
<file path=[Content_Types].xml><?xml version="1.0" encoding="utf-8"?>
<Types xmlns="http://schemas.openxmlformats.org/package/2006/content-types">
  <Default ContentType="application/xml" Extension="xml"/>
  <Default ContentType="image/png" Extension="png"/>
  <Default ContentType="application/vnd.openxmlformats-package.relationships+xml" Extension="rels"/>
  <Override ContentType="application/vnd.openxmlformats-officedocument.spreadsheetml.pivotCacheDefinition+xml" PartName="/xl/pivotCache/pivotCacheDefinition1.xml"/>
  <Override ContentType="application/vnd.openxmlformats-officedocument.spreadsheetml.worksheet+xml" PartName="/xl/worksheets/sheet5.xml"/>
  <Override ContentType="application/vnd.openxmlformats-officedocument.spreadsheetml.worksheet+xml" PartName="/xl/worksheets/sheet4.xml"/>
  <Override ContentType="application/vnd.openxmlformats-officedocument.spreadsheetml.worksheet+xml" PartName="/xl/worksheets/sheet1.xml"/>
  <Override ContentType="application/vnd.openxmlformats-officedocument.spreadsheetml.worksheet+xml" PartName="/xl/worksheets/sheet2.xml"/>
  <Override ContentType="application/vnd.openxmlformats-officedocument.spreadsheetml.worksheet+xml" PartName="/xl/worksheets/sheet3.xml"/>
  <Override ContentType="application/vnd.openxmlformats-officedocument.spreadsheetml.worksheet+xml" PartName="/xl/worksheets/sheet6.xml"/>
  <Override ContentType="application/binary" PartName="/xl/metadata"/>
  <Override ContentType="application/vnd.openxmlformats-officedocument.spreadsheetml.pivotTable+xml" PartName="/xl/pivotTables/pivotTable1.xml"/>
  <Override ContentType="application/vnd.openxmlformats-officedocument.spreadsheetml.sharedStrings+xml" PartName="/xl/sharedStrings.xml"/>
  <Override ContentType="application/vnd.openxmlformats-officedocument.drawing+xml" PartName="/xl/drawings/drawing4.xml"/>
  <Override ContentType="application/vnd.openxmlformats-officedocument.drawing+xml" PartName="/xl/drawings/drawing3.xml"/>
  <Override ContentType="application/vnd.openxmlformats-officedocument.drawing+xml" PartName="/xl/drawings/drawing6.xml"/>
  <Override ContentType="application/vnd.openxmlformats-officedocument.drawing+xml" PartName="/xl/drawings/drawing5.xml"/>
  <Override ContentType="application/vnd.openxmlformats-officedocument.drawing+xml" PartName="/xl/drawings/drawing1.xml"/>
  <Override ContentType="application/vnd.openxmlformats-officedocument.drawing+xml" PartName="/xl/drawings/drawing2.xml"/>
  <Override ContentType="application/vnd.openxmlformats-officedocument.spreadsheetml.styles+xml" PartName="/xl/styles.xml"/>
  <Override ContentType="application/vnd.openxmlformats-officedocument.drawingml.chart+xml" PartName="/xl/charts/chart1.xml"/>
  <Override ContentType="application/vnd.openxmlformats-officedocument.theme+xml" PartName="/xl/theme/theme1.xml"/>
  <Override ContentType="application/vnd.openxmlformats-officedocument.spreadsheetml.sheet.main+xml" PartName="/xl/workbook.xml"/>
</Types>
</file>

<file path=_rels/.rels><?xml version="1.0" encoding="UTF-8" standalone="yes"?><Relationships xmlns="http://schemas.openxmlformats.org/package/2006/relationships"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workbookPr/>
  <sheets>
    <sheet state="visible" name="read me" sheetId="1" r:id="rId4"/>
    <sheet state="visible" name="legend" sheetId="2" r:id="rId5"/>
    <sheet state="visible" name="statistic" sheetId="3" r:id="rId6"/>
    <sheet state="visible" name="dbase" sheetId="4" r:id="rId7"/>
    <sheet state="visible" name="metadata" sheetId="5" r:id="rId8"/>
    <sheet state="visible" name="geocode" sheetId="6" r:id="rId9"/>
  </sheets>
  <definedNames>
    <definedName hidden="1" localSheetId="3" name="_xlnm._FilterDatabase">dbase!$B$1:$Q$9281</definedName>
    <definedName hidden="1" localSheetId="3" name="Z_3463D21A_3880_466D_A460_5F9D9CD86D8C_.wvu.FilterData">dbase!$B$1:$Q$9281</definedName>
    <definedName hidden="1" localSheetId="3" name="Z_3463D21A_3880_466D_A460_5F9D9CD86D8C_.wvu.FilterData">dbase!$B$1:$Q$9281</definedName>
    <definedName hidden="1" localSheetId="3" name="Z_3463D21A_3880_466D_A460_5F9D9CD86D8C_.wvu.FilterData">dbase!$B$1:$Q$9281</definedName>
    <definedName hidden="1" localSheetId="3" name="Z_D979D41E_C252_43C4_8D23_87392B2457CB_.wvu.FilterData">dbase!$B$1:$Q$9281</definedName>
  </definedNames>
  <calcPr/>
  <customWorkbookViews>
    <customWorkbookView activeSheetId="0" maximized="1" windowHeight="0" windowWidth="0" guid="{D979D41E-C252-43C4-8D23-87392B2457CB}" name="Filter 2"/>
    <customWorkbookView activeSheetId="0" maximized="1" windowHeight="0" windowWidth="0" guid="{3463D21A-3880-466D-A460-5F9D9CD86D8C}" name="Filter 1"/>
  </customWorkbookViews>
  <pivotCaches>
    <pivotCache cacheId="0" r:id="rId10"/>
  </pivotCaches>
  <extLst>
    <ext uri="GoogleSheetsCustomDataVersion2">
      <go:sheetsCustomData xmlns:go="http://customooxmlschemas.google.com/" r:id="rId11" roundtripDataChecksum="5jjYPuOGcvcu+j0u+TT9Q0Ck1zs1+64kw3db/Rr43rA="/>
    </ext>
  </extLst>
</workbook>
</file>

<file path=xl/sharedStrings.xml><?xml version="1.0" encoding="utf-8"?>
<sst xmlns="http://schemas.openxmlformats.org/spreadsheetml/2006/main" count="332" uniqueCount="200">
  <si>
    <t>Version 1</t>
  </si>
  <si>
    <t>Versi 1</t>
  </si>
  <si>
    <t>BASIS DATA TRANSISI TUTUPAN LAHAN</t>
  </si>
  <si>
    <t>COLLECTION 3 - MAPBIOMAS INDONESIA</t>
  </si>
  <si>
    <t>KOLEKSI 3 - MAPBIOMAS INDONESIA</t>
  </si>
  <si>
    <t>1. This database contains the area (ha) of transition/change between land cover and land use class for each Island group, province, and district in Indonesia for the following periods:</t>
  </si>
  <si>
    <t>1. Basis data ini berisi data luasan (ha) transisi/perubahan per kelas tutupan/penggunaan lahan sepanjang 2000-2023 di Indonesia, meliputi:</t>
  </si>
  <si>
    <t>&gt; All consecutive years (ex. 2000-2001, 2001-2002 etc)</t>
  </si>
  <si>
    <t>&gt; Semua tahun berurut (misalnya: 2000-2001, 2001-2002, dst)</t>
  </si>
  <si>
    <t>&gt; Selected periods:</t>
  </si>
  <si>
    <t>&gt; Pilihan periode:</t>
  </si>
  <si>
    <t>&gt; each 5 years (2000-2005 | 2005-2010 etc)</t>
  </si>
  <si>
    <t>&gt; Periode 5 tahunan (misalnya: 2000-2005, 2005-2010, dst)</t>
  </si>
  <si>
    <t>&gt; each 10 years (2000-2010 | 2010-2020 etc)</t>
  </si>
  <si>
    <t>&gt; Periode 10 tahunan (misalnya: 2000-2010, 2010-2020)</t>
  </si>
  <si>
    <t>&gt; first and last year (2000-2023)</t>
  </si>
  <si>
    <t>2. All data is presented in at least two level os legend classes.</t>
  </si>
  <si>
    <t>2. Semua data disajikan dalam tingkat kelas legenda.</t>
  </si>
  <si>
    <t>Ex: Transition from Forest to Agriculture</t>
  </si>
  <si>
    <t>Misalnya: Transisi dari Hutan ke Pertanian</t>
  </si>
  <si>
    <t>From: Forest / Mangrove - To: Mining / Agriculture</t>
  </si>
  <si>
    <t>Dari: Hutan / Mangrove - Ke: Tambang / Pertanian</t>
  </si>
  <si>
    <t>3. To acesss the complete georeferenced data please access: https://mapbiomas.nusantara.earth/</t>
  </si>
  <si>
    <t>3. Data dengan georeferensi lengkap, dapat diakses pada: https://mapbiomas.nusantara.earth/</t>
  </si>
  <si>
    <t>4. Transition data are subject to spatial and temporal incosticies. The transitions of each year added do not represent the transitions from the first to the last year of a longer interval.</t>
  </si>
  <si>
    <t>4. Data transisi dapat mengalami ketidaksesuaian spasial dan temporal. Transisi setiap tahun tambahan tidak mewakili transisi dari tahun pertama ke tahun terakhir dalam interval yang lebih panjang.</t>
  </si>
  <si>
    <t>5. The MapBiomas data are public, open and free through the simple reference of the source observing the following format:</t>
  </si>
  <si>
    <t xml:space="preserve">5. Data MapBiomas bersifat publik, terbuka dan gratis untuk digunakan dengan mencantumkan sumber referensi mengikuti format berikut: </t>
  </si>
  <si>
    <r>
      <rPr>
        <rFont val="Montserrat"/>
        <i/>
        <color theme="1"/>
        <sz val="11.0"/>
      </rPr>
      <t>"Project MapBiomas - Collection </t>
    </r>
    <r>
      <rPr>
        <rFont val="Montserrat"/>
        <b/>
        <i/>
        <color rgb="FF333333"/>
        <sz val="11.0"/>
      </rPr>
      <t>[version]</t>
    </r>
    <r>
      <rPr>
        <rFont val="Montserrat"/>
        <i/>
        <color rgb="FF333333"/>
        <sz val="11.0"/>
      </rPr>
      <t> of Indonesia Land Cover &amp; Use Map Series, accessed on </t>
    </r>
    <r>
      <rPr>
        <rFont val="Montserrat"/>
        <b/>
        <i/>
        <color rgb="FF333333"/>
        <sz val="11.0"/>
      </rPr>
      <t>[date]</t>
    </r>
    <r>
      <rPr>
        <rFont val="Montserrat"/>
        <i/>
        <color rgb="FF333333"/>
        <sz val="11.0"/>
      </rPr>
      <t> through the link: </t>
    </r>
    <r>
      <rPr>
        <rFont val="Montserrat"/>
        <b/>
        <i/>
        <color rgb="FF333333"/>
        <sz val="11.0"/>
      </rPr>
      <t>[LINK]</t>
    </r>
    <r>
      <rPr>
        <rFont val="Montserrat"/>
        <i/>
        <color rgb="FF333333"/>
        <sz val="11.0"/>
      </rPr>
      <t>"</t>
    </r>
  </si>
  <si>
    <r>
      <rPr>
        <rFont val="Montserrat"/>
        <i/>
        <color theme="1"/>
        <sz val="11.0"/>
      </rPr>
      <t>"Proyek MapBiomas- Koleksi </t>
    </r>
    <r>
      <rPr>
        <rFont val="Montserrat"/>
        <b/>
        <i/>
        <color rgb="FF333333"/>
        <sz val="11.0"/>
      </rPr>
      <t>[versi]</t>
    </r>
    <r>
      <rPr>
        <rFont val="Montserrat"/>
        <i/>
        <color rgb="FF333333"/>
        <sz val="11.0"/>
      </rPr>
      <t> Seri Peta Tutupan dan Penggunaan Lahan Indonesia, diakses pada </t>
    </r>
    <r>
      <rPr>
        <rFont val="Montserrat"/>
        <b/>
        <i/>
        <color rgb="FF333333"/>
        <sz val="11.0"/>
      </rPr>
      <t>[tanggal]</t>
    </r>
    <r>
      <rPr>
        <rFont val="Montserrat"/>
        <i/>
        <color rgb="FF333333"/>
        <sz val="11.0"/>
      </rPr>
      <t> melalui link: </t>
    </r>
    <r>
      <rPr>
        <rFont val="Montserrat"/>
        <b/>
        <i/>
        <color rgb="FF333333"/>
        <sz val="11.0"/>
      </rPr>
      <t>[LINK]</t>
    </r>
    <r>
      <rPr>
        <rFont val="Montserrat"/>
        <i/>
        <color rgb="FF333333"/>
        <sz val="11.0"/>
      </rPr>
      <t>"</t>
    </r>
  </si>
  <si>
    <t>"MapBiomas Project - is a multi-institutional initiative to generate annual land cover and use maps using automatic classification processes applied to satellite images. The complete description of the project can be found at: https://mapbiomas.nusantara.earth/</t>
  </si>
  <si>
    <r>
      <rPr>
        <rFont val="Montserrat"/>
        <i/>
        <sz val="11.0"/>
      </rPr>
      <t xml:space="preserve">"Proyek Mapiomas - adalah inisiatif multi-lembaga untuk menghasilkan tutupan lahan tahunan dan menggunakan peta menggunakan klasifikasi otomatis citra satelit. Deskripsi lengkap MapBiomas Indonesia dapat ditemukan di: </t>
    </r>
    <r>
      <rPr>
        <rFont val="Montserrat"/>
        <i/>
        <color rgb="FF1155CC"/>
        <sz val="11.0"/>
        <u/>
      </rPr>
      <t>https://mapbiomas.nusantara.earth/</t>
    </r>
  </si>
  <si>
    <t>natural/anthropic</t>
  </si>
  <si>
    <t>pixel id</t>
  </si>
  <si>
    <t>class level 1 (EN)</t>
  </si>
  <si>
    <t>class leve 1 (ID)</t>
  </si>
  <si>
    <t>class level 2 (EN)</t>
  </si>
  <si>
    <t>class level 2 (ID)</t>
  </si>
  <si>
    <t>hexadecimal code</t>
  </si>
  <si>
    <t>color</t>
  </si>
  <si>
    <t>level</t>
  </si>
  <si>
    <t xml:space="preserve">1. Forest </t>
  </si>
  <si>
    <t>1. Hutan</t>
  </si>
  <si>
    <t>#1f8d49</t>
  </si>
  <si>
    <t>Natural</t>
  </si>
  <si>
    <t>1.1. Forest Formation</t>
  </si>
  <si>
    <t>1.1. Formasi Hutan</t>
  </si>
  <si>
    <t>1.2. Mangrove</t>
  </si>
  <si>
    <t>#04381d</t>
  </si>
  <si>
    <t>1.3 Peat swamp forest</t>
  </si>
  <si>
    <t>1.3 Hutan rawa gambut</t>
  </si>
  <si>
    <t>#2f7360</t>
  </si>
  <si>
    <t>2. Non-Forest Natural Vegetation</t>
  </si>
  <si>
    <t>2. Tumbuhan Non-Hutan</t>
  </si>
  <si>
    <t>#d6bc74</t>
  </si>
  <si>
    <t>2. Tumbuhan Non-Hutan Lainnya</t>
  </si>
  <si>
    <t>2.1. Other Natural Vegetation</t>
  </si>
  <si>
    <t>2.1. Tumbuhan Non-Hutan Lainnya</t>
  </si>
  <si>
    <t>#d89f5c</t>
  </si>
  <si>
    <t>3. Agriculture</t>
  </si>
  <si>
    <t>3. Pertanian</t>
  </si>
  <si>
    <t>#E974ED</t>
  </si>
  <si>
    <t>Anthropic</t>
  </si>
  <si>
    <t>3.1. Rice Paddy</t>
  </si>
  <si>
    <t>3.1. Sawah</t>
  </si>
  <si>
    <t>#c71585</t>
  </si>
  <si>
    <t>3.2. Oil Palm</t>
  </si>
  <si>
    <t>3.2. Sawit</t>
  </si>
  <si>
    <t>#9065d0</t>
  </si>
  <si>
    <t>3.3. Pulpwood Plantation</t>
  </si>
  <si>
    <t>3.3. Kebun Kayu</t>
  </si>
  <si>
    <t>#7a5900</t>
  </si>
  <si>
    <t>3.4. Other Agriculture</t>
  </si>
  <si>
    <t xml:space="preserve">3.4. Pertanian Lainnya </t>
  </si>
  <si>
    <t>#ffefc3</t>
  </si>
  <si>
    <t>4. Non-Vegetated Area</t>
  </si>
  <si>
    <t>4. Non-Vegetasi</t>
  </si>
  <si>
    <t>#d4271e</t>
  </si>
  <si>
    <t>4.1. Mining Pit</t>
  </si>
  <si>
    <t>4.1. Lubang Tambang</t>
  </si>
  <si>
    <t>#9c0027</t>
  </si>
  <si>
    <t>4.2. Urban Area</t>
  </si>
  <si>
    <t xml:space="preserve">4.2. Pemukiman </t>
  </si>
  <si>
    <t>4.3. Other Non-Vegetation</t>
  </si>
  <si>
    <t>4.3. Non-Vegetasi Lainnya</t>
  </si>
  <si>
    <t>#db4d4f</t>
  </si>
  <si>
    <t>5. Water Body</t>
  </si>
  <si>
    <t>5. Tubuh Air</t>
  </si>
  <si>
    <t>#2532e4</t>
  </si>
  <si>
    <t>5.1. Aquaculture</t>
  </si>
  <si>
    <t>5.1. Tambak</t>
  </si>
  <si>
    <t>#091077</t>
  </si>
  <si>
    <t>5.2. River, Lake, Ocean</t>
  </si>
  <si>
    <t>5.2. Sungai, Danau, Laut</t>
  </si>
  <si>
    <t>Not defined</t>
  </si>
  <si>
    <t>6. Not observed</t>
  </si>
  <si>
    <t>6. Citra Tertutup Awan</t>
  </si>
  <si>
    <t>#ffffff</t>
  </si>
  <si>
    <r>
      <rPr>
        <rFont val="Arial"/>
        <b/>
        <i/>
        <color theme="1"/>
        <sz val="8.0"/>
      </rPr>
      <t xml:space="preserve">Uncheck </t>
    </r>
    <r>
      <rPr>
        <rFont val="Arial"/>
        <i/>
        <color theme="1"/>
        <sz val="8.0"/>
      </rPr>
      <t>"Buffered island 20 km" in the '</t>
    </r>
    <r>
      <rPr>
        <rFont val="Arial"/>
        <b/>
        <i/>
        <color theme="1"/>
        <sz val="8.0"/>
      </rPr>
      <t>Island</t>
    </r>
    <r>
      <rPr>
        <rFont val="Arial"/>
        <i/>
        <color theme="1"/>
        <sz val="8.0"/>
      </rPr>
      <t>' or '</t>
    </r>
    <r>
      <rPr>
        <rFont val="Arial"/>
        <b/>
        <i/>
        <color theme="1"/>
        <sz val="8.0"/>
      </rPr>
      <t>Province</t>
    </r>
    <r>
      <rPr>
        <rFont val="Arial"/>
        <i/>
        <color theme="1"/>
        <sz val="8.0"/>
      </rPr>
      <t>' filter list for the mainland area.</t>
    </r>
  </si>
  <si>
    <t>Land cover transition from 2000 to 2023</t>
  </si>
  <si>
    <t>Hectares</t>
  </si>
  <si>
    <t>class_level_2_in_2023_en</t>
  </si>
  <si>
    <t>class_level_2_from_2000_en</t>
  </si>
  <si>
    <t>Grand Total</t>
  </si>
  <si>
    <t>area</t>
  </si>
  <si>
    <t>territory_code</t>
  </si>
  <si>
    <t>class_code_from</t>
  </si>
  <si>
    <t>class_code_to</t>
  </si>
  <si>
    <t>class_level_1_from_2000_en</t>
  </si>
  <si>
    <t>class_level_1_from_2000_id</t>
  </si>
  <si>
    <t>class_level_2_from_2000_id</t>
  </si>
  <si>
    <t>class_level_1_in_2023_en</t>
  </si>
  <si>
    <t>class_level_1_in_2023_id</t>
  </si>
  <si>
    <t>class_level_2_in_2023_id</t>
  </si>
  <si>
    <t>province</t>
  </si>
  <si>
    <t>island</t>
  </si>
  <si>
    <t>year_from</t>
  </si>
  <si>
    <t>year_to</t>
  </si>
  <si>
    <t>field</t>
  </si>
  <si>
    <t>id</t>
  </si>
  <si>
    <t>en</t>
  </si>
  <si>
    <t>luas area dalam hektare</t>
  </si>
  <si>
    <t>area in hectare</t>
  </si>
  <si>
    <t>kode kelas tutupan lahan</t>
  </si>
  <si>
    <t xml:space="preserve">land cover code </t>
  </si>
  <si>
    <t>kode kelas tutupan lahan tahun awal</t>
  </si>
  <si>
    <t>land cover code at begining of the year</t>
  </si>
  <si>
    <t>kode kelas tutupan lahan tahun akhir</t>
  </si>
  <si>
    <t>land cover code at the end of the year</t>
  </si>
  <si>
    <t>kelas tutupan lahan tingkat 1 pada tahun 2000 (bahasa inggris)</t>
  </si>
  <si>
    <t>level 1 land cover class in 2000 (english)</t>
  </si>
  <si>
    <t>kelas tutupan lahan tingkat 1 pada tahun 2000 (bahasa indonesia)</t>
  </si>
  <si>
    <t>level 1 land cover class in 2000 (bahasa)</t>
  </si>
  <si>
    <t>kelas tutupan lahan tingkat 2 pada tahun 2000 (bahasa inggris)</t>
  </si>
  <si>
    <t>level 2 land cover class in 2000 (english)</t>
  </si>
  <si>
    <t>kelas tutupan lahan tingkat 2 pada tahun 2000 (bahasa indonesia)</t>
  </si>
  <si>
    <t>level 2 land cover class in 2000 (bahasa)</t>
  </si>
  <si>
    <t>kelas tutupan lahan tingkat 1 pada tahun 2023 (bahasa inggris)</t>
  </si>
  <si>
    <t>level 1 land cover class in 2023 (english)</t>
  </si>
  <si>
    <t>kelas tutupan lahan tingkat 1 pada tahun 2023 (bahasa indonesia)</t>
  </si>
  <si>
    <t>level 1 land cover class in 2023 (bahasa)</t>
  </si>
  <si>
    <t>kelas tutupan lahan tingkat 2 pada tahun 2023 (bahasa inggris)</t>
  </si>
  <si>
    <t>level 2 land cover class in 2023 (english)</t>
  </si>
  <si>
    <t>kelas tutupan lahan tingkat 2 pada tahun 2023 (bahasa indonesia)</t>
  </si>
  <si>
    <t>level 2 land cover class in 2023 (bahasa)</t>
  </si>
  <si>
    <t>nama provinsi</t>
  </si>
  <si>
    <t>province name</t>
  </si>
  <si>
    <t>nama kelompok pulau</t>
  </si>
  <si>
    <t>island group name</t>
  </si>
  <si>
    <t>tahun awal</t>
  </si>
  <si>
    <t>start year</t>
  </si>
  <si>
    <t>tahun akhir</t>
  </si>
  <si>
    <t>end year</t>
  </si>
  <si>
    <t>Kode_Provinsi</t>
  </si>
  <si>
    <t>Provinsi</t>
  </si>
  <si>
    <t>Region</t>
  </si>
  <si>
    <t>Aceh</t>
  </si>
  <si>
    <t>Sumatra</t>
  </si>
  <si>
    <t>Sumatera Utara</t>
  </si>
  <si>
    <t>Sumatera Barat</t>
  </si>
  <si>
    <t>Riau</t>
  </si>
  <si>
    <t>Jambi</t>
  </si>
  <si>
    <t>Sumatera Selatan</t>
  </si>
  <si>
    <t>Bengkulu</t>
  </si>
  <si>
    <t>Lampung</t>
  </si>
  <si>
    <t>Kepulauan Bangka Belitung</t>
  </si>
  <si>
    <t>Kepulauan Riau</t>
  </si>
  <si>
    <t>DKI Jakarta</t>
  </si>
  <si>
    <t>Jawa</t>
  </si>
  <si>
    <t>Jawa Barat</t>
  </si>
  <si>
    <t>Jawa Tengah</t>
  </si>
  <si>
    <t>D I Yogyakarta</t>
  </si>
  <si>
    <t>Jawa Timur</t>
  </si>
  <si>
    <t>Banten</t>
  </si>
  <si>
    <t>Bali</t>
  </si>
  <si>
    <t>Bali - Nusa Tenggara</t>
  </si>
  <si>
    <t>Nusa Tenggara Barat</t>
  </si>
  <si>
    <t>Nusa Tenggara Timur</t>
  </si>
  <si>
    <t>Kalimantan Barat</t>
  </si>
  <si>
    <t>Kalimantan</t>
  </si>
  <si>
    <t>Kalimantan Tengah</t>
  </si>
  <si>
    <t>Kalimantan Selatan</t>
  </si>
  <si>
    <t>Kalimantan Timur</t>
  </si>
  <si>
    <t>Kalimantan Utara</t>
  </si>
  <si>
    <t>Sulawesi Utara</t>
  </si>
  <si>
    <t>Sulawesi</t>
  </si>
  <si>
    <t>Sulawesi Tengah</t>
  </si>
  <si>
    <t>Sulawesi Selatan</t>
  </si>
  <si>
    <t>Sulawesi Tenggara</t>
  </si>
  <si>
    <t>Gorontalo</t>
  </si>
  <si>
    <t>Sulawesi Barat</t>
  </si>
  <si>
    <t>Maluku</t>
  </si>
  <si>
    <t>Maluku Utara</t>
  </si>
  <si>
    <t>Papua</t>
  </si>
  <si>
    <t>Papua Barat</t>
  </si>
  <si>
    <t>Papua Selatan</t>
  </si>
  <si>
    <t>Papua Tengah</t>
  </si>
  <si>
    <t>Papua Pegunungan</t>
  </si>
  <si>
    <t>Papua Barat Daya</t>
  </si>
  <si>
    <t>Island buffered 20 km</t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</si>
</sst>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numFmts count="1">
    <numFmt numFmtId="164" formatCode="dd/MM/yyyy"/>
  </numFmts>
  <fonts count="14">
    <font>
      <sz val="10.0"/>
      <color rgb="FF000000"/>
      <name val="Arial"/>
      <scheme val="minor"/>
    </font>
    <font>
      <color theme="1"/>
      <name val="Arial"/>
    </font>
    <font>
      <b/>
      <sz val="11.0"/>
      <color theme="1"/>
      <name val="Montserrat"/>
    </font>
    <font/>
    <font>
      <b/>
      <i/>
      <sz val="11.0"/>
      <color theme="1"/>
      <name val="Montserrat"/>
    </font>
    <font>
      <b/>
      <i/>
      <sz val="11.0"/>
      <color rgb="FF00B050"/>
      <name val="Montserrat"/>
    </font>
    <font>
      <i/>
      <sz val="11.0"/>
      <color theme="1"/>
      <name val="Montserrat"/>
    </font>
    <font>
      <sz val="11.0"/>
      <color theme="1"/>
      <name val="Montserrat"/>
    </font>
    <font>
      <i/>
      <u/>
      <sz val="11.0"/>
      <color rgb="FF0000FF"/>
      <name val="Montserrat"/>
    </font>
    <font>
      <b/>
      <color theme="1"/>
      <name val="Montserrat"/>
    </font>
    <font>
      <color theme="1"/>
      <name val="Montserrat"/>
    </font>
    <font>
      <i/>
      <sz val="8.0"/>
      <color theme="1"/>
      <name val="Arial"/>
    </font>
    <font>
      <color theme="1"/>
      <name val="Arial"/>
      <scheme val="minor"/>
    </font>
    <font>
      <b/>
      <color theme="1"/>
      <name val="Arial"/>
    </font>
  </fonts>
  <fills count="41">
    <fill>
      <patternFill patternType="none"/>
    </fill>
    <fill>
      <patternFill patternType="lightGray"/>
    </fill>
    <fill>
      <patternFill patternType="solid">
        <fgColor rgb="FFFDE9D9"/>
        <bgColor rgb="FFFDE9D9"/>
      </patternFill>
    </fill>
    <fill>
      <patternFill patternType="solid">
        <fgColor rgb="FFFFFFFF"/>
        <bgColor rgb="FFFFFFFF"/>
      </patternFill>
    </fill>
    <fill>
      <patternFill patternType="solid">
        <fgColor theme="0"/>
        <bgColor theme="0"/>
      </patternFill>
    </fill>
    <fill>
      <patternFill patternType="solid">
        <fgColor rgb="FFF2F2F2"/>
        <bgColor rgb="FFF2F2F2"/>
      </patternFill>
    </fill>
    <fill>
      <patternFill patternType="solid">
        <fgColor rgb="FFD5D5D5"/>
        <bgColor rgb="FFD5D5D5"/>
      </patternFill>
    </fill>
    <fill>
      <patternFill patternType="solid">
        <fgColor rgb="FFFFEB9C"/>
        <bgColor rgb="FFFFEB9C"/>
      </patternFill>
    </fill>
    <fill>
      <patternFill patternType="solid">
        <fgColor rgb="FFCCCCCC"/>
        <bgColor rgb="FFCCCCCC"/>
      </patternFill>
    </fill>
    <fill>
      <patternFill patternType="solid">
        <fgColor rgb="FFD9D9D9"/>
        <bgColor rgb="FFD9D9D9"/>
      </patternFill>
    </fill>
    <fill>
      <patternFill patternType="solid">
        <fgColor rgb="FF38761D"/>
        <bgColor rgb="FF38761D"/>
      </patternFill>
    </fill>
    <fill>
      <patternFill patternType="solid">
        <fgColor rgb="FF1F8D49"/>
        <bgColor rgb="FF1F8D49"/>
      </patternFill>
    </fill>
    <fill>
      <patternFill patternType="solid">
        <fgColor rgb="FF6AA84F"/>
        <bgColor rgb="FF6AA84F"/>
      </patternFill>
    </fill>
    <fill>
      <patternFill patternType="solid">
        <fgColor rgb="FFB6D7A8"/>
        <bgColor rgb="FFB6D7A8"/>
      </patternFill>
    </fill>
    <fill>
      <patternFill patternType="solid">
        <fgColor rgb="FFD9EAD3"/>
        <bgColor rgb="FFD9EAD3"/>
      </patternFill>
    </fill>
    <fill>
      <patternFill patternType="solid">
        <fgColor rgb="FF04381D"/>
        <bgColor rgb="FF04381D"/>
      </patternFill>
    </fill>
    <fill>
      <patternFill patternType="solid">
        <fgColor rgb="FF2F7360"/>
        <bgColor rgb="FF2F7360"/>
      </patternFill>
    </fill>
    <fill>
      <patternFill patternType="solid">
        <fgColor rgb="FFD6BC74"/>
        <bgColor rgb="FFD6BC74"/>
      </patternFill>
    </fill>
    <fill>
      <patternFill patternType="solid">
        <fgColor rgb="FF93C47D"/>
        <bgColor rgb="FF93C47D"/>
      </patternFill>
    </fill>
    <fill>
      <patternFill patternType="solid">
        <fgColor rgb="FFD89F5C"/>
        <bgColor rgb="FFD89F5C"/>
      </patternFill>
    </fill>
    <fill>
      <patternFill patternType="solid">
        <fgColor rgb="FFE2EFD9"/>
        <bgColor rgb="FFE2EFD9"/>
      </patternFill>
    </fill>
    <fill>
      <patternFill patternType="solid">
        <fgColor rgb="FFF1C232"/>
        <bgColor rgb="FFF1C232"/>
      </patternFill>
    </fill>
    <fill>
      <patternFill patternType="solid">
        <fgColor rgb="FFE974ED"/>
        <bgColor rgb="FFE974ED"/>
      </patternFill>
    </fill>
    <fill>
      <patternFill patternType="solid">
        <fgColor rgb="FFFFE599"/>
        <bgColor rgb="FFFFE599"/>
      </patternFill>
    </fill>
    <fill>
      <patternFill patternType="solid">
        <fgColor rgb="FFC71585"/>
        <bgColor rgb="FFC71585"/>
      </patternFill>
    </fill>
    <fill>
      <patternFill patternType="solid">
        <fgColor rgb="FF9065D0"/>
        <bgColor rgb="FF9065D0"/>
      </patternFill>
    </fill>
    <fill>
      <patternFill patternType="solid">
        <fgColor rgb="FF7A5900"/>
        <bgColor rgb="FF7A5900"/>
      </patternFill>
    </fill>
    <fill>
      <patternFill patternType="solid">
        <fgColor rgb="FFFFEFC3"/>
        <bgColor rgb="FFFFEFC3"/>
      </patternFill>
    </fill>
    <fill>
      <patternFill patternType="solid">
        <fgColor rgb="FFD28E9E"/>
        <bgColor rgb="FFD28E9E"/>
      </patternFill>
    </fill>
    <fill>
      <patternFill patternType="solid">
        <fgColor rgb="FFD4271E"/>
        <bgColor rgb="FFD4271E"/>
      </patternFill>
    </fill>
    <fill>
      <patternFill patternType="solid">
        <fgColor rgb="FFD5A6BD"/>
        <bgColor rgb="FFD5A6BD"/>
      </patternFill>
    </fill>
    <fill>
      <patternFill patternType="solid">
        <fgColor rgb="FFF4CCCC"/>
        <bgColor rgb="FFF4CCCC"/>
      </patternFill>
    </fill>
    <fill>
      <patternFill patternType="solid">
        <fgColor rgb="FF9C0027"/>
        <bgColor rgb="FF9C0027"/>
      </patternFill>
    </fill>
    <fill>
      <patternFill patternType="solid">
        <fgColor rgb="FFEAD1DC"/>
        <bgColor rgb="FFEAD1DC"/>
      </patternFill>
    </fill>
    <fill>
      <patternFill patternType="solid">
        <fgColor rgb="FFDB4D4F"/>
        <bgColor rgb="FFDB4D4F"/>
      </patternFill>
    </fill>
    <fill>
      <patternFill patternType="solid">
        <fgColor rgb="FF6FA8DC"/>
        <bgColor rgb="FF6FA8DC"/>
      </patternFill>
    </fill>
    <fill>
      <patternFill patternType="solid">
        <fgColor rgb="FF2532E4"/>
        <bgColor rgb="FF2532E4"/>
      </patternFill>
    </fill>
    <fill>
      <patternFill patternType="solid">
        <fgColor rgb="FF9FC5E8"/>
        <bgColor rgb="FF9FC5E8"/>
      </patternFill>
    </fill>
    <fill>
      <patternFill patternType="solid">
        <fgColor rgb="FFCFE2F3"/>
        <bgColor rgb="FFCFE2F3"/>
      </patternFill>
    </fill>
    <fill>
      <patternFill patternType="solid">
        <fgColor rgb="FF091077"/>
        <bgColor rgb="FF091077"/>
      </patternFill>
    </fill>
    <fill>
      <patternFill patternType="solid">
        <fgColor rgb="FFE7E6E6"/>
        <bgColor rgb="FFE7E6E6"/>
      </patternFill>
    </fill>
  </fills>
  <borders count="10">
    <border/>
    <border>
      <left/>
      <right/>
      <top/>
      <bottom/>
    </border>
    <border>
      <left/>
      <top/>
    </border>
    <border>
      <top/>
    </border>
    <border>
      <left/>
    </border>
    <border>
      <left/>
      <top/>
      <bottom/>
    </border>
    <border>
      <top/>
      <bottom/>
    </border>
    <border>
      <right/>
      <top/>
      <bottom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  <border>
      <left style="thin">
        <color rgb="FF000000"/>
      </left>
      <top style="thin">
        <color rgb="FF000000"/>
      </top>
      <bottom style="thin">
        <color rgb="FF000000"/>
      </bottom>
    </border>
  </borders>
  <cellStyleXfs count="1">
    <xf borderId="0" fillId="0" fontId="0" numFmtId="0" applyAlignment="1" applyFont="1"/>
  </cellStyleXfs>
  <cellXfs count="76">
    <xf borderId="0" fillId="0" fontId="0" numFmtId="0" xfId="0" applyAlignment="1" applyFont="1">
      <alignment readingOrder="0" shrinkToFit="0" vertical="bottom" wrapText="0"/>
    </xf>
    <xf borderId="1" fillId="2" fontId="1" numFmtId="0" xfId="0" applyAlignment="1" applyBorder="1" applyFill="1" applyFont="1">
      <alignment vertical="bottom"/>
    </xf>
    <xf borderId="0" fillId="0" fontId="1" numFmtId="0" xfId="0" applyAlignment="1" applyFont="1">
      <alignment vertical="bottom"/>
    </xf>
    <xf borderId="1" fillId="3" fontId="1" numFmtId="0" xfId="0" applyAlignment="1" applyBorder="1" applyFill="1" applyFont="1">
      <alignment vertical="bottom"/>
    </xf>
    <xf borderId="1" fillId="3" fontId="2" numFmtId="0" xfId="0" applyAlignment="1" applyBorder="1" applyFont="1">
      <alignment horizontal="left" vertical="bottom"/>
    </xf>
    <xf borderId="1" fillId="3" fontId="2" numFmtId="164" xfId="0" applyAlignment="1" applyBorder="1" applyFont="1" applyNumberFormat="1">
      <alignment horizontal="left" vertical="bottom"/>
    </xf>
    <xf borderId="2" fillId="3" fontId="1" numFmtId="0" xfId="0" applyAlignment="1" applyBorder="1" applyFont="1">
      <alignment vertical="center"/>
    </xf>
    <xf borderId="3" fillId="0" fontId="3" numFmtId="0" xfId="0" applyBorder="1" applyFont="1"/>
    <xf borderId="4" fillId="0" fontId="3" numFmtId="0" xfId="0" applyBorder="1" applyFont="1"/>
    <xf borderId="1" fillId="4" fontId="1" numFmtId="0" xfId="0" applyAlignment="1" applyBorder="1" applyFill="1" applyFont="1">
      <alignment vertical="bottom"/>
    </xf>
    <xf borderId="1" fillId="3" fontId="4" numFmtId="0" xfId="0" applyAlignment="1" applyBorder="1" applyFont="1">
      <alignment vertical="bottom"/>
    </xf>
    <xf borderId="1" fillId="3" fontId="5" numFmtId="0" xfId="0" applyAlignment="1" applyBorder="1" applyFont="1">
      <alignment vertical="bottom"/>
    </xf>
    <xf borderId="5" fillId="3" fontId="6" numFmtId="0" xfId="0" applyAlignment="1" applyBorder="1" applyFont="1">
      <alignment shrinkToFit="0" vertical="bottom" wrapText="1"/>
    </xf>
    <xf borderId="6" fillId="0" fontId="3" numFmtId="0" xfId="0" applyBorder="1" applyFont="1"/>
    <xf borderId="5" fillId="3" fontId="7" numFmtId="0" xfId="0" applyAlignment="1" applyBorder="1" applyFont="1">
      <alignment shrinkToFit="0" vertical="bottom" wrapText="1"/>
    </xf>
    <xf borderId="5" fillId="3" fontId="1" numFmtId="0" xfId="0" applyAlignment="1" applyBorder="1" applyFont="1">
      <alignment vertical="bottom"/>
    </xf>
    <xf borderId="1" fillId="3" fontId="7" numFmtId="0" xfId="0" applyAlignment="1" applyBorder="1" applyFont="1">
      <alignment vertical="bottom"/>
    </xf>
    <xf borderId="1" fillId="3" fontId="6" numFmtId="0" xfId="0" applyAlignment="1" applyBorder="1" applyFont="1">
      <alignment vertical="bottom"/>
    </xf>
    <xf borderId="7" fillId="3" fontId="1" numFmtId="0" xfId="0" applyAlignment="1" applyBorder="1" applyFont="1">
      <alignment vertical="bottom"/>
    </xf>
    <xf borderId="5" fillId="5" fontId="6" numFmtId="0" xfId="0" applyAlignment="1" applyBorder="1" applyFill="1" applyFont="1">
      <alignment shrinkToFit="0" vertical="bottom" wrapText="1"/>
    </xf>
    <xf borderId="5" fillId="5" fontId="8" numFmtId="0" xfId="0" applyAlignment="1" applyBorder="1" applyFont="1">
      <alignment shrinkToFit="0" vertical="bottom" wrapText="1"/>
    </xf>
    <xf borderId="8" fillId="6" fontId="9" numFmtId="0" xfId="0" applyAlignment="1" applyBorder="1" applyFill="1" applyFont="1">
      <alignment horizontal="center" vertical="bottom"/>
    </xf>
    <xf borderId="8" fillId="7" fontId="9" numFmtId="0" xfId="0" applyAlignment="1" applyBorder="1" applyFill="1" applyFont="1">
      <alignment horizontal="center" vertical="bottom"/>
    </xf>
    <xf borderId="8" fillId="8" fontId="1" numFmtId="0" xfId="0" applyAlignment="1" applyBorder="1" applyFill="1" applyFont="1">
      <alignment vertical="bottom"/>
    </xf>
    <xf borderId="8" fillId="9" fontId="9" numFmtId="49" xfId="0" applyAlignment="1" applyBorder="1" applyFill="1" applyFont="1" applyNumberFormat="1">
      <alignment horizontal="center" vertical="bottom"/>
    </xf>
    <xf borderId="8" fillId="10" fontId="9" numFmtId="0" xfId="0" applyAlignment="1" applyBorder="1" applyFill="1" applyFont="1">
      <alignment vertical="bottom"/>
    </xf>
    <xf borderId="8" fillId="0" fontId="10" numFmtId="49" xfId="0" applyAlignment="1" applyBorder="1" applyFont="1" applyNumberFormat="1">
      <alignment horizontal="center" vertical="bottom"/>
    </xf>
    <xf borderId="8" fillId="11" fontId="1" numFmtId="49" xfId="0" applyAlignment="1" applyBorder="1" applyFill="1" applyFont="1" applyNumberFormat="1">
      <alignment vertical="bottom"/>
    </xf>
    <xf borderId="8" fillId="12" fontId="9" numFmtId="0" xfId="0" applyAlignment="1" applyBorder="1" applyFill="1" applyFont="1">
      <alignment horizontal="center" vertical="bottom"/>
    </xf>
    <xf borderId="8" fillId="0" fontId="10" numFmtId="0" xfId="0" applyAlignment="1" applyBorder="1" applyFont="1">
      <alignment horizontal="center" vertical="bottom"/>
    </xf>
    <xf borderId="8" fillId="13" fontId="10" numFmtId="0" xfId="0" applyAlignment="1" applyBorder="1" applyFill="1" applyFont="1">
      <alignment vertical="bottom"/>
    </xf>
    <xf borderId="8" fillId="14" fontId="10" numFmtId="0" xfId="0" applyAlignment="1" applyBorder="1" applyFill="1" applyFont="1">
      <alignment horizontal="center" vertical="bottom"/>
    </xf>
    <xf borderId="8" fillId="15" fontId="1" numFmtId="49" xfId="0" applyAlignment="1" applyBorder="1" applyFill="1" applyFont="1" applyNumberFormat="1">
      <alignment vertical="bottom"/>
    </xf>
    <xf borderId="8" fillId="16" fontId="1" numFmtId="49" xfId="0" applyAlignment="1" applyBorder="1" applyFill="1" applyFont="1" applyNumberFormat="1">
      <alignment vertical="bottom"/>
    </xf>
    <xf borderId="8" fillId="14" fontId="1" numFmtId="0" xfId="0" applyAlignment="1" applyBorder="1" applyFont="1">
      <alignment vertical="bottom"/>
    </xf>
    <xf borderId="8" fillId="17" fontId="1" numFmtId="49" xfId="0" applyAlignment="1" applyBorder="1" applyFill="1" applyFont="1" applyNumberFormat="1">
      <alignment vertical="bottom"/>
    </xf>
    <xf borderId="8" fillId="18" fontId="9" numFmtId="0" xfId="0" applyAlignment="1" applyBorder="1" applyFill="1" applyFont="1">
      <alignment horizontal="center" vertical="bottom"/>
    </xf>
    <xf borderId="9" fillId="0" fontId="10" numFmtId="0" xfId="0" applyAlignment="1" applyBorder="1" applyFont="1">
      <alignment horizontal="center" vertical="bottom"/>
    </xf>
    <xf borderId="8" fillId="19" fontId="1" numFmtId="49" xfId="0" applyAlignment="1" applyBorder="1" applyFill="1" applyFont="1" applyNumberFormat="1">
      <alignment vertical="bottom"/>
    </xf>
    <xf borderId="8" fillId="20" fontId="10" numFmtId="0" xfId="0" applyAlignment="1" applyBorder="1" applyFill="1" applyFont="1">
      <alignment horizontal="center" vertical="bottom"/>
    </xf>
    <xf borderId="8" fillId="8" fontId="9" numFmtId="49" xfId="0" applyAlignment="1" applyBorder="1" applyFont="1" applyNumberFormat="1">
      <alignment horizontal="center" vertical="bottom"/>
    </xf>
    <xf borderId="8" fillId="21" fontId="9" numFmtId="0" xfId="0" applyAlignment="1" applyBorder="1" applyFill="1" applyFont="1">
      <alignment vertical="bottom"/>
    </xf>
    <xf borderId="8" fillId="22" fontId="1" numFmtId="49" xfId="0" applyAlignment="1" applyBorder="1" applyFill="1" applyFont="1" applyNumberFormat="1">
      <alignment vertical="bottom"/>
    </xf>
    <xf borderId="8" fillId="21" fontId="9" numFmtId="0" xfId="0" applyAlignment="1" applyBorder="1" applyFont="1">
      <alignment horizontal="center" vertical="bottom"/>
    </xf>
    <xf borderId="8" fillId="23" fontId="10" numFmtId="0" xfId="0" applyAlignment="1" applyBorder="1" applyFill="1" applyFont="1">
      <alignment vertical="bottom"/>
    </xf>
    <xf borderId="0" fillId="0" fontId="10" numFmtId="49" xfId="0" applyAlignment="1" applyFont="1" applyNumberFormat="1">
      <alignment horizontal="center" vertical="bottom"/>
    </xf>
    <xf borderId="8" fillId="24" fontId="1" numFmtId="49" xfId="0" applyAlignment="1" applyBorder="1" applyFill="1" applyFont="1" applyNumberFormat="1">
      <alignment vertical="bottom"/>
    </xf>
    <xf borderId="8" fillId="23" fontId="10" numFmtId="0" xfId="0" applyAlignment="1" applyBorder="1" applyFont="1">
      <alignment horizontal="center" vertical="bottom"/>
    </xf>
    <xf borderId="8" fillId="25" fontId="1" numFmtId="49" xfId="0" applyAlignment="1" applyBorder="1" applyFill="1" applyFont="1" applyNumberFormat="1">
      <alignment vertical="bottom"/>
    </xf>
    <xf borderId="8" fillId="26" fontId="1" numFmtId="49" xfId="0" applyAlignment="1" applyBorder="1" applyFill="1" applyFont="1" applyNumberFormat="1">
      <alignment vertical="bottom"/>
    </xf>
    <xf borderId="8" fillId="27" fontId="1" numFmtId="49" xfId="0" applyAlignment="1" applyBorder="1" applyFill="1" applyFont="1" applyNumberFormat="1">
      <alignment vertical="bottom"/>
    </xf>
    <xf borderId="8" fillId="28" fontId="9" numFmtId="0" xfId="0" applyAlignment="1" applyBorder="1" applyFill="1" applyFont="1">
      <alignment vertical="bottom"/>
    </xf>
    <xf borderId="8" fillId="29" fontId="1" numFmtId="49" xfId="0" applyAlignment="1" applyBorder="1" applyFill="1" applyFont="1" applyNumberFormat="1">
      <alignment vertical="bottom"/>
    </xf>
    <xf borderId="8" fillId="30" fontId="9" numFmtId="0" xfId="0" applyAlignment="1" applyBorder="1" applyFill="1" applyFont="1">
      <alignment horizontal="center" vertical="bottom"/>
    </xf>
    <xf borderId="8" fillId="31" fontId="10" numFmtId="0" xfId="0" applyAlignment="1" applyBorder="1" applyFill="1" applyFont="1">
      <alignment vertical="bottom"/>
    </xf>
    <xf borderId="8" fillId="32" fontId="1" numFmtId="49" xfId="0" applyAlignment="1" applyBorder="1" applyFill="1" applyFont="1" applyNumberFormat="1">
      <alignment vertical="bottom"/>
    </xf>
    <xf borderId="8" fillId="33" fontId="10" numFmtId="0" xfId="0" applyAlignment="1" applyBorder="1" applyFill="1" applyFont="1">
      <alignment horizontal="center" vertical="bottom"/>
    </xf>
    <xf borderId="8" fillId="34" fontId="1" numFmtId="49" xfId="0" applyAlignment="1" applyBorder="1" applyFill="1" applyFont="1" applyNumberFormat="1">
      <alignment vertical="bottom"/>
    </xf>
    <xf borderId="8" fillId="35" fontId="9" numFmtId="0" xfId="0" applyAlignment="1" applyBorder="1" applyFill="1" applyFont="1">
      <alignment vertical="bottom"/>
    </xf>
    <xf borderId="8" fillId="36" fontId="1" numFmtId="49" xfId="0" applyAlignment="1" applyBorder="1" applyFill="1" applyFont="1" applyNumberFormat="1">
      <alignment vertical="bottom"/>
    </xf>
    <xf borderId="8" fillId="37" fontId="9" numFmtId="0" xfId="0" applyAlignment="1" applyBorder="1" applyFill="1" applyFont="1">
      <alignment horizontal="center" vertical="bottom"/>
    </xf>
    <xf borderId="8" fillId="38" fontId="10" numFmtId="0" xfId="0" applyAlignment="1" applyBorder="1" applyFill="1" applyFont="1">
      <alignment vertical="bottom"/>
    </xf>
    <xf borderId="8" fillId="39" fontId="1" numFmtId="49" xfId="0" applyAlignment="1" applyBorder="1" applyFill="1" applyFont="1" applyNumberFormat="1">
      <alignment vertical="bottom"/>
    </xf>
    <xf borderId="8" fillId="38" fontId="10" numFmtId="0" xfId="0" applyAlignment="1" applyBorder="1" applyFont="1">
      <alignment horizontal="center" vertical="bottom"/>
    </xf>
    <xf borderId="8" fillId="8" fontId="10" numFmtId="0" xfId="0" applyAlignment="1" applyBorder="1" applyFont="1">
      <alignment horizontal="center" vertical="bottom"/>
    </xf>
    <xf borderId="8" fillId="8" fontId="9" numFmtId="0" xfId="0" applyAlignment="1" applyBorder="1" applyFont="1">
      <alignment vertical="bottom"/>
    </xf>
    <xf borderId="8" fillId="3" fontId="1" numFmtId="0" xfId="0" applyAlignment="1" applyBorder="1" applyFont="1">
      <alignment vertical="bottom"/>
    </xf>
    <xf borderId="8" fillId="40" fontId="10" numFmtId="0" xfId="0" applyAlignment="1" applyBorder="1" applyFill="1" applyFont="1">
      <alignment horizontal="center" vertical="bottom"/>
    </xf>
    <xf borderId="0" fillId="0" fontId="1" numFmtId="3" xfId="0" applyFont="1" applyNumberFormat="1"/>
    <xf borderId="0" fillId="0" fontId="11" numFmtId="0" xfId="0" applyFont="1"/>
    <xf borderId="0" fillId="0" fontId="1" numFmtId="10" xfId="0" applyFont="1" applyNumberFormat="1"/>
    <xf borderId="0" fillId="0" fontId="1" numFmtId="0" xfId="0" applyFont="1"/>
    <xf borderId="0" fillId="0" fontId="12" numFmtId="0" xfId="0" applyFont="1"/>
    <xf borderId="0" fillId="0" fontId="12" numFmtId="3" xfId="0" applyFont="1" applyNumberFormat="1"/>
    <xf borderId="0" fillId="0" fontId="1" numFmtId="11" xfId="0" applyFont="1" applyNumberFormat="1"/>
    <xf borderId="0" fillId="0" fontId="13" numFmtId="0" xfId="0" applyFont="1"/>
  </cellXfs>
  <cellStyles count="1">
    <cellStyle xfId="0" name="Normal" builtinId="0"/>
  </cellStyles>
  <dxfs count="1">
    <dxf>
      <font/>
      <fill>
        <patternFill patternType="none"/>
      </fill>
      <border/>
    </dxf>
  </dxfs>
</styleSheet>
</file>

<file path=xl/_rels/workbook.xml.rels><?xml version="1.0" encoding="UTF-8" standalone="yes"?>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11" Type="http://customschemas.google.com/relationships/workbookmetadata" Target="metadata"/><Relationship Id="rId10" Type="http://schemas.openxmlformats.org/officeDocument/2006/relationships/pivotCacheDefinition" Target="pivotCache/pivotCacheDefinition1.xml"/><Relationship Id="rId9" Type="http://schemas.openxmlformats.org/officeDocument/2006/relationships/worksheet" Target="worksheets/sheet6.xml"/><Relationship Id="rId5" Type="http://schemas.openxmlformats.org/officeDocument/2006/relationships/worksheet" Target="worksheets/sheet2.xml"/><Relationship Id="rId6" Type="http://schemas.openxmlformats.org/officeDocument/2006/relationships/worksheet" Target="worksheets/sheet3.xml"/><Relationship Id="rId7" Type="http://schemas.openxmlformats.org/officeDocument/2006/relationships/worksheet" Target="worksheets/sheet4.xml"/><Relationship Id="rId8" Type="http://schemas.openxmlformats.org/officeDocument/2006/relationships/worksheet" Target="worksheets/sheet5.xml"/></Relationships>
</file>

<file path=xl/charts/chart1.xml><?xml version="1.0" encoding="utf-8"?>
<c:chartSpace xmlns:a="http://schemas.openxmlformats.org/drawingml/2006/main" xmlns:c="http://schemas.openxmlformats.org/drawingml/2006/chart" xmlns:r="http://schemas.openxmlformats.org/officeDocument/2006/relationships" xmlns:mc="http://schemas.openxmlformats.org/markup-compatibility/2006" xmlns:mv="urn:schemas-microsoft-com:mac:vml" xmlns:c14="http://schemas.microsoft.com/office/drawing/2007/8/2/chart">
  <c:chart>
    <c:plotArea>
      <c:layout/>
      <c:barChart>
        <c:barDir val="col"/>
        <c:grouping val="stacked"/>
        <c:ser>
          <c:idx val="0"/>
          <c:order val="0"/>
          <c:tx>
            <c:strRef>
              <c:f>statistic!$C$35</c:f>
            </c:strRef>
          </c:tx>
          <c:spPr>
            <a:solidFill>
              <a:srgbClr val="1F8D49"/>
            </a:solidFill>
            <a:ln cmpd="sng">
              <a:solidFill>
                <a:srgbClr val="000000"/>
              </a:solidFill>
            </a:ln>
          </c:spPr>
          <c:cat>
            <c:strRef>
              <c:f>statistic!$B$36:$B$48</c:f>
            </c:strRef>
          </c:cat>
          <c:val>
            <c:numRef>
              <c:f>statistic!$C$36:$C$48</c:f>
              <c:numCache/>
            </c:numRef>
          </c:val>
        </c:ser>
        <c:ser>
          <c:idx val="1"/>
          <c:order val="1"/>
          <c:tx>
            <c:strRef>
              <c:f>statistic!$D$35</c:f>
            </c:strRef>
          </c:tx>
          <c:spPr>
            <a:solidFill>
              <a:srgbClr val="04381D"/>
            </a:solidFill>
            <a:ln cmpd="sng">
              <a:solidFill>
                <a:srgbClr val="000000"/>
              </a:solidFill>
            </a:ln>
          </c:spPr>
          <c:cat>
            <c:strRef>
              <c:f>statistic!$B$36:$B$48</c:f>
            </c:strRef>
          </c:cat>
          <c:val>
            <c:numRef>
              <c:f>statistic!$D$36:$D$48</c:f>
              <c:numCache/>
            </c:numRef>
          </c:val>
        </c:ser>
        <c:ser>
          <c:idx val="2"/>
          <c:order val="2"/>
          <c:tx>
            <c:strRef>
              <c:f>statistic!$E$35</c:f>
            </c:strRef>
          </c:tx>
          <c:spPr>
            <a:solidFill>
              <a:srgbClr val="2F7360"/>
            </a:solidFill>
            <a:ln cmpd="sng">
              <a:solidFill>
                <a:srgbClr val="000000"/>
              </a:solidFill>
            </a:ln>
          </c:spPr>
          <c:cat>
            <c:strRef>
              <c:f>statistic!$B$36:$B$48</c:f>
            </c:strRef>
          </c:cat>
          <c:val>
            <c:numRef>
              <c:f>statistic!$E$36:$E$48</c:f>
              <c:numCache/>
            </c:numRef>
          </c:val>
        </c:ser>
        <c:ser>
          <c:idx val="3"/>
          <c:order val="3"/>
          <c:tx>
            <c:strRef>
              <c:f>statistic!$F$35</c:f>
            </c:strRef>
          </c:tx>
          <c:spPr>
            <a:solidFill>
              <a:srgbClr val="E2EFD9"/>
            </a:solidFill>
            <a:ln cmpd="sng">
              <a:solidFill>
                <a:srgbClr val="000000"/>
              </a:solidFill>
            </a:ln>
          </c:spPr>
          <c:cat>
            <c:strRef>
              <c:f>statistic!$B$36:$B$48</c:f>
            </c:strRef>
          </c:cat>
          <c:val>
            <c:numRef>
              <c:f>statistic!$F$36:$F$48</c:f>
              <c:numCache/>
            </c:numRef>
          </c:val>
        </c:ser>
        <c:ser>
          <c:idx val="4"/>
          <c:order val="4"/>
          <c:tx>
            <c:strRef>
              <c:f>statistic!$G$35</c:f>
            </c:strRef>
          </c:tx>
          <c:spPr>
            <a:solidFill>
              <a:srgbClr val="C71585"/>
            </a:solidFill>
            <a:ln cmpd="sng">
              <a:solidFill>
                <a:srgbClr val="000000"/>
              </a:solidFill>
            </a:ln>
          </c:spPr>
          <c:cat>
            <c:strRef>
              <c:f>statistic!$B$36:$B$48</c:f>
            </c:strRef>
          </c:cat>
          <c:val>
            <c:numRef>
              <c:f>statistic!$G$36:$G$48</c:f>
              <c:numCache/>
            </c:numRef>
          </c:val>
        </c:ser>
        <c:ser>
          <c:idx val="5"/>
          <c:order val="5"/>
          <c:tx>
            <c:strRef>
              <c:f>statistic!$H$35</c:f>
            </c:strRef>
          </c:tx>
          <c:spPr>
            <a:solidFill>
              <a:srgbClr val="9065D0"/>
            </a:solidFill>
            <a:ln cmpd="sng">
              <a:solidFill>
                <a:srgbClr val="000000"/>
              </a:solidFill>
            </a:ln>
          </c:spPr>
          <c:cat>
            <c:strRef>
              <c:f>statistic!$B$36:$B$48</c:f>
            </c:strRef>
          </c:cat>
          <c:val>
            <c:numRef>
              <c:f>statistic!$H$36:$H$48</c:f>
              <c:numCache/>
            </c:numRef>
          </c:val>
        </c:ser>
        <c:ser>
          <c:idx val="6"/>
          <c:order val="6"/>
          <c:tx>
            <c:strRef>
              <c:f>statistic!$I$35</c:f>
            </c:strRef>
          </c:tx>
          <c:spPr>
            <a:solidFill>
              <a:srgbClr val="7A5900"/>
            </a:solidFill>
            <a:ln cmpd="sng">
              <a:solidFill>
                <a:srgbClr val="000000"/>
              </a:solidFill>
            </a:ln>
          </c:spPr>
          <c:cat>
            <c:strRef>
              <c:f>statistic!$B$36:$B$48</c:f>
            </c:strRef>
          </c:cat>
          <c:val>
            <c:numRef>
              <c:f>statistic!$I$36:$I$48</c:f>
              <c:numCache/>
            </c:numRef>
          </c:val>
        </c:ser>
        <c:ser>
          <c:idx val="7"/>
          <c:order val="7"/>
          <c:tx>
            <c:strRef>
              <c:f>statistic!$J$35</c:f>
            </c:strRef>
          </c:tx>
          <c:spPr>
            <a:solidFill>
              <a:srgbClr val="FFEFC3"/>
            </a:solidFill>
            <a:ln cmpd="sng">
              <a:solidFill>
                <a:srgbClr val="000000"/>
              </a:solidFill>
            </a:ln>
          </c:spPr>
          <c:cat>
            <c:strRef>
              <c:f>statistic!$B$36:$B$48</c:f>
            </c:strRef>
          </c:cat>
          <c:val>
            <c:numRef>
              <c:f>statistic!$J$36:$J$48</c:f>
              <c:numCache/>
            </c:numRef>
          </c:val>
        </c:ser>
        <c:ser>
          <c:idx val="8"/>
          <c:order val="8"/>
          <c:tx>
            <c:strRef>
              <c:f>statistic!$K$35</c:f>
            </c:strRef>
          </c:tx>
          <c:spPr>
            <a:solidFill>
              <a:srgbClr val="9C0027"/>
            </a:solidFill>
            <a:ln cmpd="sng">
              <a:solidFill>
                <a:srgbClr val="000000"/>
              </a:solidFill>
            </a:ln>
          </c:spPr>
          <c:cat>
            <c:strRef>
              <c:f>statistic!$B$36:$B$48</c:f>
            </c:strRef>
          </c:cat>
          <c:val>
            <c:numRef>
              <c:f>statistic!$K$36:$K$48</c:f>
              <c:numCache/>
            </c:numRef>
          </c:val>
        </c:ser>
        <c:ser>
          <c:idx val="9"/>
          <c:order val="9"/>
          <c:tx>
            <c:strRef>
              <c:f>statistic!$L$35</c:f>
            </c:strRef>
          </c:tx>
          <c:spPr>
            <a:solidFill>
              <a:srgbClr val="D4271E"/>
            </a:solidFill>
            <a:ln cmpd="sng">
              <a:solidFill>
                <a:srgbClr val="000000"/>
              </a:solidFill>
            </a:ln>
          </c:spPr>
          <c:cat>
            <c:strRef>
              <c:f>statistic!$B$36:$B$48</c:f>
            </c:strRef>
          </c:cat>
          <c:val>
            <c:numRef>
              <c:f>statistic!$L$36:$L$48</c:f>
              <c:numCache/>
            </c:numRef>
          </c:val>
        </c:ser>
        <c:ser>
          <c:idx val="10"/>
          <c:order val="10"/>
          <c:tx>
            <c:strRef>
              <c:f>statistic!$M$35</c:f>
            </c:strRef>
          </c:tx>
          <c:spPr>
            <a:solidFill>
              <a:srgbClr val="DB4D4F"/>
            </a:solidFill>
            <a:ln cmpd="sng">
              <a:solidFill>
                <a:srgbClr val="000000"/>
              </a:solidFill>
            </a:ln>
          </c:spPr>
          <c:cat>
            <c:strRef>
              <c:f>statistic!$B$36:$B$48</c:f>
            </c:strRef>
          </c:cat>
          <c:val>
            <c:numRef>
              <c:f>statistic!$M$36:$M$48</c:f>
              <c:numCache/>
            </c:numRef>
          </c:val>
        </c:ser>
        <c:ser>
          <c:idx val="11"/>
          <c:order val="11"/>
          <c:tx>
            <c:strRef>
              <c:f>statistic!$N$35</c:f>
            </c:strRef>
          </c:tx>
          <c:spPr>
            <a:solidFill>
              <a:srgbClr val="091077"/>
            </a:solidFill>
            <a:ln cmpd="sng">
              <a:solidFill>
                <a:srgbClr val="000000"/>
              </a:solidFill>
            </a:ln>
          </c:spPr>
          <c:cat>
            <c:strRef>
              <c:f>statistic!$B$36:$B$48</c:f>
            </c:strRef>
          </c:cat>
          <c:val>
            <c:numRef>
              <c:f>statistic!$N$36:$N$48</c:f>
              <c:numCache/>
            </c:numRef>
          </c:val>
        </c:ser>
        <c:ser>
          <c:idx val="12"/>
          <c:order val="12"/>
          <c:tx>
            <c:strRef>
              <c:f>statistic!$O$35</c:f>
            </c:strRef>
          </c:tx>
          <c:spPr>
            <a:solidFill>
              <a:srgbClr val="2532E4"/>
            </a:solidFill>
            <a:ln cmpd="sng">
              <a:solidFill>
                <a:srgbClr val="000000"/>
              </a:solidFill>
            </a:ln>
          </c:spPr>
          <c:cat>
            <c:strRef>
              <c:f>statistic!$B$36:$B$48</c:f>
            </c:strRef>
          </c:cat>
          <c:val>
            <c:numRef>
              <c:f>statistic!$O$36:$O$48</c:f>
              <c:numCache/>
            </c:numRef>
          </c:val>
        </c:ser>
        <c:overlap val="100"/>
        <c:axId val="1645463204"/>
        <c:axId val="1888961535"/>
      </c:barChart>
      <c:catAx>
        <c:axId val="1645463204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 lvl="0">
                  <a:defRPr b="0">
                    <a:solidFill>
                      <a:srgbClr val="000000"/>
                    </a:solidFill>
                    <a:latin typeface="+mn-lt"/>
                  </a:defRPr>
                </a:pPr>
                <a:r>
                  <a:rPr b="0">
                    <a:solidFill>
                      <a:srgbClr val="000000"/>
                    </a:solidFill>
                    <a:latin typeface="+mn-lt"/>
                  </a:rPr>
                  <a:t/>
                </a:r>
              </a:p>
            </c:rich>
          </c:tx>
          <c:overlay val="0"/>
        </c:title>
        <c:numFmt formatCode="General" sourceLinked="1"/>
        <c:majorTickMark val="none"/>
        <c:minorTickMark val="none"/>
        <c:spPr/>
        <c:txPr>
          <a:bodyPr/>
          <a:lstStyle/>
          <a:p>
            <a:pPr lvl="0">
              <a:defRPr b="0" i="0">
                <a:solidFill>
                  <a:srgbClr val="000000"/>
                </a:solidFill>
                <a:latin typeface="+mn-lt"/>
              </a:defRPr>
            </a:pPr>
          </a:p>
        </c:txPr>
        <c:crossAx val="1888961535"/>
      </c:catAx>
      <c:valAx>
        <c:axId val="1888961535"/>
        <c:scaling>
          <c:orientation val="minMax"/>
        </c:scaling>
        <c:delete val="0"/>
        <c:axPos val="l"/>
        <c:majorGridlines>
          <c:spPr>
            <a:ln>
              <a:solidFill>
                <a:srgbClr val="B7B7B7"/>
              </a:solidFill>
            </a:ln>
          </c:spPr>
        </c:majorGridlines>
        <c:minorGridlines>
          <c:spPr>
            <a:ln>
              <a:solidFill>
                <a:srgbClr val="CCCCCC">
                  <a:alpha val="0"/>
                </a:srgbClr>
              </a:solidFill>
            </a:ln>
          </c:spPr>
        </c:minorGridlines>
        <c:title>
          <c:tx>
            <c:rich>
              <a:bodyPr/>
              <a:lstStyle/>
              <a:p>
                <a:pPr lvl="0">
                  <a:defRPr b="0">
                    <a:solidFill>
                      <a:srgbClr val="000000"/>
                    </a:solidFill>
                    <a:latin typeface="+mn-lt"/>
                  </a:defRPr>
                </a:pPr>
                <a:r>
                  <a:rPr b="0">
                    <a:solidFill>
                      <a:srgbClr val="000000"/>
                    </a:solidFill>
                    <a:latin typeface="+mn-lt"/>
                  </a:rPr>
                  <a:t/>
                </a:r>
              </a:p>
            </c:rich>
          </c:tx>
          <c:overlay val="0"/>
        </c:title>
        <c:numFmt formatCode="General" sourceLinked="1"/>
        <c:majorTickMark val="none"/>
        <c:minorTickMark val="none"/>
        <c:tickLblPos val="nextTo"/>
        <c:spPr>
          <a:ln/>
        </c:spPr>
        <c:txPr>
          <a:bodyPr/>
          <a:lstStyle/>
          <a:p>
            <a:pPr lvl="0">
              <a:defRPr b="0" i="0">
                <a:solidFill>
                  <a:srgbClr val="000000"/>
                </a:solidFill>
                <a:latin typeface="+mn-lt"/>
              </a:defRPr>
            </a:pPr>
          </a:p>
        </c:txPr>
        <c:crossAx val="1645463204"/>
      </c:valAx>
    </c:plotArea>
    <c:legend>
      <c:legendPos val="r"/>
      <c:overlay val="0"/>
      <c:txPr>
        <a:bodyPr/>
        <a:lstStyle/>
        <a:p>
          <a:pPr lvl="0">
            <a:defRPr b="0" i="0">
              <a:solidFill>
                <a:srgbClr val="1A1A1A"/>
              </a:solidFill>
              <a:latin typeface="+mn-lt"/>
            </a:defRPr>
          </a:pPr>
        </a:p>
      </c:txPr>
    </c:legend>
    <c:plotVisOnly val="1"/>
  </c:chart>
</c:chartSpace>
</file>

<file path=xl/drawings/_rels/drawing1.xml.rels><?xml version="1.0" encoding="UTF-8" standalone="yes"?>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3.xml.rels><?xml version="1.0" encoding="UTF-8" standalone="yes"?>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>
  <xdr:oneCellAnchor>
    <xdr:from>
      <xdr:col>2</xdr:col>
      <xdr:colOff>0</xdr:colOff>
      <xdr:row>6</xdr:row>
      <xdr:rowOff>0</xdr:rowOff>
    </xdr:from>
    <xdr:ext cx="847725" cy="200025"/>
    <xdr:pic>
      <xdr:nvPicPr>
        <xdr:cNvPr id="0" name="image1.png"/>
        <xdr:cNvPicPr preferRelativeResize="0"/>
      </xdr:nvPicPr>
      <xdr:blipFill>
        <a:blip cstate="print" r:embed="rId1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13</xdr:col>
      <xdr:colOff>0</xdr:colOff>
      <xdr:row>6</xdr:row>
      <xdr:rowOff>0</xdr:rowOff>
    </xdr:from>
    <xdr:ext cx="847725" cy="200025"/>
    <xdr:pic>
      <xdr:nvPicPr>
        <xdr:cNvPr id="0" name="image1.png"/>
        <xdr:cNvPicPr preferRelativeResize="0"/>
      </xdr:nvPicPr>
      <xdr:blipFill>
        <a:blip cstate="print" r:embed="rId1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</xdr:wsDr>
</file>

<file path=xl/drawings/drawing2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3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>
  <xdr:oneCellAnchor>
    <xdr:from>
      <xdr:col>1</xdr:col>
      <xdr:colOff>57150</xdr:colOff>
      <xdr:row>7</xdr:row>
      <xdr:rowOff>85725</xdr:rowOff>
    </xdr:from>
    <xdr:ext cx="11353800" cy="4457700"/>
    <xdr:graphicFrame>
      <xdr:nvGraphicFramePr>
        <xdr:cNvPr id="1629805709" name="Chart 1" title="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r:id="rId1"/>
        </a:graphicData>
      </a:graphic>
    </xdr:graphicFrame>
    <xdr:clientData fLocksWithSheet="0"/>
  </xdr:oneCellAnchor>
</xdr:wsDr>
</file>

<file path=xl/drawings/drawing4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5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6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pivotCache/_rels/pivotCacheDefinition1.xml.rels><?xml version="1.0" encoding="UTF-8" standalone="yes"?><Relationships xmlns="http://schemas.openxmlformats.org/package/2006/relationships"><Relationship Type="http://schemas.openxmlformats.org/officeDocument/2006/relationships/externalLinkPath" TargetMode="Externa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 invalid="1" refreshOnLoad="1">
  <cacheSource type="worksheet">
    <worksheetSource ref="B1:Q9281" sheet="dbase"/>
  </cacheSource>
  <cacheFields>
    <cacheField name="area" numFmtId="0">
      <sharedItems containsSemiMixedTypes="0" containsString="0" containsNumber="1">
        <n v="5476.87451103515"/>
        <n v="109.360364843749"/>
        <n v="1576.46752113037"/>
        <n v="498.380712530517"/>
        <n v="7.05230610351562"/>
        <n v="101.759184771728"/>
        <n v="2.14382798461914"/>
        <n v="6.60768709106445"/>
        <n v="1450.08309907836"/>
        <n v="20.5420214477539"/>
        <n v="1.07054181518554"/>
        <n v="87.6402061645507"/>
        <n v="12151.471778241"/>
        <n v="207.485201995849"/>
        <n v="719.742685296631"/>
        <n v="18.4661465942382"/>
        <n v="539.688582952881"/>
        <n v="2.7696969543457"/>
        <n v="272.447519580078"/>
        <n v="13250.1972017273"/>
        <n v="1.96544739990234"/>
        <n v="10.967442602539"/>
        <n v="0.446845220947265"/>
        <n v="1773.26992250976"/>
        <n v="428.803166162109"/>
        <n v="0.268094366455078"/>
        <n v="14226.8036955749"/>
        <n v="1615.22753742065"/>
        <n v="53.0601535583496"/>
        <n v="578.051521148681"/>
        <n v="2.85802704467773"/>
        <n v="9.45318710327148"/>
        <n v="3352.7488081787"/>
        <n v="38.5742509521484"/>
        <n v="4.00375573120117"/>
        <n v="257.34221833496"/>
        <n v="1033.64081401977"/>
        <n v="0.178732189941406"/>
        <n v="692.453069836426"/>
        <n v="5664.39504751586"/>
        <n v="103.351196014404"/>
        <n v="592.385298028564"/>
        <n v="120.253735644531"/>
        <n v="174.562535467529"/>
        <n v="4825.0254112976"/>
        <n v="33.6949465393066"/>
        <n v="6.39491252441406"/>
        <n v="0.0893197204589843"/>
        <n v="1.78131013183593"/>
        <n v="318.429326757812"/>
        <n v="56.4649175781249"/>
        <n v="0.268109539794921"/>
        <n v="0.53285513305664"/>
        <n v="36.8194460144042"/>
        <n v="0.891185968017578"/>
        <n v="113.490050457763"/>
        <n v="1134.40181348877"/>
        <n v="0.0893647705078125"/>
        <n v="581.882929010009"/>
        <n v="1078.10318415527"/>
        <n v="589.275794024658"/>
        <n v="7620.13764611818"/>
        <n v="43.3240085693359"/>
        <n v="397.373188464355"/>
        <n v="11212.1890684753"/>
        <n v="1.25023753051757"/>
        <n v="39.8851038635254"/>
        <n v="0.0892739074707031"/>
        <n v="3.30274930419921"/>
        <n v="1.60829979248046"/>
        <n v="24.998306665039"/>
        <n v="0.26800015258789"/>
        <n v="31.5453012756347"/>
        <n v="220.051922747802"/>
        <n v="658.375801916503"/>
        <n v="2.05360958862304"/>
        <n v="554.823641394043"/>
        <n v="2.76712136230468"/>
        <n v="83.7816700866699"/>
        <n v="26.4069007568359"/>
        <n v="323.51472067871"/>
        <n v="4.91380571289062"/>
        <n v="7099.44228818358"/>
        <n v="2900.70359361572"/>
        <n v="14.8215949829101"/>
        <n v="557.180990270996"/>
        <n v="21535.5888165526"/>
        <n v="1025.93851710205"/>
        <n v="4325.48514516601"/>
        <n v="1639.72556380004"/>
        <n v="12162.6115417053"/>
        <n v="1832.44704297485"/>
        <n v="1617.3970647705"/>
        <n v="1.26057480803953E8"/>
        <n v="2.49973830566406"/>
        <n v="73.4085132141113"/>
        <n v="1.51889547729492"/>
        <n v="0.356669921875"/>
        <n v="0.713831372070312"/>
        <n v="2.05204977416992"/>
        <n v="0.178444708251953"/>
        <n v="0.267716900634765"/>
        <n v="4.72883087768554"/>
        <n v="19.7103335998535"/>
        <n v="0.535783813476562"/>
        <n v="19.0914166137695"/>
        <n v="5.95097680664062"/>
        <n v="8.88967050170898"/>
        <n v="7.47004981079101"/>
        <n v="39.6330243469238"/>
        <n v="244.963182141113"/>
        <n v="392.481788909911"/>
        <n v="89.3191926269531"/>
        <n v="2.23411328735351"/>
        <n v="2.94658300781249"/>
        <n v="7.68144578247071"/>
        <n v="0.357272283935546"/>
        <n v="1.87449317016601"/>
        <n v="27.9635188171386"/>
        <n v="3.12750625610351"/>
        <n v="173.287774920654"/>
        <n v="6.42362054443359"/>
        <n v="42.3913154907226"/>
        <n v="28.7097984191894"/>
        <n v="1.69400374145507"/>
        <n v="5.70580009155273"/>
        <n v="0.713510192871093"/>
        <n v="0.357261608886718"/>
        <n v="69.9481267028808"/>
        <n v="1.78568576660156"/>
        <n v="0.178630084228515"/>
        <n v="11.7898658020019"/>
        <n v="1220.43533771972"/>
        <n v="17.8410892028808"/>
        <n v="88.8334818176269"/>
        <n v="1.96281190795898"/>
        <n v="30.0322489013671"/>
        <n v="0.536121130371093"/>
        <n v="26.5832145446777"/>
        <n v="797.831598107909"/>
        <n v="0.357364971923828"/>
        <n v="2.04979277954101"/>
        <n v="0.0893692321777343"/>
        <n v="42.754036352539"/>
        <n v="18.5438593017578"/>
        <n v="0.0893647888183593"/>
        <n v="292.078201660156"/>
        <n v="114.061212768554"/>
        <n v="12.9302585266113"/>
        <n v="26.969457836914"/>
        <n v="0.714552972412109"/>
        <n v="0.803330291748046"/>
        <n v="255.698009362792"/>
        <n v="1.6081768005371"/>
        <n v="1.33862439575195"/>
        <n v="0.0892445861816406"/>
        <n v="20.0293145812988"/>
        <n v="90.7123698242187"/>
        <n v="0.0893660705566406"/>
        <n v="32.5567809570312"/>
        <n v="760.535862744139"/>
        <n v="27.2806316162109"/>
        <n v="47.5957577087402"/>
        <n v="7.23583494262695"/>
        <n v="16.5456268920898"/>
        <n v="460.985276019287"/>
        <n v="1.6080475402832"/>
        <n v="1.33300516357421"/>
        <n v="0.17783023071289"/>
        <n v="0.356672198486328"/>
        <n v="53.7675045532226"/>
        <n v="5.33951682739257"/>
        <n v="0.0887809265136718"/>
        <n v="4.90288684692382"/>
        <n v="3.92414268798828"/>
        <n v="37.6118501403808"/>
        <n v="37.8417644226074"/>
        <n v="103.54158729248"/>
        <n v="82.62385546875"/>
        <n v="456.562073449706"/>
        <n v="4.28794249267578"/>
        <n v="30.6975083190917"/>
        <n v="374.341831689452"/>
        <n v="0.535711370849609"/>
        <n v="8.09166673583984"/>
        <n v="0.178557122802734"/>
        <n v="0.446658685302734"/>
        <n v="3.48285534057617"/>
        <n v="0.0893824096679687"/>
        <n v="1.16176865844726"/>
        <n v="20.5478859191894"/>
        <n v="11.5260135864257"/>
        <n v="32.2759176269531"/>
        <n v="0.178292608642578"/>
        <n v="9.3405821899414"/>
        <n v="4.89680843505859"/>
        <n v="17.4987240051269"/>
        <n v="0.26801353149414"/>
        <n v="218.883260980224"/>
        <n v="66.860375238037"/>
        <n v="1.24276456909179"/>
        <n v="47.046879711914"/>
        <n v="564.638542718505"/>
        <n v="0.0893611145019531"/>
        <n v="129.937003826904"/>
        <n v="492.225073175048"/>
        <n v="145.43789744873"/>
        <n v="278.603460168456"/>
        <n v="28.934441241455"/>
        <n v="67.0281394165038"/>
        <n v="11586.5207527038"/>
        <n v="0.625279229736328"/>
        <n v="16.1348176818847"/>
        <n v="0.0891964294433593"/>
        <n v="0.53531787109375"/>
        <n v="0.178388201904296"/>
        <n v="0.0891457214355468"/>
        <n v="1.69598646850585"/>
        <n v="1.3397367614746"/>
        <n v="0.357189343261718"/>
        <n v="0.975612042236328"/>
        <n v="3.12390344848632"/>
        <n v="1.50996828002929"/>
        <n v="2.57971546630859"/>
        <n v="5.32010482788085"/>
        <n v="6.83731086425781"/>
        <n v="22.4836150634765"/>
        <n v="23.7292833435058"/>
        <n v="0.0891871459960937"/>
        <n v="0.17859912109375"/>
        <n v="0.535983819580078"/>
        <n v="0.178535662841796"/>
        <n v="1.16144797363281"/>
        <n v="0.0893689575195312"/>
        <n v="157.417144403076"/>
        <n v="7.14133352661132"/>
        <n v="36.4076868286132"/>
        <n v="25.1518064025878"/>
        <n v="1.42651735229492"/>
        <n v="4.81604439697265"/>
        <n v="0.714541271972656"/>
        <n v="0.535485632324218"/>
        <n v="59.3246078002929"/>
        <n v="1.60834257812499"/>
        <n v="0.446369158935546"/>
        <n v="10.3643942626953"/>
        <n v="1104.47785837402"/>
        <n v="20.7930416564941"/>
        <n v="81.7848771179198"/>
        <n v="2.59107603149414"/>
        <n v="26.8296956298828"/>
        <n v="0.0893484924316406"/>
        <n v="22.6568401245117"/>
        <n v="668.367482861327"/>
        <n v="0.446705468749999"/>
        <n v="1.78399619140625"/>
        <n v="40.4394387084961"/>
        <n v="14.7104931274414"/>
        <n v="0.0893648010253906"/>
        <n v="260.180872766113"/>
        <n v="103.301262567138"/>
        <n v="11.8576321472168"/>
        <n v="23.9301050292968"/>
        <n v="0.535936364746093"/>
        <n v="1.42678682250976"/>
        <n v="208.479026257324"/>
        <n v="0.983113787841796"/>
        <n v="1.69484874267578"/>
        <n v="0.089177978515625"/>
        <n v="15.9437670959472"/>
        <n v="82.9335522033691"/>
        <n v="36.3125202941894"/>
        <n v="648.166513134765"/>
        <n v="24.5209088317871"/>
        <n v="41.19098381958"/>
        <n v="6.52081411743164"/>
        <n v="12.187165838623"/>
        <n v="374.191517419433"/>
        <n v="1.07191748046875"/>
        <n v="0.7118142578125"/>
        <n v="0.0893521057128906"/>
        <n v="0.713135980224609"/>
        <n v="46.9942384033203"/>
        <n v="3.74052803955078"/>
        <n v="0.0888011474609375"/>
        <n v="3.92283995361328"/>
        <n v="4.45761395874023"/>
        <n v="30.1222493774414"/>
        <n v="33.8369627868652"/>
        <n v="101.334156036376"/>
        <n v="70.2350302429199"/>
        <n v="358.882949627685"/>
        <n v="3.12676621704101"/>
        <n v="24.5643645568847"/>
        <n v="288.577188690185"/>
        <n v="0.26756235961914"/>
        <n v="7.46724763183593"/>
        <n v="0.0892592346191406"/>
        <n v="0.35709214477539"/>
        <n v="0.536027923583984"/>
        <n v="2.76880391235351"/>
        <n v="1.2513126586914"/>
        <n v="20.6364954284667"/>
        <n v="8.66643386230468"/>
        <n v="0.178720239257812"/>
        <n v="24.1926242126464"/>
        <n v="0.445530004882812"/>
        <n v="6.3193461364746"/>
        <n v="5.78613190307617"/>
        <n v="15.5459195068359"/>
        <n v="0.268013366699218"/>
        <n v="153.195173950195"/>
        <n v="49.6839967529296"/>
        <n v="1.06506071777343"/>
        <n v="44.3758511230468"/>
        <n v="470.225278277588"/>
        <n v="120.846308172607"/>
        <n v="406.222065093994"/>
        <n v="120.541978430175"/>
        <n v="221.960285192871"/>
        <n v="20.0953461120605"/>
        <n v="51.6149239440918"/>
        <n v="8283.99942305908"/>
        <n v="0.804396319580078"/>
        <n v="13.1926084594726"/>
        <n v="0.0892581726074218"/>
        <n v="0.0892127136230468"/>
        <n v="0.981523132324218"/>
        <n v="3.21239102783203"/>
        <n v="1.51792809448242"/>
        <n v="0.357188751220703"/>
        <n v="1.24242941284179"/>
        <n v="2.32208292236328"/>
        <n v="1.15567887573242"/>
        <n v="2.22385694580078"/>
        <n v="4.43559380493164"/>
        <n v="4.88361927490234"/>
        <n v="15.5528540832519"/>
        <n v="20.9732604675292"/>
        <n v="0.0892056396484375"/>
        <n v="0.178727490234375"/>
        <n v="0.446501641845703"/>
        <n v="0.893501312255859"/>
        <n v="137.579985308837"/>
        <n v="7.14215611572265"/>
        <n v="36.410337902832"/>
        <n v="24.5210286926269"/>
        <n v="0.80207866821289"/>
        <n v="4.10395634155273"/>
        <n v="0.178549298095703"/>
        <n v="0.446585925292968"/>
        <n v="55.8659350341797"/>
        <n v="2.14425620727539"/>
        <n v="0.267739489746093"/>
        <n v="10.2707050170898"/>
        <n v="1087.69119622802"/>
        <n v="20.6242495849609"/>
        <n v="77.5873253784179"/>
        <n v="2.05184560546875"/>
        <n v="23.5383241638183"/>
        <n v="0.2679876953125"/>
        <n v="23.5559707824707"/>
        <n v="604.067009143066"/>
        <n v="0.357418157958984"/>
        <n v="2.49988098754882"/>
        <n v="0.0893154602050781"/>
        <n v="41.2409436950683"/>
        <n v="12.6648623657226"/>
        <n v="247.826218157958"/>
        <n v="115.900990960693"/>
        <n v="14.8858578063964"/>
        <n v="22.0868651916503"/>
        <n v="0.714725439453125"/>
        <n v="0.891364306640625"/>
        <n v="194.308272314453"/>
        <n v="1.4293664855957"/>
        <n v="1.87221331176757"/>
        <n v="16.2201048217773"/>
        <n v="79.4901264282226"/>
        <n v="0.178727197265625"/>
        <n v="37.6528429138183"/>
        <n v="607.775657550049"/>
        <n v="24.8737618286132"/>
        <n v="37.2937276794433"/>
        <n v="4.46671423950195"/>
        <n v="9.9680455078125"/>
        <n v="334.689493902587"/>
        <n v="1.42923059692382"/>
        <n v="1.42273367919921"/>
        <n v="0.534921948242187"/>
        <n v="42.7031318725586"/>
        <n v="4.09466657104492"/>
        <n v="0.178789270019531"/>
        <n v="0.0887810729980468"/>
        <n v="4.45719818115234"/>
        <n v="3.2128039855957"/>
        <n v="27.7252881530761"/>
        <n v="34.1171601745605"/>
        <n v="93.0854280395507"/>
        <n v="71.3178075500488"/>
        <n v="318.73058439331"/>
        <n v="2.67971015625"/>
        <n v="21.9922231262207"/>
        <n v="230.592934570312"/>
        <n v="0.267996551513671"/>
        <n v="10.8563644104003"/>
        <n v="0.267794964599609"/>
        <n v="0.0893588806152343"/>
        <n v="2.67921962890625"/>
        <n v="0.0893972900390625"/>
        <n v="0.893680310058593"/>
        <n v="15.2763762634277"/>
        <n v="7.77309161376953"/>
        <n v="0.178674291992187"/>
        <n v="19.3010030578613"/>
        <n v="7.56446323852539"/>
        <n v="5.78543559570312"/>
        <n v="12.0810853210449"/>
        <n v="136.135476513671"/>
        <n v="42.0269267333984"/>
        <n v="0.620764892578125"/>
        <n v="44.9122456665039"/>
        <n v="424.125514379882"/>
        <n v="120.420789147949"/>
        <n v="363.636485247802"/>
        <n v="103.969906414794"/>
        <n v="187.07429454956"/>
        <n v="14.3795198120117"/>
        <n v="42.7949488464355"/>
        <n v="6302.3756810974"/>
        <n v="0.982472192382812"/>
        <n v="10.7790137390136"/>
        <n v="0.0892577087402343"/>
        <n v="0.0891964538574218"/>
        <n v="0.891457098388671"/>
        <n v="0.089194140625"/>
        <n v="0.0891456909179687"/>
        <n v="0.0892134887695312"/>
        <n v="1.96370795288085"/>
        <n v="1.1607119934082"/>
        <n v="0.714377459716796"/>
        <n v="1.33238948974609"/>
        <n v="3.12534682006835"/>
        <n v="1.33277022705078"/>
        <n v="2.22678876953125"/>
        <n v="4.52381567993164"/>
        <n v="5.24124372558593"/>
        <n v="14.4907882324218"/>
        <n v="24.7218207824707"/>
        <n v="0.625264300537109"/>
        <n v="0.0893062255859375"/>
        <n v="0.178411541748046"/>
        <n v="1.60870880126953"/>
        <n v="0.178637036132812"/>
        <n v="166.937741839599"/>
        <n v="8.0302359375"/>
        <n v="42.9161904418945"/>
        <n v="29.4358547973632"/>
        <n v="0.981592041015625"/>
        <n v="4.28064641113281"/>
        <n v="0.267753997802734"/>
        <n v="0.178627429199218"/>
        <n v="55.0618294921875"/>
        <n v="2.32328888549804"/>
        <n v="0.356747290039062"/>
        <n v="14.6504270568847"/>
        <n v="1203.73375423583"/>
        <n v="22.4109890258789"/>
        <n v="84.5584893981933"/>
        <n v="2.23215696411132"/>
        <n v="20.1461971679687"/>
        <n v="0.446785711669921"/>
        <n v="17.9316424621582"/>
        <n v="582.657758605956"/>
        <n v="0.178680767822265"/>
        <n v="2.67782700195312"/>
        <n v="50.6201159790039"/>
        <n v="12.3964036071777"/>
        <n v="276.454135101318"/>
        <n v="133.556085076904"/>
        <n v="16.6709157714843"/>
        <n v="24.3098725952148"/>
        <n v="0.804118713378906"/>
        <n v="0.892969830322265"/>
        <n v="206.076625506591"/>
        <n v="1.42927983398437"/>
        <n v="2.76440296020507"/>
        <n v="16.5663550537109"/>
        <n v="87.0663284790038"/>
        <n v="0.178722332763671"/>
        <n v="39.616247680664"/>
        <n v="642.526271508788"/>
        <n v="29.6807852478027"/>
        <n v="38.9936782409667"/>
        <n v="4.46601388549804"/>
        <n v="11.6530313842773"/>
        <n v="311.693850915527"/>
        <n v="1.6970869934082"/>
        <n v="2.4919796875"/>
        <n v="0.178730712890625"/>
        <n v="54.9006821716308"/>
        <n v="5.07060277099609"/>
        <n v="3.11780609130859"/>
        <n v="0.0893802490234375"/>
        <n v="4.01579368896484"/>
        <n v="26.4819100646972"/>
        <n v="36.1660104858398"/>
        <n v="102.186797998046"/>
        <n v="68.56155078125"/>
        <n v="316.042124932861"/>
        <n v="2.23276516723632"/>
        <n v="21.6324294067382"/>
        <n v="214.273254205322"/>
        <n v="0.535081817626953"/>
        <n v="10.0534744567871"/>
        <n v="0.357112005615234"/>
        <n v="0.893395220947265"/>
        <n v="2.85839051513671"/>
        <n v="0.178749139404296"/>
        <n v="1.07239981689453"/>
        <n v="18.3140158142089"/>
        <n v="6.88042050170898"/>
        <n v="19.8279202575683"/>
        <n v="0.0892854858398437"/>
        <n v="7.02905622558593"/>
        <n v="8.01200827026367"/>
        <n v="12.3473325500488"/>
        <n v="0.178675610351562"/>
        <n v="118.236776177978"/>
        <n v="35.0694500854492"/>
        <n v="1.06613515624999"/>
        <n v="47.2263775756836"/>
        <n v="419.573369421387"/>
        <n v="130.240036553955"/>
        <n v="365.412461401366"/>
        <n v="111.730654779052"/>
        <n v="173.730268127441"/>
        <n v="14.1117841918945"/>
        <n v="36.5491179565429"/>
        <n v="5699.96716940917"/>
        <n v="0.714873254394531"/>
        <n v="12.7429570495605"/>
        <n v="0.0892357055664062"/>
        <n v="0.089196484375"/>
        <n v="1.69498795166015"/>
        <n v="0.17844150390625"/>
        <n v="2.05283793945312"/>
        <n v="0.803800140380859"/>
        <n v="0.0892772216796875"/>
        <n v="0.714432836914062"/>
        <n v="1.51062335205078"/>
        <n v="3.84004612426757"/>
        <n v="1.24738219604492"/>
        <n v="2.40190840454101"/>
        <n v="4.78555244750976"/>
        <n v="4.08412714233398"/>
        <n v="14.3170477294921"/>
        <n v="0.0891617919921875"/>
        <n v="24.9064506713867"/>
        <n v="0.0891870910644531"/>
        <n v="0.178440173339843"/>
        <n v="0.357366723632812"/>
        <n v="0.0893180908203125"/>
        <n v="1.34029682617187"/>
        <n v="0.267761889648437"/>
        <n v="586.314460913085"/>
        <n v="6.16156585693359"/>
        <n v="100.964652447509"/>
        <n v="34.4418875549316"/>
        <n v="2.22996004638671"/>
        <n v="10.6200952514648"/>
        <n v="0.089351904296875"/>
        <n v="0.0893780334472656"/>
        <n v="55.8636437683105"/>
        <n v="7.50499451293945"/>
        <n v="1.24897408447265"/>
        <n v="17.0636184814453"/>
        <n v="1267.81387296142"/>
        <n v="30.9794649291992"/>
        <n v="87.5918178100586"/>
        <n v="2.85682815551757"/>
        <n v="22.8362815002441"/>
        <n v="0.0893613037109375"/>
        <n v="16.5981630859374"/>
        <n v="561.006302056884"/>
        <n v="0.268022467041015"/>
        <n v="3.12577713012695"/>
        <n v="0.089360888671875"/>
        <n v="0.2680822265625"/>
        <n v="56.9625327209472"/>
        <n v="16.6859295593261"/>
        <n v="419.446741046142"/>
        <n v="153.55437166748"/>
        <n v="22.9140553283691"/>
        <n v="31.8110296325683"/>
        <n v="1.0719162902832"/>
        <n v="1.16032028198242"/>
        <n v="188.777715893554"/>
        <n v="21.3327928100585"/>
        <n v="4.99525952148437"/>
        <n v="23.6114567749023"/>
        <n v="86.1047095153808"/>
        <n v="0.268093872070312"/>
        <n v="68.7048136230468"/>
        <n v="661.75126484375"/>
        <n v="38.5063266967773"/>
        <n v="40.6830623657226"/>
        <n v="3.66157709960937"/>
        <n v="11.030047265625"/>
        <n v="301.746306860351"/>
        <n v="6.51502811279296"/>
        <n v="1.8702291809082"/>
        <n v="0.53510308227539"/>
        <n v="61.1590063781737"/>
        <n v="4.18733262329101"/>
        <n v="0.177569018554687"/>
        <n v="3.29609862670898"/>
        <n v="4.37454796752929"/>
        <n v="26.6687270263671"/>
        <n v="37.9601544372558"/>
        <n v="111.645857824707"/>
        <n v="74.3607519348144"/>
        <n v="301.806361029052"/>
        <n v="2.23356556396484"/>
        <n v="21.4515505493164"/>
        <n v="206.634030975341"/>
        <n v="0.446090771484375"/>
        <n v="10.2389563293457"/>
        <n v="0.714273223876953"/>
        <n v="0.446673657226562"/>
        <n v="3.03707316894531"/>
        <n v="0.0892136474609375"/>
        <n v="0.893619787597656"/>
        <n v="19.7439148986816"/>
        <n v="6.2532661743164"/>
        <n v="16.4587269165039"/>
        <n v="0.26734541015625"/>
        <n v="7.2084939086914"/>
        <n v="8.45501335449219"/>
        <n v="10.3067897094726"/>
        <n v="0.0893378967285156"/>
        <n v="113.996196173095"/>
        <n v="32.9440549072265"/>
        <n v="1.51047774047851"/>
        <n v="49.8294351379394"/>
        <n v="394.036925286865"/>
        <n v="0.0893611267089843"/>
        <n v="156.469178790283"/>
        <n v="346.840353521728"/>
        <n v="102.90555760498"/>
        <n v="162.517611779785"/>
        <n v="12.5038001708984"/>
        <n v="39.3098830078125"/>
        <n v="4881.2177347229"/>
        <n v="1.33992517089843"/>
        <n v="10.6909862121582"/>
        <n v="0.178643243408203"/>
        <n v="0.267762396240234"/>
        <n v="2.0513788696289"/>
        <n v="2.67688939819335"/>
        <n v="0.981001336669922"/>
        <n v="0.178407489013671"/>
        <n v="0.0892135131835937"/>
        <n v="3.39130364379882"/>
        <n v="71.5451451049804"/>
        <n v="0.535795715332031"/>
        <n v="0.977702429199218"/>
        <n v="4.55329161987304"/>
        <n v="2.22439177246093"/>
        <n v="3.11875615234374"/>
        <n v="2.74940484008789"/>
        <n v="3.90863544311523"/>
        <n v="14.6806765380859"/>
        <n v="25.7142024047851"/>
        <n v="0.0893558837890625"/>
        <n v="3.84099631347656"/>
        <n v="1.51864771118164"/>
        <n v="0.714523596191406"/>
        <n v="1.16117459716796"/>
        <n v="0.535662646484375"/>
        <n v="3055521.23374824"/>
        <n v="503.256892626951"/>
        <n v="22.0852932189941"/>
        <n v="241921.27516221"/>
        <n v="8528.85272993161"/>
        <n v="462.427500360107"/>
        <n v="16426.183296936"/>
        <n v="646.926806604004"/>
        <n v="34.035210961914"/>
        <n v="363.808088323974"/>
        <n v="60118.0364776154"/>
        <n v="673.568560760497"/>
        <n v="5.44347951049804"/>
        <n v="849.351287396241"/>
        <n v="24211.9074915894"/>
        <n v="1517.40137720336"/>
        <n v="2275.24114192505"/>
        <n v="31.0560908874511"/>
        <n v="1023.62437741698"/>
        <n v="0.268056433105468"/>
        <n v="3026.21198419187"/>
        <n v="1627.35800102539"/>
        <n v="533.717537945558"/>
        <n v="179.386684637451"/>
        <n v="0.267867559814453"/>
        <n v="4.89812235107421"/>
        <n v="842.923833886716"/>
        <n v="1542.62202243653"/>
        <n v="762.479066558852"/>
        <n v="32.4152263793945"/>
        <n v="31.6003184265136"/>
        <n v="50.0258204467772"/>
        <n v="1.69112556762695"/>
        <n v="85090.2782751642"/>
        <n v="771.373123168943"/>
        <n v="715.040707244881"/>
        <n v="783021.827893323"/>
        <n v="69927.4454898067"/>
        <n v="8889.8072680542"/>
        <n v="26158.1063403991"/>
        <n v="1630.74553599853"/>
        <n v="1092.44582578735"/>
        <n v="2570.91216613159"/>
        <n v="145336.94273438"/>
        <n v="19616.9712839965"/>
        <n v="670.822377050781"/>
        <n v="1889.91511784668"/>
        <n v="1140.86710722656"/>
        <n v="35.1007149475097"/>
        <n v="116545.07283421"/>
        <n v="109373.108777595"/>
        <n v="26656.9234545043"/>
        <n v="7231.91131378784"/>
        <n v="372.720769854735"/>
        <n v="3972.1593902283"/>
        <n v="2383.77440834961"/>
        <n v="30499.9319060058"/>
        <n v="23319.5787175171"/>
        <n v="44.0810102172851"/>
        <n v="0.80323212890625"/>
        <n v="5.25776203002929"/>
        <n v="25.2999572265625"/>
        <n v="6470.68050773315"/>
        <n v="27.6100293151855"/>
        <n v="5.07806894531249"/>
        <n v="1.69151104125976"/>
        <n v="7.30857960205078"/>
        <n v="3.12165424194335"/>
        <n v="8.90989313964843"/>
        <n v="711.554478302003"/>
        <n v="1047.93659764403"/>
        <n v="0.445751184082031"/>
        <n v="1905.08556572265"/>
        <n v="4317.72281137084"/>
        <n v="5302.00335670775"/>
        <n v="3496.44755391235"/>
        <n v="40.8256766357422"/>
        <n v="6816.48741258534"/>
        <n v="771.680815838622"/>
        <n v="1059.51140269775"/>
        <n v="997.611489910888"/>
        <n v="0.0892842346191406"/>
        <n v="0.267299963378906"/>
        <n v="0.17855737915039"/>
        <n v="65.938125213623"/>
        <n v="67.0512812316894"/>
        <n v="51.1709261047363"/>
        <n v="55.1014682312011"/>
        <n v="114.347023504638"/>
        <n v="106.72428161621"/>
        <n v="0.445668469238281"/>
        <n v="20.0592471984863"/>
        <n v="10.8698665222167"/>
        <n v="988.916724810789"/>
        <n v="81.5713306457519"/>
        <n v="2581.5456135559"/>
        <n v="400.539623583985"/>
        <n v="896.904956164551"/>
        <n v="0.178675561523437"/>
        <n v="28155.2221627373"/>
        <n v="1585.19140924072"/>
        <n v="31.7220062988281"/>
        <n v="382.05562658081"/>
        <n v="270.067346075439"/>
        <n v="1253.1870329834"/>
        <n v="1754.32198128662"/>
        <n v="1765.65147003784"/>
        <n v="507.217657696533"/>
        <n v="477.035162341308"/>
        <n v="33.9827358337402"/>
        <n v="2040.8233095886"/>
        <n v="26770.369890051"/>
        <n v="371.584142938232"/>
        <n v="872.584701550292"/>
        <n v="4.73051392211914"/>
        <n v="25.2358622314453"/>
        <n v="13.2963277038574"/>
        <n v="0.357150500488281"/>
        <n v="3563.13151605834"/>
        <n v="2343.88125391235"/>
        <n v="3824.49550620117"/>
        <n v="240.40982937622"/>
        <n v="14.0819903625488"/>
        <n v="49.8056540161132"/>
        <n v="284.763508703613"/>
        <n v="340059.130419969"/>
        <n v="2299.32219269409"/>
        <n v="2.31950479125976"/>
        <n v="193.768985968017"/>
        <n v="49.6718954406738"/>
        <n v="8330.71924846192"/>
        <n v="6898.87877482298"/>
        <n v="9286.1869646179"/>
        <n v="696.788748876952"/>
        <n v="65.7879805297852"/>
        <n v="294.014171264648"/>
        <n v="243.959327679443"/>
        <n v="2048.0405706726"/>
        <n v="155774.534037238"/>
        <n v="22.7576345581054"/>
        <n v="7.85283286743164"/>
        <n v="5.17801687011719"/>
        <n v="27167.3843885676"/>
        <n v="2261.27896044311"/>
        <n v="70.1591671691894"/>
        <n v="3558.30702759399"/>
        <n v="0.267721264648437"/>
        <n v="32.4946411315918"/>
        <n v="34346.5889247916"/>
        <n v="28.5623550598144"/>
        <n v="89590.0884770932"/>
        <n v="2133062.15952535"/>
        <n v="538.758867004395"/>
        <n v="38933.3756953778"/>
        <n v="414574.849666836"/>
        <n v="18489.7579853271"/>
        <n v="1704.32391819457"/>
        <n v="24500.6732440123"/>
        <n v="266.396800872803"/>
        <n v="14.4504505432128"/>
        <n v="292.275006774902"/>
        <n v="103754.992738851"/>
        <n v="2146.12189002075"/>
        <n v="0.893737890625"/>
        <n v="2095.42063104247"/>
        <n v="44669.7542904468"/>
        <n v="2627.33847669068"/>
        <n v="5433.51217400511"/>
        <n v="122.213200445556"/>
        <n v="1204.49232575683"/>
        <n v="0.625547161865234"/>
        <n v="826.681151245115"/>
        <n v="1151.02108107299"/>
        <n v="5808.81174993895"/>
        <n v="1251.29120533446"/>
        <n v="5.89589642944336"/>
        <n v="3725.24645654297"/>
        <n v="48474.6960818432"/>
        <n v="20108.4928937315"/>
        <n v="1306.05837281493"/>
        <n v="37.3440910949707"/>
        <n v="1105.75592873535"/>
        <n v="0.982460852050781"/>
        <n v="521.467523376465"/>
        <n v="45.8210139648437"/>
        <n v="2.32220077514648"/>
        <n v="134494.583277961"/>
        <n v="1606.89764466552"/>
        <n v="16247.4319048156"/>
        <n v="852918.970275751"/>
        <n v="122398.770006042"/>
        <n v="12643.096513391"/>
        <n v="25506.9170542846"/>
        <n v="74.3474691955567"/>
        <n v="259.42351288452"/>
        <n v="1000.21609794311"/>
        <n v="385089.860899462"/>
        <n v="21068.5046641784"/>
        <n v="383.005955700683"/>
        <n v="5983.27673997802"/>
        <n v="4284.68027574459"/>
        <n v="2454.21563792113"/>
        <n v="191382.255265121"/>
        <n v="247273.384315113"/>
        <n v="56394.1615965028"/>
        <n v="13474.3848539245"/>
        <n v="5.18106740722656"/>
        <n v="1470.68711587524"/>
        <n v="1822.17830016479"/>
        <n v="156773.219886856"/>
        <n v="37839.3484153623"/>
        <n v="91.4032134033203"/>
        <n v="0.178738098144531"/>
        <n v="17.95017835083"/>
        <n v="82.5723474975586"/>
        <n v="41618.2448428167"/>
        <n v="42.2123618774414"/>
        <n v="6.51433727416992"/>
        <n v="28.3045246704101"/>
        <n v="45.4452523620605"/>
        <n v="323.389992248535"/>
        <n v="1492.29920439453"/>
        <n v="204.270351080322"/>
        <n v="6984.15036819459"/>
        <n v="9829.03705899045"/>
        <n v="13049.9560120421"/>
        <n v="2629.56706469116"/>
        <n v="1.60806284179687"/>
        <n v="801.077087121581"/>
        <n v="355.014397943114"/>
        <n v="13957.635539935"/>
        <n v="5647.1430828369"/>
        <n v="2.23337463378906"/>
        <n v="3.57403320312499"/>
        <n v="0.44643974609375"/>
        <n v="8.75616516723632"/>
        <n v="13.0448281311035"/>
        <n v="0.267668139648437"/>
        <n v="1.42992646484375"/>
        <n v="43.7784881652832"/>
        <n v="4.37863881225585"/>
        <n v="1.78441834716796"/>
        <n v="351.811740008545"/>
        <n v="10.7959315795898"/>
        <n v="700.947609265136"/>
        <n v="8.02075552978515"/>
        <n v="90.5832835998535"/>
        <n v="1123.7144270935"/>
        <n v="86.0446728515624"/>
        <n v="76.888280114746"/>
        <n v="84.2428566162109"/>
        <n v="256.706307226562"/>
        <n v="2805.28998034058"/>
        <n v="3.57403298339843"/>
        <n v="1742.20820982666"/>
        <n v="1430.26521426391"/>
        <n v="205.296294061279"/>
        <n v="269.511484057617"/>
        <n v="10.8974091369628"/>
        <n v="120.791753155517"/>
        <n v="147620.101033945"/>
        <n v="824.86867966919"/>
        <n v="469.980302606201"/>
        <n v="1.07248468017578"/>
        <n v="200.663002111816"/>
        <n v="166.649528088379"/>
        <n v="43.3455175231933"/>
        <n v="17567.7112525635"/>
        <n v="9702.49832546386"/>
        <n v="19233.7744922851"/>
        <n v="823.584339428711"/>
        <n v="5.1795004699707"/>
        <n v="13.6518959899902"/>
        <n v="452.259546319579"/>
        <n v="1397315.31524074"/>
        <n v="4380.95971797485"/>
        <n v="1082.33468103637"/>
        <n v="243.957921386717"/>
        <n v="73.8828763183593"/>
        <n v="24706.9350251525"/>
        <n v="17015.0094760802"/>
        <n v="12934.9947857483"/>
        <n v="1354.52622374267"/>
        <n v="4.73616232299804"/>
        <n v="36.2073410217285"/>
        <n v="198.521710687255"/>
        <n v="20660.9360641418"/>
        <n v="219649.168186848"/>
        <n v="25.6371881347656"/>
        <n v="2.23458559570312"/>
        <n v="6.79351279296875"/>
        <n v="21.5245548095703"/>
        <n v="17230.2055991269"/>
        <n v="571.241466748047"/>
        <n v="65.7552920166015"/>
        <n v="293.500729522704"/>
        <n v="5.80930340576171"/>
        <n v="55131.0814782855"/>
        <n v="74.4807830261229"/>
        <n v="4236.76336696782"/>
        <n v="2070954.99892886"/>
        <n v="2349.43018013915"/>
        <n v="9062.61720659817"/>
        <n v="119222.186220843"/>
        <n v="167813.838920601"/>
        <n v="452.112241296386"/>
        <n v="24222.9784740906"/>
        <n v="198.43371529541"/>
        <n v="6.97194983520507"/>
        <n v="338.275375848388"/>
        <n v="61202.7583686834"/>
        <n v="1446.88509614868"/>
        <n v="1.69764898071289"/>
        <n v="701.270859216309"/>
        <n v="19247.4096253357"/>
        <n v="0.0893615234375"/>
        <n v="582.528089373778"/>
        <n v="516.063154486083"/>
        <n v="26.8986421630859"/>
        <n v="252.384455358886"/>
        <n v="0.357397253417968"/>
        <n v="26.0756667419433"/>
        <n v="900.080221704101"/>
        <n v="211.737770788574"/>
        <n v="10.988938897705"/>
        <n v="1.2508252746582"/>
        <n v="13.5875329223632"/>
        <n v="603.577599981699"/>
        <n v="126.401316943359"/>
        <n v="19.9345832763672"/>
        <n v="30.9298752319336"/>
        <n v="0.357569836425781"/>
        <n v="0.0893607666015625"/>
        <n v="1.1617966430664"/>
        <n v="1.43028111572265"/>
        <n v="30324.3470131413"/>
        <n v="1489.62671958007"/>
        <n v="161.790699731445"/>
        <n v="266346.961958937"/>
        <n v="61557.1799420973"/>
        <n v="2645.49741892089"/>
        <n v="8734.68636295166"/>
        <n v="307.50462191162"/>
        <n v="25.8329910644531"/>
        <n v="558.633787780761"/>
        <n v="39158.257416072"/>
        <n v="11120.9330243163"/>
        <n v="17.7812809143066"/>
        <n v="30095.9229393067"/>
        <n v="540.23940581665"/>
        <n v="1685.80325899051"/>
        <n v="81434.374756403"/>
        <n v="343044.31822283"/>
        <n v="19005.4500332824"/>
        <n v="13526.6888432189"/>
        <n v="472.847965466307"/>
        <n v="97.5763820251465"/>
        <n v="1050.14932688598"/>
        <n v="91220.6632308089"/>
        <n v="30453.0020075133"/>
        <n v="13.3143416992187"/>
        <n v="0.44694956665039"/>
        <n v="0.804485144042968"/>
        <n v="8.84921159057617"/>
        <n v="27.8876259155273"/>
        <n v="12029.6029327944"/>
        <n v="76.3201463806151"/>
        <n v="14.65979866333"/>
        <n v="0.356992181396484"/>
        <n v="6.69730981445312"/>
        <n v="2.50278399047851"/>
        <n v="31.1951647338867"/>
        <n v="186.961325616454"/>
        <n v="97.181689465332"/>
        <n v="1.43024946899414"/>
        <n v="1943.71417156372"/>
        <n v="2043.57523684692"/>
        <n v="5248.41875722656"/>
        <n v="1448.46541322631"/>
        <n v="30.9285998779296"/>
        <n v="40.1634096435547"/>
        <n v="488.221795935058"/>
        <n v="2293.56853386235"/>
        <n v="3201.1614175049"/>
        <n v="2.59232138671875"/>
        <n v="0.357219830322265"/>
        <n v="337.452008557129"/>
        <n v="77.6771781982422"/>
        <n v="3.66475720825195"/>
        <n v="10.6371520141601"/>
        <n v="350.3994890625"/>
        <n v="15.4632263488769"/>
        <n v="31.732304522705"/>
        <n v="7.77710744018554"/>
        <n v="0.0893600769042968"/>
        <n v="18.0546521240234"/>
        <n v="1.96666054077148"/>
        <n v="8.9991792602539"/>
        <n v="0.710362310791015"/>
        <n v="9.23361828613281"/>
        <n v="96.2019675048828"/>
        <n v="26.8095295776367"/>
        <n v="2.1359175415039"/>
        <n v="167.530936529541"/>
        <n v="833.669927264403"/>
        <n v="0.0893610412597656"/>
        <n v="253.458209796142"/>
        <n v="913.508642852782"/>
        <n v="157.535552807617"/>
        <n v="321.643313873291"/>
        <n v="13.3117692565917"/>
        <n v="27.5739149291992"/>
        <n v="31944.1575859625"/>
        <n v="386.355270953366"/>
        <n v="216.128807769775"/>
        <n v="58.6346974365234"/>
        <n v="55.2383662841796"/>
        <n v="0.0893826965332031"/>
        <n v="2394.66294582523"/>
        <n v="2007.5153373474"/>
        <n v="3699.41175391843"/>
        <n v="223.367769525146"/>
        <n v="19.4863852783203"/>
        <n v="2.77107395629882"/>
        <n v="176.271760205077"/>
        <n v="372117.190755727"/>
        <n v="774.072067474367"/>
        <n v="0.357519506835937"/>
        <n v="845.793781378174"/>
        <n v="53.7045327087402"/>
        <n v="10165.885149408"/>
        <n v="11885.0883283996"/>
        <n v="8738.95215082395"/>
        <n v="669.983825439453"/>
        <n v="214.988183410644"/>
        <n v="6.14704424438476"/>
        <n v="183.715912585449"/>
        <n v="2624.18629767454"/>
        <n v="169152.936028862"/>
        <n v="2.14467691040039"/>
        <n v="1.25069284057617"/>
        <n v="0.625402020263671"/>
        <n v="7.68485581054687"/>
        <n v="5347.34480723283"/>
        <n v="6797.02030491348"/>
        <n v="36.9845261413574"/>
        <n v="4927.57983904439"/>
        <n v="3.93154653320312"/>
        <n v="31036.7046816384"/>
        <n v="0.536164562988281"/>
        <n v="2298.96708720702"/>
        <n v="484064.989931245"/>
        <n v="3271.52385686641"/>
        <n v="62695.1699493529"/>
        <n v="143544.348095701"/>
        <n v="189804.389814279"/>
        <n v="549.548349066162"/>
        <n v="35368.784445288"/>
        <n v="2071.6858503479"/>
        <n v="0.893452935791015"/>
        <n v="754.542046746826"/>
        <n v="361970.005915975"/>
        <n v="370.238952758789"/>
        <n v="27.3519251281738"/>
        <n v="1862.81011451416"/>
        <n v="202863.665160765"/>
        <n v="14.0286116760254"/>
        <n v="7412.43324734494"/>
        <n v="11083.4008591003"/>
        <n v="168.208685266113"/>
        <n v="4407.04629795533"/>
        <n v="0.446601196289062"/>
        <n v="46.2723628051757"/>
        <n v="2817.20157280273"/>
        <n v="3179.30898651123"/>
        <n v="1810.28869696044"/>
        <n v="2564.86837194213"/>
        <n v="147.402786322021"/>
        <n v="0.089361328125"/>
        <n v="187821.966206452"/>
        <n v="13546.2264795473"/>
        <n v="14635.2046286317"/>
        <n v="293.200245043945"/>
        <n v="2576.67022175293"/>
        <n v="48.2733945373535"/>
        <n v="17.609565826416"/>
        <n v="7796.85644385987"/>
        <n v="706.783703057862"/>
        <n v="7588.83956511228"/>
        <n v="8668.22507995609"/>
        <n v="53572.9932174444"/>
        <n v="223730.927510369"/>
        <n v="167930.517672419"/>
        <n v="5453.54779316405"/>
        <n v="21862.327633722"/>
        <n v="1260.70167146606"/>
        <n v="12.0647926940917"/>
        <n v="5031.74831839598"/>
        <n v="374949.258919056"/>
        <n v="3659.42329816283"/>
        <n v="11042.5946692687"/>
        <n v="10803.7634681335"/>
        <n v="13000.2957253176"/>
        <n v="102108.125563996"/>
        <n v="202997.800853975"/>
        <n v="1024217.68081509"/>
        <n v="60403.428121272"/>
        <n v="51481.412131934"/>
        <n v="7617.42831235962"/>
        <n v="16.6809976562499"/>
        <n v="6615.62040206298"/>
        <n v="642205.760975193"/>
        <n v="16547.5949682495"/>
        <n v="10495.3569089293"/>
        <n v="0.0893534545898437"/>
        <n v="1.42989584350585"/>
        <n v="35.5762616027832"/>
        <n v="12768.6875913026"/>
        <n v="38.7749408752441"/>
        <n v="0.089372802734375"/>
        <n v="6.69762042236327"/>
        <n v="9.29580009155273"/>
        <n v="0.893929150390624"/>
        <n v="146.506636895751"/>
        <n v="3645.07055670162"/>
        <n v="2149.21459282836"/>
        <n v="3433.97186154174"/>
        <n v="6170.22114241942"/>
        <n v="3558.66619176026"/>
        <n v="1925.51293513794"/>
        <n v="15.1951441894531"/>
        <n v="55.8211582092285"/>
        <n v="426.887721838379"/>
        <n v="17434.5905670164"/>
        <n v="521.175054217529"/>
        <n v="57.4754010437012"/>
        <n v="11.0849113952636"/>
        <n v="0.0893044006347656"/>
        <n v="39.6910150024414"/>
        <n v="192.989436853028"/>
        <n v="732.434821044922"/>
        <n v="28.244539654541"/>
        <n v="19.3059463012695"/>
        <n v="721.977181072998"/>
        <n v="77.1467403625488"/>
        <n v="1059.35028897705"/>
        <n v="20.3820335144042"/>
        <n v="7.2405081298828"/>
        <n v="251.831971520996"/>
        <n v="3.48640385742187"/>
        <n v="6.8607512512207"/>
        <n v="0.976307043457031"/>
        <n v="7.90269595947265"/>
        <n v="82.8841890258788"/>
        <n v="23.870856274414"/>
        <n v="0.710389300537109"/>
        <n v="218.610070892334"/>
        <n v="4066.66254467167"/>
        <n v="112.270700079345"/>
        <n v="1673.43271417235"/>
        <n v="2334.49968083496"/>
        <n v="122.615995037841"/>
        <n v="293.312282519531"/>
        <n v="55.3261062194824"/>
        <n v="27.1066390441894"/>
        <n v="113226.127371482"/>
        <n v="544.827848413085"/>
        <n v="199.0360019104"/>
        <n v="233.480428326416"/>
        <n v="40.0440084899902"/>
        <n v="53.5266790283203"/>
        <n v="142.911972924804"/>
        <n v="9566.34554414674"/>
        <n v="17872.6223767212"/>
        <n v="15984.9802029723"/>
        <n v="1531.85518632812"/>
        <n v="1381.46906213378"/>
        <n v="507.428198706054"/>
        <n v="1611928.70254399"/>
        <n v="2100.64873081053"/>
        <n v="4.46899389648437"/>
        <n v="42.2771964660644"/>
        <n v="685.075795159913"/>
        <n v="4.11154082031249"/>
        <n v="2279.25859691162"/>
        <n v="8860.85610435179"/>
        <n v="780.999769519042"/>
        <n v="533.131471942138"/>
        <n v="314.933471380615"/>
        <n v="2.92993596801757"/>
        <n v="508.34330916748"/>
        <n v="2863.19437432861"/>
        <n v="13862.2610184936"/>
        <n v="36.7414847595214"/>
        <n v="22.1663481872558"/>
        <n v="2183.23035412597"/>
        <n v="475455.478326128"/>
        <n v="326162.167019798"/>
        <n v="182851.997623375"/>
        <n v="1278.95230451049"/>
        <n v="19064.2105652404"/>
        <n v="164.733870526123"/>
        <n v="3.30636242675781"/>
        <n v="382.04932994385"/>
        <n v="406297.209501327"/>
        <n v="412.670265155029"/>
        <n v="929579.565623518"/>
        <n v="970050.263940926"/>
        <n v="71.6630548034667"/>
        <n v="58602.5239963686"/>
        <n v="104891.757361902"/>
        <n v="356030.142366292"/>
        <n v="379.407492126464"/>
        <n v="25257.1612724792"/>
        <n v="3020.55947979126"/>
        <n v="0.357275042724609"/>
        <n v="156.308517791748"/>
        <n v="90125.7802117803"/>
        <n v="1047.99780714721"/>
        <n v="0.268139862060546"/>
        <n v="108.315358587646"/>
        <n v="8844.98040706173"/>
        <n v="371.812836102294"/>
        <n v="1329.01412820434"/>
        <n v="10.0087671569824"/>
        <n v="526.34072380371"/>
        <n v="0.982934460449218"/>
        <n v="14.719650604248"/>
        <n v="489.137200634765"/>
        <n v="60.246176043701"/>
        <n v="30.0332689208984"/>
        <n v="42.6351057800292"/>
        <n v="53192.1251834928"/>
        <n v="3724.04658774414"/>
        <n v="8119.55432119119"/>
        <n v="176.788236016846"/>
        <n v="282.068753686523"/>
        <n v="5.00526405029296"/>
        <n v="1584.51516636962"/>
        <n v="53.7191854309082"/>
        <n v="17248.6969953797"/>
        <n v="311.980103625488"/>
        <n v="16168.2972840152"/>
        <n v="153543.71750483"/>
        <n v="117024.407216528"/>
        <n v="790.108602056884"/>
        <n v="13527.7986535461"/>
        <n v="1882.59251630248"/>
        <n v="0.0884397277832031"/>
        <n v="554.900864196777"/>
        <n v="61103.168165123"/>
        <n v="3538.36195664672"/>
        <n v="1024.9901902832"/>
        <n v="58433.0268616938"/>
        <n v="3550.23605274047"/>
        <n v="55530.835982084"/>
        <n v="166576.503021505"/>
        <n v="1128875.16743702"/>
        <n v="36985.5824184999"/>
        <n v="85551.0330894837"/>
        <n v="15114.3586932496"/>
        <n v="6.13347426757812"/>
        <n v="3086.43736058349"/>
        <n v="327575.690880279"/>
        <n v="18161.9664952087"/>
        <n v="555.730404309081"/>
        <n v="0.0893283935546875"/>
        <n v="0.0893890014648437"/>
        <n v="12.6886296508789"/>
        <n v="6982.86691088864"/>
        <n v="20.9868111450195"/>
        <n v="3.57013613891601"/>
        <n v="1.69761034545898"/>
        <n v="2.76970989990234"/>
        <n v="37.3359348205566"/>
        <n v="558.06111177368"/>
        <n v="14.2104096252441"/>
        <n v="420.986657507324"/>
        <n v="1771.70860009155"/>
        <n v="2078.70799285888"/>
        <n v="614.009651000976"/>
        <n v="6.43385897827148"/>
        <n v="11.2940954833984"/>
        <n v="279.869488220215"/>
        <n v="727.976005200195"/>
        <n v="530.038513659668"/>
        <n v="7.77232977294921"/>
        <n v="0.178553460693359"/>
        <n v="61.564764666748"/>
        <n v="333.493864538574"/>
        <n v="6.9702921875"/>
        <n v="11.6170662780761"/>
        <n v="282.023353222654"/>
        <n v="29.4896237854003"/>
        <n v="274.957959539794"/>
        <n v="6.70128200683594"/>
        <n v="0.445768493652343"/>
        <n v="16.5357569946289"/>
        <n v="5.15703612060546"/>
        <n v="0.799870709228515"/>
        <n v="8.96521681518554"/>
        <n v="89.9605281005859"/>
        <n v="22.0776077758789"/>
        <n v="1.24207537841796"/>
        <n v="48.3046297058105"/>
        <n v="873.571751385497"/>
        <n v="0.983070776367187"/>
        <n v="269.045660595703"/>
        <n v="1628.39031680908"/>
        <n v="114.627358215331"/>
        <n v="161.850722631835"/>
        <n v="102.127067144775"/>
        <n v="20.8663303710937"/>
        <n v="38747.8129253784"/>
        <n v="88.4666162780761"/>
        <n v="241.089283886718"/>
        <n v="1.78722928466796"/>
        <n v="40.2104356140136"/>
        <n v="15.1943777221679"/>
        <n v="30.65683694458"/>
        <n v="2697.29182539062"/>
        <n v="10464.0508863281"/>
        <n v="4597.7887962097"/>
        <n v="729.542283203125"/>
        <n v="870.823138104245"/>
        <n v="84.7986505249023"/>
        <n v="541973.853859838"/>
        <n v="710.263728131104"/>
        <n v="2.14515067138671"/>
        <n v="74.8727310485839"/>
        <n v="18.9424114440918"/>
        <n v="3496.65954442138"/>
        <n v="5852.12330972289"/>
        <n v="966.316036340331"/>
        <n v="343.335623065185"/>
        <n v="264.681907794189"/>
        <n v="1.77422082519531"/>
        <n v="475.31559364624"/>
        <n v="1222.37655048217"/>
        <n v="32397.4701226988"/>
        <n v="0.625669842529296"/>
        <n v="22534.7949158192"/>
        <n v="63335.1039448635"/>
        <n v="20059.8993904789"/>
        <n v="24.3975551513671"/>
        <n v="1409.98948225097"/>
        <n v="82.4979456848145"/>
        <n v="89.3647351684569"/>
        <n v="41281.9118312917"/>
        <n v="48.2655380371093"/>
        <n v="120056.784831698"/>
        <n v="648506.016975621"/>
        <n v="4824.34028969116"/>
        <n v="9389.5288051028"/>
        <n v="70060.0619013372"/>
        <n v="228149.841294645"/>
        <n v="312.759974694824"/>
        <n v="9707.95524718016"/>
        <n v="1040.00706213378"/>
        <n v="1409.80365300902"/>
        <n v="1407.71423911132"/>
        <n v="13808.012394507"/>
        <n v="1470.53104710692"/>
        <n v="9.28294197387695"/>
        <n v="2001.38476966552"/>
        <n v="164986.799075679"/>
        <n v="47.3471001586914"/>
        <n v="8053.9872832519"/>
        <n v="5715.69047814937"/>
        <n v="37.2366919006347"/>
        <n v="10205.5461939575"/>
        <n v="0.268111065673828"/>
        <n v="2069.44379639282"/>
        <n v="2272.87334190673"/>
        <n v="4553.49507357783"/>
        <n v="1383.29285254516"/>
        <n v="279.352231829834"/>
        <n v="2171.16825270996"/>
        <n v="18.7517592163085"/>
        <n v="118831.516276495"/>
        <n v="4367.40635871581"/>
        <n v="42144.9919553709"/>
        <n v="167.901043658447"/>
        <n v="2515.45337108765"/>
        <n v="21.8592874572753"/>
        <n v="3.83646119995117"/>
        <n v="5429.31991938475"/>
        <n v="40.3019937255859"/>
        <n v="218.273075402832"/>
        <n v="68234.3460032836"/>
        <n v="3743.65911941528"/>
        <n v="253057.08863257"/>
        <n v="733943.140477976"/>
        <n v="443318.413337346"/>
        <n v="3981.64916098022"/>
        <n v="58615.1354552485"/>
        <n v="4948.44201832299"/>
        <n v="7629.13141835324"/>
        <n v="5475.50111925047"/>
        <n v="348774.236044285"/>
        <n v="83725.6646680315"/>
        <n v="31577.2226849855"/>
        <n v="166338.786323252"/>
        <n v="2717.55453256226"/>
        <n v="198864.246641701"/>
        <n v="214017.184661381"/>
        <n v="2673303.98445793"/>
        <n v="68288.0798919008"/>
        <n v="125273.847468541"/>
        <n v="9655.99374519808"/>
        <n v="4392.95630484009"/>
        <n v="4979.25770096434"/>
        <n v="451656.275557598"/>
        <n v="56142.7329519893"/>
        <n v="3328.74966721191"/>
        <n v="0.0892661376953125"/>
        <n v="0.624636419677734"/>
        <n v="52.8167532470703"/>
        <n v="21462.588080377"/>
        <n v="28.6402603454589"/>
        <n v="9.01038225097656"/>
        <n v="0.08876787109375"/>
        <n v="7.93876302490234"/>
        <n v="0.714119232177734"/>
        <n v="13.019587902832"/>
        <n v="144.815234222412"/>
        <n v="3633.90610687255"/>
        <n v="63.2137682983397"/>
        <n v="1298.82068794555"/>
        <n v="6834.01547948608"/>
        <n v="4895.56536569213"/>
        <n v="1215.61212440795"/>
        <n v="11.511106842041"/>
        <n v="5799.78602619632"/>
        <n v="775.370365264894"/>
        <n v="778.039476812744"/>
        <n v="590.458219958495"/>
        <n v="61.6200511169431"/>
        <n v="6.51156047363281"/>
        <n v="0.803558898925781"/>
        <n v="307.905138659666"/>
        <n v="1149.27300516967"/>
        <n v="40.6855217651366"/>
        <n v="32.3864991760254"/>
        <n v="1422.28328566283"/>
        <n v="55.3196155151366"/>
        <n v="42.1410313049316"/>
        <n v="3.92482775268554"/>
        <n v="12.6724434936523"/>
        <n v="922.267450335693"/>
        <n v="42.0247320617675"/>
        <n v="2177.98913556517"/>
        <n v="1.4215002380371"/>
        <n v="154.420711267089"/>
        <n v="11311.2133348324"/>
        <n v="1250.43923095703"/>
        <n v="29.3800144287109"/>
        <n v="19.9756829162597"/>
        <n v="165.754164331054"/>
        <n v="5113.59705316154"/>
        <n v="187.336742797851"/>
        <n v="4280.2395322998"/>
        <n v="6491.08756447143"/>
        <n v="303.59779008789"/>
        <n v="1172.56437350464"/>
        <n v="67.6385880065919"/>
        <n v="2549.52875186768"/>
        <n v="78269.9894050062"/>
        <n v="297.487389294433"/>
        <n v="6832.390726654"/>
        <n v="9.54368134155273"/>
        <n v="75.4389293029785"/>
        <n v="3.03798927001953"/>
        <n v="8.21035766601562"/>
        <n v="5694.50570579833"/>
        <n v="11927.4137555541"/>
        <n v="2951.79606713256"/>
        <n v="638.369215600585"/>
        <n v="949.967635504149"/>
        <n v="42.7631322692871"/>
        <n v="572677.935886373"/>
        <n v="601.263547540283"/>
        <n v="1.16051311645507"/>
        <n v="123.923096923828"/>
        <n v="72.9626065429687"/>
        <n v="6.86949210205078"/>
        <n v="17700.7162482909"/>
        <n v="68304.5995298961"/>
        <n v="9472.21547144773"/>
        <n v="6666.32433042599"/>
        <n v="77.7035547241211"/>
        <n v="19.7962973144531"/>
        <n v="2649.43774027707"/>
        <n v="7019.87127659302"/>
        <n v="196180.960743036"/>
        <n v="5.71428373413085"/>
        <n v="3.21395372314453"/>
        <n v="66.3487462280273"/>
        <n v="34243.0183889543"/>
        <n v="95484.740659155"/>
        <n v="8618.00917177742"/>
        <n v="52.1503040222168"/>
        <n v="994.758727142333"/>
        <n v="11.5159153564453"/>
        <n v="23.6561425415038"/>
        <n v="16983.7215366941"/>
        <n v="257.345062219237"/>
        <n v="54772.4869584422"/>
        <n v="683529.234345919"/>
        <n v="66.1586424499511"/>
        <n v="18549.355955414"/>
        <n v="123738.466478865"/>
        <n v="44.5107172363281"/>
        <n v="11673.2250775267"/>
        <n v="118.676179211425"/>
        <n v="6.50422584228515"/>
        <n v="84.4014036804198"/>
        <n v="27539.5083455207"/>
        <n v="135.128570166015"/>
        <n v="1.0707890625"/>
        <n v="21.4794566589355"/>
        <n v="2516.15276353149"/>
        <n v="131.316723498534"/>
        <n v="52.8330469421386"/>
        <n v="1.96318096923828"/>
        <n v="20.5984970336914"/>
        <n v="0.803994079589843"/>
        <n v="13.7371481872558"/>
        <n v="205.278687023925"/>
        <n v="29.2936131286621"/>
        <n v="3.92439919433593"/>
        <n v="1.42655206909179"/>
        <n v="0.713273828125"/>
        <n v="2995.96703392944"/>
        <n v="126.024805444336"/>
        <n v="0.0891594116210937"/>
        <n v="24978.6171830566"/>
        <n v="20990.5496801635"/>
        <n v="65.6648473999023"/>
        <n v="1367.86851517944"/>
        <n v="76.4768969055175"/>
        <n v="5.8818561340332"/>
        <n v="143.768172351074"/>
        <n v="5081.93727813721"/>
        <n v="101.866718743896"/>
        <n v="7.49778698120116"/>
        <n v="19012.4332759033"/>
        <n v="164.997254101562"/>
        <n v="1.15913386230468"/>
        <n v="15769.6852741331"/>
        <n v="523194.655771471"/>
        <n v="14478.5839172731"/>
        <n v="20741.817804846"/>
        <n v="1306.83573623045"/>
        <n v="143.357842022705"/>
        <n v="909.938237341309"/>
        <n v="131407.997076699"/>
        <n v="10099.6243081177"/>
        <n v="4.7280548461914"/>
        <n v="0.0893872192382812"/>
        <n v="0.267974755859375"/>
        <n v="7.94052899169921"/>
        <n v="4766.01812464602"/>
        <n v="13.0118771606445"/>
        <n v="0.0887811218261718"/>
        <n v="1.24813477172851"/>
        <n v="0.714026763916015"/>
        <n v="1.51599416503906"/>
        <n v="55.792650012207"/>
        <n v="65.4553988159179"/>
        <n v="101.639868811035"/>
        <n v="1397.10967034911"/>
        <n v="1628.49476566772"/>
        <n v="524.743485595703"/>
        <n v="35.6182463684081"/>
        <n v="30.6538686218261"/>
        <n v="253.283251092529"/>
        <n v="306.841712432861"/>
        <n v="136.823664843749"/>
        <n v="2.67777210083007"/>
        <n v="0.357118914794921"/>
        <n v="50.4222434570312"/>
        <n v="137.751515716553"/>
        <n v="3.74704719848632"/>
        <n v="8.56944888916015"/>
        <n v="185.557237115478"/>
        <n v="11.5132974182128"/>
        <n v="2.32076172485351"/>
        <n v="15.5318610046386"/>
        <n v="4.01369123535156"/>
        <n v="18.0600538208007"/>
        <n v="3.03266490478515"/>
        <n v="18.0066256103515"/>
        <n v="1.24436470336914"/>
        <n v="7.01171903686523"/>
        <n v="105.792964392089"/>
        <n v="32.1669999328613"/>
        <n v="0.621132391357421"/>
        <n v="66.6426434082031"/>
        <n v="292.033125354004"/>
        <n v="90.8563520141601"/>
        <n v="518.327097595214"/>
        <n v="87.0119236633301"/>
        <n v="168.855072790527"/>
        <n v="9.73711722412109"/>
        <n v="21.5767023437499"/>
        <n v="4877.36629836426"/>
        <n v="98.6903310791015"/>
        <n v="139.382242486572"/>
        <n v="0.802710693359375"/>
        <n v="42.9110169616699"/>
        <n v="3.2139796508789"/>
        <n v="91.6855231323242"/>
        <n v="3799.23613783569"/>
        <n v="2689.64819245605"/>
        <n v="165.078166326904"/>
        <n v="107.016086297607"/>
        <n v="15.8756805786132"/>
        <n v="213.764195819091"/>
        <n v="293960.209870145"/>
        <n v="2028.44590275879"/>
        <n v="0.535708660888671"/>
        <n v="44.3410276062011"/>
        <n v="1.24124639892578"/>
        <n v="90.0097180419922"/>
        <n v="4832.32496691282"/>
        <n v="1860.70913546142"/>
        <n v="304.881387860107"/>
        <n v="16.6017903747558"/>
        <n v="11.4926585083007"/>
        <n v="119.517017181396"/>
        <n v="1106.22078399658"/>
        <n v="26792.2952182738"/>
        <n v="17.9518059265136"/>
        <n v="78.1478916503906"/>
        <n v="2.05418615722656"/>
        <n v="3.74569689941406"/>
        <n v="1.78562201538085"/>
        <n v="1149.82032273559"/>
        <n v="52.8609130737304"/>
        <n v="355317.015267627"/>
        <n v="936.310067254624"/>
        <n v="1.78361618041992"/>
        <n v="21279.9803021361"/>
        <n v="83818.6497246887"/>
        <n v="1118.6315260559"/>
        <n v="1086.36879746704"/>
        <n v="13.885078930664"/>
        <n v="143.404787097167"/>
        <n v="240.08262467041"/>
        <n v="172.530647149658"/>
        <n v="2231.15461051024"/>
        <n v="0.445681677246093"/>
        <n v="152.279378527832"/>
        <n v="8063.23855031126"/>
        <n v="209.859241259765"/>
        <n v="502.622534143067"/>
        <n v="13.1757073364257"/>
        <n v="82.8454139404297"/>
        <n v="0.982779339599609"/>
        <n v="508.817380224607"/>
        <n v="473.600809783935"/>
        <n v="17.8871646118164"/>
        <n v="68.5470990112304"/>
        <n v="0.0891904357910156"/>
        <n v="1.87182789916992"/>
        <n v="8936.81482935772"/>
        <n v="23.0899065185546"/>
        <n v="18969.0955635312"/>
        <n v="274.863116180419"/>
        <n v="111.978515380859"/>
        <n v="3.29968114624023"/>
        <n v="58.75386741333"/>
        <n v="65.8751490722656"/>
        <n v="15830.6313790588"/>
        <n v="803.804224798581"/>
        <n v="283.324392486571"/>
        <n v="82458.0548177258"/>
        <n v="99452.0476619687"/>
        <n v="820.929267010496"/>
        <n v="1318.38256852416"/>
        <n v="4.54622357177734"/>
        <n v="373.260683685299"/>
        <n v="2462.27222735594"/>
        <n v="13175.8705606872"/>
        <n v="33339.0173138074"/>
        <n v="269.689937805176"/>
        <n v="31663.5403447936"/>
        <n v="1069.37026437377"/>
        <n v="2582.14421022339"/>
        <n v="42079.1741476379"/>
        <n v="1459696.01190001"/>
        <n v="105727.882285229"/>
        <n v="28439.998473004"/>
        <n v="337.614870794678"/>
        <n v="1789.71805438231"/>
        <n v="6376.23367619623"/>
        <n v="72008.4866970631"/>
        <n v="69045.0386769715"/>
        <n v="24.9634413146972"/>
        <n v="0.178002459716796"/>
        <n v="0.0893872253417968"/>
        <n v="0.088993310546875"/>
        <n v="166.731508740234"/>
        <n v="33491.4677616332"/>
        <n v="57.256075390625"/>
        <n v="4.360577734375"/>
        <n v="1.7816671508789"/>
        <n v="3.6520388305664"/>
        <n v="41.2316274597168"/>
        <n v="230.140025793456"/>
        <n v="456.741446032712"/>
        <n v="11.5035803710937"/>
        <n v="1178.48107445068"/>
        <n v="63320.9428694575"/>
        <n v="36270.7658834419"/>
        <n v="3045.88489439697"/>
        <n v="36.2336856933593"/>
        <n v="1310.84372742919"/>
        <n v="427.622726727295"/>
        <n v="10993.9514281494"/>
        <n v="27230.9047670961"/>
        <n v="0.889911444091796"/>
        <n v="0.62494468383789"/>
        <n v="2.5897220703125"/>
        <n v="18.5381526000976"/>
        <n v="0.624220343017578"/>
        <n v="0.983065203857421"/>
        <n v="35.3214478332519"/>
        <n v="4.20021945800781"/>
        <n v="0.178717614746093"/>
        <n v="0.623239788818359"/>
        <n v="2.58412600708007"/>
        <n v="434.669768951415"/>
        <n v="121.208852508545"/>
        <n v="2846.60426881712"/>
        <n v="26.0800220214843"/>
        <n v="45.9146594238281"/>
        <n v="0.0891571960449218"/>
        <n v="8613.51581088269"/>
        <n v="1110.21192943725"/>
        <n v="24.4232927490234"/>
        <n v="400.695227679443"/>
        <n v="157.747321258544"/>
        <n v="1133.46147329101"/>
        <n v="0.356679266357421"/>
        <n v="630.095934948731"/>
        <n v="1584.93054136962"/>
        <n v="128.790865368652"/>
        <n v="220.569455236816"/>
        <n v="14.2743546813964"/>
        <n v="1716.05829172363"/>
        <n v="17201.1613904419"/>
        <n v="165.471953936767"/>
        <n v="1074.41890263061"/>
        <n v="0.62414365234375"/>
        <n v="16.8301850341796"/>
        <n v="22.9581569091796"/>
        <n v="581.389897552491"/>
        <n v="6853.44965620726"/>
        <n v="1558.57674836425"/>
        <n v="176.774317840576"/>
        <n v="14.6972136718749"/>
        <n v="1.42565256958007"/>
        <n v="52.7481787109374"/>
        <n v="190792.201462692"/>
        <n v="2195.46358771972"/>
        <n v="0.17837603149414"/>
        <n v="163.214118762206"/>
        <n v="245.22985123291"/>
        <n v="14.9802219421386"/>
        <n v="3629.97412597042"/>
        <n v="108153.553857432"/>
        <n v="19547.5203046753"/>
        <n v="2765.87880426025"/>
        <n v="10.8628376159668"/>
        <n v="274.001135644531"/>
        <n v="1511.96457350464"/>
        <n v="9048.45793009641"/>
        <n v="218270.477451499"/>
        <n v="3.38814196166992"/>
        <n v="0.0890751586914062"/>
        <n v="1116.76125624998"/>
        <n v="207.877622296141"/>
        <n v="0.713615716552734"/>
        <n v="12.2202960876464"/>
        <n v="2.67630708618164"/>
        <n v="6.77871712036132"/>
        <n v="496.139427020266"/>
        <n v="264.358541815185"/>
        <n v="136057.782200124"/>
        <n v="2135.48560214843"/>
        <n v="67360.8448014395"/>
        <n v="112372.463182819"/>
        <n v="358.041183105468"/>
        <n v="16613.5907792908"/>
        <n v="5618.69100999146"/>
        <n v="29.4670564392089"/>
        <n v="415.586573327636"/>
        <n v="21902.0965718936"/>
        <n v="491.298893878173"/>
        <n v="5.62748817749023"/>
        <n v="2475.23589815673"/>
        <n v="67597.7262358581"/>
        <n v="4142.58129241333"/>
        <n v="1256.61038489379"/>
        <n v="59.6585801391601"/>
        <n v="2994.97193897094"/>
        <n v="305.559556829834"/>
        <n v="59.4854863342285"/>
        <n v="850.474414746093"/>
        <n v="485.104012286377"/>
        <n v="31.2504125976562"/>
        <n v="53.2489810546875"/>
        <n v="31044.9366931579"/>
        <n v="2724.90704210204"/>
        <n v="162326.217607775"/>
        <n v="151478.511501091"/>
        <n v="3701.99242349242"/>
        <n v="28697.3143874939"/>
        <n v="18836.4432230406"/>
        <n v="139.705731335449"/>
        <n v="2949.60293551636"/>
        <n v="56749.3934815366"/>
        <n v="1644.43924990845"/>
        <n v="4069.97377813112"/>
        <n v="14958.4601109253"/>
        <n v="1084.61188320922"/>
        <n v="46370.6759957944"/>
        <n v="302081.148957528"/>
        <n v="18311.542843091"/>
        <n v="31161.6231571225"/>
        <n v="16432.5751773498"/>
        <n v="54.2742596191406"/>
        <n v="1298.80962774047"/>
        <n v="87280.791690581"/>
        <n v="246.195009576416"/>
        <n v="307.284238745118"/>
        <n v="0.0892775634765625"/>
        <n v="0.08934072265625"/>
        <n v="2.85740300292968"/>
        <n v="13.7528983154296"/>
        <n v="2695.57029898681"/>
        <n v="113.758077105712"/>
        <n v="29.8280708740234"/>
        <n v="2.40627023925781"/>
        <n v="174.588468035888"/>
        <n v="465.383286151123"/>
        <n v="2331.79790150146"/>
        <n v="3433.70599726562"/>
        <n v="2691.07925297241"/>
        <n v="6245.48461781616"/>
        <n v="299.194699798583"/>
        <n v="49.7929792480468"/>
        <n v="413.181195031738"/>
        <n v="1499.80516561279"/>
        <n v="24.5230929077148"/>
        <n v="6.60874066162109"/>
        <n v="27.954495349121"/>
        <n v="18.9308707519531"/>
        <n v="3130.37545115966"/>
        <n v="9870.93868194579"/>
        <n v="97.3514976867675"/>
        <n v="302.427099572753"/>
        <n v="14768.1592501524"/>
        <n v="4.01997783813476"/>
        <n v="589.721805865478"/>
        <n v="2457.37123081055"/>
        <n v="3.12491553344726"/>
        <n v="0.714358001708984"/>
        <n v="28.4902044921875"/>
        <n v="2.4104258605957"/>
        <n v="8.82366560058593"/>
        <n v="0.621998614501953"/>
        <n v="10.5707834533691"/>
        <n v="2.14414278564453"/>
        <n v="82.6100548645019"/>
        <n v="16.2072383666992"/>
        <n v="3.11901000976562"/>
        <n v="109.30518295288"/>
        <n v="533.067837255859"/>
        <n v="739.176468756102"/>
        <n v="1337.82793702392"/>
        <n v="68.3531122314453"/>
        <n v="330.17248338623"/>
        <n v="1962.64682551879"/>
        <n v="17.0297228637695"/>
        <n v="9921.06415556031"/>
        <n v="135.312953137206"/>
        <n v="10.7844390075683"/>
        <n v="60.4614699707031"/>
        <n v="7.14665609741211"/>
        <n v="2482.92853435058"/>
        <n v="3737.8179338745"/>
        <n v="317.748561791992"/>
        <n v="852.519587103272"/>
        <n v="641.629053314208"/>
        <n v="13.7542531188964"/>
        <n v="31.5326147583007"/>
        <n v="150802.280095587"/>
        <n v="2.50109010009765"/>
        <n v="0.446392810058593"/>
        <n v="9.1091472290039"/>
        <n v="11.5157460510253"/>
        <n v="556.107314941406"/>
        <n v="102.670934857177"/>
        <n v="2.49239755859375"/>
        <n v="21.2286873474121"/>
        <n v="17.7698660034179"/>
        <n v="3.37497751464843"/>
        <n v="27.0104086914062"/>
        <n v="8.75269113769531"/>
        <n v="603.493205578617"/>
        <n v="2.50116374511718"/>
        <n v="211.47398696289"/>
        <n v="4248.53895732423"/>
        <n v="1752.64012579347"/>
        <n v="7.94976477050781"/>
        <n v="885.55771011963"/>
        <n v="104.978318811035"/>
        <n v="4.46671492919921"/>
        <n v="658.486572692855"/>
        <n v="1.34032288208007"/>
        <n v="8494.38715521875"/>
        <n v="124.53114175415"/>
        <n v="5.6247125793457"/>
        <n v="31.4180657775878"/>
        <n v="16.3960142211914"/>
        <n v="0.535526654052734"/>
        <n v="2.40721413574218"/>
        <n v="0.26770361328125"/>
        <n v="0.178558557128906"/>
        <n v="26.4044522949218"/>
        <n v="0.982021936035156"/>
        <n v="0.265451452636718"/>
        <n v="9.6479622680664"/>
        <n v="1053.0522980957"/>
        <n v="12.7691014160156"/>
        <n v="12.7643514953613"/>
        <n v="2.41115310668945"/>
        <n v="19.186812902832"/>
        <n v="0.268065704345703"/>
        <n v="17.4030499145507"/>
        <n v="194.749645129394"/>
        <n v="35.0802071350097"/>
        <n v="11.5118259033203"/>
        <n v="233.744049316406"/>
        <n v="63.2373723449706"/>
        <n v="5.08469861450195"/>
        <n v="9.60723358154297"/>
        <n v="0.53609228515625"/>
        <n v="102.653833758544"/>
        <n v="0.44663569946289"/>
        <n v="0.267269842529296"/>
        <n v="19.4941718811035"/>
        <n v="27.5257036865234"/>
        <n v="29.9475913818359"/>
        <n v="437.63552791748"/>
        <n v="16.7628280090331"/>
        <n v="22.4297273071289"/>
        <n v="1.9660268005371"/>
        <n v="5.86713975219726"/>
        <n v="116.78021296997"/>
        <n v="0.714996844482422"/>
        <n v="0.531370458984375"/>
        <n v="0.0893843505859375"/>
        <n v="0.0893872314453125"/>
        <n v="0.0887784912109375"/>
        <n v="35.6511072875976"/>
        <n v="4.36126217651367"/>
        <n v="1.8704096130371"/>
        <n v="0.0888075927734375"/>
        <n v="3.47976470947265"/>
        <n v="18.4638499450683"/>
        <n v="20.0947771850586"/>
        <n v="71.3397492004394"/>
        <n v="55.0873271484374"/>
        <n v="211.740194567871"/>
        <n v="1.51883511352539"/>
        <n v="14.2339094543456"/>
        <n v="107.089220874023"/>
        <n v="0.178563787841796"/>
        <n v="4.6125149230957"/>
        <n v="0.0893975036621093"/>
        <n v="0.267968231201171"/>
        <n v="0.267534075927734"/>
        <n v="0.44692421875"/>
        <n v="2.59155802612304"/>
        <n v="2.32400315551757"/>
        <n v="14.2209788879394"/>
        <n v="3.99824583129882"/>
        <n v="1.15495462646484"/>
        <n v="9.85284823608398"/>
        <n v="80.0197926818847"/>
        <n v="17.3570569946289"/>
        <n v="1.06409716796874"/>
        <n v="28.8353797485351"/>
        <n v="192.990127319335"/>
        <n v="55.5948668640136"/>
        <n v="130.881005981445"/>
        <n v="48.9656604125976"/>
        <n v="95.4977838195801"/>
        <n v="5.09008880615234"/>
        <n v="19.8855224304199"/>
        <n v="2264.28374188842"/>
        <n v="0.0893812744140625"/>
        <n v="4.34564792480468"/>
        <n v="0.178544073486328"/>
        <n v="0.62492564086914"/>
        <n v="0.620954766845703"/>
        <n v="0.177671380615234"/>
        <n v="0.619911108398437"/>
        <n v="1.77522279052734"/>
        <n v="2.74860147705078"/>
        <n v="2.7514435180664"/>
        <n v="5.32631094360351"/>
        <n v="19.6907559692382"/>
        <n v="0.982996301269531"/>
        <n v="0.268059375"/>
        <n v="278393.266787531"/>
        <n v="1913.60902601928"/>
        <n v="33371.7244938538"/>
        <n v="43431.1521853904"/>
        <n v="435.976650421143"/>
        <n v="4863.63712404174"/>
        <n v="930.668070379637"/>
        <n v="0.535620001220703"/>
        <n v="632.596325250244"/>
        <n v="262.170109338379"/>
        <n v="76.2288376403808"/>
        <n v="0.715120593261718"/>
        <n v="3360.76592290038"/>
        <n v="67546.3700106804"/>
        <n v="3779.59035728759"/>
        <n v="2819.3261937561"/>
        <n v="802.531719525149"/>
        <n v="3412.59453051149"/>
        <n v="105.122421960449"/>
        <n v="15.8042890319824"/>
        <n v="1732.14394560547"/>
        <n v="90.9079304870606"/>
        <n v="9.65296022949218"/>
        <n v="2.77104548339843"/>
        <n v="11848.4817519836"/>
        <n v="2388.75342352294"/>
        <n v="55769.626698041"/>
        <n v="25072.7729222414"/>
        <n v="1831.02456443481"/>
        <n v="8036.60747233876"/>
        <n v="795.551669396972"/>
        <n v="2.50186725463867"/>
        <n v="987.295052349854"/>
        <n v="2519.72229883426"/>
        <n v="29.4849669250488"/>
        <n v="6.70421125488281"/>
        <n v="17540.5492046569"/>
        <n v="1801.10126258544"/>
        <n v="35146.3791809756"/>
        <n v="122558.790644794"/>
        <n v="8361.61495682376"/>
        <n v="9058.48663298946"/>
        <n v="1687.19758547363"/>
        <n v="8.28128659667968"/>
        <n v="1138.8993590332"/>
        <n v="5010.18455742778"/>
        <n v="155.795791674804"/>
        <n v="9.47527550048827"/>
        <n v="0.0893958435058593"/>
        <n v="0.178763220214843"/>
        <n v="3.48586047363281"/>
        <n v="17.9613736938476"/>
        <n v="3805.01817037957"/>
        <n v="193.725044964599"/>
        <n v="12.1492750427246"/>
        <n v="3.12271077270507"/>
        <n v="540.972016162109"/>
        <n v="770.028279229737"/>
        <n v="3200.641172583"/>
        <n v="7065.78807657469"/>
        <n v="8088.61662855846"/>
        <n v="13173.1132205382"/>
        <n v="353.796790820312"/>
        <n v="12.9910977905273"/>
        <n v="464.298325024414"/>
        <n v="143.818079193115"/>
        <n v="30.21413147583"/>
        <n v="24.4772754699707"/>
        <n v="4.82693240966796"/>
        <n v="214.887939672851"/>
        <n v="460.040906280517"/>
        <n v="12.2328693054199"/>
        <n v="76.8139381774902"/>
        <n v="1446.07591588134"/>
        <n v="219.406544403075"/>
        <n v="4.37976973876953"/>
        <n v="15.8272807617187"/>
        <n v="4.44374415283203"/>
        <n v="1.5093236328125"/>
        <n v="8.43196028442382"/>
        <n v="69.1561066162109"/>
        <n v="15.4877303894043"/>
        <n v="1.33098120727539"/>
        <n v="486.938060375976"/>
        <n v="872.813918249511"/>
        <n v="728.301334466552"/>
        <n v="806.741699017334"/>
        <n v="489.422307745361"/>
        <n v="1083.1784852356"/>
        <n v="105.999316253662"/>
        <n v="17.9312274902343"/>
        <n v="12524.6354427733"/>
        <n v="1.16208180541992"/>
        <n v="3.10551834716796"/>
        <n v="0.0893843566894531"/>
        <n v="0.983273950195312"/>
        <n v="7.24049267578124"/>
        <n v="3.75429272460937"/>
        <n v="0.178728442382812"/>
        <n v="92.5172297058104"/>
        <n v="0.981593725585937"/>
        <n v="1.15302709960937"/>
        <n v="10.100582244873"/>
        <n v="110.086479370117"/>
        <n v="1.77545812377929"/>
        <n v="4.17015927734375"/>
        <n v="1.16200280151367"/>
        <n v="1.9513880859375"/>
        <n v="5.06091077270507"/>
        <n v="230.675610137939"/>
        <n v="0.268175799560546"/>
        <n v="6.52548727416992"/>
        <n v="17.0733762512207"/>
        <n v="216.14865100708"/>
        <n v="0.178783660888671"/>
        <n v="70.0831466003415"/>
        <n v="0.267911370849609"/>
        <n v="0.71511831665039"/>
        <n v="464.657631402587"/>
        <n v="74.2527450012206"/>
        <n v="4.37444762573242"/>
        <n v="18.3827259399414"/>
        <n v="9.97191614379883"/>
        <n v="0.267976110839843"/>
        <n v="1.87343918457031"/>
        <n v="0.3571158203125"/>
        <n v="0.0892039489746093"/>
        <n v="22.4732389648437"/>
        <n v="0.44664462890625"/>
        <n v="0.0893700500488281"/>
        <n v="2.50065990600585"/>
        <n v="427.509237854003"/>
        <n v="4.27969036865234"/>
        <n v="6.13840272216796"/>
        <n v="0.713192749023437"/>
        <n v="8.99100529785156"/>
        <n v="13.1984702880859"/>
        <n v="126.186185614013"/>
        <n v="0.0893429748535156"/>
        <n v="0.354832464599609"/>
        <n v="0.089324658203125"/>
        <n v="17.3182366088867"/>
        <n v="8.37598363037109"/>
        <n v="137.89269074707"/>
        <n v="33.5974777770996"/>
        <n v="3.38808892822265"/>
        <n v="8.96969523925781"/>
        <n v="0.35746919555664"/>
        <n v="70.1733964904785"/>
        <n v="0.625523291015625"/>
        <n v="0.0891910827636718"/>
        <n v="12.435283239746"/>
        <n v="17.4192100891113"/>
        <n v="14.8439981628418"/>
        <n v="278.91314901123"/>
        <n v="8.71830916748047"/>
        <n v="14.8315591613769"/>
        <n v="0.62439155883789"/>
        <n v="7.55753562011719"/>
        <n v="75.1634376464843"/>
        <n v="0.0893874450683593"/>
        <n v="0.887228497314453"/>
        <n v="21.4404118591308"/>
        <n v="3.37785104980468"/>
        <n v="0.621510858154296"/>
        <n v="1.60421472167968"/>
        <n v="12.9230779724121"/>
        <n v="14.0282263000488"/>
        <n v="35.2547103149414"/>
        <n v="28.4766168151855"/>
        <n v="152.596535095214"/>
        <n v="13.0753859924316"/>
        <n v="77.5361456665038"/>
        <n v="0.268059619140625"/>
        <n v="5.2358971496582"/>
        <n v="0.26794541015625"/>
        <n v="15.908629296875"/>
        <n v="4.26286483154296"/>
        <n v="0.887691638183593"/>
        <n v="9.31909339599609"/>
        <n v="80.9875853881835"/>
        <n v="16.1116808349609"/>
        <n v="1.50907075805664"/>
        <n v="13.7404290405273"/>
        <n v="118.466291485595"/>
        <n v="30.1373022521972"/>
        <n v="70.1064133972168"/>
        <n v="24.0435438598632"/>
        <n v="62.8025544433594"/>
        <n v="3.21326983032226"/>
        <n v="16.402756451416"/>
        <n v="1466.74827836303"/>
        <n v="3.4610405090332"/>
        <n v="0.446628936767578"/>
        <n v="2.3084744934082"/>
        <n v="0.177851098632812"/>
        <n v="0.709831256103515"/>
        <n v="2.21990048217773"/>
        <n v="2.12664114990234"/>
        <n v="3.72866126098632"/>
        <n v="6.21686086425781"/>
        <n v="24.8403192260742"/>
        <n v="0.178724572753906"/>
        <n v="0.17869677734375"/>
        <n v="78.1681884155273"/>
        <n v="3.75016714477538"/>
        <n v="21.7744211242675"/>
        <n v="8.89778011474609"/>
        <n v="0.446039196777343"/>
        <n v="1.69213436279296"/>
        <n v="0.445404516601562"/>
        <n v="0.089344189453125"/>
        <n v="24.879167578125"/>
        <n v="0.446850012207031"/>
        <n v="3.39292025756835"/>
        <n v="459.456047100829"/>
        <n v="4.28001618041992"/>
        <n v="5.51722538452148"/>
        <n v="0.356454370117187"/>
        <n v="12.3777809265136"/>
        <n v="14.361270727539"/>
        <n v="122.506312646484"/>
        <n v="0.0893429931640625"/>
        <n v="0.265553436279296"/>
        <n v="20.1631881896972"/>
        <n v="7.757803515625"/>
        <n v="155.136166455077"/>
        <n v="39.5284313415527"/>
        <n v="2.49433867797851"/>
        <n v="10.5634480285644"/>
        <n v="0.178785247802734"/>
        <n v="0.357341583251953"/>
        <n v="69.6625197937011"/>
        <n v="0.624995751953125"/>
        <n v="0.444489233398437"/>
        <n v="13.0533647644042"/>
        <n v="18.835613897705"/>
        <n v="12.5183620910644"/>
        <n v="303.359719616699"/>
        <n v="8.71702425537109"/>
        <n v="15.0750272888183"/>
        <n v="0.803511175537109"/>
        <n v="7.20049155883788"/>
        <n v="78.4640806213379"/>
        <n v="0.178732757568359"/>
        <n v="0.620501544189453"/>
        <n v="21.7094151611328"/>
        <n v="3.37809982910156"/>
        <n v="0.0887809753417968"/>
        <n v="1.15793336791992"/>
        <n v="1.33816362304687"/>
        <n v="14.9700595214843"/>
        <n v="18.5421852050781"/>
        <n v="37.8946743225097"/>
        <n v="35.2370792724609"/>
        <n v="187.082836364746"/>
        <n v="0.177856689453125"/>
        <n v="15.1272372497558"/>
        <n v="83.1838329467774"/>
        <n v="6.4741293762207"/>
        <n v="0.0893949340820312"/>
        <n v="0.0893892639160156"/>
        <n v="16.0841335327148"/>
        <n v="3.55692241821289"/>
        <n v="1.42175919799804"/>
        <n v="6.74322888183593"/>
        <n v="71.8194187133789"/>
        <n v="14.7725826782226"/>
        <n v="0.710484155273437"/>
        <n v="14.279272857666"/>
        <n v="124.580582281494"/>
        <n v="29.8397121887206"/>
        <n v="78.9316182250976"/>
        <n v="24.2155152770996"/>
        <n v="66.8699056274414"/>
        <n v="2.50036027832031"/>
        <n v="15.1493110046386"/>
        <n v="1448.64812490844"/>
        <n v="2.75198275756836"/>
        <n v="0.0892779724121093"/>
        <n v="0.178713049316406"/>
        <n v="0.446715270996093"/>
        <n v="1.1555539489746"/>
        <n v="0.177819317626953"/>
        <n v="1.24234212036132"/>
        <n v="1.86297819213867"/>
        <n v="3.45465208740234"/>
        <n v="2.22047422485351"/>
        <n v="4.70334708251953"/>
        <n v="21.1036630310058"/>
        <n v="0.0893073303222656"/>
        <n v="0.446833526611328"/>
        <n v="76.3834690551757"/>
        <n v="3.74610780029296"/>
        <n v="21.8630088989257"/>
        <n v="9.70218611450195"/>
        <n v="0.0892918884277343"/>
        <n v="2.13931274414062"/>
        <n v="0.445359295654296"/>
        <n v="0.178621221923828"/>
        <n v="24.7130849304199"/>
        <n v="0.446648748779296"/>
        <n v="0.0888196166992187"/>
        <n v="3.21172807006835"/>
        <n v="466.549082366943"/>
        <n v="6.42054792480468"/>
        <n v="5.34261130981445"/>
        <n v="0.356415258789062"/>
        <n v="10.7747421142578"/>
        <n v="17.4913579528808"/>
        <n v="122.875273596191"/>
        <n v="0.265857708740234"/>
        <n v="18.4790117919921"/>
        <n v="7.48732780151366"/>
        <n v="151.873083337402"/>
        <n v="38.4044624938964"/>
        <n v="3.1208775390625"/>
        <n v="9.49861692504882"/>
        <n v="0.445329968261718"/>
        <n v="74.1551381713867"/>
        <n v="0.624930798339843"/>
        <n v="0.088491015625"/>
        <n v="11.0162610534667"/>
        <n v="19.5523837707519"/>
        <n v="13.3321937072753"/>
        <n v="300.380638830566"/>
        <n v="9.68812169799804"/>
        <n v="14.6480092285156"/>
        <n v="0.713947271728515"/>
        <n v="6.40248266601562"/>
        <n v="69.7981437805175"/>
        <n v="1.07244105224609"/>
        <n v="0.620853692626953"/>
        <n v="0.178111279296874"/>
        <n v="23.5676053649902"/>
        <n v="4.44474007568359"/>
        <n v="0.0893946350097656"/>
        <n v="0.355096496582031"/>
        <n v="1.06844416503906"/>
        <n v="1.69512014770507"/>
        <n v="14.9696985229492"/>
        <n v="13.7536904724121"/>
        <n v="38.5200525268554"/>
        <n v="31.4021967346191"/>
        <n v="152.28872255249"/>
        <n v="16.2755357177734"/>
        <n v="76.7344606201172"/>
        <n v="0.178543780517578"/>
        <n v="7.98436487426757"/>
        <n v="0.0893882263183593"/>
        <n v="17.3348120666503"/>
        <n v="0.0892070495605468"/>
        <n v="4.08403709716796"/>
        <n v="1.4204389099121"/>
        <n v="6.57100126953124"/>
        <n v="72.8027512878417"/>
        <n v="14.0675319946289"/>
        <n v="1.59643240356445"/>
        <n v="15.0841049316406"/>
        <n v="132.361455975341"/>
        <n v="31.0155856384277"/>
        <n v="76.3529135192871"/>
        <n v="26.7256465576172"/>
        <n v="57.2039712341308"/>
        <n v="1.87499702758789"/>
        <n v="13.2891855407714"/>
        <n v="1399.62541452636"/>
        <n v="0.0893816162109375"/>
        <n v="3.63905642089843"/>
        <n v="0.0893149841308593"/>
        <n v="0.268068823242187"/>
        <n v="1.15401450195312"/>
        <n v="0.177034808349609"/>
        <n v="1.33154004516601"/>
        <n v="2.57221555175781"/>
        <n v="2.74576901855468"/>
        <n v="2.75069168701171"/>
        <n v="5.3218582824707"/>
        <n v="22.7069943786621"/>
        <n v="0.0893062072753906"/>
        <n v="0.178688171386718"/>
        <n v="0.0893692504882812"/>
        <n v="80.1429661499023"/>
        <n v="3.74894616699218"/>
        <n v="21.9480591613769"/>
        <n v="10.2288977172851"/>
        <n v="0.356663037109375"/>
        <n v="1.8734809020996"/>
        <n v="0.534897546386718"/>
        <n v="0.178688006591796"/>
        <n v="24.0831484375"/>
        <n v="1.25060759887695"/>
        <n v="0.267210400390625"/>
        <n v="4.19796400756836"/>
        <n v="446.392628277587"/>
        <n v="6.24058380737304"/>
        <n v="4.80772921752929"/>
        <n v="0.534972857666015"/>
        <n v="10.7731710693359"/>
        <n v="12.3123501708984"/>
        <n v="119.489696350097"/>
        <n v="0.355547796630859"/>
        <n v="16.9572342590331"/>
        <n v="5.971818359375"/>
        <n v="140.790380511474"/>
        <n v="31.4409619812011"/>
        <n v="2.49457570190429"/>
        <n v="8.79008008422851"/>
        <n v="0.178661273193359"/>
        <n v="0.267925012207031"/>
        <n v="59.2891230407714"/>
        <n v="0.535924401855468"/>
        <n v="0.354255603027343"/>
        <n v="11.8120023498535"/>
        <n v="17.4126928649902"/>
        <n v="10.2169133300781"/>
        <n v="282.291968749999"/>
        <n v="23.469474822998"/>
        <n v="13.8426316833496"/>
        <n v="0.0892705261230468"/>
        <n v="7.55577119750976"/>
        <n v="62.5883346191406"/>
        <n v="0.7149814453125"/>
        <n v="0.887662158203125"/>
        <n v="0.178701696777343"/>
        <n v="0.355035864257812"/>
        <n v="51.1177584899902"/>
        <n v="4.0884471496582"/>
        <n v="0.0887859802246093"/>
        <n v="1.24745840454101"/>
        <n v="1.15870539550781"/>
        <n v="16.3113886535644"/>
        <n v="13.3128033203124"/>
        <n v="35.4108148193359"/>
        <n v="29.9809072143554"/>
        <n v="149.13466607666"/>
        <n v="11.6486920593261"/>
        <n v="73.4383906249999"/>
        <n v="0.178554016113281"/>
        <n v="6.29480797729492"/>
        <n v="0.0893312805175781"/>
        <n v="16.4374989929199"/>
        <n v="5.68540755004882"/>
        <n v="1.77770895996093"/>
        <n v="7.80850215454101"/>
        <n v="75.1105290100098"/>
        <n v="12.8119085998535"/>
        <n v="2.12999157714843"/>
        <n v="13.7473371826171"/>
        <n v="113.751585919189"/>
        <n v="26.2024127990722"/>
        <n v="59.2134433166503"/>
        <n v="21.7281357849121"/>
        <n v="53.2909500854492"/>
        <n v="1.78482044067382"/>
        <n v="14.5324936767578"/>
        <n v="1225.12348098144"/>
        <n v="3.7256634399414"/>
        <n v="0.267987310791015"/>
        <n v="0.446236602783203"/>
        <n v="1.59741785888671"/>
        <n v="0.177728924560546"/>
        <n v="1.15286900024414"/>
        <n v="11.1065699768066"/>
        <n v="3.01179424438476"/>
        <n v="2.48625657958984"/>
        <n v="4.43906068115234"/>
        <n v="34.9648818847656"/>
        <n v="0.0893154296875"/>
        <n v="0.5360880859375"/>
        <n v="103.368804266357"/>
        <n v="3.21364310913085"/>
        <n v="25.5883765686035"/>
        <n v="13.6958757995605"/>
        <n v="0.268001965332031"/>
        <n v="2.49268797607421"/>
        <n v="0.625096624755859"/>
        <n v="0.178749926757812"/>
        <n v="21.9418351257324"/>
        <n v="0.624988525390625"/>
        <n v="0.0884004272460937"/>
        <n v="3.38853189697265"/>
        <n v="488.385301049804"/>
        <n v="5.61719427490234"/>
        <n v="6.50115922851562"/>
        <n v="0.625174609375"/>
        <n v="9.17125280761718"/>
        <n v="13.2049322143554"/>
        <n v="121.456432324218"/>
        <n v="0.178674139404296"/>
        <n v="0.354622406005859"/>
        <n v="21.5075317077636"/>
        <n v="9.44656824951171"/>
        <n v="160.57249342041"/>
        <n v="39.4426601745605"/>
        <n v="2.67598464355468"/>
        <n v="11.5316478881835"/>
        <n v="0.0893946411132812"/>
        <n v="0.44642691040039"/>
        <n v="68.357243988037"/>
        <n v="0.892830725097656"/>
        <n v="0.533077990722656"/>
        <n v="10.4729201293945"/>
        <n v="16.7059085632324"/>
        <n v="17.7600479187011"/>
        <n v="348.244423382567"/>
        <n v="19.2925122009277"/>
        <n v="14.9053268493652"/>
        <n v="0.357013586425781"/>
        <n v="6.9303135192871"/>
        <n v="72.2659041442871"/>
        <n v="0.983099615478515"/>
        <n v="3.99267431030273"/>
        <n v="0.266413415527343"/>
        <n v="46.7599175598144"/>
        <n v="2.3104679321289"/>
        <n v="1.42175009765625"/>
        <n v="0.177739416503906"/>
        <n v="1.42757228393554"/>
        <n v="15.062893560791"/>
        <n v="15.3553267028808"/>
        <n v="34.3373140808105"/>
        <n v="30.6911981323242"/>
        <n v="166.228851220703"/>
        <n v="0.089275341796875"/>
        <n v="12.2758662048339"/>
        <n v="75.4781900329589"/>
        <n v="0.178734478759765"/>
        <n v="7.09015496826171"/>
        <n v="0.0893882690429687"/>
        <n v="0.17839673461914"/>
        <n v="0.357030169677734"/>
        <n v="15.6453471862793"/>
        <n v="4.44283612670898"/>
        <n v="1.15663153076171"/>
        <n v="10.0277557678222"/>
        <n v="79.1057967651367"/>
        <n v="14.2409460876464"/>
        <n v="1.06502067260742"/>
        <n v="12.5832042785644"/>
        <n v="120.783055633544"/>
        <n v="28.2532748718261"/>
        <n v="65.9139747192382"/>
        <n v="22.1658250549316"/>
        <n v="54.6304538208007"/>
        <n v="2.0519873474121"/>
        <n v="14.0910716369628"/>
        <n v="1314.74926666259"/>
        <n v="4.52546593017578"/>
        <n v="0.0893716003417968"/>
        <n v="0.714732220458984"/>
        <n v="0.0888603271484375"/>
        <n v="1.41989808349609"/>
        <n v="0.798101043701171"/>
        <n v="3.99050219726562"/>
        <n v="9.41847979736328"/>
        <n v="3.10351779174804"/>
        <n v="3.7275253540039"/>
        <n v="7.45327681884765"/>
        <n v="79.9441197937011"/>
        <n v="0.0893178771972656"/>
        <n v="0.0891894470214843"/>
        <n v="120.238962567138"/>
        <n v="4.9999443359375"/>
        <n v="30.567394366455"/>
        <n v="16.9685784240722"/>
        <n v="0.178494689941406"/>
        <n v="1.87007687377929"/>
        <n v="0.357400671386718"/>
        <n v="0.625380346679687"/>
        <n v="22.2898221923828"/>
        <n v="1.16082692871093"/>
        <n v="0.177132434082031"/>
        <n v="4.46377377929687"/>
        <n v="500.61530906372"/>
        <n v="7.14024154052734"/>
        <n v="5.96437577514648"/>
        <n v="0.624700616455078"/>
        <n v="13.088597076416"/>
        <n v="0.0892762512207031"/>
        <n v="16.871125415039"/>
        <n v="142.563092974853"/>
        <n v="0.44369946899414"/>
        <n v="0.0893150695800781"/>
        <n v="24.6990061828613"/>
        <n v="8.11314459228515"/>
        <n v="260.329705804443"/>
        <n v="68.1345247314452"/>
        <n v="3.9184776184082"/>
        <n v="12.3424446350097"/>
        <n v="0.178418627929687"/>
        <n v="0.356481256103515"/>
        <n v="68.188067614746"/>
        <n v="1.77874126586914"/>
        <n v="0.44445884399414"/>
        <n v="13.7597611572265"/>
        <n v="21.5813981201171"/>
        <n v="62.5863360534668"/>
        <n v="523.398183886719"/>
        <n v="27.5396747314452"/>
        <n v="21.7352315979003"/>
        <n v="0.178387487792968"/>
        <n v="8.53059759521484"/>
        <n v="72.511597290039"/>
        <n v="2.13479744873046"/>
        <n v="14.1926583007812"/>
        <n v="0.266520196533203"/>
        <n v="66.4062792663574"/>
        <n v="3.81818631591796"/>
        <n v="0.088767822265625"/>
        <n v="0.713003778076171"/>
        <n v="2.31767821044921"/>
        <n v="18.6267981018066"/>
        <n v="19.7026448669433"/>
        <n v="47.4651275878906"/>
        <n v="36.0140616027831"/>
        <n v="172.784112957763"/>
        <n v="0.444482794189453"/>
        <n v="15.9326812011718"/>
        <n v="71.5800486694335"/>
        <n v="0.08938125"/>
        <n v="9.21949282226562"/>
        <n v="0.0891565551757812"/>
        <n v="0.0893314086914062"/>
        <n v="17.8654904968261"/>
        <n v="0.178680322265625"/>
        <n v="3.82233073730468"/>
        <n v="1.86316436157226"/>
        <n v="7.54304653320312"/>
        <n v="78.769930303955"/>
        <n v="15.9327445373535"/>
        <n v="2.75001455688476"/>
        <n v="12.3090839172363"/>
        <n v="137.743875183105"/>
        <n v="29.4193616333007"/>
        <n v="66.5785152282714"/>
        <n v="28.4847549621582"/>
        <n v="58.8276181762694"/>
        <n v="2.0531359802246"/>
        <n v="19.8851285034179"/>
        <n v="1292.800797229"/>
        <n v="4.61414913940429"/>
        <n v="0.0891904602050781"/>
        <n v="1.68979758300781"/>
        <n v="0.1775591796875"/>
        <n v="1.24247381591796"/>
        <n v="3.18936198730468"/>
        <n v="18.8958720947265"/>
        <n v="25.5020389038085"/>
        <n v="4.87685364990234"/>
        <n v="3.28242138061523"/>
        <n v="7.01276840820312"/>
        <n v="192.71329788208"/>
        <n v="0.178736328125"/>
        <n v="120.963635437011"/>
        <n v="4.10534622802734"/>
        <n v="26.3935561645507"/>
        <n v="15.0225526367187"/>
        <n v="0.178765856933593"/>
        <n v="1.60624055175781"/>
        <n v="0.267840606689453"/>
        <n v="0.0893441711425781"/>
        <n v="21.4029762878417"/>
        <n v="1.3397371887207"/>
        <n v="3.66109738159179"/>
        <n v="457.065882006835"/>
        <n v="4.72447430419921"/>
        <n v="5.60620612792968"/>
        <n v="0.624599694824218"/>
        <n v="9.26353809204101"/>
        <n v="15.795674810791"/>
        <n v="119.070693847656"/>
        <n v="0.265732824707031"/>
        <n v="19.0878429870605"/>
        <n v="7.22052090454101"/>
        <n v="220.592943676757"/>
        <n v="56.5251866638183"/>
        <n v="3.91842481079101"/>
        <n v="11.981592779541"/>
        <n v="0.267813659667968"/>
        <n v="0.268067724609375"/>
        <n v="71.3100053283691"/>
        <n v="1.87118800048828"/>
        <n v="0.798777618408203"/>
        <n v="16.082237109375"/>
        <n v="15.7307133239746"/>
        <n v="47.6231716857909"/>
        <n v="456.748443707275"/>
        <n v="26.0436660888671"/>
        <n v="18.2734617980957"/>
        <n v="0.267647235107421"/>
        <n v="6.31160366821289"/>
        <n v="66.9298151611328"/>
        <n v="1.9585931274414"/>
        <n v="11.6203563232421"/>
        <n v="0.0893814392089843"/>
        <n v="55.8263655090331"/>
        <n v="3.01804098510742"/>
        <n v="1.06777229614257"/>
        <n v="0.26657446899414"/>
        <n v="1.51650127563476"/>
        <n v="15.2346187194824"/>
        <n v="15.9847550537109"/>
        <n v="46.9341682250976"/>
        <n v="35.0445271301269"/>
        <n v="161.321910711669"/>
        <n v="0.0891659606933593"/>
        <n v="14.7612664062499"/>
        <n v="73.9725010070801"/>
        <n v="0.0893778137207031"/>
        <n v="9.6682220703125"/>
        <n v="0.267866357421875"/>
        <n v="0.0893882446289062"/>
        <n v="19.2820537658691"/>
        <n v="4.44017376098632"/>
        <n v="1.86459647216796"/>
        <n v="8.52103132324218"/>
        <n v="74.8360098022461"/>
        <n v="14.6818317260742"/>
        <n v="1.24187222290039"/>
        <n v="12.8555610351562"/>
        <n v="116.778264154052"/>
        <n v="26.3905783752441"/>
        <n v="64.9811688842772"/>
        <n v="25.7362515136718"/>
        <n v="53.1191091552734"/>
        <n v="2.14221518554687"/>
        <n v="15.5960304626464"/>
        <n v="1206.38603610839"/>
        <n v="0.0893117065429687"/>
        <n v="4.79088429565429"/>
        <n v="1.86872672729492"/>
        <n v="1.331870703125"/>
        <n v="2.2158271911621"/>
        <n v="19.4336268920898"/>
        <n v="27.4554859130859"/>
        <n v="4.61189847412109"/>
        <n v="3.10682250976562"/>
        <n v="7.71995278320312"/>
        <n v="167.277280993652"/>
        <n v="0.0893687072753906"/>
        <n v="0.178741595458984"/>
        <n v="114.859770880126"/>
        <n v="3.83803732299804"/>
        <n v="26.122853161621"/>
        <n v="18.2248218261718"/>
        <n v="0.446331951904296"/>
        <n v="2.31659359130859"/>
        <n v="0.714196722412109"/>
        <n v="0.178591345214843"/>
        <n v="25.1496652221679"/>
        <n v="0.625212646484375"/>
        <n v="0.0883428771972656"/>
        <n v="4.46434188842773"/>
        <n v="524.683060766601"/>
        <n v="5.43868126831054"/>
        <n v="4.71817354736328"/>
        <n v="0.889287841796874"/>
        <n v="9.79653332519531"/>
        <n v="14.630451953125"/>
        <n v="114.172629400634"/>
        <n v="0.531816967773437"/>
        <n v="0.0893162231445312"/>
        <n v="26.4758432617187"/>
        <n v="8.1915075012207"/>
        <n v="253.907725476074"/>
        <n v="59.623566619873"/>
        <n v="3.91902087402343"/>
        <n v="11.0064552429199"/>
        <n v="0.356684674072265"/>
        <n v="66.6532467651367"/>
        <n v="1.33658074951171"/>
        <n v="1.06373009643554"/>
        <n v="15.9815106140136"/>
        <n v="20.1728175354003"/>
        <n v="44.255085760498"/>
        <n v="477.223247192382"/>
        <n v="20.7101952880859"/>
        <n v="20.2279157958984"/>
        <n v="0.534926794433593"/>
        <n v="7.19807592773437"/>
        <n v="68.7793409729004"/>
        <n v="1.06807925415039"/>
        <n v="11.3554745178222"/>
        <n v="0.0892522521972656"/>
        <n v="53.4293156616211"/>
        <n v="4.26278964233398"/>
        <n v="0.266335858154296"/>
        <n v="0.890773406982421"/>
        <n v="0.0888074462890625"/>
        <n v="1.96093157958984"/>
        <n v="14.8846152832031"/>
        <n v="20.1252220458984"/>
        <n v="46.2997791992187"/>
        <n v="37.0033170410156"/>
        <n v="204.419605822753"/>
        <n v="0.089350341796875"/>
        <n v="16.6312901611328"/>
        <n v="80.6937864440917"/>
        <n v="10.3770897827148"/>
        <n v="0.0891585632324218"/>
        <n v="0.0891637756347656"/>
        <n v="0.268111462402343"/>
        <n v="22.7488462646484"/>
        <n v="0.0893901245117187"/>
        <n v="5.50807956542968"/>
        <n v="0.888395495605468"/>
        <n v="10.7408711425781"/>
        <n v="83.1791926147461"/>
        <n v="15.9312492736816"/>
        <n v="2.13015068359375"/>
        <n v="13.3813215637207"/>
        <n v="125.674751324462"/>
        <n v="30.9260662719726"/>
        <n v="71.3755611572266"/>
        <n v="24.9289996582031"/>
        <n v="59.5713592163085"/>
        <n v="1.87481874389648"/>
        <n v="14.9850210144042"/>
        <n v="1222.05542802734"/>
        <n v="4.61322151489257"/>
        <n v="0.0893720153808593"/>
        <n v="0.268105682373046"/>
        <n v="0.889349011230468"/>
        <n v="0.17806240234375"/>
        <n v="1.15403673095703"/>
        <n v="2.12533233032226"/>
        <n v="14.1913773071289"/>
        <n v="15.0139251281738"/>
        <n v="4.43132608642578"/>
        <n v="4.43833568725586"/>
        <n v="6.56873185424804"/>
        <n v="127.847816333007"/>
        <n v="0.267884411621093"/>
        <n v="0.178692565917968"/>
        <n v="0.268089617919921"/>
        <n v="122.70050626831"/>
        <n v="4.73144219360351"/>
        <n v="26.3882856262207"/>
        <n v="13.1536426940917"/>
        <n v="0.35716181640625"/>
        <n v="2.76339102783203"/>
        <n v="0.445499072265624"/>
        <n v="0.178130554199218"/>
        <n v="22.661439678955"/>
        <n v="0.536030731201171"/>
        <n v="0.177078991699218"/>
        <n v="4.28763449096679"/>
        <n v="503.481011706543"/>
        <n v="6.59501110229492"/>
        <n v="6.40829966430664"/>
        <n v="0.80218804321289"/>
        <n v="11.1290159423828"/>
        <n v="17.1329973693847"/>
        <n v="126.283679235839"/>
        <n v="0.177994744873046"/>
        <n v="23.3637905578613"/>
        <n v="9.35581833496093"/>
        <n v="225.239411346435"/>
        <n v="56.3668583984374"/>
        <n v="3.38934048461914"/>
        <n v="10.2977997985839"/>
        <n v="0.0893515991210937"/>
        <n v="0.446020324707031"/>
        <n v="59.8822156005859"/>
        <n v="1.51687692871093"/>
        <n v="0.444088104248046"/>
        <n v="0.0893567749023437"/>
        <n v="16.4313545593261"/>
        <n v="20.0004682617187"/>
        <n v="36.1071790344238"/>
        <n v="443.041282305907"/>
        <n v="24.5309794616699"/>
        <n v="19.3474060668945"/>
        <n v="0.53561763305664"/>
        <n v="8.6242237915039"/>
        <n v="67.3099944824219"/>
        <n v="1.51345836791992"/>
        <n v="8.42692238159179"/>
        <n v="57.0687083374023"/>
        <n v="3.998994921875"/>
        <n v="0.088768017578125"/>
        <n v="0.800474829101562"/>
        <n v="0.266481262207031"/>
        <n v="2.31937298583984"/>
        <n v="14.7893498779296"/>
        <n v="18.1022880798339"/>
        <n v="43.0563282226562"/>
        <n v="38.8929332885742"/>
        <n v="168.823466516113"/>
        <n v="0.0892092895507812"/>
        <n v="16.5476267089843"/>
        <n v="76.5723755798339"/>
        <n v="0.178536767578125"/>
        <n v="10.4586208557128"/>
        <n v="0.0893312194824218"/>
        <n v="21.5977198120117"/>
        <n v="4.79840617065429"/>
        <n v="1.51069694213867"/>
        <n v="9.9430895324707"/>
        <n v="87.565879321289"/>
        <n v="13.9724624816894"/>
        <n v="2.04099108276367"/>
        <n v="18.2103544799804"/>
        <n v="120.529815948486"/>
        <n v="28.9589232421874"/>
        <n v="71.5049414001464"/>
        <n v="30.8888498413085"/>
        <n v="56.5065557983398"/>
        <n v="2.58871713256835"/>
        <n v="15.6054416625976"/>
        <n v="1174.69921831665"/>
        <n v="4.07945357666015"/>
        <n v="0.0893713806152343"/>
        <n v="1.33479165039062"/>
        <n v="1.06473237304687"/>
        <n v="1.32819735107421"/>
        <n v="11.8032115844726"/>
        <n v="19.6359154907226"/>
        <n v="4.16720565795898"/>
        <n v="4.08291444702148"/>
        <n v="5.85666751098632"/>
        <n v="131.517734283447"/>
        <n v="0.0893664306640625"/>
        <n v="0.0893225524902343"/>
        <n v="228.641257885741"/>
        <n v="4.54937987670898"/>
        <n v="23.0890299438476"/>
        <n v="28.3512740173339"/>
        <n v="0.534091961669921"/>
        <n v="1.8710076599121"/>
        <n v="0.446328741455078"/>
        <n v="0.446130584716796"/>
        <n v="20.240430895996"/>
        <n v="1.33911835327148"/>
        <n v="28.576325378418"/>
        <n v="584.104018182373"/>
        <n v="4.81535576782226"/>
        <n v="21.6993549194335"/>
        <n v="0.0893744873046875"/>
        <n v="9.3489055114746"/>
        <n v="18.3617084655761"/>
        <n v="116.534310211181"/>
        <n v="0.443324700927734"/>
        <n v="21.7575249206542"/>
        <n v="8.38007066040039"/>
        <n v="237.752056646728"/>
        <n v="54.6533750610351"/>
        <n v="3.29642344970703"/>
        <n v="11.0910692932128"/>
        <n v="0.446827813720703"/>
        <n v="57.3147217773437"/>
        <n v="1.06794762573242"/>
        <n v="0.177812335205078"/>
        <n v="126.496539703369"/>
        <n v="154.702445574951"/>
        <n v="52.0160776916503"/>
        <n v="3255.73042429203"/>
        <n v="3947.16359605109"/>
        <n v="148.41632288208"/>
        <n v="0.535182373046875"/>
        <n v="11.7305258422851"/>
        <n v="106.055533093261"/>
        <n v="1.42606160888671"/>
        <n v="25.2286240173339"/>
        <n v="47.5545512023925"/>
        <n v="47768.3257111281"/>
        <n v="51.8282872070312"/>
        <n v="0.266712902832031"/>
        <n v="1.24557776489257"/>
        <n v="24.6225308166503"/>
        <n v="1.42402996826171"/>
        <n v="19.5943161926269"/>
        <n v="17.654196508789"/>
        <n v="431.149688586425"/>
        <n v="1594.85194890748"/>
        <n v="430.84008182373"/>
        <n v="0.0892754516601562"/>
        <n v="32.0878576293945"/>
        <n v="97.1582649536132"/>
        <n v="0.2681154296875"/>
        <n v="262.930884484863"/>
        <n v="0.0892343078613281"/>
        <n v="86.8388670898437"/>
        <n v="49.4263577758788"/>
        <n v="70.232199432373"/>
        <n v="41.2331566040038"/>
        <n v="332.816304644775"/>
        <n v="70.4221169860839"/>
        <n v="63.1170821289062"/>
        <n v="15.0783073303222"/>
        <n v="150.713204876709"/>
        <n v="27.2721094848633"/>
        <n v="110.955151727294"/>
        <n v="434.517013592527"/>
        <n v="176.084468133544"/>
        <n v="1.87445998535156"/>
        <n v="18.8853607055664"/>
        <n v="1523.98050924072"/>
        <n v="0.0891693176269531"/>
        <n v="5.32526124877929"/>
        <n v="0.089349560546875"/>
        <n v="0.0893720031738281"/>
        <n v="0.0892778686523437"/>
        <n v="0.17871460571289"/>
        <n v="1.42404981079101"/>
        <n v="0.0888602844238281"/>
        <n v="11.7329006469726"/>
        <n v="0.885946099853515"/>
        <n v="116.780543048095"/>
        <n v="3126.83616571045"/>
        <n v="96.3528781738281"/>
        <n v="63.6479409423828"/>
        <n v="27.1011971313476"/>
        <n v="2823.45398303834"/>
        <n v="0.357217651367187"/>
        <n v="0.0893630065917968"/>
        <n v="285943.588840632"/>
        <n v="34.0698843078613"/>
        <n v="48926.3394862922"/>
        <n v="79873.778279312"/>
        <n v="397.29846251831"/>
        <n v="802.789999182128"/>
        <n v="33.3123960021972"/>
        <n v="1.06736690063476"/>
        <n v="27.083911340332"/>
        <n v="33.6480494506835"/>
        <n v="2264.10863696899"/>
        <n v="31.933816040039"/>
        <n v="2476.57308798219"/>
        <n v="11.3774157043457"/>
        <n v="154.184389062499"/>
        <n v="30.1348576110839"/>
        <n v="81.7430889038085"/>
        <n v="2323.63597944945"/>
        <n v="149.980374829101"/>
        <n v="130.114282104492"/>
        <n v="0.178684020996093"/>
        <n v="21836.5811563417"/>
        <n v="8.90396997070312"/>
        <n v="290319.830376949"/>
        <n v="215884.273503725"/>
        <n v="2413.62583807983"/>
        <n v="4828.35548118896"/>
        <n v="84.8040258544921"/>
        <n v="1.69139542236328"/>
        <n v="396.267577935791"/>
        <n v="3382.56194559326"/>
        <n v="5061.20948021849"/>
        <n v="22164.4015196594"/>
        <n v="451.320702728271"/>
        <n v="157387.489143482"/>
        <n v="877975.950353061"/>
        <n v="81660.1663692973"/>
        <n v="12197.5547653259"/>
        <n v="357.747583978271"/>
        <n v="3700.25907405393"/>
        <n v="2766.40505711667"/>
        <n v="6327.74430895385"/>
        <n v="61180.7128438478"/>
        <n v="0.266313677978515"/>
        <n v="6.83381716308593"/>
        <n v="443.182610479736"/>
        <n v="140037.561392582"/>
        <n v="246.346815808105"/>
        <n v="12.8766612609863"/>
        <n v="1.86594264526367"/>
        <n v="1.86653853149414"/>
        <n v="0.355320892333984"/>
        <n v="360.84499187622"/>
        <n v="1247.87883684692"/>
        <n v="104.184773187255"/>
        <n v="3151.26795606079"/>
        <n v="23644.9052786927"/>
        <n v="33851.0731980832"/>
        <n v="8156.75057955932"/>
        <n v="4.97209022216796"/>
        <n v="1861.3011960388"/>
        <n v="408.055014837646"/>
        <n v="290.477968182373"/>
        <n v="15575.0697539551"/>
        <n v="0.0888"/>
        <n v="0.621725506591796"/>
        <n v="110.946645159912"/>
        <n v="25.4891769592285"/>
        <n v="10.9234466003417"/>
        <n v="116.545447485351"/>
        <n v="0.710802172851562"/>
        <n v="5.32613801269531"/>
        <n v="2.31182326660156"/>
        <n v="1260.84001119995"/>
        <n v="0.0890686157226562"/>
        <n v="683.941825524902"/>
        <n v="160.045926953125"/>
        <n v="1020.02907738647"/>
        <n v="48390.5318462785"/>
        <n v="567.538095104978"/>
        <n v="920.811128814699"/>
        <n v="17.9385868896484"/>
        <n v="492.63155328369"/>
        <n v="27.2655234802246"/>
        <n v="1163.34594854126"/>
        <n v="119.463087957763"/>
        <n v="267.215962811279"/>
        <n v="1.51771270141601"/>
        <n v="513.165582788089"/>
        <n v="16431.418628906"/>
        <n v="477.94188817749"/>
        <n v="2.92968485107421"/>
        <n v="15.2643970825195"/>
        <n v="64.0584207641601"/>
        <n v="49.0088731079101"/>
        <n v="0.532736529541015"/>
        <n v="0.0893565246582031"/>
        <n v="9558.27941299114"/>
        <n v="6.03545720825195"/>
        <n v="442.090276440429"/>
        <n v="155.809803448486"/>
        <n v="5532.29986087036"/>
        <n v="48047.2944394226"/>
        <n v="92736.2815079359"/>
        <n v="5228.65727963867"/>
        <n v="28.5958089538574"/>
        <n v="5496.51948129271"/>
        <n v="1135.83704402465"/>
        <n v="119.99482479248"/>
        <n v="1041409.95591106"/>
        <n v="0.268100067138671"/>
        <n v="100763.642286872"/>
        <n v="99.1058151367189"/>
        <n v="17914.4432790711"/>
        <n v="37709.3417091556"/>
        <n v="70.8603481201171"/>
        <n v="442.659202343749"/>
        <n v="8.69030048828125"/>
        <n v="4.25460798950195"/>
        <n v="25.1479089782714"/>
        <n v="0.892946008300781"/>
        <n v="332.504488757324"/>
        <n v="18.9590790039062"/>
        <n v="10018.6451569964"/>
        <n v="42.9374856994628"/>
        <n v="288.389635583496"/>
        <n v="19.3270505371093"/>
        <n v="58.4633056152343"/>
        <n v="443.748440686035"/>
        <n v="182.239971844482"/>
        <n v="1017.82819790039"/>
        <n v="0.0893151245117187"/>
        <n v="14756.4864003174"/>
        <n v="24.4254227966308"/>
        <n v="182279.947260308"/>
        <n v="188560.313872574"/>
        <n v="2888.56774241332"/>
        <n v="3521.83143529051"/>
        <n v="41.4213656738281"/>
        <n v="3.28178200073242"/>
        <n v="107.794003503417"/>
        <n v="0.534341284179687"/>
        <n v="4902.63690980835"/>
        <n v="0.0892685729980468"/>
        <n v="8920.54048279421"/>
        <n v="860.032661743165"/>
        <n v="145479.843873911"/>
        <n v="934223.16969056"/>
        <n v="57566.9099096983"/>
        <n v="15004.3572954101"/>
        <n v="153.769706292724"/>
        <n v="2479.25856838988"/>
        <n v="1529.45636618042"/>
        <n v="0.893183343505859"/>
        <n v="54748.7063765633"/>
        <n v="0.177392199707031"/>
        <n v="0.266305975341796"/>
        <n v="8.07014210815429"/>
        <n v="471.339056384277"/>
        <n v="98606.1463546707"/>
        <n v="718.999975524902"/>
        <n v="1.15503965454101"/>
        <n v="13.5694323486328"/>
        <n v="1.33469646606445"/>
        <n v="450.353800158691"/>
        <n v="67.8594468383789"/>
        <n v="98.8134696350097"/>
        <n v="1332.17815374755"/>
        <n v="26157.6238923707"/>
        <n v="52837.2305987726"/>
        <n v="18605.3915594847"/>
        <n v="3.01458673095703"/>
        <n v="1389.35981154174"/>
        <n v="732.305895190429"/>
        <n v="0.0893812194824218"/>
        <n v="19848.4562160461"/>
        <n v="0.35441396484375"/>
        <n v="2.4822714477539"/>
        <n v="38.1239729553223"/>
        <n v="4.96625822143554"/>
        <n v="5.0569031677246"/>
        <n v="25.3780688476562"/>
        <n v="1.15349909057617"/>
        <n v="735.983840692137"/>
        <n v="546.515129986572"/>
        <n v="478.365823669432"/>
        <n v="876.802644378664"/>
        <n v="38170.2207170289"/>
        <n v="950.790165563959"/>
        <n v="1094.64415036621"/>
        <n v="15.6088034301757"/>
        <n v="589.880382958985"/>
        <n v="29.3946851440429"/>
        <n v="1601.07285923462"/>
        <n v="113.152807476806"/>
        <n v="230.351866314697"/>
        <n v="1.60677084960937"/>
        <n v="409.174843237305"/>
        <n v="15535.4555010376"/>
        <n v="909.788675274657"/>
        <n v="0.0893411499023437"/>
        <n v="0.0892589599609375"/>
        <n v="0.17865552368164"/>
        <n v="0.445593658447265"/>
        <n v="79.2899917785644"/>
        <n v="452.406208032227"/>
        <n v="5311.49324980468"/>
        <n v="74174.0617892531"/>
        <n v="57777.756337623"/>
        <n v="5573.95579234008"/>
        <n v="15.4422725708007"/>
        <n v="7291.53468903198"/>
        <n v="1223.40622164306"/>
        <n v="1211347.22623032"/>
        <n v="0.0892498779296875"/>
        <n v="0.178692742919921"/>
        <n v="0.0893630249023437"/>
        <n v="998.569127172853"/>
        <n v="5.44515474853515"/>
        <n v="541.520643316642"/>
        <n v="1660.02052145996"/>
        <n v="3.81247576293945"/>
        <n v="33.0789493408203"/>
        <n v="0.981069311523437"/>
        <n v="0.267995336914062"/>
        <n v="23.7250336486816"/>
        <n v="0.803942395019531"/>
        <n v="0.0881385192871093"/>
        <n v="5.44524526367187"/>
        <n v="588.364853430176"/>
        <n v="6.68873488769531"/>
        <n v="6.7605142578125"/>
        <n v="0.979882421875"/>
        <n v="12.0141353271484"/>
        <n v="16.8632583496093"/>
        <n v="124.143542633056"/>
        <n v="2.83446110839843"/>
        <n v="410.287408807373"/>
        <n v="9.71893335571288"/>
        <n v="54030.9534000935"/>
        <n v="21324.824949121"/>
        <n v="221.887821862792"/>
        <n v="187.087540185547"/>
        <n v="4.43451631469726"/>
        <n v="1.25140682983398"/>
        <n v="64.3362937499999"/>
        <n v="0.981057342529296"/>
        <n v="647.769487377931"/>
        <n v="148.198859179687"/>
        <n v="18.7477074951171"/>
        <n v="20566.6723305603"/>
        <n v="78274.5778200495"/>
        <n v="5342.65853221434"/>
        <n v="1908.04737735595"/>
        <n v="1.06306955566406"/>
        <n v="34.9190076293944"/>
        <n v="96.1349267944335"/>
        <n v="0.535665197753906"/>
        <n v="3152.70001588135"/>
        <n v="1.1522295715332"/>
        <n v="1.50673139648437"/>
        <n v="24.1003001464843"/>
        <n v="10521.4401889133"/>
        <n v="109.695387341308"/>
        <n v="1.4181091430664"/>
        <n v="0.533339483642578"/>
        <n v="42.0861096557617"/>
        <n v="5.59522576293945"/>
        <n v="17.1085912536621"/>
        <n v="690.912276049808"/>
        <n v="3384.38447730101"/>
        <n v="4515.85170281378"/>
        <n v="3180.68118337399"/>
        <n v="1.06434696044921"/>
        <n v="86.7728880371092"/>
        <n v="165.67086699829"/>
        <n v="0.357335485839843"/>
        <n v="2565.84743065185"/>
        <n v="0.177790551757812"/>
        <n v="0.443170672607421"/>
        <n v="1.59679842529296"/>
        <n v="22.5552822692871"/>
        <n v="4.79375246582031"/>
        <n v="1.95427133789062"/>
        <n v="13.8232184814453"/>
        <n v="72.1791408630371"/>
        <n v="10.3337810363769"/>
        <n v="14.9696017211913"/>
        <n v="15.706093774414"/>
        <n v="121.469117773437"/>
        <n v="31.629811541748"/>
        <n v="129.86497055664"/>
        <n v="26.9649483886719"/>
        <n v="71.8065975830078"/>
        <n v="1.51748767700195"/>
        <n v="13.0077525634765"/>
        <n v="1248.7327156372"/>
        <n v="0.0893565795898437"/>
        <n v="32.4142983581543"/>
        <n v="0.0893717163085937"/>
        <n v="0.17874898071289"/>
        <n v="0.713307073974609"/>
        <n v="4.60930380249023"/>
        <n v="8041.57593652316"/>
        <n v="16289.5475052787"/>
        <n v="6400.57272186253"/>
        <n v="936.63693774414"/>
        <n v="14.0856503540039"/>
        <n v="58.100193774414"/>
        <n v="71014.8723026683"/>
        <n v="0.0893726135253906"/>
        <n v="0.0893742065429687"/>
        <n v="352699.196427016"/>
        <n v="38.3546743713379"/>
        <n v="57363.8260924864"/>
        <n v="24918.280483026"/>
        <n v="93.8234801391601"/>
        <n v="1087.93216091919"/>
        <n v="11.1589642578125"/>
        <n v="0.267887420654296"/>
        <n v="36.0445201293945"/>
        <n v="0.536030609130859"/>
        <n v="230.766623419189"/>
        <n v="42.6681170349121"/>
        <n v="17677.3508235903"/>
        <n v="184.788037329101"/>
        <n v="595.488835150146"/>
        <n v="93.7340617065428"/>
        <n v="165.442508679199"/>
        <n v="2178.64105968014"/>
        <n v="167.415100756835"/>
        <n v="213.462501916503"/>
        <n v="28805.6302122921"/>
        <n v="121.869206799316"/>
        <n v="540866.538528808"/>
        <n v="175639.227586395"/>
        <n v="2982.87791696166"/>
        <n v="5659.83389641113"/>
        <n v="53.0263584777832"/>
        <n v="5.50217476196289"/>
        <n v="223.438612420654"/>
        <n v="0.71398203125"/>
        <n v="12205.0693711059"/>
        <n v="17675.6365766233"/>
        <n v="1723.7243566101"/>
        <n v="223584.599682769"/>
        <n v="880448.567856053"/>
        <n v="69911.5695427379"/>
        <n v="14041.4781099487"/>
        <n v="383.852082043457"/>
        <n v="2218.55347496337"/>
        <n v="1491.0168250122"/>
        <n v="1.69214264526367"/>
        <n v="69923.9234983463"/>
        <n v="0.354378796386718"/>
        <n v="0.35509458618164"/>
        <n v="12.3169536437988"/>
        <n v="436.303823968505"/>
        <n v="128707.583019292"/>
        <n v="697.90932397461"/>
        <n v="11.1636224487304"/>
        <n v="7.27455360107421"/>
        <n v="2.84036019287109"/>
        <n v="527.053981579589"/>
        <n v="813.760606872562"/>
        <n v="345.587539050293"/>
        <n v="8715.17636165771"/>
        <n v="31681.1048114807"/>
        <n v="64078.4183445003"/>
        <n v="21716.9678671081"/>
        <n v="37.8879286499023"/>
        <n v="2472.8622717163"/>
        <n v="673.701334887695"/>
        <n v="0.268056585693359"/>
        <n v="48461.2800506645"/>
        <n v="0.53106655883789"/>
        <n v="29.3896915222167"/>
        <n v="105.328829754638"/>
        <n v="39.8209887145996"/>
        <n v="145.450483032226"/>
        <n v="432.65064533081"/>
        <n v="3.63997312011718"/>
        <n v="15.5081090576171"/>
        <n v="3585.48997033689"/>
        <n v="3.46240029907226"/>
        <n v="553.804121435546"/>
        <n v="902.713413427734"/>
        <n v="2788.35538119506"/>
        <n v="71105.1336445115"/>
        <n v="479.569324536132"/>
        <n v="18508.7217716117"/>
        <n v="24.3884735900878"/>
        <n v="1327.21784807739"/>
        <n v="40.6588257690429"/>
        <n v="751.864662286375"/>
        <n v="623.108043212888"/>
        <n v="424.869761083985"/>
        <n v="1.87500634155273"/>
        <n v="426.325229052733"/>
        <n v="7959.98179335936"/>
        <n v="0.089311669921875"/>
        <n v="433.829311724853"/>
        <n v="0.0893313293457031"/>
        <n v="0.0892588195800781"/>
        <n v="0.712134515380859"/>
        <n v="383.922280902099"/>
        <n v="738.014163757323"/>
        <n v="20899.8036903441"/>
        <n v="111571.803746351"/>
        <n v="107358.988362459"/>
        <n v="10272.8556903991"/>
        <n v="153.845758209228"/>
        <n v="5749.94730300909"/>
        <n v="625.700957696533"/>
        <n v="1617498.93768848"/>
        <n v="0.08931796875"/>
        <n v="0.357340454101562"/>
        <n v="0.0892859619140625"/>
        <n v="119198.637286705"/>
        <n v="103.147789068603"/>
        <n v="3795.704000531"/>
        <n v="27631.834015326"/>
        <n v="1071.89203135375"/>
        <n v="222.16878494873"/>
        <n v="8.35007473144531"/>
        <n v="6.74895708618164"/>
        <n v="26.3769699279785"/>
        <n v="80.1152190979003"/>
        <n v="1262.44903589477"/>
        <n v="63.7198936950683"/>
        <n v="2617.26237288817"/>
        <n v="16.3674451721191"/>
        <n v="123.256221087646"/>
        <n v="101.539360125732"/>
        <n v="43.8416513671874"/>
        <n v="41.3291675170898"/>
        <n v="173.937297137451"/>
        <n v="0.355327478027343"/>
        <n v="104.882850079345"/>
        <n v="8551.40292023306"/>
        <n v="11.2220913940429"/>
        <n v="32600.3679399774"/>
        <n v="47409.2530094482"/>
        <n v="650.079228430175"/>
        <n v="1472.72903444823"/>
        <n v="36.8516862182617"/>
        <n v="15.0295047058105"/>
        <n v="64.1719606506347"/>
        <n v="1654.29161560059"/>
        <n v="1350.31410858154"/>
        <n v="22361.1577997373"/>
        <n v="345.438683349609"/>
        <n v="20244.5957189939"/>
        <n v="208345.050015053"/>
        <n v="27627.0131082213"/>
        <n v="3126.36359174193"/>
        <n v="117.949397625732"/>
        <n v="405.744661749267"/>
        <n v="148.724416125488"/>
        <n v="6135.80701225579"/>
        <n v="11167.8614956847"/>
        <n v="1.42237379760742"/>
        <n v="0.799560455322265"/>
        <n v="68.8034929687499"/>
        <n v="48079.1872810214"/>
        <n v="76.3769809875489"/>
        <n v="7.11307503051757"/>
        <n v="0.533216766357421"/>
        <n v="0.889826635742187"/>
        <n v="172.553265447998"/>
        <n v="35.6184953796386"/>
        <n v="76.3246049560546"/>
        <n v="57.4529804504394"/>
        <n v="1136.60114824829"/>
        <n v="5359.94852148439"/>
        <n v="645.211484899902"/>
        <n v="3.02358274536132"/>
        <n v="467.383418591309"/>
        <n v="97.6347553710937"/>
        <n v="10.3069970458984"/>
        <n v="2453.57752680054"/>
        <n v="1.24425848999023"/>
        <n v="2.75635263671874"/>
        <n v="4.35640003662109"/>
        <n v="0.0893892944335937"/>
        <n v="4.71133475952148"/>
        <n v="0.799033367919922"/>
        <n v="193.034548162841"/>
        <n v="759.812419195559"/>
        <n v="419.762938635254"/>
        <n v="889.6929145752"/>
        <n v="7467.5576177855"/>
        <n v="306.171035491943"/>
        <n v="233.46600793457"/>
        <n v="15.3472859558105"/>
        <n v="174.09785871582"/>
        <n v="27.5470324279785"/>
        <n v="227.688421551513"/>
        <n v="305.195351898193"/>
        <n v="262.893847113036"/>
        <n v="1.8748795349121"/>
        <n v="987.784739855956"/>
        <n v="1762.81962958374"/>
        <n v="159.525362298584"/>
        <n v="32.50378850708"/>
        <n v="13.9434970336914"/>
        <n v="381.178713391112"/>
        <n v="120.078162091064"/>
        <n v="5.41725341186523"/>
        <n v="3.19606796875"/>
        <n v="0.0893768188476562"/>
        <n v="16049.9705987863"/>
        <n v="33.5700887084961"/>
        <n v="2289.23599603271"/>
        <n v="292.877794488525"/>
        <n v="1639.04679575195"/>
        <n v="23154.3366586117"/>
        <n v="48643.7156848724"/>
        <n v="917.401848431395"/>
        <n v="59.1187015441893"/>
        <n v="577.935431994629"/>
        <n v="171.023212316894"/>
        <n v="389.061781768798"/>
        <n v="218010.139411657"/>
        <n v="0.089364111328125"/>
        <n v="0.0893120727539062"/>
        <n v="94.6372136718749"/>
        <n v="5.35539283447265"/>
        <n v="26.8644803955078"/>
        <n v="7.83722958374023"/>
        <n v="0.0891998901367187"/>
        <n v="2.67420812377929"/>
        <n v="0.713479541015625"/>
        <n v="0.0892496398925781"/>
        <n v="27.5547402160644"/>
        <n v="1.16073311157226"/>
        <n v="0.0893163635253906"/>
        <n v="5.44731040649414"/>
        <n v="499.55771140747"/>
        <n v="7.04263301391601"/>
        <n v="3.83651743774414"/>
        <n v="0.980390795898437"/>
        <n v="11.9399750976562"/>
        <n v="13.5767887207031"/>
        <n v="120.407631634521"/>
        <n v="0.0892578247070312"/>
        <n v="26.4177380187988"/>
        <n v="9.4477677734375"/>
        <n v="207.503325640869"/>
        <n v="45.0495279541015"/>
        <n v="4.36573320922851"/>
        <n v="13.1327010314941"/>
        <n v="0.089394384765625"/>
        <n v="0.267401409912109"/>
        <n v="75.5099713928222"/>
        <n v="0.357019909667968"/>
        <n v="0.354149926757812"/>
        <n v="0.0892497619628906"/>
        <n v="3.11677448730468"/>
        <n v="8.27332479858398"/>
        <n v="14.5824729125976"/>
        <n v="153.518151641845"/>
        <n v="4.36096906738281"/>
        <n v="9.75544564819336"/>
        <n v="0.446469421386718"/>
        <n v="2.31823248291015"/>
        <n v="45.8761824951171"/>
        <n v="0.714944348144531"/>
        <n v="0.266271850585937"/>
        <n v="12.2960504577636"/>
        <n v="1.42364332885742"/>
        <n v="1.24865415039062"/>
        <n v="0.979660925292968"/>
        <n v="15.5202032775878"/>
        <n v="19.1625877502441"/>
        <n v="22.5343833862304"/>
        <n v="22.7970396911621"/>
        <n v="135.205143829345"/>
        <n v="0.177228411865234"/>
        <n v="7.58571321411132"/>
        <n v="60.6471775207519"/>
        <n v="0.0891826293945312"/>
        <n v="3.19152288818359"/>
        <n v="6.41990391845703"/>
        <n v="0.0892695495605468"/>
        <n v="1.15368706665039"/>
        <n v="0.0890018920898437"/>
        <n v="1.86702522583007"/>
        <n v="17.5565174743652"/>
        <n v="4.99438215942382"/>
        <n v="0.177726977539062"/>
        <n v="15.0890871765136"/>
        <n v="103.257965899658"/>
        <n v="28.6948459228515"/>
        <n v="56.517010571289"/>
        <n v="14.3493296142578"/>
        <n v="41.4058975952148"/>
        <n v="2.14259256591796"/>
        <n v="11.873827166748"/>
        <n v="969.678263507079"/>
        <n v="1.41738717651367"/>
        <n v="0.089269775390625"/>
        <n v="0.0893716064453125"/>
        <n v="0.0893816528320312"/>
        <n v="0.535886492919921"/>
        <n v="0.531628509521484"/>
        <n v="0.621422692871093"/>
        <n v="0.709182458496093"/>
        <n v="1.32667178344726"/>
        <n v="0.266093988037109"/>
        <n v="2.74914651489257"/>
        <n v="11.1516277832031"/>
        <n v="0.0891901489257812"/>
        <n v="0.089318017578125"/>
        <n v="0.0893235656738281"/>
        <n v="0.178730432128906"/>
        <n v="94.2840354003906"/>
        <n v="4.81974328002929"/>
        <n v="24.9882291503906"/>
        <n v="9.53372348632812"/>
        <n v="0.625143627929687"/>
        <n v="3.38469230957031"/>
        <n v="0.535956481933593"/>
        <n v="0.26798628540039"/>
        <n v="22.5692421874999"/>
        <n v="1.16120791625976"/>
        <n v="0.0884795959472656"/>
        <n v="4.46352612915039"/>
        <n v="458.604687213135"/>
        <n v="6.68561671752929"/>
        <n v="3.74468764038085"/>
        <n v="0.267585943603515"/>
        <n v="13.7048915588378"/>
        <n v="14.2877038024902"/>
        <n v="114.61296005249"/>
        <n v="0.357549517822265"/>
        <n v="21.9596437927246"/>
        <n v="7.66437468261719"/>
        <n v="187.445582312011"/>
        <n v="44.2414823425293"/>
        <n v="5.16955350952148"/>
        <n v="13.6681103637695"/>
        <n v="0.0893949523925781"/>
        <n v="0.356499847412109"/>
        <n v="58.2699518981933"/>
        <n v="0.357368737792968"/>
        <n v="0.532124829101562"/>
        <n v="0.0891780639648437"/>
        <n v="3.47592952270507"/>
        <n v="8.01160570678711"/>
        <n v="12.3633941101074"/>
        <n v="158.230929522704"/>
        <n v="8.29149838256835"/>
        <n v="9.15026091308594"/>
        <n v="0.35698150024414"/>
        <n v="1.8732064880371"/>
        <n v="48.5075362854003"/>
        <n v="0.536209149169921"/>
        <n v="0.08852783203125"/>
        <n v="12.6486782043456"/>
        <n v="1.41868865356445"/>
        <n v="0.535027313232421"/>
        <n v="2.76448583374023"/>
        <n v="14.7924152954101"/>
        <n v="20.1479356323242"/>
        <n v="25.6662673706054"/>
        <n v="31.5408143676757"/>
        <n v="135.84338673706"/>
        <n v="8.03106718139648"/>
        <n v="63.0394760803221"/>
        <n v="0.178686169433593"/>
        <n v="2.48485852661132"/>
        <n v="0.1784728515625"/>
        <n v="0.089235009765625"/>
        <n v="4.19019540405273"/>
        <n v="0.267804577636718"/>
        <n v="0.534056213378906"/>
        <n v="0.445777685546874"/>
        <n v="1.24832832641601"/>
        <n v="17.0255798828125"/>
        <n v="6.59951971435547"/>
        <n v="0.0884885375976562"/>
        <n v="14.105392602539"/>
        <n v="99.229349749756"/>
        <n v="28.0785700134277"/>
        <n v="58.0329653808593"/>
        <n v="17.5703340820312"/>
        <n v="40.5993603759765"/>
        <n v="2.05388655395507"/>
        <n v="11.4251687377929"/>
        <n v="878.292725384522"/>
        <n v="0.974219567871093"/>
        <n v="0.0893718200683593"/>
        <n v="0.0893428344726562"/>
        <n v="0.803553057861328"/>
        <n v="0.531578692626953"/>
        <n v="1.15242394409179"/>
        <n v="1.23964345703124"/>
        <n v="0.178339379882812"/>
        <n v="2.30548045654296"/>
        <n v="7.25778946533203"/>
        <n v="0.0893637634277343"/>
        <n v="0.178684124755859"/>
        <n v="102.063131750488"/>
        <n v="7.67976229858398"/>
        <n v="25.6171899414062"/>
        <n v="9.35058313598632"/>
        <n v="0.357165490722656"/>
        <n v="2.94148155517578"/>
        <n v="0.446251019287109"/>
        <n v="0.267894854736328"/>
        <n v="22.7550533447265"/>
        <n v="0.71476958618164"/>
        <n v="0.0884008605957031"/>
        <n v="4.82283342285156"/>
        <n v="519.483798449707"/>
        <n v="6.24046148071289"/>
        <n v="4.90425486450195"/>
        <n v="1.33960463256835"/>
        <n v="12.3010954711914"/>
        <n v="16.5220681884765"/>
        <n v="108.132465447998"/>
        <n v="0.176975885009765"/>
        <n v="26.6015589111328"/>
        <n v="10.6153298828125"/>
        <n v="221.731299877929"/>
        <n v="49.5509578186035"/>
        <n v="4.63106514892578"/>
        <n v="14.2841951782226"/>
        <n v="0.178599914550781"/>
        <n v="0.53620029296875"/>
        <n v="73.7348040588379"/>
        <n v="0.803889733886718"/>
        <n v="0.0893884826660156"/>
        <n v="0.0893642028808593"/>
        <n v="3.9217760192871"/>
        <n v="10.0514951293945"/>
        <n v="16.0951192199707"/>
        <n v="180.514030493164"/>
        <n v="6.93720948486327"/>
        <n v="11.1004817260742"/>
        <n v="0.624622546386718"/>
        <n v="1.78205583496093"/>
        <n v="51.5899772766113"/>
        <n v="0.446816632080078"/>
        <n v="0.17860669555664"/>
        <n v="11.8568557250976"/>
        <n v="1.15519814453125"/>
        <n v="0.712961108398437"/>
        <n v="1.7844375"/>
        <n v="17.3914413818359"/>
        <n v="21.1966060791015"/>
        <n v="27.4142775146484"/>
        <n v="28.3179023376464"/>
        <n v="141.570310736084"/>
        <n v="0.355560418701171"/>
        <n v="9.10190422363281"/>
        <n v="63.8591133300781"/>
        <n v="0.0893339050292968"/>
        <n v="1.68427397460937"/>
        <n v="5.61613854980468"/>
        <n v="1.24417362670898"/>
        <n v="0.444438818359375"/>
        <n v="1.77685899658203"/>
        <n v="22.1927148986816"/>
        <n v="6.3261568786621"/>
        <n v="0.0885189208984375"/>
        <n v="13.841350817871"/>
        <n v="97.8900130859375"/>
        <n v="30.0399824035644"/>
        <n v="58.8142647155761"/>
        <n v="17.2926566284179"/>
        <n v="39.4481534606933"/>
        <n v="2.49962873535156"/>
        <n v="10.7957324279785"/>
        <n v="955.375509246827"/>
        <n v="1.86062971801757"/>
        <n v="0.625600360107421"/>
        <n v="0.0892350830078125"/>
        <n v="0.355586688232421"/>
        <n v="0.62091646118164"/>
        <n v="0.176872650146484"/>
        <n v="2.47637235717773"/>
        <n v="0.533683349609374"/>
        <n v="3.1913532043457"/>
        <n v="11.7717893859863"/>
        <n v="0.178725579833984"/>
        <n v="103.737117541503"/>
        <n v="6.06975380859375"/>
        <n v="27.3999390930175"/>
        <n v="10.0637768615722"/>
        <n v="0.268091577148437"/>
        <n v="2.85362936401367"/>
        <n v="0.267732861328125"/>
        <n v="0.357392431640625"/>
        <n v="22.5751171508788"/>
        <n v="0.713913970947265"/>
        <n v="0.266188018798828"/>
        <n v="4.82207158813476"/>
        <n v="515.278073809814"/>
        <n v="6.77737110595703"/>
        <n v="3.83188366699218"/>
        <n v="1.06772602539062"/>
        <n v="11.5783627441406"/>
        <n v="0.0892765319824218"/>
        <n v="12.6794755493164"/>
        <n v="110.33078795166"/>
        <n v="0.089300634765625"/>
        <n v="26.7751997802734"/>
        <n v="9.62743443603515"/>
        <n v="214.027446368408"/>
        <n v="46.1812329772948"/>
        <n v="4.36449724121093"/>
        <n v="12.2505691467285"/>
        <n v="0.178630804443359"/>
        <n v="0.535298046875"/>
        <n v="67.0008923339843"/>
        <n v="0.80376431274414"/>
        <n v="0.355528503417968"/>
        <n v="4.00831689453125"/>
        <n v="8.45149378662109"/>
        <n v="13.9404299377441"/>
        <n v="169.161708520507"/>
        <n v="6.76724163818359"/>
        <n v="10.919220703125"/>
        <n v="0.446518115234375"/>
        <n v="1.7846530883789"/>
        <n v="51.7768494567871"/>
        <n v="0.53620357055664"/>
        <n v="0.353941778564453"/>
        <n v="0.178774450683593"/>
        <n v="0.0884600952148437"/>
        <n v="12.9239771850585"/>
        <n v="1.33692584838867"/>
        <n v="0.536094360351562"/>
        <n v="1.42722494506835"/>
        <n v="15.4233173034668"/>
        <n v="19.5246120910644"/>
        <n v="22.8250805480957"/>
        <n v="26.2643900756836"/>
        <n v="140.893390362548"/>
        <n v="0.0886140686035156"/>
        <n v="6.51680718383789"/>
        <n v="58.8613846618652"/>
        <n v="0.178691400146484"/>
        <n v="3.28182954711914"/>
        <n v="0.0892342102050781"/>
        <n v="0.0893312377929687"/>
        <n v="0.089331298828125"/>
        <n v="0.0892505004882812"/>
        <n v="4.90429680786132"/>
        <n v="0.0893867858886718"/>
        <n v="1.15773670654296"/>
        <n v="0.356961590576171"/>
        <n v="2.04522070922851"/>
        <n v="18.3576857299804"/>
        <n v="5.43710148315429"/>
        <n v="0.177025213623046"/>
        <n v="15.8055873046875"/>
        <n v="96.4578696411132"/>
        <n v="27.4532937438964"/>
        <n v="54.6268811035156"/>
        <n v="18.7191219970703"/>
        <n v="37.2148066955566"/>
        <n v="1.24936815795898"/>
        <n v="11.5124672851562"/>
        <n v="870.827711828611"/>
        <n v="1.15331810302734"/>
        <n v="0.178689233398437"/>
        <n v="0.267997094726562"/>
        <n v="0.268102923583984"/>
        <n v="0.355392706298828"/>
        <n v="0.0892519897460937"/>
        <n v="0.530869512939453"/>
        <n v="0.798447686767578"/>
        <n v="1.41585571899414"/>
        <n v="0.177898382568359"/>
        <n v="3.9874775024414"/>
        <n v="10.620716052246"/>
        <n v="0.535833935546875"/>
        <n v="90.8851326232909"/>
        <n v="5.08947686157226"/>
        <n v="23.8209783935546"/>
        <n v="8.81269585571289"/>
        <n v="0.445444964599609"/>
        <n v="1.78496522216796"/>
        <n v="0.714022430419921"/>
        <n v="0.178703796386718"/>
        <n v="18.7349414123535"/>
        <n v="0.98288628540039"/>
        <n v="4.10909595947265"/>
        <n v="473.904682867431"/>
        <n v="6.23908630981445"/>
        <n v="3.56702087402343"/>
        <n v="0.623781915283203"/>
        <n v="11.76095725708"/>
        <n v="15.0029876281738"/>
        <n v="101.936956280517"/>
        <n v="0.177814660644531"/>
        <n v="0.0893741943359375"/>
        <n v="20.9734644592285"/>
        <n v="8.37373643188476"/>
        <n v="210.509896429443"/>
        <n v="45.9922749511718"/>
        <n v="4.09721153564453"/>
        <n v="15.2671860229492"/>
        <n v="0.446106573486328"/>
        <n v="0.624503662109375"/>
        <n v="61.3793638793944"/>
        <n v="0.80321968383789"/>
        <n v="0.445627368164062"/>
        <n v="3.73231496582031"/>
        <n v="8.70445819091796"/>
        <n v="15.7211380676269"/>
        <n v="165.312546087646"/>
        <n v="5.96259115600586"/>
        <n v="9.04416403198242"/>
        <n v="0.356933679199218"/>
        <n v="1.78396693115234"/>
        <n v="41.959453137207"/>
        <n v="1.25112221679687"/>
        <n v="0.26550302734375"/>
        <n v="0.0893891967773437"/>
        <n v="12.7450498046874"/>
        <n v="1.7774529296875"/>
        <n v="0.445528625488281"/>
        <n v="1.15875583496093"/>
        <n v="14.178122668457"/>
        <n v="22.5166605407714"/>
        <n v="29.008766015625"/>
        <n v="27.6687992736816"/>
        <n v="149.017073919677"/>
        <n v="0.088614013671875"/>
        <n v="8.29796206054687"/>
        <n v="61.2633536987304"/>
        <n v="0.267734643554687"/>
        <n v="3.01365573730468"/>
        <n v="0.356860546874999"/>
        <n v="0.0885174682617187"/>
        <n v="6.06097968749999"/>
        <n v="1.06770012207031"/>
        <n v="0.267784783935546"/>
        <n v="1.86180964355468"/>
        <n v="15.8632508483886"/>
        <n v="4.72908388061523"/>
        <n v="14.0199827331542"/>
        <n v="87.6221722778319"/>
        <n v="30.0293681579589"/>
        <n v="48.6627135314941"/>
        <n v="13.0153227172851"/>
        <n v="34.3648487854003"/>
        <n v="0.981986010742187"/>
        <n v="9.55027520751953"/>
        <n v="760.48396227417"/>
        <n v="1.06305487670898"/>
        <n v="0.0893718383789062"/>
        <n v="0.0891759643554687"/>
        <n v="0.44666118774414"/>
        <n v="0.35513521118164"/>
        <n v="0.177922882080078"/>
        <n v="0.354296038818359"/>
        <n v="0.619368341064453"/>
        <n v="1.59153680419921"/>
        <n v="0.355806066894531"/>
        <n v="2.3026497680664"/>
        <n v="11.5015938171386"/>
        <n v="0.0893548767089843"/>
        <n v="0.17868818359375"/>
        <n v="0.178554071044921"/>
        <n v="92.941555682373"/>
        <n v="6.42738290405273"/>
        <n v="25.5252735107421"/>
        <n v="10.3351479248046"/>
        <n v="0.714657653808593"/>
        <n v="2.14183605957031"/>
        <n v="0.713948931884765"/>
        <n v="0.267926208496093"/>
        <n v="20.8786910827636"/>
        <n v="0.357473461914062"/>
        <n v="4.64342184448242"/>
        <n v="530.896842248535"/>
        <n v="6.77262470092773"/>
        <n v="4.45248526000976"/>
        <n v="0.892363482666015"/>
        <n v="13.7261655334472"/>
        <n v="20.9836233581542"/>
        <n v="119.521994744873"/>
        <n v="25.8008104736328"/>
        <n v="9.63347003784179"/>
        <n v="217.802209832763"/>
        <n v="50.8839222229004"/>
        <n v="4.81247058105468"/>
        <n v="14.6485876892089"/>
        <n v="0.4465716796875"/>
        <n v="0.0893443603515625"/>
        <n v="68.8046843872069"/>
        <n v="0.62458525390625"/>
        <n v="0.709713647460937"/>
        <n v="0.0893629577636718"/>
        <n v="4.09173276977539"/>
        <n v="9.34124520874023"/>
        <n v="15.1005392700195"/>
        <n v="172.52497581787"/>
        <n v="8.01616948242187"/>
        <n v="10.8235861267089"/>
        <n v="0.535746643066406"/>
        <n v="1.42556218261718"/>
        <n v="46.7097628601074"/>
        <n v="0.268127392578125"/>
        <n v="0.266932598876953"/>
        <n v="12.2975192565917"/>
        <n v="1.33404970092773"/>
        <n v="0.625056945800781"/>
        <n v="1.78324202270507"/>
        <n v="16.2316367126464"/>
        <n v="21.0972713378906"/>
        <n v="28.4023758483886"/>
        <n v="25.9055122802734"/>
        <n v="144.768860461425"/>
        <n v="0.0886139038085937"/>
        <n v="11.9634269226074"/>
        <n v="59.2239146118164"/>
        <n v="0.267847729492187"/>
        <n v="2.5710889099121"/>
        <n v="0.178544305419921"/>
        <n v="6.15418135986328"/>
        <n v="0.08906865234375"/>
        <n v="0.978277935791015"/>
        <n v="0.535261608886718"/>
        <n v="1.42263817138671"/>
        <n v="22.8253161010742"/>
        <n v="6.2432383605957"/>
        <n v="0.088516015625"/>
        <n v="12.9491475219726"/>
        <n v="101.564347418212"/>
        <n v="30.9950810546875"/>
        <n v="50.3662758300781"/>
        <n v="16.1364491271972"/>
        <n v="37.062518951416"/>
        <n v="1.42806280517578"/>
        <n v="13.5683889953613"/>
        <n v="845.079334960937"/>
        <n v="0.0893720764160156"/>
        <n v="0.975154052734375"/>
        <n v="0.714820837402343"/>
        <n v="0.266253210449218"/>
        <n v="0.354503009033203"/>
        <n v="0.531811370849609"/>
        <n v="0.265519158935546"/>
        <n v="1.50351760864257"/>
        <n v="0.177571118164062"/>
        <n v="1.85989873046875"/>
        <n v="12.0363025329589"/>
        <n v="0.089187060546875"/>
        <n v="0.0893180358886718"/>
        <n v="0.446722857666015"/>
        <n v="0.089268017578125"/>
        <n v="111.232962341308"/>
        <n v="4.8211132446289"/>
        <n v="32.5706378356933"/>
        <n v="10.4351070922851"/>
        <n v="0.89318403930664"/>
        <n v="2.67668008422851"/>
        <n v="0.535634478759765"/>
        <n v="0.178732775878906"/>
        <n v="25.8790350402832"/>
        <n v="0.89243775024414"/>
        <n v="3.65825958251953"/>
        <n v="562.057207000732"/>
        <n v="7.40140156860351"/>
        <n v="4.01386855468749"/>
        <n v="0.536132360839843"/>
        <n v="11.7561587829589"/>
        <n v="14.4688386779785"/>
        <n v="116.029834570312"/>
        <n v="0.0892256774902343"/>
        <n v="0.177759765625"/>
        <n v="29.4523776550293"/>
        <n v="9.00161022949218"/>
        <n v="242.240748504638"/>
        <n v="54.4515386413574"/>
        <n v="5.61420368652343"/>
        <n v="13.2086464111328"/>
        <n v="0.267809149169921"/>
        <n v="0.268176782226562"/>
        <n v="70.9172536315918"/>
        <n v="0.357530059814453"/>
        <n v="0.800036437988281"/>
        <n v="4.35778033447265"/>
        <n v="8.09653562011718"/>
        <n v="19.1026672363281"/>
        <n v="179.86785090332"/>
        <n v="6.94695028686523"/>
        <n v="11.3627968383789"/>
        <n v="0.357002343749999"/>
        <n v="1.60489102172851"/>
        <n v="49.2784888916015"/>
        <n v="0.53622822265625"/>
        <n v="0.265287170410156"/>
        <n v="0.0885175842285156"/>
        <n v="0.0892329040527343"/>
        <n v="13.2814300354003"/>
        <n v="1.15508170166015"/>
        <n v="1.06827645263671"/>
        <n v="1.69356754760742"/>
        <n v="15.0653642700195"/>
        <n v="21.2896393371582"/>
        <n v="30.5395608276367"/>
        <n v="32.8685289978027"/>
        <n v="141.184503936767"/>
        <n v="0.355712194824218"/>
        <n v="8.56780760498046"/>
        <n v="64.8417838378906"/>
        <n v="2.57041293945312"/>
        <n v="0.0892343322753906"/>
        <n v="6.23936585083007"/>
        <n v="0.0892855041503906"/>
        <n v="0.443678149414062"/>
        <n v="0.713411920166015"/>
        <n v="2.40144240112304"/>
        <n v="19.8773779663086"/>
        <n v="3.92302861938476"/>
        <n v="0.531181341552734"/>
        <n v="16.5210507690429"/>
        <n v="95.9231722839356"/>
        <n v="33.4323981445312"/>
        <n v="59.476537915039"/>
        <n v="16.48696038208"/>
        <n v="38.3914984191894"/>
        <n v="2.14184352416992"/>
        <n v="8.65949663696288"/>
        <n v="845.585148571777"/>
        <n v="0.089356591796875"/>
        <n v="1.95240102539062"/>
        <n v="0.0892696655273437"/>
        <n v="0.178743908691406"/>
        <n v="0.0893715881347656"/>
        <n v="1.16115444335937"/>
        <n v="0.0885108337402343"/>
        <n v="0.355407788085937"/>
        <n v="0.266166058349609"/>
        <n v="0.619970227050781"/>
        <n v="1.15040401611328"/>
        <n v="0.0890358337402343"/>
        <n v="2.66047402954101"/>
        <n v="11.6794811767578"/>
        <n v="0.178685412597656"/>
        <n v="0.267976696777343"/>
        <n v="95.7851090087891"/>
        <n v="4.37685047607421"/>
        <n v="24.6278344726562"/>
        <n v="9.79825923461913"/>
        <n v="0.357292584228515"/>
        <n v="2.32094699707031"/>
        <n v="0.624980572509765"/>
        <n v="0.268083068847656"/>
        <n v="20.0773132019042"/>
        <n v="0.893112322998046"/>
        <n v="0.177865899658203"/>
        <n v="4.73292769165039"/>
        <n v="489.849195892333"/>
        <n v="7.04751481323242"/>
        <n v="4.00859140625"/>
        <n v="0.624058605957031"/>
        <n v="13.1818571899414"/>
        <n v="14.1110813476562"/>
        <n v="100.242984490966"/>
        <n v="0.178555194091796"/>
        <n v="0.178673413085937"/>
        <n v="22.2268803894043"/>
        <n v="9.00642861328125"/>
        <n v="218.256414874267"/>
        <n v="47.942209210205"/>
        <n v="4.63412886352539"/>
        <n v="13.3070764038085"/>
        <n v="0.0893660217285156"/>
        <n v="0.534280389404296"/>
        <n v="60.2450971374511"/>
        <n v="0.893061944580078"/>
        <n v="0.356146057128906"/>
        <n v="3.64793485107421"/>
        <n v="9.24811287841797"/>
        <n v="17.9389509094238"/>
        <n v="167.481775305175"/>
        <n v="7.12357935180664"/>
        <n v="13.0346018737792"/>
        <n v="0.267903076171875"/>
        <n v="2.22966192626953"/>
        <n v="49.9857349609375"/>
        <n v="0.17873511352539"/>
        <n v="0.0893184204101562"/>
        <n v="0.0883848510742187"/>
        <n v="14.1648411010742"/>
        <n v="1.15517590332031"/>
        <n v="0.444897833251953"/>
        <n v="1.6932805480957"/>
        <n v="16.8563574096679"/>
        <n v="21.1869305847167"/>
        <n v="29.4485459594726"/>
        <n v="25.8144572265625"/>
        <n v="137.561266009521"/>
        <n v="7.85505150146484"/>
        <n v="56.6462949096679"/>
        <n v="0.17847896118164"/>
        <n v="2.9257800415039"/>
        <n v="0.625222241210937"/>
        <n v="0.0893836181640625"/>
        <n v="6.95456321411132"/>
        <n v="0.17861103515625"/>
        <n v="0.978043927001953"/>
        <n v="0.356321618652343"/>
        <n v="1.42543323974609"/>
        <n v="17.8163911682128"/>
        <n v="5.34943485107421"/>
        <n v="0.176998974609375"/>
        <n v="14.1956469970703"/>
        <n v="88.8814691162109"/>
        <n v="26.5687796508789"/>
        <n v="50.5390908935547"/>
        <n v="13.195438885498"/>
        <n v="32.6009209716797"/>
        <n v="1.51770231323242"/>
        <n v="8.12342842407226"/>
        <n v="745.697960693359"/>
        <n v="0.089310009765625"/>
        <n v="0.796435241699218"/>
        <n v="0.178537634277343"/>
        <n v="0.178743603515625"/>
        <n v="0.0893716186523437"/>
        <n v="0.982650628662109"/>
        <n v="0.0893063354492187"/>
        <n v="0.267304193115234"/>
        <n v="0.2653919921875"/>
        <n v="0.886268170166015"/>
        <n v="1.4140489074707"/>
        <n v="0.176796276855468"/>
        <n v="3.10247723388671"/>
        <n v="11.6803294189453"/>
        <n v="0.178620062255859"/>
        <n v="0.446704125976562"/>
        <n v="102.948025201416"/>
        <n v="6.24788545532226"/>
        <n v="29.985631665039"/>
        <n v="12.2918485412597"/>
        <n v="0.535240942382812"/>
        <n v="2.40543365478515"/>
        <n v="0.535015447998046"/>
        <n v="0.268030517578125"/>
        <n v="23.5501390502929"/>
        <n v="0.714339556884765"/>
        <n v="0.176538946533203"/>
        <n v="0.0893163513183593"/>
        <n v="5.17824828491211"/>
        <n v="573.962304266358"/>
        <n v="7.66935211791992"/>
        <n v="4.0966765625"/>
        <n v="0.891738397216796"/>
        <n v="14.5223003479003"/>
        <n v="17.3256490783691"/>
        <n v="117.022679071044"/>
        <n v="0.0884351745605468"/>
        <n v="0.0893699157714843"/>
        <n v="26.6922673767089"/>
        <n v="10.6962503845214"/>
        <n v="239.328638934326"/>
        <n v="49.1807424804687"/>
        <n v="3.92068637695312"/>
        <n v="15.4474438537597"/>
        <n v="0.178604705810546"/>
        <n v="0.178615270996093"/>
        <n v="64.7894848205566"/>
        <n v="1.0714115234375"/>
        <n v="0.265295410156249"/>
        <n v="0.089362890625"/>
        <n v="4.99080491943359"/>
        <n v="10.0478185241699"/>
        <n v="18.8394891418456"/>
        <n v="194.19122803955"/>
        <n v="7.12067391357421"/>
        <n v="10.8133952941894"/>
        <n v="0.446080120849609"/>
        <n v="2.04974692382812"/>
        <n v="53.2901990722656"/>
        <n v="0.357437115478515"/>
        <n v="0.266262872314453"/>
        <n v="0.178625982666015"/>
        <n v="12.5670958435058"/>
        <n v="1.51475046386718"/>
        <n v="0.979447106933593"/>
        <n v="2.22969732666015"/>
        <n v="19.183600982666"/>
        <n v="22.8896537963867"/>
        <n v="29.0179572021484"/>
        <n v="30.2787322082519"/>
        <n v="143.744180566406"/>
        <n v="10.5303739074707"/>
        <n v="61.1774625305175"/>
        <n v="0.1786923828125"/>
        <n v="3.54707142333984"/>
        <n v="0.0892349609375"/>
        <n v="0.0892381958007812"/>
        <n v="7.48916514282226"/>
        <n v="0.0892070739746093"/>
        <n v="1.06874708862304"/>
        <n v="0.177767413330078"/>
        <n v="1.95858927612304"/>
        <n v="17.0288273376464"/>
        <n v="4.99421298828125"/>
        <n v="0.265413854980468"/>
        <n v="14.8202747192382"/>
        <n v="96.2052277648924"/>
        <n v="30.836552178955"/>
        <n v="56.0600247863769"/>
        <n v="18.1913355163574"/>
        <n v="35.6451688903808"/>
        <n v="1.78496787719726"/>
        <n v="9.91024385375976"/>
        <n v="812.302194714354"/>
        <n v="1.24042473754882"/>
        <n v="0.0893714965820312"/>
        <n v="0.804182647705078"/>
        <n v="0.0884341430664062"/>
        <n v="0.0884638732910156"/>
        <n v="0.354631958007812"/>
        <n v="1.06564979248046"/>
        <n v="0.884978967285156"/>
        <n v="1.59189053344726"/>
        <n v="0.356623089599609"/>
        <n v="2.65955674438476"/>
        <n v="12.9190210693359"/>
        <n v="0.0893540161132812"/>
        <n v="0.178557366943359"/>
        <n v="0.0893061889648437"/>
        <n v="0.178677319335937"/>
        <n v="0.268018237304687"/>
        <n v="100.872318481445"/>
        <n v="5.26632464599609"/>
        <n v="28.4659723754882"/>
        <n v="10.5045502990722"/>
        <n v="0.178677679443359"/>
        <n v="3.03291152954101"/>
        <n v="0.802551940917968"/>
        <n v="0.178569799804687"/>
        <n v="22.0326182128906"/>
        <n v="0.535384460449218"/>
        <n v="0.355742553710937"/>
        <n v="5.44507608642578"/>
        <n v="548.178758245849"/>
        <n v="6.68648221435547"/>
        <n v="5.25628319091796"/>
        <n v="1.1599730102539"/>
        <n v="13.4529939880371"/>
        <n v="15.9830881652832"/>
        <n v="102.38126428833"/>
        <n v="0.0892257263183593"/>
        <n v="0.266235217285156"/>
        <n v="30.6129806274414"/>
        <n v="9.80198385009764"/>
        <n v="252.66903595581"/>
        <n v="56.890305480957"/>
        <n v="3.92078359985351"/>
        <n v="14.2835780639648"/>
        <n v="0.17870200805664"/>
        <n v="0.803177239990234"/>
        <n v="68.0665201782226"/>
        <n v="0.892830072021484"/>
        <n v="1.0645237121582"/>
        <n v="3.73600610961914"/>
        <n v="9.86427330932617"/>
        <n v="19.3535712280273"/>
        <n v="201.101146081542"/>
        <n v="8.54053567504883"/>
        <n v="13.3854580932617"/>
        <n v="0.356879949951171"/>
        <n v="1.60339837036132"/>
        <n v="52.9786679382324"/>
        <n v="0.357474438476562"/>
        <n v="0.442899188232421"/>
        <n v="0.357387841796875"/>
        <n v="15.5936192016601"/>
        <n v="1.42021933593749"/>
        <n v="0.802578851318359"/>
        <n v="1.78458430175781"/>
        <n v="17.2101862121582"/>
        <n v="24.5771571350097"/>
        <n v="31.4954896606445"/>
        <n v="29.9114263000488"/>
        <n v="156.839224377441"/>
        <n v="9.01459219360351"/>
        <n v="60.8041754638671"/>
        <n v="0.178677282714843"/>
        <n v="3.2805131652832"/>
        <n v="0.0893882385253906"/>
        <n v="0.0891586853027343"/>
        <n v="5.70422608642578"/>
        <n v="0.0893948181152343"/>
        <n v="1.06746127319335"/>
        <n v="0.891144915771484"/>
        <n v="2.39838007202148"/>
        <n v="17.5471692199706"/>
        <n v="5.97099906616211"/>
        <n v="0.266876873779296"/>
        <n v="15.5339360351562"/>
        <n v="95.1013386230468"/>
        <n v="27.98323359375"/>
        <n v="54.353875048828"/>
        <n v="18.5367598266601"/>
        <n v="37.1408955688476"/>
        <n v="1.87467580566406"/>
        <n v="9.64062627563476"/>
        <n v="764.242099926758"/>
        <n v="0.0893019592285156"/>
        <n v="2.3932825805664"/>
        <n v="0.0893653259277343"/>
        <n v="0.0893428588867187"/>
        <n v="0.893331817626953"/>
        <n v="0.443525372314453"/>
        <n v="0.708458868408203"/>
        <n v="0.707568841552734"/>
        <n v="0.884999310302734"/>
        <n v="2.3880786743164"/>
        <n v="0.266662908935546"/>
        <n v="3.45498623657226"/>
        <n v="18.7601583618164"/>
        <n v="0.0891871154785156"/>
        <n v="0.357325317382812"/>
        <n v="0.178690185546875"/>
        <n v="118.657082635498"/>
        <n v="5.26872274169921"/>
        <n v="29.9962522521972"/>
        <n v="12.2928068908691"/>
        <n v="0.446414251708984"/>
        <n v="2.58387642822265"/>
        <n v="1.24932553710937"/>
        <n v="0.1786560546875"/>
        <n v="22.1263712280273"/>
        <n v="1.16123171386718"/>
        <n v="0.0893439880371093"/>
        <n v="5.00074912109374"/>
        <n v="578.89186428833"/>
        <n v="8.29358917236328"/>
        <n v="4.45301579589843"/>
        <n v="1.06999931640625"/>
        <n v="13.271481652832"/>
        <n v="16.2520239074707"/>
        <n v="109.008317230224"/>
        <n v="0.0893438842773437"/>
        <n v="0.178557293701171"/>
        <n v="27.4072950073242"/>
        <n v="9.8082962524414"/>
        <n v="265.638103973388"/>
        <n v="60.6273587524413"/>
        <n v="5.16531461791992"/>
        <n v="16.8424969909667"/>
        <n v="0.26790542602539"/>
        <n v="0.536192736816406"/>
        <n v="65.660061743164"/>
        <n v="0.80424204711914"/>
        <n v="0.711181024169921"/>
        <n v="3.47536175537109"/>
        <n v="11.9997202392578"/>
        <n v="22.0203684936523"/>
        <n v="215.137232843017"/>
        <n v="9.61871004638671"/>
        <n v="16.2277810668945"/>
        <n v="0.535233557128906"/>
        <n v="3.03048505859375"/>
        <n v="58.8968504211426"/>
        <n v="0.268085974121093"/>
        <n v="0.618582427978515"/>
        <n v="0.17764175415039"/>
        <n v="0.0881756652832031"/>
        <n v="15.0468661254882"/>
        <n v="1.86801674804687"/>
        <n v="1.24821197509765"/>
        <n v="1.3389051574707"/>
        <n v="16.3167446533203"/>
        <n v="27.1245451416015"/>
        <n v="37.2645376159668"/>
        <n v="31.154059411621"/>
        <n v="163.131694232177"/>
        <n v="0.267941430664062"/>
        <n v="10.5232277160644"/>
        <n v="64.0029952514648"/>
        <n v="0.446581494140625"/>
        <n v="4.16717255859375"/>
        <n v="0.0891566772460937"/>
        <n v="7.66721847534179"/>
        <n v="0.178560034179687"/>
        <n v="1.33696249389648"/>
        <n v="0.445037103271484"/>
        <n v="2.22226878051757"/>
        <n v="22.5480647766113"/>
        <n v="5.16929479980468"/>
        <n v="0.0893718994140625"/>
        <n v="0.177505078125"/>
        <n v="15.9814688293456"/>
        <n v="98.1784868530272"/>
        <n v="31.7817410949707"/>
        <n v="54.8122005920409"/>
        <n v="17.1159556579589"/>
        <n v="35.454933215332"/>
        <n v="1.16053037109375"/>
        <n v="6.6937128540039"/>
        <n v="769.735555865478"/>
        <n v="1.15644733886718"/>
        <n v="0.0893411682128906"/>
        <n v="0.08937685546875"/>
        <n v="0.268021447753906"/>
        <n v="0.357454864501953"/>
        <n v="0.355608795166015"/>
        <n v="0.355698272705078"/>
        <n v="0.619396392822265"/>
        <n v="1.24075604858398"/>
        <n v="2.29799547729492"/>
        <n v="0.177025921630859"/>
        <n v="3.18941381835937"/>
        <n v="13.8992574279785"/>
        <n v="0.0893125610351562"/>
        <n v="0.178694671630859"/>
        <n v="0.267983514404296"/>
        <n v="906.575090368652"/>
        <n v="5.8031541809082"/>
        <n v="55.0863907104492"/>
        <n v="15.5971613830566"/>
        <n v="0.714344750976562"/>
        <n v="5.1783415649414"/>
        <n v="1.42848759765624"/>
        <n v="0.535900701904296"/>
        <n v="27.47840100708"/>
        <n v="1.69717833251953"/>
        <n v="0.176860906982421"/>
        <n v="6.34077107543945"/>
        <n v="632.691596197509"/>
        <n v="8.6504151977539"/>
        <n v="6.40834135742187"/>
        <n v="0.981455004882812"/>
        <n v="12.913308428955"/>
        <n v="15.9877132080078"/>
        <n v="115.950084399414"/>
        <n v="0.0893429504394531"/>
        <n v="42.4989691467285"/>
        <n v="11.3216503601074"/>
        <n v="386.676018310546"/>
        <n v="80.3124668029785"/>
        <n v="5.25251735229492"/>
        <n v="25.3112832824707"/>
        <n v="0.267984436035156"/>
        <n v="2.05258303222656"/>
        <n v="69.5783396057128"/>
        <n v="23.0441243713378"/>
        <n v="1.33490814819335"/>
        <n v="0.535974584960937"/>
        <n v="4.17930376586914"/>
        <n v="9.78743466186524"/>
        <n v="26.7337046142578"/>
        <n v="234.575038104248"/>
        <n v="9.34732523803711"/>
        <n v="13.6621244995117"/>
        <n v="0.446577392578124"/>
        <n v="2.31774827270507"/>
        <n v="54.4038914489746"/>
        <n v="0.714680804443359"/>
        <n v="0.709260461425781"/>
        <n v="0.356816680908203"/>
        <n v="0.355278515624999"/>
        <n v="17.447226977539"/>
        <n v="1.95744982299804"/>
        <n v="1.06940914916992"/>
        <n v="2.14008716430664"/>
        <n v="21.7587036437988"/>
        <n v="28.739712335205"/>
        <n v="37.606926397705"/>
        <n v="36.7569107666015"/>
        <n v="177.112103009033"/>
        <n v="9.45425394287109"/>
        <n v="63.2890677612304"/>
        <n v="0.0893179992675781"/>
        <n v="4.97092544555663"/>
        <n v="0.178553094482421"/>
        <n v="0.0893882080078125"/>
        <n v="7.75405892944335"/>
        <n v="0.0892742370605468"/>
        <n v="1.42328655395507"/>
        <n v="0.445969122314453"/>
        <n v="2.04433311157226"/>
        <n v="22.4443025634765"/>
        <n v="3.83532807617187"/>
        <n v="0.265454705810546"/>
        <n v="18.6646409423828"/>
        <n v="106.180987683105"/>
        <n v="33.3252111755371"/>
        <n v="56.8431144409179"/>
        <n v="17.4668261718749"/>
        <n v="40.1483097473144"/>
        <n v="1.4286518005371"/>
        <n v="9.63861533203124"/>
        <n v="826.424494610595"/>
        <n v="0.0893812683105468"/>
        <n v="2.12787697143554"/>
        <n v="0.0892697509765625"/>
        <n v="0.0891242492675781"/>
        <n v="0.178742755126953"/>
        <n v="0.0893714904785156"/>
        <n v="0.357193585205078"/>
        <n v="13.4876206970214"/>
        <n v="0.621672375488281"/>
        <n v="2.31936473999023"/>
        <n v="4.72232747802734"/>
        <n v="0.885442486572265"/>
        <n v="3.27613656005859"/>
        <n v="0.265698480224609"/>
        <n v="3.37148881835937"/>
        <n v="1.42820673828125"/>
        <n v="26.5270339294433"/>
        <n v="0.0891872619628906"/>
        <n v="2.76906886596679"/>
        <n v="0.357290014648437"/>
        <n v="1.0718626953125"/>
        <n v="791.944931976317"/>
        <n v="8.661120703125"/>
        <n v="63.0388034545898"/>
        <n v="14.4300783630371"/>
        <n v="0.356866522216796"/>
        <n v="4.46112893676757"/>
        <n v="2.23267518310546"/>
        <n v="1.24989927978515"/>
        <n v="22.8335200439453"/>
        <n v="5.00218366699218"/>
        <n v="0.17648159790039"/>
        <n v="6.250566015625"/>
        <n v="630.413276635742"/>
        <n v="7.12668392333984"/>
        <n v="4.80785072631835"/>
        <n v="1.24908082885742"/>
        <n v="15.667695526123"/>
        <n v="17.7724788879394"/>
        <n v="122.5053960083"/>
        <n v="0.176917761230468"/>
        <n v="0.178739025878906"/>
        <n v="0.535954779052734"/>
        <n v="0.0893268371582031"/>
        <n v="40.5374120239257"/>
        <n v="10.9612030700683"/>
        <n v="397.703084313964"/>
        <n v="95.833920916748"/>
        <n v="6.49597551269531"/>
        <n v="23.8859545959472"/>
        <n v="0.178663104248046"/>
        <n v="2.23185298461914"/>
        <n v="69.1491773742675"/>
        <n v="24.8270707336425"/>
        <n v="3.47824251708984"/>
        <n v="0.803953955078125"/>
        <n v="4.71999450073242"/>
        <n v="10.4806403503418"/>
        <n v="23.7959731872558"/>
        <n v="223.221605749511"/>
        <n v="9.87385020751953"/>
        <n v="13.0298380493164"/>
        <n v="0.446342352294921"/>
        <n v="2.58493337402343"/>
        <n v="51.3845414855957"/>
        <n v="1.69689190063476"/>
        <n v="0.623941644287109"/>
        <n v="0.0892801696777343"/>
        <n v="0.0892530517578125"/>
        <n v="17.6199070800781"/>
        <n v="0.798260919189453"/>
        <n v="0.713770751953125"/>
        <n v="3.21234124755859"/>
        <n v="20.9479253356933"/>
        <n v="27.8491031677246"/>
        <n v="34.9518362487793"/>
        <n v="35.1536980895996"/>
        <n v="182.96642098999"/>
        <n v="9.27191029663085"/>
        <n v="64.8920386169433"/>
        <n v="0.357027014160156"/>
        <n v="5.94450363769531"/>
        <n v="0.26778071899414"/>
        <n v="6.06264445800781"/>
        <n v="0.0892400207519531"/>
        <n v="1.0673192199707"/>
        <n v="0.535015130615234"/>
        <n v="1.77703421630859"/>
        <n v="17.8358082885742"/>
        <n v="4.90666055908203"/>
        <n v="0.355165014648437"/>
        <n v="16.1598850036621"/>
        <n v="98.5902246398926"/>
        <n v="30.9151711608886"/>
        <n v="53.3727897888183"/>
        <n v="14.9716514160156"/>
        <n v="37.3276289367675"/>
        <n v="1.96416188354492"/>
        <n v="9.64096353149414"/>
        <n v="797.012991033935"/>
        <n v="0.795470971679687"/>
        <n v="0.535890460205078"/>
        <n v="0.0893715698242187"/>
        <n v="0.178655236816406"/>
        <n v="29.2975505859374"/>
        <n v="0.0892601318359375"/>
        <n v="0.353780987548828"/>
        <n v="9.81973613891601"/>
        <n v="10.7067249511718"/>
        <n v="1.41692472534179"/>
        <n v="3.98554257202148"/>
        <n v="0.443721130371093"/>
        <n v="2.39115732421875"/>
        <n v="2.67809649047851"/>
        <n v="39.0326439270019"/>
        <n v="5.00223671875"/>
        <n v="0.178656201171875"/>
        <n v="0.0893225830078125"/>
        <n v="2.05460697631835"/>
        <n v="1035.98119385986"/>
        <n v="7.67913200073242"/>
        <n v="80.1014709106445"/>
        <n v="18.4432508850097"/>
        <n v="0.445865710449218"/>
        <n v="5.80038850097656"/>
        <n v="2.05402192382812"/>
        <n v="0.625265899658203"/>
        <n v="23.5528628723144"/>
        <n v="10.8071846374511"/>
        <n v="0.177686517333984"/>
        <n v="7.94550836791992"/>
        <n v="642.13654088745"/>
        <n v="7.39560087280273"/>
        <n v="4.8094074645996"/>
        <n v="0.890492919921875"/>
        <n v="14.9689171936035"/>
        <n v="0.0891640747070312"/>
        <n v="17.2336938903808"/>
        <n v="111.928942071533"/>
        <n v="0.26609507446289"/>
        <n v="0.89318833618164"/>
        <n v="0.08932685546875"/>
        <n v="0.267942248535156"/>
        <n v="39.557877178955"/>
        <n v="9.71269668579101"/>
        <n v="388.915247650146"/>
        <n v="80.2233706481932"/>
        <n v="6.23258526611328"/>
        <n v="24.4995866027832"/>
        <n v="0.268051104736328"/>
        <n v="0.624105895996093"/>
        <n v="74.5138600097656"/>
        <n v="18.666311151123"/>
        <n v="1.77984328002929"/>
        <n v="0.357314031982421"/>
        <n v="5.96082283935546"/>
        <n v="13.3252512634277"/>
        <n v="25.4684622924804"/>
        <n v="257.162458166504"/>
        <n v="11.9050722534179"/>
        <n v="14.8912491516113"/>
        <n v="0.267864398193359"/>
        <n v="2.5814082824707"/>
        <n v="53.9254977233886"/>
        <n v="1.33950416870117"/>
        <n v="1.24241771240234"/>
        <n v="18.8598166137695"/>
        <n v="1.42065321655273"/>
        <n v="0.444681530761718"/>
        <n v="3.57079673461914"/>
        <n v="20.8671850830078"/>
        <n v="31.3867419006347"/>
        <n v="42.5429319824218"/>
        <n v="34.7853777282714"/>
        <n v="185.660602416992"/>
        <n v="11.4179575805664"/>
        <n v="66.7580051269531"/>
        <n v="0.357316253662109"/>
        <n v="5.93544133300781"/>
        <n v="0.08933125"/>
        <n v="0.0891618835449218"/>
        <n v="0.089394873046875"/>
        <n v="0.089210791015625"/>
        <n v="6.67923209838867"/>
        <n v="0.0893867797851562"/>
        <n v="1.77786415405273"/>
        <n v="0.711316796875"/>
        <n v="1.77393605957031"/>
        <n v="22.2679424377441"/>
        <n v="5.88254588623047"/>
        <n v="0.266489532470703"/>
        <n v="15.0910361877441"/>
        <n v="103.572880230712"/>
        <n v="33.5919069824218"/>
        <n v="54.8656745239258"/>
        <n v="18.0741856933593"/>
        <n v="39.5165392333984"/>
        <n v="1.51714600830078"/>
        <n v="8.65776916503906"/>
        <n v="788.51042435913"/>
        <n v="0.178753851318359"/>
        <n v="1.50976217041015"/>
        <n v="0.0893238891601562"/>
        <n v="0.0892778869628906"/>
        <n v="0.08935556640625"/>
        <n v="19.5617225769042"/>
        <n v="0.176947198486328"/>
        <n v="3.65598403320312"/>
        <n v="5.88479332885742"/>
        <n v="1.94759642944335"/>
        <n v="4.60751365966796"/>
        <n v="0.620588842773437"/>
        <n v="4.16287715454101"/>
        <n v="1.87470568237304"/>
        <n v="39.3694978027343"/>
        <n v="0.0893079406738281"/>
        <n v="2.9478552734375"/>
        <n v="0.178736431884765"/>
        <n v="0.982743713378906"/>
        <n v="96038.8406759203"/>
        <n v="10.4132503662109"/>
        <n v="8332.01307832636"/>
        <n v="10920.7008894776"/>
        <n v="33.9765322082519"/>
        <n v="167.821194451904"/>
        <n v="1.69703380126953"/>
        <n v="2.21661429443359"/>
        <n v="44.2551535827636"/>
        <n v="5.18057531127929"/>
        <n v="161.272697741699"/>
        <n v="8.8993237915039"/>
        <n v="2264.66481676635"/>
        <n v="15.0234821960449"/>
        <n v="53.3455566711425"/>
        <n v="10.3539227355957"/>
        <n v="35.1134489440917"/>
        <n v="23.2093523864746"/>
        <n v="111.947424304199"/>
        <n v="0.0891697631835937"/>
        <n v="27.6925813537597"/>
        <n v="0.714549432373046"/>
        <n v="0.178651568603515"/>
        <n v="0.0893140014648437"/>
        <n v="7166.68867437743"/>
        <n v="25.1989341064453"/>
        <n v="77723.2440381853"/>
        <n v="28653.1398277776"/>
        <n v="716.040457403564"/>
        <n v="755.609156072996"/>
        <n v="0.089387353515625"/>
        <n v="1.69416887207031"/>
        <n v="96.9209650939941"/>
        <n v="14.9148058166503"/>
        <n v="2788.86285643919"/>
        <n v="0.357309515380859"/>
        <n v="6320.56184383535"/>
        <n v="221.292196105956"/>
        <n v="25147.9004969482"/>
        <n v="132327.043010164"/>
        <n v="8145.57383351439"/>
        <n v="1523.6448956726"/>
        <n v="2.12782873535156"/>
        <n v="48.3418283813476"/>
        <n v="147.307082922363"/>
        <n v="0.982625823974609"/>
        <n v="8650.11283051151"/>
        <n v="0.265167999267578"/>
        <n v="3.53831401977539"/>
        <n v="42.4504511901855"/>
        <n v="12403.0356852295"/>
        <n v="195.139103289794"/>
        <n v="0.353978771972656"/>
        <n v="0.619689855957031"/>
        <n v="1.06742751464843"/>
        <n v="20.3439272216796"/>
        <n v="11.7012392211914"/>
        <n v="192.572054888915"/>
        <n v="1290.85559027099"/>
        <n v="3114.22855887452"/>
        <n v="4423.67185258178"/>
        <n v="3480.82492528075"/>
        <n v="1.32746052856445"/>
        <n v="240.236034942626"/>
        <n v="133.838470697021"/>
        <n v="0.267862084960937"/>
        <n v="2031.99237680052"/>
        <n v="2.92033164062499"/>
        <n v="0.707958380126953"/>
        <n v="1.15043028564453"/>
        <n v="1.77237614746093"/>
        <n v="1.15006266479492"/>
        <n v="194.496399633788"/>
        <n v="0.26783921508789"/>
        <n v="10.2639882080078"/>
        <n v="1.94929188842773"/>
        <n v="63.0992833801269"/>
        <n v="190.896631005859"/>
        <n v="5.87504052734374"/>
        <n v="50.1660111572264"/>
        <n v="18.09873046875"/>
        <n v="115.917519195556"/>
        <n v="35.6058338439941"/>
        <n v="126.655079156494"/>
        <n v="67.1387785827636"/>
        <n v="95.6517176086426"/>
        <n v="1.60644223632812"/>
        <n v="7.93982126464843"/>
        <n v="3539.81046716917"/>
        <n v="11.5032490783691"/>
        <n v="0.178596405029296"/>
        <n v="0.17871675415039"/>
        <n v="0.0893715087890625"/>
        <n v="0.0893555541992187"/>
        <n v="10.3611506225585"/>
        <n v="438.251735906982"/>
        <n v="77.5772732666016"/>
        <n v="1908.05706204223"/>
        <n v="10913.3942600525"/>
        <n v="8914.06693546761"/>
        <n v="828.650815161131"/>
        <n v="57.5224194335937"/>
        <n v="51.0433487792968"/>
        <n v="0.892682586669922"/>
        <n v="88290.6349102621"/>
        <n v="2.59049085693359"/>
        <n v="0.0893281005859375"/>
        <n v="0.0893252807617187"/>
        <n v="0.804045013427734"/>
        <n v="593155.224110415"/>
        <n v="31.0086337280273"/>
        <n v="45995.0252860349"/>
        <n v="23444.3737562256"/>
        <n v="353.832145318603"/>
        <n v="5813.67696536253"/>
        <n v="799.512777484127"/>
        <n v="13.6252343261718"/>
        <n v="179.164205255126"/>
        <n v="5.26996212158203"/>
        <n v="2002.15814732056"/>
        <n v="25.4386621520995"/>
        <n v="9133.0769111084"/>
        <n v="42.6016815917968"/>
        <n v="177.412220715332"/>
        <n v="21.1437160949707"/>
        <n v="685.130787976073"/>
        <n v="403.990120941161"/>
        <n v="149.459252056884"/>
        <n v="76.1270666015624"/>
        <n v="0.357279522705078"/>
        <n v="0.0893140197753906"/>
        <n v="17975.7211955199"/>
        <n v="48.8982987487792"/>
        <n v="631534.224876827"/>
        <n v="63529.0582957033"/>
        <n v="3355.1297491394"/>
        <n v="18348.2274906555"/>
        <n v="399.81346807251"/>
        <n v="49.2764882690429"/>
        <n v="470.51092592163"/>
        <n v="10.4502677490234"/>
        <n v="16575.9903628112"/>
        <n v="0.0893315246582031"/>
        <n v="6756.77954893186"/>
        <n v="453.563686669921"/>
        <n v="37607.0157607055"/>
        <n v="75895.1470257326"/>
        <n v="4814.5922008667"/>
        <n v="5158.23872194823"/>
        <n v="240.498377600097"/>
        <n v="198.063994226074"/>
        <n v="434.239449835204"/>
        <n v="1.16120887451171"/>
        <n v="2506.7774706543"/>
        <n v="0.972252392578124"/>
        <n v="17.7776763916015"/>
        <n v="23.2567734924316"/>
        <n v="8382.34854162602"/>
        <n v="494.607848272704"/>
        <n v="0.707442846679687"/>
        <n v="1.15023624877929"/>
        <n v="2.56882486572265"/>
        <n v="67.8116673583984"/>
        <n v="369.861135034179"/>
        <n v="846.393036932373"/>
        <n v="5742.47584782713"/>
        <n v="3238.87156525268"/>
        <n v="6201.96534417722"/>
        <n v="17165.0886899594"/>
        <n v="92.4321584533693"/>
        <n v="1038.01871177368"/>
        <n v="474.568286077881"/>
        <n v="0.446328521728515"/>
        <n v="6407.8263810913"/>
        <n v="0.618297424316406"/>
        <n v="25.9706510253905"/>
        <n v="12.7213392028808"/>
        <n v="16.2538256469726"/>
        <n v="446.794138134766"/>
        <n v="2.12001577148437"/>
        <n v="9.1059651184082"/>
        <n v="411.95073809204"/>
        <n v="8.57972182006836"/>
        <n v="199.801142382812"/>
        <n v="212.399273852539"/>
        <n v="1142.57270902099"/>
        <n v="2131.89655769657"/>
        <n v="21.2663840393066"/>
        <n v="1259.6699357605"/>
        <n v="29.5245359069823"/>
        <n v="207.472987408447"/>
        <n v="98.6795076843262"/>
        <n v="239.561219476318"/>
        <n v="55.7487655090331"/>
        <n v="259.553044390868"/>
        <n v="12.2896856750488"/>
        <n v="41.5577540710449"/>
        <n v="4071.62487763673"/>
        <n v="0.0893020568847656"/>
        <n v="59.6658812866211"/>
        <n v="0.0893390258789062"/>
        <n v="0.0893248413085937"/>
        <n v="0.178500860595703"/>
        <n v="13.577472076416"/>
        <n v="774.637455181883"/>
        <n v="77.258829724121"/>
        <n v="11307.8287141784"/>
        <n v="4555.20716104736"/>
        <n v="22897.3317638364"/>
        <n v="3691.58302467651"/>
        <n v="25.9079511291503"/>
        <n v="93.982584588623"/>
        <n v="325.105532281493"/>
        <n v="0.892604638671875"/>
        <n v="292742.44651882"/>
        <n v="0.08936748046875"/>
        <n v="3.12642287597656"/>
        <n v="0.0893180541992187"/>
        <n v="0.44678701171875"/>
        <n v="0.893346185302734"/>
        <n v="419456.89855762"/>
        <n v="176.246007336425"/>
        <n v="69648.6819138488"/>
        <n v="5966.9796031128"/>
        <n v="35.6429033874511"/>
        <n v="1805.02451670531"/>
        <n v="1.51816608886718"/>
        <n v="0.803690991210937"/>
        <n v="53.8239825561523"/>
        <n v="5.0012482055664"/>
        <n v="359.023136206054"/>
        <n v="138.467408117675"/>
        <n v="17664.2464795042"/>
        <n v="248.47191274414"/>
        <n v="534.237410705564"/>
        <n v="54.3809159667968"/>
        <n v="406.524360736082"/>
        <n v="24.312600012207"/>
        <n v="278.421800750732"/>
        <n v="0.0892271911621093"/>
        <n v="93.8080643920898"/>
        <n v="0.0893178466796875"/>
        <n v="0.446607458496093"/>
        <n v="0.0893139465332031"/>
        <n v="64312.9866592775"/>
        <n v="571.220493566893"/>
        <n v="0.0893269165039062"/>
        <n v="3534005.59833048"/>
        <n v="91885.3323921693"/>
        <n v="6199.43614687496"/>
        <n v="20581.7339243469"/>
        <n v="267.943267578124"/>
        <n v="6.19830894165039"/>
        <n v="622.269840637208"/>
        <n v="9.91322354125976"/>
        <n v="23789.9024989318"/>
        <n v="0.357321197509765"/>
        <n v="1821.86548477783"/>
        <n v="1507.60902475586"/>
        <n v="39771.8326966124"/>
        <n v="58719.6483049746"/>
        <n v="4044.08100728759"/>
        <n v="4827.99531199341"/>
        <n v="6.89365196533203"/>
        <n v="5.95142218017578"/>
        <n v="442.574256176758"/>
        <n v="0.714881866455078"/>
        <n v="437.579116156005"/>
        <n v="1.14709333496093"/>
        <n v="39.4722208496093"/>
        <n v="40.8129406127929"/>
        <n v="3535.58477436523"/>
        <n v="248.057567321777"/>
        <n v="3.3604978149414"/>
        <n v="28.3907766723632"/>
        <n v="95.4962767883299"/>
        <n v="582.318177984619"/>
        <n v="18299.6492897827"/>
        <n v="8000.94184863282"/>
        <n v="2032.41550985107"/>
        <n v="24941.473376764"/>
        <n v="19.4024175415039"/>
        <n v="53.7019340148925"/>
        <n v="644.844499621581"/>
        <n v="0.53572138671875"/>
        <n v="2684.22093811035"/>
        <n v="13.5230031799316"/>
        <n v="1.94023698730468"/>
        <n v="0.619073150634765"/>
        <n v="8.93228359374999"/>
        <n v="36.4102505004883"/>
        <n v="0.176877813720703"/>
        <n v="0.3537453125"/>
        <n v="54.1825871459961"/>
        <n v="7.07571091918945"/>
        <n v="29.4551474853515"/>
        <n v="2.48017081909179"/>
        <n v="63.1590022888183"/>
        <n v="30.6375159973144"/>
        <n v="4.01460872192382"/>
        <n v="46.1663859741211"/>
        <n v="29.6663688232421"/>
        <n v="275.583881579589"/>
        <n v="133.977100726318"/>
        <n v="292.021444165038"/>
        <n v="48.7838486816406"/>
        <n v="345.74833955078"/>
        <n v="1.16004307861328"/>
        <n v="5.89074700927734"/>
        <n v="4368.05138353274"/>
        <n v="13.8454889221191"/>
        <n v="0.178698583984375"/>
        <n v="0.178747875976562"/>
        <n v="12.2374012756347"/>
        <n v="0.178520196533203"/>
        <n v="148.838579718017"/>
        <n v="273.025533123779"/>
        <n v="35944.7392462465"/>
        <n v="931.963607550049"/>
        <n v="3658.15228093871"/>
        <n v="1705.19145698242"/>
        <n v="14.6329861694336"/>
        <n v="1.50480772094726"/>
        <n v="33.5137895019531"/>
        <n v="0.981894030761718"/>
        <n v="156259.372228554"/>
        <n v="2.5011744140625"/>
        <n v="0.357233264160156"/>
        <n v="0.714650482177734"/>
        <n v="589.784350793457"/>
        <n v="6.07159765014648"/>
        <n v="54.289151184082"/>
        <n v="11.7880137817382"/>
        <n v="0.803235284423828"/>
        <n v="4.99848591308593"/>
        <n v="1.69711022338867"/>
        <n v="0.357168975830078"/>
        <n v="24.453650213623"/>
        <n v="4.19793535766601"/>
        <n v="0.446933319091796"/>
        <n v="6.33595548095703"/>
        <n v="595.893489483642"/>
        <n v="7.58561477661132"/>
        <n v="4.55381696166992"/>
        <n v="0.535900848388671"/>
        <n v="11.7634700988769"/>
        <n v="16.4313407165527"/>
        <n v="105.831525207519"/>
        <n v="0.0891710327148437"/>
        <n v="0.089386669921875"/>
        <n v="0.44659404296875"/>
        <n v="37.7724618286132"/>
        <n v="12.0437914611816"/>
        <n v="234.153328546142"/>
        <n v="48.1317079162597"/>
        <n v="5.88835628662109"/>
        <n v="12.2185605102539"/>
        <n v="0.267807299804687"/>
        <n v="0.357082348632812"/>
        <n v="61.1977277893066"/>
        <n v="10.7173218200683"/>
        <n v="1.33993488769531"/>
        <n v="0.536008361816406"/>
        <n v="4.28486243896484"/>
        <n v="6.06716271972656"/>
        <n v="12.0478410888671"/>
        <n v="102.367795916748"/>
        <n v="6.96187129516601"/>
        <n v="5.08730614624023"/>
        <n v="0.357351788330078"/>
        <n v="2.13994184570312"/>
        <n v="28.6360436401367"/>
        <n v="0.804115954589843"/>
        <n v="0.17854873046875"/>
        <n v="0.178600537109375"/>
        <n v="17.0519857177734"/>
        <n v="1.96537974243164"/>
        <n v="0.892667407226562"/>
        <n v="2.58749759521484"/>
        <n v="18.1109210815429"/>
        <n v="10.8787394287109"/>
        <n v="14.9925928405761"/>
        <n v="23.0286334777832"/>
        <n v="68.8021824890136"/>
        <n v="9.4657803161621"/>
        <n v="38.7172007568359"/>
        <n v="0.535649847412109"/>
        <n v="1.78480010986328"/>
        <n v="0.0891550903320312"/>
        <n v="0.446618408203125"/>
        <n v="0.0893882141113281"/>
        <n v="6.42357165527343"/>
        <n v="1.24922785644531"/>
        <n v="0.267430731201171"/>
        <n v="0.535761743164062"/>
        <n v="16.6842915527343"/>
        <n v="4.64042362670898"/>
        <n v="15.0045171386718"/>
        <n v="91.6066951171875"/>
        <n v="32.7542946838378"/>
        <n v="39.9579446533203"/>
        <n v="15.1659012390136"/>
        <n v="22.6541134704589"/>
        <n v="1.42837874755859"/>
        <n v="7.23217205200195"/>
        <n v="615.106120031739"/>
        <n v="0.356321557617187"/>
        <n v="0.268017846679687"/>
        <n v="0.0893783813476562"/>
        <n v="0.267779711914062"/>
        <n v="7.4135946899414"/>
        <n v="0.0892350341796875"/>
        <n v="2.32128193359375"/>
        <n v="3.21410002441406"/>
        <n v="0.357078015136718"/>
        <n v="0.357004412841796"/>
        <n v="0.177812499999999"/>
        <n v="0.981838946533203"/>
        <n v="0.624784844970703"/>
        <n v="8.83771521606445"/>
        <n v="1.87588195800781"/>
        <n v="0.268063592529296"/>
        <n v="0.893229833984374"/>
        <n v="556.825847033691"/>
        <n v="7.86034091796875"/>
        <n v="53.4019438415527"/>
        <n v="12.1455276367187"/>
        <n v="0.266947668457031"/>
        <n v="5.5336197265625"/>
        <n v="1.42960042724609"/>
        <n v="0.446593811035156"/>
        <n v="23.2986365112304"/>
        <n v="4.37661790161132"/>
        <n v="0.0893866638183593"/>
        <n v="7.50220670166015"/>
        <n v="627.923525231933"/>
        <n v="8.83236940307617"/>
        <n v="5.35420490722656"/>
        <n v="1.33964821166992"/>
        <n v="13.5512334411621"/>
        <n v="17.594598059082"/>
        <n v="107.144977404785"/>
        <n v="0.178451794433593"/>
        <n v="0.446605212402343"/>
        <n v="39.9181001892089"/>
        <n v="11.5941321777343"/>
        <n v="239.052167596435"/>
        <n v="46.0105634277343"/>
        <n v="5.35204819335937"/>
        <n v="12.9303114562988"/>
        <n v="0.625353881835937"/>
        <n v="0.893087591552734"/>
        <n v="64.1453821655273"/>
        <n v="10.5393975341796"/>
        <n v="0.535495928955078"/>
        <n v="0.0893297241210937"/>
        <n v="4.73425627441406"/>
        <n v="7.94150250854492"/>
        <n v="14.6278484985351"/>
        <n v="110.874449511718"/>
        <n v="7.40956748657226"/>
        <n v="5.8873489074707"/>
        <n v="0.624624084472656"/>
        <n v="2.85533608398437"/>
        <n v="35.7886581665038"/>
        <n v="1.16123355102539"/>
        <n v="0.17853999633789"/>
        <n v="0.0892801940917968"/>
        <n v="0.0892664733886718"/>
        <n v="12.500759991455"/>
        <n v="1.60698253784179"/>
        <n v="0.53533931274414"/>
        <n v="2.67677841186523"/>
        <n v="22.0516592224121"/>
        <n v="12.1301877868652"/>
        <n v="15.7951380004882"/>
        <n v="31.236332849121"/>
        <n v="71.7726115112304"/>
        <n v="13.0421992126464"/>
        <n v="37.5634121459961"/>
        <n v="0.535858001708984"/>
        <n v="1.3386467224121"/>
        <n v="0.0893316040039062"/>
        <n v="6.15753939208984"/>
        <n v="0.0891983154296875"/>
        <n v="1.42761180419921"/>
        <n v="0.178710485839843"/>
        <n v="1.51774588623046"/>
        <n v="17.304168786621"/>
        <n v="3.92615460205078"/>
        <n v="19.2012953063964"/>
        <n v="98.2216351989746"/>
        <n v="27.579559387207"/>
        <n v="38.54291350708"/>
        <n v="15.0802722717285"/>
        <n v="21.6747437377929"/>
        <n v="1.9645640258789"/>
        <n v="9.46594559936523"/>
        <n v="622.751774401855"/>
        <n v="0.177981005859374"/>
        <n v="0.0893413269042968"/>
        <n v="0.268014892578125"/>
        <n v="0.0893653137207031"/>
        <n v="0.0892779968261718"/>
        <n v="0.0893719787597656"/>
        <n v="8.84301992797851"/>
        <n v="0.0893895263671875"/>
        <n v="2.58921484374999"/>
        <n v="3.39268662719726"/>
        <n v="0.267724096679687"/>
        <n v="0.267838580322265"/>
        <n v="0.804207391357421"/>
        <n v="0.803359808349609"/>
        <n v="6.96245485839843"/>
        <n v="1.96519584960937"/>
        <n v="0.357236602783203"/>
        <n v="0.803948828124999"/>
        <n v="848.666927105712"/>
        <n v="6.87453307495117"/>
        <n v="0.0893558715820312"/>
        <n v="57.854447064209"/>
        <n v="11.520193762207"/>
        <n v="0.53606538696289"/>
        <n v="6.24740388793945"/>
        <n v="3.12501365356445"/>
        <n v="0.714329046630859"/>
        <n v="21.3339178161621"/>
        <n v="3.66237041625976"/>
        <n v="0.178783850097656"/>
        <n v="7.32448013916015"/>
        <n v="591.798365307617"/>
        <n v="6.59858217773437"/>
        <n v="3.30384346313476"/>
        <n v="1.16060056762695"/>
        <n v="12.8330896118164"/>
        <n v="17.9511326049804"/>
        <n v="104.620909606933"/>
        <n v="0.0892359069824218"/>
        <n v="0.357291601562499"/>
        <n v="36.3392661682129"/>
        <n v="11.0672077270507"/>
        <n v="235.386410125732"/>
        <n v="50.7325998718261"/>
        <n v="5.88929349365234"/>
        <n v="11.8685989257812"/>
        <n v="0.714650378417968"/>
        <n v="0.535743157958984"/>
        <n v="58.7877704101562"/>
        <n v="10.1817178222656"/>
        <n v="0.982215905761718"/>
        <n v="0.357383972167968"/>
        <n v="4.01625596313476"/>
        <n v="7.76370470581054"/>
        <n v="15.1676029296875"/>
        <n v="107.818701904296"/>
        <n v="7.58383895263671"/>
        <n v="5.62242728271484"/>
        <n v="0.714494915771484"/>
        <n v="2.05079201049804"/>
        <n v="30.3290429138183"/>
        <n v="0.71445991821289"/>
        <n v="0.357190600585937"/>
        <n v="0.0893648254394531"/>
        <n v="15.5307764404296"/>
        <n v="0.804153735351562"/>
        <n v="0.357322570800781"/>
        <n v="2.58873919067382"/>
        <n v="18.0332297851562"/>
        <n v="10.5288538208007"/>
        <n v="15.347859197998"/>
        <n v="28.5574667053222"/>
        <n v="65.0703653320312"/>
        <n v="9.37660051879883"/>
        <n v="38.4551493286132"/>
        <n v="0.26791626586914"/>
        <n v="1.60605022583007"/>
        <n v="0.0893248779296875"/>
        <n v="0.0891565856933593"/>
        <n v="0.0892344604492187"/>
        <n v="0.178719555664062"/>
        <n v="0.0893907653808593"/>
        <n v="6.69246612548828"/>
        <n v="0.0893374267578125"/>
        <n v="0.267463470458984"/>
        <n v="0.178511474609375"/>
        <n v="1.0707435974121"/>
        <n v="17.2149334472656"/>
        <n v="3.74672996826171"/>
        <n v="0.178502630615234"/>
        <n v="15.0035580017089"/>
        <n v="88.8427313537597"/>
        <n v="24.5416121582031"/>
        <n v="34.8606195861816"/>
        <n v="15.5229191589355"/>
        <n v="20.8663030639648"/>
        <n v="1.42836649780273"/>
        <n v="7.8554040649414"/>
        <n v="576.637338745116"/>
        <n v="0.357054766845703"/>
        <n v="0.0893548889160156"/>
        <n v="0.267969299316406"/>
        <n v="0.268087145996093"/>
        <n v="8.1281452758789"/>
        <n v="0.0892306030273437"/>
        <n v="0.0890370666503906"/>
        <n v="2.67810830078124"/>
        <n v="3.92799797973632"/>
        <n v="0.356692449951171"/>
        <n v="0.267947485351562"/>
        <n v="0.178130493164062"/>
        <n v="0.71477431640625"/>
        <n v="0.803410437011718"/>
        <n v="10.0881304077148"/>
        <n v="0.178545013427734"/>
        <n v="2.23318377075195"/>
        <n v="0.0893690734863281"/>
        <n v="1.16128813476562"/>
        <n v="1065.86570458984"/>
        <n v="8.12082501831054"/>
        <n v="72.1459732543945"/>
        <n v="17.6783718811035"/>
        <n v="0.625017102050781"/>
        <n v="8.47975543823242"/>
        <n v="2.58966551513671"/>
        <n v="0.357217114257812"/>
        <n v="25.8801448120117"/>
        <n v="7.77210257568359"/>
        <n v="0.178471545410156"/>
        <n v="7.50098802490234"/>
        <n v="684.756459954834"/>
        <n v="9.9054332824707"/>
        <n v="5.71461017456054"/>
        <n v="1.33858928833007"/>
        <n v="18.281025805664"/>
        <n v="22.9519604309081"/>
        <n v="114.815359100341"/>
        <n v="0.267621447753906"/>
        <n v="0.0892483520507812"/>
        <n v="0.446606353759765"/>
        <n v="0.0893257934570312"/>
        <n v="0.0893140869140625"/>
        <n v="46.3425559936523"/>
        <n v="12.5715736877441"/>
        <n v="270.257657464599"/>
        <n v="56.1826321411132"/>
        <n v="6.512039453125"/>
        <n v="13.0212780700683"/>
        <n v="0.625526068115234"/>
        <n v="1.25009561767578"/>
        <n v="68.1567794738769"/>
        <n v="16.8855900207519"/>
        <n v="2.05412267456054"/>
        <n v="0.357337451171875"/>
        <n v="4.37738171386718"/>
        <n v="7.40455477294922"/>
        <n v="16.0565323974609"/>
        <n v="127.104809979248"/>
        <n v="7.14350233154296"/>
        <n v="6.42468526000976"/>
        <n v="0.446593731689453"/>
        <n v="1.42797796020507"/>
        <n v="28.8166467529296"/>
        <n v="2.50232408447265"/>
        <n v="0.803869433593749"/>
        <n v="0.0893965393066406"/>
        <n v="15.9789681640625"/>
        <n v="1.16069654541015"/>
        <n v="0.357431488037109"/>
        <n v="3.92482421874999"/>
        <n v="26.1576290466308"/>
        <n v="14.0923837036132"/>
        <n v="16.0565456726074"/>
        <n v="30.0708445007324"/>
        <n v="74.606192401123"/>
        <n v="14.2016441894531"/>
        <n v="41.3919894958496"/>
        <n v="0.625100970458984"/>
        <n v="0.981399285888671"/>
        <n v="0.267887707519531"/>
        <n v="0.0893882202148437"/>
        <n v="7.49570997924804"/>
        <n v="0.267788421630859"/>
        <n v="0.624393212890625"/>
        <n v="0.446150439453125"/>
        <n v="0.625067797851562"/>
        <n v="19.8999882568359"/>
        <n v="5.17425391845703"/>
        <n v="0.3569580078125"/>
        <n v="14.732915045166"/>
        <n v="103.749677996826"/>
        <n v="27.3038669555664"/>
        <n v="43.958562158203"/>
        <n v="14.2786713623046"/>
        <n v="22.9174108154296"/>
        <n v="2.23121975708007"/>
        <n v="8.48240360717773"/>
        <n v="622.9499769104"/>
        <n v="0.357410070800781"/>
        <n v="0.178460620117187"/>
        <n v="0.357403302001953"/>
        <n v="1.16197379760742"/>
        <n v="0.268125927734375"/>
        <n v="0.357460900878906"/>
        <n v="21.5339972229003"/>
        <n v="0.446273706054687"/>
        <n v="2.50000487670898"/>
        <n v="3.21418198852539"/>
        <n v="0.446363806152343"/>
        <n v="0.178671948242187"/>
        <n v="0.17833950805664"/>
        <n v="0.356888549804687"/>
        <n v="1.25063222045898"/>
        <n v="11.7856493469238"/>
        <n v="2.05447650146484"/>
        <n v="0.178741925048828"/>
        <n v="0.804019030761718"/>
        <n v="967.069325158691"/>
        <n v="9.02129953002929"/>
        <n v="74.5646091003418"/>
        <n v="16.6143759765625"/>
        <n v="0.356946301269531"/>
        <n v="6.78827742919921"/>
        <n v="2.50019782714843"/>
        <n v="0.446585144042968"/>
        <n v="23.4777293823242"/>
        <n v="7.68345350952148"/>
        <n v="0.267859301757812"/>
        <n v="6.9673332458496"/>
        <n v="658.267212774658"/>
        <n v="7.94343400268554"/>
        <n v="5.71490401611328"/>
        <n v="1.07069276733398"/>
        <n v="16.4968002746581"/>
        <n v="20.1851287902832"/>
        <n v="106.895610815429"/>
        <n v="0.0892259582519531"/>
        <n v="0.0893675659179687"/>
        <n v="0.625271868896484"/>
        <n v="0.178628155517578"/>
        <n v="46.3436699951171"/>
        <n v="12.8487616088867"/>
        <n v="263.068671252441"/>
        <n v="55.4718854614257"/>
        <n v="5.71137579956054"/>
        <n v="14.7167921264648"/>
        <n v="0.178453723144531"/>
        <n v="0.982185473632812"/>
        <n v="59.8630176818847"/>
        <n v="18.4915076171874"/>
        <n v="1.42929193725585"/>
        <n v="0.357384387207031"/>
        <n v="5.71589121704101"/>
        <n v="7.49924586791992"/>
        <n v="19.2795775512695"/>
        <n v="124.982106591796"/>
        <n v="7.67526574707031"/>
        <n v="5.80090747680663"/>
        <n v="0.53573525390625"/>
        <n v="2.94372423706054"/>
        <n v="33.5577035766601"/>
        <n v="3.03822993774414"/>
        <n v="1.16057448730468"/>
        <n v="0.0893926452636718"/>
        <n v="20.0882874206543"/>
        <n v="0.714720935058593"/>
        <n v="0.178139373779296"/>
        <n v="2.94388826293945"/>
        <n v="23.031951977539"/>
        <n v="15.8835276672363"/>
        <n v="16.331283984375"/>
        <n v="31.3253757629394"/>
        <n v="73.2841237243652"/>
        <n v="12.5950490051269"/>
        <n v="38.9021202148437"/>
        <n v="0.2679603515625"/>
        <n v="1.96408989868164"/>
        <n v="0.267897351074218"/>
        <n v="0.0893893005371093"/>
        <n v="6.33505474853515"/>
        <n v="0.982430432128906"/>
        <n v="0.535220379638671"/>
        <n v="1.16063557128906"/>
        <n v="18.8269520568847"/>
        <n v="3.7489749633789"/>
        <n v="16.2520046508789"/>
        <n v="99.9258540771484"/>
        <n v="26.9514204772949"/>
        <n v="40.8537282531738"/>
        <n v="15.4370559326171"/>
        <n v="22.1211430358886"/>
        <n v="0.892802001953125"/>
        <n v="8.39348695678711"/>
        <n v="571.198742810058"/>
        <n v="0.178756323242187"/>
        <n v="0.0893787963867187"/>
        <n v="0.625316674804687"/>
        <n v="0.536265576171875"/>
        <n v="0.178742840576171"/>
        <n v="0.536232525634765"/>
        <n v="19.1205581115722"/>
        <n v="0.178749169921875"/>
        <n v="0.0892308288574218"/>
        <n v="0.178787854003906"/>
        <n v="3.21376804199218"/>
        <n v="4.10653564453125"/>
        <n v="0.178676495361328"/>
        <n v="0.53572827758789"/>
        <n v="0.357083935546874"/>
        <n v="0.535695989990234"/>
        <n v="1.9645155883789"/>
        <n v="13.2136487060546"/>
        <n v="2.76916121826171"/>
        <n v="0.0891734497070312"/>
        <n v="0.267931848144531"/>
        <n v="1.3399888305664"/>
        <n v="881.948069152832"/>
        <n v="9.37754327392578"/>
        <n v="67.9610703613281"/>
        <n v="17.4167749389648"/>
        <n v="0.625151770019531"/>
        <n v="7.05149205932617"/>
        <n v="1.60688952636718"/>
        <n v="0.803972503662109"/>
        <n v="25.5278864379882"/>
        <n v="6.342922265625"/>
        <n v="0.267815893554687"/>
        <n v="7.41403595581054"/>
        <n v="717.732492877197"/>
        <n v="9.63835947265624"/>
        <n v="4.37617091064453"/>
        <n v="0.535565899658203"/>
        <n v="16.7719565490722"/>
        <n v="20.4519037048339"/>
        <n v="111.650450494384"/>
        <n v="0.0892272399902343"/>
        <n v="0.178708319091796"/>
        <n v="0.267953546142578"/>
        <n v="0.267942205810546"/>
        <n v="47.1530009399414"/>
        <n v="12.5829110107421"/>
        <n v="276.284902398681"/>
        <n v="59.2231582824706"/>
        <n v="5.44402764892578"/>
        <n v="13.2084362121582"/>
        <n v="0.892881591796875"/>
        <n v="1.16110546875"/>
        <n v="64.4357044433593"/>
        <n v="17.1532101196289"/>
        <n v="1.33969579467773"/>
        <n v="0.268020672607421"/>
        <n v="5.08790531005859"/>
        <n v="9.54986615600586"/>
        <n v="19.4523554748535"/>
        <n v="125.416829650878"/>
        <n v="9.19556693725586"/>
        <n v="5.2652587890625"/>
        <n v="0.178622314453125"/>
        <n v="2.6764033630371"/>
        <n v="34.8021469055175"/>
        <n v="3.57418127441406"/>
        <n v="0.625130767822265"/>
        <n v="19.6433536132812"/>
        <n v="2.49830565185546"/>
        <n v="0.625048205566406"/>
        <n v="3.56880747070312"/>
        <n v="25.1816279174804"/>
        <n v="13.2943585266113"/>
        <n v="19.2757641418457"/>
        <n v="30.3452503723144"/>
        <n v="73.475831298828"/>
        <n v="12.2376621398925"/>
        <n v="42.4831151611327"/>
        <n v="0.535920629882812"/>
        <n v="1.33811169433593"/>
        <n v="0.0893907775878906"/>
        <n v="0.0892348571777343"/>
        <n v="0.0893836120605468"/>
        <n v="8.29627887573242"/>
        <n v="0.178428924560546"/>
        <n v="2.05177562255859"/>
        <n v="0.178129522705078"/>
        <n v="0.982029510498046"/>
        <n v="17.3087508850097"/>
        <n v="5.53184476318359"/>
        <n v="0.267466400146484"/>
        <n v="19.74090725708"/>
        <n v="100.842643499755"/>
        <n v="31.1492284362792"/>
        <n v="40.1399944213866"/>
        <n v="16.3273068847656"/>
        <n v="22.3121166870117"/>
        <n v="1.60636439208984"/>
        <n v="7.59002066040039"/>
        <n v="616.840451385497"/>
        <n v="0.089397314453125"/>
        <n v="0.267763360595703"/>
        <n v="0.715022680664062"/>
        <n v="0.178744146728515"/>
        <n v="0.268085192871093"/>
        <n v="18.1375137451171"/>
        <n v="0.0893746459960937"/>
        <n v="0.178536907958984"/>
        <n v="2.05347446899414"/>
        <n v="2.76698879394531"/>
        <n v="0.535565533447265"/>
        <n v="0.446373388671875"/>
        <n v="0.98218823852539"/>
        <n v="1.78616662597656"/>
        <n v="9.46279487304687"/>
        <n v="2.32245592041015"/>
        <n v="0.803820080566406"/>
        <n v="953.087387286377"/>
        <n v="8.84005533447265"/>
        <n v="70.8137444458008"/>
        <n v="15.0930792968749"/>
        <n v="0.356329241943359"/>
        <n v="7.23013192749023"/>
        <n v="2.94698904418945"/>
        <n v="0.446533367919921"/>
        <n v="24.9054290832519"/>
        <n v="6.0748668762207"/>
        <n v="0.178553717041015"/>
        <n v="9.19784033813476"/>
        <n v="791.714127301025"/>
        <n v="10.973786364746"/>
        <n v="6.15991940917968"/>
        <n v="1.16043179321289"/>
        <n v="22.630880505371"/>
        <n v="22.0573042358398"/>
        <n v="133.776280657958"/>
        <n v="0.178546905517578"/>
        <n v="0.0893817993164062"/>
        <n v="0.0893162048339843"/>
        <n v="0.357268115234375"/>
        <n v="0.0893257751464843"/>
        <n v="46.6116870239257"/>
        <n v="13.2932200866699"/>
        <n v="299.453904779052"/>
        <n v="61.0777553344726"/>
        <n v="6.95730898437499"/>
        <n v="14.7148007141113"/>
        <n v="0.357203503417968"/>
        <n v="1.1613273864746"/>
        <n v="73.5872706298828"/>
        <n v="19.8291279785156"/>
        <n v="1.5179672302246"/>
        <n v="0.535813073730468"/>
        <n v="5.89325856933593"/>
        <n v="9.09701075439453"/>
        <n v="20.52831819458"/>
        <n v="124.762281231689"/>
        <n v="9.10614738769531"/>
        <n v="6.60303839721679"/>
        <n v="0.356949188232421"/>
        <n v="2.85438291625976"/>
        <n v="35.0729954406738"/>
        <n v="3.39533652954101"/>
        <n v="0.892545104980468"/>
        <n v="0.178383288574218"/>
        <n v="0.08925078125"/>
        <n v="22.3193738586425"/>
        <n v="2.14061868286132"/>
        <n v="0.803574066162109"/>
        <n v="4.9076002746582"/>
        <n v="35.7012102905273"/>
        <n v="18.8214045043945"/>
        <n v="18.38410100708"/>
        <n v="31.7692158691406"/>
        <n v="97.8542427185059"/>
        <n v="12.4140042541503"/>
        <n v="48.7903422424316"/>
        <n v="0.714455163574218"/>
        <n v="1.96346011352539"/>
        <n v="0.089388232421875"/>
        <n v="0.0891586242675781"/>
        <n v="0.267994244384765"/>
        <n v="0.0891562194824218"/>
        <n v="0.0892108703613281"/>
        <n v="8.92386095581054"/>
        <n v="0.0892399963378906"/>
        <n v="1.24864843139648"/>
        <n v="1.15997276611328"/>
        <n v="1.24969681396484"/>
        <n v="17.3988119689941"/>
        <n v="5.62304056396484"/>
        <n v="15.6315618713378"/>
        <n v="120.236396368408"/>
        <n v="34.2638692260742"/>
        <n v="42.8999956848144"/>
        <n v="14.8994126403808"/>
        <n v="28.9843218444824"/>
        <n v="1.69557111206054"/>
        <n v="7.23084644165039"/>
        <n v="629.73441538086"/>
        <n v="0.2681375"/>
        <n v="0.803518481445312"/>
        <n v="0.268038592529296"/>
        <n v="0.178511950683593"/>
        <n v="0.0893113952636718"/>
        <n v="0.357460229492187"/>
        <n v="14.5612589599609"/>
        <n v="0.08926015625"/>
        <n v="0.0892305541992187"/>
        <n v="0.267649462890624"/>
        <n v="3.83919406738281"/>
        <n v="5.08903200073242"/>
        <n v="0.624957012939453"/>
        <n v="0.714199615478515"/>
        <n v="1.07118452148437"/>
        <n v="2.67813021240234"/>
        <n v="14.2857907958984"/>
        <n v="0.0893641052246093"/>
        <n v="4.01943142700195"/>
        <n v="0.357429083251953"/>
        <n v="1.25057129516601"/>
        <n v="5026715.56691441"/>
        <n v="4333.98878237305"/>
        <n v="9450.15054000225"/>
        <n v="624701.53431076"/>
        <n v="183952.876134102"/>
        <n v="189.562754113769"/>
        <n v="61942.5957011718"/>
        <n v="7180.31133489375"/>
        <n v="231.956754364013"/>
        <n v="2391.61806305542"/>
        <n v="323281.442374773"/>
        <n v="1937.82563480224"/>
        <n v="104.586608691406"/>
        <n v="2350.83074171142"/>
        <n v="135036.052198121"/>
        <n v="1.4302279724121"/>
        <n v="1385.21154642944"/>
        <n v="2058.35220562744"/>
        <n v="59.43379241333"/>
        <n v="2068.14251434936"/>
        <n v="2068.48195529175"/>
        <n v="904.558847949218"/>
        <n v="1395.03317352293"/>
        <n v="307.10135826416"/>
        <n v="309.2877112854"/>
        <n v="2.41329657592773"/>
        <n v="2310.90086090088"/>
        <n v="21.6335697998046"/>
        <n v="13.3181993774414"/>
        <n v="125.594705169677"/>
        <n v="0.268185266113281"/>
        <n v="0.983293719482422"/>
        <n v="378546.272321962"/>
        <n v="1453.62162832641"/>
        <n v="15609.094679846"/>
        <n v="2429121.48338297"/>
        <n v="695796.373054322"/>
        <n v="1155.6460633728"/>
        <n v="166386.744163448"/>
        <n v="19172.5616787474"/>
        <n v="1684.71230822752"/>
        <n v="10518.4298293395"/>
        <n v="723531.234686215"/>
        <n v="9668.96540281981"/>
        <n v="23653.7060198485"/>
        <n v="66325.4275091188"/>
        <n v="2136.13558739623"/>
        <n v="1555.50235453491"/>
        <n v="295933.060088479"/>
        <n v="983309.913076256"/>
        <n v="14919.1131039727"/>
        <n v="58821.1692158386"/>
        <n v="4867.17306107179"/>
        <n v="650.623893829346"/>
        <n v="976.63234650879"/>
        <n v="168359.24049482"/>
        <n v="36232.6038765018"/>
        <n v="8272.20517918704"/>
        <n v="0.17872353515625"/>
        <n v="0.357452416992187"/>
        <n v="2.14412006225585"/>
        <n v="20.824296295166"/>
        <n v="8023.78040915533"/>
        <n v="62.9926041748046"/>
        <n v="0.178784344482421"/>
        <n v="0.357533184814453"/>
        <n v="9.02593683471679"/>
        <n v="0.268181683349609"/>
        <n v="5.36316955566406"/>
        <n v="2882.9574121704"/>
        <n v="1797.23828878173"/>
        <n v="36.1829138427734"/>
        <n v="23900.5209095764"/>
        <n v="17702.140606604"/>
        <n v="4714.76183808593"/>
        <n v="30771.4909206185"/>
        <n v="534.773573498535"/>
        <n v="2075.54670615235"/>
        <n v="1459.6260467102"/>
        <n v="22682.8626800295"/>
        <n v="3930.83795355223"/>
        <n v="282.338936981201"/>
        <n v="15.0162458007812"/>
        <n v="1.6076068786621"/>
        <n v="1530.10125791625"/>
        <n v="2231.26380365601"/>
        <n v="4.38019147338867"/>
        <n v="506.538189990234"/>
        <n v="7053.43022852784"/>
        <n v="158.762928930663"/>
        <n v="485.877720928957"/>
        <n v="4.91642289428711"/>
        <n v="3.12888200683593"/>
        <n v="41.8320578002929"/>
        <n v="152.163290698242"/>
        <n v="19.3071418701172"/>
        <n v="260.197155059814"/>
        <n v="5.54043181152343"/>
        <n v="125.126630279541"/>
        <n v="1669.46761325683"/>
        <n v="73.8396172302245"/>
        <n v="3.93331391601562"/>
        <n v="14.6583679870605"/>
        <n v="1391.79995673828"/>
        <n v="1490.02619352417"/>
        <n v="4.2909591430664"/>
        <n v="5289.95577495117"/>
        <n v="1741.05671746215"/>
        <n v="122.517683087158"/>
        <n v="446.030367681884"/>
        <n v="214.276742590332"/>
        <n v="185.730113684081"/>
        <n v="117014.282723611"/>
        <n v="65.9671204833984"/>
        <n v="122.731805688476"/>
        <n v="38.4367467468261"/>
        <n v="271.666829724121"/>
        <n v="38.9708741821288"/>
        <n v="2.68140734252929"/>
        <n v="6016.04352374266"/>
        <n v="4337.52276608886"/>
        <n v="85.8981139099121"/>
        <n v="1445.55415447387"/>
        <n v="713.08758547364"/>
        <n v="0.08939638671875"/>
        <n v="51.4850348815918"/>
        <n v="510646.881115208"/>
        <n v="1481.08591436156"/>
        <n v="8.04563645019531"/>
        <n v="536.687967126465"/>
        <n v="102.529085913086"/>
        <n v="1.07276004638671"/>
        <n v="6532.71941760252"/>
        <n v="37860.7927291747"/>
        <n v="7118.42181634562"/>
        <n v="2603.27462007445"/>
        <n v="19.3982486083984"/>
        <n v="5.89947383422851"/>
        <n v="97.0724159973144"/>
        <n v="1148.01895042114"/>
        <n v="82821.5279809201"/>
        <n v="13.0510917236328"/>
        <n v="75.176951965332"/>
        <n v="356.834460845947"/>
        <n v="50506.5635345865"/>
        <n v="141156.017387555"/>
        <n v="75047.4332979317"/>
        <n v="7.24099562988281"/>
        <n v="29413.7939503528"/>
        <n v="2538.40483749392"/>
        <n v="218.277877960205"/>
        <n v="260751.398543848"/>
        <n v="1122.09211470337"/>
        <n v="693570.105464824"/>
        <n v="6294965.18017722"/>
        <n v="1636.82142470702"/>
        <n v="45007.1727592289"/>
        <n v="1027868.77494205"/>
        <n v="103422.564214928"/>
        <n v="56.6326774597168"/>
        <n v="103056.06647357"/>
        <n v="35973.2531818606"/>
        <n v="155.641376495361"/>
        <n v="2377.32663292236"/>
        <n v="393305.078340465"/>
        <n v="884.869193804932"/>
        <n v="17.0594477966308"/>
        <n v="927.853710925292"/>
        <n v="36715.0570681939"/>
        <n v="3095.10238614502"/>
        <n v="871.581475384523"/>
        <n v="41.7873439575195"/>
        <n v="884.776197088622"/>
        <n v="868.221326672368"/>
        <n v="1443.27470110474"/>
        <n v="1070.62026242675"/>
        <n v="328.263063671877"/>
        <n v="57.8588954223632"/>
        <n v="6.70357434692382"/>
        <n v="15401.3763420963"/>
        <n v="147.61858928833"/>
        <n v="15.459285949707"/>
        <n v="83.6544224365234"/>
        <n v="0.268024157714843"/>
        <n v="37.2554780151367"/>
        <n v="344055.382122455"/>
        <n v="4147.34399414672"/>
        <n v="47422.2479241393"/>
        <n v="2494450.63853635"/>
        <n v="337333.672127422"/>
        <n v="6618.00818651121"/>
        <n v="146735.52886015"/>
        <n v="32648.7295404909"/>
        <n v="2418.74341130368"/>
        <n v="17989.8045240173"/>
        <n v="1055918.86731567"/>
        <n v="31437.1570593269"/>
        <n v="146325.008075526"/>
        <n v="9263.95448117066"/>
        <n v="1027.10577068481"/>
        <n v="541.583756420897"/>
        <n v="75801.1848169857"/>
        <n v="63402.5763283165"/>
        <n v="3660.18185359496"/>
        <n v="6989.01046036988"/>
        <n v="375.952753887939"/>
        <n v="1044.95982175293"/>
        <n v="222.168964562988"/>
        <n v="33752.0940089721"/>
        <n v="11745.7571094417"/>
        <n v="4916.95142040405"/>
        <n v="0.62491079711914"/>
        <n v="20.5336570007324"/>
        <n v="12.3223543823242"/>
        <n v="3073.70955111084"/>
        <n v="214.363625988769"/>
        <n v="4.19795892333984"/>
        <n v="9.55377866821289"/>
        <n v="0.267850708007812"/>
        <n v="0.357117901611328"/>
        <n v="2188.87319179077"/>
        <n v="712.205756665038"/>
        <n v="1801.44467206423"/>
        <n v="33403.3048987669"/>
        <n v="6078.00700679321"/>
        <n v="4575.47925767823"/>
        <n v="40654.7293252203"/>
        <n v="1305.46186157226"/>
        <n v="201.957726318359"/>
        <n v="1453.57433290405"/>
        <n v="26140.1731399778"/>
        <n v="6361.12912247911"/>
        <n v="899.270974804692"/>
        <n v="52.8087501892089"/>
        <n v="3946.24516962898"/>
        <n v="1771.15391635742"/>
        <n v="5.80719606933593"/>
        <n v="2581.21209299928"/>
        <n v="5633.9466229493"/>
        <n v="386.869347412109"/>
        <n v="906.592109393312"/>
        <n v="1.25074105224609"/>
        <n v="1.78699554443359"/>
        <n v="12.9421726867675"/>
        <n v="204.556430389405"/>
        <n v="241.599610943603"/>
        <n v="35.2515875549316"/>
        <n v="1.96295784912109"/>
        <n v="39.5474909484863"/>
        <n v="745.222314941403"/>
        <n v="9.28108405151367"/>
        <n v="0.35705855102539"/>
        <n v="6.33614458007812"/>
        <n v="1.4285714477539"/>
        <n v="681.073781536865"/>
        <n v="803.998530792236"/>
        <n v="4504.42536894531"/>
        <n v="406.688707000732"/>
        <n v="142.51473908081"/>
        <n v="292.503572589111"/>
        <n v="260.507962786865"/>
        <n v="65.1776536071778"/>
        <n v="100592.561073883"/>
        <n v="26.53058772583"/>
        <n v="65.7848701965332"/>
        <n v="27.1541925537109"/>
        <n v="12.508047491455"/>
        <n v="1.51803337402343"/>
        <n v="5.44953599243164"/>
        <n v="5409.47600056152"/>
        <n v="1295.58381411743"/>
        <n v="50.0026274780273"/>
        <n v="1592.4762312561"/>
        <n v="108.370908081054"/>
        <n v="0.0892779541015625"/>
        <n v="22.7819562377929"/>
        <n v="377873.574994177"/>
        <n v="585.479832366943"/>
        <n v="2.41103798828125"/>
        <n v="189.10495402832"/>
        <n v="183.6655831604"/>
        <n v="17000.4992154053"/>
        <n v="8364.15214645984"/>
        <n v="792.91987305908"/>
        <n v="1017.85991726074"/>
        <n v="1.34054318847656"/>
        <n v="12.8534517333984"/>
        <n v="103.114859991454"/>
        <n v="3438.55777824706"/>
        <n v="46725.889213572"/>
        <n v="173.007463604736"/>
        <n v="16.614399243164"/>
        <n v="177.23104477539"/>
        <n v="29.1289714599609"/>
        <n v="416962.684787653"/>
        <n v="3844.94944450683"/>
        <n v="41.0861150024414"/>
        <n v="8408.23016759674"/>
        <n v="1345.06412362061"/>
        <n v="168.573749096679"/>
        <n v="71149.4280371696"/>
        <n v="38.4945649658203"/>
        <n v="1172230.97598192"/>
        <n v="707026.796653772"/>
        <n v="1785.80578952026"/>
        <n v="12110.2607370664"/>
        <n v="155382.294421118"/>
        <n v="29368.4576962645"/>
        <n v="453.247632336425"/>
        <n v="11676.0276665039"/>
        <n v="2853.00379572144"/>
        <n v="838.340231719972"/>
        <n v="307.995831066894"/>
        <n v="16389.4771281616"/>
        <n v="2292.91243504028"/>
        <n v="1166.30210096435"/>
        <n v="58702.0441518821"/>
        <n v="66.236818182373"/>
        <n v="4003.79433450317"/>
        <n v="186.140803936767"/>
        <n v="138.96339833374"/>
        <n v="2876.42685091552"/>
        <n v="0.0892318908691406"/>
        <n v="8959.82180258771"/>
        <n v="868.241935028075"/>
        <n v="489.311982769775"/>
        <n v="127.605462609863"/>
        <n v="0.267869732666015"/>
        <n v="3.39121705322265"/>
        <n v="35216.4931476493"/>
        <n v="5116.26357324826"/>
        <n v="1831.74584043578"/>
        <n v="1699.25906626586"/>
        <n v="839.648189483637"/>
        <n v="70.5833341613768"/>
        <n v="489.588019720459"/>
        <n v="1.51802961425781"/>
        <n v="113467.502821137"/>
        <n v="2962.90892088622"/>
        <n v="31032.6739116298"/>
        <n v="851364.711089792"/>
        <n v="294617.998408835"/>
        <n v="6010.47735317994"/>
        <n v="62126.580042395"/>
        <n v="28976.3390115903"/>
        <n v="2416.47436163329"/>
        <n v="9335.04582412715"/>
        <n v="302715.297379408"/>
        <n v="44604.8229962462"/>
        <n v="3112.49312928464"/>
        <n v="3780.72305980835"/>
        <n v="118.673429992675"/>
        <n v="1437.10704875488"/>
        <n v="64007.5968200744"/>
        <n v="101529.024912018"/>
        <n v="4027.00956049194"/>
        <n v="12345.8349150145"/>
        <n v="1419.46649597168"/>
        <n v="577.299512493897"/>
        <n v="655.283808233641"/>
        <n v="22498.8701921323"/>
        <n v="14984.9726958494"/>
        <n v="12.7726018371582"/>
        <n v="0.0892214599609375"/>
        <n v="0.08925439453125"/>
        <n v="5.88985841674804"/>
        <n v="9.1035664855957"/>
        <n v="5064.90854966414"/>
        <n v="153.201675622558"/>
        <n v="1.33819818115234"/>
        <n v="5.71174404907226"/>
        <n v="0.178473699951171"/>
        <n v="3.21307709350586"/>
        <n v="382.602735333251"/>
        <n v="1631.09365839233"/>
        <n v="117.753475500488"/>
        <n v="14594.2135036987"/>
        <n v="17559.6141722781"/>
        <n v="8830.76379195556"/>
        <n v="11242.9803707153"/>
        <n v="765.492526086426"/>
        <n v="3399.09060146484"/>
        <n v="476.906790722656"/>
        <n v="12261.7102071716"/>
        <n v="11452.5827955383"/>
        <n v="0.0893248291015625"/>
        <n v="2.58834034423828"/>
        <n v="9.19243260498047"/>
        <n v="6.2451426208496"/>
        <n v="1677.43442833862"/>
        <n v="725.001927752684"/>
        <n v="1.6059783630371"/>
        <n v="517.833141906739"/>
        <n v="1394.30530941772"/>
        <n v="149.37051889038"/>
        <n v="229.907444836425"/>
        <n v="37.0318678527831"/>
        <n v="196.043856219482"/>
        <n v="1201.55133289795"/>
        <n v="1.69572065429687"/>
        <n v="634.21495793457"/>
        <n v="57.6334324951171"/>
        <n v="66.9212970825195"/>
        <n v="263.358738781738"/>
        <n v="4054.3567722412"/>
        <n v="57.4526602355957"/>
        <n v="16.6043998474121"/>
        <n v="215.563647021484"/>
        <n v="106.495512377929"/>
        <n v="1041.56220188598"/>
        <n v="3.30080765380859"/>
        <n v="2136.34424844968"/>
        <n v="240.959094744872"/>
        <n v="226.80649399414"/>
        <n v="122.616827050781"/>
        <n v="33.0316647216796"/>
        <n v="58.8055774047851"/>
        <n v="26929.0451620908"/>
        <n v="18.8247189025878"/>
        <n v="450.09634123535"/>
        <n v="0.357262487792968"/>
        <n v="45.2663423217773"/>
        <n v="124.758981530762"/>
        <n v="2.40822713012695"/>
        <n v="7876.68417734985"/>
        <n v="1209.76070626831"/>
        <n v="129.421247064208"/>
        <n v="3438.73064391478"/>
        <n v="2019.99480563964"/>
        <n v="11.0614874206542"/>
        <n v="86.9630015319824"/>
        <n v="193522.451584747"/>
        <n v="756.081406347653"/>
        <n v="1253.25068892822"/>
        <n v="121.630871594238"/>
        <n v="2.23242141113281"/>
        <n v="37974.833973181"/>
        <n v="12374.8351226745"/>
        <n v="6217.09594096069"/>
        <n v="3424.94270650634"/>
        <n v="15.5289309997558"/>
        <n v="77.5341502624511"/>
        <n v="1820.68228952025"/>
        <n v="9950.42432532909"/>
        <n v="236174.002384663"/>
        <n v="1.4292825805664"/>
        <n v="0.0893293212890625"/>
        <n v="13608.6788637326"/>
        <n v="42.5138796142578"/>
        <n v="0.535830114746093"/>
        <n v="222.402488031005"/>
        <n v="0.178687030029296"/>
        <n v="591.754377935789"/>
        <n v="139.856802423095"/>
        <n v="5280.55082775883"/>
        <n v="6360676.51486982"/>
        <n v="8565.55575902106"/>
        <n v="74297.3942334844"/>
        <n v="638139.606231272"/>
        <n v="57140.80695044"/>
        <n v="259.471808154296"/>
        <n v="88714.2555684636"/>
        <n v="17611.2273033081"/>
        <n v="4209.74350745845"/>
        <n v="2047.06032447509"/>
        <n v="299221.901683423"/>
        <n v="729.125886676027"/>
        <n v="4.73781848144531"/>
        <n v="2587.07383446045"/>
        <n v="167112.62383546"/>
        <n v="17.8761103149414"/>
        <n v="6959.74904829712"/>
        <n v="70.2280438049316"/>
        <n v="295.482246203613"/>
        <n v="13615.1017824768"/>
        <n v="4.02113242797851"/>
        <n v="23561.4791199832"/>
        <n v="2948.79816516113"/>
        <n v="1486.4752395874"/>
        <n v="2.59166331176757"/>
        <n v="20.7341119140625"/>
        <n v="101.775404858398"/>
        <n v="0.268037689208984"/>
        <n v="278780.09449609"/>
        <n v="8226.08305048218"/>
        <n v="1176.083953656"/>
        <n v="9463.27418331293"/>
        <n v="342.243173760986"/>
        <n v="39.1534260253907"/>
        <n v="1846.50882750855"/>
        <n v="11.4427742980956"/>
        <n v="670207.104377045"/>
        <n v="4779.70855046383"/>
        <n v="176888.049778402"/>
        <n v="1786430.03627081"/>
        <n v="141755.06435055"/>
        <n v="13476.4149344665"/>
        <n v="157694.137206422"/>
        <n v="41082.8573524295"/>
        <n v="4681.59146157226"/>
        <n v="20043.6436857539"/>
        <n v="917709.535695572"/>
        <n v="14078.5916169977"/>
        <n v="65483.7067764224"/>
        <n v="7820.97948936768"/>
        <n v="22.0651848754882"/>
        <n v="3114.85654357298"/>
        <n v="14555.9881984558"/>
        <n v="8707.07737361452"/>
        <n v="832.616600402833"/>
        <n v="2042.98990823974"/>
        <n v="153.360412371826"/>
        <n v="4.55297437133789"/>
        <n v="102.001785717773"/>
        <n v="12279.6544597046"/>
        <n v="89.4591754455566"/>
        <n v="3.03950194091796"/>
        <n v="0.1787947265625"/>
        <n v="3.12839838256835"/>
        <n v="21.5410180175781"/>
        <n v="2.85976552124023"/>
        <n v="5517.63029666745"/>
        <n v="200.308744232177"/>
        <n v="5.36257916259765"/>
        <n v="0.0893952453613281"/>
        <n v="8.22325108642578"/>
        <n v="0.804120227050781"/>
        <n v="0.0893929992675781"/>
        <n v="4458.13439659424"/>
        <n v="14382.9533085876"/>
        <n v="3561.10153582156"/>
        <n v="27344.6635195434"/>
        <n v="3675.76903218994"/>
        <n v="7233.20954174197"/>
        <n v="18027.2704494872"/>
        <n v="478.276493829346"/>
        <n v="27735.3719121583"/>
        <n v="1534.12864895019"/>
        <n v="5304.24422684326"/>
        <n v="1690.56212967528"/>
        <n v="430.178857733154"/>
        <n v="86.256913116455"/>
        <n v="87.6306078613281"/>
        <n v="2964.41465869753"/>
        <n v="352.019598522949"/>
        <n v="8.49100531616211"/>
        <n v="569.98924501953"/>
        <n v="1298.3336576538"/>
        <n v="443.720893200689"/>
        <n v="15.4617261413574"/>
        <n v="162.98143328247"/>
        <n v="1726.24463163451"/>
        <n v="845.650045056148"/>
        <n v="0.802715734863281"/>
        <n v="26.8138361877441"/>
        <n v="981.310411193848"/>
        <n v="9050.96666239627"/>
        <n v="409.316595257569"/>
        <n v="11.9752899414062"/>
        <n v="27.4351058898925"/>
        <n v="317.373361663818"/>
        <n v="2516.04155343628"/>
        <n v="5.89789365234374"/>
        <n v="4491.57835126343"/>
        <n v="613.777903656006"/>
        <n v="243.537128308105"/>
        <n v="581.376917236327"/>
        <n v="89.471208691406"/>
        <n v="3804.12781856087"/>
        <n v="93371.8361000484"/>
        <n v="60.3309250854492"/>
        <n v="174.668986364745"/>
        <n v="0.0893411804199218"/>
        <n v="58.178847265625"/>
        <n v="138.961913720703"/>
        <n v="5.54117210083007"/>
        <n v="5931.02197612309"/>
        <n v="1211.95628526001"/>
        <n v="214.582131909179"/>
        <n v="1802.10311909179"/>
        <n v="248.491295501708"/>
        <n v="14.1183931030273"/>
        <n v="62.4801939331055"/>
        <n v="258916.218550612"/>
        <n v="485.276919500732"/>
        <n v="8.49141443481445"/>
        <n v="1.16210856933593"/>
        <n v="0.983257385253906"/>
        <n v="4134.29935897827"/>
        <n v="167.588804199218"/>
        <n v="328.83830425415"/>
        <n v="438.173510668945"/>
        <n v="2.32422844238281"/>
        <n v="214.712001867676"/>
        <n v="31.7324010498047"/>
        <n v="273.033070025634"/>
        <n v="12413.7900082336"/>
        <n v="1.16203009033203"/>
        <n v="21.0017784606933"/>
        <n v="5.1835260192871"/>
        <n v="2756.85516042481"/>
        <n v="5.71996619262695"/>
        <n v="0.0893180725097656"/>
        <n v="27.7977896362304"/>
        <n v="22.6063775878906"/>
        <n v="0.268096813964843"/>
        <n v="103.251987359618"/>
        <n v="3.48475693359375"/>
        <n v="19658.912811599"/>
        <n v="5565928.01727256"/>
        <n v="5151.77095150147"/>
        <n v="21457.0297428404"/>
        <n v="237951.777006462"/>
        <n v="21434.8032354736"/>
        <n v="32.4943784057617"/>
        <n v="35265.0841477355"/>
        <n v="2848.18737219847"/>
        <n v="4446.71721759031"/>
        <n v="1187.47777783203"/>
        <n v="181341.05171848"/>
        <n v="665.51568973999"/>
        <n v="6.69089005737304"/>
        <n v="2876.03880046387"/>
        <n v="135426.400907983"/>
        <n v="28.7230195251464"/>
        <n v="4347.99538413087"/>
        <n v="62.5463237060546"/>
        <n v="79.5968795104981"/>
        <n v="17680.3995881958"/>
        <n v="0.267796405029296"/>
        <n v="45785.1121688314"/>
        <n v="5571.54528237916"/>
        <n v="732.526866223144"/>
        <n v="9.90579720458984"/>
        <n v="19.8073653198242"/>
        <n v="12.3143995788574"/>
        <n v="0.0891755859375"/>
        <n v="27267.8037401976"/>
        <n v="1042.22642107543"/>
        <n v="510.181233825683"/>
        <n v="698.644665411377"/>
        <n v="30.5865713867187"/>
        <n v="23.8996367370605"/>
        <n v="38.174400994873"/>
        <n v="40374.5012103883"/>
        <n v="2403.91055032959"/>
        <n v="4135.87709235228"/>
        <n v="180942.799254927"/>
        <n v="29255.1307436646"/>
        <n v="2752.33498325195"/>
        <n v="13201.7574397949"/>
        <n v="1380.46125980223"/>
        <n v="5815.80574553221"/>
        <n v="2750.11226757812"/>
        <n v="41841.2934041621"/>
        <n v="2248.13246968993"/>
        <n v="1220.0932534851"/>
        <n v="1025.76147217407"/>
        <n v="16.8625676208496"/>
        <n v="1089.91455533447"/>
        <n v="2990.11364214478"/>
        <n v="2613.61311096801"/>
        <n v="372.715568579101"/>
        <n v="677.703281982421"/>
        <n v="27.4911919555664"/>
        <n v="36.6885338806152"/>
        <n v="46.3927054687499"/>
        <n v="834.334345397949"/>
        <n v="176.639957818603"/>
        <n v="0.178442895507812"/>
        <n v="0.0891701477050781"/>
        <n v="2.40977700195312"/>
        <n v="1.51684245605468"/>
        <n v="1006.98320359497"/>
        <n v="33.3783938232421"/>
        <n v="0.892137133789062"/>
        <n v="2.05275825195312"/>
        <n v="0.178342395019531"/>
        <n v="3032.1616465332"/>
        <n v="12814.7410027099"/>
        <n v="1126.45258851318"/>
        <n v="4287.33779417724"/>
        <n v="1427.10727611694"/>
        <n v="1428.81113788452"/>
        <n v="10619.290261444"/>
        <n v="37.9337765258789"/>
        <n v="38083.175161137"/>
        <n v="2193.07322314452"/>
        <n v="1636.02202701416"/>
        <n v="189.212125988769"/>
        <n v="6.60155333862304"/>
        <n v="1.24969682006835"/>
        <n v="1.78469034423828"/>
        <n v="1.87386201782226"/>
        <n v="0.713877667236328"/>
        <n v="1.249208984375"/>
        <n v="0.0891663757324218"/>
        <n v="17.4974772094726"/>
        <n v="1788.47049364014"/>
        <n v="47.0301442810058"/>
        <n v="1.07001276855468"/>
        <n v="38.9119319335937"/>
        <n v="950.070786071776"/>
        <n v="13084.7095020992"/>
        <n v="1007.54213485107"/>
        <n v="26.7677391601562"/>
        <n v="0.267526544189453"/>
        <n v="350.058958233642"/>
        <n v="3278.53937674561"/>
        <n v="0.0891919250488281"/>
        <n v="1486.49346869506"/>
        <n v="127.244009851074"/>
        <n v="133.509725793456"/>
        <n v="305.553395684814"/>
        <n v="2.67796148071289"/>
        <n v="1230.82053953857"/>
        <n v="56853.530766424"/>
        <n v="12.7578895263671"/>
        <n v="321.033390686035"/>
        <n v="0.356817492675781"/>
        <n v="2.32057645263671"/>
        <n v="3.38882434692382"/>
        <n v="1.96188869628906"/>
        <n v="100.095487805175"/>
        <n v="148.345698120117"/>
        <n v="18.9054949707031"/>
        <n v="111.935519763183"/>
        <n v="65.9066790283203"/>
        <n v="12.5738113098144"/>
        <n v="19044.4604829612"/>
        <n v="39.0602125488281"/>
        <n v="36.2233426330566"/>
        <n v="0.624864904785156"/>
        <n v="391.844948376464"/>
        <n v="95.3666711914062"/>
        <n v="41.4111856872558"/>
        <n v="97.132929699707"/>
        <n v="0.178687939453125"/>
        <n v="19.5396617675781"/>
        <n v="29.6072036132812"/>
        <n v="2007.47964535521"/>
        <n v="7.22614674072265"/>
        <n v="37.5612738647461"/>
        <n v="14191.0562099055"/>
        <n v="12191.4110007624"/>
        <n v="655.944937530517"/>
        <n v="9784.18854108009"/>
        <n v="1241.31647981566"/>
        <n v="67.637112762451"/>
        <n v="18.8259739135742"/>
        <n v="32997.3735220432"/>
        <n v="91478.822661207"/>
        <n v="315.514081030273"/>
        <n v="8.9264942199707"/>
        <n v="45.3446336425781"/>
        <n v="12.2324782653808"/>
        <n v="0.446407427978515"/>
        <n v="4.63765402221679"/>
        <n v="1.69586710815429"/>
        <n v="0.089228466796875"/>
        <n v="24.63484921875"/>
        <n v="1.6981848083496"/>
        <n v="7.76793053588867"/>
        <n v="566.084561535644"/>
        <n v="8.8259306274414"/>
        <n v="4.28227955322265"/>
        <n v="0.98105083618164"/>
        <n v="12.9977462524414"/>
        <n v="0.0891640441894531"/>
        <n v="7.49847271728515"/>
        <n v="68.7184892822265"/>
        <n v="0.0893155151367187"/>
        <n v="44.6379399780273"/>
        <n v="8.11257876586914"/>
        <n v="251.863204736327"/>
        <n v="53.2817587829589"/>
        <n v="7.67246579589843"/>
        <n v="7.21423405761718"/>
        <n v="0.446610052490234"/>
        <n v="0.267468865966796"/>
        <n v="56.0150509094238"/>
        <n v="2.9494271911621"/>
        <n v="0.0893869018554687"/>
        <n v="5.35711047973632"/>
        <n v="9.63582890625"/>
        <n v="19.5421179626464"/>
        <n v="138.735715710449"/>
        <n v="12.4089281677246"/>
        <n v="6.42332175292968"/>
        <n v="0.35716298828125"/>
        <n v="2.31885161743164"/>
        <n v="37.1157763488769"/>
        <n v="1.43002302246093"/>
        <n v="0.535780297851562"/>
        <n v="0.0893184020996093"/>
        <n v="0.178462646484375"/>
        <n v="14.6357519531249"/>
        <n v="0.714146508789062"/>
        <n v="0.178688806152343"/>
        <n v="2.14170358276367"/>
        <n v="10.7809503417968"/>
        <n v="8.91247457885742"/>
        <n v="14.2800041442871"/>
        <n v="34.178518963623"/>
        <n v="55.5811532043457"/>
        <n v="3.03237949829101"/>
        <n v="23.9898271972656"/>
        <n v="0.178763134765625"/>
        <n v="1.51752467651367"/>
        <n v="0.0891637145996093"/>
        <n v="0.08916640625"/>
        <n v="0.0893966796875"/>
        <n v="4.54848320922851"/>
        <n v="0.178114202880859"/>
        <n v="1.07051403198242"/>
        <n v="0.445936547851562"/>
        <n v="1.16018942871093"/>
        <n v="15.5110659973144"/>
        <n v="2.05203790283203"/>
        <n v="20.1811028076171"/>
        <n v="61.5020007080078"/>
        <n v="30.2534297424316"/>
        <n v="41.0211984558105"/>
        <n v="13.1126069946289"/>
        <n v="16.672560357666"/>
        <n v="1.96390991210937"/>
        <n v="2.58555136108398"/>
        <n v="445.483339916991"/>
        <n v="0.0893628784179687"/>
        <n v="0.357329638671875"/>
        <n v="0.0893229736328125"/>
        <n v="0.357468365478515"/>
        <n v="4.55807471923828"/>
        <n v="0.0893751037597656"/>
        <n v="0.178549487304687"/>
        <n v="0.446637249755859"/>
        <n v="0.356527117919921"/>
        <n v="0.267551654052734"/>
        <n v="0.178679998779296"/>
        <n v="0.178603198242187"/>
        <n v="0.357033020019531"/>
        <n v="0.446882385253906"/>
        <n v="3.12560068969726"/>
        <n v="0.267910278320312"/>
        <n v="0.178557312011718"/>
        <n v="0.178573364257812"/>
        <n v="0.357211651611328"/>
        <n v="288.804040106201"/>
        <n v="6.69281246948242"/>
        <n v="47.2250337341308"/>
        <n v="11.2494776000976"/>
        <n v="0.357306219482421"/>
        <n v="2.85477165527343"/>
        <n v="0.982199328613281"/>
        <n v="0.357232958984375"/>
        <n v="20.0824473937988"/>
        <n v="1.43004790649414"/>
        <n v="6.5172589477539"/>
        <n v="510.567448852539"/>
        <n v="8.2018275024414"/>
        <n v="4.99800187988281"/>
        <n v="0.892541229248046"/>
        <n v="9.08126964721679"/>
        <n v="7.85234995727539"/>
        <n v="60.5159802734374"/>
        <n v="0.0892768310546875"/>
        <n v="0.178737573242187"/>
        <n v="37.9471427368163"/>
        <n v="9.44791935424804"/>
        <n v="231.552944628906"/>
        <n v="47.0515203124999"/>
        <n v="4.8155683227539"/>
        <n v="6.85784044799804"/>
        <n v="0.0893516174316406"/>
        <n v="0.26781328125"/>
        <n v="53.1722335144043"/>
        <n v="2.85999580688476"/>
        <n v="0.446764459228515"/>
        <n v="4.01746013793945"/>
        <n v="8.56457586669921"/>
        <n v="17.217435974121"/>
        <n v="115.986591394043"/>
        <n v="9.9939978942871"/>
        <n v="6.06947446289062"/>
        <n v="0.17855610961914"/>
        <n v="2.31998213500976"/>
        <n v="28.9931845520019"/>
        <n v="0.893687756347656"/>
        <n v="0.26788980102539"/>
        <n v="0.0885286437988281"/>
        <n v="11.2457564331054"/>
        <n v="0.0893940246582031"/>
        <n v="0.1786205078125"/>
        <n v="1.78466087036132"/>
        <n v="9.26843455200195"/>
        <n v="8.20650091552734"/>
        <n v="16.1457675109863"/>
        <n v="29.4439612182617"/>
        <n v="54.4208749633789"/>
        <n v="2.49681967163085"/>
        <n v="21.3948473937988"/>
        <n v="0.0893818115234375"/>
        <n v="2.22995625"/>
        <n v="5.97454275512695"/>
        <n v="1.24753936767578"/>
        <n v="0.713785803222656"/>
        <n v="0.892669592285156"/>
        <n v="14.2617966308593"/>
        <n v="2.40840931396484"/>
        <n v="0.445427990722656"/>
        <n v="15.4490586547851"/>
        <n v="55.0045820800781"/>
        <n v="27.300338317871"/>
        <n v="35.402270904541"/>
        <n v="12.2207780456543"/>
        <n v="16.4052045776367"/>
        <n v="1.42841198730468"/>
        <n v="2.49712548217773"/>
        <n v="384.896978387451"/>
        <n v="0.713569854736328"/>
        <n v="0.0892701965332031"/>
        <n v="0.178746136474609"/>
        <n v="0.0893396850585937"/>
        <n v="0.178751647949218"/>
        <n v="4.64732788085937"/>
        <n v="0.0890653015136718"/>
        <n v="0.267390936279296"/>
        <n v="0.178656573486328"/>
        <n v="0.267994189453125"/>
        <n v="0.267360070800781"/>
        <n v="0.089203564453125"/>
        <n v="0.53550034790039"/>
        <n v="0.089375048828125"/>
        <n v="2.14057562255859"/>
        <n v="0.0893692077636718"/>
        <n v="0.357337469482421"/>
        <n v="332.940353808593"/>
        <n v="9.37141801757812"/>
        <n v="53.3694188476563"/>
        <n v="15.0873082458496"/>
        <n v="0.98222119140625"/>
        <n v="5.17483684692383"/>
        <n v="2.49955778808593"/>
        <n v="0.178558172607421"/>
        <n v="22.5816477722168"/>
        <n v="1.16189572753906"/>
        <n v="0.446179833984375"/>
        <n v="8.8382460571289"/>
        <n v="608.86673303833"/>
        <n v="7.75957368774413"/>
        <n v="5.6216496887207"/>
        <n v="0.982132342529296"/>
        <n v="9.70853276367188"/>
        <n v="8.92594149169921"/>
        <n v="65.2543245117187"/>
        <n v="0.17877451171875"/>
        <n v="0.178688702392578"/>
        <n v="51.6913307006836"/>
        <n v="10.1600042480468"/>
        <n v="283.872014477539"/>
        <n v="59.7886652526855"/>
        <n v="8.1168616821289"/>
        <n v="7.57579169921875"/>
        <n v="0.982474816894531"/>
        <n v="0.267858728027343"/>
        <n v="56.8930672790527"/>
        <n v="3.3068513671875"/>
        <n v="0.446832971191406"/>
        <n v="5.98062391967773"/>
        <n v="9.99636024780273"/>
        <n v="23.9140520019531"/>
        <n v="158.280389013671"/>
        <n v="13.1184223083496"/>
        <n v="8.1203360168457"/>
        <n v="0.26782573852539"/>
        <n v="2.40831159057617"/>
        <n v="41.9324873901367"/>
        <n v="1.07245958251953"/>
        <n v="0.089237451171875"/>
        <n v="0.0893872131347656"/>
        <n v="0.0893488220214843"/>
        <n v="18.6555831848144"/>
        <n v="0.624438562011718"/>
        <n v="0.356953735351562"/>
        <n v="2.49714745483398"/>
        <n v="8.90823699951171"/>
        <n v="10.2469548278808"/>
        <n v="19.452863305664"/>
        <n v="38.1904297058105"/>
        <n v="58.1665479492187"/>
        <n v="2.4098606262207"/>
        <n v="23.189204888916"/>
        <n v="0.08937724609375"/>
        <n v="2.6751139465332"/>
        <n v="6.33048826293945"/>
        <n v="0.980097943115234"/>
        <n v="0.53534331665039"/>
        <n v="1.69486653442382"/>
        <n v="16.9427973449707"/>
        <n v="2.76396412963867"/>
        <n v="0.267966375732421"/>
        <n v="18.5736140808105"/>
        <n v="60.4360372436523"/>
        <n v="32.1271896240234"/>
        <n v="44.7696889953613"/>
        <n v="18.1107986328125"/>
        <n v="20.2304997192382"/>
        <n v="2.67762208862304"/>
        <n v="1.96205090332031"/>
        <n v="452.248750897216"/>
        <n v="0.178725744628906"/>
        <n v="0.446364288330078"/>
        <n v="0.44691646118164"/>
        <n v="0.0893721435546875"/>
        <n v="3.84296834716796"/>
        <n v="0.625170672607421"/>
        <n v="0.178718054199218"/>
        <n v="0.267808563232421"/>
        <n v="0.44615884399414"/>
        <n v="0.803348797607421"/>
        <n v="0.178753704833984"/>
        <n v="5.09036350097656"/>
        <n v="0.178556146240234"/>
        <n v="0.267880688476562"/>
        <n v="341.34687937622"/>
        <n v="7.40869155273437"/>
        <n v="54.5380209228515"/>
        <n v="14.8194008117675"/>
        <n v="1.33974995727539"/>
        <n v="5.98012174072265"/>
        <n v="2.4105412536621"/>
        <n v="0.267868035888671"/>
        <n v="23.4804847534179"/>
        <n v="1.60878956298828"/>
        <n v="0.178593572998046"/>
        <n v="9.46767322998046"/>
        <n v="618.161606182861"/>
        <n v="8.29626396484375"/>
        <n v="7.40421032714843"/>
        <n v="1.42818197021484"/>
        <n v="9.61799452514648"/>
        <n v="8.11888231811523"/>
        <n v="66.9763833007812"/>
        <n v="0.0893431762695312"/>
        <n v="47.86128125"/>
        <n v="8.47020982055664"/>
        <n v="287.556950842285"/>
        <n v="58.9254251525879"/>
        <n v="7.04645785522461"/>
        <n v="7.8457590637207"/>
        <n v="0.357288134765625"/>
        <n v="0.08928984375"/>
        <n v="60.0453083007812"/>
        <n v="2.94933782348632"/>
        <n v="0.1787751953125"/>
        <n v="0.0893645446777343"/>
        <n v="5.35791108398437"/>
        <n v="11.2405882995605"/>
        <n v="25.4296281982421"/>
        <n v="150.374899951171"/>
        <n v="14.2804523376464"/>
        <n v="6.33362391357421"/>
        <n v="0.535576574707031"/>
        <n v="2.3193170715332"/>
        <n v="40.4345342590331"/>
        <n v="1.07250629882812"/>
        <n v="0.267871527099609"/>
        <n v="0.0892154235839843"/>
        <n v="0.0892485412597656"/>
        <n v="16.7842103881835"/>
        <n v="0.891698730468749"/>
        <n v="0.178621966552734"/>
        <n v="2.31732090454101"/>
        <n v="7.4903354309082"/>
        <n v="9.89453264160156"/>
        <n v="21.9537027526855"/>
        <n v="41.6782111328125"/>
        <n v="52.6640723388671"/>
        <n v="0.178669903564453"/>
        <n v="1.96270384521484"/>
        <n v="25.0684934082031"/>
        <n v="2.23050946655273"/>
        <n v="0.178627563476562"/>
        <n v="5.52771366577148"/>
        <n v="0.0893901062011718"/>
        <n v="1.42731392822265"/>
        <n v="0.445971856689453"/>
        <n v="1.24863873291015"/>
        <n v="12.2176597106933"/>
        <n v="2.22993547973632"/>
        <n v="0.267711840820312"/>
        <n v="21.1626833496093"/>
        <n v="57.2537598144531"/>
        <n v="31.686810974121"/>
        <n v="41.921918560791"/>
        <n v="16.5920591430664"/>
        <n v="18.459133428955"/>
        <n v="2.23134072265625"/>
        <n v="2.49623494262695"/>
        <n v="460.498472167969"/>
        <n v="0.357176232910156"/>
        <n v="0.0893313171386718"/>
        <n v="0.3575244140625"/>
        <n v="3.12808882446289"/>
        <n v="0.178696173095703"/>
        <n v="0.267989910888671"/>
        <n v="0.267828875732421"/>
        <n v="0.446391809082031"/>
        <n v="0.178484326171874"/>
        <n v="0.178559423828125"/>
        <n v="0.535129138183593"/>
        <n v="0.268124792480468"/>
        <n v="3.4826939453125"/>
        <n v="0.0892642150878906"/>
        <n v="0.268004443359375"/>
        <n v="0.625443109130859"/>
        <n v="410.308916217041"/>
        <n v="8.39354331054687"/>
        <n v="63.6465052124022"/>
        <n v="17.1410608642578"/>
        <n v="0.80266694946289"/>
        <n v="5.44323968505859"/>
        <n v="2.94569545898437"/>
        <n v="0.536049584960937"/>
        <n v="22.6727187683105"/>
        <n v="1.60870426635742"/>
        <n v="0.357373260498046"/>
        <n v="9.55649682617187"/>
        <n v="699.129708514404"/>
        <n v="8.29625318603515"/>
        <n v="8.03396111450195"/>
        <n v="0.803885241699218"/>
        <n v="12.5553807922363"/>
        <n v="10.441484790039"/>
        <n v="81.5840987243652"/>
        <n v="0.178773120117187"/>
        <n v="0.0893411071777343"/>
        <n v="60.1917927734374"/>
        <n v="11.1443613891601"/>
        <n v="336.852719659423"/>
        <n v="68.0106826232909"/>
        <n v="7.58596676635742"/>
        <n v="7.39706366577148"/>
        <n v="0.714402825927734"/>
        <n v="59.3312489807128"/>
        <n v="3.03873547363281"/>
        <n v="0.625673333740234"/>
        <n v="7.50009693603515"/>
        <n v="11.9564870727539"/>
        <n v="31.5900395324706"/>
        <n v="185.770727172851"/>
        <n v="19.5480203857421"/>
        <n v="8.74399971923828"/>
        <n v="0.714143194580078"/>
        <n v="4.90532398071289"/>
        <n v="46.579733251953"/>
        <n v="0.625556329345703"/>
        <n v="0.446347082519531"/>
        <n v="0.177893292236328"/>
        <n v="17.4921370117187"/>
        <n v="0.891732690429687"/>
        <n v="0.0891774841308593"/>
        <n v="2.05127954711914"/>
        <n v="10.1631792175292"/>
        <n v="11.413647869873"/>
        <n v="24.8111614074706"/>
        <n v="49.3591453796386"/>
        <n v="62.6556230834961"/>
        <n v="0.0893949096679687"/>
        <n v="4.28227138061523"/>
        <n v="28.1868530151367"/>
        <n v="0.0893338439941406"/>
        <n v="2.76570985717773"/>
        <n v="0.0891617309570312"/>
        <n v="0.178554516601562"/>
        <n v="7.30955322265625"/>
        <n v="1.87330028686523"/>
        <n v="0.891742596435546"/>
        <n v="1.78503184814453"/>
        <n v="0.0891572570800781"/>
        <n v="21.2171659545898"/>
        <n v="3.1210987121582"/>
        <n v="0.267740350341796"/>
        <n v="25.0081891052246"/>
        <n v="67.5030885314941"/>
        <n v="34.363182446289"/>
        <n v="55.2099339294433"/>
        <n v="21.0587448730468"/>
        <n v="20.3378584106445"/>
        <n v="2.40994729614257"/>
        <n v="3.38764641113281"/>
        <n v="482.768548162841"/>
        <n v="0.178745129394531"/>
        <n v="0.357334161376953"/>
        <n v="0.0893489990234375"/>
        <n v="0.17876275024414"/>
        <n v="0.0893721557617187"/>
        <n v="0.089339697265625"/>
        <n v="0.178752996826171"/>
        <n v="4.91544967651367"/>
        <n v="0.0893970825195312"/>
        <n v="0.178430487060546"/>
        <n v="0.178574346923828"/>
        <n v="0.71452915649414"/>
        <n v="0.802886462402343"/>
        <n v="0.356938537597656"/>
        <n v="0.535799334716796"/>
        <n v="0.535722778320312"/>
        <n v="0.0893747131347656"/>
        <n v="5.26546275634765"/>
        <n v="0.089315283203125"/>
        <n v="0.0892497131347656"/>
        <n v="0.625566296386718"/>
        <n v="809262.445589495"/>
        <n v="368.554771844482"/>
        <n v="96464.4378688857"/>
        <n v="6925.72386679687"/>
        <n v="630.471581231689"/>
        <n v="2191.90091404419"/>
        <n v="451.930668414306"/>
        <n v="24.5811174926757"/>
        <n v="107.674751068115"/>
        <n v="1.87693307495117"/>
        <n v="1702.28616093138"/>
        <n v="416.173617694091"/>
        <n v="11556.7525348631"/>
        <n v="312.68288796997"/>
        <n v="135.901652551269"/>
        <n v="20.4547700622558"/>
        <n v="80.3508091918945"/>
        <n v="160.067861157226"/>
        <n v="143.600559088134"/>
        <n v="37.8994260375976"/>
        <n v="83671.3064056343"/>
        <n v="355.050749725341"/>
        <n v="269624.757952755"/>
        <n v="28089.8306050837"/>
        <n v="2585.84835761719"/>
        <n v="6147.30318276977"/>
        <n v="537.322039117433"/>
        <n v="36.6481588439941"/>
        <n v="298.084697137451"/>
        <n v="125.858852716064"/>
        <n v="10927.3387752807"/>
        <n v="2.32077275390624"/>
        <n v="1648.93508790893"/>
        <n v="374.008250769042"/>
        <n v="11269.6435590881"/>
        <n v="15203.1528085631"/>
        <n v="4054.66822542114"/>
        <n v="1972.28428374023"/>
        <n v="47.2758920776367"/>
        <n v="17.5110371520996"/>
        <n v="191.748250811767"/>
        <n v="17.3411265441894"/>
        <n v="3123.66632443846"/>
        <n v="0.267981188964843"/>
        <n v="1.87627783813476"/>
        <n v="15.4609328613281"/>
        <n v="3835.61449990844"/>
        <n v="107.872486663818"/>
        <n v="1.16126008300781"/>
        <n v="3.66448192749023"/>
        <n v="466.101334680176"/>
        <n v="140.597439959716"/>
        <n v="2343.58144396362"/>
        <n v="2572.05386231079"/>
        <n v="5745.90219575805"/>
        <n v="5315.64243593749"/>
        <n v="5.54137203979492"/>
        <n v="4.28429412841797"/>
        <n v="151.112074102783"/>
        <n v="0.178727124023437"/>
        <n v="3630.73317631226"/>
        <n v="1.69815421142578"/>
        <n v="72.8502849975585"/>
        <n v="2.77055336914062"/>
        <n v="1.51958390502929"/>
        <n v="3.3967112121582"/>
        <n v="1.43019069213867"/>
        <n v="14.0964132324218"/>
        <n v="4.91016141357421"/>
        <n v="0.892297015380859"/>
        <n v="1.7849305114746"/>
        <n v="37.5791004394531"/>
        <n v="4.37098580322265"/>
        <n v="4.91573793945312"/>
        <n v="145.391428967285"/>
        <n v="295.031384020996"/>
        <n v="368.909715692138"/>
        <n v="236.443950659179"/>
        <n v="124.163067498779"/>
        <n v="317.816408123779"/>
        <n v="2.23216454467773"/>
        <n v="3.03177336425781"/>
        <n v="7311.47255941749"/>
        <n v="0.268115209960937"/>
        <n v="68.1103857482911"/>
        <n v="0.178543176269531"/>
        <n v="0.0893750671386718"/>
        <n v="0.0893396667480468"/>
        <n v="0.268130267333984"/>
        <n v="6.61361134033203"/>
        <n v="382.347991058349"/>
        <n v="33.6089664978027"/>
        <n v="3256.04285485229"/>
        <n v="739.061957403564"/>
        <n v="440.751503045654"/>
        <n v="1333.66447207031"/>
        <n v="4.11102935791015"/>
        <n v="27.9770176086425"/>
        <n v="118.529350054931"/>
        <n v="39427.5248179312"/>
        <n v="0.267759753417968"/>
        <n v="2.40982377929687"/>
        <n v="0.0892433715820312"/>
        <n v="0.0893181396484375"/>
        <n v="0.44649296875"/>
        <n v="29.0980232910156"/>
        <n v="3925959.27599438"/>
        <n v="1683.38049275512"/>
        <n v="457249.330814584"/>
        <n v="28898.3426318969"/>
        <n v="986.07337491455"/>
        <n v="27604.7010638734"/>
        <n v="8165.48158524195"/>
        <n v="593.423660034179"/>
        <n v="366.901384210205"/>
        <n v="41072.2437453551"/>
        <n v="5276.7639470764"/>
        <n v="1038.03947191162"/>
        <n v="34964.8108981016"/>
        <n v="1054.41889200439"/>
        <n v="694.775213537598"/>
        <n v="118.819652520751"/>
        <n v="898.727945971679"/>
        <n v="3033.85788900146"/>
        <n v="401.431298217773"/>
        <n v="75.230248272705"/>
        <n v="218.806808624267"/>
        <n v="148614.252456696"/>
        <n v="961.760179187012"/>
        <n v="800609.817569379"/>
        <n v="87154.1426157224"/>
        <n v="4574.11758587646"/>
        <n v="25104.6663251648"/>
        <n v="1690.68730181884"/>
        <n v="576.794072332762"/>
        <n v="661.609614483643"/>
        <n v="59164.9324318075"/>
        <n v="18821.2623898376"/>
        <n v="2.32026849365234"/>
        <n v="5460.2994940979"/>
        <n v="1353.74571123047"/>
        <n v="62997.5965038148"/>
        <n v="81545.4403025449"/>
        <n v="11586.8972004211"/>
        <n v="7318.41390988769"/>
        <n v="241.951759820556"/>
        <n v="1086.74801610717"/>
        <n v="1026.34771614379"/>
        <n v="11161.4810487793"/>
        <n v="13708.8415410216"/>
        <n v="0.0892464721679687"/>
        <n v="0.268174877929687"/>
        <n v="2.23445809326171"/>
        <n v="13.9428677246093"/>
        <n v="2595.69668441773"/>
        <n v="69.9866867370605"/>
        <n v="1.60754230346679"/>
        <n v="4.20070206298828"/>
        <n v="2.05504784545898"/>
        <n v="3.30681376342773"/>
        <n v="1087.68271429443"/>
        <n v="909.719880877687"/>
        <n v="5895.78147136839"/>
        <n v="9106.66121793824"/>
        <n v="10711.1908569762"/>
        <n v="7927.15487921144"/>
        <n v="28.2229927856445"/>
        <n v="2708.93723793336"/>
        <n v="645.246946026612"/>
        <n v="937.286771057129"/>
        <n v="4434.1017875122"/>
        <n v="14.202413671875"/>
        <n v="3.57438095092773"/>
        <n v="0.983281353759765"/>
        <n v="0.714407763671875"/>
        <n v="28.951546307373"/>
        <n v="1.34091514282226"/>
        <n v="0.0893907531738281"/>
        <n v="21.0945055297851"/>
        <n v="384.283497460937"/>
        <n v="45.9423496398925"/>
        <n v="218.545560272216"/>
        <n v="12.5124942810058"/>
        <n v="242.859707495117"/>
        <n v="4515.53587506715"/>
        <n v="194.313781054687"/>
        <n v="2.05485198364257"/>
        <n v="132.649068817138"/>
        <n v="424.295701629638"/>
        <n v="340.3108581604"/>
        <n v="473.113601873779"/>
        <n v="670.156195794678"/>
        <n v="145.628922833251"/>
        <n v="960.552180322267"/>
        <n v="15.0021234191894"/>
        <n v="178.404975561523"/>
        <n v="52362.9323335904"/>
        <n v="29.2218728637695"/>
        <n v="69.9790088684081"/>
        <n v="0.357148663330078"/>
        <n v="45.4884904052734"/>
        <n v="3.75313088989257"/>
        <n v="1249.3092461792"/>
        <n v="370.582261523437"/>
        <n v="89.340182696533"/>
        <n v="58.9702634704589"/>
        <n v="3.84153998413086"/>
        <n v="2.85873456420898"/>
        <n v="8.31082348632812"/>
        <n v="50890.878299632"/>
        <n v="96.3331867919922"/>
        <n v="431.430643493652"/>
        <n v="222.633039788818"/>
        <n v="6298.56530993651"/>
        <n v="7192.80499204101"/>
        <n v="1611.49212151489"/>
        <n v="1552.1656763916"/>
        <n v="2.50026503295898"/>
        <n v="285.775894842529"/>
        <n v="38.2473976867675"/>
        <n v="1846.795890625"/>
        <n v="84530.4732031125"/>
        <n v="0.0893084228515625"/>
        <n v="7.40726223754882"/>
        <n v="0.0892310607910156"/>
        <n v="0.267973516845703"/>
        <n v="85.7657622314453"/>
        <n v="1529553.55223038"/>
        <n v="389.404234387206"/>
        <n v="186906.492414034"/>
        <n v="46134.9212464047"/>
        <n v="391.891920135497"/>
        <n v="9475.75550419922"/>
        <n v="1346.4807640564"/>
        <n v="2759.15775565187"/>
        <n v="174.946880572509"/>
        <n v="1296.83924918213"/>
        <n v="8069.46284213256"/>
        <n v="264.866789837647"/>
        <n v="9468.84058938592"/>
        <n v="456.494036108398"/>
        <n v="875.524467474365"/>
        <n v="51.8455292785644"/>
        <n v="248.763134295654"/>
        <n v="11784.2320444521"/>
        <n v="391.765648913574"/>
        <n v="26.07710859375"/>
        <n v="103.627028442382"/>
        <n v="0.268057141113281"/>
        <n v="85182.9921654347"/>
        <n v="187.303337579345"/>
        <n v="540663.797276846"/>
        <n v="204986.544233292"/>
        <n v="1755.43075928344"/>
        <n v="21513.7753427368"/>
        <n v="662.545010919188"/>
        <n v="1573.25727785644"/>
        <n v="1924.40493220825"/>
        <n v="8146.70539412242"/>
        <n v="29919.2840221008"/>
        <n v="0.892579315185546"/>
        <n v="10699.1239080261"/>
        <n v="869.812310168456"/>
        <n v="179899.560427679"/>
        <n v="459188.676136362"/>
        <n v="16565.0083555053"/>
        <n v="32301.8763257079"/>
        <n v="227.181794494629"/>
        <n v="7832.26774233398"/>
        <n v="3575.52964391476"/>
        <n v="8785.10530908812"/>
        <n v="91960.9606150222"/>
        <n v="1.16044709472656"/>
        <n v="14.7067288146972"/>
        <n v="11344.6400196899"/>
        <n v="111.335291723632"/>
        <n v="17.326191998291"/>
        <n v="4.53986009521484"/>
        <n v="2.04790158691406"/>
        <n v="18.880296484375"/>
        <n v="1177.01416553344"/>
        <n v="155.681664398193"/>
        <n v="7553.20522835693"/>
        <n v="33196.3154274474"/>
        <n v="32860.6753563411"/>
        <n v="18656.0855797606"/>
        <n v="69.6287838256836"/>
        <n v="6529.6778871704"/>
        <n v="853.085935449219"/>
        <n v="193.0470659729"/>
        <n v="34858.4665854373"/>
        <n v="6.16219517211914"/>
        <n v="542.826743182378"/>
        <n v="191.20871819458"/>
        <n v="15.1826794372558"/>
        <n v="40.713373864746"/>
        <n v="309.764916381837"/>
        <n v="6.60315418701171"/>
        <n v="2.31638333129882"/>
        <n v="30.336204321289"/>
        <n v="1485.40326071166"/>
        <n v="50.4713844787597"/>
        <n v="2058.81684132079"/>
        <n v="320.479465673827"/>
        <n v="968.104152343749"/>
        <n v="71828.3994511109"/>
        <n v="1517.9039578125"/>
        <n v="14.0209013549804"/>
        <n v="1731.5110973999"/>
        <n v="111.041403692626"/>
        <n v="498.842976184082"/>
        <n v="475.840135095214"/>
        <n v="1944.52157703857"/>
        <n v="452.104399694823"/>
        <n v="512.175813000487"/>
        <n v="5.80281849975585"/>
        <n v="2533.91336713867"/>
        <n v="106148.161040289"/>
        <n v="5.89425759277343"/>
        <n v="1481.99277614135"/>
        <n v="0.357035906982421"/>
        <n v="9.3775810180664"/>
        <n v="1.96471376342773"/>
        <n v="329.674602087402"/>
        <n v="1163.43106021118"/>
        <n v="22.7724929748535"/>
        <n v="17.0579514160156"/>
        <n v="3.39385226440429"/>
        <n v="24.0223325073242"/>
        <n v="0.625135717773437"/>
        <n v="26469.1942920236"/>
        <n v="135.560225952148"/>
        <n v="1635.01577814941"/>
        <n v="63.8898327880859"/>
        <n v="12458.2040870056"/>
        <n v="71098.8855172905"/>
        <n v="13874.702654718"/>
        <n v="9244.61565085456"/>
        <n v="23.6125738830566"/>
        <n v="1888.46689262695"/>
        <n v="3804.79169660646"/>
        <n v="840.801393707275"/>
        <n v="525695.766413103"/>
        <n v="0.0893689392089843"/>
        <n v="2.49901924438476"/>
        <n v="0.357237640380859"/>
        <n v="43.0182700927734"/>
        <n v="1819432.44188811"/>
        <n v="804.339128503417"/>
        <n v="263737.326601032"/>
        <n v="15693.5328588134"/>
        <n v="470.06735493164"/>
        <n v="17153.0985799743"/>
        <n v="7586.58850901484"/>
        <n v="860.815701965332"/>
        <n v="209.432601873779"/>
        <n v="13956.9762761535"/>
        <n v="2501.60519191894"/>
        <n v="733.039312219236"/>
        <n v="61012.5064229792"/>
        <n v="835.258326849365"/>
        <n v="1686.73038912963"/>
        <n v="131.087798431396"/>
        <n v="2355.66326568603"/>
        <n v="24.350427557373"/>
        <n v="6642.33790354005"/>
        <n v="590.687416809081"/>
        <n v="80.392901043701"/>
        <n v="30.3920373901367"/>
        <n v="56327.6234750977"/>
        <n v="714.163526861572"/>
        <n v="787383.994808537"/>
        <n v="77449.8519101069"/>
        <n v="3846.25611710815"/>
        <n v="27836.2869077332"/>
        <n v="1944.09384134521"/>
        <n v="1544.75391195678"/>
        <n v="405.634105163573"/>
        <n v="35017.0064235959"/>
        <n v="12099.4593734374"/>
        <n v="0.981563775634765"/>
        <n v="2587.42960898437"/>
        <n v="1316.40083692627"/>
        <n v="97713.4632542315"/>
        <n v="78236.4452285644"/>
        <n v="6333.68419069213"/>
        <n v="10867.7294890808"/>
        <n v="301.472216949462"/>
        <n v="2405.85439869384"/>
        <n v="664.335921453857"/>
        <n v="6925.89240278934"/>
        <n v="7670.7848819763"/>
        <n v="0.357045989990234"/>
        <n v="0.356091052246093"/>
        <n v="1.24623002319335"/>
        <n v="814.152088110351"/>
        <n v="12.5721941589355"/>
        <n v="0.803456164550781"/>
        <n v="665.970461376951"/>
        <n v="467.927911791992"/>
        <n v="6858.37602497557"/>
        <n v="7114.09813616943"/>
        <n v="7172.27634946907"/>
        <n v="5130.25038598633"/>
        <n v="10.4334135375976"/>
        <n v="3198.72971745608"/>
        <n v="127.265496191406"/>
        <n v="228.05706732788"/>
        <n v="1596.15895407714"/>
        <n v="0.713283703613281"/>
        <n v="176.143803167724"/>
        <n v="115.002041271972"/>
        <n v="1.69385873413085"/>
        <n v="79.3659875854491"/>
        <n v="307.628774169921"/>
        <n v="0.356654168701171"/>
        <n v="4.0105196105957"/>
        <n v="8.02600577392578"/>
        <n v="514.701672186279"/>
        <n v="28.0843865600586"/>
        <n v="279.154867401123"/>
        <n v="76.9438424377441"/>
        <n v="593.007147155762"/>
        <n v="5.70559335937499"/>
        <n v="5931.24391707152"/>
        <n v="65.0817767272949"/>
        <n v="0.0892007690429687"/>
        <n v="75.0721427246093"/>
        <n v="312.151875854491"/>
        <n v="281.809569903564"/>
        <n v="867.611926263427"/>
        <n v="524.377592260743"/>
        <n v="305.216311206054"/>
        <n v="219.511837683105"/>
        <n v="47.1158960266113"/>
        <n v="150.559852886962"/>
        <n v="5085.9031465393"/>
        <n v="15.6980437438965"/>
        <n v="23.1892840148925"/>
        <n v="0.357153405761718"/>
        <n v="4.54793913574218"/>
        <n v="1.69418756713867"/>
        <n v="285.235445745849"/>
        <n v="207.334986535644"/>
        <n v="6.33192429199218"/>
        <n v="84.5263003967285"/>
        <n v="7.13292365722656"/>
        <n v="1.42684956054687"/>
        <n v="6.6899553161621"/>
        <n v="6380.1523846008"/>
        <n v="59.2948427307128"/>
        <n v="543.073748046875"/>
        <n v="41.3773488891601"/>
        <n v="23882.5716513914"/>
        <n v="15558.2207953062"/>
        <n v="822.189165893553"/>
        <n v="3136.57851049194"/>
        <n v="70.0086787048339"/>
        <n v="423.170020147705"/>
        <n v="124.454075030517"/>
        <n v="759.852793481448"/>
        <n v="74262.0124798891"/>
        <n v="0.267851092529296"/>
        <n v="2.67729911499023"/>
        <n v="0.53565357055664"/>
        <n v="37.0385838806152"/>
        <n v="697336.485441679"/>
        <n v="110.022589068603"/>
        <n v="58439.3196855955"/>
        <n v="7999.47461221314"/>
        <n v="172.438436468505"/>
        <n v="3447.1804640686"/>
        <n v="63.2896288879394"/>
        <n v="68.476062408447"/>
        <n v="21.1581976379394"/>
        <n v="8783.52644876124"/>
        <n v="280.328652484131"/>
        <n v="46.2958513671875"/>
        <n v="6643.26028822019"/>
        <n v="157.843347369384"/>
        <n v="449.108230596924"/>
        <n v="6.5242978149414"/>
        <n v="536.499949145508"/>
        <n v="4527.28381112676"/>
        <n v="465.039824389649"/>
        <n v="0.0892776062011718"/>
        <n v="9.56474235839844"/>
        <n v="0.0893127197265625"/>
        <n v="18371.4392178648"/>
        <n v="251.41655090332"/>
        <n v="166473.404724657"/>
        <n v="56827.6309841498"/>
        <n v="1285.81326109008"/>
        <n v="7792.02789739379"/>
        <n v="126.848863024902"/>
        <n v="351.766905029295"/>
        <n v="155.512029473876"/>
        <n v="614.568290325929"/>
        <n v="4808.31210006105"/>
        <n v="0.535491510009765"/>
        <n v="147.137858728027"/>
        <n v="368.02091755371"/>
        <n v="13667.4268505126"/>
        <n v="56264.4449630621"/>
        <n v="3240.91588446044"/>
        <n v="2659.85601533203"/>
        <n v="108.702419189452"/>
        <n v="1164.71874725951"/>
        <n v="616.792019976805"/>
        <n v="50.5954551574707"/>
        <n v="6846.79998993525"/>
        <n v="0.0893938720703125"/>
        <n v="0.536208947753906"/>
        <n v="586.760798406984"/>
        <n v="12.4245304565429"/>
        <n v="2.23485218505859"/>
        <n v="0.357501068115234"/>
        <n v="0.0893936401367187"/>
        <n v="22.8777578918457"/>
        <n v="218.889646392822"/>
        <n v="1546.09724934082"/>
        <n v="5250.52353273923"/>
        <n v="5101.78639851677"/>
        <n v="2004.56389451294"/>
        <n v="1.78786920776367"/>
        <n v="1253.93173111571"/>
        <n v="232.829353625487"/>
        <n v="0.0893818969726562"/>
        <n v="1774.60762468262"/>
        <n v="5.89995935058594"/>
        <n v="1.25151232910156"/>
        <n v="3.4863420715332"/>
        <n v="0.0893881408691406"/>
        <n v="53.2761341674805"/>
        <n v="0.446958862304687"/>
        <n v="62.4838412902832"/>
        <n v="0.804086444091796"/>
        <n v="124.345734796142"/>
        <n v="1352.96847099608"/>
        <n v="17.7891527099609"/>
        <n v="7.86655374145508"/>
        <n v="17.1481027770996"/>
        <n v="215.743960412598"/>
        <n v="131.366547821044"/>
        <n v="421.069669000243"/>
        <n v="23.8602559753418"/>
        <n v="47.3362814453125"/>
        <n v="0.0893649108886718"/>
        <n v="207.930423828125"/>
        <n v="3031.56031040648"/>
        <n v="0.536159588623046"/>
        <n v="208.552329144287"/>
        <n v="0.267932110595703"/>
        <n v="0.178784588623046"/>
        <n v="2.1454086730957"/>
        <n v="2.14532050170898"/>
        <n v="0.178760711669921"/>
        <n v="0.0893502624511718"/>
        <n v="0.0893757629394531"/>
        <n v="149.462359954833"/>
        <n v="5.54231688232421"/>
        <n v="8.58166060791015"/>
        <n v="29.6783548400878"/>
        <n v="566.117307189942"/>
        <n v="551.546543530273"/>
        <n v="2055.30937593387"/>
        <n v="583.996098712158"/>
        <n v="1.51968637695312"/>
        <n v="6.43610648803711"/>
        <n v="359.535618432618"/>
        <n v="12.5148916870117"/>
        <n v="42425.4418184937"/>
        <n v="0.892512622070312"/>
        <n v="0.267871667480468"/>
        <n v="20.4391914245605"/>
        <n v="946448.958616689"/>
        <n v="535.465862713621"/>
        <n v="130229.630964915"/>
        <n v="28691.0084861451"/>
        <n v="736.168502612304"/>
        <n v="10701.842193628"/>
        <n v="0.0893892578125"/>
        <n v="1176.57380922851"/>
        <n v="99.7824899841309"/>
        <n v="19764.6055071843"/>
        <n v="1931.65536896362"/>
        <n v="98.4392256713867"/>
        <n v="3573.94737075807"/>
        <n v="240.089259374999"/>
        <n v="519.033008563232"/>
        <n v="75.2816543273925"/>
        <n v="331.903100567626"/>
        <n v="1929.8397984314"/>
        <n v="133.243648168945"/>
        <n v="303.920342156981"/>
        <n v="38.316476599121"/>
        <n v="0.268060919189453"/>
        <n v="30428.42632287"/>
        <n v="220.588420776367"/>
        <n v="128397.006250756"/>
        <n v="43255.0214209591"/>
        <n v="1154.09040255127"/>
        <n v="6257.8213145996"/>
        <n v="0.178788934326171"/>
        <n v="1231.63538055419"/>
        <n v="433.396547808837"/>
        <n v="37131.6237821046"/>
        <n v="3472.66936773684"/>
        <n v="0.803205541992187"/>
        <n v="4177.19152719116"/>
        <n v="254.528088659667"/>
        <n v="26311.4218121211"/>
        <n v="39929.7807160397"/>
        <n v="4762.89534833374"/>
        <n v="2836.52451834717"/>
        <n v="0.178789208984375"/>
        <n v="1075.26882728881"/>
        <n v="353.010165936279"/>
        <n v="12768.6739131592"/>
        <n v="2765.57665806273"/>
        <n v="0.0885177551269531"/>
        <n v="0.981712915039062"/>
        <n v="687.055756408691"/>
        <n v="11.6980953613281"/>
        <n v="0.267249139404296"/>
        <n v="0.089277392578125"/>
        <n v="276.760499450683"/>
        <n v="110.325225305175"/>
        <n v="686.111855029296"/>
        <n v="1415.29682316894"/>
        <n v="1975.55365932006"/>
        <n v="537.757713684082"/>
        <n v="529.666829638671"/>
        <n v="94.8350252868651"/>
        <n v="124.543034478759"/>
        <n v="484.228033343504"/>
        <n v="0.0893881652832031"/>
        <n v="21.617537310791"/>
        <n v="401.553433142089"/>
        <n v="48.5794953857421"/>
        <n v="342.501209570312"/>
        <n v="114.253542260742"/>
        <n v="388.746630273437"/>
        <n v="6830.88566270762"/>
        <n v="93.8369224609374"/>
        <n v="83.6253744873047"/>
        <n v="258.383560235595"/>
        <n v="61.0056557250976"/>
        <n v="113.14841050415"/>
        <n v="217.953127410888"/>
        <n v="683.617830255127"/>
        <n v="77.6742559753418"/>
        <n v="173.031328961181"/>
        <n v="0.178731616210937"/>
        <n v="106.834830059814"/>
        <n v="2564.79158168945"/>
        <n v="141.270235247802"/>
        <n v="128.963401708983"/>
        <n v="0.26779126586914"/>
        <n v="38.9566895751953"/>
        <n v="57.0128249084472"/>
        <n v="694.275566510009"/>
        <n v="2036.20423065796"/>
        <n v="447.523087408447"/>
        <n v="118.940316967773"/>
        <n v="106.876322131347"/>
        <n v="60.4930124633788"/>
        <n v="97527.5720140336"/>
        <n v="162.613905395507"/>
        <n v="751.147893646241"/>
        <n v="25.1904497497558"/>
        <n v="2243.96645025634"/>
        <n v="5079.75427578126"/>
        <n v="1374.26521177368"/>
        <n v="656.378506005858"/>
        <n v="474.094400274662"/>
        <n v="12.7680872253417"/>
        <n v="1500.91260253905"/>
        <n v="31536.4626633169"/>
        <n v="0.0893673950195312"/>
        <n v="2.23109270629882"/>
        <n v="0.0892533874511718"/>
        <n v="0.178549127197265"/>
        <n v="0.178719830322265"/>
        <n v="28.4695509155273"/>
        <n v="439.007965106201"/>
        <n v="9.72519757690429"/>
        <n v="60.1178868652343"/>
        <n v="10.266665057373"/>
        <n v="0.625464007568359"/>
        <n v="4.36508974609375"/>
        <n v="22.0454354309082"/>
        <n v="10.4458489135742"/>
        <n v="603.400108111572"/>
        <n v="8.46370684204101"/>
        <n v="1.78548758544921"/>
        <n v="0.89173892211914"/>
        <n v="12.1047059753417"/>
        <n v="55.0607460754394"/>
        <n v="0.0893676879882812"/>
        <n v="48.9903095031738"/>
        <n v="12.0184186401367"/>
        <n v="302.182653814697"/>
        <n v="60.5284226867675"/>
        <n v="9.1819378540039"/>
        <n v="8.3699760192871"/>
        <n v="0.268155010986328"/>
        <n v="61.5244575744629"/>
        <n v="0.535564825439453"/>
        <n v="2.49939555664062"/>
        <n v="1.96436387939453"/>
        <n v="9.45405581054687"/>
        <n v="43.1759705810546"/>
        <n v="3.03411333618164"/>
        <n v="1.78317668457031"/>
        <n v="0.0893946044921875"/>
        <n v="8.74177184448242"/>
        <n v="0.0893237670898437"/>
        <n v="12.1390419189453"/>
        <n v="0.536042578125"/>
        <n v="0.268153747558593"/>
        <n v="2.67414683227539"/>
        <n v="12.1063436584472"/>
        <n v="12.115344354248"/>
        <n v="8.01355931396484"/>
        <n v="9.27520007324219"/>
        <n v="55.3559868286133"/>
        <n v="16.6554126831054"/>
        <n v="0.0893239196777343"/>
        <n v="14.911807446289"/>
        <n v="51.054170715332"/>
        <n v="30.4193623413086"/>
        <n v="21.3890140625"/>
        <n v="4.72680698852539"/>
        <n v="14.6140212036132"/>
        <n v="0.357523132324218"/>
        <n v="352.495374615478"/>
        <n v="0.267810528564453"/>
        <n v="0.178494268798828"/>
        <n v="0.0893899597167968"/>
        <n v="1.24943474121093"/>
        <n v="0.178677612304687"/>
        <n v="25.7053188232421"/>
        <n v="424.54287145996"/>
        <n v="7.93828663940429"/>
        <n v="53.7926479553222"/>
        <n v="9.81830780639648"/>
        <n v="0.446671759033203"/>
        <n v="4.19294602661132"/>
        <n v="0.0893944946289062"/>
        <n v="21.5927869384765"/>
        <n v="8.39087844238281"/>
        <n v="528.964018017577"/>
        <n v="8.19605479125976"/>
        <n v="1.16172029418945"/>
        <n v="0.536184930419921"/>
        <n v="10.0607844787597"/>
        <n v="43.9349259155273"/>
        <n v="0.0893641845703125"/>
        <n v="45.329930682373"/>
        <n v="11.7537036560058"/>
        <n v="272.853255767822"/>
        <n v="52.8539515686035"/>
        <n v="8.11082802734375"/>
        <n v="8.998030859375"/>
        <n v="52.5991804077148"/>
        <n v="0.803192102050781"/>
        <n v="2.67672162475585"/>
        <n v="2.0513186340332"/>
        <n v="7.75471094360351"/>
        <n v="36.7662781860351"/>
        <n v="2.32219326171874"/>
        <n v="1.78213471679687"/>
        <n v="0.0893946166992187"/>
        <n v="6.51425314941406"/>
        <n v="0.0885288146972656"/>
        <n v="0.0885673950195312"/>
        <n v="11.6897114440917"/>
        <n v="0.444092346191406"/>
        <n v="2.22754393920898"/>
        <n v="9.53024522094726"/>
        <n v="12.0220743957519"/>
        <n v="6.1477179321289"/>
        <n v="9.3631223876953"/>
        <n v="46.2792151855468"/>
        <n v="12.8359615234375"/>
        <n v="0.0884359008789062"/>
        <n v="12.0577830749511"/>
        <n v="45.4363889404296"/>
        <n v="25.2496688659668"/>
        <n v="20.0576886657714"/>
        <n v="5.35310758666992"/>
        <n v="10.4261553283691"/>
        <n v="0.268178326416015"/>
        <n v="319.50814758911"/>
        <n v="0.0892747131347656"/>
        <n v="0.178776165771484"/>
        <n v="0.0892470275878906"/>
        <n v="0.178711029052734"/>
        <n v="1.24938401489257"/>
        <n v="0.0893178955078125"/>
        <n v="0.536079028320312"/>
        <n v="25.8810779663086"/>
        <n v="409.585111279297"/>
        <n v="11.1521056152343"/>
        <n v="59.7728873840332"/>
        <n v="9.37321141357422"/>
        <n v="0.71466079711914"/>
        <n v="4.63337693481445"/>
        <n v="0.178789050292968"/>
        <n v="19.0951306518554"/>
        <n v="10.7097172485351"/>
        <n v="630.575393127442"/>
        <n v="8.10771326904297"/>
        <n v="1.42906209716796"/>
        <n v="0.356738720703125"/>
        <n v="14.0632347717285"/>
        <n v="57.2025218627929"/>
        <n v="0.268056195068359"/>
        <n v="46.8485871704101"/>
        <n v="14.0715558959961"/>
        <n v="316.247612841797"/>
        <n v="56.2361510498046"/>
        <n v="10.0712315002441"/>
        <n v="9.79468084106445"/>
        <n v="0.178789483642578"/>
        <n v="60.8880375488281"/>
        <n v="0.0892774597167968"/>
        <n v="0.89241206665039"/>
        <n v="2.67346196289062"/>
        <n v="1.78572846069335"/>
        <n v="8.29179399414062"/>
        <n v="41.6666573303222"/>
        <n v="2.4993649230957"/>
        <n v="2.58440686035156"/>
        <n v="0.17875859375"/>
        <n v="6.32697926635742"/>
        <n v="0.0892121032714843"/>
        <n v="0.17871421508789"/>
        <n v="13.8333213012695"/>
        <n v="1.06915631713867"/>
        <n v="2.31803874511718"/>
        <n v="12.5610156249999"/>
        <n v="11.7581423095703"/>
        <n v="7.57680422973633"/>
        <n v="12.5673948852539"/>
        <n v="58.4708378662109"/>
        <n v="0.0886150573730468"/>
        <n v="16.126022467041"/>
        <n v="15.8930371643066"/>
        <n v="44.5439889892577"/>
        <n v="27.3869280822753"/>
        <n v="20.4025210754394"/>
        <n v="4.46002241210937"/>
        <n v="13.7226405883789"/>
        <n v="0.268120263671875"/>
        <n v="340.583624395752"/>
        <n v="0.0892474853515625"/>
        <n v="0.178720819091796"/>
        <n v="0.981781060791015"/>
        <n v="0.0893181091308593"/>
        <n v="0.446755139160156"/>
        <n v="23.3833219909667"/>
        <n v="462.530768566894"/>
        <n v="17.4790215270996"/>
        <n v="87.4252712158202"/>
        <n v="17.3108281982421"/>
        <n v="1.33942668457031"/>
        <n v="6.15154946899414"/>
        <n v="0.26815005493164"/>
        <n v="33.6373013061523"/>
        <n v="15.351003930664"/>
        <n v="985.146411920165"/>
        <n v="11.9373264465332"/>
        <n v="2.1431641418457"/>
        <n v="1.15979102172851"/>
        <n v="16.4677442626953"/>
        <n v="68.2704096435546"/>
        <n v="0.0893700378417968"/>
        <n v="71.1938905273438"/>
        <n v="22.8066132507324"/>
        <n v="496.473598657226"/>
        <n v="103.077957232666"/>
        <n v="16.5835712036132"/>
        <n v="14.5157879394531"/>
        <n v="0.357543927001953"/>
        <n v="79.6156279296874"/>
        <n v="0.0892774169921875"/>
        <n v="0.446082745361328"/>
        <n v="3.21408010864257"/>
        <n v="3.83927175292968"/>
        <n v="11.9393555664062"/>
        <n v="73.507293170166"/>
        <n v="4.91158635253906"/>
        <n v="2.67137241821289"/>
        <n v="0.44691396484375"/>
        <n v="11.1501712890624"/>
        <n v="0.178767150878906"/>
        <n v="23.8293802368164"/>
        <n v="1.33723547363281"/>
        <n v="0.267612017822265"/>
        <n v="4.36431451416015"/>
        <n v="19.4964218017578"/>
        <n v="21.8252244750976"/>
        <n v="12.2026058898925"/>
        <n v="16.8462698547363"/>
        <n v="89.0825583862304"/>
        <n v="21.5570576416015"/>
        <n v="0.0893882568359375"/>
        <n v="18.3906562988281"/>
        <n v="63.883373059082"/>
        <n v="34.960674041748"/>
        <n v="29.2299942626953"/>
        <n v="6.95991654663086"/>
        <n v="19.7780334838867"/>
        <n v="0.446857336425781"/>
        <n v="398.13249099121"/>
        <n v="0.26786123046875"/>
        <n v="0.177682849121093"/>
        <n v="0.178541064453125"/>
        <n v="0.713998059082031"/>
        <n v="0.0893179138183593"/>
        <n v="0.80376025390625"/>
        <n v="17.4929702209472"/>
        <n v="3049318.65576602"/>
        <n v="8473.54466727905"/>
        <n v="192324.612513712"/>
        <n v="4077.01071113892"/>
        <n v="367.548492095947"/>
        <n v="6915.1980510742"/>
        <n v="47.2322910278319"/>
        <n v="279.766381231689"/>
        <n v="5900.04627064207"/>
        <n v="950.374049902342"/>
        <n v="5648.00220150756"/>
        <n v="203531.274921581"/>
        <n v="4476.41045150757"/>
        <n v="51.9453060302734"/>
        <n v="58.887509979248"/>
        <n v="626.465109930419"/>
        <n v="629.292880651855"/>
        <n v="21.8733502319336"/>
        <n v="13.121327166748"/>
        <n v="106603.495002155"/>
        <n v="5842.69841785888"/>
        <n v="819802.23505695"/>
        <n v="36774.1790129089"/>
        <n v="5483.17320147705"/>
        <n v="16681.3393986816"/>
        <n v="353.194904943849"/>
        <n v="1032.75447372436"/>
        <n v="7966.78141155996"/>
        <n v="4194.30101000975"/>
        <n v="0.535558929443359"/>
        <n v="2381.87873218384"/>
        <n v="50.2382181518554"/>
        <n v="34790.3420820373"/>
        <n v="13533.3029206237"/>
        <n v="804.713630718994"/>
        <n v="2290.32541223755"/>
        <n v="17.1026682617187"/>
        <n v="127.365689733886"/>
        <n v="1079.23281475219"/>
        <n v="3179.65387263789"/>
        <n v="0.355591381835937"/>
        <n v="15.6341301574707"/>
        <n v="8.81389589843749"/>
        <n v="3357.90454717407"/>
        <n v="105.058832495117"/>
        <n v="1.78350728759765"/>
        <n v="0.178554229736328"/>
        <n v="739.774719299316"/>
        <n v="1045.53028331909"/>
        <n v="6899.33726161498"/>
        <n v="3789.30345133056"/>
        <n v="2873.20044174195"/>
        <n v="9261.09363341063"/>
        <n v="15.5312121520996"/>
        <n v="298.832034545898"/>
        <n v="177.571657324219"/>
        <n v="1008.34137225341"/>
        <n v="0.08938837890625"/>
        <n v="0.178776501464843"/>
        <n v="99.5448629089354"/>
        <n v="709.297443218994"/>
        <n v="659.308469647215"/>
        <n v="599.219345202636"/>
        <n v="65.2900706909179"/>
        <n v="342.9224819458"/>
        <n v="0.26812720336914"/>
        <n v="9212.19541609497"/>
        <n v="94.5963818054199"/>
        <n v="0.178631005859375"/>
        <n v="0.982127276611328"/>
        <n v="10.4459424072265"/>
        <n v="9.46384288940429"/>
        <n v="8.30304118652343"/>
        <n v="0.0892807250976562"/>
        <n v="12.4992339477538"/>
        <n v="987.701502844241"/>
        <n v="2.23197440185546"/>
        <n v="26.5068106506347"/>
        <n v="11.0688306030273"/>
        <n v="1909.85362814331"/>
        <n v="137.348287335204"/>
        <n v="68.9890031677246"/>
        <n v="158.70930559082"/>
        <n v="9.0136920715332"/>
        <n v="15.0876985473632"/>
        <n v="8516.03629981065"/>
        <n v="0.0893074768066406"/>
        <n v="1.6959289489746"/>
        <n v="0.17863579711914"/>
        <n v="0.357012591552734"/>
        <n v="21.2412665588378"/>
        <n v="2359269.70569132"/>
        <n v="2362.79918862915"/>
        <n v="208004.576657084"/>
        <n v="7946.18136145019"/>
        <n v="693.875229577637"/>
        <n v="8889.13768441772"/>
        <n v="6465.83945863654"/>
        <n v="288.026961279296"/>
        <n v="6888.69369005131"/>
        <n v="1457.80822276001"/>
        <n v="1596.66942281494"/>
        <n v="43538.8946643677"/>
        <n v="476.715619409179"/>
        <n v="214.498169024658"/>
        <n v="99.3074124206543"/>
        <n v="386.348796398925"/>
        <n v="272.71843918457"/>
        <n v="4.9160602355957"/>
        <n v="0.357393591308593"/>
        <n v="0.268108581542968"/>
        <n v="114911.388627063"/>
        <n v="748.22356798706"/>
        <n v="283661.782227262"/>
        <n v="13344.234348944"/>
        <n v="1859.01852283935"/>
        <n v="5913.6902382141"/>
        <n v="2374.1941017151"/>
        <n v="359.478017584228"/>
        <n v="821.917608679196"/>
        <n v="2325.82322078247"/>
        <n v="0.803178045654296"/>
        <n v="4008.98385739746"/>
        <n v="364.607741851806"/>
        <n v="17250.760310797"/>
        <n v="9888.66713692016"/>
        <n v="2645.13644130859"/>
        <n v="1005.51872692871"/>
        <n v="111.377662628173"/>
        <n v="178.107003588867"/>
        <n v="16.8933816894531"/>
        <n v="1470.37891046142"/>
        <n v="0.178749609375"/>
        <n v="0.446879864501953"/>
        <n v="2.85887666625976"/>
        <n v="10.634114276123"/>
        <n v="2301.21340057372"/>
        <n v="89.1174249511721"/>
        <n v="0.983014233398437"/>
        <n v="1.6982579711914"/>
        <n v="0.268160168457031"/>
        <n v="479.771869024658"/>
        <n v="465.485376892089"/>
        <n v="841.341261688233"/>
        <n v="678.772361572265"/>
        <n v="1763.38093311767"/>
        <n v="2264.44950078736"/>
        <n v="14.0337969665527"/>
        <n v="135.511273773193"/>
        <n v="153.916015209961"/>
        <n v="11.2618986755371"/>
        <n v="0.625570513916015"/>
        <n v="166.952827441406"/>
        <n v="62.201183605957"/>
        <n v="516.153621575928"/>
        <n v="0.804354620361328"/>
        <n v="201.792647131347"/>
        <n v="265.509876654052"/>
        <n v="190.250308380126"/>
        <n v="218.316023040771"/>
        <n v="49.4262344482421"/>
        <n v="130.899653540039"/>
        <n v="13.1373924072265"/>
        <n v="4843.38454802247"/>
        <n v="0.178558764648437"/>
        <n v="3.66469273071289"/>
        <n v="0.268147845458984"/>
        <n v="10.8153034545898"/>
        <n v="0.0893826171875"/>
        <n v="0.178764862060546"/>
        <n v="404.188562316893"/>
        <n v="165.538718341064"/>
        <n v="1.3407152770996"/>
        <n v="1408.58431601562"/>
        <n v="217.916141265869"/>
        <n v="51.2068149658202"/>
        <n v="68.8194002197265"/>
        <n v="6355.47408737195"/>
        <n v="0.0893674072265625"/>
        <n v="1.51709446411132"/>
        <n v="0.0893188720703125"/>
        <n v="0.446439428710937"/>
        <n v="23.562941052246"/>
        <n v="304.737125012207"/>
        <n v="5.44639682617187"/>
        <n v="25.6196213806152"/>
        <n v="1.51682479248046"/>
        <n v="0.357192553710937"/>
        <n v="2.1403697692871"/>
        <n v="7.94050745849609"/>
        <n v="5.17700194091796"/>
        <n v="208.583993353271"/>
        <n v="3.74636130981445"/>
        <n v="0.0893853881835937"/>
        <n v="0.268010711669921"/>
        <n v="6.76051180419921"/>
        <n v="41.9356052734374"/>
        <n v="0.0893154418945312"/>
        <n v="19.998529333496"/>
        <n v="4.1911718383789"/>
        <n v="102.228772503662"/>
        <n v="9.90574580688476"/>
        <n v="1.16013182373046"/>
        <n v="3.19920505371093"/>
        <n v="31.2337726867675"/>
        <n v="0.71414453125"/>
        <n v="0.089263720703125"/>
        <n v="0.889533117675781"/>
        <n v="0.35608251953125"/>
        <n v="0.53373618774414"/>
        <n v="0.0884600402832031"/>
        <n v="0.176956848144531"/>
        <n v="0.266720098876953"/>
        <n v="0.0892464538574218"/>
        <n v="2.05126444091796"/>
        <n v="0.445450225830078"/>
        <n v="0.535320806884765"/>
        <n v="5.69855684814453"/>
        <n v="4.46055767211914"/>
        <n v="1.24815880737304"/>
        <n v="1.51489588623046"/>
        <n v="18.0732143554687"/>
        <n v="7.29808255615234"/>
        <n v="4.99901649780273"/>
        <n v="31.0040800109863"/>
        <n v="10.8027943115234"/>
        <n v="2.4976504333496"/>
        <n v="0.446601696777343"/>
        <n v="7.21490114746093"/>
        <n v="209.454087957763"/>
        <n v="0.17860903930664"/>
        <n v="1.16021572875976"/>
        <n v="0.267839855957031"/>
        <n v="23.9190646911621"/>
        <n v="303.802621179199"/>
        <n v="4.1980467590332"/>
        <n v="28.212911340332"/>
        <n v="2.31954561767578"/>
        <n v="0.445741003417968"/>
        <n v="1.87277661132812"/>
        <n v="9.37329299926757"/>
        <n v="0.0893130126953125"/>
        <n v="5.8033832824707"/>
        <n v="237.906107452392"/>
        <n v="4.90120514526367"/>
        <n v="0.0893334350585937"/>
        <n v="0.535627215576171"/>
        <n v="7.64602501220703"/>
        <n v="43.2971104431152"/>
        <n v="0.0892577758789062"/>
        <n v="0.17861513671875"/>
        <n v="22.320941796875"/>
        <n v="5.97546085205078"/>
        <n v="131.431360827636"/>
        <n v="11.0666339843749"/>
        <n v="1.87236921386718"/>
        <n v="4.9877665649414"/>
        <n v="31.4132307434081"/>
        <n v="0.0893884643554687"/>
        <n v="0.535565118408203"/>
        <n v="1.42542731323242"/>
        <n v="1.15979036865234"/>
        <n v="0.800112225341796"/>
        <n v="0.176917547607421"/>
        <n v="0.619355096435547"/>
        <n v="0.177751068115234"/>
        <n v="1.1593741821289"/>
        <n v="0.356443103027343"/>
        <n v="0.802940130615234"/>
        <n v="5.25056759643554"/>
        <n v="5.88458468017578"/>
        <n v="1.0701957458496"/>
        <n v="1.51539071655273"/>
        <n v="16.730280303955"/>
        <n v="5.78989414672851"/>
        <n v="0.0893241088867187"/>
        <n v="5.80329141235351"/>
        <n v="34.9318789001464"/>
        <n v="15.1783140808105"/>
        <n v="2.1408359802246"/>
        <n v="0.803705822753906"/>
        <n v="6.95275553588867"/>
        <n v="220.804112939453"/>
        <n v="0.089387451171875"/>
        <n v="0.0893695129394531"/>
        <n v="1.24960455932617"/>
        <n v="0.0892195556640625"/>
        <n v="0.178612225341796"/>
        <n v="23.4741953308105"/>
        <n v="325.270980133056"/>
        <n v="5.26951551513671"/>
        <n v="28.3041752502441"/>
        <n v="1.24913049316406"/>
        <n v="0.357006469726562"/>
        <n v="1.7828494140625"/>
        <n v="9.27703807373046"/>
        <n v="7.14225552978515"/>
        <n v="268.998907220459"/>
        <n v="6.24206470947265"/>
        <n v="0.26703271484375"/>
        <n v="9.60560381469726"/>
        <n v="45.3436042907714"/>
        <n v="0.26796001586914"/>
        <n v="23.2157596801757"/>
        <n v="4.7268733215332"/>
        <n v="143.243106347656"/>
        <n v="14.4624050109863"/>
        <n v="1.33971040039062"/>
        <n v="6.05523144531249"/>
        <n v="36.7702534057617"/>
        <n v="1.16006931152343"/>
        <n v="0.4462205078125"/>
        <n v="1.33578454589843"/>
        <n v="0.623606298828125"/>
        <n v="0.889037939453125"/>
        <n v="0.0884399658203125"/>
        <n v="0.0884943725585937"/>
        <n v="0.355254046630859"/>
        <n v="0.713614562988281"/>
        <n v="0.089393798828125"/>
        <n v="0.0893938049316406"/>
        <n v="1.42616887207031"/>
        <n v="8.19436735229492"/>
        <n v="5.08377705078124"/>
        <n v="0.890110070800781"/>
        <n v="1.6938082458496"/>
        <n v="14.4193686828613"/>
        <n v="6.67981990966797"/>
        <n v="5.26973767700195"/>
        <n v="30.9234588439941"/>
        <n v="14.2842157775878"/>
        <n v="4.28306768188476"/>
        <n v="0.625567822265625"/>
        <n v="5.9703732421875"/>
        <n v="241.816663336181"/>
        <n v="0.0892468383789062"/>
        <n v="0.178731408691406"/>
        <n v="1.33889871826171"/>
        <n v="0.267873870849609"/>
        <n v="25.0790798034668"/>
        <n v="279.758361480712"/>
        <n v="6.16270065307617"/>
        <n v="28.2166138305663"/>
        <n v="1.33481330566406"/>
        <n v="0.534918603515625"/>
        <n v="2.3177640258789"/>
        <n v="9.27821108398437"/>
        <n v="7.94371940307616"/>
        <n v="279.665581988525"/>
        <n v="5.44073766479492"/>
        <n v="0.17770220336914"/>
        <n v="0.0890977722167968"/>
        <n v="9.24513438720703"/>
        <n v="47.0263890563965"/>
        <n v="0.267898059082031"/>
        <n v="26.4261922302246"/>
        <n v="5.3490262512207"/>
        <n v="134.295886621093"/>
        <n v="10.981987133789"/>
        <n v="1.33900792236328"/>
        <n v="5.34050377197265"/>
        <n v="0.0893943969726562"/>
        <n v="31.775341217041"/>
        <n v="0.62463941040039"/>
        <n v="0.0893284301757812"/>
        <n v="0.978842651367187"/>
        <n v="1.06904372558593"/>
        <n v="0.888206591796875"/>
        <n v="0.0884621948242187"/>
        <n v="0.177228460693359"/>
        <n v="0.444016412353515"/>
        <n v="0.0885175231933593"/>
        <n v="0.979058715820312"/>
        <n v="0.177609704589843"/>
        <n v="0.0892379699707031"/>
        <n v="0.980999816894531"/>
        <n v="6.5916935546875"/>
        <n v="5.26015387573242"/>
        <n v="1.24694140014648"/>
        <n v="2.31404735717773"/>
        <n v="17.2744020324706"/>
        <n v="0.0893949035644531"/>
        <n v="7.12667822875976"/>
        <n v="5.80352341918945"/>
        <n v="36.7965142456054"/>
        <n v="12.8562162536621"/>
        <n v="2.67866856689453"/>
        <n v="0.535981268310546"/>
        <n v="5.69819465332031"/>
        <n v="0.0893949401855468"/>
        <n v="211.365288006591"/>
        <n v="0.178618695068359"/>
        <n v="0.089364013671875"/>
        <n v="1.5174394165039"/>
        <n v="0.178496710205078"/>
        <n v="0.535845446777343"/>
        <n v="17.5833587524414"/>
        <n v="328.102279803466"/>
        <n v="5.18146981201171"/>
        <n v="32.765541015625"/>
        <n v="2.05301234130859"/>
        <n v="0.625111358642578"/>
        <n v="2.8538377746582"/>
        <n v="9.64051389160155"/>
        <n v="8.03607670288085"/>
        <n v="293.687332690429"/>
        <n v="5.7075967590332"/>
        <n v="0.089342919921875"/>
        <n v="10.1374292968749"/>
        <n v="52.7340285034179"/>
        <n v="27.7661950195312"/>
        <n v="4.54546610717773"/>
        <n v="149.835527972412"/>
        <n v="11.605187512207"/>
        <n v="1.60576568603515"/>
        <n v="4.44787313842773"/>
        <n v="0.089394921875"/>
        <n v="34.4549577636718"/>
        <n v="1.24977451171875"/>
        <n v="1.24639747924804"/>
        <n v="0.802620404052734"/>
        <n v="0.886645782470702"/>
        <n v="0.088462255859375"/>
        <n v="0.797265472412109"/>
        <n v="0.356786322021484"/>
        <n v="1.15849694824218"/>
        <n v="0.177766644287109"/>
        <n v="1.6059022277832"/>
        <n v="8.1923886352539"/>
        <n v="4.99135053100585"/>
        <n v="1.33577673339843"/>
        <n v="2.6733689086914"/>
        <n v="19.0563979187011"/>
        <n v="8.28396612548827"/>
        <n v="0.0893874694824218"/>
        <n v="6.87503770141601"/>
        <n v="46.0728465820312"/>
        <n v="15.889114489746"/>
        <n v="2.58884763183593"/>
        <n v="0.624527349853515"/>
        <n v="8.73154717407226"/>
        <n v="244.269232165527"/>
        <n v="0.0892476806640625"/>
        <n v="0.0893411926269531"/>
        <n v="1.69586068115234"/>
        <n v="0.0892431762695312"/>
        <n v="0.0892434692382812"/>
        <n v="0.4466779296875"/>
        <n v="27.4890047790527"/>
        <n v="331.339736999511"/>
        <n v="5.80473347167968"/>
        <n v="30.2684856262207"/>
        <n v="1.69539937133789"/>
        <n v="2.67473854370117"/>
        <n v="9.72894457397461"/>
        <n v="8.12558337402343"/>
        <n v="276.775843536376"/>
        <n v="4.55068609008789"/>
        <n v="0.0893162963867187"/>
        <n v="0.178613757324218"/>
        <n v="7.74127364501953"/>
        <n v="45.2551536865234"/>
        <n v="0.357254748535156"/>
        <n v="27.8547265625"/>
        <n v="4.72741061401367"/>
        <n v="142.878044793701"/>
        <n v="11.874484185791"/>
        <n v="2.32175357666015"/>
        <n v="4.2706686340332"/>
        <n v="34.4552959472656"/>
        <n v="0.803341644287109"/>
        <n v="0.267812481689453"/>
        <n v="1.24728574829101"/>
        <n v="0.891980822753906"/>
        <n v="0.532610772705078"/>
        <n v="0.44385151977539"/>
        <n v="0.177822943115234"/>
        <n v="1.15845309448242"/>
        <n v="0.267220965576171"/>
        <n v="1.15923009643554"/>
        <n v="4.89573575439453"/>
        <n v="5.61780974121093"/>
        <n v="1.42735127563476"/>
        <n v="1.606190234375"/>
        <n v="15.852566442871"/>
        <n v="7.57079108886718"/>
        <n v="6.25035908203125"/>
        <n v="37.5303763427734"/>
        <n v="14.2857530273437"/>
        <n v="2.94596591186523"/>
        <n v="0.803786938476562"/>
        <n v="6.05539969482422"/>
        <n v="235.014081689453"/>
        <n v="0.0893874084472656"/>
        <n v="0.17849482421875"/>
        <n v="1.07110633544921"/>
        <n v="0.178549603271484"/>
        <n v="0.0893108520507812"/>
        <n v="0.803794903564453"/>
        <n v="23.0293655517578"/>
        <n v="383.440686682128"/>
        <n v="6.87737671508788"/>
        <n v="37.2290111328125"/>
        <n v="1.6965270324707"/>
        <n v="0.357303900146484"/>
        <n v="3.56571367797851"/>
        <n v="13.2109145324707"/>
        <n v="10.8062523620605"/>
        <n v="365.51555472412"/>
        <n v="7.04287189331054"/>
        <n v="0.355373132324218"/>
        <n v="0.178663568115234"/>
        <n v="11.1098376098632"/>
        <n v="62.54456585083"/>
        <n v="0.446672094726562"/>
        <n v="33.3027813903808"/>
        <n v="7.66852819213867"/>
        <n v="184.485094024658"/>
        <n v="16.0612977172851"/>
        <n v="2.23169223632812"/>
        <n v="4.9877814086914"/>
        <n v="40.6061400817871"/>
        <n v="0.0893884216308593"/>
        <n v="1.3391187927246"/>
        <n v="0.267812536621093"/>
        <n v="1.24838214721679"/>
        <n v="1.0676662902832"/>
        <n v="1.68504697265625"/>
        <n v="0.176915087890625"/>
        <n v="0.88581103515625"/>
        <n v="0.354864593505859"/>
        <n v="0.0885174072265625"/>
        <n v="1.24798407592773"/>
        <n v="0.178528436279296"/>
        <n v="0.0893008850097656"/>
        <n v="1.51681404418945"/>
        <n v="8.63332391357421"/>
        <n v="7.58271817016601"/>
        <n v="0.981808172607422"/>
        <n v="2.49293511352539"/>
        <n v="19.5826116394042"/>
        <n v="9.97377092285156"/>
        <n v="0.178648077392578"/>
        <n v="8.48342328491211"/>
        <n v="45.9005616943359"/>
        <n v="20.2632419128417"/>
        <n v="3.03400983276367"/>
        <n v="0.536117578125"/>
        <n v="7.12533121948242"/>
        <n v="0.178794982910156"/>
        <n v="269.808457415771"/>
        <n v="0.267905584716796"/>
        <n v="0.0892472229003906"/>
        <n v="0.446756103515625"/>
        <n v="1.60647807617187"/>
        <n v="0.982442218017578"/>
        <n v="26.3296330566406"/>
        <n v="451.934123175048"/>
        <n v="9.01862088623046"/>
        <n v="43.576643585205"/>
        <n v="2.31981483154296"/>
        <n v="0.44667216796875"/>
        <n v="2.49711280517578"/>
        <n v="12.7616874145507"/>
        <n v="12.1454167358398"/>
        <n v="425.646118817138"/>
        <n v="9.18599603881835"/>
        <n v="0.0884685913085937"/>
        <n v="0.714636926269531"/>
        <n v="12.629021685791"/>
        <n v="74.117151977539"/>
        <n v="0.535938690185547"/>
        <n v="40.0004991577148"/>
        <n v="9.90297567749023"/>
        <n v="209.405551605224"/>
        <n v="20.5317730529785"/>
        <n v="1.96462505493164"/>
        <n v="6.31432202148437"/>
        <n v="48.1978973144531"/>
        <n v="0.178774920654296"/>
        <n v="0.981838323974609"/>
        <n v="0.267372253417968"/>
        <n v="2.76083145751953"/>
        <n v="1.42661416625976"/>
        <n v="1.51113304443359"/>
        <n v="0.887981372070312"/>
        <n v="0.621400408935546"/>
        <n v="1.86981979370117"/>
        <n v="0.355539208984375"/>
        <n v="2.0523881286621"/>
        <n v="7.47706427001953"/>
        <n v="6.86743061523437"/>
        <n v="1.87029759521484"/>
        <n v="3.38544649658203"/>
        <n v="23.0540206909179"/>
        <n v="10.7734126037597"/>
        <n v="0.0893948791503906"/>
        <n v="9.82153343505859"/>
        <n v="50.0865394714355"/>
        <n v="21.5179251647949"/>
        <n v="3.7501601196289"/>
        <n v="0.803715734863281"/>
        <n v="7.74280256958007"/>
        <n v="0.0893974914550781"/>
        <n v="314.090969146728"/>
        <n v="0.0892477233886718"/>
        <n v="0.357246716308593"/>
        <n v="0.0892384887695312"/>
        <n v="1.16026588745117"/>
        <n v="0.0892445190429687"/>
        <n v="0.625230157470703"/>
        <n v="29.5433758605957"/>
        <n v="6537034.43016677"/>
        <n v="3879.66633219604"/>
        <n v="131837.218003309"/>
        <n v="9233.8394937744"/>
        <n v="546.906068774414"/>
        <n v="7952.2000798889"/>
        <n v="3573.44269542236"/>
        <n v="20233.1157427801"/>
        <n v="3325.48618339837"/>
        <n v="18.5764174072265"/>
        <n v="5326.43711619872"/>
        <n v="184646.328213323"/>
        <n v="1530.1687484375"/>
        <n v="59.6811089111328"/>
        <n v="37.869895727539"/>
        <n v="742.71633546753"/>
        <n v="1545.94088005371"/>
        <n v="6315.09630263062"/>
        <n v="52288.6442838561"/>
        <n v="1912.82313605957"/>
        <n v="255377.833077177"/>
        <n v="26971.2112372191"/>
        <n v="2730.66379641723"/>
        <n v="4388.29584273071"/>
        <n v="0.446973205566406"/>
        <n v="12945.2616662963"/>
        <n v="2069.88424890136"/>
        <n v="2667.15009620972"/>
        <n v="5047.82693898312"/>
        <n v="529.02681005249"/>
        <n v="3.92310061035156"/>
        <n v="2738.86522718505"/>
        <n v="1640.0194901184"/>
        <n v="295.437594360351"/>
        <n v="130.040793621826"/>
        <n v="90.4329745117188"/>
        <n v="89.2800932128905"/>
        <n v="137.524722076416"/>
        <n v="67.2519097167968"/>
        <n v="0.446710583496093"/>
        <n v="4.73643280029297"/>
        <n v="1174.22068207397"/>
        <n v="12.7730480102539"/>
        <n v="0.0893009033203125"/>
        <n v="1.6969576599121"/>
        <n v="771.277900732421"/>
        <n v="134.528007324218"/>
        <n v="2578.88862802734"/>
        <n v="1276.50372081298"/>
        <n v="861.035174664305"/>
        <n v="1727.9420553955"/>
        <n v="254.77114822998"/>
        <n v="151.516720806884"/>
        <n v="1353.44151439207"/>
        <n v="20.6191046691894"/>
        <n v="1880.68974837036"/>
        <n v="1497.02748480834"/>
        <n v="4314.51029860839"/>
        <n v="601.226139172363"/>
        <n v="14.1152566589355"/>
        <n v="267.917751922607"/>
        <n v="80760.7671237899"/>
        <n v="0.267837426757812"/>
        <n v="126.427920111083"/>
        <n v="10.8036286376953"/>
        <n v="67.2335015380859"/>
        <n v="121.970196838378"/>
        <n v="27.0548682250976"/>
        <n v="23857.4082748171"/>
        <n v="19.643823083496"/>
        <n v="143.325726586914"/>
        <n v="1512.39511358032"/>
        <n v="114.4786913208"/>
        <n v="277.911460925292"/>
        <n v="404.512535083008"/>
        <n v="0.0892471496582031"/>
        <n v="291.897368969725"/>
        <n v="4741.35865664667"/>
        <n v="5.80460798339843"/>
        <n v="18.0427413208007"/>
        <n v="2241.15962333374"/>
        <n v="12735.6710209105"/>
        <n v="510.107616802977"/>
        <n v="59.4770793151855"/>
        <n v="400.475308319092"/>
        <n v="293.755687414551"/>
        <n v="462.038220843499"/>
        <n v="254.689807318114"/>
        <n v="654239.978229289"/>
        <n v="4692485.49789524"/>
        <n v="3024.29554598388"/>
        <n v="123750.164009202"/>
        <n v="3052.51052875976"/>
        <n v="635.741118707274"/>
        <n v="13063.1540372375"/>
        <n v="6.79322364501952"/>
        <n v="592.487079882812"/>
        <n v="15610.668995886"/>
        <n v="597.320161029053"/>
        <n v="24.9989853637695"/>
        <n v="3387.63980862426"/>
        <n v="326601.298365095"/>
        <n v="1299.25363442382"/>
        <n v="18.5762600646972"/>
        <n v="46.1765003479003"/>
        <n v="387.921820129394"/>
        <n v="2655.93709838867"/>
        <n v="35.7247294921874"/>
        <n v="0.178596691894531"/>
        <n v="2958.62197203369"/>
        <n v="29116.0738248962"/>
        <n v="715.750153631592"/>
        <n v="196067.045234446"/>
        <n v="9537.76604216923"/>
        <n v="2153.17594833374"/>
        <n v="3933.94936215823"/>
        <n v="0.983230023193359"/>
        <n v="4779.66573833618"/>
        <n v="5232.31379327393"/>
        <n v="1989.54390785522"/>
        <n v="6219.96444533081"/>
        <n v="336.384073187256"/>
        <n v="52.6872266357421"/>
        <n v="3084.08501282348"/>
        <n v="1129.51480060424"/>
        <n v="244.789784851074"/>
        <n v="197.404220166015"/>
        <n v="52.0090945800781"/>
        <n v="188.52012937622"/>
        <n v="299.180538336181"/>
        <n v="23.1296563293456"/>
        <n v="0.0891942260742187"/>
        <n v="2.23267406005859"/>
        <n v="0.357384710693359"/>
        <n v="314.492378948974"/>
        <n v="26.6102897827148"/>
        <n v="0.17860503540039"/>
        <n v="586.541715985107"/>
        <n v="910.51126278076"/>
        <n v="3163.70010323486"/>
        <n v="707.134313165283"/>
        <n v="472.962167926025"/>
        <n v="1199.95272617187"/>
        <n v="220.762054840087"/>
        <n v="210.88900164795"/>
        <n v="633.2080567688"/>
        <n v="150.744499816894"/>
        <n v="252.002131994629"/>
        <n v="3572.30536483768"/>
        <n v="1698.7275557373"/>
        <n v="420.768903253174"/>
        <n v="12.4101015930175"/>
        <n v="179.052694012451"/>
        <n v="0.178786413574218"/>
        <n v="51656.6440344531"/>
        <n v="10.0066773742675"/>
        <n v="19.3794461975097"/>
        <n v="0.982740930175781"/>
        <n v="3.48315172729492"/>
        <n v="93.891243347168"/>
        <n v="38.3458288574218"/>
        <n v="14.0246622619628"/>
        <n v="3.84363255004882"/>
        <n v="17318.1994722305"/>
        <n v="22.2573631225585"/>
        <n v="1.0719025390625"/>
        <n v="19.5742783874511"/>
        <n v="572.664769720458"/>
        <n v="25.2048288513183"/>
        <n v="67.8320060302733"/>
        <n v="57.8312161437987"/>
        <n v="8.84545873413086"/>
        <n v="36.6491692382812"/>
        <n v="3081.3965319947"/>
        <n v="1.69643996582031"/>
        <n v="22.409326196289"/>
        <n v="2591.47290819702"/>
        <n v="10367.9842473632"/>
        <n v="148.182199969482"/>
        <n v="40.9156195190429"/>
        <n v="566.564836090088"/>
        <n v="71.174662512207"/>
        <n v="928.325064819336"/>
        <n v="241.392318554688"/>
        <n v="383299.114954889"/>
        <n v="6423090.73991463"/>
        <n v="19142.9320482298"/>
        <n v="7511.83575828242"/>
        <n v="224841.870231031"/>
        <n v="3683.53386036987"/>
        <n v="304.619066760253"/>
        <n v="4330.80197183838"/>
        <n v="2109.90991005248"/>
        <n v="108999.942171988"/>
        <n v="352.078052880859"/>
        <n v="62.1005649169922"/>
        <n v="19768.7132542662"/>
        <n v="383484.464054987"/>
        <n v="0.265703149414062"/>
        <n v="8451.71447792967"/>
        <n v="103.774188201904"/>
        <n v="58.9272623168945"/>
        <n v="1633.29654714355"/>
        <n v="5186.55789575195"/>
        <n v="3.01043406982421"/>
        <n v="1563.74014608764"/>
        <n v="341225.846954245"/>
        <n v="37715.4996673895"/>
        <n v="1075.62462396851"/>
        <n v="2818606.32003311"/>
        <n v="43641.3821982844"/>
        <n v="3609.3819005371"/>
        <n v="10517.8332955016"/>
        <n v="0.0893947204589843"/>
        <n v="34311.53973764"/>
        <n v="14052.3676530334"/>
        <n v="6387.46031160272"/>
        <n v="59424.2749680844"/>
        <n v="2865.04810739746"/>
        <n v="733.579733276365"/>
        <n v="23250.1724259277"/>
        <n v="10745.1431735412"/>
        <n v="709.23007002563"/>
        <n v="1723.48593307495"/>
        <n v="935.530413366698"/>
        <n v="1901.52267228393"/>
        <n v="2677.48001563719"/>
        <n v="358.754617926024"/>
        <n v="0.266459936523437"/>
        <n v="9.5570525024414"/>
        <n v="5.22378062133788"/>
        <n v="530.169394866943"/>
        <n v="149.080066357421"/>
        <n v="2.83401589355468"/>
        <n v="1886.83192372435"/>
        <n v="6939.44352297359"/>
        <n v="8905.20948403317"/>
        <n v="6887.61224597167"/>
        <n v="1566.18690616455"/>
        <n v="12091.5995071899"/>
        <n v="718.301527801513"/>
        <n v="3548.12320376586"/>
        <n v="10551.9721697754"/>
        <n v="79.6724804748535"/>
        <n v="940.931311303711"/>
        <n v="5601.40047943724"/>
        <n v="0.354273028564453"/>
        <n v="9401.01230567018"/>
        <n v="1275.91737556152"/>
        <n v="6.48593376464843"/>
        <n v="718.471769549559"/>
        <n v="175522.958386144"/>
        <n v="3.46396467285156"/>
        <n v="1.06121631469726"/>
        <n v="465.099621295165"/>
        <n v="10.4798505859375"/>
        <n v="3.73040507202148"/>
        <n v="0.355242810058593"/>
        <n v="5142.72201742548"/>
        <n v="27.8084183410644"/>
        <n v="3.36571842651367"/>
        <n v="891.559708410646"/>
        <n v="738.761648474118"/>
        <n v="107.698353686523"/>
        <n v="1078.24810931396"/>
        <n v="18.4087962097167"/>
        <n v="122.37261899414"/>
        <n v="12044.427021253"/>
        <n v="47.8006075012206"/>
        <n v="951.633895159916"/>
        <n v="26.3895538024902"/>
        <n v="52062.5184662057"/>
        <n v="205.115944409179"/>
        <n v="26.1874742492675"/>
        <n v="248.27479543457"/>
        <n v="271.067233227538"/>
        <n v="1838.43619053347"/>
        <n v="36.9949965942383"/>
        <n v="693461.321004689"/>
        <n v="4477866.04437503"/>
        <n v="6902.12800539549"/>
        <n v="78213.9550075444"/>
        <n v="3818.47095651854"/>
        <n v="355.485737548828"/>
        <n v="8324.78866708372"/>
        <n v="207.064043231201"/>
        <n v="2463.43370541382"/>
        <n v="19385.7764390316"/>
        <n v="1660.11360876464"/>
        <n v="14.3552654724121"/>
        <n v="4854.87996218867"/>
        <n v="297412.622323647"/>
        <n v="4114.43319277951"/>
        <n v="57.2907958496093"/>
        <n v="132.217157220459"/>
        <n v="1764.52042260132"/>
        <n v="19.6902167663574"/>
        <n v="3722.90763210451"/>
        <n v="1.8743931274414"/>
        <n v="1748.55324989013"/>
        <n v="62829.2409906615"/>
        <n v="576.753740991211"/>
        <n v="480317.407006337"/>
        <n v="13107.4774933958"/>
        <n v="3308.50029674682"/>
        <n v="8415.24568807983"/>
        <n v="1182.03952683105"/>
        <n v="8882.13682423096"/>
        <n v="710.01539269409"/>
        <n v="3601.36514226684"/>
        <n v="6587.03565184932"/>
        <n v="345.794465631103"/>
        <n v="89.5339162109376"/>
        <n v="4188.09822410889"/>
        <n v="609.669298297119"/>
        <n v="302.952393817137"/>
        <n v="158.947655255126"/>
        <n v="29.6735187377929"/>
        <n v="142.563360540771"/>
        <n v="42.0893839660644"/>
        <n v="32.1802607299804"/>
        <n v="0.267289282226562"/>
        <n v="1.87269680175781"/>
        <n v="1.42621854248046"/>
        <n v="521.657049353027"/>
        <n v="101.842437408447"/>
        <n v="107.186219610596"/>
        <n v="0.356818371582031"/>
        <n v="1392.56266061401"/>
        <n v="734.424299786375"/>
        <n v="8441.26688896481"/>
        <n v="996.951650085449"/>
        <n v="751.825702862549"/>
        <n v="26638.0446068907"/>
        <n v="584.439847106935"/>
        <n v="852.558132165527"/>
        <n v="3.11990349731445"/>
        <n v="225.379864117431"/>
        <n v="96.7745356445312"/>
        <n v="30.4812449829101"/>
        <n v="913.937713592527"/>
        <n v="62.6523257629394"/>
        <n v="26.1138406982422"/>
        <n v="394.4773788208"/>
        <n v="1386.48745361325"/>
        <n v="681.185276568595"/>
        <n v="1054.58228066406"/>
        <n v="2495.53377719115"/>
        <n v="4755.11461892088"/>
        <n v="733.385453784179"/>
        <n v="158.009072778319"/>
        <n v="954.851467474365"/>
        <n v="896.424271630858"/>
        <n v="68352.5644463963"/>
        <n v="10.1735594543457"/>
        <n v="73.7962446838379"/>
        <n v="5.44379955444335"/>
        <n v="0.803182458496093"/>
        <n v="342.675919104004"/>
        <n v="909.101617279054"/>
        <n v="28.2003879333495"/>
        <n v="505.318790734863"/>
        <n v="149.040129003906"/>
        <n v="17.4910855529785"/>
        <n v="0.178487182617187"/>
        <n v="4984.17035094603"/>
        <n v="52.3845197387695"/>
        <n v="12.4784511535644"/>
        <n v="1939.81683643187"/>
        <n v="7972.4072872558"/>
        <n v="486.877587908938"/>
        <n v="56.0152949645996"/>
        <n v="953.562154071045"/>
        <n v="7.92992796020507"/>
        <n v="175.501280346679"/>
        <n v="1105.72965813599"/>
        <n v="571.473001239015"/>
        <n v="463311.279393614"/>
        <n v="4220984.55780771"/>
        <n v="7.59792202148437"/>
        <n v="117836.439066411"/>
        <n v="3564.72478262327"/>
        <n v="105.042851055908"/>
        <n v="7697.6180538208"/>
        <n v="4.36559557495117"/>
        <n v="2729.49391170044"/>
        <n v="2.31872001953125"/>
        <n v="2.4986866821289"/>
        <n v="11.528905871582"/>
        <n v="267.861737707519"/>
        <n v="4.64704796752929"/>
        <n v="0.178753063964843"/>
        <n v="2.41299668579101"/>
        <n v="20.7346875610351"/>
        <n v="0.53620835571289"/>
        <n v="69421.5502764899"/>
        <n v="6.6133111328125"/>
        <n v="704782.149263377"/>
        <n v="10185.5462242614"/>
        <n v="779.056497686771"/>
        <n v="10266.5417396301"/>
        <n v="1.961545703125"/>
        <n v="8828.06649681397"/>
        <n v="62.14469710083"/>
        <n v="3985.34792500612"/>
        <n v="258.772348846435"/>
        <n v="1.07238049926757"/>
        <n v="1607.2675336914"/>
        <n v="325.44704041748"/>
        <n v="19.169978930664"/>
        <n v="75.5091296936035"/>
        <n v="76.4152556762695"/>
        <n v="8.83694095458984"/>
        <n v="4.45850313110351"/>
        <n v="0.178350091552734"/>
        <n v="228.728630743409"/>
        <n v="9.89831444702148"/>
        <n v="2.1399907836914"/>
        <n v="2134.31086315917"/>
        <n v="3.21715982055664"/>
        <n v="17902.0542842407"/>
        <n v="708.708453662109"/>
        <n v="12.5721524902343"/>
        <n v="25967.8492192991"/>
        <n v="62.8498078979492"/>
        <n v="586.429986981201"/>
        <n v="61.3536277770996"/>
        <n v="1.60590447387695"/>
        <n v="2579.99460245362"/>
        <n v="13.048929321289"/>
        <n v="4747.9136814331"/>
        <n v="1207.33711584472"/>
        <n v="5.43903237304687"/>
        <n v="1071.83047233276"/>
        <n v="0.178792449951171"/>
        <n v="19751.8277949889"/>
        <n v="0.0891797424316406"/>
        <n v="78.0965543823241"/>
        <n v="4.10243122558593"/>
        <n v="34.9593165588379"/>
        <n v="0.445899243164062"/>
        <n v="0.267546356201171"/>
        <n v="0.178359948730468"/>
        <n v="242.479333111572"/>
        <n v="4.55164036254882"/>
        <n v="0.268054864501953"/>
        <n v="5235.7071476501"/>
        <n v="105.501814221191"/>
        <n v="65.9417017639161"/>
        <n v="132.275242626953"/>
        <n v="176508.519820952"/>
        <n v="3103940.08731464"/>
        <n v="1931.12898687744"/>
        <n v="62526.4816390626"/>
        <n v="2788.72295295409"/>
        <n v="330.55921138916"/>
        <n v="7119.33034975588"/>
        <n v="225.27685894165"/>
        <n v="249.263441809082"/>
        <n v="28818.0178264644"/>
        <n v="710.215405450436"/>
        <n v="27.3444645629882"/>
        <n v="3828.04542272949"/>
        <n v="165108.143616498"/>
        <n v="991.129644946289"/>
        <n v="31.5507092956543"/>
        <n v="98.4111916259764"/>
        <n v="380.641327850341"/>
        <n v="1241.29566281128"/>
        <n v="1.96624775390625"/>
        <n v="2.23462838745117"/>
        <n v="4472.51501671753"/>
        <n v="35873.4612206119"/>
        <n v="575.365847332763"/>
        <n v="109719.233726194"/>
        <n v="7309.81405860597"/>
        <n v="1255.43227956543"/>
        <n v="2052.83174985351"/>
        <n v="735.637865753173"/>
        <n v="2385.72468381958"/>
        <n v="5206.96465292371"/>
        <n v="3855.55628040161"/>
        <n v="6337.04517219834"/>
        <n v="507.661637078857"/>
        <n v="60.590684173584"/>
        <n v="3236.88345140381"/>
        <n v="1171.29629121093"/>
        <n v="321.25372300415"/>
        <n v="111.549027606201"/>
        <n v="135.046973730468"/>
        <n v="28.5098649414062"/>
        <n v="537.801072857665"/>
        <n v="19.0340578430175"/>
        <n v="0.17878857421875"/>
        <n v="0.983228662109374"/>
        <n v="0.446905938720703"/>
        <n v="625.077713983153"/>
        <n v="9.56479353637695"/>
        <n v="1.07276997070312"/>
        <n v="248.801363873291"/>
        <n v="348.619304492187"/>
        <n v="1126.11176161499"/>
        <n v="406.676993377685"/>
        <n v="892.858535400394"/>
        <n v="720.59092975464"/>
        <n v="10.8168407409667"/>
        <n v="172.918790838623"/>
        <n v="19.6626278808593"/>
        <n v="840.726087646485"/>
        <n v="52.9082203552246"/>
        <n v="0.178789733886718"/>
        <n v="9.11844206542968"/>
        <n v="0.178792376708984"/>
        <n v="109.385288653564"/>
        <n v="1155.29779457397"/>
        <n v="544.163478619384"/>
        <n v="158.723986254882"/>
        <n v="8.75978108520507"/>
        <n v="96.6142537658691"/>
        <n v="2.32426616210937"/>
        <n v="26931.6383020742"/>
        <n v="1.60891471557617"/>
        <n v="7.77468270874023"/>
        <n v="0.0893853149414062"/>
        <n v="0.17877066040039"/>
        <n v="428.500714202878"/>
        <n v="26.3669895690917"/>
        <n v="386.654574743652"/>
        <n v="5.54170741577148"/>
        <n v="219.88308930664"/>
        <n v="62.0325275756835"/>
        <n v="1.78768356933593"/>
        <n v="1.96632662353515"/>
        <n v="2245.88989841309"/>
        <n v="28.8687740966796"/>
        <n v="27.4353364135742"/>
        <n v="1919.32253545532"/>
        <n v="13221.0401845093"/>
        <n v="108.760297290039"/>
        <n v="20.7332268615722"/>
        <n v="709.24355338745"/>
        <n v="25.5579194458007"/>
        <n v="280.419770977783"/>
        <n v="1.07258869628906"/>
        <n v="280368.598236719"/>
      </sharedItems>
    </cacheField>
    <cacheField name="territory_code" numFmtId="0">
      <sharedItems containsSemiMixedTypes="0" containsString="0" containsNumber="1" containsInteger="1">
        <n v="5.0"/>
        <n v="11.0"/>
        <n v="12.0"/>
        <n v="13.0"/>
        <n v="14.0"/>
        <n v="15.0"/>
        <n v="16.0"/>
        <n v="17.0"/>
        <n v="18.0"/>
        <n v="19.0"/>
        <n v="21.0"/>
        <n v="31.0"/>
        <n v="32.0"/>
        <n v="33.0"/>
        <n v="34.0"/>
        <n v="35.0"/>
        <n v="36.0"/>
        <n v="51.0"/>
        <n v="52.0"/>
        <n v="53.0"/>
        <n v="61.0"/>
        <n v="62.0"/>
        <n v="63.0"/>
        <n v="64.0"/>
        <n v="65.0"/>
        <n v="71.0"/>
        <n v="72.0"/>
        <n v="73.0"/>
        <n v="74.0"/>
        <n v="75.0"/>
        <n v="76.0"/>
        <n v="81.0"/>
        <n v="82.0"/>
        <n v="91.0"/>
        <n v="92.0"/>
        <n v="93.0"/>
        <n v="94.0"/>
        <n v="95.0"/>
        <n v="96.0"/>
      </sharedItems>
    </cacheField>
    <cacheField name="class_code_from" numFmtId="0">
      <sharedItems containsSemiMixedTypes="0" containsString="0" containsNumber="1" containsInteger="1">
        <n v="3.0"/>
        <n v="5.0"/>
        <n v="13.0"/>
        <n v="21.0"/>
        <n v="24.0"/>
        <n v="25.0"/>
        <n v="30.0"/>
        <n v="31.0"/>
        <n v="33.0"/>
        <n v="35.0"/>
        <n v="40.0"/>
        <n v="76.0"/>
        <n v="9.0"/>
      </sharedItems>
    </cacheField>
    <cacheField name="class_code_to" numFmtId="0">
      <sharedItems containsSemiMixedTypes="0" containsString="0" containsNumber="1" containsInteger="1">
        <n v="3.0"/>
        <n v="5.0"/>
        <n v="13.0"/>
        <n v="21.0"/>
        <n v="24.0"/>
        <n v="25.0"/>
        <n v="30.0"/>
        <n v="31.0"/>
        <n v="33.0"/>
        <n v="35.0"/>
        <n v="40.0"/>
        <n v="76.0"/>
        <n v="9.0"/>
      </sharedItems>
    </cacheField>
    <cacheField name="class_level_1_from_2000_en" numFmtId="0">
      <sharedItems>
        <s v="1. Forest "/>
        <s v="2. Non-Forest Natural Vegetation"/>
        <s v="3. Agriculture"/>
        <s v="4. Non-Vegetated Area"/>
        <s v="5. Water Body"/>
      </sharedItems>
    </cacheField>
    <cacheField name="class_level_1_from_2000_id" numFmtId="0">
      <sharedItems>
        <s v="1. Hutan"/>
        <s v="2. Tumbuhan Non-Hutan Lainnya"/>
        <s v="3. Pertanian"/>
        <s v="4. Non-Vegetasi"/>
        <s v="5. Tubuh Air"/>
      </sharedItems>
    </cacheField>
    <cacheField name="class_level_2_from_2000_en" numFmtId="0">
      <sharedItems>
        <s v="1.1. Forest Formation"/>
        <s v="1.2. Mangrove"/>
        <s v="2.1. Other Natural Vegetation"/>
        <s v="3.4. Other Agriculture"/>
        <s v="4.2. Urban Area"/>
        <s v="4.3. Other Non-Vegetation"/>
        <s v="4.1. Mining Pit"/>
        <s v="5.1. Aquaculture"/>
        <s v="5.2. River, Lake, Ocean"/>
        <s v="3.2. Oil Palm"/>
        <s v="3.1. Rice Paddy"/>
        <s v="1.3 Peat swamp forest"/>
        <s v="3.3. Pulpwood Plantation"/>
      </sharedItems>
    </cacheField>
    <cacheField name="class_level_2_from_2000_id" numFmtId="0">
      <sharedItems>
        <s v="1.1. Formasi Hutan"/>
        <s v="1.2. Mangrove"/>
        <s v="2.1. Tumbuhan Non-Hutan Lainnya"/>
        <s v="3.4. Pertanian Lainnya "/>
        <s v="4.2. Pemukiman "/>
        <s v="4.3. Non-Vegetasi Lainnya"/>
        <s v="4.1. Lubang Tambang"/>
        <s v="5.1. Tambak"/>
        <s v="5.2. Sungai, Danau, Laut"/>
        <s v="3.2. Sawit"/>
        <s v="3.1. Sawah"/>
        <s v="1.3 Hutan rawa gambut"/>
        <s v="3.3. Kebun Kayu"/>
      </sharedItems>
    </cacheField>
    <cacheField name="class_level_1_in_2023_en" numFmtId="0">
      <sharedItems>
        <s v="1. Forest "/>
        <s v="2. Non-Forest Natural Vegetation"/>
        <s v="3. Agriculture"/>
        <s v="4. Non-Vegetated Area"/>
        <s v="5. Water Body"/>
      </sharedItems>
    </cacheField>
    <cacheField name="class_level_1_in_2023_id" numFmtId="0">
      <sharedItems>
        <s v="1. Hutan"/>
        <s v="2. Tumbuhan Non-Hutan Lainnya"/>
        <s v="3. Pertanian"/>
        <s v="4. Non-Vegetasi"/>
        <s v="5. Tubuh Air"/>
      </sharedItems>
    </cacheField>
    <cacheField name="class_level_2_in_2023_en" numFmtId="0">
      <sharedItems>
        <s v="1.1. Forest Formation"/>
        <s v="1.2. Mangrove"/>
        <s v="2.1. Other Natural Vegetation"/>
        <s v="3.4. Other Agriculture"/>
        <s v="4.2. Urban Area"/>
        <s v="4.3. Other Non-Vegetation"/>
        <s v="4.1. Mining Pit"/>
        <s v="5.1. Aquaculture"/>
        <s v="5.2. River, Lake, Ocean"/>
        <s v="3.2. Oil Palm"/>
        <s v="3.1. Rice Paddy"/>
        <s v="1.3 Peat swamp forest"/>
        <s v="3.3. Pulpwood Plantation"/>
      </sharedItems>
    </cacheField>
    <cacheField name="class_level_2_in_2023_id" numFmtId="0">
      <sharedItems>
        <s v="1.1. Formasi Hutan"/>
        <s v="1.2. Mangrove"/>
        <s v="2.1. Tumbuhan Non-Hutan Lainnya"/>
        <s v="3.4. Pertanian Lainnya "/>
        <s v="4.2. Pemukiman "/>
        <s v="4.3. Non-Vegetasi Lainnya"/>
        <s v="4.1. Lubang Tambang"/>
        <s v="5.1. Tambak"/>
        <s v="5.2. Sungai, Danau, Laut"/>
        <s v="3.2. Sawit"/>
        <s v="3.1. Sawah"/>
        <s v="1.3 Hutan rawa gambut"/>
        <s v="3.3. Kebun Kayu"/>
      </sharedItems>
    </cacheField>
    <cacheField name="province" numFmtId="0">
      <sharedItems>
        <s v="Island buffered 20 km"/>
        <s v="Aceh"/>
        <s v="Sumatera Utara"/>
        <s v="Sumatera Barat"/>
        <s v="Riau"/>
        <s v="Jambi"/>
        <s v="Sumatera Selatan"/>
        <s v="Bengkulu"/>
        <s v="Lampung"/>
        <s v="Kepulauan Bangka Belitung"/>
        <s v="Kepulauan Riau"/>
        <s v="DKI Jakarta"/>
        <s v="Jawa Barat"/>
        <s v="Jawa Tengah"/>
        <s v="D I Yogyakarta"/>
        <s v="Jawa Timur"/>
        <s v="Banten"/>
        <s v="Bali"/>
        <s v="Nusa Tenggara Barat"/>
        <s v="Nusa Tenggara Timur"/>
        <s v="Kalimantan Barat"/>
        <s v="Kalimantan Tengah"/>
        <s v="Kalimantan Selatan"/>
        <s v="Kalimantan Timur"/>
        <s v="Kalimantan Utara"/>
        <s v="Sulawesi Utara"/>
        <s v="Sulawesi Tengah"/>
        <s v="Sulawesi Selatan"/>
        <s v="Sulawesi Tenggara"/>
        <s v="Gorontalo"/>
        <s v="Sulawesi Barat"/>
        <s v="Maluku"/>
        <s v="Maluku Utara"/>
        <s v="Papua"/>
        <s v="Papua Barat"/>
        <s v="Papua Selatan"/>
        <s v="Papua Tengah"/>
        <s v="Papua Pegunungan"/>
        <s v="Papua Barat Daya"/>
      </sharedItems>
    </cacheField>
    <cacheField name="island" numFmtId="0">
      <sharedItems>
        <s v="Island buffered 20 km"/>
        <s v="Sumatra"/>
        <s v="Jawa"/>
        <s v="Bali - Nusa Tenggara"/>
        <s v="Kalimantan"/>
        <s v="Sulawesi"/>
        <s v="Maluku"/>
        <s v="Papua"/>
      </sharedItems>
    </cacheField>
    <cacheField name="year_from" numFmtId="0">
      <sharedItems containsSemiMixedTypes="0" containsString="0" containsNumber="1" containsInteger="1">
        <n v="2000.0"/>
      </sharedItems>
    </cacheField>
    <cacheField name="year_to" numFmtId="0">
      <sharedItems containsSemiMixedTypes="0" containsString="0" containsNumber="1" containsInteger="1">
        <n v="2023.0"/>
      </sharedItems>
    </cacheField>
  </cacheFields>
</pivotCacheDefinition>
</file>

<file path=xl/pivotTables/_rels/pivotTable1.xml.rels><?xml version="1.0" encoding="UTF-8" standalone="yes"?>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name="statistic" cacheId="0" dataCaption="" compact="0" compactData="0">
  <location ref="B34:P49" firstHeaderRow="0" firstDataRow="1" firstDataCol="1"/>
  <pivotFields>
    <pivotField name="area" dataField="1" compact="0" outline="0" multipleItemSelectionAllowed="1" showAll="0">
      <items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  <item x="157"/>
        <item x="158"/>
        <item x="159"/>
        <item x="160"/>
        <item x="161"/>
        <item x="162"/>
        <item x="163"/>
        <item x="164"/>
        <item x="165"/>
        <item x="166"/>
        <item x="167"/>
        <item x="168"/>
        <item x="169"/>
        <item x="170"/>
        <item x="171"/>
        <item x="172"/>
        <item x="173"/>
        <item x="174"/>
        <item x="175"/>
        <item x="176"/>
        <item x="177"/>
        <item x="178"/>
        <item x="179"/>
        <item x="180"/>
        <item x="181"/>
        <item x="182"/>
        <item x="183"/>
        <item x="184"/>
        <item x="185"/>
        <item x="186"/>
        <item x="187"/>
        <item x="188"/>
        <item x="189"/>
        <item x="190"/>
        <item x="191"/>
        <item x="192"/>
        <item x="193"/>
        <item x="194"/>
        <item x="195"/>
        <item x="196"/>
        <item x="197"/>
        <item x="198"/>
        <item x="199"/>
        <item x="200"/>
        <item x="201"/>
        <item x="202"/>
        <item x="203"/>
        <item x="204"/>
        <item x="205"/>
        <item x="206"/>
        <item x="207"/>
        <item x="208"/>
        <item x="209"/>
        <item x="210"/>
        <item x="211"/>
        <item x="212"/>
        <item x="213"/>
        <item x="214"/>
        <item x="215"/>
        <item x="216"/>
        <item x="217"/>
        <item x="218"/>
        <item x="219"/>
        <item x="220"/>
        <item x="221"/>
        <item x="222"/>
        <item x="223"/>
        <item x="224"/>
        <item x="225"/>
        <item x="226"/>
        <item x="227"/>
        <item x="228"/>
        <item x="229"/>
        <item x="230"/>
        <item x="231"/>
        <item x="232"/>
        <item x="233"/>
        <item x="234"/>
        <item x="235"/>
        <item x="236"/>
        <item x="237"/>
        <item x="238"/>
        <item x="239"/>
        <item x="240"/>
        <item x="241"/>
        <item x="242"/>
        <item x="243"/>
        <item x="244"/>
        <item x="245"/>
        <item x="246"/>
        <item x="247"/>
        <item x="248"/>
        <item x="249"/>
        <item x="250"/>
        <item x="251"/>
        <item x="252"/>
        <item x="253"/>
        <item x="254"/>
        <item x="255"/>
        <item x="256"/>
        <item x="257"/>
        <item x="258"/>
        <item x="259"/>
        <item x="260"/>
        <item x="261"/>
        <item x="262"/>
        <item x="263"/>
        <item x="264"/>
        <item x="265"/>
        <item x="266"/>
        <item x="267"/>
        <item x="268"/>
        <item x="269"/>
        <item x="270"/>
        <item x="271"/>
        <item x="272"/>
        <item x="273"/>
        <item x="274"/>
        <item x="275"/>
        <item x="276"/>
        <item x="277"/>
        <item x="278"/>
        <item x="279"/>
        <item x="280"/>
        <item x="281"/>
        <item x="282"/>
        <item x="283"/>
        <item x="284"/>
        <item x="285"/>
        <item x="286"/>
        <item x="287"/>
        <item x="288"/>
        <item x="289"/>
        <item x="290"/>
        <item x="291"/>
        <item x="292"/>
        <item x="293"/>
        <item x="294"/>
        <item x="295"/>
        <item x="296"/>
        <item x="297"/>
        <item x="298"/>
        <item x="299"/>
        <item x="300"/>
        <item x="301"/>
        <item x="302"/>
        <item x="303"/>
        <item x="304"/>
        <item x="305"/>
        <item x="306"/>
        <item x="307"/>
        <item x="308"/>
        <item x="309"/>
        <item x="310"/>
        <item x="311"/>
        <item x="312"/>
        <item x="313"/>
        <item x="314"/>
        <item x="315"/>
        <item x="316"/>
        <item x="317"/>
        <item x="318"/>
        <item x="319"/>
        <item x="320"/>
        <item x="321"/>
        <item x="322"/>
        <item x="323"/>
        <item x="324"/>
        <item x="325"/>
        <item x="326"/>
        <item x="327"/>
        <item x="328"/>
        <item x="329"/>
        <item x="330"/>
        <item x="331"/>
        <item x="332"/>
        <item x="333"/>
        <item x="334"/>
        <item x="335"/>
        <item x="336"/>
        <item x="337"/>
        <item x="338"/>
        <item x="339"/>
        <item x="340"/>
        <item x="341"/>
        <item x="342"/>
        <item x="343"/>
        <item x="344"/>
        <item x="345"/>
        <item x="346"/>
        <item x="347"/>
        <item x="348"/>
        <item x="349"/>
        <item x="350"/>
        <item x="351"/>
        <item x="352"/>
        <item x="353"/>
        <item x="354"/>
        <item x="355"/>
        <item x="356"/>
        <item x="357"/>
        <item x="358"/>
        <item x="359"/>
        <item x="360"/>
        <item x="361"/>
        <item x="362"/>
        <item x="363"/>
        <item x="364"/>
        <item x="365"/>
        <item x="366"/>
        <item x="367"/>
        <item x="368"/>
        <item x="369"/>
        <item x="370"/>
        <item x="371"/>
        <item x="372"/>
        <item x="373"/>
        <item x="374"/>
        <item x="375"/>
        <item x="376"/>
        <item x="377"/>
        <item x="378"/>
        <item x="379"/>
        <item x="380"/>
        <item x="381"/>
        <item x="382"/>
        <item x="383"/>
        <item x="384"/>
        <item x="385"/>
        <item x="386"/>
        <item x="387"/>
        <item x="388"/>
        <item x="389"/>
        <item x="390"/>
        <item x="391"/>
        <item x="392"/>
        <item x="393"/>
        <item x="394"/>
        <item x="395"/>
        <item x="396"/>
        <item x="397"/>
        <item x="398"/>
        <item x="399"/>
        <item x="400"/>
        <item x="401"/>
        <item x="402"/>
        <item x="403"/>
        <item x="404"/>
        <item x="405"/>
        <item x="406"/>
        <item x="407"/>
        <item x="408"/>
        <item x="409"/>
        <item x="410"/>
        <item x="411"/>
        <item x="412"/>
        <item x="413"/>
        <item x="414"/>
        <item x="415"/>
        <item x="416"/>
        <item x="417"/>
        <item x="418"/>
        <item x="419"/>
        <item x="420"/>
        <item x="421"/>
        <item x="422"/>
        <item x="423"/>
        <item x="424"/>
        <item x="425"/>
        <item x="426"/>
        <item x="427"/>
        <item x="428"/>
        <item x="429"/>
        <item x="430"/>
        <item x="431"/>
        <item x="432"/>
        <item x="433"/>
        <item x="434"/>
        <item x="435"/>
        <item x="436"/>
        <item x="437"/>
        <item x="438"/>
        <item x="439"/>
        <item x="440"/>
        <item x="441"/>
        <item x="442"/>
        <item x="443"/>
        <item x="444"/>
        <item x="445"/>
        <item x="446"/>
        <item x="447"/>
        <item x="448"/>
        <item x="449"/>
        <item x="450"/>
        <item x="451"/>
        <item x="452"/>
        <item x="453"/>
        <item x="454"/>
        <item x="455"/>
        <item x="456"/>
        <item x="457"/>
        <item x="458"/>
        <item x="459"/>
        <item x="460"/>
        <item x="461"/>
        <item x="462"/>
        <item x="463"/>
        <item x="464"/>
        <item x="465"/>
        <item x="466"/>
        <item x="467"/>
        <item x="468"/>
        <item x="469"/>
        <item x="470"/>
        <item x="471"/>
        <item x="472"/>
        <item x="473"/>
        <item x="474"/>
        <item x="475"/>
        <item x="476"/>
        <item x="477"/>
        <item x="478"/>
        <item x="479"/>
        <item x="480"/>
        <item x="481"/>
        <item x="482"/>
        <item x="483"/>
        <item x="484"/>
        <item x="485"/>
        <item x="486"/>
        <item x="487"/>
        <item x="488"/>
        <item x="489"/>
        <item x="490"/>
        <item x="491"/>
        <item x="492"/>
        <item x="493"/>
        <item x="494"/>
        <item x="495"/>
        <item x="496"/>
        <item x="497"/>
        <item x="498"/>
        <item x="499"/>
        <item x="500"/>
        <item x="501"/>
        <item x="502"/>
        <item x="503"/>
        <item x="504"/>
        <item x="505"/>
        <item x="506"/>
        <item x="507"/>
        <item x="508"/>
        <item x="509"/>
        <item x="510"/>
        <item x="511"/>
        <item x="512"/>
        <item x="513"/>
        <item x="514"/>
        <item x="515"/>
        <item x="516"/>
        <item x="517"/>
        <item x="518"/>
        <item x="519"/>
        <item x="520"/>
        <item x="521"/>
        <item x="522"/>
        <item x="523"/>
        <item x="524"/>
        <item x="525"/>
        <item x="526"/>
        <item x="527"/>
        <item x="528"/>
        <item x="529"/>
        <item x="530"/>
        <item x="531"/>
        <item x="532"/>
        <item x="533"/>
        <item x="534"/>
        <item x="535"/>
        <item x="536"/>
        <item x="537"/>
        <item x="538"/>
        <item x="539"/>
        <item x="540"/>
        <item x="541"/>
        <item x="542"/>
        <item x="543"/>
        <item x="544"/>
        <item x="545"/>
        <item x="546"/>
        <item x="547"/>
        <item x="548"/>
        <item x="549"/>
        <item x="550"/>
        <item x="551"/>
        <item x="552"/>
        <item x="553"/>
        <item x="554"/>
        <item x="555"/>
        <item x="556"/>
        <item x="557"/>
        <item x="558"/>
        <item x="559"/>
        <item x="560"/>
        <item x="561"/>
        <item x="562"/>
        <item x="563"/>
        <item x="564"/>
        <item x="565"/>
        <item x="566"/>
        <item x="567"/>
        <item x="568"/>
        <item x="569"/>
        <item x="570"/>
        <item x="571"/>
        <item x="572"/>
        <item x="573"/>
        <item x="574"/>
        <item x="575"/>
        <item x="576"/>
        <item x="577"/>
        <item x="578"/>
        <item x="579"/>
        <item x="580"/>
        <item x="581"/>
        <item x="582"/>
        <item x="583"/>
        <item x="584"/>
        <item x="585"/>
        <item x="586"/>
        <item x="587"/>
        <item x="588"/>
        <item x="589"/>
        <item x="590"/>
        <item x="591"/>
        <item x="592"/>
        <item x="593"/>
        <item x="594"/>
        <item x="595"/>
        <item x="596"/>
        <item x="597"/>
        <item x="598"/>
        <item x="599"/>
        <item x="600"/>
        <item x="601"/>
        <item x="602"/>
        <item x="603"/>
        <item x="604"/>
        <item x="605"/>
        <item x="606"/>
        <item x="607"/>
        <item x="608"/>
        <item x="609"/>
        <item x="610"/>
        <item x="611"/>
        <item x="612"/>
        <item x="613"/>
        <item x="614"/>
        <item x="615"/>
        <item x="616"/>
        <item x="617"/>
        <item x="618"/>
        <item x="619"/>
        <item x="620"/>
        <item x="621"/>
        <item x="622"/>
        <item x="623"/>
        <item x="624"/>
        <item x="625"/>
        <item x="626"/>
        <item x="627"/>
        <item x="628"/>
        <item x="629"/>
        <item x="630"/>
        <item x="631"/>
        <item x="632"/>
        <item x="633"/>
        <item x="634"/>
        <item x="635"/>
        <item x="636"/>
        <item x="637"/>
        <item x="638"/>
        <item x="639"/>
        <item x="640"/>
        <item x="641"/>
        <item x="642"/>
        <item x="643"/>
        <item x="644"/>
        <item x="645"/>
        <item x="646"/>
        <item x="647"/>
        <item x="648"/>
        <item x="649"/>
        <item x="650"/>
        <item x="651"/>
        <item x="652"/>
        <item x="653"/>
        <item x="654"/>
        <item x="655"/>
        <item x="656"/>
        <item x="657"/>
        <item x="658"/>
        <item x="659"/>
        <item x="660"/>
        <item x="661"/>
        <item x="662"/>
        <item x="663"/>
        <item x="664"/>
        <item x="665"/>
        <item x="666"/>
        <item x="667"/>
        <item x="668"/>
        <item x="669"/>
        <item x="670"/>
        <item x="671"/>
        <item x="672"/>
        <item x="673"/>
        <item x="674"/>
        <item x="675"/>
        <item x="676"/>
        <item x="677"/>
        <item x="678"/>
        <item x="679"/>
        <item x="680"/>
        <item x="681"/>
        <item x="682"/>
        <item x="683"/>
        <item x="684"/>
        <item x="685"/>
        <item x="686"/>
        <item x="687"/>
        <item x="688"/>
        <item x="689"/>
        <item x="690"/>
        <item x="691"/>
        <item x="692"/>
        <item x="693"/>
        <item x="694"/>
        <item x="695"/>
        <item x="696"/>
        <item x="697"/>
        <item x="698"/>
        <item x="699"/>
        <item x="700"/>
        <item x="701"/>
        <item x="702"/>
        <item x="703"/>
        <item x="704"/>
        <item x="705"/>
        <item x="706"/>
        <item x="707"/>
        <item x="708"/>
        <item x="709"/>
        <item x="710"/>
        <item x="711"/>
        <item x="712"/>
        <item x="713"/>
        <item x="714"/>
        <item x="715"/>
        <item x="716"/>
        <item x="717"/>
        <item x="718"/>
        <item x="719"/>
        <item x="720"/>
        <item x="721"/>
        <item x="722"/>
        <item x="723"/>
        <item x="724"/>
        <item x="725"/>
        <item x="726"/>
        <item x="727"/>
        <item x="728"/>
        <item x="729"/>
        <item x="730"/>
        <item x="731"/>
        <item x="732"/>
        <item x="733"/>
        <item x="734"/>
        <item x="735"/>
        <item x="736"/>
        <item x="737"/>
        <item x="738"/>
        <item x="739"/>
        <item x="740"/>
        <item x="741"/>
        <item x="742"/>
        <item x="743"/>
        <item x="744"/>
        <item x="745"/>
        <item x="746"/>
        <item x="747"/>
        <item x="748"/>
        <item x="749"/>
        <item x="750"/>
        <item x="751"/>
        <item x="752"/>
        <item x="753"/>
        <item x="754"/>
        <item x="755"/>
        <item x="756"/>
        <item x="757"/>
        <item x="758"/>
        <item x="759"/>
        <item x="760"/>
        <item x="761"/>
        <item x="762"/>
        <item x="763"/>
        <item x="764"/>
        <item x="765"/>
        <item x="766"/>
        <item x="767"/>
        <item x="768"/>
        <item x="769"/>
        <item x="770"/>
        <item x="771"/>
        <item x="772"/>
        <item x="773"/>
        <item x="774"/>
        <item x="775"/>
        <item x="776"/>
        <item x="777"/>
        <item x="778"/>
        <item x="779"/>
        <item x="780"/>
        <item x="781"/>
        <item x="782"/>
        <item x="783"/>
        <item x="784"/>
        <item x="785"/>
        <item x="786"/>
        <item x="787"/>
        <item x="788"/>
        <item x="789"/>
        <item x="790"/>
        <item x="791"/>
        <item x="792"/>
        <item x="793"/>
        <item x="794"/>
        <item x="795"/>
        <item x="796"/>
        <item x="797"/>
        <item x="798"/>
        <item x="799"/>
        <item x="800"/>
        <item x="801"/>
        <item x="802"/>
        <item x="803"/>
        <item x="804"/>
        <item x="805"/>
        <item x="806"/>
        <item x="807"/>
        <item x="808"/>
        <item x="809"/>
        <item x="810"/>
        <item x="811"/>
        <item x="812"/>
        <item x="813"/>
        <item x="814"/>
        <item x="815"/>
        <item x="816"/>
        <item x="817"/>
        <item x="818"/>
        <item x="819"/>
        <item x="820"/>
        <item x="821"/>
        <item x="822"/>
        <item x="823"/>
        <item x="824"/>
        <item x="825"/>
        <item x="826"/>
        <item x="827"/>
        <item x="828"/>
        <item x="829"/>
        <item x="830"/>
        <item x="831"/>
        <item x="832"/>
        <item x="833"/>
        <item x="834"/>
        <item x="835"/>
        <item x="836"/>
        <item x="837"/>
        <item x="838"/>
        <item x="839"/>
        <item x="840"/>
        <item x="841"/>
        <item x="842"/>
        <item x="843"/>
        <item x="844"/>
        <item x="845"/>
        <item x="846"/>
        <item x="847"/>
        <item x="848"/>
        <item x="849"/>
        <item x="850"/>
        <item x="851"/>
        <item x="852"/>
        <item x="853"/>
        <item x="854"/>
        <item x="855"/>
        <item x="856"/>
        <item x="857"/>
        <item x="858"/>
        <item x="859"/>
        <item x="860"/>
        <item x="861"/>
        <item x="862"/>
        <item x="863"/>
        <item x="864"/>
        <item x="865"/>
        <item x="866"/>
        <item x="867"/>
        <item x="868"/>
        <item x="869"/>
        <item x="870"/>
        <item x="871"/>
        <item x="872"/>
        <item x="873"/>
        <item x="874"/>
        <item x="875"/>
        <item x="876"/>
        <item x="877"/>
        <item x="878"/>
        <item x="879"/>
        <item x="880"/>
        <item x="881"/>
        <item x="882"/>
        <item x="883"/>
        <item x="884"/>
        <item x="885"/>
        <item x="886"/>
        <item x="887"/>
        <item x="888"/>
        <item x="889"/>
        <item x="890"/>
        <item x="891"/>
        <item x="892"/>
        <item x="893"/>
        <item x="894"/>
        <item x="895"/>
        <item x="896"/>
        <item x="897"/>
        <item x="898"/>
        <item x="899"/>
        <item x="900"/>
        <item x="901"/>
        <item x="902"/>
        <item x="903"/>
        <item x="904"/>
        <item x="905"/>
        <item x="906"/>
        <item x="907"/>
        <item x="908"/>
        <item x="909"/>
        <item x="910"/>
        <item x="911"/>
        <item x="912"/>
        <item x="913"/>
        <item x="914"/>
        <item x="915"/>
        <item x="916"/>
        <item x="917"/>
        <item x="918"/>
        <item x="919"/>
        <item x="920"/>
        <item x="921"/>
        <item x="922"/>
        <item x="923"/>
        <item x="924"/>
        <item x="925"/>
        <item x="926"/>
        <item x="927"/>
        <item x="928"/>
        <item x="929"/>
        <item x="930"/>
        <item x="931"/>
        <item x="932"/>
        <item x="933"/>
        <item x="934"/>
        <item x="935"/>
        <item x="936"/>
        <item x="937"/>
        <item x="938"/>
        <item x="939"/>
        <item x="940"/>
        <item x="941"/>
        <item x="942"/>
        <item x="943"/>
        <item x="944"/>
        <item x="945"/>
        <item x="946"/>
        <item x="947"/>
        <item x="948"/>
        <item x="949"/>
        <item x="950"/>
        <item x="951"/>
        <item x="952"/>
        <item x="953"/>
        <item x="954"/>
        <item x="955"/>
        <item x="956"/>
        <item x="957"/>
        <item x="958"/>
        <item x="959"/>
        <item x="960"/>
        <item x="961"/>
        <item x="962"/>
        <item x="963"/>
        <item x="964"/>
        <item x="965"/>
        <item x="966"/>
        <item x="967"/>
        <item x="968"/>
        <item x="969"/>
        <item x="970"/>
        <item x="971"/>
        <item x="972"/>
        <item x="973"/>
        <item x="974"/>
        <item x="975"/>
        <item x="976"/>
        <item x="977"/>
        <item x="978"/>
        <item x="979"/>
        <item x="980"/>
        <item x="981"/>
        <item x="982"/>
        <item x="983"/>
        <item x="984"/>
        <item x="985"/>
        <item x="986"/>
        <item x="987"/>
        <item x="988"/>
        <item x="989"/>
        <item x="990"/>
        <item x="991"/>
        <item x="992"/>
        <item x="993"/>
        <item x="994"/>
        <item x="995"/>
        <item x="996"/>
        <item x="997"/>
        <item x="998"/>
        <item x="999"/>
        <item x="1000"/>
        <item x="1001"/>
        <item x="1002"/>
        <item x="1003"/>
        <item x="1004"/>
        <item x="1005"/>
        <item x="1006"/>
        <item x="1007"/>
        <item x="1008"/>
        <item x="1009"/>
        <item x="1010"/>
        <item x="1011"/>
        <item x="1012"/>
        <item x="1013"/>
        <item x="1014"/>
        <item x="1015"/>
        <item x="1016"/>
        <item x="1017"/>
        <item x="1018"/>
        <item x="1019"/>
        <item x="1020"/>
        <item x="1021"/>
        <item x="1022"/>
        <item x="1023"/>
        <item x="1024"/>
        <item x="1025"/>
        <item x="1026"/>
        <item x="1027"/>
        <item x="1028"/>
        <item x="1029"/>
        <item x="1030"/>
        <item x="1031"/>
        <item x="1032"/>
        <item x="1033"/>
        <item x="1034"/>
        <item x="1035"/>
        <item x="1036"/>
        <item x="1037"/>
        <item x="1038"/>
        <item x="1039"/>
        <item x="1040"/>
        <item x="1041"/>
        <item x="1042"/>
        <item x="1043"/>
        <item x="1044"/>
        <item x="1045"/>
        <item x="1046"/>
        <item x="1047"/>
        <item x="1048"/>
        <item x="1049"/>
        <item x="1050"/>
        <item x="1051"/>
        <item x="1052"/>
        <item x="1053"/>
        <item x="1054"/>
        <item x="1055"/>
        <item x="1056"/>
        <item x="1057"/>
        <item x="1058"/>
        <item x="1059"/>
        <item x="1060"/>
        <item x="1061"/>
        <item x="1062"/>
        <item x="1063"/>
        <item x="1064"/>
        <item x="1065"/>
        <item x="1066"/>
        <item x="1067"/>
        <item x="1068"/>
        <item x="1069"/>
        <item x="1070"/>
        <item x="1071"/>
        <item x="1072"/>
        <item x="1073"/>
        <item x="1074"/>
        <item x="1075"/>
        <item x="1076"/>
        <item x="1077"/>
        <item x="1078"/>
        <item x="1079"/>
        <item x="1080"/>
        <item x="1081"/>
        <item x="1082"/>
        <item x="1083"/>
        <item x="1084"/>
        <item x="1085"/>
        <item x="1086"/>
        <item x="1087"/>
        <item x="1088"/>
        <item x="1089"/>
        <item x="1090"/>
        <item x="1091"/>
        <item x="1092"/>
        <item x="1093"/>
        <item x="1094"/>
        <item x="1095"/>
        <item x="1096"/>
        <item x="1097"/>
        <item x="1098"/>
        <item x="1099"/>
        <item x="1100"/>
        <item x="1101"/>
        <item x="1102"/>
        <item x="1103"/>
        <item x="1104"/>
        <item x="1105"/>
        <item x="1106"/>
        <item x="1107"/>
        <item x="1108"/>
        <item x="1109"/>
        <item x="1110"/>
        <item x="1111"/>
        <item x="1112"/>
        <item x="1113"/>
        <item x="1114"/>
        <item x="1115"/>
        <item x="1116"/>
        <item x="1117"/>
        <item x="1118"/>
        <item x="1119"/>
        <item x="1120"/>
        <item x="1121"/>
        <item x="1122"/>
        <item x="1123"/>
        <item x="1124"/>
        <item x="1125"/>
        <item x="1126"/>
        <item x="1127"/>
        <item x="1128"/>
        <item x="1129"/>
        <item x="1130"/>
        <item x="1131"/>
        <item x="1132"/>
        <item x="1133"/>
        <item x="1134"/>
        <item x="1135"/>
        <item x="1136"/>
        <item x="1137"/>
        <item x="1138"/>
        <item x="1139"/>
        <item x="1140"/>
        <item x="1141"/>
        <item x="1142"/>
        <item x="1143"/>
        <item x="1144"/>
        <item x="1145"/>
        <item x="1146"/>
        <item x="1147"/>
        <item x="1148"/>
        <item x="1149"/>
        <item x="1150"/>
        <item x="1151"/>
        <item x="1152"/>
        <item x="1153"/>
        <item x="1154"/>
        <item x="1155"/>
        <item x="1156"/>
        <item x="1157"/>
        <item x="1158"/>
        <item x="1159"/>
        <item x="1160"/>
        <item x="1161"/>
        <item x="1162"/>
        <item x="1163"/>
        <item x="1164"/>
        <item x="1165"/>
        <item x="1166"/>
        <item x="1167"/>
        <item x="1168"/>
        <item x="1169"/>
        <item x="1170"/>
        <item x="1171"/>
        <item x="1172"/>
        <item x="1173"/>
        <item x="1174"/>
        <item x="1175"/>
        <item x="1176"/>
        <item x="1177"/>
        <item x="1178"/>
        <item x="1179"/>
        <item x="1180"/>
        <item x="1181"/>
        <item x="1182"/>
        <item x="1183"/>
        <item x="1184"/>
        <item x="1185"/>
        <item x="1186"/>
        <item x="1187"/>
        <item x="1188"/>
        <item x="1189"/>
        <item x="1190"/>
        <item x="1191"/>
        <item x="1192"/>
        <item x="1193"/>
        <item x="1194"/>
        <item x="1195"/>
        <item x="1196"/>
        <item x="1197"/>
        <item x="1198"/>
        <item x="1199"/>
        <item x="1200"/>
        <item x="1201"/>
        <item x="1202"/>
        <item x="1203"/>
        <item x="1204"/>
        <item x="1205"/>
        <item x="1206"/>
        <item x="1207"/>
        <item x="1208"/>
        <item x="1209"/>
        <item x="1210"/>
        <item x="1211"/>
        <item x="1212"/>
        <item x="1213"/>
        <item x="1214"/>
        <item x="1215"/>
        <item x="1216"/>
        <item x="1217"/>
        <item x="1218"/>
        <item x="1219"/>
        <item x="1220"/>
        <item x="1221"/>
        <item x="1222"/>
        <item x="1223"/>
        <item x="1224"/>
        <item x="1225"/>
        <item x="1226"/>
        <item x="1227"/>
        <item x="1228"/>
        <item x="1229"/>
        <item x="1230"/>
        <item x="1231"/>
        <item x="1232"/>
        <item x="1233"/>
        <item x="1234"/>
        <item x="1235"/>
        <item x="1236"/>
        <item x="1237"/>
        <item x="1238"/>
        <item x="1239"/>
        <item x="1240"/>
        <item x="1241"/>
        <item x="1242"/>
        <item x="1243"/>
        <item x="1244"/>
        <item x="1245"/>
        <item x="1246"/>
        <item x="1247"/>
        <item x="1248"/>
        <item x="1249"/>
        <item x="1250"/>
        <item x="1251"/>
        <item x="1252"/>
        <item x="1253"/>
        <item x="1254"/>
        <item x="1255"/>
        <item x="1256"/>
        <item x="1257"/>
        <item x="1258"/>
        <item x="1259"/>
        <item x="1260"/>
        <item x="1261"/>
        <item x="1262"/>
        <item x="1263"/>
        <item x="1264"/>
        <item x="1265"/>
        <item x="1266"/>
        <item x="1267"/>
        <item x="1268"/>
        <item x="1269"/>
        <item x="1270"/>
        <item x="1271"/>
        <item x="1272"/>
        <item x="1273"/>
        <item x="1274"/>
        <item x="1275"/>
        <item x="1276"/>
        <item x="1277"/>
        <item x="1278"/>
        <item x="1279"/>
        <item x="1280"/>
        <item x="1281"/>
        <item x="1282"/>
        <item x="1283"/>
        <item x="1284"/>
        <item x="1285"/>
        <item x="1286"/>
        <item x="1287"/>
        <item x="1288"/>
        <item x="1289"/>
        <item x="1290"/>
        <item x="1291"/>
        <item x="1292"/>
        <item x="1293"/>
        <item x="1294"/>
        <item x="1295"/>
        <item x="1296"/>
        <item x="1297"/>
        <item x="1298"/>
        <item x="1299"/>
        <item x="1300"/>
        <item x="1301"/>
        <item x="1302"/>
        <item x="1303"/>
        <item x="1304"/>
        <item x="1305"/>
        <item x="1306"/>
        <item x="1307"/>
        <item x="1308"/>
        <item x="1309"/>
        <item x="1310"/>
        <item x="1311"/>
        <item x="1312"/>
        <item x="1313"/>
        <item x="1314"/>
        <item x="1315"/>
        <item x="1316"/>
        <item x="1317"/>
        <item x="1318"/>
        <item x="1319"/>
        <item x="1320"/>
        <item x="1321"/>
        <item x="1322"/>
        <item x="1323"/>
        <item x="1324"/>
        <item x="1325"/>
        <item x="1326"/>
        <item x="1327"/>
        <item x="1328"/>
        <item x="1329"/>
        <item x="1330"/>
        <item x="1331"/>
        <item x="1332"/>
        <item x="1333"/>
        <item x="1334"/>
        <item x="1335"/>
        <item x="1336"/>
        <item x="1337"/>
        <item x="1338"/>
        <item x="1339"/>
        <item x="1340"/>
        <item x="1341"/>
        <item x="1342"/>
        <item x="1343"/>
        <item x="1344"/>
        <item x="1345"/>
        <item x="1346"/>
        <item x="1347"/>
        <item x="1348"/>
        <item x="1349"/>
        <item x="1350"/>
        <item x="1351"/>
        <item x="1352"/>
        <item x="1353"/>
        <item x="1354"/>
        <item x="1355"/>
        <item x="1356"/>
        <item x="1357"/>
        <item x="1358"/>
        <item x="1359"/>
        <item x="1360"/>
        <item x="1361"/>
        <item x="1362"/>
        <item x="1363"/>
        <item x="1364"/>
        <item x="1365"/>
        <item x="1366"/>
        <item x="1367"/>
        <item x="1368"/>
        <item x="1369"/>
        <item x="1370"/>
        <item x="1371"/>
        <item x="1372"/>
        <item x="1373"/>
        <item x="1374"/>
        <item x="1375"/>
        <item x="1376"/>
        <item x="1377"/>
        <item x="1378"/>
        <item x="1379"/>
        <item x="1380"/>
        <item x="1381"/>
        <item x="1382"/>
        <item x="1383"/>
        <item x="1384"/>
        <item x="1385"/>
        <item x="1386"/>
        <item x="1387"/>
        <item x="1388"/>
        <item x="1389"/>
        <item x="1390"/>
        <item x="1391"/>
        <item x="1392"/>
        <item x="1393"/>
        <item x="1394"/>
        <item x="1395"/>
        <item x="1396"/>
        <item x="1397"/>
        <item x="1398"/>
        <item x="1399"/>
        <item x="1400"/>
        <item x="1401"/>
        <item x="1402"/>
        <item x="1403"/>
        <item x="1404"/>
        <item x="1405"/>
        <item x="1406"/>
        <item x="1407"/>
        <item x="1408"/>
        <item x="1409"/>
        <item x="1410"/>
        <item x="1411"/>
        <item x="1412"/>
        <item x="1413"/>
        <item x="1414"/>
        <item x="1415"/>
        <item x="1416"/>
        <item x="1417"/>
        <item x="1418"/>
        <item x="1419"/>
        <item x="1420"/>
        <item x="1421"/>
        <item x="1422"/>
        <item x="1423"/>
        <item x="1424"/>
        <item x="1425"/>
        <item x="1426"/>
        <item x="1427"/>
        <item x="1428"/>
        <item x="1429"/>
        <item x="1430"/>
        <item x="1431"/>
        <item x="1432"/>
        <item x="1433"/>
        <item x="1434"/>
        <item x="1435"/>
        <item x="1436"/>
        <item x="1437"/>
        <item x="1438"/>
        <item x="1439"/>
        <item x="1440"/>
        <item x="1441"/>
        <item x="1442"/>
        <item x="1443"/>
        <item x="1444"/>
        <item x="1445"/>
        <item x="1446"/>
        <item x="1447"/>
        <item x="1448"/>
        <item x="1449"/>
        <item x="1450"/>
        <item x="1451"/>
        <item x="1452"/>
        <item x="1453"/>
        <item x="1454"/>
        <item x="1455"/>
        <item x="1456"/>
        <item x="1457"/>
        <item x="1458"/>
        <item x="1459"/>
        <item x="1460"/>
        <item x="1461"/>
        <item x="1462"/>
        <item x="1463"/>
        <item x="1464"/>
        <item x="1465"/>
        <item x="1466"/>
        <item x="1467"/>
        <item x="1468"/>
        <item x="1469"/>
        <item x="1470"/>
        <item x="1471"/>
        <item x="1472"/>
        <item x="1473"/>
        <item x="1474"/>
        <item x="1475"/>
        <item x="1476"/>
        <item x="1477"/>
        <item x="1478"/>
        <item x="1479"/>
        <item x="1480"/>
        <item x="1481"/>
        <item x="1482"/>
        <item x="1483"/>
        <item x="1484"/>
        <item x="1485"/>
        <item x="1486"/>
        <item x="1487"/>
        <item x="1488"/>
        <item x="1489"/>
        <item x="1490"/>
        <item x="1491"/>
        <item x="1492"/>
        <item x="1493"/>
        <item x="1494"/>
        <item x="1495"/>
        <item x="1496"/>
        <item x="1497"/>
        <item x="1498"/>
        <item x="1499"/>
        <item x="1500"/>
        <item x="1501"/>
        <item x="1502"/>
        <item x="1503"/>
        <item x="1504"/>
        <item x="1505"/>
        <item x="1506"/>
        <item x="1507"/>
        <item x="1508"/>
        <item x="1509"/>
        <item x="1510"/>
        <item x="1511"/>
        <item x="1512"/>
        <item x="1513"/>
        <item x="1514"/>
        <item x="1515"/>
        <item x="1516"/>
        <item x="1517"/>
        <item x="1518"/>
        <item x="1519"/>
        <item x="1520"/>
        <item x="1521"/>
        <item x="1522"/>
        <item x="1523"/>
        <item x="1524"/>
        <item x="1525"/>
        <item x="1526"/>
        <item x="1527"/>
        <item x="1528"/>
        <item x="1529"/>
        <item x="1530"/>
        <item x="1531"/>
        <item x="1532"/>
        <item x="1533"/>
        <item x="1534"/>
        <item x="1535"/>
        <item x="1536"/>
        <item x="1537"/>
        <item x="1538"/>
        <item x="1539"/>
        <item x="1540"/>
        <item x="1541"/>
        <item x="1542"/>
        <item x="1543"/>
        <item x="1544"/>
        <item x="1545"/>
        <item x="1546"/>
        <item x="1547"/>
        <item x="1548"/>
        <item x="1549"/>
        <item x="1550"/>
        <item x="1551"/>
        <item x="1552"/>
        <item x="1553"/>
        <item x="1554"/>
        <item x="1555"/>
        <item x="1556"/>
        <item x="1557"/>
        <item x="1558"/>
        <item x="1559"/>
        <item x="1560"/>
        <item x="1561"/>
        <item x="1562"/>
        <item x="1563"/>
        <item x="1564"/>
        <item x="1565"/>
        <item x="1566"/>
        <item x="1567"/>
        <item x="1568"/>
        <item x="1569"/>
        <item x="1570"/>
        <item x="1571"/>
        <item x="1572"/>
        <item x="1573"/>
        <item x="1574"/>
        <item x="1575"/>
        <item x="1576"/>
        <item x="1577"/>
        <item x="1578"/>
        <item x="1579"/>
        <item x="1580"/>
        <item x="1581"/>
        <item x="1582"/>
        <item x="1583"/>
        <item x="1584"/>
        <item x="1585"/>
        <item x="1586"/>
        <item x="1587"/>
        <item x="1588"/>
        <item x="1589"/>
        <item x="1590"/>
        <item x="1591"/>
        <item x="1592"/>
        <item x="1593"/>
        <item x="1594"/>
        <item x="1595"/>
        <item x="1596"/>
        <item x="1597"/>
        <item x="1598"/>
        <item x="1599"/>
        <item x="1600"/>
        <item x="1601"/>
        <item x="1602"/>
        <item x="1603"/>
        <item x="1604"/>
        <item x="1605"/>
        <item x="1606"/>
        <item x="1607"/>
        <item x="1608"/>
        <item x="1609"/>
        <item x="1610"/>
        <item x="1611"/>
        <item x="1612"/>
        <item x="1613"/>
        <item x="1614"/>
        <item x="1615"/>
        <item x="1616"/>
        <item x="1617"/>
        <item x="1618"/>
        <item x="1619"/>
        <item x="1620"/>
        <item x="1621"/>
        <item x="1622"/>
        <item x="1623"/>
        <item x="1624"/>
        <item x="1625"/>
        <item x="1626"/>
        <item x="1627"/>
        <item x="1628"/>
        <item x="1629"/>
        <item x="1630"/>
        <item x="1631"/>
        <item x="1632"/>
        <item x="1633"/>
        <item x="1634"/>
        <item x="1635"/>
        <item x="1636"/>
        <item x="1637"/>
        <item x="1638"/>
        <item x="1639"/>
        <item x="1640"/>
        <item x="1641"/>
        <item x="1642"/>
        <item x="1643"/>
        <item x="1644"/>
        <item x="1645"/>
        <item x="1646"/>
        <item x="1647"/>
        <item x="1648"/>
        <item x="1649"/>
        <item x="1650"/>
        <item x="1651"/>
        <item x="1652"/>
        <item x="1653"/>
        <item x="1654"/>
        <item x="1655"/>
        <item x="1656"/>
        <item x="1657"/>
        <item x="1658"/>
        <item x="1659"/>
        <item x="1660"/>
        <item x="1661"/>
        <item x="1662"/>
        <item x="1663"/>
        <item x="1664"/>
        <item x="1665"/>
        <item x="1666"/>
        <item x="1667"/>
        <item x="1668"/>
        <item x="1669"/>
        <item x="1670"/>
        <item x="1671"/>
        <item x="1672"/>
        <item x="1673"/>
        <item x="1674"/>
        <item x="1675"/>
        <item x="1676"/>
        <item x="1677"/>
        <item x="1678"/>
        <item x="1679"/>
        <item x="1680"/>
        <item x="1681"/>
        <item x="1682"/>
        <item x="1683"/>
        <item x="1684"/>
        <item x="1685"/>
        <item x="1686"/>
        <item x="1687"/>
        <item x="1688"/>
        <item x="1689"/>
        <item x="1690"/>
        <item x="1691"/>
        <item x="1692"/>
        <item x="1693"/>
        <item x="1694"/>
        <item x="1695"/>
        <item x="1696"/>
        <item x="1697"/>
        <item x="1698"/>
        <item x="1699"/>
        <item x="1700"/>
        <item x="1701"/>
        <item x="1702"/>
        <item x="1703"/>
        <item x="1704"/>
        <item x="1705"/>
        <item x="1706"/>
        <item x="1707"/>
        <item x="1708"/>
        <item x="1709"/>
        <item x="1710"/>
        <item x="1711"/>
        <item x="1712"/>
        <item x="1713"/>
        <item x="1714"/>
        <item x="1715"/>
        <item x="1716"/>
        <item x="1717"/>
        <item x="1718"/>
        <item x="1719"/>
        <item x="1720"/>
        <item x="1721"/>
        <item x="1722"/>
        <item x="1723"/>
        <item x="1724"/>
        <item x="1725"/>
        <item x="1726"/>
        <item x="1727"/>
        <item x="1728"/>
        <item x="1729"/>
        <item x="1730"/>
        <item x="1731"/>
        <item x="1732"/>
        <item x="1733"/>
        <item x="1734"/>
        <item x="1735"/>
        <item x="1736"/>
        <item x="1737"/>
        <item x="1738"/>
        <item x="1739"/>
        <item x="1740"/>
        <item x="1741"/>
        <item x="1742"/>
        <item x="1743"/>
        <item x="1744"/>
        <item x="1745"/>
        <item x="1746"/>
        <item x="1747"/>
        <item x="1748"/>
        <item x="1749"/>
        <item x="1750"/>
        <item x="1751"/>
        <item x="1752"/>
        <item x="1753"/>
        <item x="1754"/>
        <item x="1755"/>
        <item x="1756"/>
        <item x="1757"/>
        <item x="1758"/>
        <item x="1759"/>
        <item x="1760"/>
        <item x="1761"/>
        <item x="1762"/>
        <item x="1763"/>
        <item x="1764"/>
        <item x="1765"/>
        <item x="1766"/>
        <item x="1767"/>
        <item x="1768"/>
        <item x="1769"/>
        <item x="1770"/>
        <item x="1771"/>
        <item x="1772"/>
        <item x="1773"/>
        <item x="1774"/>
        <item x="1775"/>
        <item x="1776"/>
        <item x="1777"/>
        <item x="1778"/>
        <item x="1779"/>
        <item x="1780"/>
        <item x="1781"/>
        <item x="1782"/>
        <item x="1783"/>
        <item x="1784"/>
        <item x="1785"/>
        <item x="1786"/>
        <item x="1787"/>
        <item x="1788"/>
        <item x="1789"/>
        <item x="1790"/>
        <item x="1791"/>
        <item x="1792"/>
        <item x="1793"/>
        <item x="1794"/>
        <item x="1795"/>
        <item x="1796"/>
        <item x="1797"/>
        <item x="1798"/>
        <item x="1799"/>
        <item x="1800"/>
        <item x="1801"/>
        <item x="1802"/>
        <item x="1803"/>
        <item x="1804"/>
        <item x="1805"/>
        <item x="1806"/>
        <item x="1807"/>
        <item x="1808"/>
        <item x="1809"/>
        <item x="1810"/>
        <item x="1811"/>
        <item x="1812"/>
        <item x="1813"/>
        <item x="1814"/>
        <item x="1815"/>
        <item x="1816"/>
        <item x="1817"/>
        <item x="1818"/>
        <item x="1819"/>
        <item x="1820"/>
        <item x="1821"/>
        <item x="1822"/>
        <item x="1823"/>
        <item x="1824"/>
        <item x="1825"/>
        <item x="1826"/>
        <item x="1827"/>
        <item x="1828"/>
        <item x="1829"/>
        <item x="1830"/>
        <item x="1831"/>
        <item x="1832"/>
        <item x="1833"/>
        <item x="1834"/>
        <item x="1835"/>
        <item x="1836"/>
        <item x="1837"/>
        <item x="1838"/>
        <item x="1839"/>
        <item x="1840"/>
        <item x="1841"/>
        <item x="1842"/>
        <item x="1843"/>
        <item x="1844"/>
        <item x="1845"/>
        <item x="1846"/>
        <item x="1847"/>
        <item x="1848"/>
        <item x="1849"/>
        <item x="1850"/>
        <item x="1851"/>
        <item x="1852"/>
        <item x="1853"/>
        <item x="1854"/>
        <item x="1855"/>
        <item x="1856"/>
        <item x="1857"/>
        <item x="1858"/>
        <item x="1859"/>
        <item x="1860"/>
        <item x="1861"/>
        <item x="1862"/>
        <item x="1863"/>
        <item x="1864"/>
        <item x="1865"/>
        <item x="1866"/>
        <item x="1867"/>
        <item x="1868"/>
        <item x="1869"/>
        <item x="1870"/>
        <item x="1871"/>
        <item x="1872"/>
        <item x="1873"/>
        <item x="1874"/>
        <item x="1875"/>
        <item x="1876"/>
        <item x="1877"/>
        <item x="1878"/>
        <item x="1879"/>
        <item x="1880"/>
        <item x="1881"/>
        <item x="1882"/>
        <item x="1883"/>
        <item x="1884"/>
        <item x="1885"/>
        <item x="1886"/>
        <item x="1887"/>
        <item x="1888"/>
        <item x="1889"/>
        <item x="1890"/>
        <item x="1891"/>
        <item x="1892"/>
        <item x="1893"/>
        <item x="1894"/>
        <item x="1895"/>
        <item x="1896"/>
        <item x="1897"/>
        <item x="1898"/>
        <item x="1899"/>
        <item x="1900"/>
        <item x="1901"/>
        <item x="1902"/>
        <item x="1903"/>
        <item x="1904"/>
        <item x="1905"/>
        <item x="1906"/>
        <item x="1907"/>
        <item x="1908"/>
        <item x="1909"/>
        <item x="1910"/>
        <item x="1911"/>
        <item x="1912"/>
        <item x="1913"/>
        <item x="1914"/>
        <item x="1915"/>
        <item x="1916"/>
        <item x="1917"/>
        <item x="1918"/>
        <item x="1919"/>
        <item x="1920"/>
        <item x="1921"/>
        <item x="1922"/>
        <item x="1923"/>
        <item x="1924"/>
        <item x="1925"/>
        <item x="1926"/>
        <item x="1927"/>
        <item x="1928"/>
        <item x="1929"/>
        <item x="1930"/>
        <item x="1931"/>
        <item x="1932"/>
        <item x="1933"/>
        <item x="1934"/>
        <item x="1935"/>
        <item x="1936"/>
        <item x="1937"/>
        <item x="1938"/>
        <item x="1939"/>
        <item x="1940"/>
        <item x="1941"/>
        <item x="1942"/>
        <item x="1943"/>
        <item x="1944"/>
        <item x="1945"/>
        <item x="1946"/>
        <item x="1947"/>
        <item x="1948"/>
        <item x="1949"/>
        <item x="1950"/>
        <item x="1951"/>
        <item x="1952"/>
        <item x="1953"/>
        <item x="1954"/>
        <item x="1955"/>
        <item x="1956"/>
        <item x="1957"/>
        <item x="1958"/>
        <item x="1959"/>
        <item x="1960"/>
        <item x="1961"/>
        <item x="1962"/>
        <item x="1963"/>
        <item x="1964"/>
        <item x="1965"/>
        <item x="1966"/>
        <item x="1967"/>
        <item x="1968"/>
        <item x="1969"/>
        <item x="1970"/>
        <item x="1971"/>
        <item x="1972"/>
        <item x="1973"/>
        <item x="1974"/>
        <item x="1975"/>
        <item x="1976"/>
        <item x="1977"/>
        <item x="1978"/>
        <item x="1979"/>
        <item x="1980"/>
        <item x="1981"/>
        <item x="1982"/>
        <item x="1983"/>
        <item x="1984"/>
        <item x="1985"/>
        <item x="1986"/>
        <item x="1987"/>
        <item x="1988"/>
        <item x="1989"/>
        <item x="1990"/>
        <item x="1991"/>
        <item x="1992"/>
        <item x="1993"/>
        <item x="1994"/>
        <item x="1995"/>
        <item x="1996"/>
        <item x="1997"/>
        <item x="1998"/>
        <item x="1999"/>
        <item x="2000"/>
        <item x="2001"/>
        <item x="2002"/>
        <item x="2003"/>
        <item x="2004"/>
        <item x="2005"/>
        <item x="2006"/>
        <item x="2007"/>
        <item x="2008"/>
        <item x="2009"/>
        <item x="2010"/>
        <item x="2011"/>
        <item x="2012"/>
        <item x="2013"/>
        <item x="2014"/>
        <item x="2015"/>
        <item x="2016"/>
        <item x="2017"/>
        <item x="2018"/>
        <item x="2019"/>
        <item x="2020"/>
        <item x="2021"/>
        <item x="2022"/>
        <item x="2023"/>
        <item x="2024"/>
        <item x="2025"/>
        <item x="2026"/>
        <item x="2027"/>
        <item x="2028"/>
        <item x="2029"/>
        <item x="2030"/>
        <item x="2031"/>
        <item x="2032"/>
        <item x="2033"/>
        <item x="2034"/>
        <item x="2035"/>
        <item x="2036"/>
        <item x="2037"/>
        <item x="2038"/>
        <item x="2039"/>
        <item x="2040"/>
        <item x="2041"/>
        <item x="2042"/>
        <item x="2043"/>
        <item x="2044"/>
        <item x="2045"/>
        <item x="2046"/>
        <item x="2047"/>
        <item x="2048"/>
        <item x="2049"/>
        <item x="2050"/>
        <item x="2051"/>
        <item x="2052"/>
        <item x="2053"/>
        <item x="2054"/>
        <item x="2055"/>
        <item x="2056"/>
        <item x="2057"/>
        <item x="2058"/>
        <item x="2059"/>
        <item x="2060"/>
        <item x="2061"/>
        <item x="2062"/>
        <item x="2063"/>
        <item x="2064"/>
        <item x="2065"/>
        <item x="2066"/>
        <item x="2067"/>
        <item x="2068"/>
        <item x="2069"/>
        <item x="2070"/>
        <item x="2071"/>
        <item x="2072"/>
        <item x="2073"/>
        <item x="2074"/>
        <item x="2075"/>
        <item x="2076"/>
        <item x="2077"/>
        <item x="2078"/>
        <item x="2079"/>
        <item x="2080"/>
        <item x="2081"/>
        <item x="2082"/>
        <item x="2083"/>
        <item x="2084"/>
        <item x="2085"/>
        <item x="2086"/>
        <item x="2087"/>
        <item x="2088"/>
        <item x="2089"/>
        <item x="2090"/>
        <item x="2091"/>
        <item x="2092"/>
        <item x="2093"/>
        <item x="2094"/>
        <item x="2095"/>
        <item x="2096"/>
        <item x="2097"/>
        <item x="2098"/>
        <item x="2099"/>
        <item x="2100"/>
        <item x="2101"/>
        <item x="2102"/>
        <item x="2103"/>
        <item x="2104"/>
        <item x="2105"/>
        <item x="2106"/>
        <item x="2107"/>
        <item x="2108"/>
        <item x="2109"/>
        <item x="2110"/>
        <item x="2111"/>
        <item x="2112"/>
        <item x="2113"/>
        <item x="2114"/>
        <item x="2115"/>
        <item x="2116"/>
        <item x="2117"/>
        <item x="2118"/>
        <item x="2119"/>
        <item x="2120"/>
        <item x="2121"/>
        <item x="2122"/>
        <item x="2123"/>
        <item x="2124"/>
        <item x="2125"/>
        <item x="2126"/>
        <item x="2127"/>
        <item x="2128"/>
        <item x="2129"/>
        <item x="2130"/>
        <item x="2131"/>
        <item x="2132"/>
        <item x="2133"/>
        <item x="2134"/>
        <item x="2135"/>
        <item x="2136"/>
        <item x="2137"/>
        <item x="2138"/>
        <item x="2139"/>
        <item x="2140"/>
        <item x="2141"/>
        <item x="2142"/>
        <item x="2143"/>
        <item x="2144"/>
        <item x="2145"/>
        <item x="2146"/>
        <item x="2147"/>
        <item x="2148"/>
        <item x="2149"/>
        <item x="2150"/>
        <item x="2151"/>
        <item x="2152"/>
        <item x="2153"/>
        <item x="2154"/>
        <item x="2155"/>
        <item x="2156"/>
        <item x="2157"/>
        <item x="2158"/>
        <item x="2159"/>
        <item x="2160"/>
        <item x="2161"/>
        <item x="2162"/>
        <item x="2163"/>
        <item x="2164"/>
        <item x="2165"/>
        <item x="2166"/>
        <item x="2167"/>
        <item x="2168"/>
        <item x="2169"/>
        <item x="2170"/>
        <item x="2171"/>
        <item x="2172"/>
        <item x="2173"/>
        <item x="2174"/>
        <item x="2175"/>
        <item x="2176"/>
        <item x="2177"/>
        <item x="2178"/>
        <item x="2179"/>
        <item x="2180"/>
        <item x="2181"/>
        <item x="2182"/>
        <item x="2183"/>
        <item x="2184"/>
        <item x="2185"/>
        <item x="2186"/>
        <item x="2187"/>
        <item x="2188"/>
        <item x="2189"/>
        <item x="2190"/>
        <item x="2191"/>
        <item x="2192"/>
        <item x="2193"/>
        <item x="2194"/>
        <item x="2195"/>
        <item x="2196"/>
        <item x="2197"/>
        <item x="2198"/>
        <item x="2199"/>
        <item x="2200"/>
        <item x="2201"/>
        <item x="2202"/>
        <item x="2203"/>
        <item x="2204"/>
        <item x="2205"/>
        <item x="2206"/>
        <item x="2207"/>
        <item x="2208"/>
        <item x="2209"/>
        <item x="2210"/>
        <item x="2211"/>
        <item x="2212"/>
        <item x="2213"/>
        <item x="2214"/>
        <item x="2215"/>
        <item x="2216"/>
        <item x="2217"/>
        <item x="2218"/>
        <item x="2219"/>
        <item x="2220"/>
        <item x="2221"/>
        <item x="2222"/>
        <item x="2223"/>
        <item x="2224"/>
        <item x="2225"/>
        <item x="2226"/>
        <item x="2227"/>
        <item x="2228"/>
        <item x="2229"/>
        <item x="2230"/>
        <item x="2231"/>
        <item x="2232"/>
        <item x="2233"/>
        <item x="2234"/>
        <item x="2235"/>
        <item x="2236"/>
        <item x="2237"/>
        <item x="2238"/>
        <item x="2239"/>
        <item x="2240"/>
        <item x="2241"/>
        <item x="2242"/>
        <item x="2243"/>
        <item x="2244"/>
        <item x="2245"/>
        <item x="2246"/>
        <item x="2247"/>
        <item x="2248"/>
        <item x="2249"/>
        <item x="2250"/>
        <item x="2251"/>
        <item x="2252"/>
        <item x="2253"/>
        <item x="2254"/>
        <item x="2255"/>
        <item x="2256"/>
        <item x="2257"/>
        <item x="2258"/>
        <item x="2259"/>
        <item x="2260"/>
        <item x="2261"/>
        <item x="2262"/>
        <item x="2263"/>
        <item x="2264"/>
        <item x="2265"/>
        <item x="2266"/>
        <item x="2267"/>
        <item x="2268"/>
        <item x="2269"/>
        <item x="2270"/>
        <item x="2271"/>
        <item x="2272"/>
        <item x="2273"/>
        <item x="2274"/>
        <item x="2275"/>
        <item x="2276"/>
        <item x="2277"/>
        <item x="2278"/>
        <item x="2279"/>
        <item x="2280"/>
        <item x="2281"/>
        <item x="2282"/>
        <item x="2283"/>
        <item x="2284"/>
        <item x="2285"/>
        <item x="2286"/>
        <item x="2287"/>
        <item x="2288"/>
        <item x="2289"/>
        <item x="2290"/>
        <item x="2291"/>
        <item x="2292"/>
        <item x="2293"/>
        <item x="2294"/>
        <item x="2295"/>
        <item x="2296"/>
        <item x="2297"/>
        <item x="2298"/>
        <item x="2299"/>
        <item x="2300"/>
        <item x="2301"/>
        <item x="2302"/>
        <item x="2303"/>
        <item x="2304"/>
        <item x="2305"/>
        <item x="2306"/>
        <item x="2307"/>
        <item x="2308"/>
        <item x="2309"/>
        <item x="2310"/>
        <item x="2311"/>
        <item x="2312"/>
        <item x="2313"/>
        <item x="2314"/>
        <item x="2315"/>
        <item x="2316"/>
        <item x="2317"/>
        <item x="2318"/>
        <item x="2319"/>
        <item x="2320"/>
        <item x="2321"/>
        <item x="2322"/>
        <item x="2323"/>
        <item x="2324"/>
        <item x="2325"/>
        <item x="2326"/>
        <item x="2327"/>
        <item x="2328"/>
        <item x="2329"/>
        <item x="2330"/>
        <item x="2331"/>
        <item x="2332"/>
        <item x="2333"/>
        <item x="2334"/>
        <item x="2335"/>
        <item x="2336"/>
        <item x="2337"/>
        <item x="2338"/>
        <item x="2339"/>
        <item x="2340"/>
        <item x="2341"/>
        <item x="2342"/>
        <item x="2343"/>
        <item x="2344"/>
        <item x="2345"/>
        <item x="2346"/>
        <item x="2347"/>
        <item x="2348"/>
        <item x="2349"/>
        <item x="2350"/>
        <item x="2351"/>
        <item x="2352"/>
        <item x="2353"/>
        <item x="2354"/>
        <item x="2355"/>
        <item x="2356"/>
        <item x="2357"/>
        <item x="2358"/>
        <item x="2359"/>
        <item x="2360"/>
        <item x="2361"/>
        <item x="2362"/>
        <item x="2363"/>
        <item x="2364"/>
        <item x="2365"/>
        <item x="2366"/>
        <item x="2367"/>
        <item x="2368"/>
        <item x="2369"/>
        <item x="2370"/>
        <item x="2371"/>
        <item x="2372"/>
        <item x="2373"/>
        <item x="2374"/>
        <item x="2375"/>
        <item x="2376"/>
        <item x="2377"/>
        <item x="2378"/>
        <item x="2379"/>
        <item x="2380"/>
        <item x="2381"/>
        <item x="2382"/>
        <item x="2383"/>
        <item x="2384"/>
        <item x="2385"/>
        <item x="2386"/>
        <item x="2387"/>
        <item x="2388"/>
        <item x="2389"/>
        <item x="2390"/>
        <item x="2391"/>
        <item x="2392"/>
        <item x="2393"/>
        <item x="2394"/>
        <item x="2395"/>
        <item x="2396"/>
        <item x="2397"/>
        <item x="2398"/>
        <item x="2399"/>
        <item x="2400"/>
        <item x="2401"/>
        <item x="2402"/>
        <item x="2403"/>
        <item x="2404"/>
        <item x="2405"/>
        <item x="2406"/>
        <item x="2407"/>
        <item x="2408"/>
        <item x="2409"/>
        <item x="2410"/>
        <item x="2411"/>
        <item x="2412"/>
        <item x="2413"/>
        <item x="2414"/>
        <item x="2415"/>
        <item x="2416"/>
        <item x="2417"/>
        <item x="2418"/>
        <item x="2419"/>
        <item x="2420"/>
        <item x="2421"/>
        <item x="2422"/>
        <item x="2423"/>
        <item x="2424"/>
        <item x="2425"/>
        <item x="2426"/>
        <item x="2427"/>
        <item x="2428"/>
        <item x="2429"/>
        <item x="2430"/>
        <item x="2431"/>
        <item x="2432"/>
        <item x="2433"/>
        <item x="2434"/>
        <item x="2435"/>
        <item x="2436"/>
        <item x="2437"/>
        <item x="2438"/>
        <item x="2439"/>
        <item x="2440"/>
        <item x="2441"/>
        <item x="2442"/>
        <item x="2443"/>
        <item x="2444"/>
        <item x="2445"/>
        <item x="2446"/>
        <item x="2447"/>
        <item x="2448"/>
        <item x="2449"/>
        <item x="2450"/>
        <item x="2451"/>
        <item x="2452"/>
        <item x="2453"/>
        <item x="2454"/>
        <item x="2455"/>
        <item x="2456"/>
        <item x="2457"/>
        <item x="2458"/>
        <item x="2459"/>
        <item x="2460"/>
        <item x="2461"/>
        <item x="2462"/>
        <item x="2463"/>
        <item x="2464"/>
        <item x="2465"/>
        <item x="2466"/>
        <item x="2467"/>
        <item x="2468"/>
        <item x="2469"/>
        <item x="2470"/>
        <item x="2471"/>
        <item x="2472"/>
        <item x="2473"/>
        <item x="2474"/>
        <item x="2475"/>
        <item x="2476"/>
        <item x="2477"/>
        <item x="2478"/>
        <item x="2479"/>
        <item x="2480"/>
        <item x="2481"/>
        <item x="2482"/>
        <item x="2483"/>
        <item x="2484"/>
        <item x="2485"/>
        <item x="2486"/>
        <item x="2487"/>
        <item x="2488"/>
        <item x="2489"/>
        <item x="2490"/>
        <item x="2491"/>
        <item x="2492"/>
        <item x="2493"/>
        <item x="2494"/>
        <item x="2495"/>
        <item x="2496"/>
        <item x="2497"/>
        <item x="2498"/>
        <item x="2499"/>
        <item x="2500"/>
        <item x="2501"/>
        <item x="2502"/>
        <item x="2503"/>
        <item x="2504"/>
        <item x="2505"/>
        <item x="2506"/>
        <item x="2507"/>
        <item x="2508"/>
        <item x="2509"/>
        <item x="2510"/>
        <item x="2511"/>
        <item x="2512"/>
        <item x="2513"/>
        <item x="2514"/>
        <item x="2515"/>
        <item x="2516"/>
        <item x="2517"/>
        <item x="2518"/>
        <item x="2519"/>
        <item x="2520"/>
        <item x="2521"/>
        <item x="2522"/>
        <item x="2523"/>
        <item x="2524"/>
        <item x="2525"/>
        <item x="2526"/>
        <item x="2527"/>
        <item x="2528"/>
        <item x="2529"/>
        <item x="2530"/>
        <item x="2531"/>
        <item x="2532"/>
        <item x="2533"/>
        <item x="2534"/>
        <item x="2535"/>
        <item x="2536"/>
        <item x="2537"/>
        <item x="2538"/>
        <item x="2539"/>
        <item x="2540"/>
        <item x="2541"/>
        <item x="2542"/>
        <item x="2543"/>
        <item x="2544"/>
        <item x="2545"/>
        <item x="2546"/>
        <item x="2547"/>
        <item x="2548"/>
        <item x="2549"/>
        <item x="2550"/>
        <item x="2551"/>
        <item x="2552"/>
        <item x="2553"/>
        <item x="2554"/>
        <item x="2555"/>
        <item x="2556"/>
        <item x="2557"/>
        <item x="2558"/>
        <item x="2559"/>
        <item x="2560"/>
        <item x="2561"/>
        <item x="2562"/>
        <item x="2563"/>
        <item x="2564"/>
        <item x="2565"/>
        <item x="2566"/>
        <item x="2567"/>
        <item x="2568"/>
        <item x="2569"/>
        <item x="2570"/>
        <item x="2571"/>
        <item x="2572"/>
        <item x="2573"/>
        <item x="2574"/>
        <item x="2575"/>
        <item x="2576"/>
        <item x="2577"/>
        <item x="2578"/>
        <item x="2579"/>
        <item x="2580"/>
        <item x="2581"/>
        <item x="2582"/>
        <item x="2583"/>
        <item x="2584"/>
        <item x="2585"/>
        <item x="2586"/>
        <item x="2587"/>
        <item x="2588"/>
        <item x="2589"/>
        <item x="2590"/>
        <item x="2591"/>
        <item x="2592"/>
        <item x="2593"/>
        <item x="2594"/>
        <item x="2595"/>
        <item x="2596"/>
        <item x="2597"/>
        <item x="2598"/>
        <item x="2599"/>
        <item x="2600"/>
        <item x="2601"/>
        <item x="2602"/>
        <item x="2603"/>
        <item x="2604"/>
        <item x="2605"/>
        <item x="2606"/>
        <item x="2607"/>
        <item x="2608"/>
        <item x="2609"/>
        <item x="2610"/>
        <item x="2611"/>
        <item x="2612"/>
        <item x="2613"/>
        <item x="2614"/>
        <item x="2615"/>
        <item x="2616"/>
        <item x="2617"/>
        <item x="2618"/>
        <item x="2619"/>
        <item x="2620"/>
        <item x="2621"/>
        <item x="2622"/>
        <item x="2623"/>
        <item x="2624"/>
        <item x="2625"/>
        <item x="2626"/>
        <item x="2627"/>
        <item x="2628"/>
        <item x="2629"/>
        <item x="2630"/>
        <item x="2631"/>
        <item x="2632"/>
        <item x="2633"/>
        <item x="2634"/>
        <item x="2635"/>
        <item x="2636"/>
        <item x="2637"/>
        <item x="2638"/>
        <item x="2639"/>
        <item x="2640"/>
        <item x="2641"/>
        <item x="2642"/>
        <item x="2643"/>
        <item x="2644"/>
        <item x="2645"/>
        <item x="2646"/>
        <item x="2647"/>
        <item x="2648"/>
        <item x="2649"/>
        <item x="2650"/>
        <item x="2651"/>
        <item x="2652"/>
        <item x="2653"/>
        <item x="2654"/>
        <item x="2655"/>
        <item x="2656"/>
        <item x="2657"/>
        <item x="2658"/>
        <item x="2659"/>
        <item x="2660"/>
        <item x="2661"/>
        <item x="2662"/>
        <item x="2663"/>
        <item x="2664"/>
        <item x="2665"/>
        <item x="2666"/>
        <item x="2667"/>
        <item x="2668"/>
        <item x="2669"/>
        <item x="2670"/>
        <item x="2671"/>
        <item x="2672"/>
        <item x="2673"/>
        <item x="2674"/>
        <item x="2675"/>
        <item x="2676"/>
        <item x="2677"/>
        <item x="2678"/>
        <item x="2679"/>
        <item x="2680"/>
        <item x="2681"/>
        <item x="2682"/>
        <item x="2683"/>
        <item x="2684"/>
        <item x="2685"/>
        <item x="2686"/>
        <item x="2687"/>
        <item x="2688"/>
        <item x="2689"/>
        <item x="2690"/>
        <item x="2691"/>
        <item x="2692"/>
        <item x="2693"/>
        <item x="2694"/>
        <item x="2695"/>
        <item x="2696"/>
        <item x="2697"/>
        <item x="2698"/>
        <item x="2699"/>
        <item x="2700"/>
        <item x="2701"/>
        <item x="2702"/>
        <item x="2703"/>
        <item x="2704"/>
        <item x="2705"/>
        <item x="2706"/>
        <item x="2707"/>
        <item x="2708"/>
        <item x="2709"/>
        <item x="2710"/>
        <item x="2711"/>
        <item x="2712"/>
        <item x="2713"/>
        <item x="2714"/>
        <item x="2715"/>
        <item x="2716"/>
        <item x="2717"/>
        <item x="2718"/>
        <item x="2719"/>
        <item x="2720"/>
        <item x="2721"/>
        <item x="2722"/>
        <item x="2723"/>
        <item x="2724"/>
        <item x="2725"/>
        <item x="2726"/>
        <item x="2727"/>
        <item x="2728"/>
        <item x="2729"/>
        <item x="2730"/>
        <item x="2731"/>
        <item x="2732"/>
        <item x="2733"/>
        <item x="2734"/>
        <item x="2735"/>
        <item x="2736"/>
        <item x="2737"/>
        <item x="2738"/>
        <item x="2739"/>
        <item x="2740"/>
        <item x="2741"/>
        <item x="2742"/>
        <item x="2743"/>
        <item x="2744"/>
        <item x="2745"/>
        <item x="2746"/>
        <item x="2747"/>
        <item x="2748"/>
        <item x="2749"/>
        <item x="2750"/>
        <item x="2751"/>
        <item x="2752"/>
        <item x="2753"/>
        <item x="2754"/>
        <item x="2755"/>
        <item x="2756"/>
        <item x="2757"/>
        <item x="2758"/>
        <item x="2759"/>
        <item x="2760"/>
        <item x="2761"/>
        <item x="2762"/>
        <item x="2763"/>
        <item x="2764"/>
        <item x="2765"/>
        <item x="2766"/>
        <item x="2767"/>
        <item x="2768"/>
        <item x="2769"/>
        <item x="2770"/>
        <item x="2771"/>
        <item x="2772"/>
        <item x="2773"/>
        <item x="2774"/>
        <item x="2775"/>
        <item x="2776"/>
        <item x="2777"/>
        <item x="2778"/>
        <item x="2779"/>
        <item x="2780"/>
        <item x="2781"/>
        <item x="2782"/>
        <item x="2783"/>
        <item x="2784"/>
        <item x="2785"/>
        <item x="2786"/>
        <item x="2787"/>
        <item x="2788"/>
        <item x="2789"/>
        <item x="2790"/>
        <item x="2791"/>
        <item x="2792"/>
        <item x="2793"/>
        <item x="2794"/>
        <item x="2795"/>
        <item x="2796"/>
        <item x="2797"/>
        <item x="2798"/>
        <item x="2799"/>
        <item x="2800"/>
        <item x="2801"/>
        <item x="2802"/>
        <item x="2803"/>
        <item x="2804"/>
        <item x="2805"/>
        <item x="2806"/>
        <item x="2807"/>
        <item x="2808"/>
        <item x="2809"/>
        <item x="2810"/>
        <item x="2811"/>
        <item x="2812"/>
        <item x="2813"/>
        <item x="2814"/>
        <item x="2815"/>
        <item x="2816"/>
        <item x="2817"/>
        <item x="2818"/>
        <item x="2819"/>
        <item x="2820"/>
        <item x="2821"/>
        <item x="2822"/>
        <item x="2823"/>
        <item x="2824"/>
        <item x="2825"/>
        <item x="2826"/>
        <item x="2827"/>
        <item x="2828"/>
        <item x="2829"/>
        <item x="2830"/>
        <item x="2831"/>
        <item x="2832"/>
        <item x="2833"/>
        <item x="2834"/>
        <item x="2835"/>
        <item x="2836"/>
        <item x="2837"/>
        <item x="2838"/>
        <item x="2839"/>
        <item x="2840"/>
        <item x="2841"/>
        <item x="2842"/>
        <item x="2843"/>
        <item x="2844"/>
        <item x="2845"/>
        <item x="2846"/>
        <item x="2847"/>
        <item x="2848"/>
        <item x="2849"/>
        <item x="2850"/>
        <item x="2851"/>
        <item x="2852"/>
        <item x="2853"/>
        <item x="2854"/>
        <item x="2855"/>
        <item x="2856"/>
        <item x="2857"/>
        <item x="2858"/>
        <item x="2859"/>
        <item x="2860"/>
        <item x="2861"/>
        <item x="2862"/>
        <item x="2863"/>
        <item x="2864"/>
        <item x="2865"/>
        <item x="2866"/>
        <item x="2867"/>
        <item x="2868"/>
        <item x="2869"/>
        <item x="2870"/>
        <item x="2871"/>
        <item x="2872"/>
        <item x="2873"/>
        <item x="2874"/>
        <item x="2875"/>
        <item x="2876"/>
        <item x="2877"/>
        <item x="2878"/>
        <item x="2879"/>
        <item x="2880"/>
        <item x="2881"/>
        <item x="2882"/>
        <item x="2883"/>
        <item x="2884"/>
        <item x="2885"/>
        <item x="2886"/>
        <item x="2887"/>
        <item x="2888"/>
        <item x="2889"/>
        <item x="2890"/>
        <item x="2891"/>
        <item x="2892"/>
        <item x="2893"/>
        <item x="2894"/>
        <item x="2895"/>
        <item x="2896"/>
        <item x="2897"/>
        <item x="2898"/>
        <item x="2899"/>
        <item x="2900"/>
        <item x="2901"/>
        <item x="2902"/>
        <item x="2903"/>
        <item x="2904"/>
        <item x="2905"/>
        <item x="2906"/>
        <item x="2907"/>
        <item x="2908"/>
        <item x="2909"/>
        <item x="2910"/>
        <item x="2911"/>
        <item x="2912"/>
        <item x="2913"/>
        <item x="2914"/>
        <item x="2915"/>
        <item x="2916"/>
        <item x="2917"/>
        <item x="2918"/>
        <item x="2919"/>
        <item x="2920"/>
        <item x="2921"/>
        <item x="2922"/>
        <item x="2923"/>
        <item x="2924"/>
        <item x="2925"/>
        <item x="2926"/>
        <item x="2927"/>
        <item x="2928"/>
        <item x="2929"/>
        <item x="2930"/>
        <item x="2931"/>
        <item x="2932"/>
        <item x="2933"/>
        <item x="2934"/>
        <item x="2935"/>
        <item x="2936"/>
        <item x="2937"/>
        <item x="2938"/>
        <item x="2939"/>
        <item x="2940"/>
        <item x="2941"/>
        <item x="2942"/>
        <item x="2943"/>
        <item x="2944"/>
        <item x="2945"/>
        <item x="2946"/>
        <item x="2947"/>
        <item x="2948"/>
        <item x="2949"/>
        <item x="2950"/>
        <item x="2951"/>
        <item x="2952"/>
        <item x="2953"/>
        <item x="2954"/>
        <item x="2955"/>
        <item x="2956"/>
        <item x="2957"/>
        <item x="2958"/>
        <item x="2959"/>
        <item x="2960"/>
        <item x="2961"/>
        <item x="2962"/>
        <item x="2963"/>
        <item x="2964"/>
        <item x="2965"/>
        <item x="2966"/>
        <item x="2967"/>
        <item x="2968"/>
        <item x="2969"/>
        <item x="2970"/>
        <item x="2971"/>
        <item x="2972"/>
        <item x="2973"/>
        <item x="2974"/>
        <item x="2975"/>
        <item x="2976"/>
        <item x="2977"/>
        <item x="2978"/>
        <item x="2979"/>
        <item x="2980"/>
        <item x="2981"/>
        <item x="2982"/>
        <item x="2983"/>
        <item x="2984"/>
        <item x="2985"/>
        <item x="2986"/>
        <item x="2987"/>
        <item x="2988"/>
        <item x="2989"/>
        <item x="2990"/>
        <item x="2991"/>
        <item x="2992"/>
        <item x="2993"/>
        <item x="2994"/>
        <item x="2995"/>
        <item x="2996"/>
        <item x="2997"/>
        <item x="2998"/>
        <item x="2999"/>
        <item x="3000"/>
        <item x="3001"/>
        <item x="3002"/>
        <item x="3003"/>
        <item x="3004"/>
        <item x="3005"/>
        <item x="3006"/>
        <item x="3007"/>
        <item x="3008"/>
        <item x="3009"/>
        <item x="3010"/>
        <item x="3011"/>
        <item x="3012"/>
        <item x="3013"/>
        <item x="3014"/>
        <item x="3015"/>
        <item x="3016"/>
        <item x="3017"/>
        <item x="3018"/>
        <item x="3019"/>
        <item x="3020"/>
        <item x="3021"/>
        <item x="3022"/>
        <item x="3023"/>
        <item x="3024"/>
        <item x="3025"/>
        <item x="3026"/>
        <item x="3027"/>
        <item x="3028"/>
        <item x="3029"/>
        <item x="3030"/>
        <item x="3031"/>
        <item x="3032"/>
        <item x="3033"/>
        <item x="3034"/>
        <item x="3035"/>
        <item x="3036"/>
        <item x="3037"/>
        <item x="3038"/>
        <item x="3039"/>
        <item x="3040"/>
        <item x="3041"/>
        <item x="3042"/>
        <item x="3043"/>
        <item x="3044"/>
        <item x="3045"/>
        <item x="3046"/>
        <item x="3047"/>
        <item x="3048"/>
        <item x="3049"/>
        <item x="3050"/>
        <item x="3051"/>
        <item x="3052"/>
        <item x="3053"/>
        <item x="3054"/>
        <item x="3055"/>
        <item x="3056"/>
        <item x="3057"/>
        <item x="3058"/>
        <item x="3059"/>
        <item x="3060"/>
        <item x="3061"/>
        <item x="3062"/>
        <item x="3063"/>
        <item x="3064"/>
        <item x="3065"/>
        <item x="3066"/>
        <item x="3067"/>
        <item x="3068"/>
        <item x="3069"/>
        <item x="3070"/>
        <item x="3071"/>
        <item x="3072"/>
        <item x="3073"/>
        <item x="3074"/>
        <item x="3075"/>
        <item x="3076"/>
        <item x="3077"/>
        <item x="3078"/>
        <item x="3079"/>
        <item x="3080"/>
        <item x="3081"/>
        <item x="3082"/>
        <item x="3083"/>
        <item x="3084"/>
        <item x="3085"/>
        <item x="3086"/>
        <item x="3087"/>
        <item x="3088"/>
        <item x="3089"/>
        <item x="3090"/>
        <item x="3091"/>
        <item x="3092"/>
        <item x="3093"/>
        <item x="3094"/>
        <item x="3095"/>
        <item x="3096"/>
        <item x="3097"/>
        <item x="3098"/>
        <item x="3099"/>
        <item x="3100"/>
        <item x="3101"/>
        <item x="3102"/>
        <item x="3103"/>
        <item x="3104"/>
        <item x="3105"/>
        <item x="3106"/>
        <item x="3107"/>
        <item x="3108"/>
        <item x="3109"/>
        <item x="3110"/>
        <item x="3111"/>
        <item x="3112"/>
        <item x="3113"/>
        <item x="3114"/>
        <item x="3115"/>
        <item x="3116"/>
        <item x="3117"/>
        <item x="3118"/>
        <item x="3119"/>
        <item x="3120"/>
        <item x="3121"/>
        <item x="3122"/>
        <item x="3123"/>
        <item x="3124"/>
        <item x="3125"/>
        <item x="3126"/>
        <item x="3127"/>
        <item x="3128"/>
        <item x="3129"/>
        <item x="3130"/>
        <item x="3131"/>
        <item x="3132"/>
        <item x="3133"/>
        <item x="3134"/>
        <item x="3135"/>
        <item x="3136"/>
        <item x="3137"/>
        <item x="3138"/>
        <item x="3139"/>
        <item x="3140"/>
        <item x="3141"/>
        <item x="3142"/>
        <item x="3143"/>
        <item x="3144"/>
        <item x="3145"/>
        <item x="3146"/>
        <item x="3147"/>
        <item x="3148"/>
        <item x="3149"/>
        <item x="3150"/>
        <item x="3151"/>
        <item x="3152"/>
        <item x="3153"/>
        <item x="3154"/>
        <item x="3155"/>
        <item x="3156"/>
        <item x="3157"/>
        <item x="3158"/>
        <item x="3159"/>
        <item x="3160"/>
        <item x="3161"/>
        <item x="3162"/>
        <item x="3163"/>
        <item x="3164"/>
        <item x="3165"/>
        <item x="3166"/>
        <item x="3167"/>
        <item x="3168"/>
        <item x="3169"/>
        <item x="3170"/>
        <item x="3171"/>
        <item x="3172"/>
        <item x="3173"/>
        <item x="3174"/>
        <item x="3175"/>
        <item x="3176"/>
        <item x="3177"/>
        <item x="3178"/>
        <item x="3179"/>
        <item x="3180"/>
        <item x="3181"/>
        <item x="3182"/>
        <item x="3183"/>
        <item x="3184"/>
        <item x="3185"/>
        <item x="3186"/>
        <item x="3187"/>
        <item x="3188"/>
        <item x="3189"/>
        <item x="3190"/>
        <item x="3191"/>
        <item x="3192"/>
        <item x="3193"/>
        <item x="3194"/>
        <item x="3195"/>
        <item x="3196"/>
        <item x="3197"/>
        <item x="3198"/>
        <item x="3199"/>
        <item x="3200"/>
        <item x="3201"/>
        <item x="3202"/>
        <item x="3203"/>
        <item x="3204"/>
        <item x="3205"/>
        <item x="3206"/>
        <item x="3207"/>
        <item x="3208"/>
        <item x="3209"/>
        <item x="3210"/>
        <item x="3211"/>
        <item x="3212"/>
        <item x="3213"/>
        <item x="3214"/>
        <item x="3215"/>
        <item x="3216"/>
        <item x="3217"/>
        <item x="3218"/>
        <item x="3219"/>
        <item x="3220"/>
        <item x="3221"/>
        <item x="3222"/>
        <item x="3223"/>
        <item x="3224"/>
        <item x="3225"/>
        <item x="3226"/>
        <item x="3227"/>
        <item x="3228"/>
        <item x="3229"/>
        <item x="3230"/>
        <item x="3231"/>
        <item x="3232"/>
        <item x="3233"/>
        <item x="3234"/>
        <item x="3235"/>
        <item x="3236"/>
        <item x="3237"/>
        <item x="3238"/>
        <item x="3239"/>
        <item x="3240"/>
        <item x="3241"/>
        <item x="3242"/>
        <item x="3243"/>
        <item x="3244"/>
        <item x="3245"/>
        <item x="3246"/>
        <item x="3247"/>
        <item x="3248"/>
        <item x="3249"/>
        <item x="3250"/>
        <item x="3251"/>
        <item x="3252"/>
        <item x="3253"/>
        <item x="3254"/>
        <item x="3255"/>
        <item x="3256"/>
        <item x="3257"/>
        <item x="3258"/>
        <item x="3259"/>
        <item x="3260"/>
        <item x="3261"/>
        <item x="3262"/>
        <item x="3263"/>
        <item x="3264"/>
        <item x="3265"/>
        <item x="3266"/>
        <item x="3267"/>
        <item x="3268"/>
        <item x="3269"/>
        <item x="3270"/>
        <item x="3271"/>
        <item x="3272"/>
        <item x="3273"/>
        <item x="3274"/>
        <item x="3275"/>
        <item x="3276"/>
        <item x="3277"/>
        <item x="3278"/>
        <item x="3279"/>
        <item x="3280"/>
        <item x="3281"/>
        <item x="3282"/>
        <item x="3283"/>
        <item x="3284"/>
        <item x="3285"/>
        <item x="3286"/>
        <item x="3287"/>
        <item x="3288"/>
        <item x="3289"/>
        <item x="3290"/>
        <item x="3291"/>
        <item x="3292"/>
        <item x="3293"/>
        <item x="3294"/>
        <item x="3295"/>
        <item x="3296"/>
        <item x="3297"/>
        <item x="3298"/>
        <item x="3299"/>
        <item x="3300"/>
        <item x="3301"/>
        <item x="3302"/>
        <item x="3303"/>
        <item x="3304"/>
        <item x="3305"/>
        <item x="3306"/>
        <item x="3307"/>
        <item x="3308"/>
        <item x="3309"/>
        <item x="3310"/>
        <item x="3311"/>
        <item x="3312"/>
        <item x="3313"/>
        <item x="3314"/>
        <item x="3315"/>
        <item x="3316"/>
        <item x="3317"/>
        <item x="3318"/>
        <item x="3319"/>
        <item x="3320"/>
        <item x="3321"/>
        <item x="3322"/>
        <item x="3323"/>
        <item x="3324"/>
        <item x="3325"/>
        <item x="3326"/>
        <item x="3327"/>
        <item x="3328"/>
        <item x="3329"/>
        <item x="3330"/>
        <item x="3331"/>
        <item x="3332"/>
        <item x="3333"/>
        <item x="3334"/>
        <item x="3335"/>
        <item x="3336"/>
        <item x="3337"/>
        <item x="3338"/>
        <item x="3339"/>
        <item x="3340"/>
        <item x="3341"/>
        <item x="3342"/>
        <item x="3343"/>
        <item x="3344"/>
        <item x="3345"/>
        <item x="3346"/>
        <item x="3347"/>
        <item x="3348"/>
        <item x="3349"/>
        <item x="3350"/>
        <item x="3351"/>
        <item x="3352"/>
        <item x="3353"/>
        <item x="3354"/>
        <item x="3355"/>
        <item x="3356"/>
        <item x="3357"/>
        <item x="3358"/>
        <item x="3359"/>
        <item x="3360"/>
        <item x="3361"/>
        <item x="3362"/>
        <item x="3363"/>
        <item x="3364"/>
        <item x="3365"/>
        <item x="3366"/>
        <item x="3367"/>
        <item x="3368"/>
        <item x="3369"/>
        <item x="3370"/>
        <item x="3371"/>
        <item x="3372"/>
        <item x="3373"/>
        <item x="3374"/>
        <item x="3375"/>
        <item x="3376"/>
        <item x="3377"/>
        <item x="3378"/>
        <item x="3379"/>
        <item x="3380"/>
        <item x="3381"/>
        <item x="3382"/>
        <item x="3383"/>
        <item x="3384"/>
        <item x="3385"/>
        <item x="3386"/>
        <item x="3387"/>
        <item x="3388"/>
        <item x="3389"/>
        <item x="3390"/>
        <item x="3391"/>
        <item x="3392"/>
        <item x="3393"/>
        <item x="3394"/>
        <item x="3395"/>
        <item x="3396"/>
        <item x="3397"/>
        <item x="3398"/>
        <item x="3399"/>
        <item x="3400"/>
        <item x="3401"/>
        <item x="3402"/>
        <item x="3403"/>
        <item x="3404"/>
        <item x="3405"/>
        <item x="3406"/>
        <item x="3407"/>
        <item x="3408"/>
        <item x="3409"/>
        <item x="3410"/>
        <item x="3411"/>
        <item x="3412"/>
        <item x="3413"/>
        <item x="3414"/>
        <item x="3415"/>
        <item x="3416"/>
        <item x="3417"/>
        <item x="3418"/>
        <item x="3419"/>
        <item x="3420"/>
        <item x="3421"/>
        <item x="3422"/>
        <item x="3423"/>
        <item x="3424"/>
        <item x="3425"/>
        <item x="3426"/>
        <item x="3427"/>
        <item x="3428"/>
        <item x="3429"/>
        <item x="3430"/>
        <item x="3431"/>
        <item x="3432"/>
        <item x="3433"/>
        <item x="3434"/>
        <item x="3435"/>
        <item x="3436"/>
        <item x="3437"/>
        <item x="3438"/>
        <item x="3439"/>
        <item x="3440"/>
        <item x="3441"/>
        <item x="3442"/>
        <item x="3443"/>
        <item x="3444"/>
        <item x="3445"/>
        <item x="3446"/>
        <item x="3447"/>
        <item x="3448"/>
        <item x="3449"/>
        <item x="3450"/>
        <item x="3451"/>
        <item x="3452"/>
        <item x="3453"/>
        <item x="3454"/>
        <item x="3455"/>
        <item x="3456"/>
        <item x="3457"/>
        <item x="3458"/>
        <item x="3459"/>
        <item x="3460"/>
        <item x="3461"/>
        <item x="3462"/>
        <item x="3463"/>
        <item x="3464"/>
        <item x="3465"/>
        <item x="3466"/>
        <item x="3467"/>
        <item x="3468"/>
        <item x="3469"/>
        <item x="3470"/>
        <item x="3471"/>
        <item x="3472"/>
        <item x="3473"/>
        <item x="3474"/>
        <item x="3475"/>
        <item x="3476"/>
        <item x="3477"/>
        <item x="3478"/>
        <item x="3479"/>
        <item x="3480"/>
        <item x="3481"/>
        <item x="3482"/>
        <item x="3483"/>
        <item x="3484"/>
        <item x="3485"/>
        <item x="3486"/>
        <item x="3487"/>
        <item x="3488"/>
        <item x="3489"/>
        <item x="3490"/>
        <item x="3491"/>
        <item x="3492"/>
        <item x="3493"/>
        <item x="3494"/>
        <item x="3495"/>
        <item x="3496"/>
        <item x="3497"/>
        <item x="3498"/>
        <item x="3499"/>
        <item x="3500"/>
        <item x="3501"/>
        <item x="3502"/>
        <item x="3503"/>
        <item x="3504"/>
        <item x="3505"/>
        <item x="3506"/>
        <item x="3507"/>
        <item x="3508"/>
        <item x="3509"/>
        <item x="3510"/>
        <item x="3511"/>
        <item x="3512"/>
        <item x="3513"/>
        <item x="3514"/>
        <item x="3515"/>
        <item x="3516"/>
        <item x="3517"/>
        <item x="3518"/>
        <item x="3519"/>
        <item x="3520"/>
        <item x="3521"/>
        <item x="3522"/>
        <item x="3523"/>
        <item x="3524"/>
        <item x="3525"/>
        <item x="3526"/>
        <item x="3527"/>
        <item x="3528"/>
        <item x="3529"/>
        <item x="3530"/>
        <item x="3531"/>
        <item x="3532"/>
        <item x="3533"/>
        <item x="3534"/>
        <item x="3535"/>
        <item x="3536"/>
        <item x="3537"/>
        <item x="3538"/>
        <item x="3539"/>
        <item x="3540"/>
        <item x="3541"/>
        <item x="3542"/>
        <item x="3543"/>
        <item x="3544"/>
        <item x="3545"/>
        <item x="3546"/>
        <item x="3547"/>
        <item x="3548"/>
        <item x="3549"/>
        <item x="3550"/>
        <item x="3551"/>
        <item x="3552"/>
        <item x="3553"/>
        <item x="3554"/>
        <item x="3555"/>
        <item x="3556"/>
        <item x="3557"/>
        <item x="3558"/>
        <item x="3559"/>
        <item x="3560"/>
        <item x="3561"/>
        <item x="3562"/>
        <item x="3563"/>
        <item x="3564"/>
        <item x="3565"/>
        <item x="3566"/>
        <item x="3567"/>
        <item x="3568"/>
        <item x="3569"/>
        <item x="3570"/>
        <item x="3571"/>
        <item x="3572"/>
        <item x="3573"/>
        <item x="3574"/>
        <item x="3575"/>
        <item x="3576"/>
        <item x="3577"/>
        <item x="3578"/>
        <item x="3579"/>
        <item x="3580"/>
        <item x="3581"/>
        <item x="3582"/>
        <item x="3583"/>
        <item x="3584"/>
        <item x="3585"/>
        <item x="3586"/>
        <item x="3587"/>
        <item x="3588"/>
        <item x="3589"/>
        <item x="3590"/>
        <item x="3591"/>
        <item x="3592"/>
        <item x="3593"/>
        <item x="3594"/>
        <item x="3595"/>
        <item x="3596"/>
        <item x="3597"/>
        <item x="3598"/>
        <item x="3599"/>
        <item x="3600"/>
        <item x="3601"/>
        <item x="3602"/>
        <item x="3603"/>
        <item x="3604"/>
        <item x="3605"/>
        <item x="3606"/>
        <item x="3607"/>
        <item x="3608"/>
        <item x="3609"/>
        <item x="3610"/>
        <item x="3611"/>
        <item x="3612"/>
        <item x="3613"/>
        <item x="3614"/>
        <item x="3615"/>
        <item x="3616"/>
        <item x="3617"/>
        <item x="3618"/>
        <item x="3619"/>
        <item x="3620"/>
        <item x="3621"/>
        <item x="3622"/>
        <item x="3623"/>
        <item x="3624"/>
        <item x="3625"/>
        <item x="3626"/>
        <item x="3627"/>
        <item x="3628"/>
        <item x="3629"/>
        <item x="3630"/>
        <item x="3631"/>
        <item x="3632"/>
        <item x="3633"/>
        <item x="3634"/>
        <item x="3635"/>
        <item x="3636"/>
        <item x="3637"/>
        <item x="3638"/>
        <item x="3639"/>
        <item x="3640"/>
        <item x="3641"/>
        <item x="3642"/>
        <item x="3643"/>
        <item x="3644"/>
        <item x="3645"/>
        <item x="3646"/>
        <item x="3647"/>
        <item x="3648"/>
        <item x="3649"/>
        <item x="3650"/>
        <item x="3651"/>
        <item x="3652"/>
        <item x="3653"/>
        <item x="3654"/>
        <item x="3655"/>
        <item x="3656"/>
        <item x="3657"/>
        <item x="3658"/>
        <item x="3659"/>
        <item x="3660"/>
        <item x="3661"/>
        <item x="3662"/>
        <item x="3663"/>
        <item x="3664"/>
        <item x="3665"/>
        <item x="3666"/>
        <item x="3667"/>
        <item x="3668"/>
        <item x="3669"/>
        <item x="3670"/>
        <item x="3671"/>
        <item x="3672"/>
        <item x="3673"/>
        <item x="3674"/>
        <item x="3675"/>
        <item x="3676"/>
        <item x="3677"/>
        <item x="3678"/>
        <item x="3679"/>
        <item x="3680"/>
        <item x="3681"/>
        <item x="3682"/>
        <item x="3683"/>
        <item x="3684"/>
        <item x="3685"/>
        <item x="3686"/>
        <item x="3687"/>
        <item x="3688"/>
        <item x="3689"/>
        <item x="3690"/>
        <item x="3691"/>
        <item x="3692"/>
        <item x="3693"/>
        <item x="3694"/>
        <item x="3695"/>
        <item x="3696"/>
        <item x="3697"/>
        <item x="3698"/>
        <item x="3699"/>
        <item x="3700"/>
        <item x="3701"/>
        <item x="3702"/>
        <item x="3703"/>
        <item x="3704"/>
        <item x="3705"/>
        <item x="3706"/>
        <item x="3707"/>
        <item x="3708"/>
        <item x="3709"/>
        <item x="3710"/>
        <item x="3711"/>
        <item x="3712"/>
        <item x="3713"/>
        <item x="3714"/>
        <item x="3715"/>
        <item x="3716"/>
        <item x="3717"/>
        <item x="3718"/>
        <item x="3719"/>
        <item x="3720"/>
        <item x="3721"/>
        <item x="3722"/>
        <item x="3723"/>
        <item x="3724"/>
        <item x="3725"/>
        <item x="3726"/>
        <item x="3727"/>
        <item x="3728"/>
        <item x="3729"/>
        <item x="3730"/>
        <item x="3731"/>
        <item x="3732"/>
        <item x="3733"/>
        <item x="3734"/>
        <item x="3735"/>
        <item x="3736"/>
        <item x="3737"/>
        <item x="3738"/>
        <item x="3739"/>
        <item x="3740"/>
        <item x="3741"/>
        <item x="3742"/>
        <item x="3743"/>
        <item x="3744"/>
        <item x="3745"/>
        <item x="3746"/>
        <item x="3747"/>
        <item x="3748"/>
        <item x="3749"/>
        <item x="3750"/>
        <item x="3751"/>
        <item x="3752"/>
        <item x="3753"/>
        <item x="3754"/>
        <item x="3755"/>
        <item x="3756"/>
        <item x="3757"/>
        <item x="3758"/>
        <item x="3759"/>
        <item x="3760"/>
        <item x="3761"/>
        <item x="3762"/>
        <item x="3763"/>
        <item x="3764"/>
        <item x="3765"/>
        <item x="3766"/>
        <item x="3767"/>
        <item x="3768"/>
        <item x="3769"/>
        <item x="3770"/>
        <item x="3771"/>
        <item x="3772"/>
        <item x="3773"/>
        <item x="3774"/>
        <item x="3775"/>
        <item x="3776"/>
        <item x="3777"/>
        <item x="3778"/>
        <item x="3779"/>
        <item x="3780"/>
        <item x="3781"/>
        <item x="3782"/>
        <item x="3783"/>
        <item x="3784"/>
        <item x="3785"/>
        <item x="3786"/>
        <item x="3787"/>
        <item x="3788"/>
        <item x="3789"/>
        <item x="3790"/>
        <item x="3791"/>
        <item x="3792"/>
        <item x="3793"/>
        <item x="3794"/>
        <item x="3795"/>
        <item x="3796"/>
        <item x="3797"/>
        <item x="3798"/>
        <item x="3799"/>
        <item x="3800"/>
        <item x="3801"/>
        <item x="3802"/>
        <item x="3803"/>
        <item x="3804"/>
        <item x="3805"/>
        <item x="3806"/>
        <item x="3807"/>
        <item x="3808"/>
        <item x="3809"/>
        <item x="3810"/>
        <item x="3811"/>
        <item x="3812"/>
        <item x="3813"/>
        <item x="3814"/>
        <item x="3815"/>
        <item x="3816"/>
        <item x="3817"/>
        <item x="3818"/>
        <item x="3819"/>
        <item x="3820"/>
        <item x="3821"/>
        <item x="3822"/>
        <item x="3823"/>
        <item x="3824"/>
        <item x="3825"/>
        <item x="3826"/>
        <item x="3827"/>
        <item x="3828"/>
        <item x="3829"/>
        <item x="3830"/>
        <item x="3831"/>
        <item x="3832"/>
        <item x="3833"/>
        <item x="3834"/>
        <item x="3835"/>
        <item x="3836"/>
        <item x="3837"/>
        <item x="3838"/>
        <item x="3839"/>
        <item x="3840"/>
        <item x="3841"/>
        <item x="3842"/>
        <item x="3843"/>
        <item x="3844"/>
        <item x="3845"/>
        <item x="3846"/>
        <item x="3847"/>
        <item x="3848"/>
        <item x="3849"/>
        <item x="3850"/>
        <item x="3851"/>
        <item x="3852"/>
        <item x="3853"/>
        <item x="3854"/>
        <item x="3855"/>
        <item x="3856"/>
        <item x="3857"/>
        <item x="3858"/>
        <item x="3859"/>
        <item x="3860"/>
        <item x="3861"/>
        <item x="3862"/>
        <item x="3863"/>
        <item x="3864"/>
        <item x="3865"/>
        <item x="3866"/>
        <item x="3867"/>
        <item x="3868"/>
        <item x="3869"/>
        <item x="3870"/>
        <item x="3871"/>
        <item x="3872"/>
        <item x="3873"/>
        <item x="3874"/>
        <item x="3875"/>
        <item x="3876"/>
        <item x="3877"/>
        <item x="3878"/>
        <item x="3879"/>
        <item x="3880"/>
        <item x="3881"/>
        <item x="3882"/>
        <item x="3883"/>
        <item x="3884"/>
        <item x="3885"/>
        <item x="3886"/>
        <item x="3887"/>
        <item x="3888"/>
        <item x="3889"/>
        <item x="3890"/>
        <item x="3891"/>
        <item x="3892"/>
        <item x="3893"/>
        <item x="3894"/>
        <item x="3895"/>
        <item x="3896"/>
        <item x="3897"/>
        <item x="3898"/>
        <item x="3899"/>
        <item x="3900"/>
        <item x="3901"/>
        <item x="3902"/>
        <item x="3903"/>
        <item x="3904"/>
        <item x="3905"/>
        <item x="3906"/>
        <item x="3907"/>
        <item x="3908"/>
        <item x="3909"/>
        <item x="3910"/>
        <item x="3911"/>
        <item x="3912"/>
        <item x="3913"/>
        <item x="3914"/>
        <item x="3915"/>
        <item x="3916"/>
        <item x="3917"/>
        <item x="3918"/>
        <item x="3919"/>
        <item x="3920"/>
        <item x="3921"/>
        <item x="3922"/>
        <item x="3923"/>
        <item x="3924"/>
        <item x="3925"/>
        <item x="3926"/>
        <item x="3927"/>
        <item x="3928"/>
        <item x="3929"/>
        <item x="3930"/>
        <item x="3931"/>
        <item x="3932"/>
        <item x="3933"/>
        <item x="3934"/>
        <item x="3935"/>
        <item x="3936"/>
        <item x="3937"/>
        <item x="3938"/>
        <item x="3939"/>
        <item x="3940"/>
        <item x="3941"/>
        <item x="3942"/>
        <item x="3943"/>
        <item x="3944"/>
        <item x="3945"/>
        <item x="3946"/>
        <item x="3947"/>
        <item x="3948"/>
        <item x="3949"/>
        <item x="3950"/>
        <item x="3951"/>
        <item x="3952"/>
        <item x="3953"/>
        <item x="3954"/>
        <item x="3955"/>
        <item x="3956"/>
        <item x="3957"/>
        <item x="3958"/>
        <item x="3959"/>
        <item x="3960"/>
        <item x="3961"/>
        <item x="3962"/>
        <item x="3963"/>
        <item x="3964"/>
        <item x="3965"/>
        <item x="3966"/>
        <item x="3967"/>
        <item x="3968"/>
        <item x="3969"/>
        <item x="3970"/>
        <item x="3971"/>
        <item x="3972"/>
        <item x="3973"/>
        <item x="3974"/>
        <item x="3975"/>
        <item x="3976"/>
        <item x="3977"/>
        <item x="3978"/>
        <item x="3979"/>
        <item x="3980"/>
        <item x="3981"/>
        <item x="3982"/>
        <item x="3983"/>
        <item x="3984"/>
        <item x="3985"/>
        <item x="3986"/>
        <item x="3987"/>
        <item x="3988"/>
        <item x="3989"/>
        <item x="3990"/>
        <item x="3991"/>
        <item x="3992"/>
        <item x="3993"/>
        <item x="3994"/>
        <item x="3995"/>
        <item x="3996"/>
        <item x="3997"/>
        <item x="3998"/>
        <item x="3999"/>
        <item x="4000"/>
        <item x="4001"/>
        <item x="4002"/>
        <item x="4003"/>
        <item x="4004"/>
        <item x="4005"/>
        <item x="4006"/>
        <item x="4007"/>
        <item x="4008"/>
        <item x="4009"/>
        <item x="4010"/>
        <item x="4011"/>
        <item x="4012"/>
        <item x="4013"/>
        <item x="4014"/>
        <item x="4015"/>
        <item x="4016"/>
        <item x="4017"/>
        <item x="4018"/>
        <item x="4019"/>
        <item x="4020"/>
        <item x="4021"/>
        <item x="4022"/>
        <item x="4023"/>
        <item x="4024"/>
        <item x="4025"/>
        <item x="4026"/>
        <item x="4027"/>
        <item x="4028"/>
        <item x="4029"/>
        <item x="4030"/>
        <item x="4031"/>
        <item x="4032"/>
        <item x="4033"/>
        <item x="4034"/>
        <item x="4035"/>
        <item x="4036"/>
        <item x="4037"/>
        <item x="4038"/>
        <item x="4039"/>
        <item x="4040"/>
        <item x="4041"/>
        <item x="4042"/>
        <item x="4043"/>
        <item x="4044"/>
        <item x="4045"/>
        <item x="4046"/>
        <item x="4047"/>
        <item x="4048"/>
        <item x="4049"/>
        <item x="4050"/>
        <item x="4051"/>
        <item x="4052"/>
        <item x="4053"/>
        <item x="4054"/>
        <item x="4055"/>
        <item x="4056"/>
        <item x="4057"/>
        <item x="4058"/>
        <item x="4059"/>
        <item x="4060"/>
        <item x="4061"/>
        <item x="4062"/>
        <item x="4063"/>
        <item x="4064"/>
        <item x="4065"/>
        <item x="4066"/>
        <item x="4067"/>
        <item x="4068"/>
        <item x="4069"/>
        <item x="4070"/>
        <item x="4071"/>
        <item x="4072"/>
        <item x="4073"/>
        <item x="4074"/>
        <item x="4075"/>
        <item x="4076"/>
        <item x="4077"/>
        <item x="4078"/>
        <item x="4079"/>
        <item x="4080"/>
        <item x="4081"/>
        <item x="4082"/>
        <item x="4083"/>
        <item x="4084"/>
        <item x="4085"/>
        <item x="4086"/>
        <item x="4087"/>
        <item x="4088"/>
        <item x="4089"/>
        <item x="4090"/>
        <item x="4091"/>
        <item x="4092"/>
        <item x="4093"/>
        <item x="4094"/>
        <item x="4095"/>
        <item x="4096"/>
        <item x="4097"/>
        <item x="4098"/>
        <item x="4099"/>
        <item x="4100"/>
        <item x="4101"/>
        <item x="4102"/>
        <item x="4103"/>
        <item x="4104"/>
        <item x="4105"/>
        <item x="4106"/>
        <item x="4107"/>
        <item x="4108"/>
        <item x="4109"/>
        <item x="4110"/>
        <item x="4111"/>
        <item x="4112"/>
        <item x="4113"/>
        <item x="4114"/>
        <item x="4115"/>
        <item x="4116"/>
        <item x="4117"/>
        <item x="4118"/>
        <item x="4119"/>
        <item x="4120"/>
        <item x="4121"/>
        <item x="4122"/>
        <item x="4123"/>
        <item x="4124"/>
        <item x="4125"/>
        <item x="4126"/>
        <item x="4127"/>
        <item x="4128"/>
        <item x="4129"/>
        <item x="4130"/>
        <item x="4131"/>
        <item x="4132"/>
        <item x="4133"/>
        <item x="4134"/>
        <item x="4135"/>
        <item x="4136"/>
        <item x="4137"/>
        <item x="4138"/>
        <item x="4139"/>
        <item x="4140"/>
        <item x="4141"/>
        <item x="4142"/>
        <item x="4143"/>
        <item x="4144"/>
        <item x="4145"/>
        <item x="4146"/>
        <item x="4147"/>
        <item x="4148"/>
        <item x="4149"/>
        <item x="4150"/>
        <item x="4151"/>
        <item x="4152"/>
        <item x="4153"/>
        <item x="4154"/>
        <item x="4155"/>
        <item x="4156"/>
        <item x="4157"/>
        <item x="4158"/>
        <item x="4159"/>
        <item x="4160"/>
        <item x="4161"/>
        <item x="4162"/>
        <item x="4163"/>
        <item x="4164"/>
        <item x="4165"/>
        <item x="4166"/>
        <item x="4167"/>
        <item x="4168"/>
        <item x="4169"/>
        <item x="4170"/>
        <item x="4171"/>
        <item x="4172"/>
        <item x="4173"/>
        <item x="4174"/>
        <item x="4175"/>
        <item x="4176"/>
        <item x="4177"/>
        <item x="4178"/>
        <item x="4179"/>
        <item x="4180"/>
        <item x="4181"/>
        <item x="4182"/>
        <item x="4183"/>
        <item x="4184"/>
        <item x="4185"/>
        <item x="4186"/>
        <item x="4187"/>
        <item x="4188"/>
        <item x="4189"/>
        <item x="4190"/>
        <item x="4191"/>
        <item x="4192"/>
        <item x="4193"/>
        <item x="4194"/>
        <item x="4195"/>
        <item x="4196"/>
        <item x="4197"/>
        <item x="4198"/>
        <item x="4199"/>
        <item x="4200"/>
        <item x="4201"/>
        <item x="4202"/>
        <item x="4203"/>
        <item x="4204"/>
        <item x="4205"/>
        <item x="4206"/>
        <item x="4207"/>
        <item x="4208"/>
        <item x="4209"/>
        <item x="4210"/>
        <item x="4211"/>
        <item x="4212"/>
        <item x="4213"/>
        <item x="4214"/>
        <item x="4215"/>
        <item x="4216"/>
        <item x="4217"/>
        <item x="4218"/>
        <item x="4219"/>
        <item x="4220"/>
        <item x="4221"/>
        <item x="4222"/>
        <item x="4223"/>
        <item x="4224"/>
        <item x="4225"/>
        <item x="4226"/>
        <item x="4227"/>
        <item x="4228"/>
        <item x="4229"/>
        <item x="4230"/>
        <item x="4231"/>
        <item x="4232"/>
        <item x="4233"/>
        <item x="4234"/>
        <item x="4235"/>
        <item x="4236"/>
        <item x="4237"/>
        <item x="4238"/>
        <item x="4239"/>
        <item x="4240"/>
        <item x="4241"/>
        <item x="4242"/>
        <item x="4243"/>
        <item x="4244"/>
        <item x="4245"/>
        <item x="4246"/>
        <item x="4247"/>
        <item x="4248"/>
        <item x="4249"/>
        <item x="4250"/>
        <item x="4251"/>
        <item x="4252"/>
        <item x="4253"/>
        <item x="4254"/>
        <item x="4255"/>
        <item x="4256"/>
        <item x="4257"/>
        <item x="4258"/>
        <item x="4259"/>
        <item x="4260"/>
        <item x="4261"/>
        <item x="4262"/>
        <item x="4263"/>
        <item x="4264"/>
        <item x="4265"/>
        <item x="4266"/>
        <item x="4267"/>
        <item x="4268"/>
        <item x="4269"/>
        <item x="4270"/>
        <item x="4271"/>
        <item x="4272"/>
        <item x="4273"/>
        <item x="4274"/>
        <item x="4275"/>
        <item x="4276"/>
        <item x="4277"/>
        <item x="4278"/>
        <item x="4279"/>
        <item x="4280"/>
        <item x="4281"/>
        <item x="4282"/>
        <item x="4283"/>
        <item x="4284"/>
        <item x="4285"/>
        <item x="4286"/>
        <item x="4287"/>
        <item x="4288"/>
        <item x="4289"/>
        <item x="4290"/>
        <item x="4291"/>
        <item x="4292"/>
        <item x="4293"/>
        <item x="4294"/>
        <item x="4295"/>
        <item x="4296"/>
        <item x="4297"/>
        <item x="4298"/>
        <item x="4299"/>
        <item x="4300"/>
        <item x="4301"/>
        <item x="4302"/>
        <item x="4303"/>
        <item x="4304"/>
        <item x="4305"/>
        <item x="4306"/>
        <item x="4307"/>
        <item x="4308"/>
        <item x="4309"/>
        <item x="4310"/>
        <item x="4311"/>
        <item x="4312"/>
        <item x="4313"/>
        <item x="4314"/>
        <item x="4315"/>
        <item x="4316"/>
        <item x="4317"/>
        <item x="4318"/>
        <item x="4319"/>
        <item x="4320"/>
        <item x="4321"/>
        <item x="4322"/>
        <item x="4323"/>
        <item x="4324"/>
        <item x="4325"/>
        <item x="4326"/>
        <item x="4327"/>
        <item x="4328"/>
        <item x="4329"/>
        <item x="4330"/>
        <item x="4331"/>
        <item x="4332"/>
        <item x="4333"/>
        <item x="4334"/>
        <item x="4335"/>
        <item x="4336"/>
        <item x="4337"/>
        <item x="4338"/>
        <item x="4339"/>
        <item x="4340"/>
        <item x="4341"/>
        <item x="4342"/>
        <item x="4343"/>
        <item x="4344"/>
        <item x="4345"/>
        <item x="4346"/>
        <item x="4347"/>
        <item x="4348"/>
        <item x="4349"/>
        <item x="4350"/>
        <item x="4351"/>
        <item x="4352"/>
        <item x="4353"/>
        <item x="4354"/>
        <item x="4355"/>
        <item x="4356"/>
        <item x="4357"/>
        <item x="4358"/>
        <item x="4359"/>
        <item x="4360"/>
        <item x="4361"/>
        <item x="4362"/>
        <item x="4363"/>
        <item x="4364"/>
        <item x="4365"/>
        <item x="4366"/>
        <item x="4367"/>
        <item x="4368"/>
        <item x="4369"/>
        <item x="4370"/>
        <item x="4371"/>
        <item x="4372"/>
        <item x="4373"/>
        <item x="4374"/>
        <item x="4375"/>
        <item x="4376"/>
        <item x="4377"/>
        <item x="4378"/>
        <item x="4379"/>
        <item x="4380"/>
        <item x="4381"/>
        <item x="4382"/>
        <item x="4383"/>
        <item x="4384"/>
        <item x="4385"/>
        <item x="4386"/>
        <item x="4387"/>
        <item x="4388"/>
        <item x="4389"/>
        <item x="4390"/>
        <item x="4391"/>
        <item x="4392"/>
        <item x="4393"/>
        <item x="4394"/>
        <item x="4395"/>
        <item x="4396"/>
        <item x="4397"/>
        <item x="4398"/>
        <item x="4399"/>
        <item x="4400"/>
        <item x="4401"/>
        <item x="4402"/>
        <item x="4403"/>
        <item x="4404"/>
        <item x="4405"/>
        <item x="4406"/>
        <item x="4407"/>
        <item x="4408"/>
        <item x="4409"/>
        <item x="4410"/>
        <item x="4411"/>
        <item x="4412"/>
        <item x="4413"/>
        <item x="4414"/>
        <item x="4415"/>
        <item x="4416"/>
        <item x="4417"/>
        <item x="4418"/>
        <item x="4419"/>
        <item x="4420"/>
        <item x="4421"/>
        <item x="4422"/>
        <item x="4423"/>
        <item x="4424"/>
        <item x="4425"/>
        <item x="4426"/>
        <item x="4427"/>
        <item x="4428"/>
        <item x="4429"/>
        <item x="4430"/>
        <item x="4431"/>
        <item x="4432"/>
        <item x="4433"/>
        <item x="4434"/>
        <item x="4435"/>
        <item x="4436"/>
        <item x="4437"/>
        <item x="4438"/>
        <item x="4439"/>
        <item x="4440"/>
        <item x="4441"/>
        <item x="4442"/>
        <item x="4443"/>
        <item x="4444"/>
        <item x="4445"/>
        <item x="4446"/>
        <item x="4447"/>
        <item x="4448"/>
        <item x="4449"/>
        <item x="4450"/>
        <item x="4451"/>
        <item x="4452"/>
        <item x="4453"/>
        <item x="4454"/>
        <item x="4455"/>
        <item x="4456"/>
        <item x="4457"/>
        <item x="4458"/>
        <item x="4459"/>
        <item x="4460"/>
        <item x="4461"/>
        <item x="4462"/>
        <item x="4463"/>
        <item x="4464"/>
        <item x="4465"/>
        <item x="4466"/>
        <item x="4467"/>
        <item x="4468"/>
        <item x="4469"/>
        <item x="4470"/>
        <item x="4471"/>
        <item x="4472"/>
        <item x="4473"/>
        <item x="4474"/>
        <item x="4475"/>
        <item x="4476"/>
        <item x="4477"/>
        <item x="4478"/>
        <item x="4479"/>
        <item x="4480"/>
        <item x="4481"/>
        <item x="4482"/>
        <item x="4483"/>
        <item x="4484"/>
        <item x="4485"/>
        <item x="4486"/>
        <item x="4487"/>
        <item x="4488"/>
        <item x="4489"/>
        <item x="4490"/>
        <item x="4491"/>
        <item x="4492"/>
        <item x="4493"/>
        <item x="4494"/>
        <item x="4495"/>
        <item x="4496"/>
        <item x="4497"/>
        <item x="4498"/>
        <item x="4499"/>
        <item x="4500"/>
        <item x="4501"/>
        <item x="4502"/>
        <item x="4503"/>
        <item x="4504"/>
        <item x="4505"/>
        <item x="4506"/>
        <item x="4507"/>
        <item x="4508"/>
        <item x="4509"/>
        <item x="4510"/>
        <item x="4511"/>
        <item x="4512"/>
        <item x="4513"/>
        <item x="4514"/>
        <item x="4515"/>
        <item x="4516"/>
        <item x="4517"/>
        <item x="4518"/>
        <item x="4519"/>
        <item x="4520"/>
        <item x="4521"/>
        <item x="4522"/>
        <item x="4523"/>
        <item x="4524"/>
        <item x="4525"/>
        <item x="4526"/>
        <item x="4527"/>
        <item x="4528"/>
        <item x="4529"/>
        <item x="4530"/>
        <item x="4531"/>
        <item x="4532"/>
        <item x="4533"/>
        <item x="4534"/>
        <item x="4535"/>
        <item x="4536"/>
        <item x="4537"/>
        <item x="4538"/>
        <item x="4539"/>
        <item x="4540"/>
        <item x="4541"/>
        <item x="4542"/>
        <item x="4543"/>
        <item x="4544"/>
        <item x="4545"/>
        <item x="4546"/>
        <item x="4547"/>
        <item x="4548"/>
        <item x="4549"/>
        <item x="4550"/>
        <item x="4551"/>
        <item x="4552"/>
        <item x="4553"/>
        <item x="4554"/>
        <item x="4555"/>
        <item x="4556"/>
        <item x="4557"/>
        <item x="4558"/>
        <item x="4559"/>
        <item x="4560"/>
        <item x="4561"/>
        <item x="4562"/>
        <item x="4563"/>
        <item x="4564"/>
        <item x="4565"/>
        <item x="4566"/>
        <item x="4567"/>
        <item x="4568"/>
        <item x="4569"/>
        <item x="4570"/>
        <item x="4571"/>
        <item x="4572"/>
        <item x="4573"/>
        <item x="4574"/>
        <item x="4575"/>
        <item x="4576"/>
        <item x="4577"/>
        <item x="4578"/>
        <item x="4579"/>
        <item x="4580"/>
        <item x="4581"/>
        <item x="4582"/>
        <item x="4583"/>
        <item x="4584"/>
        <item x="4585"/>
        <item x="4586"/>
        <item x="4587"/>
        <item x="4588"/>
        <item x="4589"/>
        <item x="4590"/>
        <item x="4591"/>
        <item x="4592"/>
        <item x="4593"/>
        <item x="4594"/>
        <item x="4595"/>
        <item x="4596"/>
        <item x="4597"/>
        <item x="4598"/>
        <item x="4599"/>
        <item x="4600"/>
        <item x="4601"/>
        <item x="4602"/>
        <item x="4603"/>
        <item x="4604"/>
        <item x="4605"/>
        <item x="4606"/>
        <item x="4607"/>
        <item x="4608"/>
        <item x="4609"/>
        <item x="4610"/>
        <item x="4611"/>
        <item x="4612"/>
        <item x="4613"/>
        <item x="4614"/>
        <item x="4615"/>
        <item x="4616"/>
        <item x="4617"/>
        <item x="4618"/>
        <item x="4619"/>
        <item x="4620"/>
        <item x="4621"/>
        <item x="4622"/>
        <item x="4623"/>
        <item x="4624"/>
        <item x="4625"/>
        <item x="4626"/>
        <item x="4627"/>
        <item x="4628"/>
        <item x="4629"/>
        <item x="4630"/>
        <item x="4631"/>
        <item x="4632"/>
        <item x="4633"/>
        <item x="4634"/>
        <item x="4635"/>
        <item x="4636"/>
        <item x="4637"/>
        <item x="4638"/>
        <item x="4639"/>
        <item x="4640"/>
        <item x="4641"/>
        <item x="4642"/>
        <item x="4643"/>
        <item x="4644"/>
        <item x="4645"/>
        <item x="4646"/>
        <item x="4647"/>
        <item x="4648"/>
        <item x="4649"/>
        <item x="4650"/>
        <item x="4651"/>
        <item x="4652"/>
        <item x="4653"/>
        <item x="4654"/>
        <item x="4655"/>
        <item x="4656"/>
        <item x="4657"/>
        <item x="4658"/>
        <item x="4659"/>
        <item x="4660"/>
        <item x="4661"/>
        <item x="4662"/>
        <item x="4663"/>
        <item x="4664"/>
        <item x="4665"/>
        <item x="4666"/>
        <item x="4667"/>
        <item x="4668"/>
        <item x="4669"/>
        <item x="4670"/>
        <item x="4671"/>
        <item x="4672"/>
        <item x="4673"/>
        <item x="4674"/>
        <item x="4675"/>
        <item x="4676"/>
        <item x="4677"/>
        <item x="4678"/>
        <item x="4679"/>
        <item x="4680"/>
        <item x="4681"/>
        <item x="4682"/>
        <item x="4683"/>
        <item x="4684"/>
        <item x="4685"/>
        <item x="4686"/>
        <item x="4687"/>
        <item x="4688"/>
        <item x="4689"/>
        <item x="4690"/>
        <item x="4691"/>
        <item x="4692"/>
        <item x="4693"/>
        <item x="4694"/>
        <item x="4695"/>
        <item x="4696"/>
        <item x="4697"/>
        <item x="4698"/>
        <item x="4699"/>
        <item x="4700"/>
        <item x="4701"/>
        <item x="4702"/>
        <item x="4703"/>
        <item x="4704"/>
        <item x="4705"/>
        <item x="4706"/>
        <item x="4707"/>
        <item x="4708"/>
        <item x="4709"/>
        <item x="4710"/>
        <item x="4711"/>
        <item x="4712"/>
        <item x="4713"/>
        <item x="4714"/>
        <item x="4715"/>
        <item x="4716"/>
        <item x="4717"/>
        <item x="4718"/>
        <item x="4719"/>
        <item x="4720"/>
        <item x="4721"/>
        <item x="4722"/>
        <item x="4723"/>
        <item x="4724"/>
        <item x="4725"/>
        <item x="4726"/>
        <item x="4727"/>
        <item x="4728"/>
        <item x="4729"/>
        <item x="4730"/>
        <item x="4731"/>
        <item x="4732"/>
        <item x="4733"/>
        <item x="4734"/>
        <item x="4735"/>
        <item x="4736"/>
        <item x="4737"/>
        <item x="4738"/>
        <item x="4739"/>
        <item x="4740"/>
        <item x="4741"/>
        <item x="4742"/>
        <item x="4743"/>
        <item x="4744"/>
        <item x="4745"/>
        <item x="4746"/>
        <item x="4747"/>
        <item x="4748"/>
        <item x="4749"/>
        <item x="4750"/>
        <item x="4751"/>
        <item x="4752"/>
        <item x="4753"/>
        <item x="4754"/>
        <item x="4755"/>
        <item x="4756"/>
        <item x="4757"/>
        <item x="4758"/>
        <item x="4759"/>
        <item x="4760"/>
        <item x="4761"/>
        <item x="4762"/>
        <item x="4763"/>
        <item x="4764"/>
        <item x="4765"/>
        <item x="4766"/>
        <item x="4767"/>
        <item x="4768"/>
        <item x="4769"/>
        <item x="4770"/>
        <item x="4771"/>
        <item x="4772"/>
        <item x="4773"/>
        <item x="4774"/>
        <item x="4775"/>
        <item x="4776"/>
        <item x="4777"/>
        <item x="4778"/>
        <item x="4779"/>
        <item x="4780"/>
        <item x="4781"/>
        <item x="4782"/>
        <item x="4783"/>
        <item x="4784"/>
        <item x="4785"/>
        <item x="4786"/>
        <item x="4787"/>
        <item x="4788"/>
        <item x="4789"/>
        <item x="4790"/>
        <item x="4791"/>
        <item x="4792"/>
        <item x="4793"/>
        <item x="4794"/>
        <item x="4795"/>
        <item x="4796"/>
        <item x="4797"/>
        <item x="4798"/>
        <item x="4799"/>
        <item x="4800"/>
        <item x="4801"/>
        <item x="4802"/>
        <item x="4803"/>
        <item x="4804"/>
        <item x="4805"/>
        <item x="4806"/>
        <item x="4807"/>
        <item x="4808"/>
        <item x="4809"/>
        <item x="4810"/>
        <item x="4811"/>
        <item x="4812"/>
        <item x="4813"/>
        <item x="4814"/>
        <item x="4815"/>
        <item x="4816"/>
        <item x="4817"/>
        <item x="4818"/>
        <item x="4819"/>
        <item x="4820"/>
        <item x="4821"/>
        <item x="4822"/>
        <item x="4823"/>
        <item x="4824"/>
        <item x="4825"/>
        <item x="4826"/>
        <item x="4827"/>
        <item x="4828"/>
        <item x="4829"/>
        <item x="4830"/>
        <item x="4831"/>
        <item x="4832"/>
        <item x="4833"/>
        <item x="4834"/>
        <item x="4835"/>
        <item x="4836"/>
        <item x="4837"/>
        <item x="4838"/>
        <item x="4839"/>
        <item x="4840"/>
        <item x="4841"/>
        <item x="4842"/>
        <item x="4843"/>
        <item x="4844"/>
        <item x="4845"/>
        <item x="4846"/>
        <item x="4847"/>
        <item x="4848"/>
        <item x="4849"/>
        <item x="4850"/>
        <item x="4851"/>
        <item x="4852"/>
        <item x="4853"/>
        <item x="4854"/>
        <item x="4855"/>
        <item x="4856"/>
        <item x="4857"/>
        <item x="4858"/>
        <item x="4859"/>
        <item x="4860"/>
        <item x="4861"/>
        <item x="4862"/>
        <item x="4863"/>
        <item x="4864"/>
        <item x="4865"/>
        <item x="4866"/>
        <item x="4867"/>
        <item x="4868"/>
        <item x="4869"/>
        <item x="4870"/>
        <item x="4871"/>
        <item x="4872"/>
        <item x="4873"/>
        <item x="4874"/>
        <item x="4875"/>
        <item x="4876"/>
        <item x="4877"/>
        <item x="4878"/>
        <item x="4879"/>
        <item x="4880"/>
        <item x="4881"/>
        <item x="4882"/>
        <item x="4883"/>
        <item x="4884"/>
        <item x="4885"/>
        <item x="4886"/>
        <item x="4887"/>
        <item x="4888"/>
        <item x="4889"/>
        <item x="4890"/>
        <item x="4891"/>
        <item x="4892"/>
        <item x="4893"/>
        <item x="4894"/>
        <item x="4895"/>
        <item x="4896"/>
        <item x="4897"/>
        <item x="4898"/>
        <item x="4899"/>
        <item x="4900"/>
        <item x="4901"/>
        <item x="4902"/>
        <item x="4903"/>
        <item x="4904"/>
        <item x="4905"/>
        <item x="4906"/>
        <item x="4907"/>
        <item x="4908"/>
        <item x="4909"/>
        <item x="4910"/>
        <item x="4911"/>
        <item x="4912"/>
        <item x="4913"/>
        <item x="4914"/>
        <item x="4915"/>
        <item x="4916"/>
        <item x="4917"/>
        <item x="4918"/>
        <item x="4919"/>
        <item x="4920"/>
        <item x="4921"/>
        <item x="4922"/>
        <item x="4923"/>
        <item x="4924"/>
        <item x="4925"/>
        <item x="4926"/>
        <item x="4927"/>
        <item x="4928"/>
        <item x="4929"/>
        <item x="4930"/>
        <item x="4931"/>
        <item x="4932"/>
        <item x="4933"/>
        <item x="4934"/>
        <item x="4935"/>
        <item x="4936"/>
        <item x="4937"/>
        <item x="4938"/>
        <item x="4939"/>
        <item x="4940"/>
        <item x="4941"/>
        <item x="4942"/>
        <item x="4943"/>
        <item x="4944"/>
        <item x="4945"/>
        <item x="4946"/>
        <item x="4947"/>
        <item x="4948"/>
        <item x="4949"/>
        <item x="4950"/>
        <item x="4951"/>
        <item x="4952"/>
        <item x="4953"/>
        <item x="4954"/>
        <item x="4955"/>
        <item x="4956"/>
        <item x="4957"/>
        <item x="4958"/>
        <item x="4959"/>
        <item x="4960"/>
        <item x="4961"/>
        <item x="4962"/>
        <item x="4963"/>
        <item x="4964"/>
        <item x="4965"/>
        <item x="4966"/>
        <item x="4967"/>
        <item x="4968"/>
        <item x="4969"/>
        <item x="4970"/>
        <item x="4971"/>
        <item x="4972"/>
        <item x="4973"/>
        <item x="4974"/>
        <item x="4975"/>
        <item x="4976"/>
        <item x="4977"/>
        <item x="4978"/>
        <item x="4979"/>
        <item x="4980"/>
        <item x="4981"/>
        <item x="4982"/>
        <item x="4983"/>
        <item x="4984"/>
        <item x="4985"/>
        <item x="4986"/>
        <item x="4987"/>
        <item x="4988"/>
        <item x="4989"/>
        <item x="4990"/>
        <item x="4991"/>
        <item x="4992"/>
        <item x="4993"/>
        <item x="4994"/>
        <item x="4995"/>
        <item x="4996"/>
        <item x="4997"/>
        <item x="4998"/>
        <item x="4999"/>
        <item x="5000"/>
        <item x="5001"/>
        <item x="5002"/>
        <item x="5003"/>
        <item x="5004"/>
        <item x="5005"/>
        <item x="5006"/>
        <item x="5007"/>
        <item x="5008"/>
        <item x="5009"/>
        <item x="5010"/>
        <item x="5011"/>
        <item x="5012"/>
        <item x="5013"/>
        <item x="5014"/>
        <item x="5015"/>
        <item x="5016"/>
        <item x="5017"/>
        <item x="5018"/>
        <item x="5019"/>
        <item x="5020"/>
        <item x="5021"/>
        <item x="5022"/>
        <item x="5023"/>
        <item x="5024"/>
        <item x="5025"/>
        <item x="5026"/>
        <item x="5027"/>
        <item x="5028"/>
        <item x="5029"/>
        <item x="5030"/>
        <item x="5031"/>
        <item x="5032"/>
        <item x="5033"/>
        <item x="5034"/>
        <item x="5035"/>
        <item x="5036"/>
        <item x="5037"/>
        <item x="5038"/>
        <item x="5039"/>
        <item x="5040"/>
        <item x="5041"/>
        <item x="5042"/>
        <item x="5043"/>
        <item x="5044"/>
        <item x="5045"/>
        <item x="5046"/>
        <item x="5047"/>
        <item x="5048"/>
        <item x="5049"/>
        <item x="5050"/>
        <item x="5051"/>
        <item x="5052"/>
        <item x="5053"/>
        <item x="5054"/>
        <item x="5055"/>
        <item x="5056"/>
        <item x="5057"/>
        <item x="5058"/>
        <item x="5059"/>
        <item x="5060"/>
        <item x="5061"/>
        <item x="5062"/>
        <item x="5063"/>
        <item x="5064"/>
        <item x="5065"/>
        <item x="5066"/>
        <item x="5067"/>
        <item x="5068"/>
        <item x="5069"/>
        <item x="5070"/>
        <item x="5071"/>
        <item x="5072"/>
        <item x="5073"/>
        <item x="5074"/>
        <item x="5075"/>
        <item x="5076"/>
        <item x="5077"/>
        <item x="5078"/>
        <item x="5079"/>
        <item x="5080"/>
        <item x="5081"/>
        <item x="5082"/>
        <item x="5083"/>
        <item x="5084"/>
        <item x="5085"/>
        <item x="5086"/>
        <item x="5087"/>
        <item x="5088"/>
        <item x="5089"/>
        <item x="5090"/>
        <item x="5091"/>
        <item x="5092"/>
        <item x="5093"/>
        <item x="5094"/>
        <item x="5095"/>
        <item x="5096"/>
        <item x="5097"/>
        <item x="5098"/>
        <item x="5099"/>
        <item x="5100"/>
        <item x="5101"/>
        <item x="5102"/>
        <item x="5103"/>
        <item x="5104"/>
        <item x="5105"/>
        <item x="5106"/>
        <item x="5107"/>
        <item x="5108"/>
        <item x="5109"/>
        <item x="5110"/>
        <item x="5111"/>
        <item x="5112"/>
        <item x="5113"/>
        <item x="5114"/>
        <item x="5115"/>
        <item x="5116"/>
        <item x="5117"/>
        <item x="5118"/>
        <item x="5119"/>
        <item x="5120"/>
        <item x="5121"/>
        <item x="5122"/>
        <item x="5123"/>
        <item x="5124"/>
        <item x="5125"/>
        <item x="5126"/>
        <item x="5127"/>
        <item x="5128"/>
        <item x="5129"/>
        <item x="5130"/>
        <item x="5131"/>
        <item x="5132"/>
        <item x="5133"/>
        <item x="5134"/>
        <item x="5135"/>
        <item x="5136"/>
        <item x="5137"/>
        <item x="5138"/>
        <item x="5139"/>
        <item x="5140"/>
        <item x="5141"/>
        <item x="5142"/>
        <item x="5143"/>
        <item x="5144"/>
        <item x="5145"/>
        <item x="5146"/>
        <item x="5147"/>
        <item x="5148"/>
        <item x="5149"/>
        <item x="5150"/>
        <item x="5151"/>
        <item x="5152"/>
        <item x="5153"/>
        <item x="5154"/>
        <item x="5155"/>
        <item x="5156"/>
        <item x="5157"/>
        <item x="5158"/>
        <item x="5159"/>
        <item x="5160"/>
        <item x="5161"/>
        <item x="5162"/>
        <item x="5163"/>
        <item x="5164"/>
        <item x="5165"/>
        <item x="5166"/>
        <item x="5167"/>
        <item x="5168"/>
        <item x="5169"/>
        <item x="5170"/>
        <item x="5171"/>
        <item x="5172"/>
        <item x="5173"/>
        <item x="5174"/>
        <item x="5175"/>
        <item x="5176"/>
        <item x="5177"/>
        <item x="5178"/>
        <item x="5179"/>
        <item x="5180"/>
        <item x="5181"/>
        <item x="5182"/>
        <item x="5183"/>
        <item x="5184"/>
        <item x="5185"/>
        <item x="5186"/>
        <item x="5187"/>
        <item x="5188"/>
        <item x="5189"/>
        <item x="5190"/>
        <item x="5191"/>
        <item x="5192"/>
        <item x="5193"/>
        <item x="5194"/>
        <item x="5195"/>
        <item x="5196"/>
        <item x="5197"/>
        <item x="5198"/>
        <item x="5199"/>
        <item x="5200"/>
        <item x="5201"/>
        <item x="5202"/>
        <item x="5203"/>
        <item x="5204"/>
        <item x="5205"/>
        <item x="5206"/>
        <item x="5207"/>
        <item x="5208"/>
        <item x="5209"/>
        <item x="5210"/>
        <item x="5211"/>
        <item x="5212"/>
        <item x="5213"/>
        <item x="5214"/>
        <item x="5215"/>
        <item x="5216"/>
        <item x="5217"/>
        <item x="5218"/>
        <item x="5219"/>
        <item x="5220"/>
        <item x="5221"/>
        <item x="5222"/>
        <item x="5223"/>
        <item x="5224"/>
        <item x="5225"/>
        <item x="5226"/>
        <item x="5227"/>
        <item x="5228"/>
        <item x="5229"/>
        <item x="5230"/>
        <item x="5231"/>
        <item x="5232"/>
        <item x="5233"/>
        <item x="5234"/>
        <item x="5235"/>
        <item x="5236"/>
        <item x="5237"/>
        <item x="5238"/>
        <item x="5239"/>
        <item x="5240"/>
        <item x="5241"/>
        <item x="5242"/>
        <item x="5243"/>
        <item x="5244"/>
        <item x="5245"/>
        <item x="5246"/>
        <item x="5247"/>
        <item x="5248"/>
        <item x="5249"/>
        <item x="5250"/>
        <item x="5251"/>
        <item x="5252"/>
        <item x="5253"/>
        <item x="5254"/>
        <item x="5255"/>
        <item x="5256"/>
        <item x="5257"/>
        <item x="5258"/>
        <item x="5259"/>
        <item x="5260"/>
        <item x="5261"/>
        <item x="5262"/>
        <item x="5263"/>
        <item x="5264"/>
        <item x="5265"/>
        <item x="5266"/>
        <item x="5267"/>
        <item x="5268"/>
        <item x="5269"/>
        <item x="5270"/>
        <item x="5271"/>
        <item x="5272"/>
        <item x="5273"/>
        <item x="5274"/>
        <item x="5275"/>
        <item x="5276"/>
        <item x="5277"/>
        <item x="5278"/>
        <item x="5279"/>
        <item x="5280"/>
        <item x="5281"/>
        <item x="5282"/>
        <item x="5283"/>
        <item x="5284"/>
        <item x="5285"/>
        <item x="5286"/>
        <item x="5287"/>
        <item x="5288"/>
        <item x="5289"/>
        <item x="5290"/>
        <item x="5291"/>
        <item x="5292"/>
        <item x="5293"/>
        <item x="5294"/>
        <item x="5295"/>
        <item x="5296"/>
        <item x="5297"/>
        <item x="5298"/>
        <item x="5299"/>
        <item x="5300"/>
        <item x="5301"/>
        <item x="5302"/>
        <item x="5303"/>
        <item x="5304"/>
        <item x="5305"/>
        <item x="5306"/>
        <item x="5307"/>
        <item x="5308"/>
        <item x="5309"/>
        <item x="5310"/>
        <item x="5311"/>
        <item x="5312"/>
        <item x="5313"/>
        <item x="5314"/>
        <item x="5315"/>
        <item x="5316"/>
        <item x="5317"/>
        <item x="5318"/>
        <item x="5319"/>
        <item x="5320"/>
        <item x="5321"/>
        <item x="5322"/>
        <item x="5323"/>
        <item x="5324"/>
        <item x="5325"/>
        <item x="5326"/>
        <item x="5327"/>
        <item x="5328"/>
        <item x="5329"/>
        <item x="5330"/>
        <item x="5331"/>
        <item x="5332"/>
        <item x="5333"/>
        <item x="5334"/>
        <item x="5335"/>
        <item x="5336"/>
        <item x="5337"/>
        <item x="5338"/>
        <item x="5339"/>
        <item x="5340"/>
        <item x="5341"/>
        <item x="5342"/>
        <item x="5343"/>
        <item x="5344"/>
        <item x="5345"/>
        <item x="5346"/>
        <item x="5347"/>
        <item x="5348"/>
        <item x="5349"/>
        <item x="5350"/>
        <item x="5351"/>
        <item x="5352"/>
        <item x="5353"/>
        <item x="5354"/>
        <item x="5355"/>
        <item x="5356"/>
        <item x="5357"/>
        <item x="5358"/>
        <item x="5359"/>
        <item x="5360"/>
        <item x="5361"/>
        <item x="5362"/>
        <item x="5363"/>
        <item x="5364"/>
        <item x="5365"/>
        <item x="5366"/>
        <item x="5367"/>
        <item x="5368"/>
        <item x="5369"/>
        <item x="5370"/>
        <item x="5371"/>
        <item x="5372"/>
        <item x="5373"/>
        <item x="5374"/>
        <item x="5375"/>
        <item x="5376"/>
        <item x="5377"/>
        <item x="5378"/>
        <item x="5379"/>
        <item x="5380"/>
        <item x="5381"/>
        <item x="5382"/>
        <item x="5383"/>
        <item x="5384"/>
        <item x="5385"/>
        <item x="5386"/>
        <item x="5387"/>
        <item x="5388"/>
        <item x="5389"/>
        <item x="5390"/>
        <item x="5391"/>
        <item x="5392"/>
        <item x="5393"/>
        <item x="5394"/>
        <item x="5395"/>
        <item x="5396"/>
        <item x="5397"/>
        <item x="5398"/>
        <item x="5399"/>
        <item x="5400"/>
        <item x="5401"/>
        <item x="5402"/>
        <item x="5403"/>
        <item x="5404"/>
        <item x="5405"/>
        <item x="5406"/>
        <item x="5407"/>
        <item x="5408"/>
        <item x="5409"/>
        <item x="5410"/>
        <item x="5411"/>
        <item x="5412"/>
        <item x="5413"/>
        <item x="5414"/>
        <item x="5415"/>
        <item x="5416"/>
        <item x="5417"/>
        <item x="5418"/>
        <item x="5419"/>
        <item x="5420"/>
        <item x="5421"/>
        <item x="5422"/>
        <item x="5423"/>
        <item x="5424"/>
        <item x="5425"/>
        <item x="5426"/>
        <item x="5427"/>
        <item x="5428"/>
        <item x="5429"/>
        <item x="5430"/>
        <item x="5431"/>
        <item x="5432"/>
        <item x="5433"/>
        <item x="5434"/>
        <item x="5435"/>
        <item x="5436"/>
        <item x="5437"/>
        <item x="5438"/>
        <item x="5439"/>
        <item x="5440"/>
        <item x="5441"/>
        <item x="5442"/>
        <item x="5443"/>
        <item x="5444"/>
        <item x="5445"/>
        <item x="5446"/>
        <item x="5447"/>
        <item x="5448"/>
        <item x="5449"/>
        <item x="5450"/>
        <item x="5451"/>
        <item x="5452"/>
        <item x="5453"/>
        <item x="5454"/>
        <item x="5455"/>
        <item x="5456"/>
        <item x="5457"/>
        <item x="5458"/>
        <item x="5459"/>
        <item x="5460"/>
        <item x="5461"/>
        <item x="5462"/>
        <item x="5463"/>
        <item x="5464"/>
        <item x="5465"/>
        <item x="5466"/>
        <item x="5467"/>
        <item x="5468"/>
        <item x="5469"/>
        <item x="5470"/>
        <item x="5471"/>
        <item x="5472"/>
        <item x="5473"/>
        <item x="5474"/>
        <item x="5475"/>
        <item x="5476"/>
        <item x="5477"/>
        <item x="5478"/>
        <item x="5479"/>
        <item x="5480"/>
        <item x="5481"/>
        <item x="5482"/>
        <item x="5483"/>
        <item x="5484"/>
        <item x="5485"/>
        <item x="5486"/>
        <item x="5487"/>
        <item x="5488"/>
        <item x="5489"/>
        <item x="5490"/>
        <item x="5491"/>
        <item x="5492"/>
        <item x="5493"/>
        <item x="5494"/>
        <item x="5495"/>
        <item x="5496"/>
        <item x="5497"/>
        <item x="5498"/>
        <item x="5499"/>
        <item x="5500"/>
        <item x="5501"/>
        <item x="5502"/>
        <item x="5503"/>
        <item x="5504"/>
        <item x="5505"/>
        <item x="5506"/>
        <item x="5507"/>
        <item x="5508"/>
        <item x="5509"/>
        <item x="5510"/>
        <item x="5511"/>
        <item x="5512"/>
        <item x="5513"/>
        <item x="5514"/>
        <item x="5515"/>
        <item x="5516"/>
        <item x="5517"/>
        <item x="5518"/>
        <item x="5519"/>
        <item x="5520"/>
        <item x="5521"/>
        <item x="5522"/>
        <item x="5523"/>
        <item x="5524"/>
        <item x="5525"/>
        <item x="5526"/>
        <item x="5527"/>
        <item x="5528"/>
        <item x="5529"/>
        <item x="5530"/>
        <item x="5531"/>
        <item x="5532"/>
        <item x="5533"/>
        <item x="5534"/>
        <item x="5535"/>
        <item x="5536"/>
        <item x="5537"/>
        <item x="5538"/>
        <item x="5539"/>
        <item x="5540"/>
        <item x="5541"/>
        <item x="5542"/>
        <item x="5543"/>
        <item x="5544"/>
        <item x="5545"/>
        <item x="5546"/>
        <item x="5547"/>
        <item x="5548"/>
        <item x="5549"/>
        <item x="5550"/>
        <item x="5551"/>
        <item x="5552"/>
        <item x="5553"/>
        <item x="5554"/>
        <item x="5555"/>
        <item x="5556"/>
        <item x="5557"/>
        <item x="5558"/>
        <item x="5559"/>
        <item x="5560"/>
        <item x="5561"/>
        <item x="5562"/>
        <item x="5563"/>
        <item x="5564"/>
        <item x="5565"/>
        <item x="5566"/>
        <item x="5567"/>
        <item x="5568"/>
        <item x="5569"/>
        <item x="5570"/>
        <item x="5571"/>
        <item x="5572"/>
        <item x="5573"/>
        <item x="5574"/>
        <item x="5575"/>
        <item x="5576"/>
        <item x="5577"/>
        <item x="5578"/>
        <item x="5579"/>
        <item x="5580"/>
        <item x="5581"/>
        <item x="5582"/>
        <item x="5583"/>
        <item x="5584"/>
        <item x="5585"/>
        <item x="5586"/>
        <item x="5587"/>
        <item x="5588"/>
        <item x="5589"/>
        <item x="5590"/>
        <item x="5591"/>
        <item x="5592"/>
        <item x="5593"/>
        <item x="5594"/>
        <item x="5595"/>
        <item x="5596"/>
        <item x="5597"/>
        <item x="5598"/>
        <item x="5599"/>
        <item x="5600"/>
        <item x="5601"/>
        <item x="5602"/>
        <item x="5603"/>
        <item x="5604"/>
        <item x="5605"/>
        <item x="5606"/>
        <item x="5607"/>
        <item x="5608"/>
        <item x="5609"/>
        <item x="5610"/>
        <item x="5611"/>
        <item x="5612"/>
        <item x="5613"/>
        <item x="5614"/>
        <item x="5615"/>
        <item x="5616"/>
        <item x="5617"/>
        <item x="5618"/>
        <item x="5619"/>
        <item x="5620"/>
        <item x="5621"/>
        <item x="5622"/>
        <item x="5623"/>
        <item x="5624"/>
        <item x="5625"/>
        <item x="5626"/>
        <item x="5627"/>
        <item x="5628"/>
        <item x="5629"/>
        <item x="5630"/>
        <item x="5631"/>
        <item x="5632"/>
        <item x="5633"/>
        <item x="5634"/>
        <item x="5635"/>
        <item x="5636"/>
        <item x="5637"/>
        <item x="5638"/>
        <item x="5639"/>
        <item x="5640"/>
        <item x="5641"/>
        <item x="5642"/>
        <item x="5643"/>
        <item x="5644"/>
        <item x="5645"/>
        <item x="5646"/>
        <item x="5647"/>
        <item x="5648"/>
        <item x="5649"/>
        <item x="5650"/>
        <item x="5651"/>
        <item x="5652"/>
        <item x="5653"/>
        <item x="5654"/>
        <item x="5655"/>
        <item x="5656"/>
        <item x="5657"/>
        <item x="5658"/>
        <item x="5659"/>
        <item x="5660"/>
        <item x="5661"/>
        <item x="5662"/>
        <item x="5663"/>
        <item x="5664"/>
        <item x="5665"/>
        <item x="5666"/>
        <item x="5667"/>
        <item x="5668"/>
        <item x="5669"/>
        <item x="5670"/>
        <item x="5671"/>
        <item x="5672"/>
        <item x="5673"/>
        <item x="5674"/>
        <item x="5675"/>
        <item x="5676"/>
        <item x="5677"/>
        <item x="5678"/>
        <item x="5679"/>
        <item x="5680"/>
        <item x="5681"/>
        <item x="5682"/>
        <item x="5683"/>
        <item x="5684"/>
        <item x="5685"/>
        <item x="5686"/>
        <item x="5687"/>
        <item x="5688"/>
        <item x="5689"/>
        <item x="5690"/>
        <item x="5691"/>
        <item x="5692"/>
        <item x="5693"/>
        <item x="5694"/>
        <item x="5695"/>
        <item x="5696"/>
        <item x="5697"/>
        <item x="5698"/>
        <item x="5699"/>
        <item x="5700"/>
        <item x="5701"/>
        <item x="5702"/>
        <item x="5703"/>
        <item x="5704"/>
        <item x="5705"/>
        <item x="5706"/>
        <item x="5707"/>
        <item x="5708"/>
        <item x="5709"/>
        <item x="5710"/>
        <item x="5711"/>
        <item x="5712"/>
        <item x="5713"/>
        <item x="5714"/>
        <item x="5715"/>
        <item x="5716"/>
        <item x="5717"/>
        <item x="5718"/>
        <item x="5719"/>
        <item x="5720"/>
        <item x="5721"/>
        <item x="5722"/>
        <item x="5723"/>
        <item x="5724"/>
        <item x="5725"/>
        <item x="5726"/>
        <item x="5727"/>
        <item x="5728"/>
        <item x="5729"/>
        <item x="5730"/>
        <item x="5731"/>
        <item x="5732"/>
        <item x="5733"/>
        <item x="5734"/>
        <item x="5735"/>
        <item x="5736"/>
        <item x="5737"/>
        <item x="5738"/>
        <item x="5739"/>
        <item x="5740"/>
        <item x="5741"/>
        <item x="5742"/>
        <item x="5743"/>
        <item x="5744"/>
        <item x="5745"/>
        <item x="5746"/>
        <item x="5747"/>
        <item x="5748"/>
        <item x="5749"/>
        <item x="5750"/>
        <item x="5751"/>
        <item x="5752"/>
        <item x="5753"/>
        <item x="5754"/>
        <item x="5755"/>
        <item x="5756"/>
        <item x="5757"/>
        <item x="5758"/>
        <item x="5759"/>
        <item x="5760"/>
        <item x="5761"/>
        <item x="5762"/>
        <item x="5763"/>
        <item x="5764"/>
        <item x="5765"/>
        <item x="5766"/>
        <item x="5767"/>
        <item x="5768"/>
        <item x="5769"/>
        <item x="5770"/>
        <item x="5771"/>
        <item x="5772"/>
        <item x="5773"/>
        <item x="5774"/>
        <item x="5775"/>
        <item x="5776"/>
        <item x="5777"/>
        <item x="5778"/>
        <item x="5779"/>
        <item x="5780"/>
        <item x="5781"/>
        <item x="5782"/>
        <item x="5783"/>
        <item x="5784"/>
        <item x="5785"/>
        <item x="5786"/>
        <item x="5787"/>
        <item x="5788"/>
        <item x="5789"/>
        <item x="5790"/>
        <item x="5791"/>
        <item x="5792"/>
        <item x="5793"/>
        <item x="5794"/>
        <item x="5795"/>
        <item x="5796"/>
        <item x="5797"/>
        <item x="5798"/>
        <item x="5799"/>
        <item x="5800"/>
        <item x="5801"/>
        <item x="5802"/>
        <item x="5803"/>
        <item x="5804"/>
        <item x="5805"/>
        <item x="5806"/>
        <item x="5807"/>
        <item x="5808"/>
        <item x="5809"/>
        <item x="5810"/>
        <item x="5811"/>
        <item x="5812"/>
        <item x="5813"/>
        <item x="5814"/>
        <item x="5815"/>
        <item x="5816"/>
        <item x="5817"/>
        <item x="5818"/>
        <item x="5819"/>
        <item x="5820"/>
        <item x="5821"/>
        <item x="5822"/>
        <item x="5823"/>
        <item x="5824"/>
        <item x="5825"/>
        <item x="5826"/>
        <item x="5827"/>
        <item x="5828"/>
        <item x="5829"/>
        <item x="5830"/>
        <item x="5831"/>
        <item x="5832"/>
        <item x="5833"/>
        <item x="5834"/>
        <item x="5835"/>
        <item x="5836"/>
        <item x="5837"/>
        <item x="5838"/>
        <item x="5839"/>
        <item x="5840"/>
        <item x="5841"/>
        <item x="5842"/>
        <item x="5843"/>
        <item x="5844"/>
        <item x="5845"/>
        <item x="5846"/>
        <item x="5847"/>
        <item x="5848"/>
        <item x="5849"/>
        <item x="5850"/>
        <item x="5851"/>
        <item x="5852"/>
        <item x="5853"/>
        <item x="5854"/>
        <item x="5855"/>
        <item x="5856"/>
        <item x="5857"/>
        <item x="5858"/>
        <item x="5859"/>
        <item x="5860"/>
        <item x="5861"/>
        <item x="5862"/>
        <item x="5863"/>
        <item x="5864"/>
        <item x="5865"/>
        <item x="5866"/>
        <item x="5867"/>
        <item x="5868"/>
        <item x="5869"/>
        <item x="5870"/>
        <item x="5871"/>
        <item x="5872"/>
        <item x="5873"/>
        <item x="5874"/>
        <item x="5875"/>
        <item x="5876"/>
        <item x="5877"/>
        <item x="5878"/>
        <item x="5879"/>
        <item x="5880"/>
        <item x="5881"/>
        <item x="5882"/>
        <item x="5883"/>
        <item x="5884"/>
        <item x="5885"/>
        <item x="5886"/>
        <item x="5887"/>
        <item x="5888"/>
        <item x="5889"/>
        <item x="5890"/>
        <item x="5891"/>
        <item x="5892"/>
        <item x="5893"/>
        <item x="5894"/>
        <item x="5895"/>
        <item x="5896"/>
        <item x="5897"/>
        <item x="5898"/>
        <item x="5899"/>
        <item x="5900"/>
        <item x="5901"/>
        <item x="5902"/>
        <item x="5903"/>
        <item x="5904"/>
        <item x="5905"/>
        <item x="5906"/>
        <item x="5907"/>
        <item x="5908"/>
        <item x="5909"/>
        <item x="5910"/>
        <item x="5911"/>
        <item x="5912"/>
        <item x="5913"/>
        <item x="5914"/>
        <item x="5915"/>
        <item x="5916"/>
        <item x="5917"/>
        <item x="5918"/>
        <item x="5919"/>
        <item x="5920"/>
        <item x="5921"/>
        <item x="5922"/>
        <item x="5923"/>
        <item x="5924"/>
        <item x="5925"/>
        <item x="5926"/>
        <item x="5927"/>
        <item x="5928"/>
        <item x="5929"/>
        <item x="5930"/>
        <item x="5931"/>
        <item x="5932"/>
        <item x="5933"/>
        <item x="5934"/>
        <item x="5935"/>
        <item x="5936"/>
        <item x="5937"/>
        <item x="5938"/>
        <item x="5939"/>
        <item x="5940"/>
        <item x="5941"/>
        <item x="5942"/>
        <item x="5943"/>
        <item x="5944"/>
        <item x="5945"/>
        <item x="5946"/>
        <item x="5947"/>
        <item x="5948"/>
        <item x="5949"/>
        <item x="5950"/>
        <item x="5951"/>
        <item x="5952"/>
        <item x="5953"/>
        <item x="5954"/>
        <item x="5955"/>
        <item x="5956"/>
        <item x="5957"/>
        <item x="5958"/>
        <item x="5959"/>
        <item x="5960"/>
        <item x="5961"/>
        <item x="5962"/>
        <item x="5963"/>
        <item x="5964"/>
        <item x="5965"/>
        <item x="5966"/>
        <item x="5967"/>
        <item x="5968"/>
        <item x="5969"/>
        <item x="5970"/>
        <item x="5971"/>
        <item x="5972"/>
        <item x="5973"/>
        <item x="5974"/>
        <item x="5975"/>
        <item x="5976"/>
        <item x="5977"/>
        <item x="5978"/>
        <item x="5979"/>
        <item x="5980"/>
        <item x="5981"/>
        <item x="5982"/>
        <item x="5983"/>
        <item x="5984"/>
        <item x="5985"/>
        <item x="5986"/>
        <item x="5987"/>
        <item x="5988"/>
        <item x="5989"/>
        <item x="5990"/>
        <item x="5991"/>
        <item x="5992"/>
        <item x="5993"/>
        <item x="5994"/>
        <item x="5995"/>
        <item x="5996"/>
        <item x="5997"/>
        <item x="5998"/>
        <item x="5999"/>
        <item x="6000"/>
        <item x="6001"/>
        <item x="6002"/>
        <item x="6003"/>
        <item x="6004"/>
        <item x="6005"/>
        <item x="6006"/>
        <item x="6007"/>
        <item x="6008"/>
        <item x="6009"/>
        <item x="6010"/>
        <item x="6011"/>
        <item x="6012"/>
        <item x="6013"/>
        <item x="6014"/>
        <item x="6015"/>
        <item x="6016"/>
        <item x="6017"/>
        <item x="6018"/>
        <item x="6019"/>
        <item x="6020"/>
        <item x="6021"/>
        <item x="6022"/>
        <item x="6023"/>
        <item x="6024"/>
        <item x="6025"/>
        <item x="6026"/>
        <item x="6027"/>
        <item x="6028"/>
        <item x="6029"/>
        <item x="6030"/>
        <item x="6031"/>
        <item x="6032"/>
        <item x="6033"/>
        <item x="6034"/>
        <item x="6035"/>
        <item x="6036"/>
        <item x="6037"/>
        <item x="6038"/>
        <item x="6039"/>
        <item x="6040"/>
        <item x="6041"/>
        <item x="6042"/>
        <item x="6043"/>
        <item x="6044"/>
        <item x="6045"/>
        <item x="6046"/>
        <item x="6047"/>
        <item x="6048"/>
        <item x="6049"/>
        <item x="6050"/>
        <item x="6051"/>
        <item x="6052"/>
        <item x="6053"/>
        <item x="6054"/>
        <item x="6055"/>
        <item x="6056"/>
        <item x="6057"/>
        <item x="6058"/>
        <item x="6059"/>
        <item x="6060"/>
        <item x="6061"/>
        <item x="6062"/>
        <item x="6063"/>
        <item x="6064"/>
        <item x="6065"/>
        <item x="6066"/>
        <item x="6067"/>
        <item x="6068"/>
        <item x="6069"/>
        <item x="6070"/>
        <item x="6071"/>
        <item x="6072"/>
        <item x="6073"/>
        <item x="6074"/>
        <item x="6075"/>
        <item x="6076"/>
        <item x="6077"/>
        <item x="6078"/>
        <item x="6079"/>
        <item x="6080"/>
        <item x="6081"/>
        <item x="6082"/>
        <item x="6083"/>
        <item x="6084"/>
        <item x="6085"/>
        <item x="6086"/>
        <item x="6087"/>
        <item x="6088"/>
        <item x="6089"/>
        <item x="6090"/>
        <item x="6091"/>
        <item x="6092"/>
        <item x="6093"/>
        <item x="6094"/>
        <item x="6095"/>
        <item x="6096"/>
        <item x="6097"/>
        <item x="6098"/>
        <item x="6099"/>
        <item x="6100"/>
        <item x="6101"/>
        <item x="6102"/>
        <item x="6103"/>
        <item x="6104"/>
        <item x="6105"/>
        <item x="6106"/>
        <item x="6107"/>
        <item x="6108"/>
        <item x="6109"/>
        <item x="6110"/>
        <item x="6111"/>
        <item x="6112"/>
        <item x="6113"/>
        <item x="6114"/>
        <item x="6115"/>
        <item x="6116"/>
        <item x="6117"/>
        <item x="6118"/>
        <item x="6119"/>
        <item x="6120"/>
        <item x="6121"/>
        <item x="6122"/>
        <item x="6123"/>
        <item x="6124"/>
        <item x="6125"/>
        <item x="6126"/>
        <item x="6127"/>
        <item x="6128"/>
        <item x="6129"/>
        <item x="6130"/>
        <item x="6131"/>
        <item x="6132"/>
        <item x="6133"/>
        <item x="6134"/>
        <item x="6135"/>
        <item x="6136"/>
        <item x="6137"/>
        <item x="6138"/>
        <item x="6139"/>
        <item x="6140"/>
        <item x="6141"/>
        <item x="6142"/>
        <item x="6143"/>
        <item x="6144"/>
        <item x="6145"/>
        <item x="6146"/>
        <item x="6147"/>
        <item x="6148"/>
        <item x="6149"/>
        <item x="6150"/>
        <item x="6151"/>
        <item x="6152"/>
        <item x="6153"/>
        <item x="6154"/>
        <item x="6155"/>
        <item x="6156"/>
        <item x="6157"/>
        <item x="6158"/>
        <item x="6159"/>
        <item x="6160"/>
        <item x="6161"/>
        <item x="6162"/>
        <item x="6163"/>
        <item x="6164"/>
        <item x="6165"/>
        <item x="6166"/>
        <item x="6167"/>
        <item x="6168"/>
        <item x="6169"/>
        <item x="6170"/>
        <item x="6171"/>
        <item x="6172"/>
        <item x="6173"/>
        <item x="6174"/>
        <item x="6175"/>
        <item x="6176"/>
        <item x="6177"/>
        <item x="6178"/>
        <item x="6179"/>
        <item x="6180"/>
        <item x="6181"/>
        <item x="6182"/>
        <item x="6183"/>
        <item x="6184"/>
        <item x="6185"/>
        <item x="6186"/>
        <item x="6187"/>
        <item x="6188"/>
        <item x="6189"/>
        <item x="6190"/>
        <item x="6191"/>
        <item x="6192"/>
        <item x="6193"/>
        <item x="6194"/>
        <item x="6195"/>
        <item x="6196"/>
        <item x="6197"/>
        <item x="6198"/>
        <item x="6199"/>
        <item x="6200"/>
        <item x="6201"/>
        <item x="6202"/>
        <item x="6203"/>
        <item x="6204"/>
        <item x="6205"/>
        <item x="6206"/>
        <item x="6207"/>
        <item x="6208"/>
        <item x="6209"/>
        <item x="6210"/>
        <item x="6211"/>
        <item x="6212"/>
        <item x="6213"/>
        <item x="6214"/>
        <item x="6215"/>
        <item x="6216"/>
        <item x="6217"/>
        <item x="6218"/>
        <item x="6219"/>
        <item x="6220"/>
        <item x="6221"/>
        <item x="6222"/>
        <item x="6223"/>
        <item x="6224"/>
        <item x="6225"/>
        <item x="6226"/>
        <item x="6227"/>
        <item x="6228"/>
        <item x="6229"/>
        <item x="6230"/>
        <item x="6231"/>
        <item x="6232"/>
        <item x="6233"/>
        <item x="6234"/>
        <item x="6235"/>
        <item x="6236"/>
        <item x="6237"/>
        <item x="6238"/>
        <item x="6239"/>
        <item x="6240"/>
        <item x="6241"/>
        <item x="6242"/>
        <item x="6243"/>
        <item x="6244"/>
        <item x="6245"/>
        <item x="6246"/>
        <item x="6247"/>
        <item x="6248"/>
        <item x="6249"/>
        <item x="6250"/>
        <item x="6251"/>
        <item x="6252"/>
        <item x="6253"/>
        <item x="6254"/>
        <item x="6255"/>
        <item x="6256"/>
        <item x="6257"/>
        <item x="6258"/>
        <item x="6259"/>
        <item x="6260"/>
        <item x="6261"/>
        <item x="6262"/>
        <item x="6263"/>
        <item x="6264"/>
        <item x="6265"/>
        <item x="6266"/>
        <item x="6267"/>
        <item x="6268"/>
        <item x="6269"/>
        <item x="6270"/>
        <item x="6271"/>
        <item x="6272"/>
        <item x="6273"/>
        <item x="6274"/>
        <item x="6275"/>
        <item x="6276"/>
        <item x="6277"/>
        <item x="6278"/>
        <item x="6279"/>
        <item x="6280"/>
        <item x="6281"/>
        <item x="6282"/>
        <item x="6283"/>
        <item x="6284"/>
        <item x="6285"/>
        <item x="6286"/>
        <item x="6287"/>
        <item x="6288"/>
        <item x="6289"/>
        <item x="6290"/>
        <item x="6291"/>
        <item x="6292"/>
        <item x="6293"/>
        <item x="6294"/>
        <item x="6295"/>
        <item x="6296"/>
        <item x="6297"/>
        <item x="6298"/>
        <item x="6299"/>
        <item x="6300"/>
        <item x="6301"/>
        <item x="6302"/>
        <item x="6303"/>
        <item x="6304"/>
        <item x="6305"/>
        <item x="6306"/>
        <item x="6307"/>
        <item x="6308"/>
        <item x="6309"/>
        <item x="6310"/>
        <item x="6311"/>
        <item x="6312"/>
        <item x="6313"/>
        <item x="6314"/>
        <item x="6315"/>
        <item x="6316"/>
        <item x="6317"/>
        <item x="6318"/>
        <item x="6319"/>
        <item x="6320"/>
        <item x="6321"/>
        <item x="6322"/>
        <item x="6323"/>
        <item x="6324"/>
        <item x="6325"/>
        <item x="6326"/>
        <item x="6327"/>
        <item x="6328"/>
        <item x="6329"/>
        <item x="6330"/>
        <item x="6331"/>
        <item x="6332"/>
        <item x="6333"/>
        <item x="6334"/>
        <item x="6335"/>
        <item x="6336"/>
        <item x="6337"/>
        <item x="6338"/>
        <item x="6339"/>
        <item x="6340"/>
        <item x="6341"/>
        <item x="6342"/>
        <item x="6343"/>
        <item x="6344"/>
        <item x="6345"/>
        <item x="6346"/>
        <item x="6347"/>
        <item x="6348"/>
        <item x="6349"/>
        <item x="6350"/>
        <item x="6351"/>
        <item x="6352"/>
        <item x="6353"/>
        <item x="6354"/>
        <item x="6355"/>
        <item x="6356"/>
        <item x="6357"/>
        <item x="6358"/>
        <item x="6359"/>
        <item x="6360"/>
        <item x="6361"/>
        <item x="6362"/>
        <item x="6363"/>
        <item x="6364"/>
        <item x="6365"/>
        <item x="6366"/>
        <item x="6367"/>
        <item x="6368"/>
        <item x="6369"/>
        <item x="6370"/>
        <item x="6371"/>
        <item x="6372"/>
        <item x="6373"/>
        <item x="6374"/>
        <item x="6375"/>
        <item x="6376"/>
        <item x="6377"/>
        <item x="6378"/>
        <item x="6379"/>
        <item x="6380"/>
        <item x="6381"/>
        <item x="6382"/>
        <item x="6383"/>
        <item x="6384"/>
        <item x="6385"/>
        <item x="6386"/>
        <item x="6387"/>
        <item x="6388"/>
        <item x="6389"/>
        <item x="6390"/>
        <item x="6391"/>
        <item x="6392"/>
        <item x="6393"/>
        <item x="6394"/>
        <item x="6395"/>
        <item x="6396"/>
        <item x="6397"/>
        <item x="6398"/>
        <item x="6399"/>
        <item x="6400"/>
        <item x="6401"/>
        <item x="6402"/>
        <item x="6403"/>
        <item x="6404"/>
        <item x="6405"/>
        <item x="6406"/>
        <item x="6407"/>
        <item x="6408"/>
        <item x="6409"/>
        <item x="6410"/>
        <item x="6411"/>
        <item x="6412"/>
        <item x="6413"/>
        <item x="6414"/>
        <item x="6415"/>
        <item x="6416"/>
        <item x="6417"/>
        <item x="6418"/>
        <item x="6419"/>
        <item x="6420"/>
        <item x="6421"/>
        <item x="6422"/>
        <item x="6423"/>
        <item x="6424"/>
        <item x="6425"/>
        <item x="6426"/>
        <item x="6427"/>
        <item x="6428"/>
        <item x="6429"/>
        <item x="6430"/>
        <item x="6431"/>
        <item x="6432"/>
        <item x="6433"/>
        <item x="6434"/>
        <item x="6435"/>
        <item x="6436"/>
        <item x="6437"/>
        <item x="6438"/>
        <item x="6439"/>
        <item x="6440"/>
        <item x="6441"/>
        <item x="6442"/>
        <item x="6443"/>
        <item x="6444"/>
        <item x="6445"/>
        <item x="6446"/>
        <item x="6447"/>
        <item x="6448"/>
        <item x="6449"/>
        <item x="6450"/>
        <item x="6451"/>
        <item x="6452"/>
        <item x="6453"/>
        <item x="6454"/>
        <item x="6455"/>
        <item x="6456"/>
        <item x="6457"/>
        <item x="6458"/>
        <item x="6459"/>
        <item x="6460"/>
        <item x="6461"/>
        <item x="6462"/>
        <item x="6463"/>
        <item x="6464"/>
        <item x="6465"/>
        <item x="6466"/>
        <item x="6467"/>
        <item x="6468"/>
        <item x="6469"/>
        <item x="6470"/>
        <item x="6471"/>
        <item x="6472"/>
        <item x="6473"/>
        <item x="6474"/>
        <item x="6475"/>
        <item x="6476"/>
        <item x="6477"/>
        <item x="6478"/>
        <item x="6479"/>
        <item x="6480"/>
        <item x="6481"/>
        <item x="6482"/>
        <item x="6483"/>
        <item x="6484"/>
        <item x="6485"/>
        <item x="6486"/>
        <item x="6487"/>
        <item x="6488"/>
        <item x="6489"/>
        <item x="6490"/>
        <item x="6491"/>
        <item x="6492"/>
        <item x="6493"/>
        <item x="6494"/>
        <item x="6495"/>
        <item x="6496"/>
        <item x="6497"/>
        <item x="6498"/>
        <item x="6499"/>
        <item x="6500"/>
        <item x="6501"/>
        <item x="6502"/>
        <item x="6503"/>
        <item x="6504"/>
        <item x="6505"/>
        <item x="6506"/>
        <item x="6507"/>
        <item x="6508"/>
        <item x="6509"/>
        <item x="6510"/>
        <item x="6511"/>
        <item x="6512"/>
        <item x="6513"/>
        <item x="6514"/>
        <item x="6515"/>
        <item x="6516"/>
        <item x="6517"/>
        <item x="6518"/>
        <item x="6519"/>
        <item x="6520"/>
        <item x="6521"/>
        <item x="6522"/>
        <item x="6523"/>
        <item x="6524"/>
        <item x="6525"/>
        <item x="6526"/>
        <item x="6527"/>
        <item x="6528"/>
        <item x="6529"/>
        <item x="6530"/>
        <item x="6531"/>
        <item x="6532"/>
        <item x="6533"/>
        <item x="6534"/>
        <item x="6535"/>
        <item x="6536"/>
        <item x="6537"/>
        <item x="6538"/>
        <item x="6539"/>
        <item x="6540"/>
        <item x="6541"/>
        <item x="6542"/>
        <item x="6543"/>
        <item x="6544"/>
        <item x="6545"/>
        <item x="6546"/>
        <item x="6547"/>
        <item x="6548"/>
        <item x="6549"/>
        <item x="6550"/>
        <item x="6551"/>
        <item x="6552"/>
        <item x="6553"/>
        <item x="6554"/>
        <item x="6555"/>
        <item x="6556"/>
        <item x="6557"/>
        <item x="6558"/>
        <item x="6559"/>
        <item x="6560"/>
        <item x="6561"/>
        <item x="6562"/>
        <item x="6563"/>
        <item x="6564"/>
        <item x="6565"/>
        <item x="6566"/>
        <item x="6567"/>
        <item x="6568"/>
        <item x="6569"/>
        <item x="6570"/>
        <item x="6571"/>
        <item x="6572"/>
        <item x="6573"/>
        <item x="6574"/>
        <item x="6575"/>
        <item x="6576"/>
        <item x="6577"/>
        <item x="6578"/>
        <item x="6579"/>
        <item x="6580"/>
        <item x="6581"/>
        <item x="6582"/>
        <item x="6583"/>
        <item x="6584"/>
        <item x="6585"/>
        <item x="6586"/>
        <item x="6587"/>
        <item x="6588"/>
        <item x="6589"/>
        <item x="6590"/>
        <item x="6591"/>
        <item x="6592"/>
        <item x="6593"/>
        <item x="6594"/>
        <item x="6595"/>
        <item x="6596"/>
        <item x="6597"/>
        <item x="6598"/>
        <item x="6599"/>
        <item x="6600"/>
        <item x="6601"/>
        <item x="6602"/>
        <item x="6603"/>
        <item x="6604"/>
        <item x="6605"/>
        <item x="6606"/>
        <item x="6607"/>
        <item x="6608"/>
        <item x="6609"/>
        <item x="6610"/>
        <item x="6611"/>
        <item x="6612"/>
        <item x="6613"/>
        <item x="6614"/>
        <item x="6615"/>
        <item x="6616"/>
        <item x="6617"/>
        <item x="6618"/>
        <item x="6619"/>
        <item x="6620"/>
        <item x="6621"/>
        <item x="6622"/>
        <item x="6623"/>
        <item x="6624"/>
        <item x="6625"/>
        <item x="6626"/>
        <item x="6627"/>
        <item x="6628"/>
        <item x="6629"/>
        <item x="6630"/>
        <item x="6631"/>
        <item x="6632"/>
        <item x="6633"/>
        <item x="6634"/>
        <item x="6635"/>
        <item x="6636"/>
        <item x="6637"/>
        <item x="6638"/>
        <item x="6639"/>
        <item x="6640"/>
        <item x="6641"/>
        <item x="6642"/>
        <item x="6643"/>
        <item x="6644"/>
        <item x="6645"/>
        <item x="6646"/>
        <item x="6647"/>
        <item x="6648"/>
        <item x="6649"/>
        <item x="6650"/>
        <item x="6651"/>
        <item x="6652"/>
        <item x="6653"/>
        <item x="6654"/>
        <item x="6655"/>
        <item x="6656"/>
        <item x="6657"/>
        <item x="6658"/>
        <item x="6659"/>
        <item x="6660"/>
        <item x="6661"/>
        <item x="6662"/>
        <item x="6663"/>
        <item x="6664"/>
        <item x="6665"/>
        <item x="6666"/>
        <item x="6667"/>
        <item x="6668"/>
        <item x="6669"/>
        <item x="6670"/>
        <item x="6671"/>
        <item x="6672"/>
        <item x="6673"/>
        <item x="6674"/>
        <item x="6675"/>
        <item x="6676"/>
        <item x="6677"/>
        <item x="6678"/>
        <item x="6679"/>
        <item x="6680"/>
        <item x="6681"/>
        <item x="6682"/>
        <item x="6683"/>
        <item x="6684"/>
        <item x="6685"/>
        <item x="6686"/>
        <item x="6687"/>
        <item x="6688"/>
        <item x="6689"/>
        <item x="6690"/>
        <item x="6691"/>
        <item x="6692"/>
        <item x="6693"/>
        <item x="6694"/>
        <item x="6695"/>
        <item x="6696"/>
        <item x="6697"/>
        <item x="6698"/>
        <item x="6699"/>
        <item x="6700"/>
        <item x="6701"/>
        <item x="6702"/>
        <item x="6703"/>
        <item x="6704"/>
        <item x="6705"/>
        <item x="6706"/>
        <item x="6707"/>
        <item x="6708"/>
        <item x="6709"/>
        <item x="6710"/>
        <item x="6711"/>
        <item x="6712"/>
        <item x="6713"/>
        <item x="6714"/>
        <item x="6715"/>
        <item x="6716"/>
        <item x="6717"/>
        <item x="6718"/>
        <item x="6719"/>
        <item x="6720"/>
        <item x="6721"/>
        <item x="6722"/>
        <item x="6723"/>
        <item x="6724"/>
        <item x="6725"/>
        <item x="6726"/>
        <item x="6727"/>
        <item x="6728"/>
        <item x="6729"/>
        <item x="6730"/>
        <item x="6731"/>
        <item x="6732"/>
        <item x="6733"/>
        <item x="6734"/>
        <item x="6735"/>
        <item x="6736"/>
        <item x="6737"/>
        <item x="6738"/>
        <item x="6739"/>
        <item x="6740"/>
        <item x="6741"/>
        <item x="6742"/>
        <item x="6743"/>
        <item x="6744"/>
        <item x="6745"/>
        <item x="6746"/>
        <item x="6747"/>
        <item x="6748"/>
        <item x="6749"/>
        <item x="6750"/>
        <item x="6751"/>
        <item x="6752"/>
        <item x="6753"/>
        <item x="6754"/>
        <item x="6755"/>
        <item x="6756"/>
        <item x="6757"/>
        <item x="6758"/>
        <item x="6759"/>
        <item x="6760"/>
        <item x="6761"/>
        <item x="6762"/>
        <item x="6763"/>
        <item x="6764"/>
        <item x="6765"/>
        <item x="6766"/>
        <item x="6767"/>
        <item x="6768"/>
        <item x="6769"/>
        <item x="6770"/>
        <item x="6771"/>
        <item x="6772"/>
        <item x="6773"/>
        <item x="6774"/>
        <item x="6775"/>
        <item x="6776"/>
        <item x="6777"/>
        <item x="6778"/>
        <item x="6779"/>
        <item x="6780"/>
        <item x="6781"/>
        <item x="6782"/>
        <item x="6783"/>
        <item x="6784"/>
        <item x="6785"/>
        <item x="6786"/>
        <item x="6787"/>
        <item x="6788"/>
        <item x="6789"/>
        <item x="6790"/>
        <item x="6791"/>
        <item x="6792"/>
        <item x="6793"/>
        <item x="6794"/>
        <item x="6795"/>
        <item x="6796"/>
        <item x="6797"/>
        <item x="6798"/>
        <item x="6799"/>
        <item x="6800"/>
        <item x="6801"/>
        <item x="6802"/>
        <item x="6803"/>
        <item x="6804"/>
        <item x="6805"/>
        <item x="6806"/>
        <item x="6807"/>
        <item x="6808"/>
        <item x="6809"/>
        <item x="6810"/>
        <item x="6811"/>
        <item x="6812"/>
        <item x="6813"/>
        <item x="6814"/>
        <item x="6815"/>
        <item x="6816"/>
        <item x="6817"/>
        <item x="6818"/>
        <item x="6819"/>
        <item x="6820"/>
        <item x="6821"/>
        <item x="6822"/>
        <item x="6823"/>
        <item x="6824"/>
        <item x="6825"/>
        <item x="6826"/>
        <item x="6827"/>
        <item x="6828"/>
        <item x="6829"/>
        <item x="6830"/>
        <item x="6831"/>
        <item x="6832"/>
        <item x="6833"/>
        <item x="6834"/>
        <item x="6835"/>
        <item x="6836"/>
        <item x="6837"/>
        <item x="6838"/>
        <item x="6839"/>
        <item x="6840"/>
        <item x="6841"/>
        <item x="6842"/>
        <item x="6843"/>
        <item x="6844"/>
        <item x="6845"/>
        <item x="6846"/>
        <item x="6847"/>
        <item x="6848"/>
        <item x="6849"/>
        <item x="6850"/>
        <item x="6851"/>
        <item x="6852"/>
        <item x="6853"/>
        <item x="6854"/>
        <item x="6855"/>
        <item x="6856"/>
        <item x="6857"/>
        <item x="6858"/>
        <item x="6859"/>
        <item x="6860"/>
        <item x="6861"/>
        <item x="6862"/>
        <item x="6863"/>
        <item x="6864"/>
        <item x="6865"/>
        <item x="6866"/>
        <item x="6867"/>
        <item x="6868"/>
        <item x="6869"/>
        <item x="6870"/>
        <item x="6871"/>
        <item x="6872"/>
        <item x="6873"/>
        <item x="6874"/>
        <item x="6875"/>
        <item x="6876"/>
        <item x="6877"/>
        <item x="6878"/>
        <item x="6879"/>
        <item x="6880"/>
        <item x="6881"/>
        <item x="6882"/>
        <item x="6883"/>
        <item x="6884"/>
        <item x="6885"/>
        <item x="6886"/>
        <item x="6887"/>
        <item x="6888"/>
        <item x="6889"/>
        <item x="6890"/>
        <item x="6891"/>
        <item x="6892"/>
        <item x="6893"/>
        <item x="6894"/>
        <item x="6895"/>
        <item x="6896"/>
        <item x="6897"/>
        <item x="6898"/>
        <item x="6899"/>
        <item x="6900"/>
        <item x="6901"/>
        <item x="6902"/>
        <item x="6903"/>
        <item x="6904"/>
        <item x="6905"/>
        <item x="6906"/>
        <item x="6907"/>
        <item x="6908"/>
        <item x="6909"/>
        <item x="6910"/>
        <item x="6911"/>
        <item x="6912"/>
        <item x="6913"/>
        <item x="6914"/>
        <item x="6915"/>
        <item x="6916"/>
        <item x="6917"/>
        <item x="6918"/>
        <item x="6919"/>
        <item x="6920"/>
        <item x="6921"/>
        <item x="6922"/>
        <item x="6923"/>
        <item x="6924"/>
        <item x="6925"/>
        <item x="6926"/>
        <item x="6927"/>
        <item x="6928"/>
        <item x="6929"/>
        <item x="6930"/>
        <item x="6931"/>
        <item x="6932"/>
        <item x="6933"/>
        <item x="6934"/>
        <item x="6935"/>
        <item x="6936"/>
        <item x="6937"/>
        <item x="6938"/>
        <item x="6939"/>
        <item x="6940"/>
        <item x="6941"/>
        <item x="6942"/>
        <item x="6943"/>
        <item x="6944"/>
        <item x="6945"/>
        <item x="6946"/>
        <item x="6947"/>
        <item x="6948"/>
        <item x="6949"/>
        <item x="6950"/>
        <item x="6951"/>
        <item x="6952"/>
        <item x="6953"/>
        <item x="6954"/>
        <item x="6955"/>
        <item x="6956"/>
        <item x="6957"/>
        <item x="6958"/>
        <item x="6959"/>
        <item x="6960"/>
        <item x="6961"/>
        <item x="6962"/>
        <item x="6963"/>
        <item x="6964"/>
        <item x="6965"/>
        <item x="6966"/>
        <item x="6967"/>
        <item x="6968"/>
        <item x="6969"/>
        <item x="6970"/>
        <item x="6971"/>
        <item x="6972"/>
        <item x="6973"/>
        <item x="6974"/>
        <item x="6975"/>
        <item x="6976"/>
        <item x="6977"/>
        <item x="6978"/>
        <item x="6979"/>
        <item x="6980"/>
        <item x="6981"/>
        <item x="6982"/>
        <item x="6983"/>
        <item x="6984"/>
        <item x="6985"/>
        <item x="6986"/>
        <item x="6987"/>
        <item x="6988"/>
        <item x="6989"/>
        <item x="6990"/>
        <item x="6991"/>
        <item x="6992"/>
        <item x="6993"/>
        <item x="6994"/>
        <item x="6995"/>
        <item x="6996"/>
        <item x="6997"/>
        <item x="6998"/>
        <item x="6999"/>
        <item x="7000"/>
        <item x="7001"/>
        <item x="7002"/>
        <item x="7003"/>
        <item x="7004"/>
        <item x="7005"/>
        <item x="7006"/>
        <item x="7007"/>
        <item x="7008"/>
        <item x="7009"/>
        <item x="7010"/>
        <item x="7011"/>
        <item x="7012"/>
        <item x="7013"/>
        <item x="7014"/>
        <item x="7015"/>
        <item x="7016"/>
        <item x="7017"/>
        <item x="7018"/>
        <item x="7019"/>
        <item x="7020"/>
        <item x="7021"/>
        <item x="7022"/>
        <item x="7023"/>
        <item x="7024"/>
        <item x="7025"/>
        <item x="7026"/>
        <item x="7027"/>
        <item x="7028"/>
        <item x="7029"/>
        <item x="7030"/>
        <item x="7031"/>
        <item x="7032"/>
        <item x="7033"/>
        <item x="7034"/>
        <item x="7035"/>
        <item x="7036"/>
        <item x="7037"/>
        <item x="7038"/>
        <item x="7039"/>
        <item x="7040"/>
        <item x="7041"/>
        <item x="7042"/>
        <item x="7043"/>
        <item x="7044"/>
        <item x="7045"/>
        <item x="7046"/>
        <item x="7047"/>
        <item x="7048"/>
        <item x="7049"/>
        <item x="7050"/>
        <item x="7051"/>
        <item x="7052"/>
        <item x="7053"/>
        <item x="7054"/>
        <item x="7055"/>
        <item x="7056"/>
        <item x="7057"/>
        <item x="7058"/>
        <item x="7059"/>
        <item x="7060"/>
        <item x="7061"/>
        <item x="7062"/>
        <item x="7063"/>
        <item x="7064"/>
        <item x="7065"/>
        <item x="7066"/>
        <item x="7067"/>
        <item x="7068"/>
        <item x="7069"/>
        <item x="7070"/>
        <item x="7071"/>
        <item x="7072"/>
        <item x="7073"/>
        <item x="7074"/>
        <item x="7075"/>
        <item x="7076"/>
        <item x="7077"/>
        <item x="7078"/>
        <item x="7079"/>
        <item x="7080"/>
        <item x="7081"/>
        <item x="7082"/>
        <item x="7083"/>
        <item x="7084"/>
        <item x="7085"/>
        <item x="7086"/>
        <item x="7087"/>
        <item x="7088"/>
        <item x="7089"/>
        <item x="7090"/>
        <item x="7091"/>
        <item x="7092"/>
        <item x="7093"/>
        <item x="7094"/>
        <item x="7095"/>
        <item x="7096"/>
        <item x="7097"/>
        <item x="7098"/>
        <item x="7099"/>
        <item x="7100"/>
        <item x="7101"/>
        <item x="7102"/>
        <item x="7103"/>
        <item x="7104"/>
        <item x="7105"/>
        <item x="7106"/>
        <item x="7107"/>
        <item x="7108"/>
        <item x="7109"/>
        <item x="7110"/>
        <item x="7111"/>
        <item x="7112"/>
        <item x="7113"/>
        <item x="7114"/>
        <item x="7115"/>
        <item x="7116"/>
        <item x="7117"/>
        <item x="7118"/>
        <item x="7119"/>
        <item x="7120"/>
        <item x="7121"/>
        <item x="7122"/>
        <item x="7123"/>
        <item x="7124"/>
        <item x="7125"/>
        <item x="7126"/>
        <item x="7127"/>
        <item x="7128"/>
        <item x="7129"/>
        <item x="7130"/>
        <item x="7131"/>
        <item x="7132"/>
        <item x="7133"/>
        <item x="7134"/>
        <item x="7135"/>
        <item x="7136"/>
        <item x="7137"/>
        <item x="7138"/>
        <item x="7139"/>
        <item x="7140"/>
        <item x="7141"/>
        <item x="7142"/>
        <item x="7143"/>
        <item x="7144"/>
        <item x="7145"/>
        <item x="7146"/>
        <item x="7147"/>
        <item x="7148"/>
        <item x="7149"/>
        <item x="7150"/>
        <item x="7151"/>
        <item x="7152"/>
        <item x="7153"/>
        <item x="7154"/>
        <item x="7155"/>
        <item x="7156"/>
        <item x="7157"/>
        <item x="7158"/>
        <item x="7159"/>
        <item x="7160"/>
        <item x="7161"/>
        <item x="7162"/>
        <item x="7163"/>
        <item x="7164"/>
        <item x="7165"/>
        <item x="7166"/>
        <item x="7167"/>
        <item x="7168"/>
        <item x="7169"/>
        <item x="7170"/>
        <item x="7171"/>
        <item x="7172"/>
        <item x="7173"/>
        <item x="7174"/>
        <item x="7175"/>
        <item x="7176"/>
        <item x="7177"/>
        <item x="7178"/>
        <item x="7179"/>
        <item x="7180"/>
        <item x="7181"/>
        <item x="7182"/>
        <item x="7183"/>
        <item x="7184"/>
        <item x="7185"/>
        <item x="7186"/>
        <item x="7187"/>
        <item x="7188"/>
        <item x="7189"/>
        <item x="7190"/>
        <item x="7191"/>
        <item x="7192"/>
        <item x="7193"/>
        <item x="7194"/>
        <item x="7195"/>
        <item x="7196"/>
        <item x="7197"/>
        <item x="7198"/>
        <item x="7199"/>
        <item x="7200"/>
        <item x="7201"/>
        <item x="7202"/>
        <item x="7203"/>
        <item x="7204"/>
        <item x="7205"/>
        <item x="7206"/>
        <item x="7207"/>
        <item x="7208"/>
        <item x="7209"/>
        <item x="7210"/>
        <item x="7211"/>
        <item x="7212"/>
        <item x="7213"/>
        <item x="7214"/>
        <item x="7215"/>
        <item x="7216"/>
        <item x="7217"/>
        <item x="7218"/>
        <item x="7219"/>
        <item x="7220"/>
        <item x="7221"/>
        <item x="7222"/>
        <item x="7223"/>
        <item x="7224"/>
        <item x="7225"/>
        <item x="7226"/>
        <item x="7227"/>
        <item x="7228"/>
        <item x="7229"/>
        <item x="7230"/>
        <item x="7231"/>
        <item x="7232"/>
        <item x="7233"/>
        <item x="7234"/>
        <item x="7235"/>
        <item x="7236"/>
        <item x="7237"/>
        <item x="7238"/>
        <item x="7239"/>
        <item x="7240"/>
        <item x="7241"/>
        <item x="7242"/>
        <item x="7243"/>
        <item x="7244"/>
        <item x="7245"/>
        <item x="7246"/>
        <item x="7247"/>
        <item x="7248"/>
        <item x="7249"/>
        <item x="7250"/>
        <item x="7251"/>
        <item x="7252"/>
        <item x="7253"/>
        <item x="7254"/>
        <item x="7255"/>
        <item x="7256"/>
        <item x="7257"/>
        <item x="7258"/>
        <item x="7259"/>
        <item x="7260"/>
        <item x="7261"/>
        <item x="7262"/>
        <item x="7263"/>
        <item x="7264"/>
        <item x="7265"/>
        <item x="7266"/>
        <item x="7267"/>
        <item x="7268"/>
        <item x="7269"/>
        <item x="7270"/>
        <item x="7271"/>
        <item x="7272"/>
        <item x="7273"/>
        <item x="7274"/>
        <item x="7275"/>
        <item x="7276"/>
        <item x="7277"/>
        <item x="7278"/>
        <item x="7279"/>
        <item x="7280"/>
        <item x="7281"/>
        <item x="7282"/>
        <item x="7283"/>
        <item x="7284"/>
        <item x="7285"/>
        <item x="7286"/>
        <item x="7287"/>
        <item x="7288"/>
        <item x="7289"/>
        <item x="7290"/>
        <item x="7291"/>
        <item x="7292"/>
        <item x="7293"/>
        <item x="7294"/>
        <item x="7295"/>
        <item x="7296"/>
        <item x="7297"/>
        <item x="7298"/>
        <item x="7299"/>
        <item x="7300"/>
        <item x="7301"/>
        <item x="7302"/>
        <item x="7303"/>
        <item x="7304"/>
        <item x="7305"/>
        <item x="7306"/>
        <item x="7307"/>
        <item x="7308"/>
        <item x="7309"/>
        <item x="7310"/>
        <item x="7311"/>
        <item x="7312"/>
        <item x="7313"/>
        <item x="7314"/>
        <item x="7315"/>
        <item x="7316"/>
        <item x="7317"/>
        <item x="7318"/>
        <item x="7319"/>
        <item x="7320"/>
        <item x="7321"/>
        <item x="7322"/>
        <item x="7323"/>
        <item x="7324"/>
        <item x="7325"/>
        <item x="7326"/>
        <item x="7327"/>
        <item x="7328"/>
        <item x="7329"/>
        <item x="7330"/>
        <item x="7331"/>
        <item x="7332"/>
        <item x="7333"/>
        <item x="7334"/>
        <item x="7335"/>
        <item x="7336"/>
        <item x="7337"/>
        <item x="7338"/>
        <item x="7339"/>
        <item x="7340"/>
        <item x="7341"/>
        <item x="7342"/>
        <item x="7343"/>
        <item x="7344"/>
        <item x="7345"/>
        <item x="7346"/>
        <item x="7347"/>
        <item x="7348"/>
        <item x="7349"/>
        <item x="7350"/>
        <item x="7351"/>
        <item x="7352"/>
        <item x="7353"/>
        <item x="7354"/>
        <item x="7355"/>
        <item x="7356"/>
        <item x="7357"/>
        <item x="7358"/>
        <item x="7359"/>
        <item x="7360"/>
        <item x="7361"/>
        <item x="7362"/>
        <item x="7363"/>
        <item x="7364"/>
        <item x="7365"/>
        <item x="7366"/>
        <item x="7367"/>
        <item x="7368"/>
        <item x="7369"/>
        <item x="7370"/>
        <item x="7371"/>
        <item x="7372"/>
        <item x="7373"/>
        <item x="7374"/>
        <item x="7375"/>
        <item x="7376"/>
        <item x="7377"/>
        <item x="7378"/>
        <item x="7379"/>
        <item x="7380"/>
        <item x="7381"/>
        <item x="7382"/>
        <item x="7383"/>
        <item x="7384"/>
        <item x="7385"/>
        <item x="7386"/>
        <item x="7387"/>
        <item x="7388"/>
        <item x="7389"/>
        <item x="7390"/>
        <item x="7391"/>
        <item x="7392"/>
        <item x="7393"/>
        <item x="7394"/>
        <item x="7395"/>
        <item x="7396"/>
        <item x="7397"/>
        <item x="7398"/>
        <item x="7399"/>
        <item x="7400"/>
        <item x="7401"/>
        <item x="7402"/>
        <item x="7403"/>
        <item x="7404"/>
        <item x="7405"/>
        <item x="7406"/>
        <item x="7407"/>
        <item x="7408"/>
        <item x="7409"/>
        <item x="7410"/>
        <item x="7411"/>
        <item x="7412"/>
        <item x="7413"/>
        <item x="7414"/>
        <item x="7415"/>
        <item x="7416"/>
        <item x="7417"/>
        <item x="7418"/>
        <item x="7419"/>
        <item x="7420"/>
        <item x="7421"/>
        <item x="7422"/>
        <item x="7423"/>
        <item x="7424"/>
        <item x="7425"/>
        <item x="7426"/>
        <item x="7427"/>
        <item x="7428"/>
        <item x="7429"/>
        <item x="7430"/>
        <item x="7431"/>
        <item x="7432"/>
        <item x="7433"/>
        <item x="7434"/>
        <item x="7435"/>
        <item x="7436"/>
        <item x="7437"/>
        <item x="7438"/>
        <item x="7439"/>
        <item x="7440"/>
        <item x="7441"/>
        <item x="7442"/>
        <item x="7443"/>
        <item x="7444"/>
        <item x="7445"/>
        <item x="7446"/>
        <item x="7447"/>
        <item x="7448"/>
        <item x="7449"/>
        <item x="7450"/>
        <item x="7451"/>
        <item x="7452"/>
        <item x="7453"/>
        <item x="7454"/>
        <item x="7455"/>
        <item x="7456"/>
        <item x="7457"/>
        <item x="7458"/>
        <item x="7459"/>
        <item x="7460"/>
        <item x="7461"/>
        <item x="7462"/>
        <item x="7463"/>
        <item x="7464"/>
        <item x="7465"/>
        <item x="7466"/>
        <item x="7467"/>
        <item x="7468"/>
        <item x="7469"/>
        <item x="7470"/>
        <item x="7471"/>
        <item x="7472"/>
        <item x="7473"/>
        <item x="7474"/>
        <item x="7475"/>
        <item x="7476"/>
        <item x="7477"/>
        <item x="7478"/>
        <item x="7479"/>
        <item x="7480"/>
        <item x="7481"/>
        <item x="7482"/>
        <item x="7483"/>
        <item x="7484"/>
        <item x="7485"/>
        <item x="7486"/>
        <item x="7487"/>
        <item x="7488"/>
        <item x="7489"/>
        <item x="7490"/>
        <item x="7491"/>
        <item x="7492"/>
        <item x="7493"/>
        <item x="7494"/>
        <item x="7495"/>
        <item x="7496"/>
        <item x="7497"/>
        <item x="7498"/>
        <item x="7499"/>
        <item x="7500"/>
        <item x="7501"/>
        <item x="7502"/>
        <item x="7503"/>
        <item x="7504"/>
        <item x="7505"/>
        <item x="7506"/>
        <item x="7507"/>
        <item x="7508"/>
        <item x="7509"/>
        <item x="7510"/>
        <item x="7511"/>
        <item x="7512"/>
        <item x="7513"/>
        <item x="7514"/>
        <item x="7515"/>
        <item x="7516"/>
        <item x="7517"/>
        <item x="7518"/>
        <item x="7519"/>
        <item x="7520"/>
        <item x="7521"/>
        <item x="7522"/>
        <item x="7523"/>
        <item x="7524"/>
        <item x="7525"/>
        <item x="7526"/>
        <item x="7527"/>
        <item x="7528"/>
        <item x="7529"/>
        <item x="7530"/>
        <item x="7531"/>
        <item x="7532"/>
        <item x="7533"/>
        <item x="7534"/>
        <item x="7535"/>
        <item x="7536"/>
        <item x="7537"/>
        <item x="7538"/>
        <item x="7539"/>
        <item x="7540"/>
        <item x="7541"/>
        <item x="7542"/>
        <item x="7543"/>
        <item x="7544"/>
        <item x="7545"/>
        <item x="7546"/>
        <item x="7547"/>
        <item x="7548"/>
        <item x="7549"/>
        <item x="7550"/>
        <item x="7551"/>
        <item x="7552"/>
        <item x="7553"/>
        <item x="7554"/>
        <item x="7555"/>
        <item x="7556"/>
        <item x="7557"/>
        <item x="7558"/>
        <item x="7559"/>
        <item x="7560"/>
        <item x="7561"/>
        <item x="7562"/>
        <item x="7563"/>
        <item x="7564"/>
        <item x="7565"/>
        <item x="7566"/>
        <item x="7567"/>
        <item x="7568"/>
        <item x="7569"/>
        <item x="7570"/>
        <item x="7571"/>
        <item x="7572"/>
        <item x="7573"/>
        <item x="7574"/>
        <item x="7575"/>
        <item x="7576"/>
        <item x="7577"/>
        <item x="7578"/>
        <item x="7579"/>
        <item x="7580"/>
        <item x="7581"/>
        <item x="7582"/>
        <item x="7583"/>
        <item x="7584"/>
        <item x="7585"/>
        <item x="7586"/>
        <item x="7587"/>
        <item x="7588"/>
        <item x="7589"/>
        <item x="7590"/>
        <item x="7591"/>
        <item x="7592"/>
        <item x="7593"/>
        <item x="7594"/>
        <item x="7595"/>
        <item x="7596"/>
        <item x="7597"/>
        <item x="7598"/>
        <item x="7599"/>
        <item x="7600"/>
        <item x="7601"/>
        <item x="7602"/>
        <item x="7603"/>
        <item x="7604"/>
        <item x="7605"/>
        <item x="7606"/>
        <item x="7607"/>
        <item x="7608"/>
        <item x="7609"/>
        <item x="7610"/>
        <item x="7611"/>
        <item x="7612"/>
        <item x="7613"/>
        <item x="7614"/>
        <item x="7615"/>
        <item x="7616"/>
        <item x="7617"/>
        <item x="7618"/>
        <item x="7619"/>
        <item x="7620"/>
        <item x="7621"/>
        <item x="7622"/>
        <item x="7623"/>
        <item x="7624"/>
        <item x="7625"/>
        <item x="7626"/>
        <item x="7627"/>
        <item x="7628"/>
        <item x="7629"/>
        <item x="7630"/>
        <item x="7631"/>
        <item x="7632"/>
        <item x="7633"/>
        <item x="7634"/>
        <item x="7635"/>
        <item x="7636"/>
        <item x="7637"/>
        <item x="7638"/>
        <item x="7639"/>
        <item x="7640"/>
        <item x="7641"/>
        <item x="7642"/>
        <item x="7643"/>
        <item x="7644"/>
        <item x="7645"/>
        <item x="7646"/>
        <item x="7647"/>
        <item x="7648"/>
        <item x="7649"/>
        <item x="7650"/>
        <item x="7651"/>
        <item x="7652"/>
        <item x="7653"/>
        <item x="7654"/>
        <item x="7655"/>
        <item x="7656"/>
        <item x="7657"/>
        <item x="7658"/>
        <item x="7659"/>
        <item x="7660"/>
        <item x="7661"/>
        <item x="7662"/>
        <item x="7663"/>
        <item x="7664"/>
        <item x="7665"/>
        <item x="7666"/>
        <item x="7667"/>
        <item x="7668"/>
        <item x="7669"/>
        <item x="7670"/>
        <item x="7671"/>
        <item x="7672"/>
        <item x="7673"/>
        <item x="7674"/>
        <item x="7675"/>
        <item x="7676"/>
        <item x="7677"/>
        <item x="7678"/>
        <item x="7679"/>
        <item x="7680"/>
        <item x="7681"/>
        <item x="7682"/>
        <item x="7683"/>
        <item x="7684"/>
        <item x="7685"/>
        <item x="7686"/>
        <item x="7687"/>
        <item x="7688"/>
        <item x="7689"/>
        <item x="7690"/>
        <item x="7691"/>
        <item x="7692"/>
        <item x="7693"/>
        <item x="7694"/>
        <item x="7695"/>
        <item x="7696"/>
        <item x="7697"/>
        <item x="7698"/>
        <item x="7699"/>
        <item x="7700"/>
        <item x="7701"/>
        <item x="7702"/>
        <item x="7703"/>
        <item x="7704"/>
        <item x="7705"/>
        <item x="7706"/>
        <item x="7707"/>
        <item x="7708"/>
        <item x="7709"/>
        <item x="7710"/>
        <item x="7711"/>
        <item x="7712"/>
        <item x="7713"/>
        <item x="7714"/>
        <item x="7715"/>
        <item x="7716"/>
        <item x="7717"/>
        <item x="7718"/>
        <item x="7719"/>
        <item x="7720"/>
        <item x="7721"/>
        <item x="7722"/>
        <item x="7723"/>
        <item x="7724"/>
        <item x="7725"/>
        <item x="7726"/>
        <item x="7727"/>
        <item x="7728"/>
        <item x="7729"/>
        <item x="7730"/>
        <item x="7731"/>
        <item x="7732"/>
        <item x="7733"/>
        <item x="7734"/>
        <item x="7735"/>
        <item x="7736"/>
        <item x="7737"/>
        <item x="7738"/>
        <item x="7739"/>
        <item x="7740"/>
        <item x="7741"/>
        <item x="7742"/>
        <item x="7743"/>
        <item x="7744"/>
        <item x="7745"/>
        <item x="7746"/>
        <item x="7747"/>
        <item x="7748"/>
        <item x="7749"/>
        <item x="7750"/>
        <item x="7751"/>
        <item x="7752"/>
        <item x="7753"/>
        <item x="7754"/>
        <item x="7755"/>
        <item x="7756"/>
        <item x="7757"/>
        <item x="7758"/>
        <item x="7759"/>
        <item x="7760"/>
        <item x="7761"/>
        <item x="7762"/>
        <item x="7763"/>
        <item x="7764"/>
        <item x="7765"/>
        <item x="7766"/>
        <item x="7767"/>
        <item x="7768"/>
        <item x="7769"/>
        <item x="7770"/>
        <item x="7771"/>
        <item x="7772"/>
        <item x="7773"/>
        <item x="7774"/>
        <item x="7775"/>
        <item x="7776"/>
        <item x="7777"/>
        <item x="7778"/>
        <item x="7779"/>
        <item x="7780"/>
        <item x="7781"/>
        <item x="7782"/>
        <item x="7783"/>
        <item x="7784"/>
        <item x="7785"/>
        <item x="7786"/>
        <item x="7787"/>
        <item x="7788"/>
        <item x="7789"/>
        <item x="7790"/>
        <item x="7791"/>
        <item x="7792"/>
        <item x="7793"/>
        <item x="7794"/>
        <item x="7795"/>
        <item x="7796"/>
        <item x="7797"/>
        <item x="7798"/>
        <item x="7799"/>
        <item x="7800"/>
        <item x="7801"/>
        <item x="7802"/>
        <item x="7803"/>
        <item x="7804"/>
        <item x="7805"/>
        <item x="7806"/>
        <item x="7807"/>
        <item x="7808"/>
        <item x="7809"/>
        <item x="7810"/>
        <item x="7811"/>
        <item x="7812"/>
        <item x="7813"/>
        <item x="7814"/>
        <item x="7815"/>
        <item x="7816"/>
        <item x="7817"/>
        <item x="7818"/>
        <item x="7819"/>
        <item x="7820"/>
        <item x="7821"/>
        <item x="7822"/>
        <item x="7823"/>
        <item x="7824"/>
        <item x="7825"/>
        <item x="7826"/>
        <item x="7827"/>
        <item x="7828"/>
        <item x="7829"/>
        <item x="7830"/>
        <item x="7831"/>
        <item x="7832"/>
        <item x="7833"/>
        <item x="7834"/>
        <item x="7835"/>
        <item x="7836"/>
        <item x="7837"/>
        <item x="7838"/>
        <item x="7839"/>
        <item x="7840"/>
        <item x="7841"/>
        <item x="7842"/>
        <item x="7843"/>
        <item x="7844"/>
        <item x="7845"/>
        <item x="7846"/>
        <item x="7847"/>
        <item x="7848"/>
        <item x="7849"/>
        <item x="7850"/>
        <item x="7851"/>
        <item x="7852"/>
        <item x="7853"/>
        <item x="7854"/>
        <item x="7855"/>
        <item x="7856"/>
        <item x="7857"/>
        <item x="7858"/>
        <item x="7859"/>
        <item x="7860"/>
        <item x="7861"/>
        <item x="7862"/>
        <item x="7863"/>
        <item x="7864"/>
        <item x="7865"/>
        <item x="7866"/>
        <item x="7867"/>
        <item x="7868"/>
        <item x="7869"/>
        <item x="7870"/>
        <item x="7871"/>
        <item x="7872"/>
        <item x="7873"/>
        <item x="7874"/>
        <item x="7875"/>
        <item x="7876"/>
        <item x="7877"/>
        <item x="7878"/>
        <item x="7879"/>
        <item x="7880"/>
        <item x="7881"/>
        <item x="7882"/>
        <item x="7883"/>
        <item x="7884"/>
        <item x="7885"/>
        <item x="7886"/>
        <item x="7887"/>
        <item x="7888"/>
        <item x="7889"/>
        <item x="7890"/>
        <item x="7891"/>
        <item x="7892"/>
        <item x="7893"/>
        <item x="7894"/>
        <item x="7895"/>
        <item x="7896"/>
        <item x="7897"/>
        <item x="7898"/>
        <item x="7899"/>
        <item x="7900"/>
        <item x="7901"/>
        <item x="7902"/>
        <item x="7903"/>
        <item x="7904"/>
        <item x="7905"/>
        <item x="7906"/>
        <item x="7907"/>
        <item x="7908"/>
        <item x="7909"/>
        <item x="7910"/>
        <item x="7911"/>
        <item x="7912"/>
        <item x="7913"/>
        <item x="7914"/>
        <item x="7915"/>
        <item x="7916"/>
        <item x="7917"/>
        <item x="7918"/>
        <item x="7919"/>
        <item x="7920"/>
        <item x="7921"/>
        <item x="7922"/>
        <item x="7923"/>
        <item x="7924"/>
        <item x="7925"/>
        <item x="7926"/>
        <item x="7927"/>
        <item x="7928"/>
        <item x="7929"/>
        <item x="7930"/>
        <item x="7931"/>
        <item x="7932"/>
        <item x="7933"/>
        <item x="7934"/>
        <item x="7935"/>
        <item x="7936"/>
        <item x="7937"/>
        <item x="7938"/>
        <item x="7939"/>
        <item x="7940"/>
        <item x="7941"/>
        <item x="7942"/>
        <item x="7943"/>
        <item x="7944"/>
        <item x="7945"/>
        <item x="7946"/>
        <item x="7947"/>
        <item x="7948"/>
        <item x="7949"/>
        <item x="7950"/>
        <item x="7951"/>
        <item x="7952"/>
        <item x="7953"/>
        <item x="7954"/>
        <item x="7955"/>
        <item x="7956"/>
        <item x="7957"/>
        <item x="7958"/>
        <item x="7959"/>
        <item x="7960"/>
        <item x="7961"/>
        <item x="7962"/>
        <item x="7963"/>
        <item x="7964"/>
        <item x="7965"/>
        <item x="7966"/>
        <item x="7967"/>
        <item x="7968"/>
        <item x="7969"/>
        <item x="7970"/>
        <item x="7971"/>
        <item x="7972"/>
        <item x="7973"/>
        <item x="7974"/>
        <item x="7975"/>
        <item x="7976"/>
        <item x="7977"/>
        <item x="7978"/>
        <item x="7979"/>
        <item x="7980"/>
        <item x="7981"/>
        <item x="7982"/>
        <item x="7983"/>
        <item x="7984"/>
        <item x="7985"/>
        <item x="7986"/>
        <item x="7987"/>
        <item x="7988"/>
        <item x="7989"/>
        <item x="7990"/>
        <item x="7991"/>
        <item x="7992"/>
        <item x="7993"/>
        <item x="7994"/>
        <item x="7995"/>
        <item x="7996"/>
        <item x="7997"/>
        <item x="7998"/>
        <item x="7999"/>
        <item x="8000"/>
        <item x="8001"/>
        <item x="8002"/>
        <item x="8003"/>
        <item x="8004"/>
        <item x="8005"/>
        <item x="8006"/>
        <item x="8007"/>
        <item x="8008"/>
        <item x="8009"/>
        <item x="8010"/>
        <item x="8011"/>
        <item x="8012"/>
        <item x="8013"/>
        <item x="8014"/>
        <item x="8015"/>
        <item x="8016"/>
        <item x="8017"/>
        <item x="8018"/>
        <item x="8019"/>
        <item x="8020"/>
        <item x="8021"/>
        <item x="8022"/>
        <item x="8023"/>
        <item x="8024"/>
        <item x="8025"/>
        <item x="8026"/>
        <item x="8027"/>
        <item x="8028"/>
        <item x="8029"/>
        <item x="8030"/>
        <item x="8031"/>
        <item x="8032"/>
        <item x="8033"/>
        <item x="8034"/>
        <item x="8035"/>
        <item x="8036"/>
        <item x="8037"/>
        <item x="8038"/>
        <item x="8039"/>
        <item x="8040"/>
        <item x="8041"/>
        <item x="8042"/>
        <item x="8043"/>
        <item x="8044"/>
        <item x="8045"/>
        <item x="8046"/>
        <item x="8047"/>
        <item x="8048"/>
        <item x="8049"/>
        <item x="8050"/>
        <item x="8051"/>
        <item x="8052"/>
        <item x="8053"/>
        <item x="8054"/>
        <item x="8055"/>
        <item x="8056"/>
        <item x="8057"/>
        <item x="8058"/>
        <item x="8059"/>
        <item x="8060"/>
        <item x="8061"/>
        <item x="8062"/>
        <item x="8063"/>
        <item x="8064"/>
        <item x="8065"/>
        <item x="8066"/>
        <item x="8067"/>
        <item x="8068"/>
        <item x="8069"/>
        <item x="8070"/>
        <item x="8071"/>
        <item x="8072"/>
        <item x="8073"/>
        <item x="8074"/>
        <item x="8075"/>
        <item x="8076"/>
        <item x="8077"/>
        <item x="8078"/>
        <item x="8079"/>
        <item x="8080"/>
        <item x="8081"/>
        <item x="8082"/>
        <item x="8083"/>
        <item x="8084"/>
        <item x="8085"/>
        <item x="8086"/>
        <item x="8087"/>
        <item x="8088"/>
        <item x="8089"/>
        <item x="8090"/>
        <item x="8091"/>
        <item x="8092"/>
        <item x="8093"/>
        <item x="8094"/>
        <item x="8095"/>
        <item x="8096"/>
        <item x="8097"/>
        <item x="8098"/>
        <item x="8099"/>
        <item x="8100"/>
        <item x="8101"/>
        <item x="8102"/>
        <item x="8103"/>
        <item x="8104"/>
        <item x="8105"/>
        <item x="8106"/>
        <item x="8107"/>
        <item x="8108"/>
        <item x="8109"/>
        <item x="8110"/>
        <item x="8111"/>
        <item x="8112"/>
        <item x="8113"/>
        <item x="8114"/>
        <item x="8115"/>
        <item x="8116"/>
        <item x="8117"/>
        <item x="8118"/>
        <item x="8119"/>
        <item x="8120"/>
        <item x="8121"/>
        <item x="8122"/>
        <item x="8123"/>
        <item x="8124"/>
        <item x="8125"/>
        <item x="8126"/>
        <item x="8127"/>
        <item x="8128"/>
        <item x="8129"/>
        <item x="8130"/>
        <item x="8131"/>
        <item x="8132"/>
        <item x="8133"/>
        <item x="8134"/>
        <item x="8135"/>
        <item x="8136"/>
        <item x="8137"/>
        <item x="8138"/>
        <item x="8139"/>
        <item x="8140"/>
        <item x="8141"/>
        <item x="8142"/>
        <item x="8143"/>
        <item x="8144"/>
        <item x="8145"/>
        <item x="8146"/>
        <item x="8147"/>
        <item x="8148"/>
        <item x="8149"/>
        <item x="8150"/>
        <item x="8151"/>
        <item x="8152"/>
        <item x="8153"/>
        <item x="8154"/>
        <item x="8155"/>
        <item x="8156"/>
        <item x="8157"/>
        <item x="8158"/>
        <item x="8159"/>
        <item x="8160"/>
        <item x="8161"/>
        <item x="8162"/>
        <item x="8163"/>
        <item x="8164"/>
        <item x="8165"/>
        <item x="8166"/>
        <item x="8167"/>
        <item x="8168"/>
        <item x="8169"/>
        <item x="8170"/>
        <item x="8171"/>
        <item x="8172"/>
        <item x="8173"/>
        <item x="8174"/>
        <item x="8175"/>
        <item x="8176"/>
        <item x="8177"/>
        <item x="8178"/>
        <item x="8179"/>
        <item x="8180"/>
        <item x="8181"/>
        <item x="8182"/>
        <item x="8183"/>
        <item x="8184"/>
        <item x="8185"/>
        <item x="8186"/>
        <item x="8187"/>
        <item x="8188"/>
        <item x="8189"/>
        <item x="8190"/>
        <item x="8191"/>
        <item x="8192"/>
        <item x="8193"/>
        <item x="8194"/>
        <item x="8195"/>
        <item x="8196"/>
        <item x="8197"/>
        <item x="8198"/>
        <item x="8199"/>
        <item x="8200"/>
        <item x="8201"/>
        <item x="8202"/>
        <item x="8203"/>
        <item x="8204"/>
        <item x="8205"/>
        <item x="8206"/>
        <item x="8207"/>
        <item x="8208"/>
        <item x="8209"/>
        <item x="8210"/>
        <item x="8211"/>
        <item x="8212"/>
        <item x="8213"/>
        <item x="8214"/>
        <item x="8215"/>
        <item x="8216"/>
        <item x="8217"/>
        <item x="8218"/>
        <item x="8219"/>
        <item x="8220"/>
        <item x="8221"/>
        <item x="8222"/>
        <item x="8223"/>
        <item x="8224"/>
        <item x="8225"/>
        <item x="8226"/>
        <item x="8227"/>
        <item x="8228"/>
        <item x="8229"/>
        <item x="8230"/>
        <item x="8231"/>
        <item x="8232"/>
        <item x="8233"/>
        <item x="8234"/>
        <item x="8235"/>
        <item x="8236"/>
        <item x="8237"/>
        <item x="8238"/>
        <item x="8239"/>
        <item x="8240"/>
        <item x="8241"/>
        <item x="8242"/>
        <item x="8243"/>
        <item x="8244"/>
        <item x="8245"/>
        <item x="8246"/>
        <item x="8247"/>
        <item x="8248"/>
        <item x="8249"/>
        <item x="8250"/>
        <item x="8251"/>
        <item x="8252"/>
        <item x="8253"/>
        <item x="8254"/>
        <item x="8255"/>
        <item x="8256"/>
        <item x="8257"/>
        <item x="8258"/>
        <item x="8259"/>
        <item x="8260"/>
        <item x="8261"/>
        <item x="8262"/>
        <item x="8263"/>
        <item x="8264"/>
        <item x="8265"/>
        <item x="8266"/>
        <item x="8267"/>
        <item x="8268"/>
        <item x="8269"/>
        <item x="8270"/>
        <item x="8271"/>
        <item x="8272"/>
        <item x="8273"/>
        <item x="8274"/>
        <item x="8275"/>
        <item x="8276"/>
        <item x="8277"/>
        <item x="8278"/>
        <item x="8279"/>
        <item x="8280"/>
        <item x="8281"/>
        <item x="8282"/>
        <item x="8283"/>
        <item x="8284"/>
        <item x="8285"/>
        <item x="8286"/>
        <item x="8287"/>
        <item x="8288"/>
        <item x="8289"/>
        <item x="8290"/>
        <item x="8291"/>
        <item x="8292"/>
        <item x="8293"/>
        <item x="8294"/>
        <item x="8295"/>
        <item x="8296"/>
        <item x="8297"/>
        <item x="8298"/>
        <item x="8299"/>
        <item x="8300"/>
        <item x="8301"/>
        <item x="8302"/>
        <item x="8303"/>
        <item x="8304"/>
        <item x="8305"/>
        <item x="8306"/>
        <item x="8307"/>
        <item x="8308"/>
        <item x="8309"/>
        <item x="8310"/>
        <item x="8311"/>
        <item x="8312"/>
        <item x="8313"/>
        <item x="8314"/>
        <item x="8315"/>
        <item x="8316"/>
        <item x="8317"/>
        <item x="8318"/>
        <item x="8319"/>
        <item x="8320"/>
        <item x="8321"/>
        <item x="8322"/>
        <item x="8323"/>
        <item x="8324"/>
        <item x="8325"/>
        <item x="8326"/>
        <item x="8327"/>
        <item x="8328"/>
        <item x="8329"/>
        <item x="8330"/>
        <item x="8331"/>
        <item x="8332"/>
        <item x="8333"/>
        <item x="8334"/>
        <item x="8335"/>
        <item x="8336"/>
        <item x="8337"/>
        <item x="8338"/>
        <item x="8339"/>
        <item x="8340"/>
        <item x="8341"/>
        <item x="8342"/>
        <item x="8343"/>
        <item x="8344"/>
        <item x="8345"/>
        <item x="8346"/>
        <item x="8347"/>
        <item x="8348"/>
        <item x="8349"/>
        <item x="8350"/>
        <item x="8351"/>
        <item x="8352"/>
        <item x="8353"/>
        <item x="8354"/>
        <item x="8355"/>
        <item x="8356"/>
        <item x="8357"/>
        <item x="8358"/>
        <item x="8359"/>
        <item x="8360"/>
        <item x="8361"/>
        <item x="8362"/>
        <item x="8363"/>
        <item x="8364"/>
        <item x="8365"/>
        <item x="8366"/>
        <item x="8367"/>
        <item x="8368"/>
        <item x="8369"/>
        <item x="8370"/>
        <item x="8371"/>
        <item x="8372"/>
        <item x="8373"/>
        <item x="8374"/>
        <item x="8375"/>
        <item x="8376"/>
        <item x="8377"/>
        <item x="8378"/>
        <item x="8379"/>
        <item x="8380"/>
        <item x="8381"/>
        <item x="8382"/>
        <item x="8383"/>
        <item x="8384"/>
        <item x="8385"/>
        <item x="8386"/>
        <item x="8387"/>
        <item x="8388"/>
        <item x="8389"/>
        <item x="8390"/>
        <item x="8391"/>
        <item x="8392"/>
        <item x="8393"/>
        <item x="8394"/>
        <item x="8395"/>
        <item x="8396"/>
        <item x="8397"/>
        <item x="8398"/>
        <item x="8399"/>
        <item x="8400"/>
        <item x="8401"/>
        <item x="8402"/>
        <item x="8403"/>
        <item x="8404"/>
        <item x="8405"/>
        <item x="8406"/>
        <item x="8407"/>
        <item x="8408"/>
        <item x="8409"/>
        <item x="8410"/>
        <item x="8411"/>
        <item x="8412"/>
        <item x="8413"/>
        <item x="8414"/>
        <item x="8415"/>
        <item x="8416"/>
        <item x="8417"/>
        <item x="8418"/>
        <item x="8419"/>
        <item x="8420"/>
        <item x="8421"/>
        <item x="8422"/>
        <item x="8423"/>
        <item x="8424"/>
        <item x="8425"/>
        <item x="8426"/>
        <item x="8427"/>
        <item x="8428"/>
        <item x="8429"/>
        <item x="8430"/>
        <item x="8431"/>
        <item x="8432"/>
        <item x="8433"/>
        <item x="8434"/>
        <item x="8435"/>
        <item x="8436"/>
        <item x="8437"/>
        <item x="8438"/>
        <item x="8439"/>
        <item x="8440"/>
        <item x="8441"/>
        <item x="8442"/>
        <item x="8443"/>
        <item x="8444"/>
        <item x="8445"/>
        <item x="8446"/>
        <item x="8447"/>
        <item x="8448"/>
        <item x="8449"/>
        <item x="8450"/>
        <item x="8451"/>
        <item x="8452"/>
        <item x="8453"/>
        <item x="8454"/>
        <item x="8455"/>
        <item x="8456"/>
        <item x="8457"/>
        <item x="8458"/>
        <item x="8459"/>
        <item x="8460"/>
        <item x="8461"/>
        <item x="8462"/>
        <item x="8463"/>
        <item x="8464"/>
        <item x="8465"/>
        <item x="8466"/>
        <item x="8467"/>
        <item x="8468"/>
        <item x="8469"/>
        <item x="8470"/>
        <item x="8471"/>
        <item x="8472"/>
        <item x="8473"/>
        <item x="8474"/>
        <item x="8475"/>
        <item x="8476"/>
        <item x="8477"/>
        <item x="8478"/>
        <item x="8479"/>
        <item x="8480"/>
        <item x="8481"/>
        <item x="8482"/>
        <item x="8483"/>
        <item x="8484"/>
        <item x="8485"/>
        <item x="8486"/>
        <item x="8487"/>
        <item x="8488"/>
        <item x="8489"/>
        <item x="8490"/>
        <item x="8491"/>
        <item x="8492"/>
        <item x="8493"/>
        <item x="8494"/>
        <item x="8495"/>
        <item x="8496"/>
        <item x="8497"/>
        <item x="8498"/>
        <item x="8499"/>
        <item x="8500"/>
        <item x="8501"/>
        <item x="8502"/>
        <item x="8503"/>
        <item x="8504"/>
        <item x="8505"/>
        <item x="8506"/>
        <item x="8507"/>
        <item x="8508"/>
        <item x="8509"/>
        <item x="8510"/>
        <item x="8511"/>
        <item x="8512"/>
        <item x="8513"/>
        <item x="8514"/>
        <item x="8515"/>
        <item x="8516"/>
        <item x="8517"/>
        <item x="8518"/>
        <item x="8519"/>
        <item x="8520"/>
        <item x="8521"/>
        <item x="8522"/>
        <item x="8523"/>
        <item x="8524"/>
        <item x="8525"/>
        <item x="8526"/>
        <item x="8527"/>
        <item x="8528"/>
        <item x="8529"/>
        <item x="8530"/>
        <item x="8531"/>
        <item x="8532"/>
        <item x="8533"/>
        <item x="8534"/>
        <item x="8535"/>
        <item x="8536"/>
        <item x="8537"/>
        <item x="8538"/>
        <item x="8539"/>
        <item x="8540"/>
        <item x="8541"/>
        <item x="8542"/>
        <item x="8543"/>
        <item x="8544"/>
        <item x="8545"/>
        <item x="8546"/>
        <item x="8547"/>
        <item x="8548"/>
        <item x="8549"/>
        <item x="8550"/>
        <item x="8551"/>
        <item x="8552"/>
        <item x="8553"/>
        <item x="8554"/>
        <item x="8555"/>
        <item x="8556"/>
        <item x="8557"/>
        <item x="8558"/>
        <item x="8559"/>
        <item x="8560"/>
        <item x="8561"/>
        <item x="8562"/>
        <item x="8563"/>
        <item x="8564"/>
        <item x="8565"/>
        <item x="8566"/>
        <item x="8567"/>
        <item x="8568"/>
        <item x="8569"/>
        <item x="8570"/>
        <item x="8571"/>
        <item x="8572"/>
        <item x="8573"/>
        <item x="8574"/>
        <item x="8575"/>
        <item x="8576"/>
        <item x="8577"/>
        <item x="8578"/>
        <item x="8579"/>
        <item x="8580"/>
        <item x="8581"/>
        <item x="8582"/>
        <item x="8583"/>
        <item x="8584"/>
        <item x="8585"/>
        <item x="8586"/>
        <item x="8587"/>
        <item x="8588"/>
        <item x="8589"/>
        <item x="8590"/>
        <item x="8591"/>
        <item x="8592"/>
        <item x="8593"/>
        <item x="8594"/>
        <item x="8595"/>
        <item x="8596"/>
        <item x="8597"/>
        <item x="8598"/>
        <item x="8599"/>
        <item x="8600"/>
        <item x="8601"/>
        <item x="8602"/>
        <item x="8603"/>
        <item x="8604"/>
        <item x="8605"/>
        <item x="8606"/>
        <item x="8607"/>
        <item x="8608"/>
        <item x="8609"/>
        <item x="8610"/>
        <item x="8611"/>
        <item x="8612"/>
        <item x="8613"/>
        <item x="8614"/>
        <item x="8615"/>
        <item x="8616"/>
        <item x="8617"/>
        <item x="8618"/>
        <item x="8619"/>
        <item x="8620"/>
        <item x="8621"/>
        <item x="8622"/>
        <item x="8623"/>
        <item x="8624"/>
        <item x="8625"/>
        <item x="8626"/>
        <item x="8627"/>
        <item x="8628"/>
        <item x="8629"/>
        <item x="8630"/>
        <item x="8631"/>
        <item x="8632"/>
        <item x="8633"/>
        <item x="8634"/>
        <item x="8635"/>
        <item x="8636"/>
        <item x="8637"/>
        <item x="8638"/>
        <item x="8639"/>
        <item x="8640"/>
        <item x="8641"/>
        <item x="8642"/>
        <item x="8643"/>
        <item x="8644"/>
        <item x="8645"/>
        <item x="8646"/>
        <item x="8647"/>
        <item x="8648"/>
        <item x="8649"/>
        <item x="8650"/>
        <item x="8651"/>
        <item x="8652"/>
        <item x="8653"/>
        <item x="8654"/>
        <item x="8655"/>
        <item x="8656"/>
        <item x="8657"/>
        <item x="8658"/>
        <item x="8659"/>
        <item x="8660"/>
        <item x="8661"/>
        <item x="8662"/>
        <item x="8663"/>
        <item x="8664"/>
        <item x="8665"/>
        <item x="8666"/>
        <item x="8667"/>
        <item x="8668"/>
        <item x="8669"/>
        <item x="8670"/>
        <item x="8671"/>
        <item x="8672"/>
        <item x="8673"/>
        <item x="8674"/>
        <item x="8675"/>
        <item x="8676"/>
        <item x="8677"/>
        <item x="8678"/>
        <item x="8679"/>
        <item x="8680"/>
        <item x="8681"/>
        <item x="8682"/>
        <item x="8683"/>
        <item x="8684"/>
        <item x="8685"/>
        <item x="8686"/>
        <item x="8687"/>
        <item x="8688"/>
        <item x="8689"/>
        <item x="8690"/>
        <item x="8691"/>
        <item x="8692"/>
        <item x="8693"/>
        <item x="8694"/>
        <item x="8695"/>
        <item x="8696"/>
        <item x="8697"/>
        <item x="8698"/>
        <item x="8699"/>
        <item x="8700"/>
        <item x="8701"/>
        <item x="8702"/>
        <item x="8703"/>
        <item x="8704"/>
        <item x="8705"/>
        <item x="8706"/>
        <item x="8707"/>
        <item x="8708"/>
        <item x="8709"/>
        <item x="8710"/>
        <item x="8711"/>
        <item x="8712"/>
        <item x="8713"/>
        <item x="8714"/>
        <item x="8715"/>
        <item x="8716"/>
        <item x="8717"/>
        <item x="8718"/>
        <item x="8719"/>
        <item x="8720"/>
        <item x="8721"/>
        <item x="8722"/>
        <item x="8723"/>
        <item x="8724"/>
        <item x="8725"/>
        <item x="8726"/>
        <item x="8727"/>
        <item x="8728"/>
        <item x="8729"/>
        <item x="8730"/>
        <item x="8731"/>
        <item x="8732"/>
        <item x="8733"/>
        <item x="8734"/>
        <item x="8735"/>
        <item x="8736"/>
        <item x="8737"/>
        <item x="8738"/>
        <item x="8739"/>
        <item x="8740"/>
        <item x="8741"/>
        <item x="8742"/>
        <item x="8743"/>
        <item x="8744"/>
        <item x="8745"/>
        <item x="8746"/>
        <item x="8747"/>
        <item x="8748"/>
        <item x="8749"/>
        <item x="8750"/>
        <item x="8751"/>
        <item x="8752"/>
        <item x="8753"/>
        <item x="8754"/>
        <item x="8755"/>
        <item x="8756"/>
        <item x="8757"/>
        <item x="8758"/>
        <item x="8759"/>
        <item x="8760"/>
        <item x="8761"/>
        <item x="8762"/>
        <item x="8763"/>
        <item x="8764"/>
        <item x="8765"/>
        <item x="8766"/>
        <item x="8767"/>
        <item x="8768"/>
        <item x="8769"/>
        <item x="8770"/>
        <item x="8771"/>
        <item x="8772"/>
        <item x="8773"/>
        <item x="8774"/>
        <item x="8775"/>
        <item x="8776"/>
        <item x="8777"/>
        <item x="8778"/>
        <item x="8779"/>
        <item x="8780"/>
        <item x="8781"/>
        <item x="8782"/>
        <item x="8783"/>
        <item x="8784"/>
        <item x="8785"/>
        <item x="8786"/>
        <item x="8787"/>
        <item x="8788"/>
        <item x="8789"/>
        <item x="8790"/>
        <item x="8791"/>
        <item x="8792"/>
        <item x="8793"/>
        <item x="8794"/>
        <item x="8795"/>
        <item x="8796"/>
        <item x="8797"/>
        <item x="8798"/>
        <item x="8799"/>
        <item x="8800"/>
        <item x="8801"/>
        <item x="8802"/>
        <item x="8803"/>
        <item x="8804"/>
        <item x="8805"/>
        <item x="8806"/>
        <item x="8807"/>
        <item x="8808"/>
        <item x="8809"/>
        <item x="8810"/>
        <item x="8811"/>
        <item x="8812"/>
        <item x="8813"/>
        <item x="8814"/>
        <item x="8815"/>
        <item x="8816"/>
        <item x="8817"/>
        <item x="8818"/>
        <item x="8819"/>
        <item x="8820"/>
        <item x="8821"/>
        <item x="8822"/>
        <item x="8823"/>
        <item x="8824"/>
        <item x="8825"/>
        <item x="8826"/>
        <item x="8827"/>
        <item x="8828"/>
        <item x="8829"/>
        <item x="8830"/>
        <item x="8831"/>
        <item x="8832"/>
        <item x="8833"/>
        <item x="8834"/>
        <item x="8835"/>
        <item x="8836"/>
        <item x="8837"/>
        <item x="8838"/>
        <item x="8839"/>
        <item x="8840"/>
        <item x="8841"/>
        <item x="8842"/>
        <item x="8843"/>
        <item x="8844"/>
        <item x="8845"/>
        <item x="8846"/>
        <item x="8847"/>
        <item x="8848"/>
        <item x="8849"/>
        <item x="8850"/>
        <item x="8851"/>
        <item x="8852"/>
        <item x="8853"/>
        <item x="8854"/>
        <item x="8855"/>
        <item x="8856"/>
        <item x="8857"/>
        <item x="8858"/>
        <item x="8859"/>
        <item x="8860"/>
        <item x="8861"/>
        <item x="8862"/>
        <item x="8863"/>
        <item x="8864"/>
        <item x="8865"/>
        <item x="8866"/>
        <item x="8867"/>
        <item x="8868"/>
        <item x="8869"/>
        <item x="8870"/>
        <item x="8871"/>
        <item x="8872"/>
        <item x="8873"/>
        <item x="8874"/>
        <item x="8875"/>
        <item x="8876"/>
        <item x="8877"/>
        <item x="8878"/>
        <item x="8879"/>
        <item x="8880"/>
        <item x="8881"/>
        <item x="8882"/>
        <item x="8883"/>
        <item x="8884"/>
        <item x="8885"/>
        <item x="8886"/>
        <item x="8887"/>
        <item x="8888"/>
        <item x="8889"/>
        <item x="8890"/>
        <item x="8891"/>
        <item x="8892"/>
        <item x="8893"/>
        <item x="8894"/>
        <item x="8895"/>
        <item x="8896"/>
        <item x="8897"/>
        <item x="8898"/>
        <item x="8899"/>
        <item x="8900"/>
        <item x="8901"/>
        <item x="8902"/>
        <item x="8903"/>
        <item x="8904"/>
        <item x="8905"/>
        <item x="8906"/>
        <item x="8907"/>
        <item x="8908"/>
        <item x="8909"/>
        <item x="8910"/>
        <item x="8911"/>
        <item x="8912"/>
        <item x="8913"/>
        <item x="8914"/>
        <item x="8915"/>
        <item x="8916"/>
        <item x="8917"/>
        <item x="8918"/>
        <item x="8919"/>
        <item x="8920"/>
        <item x="8921"/>
        <item x="8922"/>
        <item x="8923"/>
        <item x="8924"/>
        <item x="8925"/>
        <item x="8926"/>
        <item x="8927"/>
        <item x="8928"/>
        <item x="8929"/>
        <item x="8930"/>
        <item x="8931"/>
        <item x="8932"/>
        <item x="8933"/>
        <item x="8934"/>
        <item x="8935"/>
        <item x="8936"/>
        <item x="8937"/>
        <item x="8938"/>
        <item x="8939"/>
        <item x="8940"/>
        <item x="8941"/>
        <item x="8942"/>
        <item x="8943"/>
        <item x="8944"/>
        <item x="8945"/>
        <item x="8946"/>
        <item x="8947"/>
        <item x="8948"/>
        <item x="8949"/>
        <item x="8950"/>
        <item x="8951"/>
        <item x="8952"/>
        <item x="8953"/>
        <item x="8954"/>
        <item x="8955"/>
        <item x="8956"/>
        <item x="8957"/>
        <item x="8958"/>
        <item x="8959"/>
        <item x="8960"/>
        <item x="8961"/>
        <item x="8962"/>
        <item x="8963"/>
        <item x="8964"/>
        <item x="8965"/>
        <item x="8966"/>
        <item x="8967"/>
        <item x="8968"/>
        <item x="8969"/>
        <item x="8970"/>
        <item x="8971"/>
        <item x="8972"/>
        <item x="8973"/>
        <item x="8974"/>
        <item x="8975"/>
        <item x="8976"/>
        <item x="8977"/>
        <item x="8978"/>
        <item x="8979"/>
        <item x="8980"/>
        <item x="8981"/>
        <item x="8982"/>
        <item x="8983"/>
        <item x="8984"/>
        <item x="8985"/>
        <item x="8986"/>
        <item x="8987"/>
        <item x="8988"/>
        <item x="8989"/>
        <item x="8990"/>
        <item x="8991"/>
        <item x="8992"/>
        <item x="8993"/>
        <item x="8994"/>
        <item x="8995"/>
        <item x="8996"/>
        <item x="8997"/>
        <item x="8998"/>
        <item x="8999"/>
        <item x="9000"/>
        <item x="9001"/>
        <item x="9002"/>
        <item x="9003"/>
        <item x="9004"/>
        <item x="9005"/>
        <item x="9006"/>
        <item x="9007"/>
        <item x="9008"/>
        <item x="9009"/>
        <item x="9010"/>
        <item x="9011"/>
        <item x="9012"/>
        <item x="9013"/>
        <item x="9014"/>
        <item x="9015"/>
        <item x="9016"/>
        <item x="9017"/>
        <item x="9018"/>
        <item x="9019"/>
        <item x="9020"/>
        <item x="9021"/>
        <item x="9022"/>
        <item x="9023"/>
        <item x="9024"/>
        <item x="9025"/>
        <item x="9026"/>
        <item x="9027"/>
        <item x="9028"/>
        <item x="9029"/>
        <item x="9030"/>
        <item x="9031"/>
        <item x="9032"/>
        <item x="9033"/>
        <item x="9034"/>
        <item x="9035"/>
        <item x="9036"/>
        <item x="9037"/>
        <item x="9038"/>
        <item x="9039"/>
        <item x="9040"/>
        <item x="9041"/>
        <item x="9042"/>
        <item x="9043"/>
        <item x="9044"/>
        <item x="9045"/>
        <item x="9046"/>
        <item x="9047"/>
        <item x="9048"/>
        <item x="9049"/>
        <item x="9050"/>
        <item x="9051"/>
        <item x="9052"/>
        <item x="9053"/>
        <item x="9054"/>
        <item x="9055"/>
        <item x="9056"/>
        <item x="9057"/>
        <item x="9058"/>
        <item x="9059"/>
        <item x="9060"/>
        <item x="9061"/>
        <item x="9062"/>
        <item x="9063"/>
        <item x="9064"/>
        <item x="9065"/>
        <item x="9066"/>
        <item x="9067"/>
        <item x="9068"/>
        <item x="9069"/>
        <item x="9070"/>
        <item x="9071"/>
        <item x="9072"/>
        <item x="9073"/>
        <item x="9074"/>
        <item x="9075"/>
        <item x="9076"/>
        <item x="9077"/>
        <item x="9078"/>
        <item x="9079"/>
        <item x="9080"/>
        <item x="9081"/>
        <item x="9082"/>
        <item x="9083"/>
        <item x="9084"/>
        <item x="9085"/>
        <item x="9086"/>
        <item x="9087"/>
        <item x="9088"/>
        <item x="9089"/>
        <item x="9090"/>
        <item x="9091"/>
        <item x="9092"/>
        <item x="9093"/>
        <item x="9094"/>
        <item x="9095"/>
        <item x="9096"/>
        <item x="9097"/>
        <item x="9098"/>
        <item x="9099"/>
        <item x="9100"/>
        <item x="9101"/>
        <item x="9102"/>
        <item x="9103"/>
        <item x="9104"/>
        <item x="9105"/>
        <item x="9106"/>
        <item x="9107"/>
        <item x="9108"/>
        <item x="9109"/>
        <item x="9110"/>
        <item x="9111"/>
        <item x="9112"/>
        <item x="9113"/>
        <item x="9114"/>
        <item x="9115"/>
        <item x="9116"/>
        <item x="9117"/>
        <item x="9118"/>
        <item x="9119"/>
        <item x="9120"/>
        <item x="9121"/>
        <item x="9122"/>
        <item x="9123"/>
        <item x="9124"/>
        <item x="9125"/>
        <item x="9126"/>
        <item x="9127"/>
        <item x="9128"/>
        <item x="9129"/>
        <item x="9130"/>
        <item x="9131"/>
        <item x="9132"/>
        <item x="9133"/>
        <item x="9134"/>
        <item x="9135"/>
        <item x="9136"/>
        <item x="9137"/>
        <item x="9138"/>
        <item x="9139"/>
        <item x="9140"/>
        <item x="9141"/>
        <item x="9142"/>
        <item x="9143"/>
        <item x="9144"/>
        <item x="9145"/>
        <item x="9146"/>
        <item x="9147"/>
        <item x="9148"/>
        <item x="9149"/>
        <item x="9150"/>
        <item x="9151"/>
        <item x="9152"/>
        <item x="9153"/>
        <item x="9154"/>
        <item x="9155"/>
        <item x="9156"/>
        <item x="9157"/>
        <item x="9158"/>
        <item x="9159"/>
        <item x="9160"/>
        <item x="9161"/>
        <item x="9162"/>
        <item x="9163"/>
        <item x="9164"/>
        <item x="9165"/>
        <item x="9166"/>
        <item x="9167"/>
        <item x="9168"/>
        <item x="9169"/>
        <item x="9170"/>
        <item x="9171"/>
        <item x="9172"/>
        <item x="9173"/>
        <item x="9174"/>
        <item x="9175"/>
        <item x="9176"/>
        <item x="9177"/>
        <item x="9178"/>
        <item x="9179"/>
        <item x="9180"/>
        <item x="9181"/>
        <item x="9182"/>
        <item x="9183"/>
        <item x="9184"/>
        <item x="9185"/>
        <item x="9186"/>
        <item x="9187"/>
        <item x="9188"/>
        <item x="9189"/>
        <item x="9190"/>
        <item x="9191"/>
        <item x="9192"/>
        <item x="9193"/>
        <item x="9194"/>
        <item x="9195"/>
        <item x="9196"/>
        <item x="9197"/>
        <item x="9198"/>
        <item x="9199"/>
        <item x="9200"/>
        <item x="9201"/>
        <item x="9202"/>
        <item x="9203"/>
        <item x="9204"/>
        <item x="9205"/>
        <item x="9206"/>
        <item x="9207"/>
        <item x="9208"/>
        <item x="9209"/>
        <item x="9210"/>
        <item x="9211"/>
        <item x="9212"/>
        <item x="9213"/>
        <item x="9214"/>
        <item x="9215"/>
        <item x="9216"/>
        <item x="9217"/>
        <item x="9218"/>
        <item x="9219"/>
        <item x="9220"/>
        <item x="9221"/>
        <item x="9222"/>
        <item x="9223"/>
        <item x="9224"/>
        <item x="9225"/>
        <item x="9226"/>
        <item x="9227"/>
        <item x="9228"/>
        <item x="9229"/>
        <item x="9230"/>
        <item x="9231"/>
        <item x="9232"/>
        <item x="9233"/>
        <item x="9234"/>
        <item x="9235"/>
        <item x="9236"/>
        <item x="9237"/>
        <item x="9238"/>
        <item x="9239"/>
        <item x="9240"/>
        <item x="9241"/>
        <item t="default"/>
      </items>
    </pivotField>
    <pivotField name="territory_code" compact="0" outline="0" multipleItemSelectionAllowed="1" showAll="0">
      <items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t="default"/>
      </items>
    </pivotField>
    <pivotField name="class_code_from" compact="0" outline="0" multipleItemSelectionAllowed="1" showAll="0">
      <items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t="default"/>
      </items>
    </pivotField>
    <pivotField name="class_code_to" compact="0" outline="0" multipleItemSelectionAllowed="1" showAll="0">
      <items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t="default"/>
      </items>
    </pivotField>
    <pivotField name="class_level_1_from_2000_en" compact="0" outline="0" multipleItemSelectionAllowed="1" showAll="0">
      <items>
        <item x="0"/>
        <item x="1"/>
        <item x="2"/>
        <item x="3"/>
        <item x="4"/>
        <item t="default"/>
      </items>
    </pivotField>
    <pivotField name="class_level_1_from_2000_id" compact="0" outline="0" multipleItemSelectionAllowed="1" showAll="0">
      <items>
        <item x="0"/>
        <item x="1"/>
        <item x="2"/>
        <item x="3"/>
        <item x="4"/>
        <item t="default"/>
      </items>
    </pivotField>
    <pivotField name="class_level_2_from_2000_en" axis="axisRow" compact="0" outline="0" multipleItemSelectionAllowed="1" showAll="0" sortType="ascending">
      <items>
        <item x="0"/>
        <item x="1"/>
        <item x="11"/>
        <item x="2"/>
        <item x="10"/>
        <item x="9"/>
        <item x="12"/>
        <item x="3"/>
        <item x="6"/>
        <item x="4"/>
        <item x="5"/>
        <item x="7"/>
        <item x="8"/>
        <item t="default"/>
      </items>
    </pivotField>
    <pivotField name="class_level_2_from_2000_id" compact="0" outline="0" multipleItemSelectionAllowed="1" showAll="0">
      <items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t="default"/>
      </items>
    </pivotField>
    <pivotField name="class_level_1_in_2023_en" compact="0" outline="0" multipleItemSelectionAllowed="1" showAll="0">
      <items>
        <item x="0"/>
        <item x="1"/>
        <item x="2"/>
        <item x="3"/>
        <item x="4"/>
        <item t="default"/>
      </items>
    </pivotField>
    <pivotField name="class_level_1_in_2023_id" compact="0" outline="0" multipleItemSelectionAllowed="1" showAll="0">
      <items>
        <item x="0"/>
        <item x="1"/>
        <item x="2"/>
        <item x="3"/>
        <item x="4"/>
        <item t="default"/>
      </items>
    </pivotField>
    <pivotField name="class_level_2_in_2023_en" axis="axisCol" compact="0" outline="0" multipleItemSelectionAllowed="1" showAll="0" sortType="ascending">
      <items>
        <item x="0"/>
        <item x="1"/>
        <item x="11"/>
        <item x="2"/>
        <item x="10"/>
        <item x="9"/>
        <item x="12"/>
        <item x="3"/>
        <item x="6"/>
        <item x="4"/>
        <item x="5"/>
        <item x="7"/>
        <item x="8"/>
        <item t="default"/>
      </items>
    </pivotField>
    <pivotField name="class_level_2_in_2023_id" compact="0" outline="0" multipleItemSelectionAllowed="1" showAll="0">
      <items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t="default"/>
      </items>
    </pivotField>
    <pivotField name="province" compact="0" outline="0" multipleItemSelectionAllowed="1" showAll="0">
      <items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t="default"/>
      </items>
    </pivotField>
    <pivotField name="island" compact="0" outline="0" multipleItemSelectionAllowed="1" showAll="0">
      <items>
        <item x="0"/>
        <item x="1"/>
        <item x="2"/>
        <item x="3"/>
        <item x="4"/>
        <item x="5"/>
        <item x="6"/>
        <item x="7"/>
        <item t="default"/>
      </items>
    </pivotField>
    <pivotField name="year_from" compact="0" outline="0" multipleItemSelectionAllowed="1" showAll="0">
      <items>
        <item x="0"/>
        <item t="default"/>
      </items>
    </pivotField>
    <pivotField name="year_to" compact="0" outline="0" multipleItemSelectionAllowed="1" showAll="0">
      <items>
        <item x="0"/>
        <item t="default"/>
      </items>
    </pivotField>
  </pivotFields>
  <rowFields>
    <field x="6"/>
  </rowFields>
  <colFields>
    <field x="10"/>
  </colFields>
  <dataFields>
    <dataField name="Hectares" fld="0" baseField="0"/>
  </dataFields>
</pivotTableDefinition>
</file>

<file path=xl/theme/theme1.xml><?xml version="1.0" encoding="utf-8"?>
<a:theme xmlns:a="http://schemas.openxmlformats.org/drawingml/2006/main" xmlns:r="http://schemas.openxmlformats.org/officeDocument/2006/relationships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285F4"/>
      </a:accent1>
      <a:accent2>
        <a:srgbClr val="EA4335"/>
      </a:accent2>
      <a:accent3>
        <a:srgbClr val="FBBC04"/>
      </a:accent3>
      <a:accent4>
        <a:srgbClr val="34A853"/>
      </a:accent4>
      <a:accent5>
        <a:srgbClr val="FF6D01"/>
      </a:accent5>
      <a:accent6>
        <a:srgbClr val="46BDC6"/>
      </a:accent6>
      <a:hlink>
        <a:srgbClr val="1155CC"/>
      </a:hlink>
      <a:folHlink>
        <a:srgbClr val="1155CC"/>
      </a:folHlink>
    </a:clrScheme>
    <a:fontScheme name="Sheets">
      <a:majorFont>
        <a:latin typeface="Arial"/>
        <a:ea typeface="Arial"/>
        <a:cs typeface="Arial"/>
      </a:majorFont>
      <a:minorFont>
        <a:latin typeface="Arial"/>
        <a:ea typeface="Arial"/>
        <a:cs typeface="Arial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_rels/sheet1.xml.rels><?xml version="1.0" encoding="UTF-8" standalone="yes"?><Relationships xmlns="http://schemas.openxmlformats.org/package/2006/relationships"><Relationship Id="rId1" Type="http://schemas.openxmlformats.org/officeDocument/2006/relationships/hyperlink" Target="https://mapbiomas.nusantara.earth/" TargetMode="External"/><Relationship Id="rId2" Type="http://schemas.openxmlformats.org/officeDocument/2006/relationships/drawing" Target="../drawings/drawing1.xml"/></Relationships>
</file>

<file path=xl/worksheets/_rels/sheet2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<Relationships xmlns="http://schemas.openxmlformats.org/package/2006/relationships"><Relationship Id="rId1" Type="http://schemas.openxmlformats.org/officeDocument/2006/relationships/pivotTable" Target="../pivotTables/pivotTable1.xml"/><Relationship Id="rId2" Type="http://schemas.openxmlformats.org/officeDocument/2006/relationships/drawing" Target="../drawings/drawing3.xml"/></Relationships>
</file>

<file path=xl/worksheets/_rels/sheet4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6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6.xml"/></Relationships>
</file>

<file path=xl/worksheets/sheet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</sheetPr>
  <sheetViews>
    <sheetView workbookViewId="0"/>
  </sheetViews>
  <sheetFormatPr customHeight="1" defaultColWidth="12.63" defaultRowHeight="15.0"/>
  <cols>
    <col customWidth="1" min="1" max="6" width="12.63"/>
  </cols>
  <sheetData>
    <row r="1" ht="15.75" customHeight="1">
      <c r="A1" s="1"/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2"/>
      <c r="Y1" s="2"/>
    </row>
    <row r="2" ht="15.75" customHeight="1">
      <c r="A2" s="1"/>
      <c r="B2" s="3"/>
      <c r="C2" s="3"/>
      <c r="D2" s="3"/>
      <c r="E2" s="3"/>
      <c r="F2" s="3"/>
      <c r="G2" s="3"/>
      <c r="H2" s="3"/>
      <c r="I2" s="3"/>
      <c r="J2" s="3"/>
      <c r="K2" s="3"/>
      <c r="L2" s="1"/>
      <c r="M2" s="3"/>
      <c r="N2" s="3"/>
      <c r="O2" s="3"/>
      <c r="P2" s="3"/>
      <c r="Q2" s="3"/>
      <c r="R2" s="3"/>
      <c r="S2" s="3"/>
      <c r="T2" s="3"/>
      <c r="U2" s="3"/>
      <c r="V2" s="3"/>
      <c r="W2" s="1"/>
      <c r="X2" s="2"/>
      <c r="Y2" s="2"/>
    </row>
    <row r="3" ht="15.75" customHeight="1">
      <c r="A3" s="1"/>
      <c r="B3" s="3"/>
      <c r="C3" s="3"/>
      <c r="D3" s="3"/>
      <c r="E3" s="3"/>
      <c r="F3" s="3"/>
      <c r="G3" s="3"/>
      <c r="H3" s="3"/>
      <c r="I3" s="3"/>
      <c r="J3" s="3"/>
      <c r="K3" s="3"/>
      <c r="L3" s="1"/>
      <c r="M3" s="3"/>
      <c r="N3" s="3"/>
      <c r="O3" s="3"/>
      <c r="P3" s="3"/>
      <c r="Q3" s="3"/>
      <c r="R3" s="3"/>
      <c r="S3" s="3"/>
      <c r="T3" s="3"/>
      <c r="U3" s="3"/>
      <c r="V3" s="3"/>
      <c r="W3" s="1"/>
      <c r="X3" s="2"/>
      <c r="Y3" s="2"/>
    </row>
    <row r="4" ht="15.75" customHeight="1">
      <c r="A4" s="1"/>
      <c r="B4" s="3"/>
      <c r="C4" s="3"/>
      <c r="D4" s="3"/>
      <c r="E4" s="3"/>
      <c r="F4" s="3"/>
      <c r="G4" s="3"/>
      <c r="H4" s="3"/>
      <c r="I4" s="3"/>
      <c r="J4" s="4" t="s">
        <v>0</v>
      </c>
      <c r="K4" s="3"/>
      <c r="L4" s="1"/>
      <c r="M4" s="3"/>
      <c r="N4" s="3"/>
      <c r="O4" s="3"/>
      <c r="P4" s="3"/>
      <c r="Q4" s="3"/>
      <c r="R4" s="3"/>
      <c r="S4" s="3"/>
      <c r="T4" s="3"/>
      <c r="U4" s="4" t="s">
        <v>1</v>
      </c>
      <c r="V4" s="3"/>
      <c r="W4" s="1"/>
      <c r="X4" s="2"/>
      <c r="Y4" s="2"/>
    </row>
    <row r="5" ht="15.75" customHeight="1">
      <c r="A5" s="1"/>
      <c r="B5" s="3"/>
      <c r="C5" s="3"/>
      <c r="D5" s="3"/>
      <c r="E5" s="3"/>
      <c r="F5" s="3"/>
      <c r="G5" s="3"/>
      <c r="H5" s="3"/>
      <c r="I5" s="3"/>
      <c r="J5" s="5">
        <v>45698.0</v>
      </c>
      <c r="K5" s="3"/>
      <c r="L5" s="1"/>
      <c r="M5" s="3"/>
      <c r="N5" s="3"/>
      <c r="O5" s="3"/>
      <c r="P5" s="3"/>
      <c r="Q5" s="3"/>
      <c r="R5" s="3"/>
      <c r="S5" s="3"/>
      <c r="T5" s="3"/>
      <c r="U5" s="5">
        <v>45698.0</v>
      </c>
      <c r="V5" s="3"/>
      <c r="W5" s="1"/>
      <c r="X5" s="2"/>
      <c r="Y5" s="2"/>
    </row>
    <row r="6" ht="15.75" customHeight="1">
      <c r="A6" s="1"/>
      <c r="B6" s="3"/>
      <c r="C6" s="3"/>
      <c r="D6" s="3"/>
      <c r="E6" s="3"/>
      <c r="F6" s="3"/>
      <c r="G6" s="3"/>
      <c r="H6" s="3"/>
      <c r="I6" s="3"/>
      <c r="J6" s="3"/>
      <c r="K6" s="3"/>
      <c r="L6" s="1"/>
      <c r="M6" s="3"/>
      <c r="N6" s="3"/>
      <c r="O6" s="3"/>
      <c r="P6" s="3"/>
      <c r="Q6" s="3"/>
      <c r="R6" s="3"/>
      <c r="S6" s="3"/>
      <c r="T6" s="3"/>
      <c r="U6" s="3"/>
      <c r="V6" s="3"/>
      <c r="W6" s="1"/>
      <c r="X6" s="2"/>
      <c r="Y6" s="2"/>
    </row>
    <row r="7" ht="15.75" customHeight="1">
      <c r="A7" s="1"/>
      <c r="B7" s="3"/>
      <c r="C7" s="6"/>
      <c r="D7" s="7"/>
      <c r="E7" s="7"/>
      <c r="F7" s="7"/>
      <c r="G7" s="3"/>
      <c r="H7" s="3"/>
      <c r="I7" s="3"/>
      <c r="J7" s="3"/>
      <c r="K7" s="3"/>
      <c r="L7" s="1"/>
      <c r="M7" s="3"/>
      <c r="N7" s="6"/>
      <c r="O7" s="7"/>
      <c r="P7" s="7"/>
      <c r="Q7" s="7"/>
      <c r="R7" s="3"/>
      <c r="S7" s="3"/>
      <c r="T7" s="3"/>
      <c r="U7" s="3"/>
      <c r="V7" s="3"/>
      <c r="W7" s="1"/>
      <c r="X7" s="2"/>
      <c r="Y7" s="2"/>
    </row>
    <row r="8" ht="15.75" customHeight="1">
      <c r="A8" s="1"/>
      <c r="B8" s="3"/>
      <c r="C8" s="8"/>
      <c r="G8" s="3"/>
      <c r="H8" s="3"/>
      <c r="I8" s="3"/>
      <c r="J8" s="3"/>
      <c r="K8" s="3"/>
      <c r="L8" s="1"/>
      <c r="M8" s="3"/>
      <c r="N8" s="8"/>
      <c r="R8" s="3"/>
      <c r="S8" s="3"/>
      <c r="T8" s="3"/>
      <c r="U8" s="3"/>
      <c r="V8" s="3"/>
      <c r="W8" s="1"/>
      <c r="X8" s="2"/>
      <c r="Y8" s="2"/>
    </row>
    <row r="9" ht="15.75" customHeight="1">
      <c r="A9" s="1"/>
      <c r="B9" s="3"/>
      <c r="C9" s="8"/>
      <c r="G9" s="3"/>
      <c r="H9" s="3"/>
      <c r="I9" s="3"/>
      <c r="J9" s="3"/>
      <c r="K9" s="3"/>
      <c r="L9" s="1"/>
      <c r="M9" s="3"/>
      <c r="N9" s="8"/>
      <c r="R9" s="3"/>
      <c r="S9" s="3"/>
      <c r="T9" s="3"/>
      <c r="U9" s="3"/>
      <c r="V9" s="3"/>
      <c r="W9" s="1"/>
      <c r="X9" s="2"/>
      <c r="Y9" s="2"/>
    </row>
    <row r="10" ht="15.75" customHeight="1">
      <c r="A10" s="1"/>
      <c r="B10" s="3"/>
      <c r="C10" s="8"/>
      <c r="G10" s="3"/>
      <c r="H10" s="3"/>
      <c r="I10" s="3"/>
      <c r="J10" s="3"/>
      <c r="K10" s="3"/>
      <c r="L10" s="1"/>
      <c r="M10" s="3"/>
      <c r="N10" s="8"/>
      <c r="R10" s="3"/>
      <c r="S10" s="3"/>
      <c r="T10" s="3"/>
      <c r="U10" s="3"/>
      <c r="V10" s="3"/>
      <c r="W10" s="1"/>
      <c r="X10" s="2"/>
      <c r="Y10" s="2"/>
    </row>
    <row r="11" ht="15.75" customHeight="1">
      <c r="A11" s="1"/>
      <c r="B11" s="3"/>
      <c r="C11" s="8"/>
      <c r="G11" s="3"/>
      <c r="H11" s="3"/>
      <c r="I11" s="3"/>
      <c r="J11" s="3"/>
      <c r="K11" s="3"/>
      <c r="L11" s="1"/>
      <c r="M11" s="3"/>
      <c r="N11" s="8"/>
      <c r="R11" s="3"/>
      <c r="S11" s="3"/>
      <c r="T11" s="3"/>
      <c r="U11" s="3"/>
      <c r="V11" s="3"/>
      <c r="W11" s="1"/>
      <c r="X11" s="2"/>
      <c r="Y11" s="2"/>
    </row>
    <row r="12" ht="15.75" customHeight="1">
      <c r="A12" s="1"/>
      <c r="B12" s="3"/>
      <c r="C12" s="8"/>
      <c r="G12" s="3"/>
      <c r="H12" s="3"/>
      <c r="I12" s="3"/>
      <c r="J12" s="3"/>
      <c r="K12" s="3"/>
      <c r="L12" s="1"/>
      <c r="M12" s="3"/>
      <c r="N12" s="8"/>
      <c r="R12" s="3"/>
      <c r="S12" s="3"/>
      <c r="T12" s="3"/>
      <c r="U12" s="3"/>
      <c r="V12" s="3"/>
      <c r="W12" s="1"/>
      <c r="X12" s="2"/>
      <c r="Y12" s="2"/>
    </row>
    <row r="13" ht="15.75" customHeight="1">
      <c r="A13" s="1"/>
      <c r="B13" s="3"/>
      <c r="C13" s="8"/>
      <c r="G13" s="3"/>
      <c r="H13" s="3"/>
      <c r="I13" s="3"/>
      <c r="J13" s="3"/>
      <c r="K13" s="3"/>
      <c r="L13" s="1"/>
      <c r="M13" s="3"/>
      <c r="N13" s="8"/>
      <c r="R13" s="3"/>
      <c r="S13" s="3"/>
      <c r="T13" s="3"/>
      <c r="U13" s="3"/>
      <c r="V13" s="3"/>
      <c r="W13" s="1"/>
      <c r="X13" s="2"/>
      <c r="Y13" s="2"/>
    </row>
    <row r="14" ht="15.75" customHeight="1">
      <c r="A14" s="1"/>
      <c r="B14" s="3"/>
      <c r="C14" s="8"/>
      <c r="G14" s="3"/>
      <c r="H14" s="3"/>
      <c r="I14" s="3"/>
      <c r="J14" s="3"/>
      <c r="K14" s="3"/>
      <c r="L14" s="1"/>
      <c r="M14" s="3"/>
      <c r="N14" s="8"/>
      <c r="R14" s="3"/>
      <c r="S14" s="3"/>
      <c r="T14" s="3"/>
      <c r="U14" s="3"/>
      <c r="V14" s="3"/>
      <c r="W14" s="1"/>
      <c r="X14" s="2"/>
      <c r="Y14" s="2"/>
    </row>
    <row r="15" ht="15.75" customHeight="1">
      <c r="A15" s="1"/>
      <c r="B15" s="3"/>
      <c r="C15" s="8"/>
      <c r="G15" s="3"/>
      <c r="H15" s="3"/>
      <c r="I15" s="3"/>
      <c r="J15" s="3"/>
      <c r="K15" s="3"/>
      <c r="L15" s="1"/>
      <c r="M15" s="3"/>
      <c r="N15" s="8"/>
      <c r="R15" s="3"/>
      <c r="S15" s="3"/>
      <c r="T15" s="3"/>
      <c r="U15" s="3"/>
      <c r="V15" s="3"/>
      <c r="W15" s="1"/>
      <c r="X15" s="2"/>
      <c r="Y15" s="2"/>
    </row>
    <row r="16" ht="15.75" customHeight="1">
      <c r="A16" s="1"/>
      <c r="B16" s="3"/>
      <c r="C16" s="3"/>
      <c r="D16" s="3"/>
      <c r="E16" s="3"/>
      <c r="F16" s="3"/>
      <c r="G16" s="9"/>
      <c r="H16" s="3"/>
      <c r="I16" s="3"/>
      <c r="J16" s="3"/>
      <c r="K16" s="3"/>
      <c r="L16" s="1"/>
      <c r="M16" s="3"/>
      <c r="N16" s="3"/>
      <c r="O16" s="3"/>
      <c r="P16" s="3"/>
      <c r="Q16" s="3"/>
      <c r="R16" s="3"/>
      <c r="S16" s="3"/>
      <c r="T16" s="3"/>
      <c r="U16" s="3"/>
      <c r="V16" s="3"/>
      <c r="W16" s="1"/>
      <c r="X16" s="2"/>
      <c r="Y16" s="2"/>
    </row>
    <row r="17" ht="15.75" customHeight="1">
      <c r="A17" s="1"/>
      <c r="B17" s="3"/>
      <c r="C17" s="3"/>
      <c r="D17" s="3"/>
      <c r="E17" s="3"/>
      <c r="F17" s="3"/>
      <c r="G17" s="9"/>
      <c r="H17" s="3"/>
      <c r="I17" s="3"/>
      <c r="J17" s="3"/>
      <c r="K17" s="3"/>
      <c r="L17" s="1"/>
      <c r="M17" s="3"/>
      <c r="N17" s="3"/>
      <c r="O17" s="3"/>
      <c r="P17" s="3"/>
      <c r="Q17" s="3"/>
      <c r="R17" s="3"/>
      <c r="S17" s="3"/>
      <c r="T17" s="3"/>
      <c r="U17" s="3"/>
      <c r="V17" s="3"/>
      <c r="W17" s="1"/>
      <c r="X17" s="2"/>
      <c r="Y17" s="2"/>
    </row>
    <row r="18" ht="15.75" customHeight="1">
      <c r="A18" s="1"/>
      <c r="B18" s="3"/>
      <c r="C18" s="3"/>
      <c r="D18" s="3"/>
      <c r="E18" s="3"/>
      <c r="F18" s="3"/>
      <c r="G18" s="3"/>
      <c r="H18" s="3"/>
      <c r="I18" s="3"/>
      <c r="J18" s="3"/>
      <c r="K18" s="3"/>
      <c r="L18" s="1"/>
      <c r="M18" s="3"/>
      <c r="N18" s="3"/>
      <c r="O18" s="3"/>
      <c r="P18" s="3"/>
      <c r="Q18" s="3"/>
      <c r="R18" s="3"/>
      <c r="S18" s="3"/>
      <c r="T18" s="3"/>
      <c r="U18" s="3"/>
      <c r="V18" s="3"/>
      <c r="W18" s="1"/>
      <c r="X18" s="2"/>
      <c r="Y18" s="2"/>
    </row>
    <row r="19" ht="15.75" customHeight="1">
      <c r="A19" s="1"/>
      <c r="B19" s="3"/>
      <c r="C19" s="3"/>
      <c r="D19" s="3"/>
      <c r="E19" s="3"/>
      <c r="F19" s="3"/>
      <c r="G19" s="3"/>
      <c r="H19" s="3"/>
      <c r="I19" s="3"/>
      <c r="J19" s="3"/>
      <c r="K19" s="3"/>
      <c r="L19" s="1"/>
      <c r="M19" s="3"/>
      <c r="N19" s="10" t="s">
        <v>2</v>
      </c>
      <c r="O19" s="3"/>
      <c r="P19" s="3"/>
      <c r="Q19" s="3"/>
      <c r="R19" s="3"/>
      <c r="S19" s="3"/>
      <c r="T19" s="3"/>
      <c r="U19" s="3"/>
      <c r="V19" s="3"/>
      <c r="W19" s="1"/>
      <c r="X19" s="2"/>
      <c r="Y19" s="2"/>
    </row>
    <row r="20" ht="15.75" customHeight="1">
      <c r="A20" s="1"/>
      <c r="B20" s="3"/>
      <c r="C20" s="3"/>
      <c r="D20" s="3"/>
      <c r="E20" s="3"/>
      <c r="F20" s="3"/>
      <c r="G20" s="3"/>
      <c r="H20" s="3"/>
      <c r="I20" s="3"/>
      <c r="J20" s="3"/>
      <c r="K20" s="3"/>
      <c r="L20" s="1"/>
      <c r="M20" s="3"/>
      <c r="N20" s="3"/>
      <c r="O20" s="3"/>
      <c r="P20" s="3"/>
      <c r="Q20" s="3"/>
      <c r="R20" s="3"/>
      <c r="S20" s="3"/>
      <c r="T20" s="3"/>
      <c r="U20" s="3"/>
      <c r="V20" s="3"/>
      <c r="W20" s="1"/>
      <c r="X20" s="2"/>
      <c r="Y20" s="2"/>
    </row>
    <row r="21" ht="15.75" customHeight="1">
      <c r="A21" s="1"/>
      <c r="B21" s="3"/>
      <c r="C21" s="11" t="s">
        <v>3</v>
      </c>
      <c r="D21" s="3"/>
      <c r="E21" s="3"/>
      <c r="F21" s="3"/>
      <c r="G21" s="3"/>
      <c r="H21" s="3"/>
      <c r="I21" s="3"/>
      <c r="J21" s="3"/>
      <c r="K21" s="3"/>
      <c r="L21" s="1"/>
      <c r="M21" s="3"/>
      <c r="N21" s="11" t="s">
        <v>4</v>
      </c>
      <c r="O21" s="3"/>
      <c r="P21" s="3"/>
      <c r="Q21" s="3"/>
      <c r="R21" s="3"/>
      <c r="S21" s="3"/>
      <c r="T21" s="3"/>
      <c r="U21" s="3"/>
      <c r="V21" s="3"/>
      <c r="W21" s="1"/>
      <c r="X21" s="2"/>
      <c r="Y21" s="2"/>
    </row>
    <row r="22" ht="15.75" customHeight="1">
      <c r="A22" s="1"/>
      <c r="B22" s="3"/>
      <c r="C22" s="3"/>
      <c r="D22" s="3"/>
      <c r="E22" s="3"/>
      <c r="F22" s="3"/>
      <c r="G22" s="3"/>
      <c r="H22" s="3"/>
      <c r="I22" s="3"/>
      <c r="J22" s="3"/>
      <c r="K22" s="3"/>
      <c r="L22" s="1"/>
      <c r="M22" s="3"/>
      <c r="N22" s="3"/>
      <c r="O22" s="3"/>
      <c r="P22" s="3"/>
      <c r="Q22" s="3"/>
      <c r="R22" s="3"/>
      <c r="S22" s="3"/>
      <c r="T22" s="3"/>
      <c r="U22" s="3"/>
      <c r="V22" s="3"/>
      <c r="W22" s="1"/>
      <c r="X22" s="2"/>
      <c r="Y22" s="2"/>
    </row>
    <row r="23" ht="15.75" customHeight="1">
      <c r="A23" s="1"/>
      <c r="B23" s="3"/>
      <c r="C23" s="12" t="s">
        <v>5</v>
      </c>
      <c r="D23" s="13"/>
      <c r="E23" s="13"/>
      <c r="F23" s="13"/>
      <c r="G23" s="13"/>
      <c r="H23" s="13"/>
      <c r="I23" s="13"/>
      <c r="J23" s="13"/>
      <c r="K23" s="3"/>
      <c r="L23" s="1"/>
      <c r="M23" s="3"/>
      <c r="N23" s="12" t="s">
        <v>6</v>
      </c>
      <c r="O23" s="13"/>
      <c r="P23" s="13"/>
      <c r="Q23" s="13"/>
      <c r="R23" s="13"/>
      <c r="S23" s="13"/>
      <c r="T23" s="13"/>
      <c r="U23" s="13"/>
      <c r="V23" s="3"/>
      <c r="W23" s="1"/>
      <c r="X23" s="2"/>
      <c r="Y23" s="2"/>
    </row>
    <row r="24" ht="15.75" customHeight="1">
      <c r="A24" s="1"/>
      <c r="B24" s="3"/>
      <c r="C24" s="14" t="s">
        <v>7</v>
      </c>
      <c r="D24" s="13"/>
      <c r="E24" s="13"/>
      <c r="F24" s="13"/>
      <c r="G24" s="13"/>
      <c r="H24" s="13"/>
      <c r="I24" s="13"/>
      <c r="J24" s="13"/>
      <c r="K24" s="3"/>
      <c r="L24" s="1"/>
      <c r="M24" s="3"/>
      <c r="N24" s="14" t="s">
        <v>8</v>
      </c>
      <c r="O24" s="13"/>
      <c r="P24" s="13"/>
      <c r="Q24" s="13"/>
      <c r="R24" s="13"/>
      <c r="S24" s="13"/>
      <c r="T24" s="13"/>
      <c r="U24" s="13"/>
      <c r="V24" s="3"/>
      <c r="W24" s="1"/>
      <c r="X24" s="2"/>
      <c r="Y24" s="2"/>
    </row>
    <row r="25" ht="15.75" customHeight="1">
      <c r="A25" s="1"/>
      <c r="B25" s="3"/>
      <c r="C25" s="14" t="s">
        <v>9</v>
      </c>
      <c r="D25" s="13"/>
      <c r="E25" s="13"/>
      <c r="F25" s="13"/>
      <c r="G25" s="13"/>
      <c r="H25" s="13"/>
      <c r="I25" s="13"/>
      <c r="J25" s="13"/>
      <c r="K25" s="3"/>
      <c r="L25" s="1"/>
      <c r="M25" s="3"/>
      <c r="N25" s="14" t="s">
        <v>10</v>
      </c>
      <c r="O25" s="13"/>
      <c r="P25" s="13"/>
      <c r="Q25" s="13"/>
      <c r="R25" s="13"/>
      <c r="S25" s="13"/>
      <c r="T25" s="13"/>
      <c r="U25" s="13"/>
      <c r="V25" s="3"/>
      <c r="W25" s="1"/>
      <c r="X25" s="2"/>
      <c r="Y25" s="2"/>
    </row>
    <row r="26" ht="15.75" customHeight="1">
      <c r="A26" s="1"/>
      <c r="B26" s="3"/>
      <c r="C26" s="14" t="s">
        <v>11</v>
      </c>
      <c r="D26" s="13"/>
      <c r="E26" s="13"/>
      <c r="F26" s="13"/>
      <c r="G26" s="13"/>
      <c r="H26" s="13"/>
      <c r="I26" s="13"/>
      <c r="J26" s="13"/>
      <c r="K26" s="3"/>
      <c r="L26" s="1"/>
      <c r="M26" s="3"/>
      <c r="N26" s="14" t="s">
        <v>12</v>
      </c>
      <c r="O26" s="13"/>
      <c r="P26" s="13"/>
      <c r="Q26" s="13"/>
      <c r="R26" s="13"/>
      <c r="S26" s="13"/>
      <c r="T26" s="13"/>
      <c r="U26" s="13"/>
      <c r="V26" s="3"/>
      <c r="W26" s="1"/>
      <c r="X26" s="2"/>
      <c r="Y26" s="2"/>
    </row>
    <row r="27" ht="15.75" customHeight="1">
      <c r="A27" s="1"/>
      <c r="B27" s="3"/>
      <c r="C27" s="14" t="s">
        <v>13</v>
      </c>
      <c r="D27" s="13"/>
      <c r="E27" s="13"/>
      <c r="F27" s="13"/>
      <c r="G27" s="13"/>
      <c r="H27" s="13"/>
      <c r="I27" s="13"/>
      <c r="J27" s="13"/>
      <c r="K27" s="3"/>
      <c r="L27" s="1"/>
      <c r="M27" s="3"/>
      <c r="N27" s="14" t="s">
        <v>14</v>
      </c>
      <c r="O27" s="13"/>
      <c r="P27" s="13"/>
      <c r="Q27" s="13"/>
      <c r="R27" s="13"/>
      <c r="S27" s="13"/>
      <c r="T27" s="13"/>
      <c r="U27" s="13"/>
      <c r="V27" s="3"/>
      <c r="W27" s="1"/>
      <c r="X27" s="2"/>
      <c r="Y27" s="2"/>
    </row>
    <row r="28" ht="15.75" customHeight="1">
      <c r="A28" s="1"/>
      <c r="B28" s="3"/>
      <c r="C28" s="14" t="s">
        <v>15</v>
      </c>
      <c r="D28" s="13"/>
      <c r="E28" s="13"/>
      <c r="F28" s="13"/>
      <c r="G28" s="13"/>
      <c r="H28" s="13"/>
      <c r="I28" s="13"/>
      <c r="J28" s="13"/>
      <c r="K28" s="3"/>
      <c r="L28" s="1"/>
      <c r="M28" s="3"/>
      <c r="N28" s="14" t="s">
        <v>15</v>
      </c>
      <c r="O28" s="13"/>
      <c r="P28" s="13"/>
      <c r="Q28" s="13"/>
      <c r="R28" s="13"/>
      <c r="S28" s="13"/>
      <c r="T28" s="13"/>
      <c r="U28" s="13"/>
      <c r="V28" s="3"/>
      <c r="W28" s="1"/>
      <c r="X28" s="2"/>
      <c r="Y28" s="2"/>
    </row>
    <row r="29" ht="15.75" customHeight="1">
      <c r="A29" s="1"/>
      <c r="B29" s="3"/>
      <c r="C29" s="15"/>
      <c r="D29" s="13"/>
      <c r="E29" s="13"/>
      <c r="F29" s="13"/>
      <c r="G29" s="13"/>
      <c r="H29" s="13"/>
      <c r="I29" s="13"/>
      <c r="J29" s="13"/>
      <c r="K29" s="13"/>
      <c r="L29" s="1"/>
      <c r="M29" s="3"/>
      <c r="N29" s="15"/>
      <c r="O29" s="13"/>
      <c r="P29" s="13"/>
      <c r="Q29" s="13"/>
      <c r="R29" s="13"/>
      <c r="S29" s="13"/>
      <c r="T29" s="13"/>
      <c r="U29" s="13"/>
      <c r="V29" s="13"/>
      <c r="W29" s="1"/>
      <c r="X29" s="2"/>
      <c r="Y29" s="2"/>
    </row>
    <row r="30" ht="15.75" customHeight="1">
      <c r="A30" s="1"/>
      <c r="B30" s="3"/>
      <c r="C30" s="12" t="s">
        <v>16</v>
      </c>
      <c r="D30" s="13"/>
      <c r="E30" s="13"/>
      <c r="F30" s="13"/>
      <c r="G30" s="13"/>
      <c r="H30" s="13"/>
      <c r="I30" s="13"/>
      <c r="J30" s="13"/>
      <c r="K30" s="13"/>
      <c r="L30" s="1"/>
      <c r="M30" s="3"/>
      <c r="N30" s="12" t="s">
        <v>17</v>
      </c>
      <c r="O30" s="13"/>
      <c r="P30" s="13"/>
      <c r="Q30" s="13"/>
      <c r="R30" s="13"/>
      <c r="S30" s="13"/>
      <c r="T30" s="13"/>
      <c r="U30" s="13"/>
      <c r="V30" s="13"/>
      <c r="W30" s="1"/>
      <c r="X30" s="2"/>
      <c r="Y30" s="2"/>
    </row>
    <row r="31" ht="15.75" customHeight="1">
      <c r="A31" s="1"/>
      <c r="B31" s="3"/>
      <c r="C31" s="16" t="s">
        <v>18</v>
      </c>
      <c r="D31" s="3"/>
      <c r="E31" s="3"/>
      <c r="F31" s="3"/>
      <c r="G31" s="3"/>
      <c r="H31" s="3"/>
      <c r="I31" s="3"/>
      <c r="J31" s="3"/>
      <c r="K31" s="3"/>
      <c r="L31" s="1"/>
      <c r="M31" s="3"/>
      <c r="N31" s="16" t="s">
        <v>19</v>
      </c>
      <c r="O31" s="3"/>
      <c r="P31" s="3"/>
      <c r="Q31" s="3"/>
      <c r="R31" s="3"/>
      <c r="S31" s="3"/>
      <c r="T31" s="3"/>
      <c r="U31" s="3"/>
      <c r="V31" s="3"/>
      <c r="W31" s="1"/>
      <c r="X31" s="2"/>
      <c r="Y31" s="2"/>
    </row>
    <row r="32" ht="15.75" customHeight="1">
      <c r="A32" s="1"/>
      <c r="B32" s="3"/>
      <c r="C32" s="17" t="s">
        <v>20</v>
      </c>
      <c r="D32" s="3"/>
      <c r="E32" s="3"/>
      <c r="F32" s="3"/>
      <c r="G32" s="3"/>
      <c r="H32" s="3"/>
      <c r="I32" s="3"/>
      <c r="J32" s="3"/>
      <c r="K32" s="3"/>
      <c r="L32" s="1"/>
      <c r="M32" s="3"/>
      <c r="N32" s="17" t="s">
        <v>21</v>
      </c>
      <c r="O32" s="3"/>
      <c r="P32" s="3"/>
      <c r="Q32" s="3"/>
      <c r="R32" s="3"/>
      <c r="S32" s="3"/>
      <c r="T32" s="3"/>
      <c r="U32" s="3"/>
      <c r="V32" s="3"/>
      <c r="W32" s="1"/>
      <c r="X32" s="2"/>
      <c r="Y32" s="2"/>
    </row>
    <row r="33" ht="15.75" customHeight="1">
      <c r="A33" s="1"/>
      <c r="B33" s="3"/>
      <c r="C33" s="3"/>
      <c r="D33" s="3"/>
      <c r="E33" s="3"/>
      <c r="F33" s="3"/>
      <c r="G33" s="3"/>
      <c r="H33" s="3"/>
      <c r="I33" s="3"/>
      <c r="J33" s="3"/>
      <c r="K33" s="3"/>
      <c r="L33" s="1"/>
      <c r="M33" s="3"/>
      <c r="N33" s="3"/>
      <c r="O33" s="3"/>
      <c r="P33" s="3"/>
      <c r="Q33" s="3"/>
      <c r="R33" s="3"/>
      <c r="S33" s="3"/>
      <c r="T33" s="3"/>
      <c r="U33" s="3"/>
      <c r="V33" s="3"/>
      <c r="W33" s="1"/>
      <c r="X33" s="2"/>
      <c r="Y33" s="2"/>
    </row>
    <row r="34" ht="15.75" customHeight="1">
      <c r="A34" s="1"/>
      <c r="B34" s="3"/>
      <c r="C34" s="12" t="s">
        <v>22</v>
      </c>
      <c r="D34" s="13"/>
      <c r="E34" s="13"/>
      <c r="F34" s="13"/>
      <c r="G34" s="13"/>
      <c r="H34" s="13"/>
      <c r="I34" s="13"/>
      <c r="J34" s="13"/>
      <c r="K34" s="3"/>
      <c r="L34" s="1"/>
      <c r="M34" s="3"/>
      <c r="N34" s="12" t="s">
        <v>23</v>
      </c>
      <c r="O34" s="13"/>
      <c r="P34" s="13"/>
      <c r="Q34" s="13"/>
      <c r="R34" s="13"/>
      <c r="S34" s="13"/>
      <c r="T34" s="13"/>
      <c r="U34" s="13"/>
      <c r="V34" s="3"/>
      <c r="W34" s="1"/>
      <c r="X34" s="2"/>
      <c r="Y34" s="2"/>
    </row>
    <row r="35" ht="15.75" customHeight="1">
      <c r="A35" s="1"/>
      <c r="B35" s="3"/>
      <c r="C35" s="3"/>
      <c r="D35" s="3"/>
      <c r="E35" s="3"/>
      <c r="F35" s="3"/>
      <c r="G35" s="3"/>
      <c r="H35" s="3"/>
      <c r="I35" s="3"/>
      <c r="J35" s="3"/>
      <c r="K35" s="3"/>
      <c r="L35" s="1"/>
      <c r="M35" s="3"/>
      <c r="N35" s="3"/>
      <c r="O35" s="3"/>
      <c r="P35" s="3"/>
      <c r="Q35" s="3"/>
      <c r="R35" s="3"/>
      <c r="S35" s="3"/>
      <c r="T35" s="3"/>
      <c r="U35" s="3"/>
      <c r="V35" s="3"/>
      <c r="W35" s="1"/>
      <c r="X35" s="2"/>
      <c r="Y35" s="2"/>
    </row>
    <row r="36" ht="15.75" customHeight="1">
      <c r="A36" s="1"/>
      <c r="B36" s="3"/>
      <c r="C36" s="12" t="s">
        <v>24</v>
      </c>
      <c r="D36" s="13"/>
      <c r="E36" s="13"/>
      <c r="F36" s="13"/>
      <c r="G36" s="13"/>
      <c r="H36" s="13"/>
      <c r="I36" s="13"/>
      <c r="J36" s="13"/>
      <c r="K36" s="18"/>
      <c r="L36" s="1"/>
      <c r="M36" s="3"/>
      <c r="N36" s="12" t="s">
        <v>25</v>
      </c>
      <c r="O36" s="13"/>
      <c r="P36" s="13"/>
      <c r="Q36" s="13"/>
      <c r="R36" s="13"/>
      <c r="S36" s="13"/>
      <c r="T36" s="13"/>
      <c r="U36" s="13"/>
      <c r="V36" s="18"/>
      <c r="W36" s="1"/>
      <c r="X36" s="2"/>
      <c r="Y36" s="2"/>
    </row>
    <row r="37" ht="15.75" customHeight="1">
      <c r="A37" s="1"/>
      <c r="B37" s="3"/>
      <c r="C37" s="3"/>
      <c r="D37" s="3"/>
      <c r="E37" s="3"/>
      <c r="F37" s="3"/>
      <c r="G37" s="3"/>
      <c r="H37" s="3"/>
      <c r="I37" s="3"/>
      <c r="J37" s="3"/>
      <c r="K37" s="3"/>
      <c r="L37" s="1"/>
      <c r="M37" s="3"/>
      <c r="N37" s="3"/>
      <c r="O37" s="3"/>
      <c r="P37" s="3"/>
      <c r="Q37" s="3"/>
      <c r="R37" s="3"/>
      <c r="S37" s="3"/>
      <c r="T37" s="3"/>
      <c r="U37" s="3"/>
      <c r="V37" s="3"/>
      <c r="W37" s="1"/>
      <c r="X37" s="2"/>
      <c r="Y37" s="2"/>
    </row>
    <row r="38" ht="15.75" customHeight="1">
      <c r="A38" s="1"/>
      <c r="B38" s="3"/>
      <c r="C38" s="12" t="s">
        <v>26</v>
      </c>
      <c r="D38" s="13"/>
      <c r="E38" s="13"/>
      <c r="F38" s="13"/>
      <c r="G38" s="13"/>
      <c r="H38" s="13"/>
      <c r="I38" s="13"/>
      <c r="J38" s="13"/>
      <c r="K38" s="3"/>
      <c r="L38" s="1"/>
      <c r="M38" s="3"/>
      <c r="N38" s="12" t="s">
        <v>27</v>
      </c>
      <c r="O38" s="13"/>
      <c r="P38" s="13"/>
      <c r="Q38" s="13"/>
      <c r="R38" s="13"/>
      <c r="S38" s="13"/>
      <c r="T38" s="13"/>
      <c r="U38" s="13"/>
      <c r="V38" s="3"/>
      <c r="W38" s="1"/>
      <c r="X38" s="2"/>
      <c r="Y38" s="2"/>
    </row>
    <row r="39" ht="15.75" customHeight="1">
      <c r="A39" s="1"/>
      <c r="B39" s="3"/>
      <c r="C39" s="3"/>
      <c r="D39" s="3"/>
      <c r="E39" s="3"/>
      <c r="F39" s="3"/>
      <c r="G39" s="3"/>
      <c r="H39" s="3"/>
      <c r="I39" s="3"/>
      <c r="J39" s="3"/>
      <c r="K39" s="3"/>
      <c r="L39" s="1"/>
      <c r="M39" s="3"/>
      <c r="N39" s="3"/>
      <c r="O39" s="3"/>
      <c r="P39" s="3"/>
      <c r="Q39" s="3"/>
      <c r="R39" s="3"/>
      <c r="S39" s="3"/>
      <c r="T39" s="3"/>
      <c r="U39" s="3"/>
      <c r="V39" s="3"/>
      <c r="W39" s="1"/>
      <c r="X39" s="2"/>
      <c r="Y39" s="2"/>
    </row>
    <row r="40" ht="15.75" customHeight="1">
      <c r="A40" s="1"/>
      <c r="B40" s="3"/>
      <c r="C40" s="19" t="s">
        <v>28</v>
      </c>
      <c r="D40" s="13"/>
      <c r="E40" s="13"/>
      <c r="F40" s="13"/>
      <c r="G40" s="13"/>
      <c r="H40" s="13"/>
      <c r="I40" s="13"/>
      <c r="J40" s="13"/>
      <c r="K40" s="3"/>
      <c r="L40" s="1"/>
      <c r="M40" s="3"/>
      <c r="N40" s="19" t="s">
        <v>29</v>
      </c>
      <c r="O40" s="13"/>
      <c r="P40" s="13"/>
      <c r="Q40" s="13"/>
      <c r="R40" s="13"/>
      <c r="S40" s="13"/>
      <c r="T40" s="13"/>
      <c r="U40" s="13"/>
      <c r="V40" s="3"/>
      <c r="W40" s="1"/>
      <c r="X40" s="2"/>
      <c r="Y40" s="2"/>
    </row>
    <row r="41" ht="15.75" customHeight="1">
      <c r="A41" s="1"/>
      <c r="B41" s="3"/>
      <c r="C41" s="19" t="s">
        <v>30</v>
      </c>
      <c r="D41" s="13"/>
      <c r="E41" s="13"/>
      <c r="F41" s="13"/>
      <c r="G41" s="13"/>
      <c r="H41" s="13"/>
      <c r="I41" s="13"/>
      <c r="J41" s="13"/>
      <c r="K41" s="3"/>
      <c r="L41" s="1"/>
      <c r="M41" s="3"/>
      <c r="N41" s="20" t="s">
        <v>31</v>
      </c>
      <c r="O41" s="13"/>
      <c r="P41" s="13"/>
      <c r="Q41" s="13"/>
      <c r="R41" s="13"/>
      <c r="S41" s="13"/>
      <c r="T41" s="13"/>
      <c r="U41" s="13"/>
      <c r="V41" s="3"/>
      <c r="W41" s="1"/>
      <c r="X41" s="2"/>
      <c r="Y41" s="2"/>
    </row>
    <row r="42" ht="15.75" customHeight="1">
      <c r="A42" s="1"/>
      <c r="B42" s="3"/>
      <c r="C42" s="3"/>
      <c r="D42" s="3"/>
      <c r="E42" s="3"/>
      <c r="F42" s="3"/>
      <c r="G42" s="3"/>
      <c r="H42" s="3"/>
      <c r="I42" s="3"/>
      <c r="J42" s="3"/>
      <c r="K42" s="3"/>
      <c r="L42" s="1"/>
      <c r="M42" s="3"/>
      <c r="N42" s="3"/>
      <c r="O42" s="3"/>
      <c r="P42" s="3"/>
      <c r="Q42" s="3"/>
      <c r="R42" s="3"/>
      <c r="S42" s="3"/>
      <c r="T42" s="3"/>
      <c r="U42" s="3"/>
      <c r="V42" s="3"/>
      <c r="W42" s="1"/>
      <c r="X42" s="2"/>
      <c r="Y42" s="2"/>
    </row>
    <row r="43" ht="15.75" customHeight="1">
      <c r="A43" s="1"/>
      <c r="B43" s="3"/>
      <c r="C43" s="3"/>
      <c r="D43" s="3"/>
      <c r="E43" s="3"/>
      <c r="F43" s="3"/>
      <c r="G43" s="3"/>
      <c r="H43" s="3"/>
      <c r="I43" s="3"/>
      <c r="J43" s="3"/>
      <c r="K43" s="3"/>
      <c r="L43" s="1"/>
      <c r="M43" s="3"/>
      <c r="N43" s="3"/>
      <c r="O43" s="3"/>
      <c r="P43" s="3"/>
      <c r="Q43" s="3"/>
      <c r="R43" s="3"/>
      <c r="S43" s="3"/>
      <c r="T43" s="3"/>
      <c r="U43" s="3"/>
      <c r="V43" s="3"/>
      <c r="W43" s="1"/>
      <c r="X43" s="2"/>
      <c r="Y43" s="2"/>
    </row>
    <row r="44" ht="15.75" customHeight="1">
      <c r="A44" s="1"/>
      <c r="B44" s="1"/>
      <c r="C44" s="1"/>
      <c r="D44" s="1"/>
      <c r="E44" s="1"/>
      <c r="F44" s="1"/>
      <c r="G44" s="1"/>
      <c r="H44" s="1"/>
      <c r="I44" s="1"/>
      <c r="J44" s="1"/>
      <c r="K44" s="1"/>
      <c r="L44" s="1"/>
      <c r="M44" s="1"/>
      <c r="N44" s="1"/>
      <c r="O44" s="1"/>
      <c r="P44" s="1"/>
      <c r="Q44" s="1"/>
      <c r="R44" s="1"/>
      <c r="S44" s="1"/>
      <c r="T44" s="1"/>
      <c r="U44" s="1"/>
      <c r="V44" s="1"/>
      <c r="W44" s="1"/>
      <c r="X44" s="2"/>
      <c r="Y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</row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mergeCells count="28">
    <mergeCell ref="C7:F15"/>
    <mergeCell ref="N7:Q15"/>
    <mergeCell ref="C23:J23"/>
    <mergeCell ref="N23:U23"/>
    <mergeCell ref="C24:J24"/>
    <mergeCell ref="N24:U24"/>
    <mergeCell ref="N25:U25"/>
    <mergeCell ref="C36:J36"/>
    <mergeCell ref="C38:J38"/>
    <mergeCell ref="C40:J40"/>
    <mergeCell ref="C41:J41"/>
    <mergeCell ref="C25:J25"/>
    <mergeCell ref="C26:J26"/>
    <mergeCell ref="C27:J27"/>
    <mergeCell ref="C28:J28"/>
    <mergeCell ref="C29:K29"/>
    <mergeCell ref="C30:K30"/>
    <mergeCell ref="C34:J34"/>
    <mergeCell ref="N38:U38"/>
    <mergeCell ref="N40:U40"/>
    <mergeCell ref="N41:U41"/>
    <mergeCell ref="N26:U26"/>
    <mergeCell ref="N27:U27"/>
    <mergeCell ref="N28:U28"/>
    <mergeCell ref="N29:V29"/>
    <mergeCell ref="N30:V30"/>
    <mergeCell ref="N34:U34"/>
    <mergeCell ref="N36:U36"/>
  </mergeCells>
  <hyperlinks>
    <hyperlink r:id="rId1" ref="N41"/>
  </hyperlinks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</sheetPr>
  <sheetViews>
    <sheetView workbookViewId="0"/>
  </sheetViews>
  <sheetFormatPr customHeight="1" defaultColWidth="12.63" defaultRowHeight="15.0"/>
  <cols>
    <col customWidth="1" min="1" max="1" width="12.63"/>
    <col customWidth="1" min="2" max="2" width="16.25"/>
    <col customWidth="1" min="3" max="3" width="7.25"/>
    <col customWidth="1" min="4" max="4" width="29.63"/>
    <col customWidth="1" min="5" max="5" width="29.75"/>
    <col customWidth="1" min="6" max="7" width="32.13"/>
    <col customWidth="1" min="8" max="8" width="16.88"/>
    <col customWidth="1" min="9" max="9" width="5.38"/>
    <col customWidth="1" min="10" max="10" width="5.0"/>
  </cols>
  <sheetData>
    <row r="1" ht="15.75" customHeight="1"/>
    <row r="2" ht="15.75" customHeight="1"/>
    <row r="3" ht="15.75" customHeight="1">
      <c r="B3" s="21" t="s">
        <v>32</v>
      </c>
      <c r="C3" s="21" t="s">
        <v>33</v>
      </c>
      <c r="D3" s="21" t="s">
        <v>34</v>
      </c>
      <c r="E3" s="21" t="s">
        <v>35</v>
      </c>
      <c r="F3" s="21" t="s">
        <v>36</v>
      </c>
      <c r="G3" s="21" t="s">
        <v>37</v>
      </c>
      <c r="H3" s="21" t="s">
        <v>38</v>
      </c>
      <c r="I3" s="21" t="s">
        <v>39</v>
      </c>
      <c r="J3" s="22" t="s">
        <v>40</v>
      </c>
    </row>
    <row r="4" ht="15.75" customHeight="1">
      <c r="B4" s="23"/>
      <c r="C4" s="24">
        <v>1.0</v>
      </c>
      <c r="D4" s="25" t="s">
        <v>41</v>
      </c>
      <c r="E4" s="25" t="s">
        <v>42</v>
      </c>
      <c r="F4" s="25" t="s">
        <v>41</v>
      </c>
      <c r="G4" s="25" t="s">
        <v>42</v>
      </c>
      <c r="H4" s="26" t="s">
        <v>43</v>
      </c>
      <c r="I4" s="27"/>
      <c r="J4" s="28">
        <v>1.0</v>
      </c>
    </row>
    <row r="5" ht="15.75" customHeight="1">
      <c r="B5" s="29" t="s">
        <v>44</v>
      </c>
      <c r="C5" s="29">
        <v>3.0</v>
      </c>
      <c r="D5" s="30" t="s">
        <v>41</v>
      </c>
      <c r="E5" s="30" t="s">
        <v>42</v>
      </c>
      <c r="F5" s="30" t="s">
        <v>45</v>
      </c>
      <c r="G5" s="30" t="s">
        <v>46</v>
      </c>
      <c r="H5" s="26" t="s">
        <v>43</v>
      </c>
      <c r="I5" s="27"/>
      <c r="J5" s="31">
        <v>2.0</v>
      </c>
    </row>
    <row r="6" ht="15.75" customHeight="1">
      <c r="B6" s="29" t="s">
        <v>44</v>
      </c>
      <c r="C6" s="29">
        <v>5.0</v>
      </c>
      <c r="D6" s="30" t="s">
        <v>41</v>
      </c>
      <c r="E6" s="30" t="s">
        <v>42</v>
      </c>
      <c r="F6" s="30" t="s">
        <v>47</v>
      </c>
      <c r="G6" s="30" t="s">
        <v>47</v>
      </c>
      <c r="H6" s="26" t="s">
        <v>48</v>
      </c>
      <c r="I6" s="32"/>
      <c r="J6" s="31">
        <v>2.0</v>
      </c>
    </row>
    <row r="7" ht="15.75" customHeight="1">
      <c r="B7" s="29" t="s">
        <v>44</v>
      </c>
      <c r="C7" s="29">
        <v>76.0</v>
      </c>
      <c r="D7" s="30" t="s">
        <v>41</v>
      </c>
      <c r="E7" s="30" t="s">
        <v>42</v>
      </c>
      <c r="F7" s="30" t="s">
        <v>49</v>
      </c>
      <c r="G7" s="30" t="s">
        <v>50</v>
      </c>
      <c r="H7" s="26" t="s">
        <v>51</v>
      </c>
      <c r="I7" s="33"/>
      <c r="J7" s="34"/>
    </row>
    <row r="8" ht="15.75" customHeight="1">
      <c r="B8" s="23"/>
      <c r="C8" s="24">
        <v>10.0</v>
      </c>
      <c r="D8" s="25" t="s">
        <v>52</v>
      </c>
      <c r="E8" s="25" t="s">
        <v>53</v>
      </c>
      <c r="F8" s="25" t="s">
        <v>52</v>
      </c>
      <c r="G8" s="25" t="s">
        <v>53</v>
      </c>
      <c r="H8" s="26" t="s">
        <v>54</v>
      </c>
      <c r="I8" s="35"/>
      <c r="J8" s="36">
        <v>1.0</v>
      </c>
    </row>
    <row r="9" ht="15.75" customHeight="1">
      <c r="B9" s="37" t="s">
        <v>44</v>
      </c>
      <c r="C9" s="29">
        <v>13.0</v>
      </c>
      <c r="D9" s="30" t="s">
        <v>52</v>
      </c>
      <c r="E9" s="30" t="s">
        <v>55</v>
      </c>
      <c r="F9" s="30" t="s">
        <v>56</v>
      </c>
      <c r="G9" s="30" t="s">
        <v>57</v>
      </c>
      <c r="H9" s="26" t="s">
        <v>58</v>
      </c>
      <c r="I9" s="38"/>
      <c r="J9" s="39">
        <v>2.0</v>
      </c>
    </row>
    <row r="10" ht="15.75" customHeight="1">
      <c r="B10" s="23"/>
      <c r="C10" s="40">
        <v>18.0</v>
      </c>
      <c r="D10" s="41" t="s">
        <v>59</v>
      </c>
      <c r="E10" s="41" t="s">
        <v>60</v>
      </c>
      <c r="F10" s="41" t="s">
        <v>59</v>
      </c>
      <c r="G10" s="41" t="s">
        <v>60</v>
      </c>
      <c r="H10" s="26" t="s">
        <v>61</v>
      </c>
      <c r="I10" s="42"/>
      <c r="J10" s="43">
        <v>1.0</v>
      </c>
    </row>
    <row r="11" ht="15.75" customHeight="1">
      <c r="B11" s="29" t="s">
        <v>62</v>
      </c>
      <c r="C11" s="29">
        <v>40.0</v>
      </c>
      <c r="D11" s="44" t="s">
        <v>59</v>
      </c>
      <c r="E11" s="44" t="s">
        <v>60</v>
      </c>
      <c r="F11" s="44" t="s">
        <v>63</v>
      </c>
      <c r="G11" s="44" t="s">
        <v>64</v>
      </c>
      <c r="H11" s="45" t="s">
        <v>65</v>
      </c>
      <c r="I11" s="46"/>
      <c r="J11" s="47">
        <v>2.0</v>
      </c>
    </row>
    <row r="12" ht="15.75" customHeight="1">
      <c r="B12" s="29" t="s">
        <v>62</v>
      </c>
      <c r="C12" s="29">
        <v>35.0</v>
      </c>
      <c r="D12" s="44" t="s">
        <v>59</v>
      </c>
      <c r="E12" s="44" t="s">
        <v>60</v>
      </c>
      <c r="F12" s="44" t="s">
        <v>66</v>
      </c>
      <c r="G12" s="44" t="s">
        <v>67</v>
      </c>
      <c r="H12" s="26" t="s">
        <v>68</v>
      </c>
      <c r="I12" s="48"/>
      <c r="J12" s="47">
        <v>2.0</v>
      </c>
    </row>
    <row r="13" ht="15.75" customHeight="1">
      <c r="B13" s="29" t="s">
        <v>62</v>
      </c>
      <c r="C13" s="29">
        <v>9.0</v>
      </c>
      <c r="D13" s="44" t="s">
        <v>59</v>
      </c>
      <c r="E13" s="44" t="s">
        <v>60</v>
      </c>
      <c r="F13" s="44" t="s">
        <v>69</v>
      </c>
      <c r="G13" s="44" t="s">
        <v>70</v>
      </c>
      <c r="H13" s="26" t="s">
        <v>71</v>
      </c>
      <c r="I13" s="49"/>
      <c r="J13" s="47">
        <v>2.0</v>
      </c>
    </row>
    <row r="14" ht="15.75" customHeight="1">
      <c r="B14" s="29" t="s">
        <v>62</v>
      </c>
      <c r="C14" s="29">
        <v>21.0</v>
      </c>
      <c r="D14" s="44" t="s">
        <v>59</v>
      </c>
      <c r="E14" s="44" t="s">
        <v>60</v>
      </c>
      <c r="F14" s="44" t="s">
        <v>72</v>
      </c>
      <c r="G14" s="44" t="s">
        <v>73</v>
      </c>
      <c r="H14" s="26" t="s">
        <v>74</v>
      </c>
      <c r="I14" s="50"/>
      <c r="J14" s="47">
        <v>2.0</v>
      </c>
    </row>
    <row r="15" ht="15.75" customHeight="1">
      <c r="B15" s="23"/>
      <c r="C15" s="24">
        <v>22.0</v>
      </c>
      <c r="D15" s="51" t="s">
        <v>75</v>
      </c>
      <c r="E15" s="51" t="s">
        <v>76</v>
      </c>
      <c r="F15" s="51" t="s">
        <v>75</v>
      </c>
      <c r="G15" s="51" t="s">
        <v>76</v>
      </c>
      <c r="H15" s="26" t="s">
        <v>77</v>
      </c>
      <c r="I15" s="52"/>
      <c r="J15" s="53">
        <v>1.0</v>
      </c>
    </row>
    <row r="16" ht="15.75" customHeight="1">
      <c r="B16" s="29" t="s">
        <v>62</v>
      </c>
      <c r="C16" s="29">
        <v>30.0</v>
      </c>
      <c r="D16" s="54" t="s">
        <v>75</v>
      </c>
      <c r="E16" s="54" t="s">
        <v>76</v>
      </c>
      <c r="F16" s="54" t="s">
        <v>78</v>
      </c>
      <c r="G16" s="54" t="s">
        <v>79</v>
      </c>
      <c r="H16" s="26" t="s">
        <v>80</v>
      </c>
      <c r="I16" s="55"/>
      <c r="J16" s="56">
        <v>2.0</v>
      </c>
    </row>
    <row r="17" ht="15.75" customHeight="1">
      <c r="B17" s="29" t="s">
        <v>62</v>
      </c>
      <c r="C17" s="29">
        <v>24.0</v>
      </c>
      <c r="D17" s="54" t="s">
        <v>75</v>
      </c>
      <c r="E17" s="54" t="s">
        <v>76</v>
      </c>
      <c r="F17" s="54" t="s">
        <v>81</v>
      </c>
      <c r="G17" s="54" t="s">
        <v>82</v>
      </c>
      <c r="H17" s="26" t="s">
        <v>77</v>
      </c>
      <c r="I17" s="52"/>
      <c r="J17" s="56">
        <v>2.0</v>
      </c>
    </row>
    <row r="18" ht="15.75" customHeight="1">
      <c r="B18" s="37" t="s">
        <v>44</v>
      </c>
      <c r="C18" s="29">
        <v>25.0</v>
      </c>
      <c r="D18" s="54" t="s">
        <v>75</v>
      </c>
      <c r="E18" s="54" t="s">
        <v>76</v>
      </c>
      <c r="F18" s="54" t="s">
        <v>83</v>
      </c>
      <c r="G18" s="54" t="s">
        <v>84</v>
      </c>
      <c r="H18" s="26" t="s">
        <v>85</v>
      </c>
      <c r="I18" s="57"/>
      <c r="J18" s="56">
        <v>2.0</v>
      </c>
    </row>
    <row r="19" ht="15.75" customHeight="1">
      <c r="B19" s="23"/>
      <c r="C19" s="24">
        <v>26.0</v>
      </c>
      <c r="D19" s="58" t="s">
        <v>86</v>
      </c>
      <c r="E19" s="58" t="s">
        <v>87</v>
      </c>
      <c r="F19" s="58" t="s">
        <v>86</v>
      </c>
      <c r="G19" s="58" t="s">
        <v>87</v>
      </c>
      <c r="H19" s="26" t="s">
        <v>88</v>
      </c>
      <c r="I19" s="59"/>
      <c r="J19" s="60">
        <v>1.0</v>
      </c>
    </row>
    <row r="20" ht="15.75" customHeight="1">
      <c r="B20" s="29" t="s">
        <v>62</v>
      </c>
      <c r="C20" s="29">
        <v>31.0</v>
      </c>
      <c r="D20" s="61" t="s">
        <v>86</v>
      </c>
      <c r="E20" s="61" t="s">
        <v>87</v>
      </c>
      <c r="F20" s="61" t="s">
        <v>89</v>
      </c>
      <c r="G20" s="61" t="s">
        <v>90</v>
      </c>
      <c r="H20" s="26" t="s">
        <v>91</v>
      </c>
      <c r="I20" s="62"/>
      <c r="J20" s="63">
        <v>2.0</v>
      </c>
    </row>
    <row r="21" ht="15.75" customHeight="1">
      <c r="B21" s="29" t="s">
        <v>44</v>
      </c>
      <c r="C21" s="29">
        <v>33.0</v>
      </c>
      <c r="D21" s="61" t="s">
        <v>86</v>
      </c>
      <c r="E21" s="61" t="s">
        <v>87</v>
      </c>
      <c r="F21" s="61" t="s">
        <v>92</v>
      </c>
      <c r="G21" s="61" t="s">
        <v>93</v>
      </c>
      <c r="H21" s="26" t="s">
        <v>88</v>
      </c>
      <c r="I21" s="59"/>
      <c r="J21" s="63">
        <v>2.0</v>
      </c>
    </row>
    <row r="22" ht="15.75" customHeight="1">
      <c r="B22" s="64" t="s">
        <v>94</v>
      </c>
      <c r="C22" s="24">
        <v>27.0</v>
      </c>
      <c r="D22" s="65" t="s">
        <v>95</v>
      </c>
      <c r="E22" s="65" t="s">
        <v>96</v>
      </c>
      <c r="F22" s="65" t="s">
        <v>95</v>
      </c>
      <c r="G22" s="65" t="s">
        <v>96</v>
      </c>
      <c r="H22" s="29" t="s">
        <v>97</v>
      </c>
      <c r="I22" s="66"/>
      <c r="J22" s="67">
        <v>1.0</v>
      </c>
    </row>
    <row r="23" ht="15.75" customHeight="1"/>
    <row r="24" ht="15.75" customHeight="1"/>
    <row r="25" ht="15.75" customHeight="1"/>
    <row r="26" ht="15.75" customHeight="1"/>
    <row r="27" ht="15.75" customHeight="1"/>
    <row r="28" ht="15.75" customHeight="1"/>
    <row r="29" ht="15.75" customHeight="1"/>
    <row r="30" ht="15.75" customHeight="1"/>
    <row r="31" ht="15.75" customHeight="1"/>
    <row r="32" ht="15.75" customHeight="1"/>
    <row r="33" ht="15.75" customHeight="1"/>
    <row r="34" ht="15.75" customHeight="1"/>
    <row r="35" ht="15.75" customHeight="1"/>
    <row r="36" ht="15.75" customHeight="1"/>
    <row r="37" ht="15.75" customHeight="1"/>
    <row r="38" ht="15.75" customHeight="1"/>
    <row r="39" ht="15.75" customHeight="1"/>
    <row r="40" ht="15.75" customHeight="1"/>
    <row r="41" ht="15.75" customHeight="1"/>
    <row r="42" ht="15.75" customHeight="1"/>
    <row r="43" ht="15.75" customHeight="1"/>
    <row r="44" ht="15.75" customHeight="1"/>
    <row r="45" ht="15.75" customHeight="1"/>
    <row r="46" ht="15.75" customHeight="1"/>
    <row r="47" ht="15.75" customHeight="1"/>
    <row r="48" ht="15.75" customHeight="1"/>
    <row r="49" ht="15.75" customHeight="1"/>
    <row r="50" ht="15.75" customHeight="1"/>
    <row r="51" ht="15.75" customHeight="1"/>
    <row r="52" ht="15.75" customHeight="1"/>
    <row r="53" ht="15.75" customHeight="1"/>
    <row r="54" ht="15.75" customHeight="1"/>
    <row r="55" ht="15.75" customHeight="1"/>
    <row r="56" ht="15.75" customHeight="1"/>
    <row r="57" ht="15.75" customHeight="1"/>
    <row r="58" ht="15.75" customHeight="1"/>
    <row r="59" ht="15.75" customHeight="1"/>
    <row r="60" ht="15.75" customHeight="1"/>
    <row r="61" ht="15.75" customHeight="1"/>
    <row r="62" ht="15.75" customHeight="1"/>
    <row r="63" ht="15.75" customHeight="1"/>
    <row r="64" ht="15.75" customHeight="1"/>
    <row r="65" ht="15.75" customHeight="1"/>
    <row r="66" ht="15.75" customHeight="1"/>
    <row r="67" ht="15.75" customHeight="1"/>
    <row r="68" ht="15.75" customHeight="1"/>
    <row r="69" ht="15.75" customHeight="1"/>
    <row r="70" ht="15.75" customHeight="1"/>
    <row r="71" ht="15.75" customHeight="1"/>
    <row r="72" ht="15.75" customHeight="1"/>
    <row r="73" ht="15.75" customHeight="1"/>
    <row r="74" ht="15.75" customHeight="1"/>
    <row r="75" ht="15.75" customHeight="1"/>
    <row r="76" ht="15.75" customHeight="1"/>
    <row r="77" ht="15.75" customHeight="1"/>
    <row r="78" ht="15.75" customHeight="1"/>
    <row r="79" ht="15.75" customHeight="1"/>
    <row r="80" ht="15.75" customHeight="1"/>
    <row r="81" ht="15.75" customHeight="1"/>
    <row r="82" ht="15.75" customHeight="1"/>
    <row r="83" ht="15.75" customHeight="1"/>
    <row r="84" ht="15.75" customHeight="1"/>
    <row r="85" ht="15.75" customHeight="1"/>
    <row r="86" ht="15.75" customHeight="1"/>
    <row r="87" ht="15.75" customHeight="1"/>
    <row r="88" ht="15.75" customHeight="1"/>
    <row r="89" ht="15.75" customHeight="1"/>
    <row r="90" ht="15.75" customHeight="1"/>
    <row r="91" ht="15.75" customHeight="1"/>
    <row r="92" ht="15.75" customHeight="1"/>
    <row r="93" ht="15.75" customHeight="1"/>
    <row r="94" ht="15.75" customHeight="1"/>
    <row r="95" ht="15.75" customHeight="1"/>
    <row r="96" ht="15.75" customHeight="1"/>
    <row r="97" ht="15.75" customHeight="1"/>
    <row r="98" ht="15.75" customHeight="1"/>
    <row r="99" ht="15.75" customHeight="1"/>
    <row r="100" ht="15.75" customHeight="1"/>
    <row r="101" ht="15.75" customHeight="1"/>
    <row r="102" ht="15.75" customHeight="1"/>
    <row r="103" ht="15.75" customHeight="1"/>
    <row r="104" ht="15.75" customHeight="1"/>
    <row r="105" ht="15.75" customHeight="1"/>
    <row r="106" ht="15.75" customHeight="1"/>
    <row r="107" ht="15.75" customHeight="1"/>
    <row r="108" ht="15.75" customHeight="1"/>
    <row r="109" ht="15.75" customHeight="1"/>
    <row r="110" ht="15.75" customHeight="1"/>
    <row r="111" ht="15.75" customHeight="1"/>
    <row r="112" ht="15.75" customHeight="1"/>
    <row r="113" ht="15.75" customHeight="1"/>
    <row r="114" ht="15.75" customHeight="1"/>
    <row r="115" ht="15.75" customHeight="1"/>
    <row r="116" ht="15.75" customHeight="1"/>
    <row r="117" ht="15.75" customHeight="1"/>
    <row r="118" ht="15.75" customHeight="1"/>
    <row r="119" ht="15.75" customHeight="1"/>
    <row r="120" ht="15.75" customHeight="1"/>
    <row r="121" ht="15.75" customHeight="1"/>
    <row r="122" ht="15.75" customHeight="1"/>
    <row r="123" ht="15.75" customHeight="1"/>
    <row r="124" ht="15.75" customHeight="1"/>
    <row r="125" ht="15.75" customHeight="1"/>
    <row r="126" ht="15.75" customHeight="1"/>
    <row r="127" ht="15.75" customHeight="1"/>
    <row r="128" ht="15.75" customHeight="1"/>
    <row r="129" ht="15.75" customHeight="1"/>
    <row r="130" ht="15.75" customHeight="1"/>
    <row r="131" ht="15.75" customHeight="1"/>
    <row r="132" ht="15.75" customHeight="1"/>
    <row r="133" ht="15.75" customHeight="1"/>
    <row r="134" ht="15.75" customHeight="1"/>
    <row r="135" ht="15.75" customHeight="1"/>
    <row r="136" ht="15.75" customHeight="1"/>
    <row r="137" ht="15.75" customHeight="1"/>
    <row r="138" ht="15.75" customHeight="1"/>
    <row r="139" ht="15.75" customHeight="1"/>
    <row r="140" ht="15.75" customHeight="1"/>
    <row r="141" ht="15.75" customHeight="1"/>
    <row r="142" ht="15.75" customHeight="1"/>
    <row r="143" ht="15.75" customHeight="1"/>
    <row r="144" ht="15.75" customHeight="1"/>
    <row r="145" ht="15.75" customHeight="1"/>
    <row r="146" ht="15.75" customHeight="1"/>
    <row r="147" ht="15.75" customHeight="1"/>
    <row r="148" ht="15.75" customHeight="1"/>
    <row r="149" ht="15.75" customHeight="1"/>
    <row r="150" ht="15.75" customHeight="1"/>
    <row r="151" ht="15.75" customHeight="1"/>
    <row r="152" ht="15.75" customHeight="1"/>
    <row r="153" ht="15.75" customHeight="1"/>
    <row r="154" ht="15.75" customHeight="1"/>
    <row r="155" ht="15.75" customHeight="1"/>
    <row r="156" ht="15.75" customHeight="1"/>
    <row r="157" ht="15.75" customHeight="1"/>
    <row r="158" ht="15.75" customHeight="1"/>
    <row r="159" ht="15.75" customHeight="1"/>
    <row r="160" ht="15.75" customHeight="1"/>
    <row r="161" ht="15.75" customHeight="1"/>
    <row r="162" ht="15.75" customHeight="1"/>
    <row r="163" ht="15.75" customHeight="1"/>
    <row r="164" ht="15.75" customHeight="1"/>
    <row r="165" ht="15.75" customHeight="1"/>
    <row r="166" ht="15.75" customHeight="1"/>
    <row r="167" ht="15.75" customHeight="1"/>
    <row r="168" ht="15.75" customHeight="1"/>
    <row r="169" ht="15.75" customHeight="1"/>
    <row r="170" ht="15.75" customHeight="1"/>
    <row r="171" ht="15.75" customHeight="1"/>
    <row r="172" ht="15.75" customHeight="1"/>
    <row r="173" ht="15.75" customHeight="1"/>
    <row r="174" ht="15.75" customHeight="1"/>
    <row r="175" ht="15.75" customHeight="1"/>
    <row r="176" ht="15.75" customHeight="1"/>
    <row r="177" ht="15.75" customHeight="1"/>
    <row r="178" ht="15.75" customHeight="1"/>
    <row r="179" ht="15.75" customHeight="1"/>
    <row r="180" ht="15.75" customHeight="1"/>
    <row r="181" ht="15.75" customHeight="1"/>
    <row r="182" ht="15.75" customHeight="1"/>
    <row r="183" ht="15.75" customHeight="1"/>
    <row r="184" ht="15.75" customHeight="1"/>
    <row r="185" ht="15.75" customHeight="1"/>
    <row r="186" ht="15.75" customHeight="1"/>
    <row r="187" ht="15.75" customHeight="1"/>
    <row r="188" ht="15.75" customHeight="1"/>
    <row r="189" ht="15.75" customHeight="1"/>
    <row r="190" ht="15.75" customHeight="1"/>
    <row r="191" ht="15.75" customHeight="1"/>
    <row r="192" ht="15.75" customHeight="1"/>
    <row r="193" ht="15.75" customHeight="1"/>
    <row r="194" ht="15.75" customHeight="1"/>
    <row r="195" ht="15.75" customHeight="1"/>
    <row r="196" ht="15.75" customHeight="1"/>
    <row r="197" ht="15.75" customHeight="1"/>
    <row r="198" ht="15.75" customHeight="1"/>
    <row r="199" ht="15.75" customHeight="1"/>
    <row r="200" ht="15.75" customHeight="1"/>
    <row r="201" ht="15.75" customHeight="1"/>
    <row r="202" ht="15.75" customHeight="1"/>
    <row r="203" ht="15.75" customHeight="1"/>
    <row r="204" ht="15.75" customHeight="1"/>
    <row r="205" ht="15.75" customHeight="1"/>
    <row r="206" ht="15.75" customHeight="1"/>
    <row r="207" ht="15.75" customHeight="1"/>
    <row r="208" ht="15.75" customHeight="1"/>
    <row r="209" ht="15.75" customHeight="1"/>
    <row r="210" ht="15.75" customHeight="1"/>
    <row r="211" ht="15.75" customHeight="1"/>
    <row r="212" ht="15.75" customHeight="1"/>
    <row r="213" ht="15.75" customHeight="1"/>
    <row r="214" ht="15.75" customHeight="1"/>
    <row r="215" ht="15.75" customHeight="1"/>
    <row r="216" ht="15.75" customHeight="1"/>
    <row r="217" ht="15.75" customHeight="1"/>
    <row r="218" ht="15.75" customHeight="1"/>
    <row r="219" ht="15.75" customHeight="1"/>
    <row r="220" ht="15.75" customHeight="1"/>
    <row r="221" ht="15.75" customHeight="1"/>
    <row r="222" ht="15.75" customHeight="1"/>
    <row r="223" ht="15.75" customHeight="1"/>
    <row r="224" ht="15.75" customHeight="1"/>
    <row r="225" ht="15.75" customHeight="1"/>
    <row r="226" ht="15.75" customHeight="1"/>
    <row r="227" ht="15.75" customHeight="1"/>
    <row r="228" ht="15.75" customHeight="1"/>
    <row r="229" ht="15.75" customHeight="1"/>
    <row r="230" ht="15.75" customHeight="1"/>
    <row r="231" ht="15.75" customHeight="1"/>
    <row r="232" ht="15.75" customHeight="1"/>
    <row r="233" ht="15.75" customHeight="1"/>
    <row r="234" ht="15.75" customHeight="1"/>
    <row r="235" ht="15.75" customHeight="1"/>
    <row r="236" ht="15.75" customHeight="1"/>
    <row r="237" ht="15.75" customHeight="1"/>
    <row r="238" ht="15.75" customHeight="1"/>
    <row r="239" ht="15.75" customHeight="1"/>
    <row r="240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</sheetPr>
  <sheetViews>
    <sheetView showGridLines="0" workbookViewId="0"/>
  </sheetViews>
  <sheetFormatPr customHeight="1" defaultColWidth="12.63" defaultRowHeight="15.0"/>
  <cols>
    <col customWidth="1" min="1" max="1" width="12.63"/>
    <col customWidth="1" min="2" max="2" width="25.38"/>
    <col customWidth="1" min="3" max="6" width="12.63"/>
  </cols>
  <sheetData>
    <row r="1" ht="15.75" customHeight="1"/>
    <row r="2" ht="15.75" customHeight="1"/>
    <row r="3" ht="15.75" customHeight="1">
      <c r="B3" s="68"/>
      <c r="C3" s="68"/>
      <c r="D3" s="68"/>
      <c r="E3" s="68"/>
      <c r="F3" s="68"/>
      <c r="G3" s="68"/>
      <c r="H3" s="68"/>
      <c r="I3" s="68"/>
      <c r="J3" s="68"/>
      <c r="K3" s="68"/>
      <c r="L3" s="68"/>
      <c r="M3" s="68"/>
      <c r="N3" s="68"/>
      <c r="O3" s="68"/>
    </row>
    <row r="4" ht="15.75" customHeight="1"/>
    <row r="5" ht="15.75" customHeight="1"/>
    <row r="6" ht="15.75" customHeight="1">
      <c r="B6" s="69" t="s">
        <v>98</v>
      </c>
    </row>
    <row r="7" ht="15.75" customHeight="1">
      <c r="Q7" s="68"/>
      <c r="R7" s="68"/>
      <c r="S7" s="68"/>
      <c r="T7" s="68"/>
      <c r="U7" s="68"/>
      <c r="V7" s="68"/>
    </row>
    <row r="8" ht="15.75" customHeight="1">
      <c r="Q8" s="68"/>
      <c r="R8" s="68"/>
      <c r="S8" s="68"/>
      <c r="T8" s="68"/>
      <c r="U8" s="68"/>
      <c r="V8" s="68"/>
    </row>
    <row r="9" ht="15.75" customHeight="1">
      <c r="Q9" s="68"/>
      <c r="R9" s="68"/>
      <c r="S9" s="68"/>
      <c r="T9" s="68"/>
      <c r="U9" s="68"/>
      <c r="V9" s="68"/>
    </row>
    <row r="10" ht="15.75" customHeight="1">
      <c r="Q10" s="68"/>
      <c r="R10" s="68"/>
      <c r="S10" s="68"/>
      <c r="T10" s="68"/>
      <c r="U10" s="68"/>
      <c r="V10" s="68"/>
    </row>
    <row r="11" ht="15.75" customHeight="1">
      <c r="Q11" s="68"/>
      <c r="R11" s="68"/>
      <c r="S11" s="68"/>
      <c r="T11" s="68"/>
      <c r="U11" s="68"/>
      <c r="V11" s="68"/>
    </row>
    <row r="12" ht="15.75" customHeight="1">
      <c r="Q12" s="68"/>
      <c r="R12" s="68"/>
      <c r="S12" s="68"/>
      <c r="T12" s="68"/>
      <c r="U12" s="68"/>
      <c r="V12" s="68"/>
    </row>
    <row r="13" ht="15.75" customHeight="1">
      <c r="Q13" s="68"/>
      <c r="R13" s="68"/>
      <c r="S13" s="68"/>
      <c r="T13" s="68"/>
      <c r="U13" s="68"/>
      <c r="V13" s="68"/>
    </row>
    <row r="14" ht="15.75" customHeight="1">
      <c r="Q14" s="68"/>
      <c r="R14" s="68"/>
      <c r="S14" s="68"/>
      <c r="T14" s="68"/>
      <c r="U14" s="68"/>
      <c r="V14" s="68"/>
    </row>
    <row r="15" ht="15.75" customHeight="1">
      <c r="Q15" s="68"/>
      <c r="R15" s="68"/>
      <c r="S15" s="68"/>
      <c r="T15" s="68"/>
      <c r="U15" s="68"/>
      <c r="V15" s="68"/>
    </row>
    <row r="16" ht="15.75" customHeight="1">
      <c r="Q16" s="68"/>
      <c r="R16" s="68"/>
      <c r="S16" s="68"/>
      <c r="T16" s="68"/>
      <c r="U16" s="68"/>
      <c r="V16" s="68"/>
    </row>
    <row r="17" ht="15.75" customHeight="1">
      <c r="Q17" s="68"/>
      <c r="R17" s="68"/>
      <c r="S17" s="68"/>
      <c r="T17" s="68"/>
      <c r="U17" s="68"/>
      <c r="V17" s="68"/>
    </row>
    <row r="18" ht="15.75" customHeight="1">
      <c r="Q18" s="68"/>
      <c r="R18" s="68"/>
      <c r="S18" s="68"/>
      <c r="T18" s="68"/>
      <c r="U18" s="68"/>
      <c r="V18" s="68"/>
    </row>
    <row r="19" ht="15.75" customHeight="1">
      <c r="Q19" s="68"/>
      <c r="R19" s="68"/>
      <c r="S19" s="68"/>
      <c r="T19" s="68"/>
      <c r="U19" s="68"/>
      <c r="V19" s="68"/>
    </row>
    <row r="20" ht="15.75" customHeight="1">
      <c r="D20" s="68"/>
      <c r="E20" s="68"/>
      <c r="F20" s="68"/>
      <c r="G20" s="68"/>
      <c r="H20" s="68"/>
      <c r="I20" s="68"/>
      <c r="J20" s="68"/>
      <c r="K20" s="68"/>
      <c r="L20" s="68"/>
      <c r="M20" s="68"/>
      <c r="N20" s="68"/>
      <c r="O20" s="68"/>
      <c r="P20" s="68"/>
      <c r="Q20" s="68"/>
      <c r="R20" s="68"/>
      <c r="S20" s="68"/>
      <c r="T20" s="68"/>
      <c r="U20" s="68"/>
      <c r="V20" s="68"/>
    </row>
    <row r="21" ht="15.75" customHeight="1">
      <c r="D21" s="68"/>
      <c r="E21" s="68"/>
      <c r="F21" s="68"/>
      <c r="G21" s="68"/>
      <c r="H21" s="68"/>
      <c r="I21" s="68"/>
      <c r="J21" s="68"/>
      <c r="K21" s="70"/>
      <c r="L21" s="68"/>
      <c r="M21" s="68"/>
      <c r="N21" s="68"/>
      <c r="O21" s="68"/>
      <c r="P21" s="68"/>
      <c r="Q21" s="68"/>
      <c r="R21" s="68"/>
      <c r="S21" s="68"/>
      <c r="T21" s="68"/>
      <c r="U21" s="68"/>
      <c r="V21" s="68"/>
    </row>
    <row r="22" ht="15.75" customHeight="1">
      <c r="D22" s="68"/>
      <c r="E22" s="68"/>
      <c r="F22" s="68"/>
      <c r="G22" s="68"/>
      <c r="H22" s="68"/>
      <c r="I22" s="68"/>
      <c r="J22" s="68"/>
      <c r="K22" s="68"/>
      <c r="L22" s="68"/>
      <c r="M22" s="68"/>
      <c r="N22" s="68"/>
      <c r="O22" s="70"/>
      <c r="P22" s="68"/>
      <c r="Q22" s="68"/>
      <c r="R22" s="68"/>
      <c r="S22" s="68"/>
      <c r="T22" s="68"/>
      <c r="U22" s="68"/>
      <c r="V22" s="68"/>
    </row>
    <row r="23" ht="15.75" customHeight="1">
      <c r="D23" s="68"/>
      <c r="E23" s="68"/>
      <c r="F23" s="68"/>
      <c r="G23" s="68"/>
      <c r="H23" s="68"/>
      <c r="I23" s="68"/>
      <c r="J23" s="68"/>
      <c r="K23" s="70"/>
      <c r="L23" s="68"/>
      <c r="M23" s="68"/>
      <c r="N23" s="68"/>
      <c r="O23" s="68"/>
      <c r="P23" s="68"/>
      <c r="Q23" s="68"/>
      <c r="R23" s="68"/>
      <c r="S23" s="68"/>
      <c r="T23" s="68"/>
      <c r="U23" s="68"/>
      <c r="V23" s="68"/>
    </row>
    <row r="24" ht="15.75" customHeight="1">
      <c r="D24" s="68"/>
      <c r="E24" s="68"/>
      <c r="F24" s="68"/>
      <c r="G24" s="68"/>
      <c r="H24" s="68"/>
      <c r="I24" s="68"/>
      <c r="J24" s="68"/>
      <c r="K24" s="70"/>
      <c r="L24" s="68"/>
      <c r="M24" s="68"/>
      <c r="N24" s="68"/>
      <c r="O24" s="68"/>
      <c r="P24" s="68"/>
      <c r="Q24" s="68"/>
      <c r="R24" s="68"/>
      <c r="S24" s="68"/>
      <c r="T24" s="68"/>
      <c r="U24" s="68"/>
      <c r="V24" s="68"/>
    </row>
    <row r="25" ht="15.75" customHeight="1">
      <c r="D25" s="68"/>
      <c r="E25" s="68"/>
      <c r="F25" s="68"/>
      <c r="G25" s="68"/>
      <c r="H25" s="68"/>
      <c r="I25" s="68"/>
      <c r="J25" s="68"/>
      <c r="K25" s="68"/>
      <c r="L25" s="68"/>
      <c r="M25" s="68"/>
      <c r="N25" s="68"/>
      <c r="O25" s="68"/>
      <c r="P25" s="68"/>
      <c r="Q25" s="68"/>
      <c r="R25" s="68"/>
      <c r="S25" s="68"/>
      <c r="T25" s="68"/>
      <c r="U25" s="68"/>
      <c r="V25" s="68"/>
    </row>
    <row r="26" ht="15.75" customHeight="1"/>
    <row r="27" ht="15.75" customHeight="1"/>
    <row r="28" ht="15.75" customHeight="1"/>
    <row r="29" ht="15.75" customHeight="1"/>
    <row r="30" ht="15.75" customHeight="1"/>
    <row r="31" ht="15.75" customHeight="1"/>
    <row r="32" ht="15.75" customHeight="1"/>
    <row r="33" ht="15.75" customHeight="1">
      <c r="B33" s="71" t="s">
        <v>99</v>
      </c>
    </row>
    <row r="34" ht="15.75" customHeight="1"/>
    <row r="35" ht="15.75" customHeight="1"/>
    <row r="36" ht="15.75" customHeight="1"/>
    <row r="37" ht="15.75" customHeight="1"/>
    <row r="38" ht="15.75" customHeight="1"/>
    <row r="39" ht="15.75" customHeight="1"/>
    <row r="40" ht="15.75" customHeight="1"/>
    <row r="41" ht="15.75" customHeight="1"/>
    <row r="42" ht="15.75" customHeight="1"/>
    <row r="43" ht="15.75" customHeight="1"/>
    <row r="44" ht="15.75" customHeight="1"/>
    <row r="45" ht="15.75" customHeight="1"/>
    <row r="46" ht="15.75" customHeight="1"/>
    <row r="47" ht="15.75" customHeight="1"/>
    <row r="48" ht="15.75" customHeight="1"/>
    <row r="49" ht="15.75" customHeight="1"/>
    <row r="50" ht="15.75" customHeight="1"/>
    <row r="51" ht="15.75" customHeight="1"/>
    <row r="52" ht="15.75" customHeight="1"/>
    <row r="53" ht="15.75" customHeight="1"/>
    <row r="54" ht="15.75" customHeight="1"/>
    <row r="55" ht="15.75" customHeight="1"/>
    <row r="56" ht="15.75" customHeight="1"/>
    <row r="57" ht="15.75" customHeight="1"/>
    <row r="58" ht="15.75" customHeight="1"/>
    <row r="59" ht="15.75" customHeight="1"/>
    <row r="60" ht="15.75" customHeight="1"/>
    <row r="61" ht="15.75" customHeight="1"/>
    <row r="62" ht="15.75" customHeight="1"/>
    <row r="63" ht="15.75" customHeight="1"/>
    <row r="64" ht="15.75" customHeight="1"/>
    <row r="65" ht="15.75" customHeight="1"/>
    <row r="66" ht="15.75" customHeight="1"/>
    <row r="67" ht="15.75" customHeight="1"/>
    <row r="68" ht="15.75" customHeight="1"/>
    <row r="69" ht="15.75" customHeight="1"/>
    <row r="70" ht="15.75" customHeight="1"/>
    <row r="71" ht="15.75" customHeight="1"/>
    <row r="72" ht="15.75" customHeight="1"/>
    <row r="73" ht="15.75" customHeight="1"/>
    <row r="74" ht="15.75" customHeight="1"/>
    <row r="75" ht="15.75" customHeight="1"/>
    <row r="76" ht="15.75" customHeight="1"/>
    <row r="77" ht="15.75" customHeight="1"/>
    <row r="78" ht="15.75" customHeight="1"/>
    <row r="79" ht="15.75" customHeight="1"/>
    <row r="80" ht="15.75" customHeight="1"/>
    <row r="81" ht="15.75" customHeight="1"/>
    <row r="82" ht="15.75" customHeight="1"/>
    <row r="83" ht="15.75" customHeight="1"/>
    <row r="84" ht="15.75" customHeight="1"/>
    <row r="85" ht="15.75" customHeight="1"/>
    <row r="86" ht="15.75" customHeight="1"/>
    <row r="87" ht="15.75" customHeight="1"/>
    <row r="88" ht="15.75" customHeight="1"/>
    <row r="89" ht="15.75" customHeight="1"/>
    <row r="90" ht="15.75" customHeight="1"/>
    <row r="91" ht="15.75" customHeight="1"/>
    <row r="92" ht="15.75" customHeight="1"/>
    <row r="93" ht="15.75" customHeight="1"/>
    <row r="94" ht="15.75" customHeight="1"/>
    <row r="95" ht="15.75" customHeight="1"/>
    <row r="96" ht="15.75" customHeight="1"/>
    <row r="97" ht="15.75" customHeight="1"/>
    <row r="98" ht="15.75" customHeight="1"/>
    <row r="99" ht="15.75" customHeight="1"/>
    <row r="100" ht="15.75" customHeight="1"/>
    <row r="101" ht="15.75" customHeight="1"/>
    <row r="102" ht="15.75" customHeight="1"/>
    <row r="103" ht="15.75" customHeight="1"/>
    <row r="104" ht="15.75" customHeight="1"/>
    <row r="105" ht="15.75" customHeight="1"/>
    <row r="106" ht="15.75" customHeight="1"/>
    <row r="107" ht="15.75" customHeight="1"/>
    <row r="108" ht="15.75" customHeight="1"/>
    <row r="109" ht="15.75" customHeight="1"/>
    <row r="110" ht="15.75" customHeight="1"/>
    <row r="111" ht="15.75" customHeight="1"/>
    <row r="112" ht="15.75" customHeight="1"/>
    <row r="113" ht="15.75" customHeight="1"/>
    <row r="114" ht="15.75" customHeight="1"/>
    <row r="115" ht="15.75" customHeight="1"/>
    <row r="116" ht="15.75" customHeight="1"/>
    <row r="117" ht="15.75" customHeight="1"/>
    <row r="118" ht="15.75" customHeight="1"/>
    <row r="119" ht="15.75" customHeight="1"/>
    <row r="120" ht="15.75" customHeight="1"/>
    <row r="121" ht="15.75" customHeight="1"/>
    <row r="122" ht="15.75" customHeight="1"/>
    <row r="123" ht="15.75" customHeight="1"/>
    <row r="124" ht="15.75" customHeight="1"/>
    <row r="125" ht="15.75" customHeight="1"/>
    <row r="126" ht="15.75" customHeight="1"/>
    <row r="127" ht="15.75" customHeight="1"/>
    <row r="128" ht="15.75" customHeight="1"/>
    <row r="129" ht="15.75" customHeight="1"/>
    <row r="130" ht="15.75" customHeight="1"/>
    <row r="131" ht="15.75" customHeight="1"/>
    <row r="132" ht="15.75" customHeight="1"/>
    <row r="133" ht="15.75" customHeight="1"/>
    <row r="134" ht="15.75" customHeight="1"/>
    <row r="135" ht="15.75" customHeight="1"/>
    <row r="136" ht="15.75" customHeight="1"/>
    <row r="137" ht="15.75" customHeight="1"/>
    <row r="138" ht="15.75" customHeight="1"/>
    <row r="139" ht="15.75" customHeight="1"/>
    <row r="140" ht="15.75" customHeight="1"/>
    <row r="141" ht="15.75" customHeight="1"/>
    <row r="142" ht="15.75" customHeight="1"/>
    <row r="143" ht="15.75" customHeight="1"/>
    <row r="144" ht="15.75" customHeight="1"/>
    <row r="145" ht="15.75" customHeight="1"/>
    <row r="146" ht="15.75" customHeight="1"/>
    <row r="147" ht="15.75" customHeight="1"/>
    <row r="148" ht="15.75" customHeight="1"/>
    <row r="149" ht="15.75" customHeight="1"/>
    <row r="150" ht="15.75" customHeight="1"/>
    <row r="151" ht="15.75" customHeight="1"/>
    <row r="152" ht="15.75" customHeight="1"/>
    <row r="153" ht="15.75" customHeight="1"/>
    <row r="154" ht="15.75" customHeight="1"/>
    <row r="155" ht="15.75" customHeight="1"/>
    <row r="156" ht="15.75" customHeight="1"/>
    <row r="157" ht="15.75" customHeight="1"/>
    <row r="158" ht="15.75" customHeight="1"/>
    <row r="159" ht="15.75" customHeight="1"/>
    <row r="160" ht="15.75" customHeight="1"/>
    <row r="161" ht="15.75" customHeight="1"/>
    <row r="162" ht="15.75" customHeight="1"/>
    <row r="163" ht="15.75" customHeight="1"/>
    <row r="164" ht="15.75" customHeight="1"/>
    <row r="165" ht="15.75" customHeight="1"/>
    <row r="166" ht="15.75" customHeight="1"/>
    <row r="167" ht="15.75" customHeight="1"/>
    <row r="168" ht="15.75" customHeight="1"/>
    <row r="169" ht="15.75" customHeight="1"/>
    <row r="170" ht="15.75" customHeight="1"/>
    <row r="171" ht="15.75" customHeight="1"/>
    <row r="172" ht="15.75" customHeight="1"/>
    <row r="173" ht="15.75" customHeight="1"/>
    <row r="174" ht="15.75" customHeight="1"/>
    <row r="175" ht="15.75" customHeight="1"/>
    <row r="176" ht="15.75" customHeight="1"/>
    <row r="177" ht="15.75" customHeight="1"/>
    <row r="178" ht="15.75" customHeight="1"/>
    <row r="179" ht="15.75" customHeight="1"/>
    <row r="180" ht="15.75" customHeight="1"/>
    <row r="181" ht="15.75" customHeight="1"/>
    <row r="182" ht="15.75" customHeight="1"/>
    <row r="183" ht="15.75" customHeight="1"/>
    <row r="184" ht="15.75" customHeight="1"/>
    <row r="185" ht="15.75" customHeight="1"/>
    <row r="186" ht="15.75" customHeight="1"/>
    <row r="187" ht="15.75" customHeight="1"/>
    <row r="188" ht="15.75" customHeight="1"/>
    <row r="189" ht="15.75" customHeight="1"/>
    <row r="190" ht="15.75" customHeight="1"/>
    <row r="191" ht="15.75" customHeight="1"/>
    <row r="192" ht="15.75" customHeight="1"/>
    <row r="193" ht="15.75" customHeight="1"/>
    <row r="194" ht="15.75" customHeight="1"/>
    <row r="195" ht="15.75" customHeight="1"/>
    <row r="196" ht="15.75" customHeight="1"/>
    <row r="197" ht="15.75" customHeight="1"/>
    <row r="198" ht="15.75" customHeight="1"/>
    <row r="199" ht="15.75" customHeight="1"/>
    <row r="200" ht="15.75" customHeight="1"/>
    <row r="201" ht="15.75" customHeight="1"/>
    <row r="202" ht="15.75" customHeight="1"/>
    <row r="203" ht="15.75" customHeight="1"/>
    <row r="204" ht="15.75" customHeight="1"/>
    <row r="205" ht="15.75" customHeight="1"/>
    <row r="206" ht="15.75" customHeight="1"/>
    <row r="207" ht="15.75" customHeight="1"/>
    <row r="208" ht="15.75" customHeight="1"/>
    <row r="209" ht="15.75" customHeight="1"/>
    <row r="210" ht="15.75" customHeight="1"/>
    <row r="211" ht="15.75" customHeight="1"/>
    <row r="212" ht="15.75" customHeight="1"/>
    <row r="213" ht="15.75" customHeight="1"/>
    <row r="214" ht="15.75" customHeight="1"/>
    <row r="215" ht="15.75" customHeight="1"/>
    <row r="216" ht="15.75" customHeight="1"/>
    <row r="217" ht="15.75" customHeight="1"/>
    <row r="218" ht="15.75" customHeight="1"/>
    <row r="219" ht="15.75" customHeight="1"/>
    <row r="220" ht="15.75" customHeight="1"/>
    <row r="221" ht="15.75" customHeight="1"/>
    <row r="222" ht="15.75" customHeight="1"/>
    <row r="223" ht="15.75" customHeight="1"/>
    <row r="224" ht="15.75" customHeight="1"/>
    <row r="225" ht="15.75" customHeight="1"/>
    <row r="226" ht="15.75" customHeight="1"/>
    <row r="227" ht="15.75" customHeight="1"/>
    <row r="228" ht="15.75" customHeight="1"/>
    <row r="229" ht="15.75" customHeight="1"/>
    <row r="230" ht="15.75" customHeight="1"/>
    <row r="231" ht="15.75" customHeight="1"/>
    <row r="232" ht="15.75" customHeight="1"/>
    <row r="233" ht="15.75" customHeight="1"/>
    <row r="234" ht="15.75" customHeight="1"/>
    <row r="235" ht="15.75" customHeight="1"/>
    <row r="236" ht="15.75" customHeight="1"/>
    <row r="237" ht="15.75" customHeight="1"/>
    <row r="238" ht="15.75" customHeight="1"/>
    <row r="239" ht="15.75" customHeight="1"/>
    <row r="240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</sheetPr>
  <sheetViews>
    <sheetView workbookViewId="0"/>
  </sheetViews>
  <sheetFormatPr customHeight="1" defaultColWidth="12.63" defaultRowHeight="15.0"/>
  <cols>
    <col customWidth="1" min="1" max="1" width="12.63"/>
    <col customWidth="1" min="2" max="2" width="17.63"/>
    <col customWidth="1" min="3" max="3" width="14.75"/>
    <col customWidth="1" min="4" max="4" width="17.13"/>
    <col customWidth="1" min="5" max="5" width="15.0"/>
    <col customWidth="1" min="6" max="6" width="25.38"/>
    <col customWidth="1" min="7" max="8" width="26.75"/>
    <col customWidth="1" min="9" max="10" width="25.38"/>
    <col customWidth="1" min="11" max="12" width="22.63"/>
    <col customWidth="1" min="13" max="13" width="23.25"/>
  </cols>
  <sheetData>
    <row r="1" ht="15.75" customHeight="1">
      <c r="B1" s="71" t="s">
        <v>104</v>
      </c>
      <c r="C1" s="71" t="s">
        <v>105</v>
      </c>
      <c r="D1" s="71" t="s">
        <v>106</v>
      </c>
      <c r="E1" s="71" t="s">
        <v>107</v>
      </c>
      <c r="F1" s="71" t="s">
        <v>108</v>
      </c>
      <c r="G1" s="71" t="s">
        <v>109</v>
      </c>
      <c r="H1" s="71" t="s">
        <v>102</v>
      </c>
      <c r="I1" s="71" t="s">
        <v>110</v>
      </c>
      <c r="J1" s="71" t="s">
        <v>111</v>
      </c>
      <c r="K1" s="71" t="s">
        <v>112</v>
      </c>
      <c r="L1" s="71" t="s">
        <v>101</v>
      </c>
      <c r="M1" s="71" t="s">
        <v>113</v>
      </c>
      <c r="N1" s="71" t="s">
        <v>114</v>
      </c>
      <c r="O1" s="71" t="s">
        <v>115</v>
      </c>
      <c r="P1" s="71" t="s">
        <v>116</v>
      </c>
      <c r="Q1" s="71" t="s">
        <v>117</v>
      </c>
    </row>
    <row r="2" ht="15.75" hidden="1" customHeight="1">
      <c r="B2" s="71">
        <v>5476.87451103515</v>
      </c>
      <c r="C2" s="71">
        <f>5
</f>
        <v>5</v>
      </c>
      <c r="D2" s="71">
        <v>3.0</v>
      </c>
      <c r="E2" s="71">
        <v>3.0</v>
      </c>
      <c r="F2" s="71" t="str">
        <f>VLOOKUP(D2, legend!$C$3:$G$22, 2, FALSE)</f>
        <v>1. Forest </v>
      </c>
      <c r="G2" s="71" t="str">
        <f>VLOOKUP(D2, legend!$C$3:$G$22, 3, FALSE)</f>
        <v>1. Hutan</v>
      </c>
      <c r="H2" s="71" t="str">
        <f>VLOOKUP(D2, legend!$C$3:$G$22, 4, FALSE)</f>
        <v>1.1. Forest Formation</v>
      </c>
      <c r="I2" s="71" t="str">
        <f>VLOOKUP(D2, legend!$C$3:$G$22, 5, FALSE)</f>
        <v>1.1. Formasi Hutan</v>
      </c>
      <c r="J2" s="71" t="str">
        <f>VLOOKUP(E2, legend!$C$3:$G$22, 2, FALSE)</f>
        <v>1. Forest </v>
      </c>
      <c r="K2" s="71" t="str">
        <f>VLOOKUP(E2, legend!$C$3:$G$22, 3, FALSE)</f>
        <v>1. Hutan</v>
      </c>
      <c r="L2" s="71" t="str">
        <f>VLOOKUP(E2, legend!$C$3:$G$22, 4, FALSE)</f>
        <v>1.1. Forest Formation</v>
      </c>
      <c r="M2" s="71" t="str">
        <f>VLOOKUP(E2, legend!$C$3:$G$22, 5, FALSE)</f>
        <v>1.1. Formasi Hutan</v>
      </c>
      <c r="N2" s="71" t="str">
        <f>VLOOKUP(C2,geocode!$A$1:$C$40,2,false)</f>
        <v>Island buffered 20 km</v>
      </c>
      <c r="O2" s="71" t="str">
        <f>VLOOKUP(C2,geocode!$A$1:$C$40,3,false)</f>
        <v>Island buffered 20 km</v>
      </c>
      <c r="P2" s="71">
        <v>2000.0</v>
      </c>
      <c r="Q2" s="71">
        <v>2023.0</v>
      </c>
    </row>
    <row r="3" ht="15.75" hidden="1" customHeight="1">
      <c r="B3" s="71">
        <v>109.360364843749</v>
      </c>
      <c r="C3" s="71">
        <v>5.0</v>
      </c>
      <c r="D3" s="71">
        <v>3.0</v>
      </c>
      <c r="E3" s="71">
        <v>5.0</v>
      </c>
      <c r="F3" s="71" t="str">
        <f>VLOOKUP(D3, legend!$C$3:$G$22, 2, FALSE)</f>
        <v>1. Forest </v>
      </c>
      <c r="G3" s="71" t="str">
        <f>VLOOKUP(D3, legend!$C$3:$G$22, 3, FALSE)</f>
        <v>1. Hutan</v>
      </c>
      <c r="H3" s="71" t="str">
        <f>VLOOKUP(D3, legend!$C$3:$G$22, 4, FALSE)</f>
        <v>1.1. Forest Formation</v>
      </c>
      <c r="I3" s="71" t="str">
        <f>VLOOKUP(D3, legend!$C$3:$G$22, 5, FALSE)</f>
        <v>1.1. Formasi Hutan</v>
      </c>
      <c r="J3" s="71" t="str">
        <f>VLOOKUP(E3, legend!$C$3:$G$22, 2, FALSE)</f>
        <v>1. Forest </v>
      </c>
      <c r="K3" s="71" t="str">
        <f>VLOOKUP(E3, legend!$C$3:$G$22, 3, FALSE)</f>
        <v>1. Hutan</v>
      </c>
      <c r="L3" s="71" t="str">
        <f>VLOOKUP(E3, legend!$C$3:$G$22, 4, FALSE)</f>
        <v>1.2. Mangrove</v>
      </c>
      <c r="M3" s="71" t="str">
        <f>VLOOKUP(E3, legend!$C$3:$G$22, 5, FALSE)</f>
        <v>1.2. Mangrove</v>
      </c>
      <c r="N3" s="71" t="str">
        <f>VLOOKUP(C3,geocode!$A$1:$C$40,2,false)</f>
        <v>Island buffered 20 km</v>
      </c>
      <c r="O3" s="71" t="str">
        <f>VLOOKUP(C3,geocode!$A$1:$C$40,3,false)</f>
        <v>Island buffered 20 km</v>
      </c>
      <c r="P3" s="71">
        <v>2000.0</v>
      </c>
      <c r="Q3" s="71">
        <v>2023.0</v>
      </c>
    </row>
    <row r="4" ht="15.75" hidden="1" customHeight="1">
      <c r="B4" s="71">
        <v>1576.46752113037</v>
      </c>
      <c r="C4" s="71">
        <v>5.0</v>
      </c>
      <c r="D4" s="71">
        <v>3.0</v>
      </c>
      <c r="E4" s="71">
        <v>13.0</v>
      </c>
      <c r="F4" s="71" t="str">
        <f>VLOOKUP(D4, legend!$C$3:$G$22, 2, FALSE)</f>
        <v>1. Forest </v>
      </c>
      <c r="G4" s="71" t="str">
        <f>VLOOKUP(D4, legend!$C$3:$G$22, 3, FALSE)</f>
        <v>1. Hutan</v>
      </c>
      <c r="H4" s="71" t="str">
        <f>VLOOKUP(D4, legend!$C$3:$G$22, 4, FALSE)</f>
        <v>1.1. Forest Formation</v>
      </c>
      <c r="I4" s="71" t="str">
        <f>VLOOKUP(D4, legend!$C$3:$G$22, 5, FALSE)</f>
        <v>1.1. Formasi Hutan</v>
      </c>
      <c r="J4" s="71" t="str">
        <f>VLOOKUP(E4, legend!$C$3:$G$22, 2, FALSE)</f>
        <v>2. Non-Forest Natural Vegetation</v>
      </c>
      <c r="K4" s="71" t="str">
        <f>VLOOKUP(E4, legend!$C$3:$G$22, 3, FALSE)</f>
        <v>2. Tumbuhan Non-Hutan Lainnya</v>
      </c>
      <c r="L4" s="71" t="str">
        <f>VLOOKUP(E4, legend!$C$3:$G$22, 4, FALSE)</f>
        <v>2.1. Other Natural Vegetation</v>
      </c>
      <c r="M4" s="71" t="str">
        <f>VLOOKUP(E4, legend!$C$3:$G$22, 5, FALSE)</f>
        <v>2.1. Tumbuhan Non-Hutan Lainnya</v>
      </c>
      <c r="N4" s="71" t="str">
        <f>VLOOKUP(C4,geocode!$A$1:$C$40,2,false)</f>
        <v>Island buffered 20 km</v>
      </c>
      <c r="O4" s="71" t="str">
        <f>VLOOKUP(C4,geocode!$A$1:$C$40,3,false)</f>
        <v>Island buffered 20 km</v>
      </c>
      <c r="P4" s="71">
        <v>2000.0</v>
      </c>
      <c r="Q4" s="71">
        <v>2023.0</v>
      </c>
    </row>
    <row r="5" ht="15.75" hidden="1" customHeight="1">
      <c r="B5" s="71">
        <v>498.380712530517</v>
      </c>
      <c r="C5" s="71">
        <v>5.0</v>
      </c>
      <c r="D5" s="71">
        <v>3.0</v>
      </c>
      <c r="E5" s="71">
        <v>21.0</v>
      </c>
      <c r="F5" s="71" t="str">
        <f>VLOOKUP(D5, legend!$C$3:$G$22, 2, FALSE)</f>
        <v>1. Forest </v>
      </c>
      <c r="G5" s="71" t="str">
        <f>VLOOKUP(D5, legend!$C$3:$G$22, 3, FALSE)</f>
        <v>1. Hutan</v>
      </c>
      <c r="H5" s="71" t="str">
        <f>VLOOKUP(D5, legend!$C$3:$G$22, 4, FALSE)</f>
        <v>1.1. Forest Formation</v>
      </c>
      <c r="I5" s="71" t="str">
        <f>VLOOKUP(D5, legend!$C$3:$G$22, 5, FALSE)</f>
        <v>1.1. Formasi Hutan</v>
      </c>
      <c r="J5" s="71" t="str">
        <f>VLOOKUP(E5, legend!$C$3:$G$22, 2, FALSE)</f>
        <v>3. Agriculture</v>
      </c>
      <c r="K5" s="71" t="str">
        <f>VLOOKUP(E5, legend!$C$3:$G$22, 3, FALSE)</f>
        <v>3. Pertanian</v>
      </c>
      <c r="L5" s="71" t="str">
        <f>VLOOKUP(E5, legend!$C$3:$G$22, 4, FALSE)</f>
        <v>3.4. Other Agriculture</v>
      </c>
      <c r="M5" s="71" t="str">
        <f>VLOOKUP(E5, legend!$C$3:$G$22, 5, FALSE)</f>
        <v>3.4. Pertanian Lainnya </v>
      </c>
      <c r="N5" s="71" t="str">
        <f>VLOOKUP(C5,geocode!$A$1:$C$40,2,false)</f>
        <v>Island buffered 20 km</v>
      </c>
      <c r="O5" s="71" t="str">
        <f>VLOOKUP(C5,geocode!$A$1:$C$40,3,false)</f>
        <v>Island buffered 20 km</v>
      </c>
      <c r="P5" s="71">
        <v>2000.0</v>
      </c>
      <c r="Q5" s="71">
        <v>2023.0</v>
      </c>
    </row>
    <row r="6" ht="15.75" hidden="1" customHeight="1">
      <c r="B6" s="71">
        <v>7.05230610351562</v>
      </c>
      <c r="C6" s="71">
        <v>5.0</v>
      </c>
      <c r="D6" s="71">
        <v>3.0</v>
      </c>
      <c r="E6" s="71">
        <v>24.0</v>
      </c>
      <c r="F6" s="71" t="str">
        <f>VLOOKUP(D6, legend!$C$3:$G$22, 2, FALSE)</f>
        <v>1. Forest </v>
      </c>
      <c r="G6" s="71" t="str">
        <f>VLOOKUP(D6, legend!$C$3:$G$22, 3, FALSE)</f>
        <v>1. Hutan</v>
      </c>
      <c r="H6" s="71" t="str">
        <f>VLOOKUP(D6, legend!$C$3:$G$22, 4, FALSE)</f>
        <v>1.1. Forest Formation</v>
      </c>
      <c r="I6" s="71" t="str">
        <f>VLOOKUP(D6, legend!$C$3:$G$22, 5, FALSE)</f>
        <v>1.1. Formasi Hutan</v>
      </c>
      <c r="J6" s="71" t="str">
        <f>VLOOKUP(E6, legend!$C$3:$G$22, 2, FALSE)</f>
        <v>4. Non-Vegetated Area</v>
      </c>
      <c r="K6" s="71" t="str">
        <f>VLOOKUP(E6, legend!$C$3:$G$22, 3, FALSE)</f>
        <v>4. Non-Vegetasi</v>
      </c>
      <c r="L6" s="71" t="str">
        <f>VLOOKUP(E6, legend!$C$3:$G$22, 4, FALSE)</f>
        <v>4.2. Urban Area</v>
      </c>
      <c r="M6" s="71" t="str">
        <f>VLOOKUP(E6, legend!$C$3:$G$22, 5, FALSE)</f>
        <v>4.2. Pemukiman </v>
      </c>
      <c r="N6" s="71" t="str">
        <f>VLOOKUP(C6,geocode!$A$1:$C$40,2,false)</f>
        <v>Island buffered 20 km</v>
      </c>
      <c r="O6" s="71" t="str">
        <f>VLOOKUP(C6,geocode!$A$1:$C$40,3,false)</f>
        <v>Island buffered 20 km</v>
      </c>
      <c r="P6" s="71">
        <v>2000.0</v>
      </c>
      <c r="Q6" s="71">
        <v>2023.0</v>
      </c>
    </row>
    <row r="7" ht="15.75" hidden="1" customHeight="1">
      <c r="B7" s="71">
        <v>101.759184771728</v>
      </c>
      <c r="C7" s="71">
        <v>5.0</v>
      </c>
      <c r="D7" s="71">
        <v>3.0</v>
      </c>
      <c r="E7" s="71">
        <v>25.0</v>
      </c>
      <c r="F7" s="71" t="str">
        <f>VLOOKUP(D7, legend!$C$3:$G$22, 2, FALSE)</f>
        <v>1. Forest </v>
      </c>
      <c r="G7" s="71" t="str">
        <f>VLOOKUP(D7, legend!$C$3:$G$22, 3, FALSE)</f>
        <v>1. Hutan</v>
      </c>
      <c r="H7" s="71" t="str">
        <f>VLOOKUP(D7, legend!$C$3:$G$22, 4, FALSE)</f>
        <v>1.1. Forest Formation</v>
      </c>
      <c r="I7" s="71" t="str">
        <f>VLOOKUP(D7, legend!$C$3:$G$22, 5, FALSE)</f>
        <v>1.1. Formasi Hutan</v>
      </c>
      <c r="J7" s="71" t="str">
        <f>VLOOKUP(E7, legend!$C$3:$G$22, 2, FALSE)</f>
        <v>4. Non-Vegetated Area</v>
      </c>
      <c r="K7" s="71" t="str">
        <f>VLOOKUP(E7, legend!$C$3:$G$22, 3, FALSE)</f>
        <v>4. Non-Vegetasi</v>
      </c>
      <c r="L7" s="71" t="str">
        <f>VLOOKUP(E7, legend!$C$3:$G$22, 4, FALSE)</f>
        <v>4.3. Other Non-Vegetation</v>
      </c>
      <c r="M7" s="71" t="str">
        <f>VLOOKUP(E7, legend!$C$3:$G$22, 5, FALSE)</f>
        <v>4.3. Non-Vegetasi Lainnya</v>
      </c>
      <c r="N7" s="71" t="str">
        <f>VLOOKUP(C7,geocode!$A$1:$C$40,2,false)</f>
        <v>Island buffered 20 km</v>
      </c>
      <c r="O7" s="71" t="str">
        <f>VLOOKUP(C7,geocode!$A$1:$C$40,3,false)</f>
        <v>Island buffered 20 km</v>
      </c>
      <c r="P7" s="71">
        <v>2000.0</v>
      </c>
      <c r="Q7" s="71">
        <v>2023.0</v>
      </c>
    </row>
    <row r="8" ht="15.75" hidden="1" customHeight="1">
      <c r="B8" s="71">
        <v>2.14382798461914</v>
      </c>
      <c r="C8" s="71">
        <v>5.0</v>
      </c>
      <c r="D8" s="71">
        <v>3.0</v>
      </c>
      <c r="E8" s="71">
        <v>30.0</v>
      </c>
      <c r="F8" s="71" t="str">
        <f>VLOOKUP(D8, legend!$C$3:$G$22, 2, FALSE)</f>
        <v>1. Forest </v>
      </c>
      <c r="G8" s="71" t="str">
        <f>VLOOKUP(D8, legend!$C$3:$G$22, 3, FALSE)</f>
        <v>1. Hutan</v>
      </c>
      <c r="H8" s="71" t="str">
        <f>VLOOKUP(D8, legend!$C$3:$G$22, 4, FALSE)</f>
        <v>1.1. Forest Formation</v>
      </c>
      <c r="I8" s="71" t="str">
        <f>VLOOKUP(D8, legend!$C$3:$G$22, 5, FALSE)</f>
        <v>1.1. Formasi Hutan</v>
      </c>
      <c r="J8" s="71" t="str">
        <f>VLOOKUP(E8, legend!$C$3:$G$22, 2, FALSE)</f>
        <v>4. Non-Vegetated Area</v>
      </c>
      <c r="K8" s="71" t="str">
        <f>VLOOKUP(E8, legend!$C$3:$G$22, 3, FALSE)</f>
        <v>4. Non-Vegetasi</v>
      </c>
      <c r="L8" s="71" t="str">
        <f>VLOOKUP(E8, legend!$C$3:$G$22, 4, FALSE)</f>
        <v>4.1. Mining Pit</v>
      </c>
      <c r="M8" s="71" t="str">
        <f>VLOOKUP(E8, legend!$C$3:$G$22, 5, FALSE)</f>
        <v>4.1. Lubang Tambang</v>
      </c>
      <c r="N8" s="71" t="str">
        <f>VLOOKUP(C8,geocode!$A$1:$C$40,2,false)</f>
        <v>Island buffered 20 km</v>
      </c>
      <c r="O8" s="71" t="str">
        <f>VLOOKUP(C8,geocode!$A$1:$C$40,3,false)</f>
        <v>Island buffered 20 km</v>
      </c>
      <c r="P8" s="71">
        <v>2000.0</v>
      </c>
      <c r="Q8" s="71">
        <v>2023.0</v>
      </c>
    </row>
    <row r="9" ht="15.75" hidden="1" customHeight="1">
      <c r="B9" s="71">
        <v>6.60768709106445</v>
      </c>
      <c r="C9" s="71">
        <v>5.0</v>
      </c>
      <c r="D9" s="71">
        <v>3.0</v>
      </c>
      <c r="E9" s="71">
        <v>31.0</v>
      </c>
      <c r="F9" s="71" t="str">
        <f>VLOOKUP(D9, legend!$C$3:$G$22, 2, FALSE)</f>
        <v>1. Forest </v>
      </c>
      <c r="G9" s="71" t="str">
        <f>VLOOKUP(D9, legend!$C$3:$G$22, 3, FALSE)</f>
        <v>1. Hutan</v>
      </c>
      <c r="H9" s="71" t="str">
        <f>VLOOKUP(D9, legend!$C$3:$G$22, 4, FALSE)</f>
        <v>1.1. Forest Formation</v>
      </c>
      <c r="I9" s="71" t="str">
        <f>VLOOKUP(D9, legend!$C$3:$G$22, 5, FALSE)</f>
        <v>1.1. Formasi Hutan</v>
      </c>
      <c r="J9" s="71" t="str">
        <f>VLOOKUP(E9, legend!$C$3:$G$22, 2, FALSE)</f>
        <v>5. Water Body</v>
      </c>
      <c r="K9" s="71" t="str">
        <f>VLOOKUP(E9, legend!$C$3:$G$22, 3, FALSE)</f>
        <v>5. Tubuh Air</v>
      </c>
      <c r="L9" s="71" t="str">
        <f>VLOOKUP(E9, legend!$C$3:$G$22, 4, FALSE)</f>
        <v>5.1. Aquaculture</v>
      </c>
      <c r="M9" s="71" t="str">
        <f>VLOOKUP(E9, legend!$C$3:$G$22, 5, FALSE)</f>
        <v>5.1. Tambak</v>
      </c>
      <c r="N9" s="71" t="str">
        <f>VLOOKUP(C9,geocode!$A$1:$C$40,2,false)</f>
        <v>Island buffered 20 km</v>
      </c>
      <c r="O9" s="71" t="str">
        <f>VLOOKUP(C9,geocode!$A$1:$C$40,3,false)</f>
        <v>Island buffered 20 km</v>
      </c>
      <c r="P9" s="71">
        <v>2000.0</v>
      </c>
      <c r="Q9" s="71">
        <v>2023.0</v>
      </c>
    </row>
    <row r="10" ht="15.75" hidden="1" customHeight="1">
      <c r="B10" s="71">
        <v>1450.08309907836</v>
      </c>
      <c r="C10" s="71">
        <v>5.0</v>
      </c>
      <c r="D10" s="71">
        <v>3.0</v>
      </c>
      <c r="E10" s="71">
        <v>33.0</v>
      </c>
      <c r="F10" s="71" t="str">
        <f>VLOOKUP(D10, legend!$C$3:$G$22, 2, FALSE)</f>
        <v>1. Forest </v>
      </c>
      <c r="G10" s="71" t="str">
        <f>VLOOKUP(D10, legend!$C$3:$G$22, 3, FALSE)</f>
        <v>1. Hutan</v>
      </c>
      <c r="H10" s="71" t="str">
        <f>VLOOKUP(D10, legend!$C$3:$G$22, 4, FALSE)</f>
        <v>1.1. Forest Formation</v>
      </c>
      <c r="I10" s="71" t="str">
        <f>VLOOKUP(D10, legend!$C$3:$G$22, 5, FALSE)</f>
        <v>1.1. Formasi Hutan</v>
      </c>
      <c r="J10" s="71" t="str">
        <f>VLOOKUP(E10, legend!$C$3:$G$22, 2, FALSE)</f>
        <v>5. Water Body</v>
      </c>
      <c r="K10" s="71" t="str">
        <f>VLOOKUP(E10, legend!$C$3:$G$22, 3, FALSE)</f>
        <v>5. Tubuh Air</v>
      </c>
      <c r="L10" s="71" t="str">
        <f>VLOOKUP(E10, legend!$C$3:$G$22, 4, FALSE)</f>
        <v>5.2. River, Lake, Ocean</v>
      </c>
      <c r="M10" s="71" t="str">
        <f>VLOOKUP(E10, legend!$C$3:$G$22, 5, FALSE)</f>
        <v>5.2. Sungai, Danau, Laut</v>
      </c>
      <c r="N10" s="71" t="str">
        <f>VLOOKUP(C10,geocode!$A$1:$C$40,2,false)</f>
        <v>Island buffered 20 km</v>
      </c>
      <c r="O10" s="71" t="str">
        <f>VLOOKUP(C10,geocode!$A$1:$C$40,3,false)</f>
        <v>Island buffered 20 km</v>
      </c>
      <c r="P10" s="71">
        <v>2000.0</v>
      </c>
      <c r="Q10" s="71">
        <v>2023.0</v>
      </c>
    </row>
    <row r="11" ht="15.75" hidden="1" customHeight="1">
      <c r="B11" s="71">
        <v>20.5420214477539</v>
      </c>
      <c r="C11" s="71">
        <v>5.0</v>
      </c>
      <c r="D11" s="71">
        <v>3.0</v>
      </c>
      <c r="E11" s="71">
        <v>35.0</v>
      </c>
      <c r="F11" s="71" t="str">
        <f>VLOOKUP(D11, legend!$C$3:$G$22, 2, FALSE)</f>
        <v>1. Forest </v>
      </c>
      <c r="G11" s="71" t="str">
        <f>VLOOKUP(D11, legend!$C$3:$G$22, 3, FALSE)</f>
        <v>1. Hutan</v>
      </c>
      <c r="H11" s="71" t="str">
        <f>VLOOKUP(D11, legend!$C$3:$G$22, 4, FALSE)</f>
        <v>1.1. Forest Formation</v>
      </c>
      <c r="I11" s="71" t="str">
        <f>VLOOKUP(D11, legend!$C$3:$G$22, 5, FALSE)</f>
        <v>1.1. Formasi Hutan</v>
      </c>
      <c r="J11" s="71" t="str">
        <f>VLOOKUP(E11, legend!$C$3:$G$22, 2, FALSE)</f>
        <v>3. Agriculture</v>
      </c>
      <c r="K11" s="71" t="str">
        <f>VLOOKUP(E11, legend!$C$3:$G$22, 3, FALSE)</f>
        <v>3. Pertanian</v>
      </c>
      <c r="L11" s="71" t="str">
        <f>VLOOKUP(E11, legend!$C$3:$G$22, 4, FALSE)</f>
        <v>3.2. Oil Palm</v>
      </c>
      <c r="M11" s="71" t="str">
        <f>VLOOKUP(E11, legend!$C$3:$G$22, 5, FALSE)</f>
        <v>3.2. Sawit</v>
      </c>
      <c r="N11" s="71" t="str">
        <f>VLOOKUP(C11,geocode!$A$1:$C$40,2,false)</f>
        <v>Island buffered 20 km</v>
      </c>
      <c r="O11" s="71" t="str">
        <f>VLOOKUP(C11,geocode!$A$1:$C$40,3,false)</f>
        <v>Island buffered 20 km</v>
      </c>
      <c r="P11" s="71">
        <v>2000.0</v>
      </c>
      <c r="Q11" s="71">
        <v>2023.0</v>
      </c>
    </row>
    <row r="12" ht="15.75" hidden="1" customHeight="1">
      <c r="B12" s="71">
        <v>1.07054181518554</v>
      </c>
      <c r="C12" s="71">
        <v>5.0</v>
      </c>
      <c r="D12" s="71">
        <v>3.0</v>
      </c>
      <c r="E12" s="71">
        <v>40.0</v>
      </c>
      <c r="F12" s="71" t="str">
        <f>VLOOKUP(D12, legend!$C$3:$G$22, 2, FALSE)</f>
        <v>1. Forest </v>
      </c>
      <c r="G12" s="71" t="str">
        <f>VLOOKUP(D12, legend!$C$3:$G$22, 3, FALSE)</f>
        <v>1. Hutan</v>
      </c>
      <c r="H12" s="71" t="str">
        <f>VLOOKUP(D12, legend!$C$3:$G$22, 4, FALSE)</f>
        <v>1.1. Forest Formation</v>
      </c>
      <c r="I12" s="71" t="str">
        <f>VLOOKUP(D12, legend!$C$3:$G$22, 5, FALSE)</f>
        <v>1.1. Formasi Hutan</v>
      </c>
      <c r="J12" s="71" t="str">
        <f>VLOOKUP(E12, legend!$C$3:$G$22, 2, FALSE)</f>
        <v>3. Agriculture</v>
      </c>
      <c r="K12" s="71" t="str">
        <f>VLOOKUP(E12, legend!$C$3:$G$22, 3, FALSE)</f>
        <v>3. Pertanian</v>
      </c>
      <c r="L12" s="71" t="str">
        <f>VLOOKUP(E12, legend!$C$3:$G$22, 4, FALSE)</f>
        <v>3.1. Rice Paddy</v>
      </c>
      <c r="M12" s="71" t="str">
        <f>VLOOKUP(E12, legend!$C$3:$G$22, 5, FALSE)</f>
        <v>3.1. Sawah</v>
      </c>
      <c r="N12" s="71" t="str">
        <f>VLOOKUP(C12,geocode!$A$1:$C$40,2,false)</f>
        <v>Island buffered 20 km</v>
      </c>
      <c r="O12" s="71" t="str">
        <f>VLOOKUP(C12,geocode!$A$1:$C$40,3,false)</f>
        <v>Island buffered 20 km</v>
      </c>
      <c r="P12" s="71">
        <v>2000.0</v>
      </c>
      <c r="Q12" s="71">
        <v>2023.0</v>
      </c>
    </row>
    <row r="13" ht="15.75" hidden="1" customHeight="1">
      <c r="B13" s="71">
        <v>87.6402061645507</v>
      </c>
      <c r="C13" s="71">
        <v>5.0</v>
      </c>
      <c r="D13" s="71">
        <v>5.0</v>
      </c>
      <c r="E13" s="71">
        <v>3.0</v>
      </c>
      <c r="F13" s="71" t="str">
        <f>VLOOKUP(D13, legend!$C$3:$G$22, 2, FALSE)</f>
        <v>1. Forest </v>
      </c>
      <c r="G13" s="71" t="str">
        <f>VLOOKUP(D13, legend!$C$3:$G$22, 3, FALSE)</f>
        <v>1. Hutan</v>
      </c>
      <c r="H13" s="71" t="str">
        <f>VLOOKUP(D13, legend!$C$3:$G$22, 4, FALSE)</f>
        <v>1.2. Mangrove</v>
      </c>
      <c r="I13" s="71" t="str">
        <f>VLOOKUP(D13, legend!$C$3:$G$22, 5, FALSE)</f>
        <v>1.2. Mangrove</v>
      </c>
      <c r="J13" s="71" t="str">
        <f>VLOOKUP(E13, legend!$C$3:$G$22, 2, FALSE)</f>
        <v>1. Forest </v>
      </c>
      <c r="K13" s="71" t="str">
        <f>VLOOKUP(E13, legend!$C$3:$G$22, 3, FALSE)</f>
        <v>1. Hutan</v>
      </c>
      <c r="L13" s="71" t="str">
        <f>VLOOKUP(E13, legend!$C$3:$G$22, 4, FALSE)</f>
        <v>1.1. Forest Formation</v>
      </c>
      <c r="M13" s="71" t="str">
        <f>VLOOKUP(E13, legend!$C$3:$G$22, 5, FALSE)</f>
        <v>1.1. Formasi Hutan</v>
      </c>
      <c r="N13" s="71" t="str">
        <f>VLOOKUP(C13,geocode!$A$1:$C$40,2,false)</f>
        <v>Island buffered 20 km</v>
      </c>
      <c r="O13" s="71" t="str">
        <f>VLOOKUP(C13,geocode!$A$1:$C$40,3,false)</f>
        <v>Island buffered 20 km</v>
      </c>
      <c r="P13" s="71">
        <v>2000.0</v>
      </c>
      <c r="Q13" s="71">
        <v>2023.0</v>
      </c>
    </row>
    <row r="14" ht="15.75" hidden="1" customHeight="1">
      <c r="B14" s="71">
        <v>12151.471778241</v>
      </c>
      <c r="C14" s="71">
        <v>5.0</v>
      </c>
      <c r="D14" s="71">
        <v>5.0</v>
      </c>
      <c r="E14" s="71">
        <v>5.0</v>
      </c>
      <c r="F14" s="71" t="str">
        <f>VLOOKUP(D14, legend!$C$3:$G$22, 2, FALSE)</f>
        <v>1. Forest </v>
      </c>
      <c r="G14" s="71" t="str">
        <f>VLOOKUP(D14, legend!$C$3:$G$22, 3, FALSE)</f>
        <v>1. Hutan</v>
      </c>
      <c r="H14" s="71" t="str">
        <f>VLOOKUP(D14, legend!$C$3:$G$22, 4, FALSE)</f>
        <v>1.2. Mangrove</v>
      </c>
      <c r="I14" s="71" t="str">
        <f>VLOOKUP(D14, legend!$C$3:$G$22, 5, FALSE)</f>
        <v>1.2. Mangrove</v>
      </c>
      <c r="J14" s="71" t="str">
        <f>VLOOKUP(E14, legend!$C$3:$G$22, 2, FALSE)</f>
        <v>1. Forest </v>
      </c>
      <c r="K14" s="71" t="str">
        <f>VLOOKUP(E14, legend!$C$3:$G$22, 3, FALSE)</f>
        <v>1. Hutan</v>
      </c>
      <c r="L14" s="71" t="str">
        <f>VLOOKUP(E14, legend!$C$3:$G$22, 4, FALSE)</f>
        <v>1.2. Mangrove</v>
      </c>
      <c r="M14" s="71" t="str">
        <f>VLOOKUP(E14, legend!$C$3:$G$22, 5, FALSE)</f>
        <v>1.2. Mangrove</v>
      </c>
      <c r="N14" s="71" t="str">
        <f>VLOOKUP(C14,geocode!$A$1:$C$40,2,false)</f>
        <v>Island buffered 20 km</v>
      </c>
      <c r="O14" s="71" t="str">
        <f>VLOOKUP(C14,geocode!$A$1:$C$40,3,false)</f>
        <v>Island buffered 20 km</v>
      </c>
      <c r="P14" s="71">
        <v>2000.0</v>
      </c>
      <c r="Q14" s="71">
        <v>2023.0</v>
      </c>
    </row>
    <row r="15" ht="15.75" hidden="1" customHeight="1">
      <c r="B15" s="71">
        <v>207.485201995849</v>
      </c>
      <c r="C15" s="71">
        <v>5.0</v>
      </c>
      <c r="D15" s="71">
        <v>5.0</v>
      </c>
      <c r="E15" s="71">
        <v>13.0</v>
      </c>
      <c r="F15" s="71" t="str">
        <f>VLOOKUP(D15, legend!$C$3:$G$22, 2, FALSE)</f>
        <v>1. Forest </v>
      </c>
      <c r="G15" s="71" t="str">
        <f>VLOOKUP(D15, legend!$C$3:$G$22, 3, FALSE)</f>
        <v>1. Hutan</v>
      </c>
      <c r="H15" s="71" t="str">
        <f>VLOOKUP(D15, legend!$C$3:$G$22, 4, FALSE)</f>
        <v>1.2. Mangrove</v>
      </c>
      <c r="I15" s="71" t="str">
        <f>VLOOKUP(D15, legend!$C$3:$G$22, 5, FALSE)</f>
        <v>1.2. Mangrove</v>
      </c>
      <c r="J15" s="71" t="str">
        <f>VLOOKUP(E15, legend!$C$3:$G$22, 2, FALSE)</f>
        <v>2. Non-Forest Natural Vegetation</v>
      </c>
      <c r="K15" s="71" t="str">
        <f>VLOOKUP(E15, legend!$C$3:$G$22, 3, FALSE)</f>
        <v>2. Tumbuhan Non-Hutan Lainnya</v>
      </c>
      <c r="L15" s="71" t="str">
        <f>VLOOKUP(E15, legend!$C$3:$G$22, 4, FALSE)</f>
        <v>2.1. Other Natural Vegetation</v>
      </c>
      <c r="M15" s="71" t="str">
        <f>VLOOKUP(E15, legend!$C$3:$G$22, 5, FALSE)</f>
        <v>2.1. Tumbuhan Non-Hutan Lainnya</v>
      </c>
      <c r="N15" s="71" t="str">
        <f>VLOOKUP(C15,geocode!$A$1:$C$40,2,false)</f>
        <v>Island buffered 20 km</v>
      </c>
      <c r="O15" s="71" t="str">
        <f>VLOOKUP(C15,geocode!$A$1:$C$40,3,false)</f>
        <v>Island buffered 20 km</v>
      </c>
      <c r="P15" s="71">
        <v>2000.0</v>
      </c>
      <c r="Q15" s="71">
        <v>2023.0</v>
      </c>
    </row>
    <row r="16" ht="15.75" hidden="1" customHeight="1">
      <c r="B16" s="71">
        <v>719.742685296631</v>
      </c>
      <c r="C16" s="71">
        <v>5.0</v>
      </c>
      <c r="D16" s="71">
        <v>5.0</v>
      </c>
      <c r="E16" s="71">
        <v>21.0</v>
      </c>
      <c r="F16" s="71" t="str">
        <f>VLOOKUP(D16, legend!$C$3:$G$22, 2, FALSE)</f>
        <v>1. Forest </v>
      </c>
      <c r="G16" s="71" t="str">
        <f>VLOOKUP(D16, legend!$C$3:$G$22, 3, FALSE)</f>
        <v>1. Hutan</v>
      </c>
      <c r="H16" s="71" t="str">
        <f>VLOOKUP(D16, legend!$C$3:$G$22, 4, FALSE)</f>
        <v>1.2. Mangrove</v>
      </c>
      <c r="I16" s="71" t="str">
        <f>VLOOKUP(D16, legend!$C$3:$G$22, 5, FALSE)</f>
        <v>1.2. Mangrove</v>
      </c>
      <c r="J16" s="71" t="str">
        <f>VLOOKUP(E16, legend!$C$3:$G$22, 2, FALSE)</f>
        <v>3. Agriculture</v>
      </c>
      <c r="K16" s="71" t="str">
        <f>VLOOKUP(E16, legend!$C$3:$G$22, 3, FALSE)</f>
        <v>3. Pertanian</v>
      </c>
      <c r="L16" s="71" t="str">
        <f>VLOOKUP(E16, legend!$C$3:$G$22, 4, FALSE)</f>
        <v>3.4. Other Agriculture</v>
      </c>
      <c r="M16" s="71" t="str">
        <f>VLOOKUP(E16, legend!$C$3:$G$22, 5, FALSE)</f>
        <v>3.4. Pertanian Lainnya </v>
      </c>
      <c r="N16" s="71" t="str">
        <f>VLOOKUP(C16,geocode!$A$1:$C$40,2,false)</f>
        <v>Island buffered 20 km</v>
      </c>
      <c r="O16" s="71" t="str">
        <f>VLOOKUP(C16,geocode!$A$1:$C$40,3,false)</f>
        <v>Island buffered 20 km</v>
      </c>
      <c r="P16" s="71">
        <v>2000.0</v>
      </c>
      <c r="Q16" s="71">
        <v>2023.0</v>
      </c>
    </row>
    <row r="17" ht="15.75" hidden="1" customHeight="1">
      <c r="B17" s="71">
        <v>18.4661465942382</v>
      </c>
      <c r="C17" s="71">
        <v>5.0</v>
      </c>
      <c r="D17" s="71">
        <v>5.0</v>
      </c>
      <c r="E17" s="71">
        <v>24.0</v>
      </c>
      <c r="F17" s="71" t="str">
        <f>VLOOKUP(D17, legend!$C$3:$G$22, 2, FALSE)</f>
        <v>1. Forest </v>
      </c>
      <c r="G17" s="71" t="str">
        <f>VLOOKUP(D17, legend!$C$3:$G$22, 3, FALSE)</f>
        <v>1. Hutan</v>
      </c>
      <c r="H17" s="71" t="str">
        <f>VLOOKUP(D17, legend!$C$3:$G$22, 4, FALSE)</f>
        <v>1.2. Mangrove</v>
      </c>
      <c r="I17" s="71" t="str">
        <f>VLOOKUP(D17, legend!$C$3:$G$22, 5, FALSE)</f>
        <v>1.2. Mangrove</v>
      </c>
      <c r="J17" s="71" t="str">
        <f>VLOOKUP(E17, legend!$C$3:$G$22, 2, FALSE)</f>
        <v>4. Non-Vegetated Area</v>
      </c>
      <c r="K17" s="71" t="str">
        <f>VLOOKUP(E17, legend!$C$3:$G$22, 3, FALSE)</f>
        <v>4. Non-Vegetasi</v>
      </c>
      <c r="L17" s="71" t="str">
        <f>VLOOKUP(E17, legend!$C$3:$G$22, 4, FALSE)</f>
        <v>4.2. Urban Area</v>
      </c>
      <c r="M17" s="71" t="str">
        <f>VLOOKUP(E17, legend!$C$3:$G$22, 5, FALSE)</f>
        <v>4.2. Pemukiman </v>
      </c>
      <c r="N17" s="71" t="str">
        <f>VLOOKUP(C17,geocode!$A$1:$C$40,2,false)</f>
        <v>Island buffered 20 km</v>
      </c>
      <c r="O17" s="71" t="str">
        <f>VLOOKUP(C17,geocode!$A$1:$C$40,3,false)</f>
        <v>Island buffered 20 km</v>
      </c>
      <c r="P17" s="71">
        <v>2000.0</v>
      </c>
      <c r="Q17" s="71">
        <v>2023.0</v>
      </c>
    </row>
    <row r="18" ht="15.75" hidden="1" customHeight="1">
      <c r="B18" s="71">
        <v>539.688582952881</v>
      </c>
      <c r="C18" s="71">
        <v>5.0</v>
      </c>
      <c r="D18" s="71">
        <v>5.0</v>
      </c>
      <c r="E18" s="71">
        <v>25.0</v>
      </c>
      <c r="F18" s="71" t="str">
        <f>VLOOKUP(D18, legend!$C$3:$G$22, 2, FALSE)</f>
        <v>1. Forest </v>
      </c>
      <c r="G18" s="71" t="str">
        <f>VLOOKUP(D18, legend!$C$3:$G$22, 3, FALSE)</f>
        <v>1. Hutan</v>
      </c>
      <c r="H18" s="71" t="str">
        <f>VLOOKUP(D18, legend!$C$3:$G$22, 4, FALSE)</f>
        <v>1.2. Mangrove</v>
      </c>
      <c r="I18" s="71" t="str">
        <f>VLOOKUP(D18, legend!$C$3:$G$22, 5, FALSE)</f>
        <v>1.2. Mangrove</v>
      </c>
      <c r="J18" s="71" t="str">
        <f>VLOOKUP(E18, legend!$C$3:$G$22, 2, FALSE)</f>
        <v>4. Non-Vegetated Area</v>
      </c>
      <c r="K18" s="71" t="str">
        <f>VLOOKUP(E18, legend!$C$3:$G$22, 3, FALSE)</f>
        <v>4. Non-Vegetasi</v>
      </c>
      <c r="L18" s="71" t="str">
        <f>VLOOKUP(E18, legend!$C$3:$G$22, 4, FALSE)</f>
        <v>4.3. Other Non-Vegetation</v>
      </c>
      <c r="M18" s="71" t="str">
        <f>VLOOKUP(E18, legend!$C$3:$G$22, 5, FALSE)</f>
        <v>4.3. Non-Vegetasi Lainnya</v>
      </c>
      <c r="N18" s="71" t="str">
        <f>VLOOKUP(C18,geocode!$A$1:$C$40,2,false)</f>
        <v>Island buffered 20 km</v>
      </c>
      <c r="O18" s="71" t="str">
        <f>VLOOKUP(C18,geocode!$A$1:$C$40,3,false)</f>
        <v>Island buffered 20 km</v>
      </c>
      <c r="P18" s="71">
        <v>2000.0</v>
      </c>
      <c r="Q18" s="71">
        <v>2023.0</v>
      </c>
    </row>
    <row r="19" ht="15.75" hidden="1" customHeight="1">
      <c r="B19" s="71">
        <v>2.7696969543457</v>
      </c>
      <c r="C19" s="71">
        <v>5.0</v>
      </c>
      <c r="D19" s="71">
        <v>5.0</v>
      </c>
      <c r="E19" s="71">
        <v>30.0</v>
      </c>
      <c r="F19" s="71" t="str">
        <f>VLOOKUP(D19, legend!$C$3:$G$22, 2, FALSE)</f>
        <v>1. Forest </v>
      </c>
      <c r="G19" s="71" t="str">
        <f>VLOOKUP(D19, legend!$C$3:$G$22, 3, FALSE)</f>
        <v>1. Hutan</v>
      </c>
      <c r="H19" s="71" t="str">
        <f>VLOOKUP(D19, legend!$C$3:$G$22, 4, FALSE)</f>
        <v>1.2. Mangrove</v>
      </c>
      <c r="I19" s="71" t="str">
        <f>VLOOKUP(D19, legend!$C$3:$G$22, 5, FALSE)</f>
        <v>1.2. Mangrove</v>
      </c>
      <c r="J19" s="71" t="str">
        <f>VLOOKUP(E19, legend!$C$3:$G$22, 2, FALSE)</f>
        <v>4. Non-Vegetated Area</v>
      </c>
      <c r="K19" s="71" t="str">
        <f>VLOOKUP(E19, legend!$C$3:$G$22, 3, FALSE)</f>
        <v>4. Non-Vegetasi</v>
      </c>
      <c r="L19" s="71" t="str">
        <f>VLOOKUP(E19, legend!$C$3:$G$22, 4, FALSE)</f>
        <v>4.1. Mining Pit</v>
      </c>
      <c r="M19" s="71" t="str">
        <f>VLOOKUP(E19, legend!$C$3:$G$22, 5, FALSE)</f>
        <v>4.1. Lubang Tambang</v>
      </c>
      <c r="N19" s="71" t="str">
        <f>VLOOKUP(C19,geocode!$A$1:$C$40,2,false)</f>
        <v>Island buffered 20 km</v>
      </c>
      <c r="O19" s="71" t="str">
        <f>VLOOKUP(C19,geocode!$A$1:$C$40,3,false)</f>
        <v>Island buffered 20 km</v>
      </c>
      <c r="P19" s="71">
        <v>2000.0</v>
      </c>
      <c r="Q19" s="71">
        <v>2023.0</v>
      </c>
    </row>
    <row r="20" ht="15.75" hidden="1" customHeight="1">
      <c r="B20" s="71">
        <v>272.447519580078</v>
      </c>
      <c r="C20" s="71">
        <v>5.0</v>
      </c>
      <c r="D20" s="71">
        <v>5.0</v>
      </c>
      <c r="E20" s="71">
        <v>31.0</v>
      </c>
      <c r="F20" s="71" t="str">
        <f>VLOOKUP(D20, legend!$C$3:$G$22, 2, FALSE)</f>
        <v>1. Forest </v>
      </c>
      <c r="G20" s="71" t="str">
        <f>VLOOKUP(D20, legend!$C$3:$G$22, 3, FALSE)</f>
        <v>1. Hutan</v>
      </c>
      <c r="H20" s="71" t="str">
        <f>VLOOKUP(D20, legend!$C$3:$G$22, 4, FALSE)</f>
        <v>1.2. Mangrove</v>
      </c>
      <c r="I20" s="71" t="str">
        <f>VLOOKUP(D20, legend!$C$3:$G$22, 5, FALSE)</f>
        <v>1.2. Mangrove</v>
      </c>
      <c r="J20" s="71" t="str">
        <f>VLOOKUP(E20, legend!$C$3:$G$22, 2, FALSE)</f>
        <v>5. Water Body</v>
      </c>
      <c r="K20" s="71" t="str">
        <f>VLOOKUP(E20, legend!$C$3:$G$22, 3, FALSE)</f>
        <v>5. Tubuh Air</v>
      </c>
      <c r="L20" s="71" t="str">
        <f>VLOOKUP(E20, legend!$C$3:$G$22, 4, FALSE)</f>
        <v>5.1. Aquaculture</v>
      </c>
      <c r="M20" s="71" t="str">
        <f>VLOOKUP(E20, legend!$C$3:$G$22, 5, FALSE)</f>
        <v>5.1. Tambak</v>
      </c>
      <c r="N20" s="71" t="str">
        <f>VLOOKUP(C20,geocode!$A$1:$C$40,2,false)</f>
        <v>Island buffered 20 km</v>
      </c>
      <c r="O20" s="71" t="str">
        <f>VLOOKUP(C20,geocode!$A$1:$C$40,3,false)</f>
        <v>Island buffered 20 km</v>
      </c>
      <c r="P20" s="71">
        <v>2000.0</v>
      </c>
      <c r="Q20" s="71">
        <v>2023.0</v>
      </c>
    </row>
    <row r="21" ht="15.75" hidden="1" customHeight="1">
      <c r="B21" s="71">
        <v>13250.1972017273</v>
      </c>
      <c r="C21" s="71">
        <v>5.0</v>
      </c>
      <c r="D21" s="71">
        <v>5.0</v>
      </c>
      <c r="E21" s="71">
        <v>33.0</v>
      </c>
      <c r="F21" s="71" t="str">
        <f>VLOOKUP(D21, legend!$C$3:$G$22, 2, FALSE)</f>
        <v>1. Forest </v>
      </c>
      <c r="G21" s="71" t="str">
        <f>VLOOKUP(D21, legend!$C$3:$G$22, 3, FALSE)</f>
        <v>1. Hutan</v>
      </c>
      <c r="H21" s="71" t="str">
        <f>VLOOKUP(D21, legend!$C$3:$G$22, 4, FALSE)</f>
        <v>1.2. Mangrove</v>
      </c>
      <c r="I21" s="71" t="str">
        <f>VLOOKUP(D21, legend!$C$3:$G$22, 5, FALSE)</f>
        <v>1.2. Mangrove</v>
      </c>
      <c r="J21" s="71" t="str">
        <f>VLOOKUP(E21, legend!$C$3:$G$22, 2, FALSE)</f>
        <v>5. Water Body</v>
      </c>
      <c r="K21" s="71" t="str">
        <f>VLOOKUP(E21, legend!$C$3:$G$22, 3, FALSE)</f>
        <v>5. Tubuh Air</v>
      </c>
      <c r="L21" s="71" t="str">
        <f>VLOOKUP(E21, legend!$C$3:$G$22, 4, FALSE)</f>
        <v>5.2. River, Lake, Ocean</v>
      </c>
      <c r="M21" s="71" t="str">
        <f>VLOOKUP(E21, legend!$C$3:$G$22, 5, FALSE)</f>
        <v>5.2. Sungai, Danau, Laut</v>
      </c>
      <c r="N21" s="71" t="str">
        <f>VLOOKUP(C21,geocode!$A$1:$C$40,2,false)</f>
        <v>Island buffered 20 km</v>
      </c>
      <c r="O21" s="71" t="str">
        <f>VLOOKUP(C21,geocode!$A$1:$C$40,3,false)</f>
        <v>Island buffered 20 km</v>
      </c>
      <c r="P21" s="71">
        <v>2000.0</v>
      </c>
      <c r="Q21" s="71">
        <v>2023.0</v>
      </c>
    </row>
    <row r="22" ht="15.75" hidden="1" customHeight="1">
      <c r="B22" s="71">
        <v>1.96544739990234</v>
      </c>
      <c r="C22" s="71">
        <v>5.0</v>
      </c>
      <c r="D22" s="71">
        <v>5.0</v>
      </c>
      <c r="E22" s="71">
        <v>35.0</v>
      </c>
      <c r="F22" s="71" t="str">
        <f>VLOOKUP(D22, legend!$C$3:$G$22, 2, FALSE)</f>
        <v>1. Forest </v>
      </c>
      <c r="G22" s="71" t="str">
        <f>VLOOKUP(D22, legend!$C$3:$G$22, 3, FALSE)</f>
        <v>1. Hutan</v>
      </c>
      <c r="H22" s="71" t="str">
        <f>VLOOKUP(D22, legend!$C$3:$G$22, 4, FALSE)</f>
        <v>1.2. Mangrove</v>
      </c>
      <c r="I22" s="71" t="str">
        <f>VLOOKUP(D22, legend!$C$3:$G$22, 5, FALSE)</f>
        <v>1.2. Mangrove</v>
      </c>
      <c r="J22" s="71" t="str">
        <f>VLOOKUP(E22, legend!$C$3:$G$22, 2, FALSE)</f>
        <v>3. Agriculture</v>
      </c>
      <c r="K22" s="71" t="str">
        <f>VLOOKUP(E22, legend!$C$3:$G$22, 3, FALSE)</f>
        <v>3. Pertanian</v>
      </c>
      <c r="L22" s="71" t="str">
        <f>VLOOKUP(E22, legend!$C$3:$G$22, 4, FALSE)</f>
        <v>3.2. Oil Palm</v>
      </c>
      <c r="M22" s="71" t="str">
        <f>VLOOKUP(E22, legend!$C$3:$G$22, 5, FALSE)</f>
        <v>3.2. Sawit</v>
      </c>
      <c r="N22" s="71" t="str">
        <f>VLOOKUP(C22,geocode!$A$1:$C$40,2,false)</f>
        <v>Island buffered 20 km</v>
      </c>
      <c r="O22" s="71" t="str">
        <f>VLOOKUP(C22,geocode!$A$1:$C$40,3,false)</f>
        <v>Island buffered 20 km</v>
      </c>
      <c r="P22" s="71">
        <v>2000.0</v>
      </c>
      <c r="Q22" s="71">
        <v>2023.0</v>
      </c>
    </row>
    <row r="23" ht="15.75" hidden="1" customHeight="1">
      <c r="B23" s="71">
        <v>10.967442602539</v>
      </c>
      <c r="C23" s="71">
        <v>5.0</v>
      </c>
      <c r="D23" s="71">
        <v>5.0</v>
      </c>
      <c r="E23" s="71">
        <v>40.0</v>
      </c>
      <c r="F23" s="71" t="str">
        <f>VLOOKUP(D23, legend!$C$3:$G$22, 2, FALSE)</f>
        <v>1. Forest </v>
      </c>
      <c r="G23" s="71" t="str">
        <f>VLOOKUP(D23, legend!$C$3:$G$22, 3, FALSE)</f>
        <v>1. Hutan</v>
      </c>
      <c r="H23" s="71" t="str">
        <f>VLOOKUP(D23, legend!$C$3:$G$22, 4, FALSE)</f>
        <v>1.2. Mangrove</v>
      </c>
      <c r="I23" s="71" t="str">
        <f>VLOOKUP(D23, legend!$C$3:$G$22, 5, FALSE)</f>
        <v>1.2. Mangrove</v>
      </c>
      <c r="J23" s="71" t="str">
        <f>VLOOKUP(E23, legend!$C$3:$G$22, 2, FALSE)</f>
        <v>3. Agriculture</v>
      </c>
      <c r="K23" s="71" t="str">
        <f>VLOOKUP(E23, legend!$C$3:$G$22, 3, FALSE)</f>
        <v>3. Pertanian</v>
      </c>
      <c r="L23" s="71" t="str">
        <f>VLOOKUP(E23, legend!$C$3:$G$22, 4, FALSE)</f>
        <v>3.1. Rice Paddy</v>
      </c>
      <c r="M23" s="71" t="str">
        <f>VLOOKUP(E23, legend!$C$3:$G$22, 5, FALSE)</f>
        <v>3.1. Sawah</v>
      </c>
      <c r="N23" s="71" t="str">
        <f>VLOOKUP(C23,geocode!$A$1:$C$40,2,false)</f>
        <v>Island buffered 20 km</v>
      </c>
      <c r="O23" s="71" t="str">
        <f>VLOOKUP(C23,geocode!$A$1:$C$40,3,false)</f>
        <v>Island buffered 20 km</v>
      </c>
      <c r="P23" s="71">
        <v>2000.0</v>
      </c>
      <c r="Q23" s="71">
        <v>2023.0</v>
      </c>
    </row>
    <row r="24" ht="15.75" hidden="1" customHeight="1">
      <c r="B24" s="71">
        <v>0.446845220947265</v>
      </c>
      <c r="C24" s="71">
        <v>5.0</v>
      </c>
      <c r="D24" s="71">
        <v>5.0</v>
      </c>
      <c r="E24" s="71">
        <v>76.0</v>
      </c>
      <c r="F24" s="71" t="str">
        <f>VLOOKUP(D24, legend!$C$3:$G$22, 2, FALSE)</f>
        <v>1. Forest </v>
      </c>
      <c r="G24" s="71" t="str">
        <f>VLOOKUP(D24, legend!$C$3:$G$22, 3, FALSE)</f>
        <v>1. Hutan</v>
      </c>
      <c r="H24" s="71" t="str">
        <f>VLOOKUP(D24, legend!$C$3:$G$22, 4, FALSE)</f>
        <v>1.2. Mangrove</v>
      </c>
      <c r="I24" s="71" t="str">
        <f>VLOOKUP(D24, legend!$C$3:$G$22, 5, FALSE)</f>
        <v>1.2. Mangrove</v>
      </c>
      <c r="J24" s="71" t="str">
        <f>VLOOKUP(E24, legend!$C$3:$G$22, 2, FALSE)</f>
        <v>1. Forest </v>
      </c>
      <c r="K24" s="71" t="str">
        <f>VLOOKUP(E24, legend!$C$3:$G$22, 3, FALSE)</f>
        <v>1. Hutan</v>
      </c>
      <c r="L24" s="71" t="str">
        <f>VLOOKUP(E24, legend!$C$3:$G$22, 4, FALSE)</f>
        <v>1.3 Peat swamp forest</v>
      </c>
      <c r="M24" s="71" t="str">
        <f>VLOOKUP(E24, legend!$C$3:$G$22, 5, FALSE)</f>
        <v>1.3 Hutan rawa gambut</v>
      </c>
      <c r="N24" s="71" t="str">
        <f>VLOOKUP(C24,geocode!$A$1:$C$40,2,false)</f>
        <v>Island buffered 20 km</v>
      </c>
      <c r="O24" s="71" t="str">
        <f>VLOOKUP(C24,geocode!$A$1:$C$40,3,false)</f>
        <v>Island buffered 20 km</v>
      </c>
      <c r="P24" s="71">
        <v>2000.0</v>
      </c>
      <c r="Q24" s="71">
        <v>2023.0</v>
      </c>
    </row>
    <row r="25" ht="15.75" hidden="1" customHeight="1">
      <c r="B25" s="71">
        <v>1773.26992250976</v>
      </c>
      <c r="C25" s="71">
        <v>5.0</v>
      </c>
      <c r="D25" s="71">
        <v>13.0</v>
      </c>
      <c r="E25" s="71">
        <v>3.0</v>
      </c>
      <c r="F25" s="71" t="str">
        <f>VLOOKUP(D25, legend!$C$3:$G$22, 2, FALSE)</f>
        <v>2. Non-Forest Natural Vegetation</v>
      </c>
      <c r="G25" s="71" t="str">
        <f>VLOOKUP(D25, legend!$C$3:$G$22, 3, FALSE)</f>
        <v>2. Tumbuhan Non-Hutan Lainnya</v>
      </c>
      <c r="H25" s="71" t="str">
        <f>VLOOKUP(D25, legend!$C$3:$G$22, 4, FALSE)</f>
        <v>2.1. Other Natural Vegetation</v>
      </c>
      <c r="I25" s="71" t="str">
        <f>VLOOKUP(D25, legend!$C$3:$G$22, 5, FALSE)</f>
        <v>2.1. Tumbuhan Non-Hutan Lainnya</v>
      </c>
      <c r="J25" s="71" t="str">
        <f>VLOOKUP(E25, legend!$C$3:$G$22, 2, FALSE)</f>
        <v>1. Forest </v>
      </c>
      <c r="K25" s="71" t="str">
        <f>VLOOKUP(E25, legend!$C$3:$G$22, 3, FALSE)</f>
        <v>1. Hutan</v>
      </c>
      <c r="L25" s="71" t="str">
        <f>VLOOKUP(E25, legend!$C$3:$G$22, 4, FALSE)</f>
        <v>1.1. Forest Formation</v>
      </c>
      <c r="M25" s="71" t="str">
        <f>VLOOKUP(E25, legend!$C$3:$G$22, 5, FALSE)</f>
        <v>1.1. Formasi Hutan</v>
      </c>
      <c r="N25" s="71" t="str">
        <f>VLOOKUP(C25,geocode!$A$1:$C$40,2,false)</f>
        <v>Island buffered 20 km</v>
      </c>
      <c r="O25" s="71" t="str">
        <f>VLOOKUP(C25,geocode!$A$1:$C$40,3,false)</f>
        <v>Island buffered 20 km</v>
      </c>
      <c r="P25" s="71">
        <v>2000.0</v>
      </c>
      <c r="Q25" s="71">
        <v>2023.0</v>
      </c>
    </row>
    <row r="26" ht="15.75" hidden="1" customHeight="1">
      <c r="B26" s="71">
        <v>428.803166162109</v>
      </c>
      <c r="C26" s="71">
        <v>5.0</v>
      </c>
      <c r="D26" s="71">
        <v>13.0</v>
      </c>
      <c r="E26" s="71">
        <v>5.0</v>
      </c>
      <c r="F26" s="71" t="str">
        <f>VLOOKUP(D26, legend!$C$3:$G$22, 2, FALSE)</f>
        <v>2. Non-Forest Natural Vegetation</v>
      </c>
      <c r="G26" s="71" t="str">
        <f>VLOOKUP(D26, legend!$C$3:$G$22, 3, FALSE)</f>
        <v>2. Tumbuhan Non-Hutan Lainnya</v>
      </c>
      <c r="H26" s="71" t="str">
        <f>VLOOKUP(D26, legend!$C$3:$G$22, 4, FALSE)</f>
        <v>2.1. Other Natural Vegetation</v>
      </c>
      <c r="I26" s="71" t="str">
        <f>VLOOKUP(D26, legend!$C$3:$G$22, 5, FALSE)</f>
        <v>2.1. Tumbuhan Non-Hutan Lainnya</v>
      </c>
      <c r="J26" s="71" t="str">
        <f>VLOOKUP(E26, legend!$C$3:$G$22, 2, FALSE)</f>
        <v>1. Forest </v>
      </c>
      <c r="K26" s="71" t="str">
        <f>VLOOKUP(E26, legend!$C$3:$G$22, 3, FALSE)</f>
        <v>1. Hutan</v>
      </c>
      <c r="L26" s="71" t="str">
        <f>VLOOKUP(E26, legend!$C$3:$G$22, 4, FALSE)</f>
        <v>1.2. Mangrove</v>
      </c>
      <c r="M26" s="71" t="str">
        <f>VLOOKUP(E26, legend!$C$3:$G$22, 5, FALSE)</f>
        <v>1.2. Mangrove</v>
      </c>
      <c r="N26" s="71" t="str">
        <f>VLOOKUP(C26,geocode!$A$1:$C$40,2,false)</f>
        <v>Island buffered 20 km</v>
      </c>
      <c r="O26" s="71" t="str">
        <f>VLOOKUP(C26,geocode!$A$1:$C$40,3,false)</f>
        <v>Island buffered 20 km</v>
      </c>
      <c r="P26" s="71">
        <v>2000.0</v>
      </c>
      <c r="Q26" s="71">
        <v>2023.0</v>
      </c>
    </row>
    <row r="27" ht="15.75" hidden="1" customHeight="1">
      <c r="B27" s="71">
        <v>0.268094366455078</v>
      </c>
      <c r="C27" s="71">
        <v>5.0</v>
      </c>
      <c r="D27" s="71">
        <v>13.0</v>
      </c>
      <c r="E27" s="71">
        <v>9.0</v>
      </c>
      <c r="F27" s="71" t="str">
        <f>VLOOKUP(D27, legend!$C$3:$G$22, 2, FALSE)</f>
        <v>2. Non-Forest Natural Vegetation</v>
      </c>
      <c r="G27" s="71" t="str">
        <f>VLOOKUP(D27, legend!$C$3:$G$22, 3, FALSE)</f>
        <v>2. Tumbuhan Non-Hutan Lainnya</v>
      </c>
      <c r="H27" s="71" t="str">
        <f>VLOOKUP(D27, legend!$C$3:$G$22, 4, FALSE)</f>
        <v>2.1. Other Natural Vegetation</v>
      </c>
      <c r="I27" s="71" t="str">
        <f>VLOOKUP(D27, legend!$C$3:$G$22, 5, FALSE)</f>
        <v>2.1. Tumbuhan Non-Hutan Lainnya</v>
      </c>
      <c r="J27" s="71" t="str">
        <f>VLOOKUP(E27, legend!$C$3:$G$22, 2, FALSE)</f>
        <v>3. Agriculture</v>
      </c>
      <c r="K27" s="71" t="str">
        <f>VLOOKUP(E27, legend!$C$3:$G$22, 3, FALSE)</f>
        <v>3. Pertanian</v>
      </c>
      <c r="L27" s="71" t="str">
        <f>VLOOKUP(E27, legend!$C$3:$G$22, 4, FALSE)</f>
        <v>3.3. Pulpwood Plantation</v>
      </c>
      <c r="M27" s="71" t="str">
        <f>VLOOKUP(E27, legend!$C$3:$G$22, 5, FALSE)</f>
        <v>3.3. Kebun Kayu</v>
      </c>
      <c r="N27" s="71" t="str">
        <f>VLOOKUP(C27,geocode!$A$1:$C$40,2,false)</f>
        <v>Island buffered 20 km</v>
      </c>
      <c r="O27" s="71" t="str">
        <f>VLOOKUP(C27,geocode!$A$1:$C$40,3,false)</f>
        <v>Island buffered 20 km</v>
      </c>
      <c r="P27" s="71">
        <v>2000.0</v>
      </c>
      <c r="Q27" s="71">
        <v>2023.0</v>
      </c>
    </row>
    <row r="28" ht="15.75" hidden="1" customHeight="1">
      <c r="B28" s="71">
        <v>14226.8036955749</v>
      </c>
      <c r="C28" s="71">
        <v>5.0</v>
      </c>
      <c r="D28" s="71">
        <v>13.0</v>
      </c>
      <c r="E28" s="71">
        <v>13.0</v>
      </c>
      <c r="F28" s="71" t="str">
        <f>VLOOKUP(D28, legend!$C$3:$G$22, 2, FALSE)</f>
        <v>2. Non-Forest Natural Vegetation</v>
      </c>
      <c r="G28" s="71" t="str">
        <f>VLOOKUP(D28, legend!$C$3:$G$22, 3, FALSE)</f>
        <v>2. Tumbuhan Non-Hutan Lainnya</v>
      </c>
      <c r="H28" s="71" t="str">
        <f>VLOOKUP(D28, legend!$C$3:$G$22, 4, FALSE)</f>
        <v>2.1. Other Natural Vegetation</v>
      </c>
      <c r="I28" s="71" t="str">
        <f>VLOOKUP(D28, legend!$C$3:$G$22, 5, FALSE)</f>
        <v>2.1. Tumbuhan Non-Hutan Lainnya</v>
      </c>
      <c r="J28" s="71" t="str">
        <f>VLOOKUP(E28, legend!$C$3:$G$22, 2, FALSE)</f>
        <v>2. Non-Forest Natural Vegetation</v>
      </c>
      <c r="K28" s="71" t="str">
        <f>VLOOKUP(E28, legend!$C$3:$G$22, 3, FALSE)</f>
        <v>2. Tumbuhan Non-Hutan Lainnya</v>
      </c>
      <c r="L28" s="71" t="str">
        <f>VLOOKUP(E28, legend!$C$3:$G$22, 4, FALSE)</f>
        <v>2.1. Other Natural Vegetation</v>
      </c>
      <c r="M28" s="71" t="str">
        <f>VLOOKUP(E28, legend!$C$3:$G$22, 5, FALSE)</f>
        <v>2.1. Tumbuhan Non-Hutan Lainnya</v>
      </c>
      <c r="N28" s="71" t="str">
        <f>VLOOKUP(C28,geocode!$A$1:$C$40,2,false)</f>
        <v>Island buffered 20 km</v>
      </c>
      <c r="O28" s="71" t="str">
        <f>VLOOKUP(C28,geocode!$A$1:$C$40,3,false)</f>
        <v>Island buffered 20 km</v>
      </c>
      <c r="P28" s="71">
        <v>2000.0</v>
      </c>
      <c r="Q28" s="71">
        <v>2023.0</v>
      </c>
    </row>
    <row r="29" ht="15.75" hidden="1" customHeight="1">
      <c r="B29" s="71">
        <v>1615.22753742065</v>
      </c>
      <c r="C29" s="71">
        <v>5.0</v>
      </c>
      <c r="D29" s="71">
        <v>13.0</v>
      </c>
      <c r="E29" s="71">
        <v>21.0</v>
      </c>
      <c r="F29" s="71" t="str">
        <f>VLOOKUP(D29, legend!$C$3:$G$22, 2, FALSE)</f>
        <v>2. Non-Forest Natural Vegetation</v>
      </c>
      <c r="G29" s="71" t="str">
        <f>VLOOKUP(D29, legend!$C$3:$G$22, 3, FALSE)</f>
        <v>2. Tumbuhan Non-Hutan Lainnya</v>
      </c>
      <c r="H29" s="71" t="str">
        <f>VLOOKUP(D29, legend!$C$3:$G$22, 4, FALSE)</f>
        <v>2.1. Other Natural Vegetation</v>
      </c>
      <c r="I29" s="71" t="str">
        <f>VLOOKUP(D29, legend!$C$3:$G$22, 5, FALSE)</f>
        <v>2.1. Tumbuhan Non-Hutan Lainnya</v>
      </c>
      <c r="J29" s="71" t="str">
        <f>VLOOKUP(E29, legend!$C$3:$G$22, 2, FALSE)</f>
        <v>3. Agriculture</v>
      </c>
      <c r="K29" s="71" t="str">
        <f>VLOOKUP(E29, legend!$C$3:$G$22, 3, FALSE)</f>
        <v>3. Pertanian</v>
      </c>
      <c r="L29" s="71" t="str">
        <f>VLOOKUP(E29, legend!$C$3:$G$22, 4, FALSE)</f>
        <v>3.4. Other Agriculture</v>
      </c>
      <c r="M29" s="71" t="str">
        <f>VLOOKUP(E29, legend!$C$3:$G$22, 5, FALSE)</f>
        <v>3.4. Pertanian Lainnya </v>
      </c>
      <c r="N29" s="71" t="str">
        <f>VLOOKUP(C29,geocode!$A$1:$C$40,2,false)</f>
        <v>Island buffered 20 km</v>
      </c>
      <c r="O29" s="71" t="str">
        <f>VLOOKUP(C29,geocode!$A$1:$C$40,3,false)</f>
        <v>Island buffered 20 km</v>
      </c>
      <c r="P29" s="71">
        <v>2000.0</v>
      </c>
      <c r="Q29" s="71">
        <v>2023.0</v>
      </c>
    </row>
    <row r="30" ht="15.75" hidden="1" customHeight="1">
      <c r="B30" s="71">
        <v>53.0601535583496</v>
      </c>
      <c r="C30" s="71">
        <v>5.0</v>
      </c>
      <c r="D30" s="71">
        <v>13.0</v>
      </c>
      <c r="E30" s="71">
        <v>24.0</v>
      </c>
      <c r="F30" s="71" t="str">
        <f>VLOOKUP(D30, legend!$C$3:$G$22, 2, FALSE)</f>
        <v>2. Non-Forest Natural Vegetation</v>
      </c>
      <c r="G30" s="71" t="str">
        <f>VLOOKUP(D30, legend!$C$3:$G$22, 3, FALSE)</f>
        <v>2. Tumbuhan Non-Hutan Lainnya</v>
      </c>
      <c r="H30" s="71" t="str">
        <f>VLOOKUP(D30, legend!$C$3:$G$22, 4, FALSE)</f>
        <v>2.1. Other Natural Vegetation</v>
      </c>
      <c r="I30" s="71" t="str">
        <f>VLOOKUP(D30, legend!$C$3:$G$22, 5, FALSE)</f>
        <v>2.1. Tumbuhan Non-Hutan Lainnya</v>
      </c>
      <c r="J30" s="71" t="str">
        <f>VLOOKUP(E30, legend!$C$3:$G$22, 2, FALSE)</f>
        <v>4. Non-Vegetated Area</v>
      </c>
      <c r="K30" s="71" t="str">
        <f>VLOOKUP(E30, legend!$C$3:$G$22, 3, FALSE)</f>
        <v>4. Non-Vegetasi</v>
      </c>
      <c r="L30" s="71" t="str">
        <f>VLOOKUP(E30, legend!$C$3:$G$22, 4, FALSE)</f>
        <v>4.2. Urban Area</v>
      </c>
      <c r="M30" s="71" t="str">
        <f>VLOOKUP(E30, legend!$C$3:$G$22, 5, FALSE)</f>
        <v>4.2. Pemukiman </v>
      </c>
      <c r="N30" s="71" t="str">
        <f>VLOOKUP(C30,geocode!$A$1:$C$40,2,false)</f>
        <v>Island buffered 20 km</v>
      </c>
      <c r="O30" s="71" t="str">
        <f>VLOOKUP(C30,geocode!$A$1:$C$40,3,false)</f>
        <v>Island buffered 20 km</v>
      </c>
      <c r="P30" s="71">
        <v>2000.0</v>
      </c>
      <c r="Q30" s="71">
        <v>2023.0</v>
      </c>
    </row>
    <row r="31" ht="15.75" hidden="1" customHeight="1">
      <c r="B31" s="71">
        <v>578.051521148681</v>
      </c>
      <c r="C31" s="71">
        <v>5.0</v>
      </c>
      <c r="D31" s="71">
        <v>13.0</v>
      </c>
      <c r="E31" s="71">
        <v>25.0</v>
      </c>
      <c r="F31" s="71" t="str">
        <f>VLOOKUP(D31, legend!$C$3:$G$22, 2, FALSE)</f>
        <v>2. Non-Forest Natural Vegetation</v>
      </c>
      <c r="G31" s="71" t="str">
        <f>VLOOKUP(D31, legend!$C$3:$G$22, 3, FALSE)</f>
        <v>2. Tumbuhan Non-Hutan Lainnya</v>
      </c>
      <c r="H31" s="71" t="str">
        <f>VLOOKUP(D31, legend!$C$3:$G$22, 4, FALSE)</f>
        <v>2.1. Other Natural Vegetation</v>
      </c>
      <c r="I31" s="71" t="str">
        <f>VLOOKUP(D31, legend!$C$3:$G$22, 5, FALSE)</f>
        <v>2.1. Tumbuhan Non-Hutan Lainnya</v>
      </c>
      <c r="J31" s="71" t="str">
        <f>VLOOKUP(E31, legend!$C$3:$G$22, 2, FALSE)</f>
        <v>4. Non-Vegetated Area</v>
      </c>
      <c r="K31" s="71" t="str">
        <f>VLOOKUP(E31, legend!$C$3:$G$22, 3, FALSE)</f>
        <v>4. Non-Vegetasi</v>
      </c>
      <c r="L31" s="71" t="str">
        <f>VLOOKUP(E31, legend!$C$3:$G$22, 4, FALSE)</f>
        <v>4.3. Other Non-Vegetation</v>
      </c>
      <c r="M31" s="71" t="str">
        <f>VLOOKUP(E31, legend!$C$3:$G$22, 5, FALSE)</f>
        <v>4.3. Non-Vegetasi Lainnya</v>
      </c>
      <c r="N31" s="71" t="str">
        <f>VLOOKUP(C31,geocode!$A$1:$C$40,2,false)</f>
        <v>Island buffered 20 km</v>
      </c>
      <c r="O31" s="71" t="str">
        <f>VLOOKUP(C31,geocode!$A$1:$C$40,3,false)</f>
        <v>Island buffered 20 km</v>
      </c>
      <c r="P31" s="71">
        <v>2000.0</v>
      </c>
      <c r="Q31" s="71">
        <v>2023.0</v>
      </c>
    </row>
    <row r="32" ht="15.75" hidden="1" customHeight="1">
      <c r="B32" s="71">
        <v>2.85802704467773</v>
      </c>
      <c r="C32" s="71">
        <v>5.0</v>
      </c>
      <c r="D32" s="71">
        <v>13.0</v>
      </c>
      <c r="E32" s="71">
        <v>30.0</v>
      </c>
      <c r="F32" s="71" t="str">
        <f>VLOOKUP(D32, legend!$C$3:$G$22, 2, FALSE)</f>
        <v>2. Non-Forest Natural Vegetation</v>
      </c>
      <c r="G32" s="71" t="str">
        <f>VLOOKUP(D32, legend!$C$3:$G$22, 3, FALSE)</f>
        <v>2. Tumbuhan Non-Hutan Lainnya</v>
      </c>
      <c r="H32" s="71" t="str">
        <f>VLOOKUP(D32, legend!$C$3:$G$22, 4, FALSE)</f>
        <v>2.1. Other Natural Vegetation</v>
      </c>
      <c r="I32" s="71" t="str">
        <f>VLOOKUP(D32, legend!$C$3:$G$22, 5, FALSE)</f>
        <v>2.1. Tumbuhan Non-Hutan Lainnya</v>
      </c>
      <c r="J32" s="71" t="str">
        <f>VLOOKUP(E32, legend!$C$3:$G$22, 2, FALSE)</f>
        <v>4. Non-Vegetated Area</v>
      </c>
      <c r="K32" s="71" t="str">
        <f>VLOOKUP(E32, legend!$C$3:$G$22, 3, FALSE)</f>
        <v>4. Non-Vegetasi</v>
      </c>
      <c r="L32" s="71" t="str">
        <f>VLOOKUP(E32, legend!$C$3:$G$22, 4, FALSE)</f>
        <v>4.1. Mining Pit</v>
      </c>
      <c r="M32" s="71" t="str">
        <f>VLOOKUP(E32, legend!$C$3:$G$22, 5, FALSE)</f>
        <v>4.1. Lubang Tambang</v>
      </c>
      <c r="N32" s="71" t="str">
        <f>VLOOKUP(C32,geocode!$A$1:$C$40,2,false)</f>
        <v>Island buffered 20 km</v>
      </c>
      <c r="O32" s="71" t="str">
        <f>VLOOKUP(C32,geocode!$A$1:$C$40,3,false)</f>
        <v>Island buffered 20 km</v>
      </c>
      <c r="P32" s="71">
        <v>2000.0</v>
      </c>
      <c r="Q32" s="71">
        <v>2023.0</v>
      </c>
    </row>
    <row r="33" ht="15.75" hidden="1" customHeight="1">
      <c r="B33" s="71">
        <v>9.45318710327148</v>
      </c>
      <c r="C33" s="71">
        <v>5.0</v>
      </c>
      <c r="D33" s="71">
        <v>13.0</v>
      </c>
      <c r="E33" s="71">
        <v>31.0</v>
      </c>
      <c r="F33" s="71" t="str">
        <f>VLOOKUP(D33, legend!$C$3:$G$22, 2, FALSE)</f>
        <v>2. Non-Forest Natural Vegetation</v>
      </c>
      <c r="G33" s="71" t="str">
        <f>VLOOKUP(D33, legend!$C$3:$G$22, 3, FALSE)</f>
        <v>2. Tumbuhan Non-Hutan Lainnya</v>
      </c>
      <c r="H33" s="71" t="str">
        <f>VLOOKUP(D33, legend!$C$3:$G$22, 4, FALSE)</f>
        <v>2.1. Other Natural Vegetation</v>
      </c>
      <c r="I33" s="71" t="str">
        <f>VLOOKUP(D33, legend!$C$3:$G$22, 5, FALSE)</f>
        <v>2.1. Tumbuhan Non-Hutan Lainnya</v>
      </c>
      <c r="J33" s="71" t="str">
        <f>VLOOKUP(E33, legend!$C$3:$G$22, 2, FALSE)</f>
        <v>5. Water Body</v>
      </c>
      <c r="K33" s="71" t="str">
        <f>VLOOKUP(E33, legend!$C$3:$G$22, 3, FALSE)</f>
        <v>5. Tubuh Air</v>
      </c>
      <c r="L33" s="71" t="str">
        <f>VLOOKUP(E33, legend!$C$3:$G$22, 4, FALSE)</f>
        <v>5.1. Aquaculture</v>
      </c>
      <c r="M33" s="71" t="str">
        <f>VLOOKUP(E33, legend!$C$3:$G$22, 5, FALSE)</f>
        <v>5.1. Tambak</v>
      </c>
      <c r="N33" s="71" t="str">
        <f>VLOOKUP(C33,geocode!$A$1:$C$40,2,false)</f>
        <v>Island buffered 20 km</v>
      </c>
      <c r="O33" s="71" t="str">
        <f>VLOOKUP(C33,geocode!$A$1:$C$40,3,false)</f>
        <v>Island buffered 20 km</v>
      </c>
      <c r="P33" s="71">
        <v>2000.0</v>
      </c>
      <c r="Q33" s="71">
        <v>2023.0</v>
      </c>
    </row>
    <row r="34" ht="15.75" hidden="1" customHeight="1">
      <c r="B34" s="71">
        <v>3352.7488081787</v>
      </c>
      <c r="C34" s="71">
        <v>5.0</v>
      </c>
      <c r="D34" s="71">
        <v>13.0</v>
      </c>
      <c r="E34" s="71">
        <v>33.0</v>
      </c>
      <c r="F34" s="71" t="str">
        <f>VLOOKUP(D34, legend!$C$3:$G$22, 2, FALSE)</f>
        <v>2. Non-Forest Natural Vegetation</v>
      </c>
      <c r="G34" s="71" t="str">
        <f>VLOOKUP(D34, legend!$C$3:$G$22, 3, FALSE)</f>
        <v>2. Tumbuhan Non-Hutan Lainnya</v>
      </c>
      <c r="H34" s="71" t="str">
        <f>VLOOKUP(D34, legend!$C$3:$G$22, 4, FALSE)</f>
        <v>2.1. Other Natural Vegetation</v>
      </c>
      <c r="I34" s="71" t="str">
        <f>VLOOKUP(D34, legend!$C$3:$G$22, 5, FALSE)</f>
        <v>2.1. Tumbuhan Non-Hutan Lainnya</v>
      </c>
      <c r="J34" s="71" t="str">
        <f>VLOOKUP(E34, legend!$C$3:$G$22, 2, FALSE)</f>
        <v>5. Water Body</v>
      </c>
      <c r="K34" s="71" t="str">
        <f>VLOOKUP(E34, legend!$C$3:$G$22, 3, FALSE)</f>
        <v>5. Tubuh Air</v>
      </c>
      <c r="L34" s="71" t="str">
        <f>VLOOKUP(E34, legend!$C$3:$G$22, 4, FALSE)</f>
        <v>5.2. River, Lake, Ocean</v>
      </c>
      <c r="M34" s="71" t="str">
        <f>VLOOKUP(E34, legend!$C$3:$G$22, 5, FALSE)</f>
        <v>5.2. Sungai, Danau, Laut</v>
      </c>
      <c r="N34" s="71" t="str">
        <f>VLOOKUP(C34,geocode!$A$1:$C$40,2,false)</f>
        <v>Island buffered 20 km</v>
      </c>
      <c r="O34" s="71" t="str">
        <f>VLOOKUP(C34,geocode!$A$1:$C$40,3,false)</f>
        <v>Island buffered 20 km</v>
      </c>
      <c r="P34" s="71">
        <v>2000.0</v>
      </c>
      <c r="Q34" s="71">
        <v>2023.0</v>
      </c>
    </row>
    <row r="35" ht="15.75" hidden="1" customHeight="1">
      <c r="B35" s="71">
        <v>38.5742509521484</v>
      </c>
      <c r="C35" s="71">
        <v>5.0</v>
      </c>
      <c r="D35" s="71">
        <v>13.0</v>
      </c>
      <c r="E35" s="71">
        <v>35.0</v>
      </c>
      <c r="F35" s="71" t="str">
        <f>VLOOKUP(D35, legend!$C$3:$G$22, 2, FALSE)</f>
        <v>2. Non-Forest Natural Vegetation</v>
      </c>
      <c r="G35" s="71" t="str">
        <f>VLOOKUP(D35, legend!$C$3:$G$22, 3, FALSE)</f>
        <v>2. Tumbuhan Non-Hutan Lainnya</v>
      </c>
      <c r="H35" s="71" t="str">
        <f>VLOOKUP(D35, legend!$C$3:$G$22, 4, FALSE)</f>
        <v>2.1. Other Natural Vegetation</v>
      </c>
      <c r="I35" s="71" t="str">
        <f>VLOOKUP(D35, legend!$C$3:$G$22, 5, FALSE)</f>
        <v>2.1. Tumbuhan Non-Hutan Lainnya</v>
      </c>
      <c r="J35" s="71" t="str">
        <f>VLOOKUP(E35, legend!$C$3:$G$22, 2, FALSE)</f>
        <v>3. Agriculture</v>
      </c>
      <c r="K35" s="71" t="str">
        <f>VLOOKUP(E35, legend!$C$3:$G$22, 3, FALSE)</f>
        <v>3. Pertanian</v>
      </c>
      <c r="L35" s="71" t="str">
        <f>VLOOKUP(E35, legend!$C$3:$G$22, 4, FALSE)</f>
        <v>3.2. Oil Palm</v>
      </c>
      <c r="M35" s="71" t="str">
        <f>VLOOKUP(E35, legend!$C$3:$G$22, 5, FALSE)</f>
        <v>3.2. Sawit</v>
      </c>
      <c r="N35" s="71" t="str">
        <f>VLOOKUP(C35,geocode!$A$1:$C$40,2,false)</f>
        <v>Island buffered 20 km</v>
      </c>
      <c r="O35" s="71" t="str">
        <f>VLOOKUP(C35,geocode!$A$1:$C$40,3,false)</f>
        <v>Island buffered 20 km</v>
      </c>
      <c r="P35" s="71">
        <v>2000.0</v>
      </c>
      <c r="Q35" s="71">
        <v>2023.0</v>
      </c>
    </row>
    <row r="36" ht="15.75" hidden="1" customHeight="1">
      <c r="B36" s="71">
        <v>4.00375573120117</v>
      </c>
      <c r="C36" s="71">
        <v>5.0</v>
      </c>
      <c r="D36" s="71">
        <v>13.0</v>
      </c>
      <c r="E36" s="71">
        <v>40.0</v>
      </c>
      <c r="F36" s="71" t="str">
        <f>VLOOKUP(D36, legend!$C$3:$G$22, 2, FALSE)</f>
        <v>2. Non-Forest Natural Vegetation</v>
      </c>
      <c r="G36" s="71" t="str">
        <f>VLOOKUP(D36, legend!$C$3:$G$22, 3, FALSE)</f>
        <v>2. Tumbuhan Non-Hutan Lainnya</v>
      </c>
      <c r="H36" s="71" t="str">
        <f>VLOOKUP(D36, legend!$C$3:$G$22, 4, FALSE)</f>
        <v>2.1. Other Natural Vegetation</v>
      </c>
      <c r="I36" s="71" t="str">
        <f>VLOOKUP(D36, legend!$C$3:$G$22, 5, FALSE)</f>
        <v>2.1. Tumbuhan Non-Hutan Lainnya</v>
      </c>
      <c r="J36" s="71" t="str">
        <f>VLOOKUP(E36, legend!$C$3:$G$22, 2, FALSE)</f>
        <v>3. Agriculture</v>
      </c>
      <c r="K36" s="71" t="str">
        <f>VLOOKUP(E36, legend!$C$3:$G$22, 3, FALSE)</f>
        <v>3. Pertanian</v>
      </c>
      <c r="L36" s="71" t="str">
        <f>VLOOKUP(E36, legend!$C$3:$G$22, 4, FALSE)</f>
        <v>3.1. Rice Paddy</v>
      </c>
      <c r="M36" s="71" t="str">
        <f>VLOOKUP(E36, legend!$C$3:$G$22, 5, FALSE)</f>
        <v>3.1. Sawah</v>
      </c>
      <c r="N36" s="71" t="str">
        <f>VLOOKUP(C36,geocode!$A$1:$C$40,2,false)</f>
        <v>Island buffered 20 km</v>
      </c>
      <c r="O36" s="71" t="str">
        <f>VLOOKUP(C36,geocode!$A$1:$C$40,3,false)</f>
        <v>Island buffered 20 km</v>
      </c>
      <c r="P36" s="71">
        <v>2000.0</v>
      </c>
      <c r="Q36" s="71">
        <v>2023.0</v>
      </c>
    </row>
    <row r="37" ht="15.75" hidden="1" customHeight="1">
      <c r="B37" s="71">
        <v>257.34221833496</v>
      </c>
      <c r="C37" s="71">
        <v>5.0</v>
      </c>
      <c r="D37" s="71">
        <v>21.0</v>
      </c>
      <c r="E37" s="71">
        <v>3.0</v>
      </c>
      <c r="F37" s="71" t="str">
        <f>VLOOKUP(D37, legend!$C$3:$G$22, 2, FALSE)</f>
        <v>3. Agriculture</v>
      </c>
      <c r="G37" s="71" t="str">
        <f>VLOOKUP(D37, legend!$C$3:$G$22, 3, FALSE)</f>
        <v>3. Pertanian</v>
      </c>
      <c r="H37" s="71" t="str">
        <f>VLOOKUP(D37, legend!$C$3:$G$22, 4, FALSE)</f>
        <v>3.4. Other Agriculture</v>
      </c>
      <c r="I37" s="71" t="str">
        <f>VLOOKUP(D37, legend!$C$3:$G$22, 5, FALSE)</f>
        <v>3.4. Pertanian Lainnya </v>
      </c>
      <c r="J37" s="71" t="str">
        <f>VLOOKUP(E37, legend!$C$3:$G$22, 2, FALSE)</f>
        <v>1. Forest </v>
      </c>
      <c r="K37" s="71" t="str">
        <f>VLOOKUP(E37, legend!$C$3:$G$22, 3, FALSE)</f>
        <v>1. Hutan</v>
      </c>
      <c r="L37" s="71" t="str">
        <f>VLOOKUP(E37, legend!$C$3:$G$22, 4, FALSE)</f>
        <v>1.1. Forest Formation</v>
      </c>
      <c r="M37" s="71" t="str">
        <f>VLOOKUP(E37, legend!$C$3:$G$22, 5, FALSE)</f>
        <v>1.1. Formasi Hutan</v>
      </c>
      <c r="N37" s="71" t="str">
        <f>VLOOKUP(C37,geocode!$A$1:$C$40,2,false)</f>
        <v>Island buffered 20 km</v>
      </c>
      <c r="O37" s="71" t="str">
        <f>VLOOKUP(C37,geocode!$A$1:$C$40,3,false)</f>
        <v>Island buffered 20 km</v>
      </c>
      <c r="P37" s="71">
        <v>2000.0</v>
      </c>
      <c r="Q37" s="71">
        <v>2023.0</v>
      </c>
    </row>
    <row r="38" ht="15.75" hidden="1" customHeight="1">
      <c r="B38" s="71">
        <v>1033.64081401977</v>
      </c>
      <c r="C38" s="71">
        <v>5.0</v>
      </c>
      <c r="D38" s="71">
        <v>21.0</v>
      </c>
      <c r="E38" s="71">
        <v>5.0</v>
      </c>
      <c r="F38" s="71" t="str">
        <f>VLOOKUP(D38, legend!$C$3:$G$22, 2, FALSE)</f>
        <v>3. Agriculture</v>
      </c>
      <c r="G38" s="71" t="str">
        <f>VLOOKUP(D38, legend!$C$3:$G$22, 3, FALSE)</f>
        <v>3. Pertanian</v>
      </c>
      <c r="H38" s="71" t="str">
        <f>VLOOKUP(D38, legend!$C$3:$G$22, 4, FALSE)</f>
        <v>3.4. Other Agriculture</v>
      </c>
      <c r="I38" s="71" t="str">
        <f>VLOOKUP(D38, legend!$C$3:$G$22, 5, FALSE)</f>
        <v>3.4. Pertanian Lainnya </v>
      </c>
      <c r="J38" s="71" t="str">
        <f>VLOOKUP(E38, legend!$C$3:$G$22, 2, FALSE)</f>
        <v>1. Forest </v>
      </c>
      <c r="K38" s="71" t="str">
        <f>VLOOKUP(E38, legend!$C$3:$G$22, 3, FALSE)</f>
        <v>1. Hutan</v>
      </c>
      <c r="L38" s="71" t="str">
        <f>VLOOKUP(E38, legend!$C$3:$G$22, 4, FALSE)</f>
        <v>1.2. Mangrove</v>
      </c>
      <c r="M38" s="71" t="str">
        <f>VLOOKUP(E38, legend!$C$3:$G$22, 5, FALSE)</f>
        <v>1.2. Mangrove</v>
      </c>
      <c r="N38" s="71" t="str">
        <f>VLOOKUP(C38,geocode!$A$1:$C$40,2,false)</f>
        <v>Island buffered 20 km</v>
      </c>
      <c r="O38" s="71" t="str">
        <f>VLOOKUP(C38,geocode!$A$1:$C$40,3,false)</f>
        <v>Island buffered 20 km</v>
      </c>
      <c r="P38" s="71">
        <v>2000.0</v>
      </c>
      <c r="Q38" s="71">
        <v>2023.0</v>
      </c>
    </row>
    <row r="39" ht="15.75" hidden="1" customHeight="1">
      <c r="B39" s="71">
        <v>0.178732189941406</v>
      </c>
      <c r="C39" s="71">
        <v>5.0</v>
      </c>
      <c r="D39" s="71">
        <v>21.0</v>
      </c>
      <c r="E39" s="71">
        <v>9.0</v>
      </c>
      <c r="F39" s="71" t="str">
        <f>VLOOKUP(D39, legend!$C$3:$G$22, 2, FALSE)</f>
        <v>3. Agriculture</v>
      </c>
      <c r="G39" s="71" t="str">
        <f>VLOOKUP(D39, legend!$C$3:$G$22, 3, FALSE)</f>
        <v>3. Pertanian</v>
      </c>
      <c r="H39" s="71" t="str">
        <f>VLOOKUP(D39, legend!$C$3:$G$22, 4, FALSE)</f>
        <v>3.4. Other Agriculture</v>
      </c>
      <c r="I39" s="71" t="str">
        <f>VLOOKUP(D39, legend!$C$3:$G$22, 5, FALSE)</f>
        <v>3.4. Pertanian Lainnya </v>
      </c>
      <c r="J39" s="71" t="str">
        <f>VLOOKUP(E39, legend!$C$3:$G$22, 2, FALSE)</f>
        <v>3. Agriculture</v>
      </c>
      <c r="K39" s="71" t="str">
        <f>VLOOKUP(E39, legend!$C$3:$G$22, 3, FALSE)</f>
        <v>3. Pertanian</v>
      </c>
      <c r="L39" s="71" t="str">
        <f>VLOOKUP(E39, legend!$C$3:$G$22, 4, FALSE)</f>
        <v>3.3. Pulpwood Plantation</v>
      </c>
      <c r="M39" s="71" t="str">
        <f>VLOOKUP(E39, legend!$C$3:$G$22, 5, FALSE)</f>
        <v>3.3. Kebun Kayu</v>
      </c>
      <c r="N39" s="71" t="str">
        <f>VLOOKUP(C39,geocode!$A$1:$C$40,2,false)</f>
        <v>Island buffered 20 km</v>
      </c>
      <c r="O39" s="71" t="str">
        <f>VLOOKUP(C39,geocode!$A$1:$C$40,3,false)</f>
        <v>Island buffered 20 km</v>
      </c>
      <c r="P39" s="71">
        <v>2000.0</v>
      </c>
      <c r="Q39" s="71">
        <v>2023.0</v>
      </c>
    </row>
    <row r="40" ht="15.75" hidden="1" customHeight="1">
      <c r="B40" s="71">
        <v>692.453069836426</v>
      </c>
      <c r="C40" s="71">
        <v>5.0</v>
      </c>
      <c r="D40" s="71">
        <v>21.0</v>
      </c>
      <c r="E40" s="71">
        <v>13.0</v>
      </c>
      <c r="F40" s="71" t="str">
        <f>VLOOKUP(D40, legend!$C$3:$G$22, 2, FALSE)</f>
        <v>3. Agriculture</v>
      </c>
      <c r="G40" s="71" t="str">
        <f>VLOOKUP(D40, legend!$C$3:$G$22, 3, FALSE)</f>
        <v>3. Pertanian</v>
      </c>
      <c r="H40" s="71" t="str">
        <f>VLOOKUP(D40, legend!$C$3:$G$22, 4, FALSE)</f>
        <v>3.4. Other Agriculture</v>
      </c>
      <c r="I40" s="71" t="str">
        <f>VLOOKUP(D40, legend!$C$3:$G$22, 5, FALSE)</f>
        <v>3.4. Pertanian Lainnya </v>
      </c>
      <c r="J40" s="71" t="str">
        <f>VLOOKUP(E40, legend!$C$3:$G$22, 2, FALSE)</f>
        <v>2. Non-Forest Natural Vegetation</v>
      </c>
      <c r="K40" s="71" t="str">
        <f>VLOOKUP(E40, legend!$C$3:$G$22, 3, FALSE)</f>
        <v>2. Tumbuhan Non-Hutan Lainnya</v>
      </c>
      <c r="L40" s="71" t="str">
        <f>VLOOKUP(E40, legend!$C$3:$G$22, 4, FALSE)</f>
        <v>2.1. Other Natural Vegetation</v>
      </c>
      <c r="M40" s="71" t="str">
        <f>VLOOKUP(E40, legend!$C$3:$G$22, 5, FALSE)</f>
        <v>2.1. Tumbuhan Non-Hutan Lainnya</v>
      </c>
      <c r="N40" s="71" t="str">
        <f>VLOOKUP(C40,geocode!$A$1:$C$40,2,false)</f>
        <v>Island buffered 20 km</v>
      </c>
      <c r="O40" s="71" t="str">
        <f>VLOOKUP(C40,geocode!$A$1:$C$40,3,false)</f>
        <v>Island buffered 20 km</v>
      </c>
      <c r="P40" s="71">
        <v>2000.0</v>
      </c>
      <c r="Q40" s="71">
        <v>2023.0</v>
      </c>
    </row>
    <row r="41" ht="15.75" hidden="1" customHeight="1">
      <c r="B41" s="71">
        <v>5664.39504751586</v>
      </c>
      <c r="C41" s="71">
        <v>5.0</v>
      </c>
      <c r="D41" s="71">
        <v>21.0</v>
      </c>
      <c r="E41" s="71">
        <v>21.0</v>
      </c>
      <c r="F41" s="71" t="str">
        <f>VLOOKUP(D41, legend!$C$3:$G$22, 2, FALSE)</f>
        <v>3. Agriculture</v>
      </c>
      <c r="G41" s="71" t="str">
        <f>VLOOKUP(D41, legend!$C$3:$G$22, 3, FALSE)</f>
        <v>3. Pertanian</v>
      </c>
      <c r="H41" s="71" t="str">
        <f>VLOOKUP(D41, legend!$C$3:$G$22, 4, FALSE)</f>
        <v>3.4. Other Agriculture</v>
      </c>
      <c r="I41" s="71" t="str">
        <f>VLOOKUP(D41, legend!$C$3:$G$22, 5, FALSE)</f>
        <v>3.4. Pertanian Lainnya </v>
      </c>
      <c r="J41" s="71" t="str">
        <f>VLOOKUP(E41, legend!$C$3:$G$22, 2, FALSE)</f>
        <v>3. Agriculture</v>
      </c>
      <c r="K41" s="71" t="str">
        <f>VLOOKUP(E41, legend!$C$3:$G$22, 3, FALSE)</f>
        <v>3. Pertanian</v>
      </c>
      <c r="L41" s="71" t="str">
        <f>VLOOKUP(E41, legend!$C$3:$G$22, 4, FALSE)</f>
        <v>3.4. Other Agriculture</v>
      </c>
      <c r="M41" s="71" t="str">
        <f>VLOOKUP(E41, legend!$C$3:$G$22, 5, FALSE)</f>
        <v>3.4. Pertanian Lainnya </v>
      </c>
      <c r="N41" s="71" t="str">
        <f>VLOOKUP(C41,geocode!$A$1:$C$40,2,false)</f>
        <v>Island buffered 20 km</v>
      </c>
      <c r="O41" s="71" t="str">
        <f>VLOOKUP(C41,geocode!$A$1:$C$40,3,false)</f>
        <v>Island buffered 20 km</v>
      </c>
      <c r="P41" s="71">
        <v>2000.0</v>
      </c>
      <c r="Q41" s="71">
        <v>2023.0</v>
      </c>
    </row>
    <row r="42" ht="15.75" hidden="1" customHeight="1">
      <c r="B42" s="71">
        <v>103.351196014404</v>
      </c>
      <c r="C42" s="71">
        <v>5.0</v>
      </c>
      <c r="D42" s="71">
        <v>21.0</v>
      </c>
      <c r="E42" s="71">
        <v>24.0</v>
      </c>
      <c r="F42" s="71" t="str">
        <f>VLOOKUP(D42, legend!$C$3:$G$22, 2, FALSE)</f>
        <v>3. Agriculture</v>
      </c>
      <c r="G42" s="71" t="str">
        <f>VLOOKUP(D42, legend!$C$3:$G$22, 3, FALSE)</f>
        <v>3. Pertanian</v>
      </c>
      <c r="H42" s="71" t="str">
        <f>VLOOKUP(D42, legend!$C$3:$G$22, 4, FALSE)</f>
        <v>3.4. Other Agriculture</v>
      </c>
      <c r="I42" s="71" t="str">
        <f>VLOOKUP(D42, legend!$C$3:$G$22, 5, FALSE)</f>
        <v>3.4. Pertanian Lainnya </v>
      </c>
      <c r="J42" s="71" t="str">
        <f>VLOOKUP(E42, legend!$C$3:$G$22, 2, FALSE)</f>
        <v>4. Non-Vegetated Area</v>
      </c>
      <c r="K42" s="71" t="str">
        <f>VLOOKUP(E42, legend!$C$3:$G$22, 3, FALSE)</f>
        <v>4. Non-Vegetasi</v>
      </c>
      <c r="L42" s="71" t="str">
        <f>VLOOKUP(E42, legend!$C$3:$G$22, 4, FALSE)</f>
        <v>4.2. Urban Area</v>
      </c>
      <c r="M42" s="71" t="str">
        <f>VLOOKUP(E42, legend!$C$3:$G$22, 5, FALSE)</f>
        <v>4.2. Pemukiman </v>
      </c>
      <c r="N42" s="71" t="str">
        <f>VLOOKUP(C42,geocode!$A$1:$C$40,2,false)</f>
        <v>Island buffered 20 km</v>
      </c>
      <c r="O42" s="71" t="str">
        <f>VLOOKUP(C42,geocode!$A$1:$C$40,3,false)</f>
        <v>Island buffered 20 km</v>
      </c>
      <c r="P42" s="71">
        <v>2000.0</v>
      </c>
      <c r="Q42" s="71">
        <v>2023.0</v>
      </c>
    </row>
    <row r="43" ht="15.75" hidden="1" customHeight="1">
      <c r="B43" s="71">
        <v>592.385298028564</v>
      </c>
      <c r="C43" s="71">
        <v>5.0</v>
      </c>
      <c r="D43" s="71">
        <v>21.0</v>
      </c>
      <c r="E43" s="71">
        <v>25.0</v>
      </c>
      <c r="F43" s="71" t="str">
        <f>VLOOKUP(D43, legend!$C$3:$G$22, 2, FALSE)</f>
        <v>3. Agriculture</v>
      </c>
      <c r="G43" s="71" t="str">
        <f>VLOOKUP(D43, legend!$C$3:$G$22, 3, FALSE)</f>
        <v>3. Pertanian</v>
      </c>
      <c r="H43" s="71" t="str">
        <f>VLOOKUP(D43, legend!$C$3:$G$22, 4, FALSE)</f>
        <v>3.4. Other Agriculture</v>
      </c>
      <c r="I43" s="71" t="str">
        <f>VLOOKUP(D43, legend!$C$3:$G$22, 5, FALSE)</f>
        <v>3.4. Pertanian Lainnya </v>
      </c>
      <c r="J43" s="71" t="str">
        <f>VLOOKUP(E43, legend!$C$3:$G$22, 2, FALSE)</f>
        <v>4. Non-Vegetated Area</v>
      </c>
      <c r="K43" s="71" t="str">
        <f>VLOOKUP(E43, legend!$C$3:$G$22, 3, FALSE)</f>
        <v>4. Non-Vegetasi</v>
      </c>
      <c r="L43" s="71" t="str">
        <f>VLOOKUP(E43, legend!$C$3:$G$22, 4, FALSE)</f>
        <v>4.3. Other Non-Vegetation</v>
      </c>
      <c r="M43" s="71" t="str">
        <f>VLOOKUP(E43, legend!$C$3:$G$22, 5, FALSE)</f>
        <v>4.3. Non-Vegetasi Lainnya</v>
      </c>
      <c r="N43" s="71" t="str">
        <f>VLOOKUP(C43,geocode!$A$1:$C$40,2,false)</f>
        <v>Island buffered 20 km</v>
      </c>
      <c r="O43" s="71" t="str">
        <f>VLOOKUP(C43,geocode!$A$1:$C$40,3,false)</f>
        <v>Island buffered 20 km</v>
      </c>
      <c r="P43" s="71">
        <v>2000.0</v>
      </c>
      <c r="Q43" s="71">
        <v>2023.0</v>
      </c>
    </row>
    <row r="44" ht="15.75" hidden="1" customHeight="1">
      <c r="B44" s="71">
        <v>120.253735644531</v>
      </c>
      <c r="C44" s="71">
        <v>5.0</v>
      </c>
      <c r="D44" s="71">
        <v>21.0</v>
      </c>
      <c r="E44" s="71">
        <v>30.0</v>
      </c>
      <c r="F44" s="71" t="str">
        <f>VLOOKUP(D44, legend!$C$3:$G$22, 2, FALSE)</f>
        <v>3. Agriculture</v>
      </c>
      <c r="G44" s="71" t="str">
        <f>VLOOKUP(D44, legend!$C$3:$G$22, 3, FALSE)</f>
        <v>3. Pertanian</v>
      </c>
      <c r="H44" s="71" t="str">
        <f>VLOOKUP(D44, legend!$C$3:$G$22, 4, FALSE)</f>
        <v>3.4. Other Agriculture</v>
      </c>
      <c r="I44" s="71" t="str">
        <f>VLOOKUP(D44, legend!$C$3:$G$22, 5, FALSE)</f>
        <v>3.4. Pertanian Lainnya </v>
      </c>
      <c r="J44" s="71" t="str">
        <f>VLOOKUP(E44, legend!$C$3:$G$22, 2, FALSE)</f>
        <v>4. Non-Vegetated Area</v>
      </c>
      <c r="K44" s="71" t="str">
        <f>VLOOKUP(E44, legend!$C$3:$G$22, 3, FALSE)</f>
        <v>4. Non-Vegetasi</v>
      </c>
      <c r="L44" s="71" t="str">
        <f>VLOOKUP(E44, legend!$C$3:$G$22, 4, FALSE)</f>
        <v>4.1. Mining Pit</v>
      </c>
      <c r="M44" s="71" t="str">
        <f>VLOOKUP(E44, legend!$C$3:$G$22, 5, FALSE)</f>
        <v>4.1. Lubang Tambang</v>
      </c>
      <c r="N44" s="71" t="str">
        <f>VLOOKUP(C44,geocode!$A$1:$C$40,2,false)</f>
        <v>Island buffered 20 km</v>
      </c>
      <c r="O44" s="71" t="str">
        <f>VLOOKUP(C44,geocode!$A$1:$C$40,3,false)</f>
        <v>Island buffered 20 km</v>
      </c>
      <c r="P44" s="71">
        <v>2000.0</v>
      </c>
      <c r="Q44" s="71">
        <v>2023.0</v>
      </c>
    </row>
    <row r="45" ht="15.75" hidden="1" customHeight="1">
      <c r="B45" s="71">
        <v>174.562535467529</v>
      </c>
      <c r="C45" s="71">
        <v>5.0</v>
      </c>
      <c r="D45" s="71">
        <v>21.0</v>
      </c>
      <c r="E45" s="71">
        <v>31.0</v>
      </c>
      <c r="F45" s="71" t="str">
        <f>VLOOKUP(D45, legend!$C$3:$G$22, 2, FALSE)</f>
        <v>3. Agriculture</v>
      </c>
      <c r="G45" s="71" t="str">
        <f>VLOOKUP(D45, legend!$C$3:$G$22, 3, FALSE)</f>
        <v>3. Pertanian</v>
      </c>
      <c r="H45" s="71" t="str">
        <f>VLOOKUP(D45, legend!$C$3:$G$22, 4, FALSE)</f>
        <v>3.4. Other Agriculture</v>
      </c>
      <c r="I45" s="71" t="str">
        <f>VLOOKUP(D45, legend!$C$3:$G$22, 5, FALSE)</f>
        <v>3.4. Pertanian Lainnya </v>
      </c>
      <c r="J45" s="71" t="str">
        <f>VLOOKUP(E45, legend!$C$3:$G$22, 2, FALSE)</f>
        <v>5. Water Body</v>
      </c>
      <c r="K45" s="71" t="str">
        <f>VLOOKUP(E45, legend!$C$3:$G$22, 3, FALSE)</f>
        <v>5. Tubuh Air</v>
      </c>
      <c r="L45" s="71" t="str">
        <f>VLOOKUP(E45, legend!$C$3:$G$22, 4, FALSE)</f>
        <v>5.1. Aquaculture</v>
      </c>
      <c r="M45" s="71" t="str">
        <f>VLOOKUP(E45, legend!$C$3:$G$22, 5, FALSE)</f>
        <v>5.1. Tambak</v>
      </c>
      <c r="N45" s="71" t="str">
        <f>VLOOKUP(C45,geocode!$A$1:$C$40,2,false)</f>
        <v>Island buffered 20 km</v>
      </c>
      <c r="O45" s="71" t="str">
        <f>VLOOKUP(C45,geocode!$A$1:$C$40,3,false)</f>
        <v>Island buffered 20 km</v>
      </c>
      <c r="P45" s="71">
        <v>2000.0</v>
      </c>
      <c r="Q45" s="71">
        <v>2023.0</v>
      </c>
    </row>
    <row r="46" ht="15.75" hidden="1" customHeight="1">
      <c r="B46" s="71">
        <v>4825.0254112976</v>
      </c>
      <c r="C46" s="71">
        <v>5.0</v>
      </c>
      <c r="D46" s="71">
        <v>21.0</v>
      </c>
      <c r="E46" s="71">
        <v>33.0</v>
      </c>
      <c r="F46" s="71" t="str">
        <f>VLOOKUP(D46, legend!$C$3:$G$22, 2, FALSE)</f>
        <v>3. Agriculture</v>
      </c>
      <c r="G46" s="71" t="str">
        <f>VLOOKUP(D46, legend!$C$3:$G$22, 3, FALSE)</f>
        <v>3. Pertanian</v>
      </c>
      <c r="H46" s="71" t="str">
        <f>VLOOKUP(D46, legend!$C$3:$G$22, 4, FALSE)</f>
        <v>3.4. Other Agriculture</v>
      </c>
      <c r="I46" s="71" t="str">
        <f>VLOOKUP(D46, legend!$C$3:$G$22, 5, FALSE)</f>
        <v>3.4. Pertanian Lainnya </v>
      </c>
      <c r="J46" s="71" t="str">
        <f>VLOOKUP(E46, legend!$C$3:$G$22, 2, FALSE)</f>
        <v>5. Water Body</v>
      </c>
      <c r="K46" s="71" t="str">
        <f>VLOOKUP(E46, legend!$C$3:$G$22, 3, FALSE)</f>
        <v>5. Tubuh Air</v>
      </c>
      <c r="L46" s="71" t="str">
        <f>VLOOKUP(E46, legend!$C$3:$G$22, 4, FALSE)</f>
        <v>5.2. River, Lake, Ocean</v>
      </c>
      <c r="M46" s="71" t="str">
        <f>VLOOKUP(E46, legend!$C$3:$G$22, 5, FALSE)</f>
        <v>5.2. Sungai, Danau, Laut</v>
      </c>
      <c r="N46" s="71" t="str">
        <f>VLOOKUP(C46,geocode!$A$1:$C$40,2,false)</f>
        <v>Island buffered 20 km</v>
      </c>
      <c r="O46" s="71" t="str">
        <f>VLOOKUP(C46,geocode!$A$1:$C$40,3,false)</f>
        <v>Island buffered 20 km</v>
      </c>
      <c r="P46" s="71">
        <v>2000.0</v>
      </c>
      <c r="Q46" s="71">
        <v>2023.0</v>
      </c>
    </row>
    <row r="47" ht="15.75" hidden="1" customHeight="1">
      <c r="B47" s="71">
        <v>33.6949465393066</v>
      </c>
      <c r="C47" s="71">
        <v>5.0</v>
      </c>
      <c r="D47" s="71">
        <v>21.0</v>
      </c>
      <c r="E47" s="71">
        <v>35.0</v>
      </c>
      <c r="F47" s="71" t="str">
        <f>VLOOKUP(D47, legend!$C$3:$G$22, 2, FALSE)</f>
        <v>3. Agriculture</v>
      </c>
      <c r="G47" s="71" t="str">
        <f>VLOOKUP(D47, legend!$C$3:$G$22, 3, FALSE)</f>
        <v>3. Pertanian</v>
      </c>
      <c r="H47" s="71" t="str">
        <f>VLOOKUP(D47, legend!$C$3:$G$22, 4, FALSE)</f>
        <v>3.4. Other Agriculture</v>
      </c>
      <c r="I47" s="71" t="str">
        <f>VLOOKUP(D47, legend!$C$3:$G$22, 5, FALSE)</f>
        <v>3.4. Pertanian Lainnya </v>
      </c>
      <c r="J47" s="71" t="str">
        <f>VLOOKUP(E47, legend!$C$3:$G$22, 2, FALSE)</f>
        <v>3. Agriculture</v>
      </c>
      <c r="K47" s="71" t="str">
        <f>VLOOKUP(E47, legend!$C$3:$G$22, 3, FALSE)</f>
        <v>3. Pertanian</v>
      </c>
      <c r="L47" s="71" t="str">
        <f>VLOOKUP(E47, legend!$C$3:$G$22, 4, FALSE)</f>
        <v>3.2. Oil Palm</v>
      </c>
      <c r="M47" s="71" t="str">
        <f>VLOOKUP(E47, legend!$C$3:$G$22, 5, FALSE)</f>
        <v>3.2. Sawit</v>
      </c>
      <c r="N47" s="71" t="str">
        <f>VLOOKUP(C47,geocode!$A$1:$C$40,2,false)</f>
        <v>Island buffered 20 km</v>
      </c>
      <c r="O47" s="71" t="str">
        <f>VLOOKUP(C47,geocode!$A$1:$C$40,3,false)</f>
        <v>Island buffered 20 km</v>
      </c>
      <c r="P47" s="71">
        <v>2000.0</v>
      </c>
      <c r="Q47" s="71">
        <v>2023.0</v>
      </c>
    </row>
    <row r="48" ht="15.75" hidden="1" customHeight="1">
      <c r="B48" s="71">
        <v>6.39491252441406</v>
      </c>
      <c r="C48" s="71">
        <v>5.0</v>
      </c>
      <c r="D48" s="71">
        <v>21.0</v>
      </c>
      <c r="E48" s="71">
        <v>40.0</v>
      </c>
      <c r="F48" s="71" t="str">
        <f>VLOOKUP(D48, legend!$C$3:$G$22, 2, FALSE)</f>
        <v>3. Agriculture</v>
      </c>
      <c r="G48" s="71" t="str">
        <f>VLOOKUP(D48, legend!$C$3:$G$22, 3, FALSE)</f>
        <v>3. Pertanian</v>
      </c>
      <c r="H48" s="71" t="str">
        <f>VLOOKUP(D48, legend!$C$3:$G$22, 4, FALSE)</f>
        <v>3.4. Other Agriculture</v>
      </c>
      <c r="I48" s="71" t="str">
        <f>VLOOKUP(D48, legend!$C$3:$G$22, 5, FALSE)</f>
        <v>3.4. Pertanian Lainnya </v>
      </c>
      <c r="J48" s="71" t="str">
        <f>VLOOKUP(E48, legend!$C$3:$G$22, 2, FALSE)</f>
        <v>3. Agriculture</v>
      </c>
      <c r="K48" s="71" t="str">
        <f>VLOOKUP(E48, legend!$C$3:$G$22, 3, FALSE)</f>
        <v>3. Pertanian</v>
      </c>
      <c r="L48" s="71" t="str">
        <f>VLOOKUP(E48, legend!$C$3:$G$22, 4, FALSE)</f>
        <v>3.1. Rice Paddy</v>
      </c>
      <c r="M48" s="71" t="str">
        <f>VLOOKUP(E48, legend!$C$3:$G$22, 5, FALSE)</f>
        <v>3.1. Sawah</v>
      </c>
      <c r="N48" s="71" t="str">
        <f>VLOOKUP(C48,geocode!$A$1:$C$40,2,false)</f>
        <v>Island buffered 20 km</v>
      </c>
      <c r="O48" s="71" t="str">
        <f>VLOOKUP(C48,geocode!$A$1:$C$40,3,false)</f>
        <v>Island buffered 20 km</v>
      </c>
      <c r="P48" s="71">
        <v>2000.0</v>
      </c>
      <c r="Q48" s="71">
        <v>2023.0</v>
      </c>
    </row>
    <row r="49" ht="15.75" hidden="1" customHeight="1">
      <c r="B49" s="71">
        <v>0.0893197204589843</v>
      </c>
      <c r="C49" s="71">
        <v>5.0</v>
      </c>
      <c r="D49" s="71">
        <v>24.0</v>
      </c>
      <c r="E49" s="71">
        <v>13.0</v>
      </c>
      <c r="F49" s="71" t="str">
        <f>VLOOKUP(D49, legend!$C$3:$G$22, 2, FALSE)</f>
        <v>4. Non-Vegetated Area</v>
      </c>
      <c r="G49" s="71" t="str">
        <f>VLOOKUP(D49, legend!$C$3:$G$22, 3, FALSE)</f>
        <v>4. Non-Vegetasi</v>
      </c>
      <c r="H49" s="71" t="str">
        <f>VLOOKUP(D49, legend!$C$3:$G$22, 4, FALSE)</f>
        <v>4.2. Urban Area</v>
      </c>
      <c r="I49" s="71" t="str">
        <f>VLOOKUP(D49, legend!$C$3:$G$22, 5, FALSE)</f>
        <v>4.2. Pemukiman </v>
      </c>
      <c r="J49" s="71" t="str">
        <f>VLOOKUP(E49, legend!$C$3:$G$22, 2, FALSE)</f>
        <v>2. Non-Forest Natural Vegetation</v>
      </c>
      <c r="K49" s="71" t="str">
        <f>VLOOKUP(E49, legend!$C$3:$G$22, 3, FALSE)</f>
        <v>2. Tumbuhan Non-Hutan Lainnya</v>
      </c>
      <c r="L49" s="71" t="str">
        <f>VLOOKUP(E49, legend!$C$3:$G$22, 4, FALSE)</f>
        <v>2.1. Other Natural Vegetation</v>
      </c>
      <c r="M49" s="71" t="str">
        <f>VLOOKUP(E49, legend!$C$3:$G$22, 5, FALSE)</f>
        <v>2.1. Tumbuhan Non-Hutan Lainnya</v>
      </c>
      <c r="N49" s="71" t="str">
        <f>VLOOKUP(C49,geocode!$A$1:$C$40,2,false)</f>
        <v>Island buffered 20 km</v>
      </c>
      <c r="O49" s="71" t="str">
        <f>VLOOKUP(C49,geocode!$A$1:$C$40,3,false)</f>
        <v>Island buffered 20 km</v>
      </c>
      <c r="P49" s="71">
        <v>2000.0</v>
      </c>
      <c r="Q49" s="71">
        <v>2023.0</v>
      </c>
    </row>
    <row r="50" ht="15.75" hidden="1" customHeight="1">
      <c r="B50" s="71">
        <v>1.78131013183593</v>
      </c>
      <c r="C50" s="71">
        <v>5.0</v>
      </c>
      <c r="D50" s="71">
        <v>24.0</v>
      </c>
      <c r="E50" s="71">
        <v>21.0</v>
      </c>
      <c r="F50" s="71" t="str">
        <f>VLOOKUP(D50, legend!$C$3:$G$22, 2, FALSE)</f>
        <v>4. Non-Vegetated Area</v>
      </c>
      <c r="G50" s="71" t="str">
        <f>VLOOKUP(D50, legend!$C$3:$G$22, 3, FALSE)</f>
        <v>4. Non-Vegetasi</v>
      </c>
      <c r="H50" s="71" t="str">
        <f>VLOOKUP(D50, legend!$C$3:$G$22, 4, FALSE)</f>
        <v>4.2. Urban Area</v>
      </c>
      <c r="I50" s="71" t="str">
        <f>VLOOKUP(D50, legend!$C$3:$G$22, 5, FALSE)</f>
        <v>4.2. Pemukiman </v>
      </c>
      <c r="J50" s="71" t="str">
        <f>VLOOKUP(E50, legend!$C$3:$G$22, 2, FALSE)</f>
        <v>3. Agriculture</v>
      </c>
      <c r="K50" s="71" t="str">
        <f>VLOOKUP(E50, legend!$C$3:$G$22, 3, FALSE)</f>
        <v>3. Pertanian</v>
      </c>
      <c r="L50" s="71" t="str">
        <f>VLOOKUP(E50, legend!$C$3:$G$22, 4, FALSE)</f>
        <v>3.4. Other Agriculture</v>
      </c>
      <c r="M50" s="71" t="str">
        <f>VLOOKUP(E50, legend!$C$3:$G$22, 5, FALSE)</f>
        <v>3.4. Pertanian Lainnya </v>
      </c>
      <c r="N50" s="71" t="str">
        <f>VLOOKUP(C50,geocode!$A$1:$C$40,2,false)</f>
        <v>Island buffered 20 km</v>
      </c>
      <c r="O50" s="71" t="str">
        <f>VLOOKUP(C50,geocode!$A$1:$C$40,3,false)</f>
        <v>Island buffered 20 km</v>
      </c>
      <c r="P50" s="71">
        <v>2000.0</v>
      </c>
      <c r="Q50" s="71">
        <v>2023.0</v>
      </c>
    </row>
    <row r="51" ht="15.75" hidden="1" customHeight="1">
      <c r="B51" s="71">
        <v>318.429326757812</v>
      </c>
      <c r="C51" s="71">
        <v>5.0</v>
      </c>
      <c r="D51" s="71">
        <v>24.0</v>
      </c>
      <c r="E51" s="71">
        <v>24.0</v>
      </c>
      <c r="F51" s="71" t="str">
        <f>VLOOKUP(D51, legend!$C$3:$G$22, 2, FALSE)</f>
        <v>4. Non-Vegetated Area</v>
      </c>
      <c r="G51" s="71" t="str">
        <f>VLOOKUP(D51, legend!$C$3:$G$22, 3, FALSE)</f>
        <v>4. Non-Vegetasi</v>
      </c>
      <c r="H51" s="71" t="str">
        <f>VLOOKUP(D51, legend!$C$3:$G$22, 4, FALSE)</f>
        <v>4.2. Urban Area</v>
      </c>
      <c r="I51" s="71" t="str">
        <f>VLOOKUP(D51, legend!$C$3:$G$22, 5, FALSE)</f>
        <v>4.2. Pemukiman </v>
      </c>
      <c r="J51" s="71" t="str">
        <f>VLOOKUP(E51, legend!$C$3:$G$22, 2, FALSE)</f>
        <v>4. Non-Vegetated Area</v>
      </c>
      <c r="K51" s="71" t="str">
        <f>VLOOKUP(E51, legend!$C$3:$G$22, 3, FALSE)</f>
        <v>4. Non-Vegetasi</v>
      </c>
      <c r="L51" s="71" t="str">
        <f>VLOOKUP(E51, legend!$C$3:$G$22, 4, FALSE)</f>
        <v>4.2. Urban Area</v>
      </c>
      <c r="M51" s="71" t="str">
        <f>VLOOKUP(E51, legend!$C$3:$G$22, 5, FALSE)</f>
        <v>4.2. Pemukiman </v>
      </c>
      <c r="N51" s="71" t="str">
        <f>VLOOKUP(C51,geocode!$A$1:$C$40,2,false)</f>
        <v>Island buffered 20 km</v>
      </c>
      <c r="O51" s="71" t="str">
        <f>VLOOKUP(C51,geocode!$A$1:$C$40,3,false)</f>
        <v>Island buffered 20 km</v>
      </c>
      <c r="P51" s="71">
        <v>2000.0</v>
      </c>
      <c r="Q51" s="71">
        <v>2023.0</v>
      </c>
    </row>
    <row r="52" ht="15.75" hidden="1" customHeight="1">
      <c r="B52" s="71">
        <v>56.4649175781249</v>
      </c>
      <c r="C52" s="71">
        <v>5.0</v>
      </c>
      <c r="D52" s="71">
        <v>24.0</v>
      </c>
      <c r="E52" s="71">
        <v>25.0</v>
      </c>
      <c r="F52" s="71" t="str">
        <f>VLOOKUP(D52, legend!$C$3:$G$22, 2, FALSE)</f>
        <v>4. Non-Vegetated Area</v>
      </c>
      <c r="G52" s="71" t="str">
        <f>VLOOKUP(D52, legend!$C$3:$G$22, 3, FALSE)</f>
        <v>4. Non-Vegetasi</v>
      </c>
      <c r="H52" s="71" t="str">
        <f>VLOOKUP(D52, legend!$C$3:$G$22, 4, FALSE)</f>
        <v>4.2. Urban Area</v>
      </c>
      <c r="I52" s="71" t="str">
        <f>VLOOKUP(D52, legend!$C$3:$G$22, 5, FALSE)</f>
        <v>4.2. Pemukiman </v>
      </c>
      <c r="J52" s="71" t="str">
        <f>VLOOKUP(E52, legend!$C$3:$G$22, 2, FALSE)</f>
        <v>4. Non-Vegetated Area</v>
      </c>
      <c r="K52" s="71" t="str">
        <f>VLOOKUP(E52, legend!$C$3:$G$22, 3, FALSE)</f>
        <v>4. Non-Vegetasi</v>
      </c>
      <c r="L52" s="71" t="str">
        <f>VLOOKUP(E52, legend!$C$3:$G$22, 4, FALSE)</f>
        <v>4.3. Other Non-Vegetation</v>
      </c>
      <c r="M52" s="71" t="str">
        <f>VLOOKUP(E52, legend!$C$3:$G$22, 5, FALSE)</f>
        <v>4.3. Non-Vegetasi Lainnya</v>
      </c>
      <c r="N52" s="71" t="str">
        <f>VLOOKUP(C52,geocode!$A$1:$C$40,2,false)</f>
        <v>Island buffered 20 km</v>
      </c>
      <c r="O52" s="71" t="str">
        <f>VLOOKUP(C52,geocode!$A$1:$C$40,3,false)</f>
        <v>Island buffered 20 km</v>
      </c>
      <c r="P52" s="71">
        <v>2000.0</v>
      </c>
      <c r="Q52" s="71">
        <v>2023.0</v>
      </c>
    </row>
    <row r="53" ht="15.75" hidden="1" customHeight="1">
      <c r="B53" s="71">
        <v>0.268109539794921</v>
      </c>
      <c r="C53" s="71">
        <v>5.0</v>
      </c>
      <c r="D53" s="71">
        <v>24.0</v>
      </c>
      <c r="E53" s="71">
        <v>30.0</v>
      </c>
      <c r="F53" s="71" t="str">
        <f>VLOOKUP(D53, legend!$C$3:$G$22, 2, FALSE)</f>
        <v>4. Non-Vegetated Area</v>
      </c>
      <c r="G53" s="71" t="str">
        <f>VLOOKUP(D53, legend!$C$3:$G$22, 3, FALSE)</f>
        <v>4. Non-Vegetasi</v>
      </c>
      <c r="H53" s="71" t="str">
        <f>VLOOKUP(D53, legend!$C$3:$G$22, 4, FALSE)</f>
        <v>4.2. Urban Area</v>
      </c>
      <c r="I53" s="71" t="str">
        <f>VLOOKUP(D53, legend!$C$3:$G$22, 5, FALSE)</f>
        <v>4.2. Pemukiman </v>
      </c>
      <c r="J53" s="71" t="str">
        <f>VLOOKUP(E53, legend!$C$3:$G$22, 2, FALSE)</f>
        <v>4. Non-Vegetated Area</v>
      </c>
      <c r="K53" s="71" t="str">
        <f>VLOOKUP(E53, legend!$C$3:$G$22, 3, FALSE)</f>
        <v>4. Non-Vegetasi</v>
      </c>
      <c r="L53" s="71" t="str">
        <f>VLOOKUP(E53, legend!$C$3:$G$22, 4, FALSE)</f>
        <v>4.1. Mining Pit</v>
      </c>
      <c r="M53" s="71" t="str">
        <f>VLOOKUP(E53, legend!$C$3:$G$22, 5, FALSE)</f>
        <v>4.1. Lubang Tambang</v>
      </c>
      <c r="N53" s="71" t="str">
        <f>VLOOKUP(C53,geocode!$A$1:$C$40,2,false)</f>
        <v>Island buffered 20 km</v>
      </c>
      <c r="O53" s="71" t="str">
        <f>VLOOKUP(C53,geocode!$A$1:$C$40,3,false)</f>
        <v>Island buffered 20 km</v>
      </c>
      <c r="P53" s="71">
        <v>2000.0</v>
      </c>
      <c r="Q53" s="71">
        <v>2023.0</v>
      </c>
    </row>
    <row r="54" ht="15.75" hidden="1" customHeight="1">
      <c r="B54" s="71">
        <v>0.53285513305664</v>
      </c>
      <c r="C54" s="71">
        <v>5.0</v>
      </c>
      <c r="D54" s="71">
        <v>24.0</v>
      </c>
      <c r="E54" s="71">
        <v>31.0</v>
      </c>
      <c r="F54" s="71" t="str">
        <f>VLOOKUP(D54, legend!$C$3:$G$22, 2, FALSE)</f>
        <v>4. Non-Vegetated Area</v>
      </c>
      <c r="G54" s="71" t="str">
        <f>VLOOKUP(D54, legend!$C$3:$G$22, 3, FALSE)</f>
        <v>4. Non-Vegetasi</v>
      </c>
      <c r="H54" s="71" t="str">
        <f>VLOOKUP(D54, legend!$C$3:$G$22, 4, FALSE)</f>
        <v>4.2. Urban Area</v>
      </c>
      <c r="I54" s="71" t="str">
        <f>VLOOKUP(D54, legend!$C$3:$G$22, 5, FALSE)</f>
        <v>4.2. Pemukiman </v>
      </c>
      <c r="J54" s="71" t="str">
        <f>VLOOKUP(E54, legend!$C$3:$G$22, 2, FALSE)</f>
        <v>5. Water Body</v>
      </c>
      <c r="K54" s="71" t="str">
        <f>VLOOKUP(E54, legend!$C$3:$G$22, 3, FALSE)</f>
        <v>5. Tubuh Air</v>
      </c>
      <c r="L54" s="71" t="str">
        <f>VLOOKUP(E54, legend!$C$3:$G$22, 4, FALSE)</f>
        <v>5.1. Aquaculture</v>
      </c>
      <c r="M54" s="71" t="str">
        <f>VLOOKUP(E54, legend!$C$3:$G$22, 5, FALSE)</f>
        <v>5.1. Tambak</v>
      </c>
      <c r="N54" s="71" t="str">
        <f>VLOOKUP(C54,geocode!$A$1:$C$40,2,false)</f>
        <v>Island buffered 20 km</v>
      </c>
      <c r="O54" s="71" t="str">
        <f>VLOOKUP(C54,geocode!$A$1:$C$40,3,false)</f>
        <v>Island buffered 20 km</v>
      </c>
      <c r="P54" s="71">
        <v>2000.0</v>
      </c>
      <c r="Q54" s="71">
        <v>2023.0</v>
      </c>
    </row>
    <row r="55" ht="15.75" hidden="1" customHeight="1">
      <c r="B55" s="71">
        <v>36.8194460144042</v>
      </c>
      <c r="C55" s="71">
        <v>5.0</v>
      </c>
      <c r="D55" s="71">
        <v>24.0</v>
      </c>
      <c r="E55" s="71">
        <v>33.0</v>
      </c>
      <c r="F55" s="71" t="str">
        <f>VLOOKUP(D55, legend!$C$3:$G$22, 2, FALSE)</f>
        <v>4. Non-Vegetated Area</v>
      </c>
      <c r="G55" s="71" t="str">
        <f>VLOOKUP(D55, legend!$C$3:$G$22, 3, FALSE)</f>
        <v>4. Non-Vegetasi</v>
      </c>
      <c r="H55" s="71" t="str">
        <f>VLOOKUP(D55, legend!$C$3:$G$22, 4, FALSE)</f>
        <v>4.2. Urban Area</v>
      </c>
      <c r="I55" s="71" t="str">
        <f>VLOOKUP(D55, legend!$C$3:$G$22, 5, FALSE)</f>
        <v>4.2. Pemukiman </v>
      </c>
      <c r="J55" s="71" t="str">
        <f>VLOOKUP(E55, legend!$C$3:$G$22, 2, FALSE)</f>
        <v>5. Water Body</v>
      </c>
      <c r="K55" s="71" t="str">
        <f>VLOOKUP(E55, legend!$C$3:$G$22, 3, FALSE)</f>
        <v>5. Tubuh Air</v>
      </c>
      <c r="L55" s="71" t="str">
        <f>VLOOKUP(E55, legend!$C$3:$G$22, 4, FALSE)</f>
        <v>5.2. River, Lake, Ocean</v>
      </c>
      <c r="M55" s="71" t="str">
        <f>VLOOKUP(E55, legend!$C$3:$G$22, 5, FALSE)</f>
        <v>5.2. Sungai, Danau, Laut</v>
      </c>
      <c r="N55" s="71" t="str">
        <f>VLOOKUP(C55,geocode!$A$1:$C$40,2,false)</f>
        <v>Island buffered 20 km</v>
      </c>
      <c r="O55" s="71" t="str">
        <f>VLOOKUP(C55,geocode!$A$1:$C$40,3,false)</f>
        <v>Island buffered 20 km</v>
      </c>
      <c r="P55" s="71">
        <v>2000.0</v>
      </c>
      <c r="Q55" s="71">
        <v>2023.0</v>
      </c>
    </row>
    <row r="56" ht="15.75" hidden="1" customHeight="1">
      <c r="B56" s="71">
        <v>0.891185968017578</v>
      </c>
      <c r="C56" s="71">
        <v>5.0</v>
      </c>
      <c r="D56" s="71">
        <v>24.0</v>
      </c>
      <c r="E56" s="71">
        <v>40.0</v>
      </c>
      <c r="F56" s="71" t="str">
        <f>VLOOKUP(D56, legend!$C$3:$G$22, 2, FALSE)</f>
        <v>4. Non-Vegetated Area</v>
      </c>
      <c r="G56" s="71" t="str">
        <f>VLOOKUP(D56, legend!$C$3:$G$22, 3, FALSE)</f>
        <v>4. Non-Vegetasi</v>
      </c>
      <c r="H56" s="71" t="str">
        <f>VLOOKUP(D56, legend!$C$3:$G$22, 4, FALSE)</f>
        <v>4.2. Urban Area</v>
      </c>
      <c r="I56" s="71" t="str">
        <f>VLOOKUP(D56, legend!$C$3:$G$22, 5, FALSE)</f>
        <v>4.2. Pemukiman </v>
      </c>
      <c r="J56" s="71" t="str">
        <f>VLOOKUP(E56, legend!$C$3:$G$22, 2, FALSE)</f>
        <v>3. Agriculture</v>
      </c>
      <c r="K56" s="71" t="str">
        <f>VLOOKUP(E56, legend!$C$3:$G$22, 3, FALSE)</f>
        <v>3. Pertanian</v>
      </c>
      <c r="L56" s="71" t="str">
        <f>VLOOKUP(E56, legend!$C$3:$G$22, 4, FALSE)</f>
        <v>3.1. Rice Paddy</v>
      </c>
      <c r="M56" s="71" t="str">
        <f>VLOOKUP(E56, legend!$C$3:$G$22, 5, FALSE)</f>
        <v>3.1. Sawah</v>
      </c>
      <c r="N56" s="71" t="str">
        <f>VLOOKUP(C56,geocode!$A$1:$C$40,2,false)</f>
        <v>Island buffered 20 km</v>
      </c>
      <c r="O56" s="71" t="str">
        <f>VLOOKUP(C56,geocode!$A$1:$C$40,3,false)</f>
        <v>Island buffered 20 km</v>
      </c>
      <c r="P56" s="71">
        <v>2000.0</v>
      </c>
      <c r="Q56" s="71">
        <v>2023.0</v>
      </c>
    </row>
    <row r="57" ht="15.75" hidden="1" customHeight="1">
      <c r="B57" s="71">
        <v>113.490050457763</v>
      </c>
      <c r="C57" s="71">
        <v>5.0</v>
      </c>
      <c r="D57" s="71">
        <v>25.0</v>
      </c>
      <c r="E57" s="71">
        <v>3.0</v>
      </c>
      <c r="F57" s="71" t="str">
        <f>VLOOKUP(D57, legend!$C$3:$G$22, 2, FALSE)</f>
        <v>4. Non-Vegetated Area</v>
      </c>
      <c r="G57" s="71" t="str">
        <f>VLOOKUP(D57, legend!$C$3:$G$22, 3, FALSE)</f>
        <v>4. Non-Vegetasi</v>
      </c>
      <c r="H57" s="71" t="str">
        <f>VLOOKUP(D57, legend!$C$3:$G$22, 4, FALSE)</f>
        <v>4.3. Other Non-Vegetation</v>
      </c>
      <c r="I57" s="71" t="str">
        <f>VLOOKUP(D57, legend!$C$3:$G$22, 5, FALSE)</f>
        <v>4.3. Non-Vegetasi Lainnya</v>
      </c>
      <c r="J57" s="71" t="str">
        <f>VLOOKUP(E57, legend!$C$3:$G$22, 2, FALSE)</f>
        <v>1. Forest </v>
      </c>
      <c r="K57" s="71" t="str">
        <f>VLOOKUP(E57, legend!$C$3:$G$22, 3, FALSE)</f>
        <v>1. Hutan</v>
      </c>
      <c r="L57" s="71" t="str">
        <f>VLOOKUP(E57, legend!$C$3:$G$22, 4, FALSE)</f>
        <v>1.1. Forest Formation</v>
      </c>
      <c r="M57" s="71" t="str">
        <f>VLOOKUP(E57, legend!$C$3:$G$22, 5, FALSE)</f>
        <v>1.1. Formasi Hutan</v>
      </c>
      <c r="N57" s="71" t="str">
        <f>VLOOKUP(C57,geocode!$A$1:$C$40,2,false)</f>
        <v>Island buffered 20 km</v>
      </c>
      <c r="O57" s="71" t="str">
        <f>VLOOKUP(C57,geocode!$A$1:$C$40,3,false)</f>
        <v>Island buffered 20 km</v>
      </c>
      <c r="P57" s="71">
        <v>2000.0</v>
      </c>
      <c r="Q57" s="71">
        <v>2023.0</v>
      </c>
    </row>
    <row r="58" ht="15.75" hidden="1" customHeight="1">
      <c r="B58" s="71">
        <v>1134.40181348877</v>
      </c>
      <c r="C58" s="71">
        <v>5.0</v>
      </c>
      <c r="D58" s="71">
        <v>25.0</v>
      </c>
      <c r="E58" s="71">
        <v>5.0</v>
      </c>
      <c r="F58" s="71" t="str">
        <f>VLOOKUP(D58, legend!$C$3:$G$22, 2, FALSE)</f>
        <v>4. Non-Vegetated Area</v>
      </c>
      <c r="G58" s="71" t="str">
        <f>VLOOKUP(D58, legend!$C$3:$G$22, 3, FALSE)</f>
        <v>4. Non-Vegetasi</v>
      </c>
      <c r="H58" s="71" t="str">
        <f>VLOOKUP(D58, legend!$C$3:$G$22, 4, FALSE)</f>
        <v>4.3. Other Non-Vegetation</v>
      </c>
      <c r="I58" s="71" t="str">
        <f>VLOOKUP(D58, legend!$C$3:$G$22, 5, FALSE)</f>
        <v>4.3. Non-Vegetasi Lainnya</v>
      </c>
      <c r="J58" s="71" t="str">
        <f>VLOOKUP(E58, legend!$C$3:$G$22, 2, FALSE)</f>
        <v>1. Forest </v>
      </c>
      <c r="K58" s="71" t="str">
        <f>VLOOKUP(E58, legend!$C$3:$G$22, 3, FALSE)</f>
        <v>1. Hutan</v>
      </c>
      <c r="L58" s="71" t="str">
        <f>VLOOKUP(E58, legend!$C$3:$G$22, 4, FALSE)</f>
        <v>1.2. Mangrove</v>
      </c>
      <c r="M58" s="71" t="str">
        <f>VLOOKUP(E58, legend!$C$3:$G$22, 5, FALSE)</f>
        <v>1.2. Mangrove</v>
      </c>
      <c r="N58" s="71" t="str">
        <f>VLOOKUP(C58,geocode!$A$1:$C$40,2,false)</f>
        <v>Island buffered 20 km</v>
      </c>
      <c r="O58" s="71" t="str">
        <f>VLOOKUP(C58,geocode!$A$1:$C$40,3,false)</f>
        <v>Island buffered 20 km</v>
      </c>
      <c r="P58" s="71">
        <v>2000.0</v>
      </c>
      <c r="Q58" s="71">
        <v>2023.0</v>
      </c>
    </row>
    <row r="59" ht="15.75" hidden="1" customHeight="1">
      <c r="B59" s="71">
        <v>0.0893647705078125</v>
      </c>
      <c r="C59" s="71">
        <v>5.0</v>
      </c>
      <c r="D59" s="71">
        <v>25.0</v>
      </c>
      <c r="E59" s="71">
        <v>9.0</v>
      </c>
      <c r="F59" s="71" t="str">
        <f>VLOOKUP(D59, legend!$C$3:$G$22, 2, FALSE)</f>
        <v>4. Non-Vegetated Area</v>
      </c>
      <c r="G59" s="71" t="str">
        <f>VLOOKUP(D59, legend!$C$3:$G$22, 3, FALSE)</f>
        <v>4. Non-Vegetasi</v>
      </c>
      <c r="H59" s="71" t="str">
        <f>VLOOKUP(D59, legend!$C$3:$G$22, 4, FALSE)</f>
        <v>4.3. Other Non-Vegetation</v>
      </c>
      <c r="I59" s="71" t="str">
        <f>VLOOKUP(D59, legend!$C$3:$G$22, 5, FALSE)</f>
        <v>4.3. Non-Vegetasi Lainnya</v>
      </c>
      <c r="J59" s="71" t="str">
        <f>VLOOKUP(E59, legend!$C$3:$G$22, 2, FALSE)</f>
        <v>3. Agriculture</v>
      </c>
      <c r="K59" s="71" t="str">
        <f>VLOOKUP(E59, legend!$C$3:$G$22, 3, FALSE)</f>
        <v>3. Pertanian</v>
      </c>
      <c r="L59" s="71" t="str">
        <f>VLOOKUP(E59, legend!$C$3:$G$22, 4, FALSE)</f>
        <v>3.3. Pulpwood Plantation</v>
      </c>
      <c r="M59" s="71" t="str">
        <f>VLOOKUP(E59, legend!$C$3:$G$22, 5, FALSE)</f>
        <v>3.3. Kebun Kayu</v>
      </c>
      <c r="N59" s="71" t="str">
        <f>VLOOKUP(C59,geocode!$A$1:$C$40,2,false)</f>
        <v>Island buffered 20 km</v>
      </c>
      <c r="O59" s="71" t="str">
        <f>VLOOKUP(C59,geocode!$A$1:$C$40,3,false)</f>
        <v>Island buffered 20 km</v>
      </c>
      <c r="P59" s="71">
        <v>2000.0</v>
      </c>
      <c r="Q59" s="71">
        <v>2023.0</v>
      </c>
    </row>
    <row r="60" ht="15.75" hidden="1" customHeight="1">
      <c r="B60" s="71">
        <v>581.882929010009</v>
      </c>
      <c r="C60" s="71">
        <v>5.0</v>
      </c>
      <c r="D60" s="71">
        <v>25.0</v>
      </c>
      <c r="E60" s="71">
        <v>13.0</v>
      </c>
      <c r="F60" s="71" t="str">
        <f>VLOOKUP(D60, legend!$C$3:$G$22, 2, FALSE)</f>
        <v>4. Non-Vegetated Area</v>
      </c>
      <c r="G60" s="71" t="str">
        <f>VLOOKUP(D60, legend!$C$3:$G$22, 3, FALSE)</f>
        <v>4. Non-Vegetasi</v>
      </c>
      <c r="H60" s="71" t="str">
        <f>VLOOKUP(D60, legend!$C$3:$G$22, 4, FALSE)</f>
        <v>4.3. Other Non-Vegetation</v>
      </c>
      <c r="I60" s="71" t="str">
        <f>VLOOKUP(D60, legend!$C$3:$G$22, 5, FALSE)</f>
        <v>4.3. Non-Vegetasi Lainnya</v>
      </c>
      <c r="J60" s="71" t="str">
        <f>VLOOKUP(E60, legend!$C$3:$G$22, 2, FALSE)</f>
        <v>2. Non-Forest Natural Vegetation</v>
      </c>
      <c r="K60" s="71" t="str">
        <f>VLOOKUP(E60, legend!$C$3:$G$22, 3, FALSE)</f>
        <v>2. Tumbuhan Non-Hutan Lainnya</v>
      </c>
      <c r="L60" s="71" t="str">
        <f>VLOOKUP(E60, legend!$C$3:$G$22, 4, FALSE)</f>
        <v>2.1. Other Natural Vegetation</v>
      </c>
      <c r="M60" s="71" t="str">
        <f>VLOOKUP(E60, legend!$C$3:$G$22, 5, FALSE)</f>
        <v>2.1. Tumbuhan Non-Hutan Lainnya</v>
      </c>
      <c r="N60" s="71" t="str">
        <f>VLOOKUP(C60,geocode!$A$1:$C$40,2,false)</f>
        <v>Island buffered 20 km</v>
      </c>
      <c r="O60" s="71" t="str">
        <f>VLOOKUP(C60,geocode!$A$1:$C$40,3,false)</f>
        <v>Island buffered 20 km</v>
      </c>
      <c r="P60" s="71">
        <v>2000.0</v>
      </c>
      <c r="Q60" s="71">
        <v>2023.0</v>
      </c>
    </row>
    <row r="61" ht="15.75" hidden="1" customHeight="1">
      <c r="B61" s="71">
        <v>1078.10318415527</v>
      </c>
      <c r="C61" s="71">
        <v>5.0</v>
      </c>
      <c r="D61" s="71">
        <v>25.0</v>
      </c>
      <c r="E61" s="71">
        <v>21.0</v>
      </c>
      <c r="F61" s="71" t="str">
        <f>VLOOKUP(D61, legend!$C$3:$G$22, 2, FALSE)</f>
        <v>4. Non-Vegetated Area</v>
      </c>
      <c r="G61" s="71" t="str">
        <f>VLOOKUP(D61, legend!$C$3:$G$22, 3, FALSE)</f>
        <v>4. Non-Vegetasi</v>
      </c>
      <c r="H61" s="71" t="str">
        <f>VLOOKUP(D61, legend!$C$3:$G$22, 4, FALSE)</f>
        <v>4.3. Other Non-Vegetation</v>
      </c>
      <c r="I61" s="71" t="str">
        <f>VLOOKUP(D61, legend!$C$3:$G$22, 5, FALSE)</f>
        <v>4.3. Non-Vegetasi Lainnya</v>
      </c>
      <c r="J61" s="71" t="str">
        <f>VLOOKUP(E61, legend!$C$3:$G$22, 2, FALSE)</f>
        <v>3. Agriculture</v>
      </c>
      <c r="K61" s="71" t="str">
        <f>VLOOKUP(E61, legend!$C$3:$G$22, 3, FALSE)</f>
        <v>3. Pertanian</v>
      </c>
      <c r="L61" s="71" t="str">
        <f>VLOOKUP(E61, legend!$C$3:$G$22, 4, FALSE)</f>
        <v>3.4. Other Agriculture</v>
      </c>
      <c r="M61" s="71" t="str">
        <f>VLOOKUP(E61, legend!$C$3:$G$22, 5, FALSE)</f>
        <v>3.4. Pertanian Lainnya </v>
      </c>
      <c r="N61" s="71" t="str">
        <f>VLOOKUP(C61,geocode!$A$1:$C$40,2,false)</f>
        <v>Island buffered 20 km</v>
      </c>
      <c r="O61" s="71" t="str">
        <f>VLOOKUP(C61,geocode!$A$1:$C$40,3,false)</f>
        <v>Island buffered 20 km</v>
      </c>
      <c r="P61" s="71">
        <v>2000.0</v>
      </c>
      <c r="Q61" s="71">
        <v>2023.0</v>
      </c>
    </row>
    <row r="62" ht="15.75" hidden="1" customHeight="1">
      <c r="B62" s="71">
        <v>589.275794024658</v>
      </c>
      <c r="C62" s="71">
        <v>5.0</v>
      </c>
      <c r="D62" s="71">
        <v>25.0</v>
      </c>
      <c r="E62" s="71">
        <v>24.0</v>
      </c>
      <c r="F62" s="71" t="str">
        <f>VLOOKUP(D62, legend!$C$3:$G$22, 2, FALSE)</f>
        <v>4. Non-Vegetated Area</v>
      </c>
      <c r="G62" s="71" t="str">
        <f>VLOOKUP(D62, legend!$C$3:$G$22, 3, FALSE)</f>
        <v>4. Non-Vegetasi</v>
      </c>
      <c r="H62" s="71" t="str">
        <f>VLOOKUP(D62, legend!$C$3:$G$22, 4, FALSE)</f>
        <v>4.3. Other Non-Vegetation</v>
      </c>
      <c r="I62" s="71" t="str">
        <f>VLOOKUP(D62, legend!$C$3:$G$22, 5, FALSE)</f>
        <v>4.3. Non-Vegetasi Lainnya</v>
      </c>
      <c r="J62" s="71" t="str">
        <f>VLOOKUP(E62, legend!$C$3:$G$22, 2, FALSE)</f>
        <v>4. Non-Vegetated Area</v>
      </c>
      <c r="K62" s="71" t="str">
        <f>VLOOKUP(E62, legend!$C$3:$G$22, 3, FALSE)</f>
        <v>4. Non-Vegetasi</v>
      </c>
      <c r="L62" s="71" t="str">
        <f>VLOOKUP(E62, legend!$C$3:$G$22, 4, FALSE)</f>
        <v>4.2. Urban Area</v>
      </c>
      <c r="M62" s="71" t="str">
        <f>VLOOKUP(E62, legend!$C$3:$G$22, 5, FALSE)</f>
        <v>4.2. Pemukiman </v>
      </c>
      <c r="N62" s="71" t="str">
        <f>VLOOKUP(C62,geocode!$A$1:$C$40,2,false)</f>
        <v>Island buffered 20 km</v>
      </c>
      <c r="O62" s="71" t="str">
        <f>VLOOKUP(C62,geocode!$A$1:$C$40,3,false)</f>
        <v>Island buffered 20 km</v>
      </c>
      <c r="P62" s="71">
        <v>2000.0</v>
      </c>
      <c r="Q62" s="71">
        <v>2023.0</v>
      </c>
    </row>
    <row r="63" ht="15.75" hidden="1" customHeight="1">
      <c r="B63" s="71">
        <v>7620.13764611818</v>
      </c>
      <c r="C63" s="71">
        <v>5.0</v>
      </c>
      <c r="D63" s="71">
        <v>25.0</v>
      </c>
      <c r="E63" s="71">
        <v>25.0</v>
      </c>
      <c r="F63" s="71" t="str">
        <f>VLOOKUP(D63, legend!$C$3:$G$22, 2, FALSE)</f>
        <v>4. Non-Vegetated Area</v>
      </c>
      <c r="G63" s="71" t="str">
        <f>VLOOKUP(D63, legend!$C$3:$G$22, 3, FALSE)</f>
        <v>4. Non-Vegetasi</v>
      </c>
      <c r="H63" s="71" t="str">
        <f>VLOOKUP(D63, legend!$C$3:$G$22, 4, FALSE)</f>
        <v>4.3. Other Non-Vegetation</v>
      </c>
      <c r="I63" s="71" t="str">
        <f>VLOOKUP(D63, legend!$C$3:$G$22, 5, FALSE)</f>
        <v>4.3. Non-Vegetasi Lainnya</v>
      </c>
      <c r="J63" s="71" t="str">
        <f>VLOOKUP(E63, legend!$C$3:$G$22, 2, FALSE)</f>
        <v>4. Non-Vegetated Area</v>
      </c>
      <c r="K63" s="71" t="str">
        <f>VLOOKUP(E63, legend!$C$3:$G$22, 3, FALSE)</f>
        <v>4. Non-Vegetasi</v>
      </c>
      <c r="L63" s="71" t="str">
        <f>VLOOKUP(E63, legend!$C$3:$G$22, 4, FALSE)</f>
        <v>4.3. Other Non-Vegetation</v>
      </c>
      <c r="M63" s="71" t="str">
        <f>VLOOKUP(E63, legend!$C$3:$G$22, 5, FALSE)</f>
        <v>4.3. Non-Vegetasi Lainnya</v>
      </c>
      <c r="N63" s="71" t="str">
        <f>VLOOKUP(C63,geocode!$A$1:$C$40,2,false)</f>
        <v>Island buffered 20 km</v>
      </c>
      <c r="O63" s="71" t="str">
        <f>VLOOKUP(C63,geocode!$A$1:$C$40,3,false)</f>
        <v>Island buffered 20 km</v>
      </c>
      <c r="P63" s="71">
        <v>2000.0</v>
      </c>
      <c r="Q63" s="71">
        <v>2023.0</v>
      </c>
    </row>
    <row r="64" ht="15.75" hidden="1" customHeight="1">
      <c r="B64" s="71">
        <v>43.3240085693359</v>
      </c>
      <c r="C64" s="71">
        <v>5.0</v>
      </c>
      <c r="D64" s="71">
        <v>25.0</v>
      </c>
      <c r="E64" s="71">
        <v>30.0</v>
      </c>
      <c r="F64" s="71" t="str">
        <f>VLOOKUP(D64, legend!$C$3:$G$22, 2, FALSE)</f>
        <v>4. Non-Vegetated Area</v>
      </c>
      <c r="G64" s="71" t="str">
        <f>VLOOKUP(D64, legend!$C$3:$G$22, 3, FALSE)</f>
        <v>4. Non-Vegetasi</v>
      </c>
      <c r="H64" s="71" t="str">
        <f>VLOOKUP(D64, legend!$C$3:$G$22, 4, FALSE)</f>
        <v>4.3. Other Non-Vegetation</v>
      </c>
      <c r="I64" s="71" t="str">
        <f>VLOOKUP(D64, legend!$C$3:$G$22, 5, FALSE)</f>
        <v>4.3. Non-Vegetasi Lainnya</v>
      </c>
      <c r="J64" s="71" t="str">
        <f>VLOOKUP(E64, legend!$C$3:$G$22, 2, FALSE)</f>
        <v>4. Non-Vegetated Area</v>
      </c>
      <c r="K64" s="71" t="str">
        <f>VLOOKUP(E64, legend!$C$3:$G$22, 3, FALSE)</f>
        <v>4. Non-Vegetasi</v>
      </c>
      <c r="L64" s="71" t="str">
        <f>VLOOKUP(E64, legend!$C$3:$G$22, 4, FALSE)</f>
        <v>4.1. Mining Pit</v>
      </c>
      <c r="M64" s="71" t="str">
        <f>VLOOKUP(E64, legend!$C$3:$G$22, 5, FALSE)</f>
        <v>4.1. Lubang Tambang</v>
      </c>
      <c r="N64" s="71" t="str">
        <f>VLOOKUP(C64,geocode!$A$1:$C$40,2,false)</f>
        <v>Island buffered 20 km</v>
      </c>
      <c r="O64" s="71" t="str">
        <f>VLOOKUP(C64,geocode!$A$1:$C$40,3,false)</f>
        <v>Island buffered 20 km</v>
      </c>
      <c r="P64" s="71">
        <v>2000.0</v>
      </c>
      <c r="Q64" s="71">
        <v>2023.0</v>
      </c>
    </row>
    <row r="65" ht="15.75" hidden="1" customHeight="1">
      <c r="B65" s="71">
        <v>397.373188464355</v>
      </c>
      <c r="C65" s="71">
        <v>5.0</v>
      </c>
      <c r="D65" s="71">
        <v>25.0</v>
      </c>
      <c r="E65" s="71">
        <v>31.0</v>
      </c>
      <c r="F65" s="71" t="str">
        <f>VLOOKUP(D65, legend!$C$3:$G$22, 2, FALSE)</f>
        <v>4. Non-Vegetated Area</v>
      </c>
      <c r="G65" s="71" t="str">
        <f>VLOOKUP(D65, legend!$C$3:$G$22, 3, FALSE)</f>
        <v>4. Non-Vegetasi</v>
      </c>
      <c r="H65" s="71" t="str">
        <f>VLOOKUP(D65, legend!$C$3:$G$22, 4, FALSE)</f>
        <v>4.3. Other Non-Vegetation</v>
      </c>
      <c r="I65" s="71" t="str">
        <f>VLOOKUP(D65, legend!$C$3:$G$22, 5, FALSE)</f>
        <v>4.3. Non-Vegetasi Lainnya</v>
      </c>
      <c r="J65" s="71" t="str">
        <f>VLOOKUP(E65, legend!$C$3:$G$22, 2, FALSE)</f>
        <v>5. Water Body</v>
      </c>
      <c r="K65" s="71" t="str">
        <f>VLOOKUP(E65, legend!$C$3:$G$22, 3, FALSE)</f>
        <v>5. Tubuh Air</v>
      </c>
      <c r="L65" s="71" t="str">
        <f>VLOOKUP(E65, legend!$C$3:$G$22, 4, FALSE)</f>
        <v>5.1. Aquaculture</v>
      </c>
      <c r="M65" s="71" t="str">
        <f>VLOOKUP(E65, legend!$C$3:$G$22, 5, FALSE)</f>
        <v>5.1. Tambak</v>
      </c>
      <c r="N65" s="71" t="str">
        <f>VLOOKUP(C65,geocode!$A$1:$C$40,2,false)</f>
        <v>Island buffered 20 km</v>
      </c>
      <c r="O65" s="71" t="str">
        <f>VLOOKUP(C65,geocode!$A$1:$C$40,3,false)</f>
        <v>Island buffered 20 km</v>
      </c>
      <c r="P65" s="71">
        <v>2000.0</v>
      </c>
      <c r="Q65" s="71">
        <v>2023.0</v>
      </c>
    </row>
    <row r="66" ht="15.75" hidden="1" customHeight="1">
      <c r="B66" s="71">
        <v>11212.1890684753</v>
      </c>
      <c r="C66" s="71">
        <v>5.0</v>
      </c>
      <c r="D66" s="71">
        <v>25.0</v>
      </c>
      <c r="E66" s="71">
        <v>33.0</v>
      </c>
      <c r="F66" s="71" t="str">
        <f>VLOOKUP(D66, legend!$C$3:$G$22, 2, FALSE)</f>
        <v>4. Non-Vegetated Area</v>
      </c>
      <c r="G66" s="71" t="str">
        <f>VLOOKUP(D66, legend!$C$3:$G$22, 3, FALSE)</f>
        <v>4. Non-Vegetasi</v>
      </c>
      <c r="H66" s="71" t="str">
        <f>VLOOKUP(D66, legend!$C$3:$G$22, 4, FALSE)</f>
        <v>4.3. Other Non-Vegetation</v>
      </c>
      <c r="I66" s="71" t="str">
        <f>VLOOKUP(D66, legend!$C$3:$G$22, 5, FALSE)</f>
        <v>4.3. Non-Vegetasi Lainnya</v>
      </c>
      <c r="J66" s="71" t="str">
        <f>VLOOKUP(E66, legend!$C$3:$G$22, 2, FALSE)</f>
        <v>5. Water Body</v>
      </c>
      <c r="K66" s="71" t="str">
        <f>VLOOKUP(E66, legend!$C$3:$G$22, 3, FALSE)</f>
        <v>5. Tubuh Air</v>
      </c>
      <c r="L66" s="71" t="str">
        <f>VLOOKUP(E66, legend!$C$3:$G$22, 4, FALSE)</f>
        <v>5.2. River, Lake, Ocean</v>
      </c>
      <c r="M66" s="71" t="str">
        <f>VLOOKUP(E66, legend!$C$3:$G$22, 5, FALSE)</f>
        <v>5.2. Sungai, Danau, Laut</v>
      </c>
      <c r="N66" s="71" t="str">
        <f>VLOOKUP(C66,geocode!$A$1:$C$40,2,false)</f>
        <v>Island buffered 20 km</v>
      </c>
      <c r="O66" s="71" t="str">
        <f>VLOOKUP(C66,geocode!$A$1:$C$40,3,false)</f>
        <v>Island buffered 20 km</v>
      </c>
      <c r="P66" s="71">
        <v>2000.0</v>
      </c>
      <c r="Q66" s="71">
        <v>2023.0</v>
      </c>
    </row>
    <row r="67" ht="15.75" hidden="1" customHeight="1">
      <c r="B67" s="71">
        <v>1.25023753051757</v>
      </c>
      <c r="C67" s="71">
        <v>5.0</v>
      </c>
      <c r="D67" s="71">
        <v>25.0</v>
      </c>
      <c r="E67" s="71">
        <v>35.0</v>
      </c>
      <c r="F67" s="71" t="str">
        <f>VLOOKUP(D67, legend!$C$3:$G$22, 2, FALSE)</f>
        <v>4. Non-Vegetated Area</v>
      </c>
      <c r="G67" s="71" t="str">
        <f>VLOOKUP(D67, legend!$C$3:$G$22, 3, FALSE)</f>
        <v>4. Non-Vegetasi</v>
      </c>
      <c r="H67" s="71" t="str">
        <f>VLOOKUP(D67, legend!$C$3:$G$22, 4, FALSE)</f>
        <v>4.3. Other Non-Vegetation</v>
      </c>
      <c r="I67" s="71" t="str">
        <f>VLOOKUP(D67, legend!$C$3:$G$22, 5, FALSE)</f>
        <v>4.3. Non-Vegetasi Lainnya</v>
      </c>
      <c r="J67" s="71" t="str">
        <f>VLOOKUP(E67, legend!$C$3:$G$22, 2, FALSE)</f>
        <v>3. Agriculture</v>
      </c>
      <c r="K67" s="71" t="str">
        <f>VLOOKUP(E67, legend!$C$3:$G$22, 3, FALSE)</f>
        <v>3. Pertanian</v>
      </c>
      <c r="L67" s="71" t="str">
        <f>VLOOKUP(E67, legend!$C$3:$G$22, 4, FALSE)</f>
        <v>3.2. Oil Palm</v>
      </c>
      <c r="M67" s="71" t="str">
        <f>VLOOKUP(E67, legend!$C$3:$G$22, 5, FALSE)</f>
        <v>3.2. Sawit</v>
      </c>
      <c r="N67" s="71" t="str">
        <f>VLOOKUP(C67,geocode!$A$1:$C$40,2,false)</f>
        <v>Island buffered 20 km</v>
      </c>
      <c r="O67" s="71" t="str">
        <f>VLOOKUP(C67,geocode!$A$1:$C$40,3,false)</f>
        <v>Island buffered 20 km</v>
      </c>
      <c r="P67" s="71">
        <v>2000.0</v>
      </c>
      <c r="Q67" s="71">
        <v>2023.0</v>
      </c>
    </row>
    <row r="68" ht="15.75" hidden="1" customHeight="1">
      <c r="B68" s="71">
        <v>39.8851038635254</v>
      </c>
      <c r="C68" s="71">
        <v>5.0</v>
      </c>
      <c r="D68" s="71">
        <v>25.0</v>
      </c>
      <c r="E68" s="71">
        <v>40.0</v>
      </c>
      <c r="F68" s="71" t="str">
        <f>VLOOKUP(D68, legend!$C$3:$G$22, 2, FALSE)</f>
        <v>4. Non-Vegetated Area</v>
      </c>
      <c r="G68" s="71" t="str">
        <f>VLOOKUP(D68, legend!$C$3:$G$22, 3, FALSE)</f>
        <v>4. Non-Vegetasi</v>
      </c>
      <c r="H68" s="71" t="str">
        <f>VLOOKUP(D68, legend!$C$3:$G$22, 4, FALSE)</f>
        <v>4.3. Other Non-Vegetation</v>
      </c>
      <c r="I68" s="71" t="str">
        <f>VLOOKUP(D68, legend!$C$3:$G$22, 5, FALSE)</f>
        <v>4.3. Non-Vegetasi Lainnya</v>
      </c>
      <c r="J68" s="71" t="str">
        <f>VLOOKUP(E68, legend!$C$3:$G$22, 2, FALSE)</f>
        <v>3. Agriculture</v>
      </c>
      <c r="K68" s="71" t="str">
        <f>VLOOKUP(E68, legend!$C$3:$G$22, 3, FALSE)</f>
        <v>3. Pertanian</v>
      </c>
      <c r="L68" s="71" t="str">
        <f>VLOOKUP(E68, legend!$C$3:$G$22, 4, FALSE)</f>
        <v>3.1. Rice Paddy</v>
      </c>
      <c r="M68" s="71" t="str">
        <f>VLOOKUP(E68, legend!$C$3:$G$22, 5, FALSE)</f>
        <v>3.1. Sawah</v>
      </c>
      <c r="N68" s="71" t="str">
        <f>VLOOKUP(C68,geocode!$A$1:$C$40,2,false)</f>
        <v>Island buffered 20 km</v>
      </c>
      <c r="O68" s="71" t="str">
        <f>VLOOKUP(C68,geocode!$A$1:$C$40,3,false)</f>
        <v>Island buffered 20 km</v>
      </c>
      <c r="P68" s="71">
        <v>2000.0</v>
      </c>
      <c r="Q68" s="71">
        <v>2023.0</v>
      </c>
    </row>
    <row r="69" ht="15.75" hidden="1" customHeight="1">
      <c r="B69" s="71">
        <v>0.0892739074707031</v>
      </c>
      <c r="C69" s="71">
        <v>5.0</v>
      </c>
      <c r="D69" s="71">
        <v>30.0</v>
      </c>
      <c r="E69" s="71">
        <v>3.0</v>
      </c>
      <c r="F69" s="71" t="str">
        <f>VLOOKUP(D69, legend!$C$3:$G$22, 2, FALSE)</f>
        <v>4. Non-Vegetated Area</v>
      </c>
      <c r="G69" s="71" t="str">
        <f>VLOOKUP(D69, legend!$C$3:$G$22, 3, FALSE)</f>
        <v>4. Non-Vegetasi</v>
      </c>
      <c r="H69" s="71" t="str">
        <f>VLOOKUP(D69, legend!$C$3:$G$22, 4, FALSE)</f>
        <v>4.1. Mining Pit</v>
      </c>
      <c r="I69" s="71" t="str">
        <f>VLOOKUP(D69, legend!$C$3:$G$22, 5, FALSE)</f>
        <v>4.1. Lubang Tambang</v>
      </c>
      <c r="J69" s="71" t="str">
        <f>VLOOKUP(E69, legend!$C$3:$G$22, 2, FALSE)</f>
        <v>1. Forest </v>
      </c>
      <c r="K69" s="71" t="str">
        <f>VLOOKUP(E69, legend!$C$3:$G$22, 3, FALSE)</f>
        <v>1. Hutan</v>
      </c>
      <c r="L69" s="71" t="str">
        <f>VLOOKUP(E69, legend!$C$3:$G$22, 4, FALSE)</f>
        <v>1.1. Forest Formation</v>
      </c>
      <c r="M69" s="71" t="str">
        <f>VLOOKUP(E69, legend!$C$3:$G$22, 5, FALSE)</f>
        <v>1.1. Formasi Hutan</v>
      </c>
      <c r="N69" s="71" t="str">
        <f>VLOOKUP(C69,geocode!$A$1:$C$40,2,false)</f>
        <v>Island buffered 20 km</v>
      </c>
      <c r="O69" s="71" t="str">
        <f>VLOOKUP(C69,geocode!$A$1:$C$40,3,false)</f>
        <v>Island buffered 20 km</v>
      </c>
      <c r="P69" s="71">
        <v>2000.0</v>
      </c>
      <c r="Q69" s="71">
        <v>2023.0</v>
      </c>
    </row>
    <row r="70" ht="15.75" hidden="1" customHeight="1">
      <c r="B70" s="71">
        <v>3.30274930419921</v>
      </c>
      <c r="C70" s="71">
        <v>5.0</v>
      </c>
      <c r="D70" s="71">
        <v>30.0</v>
      </c>
      <c r="E70" s="71">
        <v>5.0</v>
      </c>
      <c r="F70" s="71" t="str">
        <f>VLOOKUP(D70, legend!$C$3:$G$22, 2, FALSE)</f>
        <v>4. Non-Vegetated Area</v>
      </c>
      <c r="G70" s="71" t="str">
        <f>VLOOKUP(D70, legend!$C$3:$G$22, 3, FALSE)</f>
        <v>4. Non-Vegetasi</v>
      </c>
      <c r="H70" s="71" t="str">
        <f>VLOOKUP(D70, legend!$C$3:$G$22, 4, FALSE)</f>
        <v>4.1. Mining Pit</v>
      </c>
      <c r="I70" s="71" t="str">
        <f>VLOOKUP(D70, legend!$C$3:$G$22, 5, FALSE)</f>
        <v>4.1. Lubang Tambang</v>
      </c>
      <c r="J70" s="71" t="str">
        <f>VLOOKUP(E70, legend!$C$3:$G$22, 2, FALSE)</f>
        <v>1. Forest </v>
      </c>
      <c r="K70" s="71" t="str">
        <f>VLOOKUP(E70, legend!$C$3:$G$22, 3, FALSE)</f>
        <v>1. Hutan</v>
      </c>
      <c r="L70" s="71" t="str">
        <f>VLOOKUP(E70, legend!$C$3:$G$22, 4, FALSE)</f>
        <v>1.2. Mangrove</v>
      </c>
      <c r="M70" s="71" t="str">
        <f>VLOOKUP(E70, legend!$C$3:$G$22, 5, FALSE)</f>
        <v>1.2. Mangrove</v>
      </c>
      <c r="N70" s="71" t="str">
        <f>VLOOKUP(C70,geocode!$A$1:$C$40,2,false)</f>
        <v>Island buffered 20 km</v>
      </c>
      <c r="O70" s="71" t="str">
        <f>VLOOKUP(C70,geocode!$A$1:$C$40,3,false)</f>
        <v>Island buffered 20 km</v>
      </c>
      <c r="P70" s="71">
        <v>2000.0</v>
      </c>
      <c r="Q70" s="71">
        <v>2023.0</v>
      </c>
    </row>
    <row r="71" ht="15.75" hidden="1" customHeight="1">
      <c r="B71" s="71">
        <v>1.60829979248046</v>
      </c>
      <c r="C71" s="71">
        <v>5.0</v>
      </c>
      <c r="D71" s="71">
        <v>30.0</v>
      </c>
      <c r="E71" s="71">
        <v>13.0</v>
      </c>
      <c r="F71" s="71" t="str">
        <f>VLOOKUP(D71, legend!$C$3:$G$22, 2, FALSE)</f>
        <v>4. Non-Vegetated Area</v>
      </c>
      <c r="G71" s="71" t="str">
        <f>VLOOKUP(D71, legend!$C$3:$G$22, 3, FALSE)</f>
        <v>4. Non-Vegetasi</v>
      </c>
      <c r="H71" s="71" t="str">
        <f>VLOOKUP(D71, legend!$C$3:$G$22, 4, FALSE)</f>
        <v>4.1. Mining Pit</v>
      </c>
      <c r="I71" s="71" t="str">
        <f>VLOOKUP(D71, legend!$C$3:$G$22, 5, FALSE)</f>
        <v>4.1. Lubang Tambang</v>
      </c>
      <c r="J71" s="71" t="str">
        <f>VLOOKUP(E71, legend!$C$3:$G$22, 2, FALSE)</f>
        <v>2. Non-Forest Natural Vegetation</v>
      </c>
      <c r="K71" s="71" t="str">
        <f>VLOOKUP(E71, legend!$C$3:$G$22, 3, FALSE)</f>
        <v>2. Tumbuhan Non-Hutan Lainnya</v>
      </c>
      <c r="L71" s="71" t="str">
        <f>VLOOKUP(E71, legend!$C$3:$G$22, 4, FALSE)</f>
        <v>2.1. Other Natural Vegetation</v>
      </c>
      <c r="M71" s="71" t="str">
        <f>VLOOKUP(E71, legend!$C$3:$G$22, 5, FALSE)</f>
        <v>2.1. Tumbuhan Non-Hutan Lainnya</v>
      </c>
      <c r="N71" s="71" t="str">
        <f>VLOOKUP(C71,geocode!$A$1:$C$40,2,false)</f>
        <v>Island buffered 20 km</v>
      </c>
      <c r="O71" s="71" t="str">
        <f>VLOOKUP(C71,geocode!$A$1:$C$40,3,false)</f>
        <v>Island buffered 20 km</v>
      </c>
      <c r="P71" s="71">
        <v>2000.0</v>
      </c>
      <c r="Q71" s="71">
        <v>2023.0</v>
      </c>
    </row>
    <row r="72" ht="15.75" hidden="1" customHeight="1">
      <c r="B72" s="71">
        <v>24.998306665039</v>
      </c>
      <c r="C72" s="71">
        <v>5.0</v>
      </c>
      <c r="D72" s="71">
        <v>30.0</v>
      </c>
      <c r="E72" s="71">
        <v>21.0</v>
      </c>
      <c r="F72" s="71" t="str">
        <f>VLOOKUP(D72, legend!$C$3:$G$22, 2, FALSE)</f>
        <v>4. Non-Vegetated Area</v>
      </c>
      <c r="G72" s="71" t="str">
        <f>VLOOKUP(D72, legend!$C$3:$G$22, 3, FALSE)</f>
        <v>4. Non-Vegetasi</v>
      </c>
      <c r="H72" s="71" t="str">
        <f>VLOOKUP(D72, legend!$C$3:$G$22, 4, FALSE)</f>
        <v>4.1. Mining Pit</v>
      </c>
      <c r="I72" s="71" t="str">
        <f>VLOOKUP(D72, legend!$C$3:$G$22, 5, FALSE)</f>
        <v>4.1. Lubang Tambang</v>
      </c>
      <c r="J72" s="71" t="str">
        <f>VLOOKUP(E72, legend!$C$3:$G$22, 2, FALSE)</f>
        <v>3. Agriculture</v>
      </c>
      <c r="K72" s="71" t="str">
        <f>VLOOKUP(E72, legend!$C$3:$G$22, 3, FALSE)</f>
        <v>3. Pertanian</v>
      </c>
      <c r="L72" s="71" t="str">
        <f>VLOOKUP(E72, legend!$C$3:$G$22, 4, FALSE)</f>
        <v>3.4. Other Agriculture</v>
      </c>
      <c r="M72" s="71" t="str">
        <f>VLOOKUP(E72, legend!$C$3:$G$22, 5, FALSE)</f>
        <v>3.4. Pertanian Lainnya </v>
      </c>
      <c r="N72" s="71" t="str">
        <f>VLOOKUP(C72,geocode!$A$1:$C$40,2,false)</f>
        <v>Island buffered 20 km</v>
      </c>
      <c r="O72" s="71" t="str">
        <f>VLOOKUP(C72,geocode!$A$1:$C$40,3,false)</f>
        <v>Island buffered 20 km</v>
      </c>
      <c r="P72" s="71">
        <v>2000.0</v>
      </c>
      <c r="Q72" s="71">
        <v>2023.0</v>
      </c>
    </row>
    <row r="73" ht="15.75" hidden="1" customHeight="1">
      <c r="B73" s="71">
        <v>0.26800015258789</v>
      </c>
      <c r="C73" s="71">
        <v>5.0</v>
      </c>
      <c r="D73" s="71">
        <v>30.0</v>
      </c>
      <c r="E73" s="71">
        <v>24.0</v>
      </c>
      <c r="F73" s="71" t="str">
        <f>VLOOKUP(D73, legend!$C$3:$G$22, 2, FALSE)</f>
        <v>4. Non-Vegetated Area</v>
      </c>
      <c r="G73" s="71" t="str">
        <f>VLOOKUP(D73, legend!$C$3:$G$22, 3, FALSE)</f>
        <v>4. Non-Vegetasi</v>
      </c>
      <c r="H73" s="71" t="str">
        <f>VLOOKUP(D73, legend!$C$3:$G$22, 4, FALSE)</f>
        <v>4.1. Mining Pit</v>
      </c>
      <c r="I73" s="71" t="str">
        <f>VLOOKUP(D73, legend!$C$3:$G$22, 5, FALSE)</f>
        <v>4.1. Lubang Tambang</v>
      </c>
      <c r="J73" s="71" t="str">
        <f>VLOOKUP(E73, legend!$C$3:$G$22, 2, FALSE)</f>
        <v>4. Non-Vegetated Area</v>
      </c>
      <c r="K73" s="71" t="str">
        <f>VLOOKUP(E73, legend!$C$3:$G$22, 3, FALSE)</f>
        <v>4. Non-Vegetasi</v>
      </c>
      <c r="L73" s="71" t="str">
        <f>VLOOKUP(E73, legend!$C$3:$G$22, 4, FALSE)</f>
        <v>4.2. Urban Area</v>
      </c>
      <c r="M73" s="71" t="str">
        <f>VLOOKUP(E73, legend!$C$3:$G$22, 5, FALSE)</f>
        <v>4.2. Pemukiman </v>
      </c>
      <c r="N73" s="71" t="str">
        <f>VLOOKUP(C73,geocode!$A$1:$C$40,2,false)</f>
        <v>Island buffered 20 km</v>
      </c>
      <c r="O73" s="71" t="str">
        <f>VLOOKUP(C73,geocode!$A$1:$C$40,3,false)</f>
        <v>Island buffered 20 km</v>
      </c>
      <c r="P73" s="71">
        <v>2000.0</v>
      </c>
      <c r="Q73" s="71">
        <v>2023.0</v>
      </c>
    </row>
    <row r="74" ht="15.75" hidden="1" customHeight="1">
      <c r="B74" s="71">
        <v>31.5453012756347</v>
      </c>
      <c r="C74" s="71">
        <v>5.0</v>
      </c>
      <c r="D74" s="71">
        <v>30.0</v>
      </c>
      <c r="E74" s="71">
        <v>25.0</v>
      </c>
      <c r="F74" s="71" t="str">
        <f>VLOOKUP(D74, legend!$C$3:$G$22, 2, FALSE)</f>
        <v>4. Non-Vegetated Area</v>
      </c>
      <c r="G74" s="71" t="str">
        <f>VLOOKUP(D74, legend!$C$3:$G$22, 3, FALSE)</f>
        <v>4. Non-Vegetasi</v>
      </c>
      <c r="H74" s="71" t="str">
        <f>VLOOKUP(D74, legend!$C$3:$G$22, 4, FALSE)</f>
        <v>4.1. Mining Pit</v>
      </c>
      <c r="I74" s="71" t="str">
        <f>VLOOKUP(D74, legend!$C$3:$G$22, 5, FALSE)</f>
        <v>4.1. Lubang Tambang</v>
      </c>
      <c r="J74" s="71" t="str">
        <f>VLOOKUP(E74, legend!$C$3:$G$22, 2, FALSE)</f>
        <v>4. Non-Vegetated Area</v>
      </c>
      <c r="K74" s="71" t="str">
        <f>VLOOKUP(E74, legend!$C$3:$G$22, 3, FALSE)</f>
        <v>4. Non-Vegetasi</v>
      </c>
      <c r="L74" s="71" t="str">
        <f>VLOOKUP(E74, legend!$C$3:$G$22, 4, FALSE)</f>
        <v>4.3. Other Non-Vegetation</v>
      </c>
      <c r="M74" s="71" t="str">
        <f>VLOOKUP(E74, legend!$C$3:$G$22, 5, FALSE)</f>
        <v>4.3. Non-Vegetasi Lainnya</v>
      </c>
      <c r="N74" s="71" t="str">
        <f>VLOOKUP(C74,geocode!$A$1:$C$40,2,false)</f>
        <v>Island buffered 20 km</v>
      </c>
      <c r="O74" s="71" t="str">
        <f>VLOOKUP(C74,geocode!$A$1:$C$40,3,false)</f>
        <v>Island buffered 20 km</v>
      </c>
      <c r="P74" s="71">
        <v>2000.0</v>
      </c>
      <c r="Q74" s="71">
        <v>2023.0</v>
      </c>
    </row>
    <row r="75" ht="15.75" hidden="1" customHeight="1">
      <c r="B75" s="71">
        <v>220.051922747802</v>
      </c>
      <c r="C75" s="71">
        <v>5.0</v>
      </c>
      <c r="D75" s="71">
        <v>30.0</v>
      </c>
      <c r="E75" s="71">
        <v>30.0</v>
      </c>
      <c r="F75" s="71" t="str">
        <f>VLOOKUP(D75, legend!$C$3:$G$22, 2, FALSE)</f>
        <v>4. Non-Vegetated Area</v>
      </c>
      <c r="G75" s="71" t="str">
        <f>VLOOKUP(D75, legend!$C$3:$G$22, 3, FALSE)</f>
        <v>4. Non-Vegetasi</v>
      </c>
      <c r="H75" s="71" t="str">
        <f>VLOOKUP(D75, legend!$C$3:$G$22, 4, FALSE)</f>
        <v>4.1. Mining Pit</v>
      </c>
      <c r="I75" s="71" t="str">
        <f>VLOOKUP(D75, legend!$C$3:$G$22, 5, FALSE)</f>
        <v>4.1. Lubang Tambang</v>
      </c>
      <c r="J75" s="71" t="str">
        <f>VLOOKUP(E75, legend!$C$3:$G$22, 2, FALSE)</f>
        <v>4. Non-Vegetated Area</v>
      </c>
      <c r="K75" s="71" t="str">
        <f>VLOOKUP(E75, legend!$C$3:$G$22, 3, FALSE)</f>
        <v>4. Non-Vegetasi</v>
      </c>
      <c r="L75" s="71" t="str">
        <f>VLOOKUP(E75, legend!$C$3:$G$22, 4, FALSE)</f>
        <v>4.1. Mining Pit</v>
      </c>
      <c r="M75" s="71" t="str">
        <f>VLOOKUP(E75, legend!$C$3:$G$22, 5, FALSE)</f>
        <v>4.1. Lubang Tambang</v>
      </c>
      <c r="N75" s="71" t="str">
        <f>VLOOKUP(C75,geocode!$A$1:$C$40,2,false)</f>
        <v>Island buffered 20 km</v>
      </c>
      <c r="O75" s="71" t="str">
        <f>VLOOKUP(C75,geocode!$A$1:$C$40,3,false)</f>
        <v>Island buffered 20 km</v>
      </c>
      <c r="P75" s="71">
        <v>2000.0</v>
      </c>
      <c r="Q75" s="71">
        <v>2023.0</v>
      </c>
    </row>
    <row r="76" ht="15.75" hidden="1" customHeight="1">
      <c r="B76" s="71">
        <v>658.375801916503</v>
      </c>
      <c r="C76" s="71">
        <v>5.0</v>
      </c>
      <c r="D76" s="71">
        <v>30.0</v>
      </c>
      <c r="E76" s="71">
        <v>33.0</v>
      </c>
      <c r="F76" s="71" t="str">
        <f>VLOOKUP(D76, legend!$C$3:$G$22, 2, FALSE)</f>
        <v>4. Non-Vegetated Area</v>
      </c>
      <c r="G76" s="71" t="str">
        <f>VLOOKUP(D76, legend!$C$3:$G$22, 3, FALSE)</f>
        <v>4. Non-Vegetasi</v>
      </c>
      <c r="H76" s="71" t="str">
        <f>VLOOKUP(D76, legend!$C$3:$G$22, 4, FALSE)</f>
        <v>4.1. Mining Pit</v>
      </c>
      <c r="I76" s="71" t="str">
        <f>VLOOKUP(D76, legend!$C$3:$G$22, 5, FALSE)</f>
        <v>4.1. Lubang Tambang</v>
      </c>
      <c r="J76" s="71" t="str">
        <f>VLOOKUP(E76, legend!$C$3:$G$22, 2, FALSE)</f>
        <v>5. Water Body</v>
      </c>
      <c r="K76" s="71" t="str">
        <f>VLOOKUP(E76, legend!$C$3:$G$22, 3, FALSE)</f>
        <v>5. Tubuh Air</v>
      </c>
      <c r="L76" s="71" t="str">
        <f>VLOOKUP(E76, legend!$C$3:$G$22, 4, FALSE)</f>
        <v>5.2. River, Lake, Ocean</v>
      </c>
      <c r="M76" s="71" t="str">
        <f>VLOOKUP(E76, legend!$C$3:$G$22, 5, FALSE)</f>
        <v>5.2. Sungai, Danau, Laut</v>
      </c>
      <c r="N76" s="71" t="str">
        <f>VLOOKUP(C76,geocode!$A$1:$C$40,2,false)</f>
        <v>Island buffered 20 km</v>
      </c>
      <c r="O76" s="71" t="str">
        <f>VLOOKUP(C76,geocode!$A$1:$C$40,3,false)</f>
        <v>Island buffered 20 km</v>
      </c>
      <c r="P76" s="71">
        <v>2000.0</v>
      </c>
      <c r="Q76" s="71">
        <v>2023.0</v>
      </c>
    </row>
    <row r="77" ht="15.75" hidden="1" customHeight="1">
      <c r="B77" s="71">
        <v>2.05360958862304</v>
      </c>
      <c r="C77" s="71">
        <v>5.0</v>
      </c>
      <c r="D77" s="71">
        <v>31.0</v>
      </c>
      <c r="E77" s="71">
        <v>3.0</v>
      </c>
      <c r="F77" s="71" t="str">
        <f>VLOOKUP(D77, legend!$C$3:$G$22, 2, FALSE)</f>
        <v>5. Water Body</v>
      </c>
      <c r="G77" s="71" t="str">
        <f>VLOOKUP(D77, legend!$C$3:$G$22, 3, FALSE)</f>
        <v>5. Tubuh Air</v>
      </c>
      <c r="H77" s="71" t="str">
        <f>VLOOKUP(D77, legend!$C$3:$G$22, 4, FALSE)</f>
        <v>5.1. Aquaculture</v>
      </c>
      <c r="I77" s="71" t="str">
        <f>VLOOKUP(D77, legend!$C$3:$G$22, 5, FALSE)</f>
        <v>5.1. Tambak</v>
      </c>
      <c r="J77" s="71" t="str">
        <f>VLOOKUP(E77, legend!$C$3:$G$22, 2, FALSE)</f>
        <v>1. Forest </v>
      </c>
      <c r="K77" s="71" t="str">
        <f>VLOOKUP(E77, legend!$C$3:$G$22, 3, FALSE)</f>
        <v>1. Hutan</v>
      </c>
      <c r="L77" s="71" t="str">
        <f>VLOOKUP(E77, legend!$C$3:$G$22, 4, FALSE)</f>
        <v>1.1. Forest Formation</v>
      </c>
      <c r="M77" s="71" t="str">
        <f>VLOOKUP(E77, legend!$C$3:$G$22, 5, FALSE)</f>
        <v>1.1. Formasi Hutan</v>
      </c>
      <c r="N77" s="71" t="str">
        <f>VLOOKUP(C77,geocode!$A$1:$C$40,2,false)</f>
        <v>Island buffered 20 km</v>
      </c>
      <c r="O77" s="71" t="str">
        <f>VLOOKUP(C77,geocode!$A$1:$C$40,3,false)</f>
        <v>Island buffered 20 km</v>
      </c>
      <c r="P77" s="71">
        <v>2000.0</v>
      </c>
      <c r="Q77" s="71">
        <v>2023.0</v>
      </c>
    </row>
    <row r="78" ht="15.75" hidden="1" customHeight="1">
      <c r="B78" s="71">
        <v>554.823641394043</v>
      </c>
      <c r="C78" s="71">
        <v>5.0</v>
      </c>
      <c r="D78" s="71">
        <v>31.0</v>
      </c>
      <c r="E78" s="71">
        <v>5.0</v>
      </c>
      <c r="F78" s="71" t="str">
        <f>VLOOKUP(D78, legend!$C$3:$G$22, 2, FALSE)</f>
        <v>5. Water Body</v>
      </c>
      <c r="G78" s="71" t="str">
        <f>VLOOKUP(D78, legend!$C$3:$G$22, 3, FALSE)</f>
        <v>5. Tubuh Air</v>
      </c>
      <c r="H78" s="71" t="str">
        <f>VLOOKUP(D78, legend!$C$3:$G$22, 4, FALSE)</f>
        <v>5.1. Aquaculture</v>
      </c>
      <c r="I78" s="71" t="str">
        <f>VLOOKUP(D78, legend!$C$3:$G$22, 5, FALSE)</f>
        <v>5.1. Tambak</v>
      </c>
      <c r="J78" s="71" t="str">
        <f>VLOOKUP(E78, legend!$C$3:$G$22, 2, FALSE)</f>
        <v>1. Forest </v>
      </c>
      <c r="K78" s="71" t="str">
        <f>VLOOKUP(E78, legend!$C$3:$G$22, 3, FALSE)</f>
        <v>1. Hutan</v>
      </c>
      <c r="L78" s="71" t="str">
        <f>VLOOKUP(E78, legend!$C$3:$G$22, 4, FALSE)</f>
        <v>1.2. Mangrove</v>
      </c>
      <c r="M78" s="71" t="str">
        <f>VLOOKUP(E78, legend!$C$3:$G$22, 5, FALSE)</f>
        <v>1.2. Mangrove</v>
      </c>
      <c r="N78" s="71" t="str">
        <f>VLOOKUP(C78,geocode!$A$1:$C$40,2,false)</f>
        <v>Island buffered 20 km</v>
      </c>
      <c r="O78" s="71" t="str">
        <f>VLOOKUP(C78,geocode!$A$1:$C$40,3,false)</f>
        <v>Island buffered 20 km</v>
      </c>
      <c r="P78" s="71">
        <v>2000.0</v>
      </c>
      <c r="Q78" s="71">
        <v>2023.0</v>
      </c>
    </row>
    <row r="79" ht="15.75" hidden="1" customHeight="1">
      <c r="B79" s="71">
        <v>2.76712136230468</v>
      </c>
      <c r="C79" s="71">
        <v>5.0</v>
      </c>
      <c r="D79" s="71">
        <v>31.0</v>
      </c>
      <c r="E79" s="71">
        <v>13.0</v>
      </c>
      <c r="F79" s="71" t="str">
        <f>VLOOKUP(D79, legend!$C$3:$G$22, 2, FALSE)</f>
        <v>5. Water Body</v>
      </c>
      <c r="G79" s="71" t="str">
        <f>VLOOKUP(D79, legend!$C$3:$G$22, 3, FALSE)</f>
        <v>5. Tubuh Air</v>
      </c>
      <c r="H79" s="71" t="str">
        <f>VLOOKUP(D79, legend!$C$3:$G$22, 4, FALSE)</f>
        <v>5.1. Aquaculture</v>
      </c>
      <c r="I79" s="71" t="str">
        <f>VLOOKUP(D79, legend!$C$3:$G$22, 5, FALSE)</f>
        <v>5.1. Tambak</v>
      </c>
      <c r="J79" s="71" t="str">
        <f>VLOOKUP(E79, legend!$C$3:$G$22, 2, FALSE)</f>
        <v>2. Non-Forest Natural Vegetation</v>
      </c>
      <c r="K79" s="71" t="str">
        <f>VLOOKUP(E79, legend!$C$3:$G$22, 3, FALSE)</f>
        <v>2. Tumbuhan Non-Hutan Lainnya</v>
      </c>
      <c r="L79" s="71" t="str">
        <f>VLOOKUP(E79, legend!$C$3:$G$22, 4, FALSE)</f>
        <v>2.1. Other Natural Vegetation</v>
      </c>
      <c r="M79" s="71" t="str">
        <f>VLOOKUP(E79, legend!$C$3:$G$22, 5, FALSE)</f>
        <v>2.1. Tumbuhan Non-Hutan Lainnya</v>
      </c>
      <c r="N79" s="71" t="str">
        <f>VLOOKUP(C79,geocode!$A$1:$C$40,2,false)</f>
        <v>Island buffered 20 km</v>
      </c>
      <c r="O79" s="71" t="str">
        <f>VLOOKUP(C79,geocode!$A$1:$C$40,3,false)</f>
        <v>Island buffered 20 km</v>
      </c>
      <c r="P79" s="71">
        <v>2000.0</v>
      </c>
      <c r="Q79" s="71">
        <v>2023.0</v>
      </c>
    </row>
    <row r="80" ht="15.75" hidden="1" customHeight="1">
      <c r="B80" s="71">
        <v>83.7816700866699</v>
      </c>
      <c r="C80" s="71">
        <v>5.0</v>
      </c>
      <c r="D80" s="71">
        <v>31.0</v>
      </c>
      <c r="E80" s="71">
        <v>21.0</v>
      </c>
      <c r="F80" s="71" t="str">
        <f>VLOOKUP(D80, legend!$C$3:$G$22, 2, FALSE)</f>
        <v>5. Water Body</v>
      </c>
      <c r="G80" s="71" t="str">
        <f>VLOOKUP(D80, legend!$C$3:$G$22, 3, FALSE)</f>
        <v>5. Tubuh Air</v>
      </c>
      <c r="H80" s="71" t="str">
        <f>VLOOKUP(D80, legend!$C$3:$G$22, 4, FALSE)</f>
        <v>5.1. Aquaculture</v>
      </c>
      <c r="I80" s="71" t="str">
        <f>VLOOKUP(D80, legend!$C$3:$G$22, 5, FALSE)</f>
        <v>5.1. Tambak</v>
      </c>
      <c r="J80" s="71" t="str">
        <f>VLOOKUP(E80, legend!$C$3:$G$22, 2, FALSE)</f>
        <v>3. Agriculture</v>
      </c>
      <c r="K80" s="71" t="str">
        <f>VLOOKUP(E80, legend!$C$3:$G$22, 3, FALSE)</f>
        <v>3. Pertanian</v>
      </c>
      <c r="L80" s="71" t="str">
        <f>VLOOKUP(E80, legend!$C$3:$G$22, 4, FALSE)</f>
        <v>3.4. Other Agriculture</v>
      </c>
      <c r="M80" s="71" t="str">
        <f>VLOOKUP(E80, legend!$C$3:$G$22, 5, FALSE)</f>
        <v>3.4. Pertanian Lainnya </v>
      </c>
      <c r="N80" s="71" t="str">
        <f>VLOOKUP(C80,geocode!$A$1:$C$40,2,false)</f>
        <v>Island buffered 20 km</v>
      </c>
      <c r="O80" s="71" t="str">
        <f>VLOOKUP(C80,geocode!$A$1:$C$40,3,false)</f>
        <v>Island buffered 20 km</v>
      </c>
      <c r="P80" s="71">
        <v>2000.0</v>
      </c>
      <c r="Q80" s="71">
        <v>2023.0</v>
      </c>
    </row>
    <row r="81" ht="15.75" hidden="1" customHeight="1">
      <c r="B81" s="71">
        <v>26.4069007568359</v>
      </c>
      <c r="C81" s="71">
        <v>5.0</v>
      </c>
      <c r="D81" s="71">
        <v>31.0</v>
      </c>
      <c r="E81" s="71">
        <v>24.0</v>
      </c>
      <c r="F81" s="71" t="str">
        <f>VLOOKUP(D81, legend!$C$3:$G$22, 2, FALSE)</f>
        <v>5. Water Body</v>
      </c>
      <c r="G81" s="71" t="str">
        <f>VLOOKUP(D81, legend!$C$3:$G$22, 3, FALSE)</f>
        <v>5. Tubuh Air</v>
      </c>
      <c r="H81" s="71" t="str">
        <f>VLOOKUP(D81, legend!$C$3:$G$22, 4, FALSE)</f>
        <v>5.1. Aquaculture</v>
      </c>
      <c r="I81" s="71" t="str">
        <f>VLOOKUP(D81, legend!$C$3:$G$22, 5, FALSE)</f>
        <v>5.1. Tambak</v>
      </c>
      <c r="J81" s="71" t="str">
        <f>VLOOKUP(E81, legend!$C$3:$G$22, 2, FALSE)</f>
        <v>4. Non-Vegetated Area</v>
      </c>
      <c r="K81" s="71" t="str">
        <f>VLOOKUP(E81, legend!$C$3:$G$22, 3, FALSE)</f>
        <v>4. Non-Vegetasi</v>
      </c>
      <c r="L81" s="71" t="str">
        <f>VLOOKUP(E81, legend!$C$3:$G$22, 4, FALSE)</f>
        <v>4.2. Urban Area</v>
      </c>
      <c r="M81" s="71" t="str">
        <f>VLOOKUP(E81, legend!$C$3:$G$22, 5, FALSE)</f>
        <v>4.2. Pemukiman </v>
      </c>
      <c r="N81" s="71" t="str">
        <f>VLOOKUP(C81,geocode!$A$1:$C$40,2,false)</f>
        <v>Island buffered 20 km</v>
      </c>
      <c r="O81" s="71" t="str">
        <f>VLOOKUP(C81,geocode!$A$1:$C$40,3,false)</f>
        <v>Island buffered 20 km</v>
      </c>
      <c r="P81" s="71">
        <v>2000.0</v>
      </c>
      <c r="Q81" s="71">
        <v>2023.0</v>
      </c>
    </row>
    <row r="82" ht="15.75" hidden="1" customHeight="1">
      <c r="B82" s="71">
        <v>323.51472067871</v>
      </c>
      <c r="C82" s="71">
        <v>5.0</v>
      </c>
      <c r="D82" s="71">
        <v>31.0</v>
      </c>
      <c r="E82" s="71">
        <v>25.0</v>
      </c>
      <c r="F82" s="71" t="str">
        <f>VLOOKUP(D82, legend!$C$3:$G$22, 2, FALSE)</f>
        <v>5. Water Body</v>
      </c>
      <c r="G82" s="71" t="str">
        <f>VLOOKUP(D82, legend!$C$3:$G$22, 3, FALSE)</f>
        <v>5. Tubuh Air</v>
      </c>
      <c r="H82" s="71" t="str">
        <f>VLOOKUP(D82, legend!$C$3:$G$22, 4, FALSE)</f>
        <v>5.1. Aquaculture</v>
      </c>
      <c r="I82" s="71" t="str">
        <f>VLOOKUP(D82, legend!$C$3:$G$22, 5, FALSE)</f>
        <v>5.1. Tambak</v>
      </c>
      <c r="J82" s="71" t="str">
        <f>VLOOKUP(E82, legend!$C$3:$G$22, 2, FALSE)</f>
        <v>4. Non-Vegetated Area</v>
      </c>
      <c r="K82" s="71" t="str">
        <f>VLOOKUP(E82, legend!$C$3:$G$22, 3, FALSE)</f>
        <v>4. Non-Vegetasi</v>
      </c>
      <c r="L82" s="71" t="str">
        <f>VLOOKUP(E82, legend!$C$3:$G$22, 4, FALSE)</f>
        <v>4.3. Other Non-Vegetation</v>
      </c>
      <c r="M82" s="71" t="str">
        <f>VLOOKUP(E82, legend!$C$3:$G$22, 5, FALSE)</f>
        <v>4.3. Non-Vegetasi Lainnya</v>
      </c>
      <c r="N82" s="71" t="str">
        <f>VLOOKUP(C82,geocode!$A$1:$C$40,2,false)</f>
        <v>Island buffered 20 km</v>
      </c>
      <c r="O82" s="71" t="str">
        <f>VLOOKUP(C82,geocode!$A$1:$C$40,3,false)</f>
        <v>Island buffered 20 km</v>
      </c>
      <c r="P82" s="71">
        <v>2000.0</v>
      </c>
      <c r="Q82" s="71">
        <v>2023.0</v>
      </c>
    </row>
    <row r="83" ht="15.75" hidden="1" customHeight="1">
      <c r="B83" s="71">
        <v>4.91380571289062</v>
      </c>
      <c r="C83" s="71">
        <v>5.0</v>
      </c>
      <c r="D83" s="71">
        <v>31.0</v>
      </c>
      <c r="E83" s="71">
        <v>30.0</v>
      </c>
      <c r="F83" s="71" t="str">
        <f>VLOOKUP(D83, legend!$C$3:$G$22, 2, FALSE)</f>
        <v>5. Water Body</v>
      </c>
      <c r="G83" s="71" t="str">
        <f>VLOOKUP(D83, legend!$C$3:$G$22, 3, FALSE)</f>
        <v>5. Tubuh Air</v>
      </c>
      <c r="H83" s="71" t="str">
        <f>VLOOKUP(D83, legend!$C$3:$G$22, 4, FALSE)</f>
        <v>5.1. Aquaculture</v>
      </c>
      <c r="I83" s="71" t="str">
        <f>VLOOKUP(D83, legend!$C$3:$G$22, 5, FALSE)</f>
        <v>5.1. Tambak</v>
      </c>
      <c r="J83" s="71" t="str">
        <f>VLOOKUP(E83, legend!$C$3:$G$22, 2, FALSE)</f>
        <v>4. Non-Vegetated Area</v>
      </c>
      <c r="K83" s="71" t="str">
        <f>VLOOKUP(E83, legend!$C$3:$G$22, 3, FALSE)</f>
        <v>4. Non-Vegetasi</v>
      </c>
      <c r="L83" s="71" t="str">
        <f>VLOOKUP(E83, legend!$C$3:$G$22, 4, FALSE)</f>
        <v>4.1. Mining Pit</v>
      </c>
      <c r="M83" s="71" t="str">
        <f>VLOOKUP(E83, legend!$C$3:$G$22, 5, FALSE)</f>
        <v>4.1. Lubang Tambang</v>
      </c>
      <c r="N83" s="71" t="str">
        <f>VLOOKUP(C83,geocode!$A$1:$C$40,2,false)</f>
        <v>Island buffered 20 km</v>
      </c>
      <c r="O83" s="71" t="str">
        <f>VLOOKUP(C83,geocode!$A$1:$C$40,3,false)</f>
        <v>Island buffered 20 km</v>
      </c>
      <c r="P83" s="71">
        <v>2000.0</v>
      </c>
      <c r="Q83" s="71">
        <v>2023.0</v>
      </c>
    </row>
    <row r="84" ht="15.75" hidden="1" customHeight="1">
      <c r="B84" s="71">
        <v>7099.44228818358</v>
      </c>
      <c r="C84" s="71">
        <v>5.0</v>
      </c>
      <c r="D84" s="71">
        <v>31.0</v>
      </c>
      <c r="E84" s="71">
        <v>31.0</v>
      </c>
      <c r="F84" s="71" t="str">
        <f>VLOOKUP(D84, legend!$C$3:$G$22, 2, FALSE)</f>
        <v>5. Water Body</v>
      </c>
      <c r="G84" s="71" t="str">
        <f>VLOOKUP(D84, legend!$C$3:$G$22, 3, FALSE)</f>
        <v>5. Tubuh Air</v>
      </c>
      <c r="H84" s="71" t="str">
        <f>VLOOKUP(D84, legend!$C$3:$G$22, 4, FALSE)</f>
        <v>5.1. Aquaculture</v>
      </c>
      <c r="I84" s="71" t="str">
        <f>VLOOKUP(D84, legend!$C$3:$G$22, 5, FALSE)</f>
        <v>5.1. Tambak</v>
      </c>
      <c r="J84" s="71" t="str">
        <f>VLOOKUP(E84, legend!$C$3:$G$22, 2, FALSE)</f>
        <v>5. Water Body</v>
      </c>
      <c r="K84" s="71" t="str">
        <f>VLOOKUP(E84, legend!$C$3:$G$22, 3, FALSE)</f>
        <v>5. Tubuh Air</v>
      </c>
      <c r="L84" s="71" t="str">
        <f>VLOOKUP(E84, legend!$C$3:$G$22, 4, FALSE)</f>
        <v>5.1. Aquaculture</v>
      </c>
      <c r="M84" s="71" t="str">
        <f>VLOOKUP(E84, legend!$C$3:$G$22, 5, FALSE)</f>
        <v>5.1. Tambak</v>
      </c>
      <c r="N84" s="71" t="str">
        <f>VLOOKUP(C84,geocode!$A$1:$C$40,2,false)</f>
        <v>Island buffered 20 km</v>
      </c>
      <c r="O84" s="71" t="str">
        <f>VLOOKUP(C84,geocode!$A$1:$C$40,3,false)</f>
        <v>Island buffered 20 km</v>
      </c>
      <c r="P84" s="71">
        <v>2000.0</v>
      </c>
      <c r="Q84" s="71">
        <v>2023.0</v>
      </c>
    </row>
    <row r="85" ht="15.75" hidden="1" customHeight="1">
      <c r="B85" s="71">
        <v>2900.70359361572</v>
      </c>
      <c r="C85" s="71">
        <v>5.0</v>
      </c>
      <c r="D85" s="71">
        <v>31.0</v>
      </c>
      <c r="E85" s="71">
        <v>33.0</v>
      </c>
      <c r="F85" s="71" t="str">
        <f>VLOOKUP(D85, legend!$C$3:$G$22, 2, FALSE)</f>
        <v>5. Water Body</v>
      </c>
      <c r="G85" s="71" t="str">
        <f>VLOOKUP(D85, legend!$C$3:$G$22, 3, FALSE)</f>
        <v>5. Tubuh Air</v>
      </c>
      <c r="H85" s="71" t="str">
        <f>VLOOKUP(D85, legend!$C$3:$G$22, 4, FALSE)</f>
        <v>5.1. Aquaculture</v>
      </c>
      <c r="I85" s="71" t="str">
        <f>VLOOKUP(D85, legend!$C$3:$G$22, 5, FALSE)</f>
        <v>5.1. Tambak</v>
      </c>
      <c r="J85" s="71" t="str">
        <f>VLOOKUP(E85, legend!$C$3:$G$22, 2, FALSE)</f>
        <v>5. Water Body</v>
      </c>
      <c r="K85" s="71" t="str">
        <f>VLOOKUP(E85, legend!$C$3:$G$22, 3, FALSE)</f>
        <v>5. Tubuh Air</v>
      </c>
      <c r="L85" s="71" t="str">
        <f>VLOOKUP(E85, legend!$C$3:$G$22, 4, FALSE)</f>
        <v>5.2. River, Lake, Ocean</v>
      </c>
      <c r="M85" s="71" t="str">
        <f>VLOOKUP(E85, legend!$C$3:$G$22, 5, FALSE)</f>
        <v>5.2. Sungai, Danau, Laut</v>
      </c>
      <c r="N85" s="71" t="str">
        <f>VLOOKUP(C85,geocode!$A$1:$C$40,2,false)</f>
        <v>Island buffered 20 km</v>
      </c>
      <c r="O85" s="71" t="str">
        <f>VLOOKUP(C85,geocode!$A$1:$C$40,3,false)</f>
        <v>Island buffered 20 km</v>
      </c>
      <c r="P85" s="71">
        <v>2000.0</v>
      </c>
      <c r="Q85" s="71">
        <v>2023.0</v>
      </c>
    </row>
    <row r="86" ht="15.75" hidden="1" customHeight="1">
      <c r="B86" s="71">
        <v>14.8215949829101</v>
      </c>
      <c r="C86" s="71">
        <v>5.0</v>
      </c>
      <c r="D86" s="71">
        <v>31.0</v>
      </c>
      <c r="E86" s="71">
        <v>40.0</v>
      </c>
      <c r="F86" s="71" t="str">
        <f>VLOOKUP(D86, legend!$C$3:$G$22, 2, FALSE)</f>
        <v>5. Water Body</v>
      </c>
      <c r="G86" s="71" t="str">
        <f>VLOOKUP(D86, legend!$C$3:$G$22, 3, FALSE)</f>
        <v>5. Tubuh Air</v>
      </c>
      <c r="H86" s="71" t="str">
        <f>VLOOKUP(D86, legend!$C$3:$G$22, 4, FALSE)</f>
        <v>5.1. Aquaculture</v>
      </c>
      <c r="I86" s="71" t="str">
        <f>VLOOKUP(D86, legend!$C$3:$G$22, 5, FALSE)</f>
        <v>5.1. Tambak</v>
      </c>
      <c r="J86" s="71" t="str">
        <f>VLOOKUP(E86, legend!$C$3:$G$22, 2, FALSE)</f>
        <v>3. Agriculture</v>
      </c>
      <c r="K86" s="71" t="str">
        <f>VLOOKUP(E86, legend!$C$3:$G$22, 3, FALSE)</f>
        <v>3. Pertanian</v>
      </c>
      <c r="L86" s="71" t="str">
        <f>VLOOKUP(E86, legend!$C$3:$G$22, 4, FALSE)</f>
        <v>3.1. Rice Paddy</v>
      </c>
      <c r="M86" s="71" t="str">
        <f>VLOOKUP(E86, legend!$C$3:$G$22, 5, FALSE)</f>
        <v>3.1. Sawah</v>
      </c>
      <c r="N86" s="71" t="str">
        <f>VLOOKUP(C86,geocode!$A$1:$C$40,2,false)</f>
        <v>Island buffered 20 km</v>
      </c>
      <c r="O86" s="71" t="str">
        <f>VLOOKUP(C86,geocode!$A$1:$C$40,3,false)</f>
        <v>Island buffered 20 km</v>
      </c>
      <c r="P86" s="71">
        <v>2000.0</v>
      </c>
      <c r="Q86" s="71">
        <v>2023.0</v>
      </c>
    </row>
    <row r="87" ht="15.75" hidden="1" customHeight="1">
      <c r="B87" s="71">
        <v>557.180990270996</v>
      </c>
      <c r="C87" s="71">
        <v>5.0</v>
      </c>
      <c r="D87" s="71">
        <v>33.0</v>
      </c>
      <c r="E87" s="71">
        <v>3.0</v>
      </c>
      <c r="F87" s="71" t="str">
        <f>VLOOKUP(D87, legend!$C$3:$G$22, 2, FALSE)</f>
        <v>5. Water Body</v>
      </c>
      <c r="G87" s="71" t="str">
        <f>VLOOKUP(D87, legend!$C$3:$G$22, 3, FALSE)</f>
        <v>5. Tubuh Air</v>
      </c>
      <c r="H87" s="71" t="str">
        <f>VLOOKUP(D87, legend!$C$3:$G$22, 4, FALSE)</f>
        <v>5.2. River, Lake, Ocean</v>
      </c>
      <c r="I87" s="71" t="str">
        <f>VLOOKUP(D87, legend!$C$3:$G$22, 5, FALSE)</f>
        <v>5.2. Sungai, Danau, Laut</v>
      </c>
      <c r="J87" s="71" t="str">
        <f>VLOOKUP(E87, legend!$C$3:$G$22, 2, FALSE)</f>
        <v>1. Forest </v>
      </c>
      <c r="K87" s="71" t="str">
        <f>VLOOKUP(E87, legend!$C$3:$G$22, 3, FALSE)</f>
        <v>1. Hutan</v>
      </c>
      <c r="L87" s="71" t="str">
        <f>VLOOKUP(E87, legend!$C$3:$G$22, 4, FALSE)</f>
        <v>1.1. Forest Formation</v>
      </c>
      <c r="M87" s="71" t="str">
        <f>VLOOKUP(E87, legend!$C$3:$G$22, 5, FALSE)</f>
        <v>1.1. Formasi Hutan</v>
      </c>
      <c r="N87" s="71" t="str">
        <f>VLOOKUP(C87,geocode!$A$1:$C$40,2,false)</f>
        <v>Island buffered 20 km</v>
      </c>
      <c r="O87" s="71" t="str">
        <f>VLOOKUP(C87,geocode!$A$1:$C$40,3,false)</f>
        <v>Island buffered 20 km</v>
      </c>
      <c r="P87" s="71">
        <v>2000.0</v>
      </c>
      <c r="Q87" s="71">
        <v>2023.0</v>
      </c>
    </row>
    <row r="88" ht="15.75" hidden="1" customHeight="1">
      <c r="B88" s="71">
        <v>21535.5888165526</v>
      </c>
      <c r="C88" s="71">
        <v>5.0</v>
      </c>
      <c r="D88" s="71">
        <v>33.0</v>
      </c>
      <c r="E88" s="71">
        <v>5.0</v>
      </c>
      <c r="F88" s="71" t="str">
        <f>VLOOKUP(D88, legend!$C$3:$G$22, 2, FALSE)</f>
        <v>5. Water Body</v>
      </c>
      <c r="G88" s="71" t="str">
        <f>VLOOKUP(D88, legend!$C$3:$G$22, 3, FALSE)</f>
        <v>5. Tubuh Air</v>
      </c>
      <c r="H88" s="71" t="str">
        <f>VLOOKUP(D88, legend!$C$3:$G$22, 4, FALSE)</f>
        <v>5.2. River, Lake, Ocean</v>
      </c>
      <c r="I88" s="71" t="str">
        <f>VLOOKUP(D88, legend!$C$3:$G$22, 5, FALSE)</f>
        <v>5.2. Sungai, Danau, Laut</v>
      </c>
      <c r="J88" s="71" t="str">
        <f>VLOOKUP(E88, legend!$C$3:$G$22, 2, FALSE)</f>
        <v>1. Forest </v>
      </c>
      <c r="K88" s="71" t="str">
        <f>VLOOKUP(E88, legend!$C$3:$G$22, 3, FALSE)</f>
        <v>1. Hutan</v>
      </c>
      <c r="L88" s="71" t="str">
        <f>VLOOKUP(E88, legend!$C$3:$G$22, 4, FALSE)</f>
        <v>1.2. Mangrove</v>
      </c>
      <c r="M88" s="71" t="str">
        <f>VLOOKUP(E88, legend!$C$3:$G$22, 5, FALSE)</f>
        <v>1.2. Mangrove</v>
      </c>
      <c r="N88" s="71" t="str">
        <f>VLOOKUP(C88,geocode!$A$1:$C$40,2,false)</f>
        <v>Island buffered 20 km</v>
      </c>
      <c r="O88" s="71" t="str">
        <f>VLOOKUP(C88,geocode!$A$1:$C$40,3,false)</f>
        <v>Island buffered 20 km</v>
      </c>
      <c r="P88" s="71">
        <v>2000.0</v>
      </c>
      <c r="Q88" s="71">
        <v>2023.0</v>
      </c>
    </row>
    <row r="89" ht="15.75" hidden="1" customHeight="1">
      <c r="B89" s="71">
        <v>1025.93851710205</v>
      </c>
      <c r="C89" s="71">
        <v>5.0</v>
      </c>
      <c r="D89" s="71">
        <v>33.0</v>
      </c>
      <c r="E89" s="71">
        <v>13.0</v>
      </c>
      <c r="F89" s="71" t="str">
        <f>VLOOKUP(D89, legend!$C$3:$G$22, 2, FALSE)</f>
        <v>5. Water Body</v>
      </c>
      <c r="G89" s="71" t="str">
        <f>VLOOKUP(D89, legend!$C$3:$G$22, 3, FALSE)</f>
        <v>5. Tubuh Air</v>
      </c>
      <c r="H89" s="71" t="str">
        <f>VLOOKUP(D89, legend!$C$3:$G$22, 4, FALSE)</f>
        <v>5.2. River, Lake, Ocean</v>
      </c>
      <c r="I89" s="71" t="str">
        <f>VLOOKUP(D89, legend!$C$3:$G$22, 5, FALSE)</f>
        <v>5.2. Sungai, Danau, Laut</v>
      </c>
      <c r="J89" s="71" t="str">
        <f>VLOOKUP(E89, legend!$C$3:$G$22, 2, FALSE)</f>
        <v>2. Non-Forest Natural Vegetation</v>
      </c>
      <c r="K89" s="71" t="str">
        <f>VLOOKUP(E89, legend!$C$3:$G$22, 3, FALSE)</f>
        <v>2. Tumbuhan Non-Hutan Lainnya</v>
      </c>
      <c r="L89" s="71" t="str">
        <f>VLOOKUP(E89, legend!$C$3:$G$22, 4, FALSE)</f>
        <v>2.1. Other Natural Vegetation</v>
      </c>
      <c r="M89" s="71" t="str">
        <f>VLOOKUP(E89, legend!$C$3:$G$22, 5, FALSE)</f>
        <v>2.1. Tumbuhan Non-Hutan Lainnya</v>
      </c>
      <c r="N89" s="71" t="str">
        <f>VLOOKUP(C89,geocode!$A$1:$C$40,2,false)</f>
        <v>Island buffered 20 km</v>
      </c>
      <c r="O89" s="71" t="str">
        <f>VLOOKUP(C89,geocode!$A$1:$C$40,3,false)</f>
        <v>Island buffered 20 km</v>
      </c>
      <c r="P89" s="71">
        <v>2000.0</v>
      </c>
      <c r="Q89" s="71">
        <v>2023.0</v>
      </c>
    </row>
    <row r="90" ht="15.75" hidden="1" customHeight="1">
      <c r="B90" s="71">
        <v>4325.48514516601</v>
      </c>
      <c r="C90" s="71">
        <v>5.0</v>
      </c>
      <c r="D90" s="71">
        <v>33.0</v>
      </c>
      <c r="E90" s="71">
        <v>21.0</v>
      </c>
      <c r="F90" s="71" t="str">
        <f>VLOOKUP(D90, legend!$C$3:$G$22, 2, FALSE)</f>
        <v>5. Water Body</v>
      </c>
      <c r="G90" s="71" t="str">
        <f>VLOOKUP(D90, legend!$C$3:$G$22, 3, FALSE)</f>
        <v>5. Tubuh Air</v>
      </c>
      <c r="H90" s="71" t="str">
        <f>VLOOKUP(D90, legend!$C$3:$G$22, 4, FALSE)</f>
        <v>5.2. River, Lake, Ocean</v>
      </c>
      <c r="I90" s="71" t="str">
        <f>VLOOKUP(D90, legend!$C$3:$G$22, 5, FALSE)</f>
        <v>5.2. Sungai, Danau, Laut</v>
      </c>
      <c r="J90" s="71" t="str">
        <f>VLOOKUP(E90, legend!$C$3:$G$22, 2, FALSE)</f>
        <v>3. Agriculture</v>
      </c>
      <c r="K90" s="71" t="str">
        <f>VLOOKUP(E90, legend!$C$3:$G$22, 3, FALSE)</f>
        <v>3. Pertanian</v>
      </c>
      <c r="L90" s="71" t="str">
        <f>VLOOKUP(E90, legend!$C$3:$G$22, 4, FALSE)</f>
        <v>3.4. Other Agriculture</v>
      </c>
      <c r="M90" s="71" t="str">
        <f>VLOOKUP(E90, legend!$C$3:$G$22, 5, FALSE)</f>
        <v>3.4. Pertanian Lainnya </v>
      </c>
      <c r="N90" s="71" t="str">
        <f>VLOOKUP(C90,geocode!$A$1:$C$40,2,false)</f>
        <v>Island buffered 20 km</v>
      </c>
      <c r="O90" s="71" t="str">
        <f>VLOOKUP(C90,geocode!$A$1:$C$40,3,false)</f>
        <v>Island buffered 20 km</v>
      </c>
      <c r="P90" s="71">
        <v>2000.0</v>
      </c>
      <c r="Q90" s="71">
        <v>2023.0</v>
      </c>
    </row>
    <row r="91" ht="15.75" hidden="1" customHeight="1">
      <c r="B91" s="71">
        <v>1639.72556380004</v>
      </c>
      <c r="C91" s="71">
        <v>5.0</v>
      </c>
      <c r="D91" s="71">
        <v>33.0</v>
      </c>
      <c r="E91" s="71">
        <v>24.0</v>
      </c>
      <c r="F91" s="71" t="str">
        <f>VLOOKUP(D91, legend!$C$3:$G$22, 2, FALSE)</f>
        <v>5. Water Body</v>
      </c>
      <c r="G91" s="71" t="str">
        <f>VLOOKUP(D91, legend!$C$3:$G$22, 3, FALSE)</f>
        <v>5. Tubuh Air</v>
      </c>
      <c r="H91" s="71" t="str">
        <f>VLOOKUP(D91, legend!$C$3:$G$22, 4, FALSE)</f>
        <v>5.2. River, Lake, Ocean</v>
      </c>
      <c r="I91" s="71" t="str">
        <f>VLOOKUP(D91, legend!$C$3:$G$22, 5, FALSE)</f>
        <v>5.2. Sungai, Danau, Laut</v>
      </c>
      <c r="J91" s="71" t="str">
        <f>VLOOKUP(E91, legend!$C$3:$G$22, 2, FALSE)</f>
        <v>4. Non-Vegetated Area</v>
      </c>
      <c r="K91" s="71" t="str">
        <f>VLOOKUP(E91, legend!$C$3:$G$22, 3, FALSE)</f>
        <v>4. Non-Vegetasi</v>
      </c>
      <c r="L91" s="71" t="str">
        <f>VLOOKUP(E91, legend!$C$3:$G$22, 4, FALSE)</f>
        <v>4.2. Urban Area</v>
      </c>
      <c r="M91" s="71" t="str">
        <f>VLOOKUP(E91, legend!$C$3:$G$22, 5, FALSE)</f>
        <v>4.2. Pemukiman </v>
      </c>
      <c r="N91" s="71" t="str">
        <f>VLOOKUP(C91,geocode!$A$1:$C$40,2,false)</f>
        <v>Island buffered 20 km</v>
      </c>
      <c r="O91" s="71" t="str">
        <f>VLOOKUP(C91,geocode!$A$1:$C$40,3,false)</f>
        <v>Island buffered 20 km</v>
      </c>
      <c r="P91" s="71">
        <v>2000.0</v>
      </c>
      <c r="Q91" s="71">
        <v>2023.0</v>
      </c>
    </row>
    <row r="92" ht="15.75" hidden="1" customHeight="1">
      <c r="B92" s="71">
        <v>12162.6115417053</v>
      </c>
      <c r="C92" s="71">
        <v>5.0</v>
      </c>
      <c r="D92" s="71">
        <v>33.0</v>
      </c>
      <c r="E92" s="71">
        <v>25.0</v>
      </c>
      <c r="F92" s="71" t="str">
        <f>VLOOKUP(D92, legend!$C$3:$G$22, 2, FALSE)</f>
        <v>5. Water Body</v>
      </c>
      <c r="G92" s="71" t="str">
        <f>VLOOKUP(D92, legend!$C$3:$G$22, 3, FALSE)</f>
        <v>5. Tubuh Air</v>
      </c>
      <c r="H92" s="71" t="str">
        <f>VLOOKUP(D92, legend!$C$3:$G$22, 4, FALSE)</f>
        <v>5.2. River, Lake, Ocean</v>
      </c>
      <c r="I92" s="71" t="str">
        <f>VLOOKUP(D92, legend!$C$3:$G$22, 5, FALSE)</f>
        <v>5.2. Sungai, Danau, Laut</v>
      </c>
      <c r="J92" s="71" t="str">
        <f>VLOOKUP(E92, legend!$C$3:$G$22, 2, FALSE)</f>
        <v>4. Non-Vegetated Area</v>
      </c>
      <c r="K92" s="71" t="str">
        <f>VLOOKUP(E92, legend!$C$3:$G$22, 3, FALSE)</f>
        <v>4. Non-Vegetasi</v>
      </c>
      <c r="L92" s="71" t="str">
        <f>VLOOKUP(E92, legend!$C$3:$G$22, 4, FALSE)</f>
        <v>4.3. Other Non-Vegetation</v>
      </c>
      <c r="M92" s="71" t="str">
        <f>VLOOKUP(E92, legend!$C$3:$G$22, 5, FALSE)</f>
        <v>4.3. Non-Vegetasi Lainnya</v>
      </c>
      <c r="N92" s="71" t="str">
        <f>VLOOKUP(C92,geocode!$A$1:$C$40,2,false)</f>
        <v>Island buffered 20 km</v>
      </c>
      <c r="O92" s="71" t="str">
        <f>VLOOKUP(C92,geocode!$A$1:$C$40,3,false)</f>
        <v>Island buffered 20 km</v>
      </c>
      <c r="P92" s="71">
        <v>2000.0</v>
      </c>
      <c r="Q92" s="71">
        <v>2023.0</v>
      </c>
    </row>
    <row r="93" ht="15.75" hidden="1" customHeight="1">
      <c r="B93" s="71">
        <v>1832.44704297485</v>
      </c>
      <c r="C93" s="71">
        <v>5.0</v>
      </c>
      <c r="D93" s="71">
        <v>33.0</v>
      </c>
      <c r="E93" s="71">
        <v>30.0</v>
      </c>
      <c r="F93" s="71" t="str">
        <f>VLOOKUP(D93, legend!$C$3:$G$22, 2, FALSE)</f>
        <v>5. Water Body</v>
      </c>
      <c r="G93" s="71" t="str">
        <f>VLOOKUP(D93, legend!$C$3:$G$22, 3, FALSE)</f>
        <v>5. Tubuh Air</v>
      </c>
      <c r="H93" s="71" t="str">
        <f>VLOOKUP(D93, legend!$C$3:$G$22, 4, FALSE)</f>
        <v>5.2. River, Lake, Ocean</v>
      </c>
      <c r="I93" s="71" t="str">
        <f>VLOOKUP(D93, legend!$C$3:$G$22, 5, FALSE)</f>
        <v>5.2. Sungai, Danau, Laut</v>
      </c>
      <c r="J93" s="71" t="str">
        <f>VLOOKUP(E93, legend!$C$3:$G$22, 2, FALSE)</f>
        <v>4. Non-Vegetated Area</v>
      </c>
      <c r="K93" s="71" t="str">
        <f>VLOOKUP(E93, legend!$C$3:$G$22, 3, FALSE)</f>
        <v>4. Non-Vegetasi</v>
      </c>
      <c r="L93" s="71" t="str">
        <f>VLOOKUP(E93, legend!$C$3:$G$22, 4, FALSE)</f>
        <v>4.1. Mining Pit</v>
      </c>
      <c r="M93" s="71" t="str">
        <f>VLOOKUP(E93, legend!$C$3:$G$22, 5, FALSE)</f>
        <v>4.1. Lubang Tambang</v>
      </c>
      <c r="N93" s="71" t="str">
        <f>VLOOKUP(C93,geocode!$A$1:$C$40,2,false)</f>
        <v>Island buffered 20 km</v>
      </c>
      <c r="O93" s="71" t="str">
        <f>VLOOKUP(C93,geocode!$A$1:$C$40,3,false)</f>
        <v>Island buffered 20 km</v>
      </c>
      <c r="P93" s="71">
        <v>2000.0</v>
      </c>
      <c r="Q93" s="71">
        <v>2023.0</v>
      </c>
    </row>
    <row r="94" ht="15.75" hidden="1" customHeight="1">
      <c r="B94" s="71">
        <v>1617.3970647705</v>
      </c>
      <c r="C94" s="71">
        <v>5.0</v>
      </c>
      <c r="D94" s="71">
        <v>33.0</v>
      </c>
      <c r="E94" s="71">
        <v>31.0</v>
      </c>
      <c r="F94" s="71" t="str">
        <f>VLOOKUP(D94, legend!$C$3:$G$22, 2, FALSE)</f>
        <v>5. Water Body</v>
      </c>
      <c r="G94" s="71" t="str">
        <f>VLOOKUP(D94, legend!$C$3:$G$22, 3, FALSE)</f>
        <v>5. Tubuh Air</v>
      </c>
      <c r="H94" s="71" t="str">
        <f>VLOOKUP(D94, legend!$C$3:$G$22, 4, FALSE)</f>
        <v>5.2. River, Lake, Ocean</v>
      </c>
      <c r="I94" s="71" t="str">
        <f>VLOOKUP(D94, legend!$C$3:$G$22, 5, FALSE)</f>
        <v>5.2. Sungai, Danau, Laut</v>
      </c>
      <c r="J94" s="71" t="str">
        <f>VLOOKUP(E94, legend!$C$3:$G$22, 2, FALSE)</f>
        <v>5. Water Body</v>
      </c>
      <c r="K94" s="71" t="str">
        <f>VLOOKUP(E94, legend!$C$3:$G$22, 3, FALSE)</f>
        <v>5. Tubuh Air</v>
      </c>
      <c r="L94" s="71" t="str">
        <f>VLOOKUP(E94, legend!$C$3:$G$22, 4, FALSE)</f>
        <v>5.1. Aquaculture</v>
      </c>
      <c r="M94" s="71" t="str">
        <f>VLOOKUP(E94, legend!$C$3:$G$22, 5, FALSE)</f>
        <v>5.1. Tambak</v>
      </c>
      <c r="N94" s="71" t="str">
        <f>VLOOKUP(C94,geocode!$A$1:$C$40,2,false)</f>
        <v>Island buffered 20 km</v>
      </c>
      <c r="O94" s="71" t="str">
        <f>VLOOKUP(C94,geocode!$A$1:$C$40,3,false)</f>
        <v>Island buffered 20 km</v>
      </c>
      <c r="P94" s="71">
        <v>2000.0</v>
      </c>
      <c r="Q94" s="71">
        <v>2023.0</v>
      </c>
    </row>
    <row r="95" ht="15.75" hidden="1" customHeight="1">
      <c r="B95" s="74">
        <v>1.26057480803953E8</v>
      </c>
      <c r="C95" s="71">
        <v>5.0</v>
      </c>
      <c r="D95" s="71">
        <v>33.0</v>
      </c>
      <c r="E95" s="71">
        <v>33.0</v>
      </c>
      <c r="F95" s="71" t="str">
        <f>VLOOKUP(D95, legend!$C$3:$G$22, 2, FALSE)</f>
        <v>5. Water Body</v>
      </c>
      <c r="G95" s="71" t="str">
        <f>VLOOKUP(D95, legend!$C$3:$G$22, 3, FALSE)</f>
        <v>5. Tubuh Air</v>
      </c>
      <c r="H95" s="71" t="str">
        <f>VLOOKUP(D95, legend!$C$3:$G$22, 4, FALSE)</f>
        <v>5.2. River, Lake, Ocean</v>
      </c>
      <c r="I95" s="71" t="str">
        <f>VLOOKUP(D95, legend!$C$3:$G$22, 5, FALSE)</f>
        <v>5.2. Sungai, Danau, Laut</v>
      </c>
      <c r="J95" s="71" t="str">
        <f>VLOOKUP(E95, legend!$C$3:$G$22, 2, FALSE)</f>
        <v>5. Water Body</v>
      </c>
      <c r="K95" s="71" t="str">
        <f>VLOOKUP(E95, legend!$C$3:$G$22, 3, FALSE)</f>
        <v>5. Tubuh Air</v>
      </c>
      <c r="L95" s="71" t="str">
        <f>VLOOKUP(E95, legend!$C$3:$G$22, 4, FALSE)</f>
        <v>5.2. River, Lake, Ocean</v>
      </c>
      <c r="M95" s="71" t="str">
        <f>VLOOKUP(E95, legend!$C$3:$G$22, 5, FALSE)</f>
        <v>5.2. Sungai, Danau, Laut</v>
      </c>
      <c r="N95" s="71" t="str">
        <f>VLOOKUP(C95,geocode!$A$1:$C$40,2,false)</f>
        <v>Island buffered 20 km</v>
      </c>
      <c r="O95" s="71" t="str">
        <f>VLOOKUP(C95,geocode!$A$1:$C$40,3,false)</f>
        <v>Island buffered 20 km</v>
      </c>
      <c r="P95" s="71">
        <v>2000.0</v>
      </c>
      <c r="Q95" s="71">
        <v>2023.0</v>
      </c>
    </row>
    <row r="96" ht="15.75" hidden="1" customHeight="1">
      <c r="B96" s="71">
        <v>2.49973830566406</v>
      </c>
      <c r="C96" s="71">
        <v>5.0</v>
      </c>
      <c r="D96" s="71">
        <v>33.0</v>
      </c>
      <c r="E96" s="71">
        <v>35.0</v>
      </c>
      <c r="F96" s="71" t="str">
        <f>VLOOKUP(D96, legend!$C$3:$G$22, 2, FALSE)</f>
        <v>5. Water Body</v>
      </c>
      <c r="G96" s="71" t="str">
        <f>VLOOKUP(D96, legend!$C$3:$G$22, 3, FALSE)</f>
        <v>5. Tubuh Air</v>
      </c>
      <c r="H96" s="71" t="str">
        <f>VLOOKUP(D96, legend!$C$3:$G$22, 4, FALSE)</f>
        <v>5.2. River, Lake, Ocean</v>
      </c>
      <c r="I96" s="71" t="str">
        <f>VLOOKUP(D96, legend!$C$3:$G$22, 5, FALSE)</f>
        <v>5.2. Sungai, Danau, Laut</v>
      </c>
      <c r="J96" s="71" t="str">
        <f>VLOOKUP(E96, legend!$C$3:$G$22, 2, FALSE)</f>
        <v>3. Agriculture</v>
      </c>
      <c r="K96" s="71" t="str">
        <f>VLOOKUP(E96, legend!$C$3:$G$22, 3, FALSE)</f>
        <v>3. Pertanian</v>
      </c>
      <c r="L96" s="71" t="str">
        <f>VLOOKUP(E96, legend!$C$3:$G$22, 4, FALSE)</f>
        <v>3.2. Oil Palm</v>
      </c>
      <c r="M96" s="71" t="str">
        <f>VLOOKUP(E96, legend!$C$3:$G$22, 5, FALSE)</f>
        <v>3.2. Sawit</v>
      </c>
      <c r="N96" s="71" t="str">
        <f>VLOOKUP(C96,geocode!$A$1:$C$40,2,false)</f>
        <v>Island buffered 20 km</v>
      </c>
      <c r="O96" s="71" t="str">
        <f>VLOOKUP(C96,geocode!$A$1:$C$40,3,false)</f>
        <v>Island buffered 20 km</v>
      </c>
      <c r="P96" s="71">
        <v>2000.0</v>
      </c>
      <c r="Q96" s="71">
        <v>2023.0</v>
      </c>
    </row>
    <row r="97" ht="15.75" hidden="1" customHeight="1">
      <c r="B97" s="71">
        <v>73.4085132141113</v>
      </c>
      <c r="C97" s="71">
        <v>5.0</v>
      </c>
      <c r="D97" s="71">
        <v>33.0</v>
      </c>
      <c r="E97" s="71">
        <v>40.0</v>
      </c>
      <c r="F97" s="71" t="str">
        <f>VLOOKUP(D97, legend!$C$3:$G$22, 2, FALSE)</f>
        <v>5. Water Body</v>
      </c>
      <c r="G97" s="71" t="str">
        <f>VLOOKUP(D97, legend!$C$3:$G$22, 3, FALSE)</f>
        <v>5. Tubuh Air</v>
      </c>
      <c r="H97" s="71" t="str">
        <f>VLOOKUP(D97, legend!$C$3:$G$22, 4, FALSE)</f>
        <v>5.2. River, Lake, Ocean</v>
      </c>
      <c r="I97" s="71" t="str">
        <f>VLOOKUP(D97, legend!$C$3:$G$22, 5, FALSE)</f>
        <v>5.2. Sungai, Danau, Laut</v>
      </c>
      <c r="J97" s="71" t="str">
        <f>VLOOKUP(E97, legend!$C$3:$G$22, 2, FALSE)</f>
        <v>3. Agriculture</v>
      </c>
      <c r="K97" s="71" t="str">
        <f>VLOOKUP(E97, legend!$C$3:$G$22, 3, FALSE)</f>
        <v>3. Pertanian</v>
      </c>
      <c r="L97" s="71" t="str">
        <f>VLOOKUP(E97, legend!$C$3:$G$22, 4, FALSE)</f>
        <v>3.1. Rice Paddy</v>
      </c>
      <c r="M97" s="71" t="str">
        <f>VLOOKUP(E97, legend!$C$3:$G$22, 5, FALSE)</f>
        <v>3.1. Sawah</v>
      </c>
      <c r="N97" s="71" t="str">
        <f>VLOOKUP(C97,geocode!$A$1:$C$40,2,false)</f>
        <v>Island buffered 20 km</v>
      </c>
      <c r="O97" s="71" t="str">
        <f>VLOOKUP(C97,geocode!$A$1:$C$40,3,false)</f>
        <v>Island buffered 20 km</v>
      </c>
      <c r="P97" s="71">
        <v>2000.0</v>
      </c>
      <c r="Q97" s="71">
        <v>2023.0</v>
      </c>
    </row>
    <row r="98" ht="15.75" hidden="1" customHeight="1">
      <c r="B98" s="71">
        <v>1.51889547729492</v>
      </c>
      <c r="C98" s="71">
        <v>5.0</v>
      </c>
      <c r="D98" s="71">
        <v>33.0</v>
      </c>
      <c r="E98" s="71">
        <v>76.0</v>
      </c>
      <c r="F98" s="71" t="str">
        <f>VLOOKUP(D98, legend!$C$3:$G$22, 2, FALSE)</f>
        <v>5. Water Body</v>
      </c>
      <c r="G98" s="71" t="str">
        <f>VLOOKUP(D98, legend!$C$3:$G$22, 3, FALSE)</f>
        <v>5. Tubuh Air</v>
      </c>
      <c r="H98" s="71" t="str">
        <f>VLOOKUP(D98, legend!$C$3:$G$22, 4, FALSE)</f>
        <v>5.2. River, Lake, Ocean</v>
      </c>
      <c r="I98" s="71" t="str">
        <f>VLOOKUP(D98, legend!$C$3:$G$22, 5, FALSE)</f>
        <v>5.2. Sungai, Danau, Laut</v>
      </c>
      <c r="J98" s="71" t="str">
        <f>VLOOKUP(E98, legend!$C$3:$G$22, 2, FALSE)</f>
        <v>1. Forest </v>
      </c>
      <c r="K98" s="71" t="str">
        <f>VLOOKUP(E98, legend!$C$3:$G$22, 3, FALSE)</f>
        <v>1. Hutan</v>
      </c>
      <c r="L98" s="71" t="str">
        <f>VLOOKUP(E98, legend!$C$3:$G$22, 4, FALSE)</f>
        <v>1.3 Peat swamp forest</v>
      </c>
      <c r="M98" s="71" t="str">
        <f>VLOOKUP(E98, legend!$C$3:$G$22, 5, FALSE)</f>
        <v>1.3 Hutan rawa gambut</v>
      </c>
      <c r="N98" s="71" t="str">
        <f>VLOOKUP(C98,geocode!$A$1:$C$40,2,false)</f>
        <v>Island buffered 20 km</v>
      </c>
      <c r="O98" s="71" t="str">
        <f>VLOOKUP(C98,geocode!$A$1:$C$40,3,false)</f>
        <v>Island buffered 20 km</v>
      </c>
      <c r="P98" s="71">
        <v>2000.0</v>
      </c>
      <c r="Q98" s="71">
        <v>2023.0</v>
      </c>
    </row>
    <row r="99" ht="15.75" hidden="1" customHeight="1">
      <c r="B99" s="71">
        <v>0.356669921875</v>
      </c>
      <c r="C99" s="71">
        <v>5.0</v>
      </c>
      <c r="D99" s="71">
        <v>35.0</v>
      </c>
      <c r="E99" s="71">
        <v>3.0</v>
      </c>
      <c r="F99" s="71" t="str">
        <f>VLOOKUP(D99, legend!$C$3:$G$22, 2, FALSE)</f>
        <v>3. Agriculture</v>
      </c>
      <c r="G99" s="71" t="str">
        <f>VLOOKUP(D99, legend!$C$3:$G$22, 3, FALSE)</f>
        <v>3. Pertanian</v>
      </c>
      <c r="H99" s="71" t="str">
        <f>VLOOKUP(D99, legend!$C$3:$G$22, 4, FALSE)</f>
        <v>3.2. Oil Palm</v>
      </c>
      <c r="I99" s="71" t="str">
        <f>VLOOKUP(D99, legend!$C$3:$G$22, 5, FALSE)</f>
        <v>3.2. Sawit</v>
      </c>
      <c r="J99" s="71" t="str">
        <f>VLOOKUP(E99, legend!$C$3:$G$22, 2, FALSE)</f>
        <v>1. Forest </v>
      </c>
      <c r="K99" s="71" t="str">
        <f>VLOOKUP(E99, legend!$C$3:$G$22, 3, FALSE)</f>
        <v>1. Hutan</v>
      </c>
      <c r="L99" s="71" t="str">
        <f>VLOOKUP(E99, legend!$C$3:$G$22, 4, FALSE)</f>
        <v>1.1. Forest Formation</v>
      </c>
      <c r="M99" s="71" t="str">
        <f>VLOOKUP(E99, legend!$C$3:$G$22, 5, FALSE)</f>
        <v>1.1. Formasi Hutan</v>
      </c>
      <c r="N99" s="71" t="str">
        <f>VLOOKUP(C99,geocode!$A$1:$C$40,2,false)</f>
        <v>Island buffered 20 km</v>
      </c>
      <c r="O99" s="71" t="str">
        <f>VLOOKUP(C99,geocode!$A$1:$C$40,3,false)</f>
        <v>Island buffered 20 km</v>
      </c>
      <c r="P99" s="71">
        <v>2000.0</v>
      </c>
      <c r="Q99" s="71">
        <v>2023.0</v>
      </c>
    </row>
    <row r="100" ht="15.75" hidden="1" customHeight="1">
      <c r="B100" s="71">
        <v>0.713831372070312</v>
      </c>
      <c r="C100" s="71">
        <v>5.0</v>
      </c>
      <c r="D100" s="71">
        <v>35.0</v>
      </c>
      <c r="E100" s="71">
        <v>13.0</v>
      </c>
      <c r="F100" s="71" t="str">
        <f>VLOOKUP(D100, legend!$C$3:$G$22, 2, FALSE)</f>
        <v>3. Agriculture</v>
      </c>
      <c r="G100" s="71" t="str">
        <f>VLOOKUP(D100, legend!$C$3:$G$22, 3, FALSE)</f>
        <v>3. Pertanian</v>
      </c>
      <c r="H100" s="71" t="str">
        <f>VLOOKUP(D100, legend!$C$3:$G$22, 4, FALSE)</f>
        <v>3.2. Oil Palm</v>
      </c>
      <c r="I100" s="71" t="str">
        <f>VLOOKUP(D100, legend!$C$3:$G$22, 5, FALSE)</f>
        <v>3.2. Sawit</v>
      </c>
      <c r="J100" s="71" t="str">
        <f>VLOOKUP(E100, legend!$C$3:$G$22, 2, FALSE)</f>
        <v>2. Non-Forest Natural Vegetation</v>
      </c>
      <c r="K100" s="71" t="str">
        <f>VLOOKUP(E100, legend!$C$3:$G$22, 3, FALSE)</f>
        <v>2. Tumbuhan Non-Hutan Lainnya</v>
      </c>
      <c r="L100" s="71" t="str">
        <f>VLOOKUP(E100, legend!$C$3:$G$22, 4, FALSE)</f>
        <v>2.1. Other Natural Vegetation</v>
      </c>
      <c r="M100" s="71" t="str">
        <f>VLOOKUP(E100, legend!$C$3:$G$22, 5, FALSE)</f>
        <v>2.1. Tumbuhan Non-Hutan Lainnya</v>
      </c>
      <c r="N100" s="71" t="str">
        <f>VLOOKUP(C100,geocode!$A$1:$C$40,2,false)</f>
        <v>Island buffered 20 km</v>
      </c>
      <c r="O100" s="71" t="str">
        <f>VLOOKUP(C100,geocode!$A$1:$C$40,3,false)</f>
        <v>Island buffered 20 km</v>
      </c>
      <c r="P100" s="71">
        <v>2000.0</v>
      </c>
      <c r="Q100" s="71">
        <v>2023.0</v>
      </c>
    </row>
    <row r="101" ht="15.75" hidden="1" customHeight="1">
      <c r="B101" s="71">
        <v>2.05204977416992</v>
      </c>
      <c r="C101" s="71">
        <v>5.0</v>
      </c>
      <c r="D101" s="71">
        <v>35.0</v>
      </c>
      <c r="E101" s="71">
        <v>21.0</v>
      </c>
      <c r="F101" s="71" t="str">
        <f>VLOOKUP(D101, legend!$C$3:$G$22, 2, FALSE)</f>
        <v>3. Agriculture</v>
      </c>
      <c r="G101" s="71" t="str">
        <f>VLOOKUP(D101, legend!$C$3:$G$22, 3, FALSE)</f>
        <v>3. Pertanian</v>
      </c>
      <c r="H101" s="71" t="str">
        <f>VLOOKUP(D101, legend!$C$3:$G$22, 4, FALSE)</f>
        <v>3.2. Oil Palm</v>
      </c>
      <c r="I101" s="71" t="str">
        <f>VLOOKUP(D101, legend!$C$3:$G$22, 5, FALSE)</f>
        <v>3.2. Sawit</v>
      </c>
      <c r="J101" s="71" t="str">
        <f>VLOOKUP(E101, legend!$C$3:$G$22, 2, FALSE)</f>
        <v>3. Agriculture</v>
      </c>
      <c r="K101" s="71" t="str">
        <f>VLOOKUP(E101, legend!$C$3:$G$22, 3, FALSE)</f>
        <v>3. Pertanian</v>
      </c>
      <c r="L101" s="71" t="str">
        <f>VLOOKUP(E101, legend!$C$3:$G$22, 4, FALSE)</f>
        <v>3.4. Other Agriculture</v>
      </c>
      <c r="M101" s="71" t="str">
        <f>VLOOKUP(E101, legend!$C$3:$G$22, 5, FALSE)</f>
        <v>3.4. Pertanian Lainnya </v>
      </c>
      <c r="N101" s="71" t="str">
        <f>VLOOKUP(C101,geocode!$A$1:$C$40,2,false)</f>
        <v>Island buffered 20 km</v>
      </c>
      <c r="O101" s="71" t="str">
        <f>VLOOKUP(C101,geocode!$A$1:$C$40,3,false)</f>
        <v>Island buffered 20 km</v>
      </c>
      <c r="P101" s="71">
        <v>2000.0</v>
      </c>
      <c r="Q101" s="71">
        <v>2023.0</v>
      </c>
    </row>
    <row r="102" ht="15.75" hidden="1" customHeight="1">
      <c r="B102" s="71">
        <v>0.178444708251953</v>
      </c>
      <c r="C102" s="71">
        <v>5.0</v>
      </c>
      <c r="D102" s="71">
        <v>35.0</v>
      </c>
      <c r="E102" s="71">
        <v>24.0</v>
      </c>
      <c r="F102" s="71" t="str">
        <f>VLOOKUP(D102, legend!$C$3:$G$22, 2, FALSE)</f>
        <v>3. Agriculture</v>
      </c>
      <c r="G102" s="71" t="str">
        <f>VLOOKUP(D102, legend!$C$3:$G$22, 3, FALSE)</f>
        <v>3. Pertanian</v>
      </c>
      <c r="H102" s="71" t="str">
        <f>VLOOKUP(D102, legend!$C$3:$G$22, 4, FALSE)</f>
        <v>3.2. Oil Palm</v>
      </c>
      <c r="I102" s="71" t="str">
        <f>VLOOKUP(D102, legend!$C$3:$G$22, 5, FALSE)</f>
        <v>3.2. Sawit</v>
      </c>
      <c r="J102" s="71" t="str">
        <f>VLOOKUP(E102, legend!$C$3:$G$22, 2, FALSE)</f>
        <v>4. Non-Vegetated Area</v>
      </c>
      <c r="K102" s="71" t="str">
        <f>VLOOKUP(E102, legend!$C$3:$G$22, 3, FALSE)</f>
        <v>4. Non-Vegetasi</v>
      </c>
      <c r="L102" s="71" t="str">
        <f>VLOOKUP(E102, legend!$C$3:$G$22, 4, FALSE)</f>
        <v>4.2. Urban Area</v>
      </c>
      <c r="M102" s="71" t="str">
        <f>VLOOKUP(E102, legend!$C$3:$G$22, 5, FALSE)</f>
        <v>4.2. Pemukiman </v>
      </c>
      <c r="N102" s="71" t="str">
        <f>VLOOKUP(C102,geocode!$A$1:$C$40,2,false)</f>
        <v>Island buffered 20 km</v>
      </c>
      <c r="O102" s="71" t="str">
        <f>VLOOKUP(C102,geocode!$A$1:$C$40,3,false)</f>
        <v>Island buffered 20 km</v>
      </c>
      <c r="P102" s="71">
        <v>2000.0</v>
      </c>
      <c r="Q102" s="71">
        <v>2023.0</v>
      </c>
    </row>
    <row r="103" ht="15.75" hidden="1" customHeight="1">
      <c r="B103" s="71">
        <v>0.267716900634765</v>
      </c>
      <c r="C103" s="71">
        <v>5.0</v>
      </c>
      <c r="D103" s="71">
        <v>35.0</v>
      </c>
      <c r="E103" s="71">
        <v>25.0</v>
      </c>
      <c r="F103" s="71" t="str">
        <f>VLOOKUP(D103, legend!$C$3:$G$22, 2, FALSE)</f>
        <v>3. Agriculture</v>
      </c>
      <c r="G103" s="71" t="str">
        <f>VLOOKUP(D103, legend!$C$3:$G$22, 3, FALSE)</f>
        <v>3. Pertanian</v>
      </c>
      <c r="H103" s="71" t="str">
        <f>VLOOKUP(D103, legend!$C$3:$G$22, 4, FALSE)</f>
        <v>3.2. Oil Palm</v>
      </c>
      <c r="I103" s="71" t="str">
        <f>VLOOKUP(D103, legend!$C$3:$G$22, 5, FALSE)</f>
        <v>3.2. Sawit</v>
      </c>
      <c r="J103" s="71" t="str">
        <f>VLOOKUP(E103, legend!$C$3:$G$22, 2, FALSE)</f>
        <v>4. Non-Vegetated Area</v>
      </c>
      <c r="K103" s="71" t="str">
        <f>VLOOKUP(E103, legend!$C$3:$G$22, 3, FALSE)</f>
        <v>4. Non-Vegetasi</v>
      </c>
      <c r="L103" s="71" t="str">
        <f>VLOOKUP(E103, legend!$C$3:$G$22, 4, FALSE)</f>
        <v>4.3. Other Non-Vegetation</v>
      </c>
      <c r="M103" s="71" t="str">
        <f>VLOOKUP(E103, legend!$C$3:$G$22, 5, FALSE)</f>
        <v>4.3. Non-Vegetasi Lainnya</v>
      </c>
      <c r="N103" s="71" t="str">
        <f>VLOOKUP(C103,geocode!$A$1:$C$40,2,false)</f>
        <v>Island buffered 20 km</v>
      </c>
      <c r="O103" s="71" t="str">
        <f>VLOOKUP(C103,geocode!$A$1:$C$40,3,false)</f>
        <v>Island buffered 20 km</v>
      </c>
      <c r="P103" s="71">
        <v>2000.0</v>
      </c>
      <c r="Q103" s="71">
        <v>2023.0</v>
      </c>
    </row>
    <row r="104" ht="15.75" hidden="1" customHeight="1">
      <c r="B104" s="71">
        <v>4.72883087768554</v>
      </c>
      <c r="C104" s="71">
        <v>5.0</v>
      </c>
      <c r="D104" s="71">
        <v>35.0</v>
      </c>
      <c r="E104" s="71">
        <v>33.0</v>
      </c>
      <c r="F104" s="71" t="str">
        <f>VLOOKUP(D104, legend!$C$3:$G$22, 2, FALSE)</f>
        <v>3. Agriculture</v>
      </c>
      <c r="G104" s="71" t="str">
        <f>VLOOKUP(D104, legend!$C$3:$G$22, 3, FALSE)</f>
        <v>3. Pertanian</v>
      </c>
      <c r="H104" s="71" t="str">
        <f>VLOOKUP(D104, legend!$C$3:$G$22, 4, FALSE)</f>
        <v>3.2. Oil Palm</v>
      </c>
      <c r="I104" s="71" t="str">
        <f>VLOOKUP(D104, legend!$C$3:$G$22, 5, FALSE)</f>
        <v>3.2. Sawit</v>
      </c>
      <c r="J104" s="71" t="str">
        <f>VLOOKUP(E104, legend!$C$3:$G$22, 2, FALSE)</f>
        <v>5. Water Body</v>
      </c>
      <c r="K104" s="71" t="str">
        <f>VLOOKUP(E104, legend!$C$3:$G$22, 3, FALSE)</f>
        <v>5. Tubuh Air</v>
      </c>
      <c r="L104" s="71" t="str">
        <f>VLOOKUP(E104, legend!$C$3:$G$22, 4, FALSE)</f>
        <v>5.2. River, Lake, Ocean</v>
      </c>
      <c r="M104" s="71" t="str">
        <f>VLOOKUP(E104, legend!$C$3:$G$22, 5, FALSE)</f>
        <v>5.2. Sungai, Danau, Laut</v>
      </c>
      <c r="N104" s="71" t="str">
        <f>VLOOKUP(C104,geocode!$A$1:$C$40,2,false)</f>
        <v>Island buffered 20 km</v>
      </c>
      <c r="O104" s="71" t="str">
        <f>VLOOKUP(C104,geocode!$A$1:$C$40,3,false)</f>
        <v>Island buffered 20 km</v>
      </c>
      <c r="P104" s="71">
        <v>2000.0</v>
      </c>
      <c r="Q104" s="71">
        <v>2023.0</v>
      </c>
    </row>
    <row r="105" ht="15.75" hidden="1" customHeight="1">
      <c r="B105" s="71">
        <v>19.7103335998535</v>
      </c>
      <c r="C105" s="71">
        <v>5.0</v>
      </c>
      <c r="D105" s="71">
        <v>35.0</v>
      </c>
      <c r="E105" s="71">
        <v>35.0</v>
      </c>
      <c r="F105" s="71" t="str">
        <f>VLOOKUP(D105, legend!$C$3:$G$22, 2, FALSE)</f>
        <v>3. Agriculture</v>
      </c>
      <c r="G105" s="71" t="str">
        <f>VLOOKUP(D105, legend!$C$3:$G$22, 3, FALSE)</f>
        <v>3. Pertanian</v>
      </c>
      <c r="H105" s="71" t="str">
        <f>VLOOKUP(D105, legend!$C$3:$G$22, 4, FALSE)</f>
        <v>3.2. Oil Palm</v>
      </c>
      <c r="I105" s="71" t="str">
        <f>VLOOKUP(D105, legend!$C$3:$G$22, 5, FALSE)</f>
        <v>3.2. Sawit</v>
      </c>
      <c r="J105" s="71" t="str">
        <f>VLOOKUP(E105, legend!$C$3:$G$22, 2, FALSE)</f>
        <v>3. Agriculture</v>
      </c>
      <c r="K105" s="71" t="str">
        <f>VLOOKUP(E105, legend!$C$3:$G$22, 3, FALSE)</f>
        <v>3. Pertanian</v>
      </c>
      <c r="L105" s="71" t="str">
        <f>VLOOKUP(E105, legend!$C$3:$G$22, 4, FALSE)</f>
        <v>3.2. Oil Palm</v>
      </c>
      <c r="M105" s="71" t="str">
        <f>VLOOKUP(E105, legend!$C$3:$G$22, 5, FALSE)</f>
        <v>3.2. Sawit</v>
      </c>
      <c r="N105" s="71" t="str">
        <f>VLOOKUP(C105,geocode!$A$1:$C$40,2,false)</f>
        <v>Island buffered 20 km</v>
      </c>
      <c r="O105" s="71" t="str">
        <f>VLOOKUP(C105,geocode!$A$1:$C$40,3,false)</f>
        <v>Island buffered 20 km</v>
      </c>
      <c r="P105" s="71">
        <v>2000.0</v>
      </c>
      <c r="Q105" s="71">
        <v>2023.0</v>
      </c>
    </row>
    <row r="106" ht="15.75" hidden="1" customHeight="1">
      <c r="B106" s="71">
        <v>0.535783813476562</v>
      </c>
      <c r="C106" s="71">
        <v>5.0</v>
      </c>
      <c r="D106" s="71">
        <v>40.0</v>
      </c>
      <c r="E106" s="71">
        <v>3.0</v>
      </c>
      <c r="F106" s="71" t="str">
        <f>VLOOKUP(D106, legend!$C$3:$G$22, 2, FALSE)</f>
        <v>3. Agriculture</v>
      </c>
      <c r="G106" s="71" t="str">
        <f>VLOOKUP(D106, legend!$C$3:$G$22, 3, FALSE)</f>
        <v>3. Pertanian</v>
      </c>
      <c r="H106" s="71" t="str">
        <f>VLOOKUP(D106, legend!$C$3:$G$22, 4, FALSE)</f>
        <v>3.1. Rice Paddy</v>
      </c>
      <c r="I106" s="71" t="str">
        <f>VLOOKUP(D106, legend!$C$3:$G$22, 5, FALSE)</f>
        <v>3.1. Sawah</v>
      </c>
      <c r="J106" s="71" t="str">
        <f>VLOOKUP(E106, legend!$C$3:$G$22, 2, FALSE)</f>
        <v>1. Forest </v>
      </c>
      <c r="K106" s="71" t="str">
        <f>VLOOKUP(E106, legend!$C$3:$G$22, 3, FALSE)</f>
        <v>1. Hutan</v>
      </c>
      <c r="L106" s="71" t="str">
        <f>VLOOKUP(E106, legend!$C$3:$G$22, 4, FALSE)</f>
        <v>1.1. Forest Formation</v>
      </c>
      <c r="M106" s="71" t="str">
        <f>VLOOKUP(E106, legend!$C$3:$G$22, 5, FALSE)</f>
        <v>1.1. Formasi Hutan</v>
      </c>
      <c r="N106" s="71" t="str">
        <f>VLOOKUP(C106,geocode!$A$1:$C$40,2,false)</f>
        <v>Island buffered 20 km</v>
      </c>
      <c r="O106" s="71" t="str">
        <f>VLOOKUP(C106,geocode!$A$1:$C$40,3,false)</f>
        <v>Island buffered 20 km</v>
      </c>
      <c r="P106" s="71">
        <v>2000.0</v>
      </c>
      <c r="Q106" s="71">
        <v>2023.0</v>
      </c>
    </row>
    <row r="107" ht="15.75" hidden="1" customHeight="1">
      <c r="B107" s="71">
        <v>19.0914166137695</v>
      </c>
      <c r="C107" s="71">
        <v>5.0</v>
      </c>
      <c r="D107" s="71">
        <v>40.0</v>
      </c>
      <c r="E107" s="71">
        <v>5.0</v>
      </c>
      <c r="F107" s="71" t="str">
        <f>VLOOKUP(D107, legend!$C$3:$G$22, 2, FALSE)</f>
        <v>3. Agriculture</v>
      </c>
      <c r="G107" s="71" t="str">
        <f>VLOOKUP(D107, legend!$C$3:$G$22, 3, FALSE)</f>
        <v>3. Pertanian</v>
      </c>
      <c r="H107" s="71" t="str">
        <f>VLOOKUP(D107, legend!$C$3:$G$22, 4, FALSE)</f>
        <v>3.1. Rice Paddy</v>
      </c>
      <c r="I107" s="71" t="str">
        <f>VLOOKUP(D107, legend!$C$3:$G$22, 5, FALSE)</f>
        <v>3.1. Sawah</v>
      </c>
      <c r="J107" s="71" t="str">
        <f>VLOOKUP(E107, legend!$C$3:$G$22, 2, FALSE)</f>
        <v>1. Forest </v>
      </c>
      <c r="K107" s="71" t="str">
        <f>VLOOKUP(E107, legend!$C$3:$G$22, 3, FALSE)</f>
        <v>1. Hutan</v>
      </c>
      <c r="L107" s="71" t="str">
        <f>VLOOKUP(E107, legend!$C$3:$G$22, 4, FALSE)</f>
        <v>1.2. Mangrove</v>
      </c>
      <c r="M107" s="71" t="str">
        <f>VLOOKUP(E107, legend!$C$3:$G$22, 5, FALSE)</f>
        <v>1.2. Mangrove</v>
      </c>
      <c r="N107" s="71" t="str">
        <f>VLOOKUP(C107,geocode!$A$1:$C$40,2,false)</f>
        <v>Island buffered 20 km</v>
      </c>
      <c r="O107" s="71" t="str">
        <f>VLOOKUP(C107,geocode!$A$1:$C$40,3,false)</f>
        <v>Island buffered 20 km</v>
      </c>
      <c r="P107" s="71">
        <v>2000.0</v>
      </c>
      <c r="Q107" s="71">
        <v>2023.0</v>
      </c>
    </row>
    <row r="108" ht="15.75" hidden="1" customHeight="1">
      <c r="B108" s="71">
        <v>5.95097680664062</v>
      </c>
      <c r="C108" s="71">
        <v>5.0</v>
      </c>
      <c r="D108" s="71">
        <v>40.0</v>
      </c>
      <c r="E108" s="71">
        <v>13.0</v>
      </c>
      <c r="F108" s="71" t="str">
        <f>VLOOKUP(D108, legend!$C$3:$G$22, 2, FALSE)</f>
        <v>3. Agriculture</v>
      </c>
      <c r="G108" s="71" t="str">
        <f>VLOOKUP(D108, legend!$C$3:$G$22, 3, FALSE)</f>
        <v>3. Pertanian</v>
      </c>
      <c r="H108" s="71" t="str">
        <f>VLOOKUP(D108, legend!$C$3:$G$22, 4, FALSE)</f>
        <v>3.1. Rice Paddy</v>
      </c>
      <c r="I108" s="71" t="str">
        <f>VLOOKUP(D108, legend!$C$3:$G$22, 5, FALSE)</f>
        <v>3.1. Sawah</v>
      </c>
      <c r="J108" s="71" t="str">
        <f>VLOOKUP(E108, legend!$C$3:$G$22, 2, FALSE)</f>
        <v>2. Non-Forest Natural Vegetation</v>
      </c>
      <c r="K108" s="71" t="str">
        <f>VLOOKUP(E108, legend!$C$3:$G$22, 3, FALSE)</f>
        <v>2. Tumbuhan Non-Hutan Lainnya</v>
      </c>
      <c r="L108" s="71" t="str">
        <f>VLOOKUP(E108, legend!$C$3:$G$22, 4, FALSE)</f>
        <v>2.1. Other Natural Vegetation</v>
      </c>
      <c r="M108" s="71" t="str">
        <f>VLOOKUP(E108, legend!$C$3:$G$22, 5, FALSE)</f>
        <v>2.1. Tumbuhan Non-Hutan Lainnya</v>
      </c>
      <c r="N108" s="71" t="str">
        <f>VLOOKUP(C108,geocode!$A$1:$C$40,2,false)</f>
        <v>Island buffered 20 km</v>
      </c>
      <c r="O108" s="71" t="str">
        <f>VLOOKUP(C108,geocode!$A$1:$C$40,3,false)</f>
        <v>Island buffered 20 km</v>
      </c>
      <c r="P108" s="71">
        <v>2000.0</v>
      </c>
      <c r="Q108" s="71">
        <v>2023.0</v>
      </c>
    </row>
    <row r="109" ht="15.75" hidden="1" customHeight="1">
      <c r="B109" s="71">
        <v>8.88967050170898</v>
      </c>
      <c r="C109" s="71">
        <v>5.0</v>
      </c>
      <c r="D109" s="71">
        <v>40.0</v>
      </c>
      <c r="E109" s="71">
        <v>21.0</v>
      </c>
      <c r="F109" s="71" t="str">
        <f>VLOOKUP(D109, legend!$C$3:$G$22, 2, FALSE)</f>
        <v>3. Agriculture</v>
      </c>
      <c r="G109" s="71" t="str">
        <f>VLOOKUP(D109, legend!$C$3:$G$22, 3, FALSE)</f>
        <v>3. Pertanian</v>
      </c>
      <c r="H109" s="71" t="str">
        <f>VLOOKUP(D109, legend!$C$3:$G$22, 4, FALSE)</f>
        <v>3.1. Rice Paddy</v>
      </c>
      <c r="I109" s="71" t="str">
        <f>VLOOKUP(D109, legend!$C$3:$G$22, 5, FALSE)</f>
        <v>3.1. Sawah</v>
      </c>
      <c r="J109" s="71" t="str">
        <f>VLOOKUP(E109, legend!$C$3:$G$22, 2, FALSE)</f>
        <v>3. Agriculture</v>
      </c>
      <c r="K109" s="71" t="str">
        <f>VLOOKUP(E109, legend!$C$3:$G$22, 3, FALSE)</f>
        <v>3. Pertanian</v>
      </c>
      <c r="L109" s="71" t="str">
        <f>VLOOKUP(E109, legend!$C$3:$G$22, 4, FALSE)</f>
        <v>3.4. Other Agriculture</v>
      </c>
      <c r="M109" s="71" t="str">
        <f>VLOOKUP(E109, legend!$C$3:$G$22, 5, FALSE)</f>
        <v>3.4. Pertanian Lainnya </v>
      </c>
      <c r="N109" s="71" t="str">
        <f>VLOOKUP(C109,geocode!$A$1:$C$40,2,false)</f>
        <v>Island buffered 20 km</v>
      </c>
      <c r="O109" s="71" t="str">
        <f>VLOOKUP(C109,geocode!$A$1:$C$40,3,false)</f>
        <v>Island buffered 20 km</v>
      </c>
      <c r="P109" s="71">
        <v>2000.0</v>
      </c>
      <c r="Q109" s="71">
        <v>2023.0</v>
      </c>
    </row>
    <row r="110" ht="15.75" hidden="1" customHeight="1">
      <c r="B110" s="71">
        <v>7.47004981079101</v>
      </c>
      <c r="C110" s="71">
        <v>5.0</v>
      </c>
      <c r="D110" s="71">
        <v>40.0</v>
      </c>
      <c r="E110" s="71">
        <v>24.0</v>
      </c>
      <c r="F110" s="71" t="str">
        <f>VLOOKUP(D110, legend!$C$3:$G$22, 2, FALSE)</f>
        <v>3. Agriculture</v>
      </c>
      <c r="G110" s="71" t="str">
        <f>VLOOKUP(D110, legend!$C$3:$G$22, 3, FALSE)</f>
        <v>3. Pertanian</v>
      </c>
      <c r="H110" s="71" t="str">
        <f>VLOOKUP(D110, legend!$C$3:$G$22, 4, FALSE)</f>
        <v>3.1. Rice Paddy</v>
      </c>
      <c r="I110" s="71" t="str">
        <f>VLOOKUP(D110, legend!$C$3:$G$22, 5, FALSE)</f>
        <v>3.1. Sawah</v>
      </c>
      <c r="J110" s="71" t="str">
        <f>VLOOKUP(E110, legend!$C$3:$G$22, 2, FALSE)</f>
        <v>4. Non-Vegetated Area</v>
      </c>
      <c r="K110" s="71" t="str">
        <f>VLOOKUP(E110, legend!$C$3:$G$22, 3, FALSE)</f>
        <v>4. Non-Vegetasi</v>
      </c>
      <c r="L110" s="71" t="str">
        <f>VLOOKUP(E110, legend!$C$3:$G$22, 4, FALSE)</f>
        <v>4.2. Urban Area</v>
      </c>
      <c r="M110" s="71" t="str">
        <f>VLOOKUP(E110, legend!$C$3:$G$22, 5, FALSE)</f>
        <v>4.2. Pemukiman </v>
      </c>
      <c r="N110" s="71" t="str">
        <f>VLOOKUP(C110,geocode!$A$1:$C$40,2,false)</f>
        <v>Island buffered 20 km</v>
      </c>
      <c r="O110" s="71" t="str">
        <f>VLOOKUP(C110,geocode!$A$1:$C$40,3,false)</f>
        <v>Island buffered 20 km</v>
      </c>
      <c r="P110" s="71">
        <v>2000.0</v>
      </c>
      <c r="Q110" s="71">
        <v>2023.0</v>
      </c>
    </row>
    <row r="111" ht="15.75" hidden="1" customHeight="1">
      <c r="B111" s="71">
        <v>39.6330243469238</v>
      </c>
      <c r="C111" s="71">
        <v>5.0</v>
      </c>
      <c r="D111" s="71">
        <v>40.0</v>
      </c>
      <c r="E111" s="71">
        <v>25.0</v>
      </c>
      <c r="F111" s="71" t="str">
        <f>VLOOKUP(D111, legend!$C$3:$G$22, 2, FALSE)</f>
        <v>3. Agriculture</v>
      </c>
      <c r="G111" s="71" t="str">
        <f>VLOOKUP(D111, legend!$C$3:$G$22, 3, FALSE)</f>
        <v>3. Pertanian</v>
      </c>
      <c r="H111" s="71" t="str">
        <f>VLOOKUP(D111, legend!$C$3:$G$22, 4, FALSE)</f>
        <v>3.1. Rice Paddy</v>
      </c>
      <c r="I111" s="71" t="str">
        <f>VLOOKUP(D111, legend!$C$3:$G$22, 5, FALSE)</f>
        <v>3.1. Sawah</v>
      </c>
      <c r="J111" s="71" t="str">
        <f>VLOOKUP(E111, legend!$C$3:$G$22, 2, FALSE)</f>
        <v>4. Non-Vegetated Area</v>
      </c>
      <c r="K111" s="71" t="str">
        <f>VLOOKUP(E111, legend!$C$3:$G$22, 3, FALSE)</f>
        <v>4. Non-Vegetasi</v>
      </c>
      <c r="L111" s="71" t="str">
        <f>VLOOKUP(E111, legend!$C$3:$G$22, 4, FALSE)</f>
        <v>4.3. Other Non-Vegetation</v>
      </c>
      <c r="M111" s="71" t="str">
        <f>VLOOKUP(E111, legend!$C$3:$G$22, 5, FALSE)</f>
        <v>4.3. Non-Vegetasi Lainnya</v>
      </c>
      <c r="N111" s="71" t="str">
        <f>VLOOKUP(C111,geocode!$A$1:$C$40,2,false)</f>
        <v>Island buffered 20 km</v>
      </c>
      <c r="O111" s="71" t="str">
        <f>VLOOKUP(C111,geocode!$A$1:$C$40,3,false)</f>
        <v>Island buffered 20 km</v>
      </c>
      <c r="P111" s="71">
        <v>2000.0</v>
      </c>
      <c r="Q111" s="71">
        <v>2023.0</v>
      </c>
    </row>
    <row r="112" ht="15.75" hidden="1" customHeight="1">
      <c r="B112" s="71">
        <v>244.963182141113</v>
      </c>
      <c r="C112" s="71">
        <v>5.0</v>
      </c>
      <c r="D112" s="71">
        <v>40.0</v>
      </c>
      <c r="E112" s="71">
        <v>31.0</v>
      </c>
      <c r="F112" s="71" t="str">
        <f>VLOOKUP(D112, legend!$C$3:$G$22, 2, FALSE)</f>
        <v>3. Agriculture</v>
      </c>
      <c r="G112" s="71" t="str">
        <f>VLOOKUP(D112, legend!$C$3:$G$22, 3, FALSE)</f>
        <v>3. Pertanian</v>
      </c>
      <c r="H112" s="71" t="str">
        <f>VLOOKUP(D112, legend!$C$3:$G$22, 4, FALSE)</f>
        <v>3.1. Rice Paddy</v>
      </c>
      <c r="I112" s="71" t="str">
        <f>VLOOKUP(D112, legend!$C$3:$G$22, 5, FALSE)</f>
        <v>3.1. Sawah</v>
      </c>
      <c r="J112" s="71" t="str">
        <f>VLOOKUP(E112, legend!$C$3:$G$22, 2, FALSE)</f>
        <v>5. Water Body</v>
      </c>
      <c r="K112" s="71" t="str">
        <f>VLOOKUP(E112, legend!$C$3:$G$22, 3, FALSE)</f>
        <v>5. Tubuh Air</v>
      </c>
      <c r="L112" s="71" t="str">
        <f>VLOOKUP(E112, legend!$C$3:$G$22, 4, FALSE)</f>
        <v>5.1. Aquaculture</v>
      </c>
      <c r="M112" s="71" t="str">
        <f>VLOOKUP(E112, legend!$C$3:$G$22, 5, FALSE)</f>
        <v>5.1. Tambak</v>
      </c>
      <c r="N112" s="71" t="str">
        <f>VLOOKUP(C112,geocode!$A$1:$C$40,2,false)</f>
        <v>Island buffered 20 km</v>
      </c>
      <c r="O112" s="71" t="str">
        <f>VLOOKUP(C112,geocode!$A$1:$C$40,3,false)</f>
        <v>Island buffered 20 km</v>
      </c>
      <c r="P112" s="71">
        <v>2000.0</v>
      </c>
      <c r="Q112" s="71">
        <v>2023.0</v>
      </c>
    </row>
    <row r="113" ht="15.75" hidden="1" customHeight="1">
      <c r="B113" s="71">
        <v>392.481788909911</v>
      </c>
      <c r="C113" s="71">
        <v>5.0</v>
      </c>
      <c r="D113" s="71">
        <v>40.0</v>
      </c>
      <c r="E113" s="71">
        <v>33.0</v>
      </c>
      <c r="F113" s="71" t="str">
        <f>VLOOKUP(D113, legend!$C$3:$G$22, 2, FALSE)</f>
        <v>3. Agriculture</v>
      </c>
      <c r="G113" s="71" t="str">
        <f>VLOOKUP(D113, legend!$C$3:$G$22, 3, FALSE)</f>
        <v>3. Pertanian</v>
      </c>
      <c r="H113" s="71" t="str">
        <f>VLOOKUP(D113, legend!$C$3:$G$22, 4, FALSE)</f>
        <v>3.1. Rice Paddy</v>
      </c>
      <c r="I113" s="71" t="str">
        <f>VLOOKUP(D113, legend!$C$3:$G$22, 5, FALSE)</f>
        <v>3.1. Sawah</v>
      </c>
      <c r="J113" s="71" t="str">
        <f>VLOOKUP(E113, legend!$C$3:$G$22, 2, FALSE)</f>
        <v>5. Water Body</v>
      </c>
      <c r="K113" s="71" t="str">
        <f>VLOOKUP(E113, legend!$C$3:$G$22, 3, FALSE)</f>
        <v>5. Tubuh Air</v>
      </c>
      <c r="L113" s="71" t="str">
        <f>VLOOKUP(E113, legend!$C$3:$G$22, 4, FALSE)</f>
        <v>5.2. River, Lake, Ocean</v>
      </c>
      <c r="M113" s="71" t="str">
        <f>VLOOKUP(E113, legend!$C$3:$G$22, 5, FALSE)</f>
        <v>5.2. Sungai, Danau, Laut</v>
      </c>
      <c r="N113" s="71" t="str">
        <f>VLOOKUP(C113,geocode!$A$1:$C$40,2,false)</f>
        <v>Island buffered 20 km</v>
      </c>
      <c r="O113" s="71" t="str">
        <f>VLOOKUP(C113,geocode!$A$1:$C$40,3,false)</f>
        <v>Island buffered 20 km</v>
      </c>
      <c r="P113" s="71">
        <v>2000.0</v>
      </c>
      <c r="Q113" s="71">
        <v>2023.0</v>
      </c>
    </row>
    <row r="114" ht="15.75" hidden="1" customHeight="1">
      <c r="B114" s="71">
        <v>89.3191926269531</v>
      </c>
      <c r="C114" s="71">
        <v>5.0</v>
      </c>
      <c r="D114" s="71">
        <v>40.0</v>
      </c>
      <c r="E114" s="71">
        <v>40.0</v>
      </c>
      <c r="F114" s="71" t="str">
        <f>VLOOKUP(D114, legend!$C$3:$G$22, 2, FALSE)</f>
        <v>3. Agriculture</v>
      </c>
      <c r="G114" s="71" t="str">
        <f>VLOOKUP(D114, legend!$C$3:$G$22, 3, FALSE)</f>
        <v>3. Pertanian</v>
      </c>
      <c r="H114" s="71" t="str">
        <f>VLOOKUP(D114, legend!$C$3:$G$22, 4, FALSE)</f>
        <v>3.1. Rice Paddy</v>
      </c>
      <c r="I114" s="71" t="str">
        <f>VLOOKUP(D114, legend!$C$3:$G$22, 5, FALSE)</f>
        <v>3.1. Sawah</v>
      </c>
      <c r="J114" s="71" t="str">
        <f>VLOOKUP(E114, legend!$C$3:$G$22, 2, FALSE)</f>
        <v>3. Agriculture</v>
      </c>
      <c r="K114" s="71" t="str">
        <f>VLOOKUP(E114, legend!$C$3:$G$22, 3, FALSE)</f>
        <v>3. Pertanian</v>
      </c>
      <c r="L114" s="71" t="str">
        <f>VLOOKUP(E114, legend!$C$3:$G$22, 4, FALSE)</f>
        <v>3.1. Rice Paddy</v>
      </c>
      <c r="M114" s="71" t="str">
        <f>VLOOKUP(E114, legend!$C$3:$G$22, 5, FALSE)</f>
        <v>3.1. Sawah</v>
      </c>
      <c r="N114" s="71" t="str">
        <f>VLOOKUP(C114,geocode!$A$1:$C$40,2,false)</f>
        <v>Island buffered 20 km</v>
      </c>
      <c r="O114" s="71" t="str">
        <f>VLOOKUP(C114,geocode!$A$1:$C$40,3,false)</f>
        <v>Island buffered 20 km</v>
      </c>
      <c r="P114" s="71">
        <v>2000.0</v>
      </c>
      <c r="Q114" s="71">
        <v>2023.0</v>
      </c>
    </row>
    <row r="115" ht="15.75" hidden="1" customHeight="1">
      <c r="B115" s="71">
        <v>2.23411328735351</v>
      </c>
      <c r="C115" s="71">
        <v>5.0</v>
      </c>
      <c r="D115" s="71">
        <v>76.0</v>
      </c>
      <c r="E115" s="71">
        <v>5.0</v>
      </c>
      <c r="F115" s="71" t="str">
        <f>VLOOKUP(D115, legend!$C$3:$G$22, 2, FALSE)</f>
        <v>1. Forest </v>
      </c>
      <c r="G115" s="71" t="str">
        <f>VLOOKUP(D115, legend!$C$3:$G$22, 3, FALSE)</f>
        <v>1. Hutan</v>
      </c>
      <c r="H115" s="71" t="str">
        <f>VLOOKUP(D115, legend!$C$3:$G$22, 4, FALSE)</f>
        <v>1.3 Peat swamp forest</v>
      </c>
      <c r="I115" s="71" t="str">
        <f>VLOOKUP(D115, legend!$C$3:$G$22, 5, FALSE)</f>
        <v>1.3 Hutan rawa gambut</v>
      </c>
      <c r="J115" s="71" t="str">
        <f>VLOOKUP(E115, legend!$C$3:$G$22, 2, FALSE)</f>
        <v>1. Forest </v>
      </c>
      <c r="K115" s="71" t="str">
        <f>VLOOKUP(E115, legend!$C$3:$G$22, 3, FALSE)</f>
        <v>1. Hutan</v>
      </c>
      <c r="L115" s="71" t="str">
        <f>VLOOKUP(E115, legend!$C$3:$G$22, 4, FALSE)</f>
        <v>1.2. Mangrove</v>
      </c>
      <c r="M115" s="71" t="str">
        <f>VLOOKUP(E115, legend!$C$3:$G$22, 5, FALSE)</f>
        <v>1.2. Mangrove</v>
      </c>
      <c r="N115" s="71" t="str">
        <f>VLOOKUP(C115,geocode!$A$1:$C$40,2,false)</f>
        <v>Island buffered 20 km</v>
      </c>
      <c r="O115" s="71" t="str">
        <f>VLOOKUP(C115,geocode!$A$1:$C$40,3,false)</f>
        <v>Island buffered 20 km</v>
      </c>
      <c r="P115" s="71">
        <v>2000.0</v>
      </c>
      <c r="Q115" s="71">
        <v>2023.0</v>
      </c>
    </row>
    <row r="116" ht="15.75" hidden="1" customHeight="1">
      <c r="B116" s="71">
        <v>2.94658300781249</v>
      </c>
      <c r="C116" s="71">
        <v>5.0</v>
      </c>
      <c r="D116" s="71">
        <v>76.0</v>
      </c>
      <c r="E116" s="71">
        <v>13.0</v>
      </c>
      <c r="F116" s="71" t="str">
        <f>VLOOKUP(D116, legend!$C$3:$G$22, 2, FALSE)</f>
        <v>1. Forest </v>
      </c>
      <c r="G116" s="71" t="str">
        <f>VLOOKUP(D116, legend!$C$3:$G$22, 3, FALSE)</f>
        <v>1. Hutan</v>
      </c>
      <c r="H116" s="71" t="str">
        <f>VLOOKUP(D116, legend!$C$3:$G$22, 4, FALSE)</f>
        <v>1.3 Peat swamp forest</v>
      </c>
      <c r="I116" s="71" t="str">
        <f>VLOOKUP(D116, legend!$C$3:$G$22, 5, FALSE)</f>
        <v>1.3 Hutan rawa gambut</v>
      </c>
      <c r="J116" s="71" t="str">
        <f>VLOOKUP(E116, legend!$C$3:$G$22, 2, FALSE)</f>
        <v>2. Non-Forest Natural Vegetation</v>
      </c>
      <c r="K116" s="71" t="str">
        <f>VLOOKUP(E116, legend!$C$3:$G$22, 3, FALSE)</f>
        <v>2. Tumbuhan Non-Hutan Lainnya</v>
      </c>
      <c r="L116" s="71" t="str">
        <f>VLOOKUP(E116, legend!$C$3:$G$22, 4, FALSE)</f>
        <v>2.1. Other Natural Vegetation</v>
      </c>
      <c r="M116" s="71" t="str">
        <f>VLOOKUP(E116, legend!$C$3:$G$22, 5, FALSE)</f>
        <v>2.1. Tumbuhan Non-Hutan Lainnya</v>
      </c>
      <c r="N116" s="71" t="str">
        <f>VLOOKUP(C116,geocode!$A$1:$C$40,2,false)</f>
        <v>Island buffered 20 km</v>
      </c>
      <c r="O116" s="71" t="str">
        <f>VLOOKUP(C116,geocode!$A$1:$C$40,3,false)</f>
        <v>Island buffered 20 km</v>
      </c>
      <c r="P116" s="71">
        <v>2000.0</v>
      </c>
      <c r="Q116" s="71">
        <v>2023.0</v>
      </c>
    </row>
    <row r="117" ht="15.75" hidden="1" customHeight="1">
      <c r="B117" s="71">
        <v>7.68144578247071</v>
      </c>
      <c r="C117" s="71">
        <v>5.0</v>
      </c>
      <c r="D117" s="71">
        <v>76.0</v>
      </c>
      <c r="E117" s="71">
        <v>21.0</v>
      </c>
      <c r="F117" s="71" t="str">
        <f>VLOOKUP(D117, legend!$C$3:$G$22, 2, FALSE)</f>
        <v>1. Forest </v>
      </c>
      <c r="G117" s="71" t="str">
        <f>VLOOKUP(D117, legend!$C$3:$G$22, 3, FALSE)</f>
        <v>1. Hutan</v>
      </c>
      <c r="H117" s="71" t="str">
        <f>VLOOKUP(D117, legend!$C$3:$G$22, 4, FALSE)</f>
        <v>1.3 Peat swamp forest</v>
      </c>
      <c r="I117" s="71" t="str">
        <f>VLOOKUP(D117, legend!$C$3:$G$22, 5, FALSE)</f>
        <v>1.3 Hutan rawa gambut</v>
      </c>
      <c r="J117" s="71" t="str">
        <f>VLOOKUP(E117, legend!$C$3:$G$22, 2, FALSE)</f>
        <v>3. Agriculture</v>
      </c>
      <c r="K117" s="71" t="str">
        <f>VLOOKUP(E117, legend!$C$3:$G$22, 3, FALSE)</f>
        <v>3. Pertanian</v>
      </c>
      <c r="L117" s="71" t="str">
        <f>VLOOKUP(E117, legend!$C$3:$G$22, 4, FALSE)</f>
        <v>3.4. Other Agriculture</v>
      </c>
      <c r="M117" s="71" t="str">
        <f>VLOOKUP(E117, legend!$C$3:$G$22, 5, FALSE)</f>
        <v>3.4. Pertanian Lainnya </v>
      </c>
      <c r="N117" s="71" t="str">
        <f>VLOOKUP(C117,geocode!$A$1:$C$40,2,false)</f>
        <v>Island buffered 20 km</v>
      </c>
      <c r="O117" s="71" t="str">
        <f>VLOOKUP(C117,geocode!$A$1:$C$40,3,false)</f>
        <v>Island buffered 20 km</v>
      </c>
      <c r="P117" s="71">
        <v>2000.0</v>
      </c>
      <c r="Q117" s="71">
        <v>2023.0</v>
      </c>
    </row>
    <row r="118" ht="15.75" hidden="1" customHeight="1">
      <c r="B118" s="71">
        <v>0.357272283935546</v>
      </c>
      <c r="C118" s="71">
        <v>5.0</v>
      </c>
      <c r="D118" s="71">
        <v>76.0</v>
      </c>
      <c r="E118" s="71">
        <v>24.0</v>
      </c>
      <c r="F118" s="71" t="str">
        <f>VLOOKUP(D118, legend!$C$3:$G$22, 2, FALSE)</f>
        <v>1. Forest </v>
      </c>
      <c r="G118" s="71" t="str">
        <f>VLOOKUP(D118, legend!$C$3:$G$22, 3, FALSE)</f>
        <v>1. Hutan</v>
      </c>
      <c r="H118" s="71" t="str">
        <f>VLOOKUP(D118, legend!$C$3:$G$22, 4, FALSE)</f>
        <v>1.3 Peat swamp forest</v>
      </c>
      <c r="I118" s="71" t="str">
        <f>VLOOKUP(D118, legend!$C$3:$G$22, 5, FALSE)</f>
        <v>1.3 Hutan rawa gambut</v>
      </c>
      <c r="J118" s="71" t="str">
        <f>VLOOKUP(E118, legend!$C$3:$G$22, 2, FALSE)</f>
        <v>4. Non-Vegetated Area</v>
      </c>
      <c r="K118" s="71" t="str">
        <f>VLOOKUP(E118, legend!$C$3:$G$22, 3, FALSE)</f>
        <v>4. Non-Vegetasi</v>
      </c>
      <c r="L118" s="71" t="str">
        <f>VLOOKUP(E118, legend!$C$3:$G$22, 4, FALSE)</f>
        <v>4.2. Urban Area</v>
      </c>
      <c r="M118" s="71" t="str">
        <f>VLOOKUP(E118, legend!$C$3:$G$22, 5, FALSE)</f>
        <v>4.2. Pemukiman </v>
      </c>
      <c r="N118" s="71" t="str">
        <f>VLOOKUP(C118,geocode!$A$1:$C$40,2,false)</f>
        <v>Island buffered 20 km</v>
      </c>
      <c r="O118" s="71" t="str">
        <f>VLOOKUP(C118,geocode!$A$1:$C$40,3,false)</f>
        <v>Island buffered 20 km</v>
      </c>
      <c r="P118" s="71">
        <v>2000.0</v>
      </c>
      <c r="Q118" s="71">
        <v>2023.0</v>
      </c>
    </row>
    <row r="119" ht="15.75" hidden="1" customHeight="1">
      <c r="B119" s="71">
        <v>1.87449317016601</v>
      </c>
      <c r="C119" s="71">
        <v>5.0</v>
      </c>
      <c r="D119" s="71">
        <v>76.0</v>
      </c>
      <c r="E119" s="71">
        <v>25.0</v>
      </c>
      <c r="F119" s="71" t="str">
        <f>VLOOKUP(D119, legend!$C$3:$G$22, 2, FALSE)</f>
        <v>1. Forest </v>
      </c>
      <c r="G119" s="71" t="str">
        <f>VLOOKUP(D119, legend!$C$3:$G$22, 3, FALSE)</f>
        <v>1. Hutan</v>
      </c>
      <c r="H119" s="71" t="str">
        <f>VLOOKUP(D119, legend!$C$3:$G$22, 4, FALSE)</f>
        <v>1.3 Peat swamp forest</v>
      </c>
      <c r="I119" s="71" t="str">
        <f>VLOOKUP(D119, legend!$C$3:$G$22, 5, FALSE)</f>
        <v>1.3 Hutan rawa gambut</v>
      </c>
      <c r="J119" s="71" t="str">
        <f>VLOOKUP(E119, legend!$C$3:$G$22, 2, FALSE)</f>
        <v>4. Non-Vegetated Area</v>
      </c>
      <c r="K119" s="71" t="str">
        <f>VLOOKUP(E119, legend!$C$3:$G$22, 3, FALSE)</f>
        <v>4. Non-Vegetasi</v>
      </c>
      <c r="L119" s="71" t="str">
        <f>VLOOKUP(E119, legend!$C$3:$G$22, 4, FALSE)</f>
        <v>4.3. Other Non-Vegetation</v>
      </c>
      <c r="M119" s="71" t="str">
        <f>VLOOKUP(E119, legend!$C$3:$G$22, 5, FALSE)</f>
        <v>4.3. Non-Vegetasi Lainnya</v>
      </c>
      <c r="N119" s="71" t="str">
        <f>VLOOKUP(C119,geocode!$A$1:$C$40,2,false)</f>
        <v>Island buffered 20 km</v>
      </c>
      <c r="O119" s="71" t="str">
        <f>VLOOKUP(C119,geocode!$A$1:$C$40,3,false)</f>
        <v>Island buffered 20 km</v>
      </c>
      <c r="P119" s="71">
        <v>2000.0</v>
      </c>
      <c r="Q119" s="71">
        <v>2023.0</v>
      </c>
    </row>
    <row r="120" ht="15.75" hidden="1" customHeight="1">
      <c r="B120" s="71">
        <v>27.9635188171386</v>
      </c>
      <c r="C120" s="71">
        <v>5.0</v>
      </c>
      <c r="D120" s="71">
        <v>76.0</v>
      </c>
      <c r="E120" s="71">
        <v>33.0</v>
      </c>
      <c r="F120" s="71" t="str">
        <f>VLOOKUP(D120, legend!$C$3:$G$22, 2, FALSE)</f>
        <v>1. Forest </v>
      </c>
      <c r="G120" s="71" t="str">
        <f>VLOOKUP(D120, legend!$C$3:$G$22, 3, FALSE)</f>
        <v>1. Hutan</v>
      </c>
      <c r="H120" s="71" t="str">
        <f>VLOOKUP(D120, legend!$C$3:$G$22, 4, FALSE)</f>
        <v>1.3 Peat swamp forest</v>
      </c>
      <c r="I120" s="71" t="str">
        <f>VLOOKUP(D120, legend!$C$3:$G$22, 5, FALSE)</f>
        <v>1.3 Hutan rawa gambut</v>
      </c>
      <c r="J120" s="71" t="str">
        <f>VLOOKUP(E120, legend!$C$3:$G$22, 2, FALSE)</f>
        <v>5. Water Body</v>
      </c>
      <c r="K120" s="71" t="str">
        <f>VLOOKUP(E120, legend!$C$3:$G$22, 3, FALSE)</f>
        <v>5. Tubuh Air</v>
      </c>
      <c r="L120" s="71" t="str">
        <f>VLOOKUP(E120, legend!$C$3:$G$22, 4, FALSE)</f>
        <v>5.2. River, Lake, Ocean</v>
      </c>
      <c r="M120" s="71" t="str">
        <f>VLOOKUP(E120, legend!$C$3:$G$22, 5, FALSE)</f>
        <v>5.2. Sungai, Danau, Laut</v>
      </c>
      <c r="N120" s="71" t="str">
        <f>VLOOKUP(C120,geocode!$A$1:$C$40,2,false)</f>
        <v>Island buffered 20 km</v>
      </c>
      <c r="O120" s="71" t="str">
        <f>VLOOKUP(C120,geocode!$A$1:$C$40,3,false)</f>
        <v>Island buffered 20 km</v>
      </c>
      <c r="P120" s="71">
        <v>2000.0</v>
      </c>
      <c r="Q120" s="71">
        <v>2023.0</v>
      </c>
    </row>
    <row r="121" ht="15.75" hidden="1" customHeight="1">
      <c r="B121" s="71">
        <v>3.12750625610351</v>
      </c>
      <c r="C121" s="71">
        <v>5.0</v>
      </c>
      <c r="D121" s="71">
        <v>76.0</v>
      </c>
      <c r="E121" s="71">
        <v>76.0</v>
      </c>
      <c r="F121" s="71" t="str">
        <f>VLOOKUP(D121, legend!$C$3:$G$22, 2, FALSE)</f>
        <v>1. Forest </v>
      </c>
      <c r="G121" s="71" t="str">
        <f>VLOOKUP(D121, legend!$C$3:$G$22, 3, FALSE)</f>
        <v>1. Hutan</v>
      </c>
      <c r="H121" s="71" t="str">
        <f>VLOOKUP(D121, legend!$C$3:$G$22, 4, FALSE)</f>
        <v>1.3 Peat swamp forest</v>
      </c>
      <c r="I121" s="71" t="str">
        <f>VLOOKUP(D121, legend!$C$3:$G$22, 5, FALSE)</f>
        <v>1.3 Hutan rawa gambut</v>
      </c>
      <c r="J121" s="71" t="str">
        <f>VLOOKUP(E121, legend!$C$3:$G$22, 2, FALSE)</f>
        <v>1. Forest </v>
      </c>
      <c r="K121" s="71" t="str">
        <f>VLOOKUP(E121, legend!$C$3:$G$22, 3, FALSE)</f>
        <v>1. Hutan</v>
      </c>
      <c r="L121" s="71" t="str">
        <f>VLOOKUP(E121, legend!$C$3:$G$22, 4, FALSE)</f>
        <v>1.3 Peat swamp forest</v>
      </c>
      <c r="M121" s="71" t="str">
        <f>VLOOKUP(E121, legend!$C$3:$G$22, 5, FALSE)</f>
        <v>1.3 Hutan rawa gambut</v>
      </c>
      <c r="N121" s="71" t="str">
        <f>VLOOKUP(C121,geocode!$A$1:$C$40,2,false)</f>
        <v>Island buffered 20 km</v>
      </c>
      <c r="O121" s="71" t="str">
        <f>VLOOKUP(C121,geocode!$A$1:$C$40,3,false)</f>
        <v>Island buffered 20 km</v>
      </c>
      <c r="P121" s="71">
        <v>2000.0</v>
      </c>
      <c r="Q121" s="71">
        <v>2023.0</v>
      </c>
    </row>
    <row r="122" ht="15.75" hidden="1" customHeight="1">
      <c r="B122" s="71">
        <v>173.287774920654</v>
      </c>
      <c r="C122" s="71">
        <v>5.0</v>
      </c>
      <c r="D122" s="71">
        <v>3.0</v>
      </c>
      <c r="E122" s="71">
        <v>3.0</v>
      </c>
      <c r="F122" s="71" t="str">
        <f>VLOOKUP(D122, legend!$C$3:$G$22, 2, FALSE)</f>
        <v>1. Forest </v>
      </c>
      <c r="G122" s="71" t="str">
        <f>VLOOKUP(D122, legend!$C$3:$G$22, 3, FALSE)</f>
        <v>1. Hutan</v>
      </c>
      <c r="H122" s="71" t="str">
        <f>VLOOKUP(D122, legend!$C$3:$G$22, 4, FALSE)</f>
        <v>1.1. Forest Formation</v>
      </c>
      <c r="I122" s="71" t="str">
        <f>VLOOKUP(D122, legend!$C$3:$G$22, 5, FALSE)</f>
        <v>1.1. Formasi Hutan</v>
      </c>
      <c r="J122" s="71" t="str">
        <f>VLOOKUP(E122, legend!$C$3:$G$22, 2, FALSE)</f>
        <v>1. Forest </v>
      </c>
      <c r="K122" s="71" t="str">
        <f>VLOOKUP(E122, legend!$C$3:$G$22, 3, FALSE)</f>
        <v>1. Hutan</v>
      </c>
      <c r="L122" s="71" t="str">
        <f>VLOOKUP(E122, legend!$C$3:$G$22, 4, FALSE)</f>
        <v>1.1. Forest Formation</v>
      </c>
      <c r="M122" s="71" t="str">
        <f>VLOOKUP(E122, legend!$C$3:$G$22, 5, FALSE)</f>
        <v>1.1. Formasi Hutan</v>
      </c>
      <c r="N122" s="71" t="str">
        <f>VLOOKUP(C122,geocode!$A$1:$C$40,2,false)</f>
        <v>Island buffered 20 km</v>
      </c>
      <c r="O122" s="71" t="str">
        <f>VLOOKUP(C122,geocode!$A$1:$C$40,3,false)</f>
        <v>Island buffered 20 km</v>
      </c>
      <c r="P122" s="71">
        <v>2000.0</v>
      </c>
      <c r="Q122" s="71">
        <v>2023.0</v>
      </c>
    </row>
    <row r="123" ht="15.75" hidden="1" customHeight="1">
      <c r="B123" s="71">
        <v>6.42362054443359</v>
      </c>
      <c r="C123" s="71">
        <v>5.0</v>
      </c>
      <c r="D123" s="71">
        <v>3.0</v>
      </c>
      <c r="E123" s="71">
        <v>5.0</v>
      </c>
      <c r="F123" s="71" t="str">
        <f>VLOOKUP(D123, legend!$C$3:$G$22, 2, FALSE)</f>
        <v>1. Forest </v>
      </c>
      <c r="G123" s="71" t="str">
        <f>VLOOKUP(D123, legend!$C$3:$G$22, 3, FALSE)</f>
        <v>1. Hutan</v>
      </c>
      <c r="H123" s="71" t="str">
        <f>VLOOKUP(D123, legend!$C$3:$G$22, 4, FALSE)</f>
        <v>1.1. Forest Formation</v>
      </c>
      <c r="I123" s="71" t="str">
        <f>VLOOKUP(D123, legend!$C$3:$G$22, 5, FALSE)</f>
        <v>1.1. Formasi Hutan</v>
      </c>
      <c r="J123" s="71" t="str">
        <f>VLOOKUP(E123, legend!$C$3:$G$22, 2, FALSE)</f>
        <v>1. Forest </v>
      </c>
      <c r="K123" s="71" t="str">
        <f>VLOOKUP(E123, legend!$C$3:$G$22, 3, FALSE)</f>
        <v>1. Hutan</v>
      </c>
      <c r="L123" s="71" t="str">
        <f>VLOOKUP(E123, legend!$C$3:$G$22, 4, FALSE)</f>
        <v>1.2. Mangrove</v>
      </c>
      <c r="M123" s="71" t="str">
        <f>VLOOKUP(E123, legend!$C$3:$G$22, 5, FALSE)</f>
        <v>1.2. Mangrove</v>
      </c>
      <c r="N123" s="71" t="str">
        <f>VLOOKUP(C123,geocode!$A$1:$C$40,2,false)</f>
        <v>Island buffered 20 km</v>
      </c>
      <c r="O123" s="71" t="str">
        <f>VLOOKUP(C123,geocode!$A$1:$C$40,3,false)</f>
        <v>Island buffered 20 km</v>
      </c>
      <c r="P123" s="71">
        <v>2000.0</v>
      </c>
      <c r="Q123" s="71">
        <v>2023.0</v>
      </c>
    </row>
    <row r="124" ht="15.75" hidden="1" customHeight="1">
      <c r="B124" s="71">
        <v>42.3913154907226</v>
      </c>
      <c r="C124" s="71">
        <v>5.0</v>
      </c>
      <c r="D124" s="71">
        <v>3.0</v>
      </c>
      <c r="E124" s="71">
        <v>13.0</v>
      </c>
      <c r="F124" s="71" t="str">
        <f>VLOOKUP(D124, legend!$C$3:$G$22, 2, FALSE)</f>
        <v>1. Forest </v>
      </c>
      <c r="G124" s="71" t="str">
        <f>VLOOKUP(D124, legend!$C$3:$G$22, 3, FALSE)</f>
        <v>1. Hutan</v>
      </c>
      <c r="H124" s="71" t="str">
        <f>VLOOKUP(D124, legend!$C$3:$G$22, 4, FALSE)</f>
        <v>1.1. Forest Formation</v>
      </c>
      <c r="I124" s="71" t="str">
        <f>VLOOKUP(D124, legend!$C$3:$G$22, 5, FALSE)</f>
        <v>1.1. Formasi Hutan</v>
      </c>
      <c r="J124" s="71" t="str">
        <f>VLOOKUP(E124, legend!$C$3:$G$22, 2, FALSE)</f>
        <v>2. Non-Forest Natural Vegetation</v>
      </c>
      <c r="K124" s="71" t="str">
        <f>VLOOKUP(E124, legend!$C$3:$G$22, 3, FALSE)</f>
        <v>2. Tumbuhan Non-Hutan Lainnya</v>
      </c>
      <c r="L124" s="71" t="str">
        <f>VLOOKUP(E124, legend!$C$3:$G$22, 4, FALSE)</f>
        <v>2.1. Other Natural Vegetation</v>
      </c>
      <c r="M124" s="71" t="str">
        <f>VLOOKUP(E124, legend!$C$3:$G$22, 5, FALSE)</f>
        <v>2.1. Tumbuhan Non-Hutan Lainnya</v>
      </c>
      <c r="N124" s="71" t="str">
        <f>VLOOKUP(C124,geocode!$A$1:$C$40,2,false)</f>
        <v>Island buffered 20 km</v>
      </c>
      <c r="O124" s="71" t="str">
        <f>VLOOKUP(C124,geocode!$A$1:$C$40,3,false)</f>
        <v>Island buffered 20 km</v>
      </c>
      <c r="P124" s="71">
        <v>2000.0</v>
      </c>
      <c r="Q124" s="71">
        <v>2023.0</v>
      </c>
    </row>
    <row r="125" ht="15.75" hidden="1" customHeight="1">
      <c r="B125" s="71">
        <v>28.7097984191894</v>
      </c>
      <c r="C125" s="71">
        <v>5.0</v>
      </c>
      <c r="D125" s="71">
        <v>3.0</v>
      </c>
      <c r="E125" s="71">
        <v>21.0</v>
      </c>
      <c r="F125" s="71" t="str">
        <f>VLOOKUP(D125, legend!$C$3:$G$22, 2, FALSE)</f>
        <v>1. Forest </v>
      </c>
      <c r="G125" s="71" t="str">
        <f>VLOOKUP(D125, legend!$C$3:$G$22, 3, FALSE)</f>
        <v>1. Hutan</v>
      </c>
      <c r="H125" s="71" t="str">
        <f>VLOOKUP(D125, legend!$C$3:$G$22, 4, FALSE)</f>
        <v>1.1. Forest Formation</v>
      </c>
      <c r="I125" s="71" t="str">
        <f>VLOOKUP(D125, legend!$C$3:$G$22, 5, FALSE)</f>
        <v>1.1. Formasi Hutan</v>
      </c>
      <c r="J125" s="71" t="str">
        <f>VLOOKUP(E125, legend!$C$3:$G$22, 2, FALSE)</f>
        <v>3. Agriculture</v>
      </c>
      <c r="K125" s="71" t="str">
        <f>VLOOKUP(E125, legend!$C$3:$G$22, 3, FALSE)</f>
        <v>3. Pertanian</v>
      </c>
      <c r="L125" s="71" t="str">
        <f>VLOOKUP(E125, legend!$C$3:$G$22, 4, FALSE)</f>
        <v>3.4. Other Agriculture</v>
      </c>
      <c r="M125" s="71" t="str">
        <f>VLOOKUP(E125, legend!$C$3:$G$22, 5, FALSE)</f>
        <v>3.4. Pertanian Lainnya </v>
      </c>
      <c r="N125" s="71" t="str">
        <f>VLOOKUP(C125,geocode!$A$1:$C$40,2,false)</f>
        <v>Island buffered 20 km</v>
      </c>
      <c r="O125" s="71" t="str">
        <f>VLOOKUP(C125,geocode!$A$1:$C$40,3,false)</f>
        <v>Island buffered 20 km</v>
      </c>
      <c r="P125" s="71">
        <v>2000.0</v>
      </c>
      <c r="Q125" s="71">
        <v>2023.0</v>
      </c>
    </row>
    <row r="126" ht="15.75" hidden="1" customHeight="1">
      <c r="B126" s="71">
        <v>1.69400374145507</v>
      </c>
      <c r="C126" s="71">
        <v>5.0</v>
      </c>
      <c r="D126" s="71">
        <v>3.0</v>
      </c>
      <c r="E126" s="71">
        <v>24.0</v>
      </c>
      <c r="F126" s="71" t="str">
        <f>VLOOKUP(D126, legend!$C$3:$G$22, 2, FALSE)</f>
        <v>1. Forest </v>
      </c>
      <c r="G126" s="71" t="str">
        <f>VLOOKUP(D126, legend!$C$3:$G$22, 3, FALSE)</f>
        <v>1. Hutan</v>
      </c>
      <c r="H126" s="71" t="str">
        <f>VLOOKUP(D126, legend!$C$3:$G$22, 4, FALSE)</f>
        <v>1.1. Forest Formation</v>
      </c>
      <c r="I126" s="71" t="str">
        <f>VLOOKUP(D126, legend!$C$3:$G$22, 5, FALSE)</f>
        <v>1.1. Formasi Hutan</v>
      </c>
      <c r="J126" s="71" t="str">
        <f>VLOOKUP(E126, legend!$C$3:$G$22, 2, FALSE)</f>
        <v>4. Non-Vegetated Area</v>
      </c>
      <c r="K126" s="71" t="str">
        <f>VLOOKUP(E126, legend!$C$3:$G$22, 3, FALSE)</f>
        <v>4. Non-Vegetasi</v>
      </c>
      <c r="L126" s="71" t="str">
        <f>VLOOKUP(E126, legend!$C$3:$G$22, 4, FALSE)</f>
        <v>4.2. Urban Area</v>
      </c>
      <c r="M126" s="71" t="str">
        <f>VLOOKUP(E126, legend!$C$3:$G$22, 5, FALSE)</f>
        <v>4.2. Pemukiman </v>
      </c>
      <c r="N126" s="71" t="str">
        <f>VLOOKUP(C126,geocode!$A$1:$C$40,2,false)</f>
        <v>Island buffered 20 km</v>
      </c>
      <c r="O126" s="71" t="str">
        <f>VLOOKUP(C126,geocode!$A$1:$C$40,3,false)</f>
        <v>Island buffered 20 km</v>
      </c>
      <c r="P126" s="71">
        <v>2000.0</v>
      </c>
      <c r="Q126" s="71">
        <v>2023.0</v>
      </c>
    </row>
    <row r="127" ht="15.75" hidden="1" customHeight="1">
      <c r="B127" s="71">
        <v>5.70580009155273</v>
      </c>
      <c r="C127" s="71">
        <v>5.0</v>
      </c>
      <c r="D127" s="71">
        <v>3.0</v>
      </c>
      <c r="E127" s="71">
        <v>25.0</v>
      </c>
      <c r="F127" s="71" t="str">
        <f>VLOOKUP(D127, legend!$C$3:$G$22, 2, FALSE)</f>
        <v>1. Forest </v>
      </c>
      <c r="G127" s="71" t="str">
        <f>VLOOKUP(D127, legend!$C$3:$G$22, 3, FALSE)</f>
        <v>1. Hutan</v>
      </c>
      <c r="H127" s="71" t="str">
        <f>VLOOKUP(D127, legend!$C$3:$G$22, 4, FALSE)</f>
        <v>1.1. Forest Formation</v>
      </c>
      <c r="I127" s="71" t="str">
        <f>VLOOKUP(D127, legend!$C$3:$G$22, 5, FALSE)</f>
        <v>1.1. Formasi Hutan</v>
      </c>
      <c r="J127" s="71" t="str">
        <f>VLOOKUP(E127, legend!$C$3:$G$22, 2, FALSE)</f>
        <v>4. Non-Vegetated Area</v>
      </c>
      <c r="K127" s="71" t="str">
        <f>VLOOKUP(E127, legend!$C$3:$G$22, 3, FALSE)</f>
        <v>4. Non-Vegetasi</v>
      </c>
      <c r="L127" s="71" t="str">
        <f>VLOOKUP(E127, legend!$C$3:$G$22, 4, FALSE)</f>
        <v>4.3. Other Non-Vegetation</v>
      </c>
      <c r="M127" s="71" t="str">
        <f>VLOOKUP(E127, legend!$C$3:$G$22, 5, FALSE)</f>
        <v>4.3. Non-Vegetasi Lainnya</v>
      </c>
      <c r="N127" s="71" t="str">
        <f>VLOOKUP(C127,geocode!$A$1:$C$40,2,false)</f>
        <v>Island buffered 20 km</v>
      </c>
      <c r="O127" s="71" t="str">
        <f>VLOOKUP(C127,geocode!$A$1:$C$40,3,false)</f>
        <v>Island buffered 20 km</v>
      </c>
      <c r="P127" s="71">
        <v>2000.0</v>
      </c>
      <c r="Q127" s="71">
        <v>2023.0</v>
      </c>
    </row>
    <row r="128" ht="15.75" hidden="1" customHeight="1">
      <c r="B128" s="71">
        <v>0.713510192871093</v>
      </c>
      <c r="C128" s="71">
        <v>5.0</v>
      </c>
      <c r="D128" s="71">
        <v>3.0</v>
      </c>
      <c r="E128" s="71">
        <v>30.0</v>
      </c>
      <c r="F128" s="71" t="str">
        <f>VLOOKUP(D128, legend!$C$3:$G$22, 2, FALSE)</f>
        <v>1. Forest </v>
      </c>
      <c r="G128" s="71" t="str">
        <f>VLOOKUP(D128, legend!$C$3:$G$22, 3, FALSE)</f>
        <v>1. Hutan</v>
      </c>
      <c r="H128" s="71" t="str">
        <f>VLOOKUP(D128, legend!$C$3:$G$22, 4, FALSE)</f>
        <v>1.1. Forest Formation</v>
      </c>
      <c r="I128" s="71" t="str">
        <f>VLOOKUP(D128, legend!$C$3:$G$22, 5, FALSE)</f>
        <v>1.1. Formasi Hutan</v>
      </c>
      <c r="J128" s="71" t="str">
        <f>VLOOKUP(E128, legend!$C$3:$G$22, 2, FALSE)</f>
        <v>4. Non-Vegetated Area</v>
      </c>
      <c r="K128" s="71" t="str">
        <f>VLOOKUP(E128, legend!$C$3:$G$22, 3, FALSE)</f>
        <v>4. Non-Vegetasi</v>
      </c>
      <c r="L128" s="71" t="str">
        <f>VLOOKUP(E128, legend!$C$3:$G$22, 4, FALSE)</f>
        <v>4.1. Mining Pit</v>
      </c>
      <c r="M128" s="71" t="str">
        <f>VLOOKUP(E128, legend!$C$3:$G$22, 5, FALSE)</f>
        <v>4.1. Lubang Tambang</v>
      </c>
      <c r="N128" s="71" t="str">
        <f>VLOOKUP(C128,geocode!$A$1:$C$40,2,false)</f>
        <v>Island buffered 20 km</v>
      </c>
      <c r="O128" s="71" t="str">
        <f>VLOOKUP(C128,geocode!$A$1:$C$40,3,false)</f>
        <v>Island buffered 20 km</v>
      </c>
      <c r="P128" s="71">
        <v>2000.0</v>
      </c>
      <c r="Q128" s="71">
        <v>2023.0</v>
      </c>
    </row>
    <row r="129" ht="15.75" hidden="1" customHeight="1">
      <c r="B129" s="71">
        <v>0.357261608886718</v>
      </c>
      <c r="C129" s="71">
        <v>5.0</v>
      </c>
      <c r="D129" s="71">
        <v>3.0</v>
      </c>
      <c r="E129" s="71">
        <v>31.0</v>
      </c>
      <c r="F129" s="71" t="str">
        <f>VLOOKUP(D129, legend!$C$3:$G$22, 2, FALSE)</f>
        <v>1. Forest </v>
      </c>
      <c r="G129" s="71" t="str">
        <f>VLOOKUP(D129, legend!$C$3:$G$22, 3, FALSE)</f>
        <v>1. Hutan</v>
      </c>
      <c r="H129" s="71" t="str">
        <f>VLOOKUP(D129, legend!$C$3:$G$22, 4, FALSE)</f>
        <v>1.1. Forest Formation</v>
      </c>
      <c r="I129" s="71" t="str">
        <f>VLOOKUP(D129, legend!$C$3:$G$22, 5, FALSE)</f>
        <v>1.1. Formasi Hutan</v>
      </c>
      <c r="J129" s="71" t="str">
        <f>VLOOKUP(E129, legend!$C$3:$G$22, 2, FALSE)</f>
        <v>5. Water Body</v>
      </c>
      <c r="K129" s="71" t="str">
        <f>VLOOKUP(E129, legend!$C$3:$G$22, 3, FALSE)</f>
        <v>5. Tubuh Air</v>
      </c>
      <c r="L129" s="71" t="str">
        <f>VLOOKUP(E129, legend!$C$3:$G$22, 4, FALSE)</f>
        <v>5.1. Aquaculture</v>
      </c>
      <c r="M129" s="71" t="str">
        <f>VLOOKUP(E129, legend!$C$3:$G$22, 5, FALSE)</f>
        <v>5.1. Tambak</v>
      </c>
      <c r="N129" s="71" t="str">
        <f>VLOOKUP(C129,geocode!$A$1:$C$40,2,false)</f>
        <v>Island buffered 20 km</v>
      </c>
      <c r="O129" s="71" t="str">
        <f>VLOOKUP(C129,geocode!$A$1:$C$40,3,false)</f>
        <v>Island buffered 20 km</v>
      </c>
      <c r="P129" s="71">
        <v>2000.0</v>
      </c>
      <c r="Q129" s="71">
        <v>2023.0</v>
      </c>
    </row>
    <row r="130" ht="15.75" hidden="1" customHeight="1">
      <c r="B130" s="71">
        <v>69.9481267028808</v>
      </c>
      <c r="C130" s="71">
        <v>5.0</v>
      </c>
      <c r="D130" s="71">
        <v>3.0</v>
      </c>
      <c r="E130" s="71">
        <v>33.0</v>
      </c>
      <c r="F130" s="71" t="str">
        <f>VLOOKUP(D130, legend!$C$3:$G$22, 2, FALSE)</f>
        <v>1. Forest </v>
      </c>
      <c r="G130" s="71" t="str">
        <f>VLOOKUP(D130, legend!$C$3:$G$22, 3, FALSE)</f>
        <v>1. Hutan</v>
      </c>
      <c r="H130" s="71" t="str">
        <f>VLOOKUP(D130, legend!$C$3:$G$22, 4, FALSE)</f>
        <v>1.1. Forest Formation</v>
      </c>
      <c r="I130" s="71" t="str">
        <f>VLOOKUP(D130, legend!$C$3:$G$22, 5, FALSE)</f>
        <v>1.1. Formasi Hutan</v>
      </c>
      <c r="J130" s="71" t="str">
        <f>VLOOKUP(E130, legend!$C$3:$G$22, 2, FALSE)</f>
        <v>5. Water Body</v>
      </c>
      <c r="K130" s="71" t="str">
        <f>VLOOKUP(E130, legend!$C$3:$G$22, 3, FALSE)</f>
        <v>5. Tubuh Air</v>
      </c>
      <c r="L130" s="71" t="str">
        <f>VLOOKUP(E130, legend!$C$3:$G$22, 4, FALSE)</f>
        <v>5.2. River, Lake, Ocean</v>
      </c>
      <c r="M130" s="71" t="str">
        <f>VLOOKUP(E130, legend!$C$3:$G$22, 5, FALSE)</f>
        <v>5.2. Sungai, Danau, Laut</v>
      </c>
      <c r="N130" s="71" t="str">
        <f>VLOOKUP(C130,geocode!$A$1:$C$40,2,false)</f>
        <v>Island buffered 20 km</v>
      </c>
      <c r="O130" s="71" t="str">
        <f>VLOOKUP(C130,geocode!$A$1:$C$40,3,false)</f>
        <v>Island buffered 20 km</v>
      </c>
      <c r="P130" s="71">
        <v>2000.0</v>
      </c>
      <c r="Q130" s="71">
        <v>2023.0</v>
      </c>
    </row>
    <row r="131" ht="15.75" hidden="1" customHeight="1">
      <c r="B131" s="71">
        <v>1.78568576660156</v>
      </c>
      <c r="C131" s="71">
        <v>5.0</v>
      </c>
      <c r="D131" s="71">
        <v>3.0</v>
      </c>
      <c r="E131" s="71">
        <v>35.0</v>
      </c>
      <c r="F131" s="71" t="str">
        <f>VLOOKUP(D131, legend!$C$3:$G$22, 2, FALSE)</f>
        <v>1. Forest </v>
      </c>
      <c r="G131" s="71" t="str">
        <f>VLOOKUP(D131, legend!$C$3:$G$22, 3, FALSE)</f>
        <v>1. Hutan</v>
      </c>
      <c r="H131" s="71" t="str">
        <f>VLOOKUP(D131, legend!$C$3:$G$22, 4, FALSE)</f>
        <v>1.1. Forest Formation</v>
      </c>
      <c r="I131" s="71" t="str">
        <f>VLOOKUP(D131, legend!$C$3:$G$22, 5, FALSE)</f>
        <v>1.1. Formasi Hutan</v>
      </c>
      <c r="J131" s="71" t="str">
        <f>VLOOKUP(E131, legend!$C$3:$G$22, 2, FALSE)</f>
        <v>3. Agriculture</v>
      </c>
      <c r="K131" s="71" t="str">
        <f>VLOOKUP(E131, legend!$C$3:$G$22, 3, FALSE)</f>
        <v>3. Pertanian</v>
      </c>
      <c r="L131" s="71" t="str">
        <f>VLOOKUP(E131, legend!$C$3:$G$22, 4, FALSE)</f>
        <v>3.2. Oil Palm</v>
      </c>
      <c r="M131" s="71" t="str">
        <f>VLOOKUP(E131, legend!$C$3:$G$22, 5, FALSE)</f>
        <v>3.2. Sawit</v>
      </c>
      <c r="N131" s="71" t="str">
        <f>VLOOKUP(C131,geocode!$A$1:$C$40,2,false)</f>
        <v>Island buffered 20 km</v>
      </c>
      <c r="O131" s="71" t="str">
        <f>VLOOKUP(C131,geocode!$A$1:$C$40,3,false)</f>
        <v>Island buffered 20 km</v>
      </c>
      <c r="P131" s="71">
        <v>2000.0</v>
      </c>
      <c r="Q131" s="71">
        <v>2023.0</v>
      </c>
    </row>
    <row r="132" ht="15.75" hidden="1" customHeight="1">
      <c r="B132" s="71">
        <v>0.178630084228515</v>
      </c>
      <c r="C132" s="71">
        <v>5.0</v>
      </c>
      <c r="D132" s="71">
        <v>3.0</v>
      </c>
      <c r="E132" s="71">
        <v>40.0</v>
      </c>
      <c r="F132" s="71" t="str">
        <f>VLOOKUP(D132, legend!$C$3:$G$22, 2, FALSE)</f>
        <v>1. Forest </v>
      </c>
      <c r="G132" s="71" t="str">
        <f>VLOOKUP(D132, legend!$C$3:$G$22, 3, FALSE)</f>
        <v>1. Hutan</v>
      </c>
      <c r="H132" s="71" t="str">
        <f>VLOOKUP(D132, legend!$C$3:$G$22, 4, FALSE)</f>
        <v>1.1. Forest Formation</v>
      </c>
      <c r="I132" s="71" t="str">
        <f>VLOOKUP(D132, legend!$C$3:$G$22, 5, FALSE)</f>
        <v>1.1. Formasi Hutan</v>
      </c>
      <c r="J132" s="71" t="str">
        <f>VLOOKUP(E132, legend!$C$3:$G$22, 2, FALSE)</f>
        <v>3. Agriculture</v>
      </c>
      <c r="K132" s="71" t="str">
        <f>VLOOKUP(E132, legend!$C$3:$G$22, 3, FALSE)</f>
        <v>3. Pertanian</v>
      </c>
      <c r="L132" s="71" t="str">
        <f>VLOOKUP(E132, legend!$C$3:$G$22, 4, FALSE)</f>
        <v>3.1. Rice Paddy</v>
      </c>
      <c r="M132" s="71" t="str">
        <f>VLOOKUP(E132, legend!$C$3:$G$22, 5, FALSE)</f>
        <v>3.1. Sawah</v>
      </c>
      <c r="N132" s="71" t="str">
        <f>VLOOKUP(C132,geocode!$A$1:$C$40,2,false)</f>
        <v>Island buffered 20 km</v>
      </c>
      <c r="O132" s="71" t="str">
        <f>VLOOKUP(C132,geocode!$A$1:$C$40,3,false)</f>
        <v>Island buffered 20 km</v>
      </c>
      <c r="P132" s="71">
        <v>2000.0</v>
      </c>
      <c r="Q132" s="71">
        <v>2023.0</v>
      </c>
    </row>
    <row r="133" ht="15.75" hidden="1" customHeight="1">
      <c r="B133" s="71">
        <v>11.7898658020019</v>
      </c>
      <c r="C133" s="71">
        <v>5.0</v>
      </c>
      <c r="D133" s="71">
        <v>5.0</v>
      </c>
      <c r="E133" s="71">
        <v>3.0</v>
      </c>
      <c r="F133" s="71" t="str">
        <f>VLOOKUP(D133, legend!$C$3:$G$22, 2, FALSE)</f>
        <v>1. Forest </v>
      </c>
      <c r="G133" s="71" t="str">
        <f>VLOOKUP(D133, legend!$C$3:$G$22, 3, FALSE)</f>
        <v>1. Hutan</v>
      </c>
      <c r="H133" s="71" t="str">
        <f>VLOOKUP(D133, legend!$C$3:$G$22, 4, FALSE)</f>
        <v>1.2. Mangrove</v>
      </c>
      <c r="I133" s="71" t="str">
        <f>VLOOKUP(D133, legend!$C$3:$G$22, 5, FALSE)</f>
        <v>1.2. Mangrove</v>
      </c>
      <c r="J133" s="71" t="str">
        <f>VLOOKUP(E133, legend!$C$3:$G$22, 2, FALSE)</f>
        <v>1. Forest </v>
      </c>
      <c r="K133" s="71" t="str">
        <f>VLOOKUP(E133, legend!$C$3:$G$22, 3, FALSE)</f>
        <v>1. Hutan</v>
      </c>
      <c r="L133" s="71" t="str">
        <f>VLOOKUP(E133, legend!$C$3:$G$22, 4, FALSE)</f>
        <v>1.1. Forest Formation</v>
      </c>
      <c r="M133" s="71" t="str">
        <f>VLOOKUP(E133, legend!$C$3:$G$22, 5, FALSE)</f>
        <v>1.1. Formasi Hutan</v>
      </c>
      <c r="N133" s="71" t="str">
        <f>VLOOKUP(C133,geocode!$A$1:$C$40,2,false)</f>
        <v>Island buffered 20 km</v>
      </c>
      <c r="O133" s="71" t="str">
        <f>VLOOKUP(C133,geocode!$A$1:$C$40,3,false)</f>
        <v>Island buffered 20 km</v>
      </c>
      <c r="P133" s="71">
        <v>2000.0</v>
      </c>
      <c r="Q133" s="71">
        <v>2023.0</v>
      </c>
    </row>
    <row r="134" ht="15.75" hidden="1" customHeight="1">
      <c r="B134" s="71">
        <v>1220.43533771972</v>
      </c>
      <c r="C134" s="71">
        <v>5.0</v>
      </c>
      <c r="D134" s="71">
        <v>5.0</v>
      </c>
      <c r="E134" s="71">
        <v>5.0</v>
      </c>
      <c r="F134" s="71" t="str">
        <f>VLOOKUP(D134, legend!$C$3:$G$22, 2, FALSE)</f>
        <v>1. Forest </v>
      </c>
      <c r="G134" s="71" t="str">
        <f>VLOOKUP(D134, legend!$C$3:$G$22, 3, FALSE)</f>
        <v>1. Hutan</v>
      </c>
      <c r="H134" s="71" t="str">
        <f>VLOOKUP(D134, legend!$C$3:$G$22, 4, FALSE)</f>
        <v>1.2. Mangrove</v>
      </c>
      <c r="I134" s="71" t="str">
        <f>VLOOKUP(D134, legend!$C$3:$G$22, 5, FALSE)</f>
        <v>1.2. Mangrove</v>
      </c>
      <c r="J134" s="71" t="str">
        <f>VLOOKUP(E134, legend!$C$3:$G$22, 2, FALSE)</f>
        <v>1. Forest </v>
      </c>
      <c r="K134" s="71" t="str">
        <f>VLOOKUP(E134, legend!$C$3:$G$22, 3, FALSE)</f>
        <v>1. Hutan</v>
      </c>
      <c r="L134" s="71" t="str">
        <f>VLOOKUP(E134, legend!$C$3:$G$22, 4, FALSE)</f>
        <v>1.2. Mangrove</v>
      </c>
      <c r="M134" s="71" t="str">
        <f>VLOOKUP(E134, legend!$C$3:$G$22, 5, FALSE)</f>
        <v>1.2. Mangrove</v>
      </c>
      <c r="N134" s="71" t="str">
        <f>VLOOKUP(C134,geocode!$A$1:$C$40,2,false)</f>
        <v>Island buffered 20 km</v>
      </c>
      <c r="O134" s="71" t="str">
        <f>VLOOKUP(C134,geocode!$A$1:$C$40,3,false)</f>
        <v>Island buffered 20 km</v>
      </c>
      <c r="P134" s="71">
        <v>2000.0</v>
      </c>
      <c r="Q134" s="71">
        <v>2023.0</v>
      </c>
    </row>
    <row r="135" ht="15.75" hidden="1" customHeight="1">
      <c r="B135" s="71">
        <v>17.8410892028808</v>
      </c>
      <c r="C135" s="71">
        <v>5.0</v>
      </c>
      <c r="D135" s="71">
        <v>5.0</v>
      </c>
      <c r="E135" s="71">
        <v>13.0</v>
      </c>
      <c r="F135" s="71" t="str">
        <f>VLOOKUP(D135, legend!$C$3:$G$22, 2, FALSE)</f>
        <v>1. Forest </v>
      </c>
      <c r="G135" s="71" t="str">
        <f>VLOOKUP(D135, legend!$C$3:$G$22, 3, FALSE)</f>
        <v>1. Hutan</v>
      </c>
      <c r="H135" s="71" t="str">
        <f>VLOOKUP(D135, legend!$C$3:$G$22, 4, FALSE)</f>
        <v>1.2. Mangrove</v>
      </c>
      <c r="I135" s="71" t="str">
        <f>VLOOKUP(D135, legend!$C$3:$G$22, 5, FALSE)</f>
        <v>1.2. Mangrove</v>
      </c>
      <c r="J135" s="71" t="str">
        <f>VLOOKUP(E135, legend!$C$3:$G$22, 2, FALSE)</f>
        <v>2. Non-Forest Natural Vegetation</v>
      </c>
      <c r="K135" s="71" t="str">
        <f>VLOOKUP(E135, legend!$C$3:$G$22, 3, FALSE)</f>
        <v>2. Tumbuhan Non-Hutan Lainnya</v>
      </c>
      <c r="L135" s="71" t="str">
        <f>VLOOKUP(E135, legend!$C$3:$G$22, 4, FALSE)</f>
        <v>2.1. Other Natural Vegetation</v>
      </c>
      <c r="M135" s="71" t="str">
        <f>VLOOKUP(E135, legend!$C$3:$G$22, 5, FALSE)</f>
        <v>2.1. Tumbuhan Non-Hutan Lainnya</v>
      </c>
      <c r="N135" s="71" t="str">
        <f>VLOOKUP(C135,geocode!$A$1:$C$40,2,false)</f>
        <v>Island buffered 20 km</v>
      </c>
      <c r="O135" s="71" t="str">
        <f>VLOOKUP(C135,geocode!$A$1:$C$40,3,false)</f>
        <v>Island buffered 20 km</v>
      </c>
      <c r="P135" s="71">
        <v>2000.0</v>
      </c>
      <c r="Q135" s="71">
        <v>2023.0</v>
      </c>
    </row>
    <row r="136" ht="15.75" hidden="1" customHeight="1">
      <c r="B136" s="71">
        <v>88.8334818176269</v>
      </c>
      <c r="C136" s="71">
        <v>5.0</v>
      </c>
      <c r="D136" s="71">
        <v>5.0</v>
      </c>
      <c r="E136" s="71">
        <v>21.0</v>
      </c>
      <c r="F136" s="71" t="str">
        <f>VLOOKUP(D136, legend!$C$3:$G$22, 2, FALSE)</f>
        <v>1. Forest </v>
      </c>
      <c r="G136" s="71" t="str">
        <f>VLOOKUP(D136, legend!$C$3:$G$22, 3, FALSE)</f>
        <v>1. Hutan</v>
      </c>
      <c r="H136" s="71" t="str">
        <f>VLOOKUP(D136, legend!$C$3:$G$22, 4, FALSE)</f>
        <v>1.2. Mangrove</v>
      </c>
      <c r="I136" s="71" t="str">
        <f>VLOOKUP(D136, legend!$C$3:$G$22, 5, FALSE)</f>
        <v>1.2. Mangrove</v>
      </c>
      <c r="J136" s="71" t="str">
        <f>VLOOKUP(E136, legend!$C$3:$G$22, 2, FALSE)</f>
        <v>3. Agriculture</v>
      </c>
      <c r="K136" s="71" t="str">
        <f>VLOOKUP(E136, legend!$C$3:$G$22, 3, FALSE)</f>
        <v>3. Pertanian</v>
      </c>
      <c r="L136" s="71" t="str">
        <f>VLOOKUP(E136, legend!$C$3:$G$22, 4, FALSE)</f>
        <v>3.4. Other Agriculture</v>
      </c>
      <c r="M136" s="71" t="str">
        <f>VLOOKUP(E136, legend!$C$3:$G$22, 5, FALSE)</f>
        <v>3.4. Pertanian Lainnya </v>
      </c>
      <c r="N136" s="71" t="str">
        <f>VLOOKUP(C136,geocode!$A$1:$C$40,2,false)</f>
        <v>Island buffered 20 km</v>
      </c>
      <c r="O136" s="71" t="str">
        <f>VLOOKUP(C136,geocode!$A$1:$C$40,3,false)</f>
        <v>Island buffered 20 km</v>
      </c>
      <c r="P136" s="71">
        <v>2000.0</v>
      </c>
      <c r="Q136" s="71">
        <v>2023.0</v>
      </c>
    </row>
    <row r="137" ht="15.75" hidden="1" customHeight="1">
      <c r="B137" s="71">
        <v>1.96281190795898</v>
      </c>
      <c r="C137" s="71">
        <v>5.0</v>
      </c>
      <c r="D137" s="71">
        <v>5.0</v>
      </c>
      <c r="E137" s="71">
        <v>24.0</v>
      </c>
      <c r="F137" s="71" t="str">
        <f>VLOOKUP(D137, legend!$C$3:$G$22, 2, FALSE)</f>
        <v>1. Forest </v>
      </c>
      <c r="G137" s="71" t="str">
        <f>VLOOKUP(D137, legend!$C$3:$G$22, 3, FALSE)</f>
        <v>1. Hutan</v>
      </c>
      <c r="H137" s="71" t="str">
        <f>VLOOKUP(D137, legend!$C$3:$G$22, 4, FALSE)</f>
        <v>1.2. Mangrove</v>
      </c>
      <c r="I137" s="71" t="str">
        <f>VLOOKUP(D137, legend!$C$3:$G$22, 5, FALSE)</f>
        <v>1.2. Mangrove</v>
      </c>
      <c r="J137" s="71" t="str">
        <f>VLOOKUP(E137, legend!$C$3:$G$22, 2, FALSE)</f>
        <v>4. Non-Vegetated Area</v>
      </c>
      <c r="K137" s="71" t="str">
        <f>VLOOKUP(E137, legend!$C$3:$G$22, 3, FALSE)</f>
        <v>4. Non-Vegetasi</v>
      </c>
      <c r="L137" s="71" t="str">
        <f>VLOOKUP(E137, legend!$C$3:$G$22, 4, FALSE)</f>
        <v>4.2. Urban Area</v>
      </c>
      <c r="M137" s="71" t="str">
        <f>VLOOKUP(E137, legend!$C$3:$G$22, 5, FALSE)</f>
        <v>4.2. Pemukiman </v>
      </c>
      <c r="N137" s="71" t="str">
        <f>VLOOKUP(C137,geocode!$A$1:$C$40,2,false)</f>
        <v>Island buffered 20 km</v>
      </c>
      <c r="O137" s="71" t="str">
        <f>VLOOKUP(C137,geocode!$A$1:$C$40,3,false)</f>
        <v>Island buffered 20 km</v>
      </c>
      <c r="P137" s="71">
        <v>2000.0</v>
      </c>
      <c r="Q137" s="71">
        <v>2023.0</v>
      </c>
    </row>
    <row r="138" ht="15.75" hidden="1" customHeight="1">
      <c r="B138" s="71">
        <v>30.0322489013671</v>
      </c>
      <c r="C138" s="71">
        <v>5.0</v>
      </c>
      <c r="D138" s="71">
        <v>5.0</v>
      </c>
      <c r="E138" s="71">
        <v>25.0</v>
      </c>
      <c r="F138" s="71" t="str">
        <f>VLOOKUP(D138, legend!$C$3:$G$22, 2, FALSE)</f>
        <v>1. Forest </v>
      </c>
      <c r="G138" s="71" t="str">
        <f>VLOOKUP(D138, legend!$C$3:$G$22, 3, FALSE)</f>
        <v>1. Hutan</v>
      </c>
      <c r="H138" s="71" t="str">
        <f>VLOOKUP(D138, legend!$C$3:$G$22, 4, FALSE)</f>
        <v>1.2. Mangrove</v>
      </c>
      <c r="I138" s="71" t="str">
        <f>VLOOKUP(D138, legend!$C$3:$G$22, 5, FALSE)</f>
        <v>1.2. Mangrove</v>
      </c>
      <c r="J138" s="71" t="str">
        <f>VLOOKUP(E138, legend!$C$3:$G$22, 2, FALSE)</f>
        <v>4. Non-Vegetated Area</v>
      </c>
      <c r="K138" s="71" t="str">
        <f>VLOOKUP(E138, legend!$C$3:$G$22, 3, FALSE)</f>
        <v>4. Non-Vegetasi</v>
      </c>
      <c r="L138" s="71" t="str">
        <f>VLOOKUP(E138, legend!$C$3:$G$22, 4, FALSE)</f>
        <v>4.3. Other Non-Vegetation</v>
      </c>
      <c r="M138" s="71" t="str">
        <f>VLOOKUP(E138, legend!$C$3:$G$22, 5, FALSE)</f>
        <v>4.3. Non-Vegetasi Lainnya</v>
      </c>
      <c r="N138" s="71" t="str">
        <f>VLOOKUP(C138,geocode!$A$1:$C$40,2,false)</f>
        <v>Island buffered 20 km</v>
      </c>
      <c r="O138" s="71" t="str">
        <f>VLOOKUP(C138,geocode!$A$1:$C$40,3,false)</f>
        <v>Island buffered 20 km</v>
      </c>
      <c r="P138" s="71">
        <v>2000.0</v>
      </c>
      <c r="Q138" s="71">
        <v>2023.0</v>
      </c>
    </row>
    <row r="139" ht="15.75" hidden="1" customHeight="1">
      <c r="B139" s="71">
        <v>0.536121130371093</v>
      </c>
      <c r="C139" s="71">
        <v>5.0</v>
      </c>
      <c r="D139" s="71">
        <v>5.0</v>
      </c>
      <c r="E139" s="71">
        <v>30.0</v>
      </c>
      <c r="F139" s="71" t="str">
        <f>VLOOKUP(D139, legend!$C$3:$G$22, 2, FALSE)</f>
        <v>1. Forest </v>
      </c>
      <c r="G139" s="71" t="str">
        <f>VLOOKUP(D139, legend!$C$3:$G$22, 3, FALSE)</f>
        <v>1. Hutan</v>
      </c>
      <c r="H139" s="71" t="str">
        <f>VLOOKUP(D139, legend!$C$3:$G$22, 4, FALSE)</f>
        <v>1.2. Mangrove</v>
      </c>
      <c r="I139" s="71" t="str">
        <f>VLOOKUP(D139, legend!$C$3:$G$22, 5, FALSE)</f>
        <v>1.2. Mangrove</v>
      </c>
      <c r="J139" s="71" t="str">
        <f>VLOOKUP(E139, legend!$C$3:$G$22, 2, FALSE)</f>
        <v>4. Non-Vegetated Area</v>
      </c>
      <c r="K139" s="71" t="str">
        <f>VLOOKUP(E139, legend!$C$3:$G$22, 3, FALSE)</f>
        <v>4. Non-Vegetasi</v>
      </c>
      <c r="L139" s="71" t="str">
        <f>VLOOKUP(E139, legend!$C$3:$G$22, 4, FALSE)</f>
        <v>4.1. Mining Pit</v>
      </c>
      <c r="M139" s="71" t="str">
        <f>VLOOKUP(E139, legend!$C$3:$G$22, 5, FALSE)</f>
        <v>4.1. Lubang Tambang</v>
      </c>
      <c r="N139" s="71" t="str">
        <f>VLOOKUP(C139,geocode!$A$1:$C$40,2,false)</f>
        <v>Island buffered 20 km</v>
      </c>
      <c r="O139" s="71" t="str">
        <f>VLOOKUP(C139,geocode!$A$1:$C$40,3,false)</f>
        <v>Island buffered 20 km</v>
      </c>
      <c r="P139" s="71">
        <v>2000.0</v>
      </c>
      <c r="Q139" s="71">
        <v>2023.0</v>
      </c>
    </row>
    <row r="140" ht="15.75" hidden="1" customHeight="1">
      <c r="B140" s="71">
        <v>26.5832145446777</v>
      </c>
      <c r="C140" s="71">
        <v>5.0</v>
      </c>
      <c r="D140" s="71">
        <v>5.0</v>
      </c>
      <c r="E140" s="71">
        <v>31.0</v>
      </c>
      <c r="F140" s="71" t="str">
        <f>VLOOKUP(D140, legend!$C$3:$G$22, 2, FALSE)</f>
        <v>1. Forest </v>
      </c>
      <c r="G140" s="71" t="str">
        <f>VLOOKUP(D140, legend!$C$3:$G$22, 3, FALSE)</f>
        <v>1. Hutan</v>
      </c>
      <c r="H140" s="71" t="str">
        <f>VLOOKUP(D140, legend!$C$3:$G$22, 4, FALSE)</f>
        <v>1.2. Mangrove</v>
      </c>
      <c r="I140" s="71" t="str">
        <f>VLOOKUP(D140, legend!$C$3:$G$22, 5, FALSE)</f>
        <v>1.2. Mangrove</v>
      </c>
      <c r="J140" s="71" t="str">
        <f>VLOOKUP(E140, legend!$C$3:$G$22, 2, FALSE)</f>
        <v>5. Water Body</v>
      </c>
      <c r="K140" s="71" t="str">
        <f>VLOOKUP(E140, legend!$C$3:$G$22, 3, FALSE)</f>
        <v>5. Tubuh Air</v>
      </c>
      <c r="L140" s="71" t="str">
        <f>VLOOKUP(E140, legend!$C$3:$G$22, 4, FALSE)</f>
        <v>5.1. Aquaculture</v>
      </c>
      <c r="M140" s="71" t="str">
        <f>VLOOKUP(E140, legend!$C$3:$G$22, 5, FALSE)</f>
        <v>5.1. Tambak</v>
      </c>
      <c r="N140" s="71" t="str">
        <f>VLOOKUP(C140,geocode!$A$1:$C$40,2,false)</f>
        <v>Island buffered 20 km</v>
      </c>
      <c r="O140" s="71" t="str">
        <f>VLOOKUP(C140,geocode!$A$1:$C$40,3,false)</f>
        <v>Island buffered 20 km</v>
      </c>
      <c r="P140" s="71">
        <v>2000.0</v>
      </c>
      <c r="Q140" s="71">
        <v>2023.0</v>
      </c>
    </row>
    <row r="141" ht="15.75" hidden="1" customHeight="1">
      <c r="B141" s="71">
        <v>797.831598107909</v>
      </c>
      <c r="C141" s="71">
        <v>5.0</v>
      </c>
      <c r="D141" s="71">
        <v>5.0</v>
      </c>
      <c r="E141" s="71">
        <v>33.0</v>
      </c>
      <c r="F141" s="71" t="str">
        <f>VLOOKUP(D141, legend!$C$3:$G$22, 2, FALSE)</f>
        <v>1. Forest </v>
      </c>
      <c r="G141" s="71" t="str">
        <f>VLOOKUP(D141, legend!$C$3:$G$22, 3, FALSE)</f>
        <v>1. Hutan</v>
      </c>
      <c r="H141" s="71" t="str">
        <f>VLOOKUP(D141, legend!$C$3:$G$22, 4, FALSE)</f>
        <v>1.2. Mangrove</v>
      </c>
      <c r="I141" s="71" t="str">
        <f>VLOOKUP(D141, legend!$C$3:$G$22, 5, FALSE)</f>
        <v>1.2. Mangrove</v>
      </c>
      <c r="J141" s="71" t="str">
        <f>VLOOKUP(E141, legend!$C$3:$G$22, 2, FALSE)</f>
        <v>5. Water Body</v>
      </c>
      <c r="K141" s="71" t="str">
        <f>VLOOKUP(E141, legend!$C$3:$G$22, 3, FALSE)</f>
        <v>5. Tubuh Air</v>
      </c>
      <c r="L141" s="71" t="str">
        <f>VLOOKUP(E141, legend!$C$3:$G$22, 4, FALSE)</f>
        <v>5.2. River, Lake, Ocean</v>
      </c>
      <c r="M141" s="71" t="str">
        <f>VLOOKUP(E141, legend!$C$3:$G$22, 5, FALSE)</f>
        <v>5.2. Sungai, Danau, Laut</v>
      </c>
      <c r="N141" s="71" t="str">
        <f>VLOOKUP(C141,geocode!$A$1:$C$40,2,false)</f>
        <v>Island buffered 20 km</v>
      </c>
      <c r="O141" s="71" t="str">
        <f>VLOOKUP(C141,geocode!$A$1:$C$40,3,false)</f>
        <v>Island buffered 20 km</v>
      </c>
      <c r="P141" s="71">
        <v>2000.0</v>
      </c>
      <c r="Q141" s="71">
        <v>2023.0</v>
      </c>
    </row>
    <row r="142" ht="15.75" hidden="1" customHeight="1">
      <c r="B142" s="71">
        <v>0.357364971923828</v>
      </c>
      <c r="C142" s="71">
        <v>5.0</v>
      </c>
      <c r="D142" s="71">
        <v>5.0</v>
      </c>
      <c r="E142" s="71">
        <v>35.0</v>
      </c>
      <c r="F142" s="71" t="str">
        <f>VLOOKUP(D142, legend!$C$3:$G$22, 2, FALSE)</f>
        <v>1. Forest </v>
      </c>
      <c r="G142" s="71" t="str">
        <f>VLOOKUP(D142, legend!$C$3:$G$22, 3, FALSE)</f>
        <v>1. Hutan</v>
      </c>
      <c r="H142" s="71" t="str">
        <f>VLOOKUP(D142, legend!$C$3:$G$22, 4, FALSE)</f>
        <v>1.2. Mangrove</v>
      </c>
      <c r="I142" s="71" t="str">
        <f>VLOOKUP(D142, legend!$C$3:$G$22, 5, FALSE)</f>
        <v>1.2. Mangrove</v>
      </c>
      <c r="J142" s="71" t="str">
        <f>VLOOKUP(E142, legend!$C$3:$G$22, 2, FALSE)</f>
        <v>3. Agriculture</v>
      </c>
      <c r="K142" s="71" t="str">
        <f>VLOOKUP(E142, legend!$C$3:$G$22, 3, FALSE)</f>
        <v>3. Pertanian</v>
      </c>
      <c r="L142" s="71" t="str">
        <f>VLOOKUP(E142, legend!$C$3:$G$22, 4, FALSE)</f>
        <v>3.2. Oil Palm</v>
      </c>
      <c r="M142" s="71" t="str">
        <f>VLOOKUP(E142, legend!$C$3:$G$22, 5, FALSE)</f>
        <v>3.2. Sawit</v>
      </c>
      <c r="N142" s="71" t="str">
        <f>VLOOKUP(C142,geocode!$A$1:$C$40,2,false)</f>
        <v>Island buffered 20 km</v>
      </c>
      <c r="O142" s="71" t="str">
        <f>VLOOKUP(C142,geocode!$A$1:$C$40,3,false)</f>
        <v>Island buffered 20 km</v>
      </c>
      <c r="P142" s="71">
        <v>2000.0</v>
      </c>
      <c r="Q142" s="71">
        <v>2023.0</v>
      </c>
    </row>
    <row r="143" ht="15.75" hidden="1" customHeight="1">
      <c r="B143" s="71">
        <v>2.04979277954101</v>
      </c>
      <c r="C143" s="71">
        <v>5.0</v>
      </c>
      <c r="D143" s="71">
        <v>5.0</v>
      </c>
      <c r="E143" s="71">
        <v>40.0</v>
      </c>
      <c r="F143" s="71" t="str">
        <f>VLOOKUP(D143, legend!$C$3:$G$22, 2, FALSE)</f>
        <v>1. Forest </v>
      </c>
      <c r="G143" s="71" t="str">
        <f>VLOOKUP(D143, legend!$C$3:$G$22, 3, FALSE)</f>
        <v>1. Hutan</v>
      </c>
      <c r="H143" s="71" t="str">
        <f>VLOOKUP(D143, legend!$C$3:$G$22, 4, FALSE)</f>
        <v>1.2. Mangrove</v>
      </c>
      <c r="I143" s="71" t="str">
        <f>VLOOKUP(D143, legend!$C$3:$G$22, 5, FALSE)</f>
        <v>1.2. Mangrove</v>
      </c>
      <c r="J143" s="71" t="str">
        <f>VLOOKUP(E143, legend!$C$3:$G$22, 2, FALSE)</f>
        <v>3. Agriculture</v>
      </c>
      <c r="K143" s="71" t="str">
        <f>VLOOKUP(E143, legend!$C$3:$G$22, 3, FALSE)</f>
        <v>3. Pertanian</v>
      </c>
      <c r="L143" s="71" t="str">
        <f>VLOOKUP(E143, legend!$C$3:$G$22, 4, FALSE)</f>
        <v>3.1. Rice Paddy</v>
      </c>
      <c r="M143" s="71" t="str">
        <f>VLOOKUP(E143, legend!$C$3:$G$22, 5, FALSE)</f>
        <v>3.1. Sawah</v>
      </c>
      <c r="N143" s="71" t="str">
        <f>VLOOKUP(C143,geocode!$A$1:$C$40,2,false)</f>
        <v>Island buffered 20 km</v>
      </c>
      <c r="O143" s="71" t="str">
        <f>VLOOKUP(C143,geocode!$A$1:$C$40,3,false)</f>
        <v>Island buffered 20 km</v>
      </c>
      <c r="P143" s="71">
        <v>2000.0</v>
      </c>
      <c r="Q143" s="71">
        <v>2023.0</v>
      </c>
    </row>
    <row r="144" ht="15.75" hidden="1" customHeight="1">
      <c r="B144" s="71">
        <v>0.0893692321777343</v>
      </c>
      <c r="C144" s="71">
        <v>5.0</v>
      </c>
      <c r="D144" s="71">
        <v>5.0</v>
      </c>
      <c r="E144" s="71">
        <v>76.0</v>
      </c>
      <c r="F144" s="71" t="str">
        <f>VLOOKUP(D144, legend!$C$3:$G$22, 2, FALSE)</f>
        <v>1. Forest </v>
      </c>
      <c r="G144" s="71" t="str">
        <f>VLOOKUP(D144, legend!$C$3:$G$22, 3, FALSE)</f>
        <v>1. Hutan</v>
      </c>
      <c r="H144" s="71" t="str">
        <f>VLOOKUP(D144, legend!$C$3:$G$22, 4, FALSE)</f>
        <v>1.2. Mangrove</v>
      </c>
      <c r="I144" s="71" t="str">
        <f>VLOOKUP(D144, legend!$C$3:$G$22, 5, FALSE)</f>
        <v>1.2. Mangrove</v>
      </c>
      <c r="J144" s="71" t="str">
        <f>VLOOKUP(E144, legend!$C$3:$G$22, 2, FALSE)</f>
        <v>1. Forest </v>
      </c>
      <c r="K144" s="71" t="str">
        <f>VLOOKUP(E144, legend!$C$3:$G$22, 3, FALSE)</f>
        <v>1. Hutan</v>
      </c>
      <c r="L144" s="71" t="str">
        <f>VLOOKUP(E144, legend!$C$3:$G$22, 4, FALSE)</f>
        <v>1.3 Peat swamp forest</v>
      </c>
      <c r="M144" s="71" t="str">
        <f>VLOOKUP(E144, legend!$C$3:$G$22, 5, FALSE)</f>
        <v>1.3 Hutan rawa gambut</v>
      </c>
      <c r="N144" s="71" t="str">
        <f>VLOOKUP(C144,geocode!$A$1:$C$40,2,false)</f>
        <v>Island buffered 20 km</v>
      </c>
      <c r="O144" s="71" t="str">
        <f>VLOOKUP(C144,geocode!$A$1:$C$40,3,false)</f>
        <v>Island buffered 20 km</v>
      </c>
      <c r="P144" s="71">
        <v>2000.0</v>
      </c>
      <c r="Q144" s="71">
        <v>2023.0</v>
      </c>
    </row>
    <row r="145" ht="15.75" hidden="1" customHeight="1">
      <c r="B145" s="71">
        <v>42.754036352539</v>
      </c>
      <c r="C145" s="71">
        <v>5.0</v>
      </c>
      <c r="D145" s="71">
        <v>13.0</v>
      </c>
      <c r="E145" s="71">
        <v>3.0</v>
      </c>
      <c r="F145" s="71" t="str">
        <f>VLOOKUP(D145, legend!$C$3:$G$22, 2, FALSE)</f>
        <v>2. Non-Forest Natural Vegetation</v>
      </c>
      <c r="G145" s="71" t="str">
        <f>VLOOKUP(D145, legend!$C$3:$G$22, 3, FALSE)</f>
        <v>2. Tumbuhan Non-Hutan Lainnya</v>
      </c>
      <c r="H145" s="71" t="str">
        <f>VLOOKUP(D145, legend!$C$3:$G$22, 4, FALSE)</f>
        <v>2.1. Other Natural Vegetation</v>
      </c>
      <c r="I145" s="71" t="str">
        <f>VLOOKUP(D145, legend!$C$3:$G$22, 5, FALSE)</f>
        <v>2.1. Tumbuhan Non-Hutan Lainnya</v>
      </c>
      <c r="J145" s="71" t="str">
        <f>VLOOKUP(E145, legend!$C$3:$G$22, 2, FALSE)</f>
        <v>1. Forest </v>
      </c>
      <c r="K145" s="71" t="str">
        <f>VLOOKUP(E145, legend!$C$3:$G$22, 3, FALSE)</f>
        <v>1. Hutan</v>
      </c>
      <c r="L145" s="71" t="str">
        <f>VLOOKUP(E145, legend!$C$3:$G$22, 4, FALSE)</f>
        <v>1.1. Forest Formation</v>
      </c>
      <c r="M145" s="71" t="str">
        <f>VLOOKUP(E145, legend!$C$3:$G$22, 5, FALSE)</f>
        <v>1.1. Formasi Hutan</v>
      </c>
      <c r="N145" s="71" t="str">
        <f>VLOOKUP(C145,geocode!$A$1:$C$40,2,false)</f>
        <v>Island buffered 20 km</v>
      </c>
      <c r="O145" s="71" t="str">
        <f>VLOOKUP(C145,geocode!$A$1:$C$40,3,false)</f>
        <v>Island buffered 20 km</v>
      </c>
      <c r="P145" s="71">
        <v>2000.0</v>
      </c>
      <c r="Q145" s="71">
        <v>2023.0</v>
      </c>
    </row>
    <row r="146" ht="15.75" hidden="1" customHeight="1">
      <c r="B146" s="71">
        <v>18.5438593017578</v>
      </c>
      <c r="C146" s="71">
        <v>5.0</v>
      </c>
      <c r="D146" s="71">
        <v>13.0</v>
      </c>
      <c r="E146" s="71">
        <v>5.0</v>
      </c>
      <c r="F146" s="71" t="str">
        <f>VLOOKUP(D146, legend!$C$3:$G$22, 2, FALSE)</f>
        <v>2. Non-Forest Natural Vegetation</v>
      </c>
      <c r="G146" s="71" t="str">
        <f>VLOOKUP(D146, legend!$C$3:$G$22, 3, FALSE)</f>
        <v>2. Tumbuhan Non-Hutan Lainnya</v>
      </c>
      <c r="H146" s="71" t="str">
        <f>VLOOKUP(D146, legend!$C$3:$G$22, 4, FALSE)</f>
        <v>2.1. Other Natural Vegetation</v>
      </c>
      <c r="I146" s="71" t="str">
        <f>VLOOKUP(D146, legend!$C$3:$G$22, 5, FALSE)</f>
        <v>2.1. Tumbuhan Non-Hutan Lainnya</v>
      </c>
      <c r="J146" s="71" t="str">
        <f>VLOOKUP(E146, legend!$C$3:$G$22, 2, FALSE)</f>
        <v>1. Forest </v>
      </c>
      <c r="K146" s="71" t="str">
        <f>VLOOKUP(E146, legend!$C$3:$G$22, 3, FALSE)</f>
        <v>1. Hutan</v>
      </c>
      <c r="L146" s="71" t="str">
        <f>VLOOKUP(E146, legend!$C$3:$G$22, 4, FALSE)</f>
        <v>1.2. Mangrove</v>
      </c>
      <c r="M146" s="71" t="str">
        <f>VLOOKUP(E146, legend!$C$3:$G$22, 5, FALSE)</f>
        <v>1.2. Mangrove</v>
      </c>
      <c r="N146" s="71" t="str">
        <f>VLOOKUP(C146,geocode!$A$1:$C$40,2,false)</f>
        <v>Island buffered 20 km</v>
      </c>
      <c r="O146" s="71" t="str">
        <f>VLOOKUP(C146,geocode!$A$1:$C$40,3,false)</f>
        <v>Island buffered 20 km</v>
      </c>
      <c r="P146" s="71">
        <v>2000.0</v>
      </c>
      <c r="Q146" s="71">
        <v>2023.0</v>
      </c>
    </row>
    <row r="147" ht="15.75" hidden="1" customHeight="1">
      <c r="B147" s="71">
        <v>0.0893647888183593</v>
      </c>
      <c r="C147" s="71">
        <v>5.0</v>
      </c>
      <c r="D147" s="71">
        <v>13.0</v>
      </c>
      <c r="E147" s="71">
        <v>9.0</v>
      </c>
      <c r="F147" s="71" t="str">
        <f>VLOOKUP(D147, legend!$C$3:$G$22, 2, FALSE)</f>
        <v>2. Non-Forest Natural Vegetation</v>
      </c>
      <c r="G147" s="71" t="str">
        <f>VLOOKUP(D147, legend!$C$3:$G$22, 3, FALSE)</f>
        <v>2. Tumbuhan Non-Hutan Lainnya</v>
      </c>
      <c r="H147" s="71" t="str">
        <f>VLOOKUP(D147, legend!$C$3:$G$22, 4, FALSE)</f>
        <v>2.1. Other Natural Vegetation</v>
      </c>
      <c r="I147" s="71" t="str">
        <f>VLOOKUP(D147, legend!$C$3:$G$22, 5, FALSE)</f>
        <v>2.1. Tumbuhan Non-Hutan Lainnya</v>
      </c>
      <c r="J147" s="71" t="str">
        <f>VLOOKUP(E147, legend!$C$3:$G$22, 2, FALSE)</f>
        <v>3. Agriculture</v>
      </c>
      <c r="K147" s="71" t="str">
        <f>VLOOKUP(E147, legend!$C$3:$G$22, 3, FALSE)</f>
        <v>3. Pertanian</v>
      </c>
      <c r="L147" s="71" t="str">
        <f>VLOOKUP(E147, legend!$C$3:$G$22, 4, FALSE)</f>
        <v>3.3. Pulpwood Plantation</v>
      </c>
      <c r="M147" s="71" t="str">
        <f>VLOOKUP(E147, legend!$C$3:$G$22, 5, FALSE)</f>
        <v>3.3. Kebun Kayu</v>
      </c>
      <c r="N147" s="71" t="str">
        <f>VLOOKUP(C147,geocode!$A$1:$C$40,2,false)</f>
        <v>Island buffered 20 km</v>
      </c>
      <c r="O147" s="71" t="str">
        <f>VLOOKUP(C147,geocode!$A$1:$C$40,3,false)</f>
        <v>Island buffered 20 km</v>
      </c>
      <c r="P147" s="71">
        <v>2000.0</v>
      </c>
      <c r="Q147" s="71">
        <v>2023.0</v>
      </c>
    </row>
    <row r="148" ht="15.75" hidden="1" customHeight="1">
      <c r="B148" s="71">
        <v>292.078201660156</v>
      </c>
      <c r="C148" s="71">
        <v>5.0</v>
      </c>
      <c r="D148" s="71">
        <v>13.0</v>
      </c>
      <c r="E148" s="71">
        <v>13.0</v>
      </c>
      <c r="F148" s="71" t="str">
        <f>VLOOKUP(D148, legend!$C$3:$G$22, 2, FALSE)</f>
        <v>2. Non-Forest Natural Vegetation</v>
      </c>
      <c r="G148" s="71" t="str">
        <f>VLOOKUP(D148, legend!$C$3:$G$22, 3, FALSE)</f>
        <v>2. Tumbuhan Non-Hutan Lainnya</v>
      </c>
      <c r="H148" s="71" t="str">
        <f>VLOOKUP(D148, legend!$C$3:$G$22, 4, FALSE)</f>
        <v>2.1. Other Natural Vegetation</v>
      </c>
      <c r="I148" s="71" t="str">
        <f>VLOOKUP(D148, legend!$C$3:$G$22, 5, FALSE)</f>
        <v>2.1. Tumbuhan Non-Hutan Lainnya</v>
      </c>
      <c r="J148" s="71" t="str">
        <f>VLOOKUP(E148, legend!$C$3:$G$22, 2, FALSE)</f>
        <v>2. Non-Forest Natural Vegetation</v>
      </c>
      <c r="K148" s="71" t="str">
        <f>VLOOKUP(E148, legend!$C$3:$G$22, 3, FALSE)</f>
        <v>2. Tumbuhan Non-Hutan Lainnya</v>
      </c>
      <c r="L148" s="71" t="str">
        <f>VLOOKUP(E148, legend!$C$3:$G$22, 4, FALSE)</f>
        <v>2.1. Other Natural Vegetation</v>
      </c>
      <c r="M148" s="71" t="str">
        <f>VLOOKUP(E148, legend!$C$3:$G$22, 5, FALSE)</f>
        <v>2.1. Tumbuhan Non-Hutan Lainnya</v>
      </c>
      <c r="N148" s="71" t="str">
        <f>VLOOKUP(C148,geocode!$A$1:$C$40,2,false)</f>
        <v>Island buffered 20 km</v>
      </c>
      <c r="O148" s="71" t="str">
        <f>VLOOKUP(C148,geocode!$A$1:$C$40,3,false)</f>
        <v>Island buffered 20 km</v>
      </c>
      <c r="P148" s="71">
        <v>2000.0</v>
      </c>
      <c r="Q148" s="71">
        <v>2023.0</v>
      </c>
    </row>
    <row r="149" ht="15.75" hidden="1" customHeight="1">
      <c r="B149" s="71">
        <v>114.061212768554</v>
      </c>
      <c r="C149" s="71">
        <v>5.0</v>
      </c>
      <c r="D149" s="71">
        <v>13.0</v>
      </c>
      <c r="E149" s="71">
        <v>21.0</v>
      </c>
      <c r="F149" s="71" t="str">
        <f>VLOOKUP(D149, legend!$C$3:$G$22, 2, FALSE)</f>
        <v>2. Non-Forest Natural Vegetation</v>
      </c>
      <c r="G149" s="71" t="str">
        <f>VLOOKUP(D149, legend!$C$3:$G$22, 3, FALSE)</f>
        <v>2. Tumbuhan Non-Hutan Lainnya</v>
      </c>
      <c r="H149" s="71" t="str">
        <f>VLOOKUP(D149, legend!$C$3:$G$22, 4, FALSE)</f>
        <v>2.1. Other Natural Vegetation</v>
      </c>
      <c r="I149" s="71" t="str">
        <f>VLOOKUP(D149, legend!$C$3:$G$22, 5, FALSE)</f>
        <v>2.1. Tumbuhan Non-Hutan Lainnya</v>
      </c>
      <c r="J149" s="71" t="str">
        <f>VLOOKUP(E149, legend!$C$3:$G$22, 2, FALSE)</f>
        <v>3. Agriculture</v>
      </c>
      <c r="K149" s="71" t="str">
        <f>VLOOKUP(E149, legend!$C$3:$G$22, 3, FALSE)</f>
        <v>3. Pertanian</v>
      </c>
      <c r="L149" s="71" t="str">
        <f>VLOOKUP(E149, legend!$C$3:$G$22, 4, FALSE)</f>
        <v>3.4. Other Agriculture</v>
      </c>
      <c r="M149" s="71" t="str">
        <f>VLOOKUP(E149, legend!$C$3:$G$22, 5, FALSE)</f>
        <v>3.4. Pertanian Lainnya </v>
      </c>
      <c r="N149" s="71" t="str">
        <f>VLOOKUP(C149,geocode!$A$1:$C$40,2,false)</f>
        <v>Island buffered 20 km</v>
      </c>
      <c r="O149" s="71" t="str">
        <f>VLOOKUP(C149,geocode!$A$1:$C$40,3,false)</f>
        <v>Island buffered 20 km</v>
      </c>
      <c r="P149" s="71">
        <v>2000.0</v>
      </c>
      <c r="Q149" s="71">
        <v>2023.0</v>
      </c>
    </row>
    <row r="150" ht="15.75" hidden="1" customHeight="1">
      <c r="B150" s="71">
        <v>12.9302585266113</v>
      </c>
      <c r="C150" s="71">
        <v>5.0</v>
      </c>
      <c r="D150" s="71">
        <v>13.0</v>
      </c>
      <c r="E150" s="71">
        <v>24.0</v>
      </c>
      <c r="F150" s="71" t="str">
        <f>VLOOKUP(D150, legend!$C$3:$G$22, 2, FALSE)</f>
        <v>2. Non-Forest Natural Vegetation</v>
      </c>
      <c r="G150" s="71" t="str">
        <f>VLOOKUP(D150, legend!$C$3:$G$22, 3, FALSE)</f>
        <v>2. Tumbuhan Non-Hutan Lainnya</v>
      </c>
      <c r="H150" s="71" t="str">
        <f>VLOOKUP(D150, legend!$C$3:$G$22, 4, FALSE)</f>
        <v>2.1. Other Natural Vegetation</v>
      </c>
      <c r="I150" s="71" t="str">
        <f>VLOOKUP(D150, legend!$C$3:$G$22, 5, FALSE)</f>
        <v>2.1. Tumbuhan Non-Hutan Lainnya</v>
      </c>
      <c r="J150" s="71" t="str">
        <f>VLOOKUP(E150, legend!$C$3:$G$22, 2, FALSE)</f>
        <v>4. Non-Vegetated Area</v>
      </c>
      <c r="K150" s="71" t="str">
        <f>VLOOKUP(E150, legend!$C$3:$G$22, 3, FALSE)</f>
        <v>4. Non-Vegetasi</v>
      </c>
      <c r="L150" s="71" t="str">
        <f>VLOOKUP(E150, legend!$C$3:$G$22, 4, FALSE)</f>
        <v>4.2. Urban Area</v>
      </c>
      <c r="M150" s="71" t="str">
        <f>VLOOKUP(E150, legend!$C$3:$G$22, 5, FALSE)</f>
        <v>4.2. Pemukiman </v>
      </c>
      <c r="N150" s="71" t="str">
        <f>VLOOKUP(C150,geocode!$A$1:$C$40,2,false)</f>
        <v>Island buffered 20 km</v>
      </c>
      <c r="O150" s="71" t="str">
        <f>VLOOKUP(C150,geocode!$A$1:$C$40,3,false)</f>
        <v>Island buffered 20 km</v>
      </c>
      <c r="P150" s="71">
        <v>2000.0</v>
      </c>
      <c r="Q150" s="71">
        <v>2023.0</v>
      </c>
    </row>
    <row r="151" ht="15.75" hidden="1" customHeight="1">
      <c r="B151" s="71">
        <v>26.969457836914</v>
      </c>
      <c r="C151" s="71">
        <v>5.0</v>
      </c>
      <c r="D151" s="71">
        <v>13.0</v>
      </c>
      <c r="E151" s="71">
        <v>25.0</v>
      </c>
      <c r="F151" s="71" t="str">
        <f>VLOOKUP(D151, legend!$C$3:$G$22, 2, FALSE)</f>
        <v>2. Non-Forest Natural Vegetation</v>
      </c>
      <c r="G151" s="71" t="str">
        <f>VLOOKUP(D151, legend!$C$3:$G$22, 3, FALSE)</f>
        <v>2. Tumbuhan Non-Hutan Lainnya</v>
      </c>
      <c r="H151" s="71" t="str">
        <f>VLOOKUP(D151, legend!$C$3:$G$22, 4, FALSE)</f>
        <v>2.1. Other Natural Vegetation</v>
      </c>
      <c r="I151" s="71" t="str">
        <f>VLOOKUP(D151, legend!$C$3:$G$22, 5, FALSE)</f>
        <v>2.1. Tumbuhan Non-Hutan Lainnya</v>
      </c>
      <c r="J151" s="71" t="str">
        <f>VLOOKUP(E151, legend!$C$3:$G$22, 2, FALSE)</f>
        <v>4. Non-Vegetated Area</v>
      </c>
      <c r="K151" s="71" t="str">
        <f>VLOOKUP(E151, legend!$C$3:$G$22, 3, FALSE)</f>
        <v>4. Non-Vegetasi</v>
      </c>
      <c r="L151" s="71" t="str">
        <f>VLOOKUP(E151, legend!$C$3:$G$22, 4, FALSE)</f>
        <v>4.3. Other Non-Vegetation</v>
      </c>
      <c r="M151" s="71" t="str">
        <f>VLOOKUP(E151, legend!$C$3:$G$22, 5, FALSE)</f>
        <v>4.3. Non-Vegetasi Lainnya</v>
      </c>
      <c r="N151" s="71" t="str">
        <f>VLOOKUP(C151,geocode!$A$1:$C$40,2,false)</f>
        <v>Island buffered 20 km</v>
      </c>
      <c r="O151" s="71" t="str">
        <f>VLOOKUP(C151,geocode!$A$1:$C$40,3,false)</f>
        <v>Island buffered 20 km</v>
      </c>
      <c r="P151" s="71">
        <v>2000.0</v>
      </c>
      <c r="Q151" s="71">
        <v>2023.0</v>
      </c>
    </row>
    <row r="152" ht="15.75" hidden="1" customHeight="1">
      <c r="B152" s="71">
        <v>0.714552972412109</v>
      </c>
      <c r="C152" s="71">
        <v>5.0</v>
      </c>
      <c r="D152" s="71">
        <v>13.0</v>
      </c>
      <c r="E152" s="71">
        <v>30.0</v>
      </c>
      <c r="F152" s="71" t="str">
        <f>VLOOKUP(D152, legend!$C$3:$G$22, 2, FALSE)</f>
        <v>2. Non-Forest Natural Vegetation</v>
      </c>
      <c r="G152" s="71" t="str">
        <f>VLOOKUP(D152, legend!$C$3:$G$22, 3, FALSE)</f>
        <v>2. Tumbuhan Non-Hutan Lainnya</v>
      </c>
      <c r="H152" s="71" t="str">
        <f>VLOOKUP(D152, legend!$C$3:$G$22, 4, FALSE)</f>
        <v>2.1. Other Natural Vegetation</v>
      </c>
      <c r="I152" s="71" t="str">
        <f>VLOOKUP(D152, legend!$C$3:$G$22, 5, FALSE)</f>
        <v>2.1. Tumbuhan Non-Hutan Lainnya</v>
      </c>
      <c r="J152" s="71" t="str">
        <f>VLOOKUP(E152, legend!$C$3:$G$22, 2, FALSE)</f>
        <v>4. Non-Vegetated Area</v>
      </c>
      <c r="K152" s="71" t="str">
        <f>VLOOKUP(E152, legend!$C$3:$G$22, 3, FALSE)</f>
        <v>4. Non-Vegetasi</v>
      </c>
      <c r="L152" s="71" t="str">
        <f>VLOOKUP(E152, legend!$C$3:$G$22, 4, FALSE)</f>
        <v>4.1. Mining Pit</v>
      </c>
      <c r="M152" s="71" t="str">
        <f>VLOOKUP(E152, legend!$C$3:$G$22, 5, FALSE)</f>
        <v>4.1. Lubang Tambang</v>
      </c>
      <c r="N152" s="71" t="str">
        <f>VLOOKUP(C152,geocode!$A$1:$C$40,2,false)</f>
        <v>Island buffered 20 km</v>
      </c>
      <c r="O152" s="71" t="str">
        <f>VLOOKUP(C152,geocode!$A$1:$C$40,3,false)</f>
        <v>Island buffered 20 km</v>
      </c>
      <c r="P152" s="71">
        <v>2000.0</v>
      </c>
      <c r="Q152" s="71">
        <v>2023.0</v>
      </c>
    </row>
    <row r="153" ht="15.75" hidden="1" customHeight="1">
      <c r="B153" s="71">
        <v>0.803330291748046</v>
      </c>
      <c r="C153" s="71">
        <v>5.0</v>
      </c>
      <c r="D153" s="71">
        <v>13.0</v>
      </c>
      <c r="E153" s="71">
        <v>31.0</v>
      </c>
      <c r="F153" s="71" t="str">
        <f>VLOOKUP(D153, legend!$C$3:$G$22, 2, FALSE)</f>
        <v>2. Non-Forest Natural Vegetation</v>
      </c>
      <c r="G153" s="71" t="str">
        <f>VLOOKUP(D153, legend!$C$3:$G$22, 3, FALSE)</f>
        <v>2. Tumbuhan Non-Hutan Lainnya</v>
      </c>
      <c r="H153" s="71" t="str">
        <f>VLOOKUP(D153, legend!$C$3:$G$22, 4, FALSE)</f>
        <v>2.1. Other Natural Vegetation</v>
      </c>
      <c r="I153" s="71" t="str">
        <f>VLOOKUP(D153, legend!$C$3:$G$22, 5, FALSE)</f>
        <v>2.1. Tumbuhan Non-Hutan Lainnya</v>
      </c>
      <c r="J153" s="71" t="str">
        <f>VLOOKUP(E153, legend!$C$3:$G$22, 2, FALSE)</f>
        <v>5. Water Body</v>
      </c>
      <c r="K153" s="71" t="str">
        <f>VLOOKUP(E153, legend!$C$3:$G$22, 3, FALSE)</f>
        <v>5. Tubuh Air</v>
      </c>
      <c r="L153" s="71" t="str">
        <f>VLOOKUP(E153, legend!$C$3:$G$22, 4, FALSE)</f>
        <v>5.1. Aquaculture</v>
      </c>
      <c r="M153" s="71" t="str">
        <f>VLOOKUP(E153, legend!$C$3:$G$22, 5, FALSE)</f>
        <v>5.1. Tambak</v>
      </c>
      <c r="N153" s="71" t="str">
        <f>VLOOKUP(C153,geocode!$A$1:$C$40,2,false)</f>
        <v>Island buffered 20 km</v>
      </c>
      <c r="O153" s="71" t="str">
        <f>VLOOKUP(C153,geocode!$A$1:$C$40,3,false)</f>
        <v>Island buffered 20 km</v>
      </c>
      <c r="P153" s="71">
        <v>2000.0</v>
      </c>
      <c r="Q153" s="71">
        <v>2023.0</v>
      </c>
    </row>
    <row r="154" ht="15.75" hidden="1" customHeight="1">
      <c r="B154" s="71">
        <v>255.698009362792</v>
      </c>
      <c r="C154" s="71">
        <v>5.0</v>
      </c>
      <c r="D154" s="71">
        <v>13.0</v>
      </c>
      <c r="E154" s="71">
        <v>33.0</v>
      </c>
      <c r="F154" s="71" t="str">
        <f>VLOOKUP(D154, legend!$C$3:$G$22, 2, FALSE)</f>
        <v>2. Non-Forest Natural Vegetation</v>
      </c>
      <c r="G154" s="71" t="str">
        <f>VLOOKUP(D154, legend!$C$3:$G$22, 3, FALSE)</f>
        <v>2. Tumbuhan Non-Hutan Lainnya</v>
      </c>
      <c r="H154" s="71" t="str">
        <f>VLOOKUP(D154, legend!$C$3:$G$22, 4, FALSE)</f>
        <v>2.1. Other Natural Vegetation</v>
      </c>
      <c r="I154" s="71" t="str">
        <f>VLOOKUP(D154, legend!$C$3:$G$22, 5, FALSE)</f>
        <v>2.1. Tumbuhan Non-Hutan Lainnya</v>
      </c>
      <c r="J154" s="71" t="str">
        <f>VLOOKUP(E154, legend!$C$3:$G$22, 2, FALSE)</f>
        <v>5. Water Body</v>
      </c>
      <c r="K154" s="71" t="str">
        <f>VLOOKUP(E154, legend!$C$3:$G$22, 3, FALSE)</f>
        <v>5. Tubuh Air</v>
      </c>
      <c r="L154" s="71" t="str">
        <f>VLOOKUP(E154, legend!$C$3:$G$22, 4, FALSE)</f>
        <v>5.2. River, Lake, Ocean</v>
      </c>
      <c r="M154" s="71" t="str">
        <f>VLOOKUP(E154, legend!$C$3:$G$22, 5, FALSE)</f>
        <v>5.2. Sungai, Danau, Laut</v>
      </c>
      <c r="N154" s="71" t="str">
        <f>VLOOKUP(C154,geocode!$A$1:$C$40,2,false)</f>
        <v>Island buffered 20 km</v>
      </c>
      <c r="O154" s="71" t="str">
        <f>VLOOKUP(C154,geocode!$A$1:$C$40,3,false)</f>
        <v>Island buffered 20 km</v>
      </c>
      <c r="P154" s="71">
        <v>2000.0</v>
      </c>
      <c r="Q154" s="71">
        <v>2023.0</v>
      </c>
    </row>
    <row r="155" ht="15.75" hidden="1" customHeight="1">
      <c r="B155" s="71">
        <v>1.6081768005371</v>
      </c>
      <c r="C155" s="71">
        <v>5.0</v>
      </c>
      <c r="D155" s="71">
        <v>13.0</v>
      </c>
      <c r="E155" s="71">
        <v>35.0</v>
      </c>
      <c r="F155" s="71" t="str">
        <f>VLOOKUP(D155, legend!$C$3:$G$22, 2, FALSE)</f>
        <v>2. Non-Forest Natural Vegetation</v>
      </c>
      <c r="G155" s="71" t="str">
        <f>VLOOKUP(D155, legend!$C$3:$G$22, 3, FALSE)</f>
        <v>2. Tumbuhan Non-Hutan Lainnya</v>
      </c>
      <c r="H155" s="71" t="str">
        <f>VLOOKUP(D155, legend!$C$3:$G$22, 4, FALSE)</f>
        <v>2.1. Other Natural Vegetation</v>
      </c>
      <c r="I155" s="71" t="str">
        <f>VLOOKUP(D155, legend!$C$3:$G$22, 5, FALSE)</f>
        <v>2.1. Tumbuhan Non-Hutan Lainnya</v>
      </c>
      <c r="J155" s="71" t="str">
        <f>VLOOKUP(E155, legend!$C$3:$G$22, 2, FALSE)</f>
        <v>3. Agriculture</v>
      </c>
      <c r="K155" s="71" t="str">
        <f>VLOOKUP(E155, legend!$C$3:$G$22, 3, FALSE)</f>
        <v>3. Pertanian</v>
      </c>
      <c r="L155" s="71" t="str">
        <f>VLOOKUP(E155, legend!$C$3:$G$22, 4, FALSE)</f>
        <v>3.2. Oil Palm</v>
      </c>
      <c r="M155" s="71" t="str">
        <f>VLOOKUP(E155, legend!$C$3:$G$22, 5, FALSE)</f>
        <v>3.2. Sawit</v>
      </c>
      <c r="N155" s="71" t="str">
        <f>VLOOKUP(C155,geocode!$A$1:$C$40,2,false)</f>
        <v>Island buffered 20 km</v>
      </c>
      <c r="O155" s="71" t="str">
        <f>VLOOKUP(C155,geocode!$A$1:$C$40,3,false)</f>
        <v>Island buffered 20 km</v>
      </c>
      <c r="P155" s="71">
        <v>2000.0</v>
      </c>
      <c r="Q155" s="71">
        <v>2023.0</v>
      </c>
    </row>
    <row r="156" ht="15.75" hidden="1" customHeight="1">
      <c r="B156" s="71">
        <v>1.33862439575195</v>
      </c>
      <c r="C156" s="71">
        <v>5.0</v>
      </c>
      <c r="D156" s="71">
        <v>13.0</v>
      </c>
      <c r="E156" s="71">
        <v>40.0</v>
      </c>
      <c r="F156" s="71" t="str">
        <f>VLOOKUP(D156, legend!$C$3:$G$22, 2, FALSE)</f>
        <v>2. Non-Forest Natural Vegetation</v>
      </c>
      <c r="G156" s="71" t="str">
        <f>VLOOKUP(D156, legend!$C$3:$G$22, 3, FALSE)</f>
        <v>2. Tumbuhan Non-Hutan Lainnya</v>
      </c>
      <c r="H156" s="71" t="str">
        <f>VLOOKUP(D156, legend!$C$3:$G$22, 4, FALSE)</f>
        <v>2.1. Other Natural Vegetation</v>
      </c>
      <c r="I156" s="71" t="str">
        <f>VLOOKUP(D156, legend!$C$3:$G$22, 5, FALSE)</f>
        <v>2.1. Tumbuhan Non-Hutan Lainnya</v>
      </c>
      <c r="J156" s="71" t="str">
        <f>VLOOKUP(E156, legend!$C$3:$G$22, 2, FALSE)</f>
        <v>3. Agriculture</v>
      </c>
      <c r="K156" s="71" t="str">
        <f>VLOOKUP(E156, legend!$C$3:$G$22, 3, FALSE)</f>
        <v>3. Pertanian</v>
      </c>
      <c r="L156" s="71" t="str">
        <f>VLOOKUP(E156, legend!$C$3:$G$22, 4, FALSE)</f>
        <v>3.1. Rice Paddy</v>
      </c>
      <c r="M156" s="71" t="str">
        <f>VLOOKUP(E156, legend!$C$3:$G$22, 5, FALSE)</f>
        <v>3.1. Sawah</v>
      </c>
      <c r="N156" s="71" t="str">
        <f>VLOOKUP(C156,geocode!$A$1:$C$40,2,false)</f>
        <v>Island buffered 20 km</v>
      </c>
      <c r="O156" s="71" t="str">
        <f>VLOOKUP(C156,geocode!$A$1:$C$40,3,false)</f>
        <v>Island buffered 20 km</v>
      </c>
      <c r="P156" s="71">
        <v>2000.0</v>
      </c>
      <c r="Q156" s="71">
        <v>2023.0</v>
      </c>
    </row>
    <row r="157" ht="15.75" hidden="1" customHeight="1">
      <c r="B157" s="71">
        <v>0.0892445861816406</v>
      </c>
      <c r="C157" s="71">
        <v>5.0</v>
      </c>
      <c r="D157" s="71">
        <v>13.0</v>
      </c>
      <c r="E157" s="71">
        <v>76.0</v>
      </c>
      <c r="F157" s="71" t="str">
        <f>VLOOKUP(D157, legend!$C$3:$G$22, 2, FALSE)</f>
        <v>2. Non-Forest Natural Vegetation</v>
      </c>
      <c r="G157" s="71" t="str">
        <f>VLOOKUP(D157, legend!$C$3:$G$22, 3, FALSE)</f>
        <v>2. Tumbuhan Non-Hutan Lainnya</v>
      </c>
      <c r="H157" s="71" t="str">
        <f>VLOOKUP(D157, legend!$C$3:$G$22, 4, FALSE)</f>
        <v>2.1. Other Natural Vegetation</v>
      </c>
      <c r="I157" s="71" t="str">
        <f>VLOOKUP(D157, legend!$C$3:$G$22, 5, FALSE)</f>
        <v>2.1. Tumbuhan Non-Hutan Lainnya</v>
      </c>
      <c r="J157" s="71" t="str">
        <f>VLOOKUP(E157, legend!$C$3:$G$22, 2, FALSE)</f>
        <v>1. Forest </v>
      </c>
      <c r="K157" s="71" t="str">
        <f>VLOOKUP(E157, legend!$C$3:$G$22, 3, FALSE)</f>
        <v>1. Hutan</v>
      </c>
      <c r="L157" s="71" t="str">
        <f>VLOOKUP(E157, legend!$C$3:$G$22, 4, FALSE)</f>
        <v>1.3 Peat swamp forest</v>
      </c>
      <c r="M157" s="71" t="str">
        <f>VLOOKUP(E157, legend!$C$3:$G$22, 5, FALSE)</f>
        <v>1.3 Hutan rawa gambut</v>
      </c>
      <c r="N157" s="71" t="str">
        <f>VLOOKUP(C157,geocode!$A$1:$C$40,2,false)</f>
        <v>Island buffered 20 km</v>
      </c>
      <c r="O157" s="71" t="str">
        <f>VLOOKUP(C157,geocode!$A$1:$C$40,3,false)</f>
        <v>Island buffered 20 km</v>
      </c>
      <c r="P157" s="71">
        <v>2000.0</v>
      </c>
      <c r="Q157" s="71">
        <v>2023.0</v>
      </c>
    </row>
    <row r="158" ht="15.75" hidden="1" customHeight="1">
      <c r="B158" s="71">
        <v>20.0293145812988</v>
      </c>
      <c r="C158" s="71">
        <v>5.0</v>
      </c>
      <c r="D158" s="71">
        <v>21.0</v>
      </c>
      <c r="E158" s="71">
        <v>3.0</v>
      </c>
      <c r="F158" s="71" t="str">
        <f>VLOOKUP(D158, legend!$C$3:$G$22, 2, FALSE)</f>
        <v>3. Agriculture</v>
      </c>
      <c r="G158" s="71" t="str">
        <f>VLOOKUP(D158, legend!$C$3:$G$22, 3, FALSE)</f>
        <v>3. Pertanian</v>
      </c>
      <c r="H158" s="71" t="str">
        <f>VLOOKUP(D158, legend!$C$3:$G$22, 4, FALSE)</f>
        <v>3.4. Other Agriculture</v>
      </c>
      <c r="I158" s="71" t="str">
        <f>VLOOKUP(D158, legend!$C$3:$G$22, 5, FALSE)</f>
        <v>3.4. Pertanian Lainnya </v>
      </c>
      <c r="J158" s="71" t="str">
        <f>VLOOKUP(E158, legend!$C$3:$G$22, 2, FALSE)</f>
        <v>1. Forest </v>
      </c>
      <c r="K158" s="71" t="str">
        <f>VLOOKUP(E158, legend!$C$3:$G$22, 3, FALSE)</f>
        <v>1. Hutan</v>
      </c>
      <c r="L158" s="71" t="str">
        <f>VLOOKUP(E158, legend!$C$3:$G$22, 4, FALSE)</f>
        <v>1.1. Forest Formation</v>
      </c>
      <c r="M158" s="71" t="str">
        <f>VLOOKUP(E158, legend!$C$3:$G$22, 5, FALSE)</f>
        <v>1.1. Formasi Hutan</v>
      </c>
      <c r="N158" s="71" t="str">
        <f>VLOOKUP(C158,geocode!$A$1:$C$40,2,false)</f>
        <v>Island buffered 20 km</v>
      </c>
      <c r="O158" s="71" t="str">
        <f>VLOOKUP(C158,geocode!$A$1:$C$40,3,false)</f>
        <v>Island buffered 20 km</v>
      </c>
      <c r="P158" s="71">
        <v>2000.0</v>
      </c>
      <c r="Q158" s="71">
        <v>2023.0</v>
      </c>
    </row>
    <row r="159" ht="15.75" hidden="1" customHeight="1">
      <c r="B159" s="71">
        <v>90.7123698242187</v>
      </c>
      <c r="C159" s="71">
        <v>5.0</v>
      </c>
      <c r="D159" s="71">
        <v>21.0</v>
      </c>
      <c r="E159" s="71">
        <v>5.0</v>
      </c>
      <c r="F159" s="71" t="str">
        <f>VLOOKUP(D159, legend!$C$3:$G$22, 2, FALSE)</f>
        <v>3. Agriculture</v>
      </c>
      <c r="G159" s="71" t="str">
        <f>VLOOKUP(D159, legend!$C$3:$G$22, 3, FALSE)</f>
        <v>3. Pertanian</v>
      </c>
      <c r="H159" s="71" t="str">
        <f>VLOOKUP(D159, legend!$C$3:$G$22, 4, FALSE)</f>
        <v>3.4. Other Agriculture</v>
      </c>
      <c r="I159" s="71" t="str">
        <f>VLOOKUP(D159, legend!$C$3:$G$22, 5, FALSE)</f>
        <v>3.4. Pertanian Lainnya </v>
      </c>
      <c r="J159" s="71" t="str">
        <f>VLOOKUP(E159, legend!$C$3:$G$22, 2, FALSE)</f>
        <v>1. Forest </v>
      </c>
      <c r="K159" s="71" t="str">
        <f>VLOOKUP(E159, legend!$C$3:$G$22, 3, FALSE)</f>
        <v>1. Hutan</v>
      </c>
      <c r="L159" s="71" t="str">
        <f>VLOOKUP(E159, legend!$C$3:$G$22, 4, FALSE)</f>
        <v>1.2. Mangrove</v>
      </c>
      <c r="M159" s="71" t="str">
        <f>VLOOKUP(E159, legend!$C$3:$G$22, 5, FALSE)</f>
        <v>1.2. Mangrove</v>
      </c>
      <c r="N159" s="71" t="str">
        <f>VLOOKUP(C159,geocode!$A$1:$C$40,2,false)</f>
        <v>Island buffered 20 km</v>
      </c>
      <c r="O159" s="71" t="str">
        <f>VLOOKUP(C159,geocode!$A$1:$C$40,3,false)</f>
        <v>Island buffered 20 km</v>
      </c>
      <c r="P159" s="71">
        <v>2000.0</v>
      </c>
      <c r="Q159" s="71">
        <v>2023.0</v>
      </c>
    </row>
    <row r="160" ht="15.75" hidden="1" customHeight="1">
      <c r="B160" s="71">
        <v>0.0893660705566406</v>
      </c>
      <c r="C160" s="71">
        <v>5.0</v>
      </c>
      <c r="D160" s="71">
        <v>21.0</v>
      </c>
      <c r="E160" s="71">
        <v>9.0</v>
      </c>
      <c r="F160" s="71" t="str">
        <f>VLOOKUP(D160, legend!$C$3:$G$22, 2, FALSE)</f>
        <v>3. Agriculture</v>
      </c>
      <c r="G160" s="71" t="str">
        <f>VLOOKUP(D160, legend!$C$3:$G$22, 3, FALSE)</f>
        <v>3. Pertanian</v>
      </c>
      <c r="H160" s="71" t="str">
        <f>VLOOKUP(D160, legend!$C$3:$G$22, 4, FALSE)</f>
        <v>3.4. Other Agriculture</v>
      </c>
      <c r="I160" s="71" t="str">
        <f>VLOOKUP(D160, legend!$C$3:$G$22, 5, FALSE)</f>
        <v>3.4. Pertanian Lainnya </v>
      </c>
      <c r="J160" s="71" t="str">
        <f>VLOOKUP(E160, legend!$C$3:$G$22, 2, FALSE)</f>
        <v>3. Agriculture</v>
      </c>
      <c r="K160" s="71" t="str">
        <f>VLOOKUP(E160, legend!$C$3:$G$22, 3, FALSE)</f>
        <v>3. Pertanian</v>
      </c>
      <c r="L160" s="71" t="str">
        <f>VLOOKUP(E160, legend!$C$3:$G$22, 4, FALSE)</f>
        <v>3.3. Pulpwood Plantation</v>
      </c>
      <c r="M160" s="71" t="str">
        <f>VLOOKUP(E160, legend!$C$3:$G$22, 5, FALSE)</f>
        <v>3.3. Kebun Kayu</v>
      </c>
      <c r="N160" s="71" t="str">
        <f>VLOOKUP(C160,geocode!$A$1:$C$40,2,false)</f>
        <v>Island buffered 20 km</v>
      </c>
      <c r="O160" s="71" t="str">
        <f>VLOOKUP(C160,geocode!$A$1:$C$40,3,false)</f>
        <v>Island buffered 20 km</v>
      </c>
      <c r="P160" s="71">
        <v>2000.0</v>
      </c>
      <c r="Q160" s="71">
        <v>2023.0</v>
      </c>
    </row>
    <row r="161" ht="15.75" hidden="1" customHeight="1">
      <c r="B161" s="71">
        <v>32.5567809570312</v>
      </c>
      <c r="C161" s="71">
        <v>5.0</v>
      </c>
      <c r="D161" s="71">
        <v>21.0</v>
      </c>
      <c r="E161" s="71">
        <v>13.0</v>
      </c>
      <c r="F161" s="71" t="str">
        <f>VLOOKUP(D161, legend!$C$3:$G$22, 2, FALSE)</f>
        <v>3. Agriculture</v>
      </c>
      <c r="G161" s="71" t="str">
        <f>VLOOKUP(D161, legend!$C$3:$G$22, 3, FALSE)</f>
        <v>3. Pertanian</v>
      </c>
      <c r="H161" s="71" t="str">
        <f>VLOOKUP(D161, legend!$C$3:$G$22, 4, FALSE)</f>
        <v>3.4. Other Agriculture</v>
      </c>
      <c r="I161" s="71" t="str">
        <f>VLOOKUP(D161, legend!$C$3:$G$22, 5, FALSE)</f>
        <v>3.4. Pertanian Lainnya </v>
      </c>
      <c r="J161" s="71" t="str">
        <f>VLOOKUP(E161, legend!$C$3:$G$22, 2, FALSE)</f>
        <v>2. Non-Forest Natural Vegetation</v>
      </c>
      <c r="K161" s="71" t="str">
        <f>VLOOKUP(E161, legend!$C$3:$G$22, 3, FALSE)</f>
        <v>2. Tumbuhan Non-Hutan Lainnya</v>
      </c>
      <c r="L161" s="71" t="str">
        <f>VLOOKUP(E161, legend!$C$3:$G$22, 4, FALSE)</f>
        <v>2.1. Other Natural Vegetation</v>
      </c>
      <c r="M161" s="71" t="str">
        <f>VLOOKUP(E161, legend!$C$3:$G$22, 5, FALSE)</f>
        <v>2.1. Tumbuhan Non-Hutan Lainnya</v>
      </c>
      <c r="N161" s="71" t="str">
        <f>VLOOKUP(C161,geocode!$A$1:$C$40,2,false)</f>
        <v>Island buffered 20 km</v>
      </c>
      <c r="O161" s="71" t="str">
        <f>VLOOKUP(C161,geocode!$A$1:$C$40,3,false)</f>
        <v>Island buffered 20 km</v>
      </c>
      <c r="P161" s="71">
        <v>2000.0</v>
      </c>
      <c r="Q161" s="71">
        <v>2023.0</v>
      </c>
    </row>
    <row r="162" ht="15.75" hidden="1" customHeight="1">
      <c r="B162" s="71">
        <v>760.535862744139</v>
      </c>
      <c r="C162" s="71">
        <v>5.0</v>
      </c>
      <c r="D162" s="71">
        <v>21.0</v>
      </c>
      <c r="E162" s="71">
        <v>21.0</v>
      </c>
      <c r="F162" s="71" t="str">
        <f>VLOOKUP(D162, legend!$C$3:$G$22, 2, FALSE)</f>
        <v>3. Agriculture</v>
      </c>
      <c r="G162" s="71" t="str">
        <f>VLOOKUP(D162, legend!$C$3:$G$22, 3, FALSE)</f>
        <v>3. Pertanian</v>
      </c>
      <c r="H162" s="71" t="str">
        <f>VLOOKUP(D162, legend!$C$3:$G$22, 4, FALSE)</f>
        <v>3.4. Other Agriculture</v>
      </c>
      <c r="I162" s="71" t="str">
        <f>VLOOKUP(D162, legend!$C$3:$G$22, 5, FALSE)</f>
        <v>3.4. Pertanian Lainnya </v>
      </c>
      <c r="J162" s="71" t="str">
        <f>VLOOKUP(E162, legend!$C$3:$G$22, 2, FALSE)</f>
        <v>3. Agriculture</v>
      </c>
      <c r="K162" s="71" t="str">
        <f>VLOOKUP(E162, legend!$C$3:$G$22, 3, FALSE)</f>
        <v>3. Pertanian</v>
      </c>
      <c r="L162" s="71" t="str">
        <f>VLOOKUP(E162, legend!$C$3:$G$22, 4, FALSE)</f>
        <v>3.4. Other Agriculture</v>
      </c>
      <c r="M162" s="71" t="str">
        <f>VLOOKUP(E162, legend!$C$3:$G$22, 5, FALSE)</f>
        <v>3.4. Pertanian Lainnya </v>
      </c>
      <c r="N162" s="71" t="str">
        <f>VLOOKUP(C162,geocode!$A$1:$C$40,2,false)</f>
        <v>Island buffered 20 km</v>
      </c>
      <c r="O162" s="71" t="str">
        <f>VLOOKUP(C162,geocode!$A$1:$C$40,3,false)</f>
        <v>Island buffered 20 km</v>
      </c>
      <c r="P162" s="71">
        <v>2000.0</v>
      </c>
      <c r="Q162" s="71">
        <v>2023.0</v>
      </c>
    </row>
    <row r="163" ht="15.75" hidden="1" customHeight="1">
      <c r="B163" s="71">
        <v>27.2806316162109</v>
      </c>
      <c r="C163" s="71">
        <v>5.0</v>
      </c>
      <c r="D163" s="71">
        <v>21.0</v>
      </c>
      <c r="E163" s="71">
        <v>24.0</v>
      </c>
      <c r="F163" s="71" t="str">
        <f>VLOOKUP(D163, legend!$C$3:$G$22, 2, FALSE)</f>
        <v>3. Agriculture</v>
      </c>
      <c r="G163" s="71" t="str">
        <f>VLOOKUP(D163, legend!$C$3:$G$22, 3, FALSE)</f>
        <v>3. Pertanian</v>
      </c>
      <c r="H163" s="71" t="str">
        <f>VLOOKUP(D163, legend!$C$3:$G$22, 4, FALSE)</f>
        <v>3.4. Other Agriculture</v>
      </c>
      <c r="I163" s="71" t="str">
        <f>VLOOKUP(D163, legend!$C$3:$G$22, 5, FALSE)</f>
        <v>3.4. Pertanian Lainnya </v>
      </c>
      <c r="J163" s="71" t="str">
        <f>VLOOKUP(E163, legend!$C$3:$G$22, 2, FALSE)</f>
        <v>4. Non-Vegetated Area</v>
      </c>
      <c r="K163" s="71" t="str">
        <f>VLOOKUP(E163, legend!$C$3:$G$22, 3, FALSE)</f>
        <v>4. Non-Vegetasi</v>
      </c>
      <c r="L163" s="71" t="str">
        <f>VLOOKUP(E163, legend!$C$3:$G$22, 4, FALSE)</f>
        <v>4.2. Urban Area</v>
      </c>
      <c r="M163" s="71" t="str">
        <f>VLOOKUP(E163, legend!$C$3:$G$22, 5, FALSE)</f>
        <v>4.2. Pemukiman </v>
      </c>
      <c r="N163" s="71" t="str">
        <f>VLOOKUP(C163,geocode!$A$1:$C$40,2,false)</f>
        <v>Island buffered 20 km</v>
      </c>
      <c r="O163" s="71" t="str">
        <f>VLOOKUP(C163,geocode!$A$1:$C$40,3,false)</f>
        <v>Island buffered 20 km</v>
      </c>
      <c r="P163" s="71">
        <v>2000.0</v>
      </c>
      <c r="Q163" s="71">
        <v>2023.0</v>
      </c>
    </row>
    <row r="164" ht="15.75" hidden="1" customHeight="1">
      <c r="B164" s="71">
        <v>47.5957577087402</v>
      </c>
      <c r="C164" s="71">
        <v>5.0</v>
      </c>
      <c r="D164" s="71">
        <v>21.0</v>
      </c>
      <c r="E164" s="71">
        <v>25.0</v>
      </c>
      <c r="F164" s="71" t="str">
        <f>VLOOKUP(D164, legend!$C$3:$G$22, 2, FALSE)</f>
        <v>3. Agriculture</v>
      </c>
      <c r="G164" s="71" t="str">
        <f>VLOOKUP(D164, legend!$C$3:$G$22, 3, FALSE)</f>
        <v>3. Pertanian</v>
      </c>
      <c r="H164" s="71" t="str">
        <f>VLOOKUP(D164, legend!$C$3:$G$22, 4, FALSE)</f>
        <v>3.4. Other Agriculture</v>
      </c>
      <c r="I164" s="71" t="str">
        <f>VLOOKUP(D164, legend!$C$3:$G$22, 5, FALSE)</f>
        <v>3.4. Pertanian Lainnya </v>
      </c>
      <c r="J164" s="71" t="str">
        <f>VLOOKUP(E164, legend!$C$3:$G$22, 2, FALSE)</f>
        <v>4. Non-Vegetated Area</v>
      </c>
      <c r="K164" s="71" t="str">
        <f>VLOOKUP(E164, legend!$C$3:$G$22, 3, FALSE)</f>
        <v>4. Non-Vegetasi</v>
      </c>
      <c r="L164" s="71" t="str">
        <f>VLOOKUP(E164, legend!$C$3:$G$22, 4, FALSE)</f>
        <v>4.3. Other Non-Vegetation</v>
      </c>
      <c r="M164" s="71" t="str">
        <f>VLOOKUP(E164, legend!$C$3:$G$22, 5, FALSE)</f>
        <v>4.3. Non-Vegetasi Lainnya</v>
      </c>
      <c r="N164" s="71" t="str">
        <f>VLOOKUP(C164,geocode!$A$1:$C$40,2,false)</f>
        <v>Island buffered 20 km</v>
      </c>
      <c r="O164" s="71" t="str">
        <f>VLOOKUP(C164,geocode!$A$1:$C$40,3,false)</f>
        <v>Island buffered 20 km</v>
      </c>
      <c r="P164" s="71">
        <v>2000.0</v>
      </c>
      <c r="Q164" s="71">
        <v>2023.0</v>
      </c>
    </row>
    <row r="165" ht="15.75" hidden="1" customHeight="1">
      <c r="B165" s="71">
        <v>7.23583494262695</v>
      </c>
      <c r="C165" s="71">
        <v>5.0</v>
      </c>
      <c r="D165" s="71">
        <v>21.0</v>
      </c>
      <c r="E165" s="71">
        <v>30.0</v>
      </c>
      <c r="F165" s="71" t="str">
        <f>VLOOKUP(D165, legend!$C$3:$G$22, 2, FALSE)</f>
        <v>3. Agriculture</v>
      </c>
      <c r="G165" s="71" t="str">
        <f>VLOOKUP(D165, legend!$C$3:$G$22, 3, FALSE)</f>
        <v>3. Pertanian</v>
      </c>
      <c r="H165" s="71" t="str">
        <f>VLOOKUP(D165, legend!$C$3:$G$22, 4, FALSE)</f>
        <v>3.4. Other Agriculture</v>
      </c>
      <c r="I165" s="71" t="str">
        <f>VLOOKUP(D165, legend!$C$3:$G$22, 5, FALSE)</f>
        <v>3.4. Pertanian Lainnya </v>
      </c>
      <c r="J165" s="71" t="str">
        <f>VLOOKUP(E165, legend!$C$3:$G$22, 2, FALSE)</f>
        <v>4. Non-Vegetated Area</v>
      </c>
      <c r="K165" s="71" t="str">
        <f>VLOOKUP(E165, legend!$C$3:$G$22, 3, FALSE)</f>
        <v>4. Non-Vegetasi</v>
      </c>
      <c r="L165" s="71" t="str">
        <f>VLOOKUP(E165, legend!$C$3:$G$22, 4, FALSE)</f>
        <v>4.1. Mining Pit</v>
      </c>
      <c r="M165" s="71" t="str">
        <f>VLOOKUP(E165, legend!$C$3:$G$22, 5, FALSE)</f>
        <v>4.1. Lubang Tambang</v>
      </c>
      <c r="N165" s="71" t="str">
        <f>VLOOKUP(C165,geocode!$A$1:$C$40,2,false)</f>
        <v>Island buffered 20 km</v>
      </c>
      <c r="O165" s="71" t="str">
        <f>VLOOKUP(C165,geocode!$A$1:$C$40,3,false)</f>
        <v>Island buffered 20 km</v>
      </c>
      <c r="P165" s="71">
        <v>2000.0</v>
      </c>
      <c r="Q165" s="71">
        <v>2023.0</v>
      </c>
    </row>
    <row r="166" ht="15.75" hidden="1" customHeight="1">
      <c r="B166" s="71">
        <v>16.5456268920898</v>
      </c>
      <c r="C166" s="71">
        <v>5.0</v>
      </c>
      <c r="D166" s="71">
        <v>21.0</v>
      </c>
      <c r="E166" s="71">
        <v>31.0</v>
      </c>
      <c r="F166" s="71" t="str">
        <f>VLOOKUP(D166, legend!$C$3:$G$22, 2, FALSE)</f>
        <v>3. Agriculture</v>
      </c>
      <c r="G166" s="71" t="str">
        <f>VLOOKUP(D166, legend!$C$3:$G$22, 3, FALSE)</f>
        <v>3. Pertanian</v>
      </c>
      <c r="H166" s="71" t="str">
        <f>VLOOKUP(D166, legend!$C$3:$G$22, 4, FALSE)</f>
        <v>3.4. Other Agriculture</v>
      </c>
      <c r="I166" s="71" t="str">
        <f>VLOOKUP(D166, legend!$C$3:$G$22, 5, FALSE)</f>
        <v>3.4. Pertanian Lainnya </v>
      </c>
      <c r="J166" s="71" t="str">
        <f>VLOOKUP(E166, legend!$C$3:$G$22, 2, FALSE)</f>
        <v>5. Water Body</v>
      </c>
      <c r="K166" s="71" t="str">
        <f>VLOOKUP(E166, legend!$C$3:$G$22, 3, FALSE)</f>
        <v>5. Tubuh Air</v>
      </c>
      <c r="L166" s="71" t="str">
        <f>VLOOKUP(E166, legend!$C$3:$G$22, 4, FALSE)</f>
        <v>5.1. Aquaculture</v>
      </c>
      <c r="M166" s="71" t="str">
        <f>VLOOKUP(E166, legend!$C$3:$G$22, 5, FALSE)</f>
        <v>5.1. Tambak</v>
      </c>
      <c r="N166" s="71" t="str">
        <f>VLOOKUP(C166,geocode!$A$1:$C$40,2,false)</f>
        <v>Island buffered 20 km</v>
      </c>
      <c r="O166" s="71" t="str">
        <f>VLOOKUP(C166,geocode!$A$1:$C$40,3,false)</f>
        <v>Island buffered 20 km</v>
      </c>
      <c r="P166" s="71">
        <v>2000.0</v>
      </c>
      <c r="Q166" s="71">
        <v>2023.0</v>
      </c>
    </row>
    <row r="167" ht="15.75" hidden="1" customHeight="1">
      <c r="B167" s="71">
        <v>460.985276019287</v>
      </c>
      <c r="C167" s="71">
        <v>5.0</v>
      </c>
      <c r="D167" s="71">
        <v>21.0</v>
      </c>
      <c r="E167" s="71">
        <v>33.0</v>
      </c>
      <c r="F167" s="71" t="str">
        <f>VLOOKUP(D167, legend!$C$3:$G$22, 2, FALSE)</f>
        <v>3. Agriculture</v>
      </c>
      <c r="G167" s="71" t="str">
        <f>VLOOKUP(D167, legend!$C$3:$G$22, 3, FALSE)</f>
        <v>3. Pertanian</v>
      </c>
      <c r="H167" s="71" t="str">
        <f>VLOOKUP(D167, legend!$C$3:$G$22, 4, FALSE)</f>
        <v>3.4. Other Agriculture</v>
      </c>
      <c r="I167" s="71" t="str">
        <f>VLOOKUP(D167, legend!$C$3:$G$22, 5, FALSE)</f>
        <v>3.4. Pertanian Lainnya </v>
      </c>
      <c r="J167" s="71" t="str">
        <f>VLOOKUP(E167, legend!$C$3:$G$22, 2, FALSE)</f>
        <v>5. Water Body</v>
      </c>
      <c r="K167" s="71" t="str">
        <f>VLOOKUP(E167, legend!$C$3:$G$22, 3, FALSE)</f>
        <v>5. Tubuh Air</v>
      </c>
      <c r="L167" s="71" t="str">
        <f>VLOOKUP(E167, legend!$C$3:$G$22, 4, FALSE)</f>
        <v>5.2. River, Lake, Ocean</v>
      </c>
      <c r="M167" s="71" t="str">
        <f>VLOOKUP(E167, legend!$C$3:$G$22, 5, FALSE)</f>
        <v>5.2. Sungai, Danau, Laut</v>
      </c>
      <c r="N167" s="71" t="str">
        <f>VLOOKUP(C167,geocode!$A$1:$C$40,2,false)</f>
        <v>Island buffered 20 km</v>
      </c>
      <c r="O167" s="71" t="str">
        <f>VLOOKUP(C167,geocode!$A$1:$C$40,3,false)</f>
        <v>Island buffered 20 km</v>
      </c>
      <c r="P167" s="71">
        <v>2000.0</v>
      </c>
      <c r="Q167" s="71">
        <v>2023.0</v>
      </c>
    </row>
    <row r="168" ht="15.75" hidden="1" customHeight="1">
      <c r="B168" s="71">
        <v>1.6080475402832</v>
      </c>
      <c r="C168" s="71">
        <v>5.0</v>
      </c>
      <c r="D168" s="71">
        <v>21.0</v>
      </c>
      <c r="E168" s="71">
        <v>35.0</v>
      </c>
      <c r="F168" s="71" t="str">
        <f>VLOOKUP(D168, legend!$C$3:$G$22, 2, FALSE)</f>
        <v>3. Agriculture</v>
      </c>
      <c r="G168" s="71" t="str">
        <f>VLOOKUP(D168, legend!$C$3:$G$22, 3, FALSE)</f>
        <v>3. Pertanian</v>
      </c>
      <c r="H168" s="71" t="str">
        <f>VLOOKUP(D168, legend!$C$3:$G$22, 4, FALSE)</f>
        <v>3.4. Other Agriculture</v>
      </c>
      <c r="I168" s="71" t="str">
        <f>VLOOKUP(D168, legend!$C$3:$G$22, 5, FALSE)</f>
        <v>3.4. Pertanian Lainnya </v>
      </c>
      <c r="J168" s="71" t="str">
        <f>VLOOKUP(E168, legend!$C$3:$G$22, 2, FALSE)</f>
        <v>3. Agriculture</v>
      </c>
      <c r="K168" s="71" t="str">
        <f>VLOOKUP(E168, legend!$C$3:$G$22, 3, FALSE)</f>
        <v>3. Pertanian</v>
      </c>
      <c r="L168" s="71" t="str">
        <f>VLOOKUP(E168, legend!$C$3:$G$22, 4, FALSE)</f>
        <v>3.2. Oil Palm</v>
      </c>
      <c r="M168" s="71" t="str">
        <f>VLOOKUP(E168, legend!$C$3:$G$22, 5, FALSE)</f>
        <v>3.2. Sawit</v>
      </c>
      <c r="N168" s="71" t="str">
        <f>VLOOKUP(C168,geocode!$A$1:$C$40,2,false)</f>
        <v>Island buffered 20 km</v>
      </c>
      <c r="O168" s="71" t="str">
        <f>VLOOKUP(C168,geocode!$A$1:$C$40,3,false)</f>
        <v>Island buffered 20 km</v>
      </c>
      <c r="P168" s="71">
        <v>2000.0</v>
      </c>
      <c r="Q168" s="71">
        <v>2023.0</v>
      </c>
    </row>
    <row r="169" ht="15.75" hidden="1" customHeight="1">
      <c r="B169" s="71">
        <v>1.33300516357421</v>
      </c>
      <c r="C169" s="71">
        <v>5.0</v>
      </c>
      <c r="D169" s="71">
        <v>21.0</v>
      </c>
      <c r="E169" s="71">
        <v>40.0</v>
      </c>
      <c r="F169" s="71" t="str">
        <f>VLOOKUP(D169, legend!$C$3:$G$22, 2, FALSE)</f>
        <v>3. Agriculture</v>
      </c>
      <c r="G169" s="71" t="str">
        <f>VLOOKUP(D169, legend!$C$3:$G$22, 3, FALSE)</f>
        <v>3. Pertanian</v>
      </c>
      <c r="H169" s="71" t="str">
        <f>VLOOKUP(D169, legend!$C$3:$G$22, 4, FALSE)</f>
        <v>3.4. Other Agriculture</v>
      </c>
      <c r="I169" s="71" t="str">
        <f>VLOOKUP(D169, legend!$C$3:$G$22, 5, FALSE)</f>
        <v>3.4. Pertanian Lainnya </v>
      </c>
      <c r="J169" s="71" t="str">
        <f>VLOOKUP(E169, legend!$C$3:$G$22, 2, FALSE)</f>
        <v>3. Agriculture</v>
      </c>
      <c r="K169" s="71" t="str">
        <f>VLOOKUP(E169, legend!$C$3:$G$22, 3, FALSE)</f>
        <v>3. Pertanian</v>
      </c>
      <c r="L169" s="71" t="str">
        <f>VLOOKUP(E169, legend!$C$3:$G$22, 4, FALSE)</f>
        <v>3.1. Rice Paddy</v>
      </c>
      <c r="M169" s="71" t="str">
        <f>VLOOKUP(E169, legend!$C$3:$G$22, 5, FALSE)</f>
        <v>3.1. Sawah</v>
      </c>
      <c r="N169" s="71" t="str">
        <f>VLOOKUP(C169,geocode!$A$1:$C$40,2,false)</f>
        <v>Island buffered 20 km</v>
      </c>
      <c r="O169" s="71" t="str">
        <f>VLOOKUP(C169,geocode!$A$1:$C$40,3,false)</f>
        <v>Island buffered 20 km</v>
      </c>
      <c r="P169" s="71">
        <v>2000.0</v>
      </c>
      <c r="Q169" s="71">
        <v>2023.0</v>
      </c>
    </row>
    <row r="170" ht="15.75" hidden="1" customHeight="1">
      <c r="B170" s="71">
        <v>0.17783023071289</v>
      </c>
      <c r="C170" s="71">
        <v>5.0</v>
      </c>
      <c r="D170" s="71">
        <v>24.0</v>
      </c>
      <c r="E170" s="71">
        <v>13.0</v>
      </c>
      <c r="F170" s="71" t="str">
        <f>VLOOKUP(D170, legend!$C$3:$G$22, 2, FALSE)</f>
        <v>4. Non-Vegetated Area</v>
      </c>
      <c r="G170" s="71" t="str">
        <f>VLOOKUP(D170, legend!$C$3:$G$22, 3, FALSE)</f>
        <v>4. Non-Vegetasi</v>
      </c>
      <c r="H170" s="71" t="str">
        <f>VLOOKUP(D170, legend!$C$3:$G$22, 4, FALSE)</f>
        <v>4.2. Urban Area</v>
      </c>
      <c r="I170" s="71" t="str">
        <f>VLOOKUP(D170, legend!$C$3:$G$22, 5, FALSE)</f>
        <v>4.2. Pemukiman </v>
      </c>
      <c r="J170" s="71" t="str">
        <f>VLOOKUP(E170, legend!$C$3:$G$22, 2, FALSE)</f>
        <v>2. Non-Forest Natural Vegetation</v>
      </c>
      <c r="K170" s="71" t="str">
        <f>VLOOKUP(E170, legend!$C$3:$G$22, 3, FALSE)</f>
        <v>2. Tumbuhan Non-Hutan Lainnya</v>
      </c>
      <c r="L170" s="71" t="str">
        <f>VLOOKUP(E170, legend!$C$3:$G$22, 4, FALSE)</f>
        <v>2.1. Other Natural Vegetation</v>
      </c>
      <c r="M170" s="71" t="str">
        <f>VLOOKUP(E170, legend!$C$3:$G$22, 5, FALSE)</f>
        <v>2.1. Tumbuhan Non-Hutan Lainnya</v>
      </c>
      <c r="N170" s="71" t="str">
        <f>VLOOKUP(C170,geocode!$A$1:$C$40,2,false)</f>
        <v>Island buffered 20 km</v>
      </c>
      <c r="O170" s="71" t="str">
        <f>VLOOKUP(C170,geocode!$A$1:$C$40,3,false)</f>
        <v>Island buffered 20 km</v>
      </c>
      <c r="P170" s="71">
        <v>2000.0</v>
      </c>
      <c r="Q170" s="71">
        <v>2023.0</v>
      </c>
    </row>
    <row r="171" ht="15.75" hidden="1" customHeight="1">
      <c r="B171" s="71">
        <v>0.356672198486328</v>
      </c>
      <c r="C171" s="71">
        <v>5.0</v>
      </c>
      <c r="D171" s="71">
        <v>24.0</v>
      </c>
      <c r="E171" s="71">
        <v>21.0</v>
      </c>
      <c r="F171" s="71" t="str">
        <f>VLOOKUP(D171, legend!$C$3:$G$22, 2, FALSE)</f>
        <v>4. Non-Vegetated Area</v>
      </c>
      <c r="G171" s="71" t="str">
        <f>VLOOKUP(D171, legend!$C$3:$G$22, 3, FALSE)</f>
        <v>4. Non-Vegetasi</v>
      </c>
      <c r="H171" s="71" t="str">
        <f>VLOOKUP(D171, legend!$C$3:$G$22, 4, FALSE)</f>
        <v>4.2. Urban Area</v>
      </c>
      <c r="I171" s="71" t="str">
        <f>VLOOKUP(D171, legend!$C$3:$G$22, 5, FALSE)</f>
        <v>4.2. Pemukiman </v>
      </c>
      <c r="J171" s="71" t="str">
        <f>VLOOKUP(E171, legend!$C$3:$G$22, 2, FALSE)</f>
        <v>3. Agriculture</v>
      </c>
      <c r="K171" s="71" t="str">
        <f>VLOOKUP(E171, legend!$C$3:$G$22, 3, FALSE)</f>
        <v>3. Pertanian</v>
      </c>
      <c r="L171" s="71" t="str">
        <f>VLOOKUP(E171, legend!$C$3:$G$22, 4, FALSE)</f>
        <v>3.4. Other Agriculture</v>
      </c>
      <c r="M171" s="71" t="str">
        <f>VLOOKUP(E171, legend!$C$3:$G$22, 5, FALSE)</f>
        <v>3.4. Pertanian Lainnya </v>
      </c>
      <c r="N171" s="71" t="str">
        <f>VLOOKUP(C171,geocode!$A$1:$C$40,2,false)</f>
        <v>Island buffered 20 km</v>
      </c>
      <c r="O171" s="71" t="str">
        <f>VLOOKUP(C171,geocode!$A$1:$C$40,3,false)</f>
        <v>Island buffered 20 km</v>
      </c>
      <c r="P171" s="71">
        <v>2000.0</v>
      </c>
      <c r="Q171" s="71">
        <v>2023.0</v>
      </c>
    </row>
    <row r="172" ht="15.75" hidden="1" customHeight="1">
      <c r="B172" s="71">
        <v>53.7675045532226</v>
      </c>
      <c r="C172" s="71">
        <v>5.0</v>
      </c>
      <c r="D172" s="71">
        <v>24.0</v>
      </c>
      <c r="E172" s="71">
        <v>24.0</v>
      </c>
      <c r="F172" s="71" t="str">
        <f>VLOOKUP(D172, legend!$C$3:$G$22, 2, FALSE)</f>
        <v>4. Non-Vegetated Area</v>
      </c>
      <c r="G172" s="71" t="str">
        <f>VLOOKUP(D172, legend!$C$3:$G$22, 3, FALSE)</f>
        <v>4. Non-Vegetasi</v>
      </c>
      <c r="H172" s="71" t="str">
        <f>VLOOKUP(D172, legend!$C$3:$G$22, 4, FALSE)</f>
        <v>4.2. Urban Area</v>
      </c>
      <c r="I172" s="71" t="str">
        <f>VLOOKUP(D172, legend!$C$3:$G$22, 5, FALSE)</f>
        <v>4.2. Pemukiman </v>
      </c>
      <c r="J172" s="71" t="str">
        <f>VLOOKUP(E172, legend!$C$3:$G$22, 2, FALSE)</f>
        <v>4. Non-Vegetated Area</v>
      </c>
      <c r="K172" s="71" t="str">
        <f>VLOOKUP(E172, legend!$C$3:$G$22, 3, FALSE)</f>
        <v>4. Non-Vegetasi</v>
      </c>
      <c r="L172" s="71" t="str">
        <f>VLOOKUP(E172, legend!$C$3:$G$22, 4, FALSE)</f>
        <v>4.2. Urban Area</v>
      </c>
      <c r="M172" s="71" t="str">
        <f>VLOOKUP(E172, legend!$C$3:$G$22, 5, FALSE)</f>
        <v>4.2. Pemukiman </v>
      </c>
      <c r="N172" s="71" t="str">
        <f>VLOOKUP(C172,geocode!$A$1:$C$40,2,false)</f>
        <v>Island buffered 20 km</v>
      </c>
      <c r="O172" s="71" t="str">
        <f>VLOOKUP(C172,geocode!$A$1:$C$40,3,false)</f>
        <v>Island buffered 20 km</v>
      </c>
      <c r="P172" s="71">
        <v>2000.0</v>
      </c>
      <c r="Q172" s="71">
        <v>2023.0</v>
      </c>
    </row>
    <row r="173" ht="15.75" hidden="1" customHeight="1">
      <c r="B173" s="71">
        <v>5.33951682739257</v>
      </c>
      <c r="C173" s="71">
        <v>5.0</v>
      </c>
      <c r="D173" s="71">
        <v>24.0</v>
      </c>
      <c r="E173" s="71">
        <v>25.0</v>
      </c>
      <c r="F173" s="71" t="str">
        <f>VLOOKUP(D173, legend!$C$3:$G$22, 2, FALSE)</f>
        <v>4. Non-Vegetated Area</v>
      </c>
      <c r="G173" s="71" t="str">
        <f>VLOOKUP(D173, legend!$C$3:$G$22, 3, FALSE)</f>
        <v>4. Non-Vegetasi</v>
      </c>
      <c r="H173" s="71" t="str">
        <f>VLOOKUP(D173, legend!$C$3:$G$22, 4, FALSE)</f>
        <v>4.2. Urban Area</v>
      </c>
      <c r="I173" s="71" t="str">
        <f>VLOOKUP(D173, legend!$C$3:$G$22, 5, FALSE)</f>
        <v>4.2. Pemukiman </v>
      </c>
      <c r="J173" s="71" t="str">
        <f>VLOOKUP(E173, legend!$C$3:$G$22, 2, FALSE)</f>
        <v>4. Non-Vegetated Area</v>
      </c>
      <c r="K173" s="71" t="str">
        <f>VLOOKUP(E173, legend!$C$3:$G$22, 3, FALSE)</f>
        <v>4. Non-Vegetasi</v>
      </c>
      <c r="L173" s="71" t="str">
        <f>VLOOKUP(E173, legend!$C$3:$G$22, 4, FALSE)</f>
        <v>4.3. Other Non-Vegetation</v>
      </c>
      <c r="M173" s="71" t="str">
        <f>VLOOKUP(E173, legend!$C$3:$G$22, 5, FALSE)</f>
        <v>4.3. Non-Vegetasi Lainnya</v>
      </c>
      <c r="N173" s="71" t="str">
        <f>VLOOKUP(C173,geocode!$A$1:$C$40,2,false)</f>
        <v>Island buffered 20 km</v>
      </c>
      <c r="O173" s="71" t="str">
        <f>VLOOKUP(C173,geocode!$A$1:$C$40,3,false)</f>
        <v>Island buffered 20 km</v>
      </c>
      <c r="P173" s="71">
        <v>2000.0</v>
      </c>
      <c r="Q173" s="71">
        <v>2023.0</v>
      </c>
    </row>
    <row r="174" ht="15.75" hidden="1" customHeight="1">
      <c r="B174" s="71">
        <v>0.0887809265136718</v>
      </c>
      <c r="C174" s="71">
        <v>5.0</v>
      </c>
      <c r="D174" s="71">
        <v>24.0</v>
      </c>
      <c r="E174" s="71">
        <v>31.0</v>
      </c>
      <c r="F174" s="71" t="str">
        <f>VLOOKUP(D174, legend!$C$3:$G$22, 2, FALSE)</f>
        <v>4. Non-Vegetated Area</v>
      </c>
      <c r="G174" s="71" t="str">
        <f>VLOOKUP(D174, legend!$C$3:$G$22, 3, FALSE)</f>
        <v>4. Non-Vegetasi</v>
      </c>
      <c r="H174" s="71" t="str">
        <f>VLOOKUP(D174, legend!$C$3:$G$22, 4, FALSE)</f>
        <v>4.2. Urban Area</v>
      </c>
      <c r="I174" s="71" t="str">
        <f>VLOOKUP(D174, legend!$C$3:$G$22, 5, FALSE)</f>
        <v>4.2. Pemukiman </v>
      </c>
      <c r="J174" s="71" t="str">
        <f>VLOOKUP(E174, legend!$C$3:$G$22, 2, FALSE)</f>
        <v>5. Water Body</v>
      </c>
      <c r="K174" s="71" t="str">
        <f>VLOOKUP(E174, legend!$C$3:$G$22, 3, FALSE)</f>
        <v>5. Tubuh Air</v>
      </c>
      <c r="L174" s="71" t="str">
        <f>VLOOKUP(E174, legend!$C$3:$G$22, 4, FALSE)</f>
        <v>5.1. Aquaculture</v>
      </c>
      <c r="M174" s="71" t="str">
        <f>VLOOKUP(E174, legend!$C$3:$G$22, 5, FALSE)</f>
        <v>5.1. Tambak</v>
      </c>
      <c r="N174" s="71" t="str">
        <f>VLOOKUP(C174,geocode!$A$1:$C$40,2,false)</f>
        <v>Island buffered 20 km</v>
      </c>
      <c r="O174" s="71" t="str">
        <f>VLOOKUP(C174,geocode!$A$1:$C$40,3,false)</f>
        <v>Island buffered 20 km</v>
      </c>
      <c r="P174" s="71">
        <v>2000.0</v>
      </c>
      <c r="Q174" s="71">
        <v>2023.0</v>
      </c>
    </row>
    <row r="175" ht="15.75" hidden="1" customHeight="1">
      <c r="B175" s="71">
        <v>4.90288684692382</v>
      </c>
      <c r="C175" s="71">
        <v>5.0</v>
      </c>
      <c r="D175" s="71">
        <v>24.0</v>
      </c>
      <c r="E175" s="71">
        <v>33.0</v>
      </c>
      <c r="F175" s="71" t="str">
        <f>VLOOKUP(D175, legend!$C$3:$G$22, 2, FALSE)</f>
        <v>4. Non-Vegetated Area</v>
      </c>
      <c r="G175" s="71" t="str">
        <f>VLOOKUP(D175, legend!$C$3:$G$22, 3, FALSE)</f>
        <v>4. Non-Vegetasi</v>
      </c>
      <c r="H175" s="71" t="str">
        <f>VLOOKUP(D175, legend!$C$3:$G$22, 4, FALSE)</f>
        <v>4.2. Urban Area</v>
      </c>
      <c r="I175" s="71" t="str">
        <f>VLOOKUP(D175, legend!$C$3:$G$22, 5, FALSE)</f>
        <v>4.2. Pemukiman </v>
      </c>
      <c r="J175" s="71" t="str">
        <f>VLOOKUP(E175, legend!$C$3:$G$22, 2, FALSE)</f>
        <v>5. Water Body</v>
      </c>
      <c r="K175" s="71" t="str">
        <f>VLOOKUP(E175, legend!$C$3:$G$22, 3, FALSE)</f>
        <v>5. Tubuh Air</v>
      </c>
      <c r="L175" s="71" t="str">
        <f>VLOOKUP(E175, legend!$C$3:$G$22, 4, FALSE)</f>
        <v>5.2. River, Lake, Ocean</v>
      </c>
      <c r="M175" s="71" t="str">
        <f>VLOOKUP(E175, legend!$C$3:$G$22, 5, FALSE)</f>
        <v>5.2. Sungai, Danau, Laut</v>
      </c>
      <c r="N175" s="71" t="str">
        <f>VLOOKUP(C175,geocode!$A$1:$C$40,2,false)</f>
        <v>Island buffered 20 km</v>
      </c>
      <c r="O175" s="71" t="str">
        <f>VLOOKUP(C175,geocode!$A$1:$C$40,3,false)</f>
        <v>Island buffered 20 km</v>
      </c>
      <c r="P175" s="71">
        <v>2000.0</v>
      </c>
      <c r="Q175" s="71">
        <v>2023.0</v>
      </c>
    </row>
    <row r="176" ht="15.75" hidden="1" customHeight="1">
      <c r="B176" s="71">
        <v>3.92414268798828</v>
      </c>
      <c r="C176" s="71">
        <v>5.0</v>
      </c>
      <c r="D176" s="71">
        <v>25.0</v>
      </c>
      <c r="E176" s="71">
        <v>3.0</v>
      </c>
      <c r="F176" s="71" t="str">
        <f>VLOOKUP(D176, legend!$C$3:$G$22, 2, FALSE)</f>
        <v>4. Non-Vegetated Area</v>
      </c>
      <c r="G176" s="71" t="str">
        <f>VLOOKUP(D176, legend!$C$3:$G$22, 3, FALSE)</f>
        <v>4. Non-Vegetasi</v>
      </c>
      <c r="H176" s="71" t="str">
        <f>VLOOKUP(D176, legend!$C$3:$G$22, 4, FALSE)</f>
        <v>4.3. Other Non-Vegetation</v>
      </c>
      <c r="I176" s="71" t="str">
        <f>VLOOKUP(D176, legend!$C$3:$G$22, 5, FALSE)</f>
        <v>4.3. Non-Vegetasi Lainnya</v>
      </c>
      <c r="J176" s="71" t="str">
        <f>VLOOKUP(E176, legend!$C$3:$G$22, 2, FALSE)</f>
        <v>1. Forest </v>
      </c>
      <c r="K176" s="71" t="str">
        <f>VLOOKUP(E176, legend!$C$3:$G$22, 3, FALSE)</f>
        <v>1. Hutan</v>
      </c>
      <c r="L176" s="71" t="str">
        <f>VLOOKUP(E176, legend!$C$3:$G$22, 4, FALSE)</f>
        <v>1.1. Forest Formation</v>
      </c>
      <c r="M176" s="71" t="str">
        <f>VLOOKUP(E176, legend!$C$3:$G$22, 5, FALSE)</f>
        <v>1.1. Formasi Hutan</v>
      </c>
      <c r="N176" s="71" t="str">
        <f>VLOOKUP(C176,geocode!$A$1:$C$40,2,false)</f>
        <v>Island buffered 20 km</v>
      </c>
      <c r="O176" s="71" t="str">
        <f>VLOOKUP(C176,geocode!$A$1:$C$40,3,false)</f>
        <v>Island buffered 20 km</v>
      </c>
      <c r="P176" s="71">
        <v>2000.0</v>
      </c>
      <c r="Q176" s="71">
        <v>2023.0</v>
      </c>
    </row>
    <row r="177" ht="15.75" hidden="1" customHeight="1">
      <c r="B177" s="71">
        <v>37.6118501403808</v>
      </c>
      <c r="C177" s="71">
        <v>5.0</v>
      </c>
      <c r="D177" s="71">
        <v>25.0</v>
      </c>
      <c r="E177" s="71">
        <v>5.0</v>
      </c>
      <c r="F177" s="71" t="str">
        <f>VLOOKUP(D177, legend!$C$3:$G$22, 2, FALSE)</f>
        <v>4. Non-Vegetated Area</v>
      </c>
      <c r="G177" s="71" t="str">
        <f>VLOOKUP(D177, legend!$C$3:$G$22, 3, FALSE)</f>
        <v>4. Non-Vegetasi</v>
      </c>
      <c r="H177" s="71" t="str">
        <f>VLOOKUP(D177, legend!$C$3:$G$22, 4, FALSE)</f>
        <v>4.3. Other Non-Vegetation</v>
      </c>
      <c r="I177" s="71" t="str">
        <f>VLOOKUP(D177, legend!$C$3:$G$22, 5, FALSE)</f>
        <v>4.3. Non-Vegetasi Lainnya</v>
      </c>
      <c r="J177" s="71" t="str">
        <f>VLOOKUP(E177, legend!$C$3:$G$22, 2, FALSE)</f>
        <v>1. Forest </v>
      </c>
      <c r="K177" s="71" t="str">
        <f>VLOOKUP(E177, legend!$C$3:$G$22, 3, FALSE)</f>
        <v>1. Hutan</v>
      </c>
      <c r="L177" s="71" t="str">
        <f>VLOOKUP(E177, legend!$C$3:$G$22, 4, FALSE)</f>
        <v>1.2. Mangrove</v>
      </c>
      <c r="M177" s="71" t="str">
        <f>VLOOKUP(E177, legend!$C$3:$G$22, 5, FALSE)</f>
        <v>1.2. Mangrove</v>
      </c>
      <c r="N177" s="71" t="str">
        <f>VLOOKUP(C177,geocode!$A$1:$C$40,2,false)</f>
        <v>Island buffered 20 km</v>
      </c>
      <c r="O177" s="71" t="str">
        <f>VLOOKUP(C177,geocode!$A$1:$C$40,3,false)</f>
        <v>Island buffered 20 km</v>
      </c>
      <c r="P177" s="71">
        <v>2000.0</v>
      </c>
      <c r="Q177" s="71">
        <v>2023.0</v>
      </c>
    </row>
    <row r="178" ht="15.75" hidden="1" customHeight="1">
      <c r="B178" s="71">
        <v>37.8417644226074</v>
      </c>
      <c r="C178" s="71">
        <v>5.0</v>
      </c>
      <c r="D178" s="71">
        <v>25.0</v>
      </c>
      <c r="E178" s="71">
        <v>13.0</v>
      </c>
      <c r="F178" s="71" t="str">
        <f>VLOOKUP(D178, legend!$C$3:$G$22, 2, FALSE)</f>
        <v>4. Non-Vegetated Area</v>
      </c>
      <c r="G178" s="71" t="str">
        <f>VLOOKUP(D178, legend!$C$3:$G$22, 3, FALSE)</f>
        <v>4. Non-Vegetasi</v>
      </c>
      <c r="H178" s="71" t="str">
        <f>VLOOKUP(D178, legend!$C$3:$G$22, 4, FALSE)</f>
        <v>4.3. Other Non-Vegetation</v>
      </c>
      <c r="I178" s="71" t="str">
        <f>VLOOKUP(D178, legend!$C$3:$G$22, 5, FALSE)</f>
        <v>4.3. Non-Vegetasi Lainnya</v>
      </c>
      <c r="J178" s="71" t="str">
        <f>VLOOKUP(E178, legend!$C$3:$G$22, 2, FALSE)</f>
        <v>2. Non-Forest Natural Vegetation</v>
      </c>
      <c r="K178" s="71" t="str">
        <f>VLOOKUP(E178, legend!$C$3:$G$22, 3, FALSE)</f>
        <v>2. Tumbuhan Non-Hutan Lainnya</v>
      </c>
      <c r="L178" s="71" t="str">
        <f>VLOOKUP(E178, legend!$C$3:$G$22, 4, FALSE)</f>
        <v>2.1. Other Natural Vegetation</v>
      </c>
      <c r="M178" s="71" t="str">
        <f>VLOOKUP(E178, legend!$C$3:$G$22, 5, FALSE)</f>
        <v>2.1. Tumbuhan Non-Hutan Lainnya</v>
      </c>
      <c r="N178" s="71" t="str">
        <f>VLOOKUP(C178,geocode!$A$1:$C$40,2,false)</f>
        <v>Island buffered 20 km</v>
      </c>
      <c r="O178" s="71" t="str">
        <f>VLOOKUP(C178,geocode!$A$1:$C$40,3,false)</f>
        <v>Island buffered 20 km</v>
      </c>
      <c r="P178" s="71">
        <v>2000.0</v>
      </c>
      <c r="Q178" s="71">
        <v>2023.0</v>
      </c>
    </row>
    <row r="179" ht="15.75" hidden="1" customHeight="1">
      <c r="B179" s="71">
        <v>103.54158729248</v>
      </c>
      <c r="C179" s="71">
        <v>5.0</v>
      </c>
      <c r="D179" s="71">
        <v>25.0</v>
      </c>
      <c r="E179" s="71">
        <v>21.0</v>
      </c>
      <c r="F179" s="71" t="str">
        <f>VLOOKUP(D179, legend!$C$3:$G$22, 2, FALSE)</f>
        <v>4. Non-Vegetated Area</v>
      </c>
      <c r="G179" s="71" t="str">
        <f>VLOOKUP(D179, legend!$C$3:$G$22, 3, FALSE)</f>
        <v>4. Non-Vegetasi</v>
      </c>
      <c r="H179" s="71" t="str">
        <f>VLOOKUP(D179, legend!$C$3:$G$22, 4, FALSE)</f>
        <v>4.3. Other Non-Vegetation</v>
      </c>
      <c r="I179" s="71" t="str">
        <f>VLOOKUP(D179, legend!$C$3:$G$22, 5, FALSE)</f>
        <v>4.3. Non-Vegetasi Lainnya</v>
      </c>
      <c r="J179" s="71" t="str">
        <f>VLOOKUP(E179, legend!$C$3:$G$22, 2, FALSE)</f>
        <v>3. Agriculture</v>
      </c>
      <c r="K179" s="71" t="str">
        <f>VLOOKUP(E179, legend!$C$3:$G$22, 3, FALSE)</f>
        <v>3. Pertanian</v>
      </c>
      <c r="L179" s="71" t="str">
        <f>VLOOKUP(E179, legend!$C$3:$G$22, 4, FALSE)</f>
        <v>3.4. Other Agriculture</v>
      </c>
      <c r="M179" s="71" t="str">
        <f>VLOOKUP(E179, legend!$C$3:$G$22, 5, FALSE)</f>
        <v>3.4. Pertanian Lainnya </v>
      </c>
      <c r="N179" s="71" t="str">
        <f>VLOOKUP(C179,geocode!$A$1:$C$40,2,false)</f>
        <v>Island buffered 20 km</v>
      </c>
      <c r="O179" s="71" t="str">
        <f>VLOOKUP(C179,geocode!$A$1:$C$40,3,false)</f>
        <v>Island buffered 20 km</v>
      </c>
      <c r="P179" s="71">
        <v>2000.0</v>
      </c>
      <c r="Q179" s="71">
        <v>2023.0</v>
      </c>
    </row>
    <row r="180" ht="15.75" hidden="1" customHeight="1">
      <c r="B180" s="71">
        <v>82.62385546875</v>
      </c>
      <c r="C180" s="71">
        <v>5.0</v>
      </c>
      <c r="D180" s="71">
        <v>25.0</v>
      </c>
      <c r="E180" s="71">
        <v>24.0</v>
      </c>
      <c r="F180" s="71" t="str">
        <f>VLOOKUP(D180, legend!$C$3:$G$22, 2, FALSE)</f>
        <v>4. Non-Vegetated Area</v>
      </c>
      <c r="G180" s="71" t="str">
        <f>VLOOKUP(D180, legend!$C$3:$G$22, 3, FALSE)</f>
        <v>4. Non-Vegetasi</v>
      </c>
      <c r="H180" s="71" t="str">
        <f>VLOOKUP(D180, legend!$C$3:$G$22, 4, FALSE)</f>
        <v>4.3. Other Non-Vegetation</v>
      </c>
      <c r="I180" s="71" t="str">
        <f>VLOOKUP(D180, legend!$C$3:$G$22, 5, FALSE)</f>
        <v>4.3. Non-Vegetasi Lainnya</v>
      </c>
      <c r="J180" s="71" t="str">
        <f>VLOOKUP(E180, legend!$C$3:$G$22, 2, FALSE)</f>
        <v>4. Non-Vegetated Area</v>
      </c>
      <c r="K180" s="71" t="str">
        <f>VLOOKUP(E180, legend!$C$3:$G$22, 3, FALSE)</f>
        <v>4. Non-Vegetasi</v>
      </c>
      <c r="L180" s="71" t="str">
        <f>VLOOKUP(E180, legend!$C$3:$G$22, 4, FALSE)</f>
        <v>4.2. Urban Area</v>
      </c>
      <c r="M180" s="71" t="str">
        <f>VLOOKUP(E180, legend!$C$3:$G$22, 5, FALSE)</f>
        <v>4.2. Pemukiman </v>
      </c>
      <c r="N180" s="71" t="str">
        <f>VLOOKUP(C180,geocode!$A$1:$C$40,2,false)</f>
        <v>Island buffered 20 km</v>
      </c>
      <c r="O180" s="71" t="str">
        <f>VLOOKUP(C180,geocode!$A$1:$C$40,3,false)</f>
        <v>Island buffered 20 km</v>
      </c>
      <c r="P180" s="71">
        <v>2000.0</v>
      </c>
      <c r="Q180" s="71">
        <v>2023.0</v>
      </c>
    </row>
    <row r="181" ht="15.75" hidden="1" customHeight="1">
      <c r="B181" s="71">
        <v>456.562073449706</v>
      </c>
      <c r="C181" s="71">
        <v>5.0</v>
      </c>
      <c r="D181" s="71">
        <v>25.0</v>
      </c>
      <c r="E181" s="71">
        <v>25.0</v>
      </c>
      <c r="F181" s="71" t="str">
        <f>VLOOKUP(D181, legend!$C$3:$G$22, 2, FALSE)</f>
        <v>4. Non-Vegetated Area</v>
      </c>
      <c r="G181" s="71" t="str">
        <f>VLOOKUP(D181, legend!$C$3:$G$22, 3, FALSE)</f>
        <v>4. Non-Vegetasi</v>
      </c>
      <c r="H181" s="71" t="str">
        <f>VLOOKUP(D181, legend!$C$3:$G$22, 4, FALSE)</f>
        <v>4.3. Other Non-Vegetation</v>
      </c>
      <c r="I181" s="71" t="str">
        <f>VLOOKUP(D181, legend!$C$3:$G$22, 5, FALSE)</f>
        <v>4.3. Non-Vegetasi Lainnya</v>
      </c>
      <c r="J181" s="71" t="str">
        <f>VLOOKUP(E181, legend!$C$3:$G$22, 2, FALSE)</f>
        <v>4. Non-Vegetated Area</v>
      </c>
      <c r="K181" s="71" t="str">
        <f>VLOOKUP(E181, legend!$C$3:$G$22, 3, FALSE)</f>
        <v>4. Non-Vegetasi</v>
      </c>
      <c r="L181" s="71" t="str">
        <f>VLOOKUP(E181, legend!$C$3:$G$22, 4, FALSE)</f>
        <v>4.3. Other Non-Vegetation</v>
      </c>
      <c r="M181" s="71" t="str">
        <f>VLOOKUP(E181, legend!$C$3:$G$22, 5, FALSE)</f>
        <v>4.3. Non-Vegetasi Lainnya</v>
      </c>
      <c r="N181" s="71" t="str">
        <f>VLOOKUP(C181,geocode!$A$1:$C$40,2,false)</f>
        <v>Island buffered 20 km</v>
      </c>
      <c r="O181" s="71" t="str">
        <f>VLOOKUP(C181,geocode!$A$1:$C$40,3,false)</f>
        <v>Island buffered 20 km</v>
      </c>
      <c r="P181" s="71">
        <v>2000.0</v>
      </c>
      <c r="Q181" s="71">
        <v>2023.0</v>
      </c>
    </row>
    <row r="182" ht="15.75" hidden="1" customHeight="1">
      <c r="B182" s="71">
        <v>4.28794249267578</v>
      </c>
      <c r="C182" s="71">
        <v>5.0</v>
      </c>
      <c r="D182" s="71">
        <v>25.0</v>
      </c>
      <c r="E182" s="71">
        <v>30.0</v>
      </c>
      <c r="F182" s="71" t="str">
        <f>VLOOKUP(D182, legend!$C$3:$G$22, 2, FALSE)</f>
        <v>4. Non-Vegetated Area</v>
      </c>
      <c r="G182" s="71" t="str">
        <f>VLOOKUP(D182, legend!$C$3:$G$22, 3, FALSE)</f>
        <v>4. Non-Vegetasi</v>
      </c>
      <c r="H182" s="71" t="str">
        <f>VLOOKUP(D182, legend!$C$3:$G$22, 4, FALSE)</f>
        <v>4.3. Other Non-Vegetation</v>
      </c>
      <c r="I182" s="71" t="str">
        <f>VLOOKUP(D182, legend!$C$3:$G$22, 5, FALSE)</f>
        <v>4.3. Non-Vegetasi Lainnya</v>
      </c>
      <c r="J182" s="71" t="str">
        <f>VLOOKUP(E182, legend!$C$3:$G$22, 2, FALSE)</f>
        <v>4. Non-Vegetated Area</v>
      </c>
      <c r="K182" s="71" t="str">
        <f>VLOOKUP(E182, legend!$C$3:$G$22, 3, FALSE)</f>
        <v>4. Non-Vegetasi</v>
      </c>
      <c r="L182" s="71" t="str">
        <f>VLOOKUP(E182, legend!$C$3:$G$22, 4, FALSE)</f>
        <v>4.1. Mining Pit</v>
      </c>
      <c r="M182" s="71" t="str">
        <f>VLOOKUP(E182, legend!$C$3:$G$22, 5, FALSE)</f>
        <v>4.1. Lubang Tambang</v>
      </c>
      <c r="N182" s="71" t="str">
        <f>VLOOKUP(C182,geocode!$A$1:$C$40,2,false)</f>
        <v>Island buffered 20 km</v>
      </c>
      <c r="O182" s="71" t="str">
        <f>VLOOKUP(C182,geocode!$A$1:$C$40,3,false)</f>
        <v>Island buffered 20 km</v>
      </c>
      <c r="P182" s="71">
        <v>2000.0</v>
      </c>
      <c r="Q182" s="71">
        <v>2023.0</v>
      </c>
    </row>
    <row r="183" ht="15.75" hidden="1" customHeight="1">
      <c r="B183" s="71">
        <v>30.6975083190917</v>
      </c>
      <c r="C183" s="71">
        <v>5.0</v>
      </c>
      <c r="D183" s="71">
        <v>25.0</v>
      </c>
      <c r="E183" s="71">
        <v>31.0</v>
      </c>
      <c r="F183" s="71" t="str">
        <f>VLOOKUP(D183, legend!$C$3:$G$22, 2, FALSE)</f>
        <v>4. Non-Vegetated Area</v>
      </c>
      <c r="G183" s="71" t="str">
        <f>VLOOKUP(D183, legend!$C$3:$G$22, 3, FALSE)</f>
        <v>4. Non-Vegetasi</v>
      </c>
      <c r="H183" s="71" t="str">
        <f>VLOOKUP(D183, legend!$C$3:$G$22, 4, FALSE)</f>
        <v>4.3. Other Non-Vegetation</v>
      </c>
      <c r="I183" s="71" t="str">
        <f>VLOOKUP(D183, legend!$C$3:$G$22, 5, FALSE)</f>
        <v>4.3. Non-Vegetasi Lainnya</v>
      </c>
      <c r="J183" s="71" t="str">
        <f>VLOOKUP(E183, legend!$C$3:$G$22, 2, FALSE)</f>
        <v>5. Water Body</v>
      </c>
      <c r="K183" s="71" t="str">
        <f>VLOOKUP(E183, legend!$C$3:$G$22, 3, FALSE)</f>
        <v>5. Tubuh Air</v>
      </c>
      <c r="L183" s="71" t="str">
        <f>VLOOKUP(E183, legend!$C$3:$G$22, 4, FALSE)</f>
        <v>5.1. Aquaculture</v>
      </c>
      <c r="M183" s="71" t="str">
        <f>VLOOKUP(E183, legend!$C$3:$G$22, 5, FALSE)</f>
        <v>5.1. Tambak</v>
      </c>
      <c r="N183" s="71" t="str">
        <f>VLOOKUP(C183,geocode!$A$1:$C$40,2,false)</f>
        <v>Island buffered 20 km</v>
      </c>
      <c r="O183" s="71" t="str">
        <f>VLOOKUP(C183,geocode!$A$1:$C$40,3,false)</f>
        <v>Island buffered 20 km</v>
      </c>
      <c r="P183" s="71">
        <v>2000.0</v>
      </c>
      <c r="Q183" s="71">
        <v>2023.0</v>
      </c>
    </row>
    <row r="184" ht="15.75" hidden="1" customHeight="1">
      <c r="B184" s="71">
        <v>374.341831689452</v>
      </c>
      <c r="C184" s="71">
        <v>5.0</v>
      </c>
      <c r="D184" s="71">
        <v>25.0</v>
      </c>
      <c r="E184" s="71">
        <v>33.0</v>
      </c>
      <c r="F184" s="71" t="str">
        <f>VLOOKUP(D184, legend!$C$3:$G$22, 2, FALSE)</f>
        <v>4. Non-Vegetated Area</v>
      </c>
      <c r="G184" s="71" t="str">
        <f>VLOOKUP(D184, legend!$C$3:$G$22, 3, FALSE)</f>
        <v>4. Non-Vegetasi</v>
      </c>
      <c r="H184" s="71" t="str">
        <f>VLOOKUP(D184, legend!$C$3:$G$22, 4, FALSE)</f>
        <v>4.3. Other Non-Vegetation</v>
      </c>
      <c r="I184" s="71" t="str">
        <f>VLOOKUP(D184, legend!$C$3:$G$22, 5, FALSE)</f>
        <v>4.3. Non-Vegetasi Lainnya</v>
      </c>
      <c r="J184" s="71" t="str">
        <f>VLOOKUP(E184, legend!$C$3:$G$22, 2, FALSE)</f>
        <v>5. Water Body</v>
      </c>
      <c r="K184" s="71" t="str">
        <f>VLOOKUP(E184, legend!$C$3:$G$22, 3, FALSE)</f>
        <v>5. Tubuh Air</v>
      </c>
      <c r="L184" s="71" t="str">
        <f>VLOOKUP(E184, legend!$C$3:$G$22, 4, FALSE)</f>
        <v>5.2. River, Lake, Ocean</v>
      </c>
      <c r="M184" s="71" t="str">
        <f>VLOOKUP(E184, legend!$C$3:$G$22, 5, FALSE)</f>
        <v>5.2. Sungai, Danau, Laut</v>
      </c>
      <c r="N184" s="71" t="str">
        <f>VLOOKUP(C184,geocode!$A$1:$C$40,2,false)</f>
        <v>Island buffered 20 km</v>
      </c>
      <c r="O184" s="71" t="str">
        <f>VLOOKUP(C184,geocode!$A$1:$C$40,3,false)</f>
        <v>Island buffered 20 km</v>
      </c>
      <c r="P184" s="71">
        <v>2000.0</v>
      </c>
      <c r="Q184" s="71">
        <v>2023.0</v>
      </c>
    </row>
    <row r="185" ht="15.75" hidden="1" customHeight="1">
      <c r="B185" s="71">
        <v>0.535711370849609</v>
      </c>
      <c r="C185" s="71">
        <v>5.0</v>
      </c>
      <c r="D185" s="71">
        <v>25.0</v>
      </c>
      <c r="E185" s="71">
        <v>35.0</v>
      </c>
      <c r="F185" s="71" t="str">
        <f>VLOOKUP(D185, legend!$C$3:$G$22, 2, FALSE)</f>
        <v>4. Non-Vegetated Area</v>
      </c>
      <c r="G185" s="71" t="str">
        <f>VLOOKUP(D185, legend!$C$3:$G$22, 3, FALSE)</f>
        <v>4. Non-Vegetasi</v>
      </c>
      <c r="H185" s="71" t="str">
        <f>VLOOKUP(D185, legend!$C$3:$G$22, 4, FALSE)</f>
        <v>4.3. Other Non-Vegetation</v>
      </c>
      <c r="I185" s="71" t="str">
        <f>VLOOKUP(D185, legend!$C$3:$G$22, 5, FALSE)</f>
        <v>4.3. Non-Vegetasi Lainnya</v>
      </c>
      <c r="J185" s="71" t="str">
        <f>VLOOKUP(E185, legend!$C$3:$G$22, 2, FALSE)</f>
        <v>3. Agriculture</v>
      </c>
      <c r="K185" s="71" t="str">
        <f>VLOOKUP(E185, legend!$C$3:$G$22, 3, FALSE)</f>
        <v>3. Pertanian</v>
      </c>
      <c r="L185" s="71" t="str">
        <f>VLOOKUP(E185, legend!$C$3:$G$22, 4, FALSE)</f>
        <v>3.2. Oil Palm</v>
      </c>
      <c r="M185" s="71" t="str">
        <f>VLOOKUP(E185, legend!$C$3:$G$22, 5, FALSE)</f>
        <v>3.2. Sawit</v>
      </c>
      <c r="N185" s="71" t="str">
        <f>VLOOKUP(C185,geocode!$A$1:$C$40,2,false)</f>
        <v>Island buffered 20 km</v>
      </c>
      <c r="O185" s="71" t="str">
        <f>VLOOKUP(C185,geocode!$A$1:$C$40,3,false)</f>
        <v>Island buffered 20 km</v>
      </c>
      <c r="P185" s="71">
        <v>2000.0</v>
      </c>
      <c r="Q185" s="71">
        <v>2023.0</v>
      </c>
    </row>
    <row r="186" ht="15.75" hidden="1" customHeight="1">
      <c r="B186" s="71">
        <v>8.09166673583984</v>
      </c>
      <c r="C186" s="71">
        <v>5.0</v>
      </c>
      <c r="D186" s="71">
        <v>25.0</v>
      </c>
      <c r="E186" s="71">
        <v>40.0</v>
      </c>
      <c r="F186" s="71" t="str">
        <f>VLOOKUP(D186, legend!$C$3:$G$22, 2, FALSE)</f>
        <v>4. Non-Vegetated Area</v>
      </c>
      <c r="G186" s="71" t="str">
        <f>VLOOKUP(D186, legend!$C$3:$G$22, 3, FALSE)</f>
        <v>4. Non-Vegetasi</v>
      </c>
      <c r="H186" s="71" t="str">
        <f>VLOOKUP(D186, legend!$C$3:$G$22, 4, FALSE)</f>
        <v>4.3. Other Non-Vegetation</v>
      </c>
      <c r="I186" s="71" t="str">
        <f>VLOOKUP(D186, legend!$C$3:$G$22, 5, FALSE)</f>
        <v>4.3. Non-Vegetasi Lainnya</v>
      </c>
      <c r="J186" s="71" t="str">
        <f>VLOOKUP(E186, legend!$C$3:$G$22, 2, FALSE)</f>
        <v>3. Agriculture</v>
      </c>
      <c r="K186" s="71" t="str">
        <f>VLOOKUP(E186, legend!$C$3:$G$22, 3, FALSE)</f>
        <v>3. Pertanian</v>
      </c>
      <c r="L186" s="71" t="str">
        <f>VLOOKUP(E186, legend!$C$3:$G$22, 4, FALSE)</f>
        <v>3.1. Rice Paddy</v>
      </c>
      <c r="M186" s="71" t="str">
        <f>VLOOKUP(E186, legend!$C$3:$G$22, 5, FALSE)</f>
        <v>3.1. Sawah</v>
      </c>
      <c r="N186" s="71" t="str">
        <f>VLOOKUP(C186,geocode!$A$1:$C$40,2,false)</f>
        <v>Island buffered 20 km</v>
      </c>
      <c r="O186" s="71" t="str">
        <f>VLOOKUP(C186,geocode!$A$1:$C$40,3,false)</f>
        <v>Island buffered 20 km</v>
      </c>
      <c r="P186" s="71">
        <v>2000.0</v>
      </c>
      <c r="Q186" s="71">
        <v>2023.0</v>
      </c>
    </row>
    <row r="187" ht="15.75" hidden="1" customHeight="1">
      <c r="B187" s="71">
        <v>0.178557122802734</v>
      </c>
      <c r="C187" s="71">
        <v>5.0</v>
      </c>
      <c r="D187" s="71">
        <v>30.0</v>
      </c>
      <c r="E187" s="71">
        <v>5.0</v>
      </c>
      <c r="F187" s="71" t="str">
        <f>VLOOKUP(D187, legend!$C$3:$G$22, 2, FALSE)</f>
        <v>4. Non-Vegetated Area</v>
      </c>
      <c r="G187" s="71" t="str">
        <f>VLOOKUP(D187, legend!$C$3:$G$22, 3, FALSE)</f>
        <v>4. Non-Vegetasi</v>
      </c>
      <c r="H187" s="71" t="str">
        <f>VLOOKUP(D187, legend!$C$3:$G$22, 4, FALSE)</f>
        <v>4.1. Mining Pit</v>
      </c>
      <c r="I187" s="71" t="str">
        <f>VLOOKUP(D187, legend!$C$3:$G$22, 5, FALSE)</f>
        <v>4.1. Lubang Tambang</v>
      </c>
      <c r="J187" s="71" t="str">
        <f>VLOOKUP(E187, legend!$C$3:$G$22, 2, FALSE)</f>
        <v>1. Forest </v>
      </c>
      <c r="K187" s="71" t="str">
        <f>VLOOKUP(E187, legend!$C$3:$G$22, 3, FALSE)</f>
        <v>1. Hutan</v>
      </c>
      <c r="L187" s="71" t="str">
        <f>VLOOKUP(E187, legend!$C$3:$G$22, 4, FALSE)</f>
        <v>1.2. Mangrove</v>
      </c>
      <c r="M187" s="71" t="str">
        <f>VLOOKUP(E187, legend!$C$3:$G$22, 5, FALSE)</f>
        <v>1.2. Mangrove</v>
      </c>
      <c r="N187" s="71" t="str">
        <f>VLOOKUP(C187,geocode!$A$1:$C$40,2,false)</f>
        <v>Island buffered 20 km</v>
      </c>
      <c r="O187" s="71" t="str">
        <f>VLOOKUP(C187,geocode!$A$1:$C$40,3,false)</f>
        <v>Island buffered 20 km</v>
      </c>
      <c r="P187" s="71">
        <v>2000.0</v>
      </c>
      <c r="Q187" s="71">
        <v>2023.0</v>
      </c>
    </row>
    <row r="188" ht="15.75" hidden="1" customHeight="1">
      <c r="B188" s="71">
        <v>0.446658685302734</v>
      </c>
      <c r="C188" s="71">
        <v>5.0</v>
      </c>
      <c r="D188" s="71">
        <v>30.0</v>
      </c>
      <c r="E188" s="71">
        <v>13.0</v>
      </c>
      <c r="F188" s="71" t="str">
        <f>VLOOKUP(D188, legend!$C$3:$G$22, 2, FALSE)</f>
        <v>4. Non-Vegetated Area</v>
      </c>
      <c r="G188" s="71" t="str">
        <f>VLOOKUP(D188, legend!$C$3:$G$22, 3, FALSE)</f>
        <v>4. Non-Vegetasi</v>
      </c>
      <c r="H188" s="71" t="str">
        <f>VLOOKUP(D188, legend!$C$3:$G$22, 4, FALSE)</f>
        <v>4.1. Mining Pit</v>
      </c>
      <c r="I188" s="71" t="str">
        <f>VLOOKUP(D188, legend!$C$3:$G$22, 5, FALSE)</f>
        <v>4.1. Lubang Tambang</v>
      </c>
      <c r="J188" s="71" t="str">
        <f>VLOOKUP(E188, legend!$C$3:$G$22, 2, FALSE)</f>
        <v>2. Non-Forest Natural Vegetation</v>
      </c>
      <c r="K188" s="71" t="str">
        <f>VLOOKUP(E188, legend!$C$3:$G$22, 3, FALSE)</f>
        <v>2. Tumbuhan Non-Hutan Lainnya</v>
      </c>
      <c r="L188" s="71" t="str">
        <f>VLOOKUP(E188, legend!$C$3:$G$22, 4, FALSE)</f>
        <v>2.1. Other Natural Vegetation</v>
      </c>
      <c r="M188" s="71" t="str">
        <f>VLOOKUP(E188, legend!$C$3:$G$22, 5, FALSE)</f>
        <v>2.1. Tumbuhan Non-Hutan Lainnya</v>
      </c>
      <c r="N188" s="71" t="str">
        <f>VLOOKUP(C188,geocode!$A$1:$C$40,2,false)</f>
        <v>Island buffered 20 km</v>
      </c>
      <c r="O188" s="71" t="str">
        <f>VLOOKUP(C188,geocode!$A$1:$C$40,3,false)</f>
        <v>Island buffered 20 km</v>
      </c>
      <c r="P188" s="71">
        <v>2000.0</v>
      </c>
      <c r="Q188" s="71">
        <v>2023.0</v>
      </c>
    </row>
    <row r="189" ht="15.75" hidden="1" customHeight="1">
      <c r="B189" s="71">
        <v>3.48285534057617</v>
      </c>
      <c r="C189" s="71">
        <v>5.0</v>
      </c>
      <c r="D189" s="71">
        <v>30.0</v>
      </c>
      <c r="E189" s="71">
        <v>21.0</v>
      </c>
      <c r="F189" s="71" t="str">
        <f>VLOOKUP(D189, legend!$C$3:$G$22, 2, FALSE)</f>
        <v>4. Non-Vegetated Area</v>
      </c>
      <c r="G189" s="71" t="str">
        <f>VLOOKUP(D189, legend!$C$3:$G$22, 3, FALSE)</f>
        <v>4. Non-Vegetasi</v>
      </c>
      <c r="H189" s="71" t="str">
        <f>VLOOKUP(D189, legend!$C$3:$G$22, 4, FALSE)</f>
        <v>4.1. Mining Pit</v>
      </c>
      <c r="I189" s="71" t="str">
        <f>VLOOKUP(D189, legend!$C$3:$G$22, 5, FALSE)</f>
        <v>4.1. Lubang Tambang</v>
      </c>
      <c r="J189" s="71" t="str">
        <f>VLOOKUP(E189, legend!$C$3:$G$22, 2, FALSE)</f>
        <v>3. Agriculture</v>
      </c>
      <c r="K189" s="71" t="str">
        <f>VLOOKUP(E189, legend!$C$3:$G$22, 3, FALSE)</f>
        <v>3. Pertanian</v>
      </c>
      <c r="L189" s="71" t="str">
        <f>VLOOKUP(E189, legend!$C$3:$G$22, 4, FALSE)</f>
        <v>3.4. Other Agriculture</v>
      </c>
      <c r="M189" s="71" t="str">
        <f>VLOOKUP(E189, legend!$C$3:$G$22, 5, FALSE)</f>
        <v>3.4. Pertanian Lainnya </v>
      </c>
      <c r="N189" s="71" t="str">
        <f>VLOOKUP(C189,geocode!$A$1:$C$40,2,false)</f>
        <v>Island buffered 20 km</v>
      </c>
      <c r="O189" s="71" t="str">
        <f>VLOOKUP(C189,geocode!$A$1:$C$40,3,false)</f>
        <v>Island buffered 20 km</v>
      </c>
      <c r="P189" s="71">
        <v>2000.0</v>
      </c>
      <c r="Q189" s="71">
        <v>2023.0</v>
      </c>
    </row>
    <row r="190" ht="15.75" hidden="1" customHeight="1">
      <c r="B190" s="71">
        <v>0.0893824096679687</v>
      </c>
      <c r="C190" s="71">
        <v>5.0</v>
      </c>
      <c r="D190" s="71">
        <v>30.0</v>
      </c>
      <c r="E190" s="71">
        <v>24.0</v>
      </c>
      <c r="F190" s="71" t="str">
        <f>VLOOKUP(D190, legend!$C$3:$G$22, 2, FALSE)</f>
        <v>4. Non-Vegetated Area</v>
      </c>
      <c r="G190" s="71" t="str">
        <f>VLOOKUP(D190, legend!$C$3:$G$22, 3, FALSE)</f>
        <v>4. Non-Vegetasi</v>
      </c>
      <c r="H190" s="71" t="str">
        <f>VLOOKUP(D190, legend!$C$3:$G$22, 4, FALSE)</f>
        <v>4.1. Mining Pit</v>
      </c>
      <c r="I190" s="71" t="str">
        <f>VLOOKUP(D190, legend!$C$3:$G$22, 5, FALSE)</f>
        <v>4.1. Lubang Tambang</v>
      </c>
      <c r="J190" s="71" t="str">
        <f>VLOOKUP(E190, legend!$C$3:$G$22, 2, FALSE)</f>
        <v>4. Non-Vegetated Area</v>
      </c>
      <c r="K190" s="71" t="str">
        <f>VLOOKUP(E190, legend!$C$3:$G$22, 3, FALSE)</f>
        <v>4. Non-Vegetasi</v>
      </c>
      <c r="L190" s="71" t="str">
        <f>VLOOKUP(E190, legend!$C$3:$G$22, 4, FALSE)</f>
        <v>4.2. Urban Area</v>
      </c>
      <c r="M190" s="71" t="str">
        <f>VLOOKUP(E190, legend!$C$3:$G$22, 5, FALSE)</f>
        <v>4.2. Pemukiman </v>
      </c>
      <c r="N190" s="71" t="str">
        <f>VLOOKUP(C190,geocode!$A$1:$C$40,2,false)</f>
        <v>Island buffered 20 km</v>
      </c>
      <c r="O190" s="71" t="str">
        <f>VLOOKUP(C190,geocode!$A$1:$C$40,3,false)</f>
        <v>Island buffered 20 km</v>
      </c>
      <c r="P190" s="71">
        <v>2000.0</v>
      </c>
      <c r="Q190" s="71">
        <v>2023.0</v>
      </c>
    </row>
    <row r="191" ht="15.75" hidden="1" customHeight="1">
      <c r="B191" s="71">
        <v>1.16176865844726</v>
      </c>
      <c r="C191" s="71">
        <v>5.0</v>
      </c>
      <c r="D191" s="71">
        <v>30.0</v>
      </c>
      <c r="E191" s="71">
        <v>25.0</v>
      </c>
      <c r="F191" s="71" t="str">
        <f>VLOOKUP(D191, legend!$C$3:$G$22, 2, FALSE)</f>
        <v>4. Non-Vegetated Area</v>
      </c>
      <c r="G191" s="71" t="str">
        <f>VLOOKUP(D191, legend!$C$3:$G$22, 3, FALSE)</f>
        <v>4. Non-Vegetasi</v>
      </c>
      <c r="H191" s="71" t="str">
        <f>VLOOKUP(D191, legend!$C$3:$G$22, 4, FALSE)</f>
        <v>4.1. Mining Pit</v>
      </c>
      <c r="I191" s="71" t="str">
        <f>VLOOKUP(D191, legend!$C$3:$G$22, 5, FALSE)</f>
        <v>4.1. Lubang Tambang</v>
      </c>
      <c r="J191" s="71" t="str">
        <f>VLOOKUP(E191, legend!$C$3:$G$22, 2, FALSE)</f>
        <v>4. Non-Vegetated Area</v>
      </c>
      <c r="K191" s="71" t="str">
        <f>VLOOKUP(E191, legend!$C$3:$G$22, 3, FALSE)</f>
        <v>4. Non-Vegetasi</v>
      </c>
      <c r="L191" s="71" t="str">
        <f>VLOOKUP(E191, legend!$C$3:$G$22, 4, FALSE)</f>
        <v>4.3. Other Non-Vegetation</v>
      </c>
      <c r="M191" s="71" t="str">
        <f>VLOOKUP(E191, legend!$C$3:$G$22, 5, FALSE)</f>
        <v>4.3. Non-Vegetasi Lainnya</v>
      </c>
      <c r="N191" s="71" t="str">
        <f>VLOOKUP(C191,geocode!$A$1:$C$40,2,false)</f>
        <v>Island buffered 20 km</v>
      </c>
      <c r="O191" s="71" t="str">
        <f>VLOOKUP(C191,geocode!$A$1:$C$40,3,false)</f>
        <v>Island buffered 20 km</v>
      </c>
      <c r="P191" s="71">
        <v>2000.0</v>
      </c>
      <c r="Q191" s="71">
        <v>2023.0</v>
      </c>
    </row>
    <row r="192" ht="15.75" hidden="1" customHeight="1">
      <c r="B192" s="71">
        <v>20.5478859191894</v>
      </c>
      <c r="C192" s="71">
        <v>5.0</v>
      </c>
      <c r="D192" s="71">
        <v>30.0</v>
      </c>
      <c r="E192" s="71">
        <v>30.0</v>
      </c>
      <c r="F192" s="71" t="str">
        <f>VLOOKUP(D192, legend!$C$3:$G$22, 2, FALSE)</f>
        <v>4. Non-Vegetated Area</v>
      </c>
      <c r="G192" s="71" t="str">
        <f>VLOOKUP(D192, legend!$C$3:$G$22, 3, FALSE)</f>
        <v>4. Non-Vegetasi</v>
      </c>
      <c r="H192" s="71" t="str">
        <f>VLOOKUP(D192, legend!$C$3:$G$22, 4, FALSE)</f>
        <v>4.1. Mining Pit</v>
      </c>
      <c r="I192" s="71" t="str">
        <f>VLOOKUP(D192, legend!$C$3:$G$22, 5, FALSE)</f>
        <v>4.1. Lubang Tambang</v>
      </c>
      <c r="J192" s="71" t="str">
        <f>VLOOKUP(E192, legend!$C$3:$G$22, 2, FALSE)</f>
        <v>4. Non-Vegetated Area</v>
      </c>
      <c r="K192" s="71" t="str">
        <f>VLOOKUP(E192, legend!$C$3:$G$22, 3, FALSE)</f>
        <v>4. Non-Vegetasi</v>
      </c>
      <c r="L192" s="71" t="str">
        <f>VLOOKUP(E192, legend!$C$3:$G$22, 4, FALSE)</f>
        <v>4.1. Mining Pit</v>
      </c>
      <c r="M192" s="71" t="str">
        <f>VLOOKUP(E192, legend!$C$3:$G$22, 5, FALSE)</f>
        <v>4.1. Lubang Tambang</v>
      </c>
      <c r="N192" s="71" t="str">
        <f>VLOOKUP(C192,geocode!$A$1:$C$40,2,false)</f>
        <v>Island buffered 20 km</v>
      </c>
      <c r="O192" s="71" t="str">
        <f>VLOOKUP(C192,geocode!$A$1:$C$40,3,false)</f>
        <v>Island buffered 20 km</v>
      </c>
      <c r="P192" s="71">
        <v>2000.0</v>
      </c>
      <c r="Q192" s="71">
        <v>2023.0</v>
      </c>
    </row>
    <row r="193" ht="15.75" hidden="1" customHeight="1">
      <c r="B193" s="71">
        <v>11.5260135864257</v>
      </c>
      <c r="C193" s="71">
        <v>5.0</v>
      </c>
      <c r="D193" s="71">
        <v>30.0</v>
      </c>
      <c r="E193" s="71">
        <v>33.0</v>
      </c>
      <c r="F193" s="71" t="str">
        <f>VLOOKUP(D193, legend!$C$3:$G$22, 2, FALSE)</f>
        <v>4. Non-Vegetated Area</v>
      </c>
      <c r="G193" s="71" t="str">
        <f>VLOOKUP(D193, legend!$C$3:$G$22, 3, FALSE)</f>
        <v>4. Non-Vegetasi</v>
      </c>
      <c r="H193" s="71" t="str">
        <f>VLOOKUP(D193, legend!$C$3:$G$22, 4, FALSE)</f>
        <v>4.1. Mining Pit</v>
      </c>
      <c r="I193" s="71" t="str">
        <f>VLOOKUP(D193, legend!$C$3:$G$22, 5, FALSE)</f>
        <v>4.1. Lubang Tambang</v>
      </c>
      <c r="J193" s="71" t="str">
        <f>VLOOKUP(E193, legend!$C$3:$G$22, 2, FALSE)</f>
        <v>5. Water Body</v>
      </c>
      <c r="K193" s="71" t="str">
        <f>VLOOKUP(E193, legend!$C$3:$G$22, 3, FALSE)</f>
        <v>5. Tubuh Air</v>
      </c>
      <c r="L193" s="71" t="str">
        <f>VLOOKUP(E193, legend!$C$3:$G$22, 4, FALSE)</f>
        <v>5.2. River, Lake, Ocean</v>
      </c>
      <c r="M193" s="71" t="str">
        <f>VLOOKUP(E193, legend!$C$3:$G$22, 5, FALSE)</f>
        <v>5.2. Sungai, Danau, Laut</v>
      </c>
      <c r="N193" s="71" t="str">
        <f>VLOOKUP(C193,geocode!$A$1:$C$40,2,false)</f>
        <v>Island buffered 20 km</v>
      </c>
      <c r="O193" s="71" t="str">
        <f>VLOOKUP(C193,geocode!$A$1:$C$40,3,false)</f>
        <v>Island buffered 20 km</v>
      </c>
      <c r="P193" s="71">
        <v>2000.0</v>
      </c>
      <c r="Q193" s="71">
        <v>2023.0</v>
      </c>
    </row>
    <row r="194" ht="15.75" hidden="1" customHeight="1">
      <c r="B194" s="71">
        <v>32.2759176269531</v>
      </c>
      <c r="C194" s="71">
        <v>5.0</v>
      </c>
      <c r="D194" s="71">
        <v>31.0</v>
      </c>
      <c r="E194" s="71">
        <v>5.0</v>
      </c>
      <c r="F194" s="71" t="str">
        <f>VLOOKUP(D194, legend!$C$3:$G$22, 2, FALSE)</f>
        <v>5. Water Body</v>
      </c>
      <c r="G194" s="71" t="str">
        <f>VLOOKUP(D194, legend!$C$3:$G$22, 3, FALSE)</f>
        <v>5. Tubuh Air</v>
      </c>
      <c r="H194" s="71" t="str">
        <f>VLOOKUP(D194, legend!$C$3:$G$22, 4, FALSE)</f>
        <v>5.1. Aquaculture</v>
      </c>
      <c r="I194" s="71" t="str">
        <f>VLOOKUP(D194, legend!$C$3:$G$22, 5, FALSE)</f>
        <v>5.1. Tambak</v>
      </c>
      <c r="J194" s="71" t="str">
        <f>VLOOKUP(E194, legend!$C$3:$G$22, 2, FALSE)</f>
        <v>1. Forest </v>
      </c>
      <c r="K194" s="71" t="str">
        <f>VLOOKUP(E194, legend!$C$3:$G$22, 3, FALSE)</f>
        <v>1. Hutan</v>
      </c>
      <c r="L194" s="71" t="str">
        <f>VLOOKUP(E194, legend!$C$3:$G$22, 4, FALSE)</f>
        <v>1.2. Mangrove</v>
      </c>
      <c r="M194" s="71" t="str">
        <f>VLOOKUP(E194, legend!$C$3:$G$22, 5, FALSE)</f>
        <v>1.2. Mangrove</v>
      </c>
      <c r="N194" s="71" t="str">
        <f>VLOOKUP(C194,geocode!$A$1:$C$40,2,false)</f>
        <v>Island buffered 20 km</v>
      </c>
      <c r="O194" s="71" t="str">
        <f>VLOOKUP(C194,geocode!$A$1:$C$40,3,false)</f>
        <v>Island buffered 20 km</v>
      </c>
      <c r="P194" s="71">
        <v>2000.0</v>
      </c>
      <c r="Q194" s="71">
        <v>2023.0</v>
      </c>
    </row>
    <row r="195" ht="15.75" hidden="1" customHeight="1">
      <c r="B195" s="71">
        <v>0.178292608642578</v>
      </c>
      <c r="C195" s="71">
        <v>5.0</v>
      </c>
      <c r="D195" s="71">
        <v>31.0</v>
      </c>
      <c r="E195" s="71">
        <v>13.0</v>
      </c>
      <c r="F195" s="71" t="str">
        <f>VLOOKUP(D195, legend!$C$3:$G$22, 2, FALSE)</f>
        <v>5. Water Body</v>
      </c>
      <c r="G195" s="71" t="str">
        <f>VLOOKUP(D195, legend!$C$3:$G$22, 3, FALSE)</f>
        <v>5. Tubuh Air</v>
      </c>
      <c r="H195" s="71" t="str">
        <f>VLOOKUP(D195, legend!$C$3:$G$22, 4, FALSE)</f>
        <v>5.1. Aquaculture</v>
      </c>
      <c r="I195" s="71" t="str">
        <f>VLOOKUP(D195, legend!$C$3:$G$22, 5, FALSE)</f>
        <v>5.1. Tambak</v>
      </c>
      <c r="J195" s="71" t="str">
        <f>VLOOKUP(E195, legend!$C$3:$G$22, 2, FALSE)</f>
        <v>2. Non-Forest Natural Vegetation</v>
      </c>
      <c r="K195" s="71" t="str">
        <f>VLOOKUP(E195, legend!$C$3:$G$22, 3, FALSE)</f>
        <v>2. Tumbuhan Non-Hutan Lainnya</v>
      </c>
      <c r="L195" s="71" t="str">
        <f>VLOOKUP(E195, legend!$C$3:$G$22, 4, FALSE)</f>
        <v>2.1. Other Natural Vegetation</v>
      </c>
      <c r="M195" s="71" t="str">
        <f>VLOOKUP(E195, legend!$C$3:$G$22, 5, FALSE)</f>
        <v>2.1. Tumbuhan Non-Hutan Lainnya</v>
      </c>
      <c r="N195" s="71" t="str">
        <f>VLOOKUP(C195,geocode!$A$1:$C$40,2,false)</f>
        <v>Island buffered 20 km</v>
      </c>
      <c r="O195" s="71" t="str">
        <f>VLOOKUP(C195,geocode!$A$1:$C$40,3,false)</f>
        <v>Island buffered 20 km</v>
      </c>
      <c r="P195" s="71">
        <v>2000.0</v>
      </c>
      <c r="Q195" s="71">
        <v>2023.0</v>
      </c>
    </row>
    <row r="196" ht="15.75" hidden="1" customHeight="1">
      <c r="B196" s="71">
        <v>9.3405821899414</v>
      </c>
      <c r="C196" s="71">
        <v>5.0</v>
      </c>
      <c r="D196" s="71">
        <v>31.0</v>
      </c>
      <c r="E196" s="71">
        <v>21.0</v>
      </c>
      <c r="F196" s="71" t="str">
        <f>VLOOKUP(D196, legend!$C$3:$G$22, 2, FALSE)</f>
        <v>5. Water Body</v>
      </c>
      <c r="G196" s="71" t="str">
        <f>VLOOKUP(D196, legend!$C$3:$G$22, 3, FALSE)</f>
        <v>5. Tubuh Air</v>
      </c>
      <c r="H196" s="71" t="str">
        <f>VLOOKUP(D196, legend!$C$3:$G$22, 4, FALSE)</f>
        <v>5.1. Aquaculture</v>
      </c>
      <c r="I196" s="71" t="str">
        <f>VLOOKUP(D196, legend!$C$3:$G$22, 5, FALSE)</f>
        <v>5.1. Tambak</v>
      </c>
      <c r="J196" s="71" t="str">
        <f>VLOOKUP(E196, legend!$C$3:$G$22, 2, FALSE)</f>
        <v>3. Agriculture</v>
      </c>
      <c r="K196" s="71" t="str">
        <f>VLOOKUP(E196, legend!$C$3:$G$22, 3, FALSE)</f>
        <v>3. Pertanian</v>
      </c>
      <c r="L196" s="71" t="str">
        <f>VLOOKUP(E196, legend!$C$3:$G$22, 4, FALSE)</f>
        <v>3.4. Other Agriculture</v>
      </c>
      <c r="M196" s="71" t="str">
        <f>VLOOKUP(E196, legend!$C$3:$G$22, 5, FALSE)</f>
        <v>3.4. Pertanian Lainnya </v>
      </c>
      <c r="N196" s="71" t="str">
        <f>VLOOKUP(C196,geocode!$A$1:$C$40,2,false)</f>
        <v>Island buffered 20 km</v>
      </c>
      <c r="O196" s="71" t="str">
        <f>VLOOKUP(C196,geocode!$A$1:$C$40,3,false)</f>
        <v>Island buffered 20 km</v>
      </c>
      <c r="P196" s="71">
        <v>2000.0</v>
      </c>
      <c r="Q196" s="71">
        <v>2023.0</v>
      </c>
    </row>
    <row r="197" ht="15.75" hidden="1" customHeight="1">
      <c r="B197" s="71">
        <v>4.89680843505859</v>
      </c>
      <c r="C197" s="71">
        <v>5.0</v>
      </c>
      <c r="D197" s="71">
        <v>31.0</v>
      </c>
      <c r="E197" s="71">
        <v>24.0</v>
      </c>
      <c r="F197" s="71" t="str">
        <f>VLOOKUP(D197, legend!$C$3:$G$22, 2, FALSE)</f>
        <v>5. Water Body</v>
      </c>
      <c r="G197" s="71" t="str">
        <f>VLOOKUP(D197, legend!$C$3:$G$22, 3, FALSE)</f>
        <v>5. Tubuh Air</v>
      </c>
      <c r="H197" s="71" t="str">
        <f>VLOOKUP(D197, legend!$C$3:$G$22, 4, FALSE)</f>
        <v>5.1. Aquaculture</v>
      </c>
      <c r="I197" s="71" t="str">
        <f>VLOOKUP(D197, legend!$C$3:$G$22, 5, FALSE)</f>
        <v>5.1. Tambak</v>
      </c>
      <c r="J197" s="71" t="str">
        <f>VLOOKUP(E197, legend!$C$3:$G$22, 2, FALSE)</f>
        <v>4. Non-Vegetated Area</v>
      </c>
      <c r="K197" s="71" t="str">
        <f>VLOOKUP(E197, legend!$C$3:$G$22, 3, FALSE)</f>
        <v>4. Non-Vegetasi</v>
      </c>
      <c r="L197" s="71" t="str">
        <f>VLOOKUP(E197, legend!$C$3:$G$22, 4, FALSE)</f>
        <v>4.2. Urban Area</v>
      </c>
      <c r="M197" s="71" t="str">
        <f>VLOOKUP(E197, legend!$C$3:$G$22, 5, FALSE)</f>
        <v>4.2. Pemukiman </v>
      </c>
      <c r="N197" s="71" t="str">
        <f>VLOOKUP(C197,geocode!$A$1:$C$40,2,false)</f>
        <v>Island buffered 20 km</v>
      </c>
      <c r="O197" s="71" t="str">
        <f>VLOOKUP(C197,geocode!$A$1:$C$40,3,false)</f>
        <v>Island buffered 20 km</v>
      </c>
      <c r="P197" s="71">
        <v>2000.0</v>
      </c>
      <c r="Q197" s="71">
        <v>2023.0</v>
      </c>
    </row>
    <row r="198" ht="15.75" hidden="1" customHeight="1">
      <c r="B198" s="71">
        <v>17.4987240051269</v>
      </c>
      <c r="C198" s="71">
        <v>5.0</v>
      </c>
      <c r="D198" s="71">
        <v>31.0</v>
      </c>
      <c r="E198" s="71">
        <v>25.0</v>
      </c>
      <c r="F198" s="71" t="str">
        <f>VLOOKUP(D198, legend!$C$3:$G$22, 2, FALSE)</f>
        <v>5. Water Body</v>
      </c>
      <c r="G198" s="71" t="str">
        <f>VLOOKUP(D198, legend!$C$3:$G$22, 3, FALSE)</f>
        <v>5. Tubuh Air</v>
      </c>
      <c r="H198" s="71" t="str">
        <f>VLOOKUP(D198, legend!$C$3:$G$22, 4, FALSE)</f>
        <v>5.1. Aquaculture</v>
      </c>
      <c r="I198" s="71" t="str">
        <f>VLOOKUP(D198, legend!$C$3:$G$22, 5, FALSE)</f>
        <v>5.1. Tambak</v>
      </c>
      <c r="J198" s="71" t="str">
        <f>VLOOKUP(E198, legend!$C$3:$G$22, 2, FALSE)</f>
        <v>4. Non-Vegetated Area</v>
      </c>
      <c r="K198" s="71" t="str">
        <f>VLOOKUP(E198, legend!$C$3:$G$22, 3, FALSE)</f>
        <v>4. Non-Vegetasi</v>
      </c>
      <c r="L198" s="71" t="str">
        <f>VLOOKUP(E198, legend!$C$3:$G$22, 4, FALSE)</f>
        <v>4.3. Other Non-Vegetation</v>
      </c>
      <c r="M198" s="71" t="str">
        <f>VLOOKUP(E198, legend!$C$3:$G$22, 5, FALSE)</f>
        <v>4.3. Non-Vegetasi Lainnya</v>
      </c>
      <c r="N198" s="71" t="str">
        <f>VLOOKUP(C198,geocode!$A$1:$C$40,2,false)</f>
        <v>Island buffered 20 km</v>
      </c>
      <c r="O198" s="71" t="str">
        <f>VLOOKUP(C198,geocode!$A$1:$C$40,3,false)</f>
        <v>Island buffered 20 km</v>
      </c>
      <c r="P198" s="71">
        <v>2000.0</v>
      </c>
      <c r="Q198" s="71">
        <v>2023.0</v>
      </c>
    </row>
    <row r="199" ht="15.75" hidden="1" customHeight="1">
      <c r="B199" s="71">
        <v>0.26801353149414</v>
      </c>
      <c r="C199" s="71">
        <v>5.0</v>
      </c>
      <c r="D199" s="71">
        <v>31.0</v>
      </c>
      <c r="E199" s="71">
        <v>30.0</v>
      </c>
      <c r="F199" s="71" t="str">
        <f>VLOOKUP(D199, legend!$C$3:$G$22, 2, FALSE)</f>
        <v>5. Water Body</v>
      </c>
      <c r="G199" s="71" t="str">
        <f>VLOOKUP(D199, legend!$C$3:$G$22, 3, FALSE)</f>
        <v>5. Tubuh Air</v>
      </c>
      <c r="H199" s="71" t="str">
        <f>VLOOKUP(D199, legend!$C$3:$G$22, 4, FALSE)</f>
        <v>5.1. Aquaculture</v>
      </c>
      <c r="I199" s="71" t="str">
        <f>VLOOKUP(D199, legend!$C$3:$G$22, 5, FALSE)</f>
        <v>5.1. Tambak</v>
      </c>
      <c r="J199" s="71" t="str">
        <f>VLOOKUP(E199, legend!$C$3:$G$22, 2, FALSE)</f>
        <v>4. Non-Vegetated Area</v>
      </c>
      <c r="K199" s="71" t="str">
        <f>VLOOKUP(E199, legend!$C$3:$G$22, 3, FALSE)</f>
        <v>4. Non-Vegetasi</v>
      </c>
      <c r="L199" s="71" t="str">
        <f>VLOOKUP(E199, legend!$C$3:$G$22, 4, FALSE)</f>
        <v>4.1. Mining Pit</v>
      </c>
      <c r="M199" s="71" t="str">
        <f>VLOOKUP(E199, legend!$C$3:$G$22, 5, FALSE)</f>
        <v>4.1. Lubang Tambang</v>
      </c>
      <c r="N199" s="71" t="str">
        <f>VLOOKUP(C199,geocode!$A$1:$C$40,2,false)</f>
        <v>Island buffered 20 km</v>
      </c>
      <c r="O199" s="71" t="str">
        <f>VLOOKUP(C199,geocode!$A$1:$C$40,3,false)</f>
        <v>Island buffered 20 km</v>
      </c>
      <c r="P199" s="71">
        <v>2000.0</v>
      </c>
      <c r="Q199" s="71">
        <v>2023.0</v>
      </c>
    </row>
    <row r="200" ht="15.75" hidden="1" customHeight="1">
      <c r="B200" s="71">
        <v>218.883260980224</v>
      </c>
      <c r="C200" s="71">
        <v>5.0</v>
      </c>
      <c r="D200" s="71">
        <v>31.0</v>
      </c>
      <c r="E200" s="71">
        <v>31.0</v>
      </c>
      <c r="F200" s="71" t="str">
        <f>VLOOKUP(D200, legend!$C$3:$G$22, 2, FALSE)</f>
        <v>5. Water Body</v>
      </c>
      <c r="G200" s="71" t="str">
        <f>VLOOKUP(D200, legend!$C$3:$G$22, 3, FALSE)</f>
        <v>5. Tubuh Air</v>
      </c>
      <c r="H200" s="71" t="str">
        <f>VLOOKUP(D200, legend!$C$3:$G$22, 4, FALSE)</f>
        <v>5.1. Aquaculture</v>
      </c>
      <c r="I200" s="71" t="str">
        <f>VLOOKUP(D200, legend!$C$3:$G$22, 5, FALSE)</f>
        <v>5.1. Tambak</v>
      </c>
      <c r="J200" s="71" t="str">
        <f>VLOOKUP(E200, legend!$C$3:$G$22, 2, FALSE)</f>
        <v>5. Water Body</v>
      </c>
      <c r="K200" s="71" t="str">
        <f>VLOOKUP(E200, legend!$C$3:$G$22, 3, FALSE)</f>
        <v>5. Tubuh Air</v>
      </c>
      <c r="L200" s="71" t="str">
        <f>VLOOKUP(E200, legend!$C$3:$G$22, 4, FALSE)</f>
        <v>5.1. Aquaculture</v>
      </c>
      <c r="M200" s="71" t="str">
        <f>VLOOKUP(E200, legend!$C$3:$G$22, 5, FALSE)</f>
        <v>5.1. Tambak</v>
      </c>
      <c r="N200" s="71" t="str">
        <f>VLOOKUP(C200,geocode!$A$1:$C$40,2,false)</f>
        <v>Island buffered 20 km</v>
      </c>
      <c r="O200" s="71" t="str">
        <f>VLOOKUP(C200,geocode!$A$1:$C$40,3,false)</f>
        <v>Island buffered 20 km</v>
      </c>
      <c r="P200" s="71">
        <v>2000.0</v>
      </c>
      <c r="Q200" s="71">
        <v>2023.0</v>
      </c>
    </row>
    <row r="201" ht="15.75" hidden="1" customHeight="1">
      <c r="B201" s="71">
        <v>66.860375238037</v>
      </c>
      <c r="C201" s="71">
        <v>5.0</v>
      </c>
      <c r="D201" s="71">
        <v>31.0</v>
      </c>
      <c r="E201" s="71">
        <v>33.0</v>
      </c>
      <c r="F201" s="71" t="str">
        <f>VLOOKUP(D201, legend!$C$3:$G$22, 2, FALSE)</f>
        <v>5. Water Body</v>
      </c>
      <c r="G201" s="71" t="str">
        <f>VLOOKUP(D201, legend!$C$3:$G$22, 3, FALSE)</f>
        <v>5. Tubuh Air</v>
      </c>
      <c r="H201" s="71" t="str">
        <f>VLOOKUP(D201, legend!$C$3:$G$22, 4, FALSE)</f>
        <v>5.1. Aquaculture</v>
      </c>
      <c r="I201" s="71" t="str">
        <f>VLOOKUP(D201, legend!$C$3:$G$22, 5, FALSE)</f>
        <v>5.1. Tambak</v>
      </c>
      <c r="J201" s="71" t="str">
        <f>VLOOKUP(E201, legend!$C$3:$G$22, 2, FALSE)</f>
        <v>5. Water Body</v>
      </c>
      <c r="K201" s="71" t="str">
        <f>VLOOKUP(E201, legend!$C$3:$G$22, 3, FALSE)</f>
        <v>5. Tubuh Air</v>
      </c>
      <c r="L201" s="71" t="str">
        <f>VLOOKUP(E201, legend!$C$3:$G$22, 4, FALSE)</f>
        <v>5.2. River, Lake, Ocean</v>
      </c>
      <c r="M201" s="71" t="str">
        <f>VLOOKUP(E201, legend!$C$3:$G$22, 5, FALSE)</f>
        <v>5.2. Sungai, Danau, Laut</v>
      </c>
      <c r="N201" s="71" t="str">
        <f>VLOOKUP(C201,geocode!$A$1:$C$40,2,false)</f>
        <v>Island buffered 20 km</v>
      </c>
      <c r="O201" s="71" t="str">
        <f>VLOOKUP(C201,geocode!$A$1:$C$40,3,false)</f>
        <v>Island buffered 20 km</v>
      </c>
      <c r="P201" s="71">
        <v>2000.0</v>
      </c>
      <c r="Q201" s="71">
        <v>2023.0</v>
      </c>
    </row>
    <row r="202" ht="15.75" hidden="1" customHeight="1">
      <c r="B202" s="71">
        <v>1.24276456909179</v>
      </c>
      <c r="C202" s="71">
        <v>5.0</v>
      </c>
      <c r="D202" s="71">
        <v>31.0</v>
      </c>
      <c r="E202" s="71">
        <v>40.0</v>
      </c>
      <c r="F202" s="71" t="str">
        <f>VLOOKUP(D202, legend!$C$3:$G$22, 2, FALSE)</f>
        <v>5. Water Body</v>
      </c>
      <c r="G202" s="71" t="str">
        <f>VLOOKUP(D202, legend!$C$3:$G$22, 3, FALSE)</f>
        <v>5. Tubuh Air</v>
      </c>
      <c r="H202" s="71" t="str">
        <f>VLOOKUP(D202, legend!$C$3:$G$22, 4, FALSE)</f>
        <v>5.1. Aquaculture</v>
      </c>
      <c r="I202" s="71" t="str">
        <f>VLOOKUP(D202, legend!$C$3:$G$22, 5, FALSE)</f>
        <v>5.1. Tambak</v>
      </c>
      <c r="J202" s="71" t="str">
        <f>VLOOKUP(E202, legend!$C$3:$G$22, 2, FALSE)</f>
        <v>3. Agriculture</v>
      </c>
      <c r="K202" s="71" t="str">
        <f>VLOOKUP(E202, legend!$C$3:$G$22, 3, FALSE)</f>
        <v>3. Pertanian</v>
      </c>
      <c r="L202" s="71" t="str">
        <f>VLOOKUP(E202, legend!$C$3:$G$22, 4, FALSE)</f>
        <v>3.1. Rice Paddy</v>
      </c>
      <c r="M202" s="71" t="str">
        <f>VLOOKUP(E202, legend!$C$3:$G$22, 5, FALSE)</f>
        <v>3.1. Sawah</v>
      </c>
      <c r="N202" s="71" t="str">
        <f>VLOOKUP(C202,geocode!$A$1:$C$40,2,false)</f>
        <v>Island buffered 20 km</v>
      </c>
      <c r="O202" s="71" t="str">
        <f>VLOOKUP(C202,geocode!$A$1:$C$40,3,false)</f>
        <v>Island buffered 20 km</v>
      </c>
      <c r="P202" s="71">
        <v>2000.0</v>
      </c>
      <c r="Q202" s="71">
        <v>2023.0</v>
      </c>
    </row>
    <row r="203" ht="15.75" hidden="1" customHeight="1">
      <c r="B203" s="71">
        <v>47.046879711914</v>
      </c>
      <c r="C203" s="71">
        <v>5.0</v>
      </c>
      <c r="D203" s="71">
        <v>33.0</v>
      </c>
      <c r="E203" s="71">
        <v>3.0</v>
      </c>
      <c r="F203" s="71" t="str">
        <f>VLOOKUP(D203, legend!$C$3:$G$22, 2, FALSE)</f>
        <v>5. Water Body</v>
      </c>
      <c r="G203" s="71" t="str">
        <f>VLOOKUP(D203, legend!$C$3:$G$22, 3, FALSE)</f>
        <v>5. Tubuh Air</v>
      </c>
      <c r="H203" s="71" t="str">
        <f>VLOOKUP(D203, legend!$C$3:$G$22, 4, FALSE)</f>
        <v>5.2. River, Lake, Ocean</v>
      </c>
      <c r="I203" s="71" t="str">
        <f>VLOOKUP(D203, legend!$C$3:$G$22, 5, FALSE)</f>
        <v>5.2. Sungai, Danau, Laut</v>
      </c>
      <c r="J203" s="71" t="str">
        <f>VLOOKUP(E203, legend!$C$3:$G$22, 2, FALSE)</f>
        <v>1. Forest </v>
      </c>
      <c r="K203" s="71" t="str">
        <f>VLOOKUP(E203, legend!$C$3:$G$22, 3, FALSE)</f>
        <v>1. Hutan</v>
      </c>
      <c r="L203" s="71" t="str">
        <f>VLOOKUP(E203, legend!$C$3:$G$22, 4, FALSE)</f>
        <v>1.1. Forest Formation</v>
      </c>
      <c r="M203" s="71" t="str">
        <f>VLOOKUP(E203, legend!$C$3:$G$22, 5, FALSE)</f>
        <v>1.1. Formasi Hutan</v>
      </c>
      <c r="N203" s="71" t="str">
        <f>VLOOKUP(C203,geocode!$A$1:$C$40,2,false)</f>
        <v>Island buffered 20 km</v>
      </c>
      <c r="O203" s="71" t="str">
        <f>VLOOKUP(C203,geocode!$A$1:$C$40,3,false)</f>
        <v>Island buffered 20 km</v>
      </c>
      <c r="P203" s="71">
        <v>2000.0</v>
      </c>
      <c r="Q203" s="71">
        <v>2023.0</v>
      </c>
    </row>
    <row r="204" ht="15.75" hidden="1" customHeight="1">
      <c r="B204" s="71">
        <v>564.638542718505</v>
      </c>
      <c r="C204" s="71">
        <v>5.0</v>
      </c>
      <c r="D204" s="71">
        <v>33.0</v>
      </c>
      <c r="E204" s="71">
        <v>5.0</v>
      </c>
      <c r="F204" s="71" t="str">
        <f>VLOOKUP(D204, legend!$C$3:$G$22, 2, FALSE)</f>
        <v>5. Water Body</v>
      </c>
      <c r="G204" s="71" t="str">
        <f>VLOOKUP(D204, legend!$C$3:$G$22, 3, FALSE)</f>
        <v>5. Tubuh Air</v>
      </c>
      <c r="H204" s="71" t="str">
        <f>VLOOKUP(D204, legend!$C$3:$G$22, 4, FALSE)</f>
        <v>5.2. River, Lake, Ocean</v>
      </c>
      <c r="I204" s="71" t="str">
        <f>VLOOKUP(D204, legend!$C$3:$G$22, 5, FALSE)</f>
        <v>5.2. Sungai, Danau, Laut</v>
      </c>
      <c r="J204" s="71" t="str">
        <f>VLOOKUP(E204, legend!$C$3:$G$22, 2, FALSE)</f>
        <v>1. Forest </v>
      </c>
      <c r="K204" s="71" t="str">
        <f>VLOOKUP(E204, legend!$C$3:$G$22, 3, FALSE)</f>
        <v>1. Hutan</v>
      </c>
      <c r="L204" s="71" t="str">
        <f>VLOOKUP(E204, legend!$C$3:$G$22, 4, FALSE)</f>
        <v>1.2. Mangrove</v>
      </c>
      <c r="M204" s="71" t="str">
        <f>VLOOKUP(E204, legend!$C$3:$G$22, 5, FALSE)</f>
        <v>1.2. Mangrove</v>
      </c>
      <c r="N204" s="71" t="str">
        <f>VLOOKUP(C204,geocode!$A$1:$C$40,2,false)</f>
        <v>Island buffered 20 km</v>
      </c>
      <c r="O204" s="71" t="str">
        <f>VLOOKUP(C204,geocode!$A$1:$C$40,3,false)</f>
        <v>Island buffered 20 km</v>
      </c>
      <c r="P204" s="71">
        <v>2000.0</v>
      </c>
      <c r="Q204" s="71">
        <v>2023.0</v>
      </c>
    </row>
    <row r="205" ht="15.75" hidden="1" customHeight="1">
      <c r="B205" s="71">
        <v>0.0893611145019531</v>
      </c>
      <c r="C205" s="71">
        <v>5.0</v>
      </c>
      <c r="D205" s="71">
        <v>33.0</v>
      </c>
      <c r="E205" s="71">
        <v>9.0</v>
      </c>
      <c r="F205" s="71" t="str">
        <f>VLOOKUP(D205, legend!$C$3:$G$22, 2, FALSE)</f>
        <v>5. Water Body</v>
      </c>
      <c r="G205" s="71" t="str">
        <f>VLOOKUP(D205, legend!$C$3:$G$22, 3, FALSE)</f>
        <v>5. Tubuh Air</v>
      </c>
      <c r="H205" s="71" t="str">
        <f>VLOOKUP(D205, legend!$C$3:$G$22, 4, FALSE)</f>
        <v>5.2. River, Lake, Ocean</v>
      </c>
      <c r="I205" s="71" t="str">
        <f>VLOOKUP(D205, legend!$C$3:$G$22, 5, FALSE)</f>
        <v>5.2. Sungai, Danau, Laut</v>
      </c>
      <c r="J205" s="71" t="str">
        <f>VLOOKUP(E205, legend!$C$3:$G$22, 2, FALSE)</f>
        <v>3. Agriculture</v>
      </c>
      <c r="K205" s="71" t="str">
        <f>VLOOKUP(E205, legend!$C$3:$G$22, 3, FALSE)</f>
        <v>3. Pertanian</v>
      </c>
      <c r="L205" s="71" t="str">
        <f>VLOOKUP(E205, legend!$C$3:$G$22, 4, FALSE)</f>
        <v>3.3. Pulpwood Plantation</v>
      </c>
      <c r="M205" s="71" t="str">
        <f>VLOOKUP(E205, legend!$C$3:$G$22, 5, FALSE)</f>
        <v>3.3. Kebun Kayu</v>
      </c>
      <c r="N205" s="71" t="str">
        <f>VLOOKUP(C205,geocode!$A$1:$C$40,2,false)</f>
        <v>Island buffered 20 km</v>
      </c>
      <c r="O205" s="71" t="str">
        <f>VLOOKUP(C205,geocode!$A$1:$C$40,3,false)</f>
        <v>Island buffered 20 km</v>
      </c>
      <c r="P205" s="71">
        <v>2000.0</v>
      </c>
      <c r="Q205" s="71">
        <v>2023.0</v>
      </c>
    </row>
    <row r="206" ht="15.75" hidden="1" customHeight="1">
      <c r="B206" s="71">
        <v>129.937003826904</v>
      </c>
      <c r="C206" s="71">
        <v>5.0</v>
      </c>
      <c r="D206" s="71">
        <v>33.0</v>
      </c>
      <c r="E206" s="71">
        <v>13.0</v>
      </c>
      <c r="F206" s="71" t="str">
        <f>VLOOKUP(D206, legend!$C$3:$G$22, 2, FALSE)</f>
        <v>5. Water Body</v>
      </c>
      <c r="G206" s="71" t="str">
        <f>VLOOKUP(D206, legend!$C$3:$G$22, 3, FALSE)</f>
        <v>5. Tubuh Air</v>
      </c>
      <c r="H206" s="71" t="str">
        <f>VLOOKUP(D206, legend!$C$3:$G$22, 4, FALSE)</f>
        <v>5.2. River, Lake, Ocean</v>
      </c>
      <c r="I206" s="71" t="str">
        <f>VLOOKUP(D206, legend!$C$3:$G$22, 5, FALSE)</f>
        <v>5.2. Sungai, Danau, Laut</v>
      </c>
      <c r="J206" s="71" t="str">
        <f>VLOOKUP(E206, legend!$C$3:$G$22, 2, FALSE)</f>
        <v>2. Non-Forest Natural Vegetation</v>
      </c>
      <c r="K206" s="71" t="str">
        <f>VLOOKUP(E206, legend!$C$3:$G$22, 3, FALSE)</f>
        <v>2. Tumbuhan Non-Hutan Lainnya</v>
      </c>
      <c r="L206" s="71" t="str">
        <f>VLOOKUP(E206, legend!$C$3:$G$22, 4, FALSE)</f>
        <v>2.1. Other Natural Vegetation</v>
      </c>
      <c r="M206" s="71" t="str">
        <f>VLOOKUP(E206, legend!$C$3:$G$22, 5, FALSE)</f>
        <v>2.1. Tumbuhan Non-Hutan Lainnya</v>
      </c>
      <c r="N206" s="71" t="str">
        <f>VLOOKUP(C206,geocode!$A$1:$C$40,2,false)</f>
        <v>Island buffered 20 km</v>
      </c>
      <c r="O206" s="71" t="str">
        <f>VLOOKUP(C206,geocode!$A$1:$C$40,3,false)</f>
        <v>Island buffered 20 km</v>
      </c>
      <c r="P206" s="71">
        <v>2000.0</v>
      </c>
      <c r="Q206" s="71">
        <v>2023.0</v>
      </c>
    </row>
    <row r="207" ht="15.75" hidden="1" customHeight="1">
      <c r="B207" s="71">
        <v>492.225073175048</v>
      </c>
      <c r="C207" s="71">
        <v>5.0</v>
      </c>
      <c r="D207" s="71">
        <v>33.0</v>
      </c>
      <c r="E207" s="71">
        <v>21.0</v>
      </c>
      <c r="F207" s="71" t="str">
        <f>VLOOKUP(D207, legend!$C$3:$G$22, 2, FALSE)</f>
        <v>5. Water Body</v>
      </c>
      <c r="G207" s="71" t="str">
        <f>VLOOKUP(D207, legend!$C$3:$G$22, 3, FALSE)</f>
        <v>5. Tubuh Air</v>
      </c>
      <c r="H207" s="71" t="str">
        <f>VLOOKUP(D207, legend!$C$3:$G$22, 4, FALSE)</f>
        <v>5.2. River, Lake, Ocean</v>
      </c>
      <c r="I207" s="71" t="str">
        <f>VLOOKUP(D207, legend!$C$3:$G$22, 5, FALSE)</f>
        <v>5.2. Sungai, Danau, Laut</v>
      </c>
      <c r="J207" s="71" t="str">
        <f>VLOOKUP(E207, legend!$C$3:$G$22, 2, FALSE)</f>
        <v>3. Agriculture</v>
      </c>
      <c r="K207" s="71" t="str">
        <f>VLOOKUP(E207, legend!$C$3:$G$22, 3, FALSE)</f>
        <v>3. Pertanian</v>
      </c>
      <c r="L207" s="71" t="str">
        <f>VLOOKUP(E207, legend!$C$3:$G$22, 4, FALSE)</f>
        <v>3.4. Other Agriculture</v>
      </c>
      <c r="M207" s="71" t="str">
        <f>VLOOKUP(E207, legend!$C$3:$G$22, 5, FALSE)</f>
        <v>3.4. Pertanian Lainnya </v>
      </c>
      <c r="N207" s="71" t="str">
        <f>VLOOKUP(C207,geocode!$A$1:$C$40,2,false)</f>
        <v>Island buffered 20 km</v>
      </c>
      <c r="O207" s="71" t="str">
        <f>VLOOKUP(C207,geocode!$A$1:$C$40,3,false)</f>
        <v>Island buffered 20 km</v>
      </c>
      <c r="P207" s="71">
        <v>2000.0</v>
      </c>
      <c r="Q207" s="71">
        <v>2023.0</v>
      </c>
    </row>
    <row r="208" ht="15.75" hidden="1" customHeight="1">
      <c r="B208" s="71">
        <v>145.43789744873</v>
      </c>
      <c r="C208" s="71">
        <v>5.0</v>
      </c>
      <c r="D208" s="71">
        <v>33.0</v>
      </c>
      <c r="E208" s="71">
        <v>24.0</v>
      </c>
      <c r="F208" s="71" t="str">
        <f>VLOOKUP(D208, legend!$C$3:$G$22, 2, FALSE)</f>
        <v>5. Water Body</v>
      </c>
      <c r="G208" s="71" t="str">
        <f>VLOOKUP(D208, legend!$C$3:$G$22, 3, FALSE)</f>
        <v>5. Tubuh Air</v>
      </c>
      <c r="H208" s="71" t="str">
        <f>VLOOKUP(D208, legend!$C$3:$G$22, 4, FALSE)</f>
        <v>5.2. River, Lake, Ocean</v>
      </c>
      <c r="I208" s="71" t="str">
        <f>VLOOKUP(D208, legend!$C$3:$G$22, 5, FALSE)</f>
        <v>5.2. Sungai, Danau, Laut</v>
      </c>
      <c r="J208" s="71" t="str">
        <f>VLOOKUP(E208, legend!$C$3:$G$22, 2, FALSE)</f>
        <v>4. Non-Vegetated Area</v>
      </c>
      <c r="K208" s="71" t="str">
        <f>VLOOKUP(E208, legend!$C$3:$G$22, 3, FALSE)</f>
        <v>4. Non-Vegetasi</v>
      </c>
      <c r="L208" s="71" t="str">
        <f>VLOOKUP(E208, legend!$C$3:$G$22, 4, FALSE)</f>
        <v>4.2. Urban Area</v>
      </c>
      <c r="M208" s="71" t="str">
        <f>VLOOKUP(E208, legend!$C$3:$G$22, 5, FALSE)</f>
        <v>4.2. Pemukiman </v>
      </c>
      <c r="N208" s="71" t="str">
        <f>VLOOKUP(C208,geocode!$A$1:$C$40,2,false)</f>
        <v>Island buffered 20 km</v>
      </c>
      <c r="O208" s="71" t="str">
        <f>VLOOKUP(C208,geocode!$A$1:$C$40,3,false)</f>
        <v>Island buffered 20 km</v>
      </c>
      <c r="P208" s="71">
        <v>2000.0</v>
      </c>
      <c r="Q208" s="71">
        <v>2023.0</v>
      </c>
    </row>
    <row r="209" ht="15.75" hidden="1" customHeight="1">
      <c r="B209" s="71">
        <v>278.603460168456</v>
      </c>
      <c r="C209" s="71">
        <v>5.0</v>
      </c>
      <c r="D209" s="71">
        <v>33.0</v>
      </c>
      <c r="E209" s="71">
        <v>25.0</v>
      </c>
      <c r="F209" s="71" t="str">
        <f>VLOOKUP(D209, legend!$C$3:$G$22, 2, FALSE)</f>
        <v>5. Water Body</v>
      </c>
      <c r="G209" s="71" t="str">
        <f>VLOOKUP(D209, legend!$C$3:$G$22, 3, FALSE)</f>
        <v>5. Tubuh Air</v>
      </c>
      <c r="H209" s="71" t="str">
        <f>VLOOKUP(D209, legend!$C$3:$G$22, 4, FALSE)</f>
        <v>5.2. River, Lake, Ocean</v>
      </c>
      <c r="I209" s="71" t="str">
        <f>VLOOKUP(D209, legend!$C$3:$G$22, 5, FALSE)</f>
        <v>5.2. Sungai, Danau, Laut</v>
      </c>
      <c r="J209" s="71" t="str">
        <f>VLOOKUP(E209, legend!$C$3:$G$22, 2, FALSE)</f>
        <v>4. Non-Vegetated Area</v>
      </c>
      <c r="K209" s="71" t="str">
        <f>VLOOKUP(E209, legend!$C$3:$G$22, 3, FALSE)</f>
        <v>4. Non-Vegetasi</v>
      </c>
      <c r="L209" s="71" t="str">
        <f>VLOOKUP(E209, legend!$C$3:$G$22, 4, FALSE)</f>
        <v>4.3. Other Non-Vegetation</v>
      </c>
      <c r="M209" s="71" t="str">
        <f>VLOOKUP(E209, legend!$C$3:$G$22, 5, FALSE)</f>
        <v>4.3. Non-Vegetasi Lainnya</v>
      </c>
      <c r="N209" s="71" t="str">
        <f>VLOOKUP(C209,geocode!$A$1:$C$40,2,false)</f>
        <v>Island buffered 20 km</v>
      </c>
      <c r="O209" s="71" t="str">
        <f>VLOOKUP(C209,geocode!$A$1:$C$40,3,false)</f>
        <v>Island buffered 20 km</v>
      </c>
      <c r="P209" s="71">
        <v>2000.0</v>
      </c>
      <c r="Q209" s="71">
        <v>2023.0</v>
      </c>
    </row>
    <row r="210" ht="15.75" hidden="1" customHeight="1">
      <c r="B210" s="71">
        <v>28.934441241455</v>
      </c>
      <c r="C210" s="71">
        <v>5.0</v>
      </c>
      <c r="D210" s="71">
        <v>33.0</v>
      </c>
      <c r="E210" s="71">
        <v>30.0</v>
      </c>
      <c r="F210" s="71" t="str">
        <f>VLOOKUP(D210, legend!$C$3:$G$22, 2, FALSE)</f>
        <v>5. Water Body</v>
      </c>
      <c r="G210" s="71" t="str">
        <f>VLOOKUP(D210, legend!$C$3:$G$22, 3, FALSE)</f>
        <v>5. Tubuh Air</v>
      </c>
      <c r="H210" s="71" t="str">
        <f>VLOOKUP(D210, legend!$C$3:$G$22, 4, FALSE)</f>
        <v>5.2. River, Lake, Ocean</v>
      </c>
      <c r="I210" s="71" t="str">
        <f>VLOOKUP(D210, legend!$C$3:$G$22, 5, FALSE)</f>
        <v>5.2. Sungai, Danau, Laut</v>
      </c>
      <c r="J210" s="71" t="str">
        <f>VLOOKUP(E210, legend!$C$3:$G$22, 2, FALSE)</f>
        <v>4. Non-Vegetated Area</v>
      </c>
      <c r="K210" s="71" t="str">
        <f>VLOOKUP(E210, legend!$C$3:$G$22, 3, FALSE)</f>
        <v>4. Non-Vegetasi</v>
      </c>
      <c r="L210" s="71" t="str">
        <f>VLOOKUP(E210, legend!$C$3:$G$22, 4, FALSE)</f>
        <v>4.1. Mining Pit</v>
      </c>
      <c r="M210" s="71" t="str">
        <f>VLOOKUP(E210, legend!$C$3:$G$22, 5, FALSE)</f>
        <v>4.1. Lubang Tambang</v>
      </c>
      <c r="N210" s="71" t="str">
        <f>VLOOKUP(C210,geocode!$A$1:$C$40,2,false)</f>
        <v>Island buffered 20 km</v>
      </c>
      <c r="O210" s="71" t="str">
        <f>VLOOKUP(C210,geocode!$A$1:$C$40,3,false)</f>
        <v>Island buffered 20 km</v>
      </c>
      <c r="P210" s="71">
        <v>2000.0</v>
      </c>
      <c r="Q210" s="71">
        <v>2023.0</v>
      </c>
    </row>
    <row r="211" ht="15.75" hidden="1" customHeight="1">
      <c r="B211" s="71">
        <v>67.0281394165038</v>
      </c>
      <c r="C211" s="71">
        <v>5.0</v>
      </c>
      <c r="D211" s="71">
        <v>33.0</v>
      </c>
      <c r="E211" s="71">
        <v>31.0</v>
      </c>
      <c r="F211" s="71" t="str">
        <f>VLOOKUP(D211, legend!$C$3:$G$22, 2, FALSE)</f>
        <v>5. Water Body</v>
      </c>
      <c r="G211" s="71" t="str">
        <f>VLOOKUP(D211, legend!$C$3:$G$22, 3, FALSE)</f>
        <v>5. Tubuh Air</v>
      </c>
      <c r="H211" s="71" t="str">
        <f>VLOOKUP(D211, legend!$C$3:$G$22, 4, FALSE)</f>
        <v>5.2. River, Lake, Ocean</v>
      </c>
      <c r="I211" s="71" t="str">
        <f>VLOOKUP(D211, legend!$C$3:$G$22, 5, FALSE)</f>
        <v>5.2. Sungai, Danau, Laut</v>
      </c>
      <c r="J211" s="71" t="str">
        <f>VLOOKUP(E211, legend!$C$3:$G$22, 2, FALSE)</f>
        <v>5. Water Body</v>
      </c>
      <c r="K211" s="71" t="str">
        <f>VLOOKUP(E211, legend!$C$3:$G$22, 3, FALSE)</f>
        <v>5. Tubuh Air</v>
      </c>
      <c r="L211" s="71" t="str">
        <f>VLOOKUP(E211, legend!$C$3:$G$22, 4, FALSE)</f>
        <v>5.1. Aquaculture</v>
      </c>
      <c r="M211" s="71" t="str">
        <f>VLOOKUP(E211, legend!$C$3:$G$22, 5, FALSE)</f>
        <v>5.1. Tambak</v>
      </c>
      <c r="N211" s="71" t="str">
        <f>VLOOKUP(C211,geocode!$A$1:$C$40,2,false)</f>
        <v>Island buffered 20 km</v>
      </c>
      <c r="O211" s="71" t="str">
        <f>VLOOKUP(C211,geocode!$A$1:$C$40,3,false)</f>
        <v>Island buffered 20 km</v>
      </c>
      <c r="P211" s="71">
        <v>2000.0</v>
      </c>
      <c r="Q211" s="71">
        <v>2023.0</v>
      </c>
    </row>
    <row r="212" ht="15.75" hidden="1" customHeight="1">
      <c r="B212" s="71">
        <v>11586.5207527038</v>
      </c>
      <c r="C212" s="71">
        <v>5.0</v>
      </c>
      <c r="D212" s="71">
        <v>33.0</v>
      </c>
      <c r="E212" s="71">
        <v>33.0</v>
      </c>
      <c r="F212" s="71" t="str">
        <f>VLOOKUP(D212, legend!$C$3:$G$22, 2, FALSE)</f>
        <v>5. Water Body</v>
      </c>
      <c r="G212" s="71" t="str">
        <f>VLOOKUP(D212, legend!$C$3:$G$22, 3, FALSE)</f>
        <v>5. Tubuh Air</v>
      </c>
      <c r="H212" s="71" t="str">
        <f>VLOOKUP(D212, legend!$C$3:$G$22, 4, FALSE)</f>
        <v>5.2. River, Lake, Ocean</v>
      </c>
      <c r="I212" s="71" t="str">
        <f>VLOOKUP(D212, legend!$C$3:$G$22, 5, FALSE)</f>
        <v>5.2. Sungai, Danau, Laut</v>
      </c>
      <c r="J212" s="71" t="str">
        <f>VLOOKUP(E212, legend!$C$3:$G$22, 2, FALSE)</f>
        <v>5. Water Body</v>
      </c>
      <c r="K212" s="71" t="str">
        <f>VLOOKUP(E212, legend!$C$3:$G$22, 3, FALSE)</f>
        <v>5. Tubuh Air</v>
      </c>
      <c r="L212" s="71" t="str">
        <f>VLOOKUP(E212, legend!$C$3:$G$22, 4, FALSE)</f>
        <v>5.2. River, Lake, Ocean</v>
      </c>
      <c r="M212" s="71" t="str">
        <f>VLOOKUP(E212, legend!$C$3:$G$22, 5, FALSE)</f>
        <v>5.2. Sungai, Danau, Laut</v>
      </c>
      <c r="N212" s="71" t="str">
        <f>VLOOKUP(C212,geocode!$A$1:$C$40,2,false)</f>
        <v>Island buffered 20 km</v>
      </c>
      <c r="O212" s="71" t="str">
        <f>VLOOKUP(C212,geocode!$A$1:$C$40,3,false)</f>
        <v>Island buffered 20 km</v>
      </c>
      <c r="P212" s="71">
        <v>2000.0</v>
      </c>
      <c r="Q212" s="71">
        <v>2023.0</v>
      </c>
    </row>
    <row r="213" ht="15.75" hidden="1" customHeight="1">
      <c r="B213" s="71">
        <v>0.625279229736328</v>
      </c>
      <c r="C213" s="71">
        <v>5.0</v>
      </c>
      <c r="D213" s="71">
        <v>33.0</v>
      </c>
      <c r="E213" s="71">
        <v>35.0</v>
      </c>
      <c r="F213" s="71" t="str">
        <f>VLOOKUP(D213, legend!$C$3:$G$22, 2, FALSE)</f>
        <v>5. Water Body</v>
      </c>
      <c r="G213" s="71" t="str">
        <f>VLOOKUP(D213, legend!$C$3:$G$22, 3, FALSE)</f>
        <v>5. Tubuh Air</v>
      </c>
      <c r="H213" s="71" t="str">
        <f>VLOOKUP(D213, legend!$C$3:$G$22, 4, FALSE)</f>
        <v>5.2. River, Lake, Ocean</v>
      </c>
      <c r="I213" s="71" t="str">
        <f>VLOOKUP(D213, legend!$C$3:$G$22, 5, FALSE)</f>
        <v>5.2. Sungai, Danau, Laut</v>
      </c>
      <c r="J213" s="71" t="str">
        <f>VLOOKUP(E213, legend!$C$3:$G$22, 2, FALSE)</f>
        <v>3. Agriculture</v>
      </c>
      <c r="K213" s="71" t="str">
        <f>VLOOKUP(E213, legend!$C$3:$G$22, 3, FALSE)</f>
        <v>3. Pertanian</v>
      </c>
      <c r="L213" s="71" t="str">
        <f>VLOOKUP(E213, legend!$C$3:$G$22, 4, FALSE)</f>
        <v>3.2. Oil Palm</v>
      </c>
      <c r="M213" s="71" t="str">
        <f>VLOOKUP(E213, legend!$C$3:$G$22, 5, FALSE)</f>
        <v>3.2. Sawit</v>
      </c>
      <c r="N213" s="71" t="str">
        <f>VLOOKUP(C213,geocode!$A$1:$C$40,2,false)</f>
        <v>Island buffered 20 km</v>
      </c>
      <c r="O213" s="71" t="str">
        <f>VLOOKUP(C213,geocode!$A$1:$C$40,3,false)</f>
        <v>Island buffered 20 km</v>
      </c>
      <c r="P213" s="71">
        <v>2000.0</v>
      </c>
      <c r="Q213" s="71">
        <v>2023.0</v>
      </c>
    </row>
    <row r="214" ht="15.75" hidden="1" customHeight="1">
      <c r="B214" s="71">
        <v>16.1348176818847</v>
      </c>
      <c r="C214" s="71">
        <v>5.0</v>
      </c>
      <c r="D214" s="71">
        <v>33.0</v>
      </c>
      <c r="E214" s="71">
        <v>40.0</v>
      </c>
      <c r="F214" s="71" t="str">
        <f>VLOOKUP(D214, legend!$C$3:$G$22, 2, FALSE)</f>
        <v>5. Water Body</v>
      </c>
      <c r="G214" s="71" t="str">
        <f>VLOOKUP(D214, legend!$C$3:$G$22, 3, FALSE)</f>
        <v>5. Tubuh Air</v>
      </c>
      <c r="H214" s="71" t="str">
        <f>VLOOKUP(D214, legend!$C$3:$G$22, 4, FALSE)</f>
        <v>5.2. River, Lake, Ocean</v>
      </c>
      <c r="I214" s="71" t="str">
        <f>VLOOKUP(D214, legend!$C$3:$G$22, 5, FALSE)</f>
        <v>5.2. Sungai, Danau, Laut</v>
      </c>
      <c r="J214" s="71" t="str">
        <f>VLOOKUP(E214, legend!$C$3:$G$22, 2, FALSE)</f>
        <v>3. Agriculture</v>
      </c>
      <c r="K214" s="71" t="str">
        <f>VLOOKUP(E214, legend!$C$3:$G$22, 3, FALSE)</f>
        <v>3. Pertanian</v>
      </c>
      <c r="L214" s="71" t="str">
        <f>VLOOKUP(E214, legend!$C$3:$G$22, 4, FALSE)</f>
        <v>3.1. Rice Paddy</v>
      </c>
      <c r="M214" s="71" t="str">
        <f>VLOOKUP(E214, legend!$C$3:$G$22, 5, FALSE)</f>
        <v>3.1. Sawah</v>
      </c>
      <c r="N214" s="71" t="str">
        <f>VLOOKUP(C214,geocode!$A$1:$C$40,2,false)</f>
        <v>Island buffered 20 km</v>
      </c>
      <c r="O214" s="71" t="str">
        <f>VLOOKUP(C214,geocode!$A$1:$C$40,3,false)</f>
        <v>Island buffered 20 km</v>
      </c>
      <c r="P214" s="71">
        <v>2000.0</v>
      </c>
      <c r="Q214" s="71">
        <v>2023.0</v>
      </c>
    </row>
    <row r="215" ht="15.75" hidden="1" customHeight="1">
      <c r="B215" s="71">
        <v>0.0891964294433593</v>
      </c>
      <c r="C215" s="71">
        <v>5.0</v>
      </c>
      <c r="D215" s="71">
        <v>35.0</v>
      </c>
      <c r="E215" s="71">
        <v>13.0</v>
      </c>
      <c r="F215" s="71" t="str">
        <f>VLOOKUP(D215, legend!$C$3:$G$22, 2, FALSE)</f>
        <v>3. Agriculture</v>
      </c>
      <c r="G215" s="71" t="str">
        <f>VLOOKUP(D215, legend!$C$3:$G$22, 3, FALSE)</f>
        <v>3. Pertanian</v>
      </c>
      <c r="H215" s="71" t="str">
        <f>VLOOKUP(D215, legend!$C$3:$G$22, 4, FALSE)</f>
        <v>3.2. Oil Palm</v>
      </c>
      <c r="I215" s="71" t="str">
        <f>VLOOKUP(D215, legend!$C$3:$G$22, 5, FALSE)</f>
        <v>3.2. Sawit</v>
      </c>
      <c r="J215" s="71" t="str">
        <f>VLOOKUP(E215, legend!$C$3:$G$22, 2, FALSE)</f>
        <v>2. Non-Forest Natural Vegetation</v>
      </c>
      <c r="K215" s="71" t="str">
        <f>VLOOKUP(E215, legend!$C$3:$G$22, 3, FALSE)</f>
        <v>2. Tumbuhan Non-Hutan Lainnya</v>
      </c>
      <c r="L215" s="71" t="str">
        <f>VLOOKUP(E215, legend!$C$3:$G$22, 4, FALSE)</f>
        <v>2.1. Other Natural Vegetation</v>
      </c>
      <c r="M215" s="71" t="str">
        <f>VLOOKUP(E215, legend!$C$3:$G$22, 5, FALSE)</f>
        <v>2.1. Tumbuhan Non-Hutan Lainnya</v>
      </c>
      <c r="N215" s="71" t="str">
        <f>VLOOKUP(C215,geocode!$A$1:$C$40,2,false)</f>
        <v>Island buffered 20 km</v>
      </c>
      <c r="O215" s="71" t="str">
        <f>VLOOKUP(C215,geocode!$A$1:$C$40,3,false)</f>
        <v>Island buffered 20 km</v>
      </c>
      <c r="P215" s="71">
        <v>2000.0</v>
      </c>
      <c r="Q215" s="71">
        <v>2023.0</v>
      </c>
    </row>
    <row r="216" ht="15.75" hidden="1" customHeight="1">
      <c r="B216" s="71">
        <v>0.53531787109375</v>
      </c>
      <c r="C216" s="71">
        <v>5.0</v>
      </c>
      <c r="D216" s="71">
        <v>35.0</v>
      </c>
      <c r="E216" s="71">
        <v>21.0</v>
      </c>
      <c r="F216" s="71" t="str">
        <f>VLOOKUP(D216, legend!$C$3:$G$22, 2, FALSE)</f>
        <v>3. Agriculture</v>
      </c>
      <c r="G216" s="71" t="str">
        <f>VLOOKUP(D216, legend!$C$3:$G$22, 3, FALSE)</f>
        <v>3. Pertanian</v>
      </c>
      <c r="H216" s="71" t="str">
        <f>VLOOKUP(D216, legend!$C$3:$G$22, 4, FALSE)</f>
        <v>3.2. Oil Palm</v>
      </c>
      <c r="I216" s="71" t="str">
        <f>VLOOKUP(D216, legend!$C$3:$G$22, 5, FALSE)</f>
        <v>3.2. Sawit</v>
      </c>
      <c r="J216" s="71" t="str">
        <f>VLOOKUP(E216, legend!$C$3:$G$22, 2, FALSE)</f>
        <v>3. Agriculture</v>
      </c>
      <c r="K216" s="71" t="str">
        <f>VLOOKUP(E216, legend!$C$3:$G$22, 3, FALSE)</f>
        <v>3. Pertanian</v>
      </c>
      <c r="L216" s="71" t="str">
        <f>VLOOKUP(E216, legend!$C$3:$G$22, 4, FALSE)</f>
        <v>3.4. Other Agriculture</v>
      </c>
      <c r="M216" s="71" t="str">
        <f>VLOOKUP(E216, legend!$C$3:$G$22, 5, FALSE)</f>
        <v>3.4. Pertanian Lainnya </v>
      </c>
      <c r="N216" s="71" t="str">
        <f>VLOOKUP(C216,geocode!$A$1:$C$40,2,false)</f>
        <v>Island buffered 20 km</v>
      </c>
      <c r="O216" s="71" t="str">
        <f>VLOOKUP(C216,geocode!$A$1:$C$40,3,false)</f>
        <v>Island buffered 20 km</v>
      </c>
      <c r="P216" s="71">
        <v>2000.0</v>
      </c>
      <c r="Q216" s="71">
        <v>2023.0</v>
      </c>
    </row>
    <row r="217" ht="15.75" hidden="1" customHeight="1">
      <c r="B217" s="71">
        <v>0.178388201904296</v>
      </c>
      <c r="C217" s="71">
        <v>5.0</v>
      </c>
      <c r="D217" s="71">
        <v>35.0</v>
      </c>
      <c r="E217" s="71">
        <v>24.0</v>
      </c>
      <c r="F217" s="71" t="str">
        <f>VLOOKUP(D217, legend!$C$3:$G$22, 2, FALSE)</f>
        <v>3. Agriculture</v>
      </c>
      <c r="G217" s="71" t="str">
        <f>VLOOKUP(D217, legend!$C$3:$G$22, 3, FALSE)</f>
        <v>3. Pertanian</v>
      </c>
      <c r="H217" s="71" t="str">
        <f>VLOOKUP(D217, legend!$C$3:$G$22, 4, FALSE)</f>
        <v>3.2. Oil Palm</v>
      </c>
      <c r="I217" s="71" t="str">
        <f>VLOOKUP(D217, legend!$C$3:$G$22, 5, FALSE)</f>
        <v>3.2. Sawit</v>
      </c>
      <c r="J217" s="71" t="str">
        <f>VLOOKUP(E217, legend!$C$3:$G$22, 2, FALSE)</f>
        <v>4. Non-Vegetated Area</v>
      </c>
      <c r="K217" s="71" t="str">
        <f>VLOOKUP(E217, legend!$C$3:$G$22, 3, FALSE)</f>
        <v>4. Non-Vegetasi</v>
      </c>
      <c r="L217" s="71" t="str">
        <f>VLOOKUP(E217, legend!$C$3:$G$22, 4, FALSE)</f>
        <v>4.2. Urban Area</v>
      </c>
      <c r="M217" s="71" t="str">
        <f>VLOOKUP(E217, legend!$C$3:$G$22, 5, FALSE)</f>
        <v>4.2. Pemukiman </v>
      </c>
      <c r="N217" s="71" t="str">
        <f>VLOOKUP(C217,geocode!$A$1:$C$40,2,false)</f>
        <v>Island buffered 20 km</v>
      </c>
      <c r="O217" s="71" t="str">
        <f>VLOOKUP(C217,geocode!$A$1:$C$40,3,false)</f>
        <v>Island buffered 20 km</v>
      </c>
      <c r="P217" s="71">
        <v>2000.0</v>
      </c>
      <c r="Q217" s="71">
        <v>2023.0</v>
      </c>
    </row>
    <row r="218" ht="15.75" hidden="1" customHeight="1">
      <c r="B218" s="71">
        <v>0.0891457214355468</v>
      </c>
      <c r="C218" s="71">
        <v>5.0</v>
      </c>
      <c r="D218" s="71">
        <v>35.0</v>
      </c>
      <c r="E218" s="71">
        <v>25.0</v>
      </c>
      <c r="F218" s="71" t="str">
        <f>VLOOKUP(D218, legend!$C$3:$G$22, 2, FALSE)</f>
        <v>3. Agriculture</v>
      </c>
      <c r="G218" s="71" t="str">
        <f>VLOOKUP(D218, legend!$C$3:$G$22, 3, FALSE)</f>
        <v>3. Pertanian</v>
      </c>
      <c r="H218" s="71" t="str">
        <f>VLOOKUP(D218, legend!$C$3:$G$22, 4, FALSE)</f>
        <v>3.2. Oil Palm</v>
      </c>
      <c r="I218" s="71" t="str">
        <f>VLOOKUP(D218, legend!$C$3:$G$22, 5, FALSE)</f>
        <v>3.2. Sawit</v>
      </c>
      <c r="J218" s="71" t="str">
        <f>VLOOKUP(E218, legend!$C$3:$G$22, 2, FALSE)</f>
        <v>4. Non-Vegetated Area</v>
      </c>
      <c r="K218" s="71" t="str">
        <f>VLOOKUP(E218, legend!$C$3:$G$22, 3, FALSE)</f>
        <v>4. Non-Vegetasi</v>
      </c>
      <c r="L218" s="71" t="str">
        <f>VLOOKUP(E218, legend!$C$3:$G$22, 4, FALSE)</f>
        <v>4.3. Other Non-Vegetation</v>
      </c>
      <c r="M218" s="71" t="str">
        <f>VLOOKUP(E218, legend!$C$3:$G$22, 5, FALSE)</f>
        <v>4.3. Non-Vegetasi Lainnya</v>
      </c>
      <c r="N218" s="71" t="str">
        <f>VLOOKUP(C218,geocode!$A$1:$C$40,2,false)</f>
        <v>Island buffered 20 km</v>
      </c>
      <c r="O218" s="71" t="str">
        <f>VLOOKUP(C218,geocode!$A$1:$C$40,3,false)</f>
        <v>Island buffered 20 km</v>
      </c>
      <c r="P218" s="71">
        <v>2000.0</v>
      </c>
      <c r="Q218" s="71">
        <v>2023.0</v>
      </c>
    </row>
    <row r="219" ht="15.75" hidden="1" customHeight="1">
      <c r="B219" s="71">
        <v>1.69598646850585</v>
      </c>
      <c r="C219" s="71">
        <v>5.0</v>
      </c>
      <c r="D219" s="71">
        <v>35.0</v>
      </c>
      <c r="E219" s="71">
        <v>33.0</v>
      </c>
      <c r="F219" s="71" t="str">
        <f>VLOOKUP(D219, legend!$C$3:$G$22, 2, FALSE)</f>
        <v>3. Agriculture</v>
      </c>
      <c r="G219" s="71" t="str">
        <f>VLOOKUP(D219, legend!$C$3:$G$22, 3, FALSE)</f>
        <v>3. Pertanian</v>
      </c>
      <c r="H219" s="71" t="str">
        <f>VLOOKUP(D219, legend!$C$3:$G$22, 4, FALSE)</f>
        <v>3.2. Oil Palm</v>
      </c>
      <c r="I219" s="71" t="str">
        <f>VLOOKUP(D219, legend!$C$3:$G$22, 5, FALSE)</f>
        <v>3.2. Sawit</v>
      </c>
      <c r="J219" s="71" t="str">
        <f>VLOOKUP(E219, legend!$C$3:$G$22, 2, FALSE)</f>
        <v>5. Water Body</v>
      </c>
      <c r="K219" s="71" t="str">
        <f>VLOOKUP(E219, legend!$C$3:$G$22, 3, FALSE)</f>
        <v>5. Tubuh Air</v>
      </c>
      <c r="L219" s="71" t="str">
        <f>VLOOKUP(E219, legend!$C$3:$G$22, 4, FALSE)</f>
        <v>5.2. River, Lake, Ocean</v>
      </c>
      <c r="M219" s="71" t="str">
        <f>VLOOKUP(E219, legend!$C$3:$G$22, 5, FALSE)</f>
        <v>5.2. Sungai, Danau, Laut</v>
      </c>
      <c r="N219" s="71" t="str">
        <f>VLOOKUP(C219,geocode!$A$1:$C$40,2,false)</f>
        <v>Island buffered 20 km</v>
      </c>
      <c r="O219" s="71" t="str">
        <f>VLOOKUP(C219,geocode!$A$1:$C$40,3,false)</f>
        <v>Island buffered 20 km</v>
      </c>
      <c r="P219" s="71">
        <v>2000.0</v>
      </c>
      <c r="Q219" s="71">
        <v>2023.0</v>
      </c>
    </row>
    <row r="220" ht="15.75" hidden="1" customHeight="1">
      <c r="B220" s="71">
        <v>1.3397367614746</v>
      </c>
      <c r="C220" s="71">
        <v>5.0</v>
      </c>
      <c r="D220" s="71">
        <v>35.0</v>
      </c>
      <c r="E220" s="71">
        <v>35.0</v>
      </c>
      <c r="F220" s="71" t="str">
        <f>VLOOKUP(D220, legend!$C$3:$G$22, 2, FALSE)</f>
        <v>3. Agriculture</v>
      </c>
      <c r="G220" s="71" t="str">
        <f>VLOOKUP(D220, legend!$C$3:$G$22, 3, FALSE)</f>
        <v>3. Pertanian</v>
      </c>
      <c r="H220" s="71" t="str">
        <f>VLOOKUP(D220, legend!$C$3:$G$22, 4, FALSE)</f>
        <v>3.2. Oil Palm</v>
      </c>
      <c r="I220" s="71" t="str">
        <f>VLOOKUP(D220, legend!$C$3:$G$22, 5, FALSE)</f>
        <v>3.2. Sawit</v>
      </c>
      <c r="J220" s="71" t="str">
        <f>VLOOKUP(E220, legend!$C$3:$G$22, 2, FALSE)</f>
        <v>3. Agriculture</v>
      </c>
      <c r="K220" s="71" t="str">
        <f>VLOOKUP(E220, legend!$C$3:$G$22, 3, FALSE)</f>
        <v>3. Pertanian</v>
      </c>
      <c r="L220" s="71" t="str">
        <f>VLOOKUP(E220, legend!$C$3:$G$22, 4, FALSE)</f>
        <v>3.2. Oil Palm</v>
      </c>
      <c r="M220" s="71" t="str">
        <f>VLOOKUP(E220, legend!$C$3:$G$22, 5, FALSE)</f>
        <v>3.2. Sawit</v>
      </c>
      <c r="N220" s="71" t="str">
        <f>VLOOKUP(C220,geocode!$A$1:$C$40,2,false)</f>
        <v>Island buffered 20 km</v>
      </c>
      <c r="O220" s="71" t="str">
        <f>VLOOKUP(C220,geocode!$A$1:$C$40,3,false)</f>
        <v>Island buffered 20 km</v>
      </c>
      <c r="P220" s="71">
        <v>2000.0</v>
      </c>
      <c r="Q220" s="71">
        <v>2023.0</v>
      </c>
    </row>
    <row r="221" ht="15.75" hidden="1" customHeight="1">
      <c r="B221" s="71">
        <v>0.357189343261718</v>
      </c>
      <c r="C221" s="71">
        <v>5.0</v>
      </c>
      <c r="D221" s="71">
        <v>40.0</v>
      </c>
      <c r="E221" s="71">
        <v>3.0</v>
      </c>
      <c r="F221" s="71" t="str">
        <f>VLOOKUP(D221, legend!$C$3:$G$22, 2, FALSE)</f>
        <v>3. Agriculture</v>
      </c>
      <c r="G221" s="71" t="str">
        <f>VLOOKUP(D221, legend!$C$3:$G$22, 3, FALSE)</f>
        <v>3. Pertanian</v>
      </c>
      <c r="H221" s="71" t="str">
        <f>VLOOKUP(D221, legend!$C$3:$G$22, 4, FALSE)</f>
        <v>3.1. Rice Paddy</v>
      </c>
      <c r="I221" s="71" t="str">
        <f>VLOOKUP(D221, legend!$C$3:$G$22, 5, FALSE)</f>
        <v>3.1. Sawah</v>
      </c>
      <c r="J221" s="71" t="str">
        <f>VLOOKUP(E221, legend!$C$3:$G$22, 2, FALSE)</f>
        <v>1. Forest </v>
      </c>
      <c r="K221" s="71" t="str">
        <f>VLOOKUP(E221, legend!$C$3:$G$22, 3, FALSE)</f>
        <v>1. Hutan</v>
      </c>
      <c r="L221" s="71" t="str">
        <f>VLOOKUP(E221, legend!$C$3:$G$22, 4, FALSE)</f>
        <v>1.1. Forest Formation</v>
      </c>
      <c r="M221" s="71" t="str">
        <f>VLOOKUP(E221, legend!$C$3:$G$22, 5, FALSE)</f>
        <v>1.1. Formasi Hutan</v>
      </c>
      <c r="N221" s="71" t="str">
        <f>VLOOKUP(C221,geocode!$A$1:$C$40,2,false)</f>
        <v>Island buffered 20 km</v>
      </c>
      <c r="O221" s="71" t="str">
        <f>VLOOKUP(C221,geocode!$A$1:$C$40,3,false)</f>
        <v>Island buffered 20 km</v>
      </c>
      <c r="P221" s="71">
        <v>2000.0</v>
      </c>
      <c r="Q221" s="71">
        <v>2023.0</v>
      </c>
    </row>
    <row r="222" ht="15.75" hidden="1" customHeight="1">
      <c r="B222" s="71">
        <v>0.975612042236328</v>
      </c>
      <c r="C222" s="71">
        <v>5.0</v>
      </c>
      <c r="D222" s="71">
        <v>40.0</v>
      </c>
      <c r="E222" s="71">
        <v>5.0</v>
      </c>
      <c r="F222" s="71" t="str">
        <f>VLOOKUP(D222, legend!$C$3:$G$22, 2, FALSE)</f>
        <v>3. Agriculture</v>
      </c>
      <c r="G222" s="71" t="str">
        <f>VLOOKUP(D222, legend!$C$3:$G$22, 3, FALSE)</f>
        <v>3. Pertanian</v>
      </c>
      <c r="H222" s="71" t="str">
        <f>VLOOKUP(D222, legend!$C$3:$G$22, 4, FALSE)</f>
        <v>3.1. Rice Paddy</v>
      </c>
      <c r="I222" s="71" t="str">
        <f>VLOOKUP(D222, legend!$C$3:$G$22, 5, FALSE)</f>
        <v>3.1. Sawah</v>
      </c>
      <c r="J222" s="71" t="str">
        <f>VLOOKUP(E222, legend!$C$3:$G$22, 2, FALSE)</f>
        <v>1. Forest </v>
      </c>
      <c r="K222" s="71" t="str">
        <f>VLOOKUP(E222, legend!$C$3:$G$22, 3, FALSE)</f>
        <v>1. Hutan</v>
      </c>
      <c r="L222" s="71" t="str">
        <f>VLOOKUP(E222, legend!$C$3:$G$22, 4, FALSE)</f>
        <v>1.2. Mangrove</v>
      </c>
      <c r="M222" s="71" t="str">
        <f>VLOOKUP(E222, legend!$C$3:$G$22, 5, FALSE)</f>
        <v>1.2. Mangrove</v>
      </c>
      <c r="N222" s="71" t="str">
        <f>VLOOKUP(C222,geocode!$A$1:$C$40,2,false)</f>
        <v>Island buffered 20 km</v>
      </c>
      <c r="O222" s="71" t="str">
        <f>VLOOKUP(C222,geocode!$A$1:$C$40,3,false)</f>
        <v>Island buffered 20 km</v>
      </c>
      <c r="P222" s="71">
        <v>2000.0</v>
      </c>
      <c r="Q222" s="71">
        <v>2023.0</v>
      </c>
    </row>
    <row r="223" ht="15.75" hidden="1" customHeight="1">
      <c r="B223" s="71">
        <v>3.12390344848632</v>
      </c>
      <c r="C223" s="71">
        <v>5.0</v>
      </c>
      <c r="D223" s="71">
        <v>40.0</v>
      </c>
      <c r="E223" s="71">
        <v>13.0</v>
      </c>
      <c r="F223" s="71" t="str">
        <f>VLOOKUP(D223, legend!$C$3:$G$22, 2, FALSE)</f>
        <v>3. Agriculture</v>
      </c>
      <c r="G223" s="71" t="str">
        <f>VLOOKUP(D223, legend!$C$3:$G$22, 3, FALSE)</f>
        <v>3. Pertanian</v>
      </c>
      <c r="H223" s="71" t="str">
        <f>VLOOKUP(D223, legend!$C$3:$G$22, 4, FALSE)</f>
        <v>3.1. Rice Paddy</v>
      </c>
      <c r="I223" s="71" t="str">
        <f>VLOOKUP(D223, legend!$C$3:$G$22, 5, FALSE)</f>
        <v>3.1. Sawah</v>
      </c>
      <c r="J223" s="71" t="str">
        <f>VLOOKUP(E223, legend!$C$3:$G$22, 2, FALSE)</f>
        <v>2. Non-Forest Natural Vegetation</v>
      </c>
      <c r="K223" s="71" t="str">
        <f>VLOOKUP(E223, legend!$C$3:$G$22, 3, FALSE)</f>
        <v>2. Tumbuhan Non-Hutan Lainnya</v>
      </c>
      <c r="L223" s="71" t="str">
        <f>VLOOKUP(E223, legend!$C$3:$G$22, 4, FALSE)</f>
        <v>2.1. Other Natural Vegetation</v>
      </c>
      <c r="M223" s="71" t="str">
        <f>VLOOKUP(E223, legend!$C$3:$G$22, 5, FALSE)</f>
        <v>2.1. Tumbuhan Non-Hutan Lainnya</v>
      </c>
      <c r="N223" s="71" t="str">
        <f>VLOOKUP(C223,geocode!$A$1:$C$40,2,false)</f>
        <v>Island buffered 20 km</v>
      </c>
      <c r="O223" s="71" t="str">
        <f>VLOOKUP(C223,geocode!$A$1:$C$40,3,false)</f>
        <v>Island buffered 20 km</v>
      </c>
      <c r="P223" s="71">
        <v>2000.0</v>
      </c>
      <c r="Q223" s="71">
        <v>2023.0</v>
      </c>
    </row>
    <row r="224" ht="15.75" hidden="1" customHeight="1">
      <c r="B224" s="71">
        <v>1.50996828002929</v>
      </c>
      <c r="C224" s="71">
        <v>5.0</v>
      </c>
      <c r="D224" s="71">
        <v>40.0</v>
      </c>
      <c r="E224" s="71">
        <v>21.0</v>
      </c>
      <c r="F224" s="71" t="str">
        <f>VLOOKUP(D224, legend!$C$3:$G$22, 2, FALSE)</f>
        <v>3. Agriculture</v>
      </c>
      <c r="G224" s="71" t="str">
        <f>VLOOKUP(D224, legend!$C$3:$G$22, 3, FALSE)</f>
        <v>3. Pertanian</v>
      </c>
      <c r="H224" s="71" t="str">
        <f>VLOOKUP(D224, legend!$C$3:$G$22, 4, FALSE)</f>
        <v>3.1. Rice Paddy</v>
      </c>
      <c r="I224" s="71" t="str">
        <f>VLOOKUP(D224, legend!$C$3:$G$22, 5, FALSE)</f>
        <v>3.1. Sawah</v>
      </c>
      <c r="J224" s="71" t="str">
        <f>VLOOKUP(E224, legend!$C$3:$G$22, 2, FALSE)</f>
        <v>3. Agriculture</v>
      </c>
      <c r="K224" s="71" t="str">
        <f>VLOOKUP(E224, legend!$C$3:$G$22, 3, FALSE)</f>
        <v>3. Pertanian</v>
      </c>
      <c r="L224" s="71" t="str">
        <f>VLOOKUP(E224, legend!$C$3:$G$22, 4, FALSE)</f>
        <v>3.4. Other Agriculture</v>
      </c>
      <c r="M224" s="71" t="str">
        <f>VLOOKUP(E224, legend!$C$3:$G$22, 5, FALSE)</f>
        <v>3.4. Pertanian Lainnya </v>
      </c>
      <c r="N224" s="71" t="str">
        <f>VLOOKUP(C224,geocode!$A$1:$C$40,2,false)</f>
        <v>Island buffered 20 km</v>
      </c>
      <c r="O224" s="71" t="str">
        <f>VLOOKUP(C224,geocode!$A$1:$C$40,3,false)</f>
        <v>Island buffered 20 km</v>
      </c>
      <c r="P224" s="71">
        <v>2000.0</v>
      </c>
      <c r="Q224" s="71">
        <v>2023.0</v>
      </c>
    </row>
    <row r="225" ht="15.75" hidden="1" customHeight="1">
      <c r="B225" s="71">
        <v>2.57971546630859</v>
      </c>
      <c r="C225" s="71">
        <v>5.0</v>
      </c>
      <c r="D225" s="71">
        <v>40.0</v>
      </c>
      <c r="E225" s="71">
        <v>24.0</v>
      </c>
      <c r="F225" s="71" t="str">
        <f>VLOOKUP(D225, legend!$C$3:$G$22, 2, FALSE)</f>
        <v>3. Agriculture</v>
      </c>
      <c r="G225" s="71" t="str">
        <f>VLOOKUP(D225, legend!$C$3:$G$22, 3, FALSE)</f>
        <v>3. Pertanian</v>
      </c>
      <c r="H225" s="71" t="str">
        <f>VLOOKUP(D225, legend!$C$3:$G$22, 4, FALSE)</f>
        <v>3.1. Rice Paddy</v>
      </c>
      <c r="I225" s="71" t="str">
        <f>VLOOKUP(D225, legend!$C$3:$G$22, 5, FALSE)</f>
        <v>3.1. Sawah</v>
      </c>
      <c r="J225" s="71" t="str">
        <f>VLOOKUP(E225, legend!$C$3:$G$22, 2, FALSE)</f>
        <v>4. Non-Vegetated Area</v>
      </c>
      <c r="K225" s="71" t="str">
        <f>VLOOKUP(E225, legend!$C$3:$G$22, 3, FALSE)</f>
        <v>4. Non-Vegetasi</v>
      </c>
      <c r="L225" s="71" t="str">
        <f>VLOOKUP(E225, legend!$C$3:$G$22, 4, FALSE)</f>
        <v>4.2. Urban Area</v>
      </c>
      <c r="M225" s="71" t="str">
        <f>VLOOKUP(E225, legend!$C$3:$G$22, 5, FALSE)</f>
        <v>4.2. Pemukiman </v>
      </c>
      <c r="N225" s="71" t="str">
        <f>VLOOKUP(C225,geocode!$A$1:$C$40,2,false)</f>
        <v>Island buffered 20 km</v>
      </c>
      <c r="O225" s="71" t="str">
        <f>VLOOKUP(C225,geocode!$A$1:$C$40,3,false)</f>
        <v>Island buffered 20 km</v>
      </c>
      <c r="P225" s="71">
        <v>2000.0</v>
      </c>
      <c r="Q225" s="71">
        <v>2023.0</v>
      </c>
    </row>
    <row r="226" ht="15.75" hidden="1" customHeight="1">
      <c r="B226" s="71">
        <v>5.32010482788085</v>
      </c>
      <c r="C226" s="71">
        <v>5.0</v>
      </c>
      <c r="D226" s="71">
        <v>40.0</v>
      </c>
      <c r="E226" s="71">
        <v>25.0</v>
      </c>
      <c r="F226" s="71" t="str">
        <f>VLOOKUP(D226, legend!$C$3:$G$22, 2, FALSE)</f>
        <v>3. Agriculture</v>
      </c>
      <c r="G226" s="71" t="str">
        <f>VLOOKUP(D226, legend!$C$3:$G$22, 3, FALSE)</f>
        <v>3. Pertanian</v>
      </c>
      <c r="H226" s="71" t="str">
        <f>VLOOKUP(D226, legend!$C$3:$G$22, 4, FALSE)</f>
        <v>3.1. Rice Paddy</v>
      </c>
      <c r="I226" s="71" t="str">
        <f>VLOOKUP(D226, legend!$C$3:$G$22, 5, FALSE)</f>
        <v>3.1. Sawah</v>
      </c>
      <c r="J226" s="71" t="str">
        <f>VLOOKUP(E226, legend!$C$3:$G$22, 2, FALSE)</f>
        <v>4. Non-Vegetated Area</v>
      </c>
      <c r="K226" s="71" t="str">
        <f>VLOOKUP(E226, legend!$C$3:$G$22, 3, FALSE)</f>
        <v>4. Non-Vegetasi</v>
      </c>
      <c r="L226" s="71" t="str">
        <f>VLOOKUP(E226, legend!$C$3:$G$22, 4, FALSE)</f>
        <v>4.3. Other Non-Vegetation</v>
      </c>
      <c r="M226" s="71" t="str">
        <f>VLOOKUP(E226, legend!$C$3:$G$22, 5, FALSE)</f>
        <v>4.3. Non-Vegetasi Lainnya</v>
      </c>
      <c r="N226" s="71" t="str">
        <f>VLOOKUP(C226,geocode!$A$1:$C$40,2,false)</f>
        <v>Island buffered 20 km</v>
      </c>
      <c r="O226" s="71" t="str">
        <f>VLOOKUP(C226,geocode!$A$1:$C$40,3,false)</f>
        <v>Island buffered 20 km</v>
      </c>
      <c r="P226" s="71">
        <v>2000.0</v>
      </c>
      <c r="Q226" s="71">
        <v>2023.0</v>
      </c>
    </row>
    <row r="227" ht="15.75" hidden="1" customHeight="1">
      <c r="B227" s="71">
        <v>6.83731086425781</v>
      </c>
      <c r="C227" s="71">
        <v>5.0</v>
      </c>
      <c r="D227" s="71">
        <v>40.0</v>
      </c>
      <c r="E227" s="71">
        <v>31.0</v>
      </c>
      <c r="F227" s="71" t="str">
        <f>VLOOKUP(D227, legend!$C$3:$G$22, 2, FALSE)</f>
        <v>3. Agriculture</v>
      </c>
      <c r="G227" s="71" t="str">
        <f>VLOOKUP(D227, legend!$C$3:$G$22, 3, FALSE)</f>
        <v>3. Pertanian</v>
      </c>
      <c r="H227" s="71" t="str">
        <f>VLOOKUP(D227, legend!$C$3:$G$22, 4, FALSE)</f>
        <v>3.1. Rice Paddy</v>
      </c>
      <c r="I227" s="71" t="str">
        <f>VLOOKUP(D227, legend!$C$3:$G$22, 5, FALSE)</f>
        <v>3.1. Sawah</v>
      </c>
      <c r="J227" s="71" t="str">
        <f>VLOOKUP(E227, legend!$C$3:$G$22, 2, FALSE)</f>
        <v>5. Water Body</v>
      </c>
      <c r="K227" s="71" t="str">
        <f>VLOOKUP(E227, legend!$C$3:$G$22, 3, FALSE)</f>
        <v>5. Tubuh Air</v>
      </c>
      <c r="L227" s="71" t="str">
        <f>VLOOKUP(E227, legend!$C$3:$G$22, 4, FALSE)</f>
        <v>5.1. Aquaculture</v>
      </c>
      <c r="M227" s="71" t="str">
        <f>VLOOKUP(E227, legend!$C$3:$G$22, 5, FALSE)</f>
        <v>5.1. Tambak</v>
      </c>
      <c r="N227" s="71" t="str">
        <f>VLOOKUP(C227,geocode!$A$1:$C$40,2,false)</f>
        <v>Island buffered 20 km</v>
      </c>
      <c r="O227" s="71" t="str">
        <f>VLOOKUP(C227,geocode!$A$1:$C$40,3,false)</f>
        <v>Island buffered 20 km</v>
      </c>
      <c r="P227" s="71">
        <v>2000.0</v>
      </c>
      <c r="Q227" s="71">
        <v>2023.0</v>
      </c>
    </row>
    <row r="228" ht="15.75" hidden="1" customHeight="1">
      <c r="B228" s="71">
        <v>22.4836150634765</v>
      </c>
      <c r="C228" s="71">
        <v>5.0</v>
      </c>
      <c r="D228" s="71">
        <v>40.0</v>
      </c>
      <c r="E228" s="71">
        <v>33.0</v>
      </c>
      <c r="F228" s="71" t="str">
        <f>VLOOKUP(D228, legend!$C$3:$G$22, 2, FALSE)</f>
        <v>3. Agriculture</v>
      </c>
      <c r="G228" s="71" t="str">
        <f>VLOOKUP(D228, legend!$C$3:$G$22, 3, FALSE)</f>
        <v>3. Pertanian</v>
      </c>
      <c r="H228" s="71" t="str">
        <f>VLOOKUP(D228, legend!$C$3:$G$22, 4, FALSE)</f>
        <v>3.1. Rice Paddy</v>
      </c>
      <c r="I228" s="71" t="str">
        <f>VLOOKUP(D228, legend!$C$3:$G$22, 5, FALSE)</f>
        <v>3.1. Sawah</v>
      </c>
      <c r="J228" s="71" t="str">
        <f>VLOOKUP(E228, legend!$C$3:$G$22, 2, FALSE)</f>
        <v>5. Water Body</v>
      </c>
      <c r="K228" s="71" t="str">
        <f>VLOOKUP(E228, legend!$C$3:$G$22, 3, FALSE)</f>
        <v>5. Tubuh Air</v>
      </c>
      <c r="L228" s="71" t="str">
        <f>VLOOKUP(E228, legend!$C$3:$G$22, 4, FALSE)</f>
        <v>5.2. River, Lake, Ocean</v>
      </c>
      <c r="M228" s="71" t="str">
        <f>VLOOKUP(E228, legend!$C$3:$G$22, 5, FALSE)</f>
        <v>5.2. Sungai, Danau, Laut</v>
      </c>
      <c r="N228" s="71" t="str">
        <f>VLOOKUP(C228,geocode!$A$1:$C$40,2,false)</f>
        <v>Island buffered 20 km</v>
      </c>
      <c r="O228" s="71" t="str">
        <f>VLOOKUP(C228,geocode!$A$1:$C$40,3,false)</f>
        <v>Island buffered 20 km</v>
      </c>
      <c r="P228" s="71">
        <v>2000.0</v>
      </c>
      <c r="Q228" s="71">
        <v>2023.0</v>
      </c>
    </row>
    <row r="229" ht="15.75" hidden="1" customHeight="1">
      <c r="B229" s="71">
        <v>23.7292833435058</v>
      </c>
      <c r="C229" s="71">
        <v>5.0</v>
      </c>
      <c r="D229" s="71">
        <v>40.0</v>
      </c>
      <c r="E229" s="71">
        <v>40.0</v>
      </c>
      <c r="F229" s="71" t="str">
        <f>VLOOKUP(D229, legend!$C$3:$G$22, 2, FALSE)</f>
        <v>3. Agriculture</v>
      </c>
      <c r="G229" s="71" t="str">
        <f>VLOOKUP(D229, legend!$C$3:$G$22, 3, FALSE)</f>
        <v>3. Pertanian</v>
      </c>
      <c r="H229" s="71" t="str">
        <f>VLOOKUP(D229, legend!$C$3:$G$22, 4, FALSE)</f>
        <v>3.1. Rice Paddy</v>
      </c>
      <c r="I229" s="71" t="str">
        <f>VLOOKUP(D229, legend!$C$3:$G$22, 5, FALSE)</f>
        <v>3.1. Sawah</v>
      </c>
      <c r="J229" s="71" t="str">
        <f>VLOOKUP(E229, legend!$C$3:$G$22, 2, FALSE)</f>
        <v>3. Agriculture</v>
      </c>
      <c r="K229" s="71" t="str">
        <f>VLOOKUP(E229, legend!$C$3:$G$22, 3, FALSE)</f>
        <v>3. Pertanian</v>
      </c>
      <c r="L229" s="71" t="str">
        <f>VLOOKUP(E229, legend!$C$3:$G$22, 4, FALSE)</f>
        <v>3.1. Rice Paddy</v>
      </c>
      <c r="M229" s="71" t="str">
        <f>VLOOKUP(E229, legend!$C$3:$G$22, 5, FALSE)</f>
        <v>3.1. Sawah</v>
      </c>
      <c r="N229" s="71" t="str">
        <f>VLOOKUP(C229,geocode!$A$1:$C$40,2,false)</f>
        <v>Island buffered 20 km</v>
      </c>
      <c r="O229" s="71" t="str">
        <f>VLOOKUP(C229,geocode!$A$1:$C$40,3,false)</f>
        <v>Island buffered 20 km</v>
      </c>
      <c r="P229" s="71">
        <v>2000.0</v>
      </c>
      <c r="Q229" s="71">
        <v>2023.0</v>
      </c>
    </row>
    <row r="230" ht="15.75" hidden="1" customHeight="1">
      <c r="B230" s="71">
        <v>0.0891871459960937</v>
      </c>
      <c r="C230" s="71">
        <v>5.0</v>
      </c>
      <c r="D230" s="71">
        <v>76.0</v>
      </c>
      <c r="E230" s="71">
        <v>5.0</v>
      </c>
      <c r="F230" s="71" t="str">
        <f>VLOOKUP(D230, legend!$C$3:$G$22, 2, FALSE)</f>
        <v>1. Forest </v>
      </c>
      <c r="G230" s="71" t="str">
        <f>VLOOKUP(D230, legend!$C$3:$G$22, 3, FALSE)</f>
        <v>1. Hutan</v>
      </c>
      <c r="H230" s="71" t="str">
        <f>VLOOKUP(D230, legend!$C$3:$G$22, 4, FALSE)</f>
        <v>1.3 Peat swamp forest</v>
      </c>
      <c r="I230" s="71" t="str">
        <f>VLOOKUP(D230, legend!$C$3:$G$22, 5, FALSE)</f>
        <v>1.3 Hutan rawa gambut</v>
      </c>
      <c r="J230" s="71" t="str">
        <f>VLOOKUP(E230, legend!$C$3:$G$22, 2, FALSE)</f>
        <v>1. Forest </v>
      </c>
      <c r="K230" s="71" t="str">
        <f>VLOOKUP(E230, legend!$C$3:$G$22, 3, FALSE)</f>
        <v>1. Hutan</v>
      </c>
      <c r="L230" s="71" t="str">
        <f>VLOOKUP(E230, legend!$C$3:$G$22, 4, FALSE)</f>
        <v>1.2. Mangrove</v>
      </c>
      <c r="M230" s="71" t="str">
        <f>VLOOKUP(E230, legend!$C$3:$G$22, 5, FALSE)</f>
        <v>1.2. Mangrove</v>
      </c>
      <c r="N230" s="71" t="str">
        <f>VLOOKUP(C230,geocode!$A$1:$C$40,2,false)</f>
        <v>Island buffered 20 km</v>
      </c>
      <c r="O230" s="71" t="str">
        <f>VLOOKUP(C230,geocode!$A$1:$C$40,3,false)</f>
        <v>Island buffered 20 km</v>
      </c>
      <c r="P230" s="71">
        <v>2000.0</v>
      </c>
      <c r="Q230" s="71">
        <v>2023.0</v>
      </c>
    </row>
    <row r="231" ht="15.75" hidden="1" customHeight="1">
      <c r="B231" s="71">
        <v>0.17859912109375</v>
      </c>
      <c r="C231" s="71">
        <v>5.0</v>
      </c>
      <c r="D231" s="71">
        <v>76.0</v>
      </c>
      <c r="E231" s="71">
        <v>13.0</v>
      </c>
      <c r="F231" s="71" t="str">
        <f>VLOOKUP(D231, legend!$C$3:$G$22, 2, FALSE)</f>
        <v>1. Forest </v>
      </c>
      <c r="G231" s="71" t="str">
        <f>VLOOKUP(D231, legend!$C$3:$G$22, 3, FALSE)</f>
        <v>1. Hutan</v>
      </c>
      <c r="H231" s="71" t="str">
        <f>VLOOKUP(D231, legend!$C$3:$G$22, 4, FALSE)</f>
        <v>1.3 Peat swamp forest</v>
      </c>
      <c r="I231" s="71" t="str">
        <f>VLOOKUP(D231, legend!$C$3:$G$22, 5, FALSE)</f>
        <v>1.3 Hutan rawa gambut</v>
      </c>
      <c r="J231" s="71" t="str">
        <f>VLOOKUP(E231, legend!$C$3:$G$22, 2, FALSE)</f>
        <v>2. Non-Forest Natural Vegetation</v>
      </c>
      <c r="K231" s="71" t="str">
        <f>VLOOKUP(E231, legend!$C$3:$G$22, 3, FALSE)</f>
        <v>2. Tumbuhan Non-Hutan Lainnya</v>
      </c>
      <c r="L231" s="71" t="str">
        <f>VLOOKUP(E231, legend!$C$3:$G$22, 4, FALSE)</f>
        <v>2.1. Other Natural Vegetation</v>
      </c>
      <c r="M231" s="71" t="str">
        <f>VLOOKUP(E231, legend!$C$3:$G$22, 5, FALSE)</f>
        <v>2.1. Tumbuhan Non-Hutan Lainnya</v>
      </c>
      <c r="N231" s="71" t="str">
        <f>VLOOKUP(C231,geocode!$A$1:$C$40,2,false)</f>
        <v>Island buffered 20 km</v>
      </c>
      <c r="O231" s="71" t="str">
        <f>VLOOKUP(C231,geocode!$A$1:$C$40,3,false)</f>
        <v>Island buffered 20 km</v>
      </c>
      <c r="P231" s="71">
        <v>2000.0</v>
      </c>
      <c r="Q231" s="71">
        <v>2023.0</v>
      </c>
    </row>
    <row r="232" ht="15.75" hidden="1" customHeight="1">
      <c r="B232" s="71">
        <v>0.535983819580078</v>
      </c>
      <c r="C232" s="71">
        <v>5.0</v>
      </c>
      <c r="D232" s="71">
        <v>76.0</v>
      </c>
      <c r="E232" s="71">
        <v>21.0</v>
      </c>
      <c r="F232" s="71" t="str">
        <f>VLOOKUP(D232, legend!$C$3:$G$22, 2, FALSE)</f>
        <v>1. Forest </v>
      </c>
      <c r="G232" s="71" t="str">
        <f>VLOOKUP(D232, legend!$C$3:$G$22, 3, FALSE)</f>
        <v>1. Hutan</v>
      </c>
      <c r="H232" s="71" t="str">
        <f>VLOOKUP(D232, legend!$C$3:$G$22, 4, FALSE)</f>
        <v>1.3 Peat swamp forest</v>
      </c>
      <c r="I232" s="71" t="str">
        <f>VLOOKUP(D232, legend!$C$3:$G$22, 5, FALSE)</f>
        <v>1.3 Hutan rawa gambut</v>
      </c>
      <c r="J232" s="71" t="str">
        <f>VLOOKUP(E232, legend!$C$3:$G$22, 2, FALSE)</f>
        <v>3. Agriculture</v>
      </c>
      <c r="K232" s="71" t="str">
        <f>VLOOKUP(E232, legend!$C$3:$G$22, 3, FALSE)</f>
        <v>3. Pertanian</v>
      </c>
      <c r="L232" s="71" t="str">
        <f>VLOOKUP(E232, legend!$C$3:$G$22, 4, FALSE)</f>
        <v>3.4. Other Agriculture</v>
      </c>
      <c r="M232" s="71" t="str">
        <f>VLOOKUP(E232, legend!$C$3:$G$22, 5, FALSE)</f>
        <v>3.4. Pertanian Lainnya </v>
      </c>
      <c r="N232" s="71" t="str">
        <f>VLOOKUP(C232,geocode!$A$1:$C$40,2,false)</f>
        <v>Island buffered 20 km</v>
      </c>
      <c r="O232" s="71" t="str">
        <f>VLOOKUP(C232,geocode!$A$1:$C$40,3,false)</f>
        <v>Island buffered 20 km</v>
      </c>
      <c r="P232" s="71">
        <v>2000.0</v>
      </c>
      <c r="Q232" s="71">
        <v>2023.0</v>
      </c>
    </row>
    <row r="233" ht="15.75" hidden="1" customHeight="1">
      <c r="B233" s="71">
        <v>0.178535662841796</v>
      </c>
      <c r="C233" s="71">
        <v>5.0</v>
      </c>
      <c r="D233" s="71">
        <v>76.0</v>
      </c>
      <c r="E233" s="71">
        <v>25.0</v>
      </c>
      <c r="F233" s="71" t="str">
        <f>VLOOKUP(D233, legend!$C$3:$G$22, 2, FALSE)</f>
        <v>1. Forest </v>
      </c>
      <c r="G233" s="71" t="str">
        <f>VLOOKUP(D233, legend!$C$3:$G$22, 3, FALSE)</f>
        <v>1. Hutan</v>
      </c>
      <c r="H233" s="71" t="str">
        <f>VLOOKUP(D233, legend!$C$3:$G$22, 4, FALSE)</f>
        <v>1.3 Peat swamp forest</v>
      </c>
      <c r="I233" s="71" t="str">
        <f>VLOOKUP(D233, legend!$C$3:$G$22, 5, FALSE)</f>
        <v>1.3 Hutan rawa gambut</v>
      </c>
      <c r="J233" s="71" t="str">
        <f>VLOOKUP(E233, legend!$C$3:$G$22, 2, FALSE)</f>
        <v>4. Non-Vegetated Area</v>
      </c>
      <c r="K233" s="71" t="str">
        <f>VLOOKUP(E233, legend!$C$3:$G$22, 3, FALSE)</f>
        <v>4. Non-Vegetasi</v>
      </c>
      <c r="L233" s="71" t="str">
        <f>VLOOKUP(E233, legend!$C$3:$G$22, 4, FALSE)</f>
        <v>4.3. Other Non-Vegetation</v>
      </c>
      <c r="M233" s="71" t="str">
        <f>VLOOKUP(E233, legend!$C$3:$G$22, 5, FALSE)</f>
        <v>4.3. Non-Vegetasi Lainnya</v>
      </c>
      <c r="N233" s="71" t="str">
        <f>VLOOKUP(C233,geocode!$A$1:$C$40,2,false)</f>
        <v>Island buffered 20 km</v>
      </c>
      <c r="O233" s="71" t="str">
        <f>VLOOKUP(C233,geocode!$A$1:$C$40,3,false)</f>
        <v>Island buffered 20 km</v>
      </c>
      <c r="P233" s="71">
        <v>2000.0</v>
      </c>
      <c r="Q233" s="71">
        <v>2023.0</v>
      </c>
    </row>
    <row r="234" ht="15.75" hidden="1" customHeight="1">
      <c r="B234" s="71">
        <v>1.16144797363281</v>
      </c>
      <c r="C234" s="71">
        <v>5.0</v>
      </c>
      <c r="D234" s="71">
        <v>76.0</v>
      </c>
      <c r="E234" s="71">
        <v>33.0</v>
      </c>
      <c r="F234" s="71" t="str">
        <f>VLOOKUP(D234, legend!$C$3:$G$22, 2, FALSE)</f>
        <v>1. Forest </v>
      </c>
      <c r="G234" s="71" t="str">
        <f>VLOOKUP(D234, legend!$C$3:$G$22, 3, FALSE)</f>
        <v>1. Hutan</v>
      </c>
      <c r="H234" s="71" t="str">
        <f>VLOOKUP(D234, legend!$C$3:$G$22, 4, FALSE)</f>
        <v>1.3 Peat swamp forest</v>
      </c>
      <c r="I234" s="71" t="str">
        <f>VLOOKUP(D234, legend!$C$3:$G$22, 5, FALSE)</f>
        <v>1.3 Hutan rawa gambut</v>
      </c>
      <c r="J234" s="71" t="str">
        <f>VLOOKUP(E234, legend!$C$3:$G$22, 2, FALSE)</f>
        <v>5. Water Body</v>
      </c>
      <c r="K234" s="71" t="str">
        <f>VLOOKUP(E234, legend!$C$3:$G$22, 3, FALSE)</f>
        <v>5. Tubuh Air</v>
      </c>
      <c r="L234" s="71" t="str">
        <f>VLOOKUP(E234, legend!$C$3:$G$22, 4, FALSE)</f>
        <v>5.2. River, Lake, Ocean</v>
      </c>
      <c r="M234" s="71" t="str">
        <f>VLOOKUP(E234, legend!$C$3:$G$22, 5, FALSE)</f>
        <v>5.2. Sungai, Danau, Laut</v>
      </c>
      <c r="N234" s="71" t="str">
        <f>VLOOKUP(C234,geocode!$A$1:$C$40,2,false)</f>
        <v>Island buffered 20 km</v>
      </c>
      <c r="O234" s="71" t="str">
        <f>VLOOKUP(C234,geocode!$A$1:$C$40,3,false)</f>
        <v>Island buffered 20 km</v>
      </c>
      <c r="P234" s="71">
        <v>2000.0</v>
      </c>
      <c r="Q234" s="71">
        <v>2023.0</v>
      </c>
    </row>
    <row r="235" ht="15.75" hidden="1" customHeight="1">
      <c r="B235" s="71">
        <v>0.0893689575195312</v>
      </c>
      <c r="C235" s="71">
        <v>5.0</v>
      </c>
      <c r="D235" s="71">
        <v>76.0</v>
      </c>
      <c r="E235" s="71">
        <v>76.0</v>
      </c>
      <c r="F235" s="71" t="str">
        <f>VLOOKUP(D235, legend!$C$3:$G$22, 2, FALSE)</f>
        <v>1. Forest </v>
      </c>
      <c r="G235" s="71" t="str">
        <f>VLOOKUP(D235, legend!$C$3:$G$22, 3, FALSE)</f>
        <v>1. Hutan</v>
      </c>
      <c r="H235" s="71" t="str">
        <f>VLOOKUP(D235, legend!$C$3:$G$22, 4, FALSE)</f>
        <v>1.3 Peat swamp forest</v>
      </c>
      <c r="I235" s="71" t="str">
        <f>VLOOKUP(D235, legend!$C$3:$G$22, 5, FALSE)</f>
        <v>1.3 Hutan rawa gambut</v>
      </c>
      <c r="J235" s="71" t="str">
        <f>VLOOKUP(E235, legend!$C$3:$G$22, 2, FALSE)</f>
        <v>1. Forest </v>
      </c>
      <c r="K235" s="71" t="str">
        <f>VLOOKUP(E235, legend!$C$3:$G$22, 3, FALSE)</f>
        <v>1. Hutan</v>
      </c>
      <c r="L235" s="71" t="str">
        <f>VLOOKUP(E235, legend!$C$3:$G$22, 4, FALSE)</f>
        <v>1.3 Peat swamp forest</v>
      </c>
      <c r="M235" s="71" t="str">
        <f>VLOOKUP(E235, legend!$C$3:$G$22, 5, FALSE)</f>
        <v>1.3 Hutan rawa gambut</v>
      </c>
      <c r="N235" s="71" t="str">
        <f>VLOOKUP(C235,geocode!$A$1:$C$40,2,false)</f>
        <v>Island buffered 20 km</v>
      </c>
      <c r="O235" s="71" t="str">
        <f>VLOOKUP(C235,geocode!$A$1:$C$40,3,false)</f>
        <v>Island buffered 20 km</v>
      </c>
      <c r="P235" s="71">
        <v>2000.0</v>
      </c>
      <c r="Q235" s="71">
        <v>2023.0</v>
      </c>
    </row>
    <row r="236" ht="15.75" hidden="1" customHeight="1">
      <c r="B236" s="71">
        <v>157.417144403076</v>
      </c>
      <c r="C236" s="71">
        <v>5.0</v>
      </c>
      <c r="D236" s="71">
        <v>3.0</v>
      </c>
      <c r="E236" s="71">
        <v>3.0</v>
      </c>
      <c r="F236" s="71" t="str">
        <f>VLOOKUP(D236, legend!$C$3:$G$22, 2, FALSE)</f>
        <v>1. Forest </v>
      </c>
      <c r="G236" s="71" t="str">
        <f>VLOOKUP(D236, legend!$C$3:$G$22, 3, FALSE)</f>
        <v>1. Hutan</v>
      </c>
      <c r="H236" s="71" t="str">
        <f>VLOOKUP(D236, legend!$C$3:$G$22, 4, FALSE)</f>
        <v>1.1. Forest Formation</v>
      </c>
      <c r="I236" s="71" t="str">
        <f>VLOOKUP(D236, legend!$C$3:$G$22, 5, FALSE)</f>
        <v>1.1. Formasi Hutan</v>
      </c>
      <c r="J236" s="71" t="str">
        <f>VLOOKUP(E236, legend!$C$3:$G$22, 2, FALSE)</f>
        <v>1. Forest </v>
      </c>
      <c r="K236" s="71" t="str">
        <f>VLOOKUP(E236, legend!$C$3:$G$22, 3, FALSE)</f>
        <v>1. Hutan</v>
      </c>
      <c r="L236" s="71" t="str">
        <f>VLOOKUP(E236, legend!$C$3:$G$22, 4, FALSE)</f>
        <v>1.1. Forest Formation</v>
      </c>
      <c r="M236" s="71" t="str">
        <f>VLOOKUP(E236, legend!$C$3:$G$22, 5, FALSE)</f>
        <v>1.1. Formasi Hutan</v>
      </c>
      <c r="N236" s="71" t="str">
        <f>VLOOKUP(C236,geocode!$A$1:$C$40,2,false)</f>
        <v>Island buffered 20 km</v>
      </c>
      <c r="O236" s="71" t="str">
        <f>VLOOKUP(C236,geocode!$A$1:$C$40,3,false)</f>
        <v>Island buffered 20 km</v>
      </c>
      <c r="P236" s="71">
        <v>2000.0</v>
      </c>
      <c r="Q236" s="71">
        <v>2023.0</v>
      </c>
    </row>
    <row r="237" ht="15.75" hidden="1" customHeight="1">
      <c r="B237" s="71">
        <v>7.14133352661132</v>
      </c>
      <c r="C237" s="71">
        <v>5.0</v>
      </c>
      <c r="D237" s="71">
        <v>3.0</v>
      </c>
      <c r="E237" s="71">
        <v>5.0</v>
      </c>
      <c r="F237" s="71" t="str">
        <f>VLOOKUP(D237, legend!$C$3:$G$22, 2, FALSE)</f>
        <v>1. Forest </v>
      </c>
      <c r="G237" s="71" t="str">
        <f>VLOOKUP(D237, legend!$C$3:$G$22, 3, FALSE)</f>
        <v>1. Hutan</v>
      </c>
      <c r="H237" s="71" t="str">
        <f>VLOOKUP(D237, legend!$C$3:$G$22, 4, FALSE)</f>
        <v>1.1. Forest Formation</v>
      </c>
      <c r="I237" s="71" t="str">
        <f>VLOOKUP(D237, legend!$C$3:$G$22, 5, FALSE)</f>
        <v>1.1. Formasi Hutan</v>
      </c>
      <c r="J237" s="71" t="str">
        <f>VLOOKUP(E237, legend!$C$3:$G$22, 2, FALSE)</f>
        <v>1. Forest </v>
      </c>
      <c r="K237" s="71" t="str">
        <f>VLOOKUP(E237, legend!$C$3:$G$22, 3, FALSE)</f>
        <v>1. Hutan</v>
      </c>
      <c r="L237" s="71" t="str">
        <f>VLOOKUP(E237, legend!$C$3:$G$22, 4, FALSE)</f>
        <v>1.2. Mangrove</v>
      </c>
      <c r="M237" s="71" t="str">
        <f>VLOOKUP(E237, legend!$C$3:$G$22, 5, FALSE)</f>
        <v>1.2. Mangrove</v>
      </c>
      <c r="N237" s="71" t="str">
        <f>VLOOKUP(C237,geocode!$A$1:$C$40,2,false)</f>
        <v>Island buffered 20 km</v>
      </c>
      <c r="O237" s="71" t="str">
        <f>VLOOKUP(C237,geocode!$A$1:$C$40,3,false)</f>
        <v>Island buffered 20 km</v>
      </c>
      <c r="P237" s="71">
        <v>2000.0</v>
      </c>
      <c r="Q237" s="71">
        <v>2023.0</v>
      </c>
    </row>
    <row r="238" ht="15.75" hidden="1" customHeight="1">
      <c r="B238" s="71">
        <v>36.4076868286132</v>
      </c>
      <c r="C238" s="71">
        <v>5.0</v>
      </c>
      <c r="D238" s="71">
        <v>3.0</v>
      </c>
      <c r="E238" s="71">
        <v>13.0</v>
      </c>
      <c r="F238" s="71" t="str">
        <f>VLOOKUP(D238, legend!$C$3:$G$22, 2, FALSE)</f>
        <v>1. Forest </v>
      </c>
      <c r="G238" s="71" t="str">
        <f>VLOOKUP(D238, legend!$C$3:$G$22, 3, FALSE)</f>
        <v>1. Hutan</v>
      </c>
      <c r="H238" s="71" t="str">
        <f>VLOOKUP(D238, legend!$C$3:$G$22, 4, FALSE)</f>
        <v>1.1. Forest Formation</v>
      </c>
      <c r="I238" s="71" t="str">
        <f>VLOOKUP(D238, legend!$C$3:$G$22, 5, FALSE)</f>
        <v>1.1. Formasi Hutan</v>
      </c>
      <c r="J238" s="71" t="str">
        <f>VLOOKUP(E238, legend!$C$3:$G$22, 2, FALSE)</f>
        <v>2. Non-Forest Natural Vegetation</v>
      </c>
      <c r="K238" s="71" t="str">
        <f>VLOOKUP(E238, legend!$C$3:$G$22, 3, FALSE)</f>
        <v>2. Tumbuhan Non-Hutan Lainnya</v>
      </c>
      <c r="L238" s="71" t="str">
        <f>VLOOKUP(E238, legend!$C$3:$G$22, 4, FALSE)</f>
        <v>2.1. Other Natural Vegetation</v>
      </c>
      <c r="M238" s="71" t="str">
        <f>VLOOKUP(E238, legend!$C$3:$G$22, 5, FALSE)</f>
        <v>2.1. Tumbuhan Non-Hutan Lainnya</v>
      </c>
      <c r="N238" s="71" t="str">
        <f>VLOOKUP(C238,geocode!$A$1:$C$40,2,false)</f>
        <v>Island buffered 20 km</v>
      </c>
      <c r="O238" s="71" t="str">
        <f>VLOOKUP(C238,geocode!$A$1:$C$40,3,false)</f>
        <v>Island buffered 20 km</v>
      </c>
      <c r="P238" s="71">
        <v>2000.0</v>
      </c>
      <c r="Q238" s="71">
        <v>2023.0</v>
      </c>
    </row>
    <row r="239" ht="15.75" hidden="1" customHeight="1">
      <c r="B239" s="71">
        <v>25.1518064025878</v>
      </c>
      <c r="C239" s="71">
        <v>5.0</v>
      </c>
      <c r="D239" s="71">
        <v>3.0</v>
      </c>
      <c r="E239" s="71">
        <v>21.0</v>
      </c>
      <c r="F239" s="71" t="str">
        <f>VLOOKUP(D239, legend!$C$3:$G$22, 2, FALSE)</f>
        <v>1. Forest </v>
      </c>
      <c r="G239" s="71" t="str">
        <f>VLOOKUP(D239, legend!$C$3:$G$22, 3, FALSE)</f>
        <v>1. Hutan</v>
      </c>
      <c r="H239" s="71" t="str">
        <f>VLOOKUP(D239, legend!$C$3:$G$22, 4, FALSE)</f>
        <v>1.1. Forest Formation</v>
      </c>
      <c r="I239" s="71" t="str">
        <f>VLOOKUP(D239, legend!$C$3:$G$22, 5, FALSE)</f>
        <v>1.1. Formasi Hutan</v>
      </c>
      <c r="J239" s="71" t="str">
        <f>VLOOKUP(E239, legend!$C$3:$G$22, 2, FALSE)</f>
        <v>3. Agriculture</v>
      </c>
      <c r="K239" s="71" t="str">
        <f>VLOOKUP(E239, legend!$C$3:$G$22, 3, FALSE)</f>
        <v>3. Pertanian</v>
      </c>
      <c r="L239" s="71" t="str">
        <f>VLOOKUP(E239, legend!$C$3:$G$22, 4, FALSE)</f>
        <v>3.4. Other Agriculture</v>
      </c>
      <c r="M239" s="71" t="str">
        <f>VLOOKUP(E239, legend!$C$3:$G$22, 5, FALSE)</f>
        <v>3.4. Pertanian Lainnya </v>
      </c>
      <c r="N239" s="71" t="str">
        <f>VLOOKUP(C239,geocode!$A$1:$C$40,2,false)</f>
        <v>Island buffered 20 km</v>
      </c>
      <c r="O239" s="71" t="str">
        <f>VLOOKUP(C239,geocode!$A$1:$C$40,3,false)</f>
        <v>Island buffered 20 km</v>
      </c>
      <c r="P239" s="71">
        <v>2000.0</v>
      </c>
      <c r="Q239" s="71">
        <v>2023.0</v>
      </c>
    </row>
    <row r="240" ht="15.75" hidden="1" customHeight="1">
      <c r="B240" s="71">
        <v>1.42651735229492</v>
      </c>
      <c r="C240" s="71">
        <v>5.0</v>
      </c>
      <c r="D240" s="71">
        <v>3.0</v>
      </c>
      <c r="E240" s="71">
        <v>24.0</v>
      </c>
      <c r="F240" s="71" t="str">
        <f>VLOOKUP(D240, legend!$C$3:$G$22, 2, FALSE)</f>
        <v>1. Forest </v>
      </c>
      <c r="G240" s="71" t="str">
        <f>VLOOKUP(D240, legend!$C$3:$G$22, 3, FALSE)</f>
        <v>1. Hutan</v>
      </c>
      <c r="H240" s="71" t="str">
        <f>VLOOKUP(D240, legend!$C$3:$G$22, 4, FALSE)</f>
        <v>1.1. Forest Formation</v>
      </c>
      <c r="I240" s="71" t="str">
        <f>VLOOKUP(D240, legend!$C$3:$G$22, 5, FALSE)</f>
        <v>1.1. Formasi Hutan</v>
      </c>
      <c r="J240" s="71" t="str">
        <f>VLOOKUP(E240, legend!$C$3:$G$22, 2, FALSE)</f>
        <v>4. Non-Vegetated Area</v>
      </c>
      <c r="K240" s="71" t="str">
        <f>VLOOKUP(E240, legend!$C$3:$G$22, 3, FALSE)</f>
        <v>4. Non-Vegetasi</v>
      </c>
      <c r="L240" s="71" t="str">
        <f>VLOOKUP(E240, legend!$C$3:$G$22, 4, FALSE)</f>
        <v>4.2. Urban Area</v>
      </c>
      <c r="M240" s="71" t="str">
        <f>VLOOKUP(E240, legend!$C$3:$G$22, 5, FALSE)</f>
        <v>4.2. Pemukiman </v>
      </c>
      <c r="N240" s="71" t="str">
        <f>VLOOKUP(C240,geocode!$A$1:$C$40,2,false)</f>
        <v>Island buffered 20 km</v>
      </c>
      <c r="O240" s="71" t="str">
        <f>VLOOKUP(C240,geocode!$A$1:$C$40,3,false)</f>
        <v>Island buffered 20 km</v>
      </c>
      <c r="P240" s="71">
        <v>2000.0</v>
      </c>
      <c r="Q240" s="71">
        <v>2023.0</v>
      </c>
    </row>
    <row r="241" ht="15.75" hidden="1" customHeight="1">
      <c r="B241" s="71">
        <v>4.81604439697265</v>
      </c>
      <c r="C241" s="71">
        <v>5.0</v>
      </c>
      <c r="D241" s="71">
        <v>3.0</v>
      </c>
      <c r="E241" s="71">
        <v>25.0</v>
      </c>
      <c r="F241" s="71" t="str">
        <f>VLOOKUP(D241, legend!$C$3:$G$22, 2, FALSE)</f>
        <v>1. Forest </v>
      </c>
      <c r="G241" s="71" t="str">
        <f>VLOOKUP(D241, legend!$C$3:$G$22, 3, FALSE)</f>
        <v>1. Hutan</v>
      </c>
      <c r="H241" s="71" t="str">
        <f>VLOOKUP(D241, legend!$C$3:$G$22, 4, FALSE)</f>
        <v>1.1. Forest Formation</v>
      </c>
      <c r="I241" s="71" t="str">
        <f>VLOOKUP(D241, legend!$C$3:$G$22, 5, FALSE)</f>
        <v>1.1. Formasi Hutan</v>
      </c>
      <c r="J241" s="71" t="str">
        <f>VLOOKUP(E241, legend!$C$3:$G$22, 2, FALSE)</f>
        <v>4. Non-Vegetated Area</v>
      </c>
      <c r="K241" s="71" t="str">
        <f>VLOOKUP(E241, legend!$C$3:$G$22, 3, FALSE)</f>
        <v>4. Non-Vegetasi</v>
      </c>
      <c r="L241" s="71" t="str">
        <f>VLOOKUP(E241, legend!$C$3:$G$22, 4, FALSE)</f>
        <v>4.3. Other Non-Vegetation</v>
      </c>
      <c r="M241" s="71" t="str">
        <f>VLOOKUP(E241, legend!$C$3:$G$22, 5, FALSE)</f>
        <v>4.3. Non-Vegetasi Lainnya</v>
      </c>
      <c r="N241" s="71" t="str">
        <f>VLOOKUP(C241,geocode!$A$1:$C$40,2,false)</f>
        <v>Island buffered 20 km</v>
      </c>
      <c r="O241" s="71" t="str">
        <f>VLOOKUP(C241,geocode!$A$1:$C$40,3,false)</f>
        <v>Island buffered 20 km</v>
      </c>
      <c r="P241" s="71">
        <v>2000.0</v>
      </c>
      <c r="Q241" s="71">
        <v>2023.0</v>
      </c>
    </row>
    <row r="242" ht="15.75" hidden="1" customHeight="1">
      <c r="B242" s="71">
        <v>0.714541271972656</v>
      </c>
      <c r="C242" s="71">
        <v>5.0</v>
      </c>
      <c r="D242" s="71">
        <v>3.0</v>
      </c>
      <c r="E242" s="71">
        <v>30.0</v>
      </c>
      <c r="F242" s="71" t="str">
        <f>VLOOKUP(D242, legend!$C$3:$G$22, 2, FALSE)</f>
        <v>1. Forest </v>
      </c>
      <c r="G242" s="71" t="str">
        <f>VLOOKUP(D242, legend!$C$3:$G$22, 3, FALSE)</f>
        <v>1. Hutan</v>
      </c>
      <c r="H242" s="71" t="str">
        <f>VLOOKUP(D242, legend!$C$3:$G$22, 4, FALSE)</f>
        <v>1.1. Forest Formation</v>
      </c>
      <c r="I242" s="71" t="str">
        <f>VLOOKUP(D242, legend!$C$3:$G$22, 5, FALSE)</f>
        <v>1.1. Formasi Hutan</v>
      </c>
      <c r="J242" s="71" t="str">
        <f>VLOOKUP(E242, legend!$C$3:$G$22, 2, FALSE)</f>
        <v>4. Non-Vegetated Area</v>
      </c>
      <c r="K242" s="71" t="str">
        <f>VLOOKUP(E242, legend!$C$3:$G$22, 3, FALSE)</f>
        <v>4. Non-Vegetasi</v>
      </c>
      <c r="L242" s="71" t="str">
        <f>VLOOKUP(E242, legend!$C$3:$G$22, 4, FALSE)</f>
        <v>4.1. Mining Pit</v>
      </c>
      <c r="M242" s="71" t="str">
        <f>VLOOKUP(E242, legend!$C$3:$G$22, 5, FALSE)</f>
        <v>4.1. Lubang Tambang</v>
      </c>
      <c r="N242" s="71" t="str">
        <f>VLOOKUP(C242,geocode!$A$1:$C$40,2,false)</f>
        <v>Island buffered 20 km</v>
      </c>
      <c r="O242" s="71" t="str">
        <f>VLOOKUP(C242,geocode!$A$1:$C$40,3,false)</f>
        <v>Island buffered 20 km</v>
      </c>
      <c r="P242" s="71">
        <v>2000.0</v>
      </c>
      <c r="Q242" s="71">
        <v>2023.0</v>
      </c>
    </row>
    <row r="243" ht="15.75" hidden="1" customHeight="1">
      <c r="B243" s="71">
        <v>0.535485632324218</v>
      </c>
      <c r="C243" s="71">
        <v>5.0</v>
      </c>
      <c r="D243" s="71">
        <v>3.0</v>
      </c>
      <c r="E243" s="71">
        <v>31.0</v>
      </c>
      <c r="F243" s="71" t="str">
        <f>VLOOKUP(D243, legend!$C$3:$G$22, 2, FALSE)</f>
        <v>1. Forest </v>
      </c>
      <c r="G243" s="71" t="str">
        <f>VLOOKUP(D243, legend!$C$3:$G$22, 3, FALSE)</f>
        <v>1. Hutan</v>
      </c>
      <c r="H243" s="71" t="str">
        <f>VLOOKUP(D243, legend!$C$3:$G$22, 4, FALSE)</f>
        <v>1.1. Forest Formation</v>
      </c>
      <c r="I243" s="71" t="str">
        <f>VLOOKUP(D243, legend!$C$3:$G$22, 5, FALSE)</f>
        <v>1.1. Formasi Hutan</v>
      </c>
      <c r="J243" s="71" t="str">
        <f>VLOOKUP(E243, legend!$C$3:$G$22, 2, FALSE)</f>
        <v>5. Water Body</v>
      </c>
      <c r="K243" s="71" t="str">
        <f>VLOOKUP(E243, legend!$C$3:$G$22, 3, FALSE)</f>
        <v>5. Tubuh Air</v>
      </c>
      <c r="L243" s="71" t="str">
        <f>VLOOKUP(E243, legend!$C$3:$G$22, 4, FALSE)</f>
        <v>5.1. Aquaculture</v>
      </c>
      <c r="M243" s="71" t="str">
        <f>VLOOKUP(E243, legend!$C$3:$G$22, 5, FALSE)</f>
        <v>5.1. Tambak</v>
      </c>
      <c r="N243" s="71" t="str">
        <f>VLOOKUP(C243,geocode!$A$1:$C$40,2,false)</f>
        <v>Island buffered 20 km</v>
      </c>
      <c r="O243" s="71" t="str">
        <f>VLOOKUP(C243,geocode!$A$1:$C$40,3,false)</f>
        <v>Island buffered 20 km</v>
      </c>
      <c r="P243" s="71">
        <v>2000.0</v>
      </c>
      <c r="Q243" s="71">
        <v>2023.0</v>
      </c>
    </row>
    <row r="244" ht="15.75" hidden="1" customHeight="1">
      <c r="B244" s="71">
        <v>59.3246078002929</v>
      </c>
      <c r="C244" s="71">
        <v>5.0</v>
      </c>
      <c r="D244" s="71">
        <v>3.0</v>
      </c>
      <c r="E244" s="71">
        <v>33.0</v>
      </c>
      <c r="F244" s="71" t="str">
        <f>VLOOKUP(D244, legend!$C$3:$G$22, 2, FALSE)</f>
        <v>1. Forest </v>
      </c>
      <c r="G244" s="71" t="str">
        <f>VLOOKUP(D244, legend!$C$3:$G$22, 3, FALSE)</f>
        <v>1. Hutan</v>
      </c>
      <c r="H244" s="71" t="str">
        <f>VLOOKUP(D244, legend!$C$3:$G$22, 4, FALSE)</f>
        <v>1.1. Forest Formation</v>
      </c>
      <c r="I244" s="71" t="str">
        <f>VLOOKUP(D244, legend!$C$3:$G$22, 5, FALSE)</f>
        <v>1.1. Formasi Hutan</v>
      </c>
      <c r="J244" s="71" t="str">
        <f>VLOOKUP(E244, legend!$C$3:$G$22, 2, FALSE)</f>
        <v>5. Water Body</v>
      </c>
      <c r="K244" s="71" t="str">
        <f>VLOOKUP(E244, legend!$C$3:$G$22, 3, FALSE)</f>
        <v>5. Tubuh Air</v>
      </c>
      <c r="L244" s="71" t="str">
        <f>VLOOKUP(E244, legend!$C$3:$G$22, 4, FALSE)</f>
        <v>5.2. River, Lake, Ocean</v>
      </c>
      <c r="M244" s="71" t="str">
        <f>VLOOKUP(E244, legend!$C$3:$G$22, 5, FALSE)</f>
        <v>5.2. Sungai, Danau, Laut</v>
      </c>
      <c r="N244" s="71" t="str">
        <f>VLOOKUP(C244,geocode!$A$1:$C$40,2,false)</f>
        <v>Island buffered 20 km</v>
      </c>
      <c r="O244" s="71" t="str">
        <f>VLOOKUP(C244,geocode!$A$1:$C$40,3,false)</f>
        <v>Island buffered 20 km</v>
      </c>
      <c r="P244" s="71">
        <v>2000.0</v>
      </c>
      <c r="Q244" s="71">
        <v>2023.0</v>
      </c>
    </row>
    <row r="245" ht="15.75" hidden="1" customHeight="1">
      <c r="B245" s="71">
        <v>1.60834257812499</v>
      </c>
      <c r="C245" s="71">
        <v>5.0</v>
      </c>
      <c r="D245" s="71">
        <v>3.0</v>
      </c>
      <c r="E245" s="71">
        <v>35.0</v>
      </c>
      <c r="F245" s="71" t="str">
        <f>VLOOKUP(D245, legend!$C$3:$G$22, 2, FALSE)</f>
        <v>1. Forest </v>
      </c>
      <c r="G245" s="71" t="str">
        <f>VLOOKUP(D245, legend!$C$3:$G$22, 3, FALSE)</f>
        <v>1. Hutan</v>
      </c>
      <c r="H245" s="71" t="str">
        <f>VLOOKUP(D245, legend!$C$3:$G$22, 4, FALSE)</f>
        <v>1.1. Forest Formation</v>
      </c>
      <c r="I245" s="71" t="str">
        <f>VLOOKUP(D245, legend!$C$3:$G$22, 5, FALSE)</f>
        <v>1.1. Formasi Hutan</v>
      </c>
      <c r="J245" s="71" t="str">
        <f>VLOOKUP(E245, legend!$C$3:$G$22, 2, FALSE)</f>
        <v>3. Agriculture</v>
      </c>
      <c r="K245" s="71" t="str">
        <f>VLOOKUP(E245, legend!$C$3:$G$22, 3, FALSE)</f>
        <v>3. Pertanian</v>
      </c>
      <c r="L245" s="71" t="str">
        <f>VLOOKUP(E245, legend!$C$3:$G$22, 4, FALSE)</f>
        <v>3.2. Oil Palm</v>
      </c>
      <c r="M245" s="71" t="str">
        <f>VLOOKUP(E245, legend!$C$3:$G$22, 5, FALSE)</f>
        <v>3.2. Sawit</v>
      </c>
      <c r="N245" s="71" t="str">
        <f>VLOOKUP(C245,geocode!$A$1:$C$40,2,false)</f>
        <v>Island buffered 20 km</v>
      </c>
      <c r="O245" s="71" t="str">
        <f>VLOOKUP(C245,geocode!$A$1:$C$40,3,false)</f>
        <v>Island buffered 20 km</v>
      </c>
      <c r="P245" s="71">
        <v>2000.0</v>
      </c>
      <c r="Q245" s="71">
        <v>2023.0</v>
      </c>
    </row>
    <row r="246" ht="15.75" hidden="1" customHeight="1">
      <c r="B246" s="71">
        <v>0.446369158935546</v>
      </c>
      <c r="C246" s="71">
        <v>5.0</v>
      </c>
      <c r="D246" s="71">
        <v>3.0</v>
      </c>
      <c r="E246" s="71">
        <v>40.0</v>
      </c>
      <c r="F246" s="71" t="str">
        <f>VLOOKUP(D246, legend!$C$3:$G$22, 2, FALSE)</f>
        <v>1. Forest </v>
      </c>
      <c r="G246" s="71" t="str">
        <f>VLOOKUP(D246, legend!$C$3:$G$22, 3, FALSE)</f>
        <v>1. Hutan</v>
      </c>
      <c r="H246" s="71" t="str">
        <f>VLOOKUP(D246, legend!$C$3:$G$22, 4, FALSE)</f>
        <v>1.1. Forest Formation</v>
      </c>
      <c r="I246" s="71" t="str">
        <f>VLOOKUP(D246, legend!$C$3:$G$22, 5, FALSE)</f>
        <v>1.1. Formasi Hutan</v>
      </c>
      <c r="J246" s="71" t="str">
        <f>VLOOKUP(E246, legend!$C$3:$G$22, 2, FALSE)</f>
        <v>3. Agriculture</v>
      </c>
      <c r="K246" s="71" t="str">
        <f>VLOOKUP(E246, legend!$C$3:$G$22, 3, FALSE)</f>
        <v>3. Pertanian</v>
      </c>
      <c r="L246" s="71" t="str">
        <f>VLOOKUP(E246, legend!$C$3:$G$22, 4, FALSE)</f>
        <v>3.1. Rice Paddy</v>
      </c>
      <c r="M246" s="71" t="str">
        <f>VLOOKUP(E246, legend!$C$3:$G$22, 5, FALSE)</f>
        <v>3.1. Sawah</v>
      </c>
      <c r="N246" s="71" t="str">
        <f>VLOOKUP(C246,geocode!$A$1:$C$40,2,false)</f>
        <v>Island buffered 20 km</v>
      </c>
      <c r="O246" s="71" t="str">
        <f>VLOOKUP(C246,geocode!$A$1:$C$40,3,false)</f>
        <v>Island buffered 20 km</v>
      </c>
      <c r="P246" s="71">
        <v>2000.0</v>
      </c>
      <c r="Q246" s="71">
        <v>2023.0</v>
      </c>
    </row>
    <row r="247" ht="15.75" hidden="1" customHeight="1">
      <c r="B247" s="71">
        <v>10.3643942626953</v>
      </c>
      <c r="C247" s="71">
        <v>5.0</v>
      </c>
      <c r="D247" s="71">
        <v>5.0</v>
      </c>
      <c r="E247" s="71">
        <v>3.0</v>
      </c>
      <c r="F247" s="71" t="str">
        <f>VLOOKUP(D247, legend!$C$3:$G$22, 2, FALSE)</f>
        <v>1. Forest </v>
      </c>
      <c r="G247" s="71" t="str">
        <f>VLOOKUP(D247, legend!$C$3:$G$22, 3, FALSE)</f>
        <v>1. Hutan</v>
      </c>
      <c r="H247" s="71" t="str">
        <f>VLOOKUP(D247, legend!$C$3:$G$22, 4, FALSE)</f>
        <v>1.2. Mangrove</v>
      </c>
      <c r="I247" s="71" t="str">
        <f>VLOOKUP(D247, legend!$C$3:$G$22, 5, FALSE)</f>
        <v>1.2. Mangrove</v>
      </c>
      <c r="J247" s="71" t="str">
        <f>VLOOKUP(E247, legend!$C$3:$G$22, 2, FALSE)</f>
        <v>1. Forest </v>
      </c>
      <c r="K247" s="71" t="str">
        <f>VLOOKUP(E247, legend!$C$3:$G$22, 3, FALSE)</f>
        <v>1. Hutan</v>
      </c>
      <c r="L247" s="71" t="str">
        <f>VLOOKUP(E247, legend!$C$3:$G$22, 4, FALSE)</f>
        <v>1.1. Forest Formation</v>
      </c>
      <c r="M247" s="71" t="str">
        <f>VLOOKUP(E247, legend!$C$3:$G$22, 5, FALSE)</f>
        <v>1.1. Formasi Hutan</v>
      </c>
      <c r="N247" s="71" t="str">
        <f>VLOOKUP(C247,geocode!$A$1:$C$40,2,false)</f>
        <v>Island buffered 20 km</v>
      </c>
      <c r="O247" s="71" t="str">
        <f>VLOOKUP(C247,geocode!$A$1:$C$40,3,false)</f>
        <v>Island buffered 20 km</v>
      </c>
      <c r="P247" s="71">
        <v>2000.0</v>
      </c>
      <c r="Q247" s="71">
        <v>2023.0</v>
      </c>
    </row>
    <row r="248" ht="15.75" hidden="1" customHeight="1">
      <c r="B248" s="71">
        <v>1104.47785837402</v>
      </c>
      <c r="C248" s="71">
        <v>5.0</v>
      </c>
      <c r="D248" s="71">
        <v>5.0</v>
      </c>
      <c r="E248" s="71">
        <v>5.0</v>
      </c>
      <c r="F248" s="71" t="str">
        <f>VLOOKUP(D248, legend!$C$3:$G$22, 2, FALSE)</f>
        <v>1. Forest </v>
      </c>
      <c r="G248" s="71" t="str">
        <f>VLOOKUP(D248, legend!$C$3:$G$22, 3, FALSE)</f>
        <v>1. Hutan</v>
      </c>
      <c r="H248" s="71" t="str">
        <f>VLOOKUP(D248, legend!$C$3:$G$22, 4, FALSE)</f>
        <v>1.2. Mangrove</v>
      </c>
      <c r="I248" s="71" t="str">
        <f>VLOOKUP(D248, legend!$C$3:$G$22, 5, FALSE)</f>
        <v>1.2. Mangrove</v>
      </c>
      <c r="J248" s="71" t="str">
        <f>VLOOKUP(E248, legend!$C$3:$G$22, 2, FALSE)</f>
        <v>1. Forest </v>
      </c>
      <c r="K248" s="71" t="str">
        <f>VLOOKUP(E248, legend!$C$3:$G$22, 3, FALSE)</f>
        <v>1. Hutan</v>
      </c>
      <c r="L248" s="71" t="str">
        <f>VLOOKUP(E248, legend!$C$3:$G$22, 4, FALSE)</f>
        <v>1.2. Mangrove</v>
      </c>
      <c r="M248" s="71" t="str">
        <f>VLOOKUP(E248, legend!$C$3:$G$22, 5, FALSE)</f>
        <v>1.2. Mangrove</v>
      </c>
      <c r="N248" s="71" t="str">
        <f>VLOOKUP(C248,geocode!$A$1:$C$40,2,false)</f>
        <v>Island buffered 20 km</v>
      </c>
      <c r="O248" s="71" t="str">
        <f>VLOOKUP(C248,geocode!$A$1:$C$40,3,false)</f>
        <v>Island buffered 20 km</v>
      </c>
      <c r="P248" s="71">
        <v>2000.0</v>
      </c>
      <c r="Q248" s="71">
        <v>2023.0</v>
      </c>
    </row>
    <row r="249" ht="15.75" hidden="1" customHeight="1">
      <c r="B249" s="71">
        <v>20.7930416564941</v>
      </c>
      <c r="C249" s="71">
        <v>5.0</v>
      </c>
      <c r="D249" s="71">
        <v>5.0</v>
      </c>
      <c r="E249" s="71">
        <v>13.0</v>
      </c>
      <c r="F249" s="71" t="str">
        <f>VLOOKUP(D249, legend!$C$3:$G$22, 2, FALSE)</f>
        <v>1. Forest </v>
      </c>
      <c r="G249" s="71" t="str">
        <f>VLOOKUP(D249, legend!$C$3:$G$22, 3, FALSE)</f>
        <v>1. Hutan</v>
      </c>
      <c r="H249" s="71" t="str">
        <f>VLOOKUP(D249, legend!$C$3:$G$22, 4, FALSE)</f>
        <v>1.2. Mangrove</v>
      </c>
      <c r="I249" s="71" t="str">
        <f>VLOOKUP(D249, legend!$C$3:$G$22, 5, FALSE)</f>
        <v>1.2. Mangrove</v>
      </c>
      <c r="J249" s="71" t="str">
        <f>VLOOKUP(E249, legend!$C$3:$G$22, 2, FALSE)</f>
        <v>2. Non-Forest Natural Vegetation</v>
      </c>
      <c r="K249" s="71" t="str">
        <f>VLOOKUP(E249, legend!$C$3:$G$22, 3, FALSE)</f>
        <v>2. Tumbuhan Non-Hutan Lainnya</v>
      </c>
      <c r="L249" s="71" t="str">
        <f>VLOOKUP(E249, legend!$C$3:$G$22, 4, FALSE)</f>
        <v>2.1. Other Natural Vegetation</v>
      </c>
      <c r="M249" s="71" t="str">
        <f>VLOOKUP(E249, legend!$C$3:$G$22, 5, FALSE)</f>
        <v>2.1. Tumbuhan Non-Hutan Lainnya</v>
      </c>
      <c r="N249" s="71" t="str">
        <f>VLOOKUP(C249,geocode!$A$1:$C$40,2,false)</f>
        <v>Island buffered 20 km</v>
      </c>
      <c r="O249" s="71" t="str">
        <f>VLOOKUP(C249,geocode!$A$1:$C$40,3,false)</f>
        <v>Island buffered 20 km</v>
      </c>
      <c r="P249" s="71">
        <v>2000.0</v>
      </c>
      <c r="Q249" s="71">
        <v>2023.0</v>
      </c>
    </row>
    <row r="250" ht="15.75" hidden="1" customHeight="1">
      <c r="B250" s="71">
        <v>81.7848771179198</v>
      </c>
      <c r="C250" s="71">
        <v>5.0</v>
      </c>
      <c r="D250" s="71">
        <v>5.0</v>
      </c>
      <c r="E250" s="71">
        <v>21.0</v>
      </c>
      <c r="F250" s="71" t="str">
        <f>VLOOKUP(D250, legend!$C$3:$G$22, 2, FALSE)</f>
        <v>1. Forest </v>
      </c>
      <c r="G250" s="71" t="str">
        <f>VLOOKUP(D250, legend!$C$3:$G$22, 3, FALSE)</f>
        <v>1. Hutan</v>
      </c>
      <c r="H250" s="71" t="str">
        <f>VLOOKUP(D250, legend!$C$3:$G$22, 4, FALSE)</f>
        <v>1.2. Mangrove</v>
      </c>
      <c r="I250" s="71" t="str">
        <f>VLOOKUP(D250, legend!$C$3:$G$22, 5, FALSE)</f>
        <v>1.2. Mangrove</v>
      </c>
      <c r="J250" s="71" t="str">
        <f>VLOOKUP(E250, legend!$C$3:$G$22, 2, FALSE)</f>
        <v>3. Agriculture</v>
      </c>
      <c r="K250" s="71" t="str">
        <f>VLOOKUP(E250, legend!$C$3:$G$22, 3, FALSE)</f>
        <v>3. Pertanian</v>
      </c>
      <c r="L250" s="71" t="str">
        <f>VLOOKUP(E250, legend!$C$3:$G$22, 4, FALSE)</f>
        <v>3.4. Other Agriculture</v>
      </c>
      <c r="M250" s="71" t="str">
        <f>VLOOKUP(E250, legend!$C$3:$G$22, 5, FALSE)</f>
        <v>3.4. Pertanian Lainnya </v>
      </c>
      <c r="N250" s="71" t="str">
        <f>VLOOKUP(C250,geocode!$A$1:$C$40,2,false)</f>
        <v>Island buffered 20 km</v>
      </c>
      <c r="O250" s="71" t="str">
        <f>VLOOKUP(C250,geocode!$A$1:$C$40,3,false)</f>
        <v>Island buffered 20 km</v>
      </c>
      <c r="P250" s="71">
        <v>2000.0</v>
      </c>
      <c r="Q250" s="71">
        <v>2023.0</v>
      </c>
    </row>
    <row r="251" ht="15.75" hidden="1" customHeight="1">
      <c r="B251" s="71">
        <v>2.59107603149414</v>
      </c>
      <c r="C251" s="71">
        <v>5.0</v>
      </c>
      <c r="D251" s="71">
        <v>5.0</v>
      </c>
      <c r="E251" s="71">
        <v>24.0</v>
      </c>
      <c r="F251" s="71" t="str">
        <f>VLOOKUP(D251, legend!$C$3:$G$22, 2, FALSE)</f>
        <v>1. Forest </v>
      </c>
      <c r="G251" s="71" t="str">
        <f>VLOOKUP(D251, legend!$C$3:$G$22, 3, FALSE)</f>
        <v>1. Hutan</v>
      </c>
      <c r="H251" s="71" t="str">
        <f>VLOOKUP(D251, legend!$C$3:$G$22, 4, FALSE)</f>
        <v>1.2. Mangrove</v>
      </c>
      <c r="I251" s="71" t="str">
        <f>VLOOKUP(D251, legend!$C$3:$G$22, 5, FALSE)</f>
        <v>1.2. Mangrove</v>
      </c>
      <c r="J251" s="71" t="str">
        <f>VLOOKUP(E251, legend!$C$3:$G$22, 2, FALSE)</f>
        <v>4. Non-Vegetated Area</v>
      </c>
      <c r="K251" s="71" t="str">
        <f>VLOOKUP(E251, legend!$C$3:$G$22, 3, FALSE)</f>
        <v>4. Non-Vegetasi</v>
      </c>
      <c r="L251" s="71" t="str">
        <f>VLOOKUP(E251, legend!$C$3:$G$22, 4, FALSE)</f>
        <v>4.2. Urban Area</v>
      </c>
      <c r="M251" s="71" t="str">
        <f>VLOOKUP(E251, legend!$C$3:$G$22, 5, FALSE)</f>
        <v>4.2. Pemukiman </v>
      </c>
      <c r="N251" s="71" t="str">
        <f>VLOOKUP(C251,geocode!$A$1:$C$40,2,false)</f>
        <v>Island buffered 20 km</v>
      </c>
      <c r="O251" s="71" t="str">
        <f>VLOOKUP(C251,geocode!$A$1:$C$40,3,false)</f>
        <v>Island buffered 20 km</v>
      </c>
      <c r="P251" s="71">
        <v>2000.0</v>
      </c>
      <c r="Q251" s="71">
        <v>2023.0</v>
      </c>
    </row>
    <row r="252" ht="15.75" hidden="1" customHeight="1">
      <c r="B252" s="71">
        <v>26.8296956298828</v>
      </c>
      <c r="C252" s="71">
        <v>5.0</v>
      </c>
      <c r="D252" s="71">
        <v>5.0</v>
      </c>
      <c r="E252" s="71">
        <v>25.0</v>
      </c>
      <c r="F252" s="71" t="str">
        <f>VLOOKUP(D252, legend!$C$3:$G$22, 2, FALSE)</f>
        <v>1. Forest </v>
      </c>
      <c r="G252" s="71" t="str">
        <f>VLOOKUP(D252, legend!$C$3:$G$22, 3, FALSE)</f>
        <v>1. Hutan</v>
      </c>
      <c r="H252" s="71" t="str">
        <f>VLOOKUP(D252, legend!$C$3:$G$22, 4, FALSE)</f>
        <v>1.2. Mangrove</v>
      </c>
      <c r="I252" s="71" t="str">
        <f>VLOOKUP(D252, legend!$C$3:$G$22, 5, FALSE)</f>
        <v>1.2. Mangrove</v>
      </c>
      <c r="J252" s="71" t="str">
        <f>VLOOKUP(E252, legend!$C$3:$G$22, 2, FALSE)</f>
        <v>4. Non-Vegetated Area</v>
      </c>
      <c r="K252" s="71" t="str">
        <f>VLOOKUP(E252, legend!$C$3:$G$22, 3, FALSE)</f>
        <v>4. Non-Vegetasi</v>
      </c>
      <c r="L252" s="71" t="str">
        <f>VLOOKUP(E252, legend!$C$3:$G$22, 4, FALSE)</f>
        <v>4.3. Other Non-Vegetation</v>
      </c>
      <c r="M252" s="71" t="str">
        <f>VLOOKUP(E252, legend!$C$3:$G$22, 5, FALSE)</f>
        <v>4.3. Non-Vegetasi Lainnya</v>
      </c>
      <c r="N252" s="71" t="str">
        <f>VLOOKUP(C252,geocode!$A$1:$C$40,2,false)</f>
        <v>Island buffered 20 km</v>
      </c>
      <c r="O252" s="71" t="str">
        <f>VLOOKUP(C252,geocode!$A$1:$C$40,3,false)</f>
        <v>Island buffered 20 km</v>
      </c>
      <c r="P252" s="71">
        <v>2000.0</v>
      </c>
      <c r="Q252" s="71">
        <v>2023.0</v>
      </c>
    </row>
    <row r="253" ht="15.75" hidden="1" customHeight="1">
      <c r="B253" s="71">
        <v>0.0893484924316406</v>
      </c>
      <c r="C253" s="71">
        <v>5.0</v>
      </c>
      <c r="D253" s="71">
        <v>5.0</v>
      </c>
      <c r="E253" s="71">
        <v>30.0</v>
      </c>
      <c r="F253" s="71" t="str">
        <f>VLOOKUP(D253, legend!$C$3:$G$22, 2, FALSE)</f>
        <v>1. Forest </v>
      </c>
      <c r="G253" s="71" t="str">
        <f>VLOOKUP(D253, legend!$C$3:$G$22, 3, FALSE)</f>
        <v>1. Hutan</v>
      </c>
      <c r="H253" s="71" t="str">
        <f>VLOOKUP(D253, legend!$C$3:$G$22, 4, FALSE)</f>
        <v>1.2. Mangrove</v>
      </c>
      <c r="I253" s="71" t="str">
        <f>VLOOKUP(D253, legend!$C$3:$G$22, 5, FALSE)</f>
        <v>1.2. Mangrove</v>
      </c>
      <c r="J253" s="71" t="str">
        <f>VLOOKUP(E253, legend!$C$3:$G$22, 2, FALSE)</f>
        <v>4. Non-Vegetated Area</v>
      </c>
      <c r="K253" s="71" t="str">
        <f>VLOOKUP(E253, legend!$C$3:$G$22, 3, FALSE)</f>
        <v>4. Non-Vegetasi</v>
      </c>
      <c r="L253" s="71" t="str">
        <f>VLOOKUP(E253, legend!$C$3:$G$22, 4, FALSE)</f>
        <v>4.1. Mining Pit</v>
      </c>
      <c r="M253" s="71" t="str">
        <f>VLOOKUP(E253, legend!$C$3:$G$22, 5, FALSE)</f>
        <v>4.1. Lubang Tambang</v>
      </c>
      <c r="N253" s="71" t="str">
        <f>VLOOKUP(C253,geocode!$A$1:$C$40,2,false)</f>
        <v>Island buffered 20 km</v>
      </c>
      <c r="O253" s="71" t="str">
        <f>VLOOKUP(C253,geocode!$A$1:$C$40,3,false)</f>
        <v>Island buffered 20 km</v>
      </c>
      <c r="P253" s="71">
        <v>2000.0</v>
      </c>
      <c r="Q253" s="71">
        <v>2023.0</v>
      </c>
    </row>
    <row r="254" ht="15.75" hidden="1" customHeight="1">
      <c r="B254" s="71">
        <v>22.6568401245117</v>
      </c>
      <c r="C254" s="71">
        <v>5.0</v>
      </c>
      <c r="D254" s="71">
        <v>5.0</v>
      </c>
      <c r="E254" s="71">
        <v>31.0</v>
      </c>
      <c r="F254" s="71" t="str">
        <f>VLOOKUP(D254, legend!$C$3:$G$22, 2, FALSE)</f>
        <v>1. Forest </v>
      </c>
      <c r="G254" s="71" t="str">
        <f>VLOOKUP(D254, legend!$C$3:$G$22, 3, FALSE)</f>
        <v>1. Hutan</v>
      </c>
      <c r="H254" s="71" t="str">
        <f>VLOOKUP(D254, legend!$C$3:$G$22, 4, FALSE)</f>
        <v>1.2. Mangrove</v>
      </c>
      <c r="I254" s="71" t="str">
        <f>VLOOKUP(D254, legend!$C$3:$G$22, 5, FALSE)</f>
        <v>1.2. Mangrove</v>
      </c>
      <c r="J254" s="71" t="str">
        <f>VLOOKUP(E254, legend!$C$3:$G$22, 2, FALSE)</f>
        <v>5. Water Body</v>
      </c>
      <c r="K254" s="71" t="str">
        <f>VLOOKUP(E254, legend!$C$3:$G$22, 3, FALSE)</f>
        <v>5. Tubuh Air</v>
      </c>
      <c r="L254" s="71" t="str">
        <f>VLOOKUP(E254, legend!$C$3:$G$22, 4, FALSE)</f>
        <v>5.1. Aquaculture</v>
      </c>
      <c r="M254" s="71" t="str">
        <f>VLOOKUP(E254, legend!$C$3:$G$22, 5, FALSE)</f>
        <v>5.1. Tambak</v>
      </c>
      <c r="N254" s="71" t="str">
        <f>VLOOKUP(C254,geocode!$A$1:$C$40,2,false)</f>
        <v>Island buffered 20 km</v>
      </c>
      <c r="O254" s="71" t="str">
        <f>VLOOKUP(C254,geocode!$A$1:$C$40,3,false)</f>
        <v>Island buffered 20 km</v>
      </c>
      <c r="P254" s="71">
        <v>2000.0</v>
      </c>
      <c r="Q254" s="71">
        <v>2023.0</v>
      </c>
    </row>
    <row r="255" ht="15.75" hidden="1" customHeight="1">
      <c r="B255" s="71">
        <v>668.367482861327</v>
      </c>
      <c r="C255" s="71">
        <v>5.0</v>
      </c>
      <c r="D255" s="71">
        <v>5.0</v>
      </c>
      <c r="E255" s="71">
        <v>33.0</v>
      </c>
      <c r="F255" s="71" t="str">
        <f>VLOOKUP(D255, legend!$C$3:$G$22, 2, FALSE)</f>
        <v>1. Forest </v>
      </c>
      <c r="G255" s="71" t="str">
        <f>VLOOKUP(D255, legend!$C$3:$G$22, 3, FALSE)</f>
        <v>1. Hutan</v>
      </c>
      <c r="H255" s="71" t="str">
        <f>VLOOKUP(D255, legend!$C$3:$G$22, 4, FALSE)</f>
        <v>1.2. Mangrove</v>
      </c>
      <c r="I255" s="71" t="str">
        <f>VLOOKUP(D255, legend!$C$3:$G$22, 5, FALSE)</f>
        <v>1.2. Mangrove</v>
      </c>
      <c r="J255" s="71" t="str">
        <f>VLOOKUP(E255, legend!$C$3:$G$22, 2, FALSE)</f>
        <v>5. Water Body</v>
      </c>
      <c r="K255" s="71" t="str">
        <f>VLOOKUP(E255, legend!$C$3:$G$22, 3, FALSE)</f>
        <v>5. Tubuh Air</v>
      </c>
      <c r="L255" s="71" t="str">
        <f>VLOOKUP(E255, legend!$C$3:$G$22, 4, FALSE)</f>
        <v>5.2. River, Lake, Ocean</v>
      </c>
      <c r="M255" s="71" t="str">
        <f>VLOOKUP(E255, legend!$C$3:$G$22, 5, FALSE)</f>
        <v>5.2. Sungai, Danau, Laut</v>
      </c>
      <c r="N255" s="71" t="str">
        <f>VLOOKUP(C255,geocode!$A$1:$C$40,2,false)</f>
        <v>Island buffered 20 km</v>
      </c>
      <c r="O255" s="71" t="str">
        <f>VLOOKUP(C255,geocode!$A$1:$C$40,3,false)</f>
        <v>Island buffered 20 km</v>
      </c>
      <c r="P255" s="71">
        <v>2000.0</v>
      </c>
      <c r="Q255" s="71">
        <v>2023.0</v>
      </c>
    </row>
    <row r="256" ht="15.75" hidden="1" customHeight="1">
      <c r="B256" s="71">
        <v>0.446705468749999</v>
      </c>
      <c r="C256" s="71">
        <v>5.0</v>
      </c>
      <c r="D256" s="71">
        <v>5.0</v>
      </c>
      <c r="E256" s="71">
        <v>35.0</v>
      </c>
      <c r="F256" s="71" t="str">
        <f>VLOOKUP(D256, legend!$C$3:$G$22, 2, FALSE)</f>
        <v>1. Forest </v>
      </c>
      <c r="G256" s="71" t="str">
        <f>VLOOKUP(D256, legend!$C$3:$G$22, 3, FALSE)</f>
        <v>1. Hutan</v>
      </c>
      <c r="H256" s="71" t="str">
        <f>VLOOKUP(D256, legend!$C$3:$G$22, 4, FALSE)</f>
        <v>1.2. Mangrove</v>
      </c>
      <c r="I256" s="71" t="str">
        <f>VLOOKUP(D256, legend!$C$3:$G$22, 5, FALSE)</f>
        <v>1.2. Mangrove</v>
      </c>
      <c r="J256" s="71" t="str">
        <f>VLOOKUP(E256, legend!$C$3:$G$22, 2, FALSE)</f>
        <v>3. Agriculture</v>
      </c>
      <c r="K256" s="71" t="str">
        <f>VLOOKUP(E256, legend!$C$3:$G$22, 3, FALSE)</f>
        <v>3. Pertanian</v>
      </c>
      <c r="L256" s="71" t="str">
        <f>VLOOKUP(E256, legend!$C$3:$G$22, 4, FALSE)</f>
        <v>3.2. Oil Palm</v>
      </c>
      <c r="M256" s="71" t="str">
        <f>VLOOKUP(E256, legend!$C$3:$G$22, 5, FALSE)</f>
        <v>3.2. Sawit</v>
      </c>
      <c r="N256" s="71" t="str">
        <f>VLOOKUP(C256,geocode!$A$1:$C$40,2,false)</f>
        <v>Island buffered 20 km</v>
      </c>
      <c r="O256" s="71" t="str">
        <f>VLOOKUP(C256,geocode!$A$1:$C$40,3,false)</f>
        <v>Island buffered 20 km</v>
      </c>
      <c r="P256" s="71">
        <v>2000.0</v>
      </c>
      <c r="Q256" s="71">
        <v>2023.0</v>
      </c>
    </row>
    <row r="257" ht="15.75" hidden="1" customHeight="1">
      <c r="B257" s="71">
        <v>1.78399619140625</v>
      </c>
      <c r="C257" s="71">
        <v>5.0</v>
      </c>
      <c r="D257" s="71">
        <v>5.0</v>
      </c>
      <c r="E257" s="71">
        <v>40.0</v>
      </c>
      <c r="F257" s="71" t="str">
        <f>VLOOKUP(D257, legend!$C$3:$G$22, 2, FALSE)</f>
        <v>1. Forest </v>
      </c>
      <c r="G257" s="71" t="str">
        <f>VLOOKUP(D257, legend!$C$3:$G$22, 3, FALSE)</f>
        <v>1. Hutan</v>
      </c>
      <c r="H257" s="71" t="str">
        <f>VLOOKUP(D257, legend!$C$3:$G$22, 4, FALSE)</f>
        <v>1.2. Mangrove</v>
      </c>
      <c r="I257" s="71" t="str">
        <f>VLOOKUP(D257, legend!$C$3:$G$22, 5, FALSE)</f>
        <v>1.2. Mangrove</v>
      </c>
      <c r="J257" s="71" t="str">
        <f>VLOOKUP(E257, legend!$C$3:$G$22, 2, FALSE)</f>
        <v>3. Agriculture</v>
      </c>
      <c r="K257" s="71" t="str">
        <f>VLOOKUP(E257, legend!$C$3:$G$22, 3, FALSE)</f>
        <v>3. Pertanian</v>
      </c>
      <c r="L257" s="71" t="str">
        <f>VLOOKUP(E257, legend!$C$3:$G$22, 4, FALSE)</f>
        <v>3.1. Rice Paddy</v>
      </c>
      <c r="M257" s="71" t="str">
        <f>VLOOKUP(E257, legend!$C$3:$G$22, 5, FALSE)</f>
        <v>3.1. Sawah</v>
      </c>
      <c r="N257" s="71" t="str">
        <f>VLOOKUP(C257,geocode!$A$1:$C$40,2,false)</f>
        <v>Island buffered 20 km</v>
      </c>
      <c r="O257" s="71" t="str">
        <f>VLOOKUP(C257,geocode!$A$1:$C$40,3,false)</f>
        <v>Island buffered 20 km</v>
      </c>
      <c r="P257" s="71">
        <v>2000.0</v>
      </c>
      <c r="Q257" s="71">
        <v>2023.0</v>
      </c>
    </row>
    <row r="258" ht="15.75" hidden="1" customHeight="1">
      <c r="B258" s="71">
        <v>40.4394387084961</v>
      </c>
      <c r="C258" s="71">
        <v>5.0</v>
      </c>
      <c r="D258" s="71">
        <v>13.0</v>
      </c>
      <c r="E258" s="71">
        <v>3.0</v>
      </c>
      <c r="F258" s="71" t="str">
        <f>VLOOKUP(D258, legend!$C$3:$G$22, 2, FALSE)</f>
        <v>2. Non-Forest Natural Vegetation</v>
      </c>
      <c r="G258" s="71" t="str">
        <f>VLOOKUP(D258, legend!$C$3:$G$22, 3, FALSE)</f>
        <v>2. Tumbuhan Non-Hutan Lainnya</v>
      </c>
      <c r="H258" s="71" t="str">
        <f>VLOOKUP(D258, legend!$C$3:$G$22, 4, FALSE)</f>
        <v>2.1. Other Natural Vegetation</v>
      </c>
      <c r="I258" s="71" t="str">
        <f>VLOOKUP(D258, legend!$C$3:$G$22, 5, FALSE)</f>
        <v>2.1. Tumbuhan Non-Hutan Lainnya</v>
      </c>
      <c r="J258" s="71" t="str">
        <f>VLOOKUP(E258, legend!$C$3:$G$22, 2, FALSE)</f>
        <v>1. Forest </v>
      </c>
      <c r="K258" s="71" t="str">
        <f>VLOOKUP(E258, legend!$C$3:$G$22, 3, FALSE)</f>
        <v>1. Hutan</v>
      </c>
      <c r="L258" s="71" t="str">
        <f>VLOOKUP(E258, legend!$C$3:$G$22, 4, FALSE)</f>
        <v>1.1. Forest Formation</v>
      </c>
      <c r="M258" s="71" t="str">
        <f>VLOOKUP(E258, legend!$C$3:$G$22, 5, FALSE)</f>
        <v>1.1. Formasi Hutan</v>
      </c>
      <c r="N258" s="71" t="str">
        <f>VLOOKUP(C258,geocode!$A$1:$C$40,2,false)</f>
        <v>Island buffered 20 km</v>
      </c>
      <c r="O258" s="71" t="str">
        <f>VLOOKUP(C258,geocode!$A$1:$C$40,3,false)</f>
        <v>Island buffered 20 km</v>
      </c>
      <c r="P258" s="71">
        <v>2000.0</v>
      </c>
      <c r="Q258" s="71">
        <v>2023.0</v>
      </c>
    </row>
    <row r="259" ht="15.75" hidden="1" customHeight="1">
      <c r="B259" s="71">
        <v>14.7104931274414</v>
      </c>
      <c r="C259" s="71">
        <v>5.0</v>
      </c>
      <c r="D259" s="71">
        <v>13.0</v>
      </c>
      <c r="E259" s="71">
        <v>5.0</v>
      </c>
      <c r="F259" s="71" t="str">
        <f>VLOOKUP(D259, legend!$C$3:$G$22, 2, FALSE)</f>
        <v>2. Non-Forest Natural Vegetation</v>
      </c>
      <c r="G259" s="71" t="str">
        <f>VLOOKUP(D259, legend!$C$3:$G$22, 3, FALSE)</f>
        <v>2. Tumbuhan Non-Hutan Lainnya</v>
      </c>
      <c r="H259" s="71" t="str">
        <f>VLOOKUP(D259, legend!$C$3:$G$22, 4, FALSE)</f>
        <v>2.1. Other Natural Vegetation</v>
      </c>
      <c r="I259" s="71" t="str">
        <f>VLOOKUP(D259, legend!$C$3:$G$22, 5, FALSE)</f>
        <v>2.1. Tumbuhan Non-Hutan Lainnya</v>
      </c>
      <c r="J259" s="71" t="str">
        <f>VLOOKUP(E259, legend!$C$3:$G$22, 2, FALSE)</f>
        <v>1. Forest </v>
      </c>
      <c r="K259" s="71" t="str">
        <f>VLOOKUP(E259, legend!$C$3:$G$22, 3, FALSE)</f>
        <v>1. Hutan</v>
      </c>
      <c r="L259" s="71" t="str">
        <f>VLOOKUP(E259, legend!$C$3:$G$22, 4, FALSE)</f>
        <v>1.2. Mangrove</v>
      </c>
      <c r="M259" s="71" t="str">
        <f>VLOOKUP(E259, legend!$C$3:$G$22, 5, FALSE)</f>
        <v>1.2. Mangrove</v>
      </c>
      <c r="N259" s="71" t="str">
        <f>VLOOKUP(C259,geocode!$A$1:$C$40,2,false)</f>
        <v>Island buffered 20 km</v>
      </c>
      <c r="O259" s="71" t="str">
        <f>VLOOKUP(C259,geocode!$A$1:$C$40,3,false)</f>
        <v>Island buffered 20 km</v>
      </c>
      <c r="P259" s="71">
        <v>2000.0</v>
      </c>
      <c r="Q259" s="71">
        <v>2023.0</v>
      </c>
    </row>
    <row r="260" ht="15.75" hidden="1" customHeight="1">
      <c r="B260" s="71">
        <v>0.0893648010253906</v>
      </c>
      <c r="C260" s="71">
        <v>5.0</v>
      </c>
      <c r="D260" s="71">
        <v>13.0</v>
      </c>
      <c r="E260" s="71">
        <v>9.0</v>
      </c>
      <c r="F260" s="71" t="str">
        <f>VLOOKUP(D260, legend!$C$3:$G$22, 2, FALSE)</f>
        <v>2. Non-Forest Natural Vegetation</v>
      </c>
      <c r="G260" s="71" t="str">
        <f>VLOOKUP(D260, legend!$C$3:$G$22, 3, FALSE)</f>
        <v>2. Tumbuhan Non-Hutan Lainnya</v>
      </c>
      <c r="H260" s="71" t="str">
        <f>VLOOKUP(D260, legend!$C$3:$G$22, 4, FALSE)</f>
        <v>2.1. Other Natural Vegetation</v>
      </c>
      <c r="I260" s="71" t="str">
        <f>VLOOKUP(D260, legend!$C$3:$G$22, 5, FALSE)</f>
        <v>2.1. Tumbuhan Non-Hutan Lainnya</v>
      </c>
      <c r="J260" s="71" t="str">
        <f>VLOOKUP(E260, legend!$C$3:$G$22, 2, FALSE)</f>
        <v>3. Agriculture</v>
      </c>
      <c r="K260" s="71" t="str">
        <f>VLOOKUP(E260, legend!$C$3:$G$22, 3, FALSE)</f>
        <v>3. Pertanian</v>
      </c>
      <c r="L260" s="71" t="str">
        <f>VLOOKUP(E260, legend!$C$3:$G$22, 4, FALSE)</f>
        <v>3.3. Pulpwood Plantation</v>
      </c>
      <c r="M260" s="71" t="str">
        <f>VLOOKUP(E260, legend!$C$3:$G$22, 5, FALSE)</f>
        <v>3.3. Kebun Kayu</v>
      </c>
      <c r="N260" s="71" t="str">
        <f>VLOOKUP(C260,geocode!$A$1:$C$40,2,false)</f>
        <v>Island buffered 20 km</v>
      </c>
      <c r="O260" s="71" t="str">
        <f>VLOOKUP(C260,geocode!$A$1:$C$40,3,false)</f>
        <v>Island buffered 20 km</v>
      </c>
      <c r="P260" s="71">
        <v>2000.0</v>
      </c>
      <c r="Q260" s="71">
        <v>2023.0</v>
      </c>
    </row>
    <row r="261" ht="15.75" hidden="1" customHeight="1">
      <c r="B261" s="71">
        <v>260.180872766113</v>
      </c>
      <c r="C261" s="71">
        <v>5.0</v>
      </c>
      <c r="D261" s="71">
        <v>13.0</v>
      </c>
      <c r="E261" s="71">
        <v>13.0</v>
      </c>
      <c r="F261" s="71" t="str">
        <f>VLOOKUP(D261, legend!$C$3:$G$22, 2, FALSE)</f>
        <v>2. Non-Forest Natural Vegetation</v>
      </c>
      <c r="G261" s="71" t="str">
        <f>VLOOKUP(D261, legend!$C$3:$G$22, 3, FALSE)</f>
        <v>2. Tumbuhan Non-Hutan Lainnya</v>
      </c>
      <c r="H261" s="71" t="str">
        <f>VLOOKUP(D261, legend!$C$3:$G$22, 4, FALSE)</f>
        <v>2.1. Other Natural Vegetation</v>
      </c>
      <c r="I261" s="71" t="str">
        <f>VLOOKUP(D261, legend!$C$3:$G$22, 5, FALSE)</f>
        <v>2.1. Tumbuhan Non-Hutan Lainnya</v>
      </c>
      <c r="J261" s="71" t="str">
        <f>VLOOKUP(E261, legend!$C$3:$G$22, 2, FALSE)</f>
        <v>2. Non-Forest Natural Vegetation</v>
      </c>
      <c r="K261" s="71" t="str">
        <f>VLOOKUP(E261, legend!$C$3:$G$22, 3, FALSE)</f>
        <v>2. Tumbuhan Non-Hutan Lainnya</v>
      </c>
      <c r="L261" s="71" t="str">
        <f>VLOOKUP(E261, legend!$C$3:$G$22, 4, FALSE)</f>
        <v>2.1. Other Natural Vegetation</v>
      </c>
      <c r="M261" s="71" t="str">
        <f>VLOOKUP(E261, legend!$C$3:$G$22, 5, FALSE)</f>
        <v>2.1. Tumbuhan Non-Hutan Lainnya</v>
      </c>
      <c r="N261" s="71" t="str">
        <f>VLOOKUP(C261,geocode!$A$1:$C$40,2,false)</f>
        <v>Island buffered 20 km</v>
      </c>
      <c r="O261" s="71" t="str">
        <f>VLOOKUP(C261,geocode!$A$1:$C$40,3,false)</f>
        <v>Island buffered 20 km</v>
      </c>
      <c r="P261" s="71">
        <v>2000.0</v>
      </c>
      <c r="Q261" s="71">
        <v>2023.0</v>
      </c>
    </row>
    <row r="262" ht="15.75" hidden="1" customHeight="1">
      <c r="B262" s="71">
        <v>103.301262567138</v>
      </c>
      <c r="C262" s="71">
        <v>5.0</v>
      </c>
      <c r="D262" s="71">
        <v>13.0</v>
      </c>
      <c r="E262" s="71">
        <v>21.0</v>
      </c>
      <c r="F262" s="71" t="str">
        <f>VLOOKUP(D262, legend!$C$3:$G$22, 2, FALSE)</f>
        <v>2. Non-Forest Natural Vegetation</v>
      </c>
      <c r="G262" s="71" t="str">
        <f>VLOOKUP(D262, legend!$C$3:$G$22, 3, FALSE)</f>
        <v>2. Tumbuhan Non-Hutan Lainnya</v>
      </c>
      <c r="H262" s="71" t="str">
        <f>VLOOKUP(D262, legend!$C$3:$G$22, 4, FALSE)</f>
        <v>2.1. Other Natural Vegetation</v>
      </c>
      <c r="I262" s="71" t="str">
        <f>VLOOKUP(D262, legend!$C$3:$G$22, 5, FALSE)</f>
        <v>2.1. Tumbuhan Non-Hutan Lainnya</v>
      </c>
      <c r="J262" s="71" t="str">
        <f>VLOOKUP(E262, legend!$C$3:$G$22, 2, FALSE)</f>
        <v>3. Agriculture</v>
      </c>
      <c r="K262" s="71" t="str">
        <f>VLOOKUP(E262, legend!$C$3:$G$22, 3, FALSE)</f>
        <v>3. Pertanian</v>
      </c>
      <c r="L262" s="71" t="str">
        <f>VLOOKUP(E262, legend!$C$3:$G$22, 4, FALSE)</f>
        <v>3.4. Other Agriculture</v>
      </c>
      <c r="M262" s="71" t="str">
        <f>VLOOKUP(E262, legend!$C$3:$G$22, 5, FALSE)</f>
        <v>3.4. Pertanian Lainnya </v>
      </c>
      <c r="N262" s="71" t="str">
        <f>VLOOKUP(C262,geocode!$A$1:$C$40,2,false)</f>
        <v>Island buffered 20 km</v>
      </c>
      <c r="O262" s="71" t="str">
        <f>VLOOKUP(C262,geocode!$A$1:$C$40,3,false)</f>
        <v>Island buffered 20 km</v>
      </c>
      <c r="P262" s="71">
        <v>2000.0</v>
      </c>
      <c r="Q262" s="71">
        <v>2023.0</v>
      </c>
    </row>
    <row r="263" ht="15.75" hidden="1" customHeight="1">
      <c r="B263" s="71">
        <v>11.8576321472168</v>
      </c>
      <c r="C263" s="71">
        <v>5.0</v>
      </c>
      <c r="D263" s="71">
        <v>13.0</v>
      </c>
      <c r="E263" s="71">
        <v>24.0</v>
      </c>
      <c r="F263" s="71" t="str">
        <f>VLOOKUP(D263, legend!$C$3:$G$22, 2, FALSE)</f>
        <v>2. Non-Forest Natural Vegetation</v>
      </c>
      <c r="G263" s="71" t="str">
        <f>VLOOKUP(D263, legend!$C$3:$G$22, 3, FALSE)</f>
        <v>2. Tumbuhan Non-Hutan Lainnya</v>
      </c>
      <c r="H263" s="71" t="str">
        <f>VLOOKUP(D263, legend!$C$3:$G$22, 4, FALSE)</f>
        <v>2.1. Other Natural Vegetation</v>
      </c>
      <c r="I263" s="71" t="str">
        <f>VLOOKUP(D263, legend!$C$3:$G$22, 5, FALSE)</f>
        <v>2.1. Tumbuhan Non-Hutan Lainnya</v>
      </c>
      <c r="J263" s="71" t="str">
        <f>VLOOKUP(E263, legend!$C$3:$G$22, 2, FALSE)</f>
        <v>4. Non-Vegetated Area</v>
      </c>
      <c r="K263" s="71" t="str">
        <f>VLOOKUP(E263, legend!$C$3:$G$22, 3, FALSE)</f>
        <v>4. Non-Vegetasi</v>
      </c>
      <c r="L263" s="71" t="str">
        <f>VLOOKUP(E263, legend!$C$3:$G$22, 4, FALSE)</f>
        <v>4.2. Urban Area</v>
      </c>
      <c r="M263" s="71" t="str">
        <f>VLOOKUP(E263, legend!$C$3:$G$22, 5, FALSE)</f>
        <v>4.2. Pemukiman </v>
      </c>
      <c r="N263" s="71" t="str">
        <f>VLOOKUP(C263,geocode!$A$1:$C$40,2,false)</f>
        <v>Island buffered 20 km</v>
      </c>
      <c r="O263" s="71" t="str">
        <f>VLOOKUP(C263,geocode!$A$1:$C$40,3,false)</f>
        <v>Island buffered 20 km</v>
      </c>
      <c r="P263" s="71">
        <v>2000.0</v>
      </c>
      <c r="Q263" s="71">
        <v>2023.0</v>
      </c>
    </row>
    <row r="264" ht="15.75" hidden="1" customHeight="1">
      <c r="B264" s="71">
        <v>23.9301050292968</v>
      </c>
      <c r="C264" s="71">
        <v>5.0</v>
      </c>
      <c r="D264" s="71">
        <v>13.0</v>
      </c>
      <c r="E264" s="71">
        <v>25.0</v>
      </c>
      <c r="F264" s="71" t="str">
        <f>VLOOKUP(D264, legend!$C$3:$G$22, 2, FALSE)</f>
        <v>2. Non-Forest Natural Vegetation</v>
      </c>
      <c r="G264" s="71" t="str">
        <f>VLOOKUP(D264, legend!$C$3:$G$22, 3, FALSE)</f>
        <v>2. Tumbuhan Non-Hutan Lainnya</v>
      </c>
      <c r="H264" s="71" t="str">
        <f>VLOOKUP(D264, legend!$C$3:$G$22, 4, FALSE)</f>
        <v>2.1. Other Natural Vegetation</v>
      </c>
      <c r="I264" s="71" t="str">
        <f>VLOOKUP(D264, legend!$C$3:$G$22, 5, FALSE)</f>
        <v>2.1. Tumbuhan Non-Hutan Lainnya</v>
      </c>
      <c r="J264" s="71" t="str">
        <f>VLOOKUP(E264, legend!$C$3:$G$22, 2, FALSE)</f>
        <v>4. Non-Vegetated Area</v>
      </c>
      <c r="K264" s="71" t="str">
        <f>VLOOKUP(E264, legend!$C$3:$G$22, 3, FALSE)</f>
        <v>4. Non-Vegetasi</v>
      </c>
      <c r="L264" s="71" t="str">
        <f>VLOOKUP(E264, legend!$C$3:$G$22, 4, FALSE)</f>
        <v>4.3. Other Non-Vegetation</v>
      </c>
      <c r="M264" s="71" t="str">
        <f>VLOOKUP(E264, legend!$C$3:$G$22, 5, FALSE)</f>
        <v>4.3. Non-Vegetasi Lainnya</v>
      </c>
      <c r="N264" s="71" t="str">
        <f>VLOOKUP(C264,geocode!$A$1:$C$40,2,false)</f>
        <v>Island buffered 20 km</v>
      </c>
      <c r="O264" s="71" t="str">
        <f>VLOOKUP(C264,geocode!$A$1:$C$40,3,false)</f>
        <v>Island buffered 20 km</v>
      </c>
      <c r="P264" s="71">
        <v>2000.0</v>
      </c>
      <c r="Q264" s="71">
        <v>2023.0</v>
      </c>
    </row>
    <row r="265" ht="15.75" hidden="1" customHeight="1">
      <c r="B265" s="71">
        <v>0.535936364746093</v>
      </c>
      <c r="C265" s="71">
        <v>5.0</v>
      </c>
      <c r="D265" s="71">
        <v>13.0</v>
      </c>
      <c r="E265" s="71">
        <v>30.0</v>
      </c>
      <c r="F265" s="71" t="str">
        <f>VLOOKUP(D265, legend!$C$3:$G$22, 2, FALSE)</f>
        <v>2. Non-Forest Natural Vegetation</v>
      </c>
      <c r="G265" s="71" t="str">
        <f>VLOOKUP(D265, legend!$C$3:$G$22, 3, FALSE)</f>
        <v>2. Tumbuhan Non-Hutan Lainnya</v>
      </c>
      <c r="H265" s="71" t="str">
        <f>VLOOKUP(D265, legend!$C$3:$G$22, 4, FALSE)</f>
        <v>2.1. Other Natural Vegetation</v>
      </c>
      <c r="I265" s="71" t="str">
        <f>VLOOKUP(D265, legend!$C$3:$G$22, 5, FALSE)</f>
        <v>2.1. Tumbuhan Non-Hutan Lainnya</v>
      </c>
      <c r="J265" s="71" t="str">
        <f>VLOOKUP(E265, legend!$C$3:$G$22, 2, FALSE)</f>
        <v>4. Non-Vegetated Area</v>
      </c>
      <c r="K265" s="71" t="str">
        <f>VLOOKUP(E265, legend!$C$3:$G$22, 3, FALSE)</f>
        <v>4. Non-Vegetasi</v>
      </c>
      <c r="L265" s="71" t="str">
        <f>VLOOKUP(E265, legend!$C$3:$G$22, 4, FALSE)</f>
        <v>4.1. Mining Pit</v>
      </c>
      <c r="M265" s="71" t="str">
        <f>VLOOKUP(E265, legend!$C$3:$G$22, 5, FALSE)</f>
        <v>4.1. Lubang Tambang</v>
      </c>
      <c r="N265" s="71" t="str">
        <f>VLOOKUP(C265,geocode!$A$1:$C$40,2,false)</f>
        <v>Island buffered 20 km</v>
      </c>
      <c r="O265" s="71" t="str">
        <f>VLOOKUP(C265,geocode!$A$1:$C$40,3,false)</f>
        <v>Island buffered 20 km</v>
      </c>
      <c r="P265" s="71">
        <v>2000.0</v>
      </c>
      <c r="Q265" s="71">
        <v>2023.0</v>
      </c>
    </row>
    <row r="266" ht="15.75" hidden="1" customHeight="1">
      <c r="B266" s="71">
        <v>1.42678682250976</v>
      </c>
      <c r="C266" s="71">
        <v>5.0</v>
      </c>
      <c r="D266" s="71">
        <v>13.0</v>
      </c>
      <c r="E266" s="71">
        <v>31.0</v>
      </c>
      <c r="F266" s="71" t="str">
        <f>VLOOKUP(D266, legend!$C$3:$G$22, 2, FALSE)</f>
        <v>2. Non-Forest Natural Vegetation</v>
      </c>
      <c r="G266" s="71" t="str">
        <f>VLOOKUP(D266, legend!$C$3:$G$22, 3, FALSE)</f>
        <v>2. Tumbuhan Non-Hutan Lainnya</v>
      </c>
      <c r="H266" s="71" t="str">
        <f>VLOOKUP(D266, legend!$C$3:$G$22, 4, FALSE)</f>
        <v>2.1. Other Natural Vegetation</v>
      </c>
      <c r="I266" s="71" t="str">
        <f>VLOOKUP(D266, legend!$C$3:$G$22, 5, FALSE)</f>
        <v>2.1. Tumbuhan Non-Hutan Lainnya</v>
      </c>
      <c r="J266" s="71" t="str">
        <f>VLOOKUP(E266, legend!$C$3:$G$22, 2, FALSE)</f>
        <v>5. Water Body</v>
      </c>
      <c r="K266" s="71" t="str">
        <f>VLOOKUP(E266, legend!$C$3:$G$22, 3, FALSE)</f>
        <v>5. Tubuh Air</v>
      </c>
      <c r="L266" s="71" t="str">
        <f>VLOOKUP(E266, legend!$C$3:$G$22, 4, FALSE)</f>
        <v>5.1. Aquaculture</v>
      </c>
      <c r="M266" s="71" t="str">
        <f>VLOOKUP(E266, legend!$C$3:$G$22, 5, FALSE)</f>
        <v>5.1. Tambak</v>
      </c>
      <c r="N266" s="71" t="str">
        <f>VLOOKUP(C266,geocode!$A$1:$C$40,2,false)</f>
        <v>Island buffered 20 km</v>
      </c>
      <c r="O266" s="71" t="str">
        <f>VLOOKUP(C266,geocode!$A$1:$C$40,3,false)</f>
        <v>Island buffered 20 km</v>
      </c>
      <c r="P266" s="71">
        <v>2000.0</v>
      </c>
      <c r="Q266" s="71">
        <v>2023.0</v>
      </c>
    </row>
    <row r="267" ht="15.75" hidden="1" customHeight="1">
      <c r="B267" s="71">
        <v>208.479026257324</v>
      </c>
      <c r="C267" s="71">
        <v>5.0</v>
      </c>
      <c r="D267" s="71">
        <v>13.0</v>
      </c>
      <c r="E267" s="71">
        <v>33.0</v>
      </c>
      <c r="F267" s="71" t="str">
        <f>VLOOKUP(D267, legend!$C$3:$G$22, 2, FALSE)</f>
        <v>2. Non-Forest Natural Vegetation</v>
      </c>
      <c r="G267" s="71" t="str">
        <f>VLOOKUP(D267, legend!$C$3:$G$22, 3, FALSE)</f>
        <v>2. Tumbuhan Non-Hutan Lainnya</v>
      </c>
      <c r="H267" s="71" t="str">
        <f>VLOOKUP(D267, legend!$C$3:$G$22, 4, FALSE)</f>
        <v>2.1. Other Natural Vegetation</v>
      </c>
      <c r="I267" s="71" t="str">
        <f>VLOOKUP(D267, legend!$C$3:$G$22, 5, FALSE)</f>
        <v>2.1. Tumbuhan Non-Hutan Lainnya</v>
      </c>
      <c r="J267" s="71" t="str">
        <f>VLOOKUP(E267, legend!$C$3:$G$22, 2, FALSE)</f>
        <v>5. Water Body</v>
      </c>
      <c r="K267" s="71" t="str">
        <f>VLOOKUP(E267, legend!$C$3:$G$22, 3, FALSE)</f>
        <v>5. Tubuh Air</v>
      </c>
      <c r="L267" s="71" t="str">
        <f>VLOOKUP(E267, legend!$C$3:$G$22, 4, FALSE)</f>
        <v>5.2. River, Lake, Ocean</v>
      </c>
      <c r="M267" s="71" t="str">
        <f>VLOOKUP(E267, legend!$C$3:$G$22, 5, FALSE)</f>
        <v>5.2. Sungai, Danau, Laut</v>
      </c>
      <c r="N267" s="71" t="str">
        <f>VLOOKUP(C267,geocode!$A$1:$C$40,2,false)</f>
        <v>Island buffered 20 km</v>
      </c>
      <c r="O267" s="71" t="str">
        <f>VLOOKUP(C267,geocode!$A$1:$C$40,3,false)</f>
        <v>Island buffered 20 km</v>
      </c>
      <c r="P267" s="71">
        <v>2000.0</v>
      </c>
      <c r="Q267" s="71">
        <v>2023.0</v>
      </c>
    </row>
    <row r="268" ht="15.75" hidden="1" customHeight="1">
      <c r="B268" s="71">
        <v>0.983113787841796</v>
      </c>
      <c r="C268" s="71">
        <v>5.0</v>
      </c>
      <c r="D268" s="71">
        <v>13.0</v>
      </c>
      <c r="E268" s="71">
        <v>35.0</v>
      </c>
      <c r="F268" s="71" t="str">
        <f>VLOOKUP(D268, legend!$C$3:$G$22, 2, FALSE)</f>
        <v>2. Non-Forest Natural Vegetation</v>
      </c>
      <c r="G268" s="71" t="str">
        <f>VLOOKUP(D268, legend!$C$3:$G$22, 3, FALSE)</f>
        <v>2. Tumbuhan Non-Hutan Lainnya</v>
      </c>
      <c r="H268" s="71" t="str">
        <f>VLOOKUP(D268, legend!$C$3:$G$22, 4, FALSE)</f>
        <v>2.1. Other Natural Vegetation</v>
      </c>
      <c r="I268" s="71" t="str">
        <f>VLOOKUP(D268, legend!$C$3:$G$22, 5, FALSE)</f>
        <v>2.1. Tumbuhan Non-Hutan Lainnya</v>
      </c>
      <c r="J268" s="71" t="str">
        <f>VLOOKUP(E268, legend!$C$3:$G$22, 2, FALSE)</f>
        <v>3. Agriculture</v>
      </c>
      <c r="K268" s="71" t="str">
        <f>VLOOKUP(E268, legend!$C$3:$G$22, 3, FALSE)</f>
        <v>3. Pertanian</v>
      </c>
      <c r="L268" s="71" t="str">
        <f>VLOOKUP(E268, legend!$C$3:$G$22, 4, FALSE)</f>
        <v>3.2. Oil Palm</v>
      </c>
      <c r="M268" s="71" t="str">
        <f>VLOOKUP(E268, legend!$C$3:$G$22, 5, FALSE)</f>
        <v>3.2. Sawit</v>
      </c>
      <c r="N268" s="71" t="str">
        <f>VLOOKUP(C268,geocode!$A$1:$C$40,2,false)</f>
        <v>Island buffered 20 km</v>
      </c>
      <c r="O268" s="71" t="str">
        <f>VLOOKUP(C268,geocode!$A$1:$C$40,3,false)</f>
        <v>Island buffered 20 km</v>
      </c>
      <c r="P268" s="71">
        <v>2000.0</v>
      </c>
      <c r="Q268" s="71">
        <v>2023.0</v>
      </c>
    </row>
    <row r="269" ht="15.75" hidden="1" customHeight="1">
      <c r="B269" s="71">
        <v>1.69484874267578</v>
      </c>
      <c r="C269" s="71">
        <v>5.0</v>
      </c>
      <c r="D269" s="71">
        <v>13.0</v>
      </c>
      <c r="E269" s="71">
        <v>40.0</v>
      </c>
      <c r="F269" s="71" t="str">
        <f>VLOOKUP(D269, legend!$C$3:$G$22, 2, FALSE)</f>
        <v>2. Non-Forest Natural Vegetation</v>
      </c>
      <c r="G269" s="71" t="str">
        <f>VLOOKUP(D269, legend!$C$3:$G$22, 3, FALSE)</f>
        <v>2. Tumbuhan Non-Hutan Lainnya</v>
      </c>
      <c r="H269" s="71" t="str">
        <f>VLOOKUP(D269, legend!$C$3:$G$22, 4, FALSE)</f>
        <v>2.1. Other Natural Vegetation</v>
      </c>
      <c r="I269" s="71" t="str">
        <f>VLOOKUP(D269, legend!$C$3:$G$22, 5, FALSE)</f>
        <v>2.1. Tumbuhan Non-Hutan Lainnya</v>
      </c>
      <c r="J269" s="71" t="str">
        <f>VLOOKUP(E269, legend!$C$3:$G$22, 2, FALSE)</f>
        <v>3. Agriculture</v>
      </c>
      <c r="K269" s="71" t="str">
        <f>VLOOKUP(E269, legend!$C$3:$G$22, 3, FALSE)</f>
        <v>3. Pertanian</v>
      </c>
      <c r="L269" s="71" t="str">
        <f>VLOOKUP(E269, legend!$C$3:$G$22, 4, FALSE)</f>
        <v>3.1. Rice Paddy</v>
      </c>
      <c r="M269" s="71" t="str">
        <f>VLOOKUP(E269, legend!$C$3:$G$22, 5, FALSE)</f>
        <v>3.1. Sawah</v>
      </c>
      <c r="N269" s="71" t="str">
        <f>VLOOKUP(C269,geocode!$A$1:$C$40,2,false)</f>
        <v>Island buffered 20 km</v>
      </c>
      <c r="O269" s="71" t="str">
        <f>VLOOKUP(C269,geocode!$A$1:$C$40,3,false)</f>
        <v>Island buffered 20 km</v>
      </c>
      <c r="P269" s="71">
        <v>2000.0</v>
      </c>
      <c r="Q269" s="71">
        <v>2023.0</v>
      </c>
    </row>
    <row r="270" ht="15.75" hidden="1" customHeight="1">
      <c r="B270" s="71">
        <v>0.089177978515625</v>
      </c>
      <c r="C270" s="71">
        <v>5.0</v>
      </c>
      <c r="D270" s="71">
        <v>13.0</v>
      </c>
      <c r="E270" s="71">
        <v>76.0</v>
      </c>
      <c r="F270" s="71" t="str">
        <f>VLOOKUP(D270, legend!$C$3:$G$22, 2, FALSE)</f>
        <v>2. Non-Forest Natural Vegetation</v>
      </c>
      <c r="G270" s="71" t="str">
        <f>VLOOKUP(D270, legend!$C$3:$G$22, 3, FALSE)</f>
        <v>2. Tumbuhan Non-Hutan Lainnya</v>
      </c>
      <c r="H270" s="71" t="str">
        <f>VLOOKUP(D270, legend!$C$3:$G$22, 4, FALSE)</f>
        <v>2.1. Other Natural Vegetation</v>
      </c>
      <c r="I270" s="71" t="str">
        <f>VLOOKUP(D270, legend!$C$3:$G$22, 5, FALSE)</f>
        <v>2.1. Tumbuhan Non-Hutan Lainnya</v>
      </c>
      <c r="J270" s="71" t="str">
        <f>VLOOKUP(E270, legend!$C$3:$G$22, 2, FALSE)</f>
        <v>1. Forest </v>
      </c>
      <c r="K270" s="71" t="str">
        <f>VLOOKUP(E270, legend!$C$3:$G$22, 3, FALSE)</f>
        <v>1. Hutan</v>
      </c>
      <c r="L270" s="71" t="str">
        <f>VLOOKUP(E270, legend!$C$3:$G$22, 4, FALSE)</f>
        <v>1.3 Peat swamp forest</v>
      </c>
      <c r="M270" s="71" t="str">
        <f>VLOOKUP(E270, legend!$C$3:$G$22, 5, FALSE)</f>
        <v>1.3 Hutan rawa gambut</v>
      </c>
      <c r="N270" s="71" t="str">
        <f>VLOOKUP(C270,geocode!$A$1:$C$40,2,false)</f>
        <v>Island buffered 20 km</v>
      </c>
      <c r="O270" s="71" t="str">
        <f>VLOOKUP(C270,geocode!$A$1:$C$40,3,false)</f>
        <v>Island buffered 20 km</v>
      </c>
      <c r="P270" s="71">
        <v>2000.0</v>
      </c>
      <c r="Q270" s="71">
        <v>2023.0</v>
      </c>
    </row>
    <row r="271" ht="15.75" hidden="1" customHeight="1">
      <c r="B271" s="71">
        <v>15.9437670959472</v>
      </c>
      <c r="C271" s="71">
        <v>5.0</v>
      </c>
      <c r="D271" s="71">
        <v>21.0</v>
      </c>
      <c r="E271" s="71">
        <v>3.0</v>
      </c>
      <c r="F271" s="71" t="str">
        <f>VLOOKUP(D271, legend!$C$3:$G$22, 2, FALSE)</f>
        <v>3. Agriculture</v>
      </c>
      <c r="G271" s="71" t="str">
        <f>VLOOKUP(D271, legend!$C$3:$G$22, 3, FALSE)</f>
        <v>3. Pertanian</v>
      </c>
      <c r="H271" s="71" t="str">
        <f>VLOOKUP(D271, legend!$C$3:$G$22, 4, FALSE)</f>
        <v>3.4. Other Agriculture</v>
      </c>
      <c r="I271" s="71" t="str">
        <f>VLOOKUP(D271, legend!$C$3:$G$22, 5, FALSE)</f>
        <v>3.4. Pertanian Lainnya </v>
      </c>
      <c r="J271" s="71" t="str">
        <f>VLOOKUP(E271, legend!$C$3:$G$22, 2, FALSE)</f>
        <v>1. Forest </v>
      </c>
      <c r="K271" s="71" t="str">
        <f>VLOOKUP(E271, legend!$C$3:$G$22, 3, FALSE)</f>
        <v>1. Hutan</v>
      </c>
      <c r="L271" s="71" t="str">
        <f>VLOOKUP(E271, legend!$C$3:$G$22, 4, FALSE)</f>
        <v>1.1. Forest Formation</v>
      </c>
      <c r="M271" s="71" t="str">
        <f>VLOOKUP(E271, legend!$C$3:$G$22, 5, FALSE)</f>
        <v>1.1. Formasi Hutan</v>
      </c>
      <c r="N271" s="71" t="str">
        <f>VLOOKUP(C271,geocode!$A$1:$C$40,2,false)</f>
        <v>Island buffered 20 km</v>
      </c>
      <c r="O271" s="71" t="str">
        <f>VLOOKUP(C271,geocode!$A$1:$C$40,3,false)</f>
        <v>Island buffered 20 km</v>
      </c>
      <c r="P271" s="71">
        <v>2000.0</v>
      </c>
      <c r="Q271" s="71">
        <v>2023.0</v>
      </c>
    </row>
    <row r="272" ht="15.75" hidden="1" customHeight="1">
      <c r="B272" s="71">
        <v>82.9335522033691</v>
      </c>
      <c r="C272" s="71">
        <v>5.0</v>
      </c>
      <c r="D272" s="71">
        <v>21.0</v>
      </c>
      <c r="E272" s="71">
        <v>5.0</v>
      </c>
      <c r="F272" s="71" t="str">
        <f>VLOOKUP(D272, legend!$C$3:$G$22, 2, FALSE)</f>
        <v>3. Agriculture</v>
      </c>
      <c r="G272" s="71" t="str">
        <f>VLOOKUP(D272, legend!$C$3:$G$22, 3, FALSE)</f>
        <v>3. Pertanian</v>
      </c>
      <c r="H272" s="71" t="str">
        <f>VLOOKUP(D272, legend!$C$3:$G$22, 4, FALSE)</f>
        <v>3.4. Other Agriculture</v>
      </c>
      <c r="I272" s="71" t="str">
        <f>VLOOKUP(D272, legend!$C$3:$G$22, 5, FALSE)</f>
        <v>3.4. Pertanian Lainnya </v>
      </c>
      <c r="J272" s="71" t="str">
        <f>VLOOKUP(E272, legend!$C$3:$G$22, 2, FALSE)</f>
        <v>1. Forest </v>
      </c>
      <c r="K272" s="71" t="str">
        <f>VLOOKUP(E272, legend!$C$3:$G$22, 3, FALSE)</f>
        <v>1. Hutan</v>
      </c>
      <c r="L272" s="71" t="str">
        <f>VLOOKUP(E272, legend!$C$3:$G$22, 4, FALSE)</f>
        <v>1.2. Mangrove</v>
      </c>
      <c r="M272" s="71" t="str">
        <f>VLOOKUP(E272, legend!$C$3:$G$22, 5, FALSE)</f>
        <v>1.2. Mangrove</v>
      </c>
      <c r="N272" s="71" t="str">
        <f>VLOOKUP(C272,geocode!$A$1:$C$40,2,false)</f>
        <v>Island buffered 20 km</v>
      </c>
      <c r="O272" s="71" t="str">
        <f>VLOOKUP(C272,geocode!$A$1:$C$40,3,false)</f>
        <v>Island buffered 20 km</v>
      </c>
      <c r="P272" s="71">
        <v>2000.0</v>
      </c>
      <c r="Q272" s="71">
        <v>2023.0</v>
      </c>
    </row>
    <row r="273" ht="15.75" hidden="1" customHeight="1">
      <c r="B273" s="71">
        <v>36.3125202941894</v>
      </c>
      <c r="C273" s="71">
        <v>5.0</v>
      </c>
      <c r="D273" s="71">
        <v>21.0</v>
      </c>
      <c r="E273" s="71">
        <v>13.0</v>
      </c>
      <c r="F273" s="71" t="str">
        <f>VLOOKUP(D273, legend!$C$3:$G$22, 2, FALSE)</f>
        <v>3. Agriculture</v>
      </c>
      <c r="G273" s="71" t="str">
        <f>VLOOKUP(D273, legend!$C$3:$G$22, 3, FALSE)</f>
        <v>3. Pertanian</v>
      </c>
      <c r="H273" s="71" t="str">
        <f>VLOOKUP(D273, legend!$C$3:$G$22, 4, FALSE)</f>
        <v>3.4. Other Agriculture</v>
      </c>
      <c r="I273" s="71" t="str">
        <f>VLOOKUP(D273, legend!$C$3:$G$22, 5, FALSE)</f>
        <v>3.4. Pertanian Lainnya </v>
      </c>
      <c r="J273" s="71" t="str">
        <f>VLOOKUP(E273, legend!$C$3:$G$22, 2, FALSE)</f>
        <v>2. Non-Forest Natural Vegetation</v>
      </c>
      <c r="K273" s="71" t="str">
        <f>VLOOKUP(E273, legend!$C$3:$G$22, 3, FALSE)</f>
        <v>2. Tumbuhan Non-Hutan Lainnya</v>
      </c>
      <c r="L273" s="71" t="str">
        <f>VLOOKUP(E273, legend!$C$3:$G$22, 4, FALSE)</f>
        <v>2.1. Other Natural Vegetation</v>
      </c>
      <c r="M273" s="71" t="str">
        <f>VLOOKUP(E273, legend!$C$3:$G$22, 5, FALSE)</f>
        <v>2.1. Tumbuhan Non-Hutan Lainnya</v>
      </c>
      <c r="N273" s="71" t="str">
        <f>VLOOKUP(C273,geocode!$A$1:$C$40,2,false)</f>
        <v>Island buffered 20 km</v>
      </c>
      <c r="O273" s="71" t="str">
        <f>VLOOKUP(C273,geocode!$A$1:$C$40,3,false)</f>
        <v>Island buffered 20 km</v>
      </c>
      <c r="P273" s="71">
        <v>2000.0</v>
      </c>
      <c r="Q273" s="71">
        <v>2023.0</v>
      </c>
    </row>
    <row r="274" ht="15.75" hidden="1" customHeight="1">
      <c r="B274" s="71">
        <v>648.166513134765</v>
      </c>
      <c r="C274" s="71">
        <v>5.0</v>
      </c>
      <c r="D274" s="71">
        <v>21.0</v>
      </c>
      <c r="E274" s="71">
        <v>21.0</v>
      </c>
      <c r="F274" s="71" t="str">
        <f>VLOOKUP(D274, legend!$C$3:$G$22, 2, FALSE)</f>
        <v>3. Agriculture</v>
      </c>
      <c r="G274" s="71" t="str">
        <f>VLOOKUP(D274, legend!$C$3:$G$22, 3, FALSE)</f>
        <v>3. Pertanian</v>
      </c>
      <c r="H274" s="71" t="str">
        <f>VLOOKUP(D274, legend!$C$3:$G$22, 4, FALSE)</f>
        <v>3.4. Other Agriculture</v>
      </c>
      <c r="I274" s="71" t="str">
        <f>VLOOKUP(D274, legend!$C$3:$G$22, 5, FALSE)</f>
        <v>3.4. Pertanian Lainnya </v>
      </c>
      <c r="J274" s="71" t="str">
        <f>VLOOKUP(E274, legend!$C$3:$G$22, 2, FALSE)</f>
        <v>3. Agriculture</v>
      </c>
      <c r="K274" s="71" t="str">
        <f>VLOOKUP(E274, legend!$C$3:$G$22, 3, FALSE)</f>
        <v>3. Pertanian</v>
      </c>
      <c r="L274" s="71" t="str">
        <f>VLOOKUP(E274, legend!$C$3:$G$22, 4, FALSE)</f>
        <v>3.4. Other Agriculture</v>
      </c>
      <c r="M274" s="71" t="str">
        <f>VLOOKUP(E274, legend!$C$3:$G$22, 5, FALSE)</f>
        <v>3.4. Pertanian Lainnya </v>
      </c>
      <c r="N274" s="71" t="str">
        <f>VLOOKUP(C274,geocode!$A$1:$C$40,2,false)</f>
        <v>Island buffered 20 km</v>
      </c>
      <c r="O274" s="71" t="str">
        <f>VLOOKUP(C274,geocode!$A$1:$C$40,3,false)</f>
        <v>Island buffered 20 km</v>
      </c>
      <c r="P274" s="71">
        <v>2000.0</v>
      </c>
      <c r="Q274" s="71">
        <v>2023.0</v>
      </c>
    </row>
    <row r="275" ht="15.75" hidden="1" customHeight="1">
      <c r="B275" s="71">
        <v>24.5209088317871</v>
      </c>
      <c r="C275" s="71">
        <v>5.0</v>
      </c>
      <c r="D275" s="71">
        <v>21.0</v>
      </c>
      <c r="E275" s="71">
        <v>24.0</v>
      </c>
      <c r="F275" s="71" t="str">
        <f>VLOOKUP(D275, legend!$C$3:$G$22, 2, FALSE)</f>
        <v>3. Agriculture</v>
      </c>
      <c r="G275" s="71" t="str">
        <f>VLOOKUP(D275, legend!$C$3:$G$22, 3, FALSE)</f>
        <v>3. Pertanian</v>
      </c>
      <c r="H275" s="71" t="str">
        <f>VLOOKUP(D275, legend!$C$3:$G$22, 4, FALSE)</f>
        <v>3.4. Other Agriculture</v>
      </c>
      <c r="I275" s="71" t="str">
        <f>VLOOKUP(D275, legend!$C$3:$G$22, 5, FALSE)</f>
        <v>3.4. Pertanian Lainnya </v>
      </c>
      <c r="J275" s="71" t="str">
        <f>VLOOKUP(E275, legend!$C$3:$G$22, 2, FALSE)</f>
        <v>4. Non-Vegetated Area</v>
      </c>
      <c r="K275" s="71" t="str">
        <f>VLOOKUP(E275, legend!$C$3:$G$22, 3, FALSE)</f>
        <v>4. Non-Vegetasi</v>
      </c>
      <c r="L275" s="71" t="str">
        <f>VLOOKUP(E275, legend!$C$3:$G$22, 4, FALSE)</f>
        <v>4.2. Urban Area</v>
      </c>
      <c r="M275" s="71" t="str">
        <f>VLOOKUP(E275, legend!$C$3:$G$22, 5, FALSE)</f>
        <v>4.2. Pemukiman </v>
      </c>
      <c r="N275" s="71" t="str">
        <f>VLOOKUP(C275,geocode!$A$1:$C$40,2,false)</f>
        <v>Island buffered 20 km</v>
      </c>
      <c r="O275" s="71" t="str">
        <f>VLOOKUP(C275,geocode!$A$1:$C$40,3,false)</f>
        <v>Island buffered 20 km</v>
      </c>
      <c r="P275" s="71">
        <v>2000.0</v>
      </c>
      <c r="Q275" s="71">
        <v>2023.0</v>
      </c>
    </row>
    <row r="276" ht="15.75" hidden="1" customHeight="1">
      <c r="B276" s="71">
        <v>41.19098381958</v>
      </c>
      <c r="C276" s="71">
        <v>5.0</v>
      </c>
      <c r="D276" s="71">
        <v>21.0</v>
      </c>
      <c r="E276" s="71">
        <v>25.0</v>
      </c>
      <c r="F276" s="71" t="str">
        <f>VLOOKUP(D276, legend!$C$3:$G$22, 2, FALSE)</f>
        <v>3. Agriculture</v>
      </c>
      <c r="G276" s="71" t="str">
        <f>VLOOKUP(D276, legend!$C$3:$G$22, 3, FALSE)</f>
        <v>3. Pertanian</v>
      </c>
      <c r="H276" s="71" t="str">
        <f>VLOOKUP(D276, legend!$C$3:$G$22, 4, FALSE)</f>
        <v>3.4. Other Agriculture</v>
      </c>
      <c r="I276" s="71" t="str">
        <f>VLOOKUP(D276, legend!$C$3:$G$22, 5, FALSE)</f>
        <v>3.4. Pertanian Lainnya </v>
      </c>
      <c r="J276" s="71" t="str">
        <f>VLOOKUP(E276, legend!$C$3:$G$22, 2, FALSE)</f>
        <v>4. Non-Vegetated Area</v>
      </c>
      <c r="K276" s="71" t="str">
        <f>VLOOKUP(E276, legend!$C$3:$G$22, 3, FALSE)</f>
        <v>4. Non-Vegetasi</v>
      </c>
      <c r="L276" s="71" t="str">
        <f>VLOOKUP(E276, legend!$C$3:$G$22, 4, FALSE)</f>
        <v>4.3. Other Non-Vegetation</v>
      </c>
      <c r="M276" s="71" t="str">
        <f>VLOOKUP(E276, legend!$C$3:$G$22, 5, FALSE)</f>
        <v>4.3. Non-Vegetasi Lainnya</v>
      </c>
      <c r="N276" s="71" t="str">
        <f>VLOOKUP(C276,geocode!$A$1:$C$40,2,false)</f>
        <v>Island buffered 20 km</v>
      </c>
      <c r="O276" s="71" t="str">
        <f>VLOOKUP(C276,geocode!$A$1:$C$40,3,false)</f>
        <v>Island buffered 20 km</v>
      </c>
      <c r="P276" s="71">
        <v>2000.0</v>
      </c>
      <c r="Q276" s="71">
        <v>2023.0</v>
      </c>
    </row>
    <row r="277" ht="15.75" hidden="1" customHeight="1">
      <c r="B277" s="71">
        <v>6.52081411743164</v>
      </c>
      <c r="C277" s="71">
        <v>5.0</v>
      </c>
      <c r="D277" s="71">
        <v>21.0</v>
      </c>
      <c r="E277" s="71">
        <v>30.0</v>
      </c>
      <c r="F277" s="71" t="str">
        <f>VLOOKUP(D277, legend!$C$3:$G$22, 2, FALSE)</f>
        <v>3. Agriculture</v>
      </c>
      <c r="G277" s="71" t="str">
        <f>VLOOKUP(D277, legend!$C$3:$G$22, 3, FALSE)</f>
        <v>3. Pertanian</v>
      </c>
      <c r="H277" s="71" t="str">
        <f>VLOOKUP(D277, legend!$C$3:$G$22, 4, FALSE)</f>
        <v>3.4. Other Agriculture</v>
      </c>
      <c r="I277" s="71" t="str">
        <f>VLOOKUP(D277, legend!$C$3:$G$22, 5, FALSE)</f>
        <v>3.4. Pertanian Lainnya </v>
      </c>
      <c r="J277" s="71" t="str">
        <f>VLOOKUP(E277, legend!$C$3:$G$22, 2, FALSE)</f>
        <v>4. Non-Vegetated Area</v>
      </c>
      <c r="K277" s="71" t="str">
        <f>VLOOKUP(E277, legend!$C$3:$G$22, 3, FALSE)</f>
        <v>4. Non-Vegetasi</v>
      </c>
      <c r="L277" s="71" t="str">
        <f>VLOOKUP(E277, legend!$C$3:$G$22, 4, FALSE)</f>
        <v>4.1. Mining Pit</v>
      </c>
      <c r="M277" s="71" t="str">
        <f>VLOOKUP(E277, legend!$C$3:$G$22, 5, FALSE)</f>
        <v>4.1. Lubang Tambang</v>
      </c>
      <c r="N277" s="71" t="str">
        <f>VLOOKUP(C277,geocode!$A$1:$C$40,2,false)</f>
        <v>Island buffered 20 km</v>
      </c>
      <c r="O277" s="71" t="str">
        <f>VLOOKUP(C277,geocode!$A$1:$C$40,3,false)</f>
        <v>Island buffered 20 km</v>
      </c>
      <c r="P277" s="71">
        <v>2000.0</v>
      </c>
      <c r="Q277" s="71">
        <v>2023.0</v>
      </c>
    </row>
    <row r="278" ht="15.75" hidden="1" customHeight="1">
      <c r="B278" s="71">
        <v>12.187165838623</v>
      </c>
      <c r="C278" s="71">
        <v>5.0</v>
      </c>
      <c r="D278" s="71">
        <v>21.0</v>
      </c>
      <c r="E278" s="71">
        <v>31.0</v>
      </c>
      <c r="F278" s="71" t="str">
        <f>VLOOKUP(D278, legend!$C$3:$G$22, 2, FALSE)</f>
        <v>3. Agriculture</v>
      </c>
      <c r="G278" s="71" t="str">
        <f>VLOOKUP(D278, legend!$C$3:$G$22, 3, FALSE)</f>
        <v>3. Pertanian</v>
      </c>
      <c r="H278" s="71" t="str">
        <f>VLOOKUP(D278, legend!$C$3:$G$22, 4, FALSE)</f>
        <v>3.4. Other Agriculture</v>
      </c>
      <c r="I278" s="71" t="str">
        <f>VLOOKUP(D278, legend!$C$3:$G$22, 5, FALSE)</f>
        <v>3.4. Pertanian Lainnya </v>
      </c>
      <c r="J278" s="71" t="str">
        <f>VLOOKUP(E278, legend!$C$3:$G$22, 2, FALSE)</f>
        <v>5. Water Body</v>
      </c>
      <c r="K278" s="71" t="str">
        <f>VLOOKUP(E278, legend!$C$3:$G$22, 3, FALSE)</f>
        <v>5. Tubuh Air</v>
      </c>
      <c r="L278" s="71" t="str">
        <f>VLOOKUP(E278, legend!$C$3:$G$22, 4, FALSE)</f>
        <v>5.1. Aquaculture</v>
      </c>
      <c r="M278" s="71" t="str">
        <f>VLOOKUP(E278, legend!$C$3:$G$22, 5, FALSE)</f>
        <v>5.1. Tambak</v>
      </c>
      <c r="N278" s="71" t="str">
        <f>VLOOKUP(C278,geocode!$A$1:$C$40,2,false)</f>
        <v>Island buffered 20 km</v>
      </c>
      <c r="O278" s="71" t="str">
        <f>VLOOKUP(C278,geocode!$A$1:$C$40,3,false)</f>
        <v>Island buffered 20 km</v>
      </c>
      <c r="P278" s="71">
        <v>2000.0</v>
      </c>
      <c r="Q278" s="71">
        <v>2023.0</v>
      </c>
    </row>
    <row r="279" ht="15.75" hidden="1" customHeight="1">
      <c r="B279" s="71">
        <v>374.191517419433</v>
      </c>
      <c r="C279" s="71">
        <v>5.0</v>
      </c>
      <c r="D279" s="71">
        <v>21.0</v>
      </c>
      <c r="E279" s="71">
        <v>33.0</v>
      </c>
      <c r="F279" s="71" t="str">
        <f>VLOOKUP(D279, legend!$C$3:$G$22, 2, FALSE)</f>
        <v>3. Agriculture</v>
      </c>
      <c r="G279" s="71" t="str">
        <f>VLOOKUP(D279, legend!$C$3:$G$22, 3, FALSE)</f>
        <v>3. Pertanian</v>
      </c>
      <c r="H279" s="71" t="str">
        <f>VLOOKUP(D279, legend!$C$3:$G$22, 4, FALSE)</f>
        <v>3.4. Other Agriculture</v>
      </c>
      <c r="I279" s="71" t="str">
        <f>VLOOKUP(D279, legend!$C$3:$G$22, 5, FALSE)</f>
        <v>3.4. Pertanian Lainnya </v>
      </c>
      <c r="J279" s="71" t="str">
        <f>VLOOKUP(E279, legend!$C$3:$G$22, 2, FALSE)</f>
        <v>5. Water Body</v>
      </c>
      <c r="K279" s="71" t="str">
        <f>VLOOKUP(E279, legend!$C$3:$G$22, 3, FALSE)</f>
        <v>5. Tubuh Air</v>
      </c>
      <c r="L279" s="71" t="str">
        <f>VLOOKUP(E279, legend!$C$3:$G$22, 4, FALSE)</f>
        <v>5.2. River, Lake, Ocean</v>
      </c>
      <c r="M279" s="71" t="str">
        <f>VLOOKUP(E279, legend!$C$3:$G$22, 5, FALSE)</f>
        <v>5.2. Sungai, Danau, Laut</v>
      </c>
      <c r="N279" s="71" t="str">
        <f>VLOOKUP(C279,geocode!$A$1:$C$40,2,false)</f>
        <v>Island buffered 20 km</v>
      </c>
      <c r="O279" s="71" t="str">
        <f>VLOOKUP(C279,geocode!$A$1:$C$40,3,false)</f>
        <v>Island buffered 20 km</v>
      </c>
      <c r="P279" s="71">
        <v>2000.0</v>
      </c>
      <c r="Q279" s="71">
        <v>2023.0</v>
      </c>
    </row>
    <row r="280" ht="15.75" hidden="1" customHeight="1">
      <c r="B280" s="71">
        <v>1.07191748046875</v>
      </c>
      <c r="C280" s="71">
        <v>5.0</v>
      </c>
      <c r="D280" s="71">
        <v>21.0</v>
      </c>
      <c r="E280" s="71">
        <v>35.0</v>
      </c>
      <c r="F280" s="71" t="str">
        <f>VLOOKUP(D280, legend!$C$3:$G$22, 2, FALSE)</f>
        <v>3. Agriculture</v>
      </c>
      <c r="G280" s="71" t="str">
        <f>VLOOKUP(D280, legend!$C$3:$G$22, 3, FALSE)</f>
        <v>3. Pertanian</v>
      </c>
      <c r="H280" s="71" t="str">
        <f>VLOOKUP(D280, legend!$C$3:$G$22, 4, FALSE)</f>
        <v>3.4. Other Agriculture</v>
      </c>
      <c r="I280" s="71" t="str">
        <f>VLOOKUP(D280, legend!$C$3:$G$22, 5, FALSE)</f>
        <v>3.4. Pertanian Lainnya </v>
      </c>
      <c r="J280" s="71" t="str">
        <f>VLOOKUP(E280, legend!$C$3:$G$22, 2, FALSE)</f>
        <v>3. Agriculture</v>
      </c>
      <c r="K280" s="71" t="str">
        <f>VLOOKUP(E280, legend!$C$3:$G$22, 3, FALSE)</f>
        <v>3. Pertanian</v>
      </c>
      <c r="L280" s="71" t="str">
        <f>VLOOKUP(E280, legend!$C$3:$G$22, 4, FALSE)</f>
        <v>3.2. Oil Palm</v>
      </c>
      <c r="M280" s="71" t="str">
        <f>VLOOKUP(E280, legend!$C$3:$G$22, 5, FALSE)</f>
        <v>3.2. Sawit</v>
      </c>
      <c r="N280" s="71" t="str">
        <f>VLOOKUP(C280,geocode!$A$1:$C$40,2,false)</f>
        <v>Island buffered 20 km</v>
      </c>
      <c r="O280" s="71" t="str">
        <f>VLOOKUP(C280,geocode!$A$1:$C$40,3,false)</f>
        <v>Island buffered 20 km</v>
      </c>
      <c r="P280" s="71">
        <v>2000.0</v>
      </c>
      <c r="Q280" s="71">
        <v>2023.0</v>
      </c>
    </row>
    <row r="281" ht="15.75" hidden="1" customHeight="1">
      <c r="B281" s="71">
        <v>0.7118142578125</v>
      </c>
      <c r="C281" s="71">
        <v>5.0</v>
      </c>
      <c r="D281" s="71">
        <v>21.0</v>
      </c>
      <c r="E281" s="71">
        <v>40.0</v>
      </c>
      <c r="F281" s="71" t="str">
        <f>VLOOKUP(D281, legend!$C$3:$G$22, 2, FALSE)</f>
        <v>3. Agriculture</v>
      </c>
      <c r="G281" s="71" t="str">
        <f>VLOOKUP(D281, legend!$C$3:$G$22, 3, FALSE)</f>
        <v>3. Pertanian</v>
      </c>
      <c r="H281" s="71" t="str">
        <f>VLOOKUP(D281, legend!$C$3:$G$22, 4, FALSE)</f>
        <v>3.4. Other Agriculture</v>
      </c>
      <c r="I281" s="71" t="str">
        <f>VLOOKUP(D281, legend!$C$3:$G$22, 5, FALSE)</f>
        <v>3.4. Pertanian Lainnya </v>
      </c>
      <c r="J281" s="71" t="str">
        <f>VLOOKUP(E281, legend!$C$3:$G$22, 2, FALSE)</f>
        <v>3. Agriculture</v>
      </c>
      <c r="K281" s="71" t="str">
        <f>VLOOKUP(E281, legend!$C$3:$G$22, 3, FALSE)</f>
        <v>3. Pertanian</v>
      </c>
      <c r="L281" s="71" t="str">
        <f>VLOOKUP(E281, legend!$C$3:$G$22, 4, FALSE)</f>
        <v>3.1. Rice Paddy</v>
      </c>
      <c r="M281" s="71" t="str">
        <f>VLOOKUP(E281, legend!$C$3:$G$22, 5, FALSE)</f>
        <v>3.1. Sawah</v>
      </c>
      <c r="N281" s="71" t="str">
        <f>VLOOKUP(C281,geocode!$A$1:$C$40,2,false)</f>
        <v>Island buffered 20 km</v>
      </c>
      <c r="O281" s="71" t="str">
        <f>VLOOKUP(C281,geocode!$A$1:$C$40,3,false)</f>
        <v>Island buffered 20 km</v>
      </c>
      <c r="P281" s="71">
        <v>2000.0</v>
      </c>
      <c r="Q281" s="71">
        <v>2023.0</v>
      </c>
    </row>
    <row r="282" ht="15.75" hidden="1" customHeight="1">
      <c r="B282" s="71">
        <v>0.0893521057128906</v>
      </c>
      <c r="C282" s="71">
        <v>5.0</v>
      </c>
      <c r="D282" s="71">
        <v>24.0</v>
      </c>
      <c r="E282" s="71">
        <v>13.0</v>
      </c>
      <c r="F282" s="71" t="str">
        <f>VLOOKUP(D282, legend!$C$3:$G$22, 2, FALSE)</f>
        <v>4. Non-Vegetated Area</v>
      </c>
      <c r="G282" s="71" t="str">
        <f>VLOOKUP(D282, legend!$C$3:$G$22, 3, FALSE)</f>
        <v>4. Non-Vegetasi</v>
      </c>
      <c r="H282" s="71" t="str">
        <f>VLOOKUP(D282, legend!$C$3:$G$22, 4, FALSE)</f>
        <v>4.2. Urban Area</v>
      </c>
      <c r="I282" s="71" t="str">
        <f>VLOOKUP(D282, legend!$C$3:$G$22, 5, FALSE)</f>
        <v>4.2. Pemukiman </v>
      </c>
      <c r="J282" s="71" t="str">
        <f>VLOOKUP(E282, legend!$C$3:$G$22, 2, FALSE)</f>
        <v>2. Non-Forest Natural Vegetation</v>
      </c>
      <c r="K282" s="71" t="str">
        <f>VLOOKUP(E282, legend!$C$3:$G$22, 3, FALSE)</f>
        <v>2. Tumbuhan Non-Hutan Lainnya</v>
      </c>
      <c r="L282" s="71" t="str">
        <f>VLOOKUP(E282, legend!$C$3:$G$22, 4, FALSE)</f>
        <v>2.1. Other Natural Vegetation</v>
      </c>
      <c r="M282" s="71" t="str">
        <f>VLOOKUP(E282, legend!$C$3:$G$22, 5, FALSE)</f>
        <v>2.1. Tumbuhan Non-Hutan Lainnya</v>
      </c>
      <c r="N282" s="71" t="str">
        <f>VLOOKUP(C282,geocode!$A$1:$C$40,2,false)</f>
        <v>Island buffered 20 km</v>
      </c>
      <c r="O282" s="71" t="str">
        <f>VLOOKUP(C282,geocode!$A$1:$C$40,3,false)</f>
        <v>Island buffered 20 km</v>
      </c>
      <c r="P282" s="71">
        <v>2000.0</v>
      </c>
      <c r="Q282" s="71">
        <v>2023.0</v>
      </c>
    </row>
    <row r="283" ht="15.75" hidden="1" customHeight="1">
      <c r="B283" s="71">
        <v>0.713135980224609</v>
      </c>
      <c r="C283" s="71">
        <v>5.0</v>
      </c>
      <c r="D283" s="71">
        <v>24.0</v>
      </c>
      <c r="E283" s="71">
        <v>21.0</v>
      </c>
      <c r="F283" s="71" t="str">
        <f>VLOOKUP(D283, legend!$C$3:$G$22, 2, FALSE)</f>
        <v>4. Non-Vegetated Area</v>
      </c>
      <c r="G283" s="71" t="str">
        <f>VLOOKUP(D283, legend!$C$3:$G$22, 3, FALSE)</f>
        <v>4. Non-Vegetasi</v>
      </c>
      <c r="H283" s="71" t="str">
        <f>VLOOKUP(D283, legend!$C$3:$G$22, 4, FALSE)</f>
        <v>4.2. Urban Area</v>
      </c>
      <c r="I283" s="71" t="str">
        <f>VLOOKUP(D283, legend!$C$3:$G$22, 5, FALSE)</f>
        <v>4.2. Pemukiman </v>
      </c>
      <c r="J283" s="71" t="str">
        <f>VLOOKUP(E283, legend!$C$3:$G$22, 2, FALSE)</f>
        <v>3. Agriculture</v>
      </c>
      <c r="K283" s="71" t="str">
        <f>VLOOKUP(E283, legend!$C$3:$G$22, 3, FALSE)</f>
        <v>3. Pertanian</v>
      </c>
      <c r="L283" s="71" t="str">
        <f>VLOOKUP(E283, legend!$C$3:$G$22, 4, FALSE)</f>
        <v>3.4. Other Agriculture</v>
      </c>
      <c r="M283" s="71" t="str">
        <f>VLOOKUP(E283, legend!$C$3:$G$22, 5, FALSE)</f>
        <v>3.4. Pertanian Lainnya </v>
      </c>
      <c r="N283" s="71" t="str">
        <f>VLOOKUP(C283,geocode!$A$1:$C$40,2,false)</f>
        <v>Island buffered 20 km</v>
      </c>
      <c r="O283" s="71" t="str">
        <f>VLOOKUP(C283,geocode!$A$1:$C$40,3,false)</f>
        <v>Island buffered 20 km</v>
      </c>
      <c r="P283" s="71">
        <v>2000.0</v>
      </c>
      <c r="Q283" s="71">
        <v>2023.0</v>
      </c>
    </row>
    <row r="284" ht="15.75" hidden="1" customHeight="1">
      <c r="B284" s="71">
        <v>46.9942384033203</v>
      </c>
      <c r="C284" s="71">
        <v>5.0</v>
      </c>
      <c r="D284" s="71">
        <v>24.0</v>
      </c>
      <c r="E284" s="71">
        <v>24.0</v>
      </c>
      <c r="F284" s="71" t="str">
        <f>VLOOKUP(D284, legend!$C$3:$G$22, 2, FALSE)</f>
        <v>4. Non-Vegetated Area</v>
      </c>
      <c r="G284" s="71" t="str">
        <f>VLOOKUP(D284, legend!$C$3:$G$22, 3, FALSE)</f>
        <v>4. Non-Vegetasi</v>
      </c>
      <c r="H284" s="71" t="str">
        <f>VLOOKUP(D284, legend!$C$3:$G$22, 4, FALSE)</f>
        <v>4.2. Urban Area</v>
      </c>
      <c r="I284" s="71" t="str">
        <f>VLOOKUP(D284, legend!$C$3:$G$22, 5, FALSE)</f>
        <v>4.2. Pemukiman </v>
      </c>
      <c r="J284" s="71" t="str">
        <f>VLOOKUP(E284, legend!$C$3:$G$22, 2, FALSE)</f>
        <v>4. Non-Vegetated Area</v>
      </c>
      <c r="K284" s="71" t="str">
        <f>VLOOKUP(E284, legend!$C$3:$G$22, 3, FALSE)</f>
        <v>4. Non-Vegetasi</v>
      </c>
      <c r="L284" s="71" t="str">
        <f>VLOOKUP(E284, legend!$C$3:$G$22, 4, FALSE)</f>
        <v>4.2. Urban Area</v>
      </c>
      <c r="M284" s="71" t="str">
        <f>VLOOKUP(E284, legend!$C$3:$G$22, 5, FALSE)</f>
        <v>4.2. Pemukiman </v>
      </c>
      <c r="N284" s="71" t="str">
        <f>VLOOKUP(C284,geocode!$A$1:$C$40,2,false)</f>
        <v>Island buffered 20 km</v>
      </c>
      <c r="O284" s="71" t="str">
        <f>VLOOKUP(C284,geocode!$A$1:$C$40,3,false)</f>
        <v>Island buffered 20 km</v>
      </c>
      <c r="P284" s="71">
        <v>2000.0</v>
      </c>
      <c r="Q284" s="71">
        <v>2023.0</v>
      </c>
    </row>
    <row r="285" ht="15.75" hidden="1" customHeight="1">
      <c r="B285" s="71">
        <v>3.74052803955078</v>
      </c>
      <c r="C285" s="71">
        <v>5.0</v>
      </c>
      <c r="D285" s="71">
        <v>24.0</v>
      </c>
      <c r="E285" s="71">
        <v>25.0</v>
      </c>
      <c r="F285" s="71" t="str">
        <f>VLOOKUP(D285, legend!$C$3:$G$22, 2, FALSE)</f>
        <v>4. Non-Vegetated Area</v>
      </c>
      <c r="G285" s="71" t="str">
        <f>VLOOKUP(D285, legend!$C$3:$G$22, 3, FALSE)</f>
        <v>4. Non-Vegetasi</v>
      </c>
      <c r="H285" s="71" t="str">
        <f>VLOOKUP(D285, legend!$C$3:$G$22, 4, FALSE)</f>
        <v>4.2. Urban Area</v>
      </c>
      <c r="I285" s="71" t="str">
        <f>VLOOKUP(D285, legend!$C$3:$G$22, 5, FALSE)</f>
        <v>4.2. Pemukiman </v>
      </c>
      <c r="J285" s="71" t="str">
        <f>VLOOKUP(E285, legend!$C$3:$G$22, 2, FALSE)</f>
        <v>4. Non-Vegetated Area</v>
      </c>
      <c r="K285" s="71" t="str">
        <f>VLOOKUP(E285, legend!$C$3:$G$22, 3, FALSE)</f>
        <v>4. Non-Vegetasi</v>
      </c>
      <c r="L285" s="71" t="str">
        <f>VLOOKUP(E285, legend!$C$3:$G$22, 4, FALSE)</f>
        <v>4.3. Other Non-Vegetation</v>
      </c>
      <c r="M285" s="71" t="str">
        <f>VLOOKUP(E285, legend!$C$3:$G$22, 5, FALSE)</f>
        <v>4.3. Non-Vegetasi Lainnya</v>
      </c>
      <c r="N285" s="71" t="str">
        <f>VLOOKUP(C285,geocode!$A$1:$C$40,2,false)</f>
        <v>Island buffered 20 km</v>
      </c>
      <c r="O285" s="71" t="str">
        <f>VLOOKUP(C285,geocode!$A$1:$C$40,3,false)</f>
        <v>Island buffered 20 km</v>
      </c>
      <c r="P285" s="71">
        <v>2000.0</v>
      </c>
      <c r="Q285" s="71">
        <v>2023.0</v>
      </c>
    </row>
    <row r="286" ht="15.75" hidden="1" customHeight="1">
      <c r="B286" s="71">
        <v>0.0888011474609375</v>
      </c>
      <c r="C286" s="71">
        <v>5.0</v>
      </c>
      <c r="D286" s="71">
        <v>24.0</v>
      </c>
      <c r="E286" s="71">
        <v>31.0</v>
      </c>
      <c r="F286" s="71" t="str">
        <f>VLOOKUP(D286, legend!$C$3:$G$22, 2, FALSE)</f>
        <v>4. Non-Vegetated Area</v>
      </c>
      <c r="G286" s="71" t="str">
        <f>VLOOKUP(D286, legend!$C$3:$G$22, 3, FALSE)</f>
        <v>4. Non-Vegetasi</v>
      </c>
      <c r="H286" s="71" t="str">
        <f>VLOOKUP(D286, legend!$C$3:$G$22, 4, FALSE)</f>
        <v>4.2. Urban Area</v>
      </c>
      <c r="I286" s="71" t="str">
        <f>VLOOKUP(D286, legend!$C$3:$G$22, 5, FALSE)</f>
        <v>4.2. Pemukiman </v>
      </c>
      <c r="J286" s="71" t="str">
        <f>VLOOKUP(E286, legend!$C$3:$G$22, 2, FALSE)</f>
        <v>5. Water Body</v>
      </c>
      <c r="K286" s="71" t="str">
        <f>VLOOKUP(E286, legend!$C$3:$G$22, 3, FALSE)</f>
        <v>5. Tubuh Air</v>
      </c>
      <c r="L286" s="71" t="str">
        <f>VLOOKUP(E286, legend!$C$3:$G$22, 4, FALSE)</f>
        <v>5.1. Aquaculture</v>
      </c>
      <c r="M286" s="71" t="str">
        <f>VLOOKUP(E286, legend!$C$3:$G$22, 5, FALSE)</f>
        <v>5.1. Tambak</v>
      </c>
      <c r="N286" s="71" t="str">
        <f>VLOOKUP(C286,geocode!$A$1:$C$40,2,false)</f>
        <v>Island buffered 20 km</v>
      </c>
      <c r="O286" s="71" t="str">
        <f>VLOOKUP(C286,geocode!$A$1:$C$40,3,false)</f>
        <v>Island buffered 20 km</v>
      </c>
      <c r="P286" s="71">
        <v>2000.0</v>
      </c>
      <c r="Q286" s="71">
        <v>2023.0</v>
      </c>
    </row>
    <row r="287" ht="15.75" hidden="1" customHeight="1">
      <c r="B287" s="71">
        <v>3.92283995361328</v>
      </c>
      <c r="C287" s="71">
        <v>5.0</v>
      </c>
      <c r="D287" s="71">
        <v>24.0</v>
      </c>
      <c r="E287" s="71">
        <v>33.0</v>
      </c>
      <c r="F287" s="71" t="str">
        <f>VLOOKUP(D287, legend!$C$3:$G$22, 2, FALSE)</f>
        <v>4. Non-Vegetated Area</v>
      </c>
      <c r="G287" s="71" t="str">
        <f>VLOOKUP(D287, legend!$C$3:$G$22, 3, FALSE)</f>
        <v>4. Non-Vegetasi</v>
      </c>
      <c r="H287" s="71" t="str">
        <f>VLOOKUP(D287, legend!$C$3:$G$22, 4, FALSE)</f>
        <v>4.2. Urban Area</v>
      </c>
      <c r="I287" s="71" t="str">
        <f>VLOOKUP(D287, legend!$C$3:$G$22, 5, FALSE)</f>
        <v>4.2. Pemukiman </v>
      </c>
      <c r="J287" s="71" t="str">
        <f>VLOOKUP(E287, legend!$C$3:$G$22, 2, FALSE)</f>
        <v>5. Water Body</v>
      </c>
      <c r="K287" s="71" t="str">
        <f>VLOOKUP(E287, legend!$C$3:$G$22, 3, FALSE)</f>
        <v>5. Tubuh Air</v>
      </c>
      <c r="L287" s="71" t="str">
        <f>VLOOKUP(E287, legend!$C$3:$G$22, 4, FALSE)</f>
        <v>5.2. River, Lake, Ocean</v>
      </c>
      <c r="M287" s="71" t="str">
        <f>VLOOKUP(E287, legend!$C$3:$G$22, 5, FALSE)</f>
        <v>5.2. Sungai, Danau, Laut</v>
      </c>
      <c r="N287" s="71" t="str">
        <f>VLOOKUP(C287,geocode!$A$1:$C$40,2,false)</f>
        <v>Island buffered 20 km</v>
      </c>
      <c r="O287" s="71" t="str">
        <f>VLOOKUP(C287,geocode!$A$1:$C$40,3,false)</f>
        <v>Island buffered 20 km</v>
      </c>
      <c r="P287" s="71">
        <v>2000.0</v>
      </c>
      <c r="Q287" s="71">
        <v>2023.0</v>
      </c>
    </row>
    <row r="288" ht="15.75" hidden="1" customHeight="1">
      <c r="B288" s="71">
        <v>4.45761395874023</v>
      </c>
      <c r="C288" s="71">
        <v>5.0</v>
      </c>
      <c r="D288" s="71">
        <v>25.0</v>
      </c>
      <c r="E288" s="71">
        <v>3.0</v>
      </c>
      <c r="F288" s="71" t="str">
        <f>VLOOKUP(D288, legend!$C$3:$G$22, 2, FALSE)</f>
        <v>4. Non-Vegetated Area</v>
      </c>
      <c r="G288" s="71" t="str">
        <f>VLOOKUP(D288, legend!$C$3:$G$22, 3, FALSE)</f>
        <v>4. Non-Vegetasi</v>
      </c>
      <c r="H288" s="71" t="str">
        <f>VLOOKUP(D288, legend!$C$3:$G$22, 4, FALSE)</f>
        <v>4.3. Other Non-Vegetation</v>
      </c>
      <c r="I288" s="71" t="str">
        <f>VLOOKUP(D288, legend!$C$3:$G$22, 5, FALSE)</f>
        <v>4.3. Non-Vegetasi Lainnya</v>
      </c>
      <c r="J288" s="71" t="str">
        <f>VLOOKUP(E288, legend!$C$3:$G$22, 2, FALSE)</f>
        <v>1. Forest </v>
      </c>
      <c r="K288" s="71" t="str">
        <f>VLOOKUP(E288, legend!$C$3:$G$22, 3, FALSE)</f>
        <v>1. Hutan</v>
      </c>
      <c r="L288" s="71" t="str">
        <f>VLOOKUP(E288, legend!$C$3:$G$22, 4, FALSE)</f>
        <v>1.1. Forest Formation</v>
      </c>
      <c r="M288" s="71" t="str">
        <f>VLOOKUP(E288, legend!$C$3:$G$22, 5, FALSE)</f>
        <v>1.1. Formasi Hutan</v>
      </c>
      <c r="N288" s="71" t="str">
        <f>VLOOKUP(C288,geocode!$A$1:$C$40,2,false)</f>
        <v>Island buffered 20 km</v>
      </c>
      <c r="O288" s="71" t="str">
        <f>VLOOKUP(C288,geocode!$A$1:$C$40,3,false)</f>
        <v>Island buffered 20 km</v>
      </c>
      <c r="P288" s="71">
        <v>2000.0</v>
      </c>
      <c r="Q288" s="71">
        <v>2023.0</v>
      </c>
    </row>
    <row r="289" ht="15.75" hidden="1" customHeight="1">
      <c r="B289" s="71">
        <v>30.1222493774414</v>
      </c>
      <c r="C289" s="71">
        <v>5.0</v>
      </c>
      <c r="D289" s="71">
        <v>25.0</v>
      </c>
      <c r="E289" s="71">
        <v>5.0</v>
      </c>
      <c r="F289" s="71" t="str">
        <f>VLOOKUP(D289, legend!$C$3:$G$22, 2, FALSE)</f>
        <v>4. Non-Vegetated Area</v>
      </c>
      <c r="G289" s="71" t="str">
        <f>VLOOKUP(D289, legend!$C$3:$G$22, 3, FALSE)</f>
        <v>4. Non-Vegetasi</v>
      </c>
      <c r="H289" s="71" t="str">
        <f>VLOOKUP(D289, legend!$C$3:$G$22, 4, FALSE)</f>
        <v>4.3. Other Non-Vegetation</v>
      </c>
      <c r="I289" s="71" t="str">
        <f>VLOOKUP(D289, legend!$C$3:$G$22, 5, FALSE)</f>
        <v>4.3. Non-Vegetasi Lainnya</v>
      </c>
      <c r="J289" s="71" t="str">
        <f>VLOOKUP(E289, legend!$C$3:$G$22, 2, FALSE)</f>
        <v>1. Forest </v>
      </c>
      <c r="K289" s="71" t="str">
        <f>VLOOKUP(E289, legend!$C$3:$G$22, 3, FALSE)</f>
        <v>1. Hutan</v>
      </c>
      <c r="L289" s="71" t="str">
        <f>VLOOKUP(E289, legend!$C$3:$G$22, 4, FALSE)</f>
        <v>1.2. Mangrove</v>
      </c>
      <c r="M289" s="71" t="str">
        <f>VLOOKUP(E289, legend!$C$3:$G$22, 5, FALSE)</f>
        <v>1.2. Mangrove</v>
      </c>
      <c r="N289" s="71" t="str">
        <f>VLOOKUP(C289,geocode!$A$1:$C$40,2,false)</f>
        <v>Island buffered 20 km</v>
      </c>
      <c r="O289" s="71" t="str">
        <f>VLOOKUP(C289,geocode!$A$1:$C$40,3,false)</f>
        <v>Island buffered 20 km</v>
      </c>
      <c r="P289" s="71">
        <v>2000.0</v>
      </c>
      <c r="Q289" s="71">
        <v>2023.0</v>
      </c>
    </row>
    <row r="290" ht="15.75" hidden="1" customHeight="1">
      <c r="B290" s="71">
        <v>33.8369627868652</v>
      </c>
      <c r="C290" s="71">
        <v>5.0</v>
      </c>
      <c r="D290" s="71">
        <v>25.0</v>
      </c>
      <c r="E290" s="71">
        <v>13.0</v>
      </c>
      <c r="F290" s="71" t="str">
        <f>VLOOKUP(D290, legend!$C$3:$G$22, 2, FALSE)</f>
        <v>4. Non-Vegetated Area</v>
      </c>
      <c r="G290" s="71" t="str">
        <f>VLOOKUP(D290, legend!$C$3:$G$22, 3, FALSE)</f>
        <v>4. Non-Vegetasi</v>
      </c>
      <c r="H290" s="71" t="str">
        <f>VLOOKUP(D290, legend!$C$3:$G$22, 4, FALSE)</f>
        <v>4.3. Other Non-Vegetation</v>
      </c>
      <c r="I290" s="71" t="str">
        <f>VLOOKUP(D290, legend!$C$3:$G$22, 5, FALSE)</f>
        <v>4.3. Non-Vegetasi Lainnya</v>
      </c>
      <c r="J290" s="71" t="str">
        <f>VLOOKUP(E290, legend!$C$3:$G$22, 2, FALSE)</f>
        <v>2. Non-Forest Natural Vegetation</v>
      </c>
      <c r="K290" s="71" t="str">
        <f>VLOOKUP(E290, legend!$C$3:$G$22, 3, FALSE)</f>
        <v>2. Tumbuhan Non-Hutan Lainnya</v>
      </c>
      <c r="L290" s="71" t="str">
        <f>VLOOKUP(E290, legend!$C$3:$G$22, 4, FALSE)</f>
        <v>2.1. Other Natural Vegetation</v>
      </c>
      <c r="M290" s="71" t="str">
        <f>VLOOKUP(E290, legend!$C$3:$G$22, 5, FALSE)</f>
        <v>2.1. Tumbuhan Non-Hutan Lainnya</v>
      </c>
      <c r="N290" s="71" t="str">
        <f>VLOOKUP(C290,geocode!$A$1:$C$40,2,false)</f>
        <v>Island buffered 20 km</v>
      </c>
      <c r="O290" s="71" t="str">
        <f>VLOOKUP(C290,geocode!$A$1:$C$40,3,false)</f>
        <v>Island buffered 20 km</v>
      </c>
      <c r="P290" s="71">
        <v>2000.0</v>
      </c>
      <c r="Q290" s="71">
        <v>2023.0</v>
      </c>
    </row>
    <row r="291" ht="15.75" hidden="1" customHeight="1">
      <c r="B291" s="71">
        <v>101.334156036376</v>
      </c>
      <c r="C291" s="71">
        <v>5.0</v>
      </c>
      <c r="D291" s="71">
        <v>25.0</v>
      </c>
      <c r="E291" s="71">
        <v>21.0</v>
      </c>
      <c r="F291" s="71" t="str">
        <f>VLOOKUP(D291, legend!$C$3:$G$22, 2, FALSE)</f>
        <v>4. Non-Vegetated Area</v>
      </c>
      <c r="G291" s="71" t="str">
        <f>VLOOKUP(D291, legend!$C$3:$G$22, 3, FALSE)</f>
        <v>4. Non-Vegetasi</v>
      </c>
      <c r="H291" s="71" t="str">
        <f>VLOOKUP(D291, legend!$C$3:$G$22, 4, FALSE)</f>
        <v>4.3. Other Non-Vegetation</v>
      </c>
      <c r="I291" s="71" t="str">
        <f>VLOOKUP(D291, legend!$C$3:$G$22, 5, FALSE)</f>
        <v>4.3. Non-Vegetasi Lainnya</v>
      </c>
      <c r="J291" s="71" t="str">
        <f>VLOOKUP(E291, legend!$C$3:$G$22, 2, FALSE)</f>
        <v>3. Agriculture</v>
      </c>
      <c r="K291" s="71" t="str">
        <f>VLOOKUP(E291, legend!$C$3:$G$22, 3, FALSE)</f>
        <v>3. Pertanian</v>
      </c>
      <c r="L291" s="71" t="str">
        <f>VLOOKUP(E291, legend!$C$3:$G$22, 4, FALSE)</f>
        <v>3.4. Other Agriculture</v>
      </c>
      <c r="M291" s="71" t="str">
        <f>VLOOKUP(E291, legend!$C$3:$G$22, 5, FALSE)</f>
        <v>3.4. Pertanian Lainnya </v>
      </c>
      <c r="N291" s="71" t="str">
        <f>VLOOKUP(C291,geocode!$A$1:$C$40,2,false)</f>
        <v>Island buffered 20 km</v>
      </c>
      <c r="O291" s="71" t="str">
        <f>VLOOKUP(C291,geocode!$A$1:$C$40,3,false)</f>
        <v>Island buffered 20 km</v>
      </c>
      <c r="P291" s="71">
        <v>2000.0</v>
      </c>
      <c r="Q291" s="71">
        <v>2023.0</v>
      </c>
    </row>
    <row r="292" ht="15.75" hidden="1" customHeight="1">
      <c r="B292" s="71">
        <v>70.2350302429199</v>
      </c>
      <c r="C292" s="71">
        <v>5.0</v>
      </c>
      <c r="D292" s="71">
        <v>25.0</v>
      </c>
      <c r="E292" s="71">
        <v>24.0</v>
      </c>
      <c r="F292" s="71" t="str">
        <f>VLOOKUP(D292, legend!$C$3:$G$22, 2, FALSE)</f>
        <v>4. Non-Vegetated Area</v>
      </c>
      <c r="G292" s="71" t="str">
        <f>VLOOKUP(D292, legend!$C$3:$G$22, 3, FALSE)</f>
        <v>4. Non-Vegetasi</v>
      </c>
      <c r="H292" s="71" t="str">
        <f>VLOOKUP(D292, legend!$C$3:$G$22, 4, FALSE)</f>
        <v>4.3. Other Non-Vegetation</v>
      </c>
      <c r="I292" s="71" t="str">
        <f>VLOOKUP(D292, legend!$C$3:$G$22, 5, FALSE)</f>
        <v>4.3. Non-Vegetasi Lainnya</v>
      </c>
      <c r="J292" s="71" t="str">
        <f>VLOOKUP(E292, legend!$C$3:$G$22, 2, FALSE)</f>
        <v>4. Non-Vegetated Area</v>
      </c>
      <c r="K292" s="71" t="str">
        <f>VLOOKUP(E292, legend!$C$3:$G$22, 3, FALSE)</f>
        <v>4. Non-Vegetasi</v>
      </c>
      <c r="L292" s="71" t="str">
        <f>VLOOKUP(E292, legend!$C$3:$G$22, 4, FALSE)</f>
        <v>4.2. Urban Area</v>
      </c>
      <c r="M292" s="71" t="str">
        <f>VLOOKUP(E292, legend!$C$3:$G$22, 5, FALSE)</f>
        <v>4.2. Pemukiman </v>
      </c>
      <c r="N292" s="71" t="str">
        <f>VLOOKUP(C292,geocode!$A$1:$C$40,2,false)</f>
        <v>Island buffered 20 km</v>
      </c>
      <c r="O292" s="71" t="str">
        <f>VLOOKUP(C292,geocode!$A$1:$C$40,3,false)</f>
        <v>Island buffered 20 km</v>
      </c>
      <c r="P292" s="71">
        <v>2000.0</v>
      </c>
      <c r="Q292" s="71">
        <v>2023.0</v>
      </c>
    </row>
    <row r="293" ht="15.75" hidden="1" customHeight="1">
      <c r="B293" s="71">
        <v>358.882949627685</v>
      </c>
      <c r="C293" s="71">
        <v>5.0</v>
      </c>
      <c r="D293" s="71">
        <v>25.0</v>
      </c>
      <c r="E293" s="71">
        <v>25.0</v>
      </c>
      <c r="F293" s="71" t="str">
        <f>VLOOKUP(D293, legend!$C$3:$G$22, 2, FALSE)</f>
        <v>4. Non-Vegetated Area</v>
      </c>
      <c r="G293" s="71" t="str">
        <f>VLOOKUP(D293, legend!$C$3:$G$22, 3, FALSE)</f>
        <v>4. Non-Vegetasi</v>
      </c>
      <c r="H293" s="71" t="str">
        <f>VLOOKUP(D293, legend!$C$3:$G$22, 4, FALSE)</f>
        <v>4.3. Other Non-Vegetation</v>
      </c>
      <c r="I293" s="71" t="str">
        <f>VLOOKUP(D293, legend!$C$3:$G$22, 5, FALSE)</f>
        <v>4.3. Non-Vegetasi Lainnya</v>
      </c>
      <c r="J293" s="71" t="str">
        <f>VLOOKUP(E293, legend!$C$3:$G$22, 2, FALSE)</f>
        <v>4. Non-Vegetated Area</v>
      </c>
      <c r="K293" s="71" t="str">
        <f>VLOOKUP(E293, legend!$C$3:$G$22, 3, FALSE)</f>
        <v>4. Non-Vegetasi</v>
      </c>
      <c r="L293" s="71" t="str">
        <f>VLOOKUP(E293, legend!$C$3:$G$22, 4, FALSE)</f>
        <v>4.3. Other Non-Vegetation</v>
      </c>
      <c r="M293" s="71" t="str">
        <f>VLOOKUP(E293, legend!$C$3:$G$22, 5, FALSE)</f>
        <v>4.3. Non-Vegetasi Lainnya</v>
      </c>
      <c r="N293" s="71" t="str">
        <f>VLOOKUP(C293,geocode!$A$1:$C$40,2,false)</f>
        <v>Island buffered 20 km</v>
      </c>
      <c r="O293" s="71" t="str">
        <f>VLOOKUP(C293,geocode!$A$1:$C$40,3,false)</f>
        <v>Island buffered 20 km</v>
      </c>
      <c r="P293" s="71">
        <v>2000.0</v>
      </c>
      <c r="Q293" s="71">
        <v>2023.0</v>
      </c>
    </row>
    <row r="294" ht="15.75" hidden="1" customHeight="1">
      <c r="B294" s="71">
        <v>3.12676621704101</v>
      </c>
      <c r="C294" s="71">
        <v>5.0</v>
      </c>
      <c r="D294" s="71">
        <v>25.0</v>
      </c>
      <c r="E294" s="71">
        <v>30.0</v>
      </c>
      <c r="F294" s="71" t="str">
        <f>VLOOKUP(D294, legend!$C$3:$G$22, 2, FALSE)</f>
        <v>4. Non-Vegetated Area</v>
      </c>
      <c r="G294" s="71" t="str">
        <f>VLOOKUP(D294, legend!$C$3:$G$22, 3, FALSE)</f>
        <v>4. Non-Vegetasi</v>
      </c>
      <c r="H294" s="71" t="str">
        <f>VLOOKUP(D294, legend!$C$3:$G$22, 4, FALSE)</f>
        <v>4.3. Other Non-Vegetation</v>
      </c>
      <c r="I294" s="71" t="str">
        <f>VLOOKUP(D294, legend!$C$3:$G$22, 5, FALSE)</f>
        <v>4.3. Non-Vegetasi Lainnya</v>
      </c>
      <c r="J294" s="71" t="str">
        <f>VLOOKUP(E294, legend!$C$3:$G$22, 2, FALSE)</f>
        <v>4. Non-Vegetated Area</v>
      </c>
      <c r="K294" s="71" t="str">
        <f>VLOOKUP(E294, legend!$C$3:$G$22, 3, FALSE)</f>
        <v>4. Non-Vegetasi</v>
      </c>
      <c r="L294" s="71" t="str">
        <f>VLOOKUP(E294, legend!$C$3:$G$22, 4, FALSE)</f>
        <v>4.1. Mining Pit</v>
      </c>
      <c r="M294" s="71" t="str">
        <f>VLOOKUP(E294, legend!$C$3:$G$22, 5, FALSE)</f>
        <v>4.1. Lubang Tambang</v>
      </c>
      <c r="N294" s="71" t="str">
        <f>VLOOKUP(C294,geocode!$A$1:$C$40,2,false)</f>
        <v>Island buffered 20 km</v>
      </c>
      <c r="O294" s="71" t="str">
        <f>VLOOKUP(C294,geocode!$A$1:$C$40,3,false)</f>
        <v>Island buffered 20 km</v>
      </c>
      <c r="P294" s="71">
        <v>2000.0</v>
      </c>
      <c r="Q294" s="71">
        <v>2023.0</v>
      </c>
    </row>
    <row r="295" ht="15.75" hidden="1" customHeight="1">
      <c r="B295" s="71">
        <v>24.5643645568847</v>
      </c>
      <c r="C295" s="71">
        <v>5.0</v>
      </c>
      <c r="D295" s="71">
        <v>25.0</v>
      </c>
      <c r="E295" s="71">
        <v>31.0</v>
      </c>
      <c r="F295" s="71" t="str">
        <f>VLOOKUP(D295, legend!$C$3:$G$22, 2, FALSE)</f>
        <v>4. Non-Vegetated Area</v>
      </c>
      <c r="G295" s="71" t="str">
        <f>VLOOKUP(D295, legend!$C$3:$G$22, 3, FALSE)</f>
        <v>4. Non-Vegetasi</v>
      </c>
      <c r="H295" s="71" t="str">
        <f>VLOOKUP(D295, legend!$C$3:$G$22, 4, FALSE)</f>
        <v>4.3. Other Non-Vegetation</v>
      </c>
      <c r="I295" s="71" t="str">
        <f>VLOOKUP(D295, legend!$C$3:$G$22, 5, FALSE)</f>
        <v>4.3. Non-Vegetasi Lainnya</v>
      </c>
      <c r="J295" s="71" t="str">
        <f>VLOOKUP(E295, legend!$C$3:$G$22, 2, FALSE)</f>
        <v>5. Water Body</v>
      </c>
      <c r="K295" s="71" t="str">
        <f>VLOOKUP(E295, legend!$C$3:$G$22, 3, FALSE)</f>
        <v>5. Tubuh Air</v>
      </c>
      <c r="L295" s="71" t="str">
        <f>VLOOKUP(E295, legend!$C$3:$G$22, 4, FALSE)</f>
        <v>5.1. Aquaculture</v>
      </c>
      <c r="M295" s="71" t="str">
        <f>VLOOKUP(E295, legend!$C$3:$G$22, 5, FALSE)</f>
        <v>5.1. Tambak</v>
      </c>
      <c r="N295" s="71" t="str">
        <f>VLOOKUP(C295,geocode!$A$1:$C$40,2,false)</f>
        <v>Island buffered 20 km</v>
      </c>
      <c r="O295" s="71" t="str">
        <f>VLOOKUP(C295,geocode!$A$1:$C$40,3,false)</f>
        <v>Island buffered 20 km</v>
      </c>
      <c r="P295" s="71">
        <v>2000.0</v>
      </c>
      <c r="Q295" s="71">
        <v>2023.0</v>
      </c>
    </row>
    <row r="296" ht="15.75" hidden="1" customHeight="1">
      <c r="B296" s="71">
        <v>288.577188690185</v>
      </c>
      <c r="C296" s="71">
        <v>5.0</v>
      </c>
      <c r="D296" s="71">
        <v>25.0</v>
      </c>
      <c r="E296" s="71">
        <v>33.0</v>
      </c>
      <c r="F296" s="71" t="str">
        <f>VLOOKUP(D296, legend!$C$3:$G$22, 2, FALSE)</f>
        <v>4. Non-Vegetated Area</v>
      </c>
      <c r="G296" s="71" t="str">
        <f>VLOOKUP(D296, legend!$C$3:$G$22, 3, FALSE)</f>
        <v>4. Non-Vegetasi</v>
      </c>
      <c r="H296" s="71" t="str">
        <f>VLOOKUP(D296, legend!$C$3:$G$22, 4, FALSE)</f>
        <v>4.3. Other Non-Vegetation</v>
      </c>
      <c r="I296" s="71" t="str">
        <f>VLOOKUP(D296, legend!$C$3:$G$22, 5, FALSE)</f>
        <v>4.3. Non-Vegetasi Lainnya</v>
      </c>
      <c r="J296" s="71" t="str">
        <f>VLOOKUP(E296, legend!$C$3:$G$22, 2, FALSE)</f>
        <v>5. Water Body</v>
      </c>
      <c r="K296" s="71" t="str">
        <f>VLOOKUP(E296, legend!$C$3:$G$22, 3, FALSE)</f>
        <v>5. Tubuh Air</v>
      </c>
      <c r="L296" s="71" t="str">
        <f>VLOOKUP(E296, legend!$C$3:$G$22, 4, FALSE)</f>
        <v>5.2. River, Lake, Ocean</v>
      </c>
      <c r="M296" s="71" t="str">
        <f>VLOOKUP(E296, legend!$C$3:$G$22, 5, FALSE)</f>
        <v>5.2. Sungai, Danau, Laut</v>
      </c>
      <c r="N296" s="71" t="str">
        <f>VLOOKUP(C296,geocode!$A$1:$C$40,2,false)</f>
        <v>Island buffered 20 km</v>
      </c>
      <c r="O296" s="71" t="str">
        <f>VLOOKUP(C296,geocode!$A$1:$C$40,3,false)</f>
        <v>Island buffered 20 km</v>
      </c>
      <c r="P296" s="71">
        <v>2000.0</v>
      </c>
      <c r="Q296" s="71">
        <v>2023.0</v>
      </c>
    </row>
    <row r="297" ht="15.75" hidden="1" customHeight="1">
      <c r="B297" s="71">
        <v>0.26756235961914</v>
      </c>
      <c r="C297" s="71">
        <v>5.0</v>
      </c>
      <c r="D297" s="71">
        <v>25.0</v>
      </c>
      <c r="E297" s="71">
        <v>35.0</v>
      </c>
      <c r="F297" s="71" t="str">
        <f>VLOOKUP(D297, legend!$C$3:$G$22, 2, FALSE)</f>
        <v>4. Non-Vegetated Area</v>
      </c>
      <c r="G297" s="71" t="str">
        <f>VLOOKUP(D297, legend!$C$3:$G$22, 3, FALSE)</f>
        <v>4. Non-Vegetasi</v>
      </c>
      <c r="H297" s="71" t="str">
        <f>VLOOKUP(D297, legend!$C$3:$G$22, 4, FALSE)</f>
        <v>4.3. Other Non-Vegetation</v>
      </c>
      <c r="I297" s="71" t="str">
        <f>VLOOKUP(D297, legend!$C$3:$G$22, 5, FALSE)</f>
        <v>4.3. Non-Vegetasi Lainnya</v>
      </c>
      <c r="J297" s="71" t="str">
        <f>VLOOKUP(E297, legend!$C$3:$G$22, 2, FALSE)</f>
        <v>3. Agriculture</v>
      </c>
      <c r="K297" s="71" t="str">
        <f>VLOOKUP(E297, legend!$C$3:$G$22, 3, FALSE)</f>
        <v>3. Pertanian</v>
      </c>
      <c r="L297" s="71" t="str">
        <f>VLOOKUP(E297, legend!$C$3:$G$22, 4, FALSE)</f>
        <v>3.2. Oil Palm</v>
      </c>
      <c r="M297" s="71" t="str">
        <f>VLOOKUP(E297, legend!$C$3:$G$22, 5, FALSE)</f>
        <v>3.2. Sawit</v>
      </c>
      <c r="N297" s="71" t="str">
        <f>VLOOKUP(C297,geocode!$A$1:$C$40,2,false)</f>
        <v>Island buffered 20 km</v>
      </c>
      <c r="O297" s="71" t="str">
        <f>VLOOKUP(C297,geocode!$A$1:$C$40,3,false)</f>
        <v>Island buffered 20 km</v>
      </c>
      <c r="P297" s="71">
        <v>2000.0</v>
      </c>
      <c r="Q297" s="71">
        <v>2023.0</v>
      </c>
    </row>
    <row r="298" ht="15.75" hidden="1" customHeight="1">
      <c r="B298" s="71">
        <v>7.46724763183593</v>
      </c>
      <c r="C298" s="71">
        <v>5.0</v>
      </c>
      <c r="D298" s="71">
        <v>25.0</v>
      </c>
      <c r="E298" s="71">
        <v>40.0</v>
      </c>
      <c r="F298" s="71" t="str">
        <f>VLOOKUP(D298, legend!$C$3:$G$22, 2, FALSE)</f>
        <v>4. Non-Vegetated Area</v>
      </c>
      <c r="G298" s="71" t="str">
        <f>VLOOKUP(D298, legend!$C$3:$G$22, 3, FALSE)</f>
        <v>4. Non-Vegetasi</v>
      </c>
      <c r="H298" s="71" t="str">
        <f>VLOOKUP(D298, legend!$C$3:$G$22, 4, FALSE)</f>
        <v>4.3. Other Non-Vegetation</v>
      </c>
      <c r="I298" s="71" t="str">
        <f>VLOOKUP(D298, legend!$C$3:$G$22, 5, FALSE)</f>
        <v>4.3. Non-Vegetasi Lainnya</v>
      </c>
      <c r="J298" s="71" t="str">
        <f>VLOOKUP(E298, legend!$C$3:$G$22, 2, FALSE)</f>
        <v>3. Agriculture</v>
      </c>
      <c r="K298" s="71" t="str">
        <f>VLOOKUP(E298, legend!$C$3:$G$22, 3, FALSE)</f>
        <v>3. Pertanian</v>
      </c>
      <c r="L298" s="71" t="str">
        <f>VLOOKUP(E298, legend!$C$3:$G$22, 4, FALSE)</f>
        <v>3.1. Rice Paddy</v>
      </c>
      <c r="M298" s="71" t="str">
        <f>VLOOKUP(E298, legend!$C$3:$G$22, 5, FALSE)</f>
        <v>3.1. Sawah</v>
      </c>
      <c r="N298" s="71" t="str">
        <f>VLOOKUP(C298,geocode!$A$1:$C$40,2,false)</f>
        <v>Island buffered 20 km</v>
      </c>
      <c r="O298" s="71" t="str">
        <f>VLOOKUP(C298,geocode!$A$1:$C$40,3,false)</f>
        <v>Island buffered 20 km</v>
      </c>
      <c r="P298" s="71">
        <v>2000.0</v>
      </c>
      <c r="Q298" s="71">
        <v>2023.0</v>
      </c>
    </row>
    <row r="299" ht="15.75" hidden="1" customHeight="1">
      <c r="B299" s="71">
        <v>0.0892592346191406</v>
      </c>
      <c r="C299" s="71">
        <v>5.0</v>
      </c>
      <c r="D299" s="71">
        <v>30.0</v>
      </c>
      <c r="E299" s="71">
        <v>3.0</v>
      </c>
      <c r="F299" s="71" t="str">
        <f>VLOOKUP(D299, legend!$C$3:$G$22, 2, FALSE)</f>
        <v>4. Non-Vegetated Area</v>
      </c>
      <c r="G299" s="71" t="str">
        <f>VLOOKUP(D299, legend!$C$3:$G$22, 3, FALSE)</f>
        <v>4. Non-Vegetasi</v>
      </c>
      <c r="H299" s="71" t="str">
        <f>VLOOKUP(D299, legend!$C$3:$G$22, 4, FALSE)</f>
        <v>4.1. Mining Pit</v>
      </c>
      <c r="I299" s="71" t="str">
        <f>VLOOKUP(D299, legend!$C$3:$G$22, 5, FALSE)</f>
        <v>4.1. Lubang Tambang</v>
      </c>
      <c r="J299" s="71" t="str">
        <f>VLOOKUP(E299, legend!$C$3:$G$22, 2, FALSE)</f>
        <v>1. Forest </v>
      </c>
      <c r="K299" s="71" t="str">
        <f>VLOOKUP(E299, legend!$C$3:$G$22, 3, FALSE)</f>
        <v>1. Hutan</v>
      </c>
      <c r="L299" s="71" t="str">
        <f>VLOOKUP(E299, legend!$C$3:$G$22, 4, FALSE)</f>
        <v>1.1. Forest Formation</v>
      </c>
      <c r="M299" s="71" t="str">
        <f>VLOOKUP(E299, legend!$C$3:$G$22, 5, FALSE)</f>
        <v>1.1. Formasi Hutan</v>
      </c>
      <c r="N299" s="71" t="str">
        <f>VLOOKUP(C299,geocode!$A$1:$C$40,2,false)</f>
        <v>Island buffered 20 km</v>
      </c>
      <c r="O299" s="71" t="str">
        <f>VLOOKUP(C299,geocode!$A$1:$C$40,3,false)</f>
        <v>Island buffered 20 km</v>
      </c>
      <c r="P299" s="71">
        <v>2000.0</v>
      </c>
      <c r="Q299" s="71">
        <v>2023.0</v>
      </c>
    </row>
    <row r="300" ht="15.75" hidden="1" customHeight="1">
      <c r="B300" s="71">
        <v>0.35709214477539</v>
      </c>
      <c r="C300" s="71">
        <v>5.0</v>
      </c>
      <c r="D300" s="71">
        <v>30.0</v>
      </c>
      <c r="E300" s="71">
        <v>5.0</v>
      </c>
      <c r="F300" s="71" t="str">
        <f>VLOOKUP(D300, legend!$C$3:$G$22, 2, FALSE)</f>
        <v>4. Non-Vegetated Area</v>
      </c>
      <c r="G300" s="71" t="str">
        <f>VLOOKUP(D300, legend!$C$3:$G$22, 3, FALSE)</f>
        <v>4. Non-Vegetasi</v>
      </c>
      <c r="H300" s="71" t="str">
        <f>VLOOKUP(D300, legend!$C$3:$G$22, 4, FALSE)</f>
        <v>4.1. Mining Pit</v>
      </c>
      <c r="I300" s="71" t="str">
        <f>VLOOKUP(D300, legend!$C$3:$G$22, 5, FALSE)</f>
        <v>4.1. Lubang Tambang</v>
      </c>
      <c r="J300" s="71" t="str">
        <f>VLOOKUP(E300, legend!$C$3:$G$22, 2, FALSE)</f>
        <v>1. Forest </v>
      </c>
      <c r="K300" s="71" t="str">
        <f>VLOOKUP(E300, legend!$C$3:$G$22, 3, FALSE)</f>
        <v>1. Hutan</v>
      </c>
      <c r="L300" s="71" t="str">
        <f>VLOOKUP(E300, legend!$C$3:$G$22, 4, FALSE)</f>
        <v>1.2. Mangrove</v>
      </c>
      <c r="M300" s="71" t="str">
        <f>VLOOKUP(E300, legend!$C$3:$G$22, 5, FALSE)</f>
        <v>1.2. Mangrove</v>
      </c>
      <c r="N300" s="71" t="str">
        <f>VLOOKUP(C300,geocode!$A$1:$C$40,2,false)</f>
        <v>Island buffered 20 km</v>
      </c>
      <c r="O300" s="71" t="str">
        <f>VLOOKUP(C300,geocode!$A$1:$C$40,3,false)</f>
        <v>Island buffered 20 km</v>
      </c>
      <c r="P300" s="71">
        <v>2000.0</v>
      </c>
      <c r="Q300" s="71">
        <v>2023.0</v>
      </c>
    </row>
    <row r="301" ht="15.75" hidden="1" customHeight="1">
      <c r="B301" s="71">
        <v>0.536027923583984</v>
      </c>
      <c r="C301" s="71">
        <v>5.0</v>
      </c>
      <c r="D301" s="71">
        <v>30.0</v>
      </c>
      <c r="E301" s="71">
        <v>13.0</v>
      </c>
      <c r="F301" s="71" t="str">
        <f>VLOOKUP(D301, legend!$C$3:$G$22, 2, FALSE)</f>
        <v>4. Non-Vegetated Area</v>
      </c>
      <c r="G301" s="71" t="str">
        <f>VLOOKUP(D301, legend!$C$3:$G$22, 3, FALSE)</f>
        <v>4. Non-Vegetasi</v>
      </c>
      <c r="H301" s="71" t="str">
        <f>VLOOKUP(D301, legend!$C$3:$G$22, 4, FALSE)</f>
        <v>4.1. Mining Pit</v>
      </c>
      <c r="I301" s="71" t="str">
        <f>VLOOKUP(D301, legend!$C$3:$G$22, 5, FALSE)</f>
        <v>4.1. Lubang Tambang</v>
      </c>
      <c r="J301" s="71" t="str">
        <f>VLOOKUP(E301, legend!$C$3:$G$22, 2, FALSE)</f>
        <v>2. Non-Forest Natural Vegetation</v>
      </c>
      <c r="K301" s="71" t="str">
        <f>VLOOKUP(E301, legend!$C$3:$G$22, 3, FALSE)</f>
        <v>2. Tumbuhan Non-Hutan Lainnya</v>
      </c>
      <c r="L301" s="71" t="str">
        <f>VLOOKUP(E301, legend!$C$3:$G$22, 4, FALSE)</f>
        <v>2.1. Other Natural Vegetation</v>
      </c>
      <c r="M301" s="71" t="str">
        <f>VLOOKUP(E301, legend!$C$3:$G$22, 5, FALSE)</f>
        <v>2.1. Tumbuhan Non-Hutan Lainnya</v>
      </c>
      <c r="N301" s="71" t="str">
        <f>VLOOKUP(C301,geocode!$A$1:$C$40,2,false)</f>
        <v>Island buffered 20 km</v>
      </c>
      <c r="O301" s="71" t="str">
        <f>VLOOKUP(C301,geocode!$A$1:$C$40,3,false)</f>
        <v>Island buffered 20 km</v>
      </c>
      <c r="P301" s="71">
        <v>2000.0</v>
      </c>
      <c r="Q301" s="71">
        <v>2023.0</v>
      </c>
    </row>
    <row r="302" ht="15.75" hidden="1" customHeight="1">
      <c r="B302" s="71">
        <v>2.76880391235351</v>
      </c>
      <c r="C302" s="71">
        <v>5.0</v>
      </c>
      <c r="D302" s="71">
        <v>30.0</v>
      </c>
      <c r="E302" s="71">
        <v>21.0</v>
      </c>
      <c r="F302" s="71" t="str">
        <f>VLOOKUP(D302, legend!$C$3:$G$22, 2, FALSE)</f>
        <v>4. Non-Vegetated Area</v>
      </c>
      <c r="G302" s="71" t="str">
        <f>VLOOKUP(D302, legend!$C$3:$G$22, 3, FALSE)</f>
        <v>4. Non-Vegetasi</v>
      </c>
      <c r="H302" s="71" t="str">
        <f>VLOOKUP(D302, legend!$C$3:$G$22, 4, FALSE)</f>
        <v>4.1. Mining Pit</v>
      </c>
      <c r="I302" s="71" t="str">
        <f>VLOOKUP(D302, legend!$C$3:$G$22, 5, FALSE)</f>
        <v>4.1. Lubang Tambang</v>
      </c>
      <c r="J302" s="71" t="str">
        <f>VLOOKUP(E302, legend!$C$3:$G$22, 2, FALSE)</f>
        <v>3. Agriculture</v>
      </c>
      <c r="K302" s="71" t="str">
        <f>VLOOKUP(E302, legend!$C$3:$G$22, 3, FALSE)</f>
        <v>3. Pertanian</v>
      </c>
      <c r="L302" s="71" t="str">
        <f>VLOOKUP(E302, legend!$C$3:$G$22, 4, FALSE)</f>
        <v>3.4. Other Agriculture</v>
      </c>
      <c r="M302" s="71" t="str">
        <f>VLOOKUP(E302, legend!$C$3:$G$22, 5, FALSE)</f>
        <v>3.4. Pertanian Lainnya </v>
      </c>
      <c r="N302" s="71" t="str">
        <f>VLOOKUP(C302,geocode!$A$1:$C$40,2,false)</f>
        <v>Island buffered 20 km</v>
      </c>
      <c r="O302" s="71" t="str">
        <f>VLOOKUP(C302,geocode!$A$1:$C$40,3,false)</f>
        <v>Island buffered 20 km</v>
      </c>
      <c r="P302" s="71">
        <v>2000.0</v>
      </c>
      <c r="Q302" s="71">
        <v>2023.0</v>
      </c>
    </row>
    <row r="303" ht="15.75" hidden="1" customHeight="1">
      <c r="B303" s="71">
        <v>1.2513126586914</v>
      </c>
      <c r="C303" s="71">
        <v>5.0</v>
      </c>
      <c r="D303" s="71">
        <v>30.0</v>
      </c>
      <c r="E303" s="71">
        <v>25.0</v>
      </c>
      <c r="F303" s="71" t="str">
        <f>VLOOKUP(D303, legend!$C$3:$G$22, 2, FALSE)</f>
        <v>4. Non-Vegetated Area</v>
      </c>
      <c r="G303" s="71" t="str">
        <f>VLOOKUP(D303, legend!$C$3:$G$22, 3, FALSE)</f>
        <v>4. Non-Vegetasi</v>
      </c>
      <c r="H303" s="71" t="str">
        <f>VLOOKUP(D303, legend!$C$3:$G$22, 4, FALSE)</f>
        <v>4.1. Mining Pit</v>
      </c>
      <c r="I303" s="71" t="str">
        <f>VLOOKUP(D303, legend!$C$3:$G$22, 5, FALSE)</f>
        <v>4.1. Lubang Tambang</v>
      </c>
      <c r="J303" s="71" t="str">
        <f>VLOOKUP(E303, legend!$C$3:$G$22, 2, FALSE)</f>
        <v>4. Non-Vegetated Area</v>
      </c>
      <c r="K303" s="71" t="str">
        <f>VLOOKUP(E303, legend!$C$3:$G$22, 3, FALSE)</f>
        <v>4. Non-Vegetasi</v>
      </c>
      <c r="L303" s="71" t="str">
        <f>VLOOKUP(E303, legend!$C$3:$G$22, 4, FALSE)</f>
        <v>4.3. Other Non-Vegetation</v>
      </c>
      <c r="M303" s="71" t="str">
        <f>VLOOKUP(E303, legend!$C$3:$G$22, 5, FALSE)</f>
        <v>4.3. Non-Vegetasi Lainnya</v>
      </c>
      <c r="N303" s="71" t="str">
        <f>VLOOKUP(C303,geocode!$A$1:$C$40,2,false)</f>
        <v>Island buffered 20 km</v>
      </c>
      <c r="O303" s="71" t="str">
        <f>VLOOKUP(C303,geocode!$A$1:$C$40,3,false)</f>
        <v>Island buffered 20 km</v>
      </c>
      <c r="P303" s="71">
        <v>2000.0</v>
      </c>
      <c r="Q303" s="71">
        <v>2023.0</v>
      </c>
    </row>
    <row r="304" ht="15.75" hidden="1" customHeight="1">
      <c r="B304" s="71">
        <v>20.6364954284667</v>
      </c>
      <c r="C304" s="71">
        <v>5.0</v>
      </c>
      <c r="D304" s="71">
        <v>30.0</v>
      </c>
      <c r="E304" s="71">
        <v>30.0</v>
      </c>
      <c r="F304" s="71" t="str">
        <f>VLOOKUP(D304, legend!$C$3:$G$22, 2, FALSE)</f>
        <v>4. Non-Vegetated Area</v>
      </c>
      <c r="G304" s="71" t="str">
        <f>VLOOKUP(D304, legend!$C$3:$G$22, 3, FALSE)</f>
        <v>4. Non-Vegetasi</v>
      </c>
      <c r="H304" s="71" t="str">
        <f>VLOOKUP(D304, legend!$C$3:$G$22, 4, FALSE)</f>
        <v>4.1. Mining Pit</v>
      </c>
      <c r="I304" s="71" t="str">
        <f>VLOOKUP(D304, legend!$C$3:$G$22, 5, FALSE)</f>
        <v>4.1. Lubang Tambang</v>
      </c>
      <c r="J304" s="71" t="str">
        <f>VLOOKUP(E304, legend!$C$3:$G$22, 2, FALSE)</f>
        <v>4. Non-Vegetated Area</v>
      </c>
      <c r="K304" s="71" t="str">
        <f>VLOOKUP(E304, legend!$C$3:$G$22, 3, FALSE)</f>
        <v>4. Non-Vegetasi</v>
      </c>
      <c r="L304" s="71" t="str">
        <f>VLOOKUP(E304, legend!$C$3:$G$22, 4, FALSE)</f>
        <v>4.1. Mining Pit</v>
      </c>
      <c r="M304" s="71" t="str">
        <f>VLOOKUP(E304, legend!$C$3:$G$22, 5, FALSE)</f>
        <v>4.1. Lubang Tambang</v>
      </c>
      <c r="N304" s="71" t="str">
        <f>VLOOKUP(C304,geocode!$A$1:$C$40,2,false)</f>
        <v>Island buffered 20 km</v>
      </c>
      <c r="O304" s="71" t="str">
        <f>VLOOKUP(C304,geocode!$A$1:$C$40,3,false)</f>
        <v>Island buffered 20 km</v>
      </c>
      <c r="P304" s="71">
        <v>2000.0</v>
      </c>
      <c r="Q304" s="71">
        <v>2023.0</v>
      </c>
    </row>
    <row r="305" ht="15.75" hidden="1" customHeight="1">
      <c r="B305" s="71">
        <v>8.66643386230468</v>
      </c>
      <c r="C305" s="71">
        <v>5.0</v>
      </c>
      <c r="D305" s="71">
        <v>30.0</v>
      </c>
      <c r="E305" s="71">
        <v>33.0</v>
      </c>
      <c r="F305" s="71" t="str">
        <f>VLOOKUP(D305, legend!$C$3:$G$22, 2, FALSE)</f>
        <v>4. Non-Vegetated Area</v>
      </c>
      <c r="G305" s="71" t="str">
        <f>VLOOKUP(D305, legend!$C$3:$G$22, 3, FALSE)</f>
        <v>4. Non-Vegetasi</v>
      </c>
      <c r="H305" s="71" t="str">
        <f>VLOOKUP(D305, legend!$C$3:$G$22, 4, FALSE)</f>
        <v>4.1. Mining Pit</v>
      </c>
      <c r="I305" s="71" t="str">
        <f>VLOOKUP(D305, legend!$C$3:$G$22, 5, FALSE)</f>
        <v>4.1. Lubang Tambang</v>
      </c>
      <c r="J305" s="71" t="str">
        <f>VLOOKUP(E305, legend!$C$3:$G$22, 2, FALSE)</f>
        <v>5. Water Body</v>
      </c>
      <c r="K305" s="71" t="str">
        <f>VLOOKUP(E305, legend!$C$3:$G$22, 3, FALSE)</f>
        <v>5. Tubuh Air</v>
      </c>
      <c r="L305" s="71" t="str">
        <f>VLOOKUP(E305, legend!$C$3:$G$22, 4, FALSE)</f>
        <v>5.2. River, Lake, Ocean</v>
      </c>
      <c r="M305" s="71" t="str">
        <f>VLOOKUP(E305, legend!$C$3:$G$22, 5, FALSE)</f>
        <v>5.2. Sungai, Danau, Laut</v>
      </c>
      <c r="N305" s="71" t="str">
        <f>VLOOKUP(C305,geocode!$A$1:$C$40,2,false)</f>
        <v>Island buffered 20 km</v>
      </c>
      <c r="O305" s="71" t="str">
        <f>VLOOKUP(C305,geocode!$A$1:$C$40,3,false)</f>
        <v>Island buffered 20 km</v>
      </c>
      <c r="P305" s="71">
        <v>2000.0</v>
      </c>
      <c r="Q305" s="71">
        <v>2023.0</v>
      </c>
    </row>
    <row r="306" ht="15.75" hidden="1" customHeight="1">
      <c r="B306" s="71">
        <v>0.178720239257812</v>
      </c>
      <c r="C306" s="71">
        <v>5.0</v>
      </c>
      <c r="D306" s="71">
        <v>31.0</v>
      </c>
      <c r="E306" s="71">
        <v>3.0</v>
      </c>
      <c r="F306" s="71" t="str">
        <f>VLOOKUP(D306, legend!$C$3:$G$22, 2, FALSE)</f>
        <v>5. Water Body</v>
      </c>
      <c r="G306" s="71" t="str">
        <f>VLOOKUP(D306, legend!$C$3:$G$22, 3, FALSE)</f>
        <v>5. Tubuh Air</v>
      </c>
      <c r="H306" s="71" t="str">
        <f>VLOOKUP(D306, legend!$C$3:$G$22, 4, FALSE)</f>
        <v>5.1. Aquaculture</v>
      </c>
      <c r="I306" s="71" t="str">
        <f>VLOOKUP(D306, legend!$C$3:$G$22, 5, FALSE)</f>
        <v>5.1. Tambak</v>
      </c>
      <c r="J306" s="71" t="str">
        <f>VLOOKUP(E306, legend!$C$3:$G$22, 2, FALSE)</f>
        <v>1. Forest </v>
      </c>
      <c r="K306" s="71" t="str">
        <f>VLOOKUP(E306, legend!$C$3:$G$22, 3, FALSE)</f>
        <v>1. Hutan</v>
      </c>
      <c r="L306" s="71" t="str">
        <f>VLOOKUP(E306, legend!$C$3:$G$22, 4, FALSE)</f>
        <v>1.1. Forest Formation</v>
      </c>
      <c r="M306" s="71" t="str">
        <f>VLOOKUP(E306, legend!$C$3:$G$22, 5, FALSE)</f>
        <v>1.1. Formasi Hutan</v>
      </c>
      <c r="N306" s="71" t="str">
        <f>VLOOKUP(C306,geocode!$A$1:$C$40,2,false)</f>
        <v>Island buffered 20 km</v>
      </c>
      <c r="O306" s="71" t="str">
        <f>VLOOKUP(C306,geocode!$A$1:$C$40,3,false)</f>
        <v>Island buffered 20 km</v>
      </c>
      <c r="P306" s="71">
        <v>2000.0</v>
      </c>
      <c r="Q306" s="71">
        <v>2023.0</v>
      </c>
    </row>
    <row r="307" ht="15.75" hidden="1" customHeight="1">
      <c r="B307" s="71">
        <v>24.1926242126464</v>
      </c>
      <c r="C307" s="71">
        <v>5.0</v>
      </c>
      <c r="D307" s="71">
        <v>31.0</v>
      </c>
      <c r="E307" s="71">
        <v>5.0</v>
      </c>
      <c r="F307" s="71" t="str">
        <f>VLOOKUP(D307, legend!$C$3:$G$22, 2, FALSE)</f>
        <v>5. Water Body</v>
      </c>
      <c r="G307" s="71" t="str">
        <f>VLOOKUP(D307, legend!$C$3:$G$22, 3, FALSE)</f>
        <v>5. Tubuh Air</v>
      </c>
      <c r="H307" s="71" t="str">
        <f>VLOOKUP(D307, legend!$C$3:$G$22, 4, FALSE)</f>
        <v>5.1. Aquaculture</v>
      </c>
      <c r="I307" s="71" t="str">
        <f>VLOOKUP(D307, legend!$C$3:$G$22, 5, FALSE)</f>
        <v>5.1. Tambak</v>
      </c>
      <c r="J307" s="71" t="str">
        <f>VLOOKUP(E307, legend!$C$3:$G$22, 2, FALSE)</f>
        <v>1. Forest </v>
      </c>
      <c r="K307" s="71" t="str">
        <f>VLOOKUP(E307, legend!$C$3:$G$22, 3, FALSE)</f>
        <v>1. Hutan</v>
      </c>
      <c r="L307" s="71" t="str">
        <f>VLOOKUP(E307, legend!$C$3:$G$22, 4, FALSE)</f>
        <v>1.2. Mangrove</v>
      </c>
      <c r="M307" s="71" t="str">
        <f>VLOOKUP(E307, legend!$C$3:$G$22, 5, FALSE)</f>
        <v>1.2. Mangrove</v>
      </c>
      <c r="N307" s="71" t="str">
        <f>VLOOKUP(C307,geocode!$A$1:$C$40,2,false)</f>
        <v>Island buffered 20 km</v>
      </c>
      <c r="O307" s="71" t="str">
        <f>VLOOKUP(C307,geocode!$A$1:$C$40,3,false)</f>
        <v>Island buffered 20 km</v>
      </c>
      <c r="P307" s="71">
        <v>2000.0</v>
      </c>
      <c r="Q307" s="71">
        <v>2023.0</v>
      </c>
    </row>
    <row r="308" ht="15.75" hidden="1" customHeight="1">
      <c r="B308" s="71">
        <v>0.445530004882812</v>
      </c>
      <c r="C308" s="71">
        <v>5.0</v>
      </c>
      <c r="D308" s="71">
        <v>31.0</v>
      </c>
      <c r="E308" s="71">
        <v>13.0</v>
      </c>
      <c r="F308" s="71" t="str">
        <f>VLOOKUP(D308, legend!$C$3:$G$22, 2, FALSE)</f>
        <v>5. Water Body</v>
      </c>
      <c r="G308" s="71" t="str">
        <f>VLOOKUP(D308, legend!$C$3:$G$22, 3, FALSE)</f>
        <v>5. Tubuh Air</v>
      </c>
      <c r="H308" s="71" t="str">
        <f>VLOOKUP(D308, legend!$C$3:$G$22, 4, FALSE)</f>
        <v>5.1. Aquaculture</v>
      </c>
      <c r="I308" s="71" t="str">
        <f>VLOOKUP(D308, legend!$C$3:$G$22, 5, FALSE)</f>
        <v>5.1. Tambak</v>
      </c>
      <c r="J308" s="71" t="str">
        <f>VLOOKUP(E308, legend!$C$3:$G$22, 2, FALSE)</f>
        <v>2. Non-Forest Natural Vegetation</v>
      </c>
      <c r="K308" s="71" t="str">
        <f>VLOOKUP(E308, legend!$C$3:$G$22, 3, FALSE)</f>
        <v>2. Tumbuhan Non-Hutan Lainnya</v>
      </c>
      <c r="L308" s="71" t="str">
        <f>VLOOKUP(E308, legend!$C$3:$G$22, 4, FALSE)</f>
        <v>2.1. Other Natural Vegetation</v>
      </c>
      <c r="M308" s="71" t="str">
        <f>VLOOKUP(E308, legend!$C$3:$G$22, 5, FALSE)</f>
        <v>2.1. Tumbuhan Non-Hutan Lainnya</v>
      </c>
      <c r="N308" s="71" t="str">
        <f>VLOOKUP(C308,geocode!$A$1:$C$40,2,false)</f>
        <v>Island buffered 20 km</v>
      </c>
      <c r="O308" s="71" t="str">
        <f>VLOOKUP(C308,geocode!$A$1:$C$40,3,false)</f>
        <v>Island buffered 20 km</v>
      </c>
      <c r="P308" s="71">
        <v>2000.0</v>
      </c>
      <c r="Q308" s="71">
        <v>2023.0</v>
      </c>
    </row>
    <row r="309" ht="15.75" hidden="1" customHeight="1">
      <c r="B309" s="71">
        <v>6.3193461364746</v>
      </c>
      <c r="C309" s="71">
        <v>5.0</v>
      </c>
      <c r="D309" s="71">
        <v>31.0</v>
      </c>
      <c r="E309" s="71">
        <v>21.0</v>
      </c>
      <c r="F309" s="71" t="str">
        <f>VLOOKUP(D309, legend!$C$3:$G$22, 2, FALSE)</f>
        <v>5. Water Body</v>
      </c>
      <c r="G309" s="71" t="str">
        <f>VLOOKUP(D309, legend!$C$3:$G$22, 3, FALSE)</f>
        <v>5. Tubuh Air</v>
      </c>
      <c r="H309" s="71" t="str">
        <f>VLOOKUP(D309, legend!$C$3:$G$22, 4, FALSE)</f>
        <v>5.1. Aquaculture</v>
      </c>
      <c r="I309" s="71" t="str">
        <f>VLOOKUP(D309, legend!$C$3:$G$22, 5, FALSE)</f>
        <v>5.1. Tambak</v>
      </c>
      <c r="J309" s="71" t="str">
        <f>VLOOKUP(E309, legend!$C$3:$G$22, 2, FALSE)</f>
        <v>3. Agriculture</v>
      </c>
      <c r="K309" s="71" t="str">
        <f>VLOOKUP(E309, legend!$C$3:$G$22, 3, FALSE)</f>
        <v>3. Pertanian</v>
      </c>
      <c r="L309" s="71" t="str">
        <f>VLOOKUP(E309, legend!$C$3:$G$22, 4, FALSE)</f>
        <v>3.4. Other Agriculture</v>
      </c>
      <c r="M309" s="71" t="str">
        <f>VLOOKUP(E309, legend!$C$3:$G$22, 5, FALSE)</f>
        <v>3.4. Pertanian Lainnya </v>
      </c>
      <c r="N309" s="71" t="str">
        <f>VLOOKUP(C309,geocode!$A$1:$C$40,2,false)</f>
        <v>Island buffered 20 km</v>
      </c>
      <c r="O309" s="71" t="str">
        <f>VLOOKUP(C309,geocode!$A$1:$C$40,3,false)</f>
        <v>Island buffered 20 km</v>
      </c>
      <c r="P309" s="71">
        <v>2000.0</v>
      </c>
      <c r="Q309" s="71">
        <v>2023.0</v>
      </c>
    </row>
    <row r="310" ht="15.75" hidden="1" customHeight="1">
      <c r="B310" s="71">
        <v>5.78613190307617</v>
      </c>
      <c r="C310" s="71">
        <v>5.0</v>
      </c>
      <c r="D310" s="71">
        <v>31.0</v>
      </c>
      <c r="E310" s="71">
        <v>24.0</v>
      </c>
      <c r="F310" s="71" t="str">
        <f>VLOOKUP(D310, legend!$C$3:$G$22, 2, FALSE)</f>
        <v>5. Water Body</v>
      </c>
      <c r="G310" s="71" t="str">
        <f>VLOOKUP(D310, legend!$C$3:$G$22, 3, FALSE)</f>
        <v>5. Tubuh Air</v>
      </c>
      <c r="H310" s="71" t="str">
        <f>VLOOKUP(D310, legend!$C$3:$G$22, 4, FALSE)</f>
        <v>5.1. Aquaculture</v>
      </c>
      <c r="I310" s="71" t="str">
        <f>VLOOKUP(D310, legend!$C$3:$G$22, 5, FALSE)</f>
        <v>5.1. Tambak</v>
      </c>
      <c r="J310" s="71" t="str">
        <f>VLOOKUP(E310, legend!$C$3:$G$22, 2, FALSE)</f>
        <v>4. Non-Vegetated Area</v>
      </c>
      <c r="K310" s="71" t="str">
        <f>VLOOKUP(E310, legend!$C$3:$G$22, 3, FALSE)</f>
        <v>4. Non-Vegetasi</v>
      </c>
      <c r="L310" s="71" t="str">
        <f>VLOOKUP(E310, legend!$C$3:$G$22, 4, FALSE)</f>
        <v>4.2. Urban Area</v>
      </c>
      <c r="M310" s="71" t="str">
        <f>VLOOKUP(E310, legend!$C$3:$G$22, 5, FALSE)</f>
        <v>4.2. Pemukiman </v>
      </c>
      <c r="N310" s="71" t="str">
        <f>VLOOKUP(C310,geocode!$A$1:$C$40,2,false)</f>
        <v>Island buffered 20 km</v>
      </c>
      <c r="O310" s="71" t="str">
        <f>VLOOKUP(C310,geocode!$A$1:$C$40,3,false)</f>
        <v>Island buffered 20 km</v>
      </c>
      <c r="P310" s="71">
        <v>2000.0</v>
      </c>
      <c r="Q310" s="71">
        <v>2023.0</v>
      </c>
    </row>
    <row r="311" ht="15.75" hidden="1" customHeight="1">
      <c r="B311" s="71">
        <v>15.5459195068359</v>
      </c>
      <c r="C311" s="71">
        <v>5.0</v>
      </c>
      <c r="D311" s="71">
        <v>31.0</v>
      </c>
      <c r="E311" s="71">
        <v>25.0</v>
      </c>
      <c r="F311" s="71" t="str">
        <f>VLOOKUP(D311, legend!$C$3:$G$22, 2, FALSE)</f>
        <v>5. Water Body</v>
      </c>
      <c r="G311" s="71" t="str">
        <f>VLOOKUP(D311, legend!$C$3:$G$22, 3, FALSE)</f>
        <v>5. Tubuh Air</v>
      </c>
      <c r="H311" s="71" t="str">
        <f>VLOOKUP(D311, legend!$C$3:$G$22, 4, FALSE)</f>
        <v>5.1. Aquaculture</v>
      </c>
      <c r="I311" s="71" t="str">
        <f>VLOOKUP(D311, legend!$C$3:$G$22, 5, FALSE)</f>
        <v>5.1. Tambak</v>
      </c>
      <c r="J311" s="71" t="str">
        <f>VLOOKUP(E311, legend!$C$3:$G$22, 2, FALSE)</f>
        <v>4. Non-Vegetated Area</v>
      </c>
      <c r="K311" s="71" t="str">
        <f>VLOOKUP(E311, legend!$C$3:$G$22, 3, FALSE)</f>
        <v>4. Non-Vegetasi</v>
      </c>
      <c r="L311" s="71" t="str">
        <f>VLOOKUP(E311, legend!$C$3:$G$22, 4, FALSE)</f>
        <v>4.3. Other Non-Vegetation</v>
      </c>
      <c r="M311" s="71" t="str">
        <f>VLOOKUP(E311, legend!$C$3:$G$22, 5, FALSE)</f>
        <v>4.3. Non-Vegetasi Lainnya</v>
      </c>
      <c r="N311" s="71" t="str">
        <f>VLOOKUP(C311,geocode!$A$1:$C$40,2,false)</f>
        <v>Island buffered 20 km</v>
      </c>
      <c r="O311" s="71" t="str">
        <f>VLOOKUP(C311,geocode!$A$1:$C$40,3,false)</f>
        <v>Island buffered 20 km</v>
      </c>
      <c r="P311" s="71">
        <v>2000.0</v>
      </c>
      <c r="Q311" s="71">
        <v>2023.0</v>
      </c>
    </row>
    <row r="312" ht="15.75" hidden="1" customHeight="1">
      <c r="B312" s="71">
        <v>0.268013366699218</v>
      </c>
      <c r="C312" s="71">
        <v>5.0</v>
      </c>
      <c r="D312" s="71">
        <v>31.0</v>
      </c>
      <c r="E312" s="71">
        <v>30.0</v>
      </c>
      <c r="F312" s="71" t="str">
        <f>VLOOKUP(D312, legend!$C$3:$G$22, 2, FALSE)</f>
        <v>5. Water Body</v>
      </c>
      <c r="G312" s="71" t="str">
        <f>VLOOKUP(D312, legend!$C$3:$G$22, 3, FALSE)</f>
        <v>5. Tubuh Air</v>
      </c>
      <c r="H312" s="71" t="str">
        <f>VLOOKUP(D312, legend!$C$3:$G$22, 4, FALSE)</f>
        <v>5.1. Aquaculture</v>
      </c>
      <c r="I312" s="71" t="str">
        <f>VLOOKUP(D312, legend!$C$3:$G$22, 5, FALSE)</f>
        <v>5.1. Tambak</v>
      </c>
      <c r="J312" s="71" t="str">
        <f>VLOOKUP(E312, legend!$C$3:$G$22, 2, FALSE)</f>
        <v>4. Non-Vegetated Area</v>
      </c>
      <c r="K312" s="71" t="str">
        <f>VLOOKUP(E312, legend!$C$3:$G$22, 3, FALSE)</f>
        <v>4. Non-Vegetasi</v>
      </c>
      <c r="L312" s="71" t="str">
        <f>VLOOKUP(E312, legend!$C$3:$G$22, 4, FALSE)</f>
        <v>4.1. Mining Pit</v>
      </c>
      <c r="M312" s="71" t="str">
        <f>VLOOKUP(E312, legend!$C$3:$G$22, 5, FALSE)</f>
        <v>4.1. Lubang Tambang</v>
      </c>
      <c r="N312" s="71" t="str">
        <f>VLOOKUP(C312,geocode!$A$1:$C$40,2,false)</f>
        <v>Island buffered 20 km</v>
      </c>
      <c r="O312" s="71" t="str">
        <f>VLOOKUP(C312,geocode!$A$1:$C$40,3,false)</f>
        <v>Island buffered 20 km</v>
      </c>
      <c r="P312" s="71">
        <v>2000.0</v>
      </c>
      <c r="Q312" s="71">
        <v>2023.0</v>
      </c>
    </row>
    <row r="313" ht="15.75" hidden="1" customHeight="1">
      <c r="B313" s="71">
        <v>153.195173950195</v>
      </c>
      <c r="C313" s="71">
        <v>5.0</v>
      </c>
      <c r="D313" s="71">
        <v>31.0</v>
      </c>
      <c r="E313" s="71">
        <v>31.0</v>
      </c>
      <c r="F313" s="71" t="str">
        <f>VLOOKUP(D313, legend!$C$3:$G$22, 2, FALSE)</f>
        <v>5. Water Body</v>
      </c>
      <c r="G313" s="71" t="str">
        <f>VLOOKUP(D313, legend!$C$3:$G$22, 3, FALSE)</f>
        <v>5. Tubuh Air</v>
      </c>
      <c r="H313" s="71" t="str">
        <f>VLOOKUP(D313, legend!$C$3:$G$22, 4, FALSE)</f>
        <v>5.1. Aquaculture</v>
      </c>
      <c r="I313" s="71" t="str">
        <f>VLOOKUP(D313, legend!$C$3:$G$22, 5, FALSE)</f>
        <v>5.1. Tambak</v>
      </c>
      <c r="J313" s="71" t="str">
        <f>VLOOKUP(E313, legend!$C$3:$G$22, 2, FALSE)</f>
        <v>5. Water Body</v>
      </c>
      <c r="K313" s="71" t="str">
        <f>VLOOKUP(E313, legend!$C$3:$G$22, 3, FALSE)</f>
        <v>5. Tubuh Air</v>
      </c>
      <c r="L313" s="71" t="str">
        <f>VLOOKUP(E313, legend!$C$3:$G$22, 4, FALSE)</f>
        <v>5.1. Aquaculture</v>
      </c>
      <c r="M313" s="71" t="str">
        <f>VLOOKUP(E313, legend!$C$3:$G$22, 5, FALSE)</f>
        <v>5.1. Tambak</v>
      </c>
      <c r="N313" s="71" t="str">
        <f>VLOOKUP(C313,geocode!$A$1:$C$40,2,false)</f>
        <v>Island buffered 20 km</v>
      </c>
      <c r="O313" s="71" t="str">
        <f>VLOOKUP(C313,geocode!$A$1:$C$40,3,false)</f>
        <v>Island buffered 20 km</v>
      </c>
      <c r="P313" s="71">
        <v>2000.0</v>
      </c>
      <c r="Q313" s="71">
        <v>2023.0</v>
      </c>
    </row>
    <row r="314" ht="15.75" hidden="1" customHeight="1">
      <c r="B314" s="71">
        <v>49.6839967529296</v>
      </c>
      <c r="C314" s="71">
        <v>5.0</v>
      </c>
      <c r="D314" s="71">
        <v>31.0</v>
      </c>
      <c r="E314" s="71">
        <v>33.0</v>
      </c>
      <c r="F314" s="71" t="str">
        <f>VLOOKUP(D314, legend!$C$3:$G$22, 2, FALSE)</f>
        <v>5. Water Body</v>
      </c>
      <c r="G314" s="71" t="str">
        <f>VLOOKUP(D314, legend!$C$3:$G$22, 3, FALSE)</f>
        <v>5. Tubuh Air</v>
      </c>
      <c r="H314" s="71" t="str">
        <f>VLOOKUP(D314, legend!$C$3:$G$22, 4, FALSE)</f>
        <v>5.1. Aquaculture</v>
      </c>
      <c r="I314" s="71" t="str">
        <f>VLOOKUP(D314, legend!$C$3:$G$22, 5, FALSE)</f>
        <v>5.1. Tambak</v>
      </c>
      <c r="J314" s="71" t="str">
        <f>VLOOKUP(E314, legend!$C$3:$G$22, 2, FALSE)</f>
        <v>5. Water Body</v>
      </c>
      <c r="K314" s="71" t="str">
        <f>VLOOKUP(E314, legend!$C$3:$G$22, 3, FALSE)</f>
        <v>5. Tubuh Air</v>
      </c>
      <c r="L314" s="71" t="str">
        <f>VLOOKUP(E314, legend!$C$3:$G$22, 4, FALSE)</f>
        <v>5.2. River, Lake, Ocean</v>
      </c>
      <c r="M314" s="71" t="str">
        <f>VLOOKUP(E314, legend!$C$3:$G$22, 5, FALSE)</f>
        <v>5.2. Sungai, Danau, Laut</v>
      </c>
      <c r="N314" s="71" t="str">
        <f>VLOOKUP(C314,geocode!$A$1:$C$40,2,false)</f>
        <v>Island buffered 20 km</v>
      </c>
      <c r="O314" s="71" t="str">
        <f>VLOOKUP(C314,geocode!$A$1:$C$40,3,false)</f>
        <v>Island buffered 20 km</v>
      </c>
      <c r="P314" s="71">
        <v>2000.0</v>
      </c>
      <c r="Q314" s="71">
        <v>2023.0</v>
      </c>
    </row>
    <row r="315" ht="15.75" hidden="1" customHeight="1">
      <c r="B315" s="71">
        <v>1.06506071777343</v>
      </c>
      <c r="C315" s="71">
        <v>5.0</v>
      </c>
      <c r="D315" s="71">
        <v>31.0</v>
      </c>
      <c r="E315" s="71">
        <v>40.0</v>
      </c>
      <c r="F315" s="71" t="str">
        <f>VLOOKUP(D315, legend!$C$3:$G$22, 2, FALSE)</f>
        <v>5. Water Body</v>
      </c>
      <c r="G315" s="71" t="str">
        <f>VLOOKUP(D315, legend!$C$3:$G$22, 3, FALSE)</f>
        <v>5. Tubuh Air</v>
      </c>
      <c r="H315" s="71" t="str">
        <f>VLOOKUP(D315, legend!$C$3:$G$22, 4, FALSE)</f>
        <v>5.1. Aquaculture</v>
      </c>
      <c r="I315" s="71" t="str">
        <f>VLOOKUP(D315, legend!$C$3:$G$22, 5, FALSE)</f>
        <v>5.1. Tambak</v>
      </c>
      <c r="J315" s="71" t="str">
        <f>VLOOKUP(E315, legend!$C$3:$G$22, 2, FALSE)</f>
        <v>3. Agriculture</v>
      </c>
      <c r="K315" s="71" t="str">
        <f>VLOOKUP(E315, legend!$C$3:$G$22, 3, FALSE)</f>
        <v>3. Pertanian</v>
      </c>
      <c r="L315" s="71" t="str">
        <f>VLOOKUP(E315, legend!$C$3:$G$22, 4, FALSE)</f>
        <v>3.1. Rice Paddy</v>
      </c>
      <c r="M315" s="71" t="str">
        <f>VLOOKUP(E315, legend!$C$3:$G$22, 5, FALSE)</f>
        <v>3.1. Sawah</v>
      </c>
      <c r="N315" s="71" t="str">
        <f>VLOOKUP(C315,geocode!$A$1:$C$40,2,false)</f>
        <v>Island buffered 20 km</v>
      </c>
      <c r="O315" s="71" t="str">
        <f>VLOOKUP(C315,geocode!$A$1:$C$40,3,false)</f>
        <v>Island buffered 20 km</v>
      </c>
      <c r="P315" s="71">
        <v>2000.0</v>
      </c>
      <c r="Q315" s="71">
        <v>2023.0</v>
      </c>
    </row>
    <row r="316" ht="15.75" hidden="1" customHeight="1">
      <c r="B316" s="71">
        <v>44.3758511230468</v>
      </c>
      <c r="C316" s="71">
        <v>5.0</v>
      </c>
      <c r="D316" s="71">
        <v>33.0</v>
      </c>
      <c r="E316" s="71">
        <v>3.0</v>
      </c>
      <c r="F316" s="71" t="str">
        <f>VLOOKUP(D316, legend!$C$3:$G$22, 2, FALSE)</f>
        <v>5. Water Body</v>
      </c>
      <c r="G316" s="71" t="str">
        <f>VLOOKUP(D316, legend!$C$3:$G$22, 3, FALSE)</f>
        <v>5. Tubuh Air</v>
      </c>
      <c r="H316" s="71" t="str">
        <f>VLOOKUP(D316, legend!$C$3:$G$22, 4, FALSE)</f>
        <v>5.2. River, Lake, Ocean</v>
      </c>
      <c r="I316" s="71" t="str">
        <f>VLOOKUP(D316, legend!$C$3:$G$22, 5, FALSE)</f>
        <v>5.2. Sungai, Danau, Laut</v>
      </c>
      <c r="J316" s="71" t="str">
        <f>VLOOKUP(E316, legend!$C$3:$G$22, 2, FALSE)</f>
        <v>1. Forest </v>
      </c>
      <c r="K316" s="71" t="str">
        <f>VLOOKUP(E316, legend!$C$3:$G$22, 3, FALSE)</f>
        <v>1. Hutan</v>
      </c>
      <c r="L316" s="71" t="str">
        <f>VLOOKUP(E316, legend!$C$3:$G$22, 4, FALSE)</f>
        <v>1.1. Forest Formation</v>
      </c>
      <c r="M316" s="71" t="str">
        <f>VLOOKUP(E316, legend!$C$3:$G$22, 5, FALSE)</f>
        <v>1.1. Formasi Hutan</v>
      </c>
      <c r="N316" s="71" t="str">
        <f>VLOOKUP(C316,geocode!$A$1:$C$40,2,false)</f>
        <v>Island buffered 20 km</v>
      </c>
      <c r="O316" s="71" t="str">
        <f>VLOOKUP(C316,geocode!$A$1:$C$40,3,false)</f>
        <v>Island buffered 20 km</v>
      </c>
      <c r="P316" s="71">
        <v>2000.0</v>
      </c>
      <c r="Q316" s="71">
        <v>2023.0</v>
      </c>
    </row>
    <row r="317" ht="15.75" hidden="1" customHeight="1">
      <c r="B317" s="71">
        <v>470.225278277588</v>
      </c>
      <c r="C317" s="71">
        <v>5.0</v>
      </c>
      <c r="D317" s="71">
        <v>33.0</v>
      </c>
      <c r="E317" s="71">
        <v>5.0</v>
      </c>
      <c r="F317" s="71" t="str">
        <f>VLOOKUP(D317, legend!$C$3:$G$22, 2, FALSE)</f>
        <v>5. Water Body</v>
      </c>
      <c r="G317" s="71" t="str">
        <f>VLOOKUP(D317, legend!$C$3:$G$22, 3, FALSE)</f>
        <v>5. Tubuh Air</v>
      </c>
      <c r="H317" s="71" t="str">
        <f>VLOOKUP(D317, legend!$C$3:$G$22, 4, FALSE)</f>
        <v>5.2. River, Lake, Ocean</v>
      </c>
      <c r="I317" s="71" t="str">
        <f>VLOOKUP(D317, legend!$C$3:$G$22, 5, FALSE)</f>
        <v>5.2. Sungai, Danau, Laut</v>
      </c>
      <c r="J317" s="71" t="str">
        <f>VLOOKUP(E317, legend!$C$3:$G$22, 2, FALSE)</f>
        <v>1. Forest </v>
      </c>
      <c r="K317" s="71" t="str">
        <f>VLOOKUP(E317, legend!$C$3:$G$22, 3, FALSE)</f>
        <v>1. Hutan</v>
      </c>
      <c r="L317" s="71" t="str">
        <f>VLOOKUP(E317, legend!$C$3:$G$22, 4, FALSE)</f>
        <v>1.2. Mangrove</v>
      </c>
      <c r="M317" s="71" t="str">
        <f>VLOOKUP(E317, legend!$C$3:$G$22, 5, FALSE)</f>
        <v>1.2. Mangrove</v>
      </c>
      <c r="N317" s="71" t="str">
        <f>VLOOKUP(C317,geocode!$A$1:$C$40,2,false)</f>
        <v>Island buffered 20 km</v>
      </c>
      <c r="O317" s="71" t="str">
        <f>VLOOKUP(C317,geocode!$A$1:$C$40,3,false)</f>
        <v>Island buffered 20 km</v>
      </c>
      <c r="P317" s="71">
        <v>2000.0</v>
      </c>
      <c r="Q317" s="71">
        <v>2023.0</v>
      </c>
    </row>
    <row r="318" ht="15.75" hidden="1" customHeight="1">
      <c r="B318" s="71">
        <v>120.846308172607</v>
      </c>
      <c r="C318" s="71">
        <v>5.0</v>
      </c>
      <c r="D318" s="71">
        <v>33.0</v>
      </c>
      <c r="E318" s="71">
        <v>13.0</v>
      </c>
      <c r="F318" s="71" t="str">
        <f>VLOOKUP(D318, legend!$C$3:$G$22, 2, FALSE)</f>
        <v>5. Water Body</v>
      </c>
      <c r="G318" s="71" t="str">
        <f>VLOOKUP(D318, legend!$C$3:$G$22, 3, FALSE)</f>
        <v>5. Tubuh Air</v>
      </c>
      <c r="H318" s="71" t="str">
        <f>VLOOKUP(D318, legend!$C$3:$G$22, 4, FALSE)</f>
        <v>5.2. River, Lake, Ocean</v>
      </c>
      <c r="I318" s="71" t="str">
        <f>VLOOKUP(D318, legend!$C$3:$G$22, 5, FALSE)</f>
        <v>5.2. Sungai, Danau, Laut</v>
      </c>
      <c r="J318" s="71" t="str">
        <f>VLOOKUP(E318, legend!$C$3:$G$22, 2, FALSE)</f>
        <v>2. Non-Forest Natural Vegetation</v>
      </c>
      <c r="K318" s="71" t="str">
        <f>VLOOKUP(E318, legend!$C$3:$G$22, 3, FALSE)</f>
        <v>2. Tumbuhan Non-Hutan Lainnya</v>
      </c>
      <c r="L318" s="71" t="str">
        <f>VLOOKUP(E318, legend!$C$3:$G$22, 4, FALSE)</f>
        <v>2.1. Other Natural Vegetation</v>
      </c>
      <c r="M318" s="71" t="str">
        <f>VLOOKUP(E318, legend!$C$3:$G$22, 5, FALSE)</f>
        <v>2.1. Tumbuhan Non-Hutan Lainnya</v>
      </c>
      <c r="N318" s="71" t="str">
        <f>VLOOKUP(C318,geocode!$A$1:$C$40,2,false)</f>
        <v>Island buffered 20 km</v>
      </c>
      <c r="O318" s="71" t="str">
        <f>VLOOKUP(C318,geocode!$A$1:$C$40,3,false)</f>
        <v>Island buffered 20 km</v>
      </c>
      <c r="P318" s="71">
        <v>2000.0</v>
      </c>
      <c r="Q318" s="71">
        <v>2023.0</v>
      </c>
    </row>
    <row r="319" ht="15.75" hidden="1" customHeight="1">
      <c r="B319" s="71">
        <v>406.222065093994</v>
      </c>
      <c r="C319" s="71">
        <v>5.0</v>
      </c>
      <c r="D319" s="71">
        <v>33.0</v>
      </c>
      <c r="E319" s="71">
        <v>21.0</v>
      </c>
      <c r="F319" s="71" t="str">
        <f>VLOOKUP(D319, legend!$C$3:$G$22, 2, FALSE)</f>
        <v>5. Water Body</v>
      </c>
      <c r="G319" s="71" t="str">
        <f>VLOOKUP(D319, legend!$C$3:$G$22, 3, FALSE)</f>
        <v>5. Tubuh Air</v>
      </c>
      <c r="H319" s="71" t="str">
        <f>VLOOKUP(D319, legend!$C$3:$G$22, 4, FALSE)</f>
        <v>5.2. River, Lake, Ocean</v>
      </c>
      <c r="I319" s="71" t="str">
        <f>VLOOKUP(D319, legend!$C$3:$G$22, 5, FALSE)</f>
        <v>5.2. Sungai, Danau, Laut</v>
      </c>
      <c r="J319" s="71" t="str">
        <f>VLOOKUP(E319, legend!$C$3:$G$22, 2, FALSE)</f>
        <v>3. Agriculture</v>
      </c>
      <c r="K319" s="71" t="str">
        <f>VLOOKUP(E319, legend!$C$3:$G$22, 3, FALSE)</f>
        <v>3. Pertanian</v>
      </c>
      <c r="L319" s="71" t="str">
        <f>VLOOKUP(E319, legend!$C$3:$G$22, 4, FALSE)</f>
        <v>3.4. Other Agriculture</v>
      </c>
      <c r="M319" s="71" t="str">
        <f>VLOOKUP(E319, legend!$C$3:$G$22, 5, FALSE)</f>
        <v>3.4. Pertanian Lainnya </v>
      </c>
      <c r="N319" s="71" t="str">
        <f>VLOOKUP(C319,geocode!$A$1:$C$40,2,false)</f>
        <v>Island buffered 20 km</v>
      </c>
      <c r="O319" s="71" t="str">
        <f>VLOOKUP(C319,geocode!$A$1:$C$40,3,false)</f>
        <v>Island buffered 20 km</v>
      </c>
      <c r="P319" s="71">
        <v>2000.0</v>
      </c>
      <c r="Q319" s="71">
        <v>2023.0</v>
      </c>
    </row>
    <row r="320" ht="15.75" hidden="1" customHeight="1">
      <c r="B320" s="71">
        <v>120.541978430175</v>
      </c>
      <c r="C320" s="71">
        <v>5.0</v>
      </c>
      <c r="D320" s="71">
        <v>33.0</v>
      </c>
      <c r="E320" s="71">
        <v>24.0</v>
      </c>
      <c r="F320" s="71" t="str">
        <f>VLOOKUP(D320, legend!$C$3:$G$22, 2, FALSE)</f>
        <v>5. Water Body</v>
      </c>
      <c r="G320" s="71" t="str">
        <f>VLOOKUP(D320, legend!$C$3:$G$22, 3, FALSE)</f>
        <v>5. Tubuh Air</v>
      </c>
      <c r="H320" s="71" t="str">
        <f>VLOOKUP(D320, legend!$C$3:$G$22, 4, FALSE)</f>
        <v>5.2. River, Lake, Ocean</v>
      </c>
      <c r="I320" s="71" t="str">
        <f>VLOOKUP(D320, legend!$C$3:$G$22, 5, FALSE)</f>
        <v>5.2. Sungai, Danau, Laut</v>
      </c>
      <c r="J320" s="71" t="str">
        <f>VLOOKUP(E320, legend!$C$3:$G$22, 2, FALSE)</f>
        <v>4. Non-Vegetated Area</v>
      </c>
      <c r="K320" s="71" t="str">
        <f>VLOOKUP(E320, legend!$C$3:$G$22, 3, FALSE)</f>
        <v>4. Non-Vegetasi</v>
      </c>
      <c r="L320" s="71" t="str">
        <f>VLOOKUP(E320, legend!$C$3:$G$22, 4, FALSE)</f>
        <v>4.2. Urban Area</v>
      </c>
      <c r="M320" s="71" t="str">
        <f>VLOOKUP(E320, legend!$C$3:$G$22, 5, FALSE)</f>
        <v>4.2. Pemukiman </v>
      </c>
      <c r="N320" s="71" t="str">
        <f>VLOOKUP(C320,geocode!$A$1:$C$40,2,false)</f>
        <v>Island buffered 20 km</v>
      </c>
      <c r="O320" s="71" t="str">
        <f>VLOOKUP(C320,geocode!$A$1:$C$40,3,false)</f>
        <v>Island buffered 20 km</v>
      </c>
      <c r="P320" s="71">
        <v>2000.0</v>
      </c>
      <c r="Q320" s="71">
        <v>2023.0</v>
      </c>
    </row>
    <row r="321" ht="15.75" hidden="1" customHeight="1">
      <c r="B321" s="71">
        <v>221.960285192871</v>
      </c>
      <c r="C321" s="71">
        <v>5.0</v>
      </c>
      <c r="D321" s="71">
        <v>33.0</v>
      </c>
      <c r="E321" s="71">
        <v>25.0</v>
      </c>
      <c r="F321" s="71" t="str">
        <f>VLOOKUP(D321, legend!$C$3:$G$22, 2, FALSE)</f>
        <v>5. Water Body</v>
      </c>
      <c r="G321" s="71" t="str">
        <f>VLOOKUP(D321, legend!$C$3:$G$22, 3, FALSE)</f>
        <v>5. Tubuh Air</v>
      </c>
      <c r="H321" s="71" t="str">
        <f>VLOOKUP(D321, legend!$C$3:$G$22, 4, FALSE)</f>
        <v>5.2. River, Lake, Ocean</v>
      </c>
      <c r="I321" s="71" t="str">
        <f>VLOOKUP(D321, legend!$C$3:$G$22, 5, FALSE)</f>
        <v>5.2. Sungai, Danau, Laut</v>
      </c>
      <c r="J321" s="71" t="str">
        <f>VLOOKUP(E321, legend!$C$3:$G$22, 2, FALSE)</f>
        <v>4. Non-Vegetated Area</v>
      </c>
      <c r="K321" s="71" t="str">
        <f>VLOOKUP(E321, legend!$C$3:$G$22, 3, FALSE)</f>
        <v>4. Non-Vegetasi</v>
      </c>
      <c r="L321" s="71" t="str">
        <f>VLOOKUP(E321, legend!$C$3:$G$22, 4, FALSE)</f>
        <v>4.3. Other Non-Vegetation</v>
      </c>
      <c r="M321" s="71" t="str">
        <f>VLOOKUP(E321, legend!$C$3:$G$22, 5, FALSE)</f>
        <v>4.3. Non-Vegetasi Lainnya</v>
      </c>
      <c r="N321" s="71" t="str">
        <f>VLOOKUP(C321,geocode!$A$1:$C$40,2,false)</f>
        <v>Island buffered 20 km</v>
      </c>
      <c r="O321" s="71" t="str">
        <f>VLOOKUP(C321,geocode!$A$1:$C$40,3,false)</f>
        <v>Island buffered 20 km</v>
      </c>
      <c r="P321" s="71">
        <v>2000.0</v>
      </c>
      <c r="Q321" s="71">
        <v>2023.0</v>
      </c>
    </row>
    <row r="322" ht="15.75" hidden="1" customHeight="1">
      <c r="B322" s="71">
        <v>20.0953461120605</v>
      </c>
      <c r="C322" s="71">
        <v>5.0</v>
      </c>
      <c r="D322" s="71">
        <v>33.0</v>
      </c>
      <c r="E322" s="71">
        <v>30.0</v>
      </c>
      <c r="F322" s="71" t="str">
        <f>VLOOKUP(D322, legend!$C$3:$G$22, 2, FALSE)</f>
        <v>5. Water Body</v>
      </c>
      <c r="G322" s="71" t="str">
        <f>VLOOKUP(D322, legend!$C$3:$G$22, 3, FALSE)</f>
        <v>5. Tubuh Air</v>
      </c>
      <c r="H322" s="71" t="str">
        <f>VLOOKUP(D322, legend!$C$3:$G$22, 4, FALSE)</f>
        <v>5.2. River, Lake, Ocean</v>
      </c>
      <c r="I322" s="71" t="str">
        <f>VLOOKUP(D322, legend!$C$3:$G$22, 5, FALSE)</f>
        <v>5.2. Sungai, Danau, Laut</v>
      </c>
      <c r="J322" s="71" t="str">
        <f>VLOOKUP(E322, legend!$C$3:$G$22, 2, FALSE)</f>
        <v>4. Non-Vegetated Area</v>
      </c>
      <c r="K322" s="71" t="str">
        <f>VLOOKUP(E322, legend!$C$3:$G$22, 3, FALSE)</f>
        <v>4. Non-Vegetasi</v>
      </c>
      <c r="L322" s="71" t="str">
        <f>VLOOKUP(E322, legend!$C$3:$G$22, 4, FALSE)</f>
        <v>4.1. Mining Pit</v>
      </c>
      <c r="M322" s="71" t="str">
        <f>VLOOKUP(E322, legend!$C$3:$G$22, 5, FALSE)</f>
        <v>4.1. Lubang Tambang</v>
      </c>
      <c r="N322" s="71" t="str">
        <f>VLOOKUP(C322,geocode!$A$1:$C$40,2,false)</f>
        <v>Island buffered 20 km</v>
      </c>
      <c r="O322" s="71" t="str">
        <f>VLOOKUP(C322,geocode!$A$1:$C$40,3,false)</f>
        <v>Island buffered 20 km</v>
      </c>
      <c r="P322" s="71">
        <v>2000.0</v>
      </c>
      <c r="Q322" s="71">
        <v>2023.0</v>
      </c>
    </row>
    <row r="323" ht="15.75" hidden="1" customHeight="1">
      <c r="B323" s="71">
        <v>51.6149239440918</v>
      </c>
      <c r="C323" s="71">
        <v>5.0</v>
      </c>
      <c r="D323" s="71">
        <v>33.0</v>
      </c>
      <c r="E323" s="71">
        <v>31.0</v>
      </c>
      <c r="F323" s="71" t="str">
        <f>VLOOKUP(D323, legend!$C$3:$G$22, 2, FALSE)</f>
        <v>5. Water Body</v>
      </c>
      <c r="G323" s="71" t="str">
        <f>VLOOKUP(D323, legend!$C$3:$G$22, 3, FALSE)</f>
        <v>5. Tubuh Air</v>
      </c>
      <c r="H323" s="71" t="str">
        <f>VLOOKUP(D323, legend!$C$3:$G$22, 4, FALSE)</f>
        <v>5.2. River, Lake, Ocean</v>
      </c>
      <c r="I323" s="71" t="str">
        <f>VLOOKUP(D323, legend!$C$3:$G$22, 5, FALSE)</f>
        <v>5.2. Sungai, Danau, Laut</v>
      </c>
      <c r="J323" s="71" t="str">
        <f>VLOOKUP(E323, legend!$C$3:$G$22, 2, FALSE)</f>
        <v>5. Water Body</v>
      </c>
      <c r="K323" s="71" t="str">
        <f>VLOOKUP(E323, legend!$C$3:$G$22, 3, FALSE)</f>
        <v>5. Tubuh Air</v>
      </c>
      <c r="L323" s="71" t="str">
        <f>VLOOKUP(E323, legend!$C$3:$G$22, 4, FALSE)</f>
        <v>5.1. Aquaculture</v>
      </c>
      <c r="M323" s="71" t="str">
        <f>VLOOKUP(E323, legend!$C$3:$G$22, 5, FALSE)</f>
        <v>5.1. Tambak</v>
      </c>
      <c r="N323" s="71" t="str">
        <f>VLOOKUP(C323,geocode!$A$1:$C$40,2,false)</f>
        <v>Island buffered 20 km</v>
      </c>
      <c r="O323" s="71" t="str">
        <f>VLOOKUP(C323,geocode!$A$1:$C$40,3,false)</f>
        <v>Island buffered 20 km</v>
      </c>
      <c r="P323" s="71">
        <v>2000.0</v>
      </c>
      <c r="Q323" s="71">
        <v>2023.0</v>
      </c>
    </row>
    <row r="324" ht="15.75" hidden="1" customHeight="1">
      <c r="B324" s="71">
        <v>8283.99942305908</v>
      </c>
      <c r="C324" s="71">
        <v>5.0</v>
      </c>
      <c r="D324" s="71">
        <v>33.0</v>
      </c>
      <c r="E324" s="71">
        <v>33.0</v>
      </c>
      <c r="F324" s="71" t="str">
        <f>VLOOKUP(D324, legend!$C$3:$G$22, 2, FALSE)</f>
        <v>5. Water Body</v>
      </c>
      <c r="G324" s="71" t="str">
        <f>VLOOKUP(D324, legend!$C$3:$G$22, 3, FALSE)</f>
        <v>5. Tubuh Air</v>
      </c>
      <c r="H324" s="71" t="str">
        <f>VLOOKUP(D324, legend!$C$3:$G$22, 4, FALSE)</f>
        <v>5.2. River, Lake, Ocean</v>
      </c>
      <c r="I324" s="71" t="str">
        <f>VLOOKUP(D324, legend!$C$3:$G$22, 5, FALSE)</f>
        <v>5.2. Sungai, Danau, Laut</v>
      </c>
      <c r="J324" s="71" t="str">
        <f>VLOOKUP(E324, legend!$C$3:$G$22, 2, FALSE)</f>
        <v>5. Water Body</v>
      </c>
      <c r="K324" s="71" t="str">
        <f>VLOOKUP(E324, legend!$C$3:$G$22, 3, FALSE)</f>
        <v>5. Tubuh Air</v>
      </c>
      <c r="L324" s="71" t="str">
        <f>VLOOKUP(E324, legend!$C$3:$G$22, 4, FALSE)</f>
        <v>5.2. River, Lake, Ocean</v>
      </c>
      <c r="M324" s="71" t="str">
        <f>VLOOKUP(E324, legend!$C$3:$G$22, 5, FALSE)</f>
        <v>5.2. Sungai, Danau, Laut</v>
      </c>
      <c r="N324" s="71" t="str">
        <f>VLOOKUP(C324,geocode!$A$1:$C$40,2,false)</f>
        <v>Island buffered 20 km</v>
      </c>
      <c r="O324" s="71" t="str">
        <f>VLOOKUP(C324,geocode!$A$1:$C$40,3,false)</f>
        <v>Island buffered 20 km</v>
      </c>
      <c r="P324" s="71">
        <v>2000.0</v>
      </c>
      <c r="Q324" s="71">
        <v>2023.0</v>
      </c>
    </row>
    <row r="325" ht="15.75" hidden="1" customHeight="1">
      <c r="B325" s="71">
        <v>0.804396319580078</v>
      </c>
      <c r="C325" s="71">
        <v>5.0</v>
      </c>
      <c r="D325" s="71">
        <v>33.0</v>
      </c>
      <c r="E325" s="71">
        <v>35.0</v>
      </c>
      <c r="F325" s="71" t="str">
        <f>VLOOKUP(D325, legend!$C$3:$G$22, 2, FALSE)</f>
        <v>5. Water Body</v>
      </c>
      <c r="G325" s="71" t="str">
        <f>VLOOKUP(D325, legend!$C$3:$G$22, 3, FALSE)</f>
        <v>5. Tubuh Air</v>
      </c>
      <c r="H325" s="71" t="str">
        <f>VLOOKUP(D325, legend!$C$3:$G$22, 4, FALSE)</f>
        <v>5.2. River, Lake, Ocean</v>
      </c>
      <c r="I325" s="71" t="str">
        <f>VLOOKUP(D325, legend!$C$3:$G$22, 5, FALSE)</f>
        <v>5.2. Sungai, Danau, Laut</v>
      </c>
      <c r="J325" s="71" t="str">
        <f>VLOOKUP(E325, legend!$C$3:$G$22, 2, FALSE)</f>
        <v>3. Agriculture</v>
      </c>
      <c r="K325" s="71" t="str">
        <f>VLOOKUP(E325, legend!$C$3:$G$22, 3, FALSE)</f>
        <v>3. Pertanian</v>
      </c>
      <c r="L325" s="71" t="str">
        <f>VLOOKUP(E325, legend!$C$3:$G$22, 4, FALSE)</f>
        <v>3.2. Oil Palm</v>
      </c>
      <c r="M325" s="71" t="str">
        <f>VLOOKUP(E325, legend!$C$3:$G$22, 5, FALSE)</f>
        <v>3.2. Sawit</v>
      </c>
      <c r="N325" s="71" t="str">
        <f>VLOOKUP(C325,geocode!$A$1:$C$40,2,false)</f>
        <v>Island buffered 20 km</v>
      </c>
      <c r="O325" s="71" t="str">
        <f>VLOOKUP(C325,geocode!$A$1:$C$40,3,false)</f>
        <v>Island buffered 20 km</v>
      </c>
      <c r="P325" s="71">
        <v>2000.0</v>
      </c>
      <c r="Q325" s="71">
        <v>2023.0</v>
      </c>
    </row>
    <row r="326" ht="15.75" hidden="1" customHeight="1">
      <c r="B326" s="71">
        <v>13.1926084594726</v>
      </c>
      <c r="C326" s="71">
        <v>5.0</v>
      </c>
      <c r="D326" s="71">
        <v>33.0</v>
      </c>
      <c r="E326" s="71">
        <v>40.0</v>
      </c>
      <c r="F326" s="71" t="str">
        <f>VLOOKUP(D326, legend!$C$3:$G$22, 2, FALSE)</f>
        <v>5. Water Body</v>
      </c>
      <c r="G326" s="71" t="str">
        <f>VLOOKUP(D326, legend!$C$3:$G$22, 3, FALSE)</f>
        <v>5. Tubuh Air</v>
      </c>
      <c r="H326" s="71" t="str">
        <f>VLOOKUP(D326, legend!$C$3:$G$22, 4, FALSE)</f>
        <v>5.2. River, Lake, Ocean</v>
      </c>
      <c r="I326" s="71" t="str">
        <f>VLOOKUP(D326, legend!$C$3:$G$22, 5, FALSE)</f>
        <v>5.2. Sungai, Danau, Laut</v>
      </c>
      <c r="J326" s="71" t="str">
        <f>VLOOKUP(E326, legend!$C$3:$G$22, 2, FALSE)</f>
        <v>3. Agriculture</v>
      </c>
      <c r="K326" s="71" t="str">
        <f>VLOOKUP(E326, legend!$C$3:$G$22, 3, FALSE)</f>
        <v>3. Pertanian</v>
      </c>
      <c r="L326" s="71" t="str">
        <f>VLOOKUP(E326, legend!$C$3:$G$22, 4, FALSE)</f>
        <v>3.1. Rice Paddy</v>
      </c>
      <c r="M326" s="71" t="str">
        <f>VLOOKUP(E326, legend!$C$3:$G$22, 5, FALSE)</f>
        <v>3.1. Sawah</v>
      </c>
      <c r="N326" s="71" t="str">
        <f>VLOOKUP(C326,geocode!$A$1:$C$40,2,false)</f>
        <v>Island buffered 20 km</v>
      </c>
      <c r="O326" s="71" t="str">
        <f>VLOOKUP(C326,geocode!$A$1:$C$40,3,false)</f>
        <v>Island buffered 20 km</v>
      </c>
      <c r="P326" s="71">
        <v>2000.0</v>
      </c>
      <c r="Q326" s="71">
        <v>2023.0</v>
      </c>
    </row>
    <row r="327" ht="15.75" hidden="1" customHeight="1">
      <c r="B327" s="71">
        <v>0.0892581726074218</v>
      </c>
      <c r="C327" s="71">
        <v>5.0</v>
      </c>
      <c r="D327" s="71">
        <v>33.0</v>
      </c>
      <c r="E327" s="71">
        <v>76.0</v>
      </c>
      <c r="F327" s="71" t="str">
        <f>VLOOKUP(D327, legend!$C$3:$G$22, 2, FALSE)</f>
        <v>5. Water Body</v>
      </c>
      <c r="G327" s="71" t="str">
        <f>VLOOKUP(D327, legend!$C$3:$G$22, 3, FALSE)</f>
        <v>5. Tubuh Air</v>
      </c>
      <c r="H327" s="71" t="str">
        <f>VLOOKUP(D327, legend!$C$3:$G$22, 4, FALSE)</f>
        <v>5.2. River, Lake, Ocean</v>
      </c>
      <c r="I327" s="71" t="str">
        <f>VLOOKUP(D327, legend!$C$3:$G$22, 5, FALSE)</f>
        <v>5.2. Sungai, Danau, Laut</v>
      </c>
      <c r="J327" s="71" t="str">
        <f>VLOOKUP(E327, legend!$C$3:$G$22, 2, FALSE)</f>
        <v>1. Forest </v>
      </c>
      <c r="K327" s="71" t="str">
        <f>VLOOKUP(E327, legend!$C$3:$G$22, 3, FALSE)</f>
        <v>1. Hutan</v>
      </c>
      <c r="L327" s="71" t="str">
        <f>VLOOKUP(E327, legend!$C$3:$G$22, 4, FALSE)</f>
        <v>1.3 Peat swamp forest</v>
      </c>
      <c r="M327" s="71" t="str">
        <f>VLOOKUP(E327, legend!$C$3:$G$22, 5, FALSE)</f>
        <v>1.3 Hutan rawa gambut</v>
      </c>
      <c r="N327" s="71" t="str">
        <f>VLOOKUP(C327,geocode!$A$1:$C$40,2,false)</f>
        <v>Island buffered 20 km</v>
      </c>
      <c r="O327" s="71" t="str">
        <f>VLOOKUP(C327,geocode!$A$1:$C$40,3,false)</f>
        <v>Island buffered 20 km</v>
      </c>
      <c r="P327" s="71">
        <v>2000.0</v>
      </c>
      <c r="Q327" s="71">
        <v>2023.0</v>
      </c>
    </row>
    <row r="328" ht="15.75" hidden="1" customHeight="1">
      <c r="B328" s="71">
        <v>0.0892127136230468</v>
      </c>
      <c r="C328" s="71">
        <v>5.0</v>
      </c>
      <c r="D328" s="71">
        <v>35.0</v>
      </c>
      <c r="E328" s="71">
        <v>13.0</v>
      </c>
      <c r="F328" s="71" t="str">
        <f>VLOOKUP(D328, legend!$C$3:$G$22, 2, FALSE)</f>
        <v>3. Agriculture</v>
      </c>
      <c r="G328" s="71" t="str">
        <f>VLOOKUP(D328, legend!$C$3:$G$22, 3, FALSE)</f>
        <v>3. Pertanian</v>
      </c>
      <c r="H328" s="71" t="str">
        <f>VLOOKUP(D328, legend!$C$3:$G$22, 4, FALSE)</f>
        <v>3.2. Oil Palm</v>
      </c>
      <c r="I328" s="71" t="str">
        <f>VLOOKUP(D328, legend!$C$3:$G$22, 5, FALSE)</f>
        <v>3.2. Sawit</v>
      </c>
      <c r="J328" s="71" t="str">
        <f>VLOOKUP(E328, legend!$C$3:$G$22, 2, FALSE)</f>
        <v>2. Non-Forest Natural Vegetation</v>
      </c>
      <c r="K328" s="71" t="str">
        <f>VLOOKUP(E328, legend!$C$3:$G$22, 3, FALSE)</f>
        <v>2. Tumbuhan Non-Hutan Lainnya</v>
      </c>
      <c r="L328" s="71" t="str">
        <f>VLOOKUP(E328, legend!$C$3:$G$22, 4, FALSE)</f>
        <v>2.1. Other Natural Vegetation</v>
      </c>
      <c r="M328" s="71" t="str">
        <f>VLOOKUP(E328, legend!$C$3:$G$22, 5, FALSE)</f>
        <v>2.1. Tumbuhan Non-Hutan Lainnya</v>
      </c>
      <c r="N328" s="71" t="str">
        <f>VLOOKUP(C328,geocode!$A$1:$C$40,2,false)</f>
        <v>Island buffered 20 km</v>
      </c>
      <c r="O328" s="71" t="str">
        <f>VLOOKUP(C328,geocode!$A$1:$C$40,3,false)</f>
        <v>Island buffered 20 km</v>
      </c>
      <c r="P328" s="71">
        <v>2000.0</v>
      </c>
      <c r="Q328" s="71">
        <v>2023.0</v>
      </c>
    </row>
    <row r="329" ht="15.75" hidden="1" customHeight="1">
      <c r="B329" s="71">
        <v>0.981523132324218</v>
      </c>
      <c r="C329" s="71">
        <v>5.0</v>
      </c>
      <c r="D329" s="71">
        <v>35.0</v>
      </c>
      <c r="E329" s="71">
        <v>21.0</v>
      </c>
      <c r="F329" s="71" t="str">
        <f>VLOOKUP(D329, legend!$C$3:$G$22, 2, FALSE)</f>
        <v>3. Agriculture</v>
      </c>
      <c r="G329" s="71" t="str">
        <f>VLOOKUP(D329, legend!$C$3:$G$22, 3, FALSE)</f>
        <v>3. Pertanian</v>
      </c>
      <c r="H329" s="71" t="str">
        <f>VLOOKUP(D329, legend!$C$3:$G$22, 4, FALSE)</f>
        <v>3.2. Oil Palm</v>
      </c>
      <c r="I329" s="71" t="str">
        <f>VLOOKUP(D329, legend!$C$3:$G$22, 5, FALSE)</f>
        <v>3.2. Sawit</v>
      </c>
      <c r="J329" s="71" t="str">
        <f>VLOOKUP(E329, legend!$C$3:$G$22, 2, FALSE)</f>
        <v>3. Agriculture</v>
      </c>
      <c r="K329" s="71" t="str">
        <f>VLOOKUP(E329, legend!$C$3:$G$22, 3, FALSE)</f>
        <v>3. Pertanian</v>
      </c>
      <c r="L329" s="71" t="str">
        <f>VLOOKUP(E329, legend!$C$3:$G$22, 4, FALSE)</f>
        <v>3.4. Other Agriculture</v>
      </c>
      <c r="M329" s="71" t="str">
        <f>VLOOKUP(E329, legend!$C$3:$G$22, 5, FALSE)</f>
        <v>3.4. Pertanian Lainnya </v>
      </c>
      <c r="N329" s="71" t="str">
        <f>VLOOKUP(C329,geocode!$A$1:$C$40,2,false)</f>
        <v>Island buffered 20 km</v>
      </c>
      <c r="O329" s="71" t="str">
        <f>VLOOKUP(C329,geocode!$A$1:$C$40,3,false)</f>
        <v>Island buffered 20 km</v>
      </c>
      <c r="P329" s="71">
        <v>2000.0</v>
      </c>
      <c r="Q329" s="71">
        <v>2023.0</v>
      </c>
    </row>
    <row r="330" ht="15.75" hidden="1" customHeight="1">
      <c r="B330" s="71">
        <v>3.21239102783203</v>
      </c>
      <c r="C330" s="71">
        <v>5.0</v>
      </c>
      <c r="D330" s="71">
        <v>35.0</v>
      </c>
      <c r="E330" s="71">
        <v>33.0</v>
      </c>
      <c r="F330" s="71" t="str">
        <f>VLOOKUP(D330, legend!$C$3:$G$22, 2, FALSE)</f>
        <v>3. Agriculture</v>
      </c>
      <c r="G330" s="71" t="str">
        <f>VLOOKUP(D330, legend!$C$3:$G$22, 3, FALSE)</f>
        <v>3. Pertanian</v>
      </c>
      <c r="H330" s="71" t="str">
        <f>VLOOKUP(D330, legend!$C$3:$G$22, 4, FALSE)</f>
        <v>3.2. Oil Palm</v>
      </c>
      <c r="I330" s="71" t="str">
        <f>VLOOKUP(D330, legend!$C$3:$G$22, 5, FALSE)</f>
        <v>3.2. Sawit</v>
      </c>
      <c r="J330" s="71" t="str">
        <f>VLOOKUP(E330, legend!$C$3:$G$22, 2, FALSE)</f>
        <v>5. Water Body</v>
      </c>
      <c r="K330" s="71" t="str">
        <f>VLOOKUP(E330, legend!$C$3:$G$22, 3, FALSE)</f>
        <v>5. Tubuh Air</v>
      </c>
      <c r="L330" s="71" t="str">
        <f>VLOOKUP(E330, legend!$C$3:$G$22, 4, FALSE)</f>
        <v>5.2. River, Lake, Ocean</v>
      </c>
      <c r="M330" s="71" t="str">
        <f>VLOOKUP(E330, legend!$C$3:$G$22, 5, FALSE)</f>
        <v>5.2. Sungai, Danau, Laut</v>
      </c>
      <c r="N330" s="71" t="str">
        <f>VLOOKUP(C330,geocode!$A$1:$C$40,2,false)</f>
        <v>Island buffered 20 km</v>
      </c>
      <c r="O330" s="71" t="str">
        <f>VLOOKUP(C330,geocode!$A$1:$C$40,3,false)</f>
        <v>Island buffered 20 km</v>
      </c>
      <c r="P330" s="71">
        <v>2000.0</v>
      </c>
      <c r="Q330" s="71">
        <v>2023.0</v>
      </c>
    </row>
    <row r="331" ht="15.75" hidden="1" customHeight="1">
      <c r="B331" s="71">
        <v>1.51792809448242</v>
      </c>
      <c r="C331" s="71">
        <v>5.0</v>
      </c>
      <c r="D331" s="71">
        <v>35.0</v>
      </c>
      <c r="E331" s="71">
        <v>35.0</v>
      </c>
      <c r="F331" s="71" t="str">
        <f>VLOOKUP(D331, legend!$C$3:$G$22, 2, FALSE)</f>
        <v>3. Agriculture</v>
      </c>
      <c r="G331" s="71" t="str">
        <f>VLOOKUP(D331, legend!$C$3:$G$22, 3, FALSE)</f>
        <v>3. Pertanian</v>
      </c>
      <c r="H331" s="71" t="str">
        <f>VLOOKUP(D331, legend!$C$3:$G$22, 4, FALSE)</f>
        <v>3.2. Oil Palm</v>
      </c>
      <c r="I331" s="71" t="str">
        <f>VLOOKUP(D331, legend!$C$3:$G$22, 5, FALSE)</f>
        <v>3.2. Sawit</v>
      </c>
      <c r="J331" s="71" t="str">
        <f>VLOOKUP(E331, legend!$C$3:$G$22, 2, FALSE)</f>
        <v>3. Agriculture</v>
      </c>
      <c r="K331" s="71" t="str">
        <f>VLOOKUP(E331, legend!$C$3:$G$22, 3, FALSE)</f>
        <v>3. Pertanian</v>
      </c>
      <c r="L331" s="71" t="str">
        <f>VLOOKUP(E331, legend!$C$3:$G$22, 4, FALSE)</f>
        <v>3.2. Oil Palm</v>
      </c>
      <c r="M331" s="71" t="str">
        <f>VLOOKUP(E331, legend!$C$3:$G$22, 5, FALSE)</f>
        <v>3.2. Sawit</v>
      </c>
      <c r="N331" s="71" t="str">
        <f>VLOOKUP(C331,geocode!$A$1:$C$40,2,false)</f>
        <v>Island buffered 20 km</v>
      </c>
      <c r="O331" s="71" t="str">
        <f>VLOOKUP(C331,geocode!$A$1:$C$40,3,false)</f>
        <v>Island buffered 20 km</v>
      </c>
      <c r="P331" s="71">
        <v>2000.0</v>
      </c>
      <c r="Q331" s="71">
        <v>2023.0</v>
      </c>
    </row>
    <row r="332" ht="15.75" hidden="1" customHeight="1">
      <c r="B332" s="71">
        <v>0.357188751220703</v>
      </c>
      <c r="C332" s="71">
        <v>5.0</v>
      </c>
      <c r="D332" s="71">
        <v>40.0</v>
      </c>
      <c r="E332" s="71">
        <v>3.0</v>
      </c>
      <c r="F332" s="71" t="str">
        <f>VLOOKUP(D332, legend!$C$3:$G$22, 2, FALSE)</f>
        <v>3. Agriculture</v>
      </c>
      <c r="G332" s="71" t="str">
        <f>VLOOKUP(D332, legend!$C$3:$G$22, 3, FALSE)</f>
        <v>3. Pertanian</v>
      </c>
      <c r="H332" s="71" t="str">
        <f>VLOOKUP(D332, legend!$C$3:$G$22, 4, FALSE)</f>
        <v>3.1. Rice Paddy</v>
      </c>
      <c r="I332" s="71" t="str">
        <f>VLOOKUP(D332, legend!$C$3:$G$22, 5, FALSE)</f>
        <v>3.1. Sawah</v>
      </c>
      <c r="J332" s="71" t="str">
        <f>VLOOKUP(E332, legend!$C$3:$G$22, 2, FALSE)</f>
        <v>1. Forest </v>
      </c>
      <c r="K332" s="71" t="str">
        <f>VLOOKUP(E332, legend!$C$3:$G$22, 3, FALSE)</f>
        <v>1. Hutan</v>
      </c>
      <c r="L332" s="71" t="str">
        <f>VLOOKUP(E332, legend!$C$3:$G$22, 4, FALSE)</f>
        <v>1.1. Forest Formation</v>
      </c>
      <c r="M332" s="71" t="str">
        <f>VLOOKUP(E332, legend!$C$3:$G$22, 5, FALSE)</f>
        <v>1.1. Formasi Hutan</v>
      </c>
      <c r="N332" s="71" t="str">
        <f>VLOOKUP(C332,geocode!$A$1:$C$40,2,false)</f>
        <v>Island buffered 20 km</v>
      </c>
      <c r="O332" s="71" t="str">
        <f>VLOOKUP(C332,geocode!$A$1:$C$40,3,false)</f>
        <v>Island buffered 20 km</v>
      </c>
      <c r="P332" s="71">
        <v>2000.0</v>
      </c>
      <c r="Q332" s="71">
        <v>2023.0</v>
      </c>
    </row>
    <row r="333" ht="15.75" hidden="1" customHeight="1">
      <c r="B333" s="71">
        <v>1.24242941284179</v>
      </c>
      <c r="C333" s="71">
        <v>5.0</v>
      </c>
      <c r="D333" s="71">
        <v>40.0</v>
      </c>
      <c r="E333" s="71">
        <v>5.0</v>
      </c>
      <c r="F333" s="71" t="str">
        <f>VLOOKUP(D333, legend!$C$3:$G$22, 2, FALSE)</f>
        <v>3. Agriculture</v>
      </c>
      <c r="G333" s="71" t="str">
        <f>VLOOKUP(D333, legend!$C$3:$G$22, 3, FALSE)</f>
        <v>3. Pertanian</v>
      </c>
      <c r="H333" s="71" t="str">
        <f>VLOOKUP(D333, legend!$C$3:$G$22, 4, FALSE)</f>
        <v>3.1. Rice Paddy</v>
      </c>
      <c r="I333" s="71" t="str">
        <f>VLOOKUP(D333, legend!$C$3:$G$22, 5, FALSE)</f>
        <v>3.1. Sawah</v>
      </c>
      <c r="J333" s="71" t="str">
        <f>VLOOKUP(E333, legend!$C$3:$G$22, 2, FALSE)</f>
        <v>1. Forest </v>
      </c>
      <c r="K333" s="71" t="str">
        <f>VLOOKUP(E333, legend!$C$3:$G$22, 3, FALSE)</f>
        <v>1. Hutan</v>
      </c>
      <c r="L333" s="71" t="str">
        <f>VLOOKUP(E333, legend!$C$3:$G$22, 4, FALSE)</f>
        <v>1.2. Mangrove</v>
      </c>
      <c r="M333" s="71" t="str">
        <f>VLOOKUP(E333, legend!$C$3:$G$22, 5, FALSE)</f>
        <v>1.2. Mangrove</v>
      </c>
      <c r="N333" s="71" t="str">
        <f>VLOOKUP(C333,geocode!$A$1:$C$40,2,false)</f>
        <v>Island buffered 20 km</v>
      </c>
      <c r="O333" s="71" t="str">
        <f>VLOOKUP(C333,geocode!$A$1:$C$40,3,false)</f>
        <v>Island buffered 20 km</v>
      </c>
      <c r="P333" s="71">
        <v>2000.0</v>
      </c>
      <c r="Q333" s="71">
        <v>2023.0</v>
      </c>
    </row>
    <row r="334" ht="15.75" hidden="1" customHeight="1">
      <c r="B334" s="71">
        <v>2.32208292236328</v>
      </c>
      <c r="C334" s="71">
        <v>5.0</v>
      </c>
      <c r="D334" s="71">
        <v>40.0</v>
      </c>
      <c r="E334" s="71">
        <v>13.0</v>
      </c>
      <c r="F334" s="71" t="str">
        <f>VLOOKUP(D334, legend!$C$3:$G$22, 2, FALSE)</f>
        <v>3. Agriculture</v>
      </c>
      <c r="G334" s="71" t="str">
        <f>VLOOKUP(D334, legend!$C$3:$G$22, 3, FALSE)</f>
        <v>3. Pertanian</v>
      </c>
      <c r="H334" s="71" t="str">
        <f>VLOOKUP(D334, legend!$C$3:$G$22, 4, FALSE)</f>
        <v>3.1. Rice Paddy</v>
      </c>
      <c r="I334" s="71" t="str">
        <f>VLOOKUP(D334, legend!$C$3:$G$22, 5, FALSE)</f>
        <v>3.1. Sawah</v>
      </c>
      <c r="J334" s="71" t="str">
        <f>VLOOKUP(E334, legend!$C$3:$G$22, 2, FALSE)</f>
        <v>2. Non-Forest Natural Vegetation</v>
      </c>
      <c r="K334" s="71" t="str">
        <f>VLOOKUP(E334, legend!$C$3:$G$22, 3, FALSE)</f>
        <v>2. Tumbuhan Non-Hutan Lainnya</v>
      </c>
      <c r="L334" s="71" t="str">
        <f>VLOOKUP(E334, legend!$C$3:$G$22, 4, FALSE)</f>
        <v>2.1. Other Natural Vegetation</v>
      </c>
      <c r="M334" s="71" t="str">
        <f>VLOOKUP(E334, legend!$C$3:$G$22, 5, FALSE)</f>
        <v>2.1. Tumbuhan Non-Hutan Lainnya</v>
      </c>
      <c r="N334" s="71" t="str">
        <f>VLOOKUP(C334,geocode!$A$1:$C$40,2,false)</f>
        <v>Island buffered 20 km</v>
      </c>
      <c r="O334" s="71" t="str">
        <f>VLOOKUP(C334,geocode!$A$1:$C$40,3,false)</f>
        <v>Island buffered 20 km</v>
      </c>
      <c r="P334" s="71">
        <v>2000.0</v>
      </c>
      <c r="Q334" s="71">
        <v>2023.0</v>
      </c>
    </row>
    <row r="335" ht="15.75" hidden="1" customHeight="1">
      <c r="B335" s="71">
        <v>1.15567887573242</v>
      </c>
      <c r="C335" s="71">
        <v>5.0</v>
      </c>
      <c r="D335" s="71">
        <v>40.0</v>
      </c>
      <c r="E335" s="71">
        <v>21.0</v>
      </c>
      <c r="F335" s="71" t="str">
        <f>VLOOKUP(D335, legend!$C$3:$G$22, 2, FALSE)</f>
        <v>3. Agriculture</v>
      </c>
      <c r="G335" s="71" t="str">
        <f>VLOOKUP(D335, legend!$C$3:$G$22, 3, FALSE)</f>
        <v>3. Pertanian</v>
      </c>
      <c r="H335" s="71" t="str">
        <f>VLOOKUP(D335, legend!$C$3:$G$22, 4, FALSE)</f>
        <v>3.1. Rice Paddy</v>
      </c>
      <c r="I335" s="71" t="str">
        <f>VLOOKUP(D335, legend!$C$3:$G$22, 5, FALSE)</f>
        <v>3.1. Sawah</v>
      </c>
      <c r="J335" s="71" t="str">
        <f>VLOOKUP(E335, legend!$C$3:$G$22, 2, FALSE)</f>
        <v>3. Agriculture</v>
      </c>
      <c r="K335" s="71" t="str">
        <f>VLOOKUP(E335, legend!$C$3:$G$22, 3, FALSE)</f>
        <v>3. Pertanian</v>
      </c>
      <c r="L335" s="71" t="str">
        <f>VLOOKUP(E335, legend!$C$3:$G$22, 4, FALSE)</f>
        <v>3.4. Other Agriculture</v>
      </c>
      <c r="M335" s="71" t="str">
        <f>VLOOKUP(E335, legend!$C$3:$G$22, 5, FALSE)</f>
        <v>3.4. Pertanian Lainnya </v>
      </c>
      <c r="N335" s="71" t="str">
        <f>VLOOKUP(C335,geocode!$A$1:$C$40,2,false)</f>
        <v>Island buffered 20 km</v>
      </c>
      <c r="O335" s="71" t="str">
        <f>VLOOKUP(C335,geocode!$A$1:$C$40,3,false)</f>
        <v>Island buffered 20 km</v>
      </c>
      <c r="P335" s="71">
        <v>2000.0</v>
      </c>
      <c r="Q335" s="71">
        <v>2023.0</v>
      </c>
    </row>
    <row r="336" ht="15.75" hidden="1" customHeight="1">
      <c r="B336" s="71">
        <v>2.22385694580078</v>
      </c>
      <c r="C336" s="71">
        <v>5.0</v>
      </c>
      <c r="D336" s="71">
        <v>40.0</v>
      </c>
      <c r="E336" s="71">
        <v>24.0</v>
      </c>
      <c r="F336" s="71" t="str">
        <f>VLOOKUP(D336, legend!$C$3:$G$22, 2, FALSE)</f>
        <v>3. Agriculture</v>
      </c>
      <c r="G336" s="71" t="str">
        <f>VLOOKUP(D336, legend!$C$3:$G$22, 3, FALSE)</f>
        <v>3. Pertanian</v>
      </c>
      <c r="H336" s="71" t="str">
        <f>VLOOKUP(D336, legend!$C$3:$G$22, 4, FALSE)</f>
        <v>3.1. Rice Paddy</v>
      </c>
      <c r="I336" s="71" t="str">
        <f>VLOOKUP(D336, legend!$C$3:$G$22, 5, FALSE)</f>
        <v>3.1. Sawah</v>
      </c>
      <c r="J336" s="71" t="str">
        <f>VLOOKUP(E336, legend!$C$3:$G$22, 2, FALSE)</f>
        <v>4. Non-Vegetated Area</v>
      </c>
      <c r="K336" s="71" t="str">
        <f>VLOOKUP(E336, legend!$C$3:$G$22, 3, FALSE)</f>
        <v>4. Non-Vegetasi</v>
      </c>
      <c r="L336" s="71" t="str">
        <f>VLOOKUP(E336, legend!$C$3:$G$22, 4, FALSE)</f>
        <v>4.2. Urban Area</v>
      </c>
      <c r="M336" s="71" t="str">
        <f>VLOOKUP(E336, legend!$C$3:$G$22, 5, FALSE)</f>
        <v>4.2. Pemukiman </v>
      </c>
      <c r="N336" s="71" t="str">
        <f>VLOOKUP(C336,geocode!$A$1:$C$40,2,false)</f>
        <v>Island buffered 20 km</v>
      </c>
      <c r="O336" s="71" t="str">
        <f>VLOOKUP(C336,geocode!$A$1:$C$40,3,false)</f>
        <v>Island buffered 20 km</v>
      </c>
      <c r="P336" s="71">
        <v>2000.0</v>
      </c>
      <c r="Q336" s="71">
        <v>2023.0</v>
      </c>
    </row>
    <row r="337" ht="15.75" hidden="1" customHeight="1">
      <c r="B337" s="71">
        <v>4.43559380493164</v>
      </c>
      <c r="C337" s="71">
        <v>5.0</v>
      </c>
      <c r="D337" s="71">
        <v>40.0</v>
      </c>
      <c r="E337" s="71">
        <v>25.0</v>
      </c>
      <c r="F337" s="71" t="str">
        <f>VLOOKUP(D337, legend!$C$3:$G$22, 2, FALSE)</f>
        <v>3. Agriculture</v>
      </c>
      <c r="G337" s="71" t="str">
        <f>VLOOKUP(D337, legend!$C$3:$G$22, 3, FALSE)</f>
        <v>3. Pertanian</v>
      </c>
      <c r="H337" s="71" t="str">
        <f>VLOOKUP(D337, legend!$C$3:$G$22, 4, FALSE)</f>
        <v>3.1. Rice Paddy</v>
      </c>
      <c r="I337" s="71" t="str">
        <f>VLOOKUP(D337, legend!$C$3:$G$22, 5, FALSE)</f>
        <v>3.1. Sawah</v>
      </c>
      <c r="J337" s="71" t="str">
        <f>VLOOKUP(E337, legend!$C$3:$G$22, 2, FALSE)</f>
        <v>4. Non-Vegetated Area</v>
      </c>
      <c r="K337" s="71" t="str">
        <f>VLOOKUP(E337, legend!$C$3:$G$22, 3, FALSE)</f>
        <v>4. Non-Vegetasi</v>
      </c>
      <c r="L337" s="71" t="str">
        <f>VLOOKUP(E337, legend!$C$3:$G$22, 4, FALSE)</f>
        <v>4.3. Other Non-Vegetation</v>
      </c>
      <c r="M337" s="71" t="str">
        <f>VLOOKUP(E337, legend!$C$3:$G$22, 5, FALSE)</f>
        <v>4.3. Non-Vegetasi Lainnya</v>
      </c>
      <c r="N337" s="71" t="str">
        <f>VLOOKUP(C337,geocode!$A$1:$C$40,2,false)</f>
        <v>Island buffered 20 km</v>
      </c>
      <c r="O337" s="71" t="str">
        <f>VLOOKUP(C337,geocode!$A$1:$C$40,3,false)</f>
        <v>Island buffered 20 km</v>
      </c>
      <c r="P337" s="71">
        <v>2000.0</v>
      </c>
      <c r="Q337" s="71">
        <v>2023.0</v>
      </c>
    </row>
    <row r="338" ht="15.75" hidden="1" customHeight="1">
      <c r="B338" s="71">
        <v>4.88361927490234</v>
      </c>
      <c r="C338" s="71">
        <v>5.0</v>
      </c>
      <c r="D338" s="71">
        <v>40.0</v>
      </c>
      <c r="E338" s="71">
        <v>31.0</v>
      </c>
      <c r="F338" s="71" t="str">
        <f>VLOOKUP(D338, legend!$C$3:$G$22, 2, FALSE)</f>
        <v>3. Agriculture</v>
      </c>
      <c r="G338" s="71" t="str">
        <f>VLOOKUP(D338, legend!$C$3:$G$22, 3, FALSE)</f>
        <v>3. Pertanian</v>
      </c>
      <c r="H338" s="71" t="str">
        <f>VLOOKUP(D338, legend!$C$3:$G$22, 4, FALSE)</f>
        <v>3.1. Rice Paddy</v>
      </c>
      <c r="I338" s="71" t="str">
        <f>VLOOKUP(D338, legend!$C$3:$G$22, 5, FALSE)</f>
        <v>3.1. Sawah</v>
      </c>
      <c r="J338" s="71" t="str">
        <f>VLOOKUP(E338, legend!$C$3:$G$22, 2, FALSE)</f>
        <v>5. Water Body</v>
      </c>
      <c r="K338" s="71" t="str">
        <f>VLOOKUP(E338, legend!$C$3:$G$22, 3, FALSE)</f>
        <v>5. Tubuh Air</v>
      </c>
      <c r="L338" s="71" t="str">
        <f>VLOOKUP(E338, legend!$C$3:$G$22, 4, FALSE)</f>
        <v>5.1. Aquaculture</v>
      </c>
      <c r="M338" s="71" t="str">
        <f>VLOOKUP(E338, legend!$C$3:$G$22, 5, FALSE)</f>
        <v>5.1. Tambak</v>
      </c>
      <c r="N338" s="71" t="str">
        <f>VLOOKUP(C338,geocode!$A$1:$C$40,2,false)</f>
        <v>Island buffered 20 km</v>
      </c>
      <c r="O338" s="71" t="str">
        <f>VLOOKUP(C338,geocode!$A$1:$C$40,3,false)</f>
        <v>Island buffered 20 km</v>
      </c>
      <c r="P338" s="71">
        <v>2000.0</v>
      </c>
      <c r="Q338" s="71">
        <v>2023.0</v>
      </c>
    </row>
    <row r="339" ht="15.75" hidden="1" customHeight="1">
      <c r="B339" s="71">
        <v>15.5528540832519</v>
      </c>
      <c r="C339" s="71">
        <v>5.0</v>
      </c>
      <c r="D339" s="71">
        <v>40.0</v>
      </c>
      <c r="E339" s="71">
        <v>33.0</v>
      </c>
      <c r="F339" s="71" t="str">
        <f>VLOOKUP(D339, legend!$C$3:$G$22, 2, FALSE)</f>
        <v>3. Agriculture</v>
      </c>
      <c r="G339" s="71" t="str">
        <f>VLOOKUP(D339, legend!$C$3:$G$22, 3, FALSE)</f>
        <v>3. Pertanian</v>
      </c>
      <c r="H339" s="71" t="str">
        <f>VLOOKUP(D339, legend!$C$3:$G$22, 4, FALSE)</f>
        <v>3.1. Rice Paddy</v>
      </c>
      <c r="I339" s="71" t="str">
        <f>VLOOKUP(D339, legend!$C$3:$G$22, 5, FALSE)</f>
        <v>3.1. Sawah</v>
      </c>
      <c r="J339" s="71" t="str">
        <f>VLOOKUP(E339, legend!$C$3:$G$22, 2, FALSE)</f>
        <v>5. Water Body</v>
      </c>
      <c r="K339" s="71" t="str">
        <f>VLOOKUP(E339, legend!$C$3:$G$22, 3, FALSE)</f>
        <v>5. Tubuh Air</v>
      </c>
      <c r="L339" s="71" t="str">
        <f>VLOOKUP(E339, legend!$C$3:$G$22, 4, FALSE)</f>
        <v>5.2. River, Lake, Ocean</v>
      </c>
      <c r="M339" s="71" t="str">
        <f>VLOOKUP(E339, legend!$C$3:$G$22, 5, FALSE)</f>
        <v>5.2. Sungai, Danau, Laut</v>
      </c>
      <c r="N339" s="71" t="str">
        <f>VLOOKUP(C339,geocode!$A$1:$C$40,2,false)</f>
        <v>Island buffered 20 km</v>
      </c>
      <c r="O339" s="71" t="str">
        <f>VLOOKUP(C339,geocode!$A$1:$C$40,3,false)</f>
        <v>Island buffered 20 km</v>
      </c>
      <c r="P339" s="71">
        <v>2000.0</v>
      </c>
      <c r="Q339" s="71">
        <v>2023.0</v>
      </c>
    </row>
    <row r="340" ht="15.75" hidden="1" customHeight="1">
      <c r="B340" s="71">
        <v>20.9732604675292</v>
      </c>
      <c r="C340" s="71">
        <v>5.0</v>
      </c>
      <c r="D340" s="71">
        <v>40.0</v>
      </c>
      <c r="E340" s="71">
        <v>40.0</v>
      </c>
      <c r="F340" s="71" t="str">
        <f>VLOOKUP(D340, legend!$C$3:$G$22, 2, FALSE)</f>
        <v>3. Agriculture</v>
      </c>
      <c r="G340" s="71" t="str">
        <f>VLOOKUP(D340, legend!$C$3:$G$22, 3, FALSE)</f>
        <v>3. Pertanian</v>
      </c>
      <c r="H340" s="71" t="str">
        <f>VLOOKUP(D340, legend!$C$3:$G$22, 4, FALSE)</f>
        <v>3.1. Rice Paddy</v>
      </c>
      <c r="I340" s="71" t="str">
        <f>VLOOKUP(D340, legend!$C$3:$G$22, 5, FALSE)</f>
        <v>3.1. Sawah</v>
      </c>
      <c r="J340" s="71" t="str">
        <f>VLOOKUP(E340, legend!$C$3:$G$22, 2, FALSE)</f>
        <v>3. Agriculture</v>
      </c>
      <c r="K340" s="71" t="str">
        <f>VLOOKUP(E340, legend!$C$3:$G$22, 3, FALSE)</f>
        <v>3. Pertanian</v>
      </c>
      <c r="L340" s="71" t="str">
        <f>VLOOKUP(E340, legend!$C$3:$G$22, 4, FALSE)</f>
        <v>3.1. Rice Paddy</v>
      </c>
      <c r="M340" s="71" t="str">
        <f>VLOOKUP(E340, legend!$C$3:$G$22, 5, FALSE)</f>
        <v>3.1. Sawah</v>
      </c>
      <c r="N340" s="71" t="str">
        <f>VLOOKUP(C340,geocode!$A$1:$C$40,2,false)</f>
        <v>Island buffered 20 km</v>
      </c>
      <c r="O340" s="71" t="str">
        <f>VLOOKUP(C340,geocode!$A$1:$C$40,3,false)</f>
        <v>Island buffered 20 km</v>
      </c>
      <c r="P340" s="71">
        <v>2000.0</v>
      </c>
      <c r="Q340" s="71">
        <v>2023.0</v>
      </c>
    </row>
    <row r="341" ht="15.75" hidden="1" customHeight="1">
      <c r="B341" s="71">
        <v>0.0892056396484375</v>
      </c>
      <c r="C341" s="71">
        <v>5.0</v>
      </c>
      <c r="D341" s="71">
        <v>76.0</v>
      </c>
      <c r="E341" s="71">
        <v>13.0</v>
      </c>
      <c r="F341" s="71" t="str">
        <f>VLOOKUP(D341, legend!$C$3:$G$22, 2, FALSE)</f>
        <v>1. Forest </v>
      </c>
      <c r="G341" s="71" t="str">
        <f>VLOOKUP(D341, legend!$C$3:$G$22, 3, FALSE)</f>
        <v>1. Hutan</v>
      </c>
      <c r="H341" s="71" t="str">
        <f>VLOOKUP(D341, legend!$C$3:$G$22, 4, FALSE)</f>
        <v>1.3 Peat swamp forest</v>
      </c>
      <c r="I341" s="71" t="str">
        <f>VLOOKUP(D341, legend!$C$3:$G$22, 5, FALSE)</f>
        <v>1.3 Hutan rawa gambut</v>
      </c>
      <c r="J341" s="71" t="str">
        <f>VLOOKUP(E341, legend!$C$3:$G$22, 2, FALSE)</f>
        <v>2. Non-Forest Natural Vegetation</v>
      </c>
      <c r="K341" s="71" t="str">
        <f>VLOOKUP(E341, legend!$C$3:$G$22, 3, FALSE)</f>
        <v>2. Tumbuhan Non-Hutan Lainnya</v>
      </c>
      <c r="L341" s="71" t="str">
        <f>VLOOKUP(E341, legend!$C$3:$G$22, 4, FALSE)</f>
        <v>2.1. Other Natural Vegetation</v>
      </c>
      <c r="M341" s="71" t="str">
        <f>VLOOKUP(E341, legend!$C$3:$G$22, 5, FALSE)</f>
        <v>2.1. Tumbuhan Non-Hutan Lainnya</v>
      </c>
      <c r="N341" s="71" t="str">
        <f>VLOOKUP(C341,geocode!$A$1:$C$40,2,false)</f>
        <v>Island buffered 20 km</v>
      </c>
      <c r="O341" s="71" t="str">
        <f>VLOOKUP(C341,geocode!$A$1:$C$40,3,false)</f>
        <v>Island buffered 20 km</v>
      </c>
      <c r="P341" s="71">
        <v>2000.0</v>
      </c>
      <c r="Q341" s="71">
        <v>2023.0</v>
      </c>
    </row>
    <row r="342" ht="15.75" hidden="1" customHeight="1">
      <c r="B342" s="71">
        <v>0.178727490234375</v>
      </c>
      <c r="C342" s="71">
        <v>5.0</v>
      </c>
      <c r="D342" s="71">
        <v>76.0</v>
      </c>
      <c r="E342" s="71">
        <v>21.0</v>
      </c>
      <c r="F342" s="71" t="str">
        <f>VLOOKUP(D342, legend!$C$3:$G$22, 2, FALSE)</f>
        <v>1. Forest </v>
      </c>
      <c r="G342" s="71" t="str">
        <f>VLOOKUP(D342, legend!$C$3:$G$22, 3, FALSE)</f>
        <v>1. Hutan</v>
      </c>
      <c r="H342" s="71" t="str">
        <f>VLOOKUP(D342, legend!$C$3:$G$22, 4, FALSE)</f>
        <v>1.3 Peat swamp forest</v>
      </c>
      <c r="I342" s="71" t="str">
        <f>VLOOKUP(D342, legend!$C$3:$G$22, 5, FALSE)</f>
        <v>1.3 Hutan rawa gambut</v>
      </c>
      <c r="J342" s="71" t="str">
        <f>VLOOKUP(E342, legend!$C$3:$G$22, 2, FALSE)</f>
        <v>3. Agriculture</v>
      </c>
      <c r="K342" s="71" t="str">
        <f>VLOOKUP(E342, legend!$C$3:$G$22, 3, FALSE)</f>
        <v>3. Pertanian</v>
      </c>
      <c r="L342" s="71" t="str">
        <f>VLOOKUP(E342, legend!$C$3:$G$22, 4, FALSE)</f>
        <v>3.4. Other Agriculture</v>
      </c>
      <c r="M342" s="71" t="str">
        <f>VLOOKUP(E342, legend!$C$3:$G$22, 5, FALSE)</f>
        <v>3.4. Pertanian Lainnya </v>
      </c>
      <c r="N342" s="71" t="str">
        <f>VLOOKUP(C342,geocode!$A$1:$C$40,2,false)</f>
        <v>Island buffered 20 km</v>
      </c>
      <c r="O342" s="71" t="str">
        <f>VLOOKUP(C342,geocode!$A$1:$C$40,3,false)</f>
        <v>Island buffered 20 km</v>
      </c>
      <c r="P342" s="71">
        <v>2000.0</v>
      </c>
      <c r="Q342" s="71">
        <v>2023.0</v>
      </c>
    </row>
    <row r="343" ht="15.75" hidden="1" customHeight="1">
      <c r="B343" s="71">
        <v>0.446501641845703</v>
      </c>
      <c r="C343" s="71">
        <v>5.0</v>
      </c>
      <c r="D343" s="71">
        <v>76.0</v>
      </c>
      <c r="E343" s="71">
        <v>25.0</v>
      </c>
      <c r="F343" s="71" t="str">
        <f>VLOOKUP(D343, legend!$C$3:$G$22, 2, FALSE)</f>
        <v>1. Forest </v>
      </c>
      <c r="G343" s="71" t="str">
        <f>VLOOKUP(D343, legend!$C$3:$G$22, 3, FALSE)</f>
        <v>1. Hutan</v>
      </c>
      <c r="H343" s="71" t="str">
        <f>VLOOKUP(D343, legend!$C$3:$G$22, 4, FALSE)</f>
        <v>1.3 Peat swamp forest</v>
      </c>
      <c r="I343" s="71" t="str">
        <f>VLOOKUP(D343, legend!$C$3:$G$22, 5, FALSE)</f>
        <v>1.3 Hutan rawa gambut</v>
      </c>
      <c r="J343" s="71" t="str">
        <f>VLOOKUP(E343, legend!$C$3:$G$22, 2, FALSE)</f>
        <v>4. Non-Vegetated Area</v>
      </c>
      <c r="K343" s="71" t="str">
        <f>VLOOKUP(E343, legend!$C$3:$G$22, 3, FALSE)</f>
        <v>4. Non-Vegetasi</v>
      </c>
      <c r="L343" s="71" t="str">
        <f>VLOOKUP(E343, legend!$C$3:$G$22, 4, FALSE)</f>
        <v>4.3. Other Non-Vegetation</v>
      </c>
      <c r="M343" s="71" t="str">
        <f>VLOOKUP(E343, legend!$C$3:$G$22, 5, FALSE)</f>
        <v>4.3. Non-Vegetasi Lainnya</v>
      </c>
      <c r="N343" s="71" t="str">
        <f>VLOOKUP(C343,geocode!$A$1:$C$40,2,false)</f>
        <v>Island buffered 20 km</v>
      </c>
      <c r="O343" s="71" t="str">
        <f>VLOOKUP(C343,geocode!$A$1:$C$40,3,false)</f>
        <v>Island buffered 20 km</v>
      </c>
      <c r="P343" s="71">
        <v>2000.0</v>
      </c>
      <c r="Q343" s="71">
        <v>2023.0</v>
      </c>
    </row>
    <row r="344" ht="15.75" hidden="1" customHeight="1">
      <c r="B344" s="71">
        <v>0.893501312255859</v>
      </c>
      <c r="C344" s="71">
        <v>5.0</v>
      </c>
      <c r="D344" s="71">
        <v>76.0</v>
      </c>
      <c r="E344" s="71">
        <v>33.0</v>
      </c>
      <c r="F344" s="71" t="str">
        <f>VLOOKUP(D344, legend!$C$3:$G$22, 2, FALSE)</f>
        <v>1. Forest </v>
      </c>
      <c r="G344" s="71" t="str">
        <f>VLOOKUP(D344, legend!$C$3:$G$22, 3, FALSE)</f>
        <v>1. Hutan</v>
      </c>
      <c r="H344" s="71" t="str">
        <f>VLOOKUP(D344, legend!$C$3:$G$22, 4, FALSE)</f>
        <v>1.3 Peat swamp forest</v>
      </c>
      <c r="I344" s="71" t="str">
        <f>VLOOKUP(D344, legend!$C$3:$G$22, 5, FALSE)</f>
        <v>1.3 Hutan rawa gambut</v>
      </c>
      <c r="J344" s="71" t="str">
        <f>VLOOKUP(E344, legend!$C$3:$G$22, 2, FALSE)</f>
        <v>5. Water Body</v>
      </c>
      <c r="K344" s="71" t="str">
        <f>VLOOKUP(E344, legend!$C$3:$G$22, 3, FALSE)</f>
        <v>5. Tubuh Air</v>
      </c>
      <c r="L344" s="71" t="str">
        <f>VLOOKUP(E344, legend!$C$3:$G$22, 4, FALSE)</f>
        <v>5.2. River, Lake, Ocean</v>
      </c>
      <c r="M344" s="71" t="str">
        <f>VLOOKUP(E344, legend!$C$3:$G$22, 5, FALSE)</f>
        <v>5.2. Sungai, Danau, Laut</v>
      </c>
      <c r="N344" s="71" t="str">
        <f>VLOOKUP(C344,geocode!$A$1:$C$40,2,false)</f>
        <v>Island buffered 20 km</v>
      </c>
      <c r="O344" s="71" t="str">
        <f>VLOOKUP(C344,geocode!$A$1:$C$40,3,false)</f>
        <v>Island buffered 20 km</v>
      </c>
      <c r="P344" s="71">
        <v>2000.0</v>
      </c>
      <c r="Q344" s="71">
        <v>2023.0</v>
      </c>
    </row>
    <row r="345" ht="15.75" hidden="1" customHeight="1">
      <c r="B345" s="71">
        <v>137.579985308837</v>
      </c>
      <c r="C345" s="71">
        <v>5.0</v>
      </c>
      <c r="D345" s="71">
        <v>3.0</v>
      </c>
      <c r="E345" s="71">
        <v>3.0</v>
      </c>
      <c r="F345" s="71" t="str">
        <f>VLOOKUP(D345, legend!$C$3:$G$22, 2, FALSE)</f>
        <v>1. Forest </v>
      </c>
      <c r="G345" s="71" t="str">
        <f>VLOOKUP(D345, legend!$C$3:$G$22, 3, FALSE)</f>
        <v>1. Hutan</v>
      </c>
      <c r="H345" s="71" t="str">
        <f>VLOOKUP(D345, legend!$C$3:$G$22, 4, FALSE)</f>
        <v>1.1. Forest Formation</v>
      </c>
      <c r="I345" s="71" t="str">
        <f>VLOOKUP(D345, legend!$C$3:$G$22, 5, FALSE)</f>
        <v>1.1. Formasi Hutan</v>
      </c>
      <c r="J345" s="71" t="str">
        <f>VLOOKUP(E345, legend!$C$3:$G$22, 2, FALSE)</f>
        <v>1. Forest </v>
      </c>
      <c r="K345" s="71" t="str">
        <f>VLOOKUP(E345, legend!$C$3:$G$22, 3, FALSE)</f>
        <v>1. Hutan</v>
      </c>
      <c r="L345" s="71" t="str">
        <f>VLOOKUP(E345, legend!$C$3:$G$22, 4, FALSE)</f>
        <v>1.1. Forest Formation</v>
      </c>
      <c r="M345" s="71" t="str">
        <f>VLOOKUP(E345, legend!$C$3:$G$22, 5, FALSE)</f>
        <v>1.1. Formasi Hutan</v>
      </c>
      <c r="N345" s="71" t="str">
        <f>VLOOKUP(C345,geocode!$A$1:$C$40,2,false)</f>
        <v>Island buffered 20 km</v>
      </c>
      <c r="O345" s="71" t="str">
        <f>VLOOKUP(C345,geocode!$A$1:$C$40,3,false)</f>
        <v>Island buffered 20 km</v>
      </c>
      <c r="P345" s="71">
        <v>2000.0</v>
      </c>
      <c r="Q345" s="71">
        <v>2023.0</v>
      </c>
    </row>
    <row r="346" ht="15.75" hidden="1" customHeight="1">
      <c r="B346" s="71">
        <v>7.14215611572265</v>
      </c>
      <c r="C346" s="71">
        <v>5.0</v>
      </c>
      <c r="D346" s="71">
        <v>3.0</v>
      </c>
      <c r="E346" s="71">
        <v>5.0</v>
      </c>
      <c r="F346" s="71" t="str">
        <f>VLOOKUP(D346, legend!$C$3:$G$22, 2, FALSE)</f>
        <v>1. Forest </v>
      </c>
      <c r="G346" s="71" t="str">
        <f>VLOOKUP(D346, legend!$C$3:$G$22, 3, FALSE)</f>
        <v>1. Hutan</v>
      </c>
      <c r="H346" s="71" t="str">
        <f>VLOOKUP(D346, legend!$C$3:$G$22, 4, FALSE)</f>
        <v>1.1. Forest Formation</v>
      </c>
      <c r="I346" s="71" t="str">
        <f>VLOOKUP(D346, legend!$C$3:$G$22, 5, FALSE)</f>
        <v>1.1. Formasi Hutan</v>
      </c>
      <c r="J346" s="71" t="str">
        <f>VLOOKUP(E346, legend!$C$3:$G$22, 2, FALSE)</f>
        <v>1. Forest </v>
      </c>
      <c r="K346" s="71" t="str">
        <f>VLOOKUP(E346, legend!$C$3:$G$22, 3, FALSE)</f>
        <v>1. Hutan</v>
      </c>
      <c r="L346" s="71" t="str">
        <f>VLOOKUP(E346, legend!$C$3:$G$22, 4, FALSE)</f>
        <v>1.2. Mangrove</v>
      </c>
      <c r="M346" s="71" t="str">
        <f>VLOOKUP(E346, legend!$C$3:$G$22, 5, FALSE)</f>
        <v>1.2. Mangrove</v>
      </c>
      <c r="N346" s="71" t="str">
        <f>VLOOKUP(C346,geocode!$A$1:$C$40,2,false)</f>
        <v>Island buffered 20 km</v>
      </c>
      <c r="O346" s="71" t="str">
        <f>VLOOKUP(C346,geocode!$A$1:$C$40,3,false)</f>
        <v>Island buffered 20 km</v>
      </c>
      <c r="P346" s="71">
        <v>2000.0</v>
      </c>
      <c r="Q346" s="71">
        <v>2023.0</v>
      </c>
    </row>
    <row r="347" ht="15.75" hidden="1" customHeight="1">
      <c r="B347" s="71">
        <v>36.410337902832</v>
      </c>
      <c r="C347" s="71">
        <v>5.0</v>
      </c>
      <c r="D347" s="71">
        <v>3.0</v>
      </c>
      <c r="E347" s="71">
        <v>13.0</v>
      </c>
      <c r="F347" s="71" t="str">
        <f>VLOOKUP(D347, legend!$C$3:$G$22, 2, FALSE)</f>
        <v>1. Forest </v>
      </c>
      <c r="G347" s="71" t="str">
        <f>VLOOKUP(D347, legend!$C$3:$G$22, 3, FALSE)</f>
        <v>1. Hutan</v>
      </c>
      <c r="H347" s="71" t="str">
        <f>VLOOKUP(D347, legend!$C$3:$G$22, 4, FALSE)</f>
        <v>1.1. Forest Formation</v>
      </c>
      <c r="I347" s="71" t="str">
        <f>VLOOKUP(D347, legend!$C$3:$G$22, 5, FALSE)</f>
        <v>1.1. Formasi Hutan</v>
      </c>
      <c r="J347" s="71" t="str">
        <f>VLOOKUP(E347, legend!$C$3:$G$22, 2, FALSE)</f>
        <v>2. Non-Forest Natural Vegetation</v>
      </c>
      <c r="K347" s="71" t="str">
        <f>VLOOKUP(E347, legend!$C$3:$G$22, 3, FALSE)</f>
        <v>2. Tumbuhan Non-Hutan Lainnya</v>
      </c>
      <c r="L347" s="71" t="str">
        <f>VLOOKUP(E347, legend!$C$3:$G$22, 4, FALSE)</f>
        <v>2.1. Other Natural Vegetation</v>
      </c>
      <c r="M347" s="71" t="str">
        <f>VLOOKUP(E347, legend!$C$3:$G$22, 5, FALSE)</f>
        <v>2.1. Tumbuhan Non-Hutan Lainnya</v>
      </c>
      <c r="N347" s="71" t="str">
        <f>VLOOKUP(C347,geocode!$A$1:$C$40,2,false)</f>
        <v>Island buffered 20 km</v>
      </c>
      <c r="O347" s="71" t="str">
        <f>VLOOKUP(C347,geocode!$A$1:$C$40,3,false)</f>
        <v>Island buffered 20 km</v>
      </c>
      <c r="P347" s="71">
        <v>2000.0</v>
      </c>
      <c r="Q347" s="71">
        <v>2023.0</v>
      </c>
    </row>
    <row r="348" ht="15.75" hidden="1" customHeight="1">
      <c r="B348" s="71">
        <v>24.5210286926269</v>
      </c>
      <c r="C348" s="71">
        <v>5.0</v>
      </c>
      <c r="D348" s="71">
        <v>3.0</v>
      </c>
      <c r="E348" s="71">
        <v>21.0</v>
      </c>
      <c r="F348" s="71" t="str">
        <f>VLOOKUP(D348, legend!$C$3:$G$22, 2, FALSE)</f>
        <v>1. Forest </v>
      </c>
      <c r="G348" s="71" t="str">
        <f>VLOOKUP(D348, legend!$C$3:$G$22, 3, FALSE)</f>
        <v>1. Hutan</v>
      </c>
      <c r="H348" s="71" t="str">
        <f>VLOOKUP(D348, legend!$C$3:$G$22, 4, FALSE)</f>
        <v>1.1. Forest Formation</v>
      </c>
      <c r="I348" s="71" t="str">
        <f>VLOOKUP(D348, legend!$C$3:$G$22, 5, FALSE)</f>
        <v>1.1. Formasi Hutan</v>
      </c>
      <c r="J348" s="71" t="str">
        <f>VLOOKUP(E348, legend!$C$3:$G$22, 2, FALSE)</f>
        <v>3. Agriculture</v>
      </c>
      <c r="K348" s="71" t="str">
        <f>VLOOKUP(E348, legend!$C$3:$G$22, 3, FALSE)</f>
        <v>3. Pertanian</v>
      </c>
      <c r="L348" s="71" t="str">
        <f>VLOOKUP(E348, legend!$C$3:$G$22, 4, FALSE)</f>
        <v>3.4. Other Agriculture</v>
      </c>
      <c r="M348" s="71" t="str">
        <f>VLOOKUP(E348, legend!$C$3:$G$22, 5, FALSE)</f>
        <v>3.4. Pertanian Lainnya </v>
      </c>
      <c r="N348" s="71" t="str">
        <f>VLOOKUP(C348,geocode!$A$1:$C$40,2,false)</f>
        <v>Island buffered 20 km</v>
      </c>
      <c r="O348" s="71" t="str">
        <f>VLOOKUP(C348,geocode!$A$1:$C$40,3,false)</f>
        <v>Island buffered 20 km</v>
      </c>
      <c r="P348" s="71">
        <v>2000.0</v>
      </c>
      <c r="Q348" s="71">
        <v>2023.0</v>
      </c>
    </row>
    <row r="349" ht="15.75" hidden="1" customHeight="1">
      <c r="B349" s="71">
        <v>0.80207866821289</v>
      </c>
      <c r="C349" s="71">
        <v>5.0</v>
      </c>
      <c r="D349" s="71">
        <v>3.0</v>
      </c>
      <c r="E349" s="71">
        <v>24.0</v>
      </c>
      <c r="F349" s="71" t="str">
        <f>VLOOKUP(D349, legend!$C$3:$G$22, 2, FALSE)</f>
        <v>1. Forest </v>
      </c>
      <c r="G349" s="71" t="str">
        <f>VLOOKUP(D349, legend!$C$3:$G$22, 3, FALSE)</f>
        <v>1. Hutan</v>
      </c>
      <c r="H349" s="71" t="str">
        <f>VLOOKUP(D349, legend!$C$3:$G$22, 4, FALSE)</f>
        <v>1.1. Forest Formation</v>
      </c>
      <c r="I349" s="71" t="str">
        <f>VLOOKUP(D349, legend!$C$3:$G$22, 5, FALSE)</f>
        <v>1.1. Formasi Hutan</v>
      </c>
      <c r="J349" s="71" t="str">
        <f>VLOOKUP(E349, legend!$C$3:$G$22, 2, FALSE)</f>
        <v>4. Non-Vegetated Area</v>
      </c>
      <c r="K349" s="71" t="str">
        <f>VLOOKUP(E349, legend!$C$3:$G$22, 3, FALSE)</f>
        <v>4. Non-Vegetasi</v>
      </c>
      <c r="L349" s="71" t="str">
        <f>VLOOKUP(E349, legend!$C$3:$G$22, 4, FALSE)</f>
        <v>4.2. Urban Area</v>
      </c>
      <c r="M349" s="71" t="str">
        <f>VLOOKUP(E349, legend!$C$3:$G$22, 5, FALSE)</f>
        <v>4.2. Pemukiman </v>
      </c>
      <c r="N349" s="71" t="str">
        <f>VLOOKUP(C349,geocode!$A$1:$C$40,2,false)</f>
        <v>Island buffered 20 km</v>
      </c>
      <c r="O349" s="71" t="str">
        <f>VLOOKUP(C349,geocode!$A$1:$C$40,3,false)</f>
        <v>Island buffered 20 km</v>
      </c>
      <c r="P349" s="71">
        <v>2000.0</v>
      </c>
      <c r="Q349" s="71">
        <v>2023.0</v>
      </c>
    </row>
    <row r="350" ht="15.75" hidden="1" customHeight="1">
      <c r="B350" s="71">
        <v>4.10395634155273</v>
      </c>
      <c r="C350" s="71">
        <v>5.0</v>
      </c>
      <c r="D350" s="71">
        <v>3.0</v>
      </c>
      <c r="E350" s="71">
        <v>25.0</v>
      </c>
      <c r="F350" s="71" t="str">
        <f>VLOOKUP(D350, legend!$C$3:$G$22, 2, FALSE)</f>
        <v>1. Forest </v>
      </c>
      <c r="G350" s="71" t="str">
        <f>VLOOKUP(D350, legend!$C$3:$G$22, 3, FALSE)</f>
        <v>1. Hutan</v>
      </c>
      <c r="H350" s="71" t="str">
        <f>VLOOKUP(D350, legend!$C$3:$G$22, 4, FALSE)</f>
        <v>1.1. Forest Formation</v>
      </c>
      <c r="I350" s="71" t="str">
        <f>VLOOKUP(D350, legend!$C$3:$G$22, 5, FALSE)</f>
        <v>1.1. Formasi Hutan</v>
      </c>
      <c r="J350" s="71" t="str">
        <f>VLOOKUP(E350, legend!$C$3:$G$22, 2, FALSE)</f>
        <v>4. Non-Vegetated Area</v>
      </c>
      <c r="K350" s="71" t="str">
        <f>VLOOKUP(E350, legend!$C$3:$G$22, 3, FALSE)</f>
        <v>4. Non-Vegetasi</v>
      </c>
      <c r="L350" s="71" t="str">
        <f>VLOOKUP(E350, legend!$C$3:$G$22, 4, FALSE)</f>
        <v>4.3. Other Non-Vegetation</v>
      </c>
      <c r="M350" s="71" t="str">
        <f>VLOOKUP(E350, legend!$C$3:$G$22, 5, FALSE)</f>
        <v>4.3. Non-Vegetasi Lainnya</v>
      </c>
      <c r="N350" s="71" t="str">
        <f>VLOOKUP(C350,geocode!$A$1:$C$40,2,false)</f>
        <v>Island buffered 20 km</v>
      </c>
      <c r="O350" s="71" t="str">
        <f>VLOOKUP(C350,geocode!$A$1:$C$40,3,false)</f>
        <v>Island buffered 20 km</v>
      </c>
      <c r="P350" s="71">
        <v>2000.0</v>
      </c>
      <c r="Q350" s="71">
        <v>2023.0</v>
      </c>
    </row>
    <row r="351" ht="15.75" hidden="1" customHeight="1">
      <c r="B351" s="71">
        <v>0.178549298095703</v>
      </c>
      <c r="C351" s="71">
        <v>5.0</v>
      </c>
      <c r="D351" s="71">
        <v>3.0</v>
      </c>
      <c r="E351" s="71">
        <v>30.0</v>
      </c>
      <c r="F351" s="71" t="str">
        <f>VLOOKUP(D351, legend!$C$3:$G$22, 2, FALSE)</f>
        <v>1. Forest </v>
      </c>
      <c r="G351" s="71" t="str">
        <f>VLOOKUP(D351, legend!$C$3:$G$22, 3, FALSE)</f>
        <v>1. Hutan</v>
      </c>
      <c r="H351" s="71" t="str">
        <f>VLOOKUP(D351, legend!$C$3:$G$22, 4, FALSE)</f>
        <v>1.1. Forest Formation</v>
      </c>
      <c r="I351" s="71" t="str">
        <f>VLOOKUP(D351, legend!$C$3:$G$22, 5, FALSE)</f>
        <v>1.1. Formasi Hutan</v>
      </c>
      <c r="J351" s="71" t="str">
        <f>VLOOKUP(E351, legend!$C$3:$G$22, 2, FALSE)</f>
        <v>4. Non-Vegetated Area</v>
      </c>
      <c r="K351" s="71" t="str">
        <f>VLOOKUP(E351, legend!$C$3:$G$22, 3, FALSE)</f>
        <v>4. Non-Vegetasi</v>
      </c>
      <c r="L351" s="71" t="str">
        <f>VLOOKUP(E351, legend!$C$3:$G$22, 4, FALSE)</f>
        <v>4.1. Mining Pit</v>
      </c>
      <c r="M351" s="71" t="str">
        <f>VLOOKUP(E351, legend!$C$3:$G$22, 5, FALSE)</f>
        <v>4.1. Lubang Tambang</v>
      </c>
      <c r="N351" s="71" t="str">
        <f>VLOOKUP(C351,geocode!$A$1:$C$40,2,false)</f>
        <v>Island buffered 20 km</v>
      </c>
      <c r="O351" s="71" t="str">
        <f>VLOOKUP(C351,geocode!$A$1:$C$40,3,false)</f>
        <v>Island buffered 20 km</v>
      </c>
      <c r="P351" s="71">
        <v>2000.0</v>
      </c>
      <c r="Q351" s="71">
        <v>2023.0</v>
      </c>
    </row>
    <row r="352" ht="15.75" hidden="1" customHeight="1">
      <c r="B352" s="71">
        <v>0.446585925292968</v>
      </c>
      <c r="C352" s="71">
        <v>5.0</v>
      </c>
      <c r="D352" s="71">
        <v>3.0</v>
      </c>
      <c r="E352" s="71">
        <v>31.0</v>
      </c>
      <c r="F352" s="71" t="str">
        <f>VLOOKUP(D352, legend!$C$3:$G$22, 2, FALSE)</f>
        <v>1. Forest </v>
      </c>
      <c r="G352" s="71" t="str">
        <f>VLOOKUP(D352, legend!$C$3:$G$22, 3, FALSE)</f>
        <v>1. Hutan</v>
      </c>
      <c r="H352" s="71" t="str">
        <f>VLOOKUP(D352, legend!$C$3:$G$22, 4, FALSE)</f>
        <v>1.1. Forest Formation</v>
      </c>
      <c r="I352" s="71" t="str">
        <f>VLOOKUP(D352, legend!$C$3:$G$22, 5, FALSE)</f>
        <v>1.1. Formasi Hutan</v>
      </c>
      <c r="J352" s="71" t="str">
        <f>VLOOKUP(E352, legend!$C$3:$G$22, 2, FALSE)</f>
        <v>5. Water Body</v>
      </c>
      <c r="K352" s="71" t="str">
        <f>VLOOKUP(E352, legend!$C$3:$G$22, 3, FALSE)</f>
        <v>5. Tubuh Air</v>
      </c>
      <c r="L352" s="71" t="str">
        <f>VLOOKUP(E352, legend!$C$3:$G$22, 4, FALSE)</f>
        <v>5.1. Aquaculture</v>
      </c>
      <c r="M352" s="71" t="str">
        <f>VLOOKUP(E352, legend!$C$3:$G$22, 5, FALSE)</f>
        <v>5.1. Tambak</v>
      </c>
      <c r="N352" s="71" t="str">
        <f>VLOOKUP(C352,geocode!$A$1:$C$40,2,false)</f>
        <v>Island buffered 20 km</v>
      </c>
      <c r="O352" s="71" t="str">
        <f>VLOOKUP(C352,geocode!$A$1:$C$40,3,false)</f>
        <v>Island buffered 20 km</v>
      </c>
      <c r="P352" s="71">
        <v>2000.0</v>
      </c>
      <c r="Q352" s="71">
        <v>2023.0</v>
      </c>
    </row>
    <row r="353" ht="15.75" hidden="1" customHeight="1">
      <c r="B353" s="71">
        <v>55.8659350341797</v>
      </c>
      <c r="C353" s="71">
        <v>5.0</v>
      </c>
      <c r="D353" s="71">
        <v>3.0</v>
      </c>
      <c r="E353" s="71">
        <v>33.0</v>
      </c>
      <c r="F353" s="71" t="str">
        <f>VLOOKUP(D353, legend!$C$3:$G$22, 2, FALSE)</f>
        <v>1. Forest </v>
      </c>
      <c r="G353" s="71" t="str">
        <f>VLOOKUP(D353, legend!$C$3:$G$22, 3, FALSE)</f>
        <v>1. Hutan</v>
      </c>
      <c r="H353" s="71" t="str">
        <f>VLOOKUP(D353, legend!$C$3:$G$22, 4, FALSE)</f>
        <v>1.1. Forest Formation</v>
      </c>
      <c r="I353" s="71" t="str">
        <f>VLOOKUP(D353, legend!$C$3:$G$22, 5, FALSE)</f>
        <v>1.1. Formasi Hutan</v>
      </c>
      <c r="J353" s="71" t="str">
        <f>VLOOKUP(E353, legend!$C$3:$G$22, 2, FALSE)</f>
        <v>5. Water Body</v>
      </c>
      <c r="K353" s="71" t="str">
        <f>VLOOKUP(E353, legend!$C$3:$G$22, 3, FALSE)</f>
        <v>5. Tubuh Air</v>
      </c>
      <c r="L353" s="71" t="str">
        <f>VLOOKUP(E353, legend!$C$3:$G$22, 4, FALSE)</f>
        <v>5.2. River, Lake, Ocean</v>
      </c>
      <c r="M353" s="71" t="str">
        <f>VLOOKUP(E353, legend!$C$3:$G$22, 5, FALSE)</f>
        <v>5.2. Sungai, Danau, Laut</v>
      </c>
      <c r="N353" s="71" t="str">
        <f>VLOOKUP(C353,geocode!$A$1:$C$40,2,false)</f>
        <v>Island buffered 20 km</v>
      </c>
      <c r="O353" s="71" t="str">
        <f>VLOOKUP(C353,geocode!$A$1:$C$40,3,false)</f>
        <v>Island buffered 20 km</v>
      </c>
      <c r="P353" s="71">
        <v>2000.0</v>
      </c>
      <c r="Q353" s="71">
        <v>2023.0</v>
      </c>
    </row>
    <row r="354" ht="15.75" hidden="1" customHeight="1">
      <c r="B354" s="71">
        <v>2.14425620727539</v>
      </c>
      <c r="C354" s="71">
        <v>5.0</v>
      </c>
      <c r="D354" s="71">
        <v>3.0</v>
      </c>
      <c r="E354" s="71">
        <v>35.0</v>
      </c>
      <c r="F354" s="71" t="str">
        <f>VLOOKUP(D354, legend!$C$3:$G$22, 2, FALSE)</f>
        <v>1. Forest </v>
      </c>
      <c r="G354" s="71" t="str">
        <f>VLOOKUP(D354, legend!$C$3:$G$22, 3, FALSE)</f>
        <v>1. Hutan</v>
      </c>
      <c r="H354" s="71" t="str">
        <f>VLOOKUP(D354, legend!$C$3:$G$22, 4, FALSE)</f>
        <v>1.1. Forest Formation</v>
      </c>
      <c r="I354" s="71" t="str">
        <f>VLOOKUP(D354, legend!$C$3:$G$22, 5, FALSE)</f>
        <v>1.1. Formasi Hutan</v>
      </c>
      <c r="J354" s="71" t="str">
        <f>VLOOKUP(E354, legend!$C$3:$G$22, 2, FALSE)</f>
        <v>3. Agriculture</v>
      </c>
      <c r="K354" s="71" t="str">
        <f>VLOOKUP(E354, legend!$C$3:$G$22, 3, FALSE)</f>
        <v>3. Pertanian</v>
      </c>
      <c r="L354" s="71" t="str">
        <f>VLOOKUP(E354, legend!$C$3:$G$22, 4, FALSE)</f>
        <v>3.2. Oil Palm</v>
      </c>
      <c r="M354" s="71" t="str">
        <f>VLOOKUP(E354, legend!$C$3:$G$22, 5, FALSE)</f>
        <v>3.2. Sawit</v>
      </c>
      <c r="N354" s="71" t="str">
        <f>VLOOKUP(C354,geocode!$A$1:$C$40,2,false)</f>
        <v>Island buffered 20 km</v>
      </c>
      <c r="O354" s="71" t="str">
        <f>VLOOKUP(C354,geocode!$A$1:$C$40,3,false)</f>
        <v>Island buffered 20 km</v>
      </c>
      <c r="P354" s="71">
        <v>2000.0</v>
      </c>
      <c r="Q354" s="71">
        <v>2023.0</v>
      </c>
    </row>
    <row r="355" ht="15.75" hidden="1" customHeight="1">
      <c r="B355" s="71">
        <v>0.267739489746093</v>
      </c>
      <c r="C355" s="71">
        <v>5.0</v>
      </c>
      <c r="D355" s="71">
        <v>3.0</v>
      </c>
      <c r="E355" s="71">
        <v>40.0</v>
      </c>
      <c r="F355" s="71" t="str">
        <f>VLOOKUP(D355, legend!$C$3:$G$22, 2, FALSE)</f>
        <v>1. Forest </v>
      </c>
      <c r="G355" s="71" t="str">
        <f>VLOOKUP(D355, legend!$C$3:$G$22, 3, FALSE)</f>
        <v>1. Hutan</v>
      </c>
      <c r="H355" s="71" t="str">
        <f>VLOOKUP(D355, legend!$C$3:$G$22, 4, FALSE)</f>
        <v>1.1. Forest Formation</v>
      </c>
      <c r="I355" s="71" t="str">
        <f>VLOOKUP(D355, legend!$C$3:$G$22, 5, FALSE)</f>
        <v>1.1. Formasi Hutan</v>
      </c>
      <c r="J355" s="71" t="str">
        <f>VLOOKUP(E355, legend!$C$3:$G$22, 2, FALSE)</f>
        <v>3. Agriculture</v>
      </c>
      <c r="K355" s="71" t="str">
        <f>VLOOKUP(E355, legend!$C$3:$G$22, 3, FALSE)</f>
        <v>3. Pertanian</v>
      </c>
      <c r="L355" s="71" t="str">
        <f>VLOOKUP(E355, legend!$C$3:$G$22, 4, FALSE)</f>
        <v>3.1. Rice Paddy</v>
      </c>
      <c r="M355" s="71" t="str">
        <f>VLOOKUP(E355, legend!$C$3:$G$22, 5, FALSE)</f>
        <v>3.1. Sawah</v>
      </c>
      <c r="N355" s="71" t="str">
        <f>VLOOKUP(C355,geocode!$A$1:$C$40,2,false)</f>
        <v>Island buffered 20 km</v>
      </c>
      <c r="O355" s="71" t="str">
        <f>VLOOKUP(C355,geocode!$A$1:$C$40,3,false)</f>
        <v>Island buffered 20 km</v>
      </c>
      <c r="P355" s="71">
        <v>2000.0</v>
      </c>
      <c r="Q355" s="71">
        <v>2023.0</v>
      </c>
    </row>
    <row r="356" ht="15.75" hidden="1" customHeight="1">
      <c r="B356" s="71">
        <v>10.2707050170898</v>
      </c>
      <c r="C356" s="71">
        <v>5.0</v>
      </c>
      <c r="D356" s="71">
        <v>5.0</v>
      </c>
      <c r="E356" s="71">
        <v>3.0</v>
      </c>
      <c r="F356" s="71" t="str">
        <f>VLOOKUP(D356, legend!$C$3:$G$22, 2, FALSE)</f>
        <v>1. Forest </v>
      </c>
      <c r="G356" s="71" t="str">
        <f>VLOOKUP(D356, legend!$C$3:$G$22, 3, FALSE)</f>
        <v>1. Hutan</v>
      </c>
      <c r="H356" s="71" t="str">
        <f>VLOOKUP(D356, legend!$C$3:$G$22, 4, FALSE)</f>
        <v>1.2. Mangrove</v>
      </c>
      <c r="I356" s="71" t="str">
        <f>VLOOKUP(D356, legend!$C$3:$G$22, 5, FALSE)</f>
        <v>1.2. Mangrove</v>
      </c>
      <c r="J356" s="71" t="str">
        <f>VLOOKUP(E356, legend!$C$3:$G$22, 2, FALSE)</f>
        <v>1. Forest </v>
      </c>
      <c r="K356" s="71" t="str">
        <f>VLOOKUP(E356, legend!$C$3:$G$22, 3, FALSE)</f>
        <v>1. Hutan</v>
      </c>
      <c r="L356" s="71" t="str">
        <f>VLOOKUP(E356, legend!$C$3:$G$22, 4, FALSE)</f>
        <v>1.1. Forest Formation</v>
      </c>
      <c r="M356" s="71" t="str">
        <f>VLOOKUP(E356, legend!$C$3:$G$22, 5, FALSE)</f>
        <v>1.1. Formasi Hutan</v>
      </c>
      <c r="N356" s="71" t="str">
        <f>VLOOKUP(C356,geocode!$A$1:$C$40,2,false)</f>
        <v>Island buffered 20 km</v>
      </c>
      <c r="O356" s="71" t="str">
        <f>VLOOKUP(C356,geocode!$A$1:$C$40,3,false)</f>
        <v>Island buffered 20 km</v>
      </c>
      <c r="P356" s="71">
        <v>2000.0</v>
      </c>
      <c r="Q356" s="71">
        <v>2023.0</v>
      </c>
    </row>
    <row r="357" ht="15.75" hidden="1" customHeight="1">
      <c r="B357" s="71">
        <v>1087.69119622802</v>
      </c>
      <c r="C357" s="71">
        <v>5.0</v>
      </c>
      <c r="D357" s="71">
        <v>5.0</v>
      </c>
      <c r="E357" s="71">
        <v>5.0</v>
      </c>
      <c r="F357" s="71" t="str">
        <f>VLOOKUP(D357, legend!$C$3:$G$22, 2, FALSE)</f>
        <v>1. Forest </v>
      </c>
      <c r="G357" s="71" t="str">
        <f>VLOOKUP(D357, legend!$C$3:$G$22, 3, FALSE)</f>
        <v>1. Hutan</v>
      </c>
      <c r="H357" s="71" t="str">
        <f>VLOOKUP(D357, legend!$C$3:$G$22, 4, FALSE)</f>
        <v>1.2. Mangrove</v>
      </c>
      <c r="I357" s="71" t="str">
        <f>VLOOKUP(D357, legend!$C$3:$G$22, 5, FALSE)</f>
        <v>1.2. Mangrove</v>
      </c>
      <c r="J357" s="71" t="str">
        <f>VLOOKUP(E357, legend!$C$3:$G$22, 2, FALSE)</f>
        <v>1. Forest </v>
      </c>
      <c r="K357" s="71" t="str">
        <f>VLOOKUP(E357, legend!$C$3:$G$22, 3, FALSE)</f>
        <v>1. Hutan</v>
      </c>
      <c r="L357" s="71" t="str">
        <f>VLOOKUP(E357, legend!$C$3:$G$22, 4, FALSE)</f>
        <v>1.2. Mangrove</v>
      </c>
      <c r="M357" s="71" t="str">
        <f>VLOOKUP(E357, legend!$C$3:$G$22, 5, FALSE)</f>
        <v>1.2. Mangrove</v>
      </c>
      <c r="N357" s="71" t="str">
        <f>VLOOKUP(C357,geocode!$A$1:$C$40,2,false)</f>
        <v>Island buffered 20 km</v>
      </c>
      <c r="O357" s="71" t="str">
        <f>VLOOKUP(C357,geocode!$A$1:$C$40,3,false)</f>
        <v>Island buffered 20 km</v>
      </c>
      <c r="P357" s="71">
        <v>2000.0</v>
      </c>
      <c r="Q357" s="71">
        <v>2023.0</v>
      </c>
    </row>
    <row r="358" ht="15.75" hidden="1" customHeight="1">
      <c r="B358" s="71">
        <v>20.6242495849609</v>
      </c>
      <c r="C358" s="71">
        <v>5.0</v>
      </c>
      <c r="D358" s="71">
        <v>5.0</v>
      </c>
      <c r="E358" s="71">
        <v>13.0</v>
      </c>
      <c r="F358" s="71" t="str">
        <f>VLOOKUP(D358, legend!$C$3:$G$22, 2, FALSE)</f>
        <v>1. Forest </v>
      </c>
      <c r="G358" s="71" t="str">
        <f>VLOOKUP(D358, legend!$C$3:$G$22, 3, FALSE)</f>
        <v>1. Hutan</v>
      </c>
      <c r="H358" s="71" t="str">
        <f>VLOOKUP(D358, legend!$C$3:$G$22, 4, FALSE)</f>
        <v>1.2. Mangrove</v>
      </c>
      <c r="I358" s="71" t="str">
        <f>VLOOKUP(D358, legend!$C$3:$G$22, 5, FALSE)</f>
        <v>1.2. Mangrove</v>
      </c>
      <c r="J358" s="71" t="str">
        <f>VLOOKUP(E358, legend!$C$3:$G$22, 2, FALSE)</f>
        <v>2. Non-Forest Natural Vegetation</v>
      </c>
      <c r="K358" s="71" t="str">
        <f>VLOOKUP(E358, legend!$C$3:$G$22, 3, FALSE)</f>
        <v>2. Tumbuhan Non-Hutan Lainnya</v>
      </c>
      <c r="L358" s="71" t="str">
        <f>VLOOKUP(E358, legend!$C$3:$G$22, 4, FALSE)</f>
        <v>2.1. Other Natural Vegetation</v>
      </c>
      <c r="M358" s="71" t="str">
        <f>VLOOKUP(E358, legend!$C$3:$G$22, 5, FALSE)</f>
        <v>2.1. Tumbuhan Non-Hutan Lainnya</v>
      </c>
      <c r="N358" s="71" t="str">
        <f>VLOOKUP(C358,geocode!$A$1:$C$40,2,false)</f>
        <v>Island buffered 20 km</v>
      </c>
      <c r="O358" s="71" t="str">
        <f>VLOOKUP(C358,geocode!$A$1:$C$40,3,false)</f>
        <v>Island buffered 20 km</v>
      </c>
      <c r="P358" s="71">
        <v>2000.0</v>
      </c>
      <c r="Q358" s="71">
        <v>2023.0</v>
      </c>
    </row>
    <row r="359" ht="15.75" hidden="1" customHeight="1">
      <c r="B359" s="71">
        <v>77.5873253784179</v>
      </c>
      <c r="C359" s="71">
        <v>5.0</v>
      </c>
      <c r="D359" s="71">
        <v>5.0</v>
      </c>
      <c r="E359" s="71">
        <v>21.0</v>
      </c>
      <c r="F359" s="71" t="str">
        <f>VLOOKUP(D359, legend!$C$3:$G$22, 2, FALSE)</f>
        <v>1. Forest </v>
      </c>
      <c r="G359" s="71" t="str">
        <f>VLOOKUP(D359, legend!$C$3:$G$22, 3, FALSE)</f>
        <v>1. Hutan</v>
      </c>
      <c r="H359" s="71" t="str">
        <f>VLOOKUP(D359, legend!$C$3:$G$22, 4, FALSE)</f>
        <v>1.2. Mangrove</v>
      </c>
      <c r="I359" s="71" t="str">
        <f>VLOOKUP(D359, legend!$C$3:$G$22, 5, FALSE)</f>
        <v>1.2. Mangrove</v>
      </c>
      <c r="J359" s="71" t="str">
        <f>VLOOKUP(E359, legend!$C$3:$G$22, 2, FALSE)</f>
        <v>3. Agriculture</v>
      </c>
      <c r="K359" s="71" t="str">
        <f>VLOOKUP(E359, legend!$C$3:$G$22, 3, FALSE)</f>
        <v>3. Pertanian</v>
      </c>
      <c r="L359" s="71" t="str">
        <f>VLOOKUP(E359, legend!$C$3:$G$22, 4, FALSE)</f>
        <v>3.4. Other Agriculture</v>
      </c>
      <c r="M359" s="71" t="str">
        <f>VLOOKUP(E359, legend!$C$3:$G$22, 5, FALSE)</f>
        <v>3.4. Pertanian Lainnya </v>
      </c>
      <c r="N359" s="71" t="str">
        <f>VLOOKUP(C359,geocode!$A$1:$C$40,2,false)</f>
        <v>Island buffered 20 km</v>
      </c>
      <c r="O359" s="71" t="str">
        <f>VLOOKUP(C359,geocode!$A$1:$C$40,3,false)</f>
        <v>Island buffered 20 km</v>
      </c>
      <c r="P359" s="71">
        <v>2000.0</v>
      </c>
      <c r="Q359" s="71">
        <v>2023.0</v>
      </c>
    </row>
    <row r="360" ht="15.75" hidden="1" customHeight="1">
      <c r="B360" s="71">
        <v>2.05184560546875</v>
      </c>
      <c r="C360" s="71">
        <v>5.0</v>
      </c>
      <c r="D360" s="71">
        <v>5.0</v>
      </c>
      <c r="E360" s="71">
        <v>24.0</v>
      </c>
      <c r="F360" s="71" t="str">
        <f>VLOOKUP(D360, legend!$C$3:$G$22, 2, FALSE)</f>
        <v>1. Forest </v>
      </c>
      <c r="G360" s="71" t="str">
        <f>VLOOKUP(D360, legend!$C$3:$G$22, 3, FALSE)</f>
        <v>1. Hutan</v>
      </c>
      <c r="H360" s="71" t="str">
        <f>VLOOKUP(D360, legend!$C$3:$G$22, 4, FALSE)</f>
        <v>1.2. Mangrove</v>
      </c>
      <c r="I360" s="71" t="str">
        <f>VLOOKUP(D360, legend!$C$3:$G$22, 5, FALSE)</f>
        <v>1.2. Mangrove</v>
      </c>
      <c r="J360" s="71" t="str">
        <f>VLOOKUP(E360, legend!$C$3:$G$22, 2, FALSE)</f>
        <v>4. Non-Vegetated Area</v>
      </c>
      <c r="K360" s="71" t="str">
        <f>VLOOKUP(E360, legend!$C$3:$G$22, 3, FALSE)</f>
        <v>4. Non-Vegetasi</v>
      </c>
      <c r="L360" s="71" t="str">
        <f>VLOOKUP(E360, legend!$C$3:$G$22, 4, FALSE)</f>
        <v>4.2. Urban Area</v>
      </c>
      <c r="M360" s="71" t="str">
        <f>VLOOKUP(E360, legend!$C$3:$G$22, 5, FALSE)</f>
        <v>4.2. Pemukiman </v>
      </c>
      <c r="N360" s="71" t="str">
        <f>VLOOKUP(C360,geocode!$A$1:$C$40,2,false)</f>
        <v>Island buffered 20 km</v>
      </c>
      <c r="O360" s="71" t="str">
        <f>VLOOKUP(C360,geocode!$A$1:$C$40,3,false)</f>
        <v>Island buffered 20 km</v>
      </c>
      <c r="P360" s="71">
        <v>2000.0</v>
      </c>
      <c r="Q360" s="71">
        <v>2023.0</v>
      </c>
    </row>
    <row r="361" ht="15.75" hidden="1" customHeight="1">
      <c r="B361" s="71">
        <v>23.5383241638183</v>
      </c>
      <c r="C361" s="71">
        <v>5.0</v>
      </c>
      <c r="D361" s="71">
        <v>5.0</v>
      </c>
      <c r="E361" s="71">
        <v>25.0</v>
      </c>
      <c r="F361" s="71" t="str">
        <f>VLOOKUP(D361, legend!$C$3:$G$22, 2, FALSE)</f>
        <v>1. Forest </v>
      </c>
      <c r="G361" s="71" t="str">
        <f>VLOOKUP(D361, legend!$C$3:$G$22, 3, FALSE)</f>
        <v>1. Hutan</v>
      </c>
      <c r="H361" s="71" t="str">
        <f>VLOOKUP(D361, legend!$C$3:$G$22, 4, FALSE)</f>
        <v>1.2. Mangrove</v>
      </c>
      <c r="I361" s="71" t="str">
        <f>VLOOKUP(D361, legend!$C$3:$G$22, 5, FALSE)</f>
        <v>1.2. Mangrove</v>
      </c>
      <c r="J361" s="71" t="str">
        <f>VLOOKUP(E361, legend!$C$3:$G$22, 2, FALSE)</f>
        <v>4. Non-Vegetated Area</v>
      </c>
      <c r="K361" s="71" t="str">
        <f>VLOOKUP(E361, legend!$C$3:$G$22, 3, FALSE)</f>
        <v>4. Non-Vegetasi</v>
      </c>
      <c r="L361" s="71" t="str">
        <f>VLOOKUP(E361, legend!$C$3:$G$22, 4, FALSE)</f>
        <v>4.3. Other Non-Vegetation</v>
      </c>
      <c r="M361" s="71" t="str">
        <f>VLOOKUP(E361, legend!$C$3:$G$22, 5, FALSE)</f>
        <v>4.3. Non-Vegetasi Lainnya</v>
      </c>
      <c r="N361" s="71" t="str">
        <f>VLOOKUP(C361,geocode!$A$1:$C$40,2,false)</f>
        <v>Island buffered 20 km</v>
      </c>
      <c r="O361" s="71" t="str">
        <f>VLOOKUP(C361,geocode!$A$1:$C$40,3,false)</f>
        <v>Island buffered 20 km</v>
      </c>
      <c r="P361" s="71">
        <v>2000.0</v>
      </c>
      <c r="Q361" s="71">
        <v>2023.0</v>
      </c>
    </row>
    <row r="362" ht="15.75" hidden="1" customHeight="1">
      <c r="B362" s="71">
        <v>0.2679876953125</v>
      </c>
      <c r="C362" s="71">
        <v>5.0</v>
      </c>
      <c r="D362" s="71">
        <v>5.0</v>
      </c>
      <c r="E362" s="71">
        <v>30.0</v>
      </c>
      <c r="F362" s="71" t="str">
        <f>VLOOKUP(D362, legend!$C$3:$G$22, 2, FALSE)</f>
        <v>1. Forest </v>
      </c>
      <c r="G362" s="71" t="str">
        <f>VLOOKUP(D362, legend!$C$3:$G$22, 3, FALSE)</f>
        <v>1. Hutan</v>
      </c>
      <c r="H362" s="71" t="str">
        <f>VLOOKUP(D362, legend!$C$3:$G$22, 4, FALSE)</f>
        <v>1.2. Mangrove</v>
      </c>
      <c r="I362" s="71" t="str">
        <f>VLOOKUP(D362, legend!$C$3:$G$22, 5, FALSE)</f>
        <v>1.2. Mangrove</v>
      </c>
      <c r="J362" s="71" t="str">
        <f>VLOOKUP(E362, legend!$C$3:$G$22, 2, FALSE)</f>
        <v>4. Non-Vegetated Area</v>
      </c>
      <c r="K362" s="71" t="str">
        <f>VLOOKUP(E362, legend!$C$3:$G$22, 3, FALSE)</f>
        <v>4. Non-Vegetasi</v>
      </c>
      <c r="L362" s="71" t="str">
        <f>VLOOKUP(E362, legend!$C$3:$G$22, 4, FALSE)</f>
        <v>4.1. Mining Pit</v>
      </c>
      <c r="M362" s="71" t="str">
        <f>VLOOKUP(E362, legend!$C$3:$G$22, 5, FALSE)</f>
        <v>4.1. Lubang Tambang</v>
      </c>
      <c r="N362" s="71" t="str">
        <f>VLOOKUP(C362,geocode!$A$1:$C$40,2,false)</f>
        <v>Island buffered 20 km</v>
      </c>
      <c r="O362" s="71" t="str">
        <f>VLOOKUP(C362,geocode!$A$1:$C$40,3,false)</f>
        <v>Island buffered 20 km</v>
      </c>
      <c r="P362" s="71">
        <v>2000.0</v>
      </c>
      <c r="Q362" s="71">
        <v>2023.0</v>
      </c>
    </row>
    <row r="363" ht="15.75" hidden="1" customHeight="1">
      <c r="B363" s="71">
        <v>23.5559707824707</v>
      </c>
      <c r="C363" s="71">
        <v>5.0</v>
      </c>
      <c r="D363" s="71">
        <v>5.0</v>
      </c>
      <c r="E363" s="71">
        <v>31.0</v>
      </c>
      <c r="F363" s="71" t="str">
        <f>VLOOKUP(D363, legend!$C$3:$G$22, 2, FALSE)</f>
        <v>1. Forest </v>
      </c>
      <c r="G363" s="71" t="str">
        <f>VLOOKUP(D363, legend!$C$3:$G$22, 3, FALSE)</f>
        <v>1. Hutan</v>
      </c>
      <c r="H363" s="71" t="str">
        <f>VLOOKUP(D363, legend!$C$3:$G$22, 4, FALSE)</f>
        <v>1.2. Mangrove</v>
      </c>
      <c r="I363" s="71" t="str">
        <f>VLOOKUP(D363, legend!$C$3:$G$22, 5, FALSE)</f>
        <v>1.2. Mangrove</v>
      </c>
      <c r="J363" s="71" t="str">
        <f>VLOOKUP(E363, legend!$C$3:$G$22, 2, FALSE)</f>
        <v>5. Water Body</v>
      </c>
      <c r="K363" s="71" t="str">
        <f>VLOOKUP(E363, legend!$C$3:$G$22, 3, FALSE)</f>
        <v>5. Tubuh Air</v>
      </c>
      <c r="L363" s="71" t="str">
        <f>VLOOKUP(E363, legend!$C$3:$G$22, 4, FALSE)</f>
        <v>5.1. Aquaculture</v>
      </c>
      <c r="M363" s="71" t="str">
        <f>VLOOKUP(E363, legend!$C$3:$G$22, 5, FALSE)</f>
        <v>5.1. Tambak</v>
      </c>
      <c r="N363" s="71" t="str">
        <f>VLOOKUP(C363,geocode!$A$1:$C$40,2,false)</f>
        <v>Island buffered 20 km</v>
      </c>
      <c r="O363" s="71" t="str">
        <f>VLOOKUP(C363,geocode!$A$1:$C$40,3,false)</f>
        <v>Island buffered 20 km</v>
      </c>
      <c r="P363" s="71">
        <v>2000.0</v>
      </c>
      <c r="Q363" s="71">
        <v>2023.0</v>
      </c>
    </row>
    <row r="364" ht="15.75" hidden="1" customHeight="1">
      <c r="B364" s="71">
        <v>604.067009143066</v>
      </c>
      <c r="C364" s="71">
        <v>5.0</v>
      </c>
      <c r="D364" s="71">
        <v>5.0</v>
      </c>
      <c r="E364" s="71">
        <v>33.0</v>
      </c>
      <c r="F364" s="71" t="str">
        <f>VLOOKUP(D364, legend!$C$3:$G$22, 2, FALSE)</f>
        <v>1. Forest </v>
      </c>
      <c r="G364" s="71" t="str">
        <f>VLOOKUP(D364, legend!$C$3:$G$22, 3, FALSE)</f>
        <v>1. Hutan</v>
      </c>
      <c r="H364" s="71" t="str">
        <f>VLOOKUP(D364, legend!$C$3:$G$22, 4, FALSE)</f>
        <v>1.2. Mangrove</v>
      </c>
      <c r="I364" s="71" t="str">
        <f>VLOOKUP(D364, legend!$C$3:$G$22, 5, FALSE)</f>
        <v>1.2. Mangrove</v>
      </c>
      <c r="J364" s="71" t="str">
        <f>VLOOKUP(E364, legend!$C$3:$G$22, 2, FALSE)</f>
        <v>5. Water Body</v>
      </c>
      <c r="K364" s="71" t="str">
        <f>VLOOKUP(E364, legend!$C$3:$G$22, 3, FALSE)</f>
        <v>5. Tubuh Air</v>
      </c>
      <c r="L364" s="71" t="str">
        <f>VLOOKUP(E364, legend!$C$3:$G$22, 4, FALSE)</f>
        <v>5.2. River, Lake, Ocean</v>
      </c>
      <c r="M364" s="71" t="str">
        <f>VLOOKUP(E364, legend!$C$3:$G$22, 5, FALSE)</f>
        <v>5.2. Sungai, Danau, Laut</v>
      </c>
      <c r="N364" s="71" t="str">
        <f>VLOOKUP(C364,geocode!$A$1:$C$40,2,false)</f>
        <v>Island buffered 20 km</v>
      </c>
      <c r="O364" s="71" t="str">
        <f>VLOOKUP(C364,geocode!$A$1:$C$40,3,false)</f>
        <v>Island buffered 20 km</v>
      </c>
      <c r="P364" s="71">
        <v>2000.0</v>
      </c>
      <c r="Q364" s="71">
        <v>2023.0</v>
      </c>
    </row>
    <row r="365" ht="15.75" hidden="1" customHeight="1">
      <c r="B365" s="71">
        <v>0.357418157958984</v>
      </c>
      <c r="C365" s="71">
        <v>5.0</v>
      </c>
      <c r="D365" s="71">
        <v>5.0</v>
      </c>
      <c r="E365" s="71">
        <v>35.0</v>
      </c>
      <c r="F365" s="71" t="str">
        <f>VLOOKUP(D365, legend!$C$3:$G$22, 2, FALSE)</f>
        <v>1. Forest </v>
      </c>
      <c r="G365" s="71" t="str">
        <f>VLOOKUP(D365, legend!$C$3:$G$22, 3, FALSE)</f>
        <v>1. Hutan</v>
      </c>
      <c r="H365" s="71" t="str">
        <f>VLOOKUP(D365, legend!$C$3:$G$22, 4, FALSE)</f>
        <v>1.2. Mangrove</v>
      </c>
      <c r="I365" s="71" t="str">
        <f>VLOOKUP(D365, legend!$C$3:$G$22, 5, FALSE)</f>
        <v>1.2. Mangrove</v>
      </c>
      <c r="J365" s="71" t="str">
        <f>VLOOKUP(E365, legend!$C$3:$G$22, 2, FALSE)</f>
        <v>3. Agriculture</v>
      </c>
      <c r="K365" s="71" t="str">
        <f>VLOOKUP(E365, legend!$C$3:$G$22, 3, FALSE)</f>
        <v>3. Pertanian</v>
      </c>
      <c r="L365" s="71" t="str">
        <f>VLOOKUP(E365, legend!$C$3:$G$22, 4, FALSE)</f>
        <v>3.2. Oil Palm</v>
      </c>
      <c r="M365" s="71" t="str">
        <f>VLOOKUP(E365, legend!$C$3:$G$22, 5, FALSE)</f>
        <v>3.2. Sawit</v>
      </c>
      <c r="N365" s="71" t="str">
        <f>VLOOKUP(C365,geocode!$A$1:$C$40,2,false)</f>
        <v>Island buffered 20 km</v>
      </c>
      <c r="O365" s="71" t="str">
        <f>VLOOKUP(C365,geocode!$A$1:$C$40,3,false)</f>
        <v>Island buffered 20 km</v>
      </c>
      <c r="P365" s="71">
        <v>2000.0</v>
      </c>
      <c r="Q365" s="71">
        <v>2023.0</v>
      </c>
    </row>
    <row r="366" ht="15.75" hidden="1" customHeight="1">
      <c r="B366" s="71">
        <v>2.49988098754882</v>
      </c>
      <c r="C366" s="71">
        <v>5.0</v>
      </c>
      <c r="D366" s="71">
        <v>5.0</v>
      </c>
      <c r="E366" s="71">
        <v>40.0</v>
      </c>
      <c r="F366" s="71" t="str">
        <f>VLOOKUP(D366, legend!$C$3:$G$22, 2, FALSE)</f>
        <v>1. Forest </v>
      </c>
      <c r="G366" s="71" t="str">
        <f>VLOOKUP(D366, legend!$C$3:$G$22, 3, FALSE)</f>
        <v>1. Hutan</v>
      </c>
      <c r="H366" s="71" t="str">
        <f>VLOOKUP(D366, legend!$C$3:$G$22, 4, FALSE)</f>
        <v>1.2. Mangrove</v>
      </c>
      <c r="I366" s="71" t="str">
        <f>VLOOKUP(D366, legend!$C$3:$G$22, 5, FALSE)</f>
        <v>1.2. Mangrove</v>
      </c>
      <c r="J366" s="71" t="str">
        <f>VLOOKUP(E366, legend!$C$3:$G$22, 2, FALSE)</f>
        <v>3. Agriculture</v>
      </c>
      <c r="K366" s="71" t="str">
        <f>VLOOKUP(E366, legend!$C$3:$G$22, 3, FALSE)</f>
        <v>3. Pertanian</v>
      </c>
      <c r="L366" s="71" t="str">
        <f>VLOOKUP(E366, legend!$C$3:$G$22, 4, FALSE)</f>
        <v>3.1. Rice Paddy</v>
      </c>
      <c r="M366" s="71" t="str">
        <f>VLOOKUP(E366, legend!$C$3:$G$22, 5, FALSE)</f>
        <v>3.1. Sawah</v>
      </c>
      <c r="N366" s="71" t="str">
        <f>VLOOKUP(C366,geocode!$A$1:$C$40,2,false)</f>
        <v>Island buffered 20 km</v>
      </c>
      <c r="O366" s="71" t="str">
        <f>VLOOKUP(C366,geocode!$A$1:$C$40,3,false)</f>
        <v>Island buffered 20 km</v>
      </c>
      <c r="P366" s="71">
        <v>2000.0</v>
      </c>
      <c r="Q366" s="71">
        <v>2023.0</v>
      </c>
    </row>
    <row r="367" ht="15.75" hidden="1" customHeight="1">
      <c r="B367" s="71">
        <v>0.0893154602050781</v>
      </c>
      <c r="C367" s="71">
        <v>5.0</v>
      </c>
      <c r="D367" s="71">
        <v>5.0</v>
      </c>
      <c r="E367" s="71">
        <v>76.0</v>
      </c>
      <c r="F367" s="71" t="str">
        <f>VLOOKUP(D367, legend!$C$3:$G$22, 2, FALSE)</f>
        <v>1. Forest </v>
      </c>
      <c r="G367" s="71" t="str">
        <f>VLOOKUP(D367, legend!$C$3:$G$22, 3, FALSE)</f>
        <v>1. Hutan</v>
      </c>
      <c r="H367" s="71" t="str">
        <f>VLOOKUP(D367, legend!$C$3:$G$22, 4, FALSE)</f>
        <v>1.2. Mangrove</v>
      </c>
      <c r="I367" s="71" t="str">
        <f>VLOOKUP(D367, legend!$C$3:$G$22, 5, FALSE)</f>
        <v>1.2. Mangrove</v>
      </c>
      <c r="J367" s="71" t="str">
        <f>VLOOKUP(E367, legend!$C$3:$G$22, 2, FALSE)</f>
        <v>1. Forest </v>
      </c>
      <c r="K367" s="71" t="str">
        <f>VLOOKUP(E367, legend!$C$3:$G$22, 3, FALSE)</f>
        <v>1. Hutan</v>
      </c>
      <c r="L367" s="71" t="str">
        <f>VLOOKUP(E367, legend!$C$3:$G$22, 4, FALSE)</f>
        <v>1.3 Peat swamp forest</v>
      </c>
      <c r="M367" s="71" t="str">
        <f>VLOOKUP(E367, legend!$C$3:$G$22, 5, FALSE)</f>
        <v>1.3 Hutan rawa gambut</v>
      </c>
      <c r="N367" s="71" t="str">
        <f>VLOOKUP(C367,geocode!$A$1:$C$40,2,false)</f>
        <v>Island buffered 20 km</v>
      </c>
      <c r="O367" s="71" t="str">
        <f>VLOOKUP(C367,geocode!$A$1:$C$40,3,false)</f>
        <v>Island buffered 20 km</v>
      </c>
      <c r="P367" s="71">
        <v>2000.0</v>
      </c>
      <c r="Q367" s="71">
        <v>2023.0</v>
      </c>
    </row>
    <row r="368" ht="15.75" hidden="1" customHeight="1">
      <c r="B368" s="71">
        <v>41.2409436950683</v>
      </c>
      <c r="C368" s="71">
        <v>5.0</v>
      </c>
      <c r="D368" s="71">
        <v>13.0</v>
      </c>
      <c r="E368" s="71">
        <v>3.0</v>
      </c>
      <c r="F368" s="71" t="str">
        <f>VLOOKUP(D368, legend!$C$3:$G$22, 2, FALSE)</f>
        <v>2. Non-Forest Natural Vegetation</v>
      </c>
      <c r="G368" s="71" t="str">
        <f>VLOOKUP(D368, legend!$C$3:$G$22, 3, FALSE)</f>
        <v>2. Tumbuhan Non-Hutan Lainnya</v>
      </c>
      <c r="H368" s="71" t="str">
        <f>VLOOKUP(D368, legend!$C$3:$G$22, 4, FALSE)</f>
        <v>2.1. Other Natural Vegetation</v>
      </c>
      <c r="I368" s="71" t="str">
        <f>VLOOKUP(D368, legend!$C$3:$G$22, 5, FALSE)</f>
        <v>2.1. Tumbuhan Non-Hutan Lainnya</v>
      </c>
      <c r="J368" s="71" t="str">
        <f>VLOOKUP(E368, legend!$C$3:$G$22, 2, FALSE)</f>
        <v>1. Forest </v>
      </c>
      <c r="K368" s="71" t="str">
        <f>VLOOKUP(E368, legend!$C$3:$G$22, 3, FALSE)</f>
        <v>1. Hutan</v>
      </c>
      <c r="L368" s="71" t="str">
        <f>VLOOKUP(E368, legend!$C$3:$G$22, 4, FALSE)</f>
        <v>1.1. Forest Formation</v>
      </c>
      <c r="M368" s="71" t="str">
        <f>VLOOKUP(E368, legend!$C$3:$G$22, 5, FALSE)</f>
        <v>1.1. Formasi Hutan</v>
      </c>
      <c r="N368" s="71" t="str">
        <f>VLOOKUP(C368,geocode!$A$1:$C$40,2,false)</f>
        <v>Island buffered 20 km</v>
      </c>
      <c r="O368" s="71" t="str">
        <f>VLOOKUP(C368,geocode!$A$1:$C$40,3,false)</f>
        <v>Island buffered 20 km</v>
      </c>
      <c r="P368" s="71">
        <v>2000.0</v>
      </c>
      <c r="Q368" s="71">
        <v>2023.0</v>
      </c>
    </row>
    <row r="369" ht="15.75" hidden="1" customHeight="1">
      <c r="B369" s="71">
        <v>12.6648623657226</v>
      </c>
      <c r="C369" s="71">
        <v>5.0</v>
      </c>
      <c r="D369" s="71">
        <v>13.0</v>
      </c>
      <c r="E369" s="71">
        <v>5.0</v>
      </c>
      <c r="F369" s="71" t="str">
        <f>VLOOKUP(D369, legend!$C$3:$G$22, 2, FALSE)</f>
        <v>2. Non-Forest Natural Vegetation</v>
      </c>
      <c r="G369" s="71" t="str">
        <f>VLOOKUP(D369, legend!$C$3:$G$22, 3, FALSE)</f>
        <v>2. Tumbuhan Non-Hutan Lainnya</v>
      </c>
      <c r="H369" s="71" t="str">
        <f>VLOOKUP(D369, legend!$C$3:$G$22, 4, FALSE)</f>
        <v>2.1. Other Natural Vegetation</v>
      </c>
      <c r="I369" s="71" t="str">
        <f>VLOOKUP(D369, legend!$C$3:$G$22, 5, FALSE)</f>
        <v>2.1. Tumbuhan Non-Hutan Lainnya</v>
      </c>
      <c r="J369" s="71" t="str">
        <f>VLOOKUP(E369, legend!$C$3:$G$22, 2, FALSE)</f>
        <v>1. Forest </v>
      </c>
      <c r="K369" s="71" t="str">
        <f>VLOOKUP(E369, legend!$C$3:$G$22, 3, FALSE)</f>
        <v>1. Hutan</v>
      </c>
      <c r="L369" s="71" t="str">
        <f>VLOOKUP(E369, legend!$C$3:$G$22, 4, FALSE)</f>
        <v>1.2. Mangrove</v>
      </c>
      <c r="M369" s="71" t="str">
        <f>VLOOKUP(E369, legend!$C$3:$G$22, 5, FALSE)</f>
        <v>1.2. Mangrove</v>
      </c>
      <c r="N369" s="71" t="str">
        <f>VLOOKUP(C369,geocode!$A$1:$C$40,2,false)</f>
        <v>Island buffered 20 km</v>
      </c>
      <c r="O369" s="71" t="str">
        <f>VLOOKUP(C369,geocode!$A$1:$C$40,3,false)</f>
        <v>Island buffered 20 km</v>
      </c>
      <c r="P369" s="71">
        <v>2000.0</v>
      </c>
      <c r="Q369" s="71">
        <v>2023.0</v>
      </c>
    </row>
    <row r="370" ht="15.75" hidden="1" customHeight="1">
      <c r="B370" s="71">
        <v>247.826218157958</v>
      </c>
      <c r="C370" s="71">
        <v>5.0</v>
      </c>
      <c r="D370" s="71">
        <v>13.0</v>
      </c>
      <c r="E370" s="71">
        <v>13.0</v>
      </c>
      <c r="F370" s="71" t="str">
        <f>VLOOKUP(D370, legend!$C$3:$G$22, 2, FALSE)</f>
        <v>2. Non-Forest Natural Vegetation</v>
      </c>
      <c r="G370" s="71" t="str">
        <f>VLOOKUP(D370, legend!$C$3:$G$22, 3, FALSE)</f>
        <v>2. Tumbuhan Non-Hutan Lainnya</v>
      </c>
      <c r="H370" s="71" t="str">
        <f>VLOOKUP(D370, legend!$C$3:$G$22, 4, FALSE)</f>
        <v>2.1. Other Natural Vegetation</v>
      </c>
      <c r="I370" s="71" t="str">
        <f>VLOOKUP(D370, legend!$C$3:$G$22, 5, FALSE)</f>
        <v>2.1. Tumbuhan Non-Hutan Lainnya</v>
      </c>
      <c r="J370" s="71" t="str">
        <f>VLOOKUP(E370, legend!$C$3:$G$22, 2, FALSE)</f>
        <v>2. Non-Forest Natural Vegetation</v>
      </c>
      <c r="K370" s="71" t="str">
        <f>VLOOKUP(E370, legend!$C$3:$G$22, 3, FALSE)</f>
        <v>2. Tumbuhan Non-Hutan Lainnya</v>
      </c>
      <c r="L370" s="71" t="str">
        <f>VLOOKUP(E370, legend!$C$3:$G$22, 4, FALSE)</f>
        <v>2.1. Other Natural Vegetation</v>
      </c>
      <c r="M370" s="71" t="str">
        <f>VLOOKUP(E370, legend!$C$3:$G$22, 5, FALSE)</f>
        <v>2.1. Tumbuhan Non-Hutan Lainnya</v>
      </c>
      <c r="N370" s="71" t="str">
        <f>VLOOKUP(C370,geocode!$A$1:$C$40,2,false)</f>
        <v>Island buffered 20 km</v>
      </c>
      <c r="O370" s="71" t="str">
        <f>VLOOKUP(C370,geocode!$A$1:$C$40,3,false)</f>
        <v>Island buffered 20 km</v>
      </c>
      <c r="P370" s="71">
        <v>2000.0</v>
      </c>
      <c r="Q370" s="71">
        <v>2023.0</v>
      </c>
    </row>
    <row r="371" ht="15.75" hidden="1" customHeight="1">
      <c r="B371" s="71">
        <v>115.900990960693</v>
      </c>
      <c r="C371" s="71">
        <v>5.0</v>
      </c>
      <c r="D371" s="71">
        <v>13.0</v>
      </c>
      <c r="E371" s="71">
        <v>21.0</v>
      </c>
      <c r="F371" s="71" t="str">
        <f>VLOOKUP(D371, legend!$C$3:$G$22, 2, FALSE)</f>
        <v>2. Non-Forest Natural Vegetation</v>
      </c>
      <c r="G371" s="71" t="str">
        <f>VLOOKUP(D371, legend!$C$3:$G$22, 3, FALSE)</f>
        <v>2. Tumbuhan Non-Hutan Lainnya</v>
      </c>
      <c r="H371" s="71" t="str">
        <f>VLOOKUP(D371, legend!$C$3:$G$22, 4, FALSE)</f>
        <v>2.1. Other Natural Vegetation</v>
      </c>
      <c r="I371" s="71" t="str">
        <f>VLOOKUP(D371, legend!$C$3:$G$22, 5, FALSE)</f>
        <v>2.1. Tumbuhan Non-Hutan Lainnya</v>
      </c>
      <c r="J371" s="71" t="str">
        <f>VLOOKUP(E371, legend!$C$3:$G$22, 2, FALSE)</f>
        <v>3. Agriculture</v>
      </c>
      <c r="K371" s="71" t="str">
        <f>VLOOKUP(E371, legend!$C$3:$G$22, 3, FALSE)</f>
        <v>3. Pertanian</v>
      </c>
      <c r="L371" s="71" t="str">
        <f>VLOOKUP(E371, legend!$C$3:$G$22, 4, FALSE)</f>
        <v>3.4. Other Agriculture</v>
      </c>
      <c r="M371" s="71" t="str">
        <f>VLOOKUP(E371, legend!$C$3:$G$22, 5, FALSE)</f>
        <v>3.4. Pertanian Lainnya </v>
      </c>
      <c r="N371" s="71" t="str">
        <f>VLOOKUP(C371,geocode!$A$1:$C$40,2,false)</f>
        <v>Island buffered 20 km</v>
      </c>
      <c r="O371" s="71" t="str">
        <f>VLOOKUP(C371,geocode!$A$1:$C$40,3,false)</f>
        <v>Island buffered 20 km</v>
      </c>
      <c r="P371" s="71">
        <v>2000.0</v>
      </c>
      <c r="Q371" s="71">
        <v>2023.0</v>
      </c>
    </row>
    <row r="372" ht="15.75" hidden="1" customHeight="1">
      <c r="B372" s="71">
        <v>14.8858578063964</v>
      </c>
      <c r="C372" s="71">
        <v>5.0</v>
      </c>
      <c r="D372" s="71">
        <v>13.0</v>
      </c>
      <c r="E372" s="71">
        <v>24.0</v>
      </c>
      <c r="F372" s="71" t="str">
        <f>VLOOKUP(D372, legend!$C$3:$G$22, 2, FALSE)</f>
        <v>2. Non-Forest Natural Vegetation</v>
      </c>
      <c r="G372" s="71" t="str">
        <f>VLOOKUP(D372, legend!$C$3:$G$22, 3, FALSE)</f>
        <v>2. Tumbuhan Non-Hutan Lainnya</v>
      </c>
      <c r="H372" s="71" t="str">
        <f>VLOOKUP(D372, legend!$C$3:$G$22, 4, FALSE)</f>
        <v>2.1. Other Natural Vegetation</v>
      </c>
      <c r="I372" s="71" t="str">
        <f>VLOOKUP(D372, legend!$C$3:$G$22, 5, FALSE)</f>
        <v>2.1. Tumbuhan Non-Hutan Lainnya</v>
      </c>
      <c r="J372" s="71" t="str">
        <f>VLOOKUP(E372, legend!$C$3:$G$22, 2, FALSE)</f>
        <v>4. Non-Vegetated Area</v>
      </c>
      <c r="K372" s="71" t="str">
        <f>VLOOKUP(E372, legend!$C$3:$G$22, 3, FALSE)</f>
        <v>4. Non-Vegetasi</v>
      </c>
      <c r="L372" s="71" t="str">
        <f>VLOOKUP(E372, legend!$C$3:$G$22, 4, FALSE)</f>
        <v>4.2. Urban Area</v>
      </c>
      <c r="M372" s="71" t="str">
        <f>VLOOKUP(E372, legend!$C$3:$G$22, 5, FALSE)</f>
        <v>4.2. Pemukiman </v>
      </c>
      <c r="N372" s="71" t="str">
        <f>VLOOKUP(C372,geocode!$A$1:$C$40,2,false)</f>
        <v>Island buffered 20 km</v>
      </c>
      <c r="O372" s="71" t="str">
        <f>VLOOKUP(C372,geocode!$A$1:$C$40,3,false)</f>
        <v>Island buffered 20 km</v>
      </c>
      <c r="P372" s="71">
        <v>2000.0</v>
      </c>
      <c r="Q372" s="71">
        <v>2023.0</v>
      </c>
    </row>
    <row r="373" ht="15.75" hidden="1" customHeight="1">
      <c r="B373" s="71">
        <v>22.0868651916503</v>
      </c>
      <c r="C373" s="71">
        <v>5.0</v>
      </c>
      <c r="D373" s="71">
        <v>13.0</v>
      </c>
      <c r="E373" s="71">
        <v>25.0</v>
      </c>
      <c r="F373" s="71" t="str">
        <f>VLOOKUP(D373, legend!$C$3:$G$22, 2, FALSE)</f>
        <v>2. Non-Forest Natural Vegetation</v>
      </c>
      <c r="G373" s="71" t="str">
        <f>VLOOKUP(D373, legend!$C$3:$G$22, 3, FALSE)</f>
        <v>2. Tumbuhan Non-Hutan Lainnya</v>
      </c>
      <c r="H373" s="71" t="str">
        <f>VLOOKUP(D373, legend!$C$3:$G$22, 4, FALSE)</f>
        <v>2.1. Other Natural Vegetation</v>
      </c>
      <c r="I373" s="71" t="str">
        <f>VLOOKUP(D373, legend!$C$3:$G$22, 5, FALSE)</f>
        <v>2.1. Tumbuhan Non-Hutan Lainnya</v>
      </c>
      <c r="J373" s="71" t="str">
        <f>VLOOKUP(E373, legend!$C$3:$G$22, 2, FALSE)</f>
        <v>4. Non-Vegetated Area</v>
      </c>
      <c r="K373" s="71" t="str">
        <f>VLOOKUP(E373, legend!$C$3:$G$22, 3, FALSE)</f>
        <v>4. Non-Vegetasi</v>
      </c>
      <c r="L373" s="71" t="str">
        <f>VLOOKUP(E373, legend!$C$3:$G$22, 4, FALSE)</f>
        <v>4.3. Other Non-Vegetation</v>
      </c>
      <c r="M373" s="71" t="str">
        <f>VLOOKUP(E373, legend!$C$3:$G$22, 5, FALSE)</f>
        <v>4.3. Non-Vegetasi Lainnya</v>
      </c>
      <c r="N373" s="71" t="str">
        <f>VLOOKUP(C373,geocode!$A$1:$C$40,2,false)</f>
        <v>Island buffered 20 km</v>
      </c>
      <c r="O373" s="71" t="str">
        <f>VLOOKUP(C373,geocode!$A$1:$C$40,3,false)</f>
        <v>Island buffered 20 km</v>
      </c>
      <c r="P373" s="71">
        <v>2000.0</v>
      </c>
      <c r="Q373" s="71">
        <v>2023.0</v>
      </c>
    </row>
    <row r="374" ht="15.75" hidden="1" customHeight="1">
      <c r="B374" s="71">
        <v>0.714725439453125</v>
      </c>
      <c r="C374" s="71">
        <v>5.0</v>
      </c>
      <c r="D374" s="71">
        <v>13.0</v>
      </c>
      <c r="E374" s="71">
        <v>30.0</v>
      </c>
      <c r="F374" s="71" t="str">
        <f>VLOOKUP(D374, legend!$C$3:$G$22, 2, FALSE)</f>
        <v>2. Non-Forest Natural Vegetation</v>
      </c>
      <c r="G374" s="71" t="str">
        <f>VLOOKUP(D374, legend!$C$3:$G$22, 3, FALSE)</f>
        <v>2. Tumbuhan Non-Hutan Lainnya</v>
      </c>
      <c r="H374" s="71" t="str">
        <f>VLOOKUP(D374, legend!$C$3:$G$22, 4, FALSE)</f>
        <v>2.1. Other Natural Vegetation</v>
      </c>
      <c r="I374" s="71" t="str">
        <f>VLOOKUP(D374, legend!$C$3:$G$22, 5, FALSE)</f>
        <v>2.1. Tumbuhan Non-Hutan Lainnya</v>
      </c>
      <c r="J374" s="71" t="str">
        <f>VLOOKUP(E374, legend!$C$3:$G$22, 2, FALSE)</f>
        <v>4. Non-Vegetated Area</v>
      </c>
      <c r="K374" s="71" t="str">
        <f>VLOOKUP(E374, legend!$C$3:$G$22, 3, FALSE)</f>
        <v>4. Non-Vegetasi</v>
      </c>
      <c r="L374" s="71" t="str">
        <f>VLOOKUP(E374, legend!$C$3:$G$22, 4, FALSE)</f>
        <v>4.1. Mining Pit</v>
      </c>
      <c r="M374" s="71" t="str">
        <f>VLOOKUP(E374, legend!$C$3:$G$22, 5, FALSE)</f>
        <v>4.1. Lubang Tambang</v>
      </c>
      <c r="N374" s="71" t="str">
        <f>VLOOKUP(C374,geocode!$A$1:$C$40,2,false)</f>
        <v>Island buffered 20 km</v>
      </c>
      <c r="O374" s="71" t="str">
        <f>VLOOKUP(C374,geocode!$A$1:$C$40,3,false)</f>
        <v>Island buffered 20 km</v>
      </c>
      <c r="P374" s="71">
        <v>2000.0</v>
      </c>
      <c r="Q374" s="71">
        <v>2023.0</v>
      </c>
    </row>
    <row r="375" ht="15.75" hidden="1" customHeight="1">
      <c r="B375" s="71">
        <v>0.891364306640625</v>
      </c>
      <c r="C375" s="71">
        <v>5.0</v>
      </c>
      <c r="D375" s="71">
        <v>13.0</v>
      </c>
      <c r="E375" s="71">
        <v>31.0</v>
      </c>
      <c r="F375" s="71" t="str">
        <f>VLOOKUP(D375, legend!$C$3:$G$22, 2, FALSE)</f>
        <v>2. Non-Forest Natural Vegetation</v>
      </c>
      <c r="G375" s="71" t="str">
        <f>VLOOKUP(D375, legend!$C$3:$G$22, 3, FALSE)</f>
        <v>2. Tumbuhan Non-Hutan Lainnya</v>
      </c>
      <c r="H375" s="71" t="str">
        <f>VLOOKUP(D375, legend!$C$3:$G$22, 4, FALSE)</f>
        <v>2.1. Other Natural Vegetation</v>
      </c>
      <c r="I375" s="71" t="str">
        <f>VLOOKUP(D375, legend!$C$3:$G$22, 5, FALSE)</f>
        <v>2.1. Tumbuhan Non-Hutan Lainnya</v>
      </c>
      <c r="J375" s="71" t="str">
        <f>VLOOKUP(E375, legend!$C$3:$G$22, 2, FALSE)</f>
        <v>5. Water Body</v>
      </c>
      <c r="K375" s="71" t="str">
        <f>VLOOKUP(E375, legend!$C$3:$G$22, 3, FALSE)</f>
        <v>5. Tubuh Air</v>
      </c>
      <c r="L375" s="71" t="str">
        <f>VLOOKUP(E375, legend!$C$3:$G$22, 4, FALSE)</f>
        <v>5.1. Aquaculture</v>
      </c>
      <c r="M375" s="71" t="str">
        <f>VLOOKUP(E375, legend!$C$3:$G$22, 5, FALSE)</f>
        <v>5.1. Tambak</v>
      </c>
      <c r="N375" s="71" t="str">
        <f>VLOOKUP(C375,geocode!$A$1:$C$40,2,false)</f>
        <v>Island buffered 20 km</v>
      </c>
      <c r="O375" s="71" t="str">
        <f>VLOOKUP(C375,geocode!$A$1:$C$40,3,false)</f>
        <v>Island buffered 20 km</v>
      </c>
      <c r="P375" s="71">
        <v>2000.0</v>
      </c>
      <c r="Q375" s="71">
        <v>2023.0</v>
      </c>
    </row>
    <row r="376" ht="15.75" hidden="1" customHeight="1">
      <c r="B376" s="71">
        <v>194.308272314453</v>
      </c>
      <c r="C376" s="71">
        <v>5.0</v>
      </c>
      <c r="D376" s="71">
        <v>13.0</v>
      </c>
      <c r="E376" s="71">
        <v>33.0</v>
      </c>
      <c r="F376" s="71" t="str">
        <f>VLOOKUP(D376, legend!$C$3:$G$22, 2, FALSE)</f>
        <v>2. Non-Forest Natural Vegetation</v>
      </c>
      <c r="G376" s="71" t="str">
        <f>VLOOKUP(D376, legend!$C$3:$G$22, 3, FALSE)</f>
        <v>2. Tumbuhan Non-Hutan Lainnya</v>
      </c>
      <c r="H376" s="71" t="str">
        <f>VLOOKUP(D376, legend!$C$3:$G$22, 4, FALSE)</f>
        <v>2.1. Other Natural Vegetation</v>
      </c>
      <c r="I376" s="71" t="str">
        <f>VLOOKUP(D376, legend!$C$3:$G$22, 5, FALSE)</f>
        <v>2.1. Tumbuhan Non-Hutan Lainnya</v>
      </c>
      <c r="J376" s="71" t="str">
        <f>VLOOKUP(E376, legend!$C$3:$G$22, 2, FALSE)</f>
        <v>5. Water Body</v>
      </c>
      <c r="K376" s="71" t="str">
        <f>VLOOKUP(E376, legend!$C$3:$G$22, 3, FALSE)</f>
        <v>5. Tubuh Air</v>
      </c>
      <c r="L376" s="71" t="str">
        <f>VLOOKUP(E376, legend!$C$3:$G$22, 4, FALSE)</f>
        <v>5.2. River, Lake, Ocean</v>
      </c>
      <c r="M376" s="71" t="str">
        <f>VLOOKUP(E376, legend!$C$3:$G$22, 5, FALSE)</f>
        <v>5.2. Sungai, Danau, Laut</v>
      </c>
      <c r="N376" s="71" t="str">
        <f>VLOOKUP(C376,geocode!$A$1:$C$40,2,false)</f>
        <v>Island buffered 20 km</v>
      </c>
      <c r="O376" s="71" t="str">
        <f>VLOOKUP(C376,geocode!$A$1:$C$40,3,false)</f>
        <v>Island buffered 20 km</v>
      </c>
      <c r="P376" s="71">
        <v>2000.0</v>
      </c>
      <c r="Q376" s="71">
        <v>2023.0</v>
      </c>
    </row>
    <row r="377" ht="15.75" hidden="1" customHeight="1">
      <c r="B377" s="71">
        <v>1.4293664855957</v>
      </c>
      <c r="C377" s="71">
        <v>5.0</v>
      </c>
      <c r="D377" s="71">
        <v>13.0</v>
      </c>
      <c r="E377" s="71">
        <v>35.0</v>
      </c>
      <c r="F377" s="71" t="str">
        <f>VLOOKUP(D377, legend!$C$3:$G$22, 2, FALSE)</f>
        <v>2. Non-Forest Natural Vegetation</v>
      </c>
      <c r="G377" s="71" t="str">
        <f>VLOOKUP(D377, legend!$C$3:$G$22, 3, FALSE)</f>
        <v>2. Tumbuhan Non-Hutan Lainnya</v>
      </c>
      <c r="H377" s="71" t="str">
        <f>VLOOKUP(D377, legend!$C$3:$G$22, 4, FALSE)</f>
        <v>2.1. Other Natural Vegetation</v>
      </c>
      <c r="I377" s="71" t="str">
        <f>VLOOKUP(D377, legend!$C$3:$G$22, 5, FALSE)</f>
        <v>2.1. Tumbuhan Non-Hutan Lainnya</v>
      </c>
      <c r="J377" s="71" t="str">
        <f>VLOOKUP(E377, legend!$C$3:$G$22, 2, FALSE)</f>
        <v>3. Agriculture</v>
      </c>
      <c r="K377" s="71" t="str">
        <f>VLOOKUP(E377, legend!$C$3:$G$22, 3, FALSE)</f>
        <v>3. Pertanian</v>
      </c>
      <c r="L377" s="71" t="str">
        <f>VLOOKUP(E377, legend!$C$3:$G$22, 4, FALSE)</f>
        <v>3.2. Oil Palm</v>
      </c>
      <c r="M377" s="71" t="str">
        <f>VLOOKUP(E377, legend!$C$3:$G$22, 5, FALSE)</f>
        <v>3.2. Sawit</v>
      </c>
      <c r="N377" s="71" t="str">
        <f>VLOOKUP(C377,geocode!$A$1:$C$40,2,false)</f>
        <v>Island buffered 20 km</v>
      </c>
      <c r="O377" s="71" t="str">
        <f>VLOOKUP(C377,geocode!$A$1:$C$40,3,false)</f>
        <v>Island buffered 20 km</v>
      </c>
      <c r="P377" s="71">
        <v>2000.0</v>
      </c>
      <c r="Q377" s="71">
        <v>2023.0</v>
      </c>
    </row>
    <row r="378" ht="15.75" hidden="1" customHeight="1">
      <c r="B378" s="71">
        <v>1.87221331176757</v>
      </c>
      <c r="C378" s="71">
        <v>5.0</v>
      </c>
      <c r="D378" s="71">
        <v>13.0</v>
      </c>
      <c r="E378" s="71">
        <v>40.0</v>
      </c>
      <c r="F378" s="71" t="str">
        <f>VLOOKUP(D378, legend!$C$3:$G$22, 2, FALSE)</f>
        <v>2. Non-Forest Natural Vegetation</v>
      </c>
      <c r="G378" s="71" t="str">
        <f>VLOOKUP(D378, legend!$C$3:$G$22, 3, FALSE)</f>
        <v>2. Tumbuhan Non-Hutan Lainnya</v>
      </c>
      <c r="H378" s="71" t="str">
        <f>VLOOKUP(D378, legend!$C$3:$G$22, 4, FALSE)</f>
        <v>2.1. Other Natural Vegetation</v>
      </c>
      <c r="I378" s="71" t="str">
        <f>VLOOKUP(D378, legend!$C$3:$G$22, 5, FALSE)</f>
        <v>2.1. Tumbuhan Non-Hutan Lainnya</v>
      </c>
      <c r="J378" s="71" t="str">
        <f>VLOOKUP(E378, legend!$C$3:$G$22, 2, FALSE)</f>
        <v>3. Agriculture</v>
      </c>
      <c r="K378" s="71" t="str">
        <f>VLOOKUP(E378, legend!$C$3:$G$22, 3, FALSE)</f>
        <v>3. Pertanian</v>
      </c>
      <c r="L378" s="71" t="str">
        <f>VLOOKUP(E378, legend!$C$3:$G$22, 4, FALSE)</f>
        <v>3.1. Rice Paddy</v>
      </c>
      <c r="M378" s="71" t="str">
        <f>VLOOKUP(E378, legend!$C$3:$G$22, 5, FALSE)</f>
        <v>3.1. Sawah</v>
      </c>
      <c r="N378" s="71" t="str">
        <f>VLOOKUP(C378,geocode!$A$1:$C$40,2,false)</f>
        <v>Island buffered 20 km</v>
      </c>
      <c r="O378" s="71" t="str">
        <f>VLOOKUP(C378,geocode!$A$1:$C$40,3,false)</f>
        <v>Island buffered 20 km</v>
      </c>
      <c r="P378" s="71">
        <v>2000.0</v>
      </c>
      <c r="Q378" s="71">
        <v>2023.0</v>
      </c>
    </row>
    <row r="379" ht="15.75" hidden="1" customHeight="1">
      <c r="B379" s="71">
        <v>16.2201048217773</v>
      </c>
      <c r="C379" s="71">
        <v>5.0</v>
      </c>
      <c r="D379" s="71">
        <v>21.0</v>
      </c>
      <c r="E379" s="71">
        <v>3.0</v>
      </c>
      <c r="F379" s="71" t="str">
        <f>VLOOKUP(D379, legend!$C$3:$G$22, 2, FALSE)</f>
        <v>3. Agriculture</v>
      </c>
      <c r="G379" s="71" t="str">
        <f>VLOOKUP(D379, legend!$C$3:$G$22, 3, FALSE)</f>
        <v>3. Pertanian</v>
      </c>
      <c r="H379" s="71" t="str">
        <f>VLOOKUP(D379, legend!$C$3:$G$22, 4, FALSE)</f>
        <v>3.4. Other Agriculture</v>
      </c>
      <c r="I379" s="71" t="str">
        <f>VLOOKUP(D379, legend!$C$3:$G$22, 5, FALSE)</f>
        <v>3.4. Pertanian Lainnya </v>
      </c>
      <c r="J379" s="71" t="str">
        <f>VLOOKUP(E379, legend!$C$3:$G$22, 2, FALSE)</f>
        <v>1. Forest </v>
      </c>
      <c r="K379" s="71" t="str">
        <f>VLOOKUP(E379, legend!$C$3:$G$22, 3, FALSE)</f>
        <v>1. Hutan</v>
      </c>
      <c r="L379" s="71" t="str">
        <f>VLOOKUP(E379, legend!$C$3:$G$22, 4, FALSE)</f>
        <v>1.1. Forest Formation</v>
      </c>
      <c r="M379" s="71" t="str">
        <f>VLOOKUP(E379, legend!$C$3:$G$22, 5, FALSE)</f>
        <v>1.1. Formasi Hutan</v>
      </c>
      <c r="N379" s="71" t="str">
        <f>VLOOKUP(C379,geocode!$A$1:$C$40,2,false)</f>
        <v>Island buffered 20 km</v>
      </c>
      <c r="O379" s="71" t="str">
        <f>VLOOKUP(C379,geocode!$A$1:$C$40,3,false)</f>
        <v>Island buffered 20 km</v>
      </c>
      <c r="P379" s="71">
        <v>2000.0</v>
      </c>
      <c r="Q379" s="71">
        <v>2023.0</v>
      </c>
    </row>
    <row r="380" ht="15.75" hidden="1" customHeight="1">
      <c r="B380" s="71">
        <v>79.4901264282226</v>
      </c>
      <c r="C380" s="71">
        <v>5.0</v>
      </c>
      <c r="D380" s="71">
        <v>21.0</v>
      </c>
      <c r="E380" s="71">
        <v>5.0</v>
      </c>
      <c r="F380" s="71" t="str">
        <f>VLOOKUP(D380, legend!$C$3:$G$22, 2, FALSE)</f>
        <v>3. Agriculture</v>
      </c>
      <c r="G380" s="71" t="str">
        <f>VLOOKUP(D380, legend!$C$3:$G$22, 3, FALSE)</f>
        <v>3. Pertanian</v>
      </c>
      <c r="H380" s="71" t="str">
        <f>VLOOKUP(D380, legend!$C$3:$G$22, 4, FALSE)</f>
        <v>3.4. Other Agriculture</v>
      </c>
      <c r="I380" s="71" t="str">
        <f>VLOOKUP(D380, legend!$C$3:$G$22, 5, FALSE)</f>
        <v>3.4. Pertanian Lainnya </v>
      </c>
      <c r="J380" s="71" t="str">
        <f>VLOOKUP(E380, legend!$C$3:$G$22, 2, FALSE)</f>
        <v>1. Forest </v>
      </c>
      <c r="K380" s="71" t="str">
        <f>VLOOKUP(E380, legend!$C$3:$G$22, 3, FALSE)</f>
        <v>1. Hutan</v>
      </c>
      <c r="L380" s="71" t="str">
        <f>VLOOKUP(E380, legend!$C$3:$G$22, 4, FALSE)</f>
        <v>1.2. Mangrove</v>
      </c>
      <c r="M380" s="71" t="str">
        <f>VLOOKUP(E380, legend!$C$3:$G$22, 5, FALSE)</f>
        <v>1.2. Mangrove</v>
      </c>
      <c r="N380" s="71" t="str">
        <f>VLOOKUP(C380,geocode!$A$1:$C$40,2,false)</f>
        <v>Island buffered 20 km</v>
      </c>
      <c r="O380" s="71" t="str">
        <f>VLOOKUP(C380,geocode!$A$1:$C$40,3,false)</f>
        <v>Island buffered 20 km</v>
      </c>
      <c r="P380" s="71">
        <v>2000.0</v>
      </c>
      <c r="Q380" s="71">
        <v>2023.0</v>
      </c>
    </row>
    <row r="381" ht="15.75" hidden="1" customHeight="1">
      <c r="B381" s="71">
        <v>0.178727197265625</v>
      </c>
      <c r="C381" s="71">
        <v>5.0</v>
      </c>
      <c r="D381" s="71">
        <v>21.0</v>
      </c>
      <c r="E381" s="71">
        <v>9.0</v>
      </c>
      <c r="F381" s="71" t="str">
        <f>VLOOKUP(D381, legend!$C$3:$G$22, 2, FALSE)</f>
        <v>3. Agriculture</v>
      </c>
      <c r="G381" s="71" t="str">
        <f>VLOOKUP(D381, legend!$C$3:$G$22, 3, FALSE)</f>
        <v>3. Pertanian</v>
      </c>
      <c r="H381" s="71" t="str">
        <f>VLOOKUP(D381, legend!$C$3:$G$22, 4, FALSE)</f>
        <v>3.4. Other Agriculture</v>
      </c>
      <c r="I381" s="71" t="str">
        <f>VLOOKUP(D381, legend!$C$3:$G$22, 5, FALSE)</f>
        <v>3.4. Pertanian Lainnya </v>
      </c>
      <c r="J381" s="71" t="str">
        <f>VLOOKUP(E381, legend!$C$3:$G$22, 2, FALSE)</f>
        <v>3. Agriculture</v>
      </c>
      <c r="K381" s="71" t="str">
        <f>VLOOKUP(E381, legend!$C$3:$G$22, 3, FALSE)</f>
        <v>3. Pertanian</v>
      </c>
      <c r="L381" s="71" t="str">
        <f>VLOOKUP(E381, legend!$C$3:$G$22, 4, FALSE)</f>
        <v>3.3. Pulpwood Plantation</v>
      </c>
      <c r="M381" s="71" t="str">
        <f>VLOOKUP(E381, legend!$C$3:$G$22, 5, FALSE)</f>
        <v>3.3. Kebun Kayu</v>
      </c>
      <c r="N381" s="71" t="str">
        <f>VLOOKUP(C381,geocode!$A$1:$C$40,2,false)</f>
        <v>Island buffered 20 km</v>
      </c>
      <c r="O381" s="71" t="str">
        <f>VLOOKUP(C381,geocode!$A$1:$C$40,3,false)</f>
        <v>Island buffered 20 km</v>
      </c>
      <c r="P381" s="71">
        <v>2000.0</v>
      </c>
      <c r="Q381" s="71">
        <v>2023.0</v>
      </c>
    </row>
    <row r="382" ht="15.75" hidden="1" customHeight="1">
      <c r="B382" s="71">
        <v>37.6528429138183</v>
      </c>
      <c r="C382" s="71">
        <v>5.0</v>
      </c>
      <c r="D382" s="71">
        <v>21.0</v>
      </c>
      <c r="E382" s="71">
        <v>13.0</v>
      </c>
      <c r="F382" s="71" t="str">
        <f>VLOOKUP(D382, legend!$C$3:$G$22, 2, FALSE)</f>
        <v>3. Agriculture</v>
      </c>
      <c r="G382" s="71" t="str">
        <f>VLOOKUP(D382, legend!$C$3:$G$22, 3, FALSE)</f>
        <v>3. Pertanian</v>
      </c>
      <c r="H382" s="71" t="str">
        <f>VLOOKUP(D382, legend!$C$3:$G$22, 4, FALSE)</f>
        <v>3.4. Other Agriculture</v>
      </c>
      <c r="I382" s="71" t="str">
        <f>VLOOKUP(D382, legend!$C$3:$G$22, 5, FALSE)</f>
        <v>3.4. Pertanian Lainnya </v>
      </c>
      <c r="J382" s="71" t="str">
        <f>VLOOKUP(E382, legend!$C$3:$G$22, 2, FALSE)</f>
        <v>2. Non-Forest Natural Vegetation</v>
      </c>
      <c r="K382" s="71" t="str">
        <f>VLOOKUP(E382, legend!$C$3:$G$22, 3, FALSE)</f>
        <v>2. Tumbuhan Non-Hutan Lainnya</v>
      </c>
      <c r="L382" s="71" t="str">
        <f>VLOOKUP(E382, legend!$C$3:$G$22, 4, FALSE)</f>
        <v>2.1. Other Natural Vegetation</v>
      </c>
      <c r="M382" s="71" t="str">
        <f>VLOOKUP(E382, legend!$C$3:$G$22, 5, FALSE)</f>
        <v>2.1. Tumbuhan Non-Hutan Lainnya</v>
      </c>
      <c r="N382" s="71" t="str">
        <f>VLOOKUP(C382,geocode!$A$1:$C$40,2,false)</f>
        <v>Island buffered 20 km</v>
      </c>
      <c r="O382" s="71" t="str">
        <f>VLOOKUP(C382,geocode!$A$1:$C$40,3,false)</f>
        <v>Island buffered 20 km</v>
      </c>
      <c r="P382" s="71">
        <v>2000.0</v>
      </c>
      <c r="Q382" s="71">
        <v>2023.0</v>
      </c>
    </row>
    <row r="383" ht="15.75" hidden="1" customHeight="1">
      <c r="B383" s="71">
        <v>607.775657550049</v>
      </c>
      <c r="C383" s="71">
        <v>5.0</v>
      </c>
      <c r="D383" s="71">
        <v>21.0</v>
      </c>
      <c r="E383" s="71">
        <v>21.0</v>
      </c>
      <c r="F383" s="71" t="str">
        <f>VLOOKUP(D383, legend!$C$3:$G$22, 2, FALSE)</f>
        <v>3. Agriculture</v>
      </c>
      <c r="G383" s="71" t="str">
        <f>VLOOKUP(D383, legend!$C$3:$G$22, 3, FALSE)</f>
        <v>3. Pertanian</v>
      </c>
      <c r="H383" s="71" t="str">
        <f>VLOOKUP(D383, legend!$C$3:$G$22, 4, FALSE)</f>
        <v>3.4. Other Agriculture</v>
      </c>
      <c r="I383" s="71" t="str">
        <f>VLOOKUP(D383, legend!$C$3:$G$22, 5, FALSE)</f>
        <v>3.4. Pertanian Lainnya </v>
      </c>
      <c r="J383" s="71" t="str">
        <f>VLOOKUP(E383, legend!$C$3:$G$22, 2, FALSE)</f>
        <v>3. Agriculture</v>
      </c>
      <c r="K383" s="71" t="str">
        <f>VLOOKUP(E383, legend!$C$3:$G$22, 3, FALSE)</f>
        <v>3. Pertanian</v>
      </c>
      <c r="L383" s="71" t="str">
        <f>VLOOKUP(E383, legend!$C$3:$G$22, 4, FALSE)</f>
        <v>3.4. Other Agriculture</v>
      </c>
      <c r="M383" s="71" t="str">
        <f>VLOOKUP(E383, legend!$C$3:$G$22, 5, FALSE)</f>
        <v>3.4. Pertanian Lainnya </v>
      </c>
      <c r="N383" s="71" t="str">
        <f>VLOOKUP(C383,geocode!$A$1:$C$40,2,false)</f>
        <v>Island buffered 20 km</v>
      </c>
      <c r="O383" s="71" t="str">
        <f>VLOOKUP(C383,geocode!$A$1:$C$40,3,false)</f>
        <v>Island buffered 20 km</v>
      </c>
      <c r="P383" s="71">
        <v>2000.0</v>
      </c>
      <c r="Q383" s="71">
        <v>2023.0</v>
      </c>
    </row>
    <row r="384" ht="15.75" hidden="1" customHeight="1">
      <c r="B384" s="71">
        <v>24.8737618286132</v>
      </c>
      <c r="C384" s="71">
        <v>5.0</v>
      </c>
      <c r="D384" s="71">
        <v>21.0</v>
      </c>
      <c r="E384" s="71">
        <v>24.0</v>
      </c>
      <c r="F384" s="71" t="str">
        <f>VLOOKUP(D384, legend!$C$3:$G$22, 2, FALSE)</f>
        <v>3. Agriculture</v>
      </c>
      <c r="G384" s="71" t="str">
        <f>VLOOKUP(D384, legend!$C$3:$G$22, 3, FALSE)</f>
        <v>3. Pertanian</v>
      </c>
      <c r="H384" s="71" t="str">
        <f>VLOOKUP(D384, legend!$C$3:$G$22, 4, FALSE)</f>
        <v>3.4. Other Agriculture</v>
      </c>
      <c r="I384" s="71" t="str">
        <f>VLOOKUP(D384, legend!$C$3:$G$22, 5, FALSE)</f>
        <v>3.4. Pertanian Lainnya </v>
      </c>
      <c r="J384" s="71" t="str">
        <f>VLOOKUP(E384, legend!$C$3:$G$22, 2, FALSE)</f>
        <v>4. Non-Vegetated Area</v>
      </c>
      <c r="K384" s="71" t="str">
        <f>VLOOKUP(E384, legend!$C$3:$G$22, 3, FALSE)</f>
        <v>4. Non-Vegetasi</v>
      </c>
      <c r="L384" s="71" t="str">
        <f>VLOOKUP(E384, legend!$C$3:$G$22, 4, FALSE)</f>
        <v>4.2. Urban Area</v>
      </c>
      <c r="M384" s="71" t="str">
        <f>VLOOKUP(E384, legend!$C$3:$G$22, 5, FALSE)</f>
        <v>4.2. Pemukiman </v>
      </c>
      <c r="N384" s="71" t="str">
        <f>VLOOKUP(C384,geocode!$A$1:$C$40,2,false)</f>
        <v>Island buffered 20 km</v>
      </c>
      <c r="O384" s="71" t="str">
        <f>VLOOKUP(C384,geocode!$A$1:$C$40,3,false)</f>
        <v>Island buffered 20 km</v>
      </c>
      <c r="P384" s="71">
        <v>2000.0</v>
      </c>
      <c r="Q384" s="71">
        <v>2023.0</v>
      </c>
    </row>
    <row r="385" ht="15.75" hidden="1" customHeight="1">
      <c r="B385" s="71">
        <v>37.2937276794433</v>
      </c>
      <c r="C385" s="71">
        <v>5.0</v>
      </c>
      <c r="D385" s="71">
        <v>21.0</v>
      </c>
      <c r="E385" s="71">
        <v>25.0</v>
      </c>
      <c r="F385" s="71" t="str">
        <f>VLOOKUP(D385, legend!$C$3:$G$22, 2, FALSE)</f>
        <v>3. Agriculture</v>
      </c>
      <c r="G385" s="71" t="str">
        <f>VLOOKUP(D385, legend!$C$3:$G$22, 3, FALSE)</f>
        <v>3. Pertanian</v>
      </c>
      <c r="H385" s="71" t="str">
        <f>VLOOKUP(D385, legend!$C$3:$G$22, 4, FALSE)</f>
        <v>3.4. Other Agriculture</v>
      </c>
      <c r="I385" s="71" t="str">
        <f>VLOOKUP(D385, legend!$C$3:$G$22, 5, FALSE)</f>
        <v>3.4. Pertanian Lainnya </v>
      </c>
      <c r="J385" s="71" t="str">
        <f>VLOOKUP(E385, legend!$C$3:$G$22, 2, FALSE)</f>
        <v>4. Non-Vegetated Area</v>
      </c>
      <c r="K385" s="71" t="str">
        <f>VLOOKUP(E385, legend!$C$3:$G$22, 3, FALSE)</f>
        <v>4. Non-Vegetasi</v>
      </c>
      <c r="L385" s="71" t="str">
        <f>VLOOKUP(E385, legend!$C$3:$G$22, 4, FALSE)</f>
        <v>4.3. Other Non-Vegetation</v>
      </c>
      <c r="M385" s="71" t="str">
        <f>VLOOKUP(E385, legend!$C$3:$G$22, 5, FALSE)</f>
        <v>4.3. Non-Vegetasi Lainnya</v>
      </c>
      <c r="N385" s="71" t="str">
        <f>VLOOKUP(C385,geocode!$A$1:$C$40,2,false)</f>
        <v>Island buffered 20 km</v>
      </c>
      <c r="O385" s="71" t="str">
        <f>VLOOKUP(C385,geocode!$A$1:$C$40,3,false)</f>
        <v>Island buffered 20 km</v>
      </c>
      <c r="P385" s="71">
        <v>2000.0</v>
      </c>
      <c r="Q385" s="71">
        <v>2023.0</v>
      </c>
    </row>
    <row r="386" ht="15.75" hidden="1" customHeight="1">
      <c r="B386" s="71">
        <v>4.46671423950195</v>
      </c>
      <c r="C386" s="71">
        <v>5.0</v>
      </c>
      <c r="D386" s="71">
        <v>21.0</v>
      </c>
      <c r="E386" s="71">
        <v>30.0</v>
      </c>
      <c r="F386" s="71" t="str">
        <f>VLOOKUP(D386, legend!$C$3:$G$22, 2, FALSE)</f>
        <v>3. Agriculture</v>
      </c>
      <c r="G386" s="71" t="str">
        <f>VLOOKUP(D386, legend!$C$3:$G$22, 3, FALSE)</f>
        <v>3. Pertanian</v>
      </c>
      <c r="H386" s="71" t="str">
        <f>VLOOKUP(D386, legend!$C$3:$G$22, 4, FALSE)</f>
        <v>3.4. Other Agriculture</v>
      </c>
      <c r="I386" s="71" t="str">
        <f>VLOOKUP(D386, legend!$C$3:$G$22, 5, FALSE)</f>
        <v>3.4. Pertanian Lainnya </v>
      </c>
      <c r="J386" s="71" t="str">
        <f>VLOOKUP(E386, legend!$C$3:$G$22, 2, FALSE)</f>
        <v>4. Non-Vegetated Area</v>
      </c>
      <c r="K386" s="71" t="str">
        <f>VLOOKUP(E386, legend!$C$3:$G$22, 3, FALSE)</f>
        <v>4. Non-Vegetasi</v>
      </c>
      <c r="L386" s="71" t="str">
        <f>VLOOKUP(E386, legend!$C$3:$G$22, 4, FALSE)</f>
        <v>4.1. Mining Pit</v>
      </c>
      <c r="M386" s="71" t="str">
        <f>VLOOKUP(E386, legend!$C$3:$G$22, 5, FALSE)</f>
        <v>4.1. Lubang Tambang</v>
      </c>
      <c r="N386" s="71" t="str">
        <f>VLOOKUP(C386,geocode!$A$1:$C$40,2,false)</f>
        <v>Island buffered 20 km</v>
      </c>
      <c r="O386" s="71" t="str">
        <f>VLOOKUP(C386,geocode!$A$1:$C$40,3,false)</f>
        <v>Island buffered 20 km</v>
      </c>
      <c r="P386" s="71">
        <v>2000.0</v>
      </c>
      <c r="Q386" s="71">
        <v>2023.0</v>
      </c>
    </row>
    <row r="387" ht="15.75" hidden="1" customHeight="1">
      <c r="B387" s="71">
        <v>9.9680455078125</v>
      </c>
      <c r="C387" s="71">
        <v>5.0</v>
      </c>
      <c r="D387" s="71">
        <v>21.0</v>
      </c>
      <c r="E387" s="71">
        <v>31.0</v>
      </c>
      <c r="F387" s="71" t="str">
        <f>VLOOKUP(D387, legend!$C$3:$G$22, 2, FALSE)</f>
        <v>3. Agriculture</v>
      </c>
      <c r="G387" s="71" t="str">
        <f>VLOOKUP(D387, legend!$C$3:$G$22, 3, FALSE)</f>
        <v>3. Pertanian</v>
      </c>
      <c r="H387" s="71" t="str">
        <f>VLOOKUP(D387, legend!$C$3:$G$22, 4, FALSE)</f>
        <v>3.4. Other Agriculture</v>
      </c>
      <c r="I387" s="71" t="str">
        <f>VLOOKUP(D387, legend!$C$3:$G$22, 5, FALSE)</f>
        <v>3.4. Pertanian Lainnya </v>
      </c>
      <c r="J387" s="71" t="str">
        <f>VLOOKUP(E387, legend!$C$3:$G$22, 2, FALSE)</f>
        <v>5. Water Body</v>
      </c>
      <c r="K387" s="71" t="str">
        <f>VLOOKUP(E387, legend!$C$3:$G$22, 3, FALSE)</f>
        <v>5. Tubuh Air</v>
      </c>
      <c r="L387" s="71" t="str">
        <f>VLOOKUP(E387, legend!$C$3:$G$22, 4, FALSE)</f>
        <v>5.1. Aquaculture</v>
      </c>
      <c r="M387" s="71" t="str">
        <f>VLOOKUP(E387, legend!$C$3:$G$22, 5, FALSE)</f>
        <v>5.1. Tambak</v>
      </c>
      <c r="N387" s="71" t="str">
        <f>VLOOKUP(C387,geocode!$A$1:$C$40,2,false)</f>
        <v>Island buffered 20 km</v>
      </c>
      <c r="O387" s="71" t="str">
        <f>VLOOKUP(C387,geocode!$A$1:$C$40,3,false)</f>
        <v>Island buffered 20 km</v>
      </c>
      <c r="P387" s="71">
        <v>2000.0</v>
      </c>
      <c r="Q387" s="71">
        <v>2023.0</v>
      </c>
    </row>
    <row r="388" ht="15.75" hidden="1" customHeight="1">
      <c r="B388" s="71">
        <v>334.689493902587</v>
      </c>
      <c r="C388" s="71">
        <v>5.0</v>
      </c>
      <c r="D388" s="71">
        <v>21.0</v>
      </c>
      <c r="E388" s="71">
        <v>33.0</v>
      </c>
      <c r="F388" s="71" t="str">
        <f>VLOOKUP(D388, legend!$C$3:$G$22, 2, FALSE)</f>
        <v>3. Agriculture</v>
      </c>
      <c r="G388" s="71" t="str">
        <f>VLOOKUP(D388, legend!$C$3:$G$22, 3, FALSE)</f>
        <v>3. Pertanian</v>
      </c>
      <c r="H388" s="71" t="str">
        <f>VLOOKUP(D388, legend!$C$3:$G$22, 4, FALSE)</f>
        <v>3.4. Other Agriculture</v>
      </c>
      <c r="I388" s="71" t="str">
        <f>VLOOKUP(D388, legend!$C$3:$G$22, 5, FALSE)</f>
        <v>3.4. Pertanian Lainnya </v>
      </c>
      <c r="J388" s="71" t="str">
        <f>VLOOKUP(E388, legend!$C$3:$G$22, 2, FALSE)</f>
        <v>5. Water Body</v>
      </c>
      <c r="K388" s="71" t="str">
        <f>VLOOKUP(E388, legend!$C$3:$G$22, 3, FALSE)</f>
        <v>5. Tubuh Air</v>
      </c>
      <c r="L388" s="71" t="str">
        <f>VLOOKUP(E388, legend!$C$3:$G$22, 4, FALSE)</f>
        <v>5.2. River, Lake, Ocean</v>
      </c>
      <c r="M388" s="71" t="str">
        <f>VLOOKUP(E388, legend!$C$3:$G$22, 5, FALSE)</f>
        <v>5.2. Sungai, Danau, Laut</v>
      </c>
      <c r="N388" s="71" t="str">
        <f>VLOOKUP(C388,geocode!$A$1:$C$40,2,false)</f>
        <v>Island buffered 20 km</v>
      </c>
      <c r="O388" s="71" t="str">
        <f>VLOOKUP(C388,geocode!$A$1:$C$40,3,false)</f>
        <v>Island buffered 20 km</v>
      </c>
      <c r="P388" s="71">
        <v>2000.0</v>
      </c>
      <c r="Q388" s="71">
        <v>2023.0</v>
      </c>
    </row>
    <row r="389" ht="15.75" hidden="1" customHeight="1">
      <c r="B389" s="71">
        <v>1.42923059692382</v>
      </c>
      <c r="C389" s="71">
        <v>5.0</v>
      </c>
      <c r="D389" s="71">
        <v>21.0</v>
      </c>
      <c r="E389" s="71">
        <v>35.0</v>
      </c>
      <c r="F389" s="71" t="str">
        <f>VLOOKUP(D389, legend!$C$3:$G$22, 2, FALSE)</f>
        <v>3. Agriculture</v>
      </c>
      <c r="G389" s="71" t="str">
        <f>VLOOKUP(D389, legend!$C$3:$G$22, 3, FALSE)</f>
        <v>3. Pertanian</v>
      </c>
      <c r="H389" s="71" t="str">
        <f>VLOOKUP(D389, legend!$C$3:$G$22, 4, FALSE)</f>
        <v>3.4. Other Agriculture</v>
      </c>
      <c r="I389" s="71" t="str">
        <f>VLOOKUP(D389, legend!$C$3:$G$22, 5, FALSE)</f>
        <v>3.4. Pertanian Lainnya </v>
      </c>
      <c r="J389" s="71" t="str">
        <f>VLOOKUP(E389, legend!$C$3:$G$22, 2, FALSE)</f>
        <v>3. Agriculture</v>
      </c>
      <c r="K389" s="71" t="str">
        <f>VLOOKUP(E389, legend!$C$3:$G$22, 3, FALSE)</f>
        <v>3. Pertanian</v>
      </c>
      <c r="L389" s="71" t="str">
        <f>VLOOKUP(E389, legend!$C$3:$G$22, 4, FALSE)</f>
        <v>3.2. Oil Palm</v>
      </c>
      <c r="M389" s="71" t="str">
        <f>VLOOKUP(E389, legend!$C$3:$G$22, 5, FALSE)</f>
        <v>3.2. Sawit</v>
      </c>
      <c r="N389" s="71" t="str">
        <f>VLOOKUP(C389,geocode!$A$1:$C$40,2,false)</f>
        <v>Island buffered 20 km</v>
      </c>
      <c r="O389" s="71" t="str">
        <f>VLOOKUP(C389,geocode!$A$1:$C$40,3,false)</f>
        <v>Island buffered 20 km</v>
      </c>
      <c r="P389" s="71">
        <v>2000.0</v>
      </c>
      <c r="Q389" s="71">
        <v>2023.0</v>
      </c>
    </row>
    <row r="390" ht="15.75" hidden="1" customHeight="1">
      <c r="B390" s="71">
        <v>1.42273367919921</v>
      </c>
      <c r="C390" s="71">
        <v>5.0</v>
      </c>
      <c r="D390" s="71">
        <v>21.0</v>
      </c>
      <c r="E390" s="71">
        <v>40.0</v>
      </c>
      <c r="F390" s="71" t="str">
        <f>VLOOKUP(D390, legend!$C$3:$G$22, 2, FALSE)</f>
        <v>3. Agriculture</v>
      </c>
      <c r="G390" s="71" t="str">
        <f>VLOOKUP(D390, legend!$C$3:$G$22, 3, FALSE)</f>
        <v>3. Pertanian</v>
      </c>
      <c r="H390" s="71" t="str">
        <f>VLOOKUP(D390, legend!$C$3:$G$22, 4, FALSE)</f>
        <v>3.4. Other Agriculture</v>
      </c>
      <c r="I390" s="71" t="str">
        <f>VLOOKUP(D390, legend!$C$3:$G$22, 5, FALSE)</f>
        <v>3.4. Pertanian Lainnya </v>
      </c>
      <c r="J390" s="71" t="str">
        <f>VLOOKUP(E390, legend!$C$3:$G$22, 2, FALSE)</f>
        <v>3. Agriculture</v>
      </c>
      <c r="K390" s="71" t="str">
        <f>VLOOKUP(E390, legend!$C$3:$G$22, 3, FALSE)</f>
        <v>3. Pertanian</v>
      </c>
      <c r="L390" s="71" t="str">
        <f>VLOOKUP(E390, legend!$C$3:$G$22, 4, FALSE)</f>
        <v>3.1. Rice Paddy</v>
      </c>
      <c r="M390" s="71" t="str">
        <f>VLOOKUP(E390, legend!$C$3:$G$22, 5, FALSE)</f>
        <v>3.1. Sawah</v>
      </c>
      <c r="N390" s="71" t="str">
        <f>VLOOKUP(C390,geocode!$A$1:$C$40,2,false)</f>
        <v>Island buffered 20 km</v>
      </c>
      <c r="O390" s="71" t="str">
        <f>VLOOKUP(C390,geocode!$A$1:$C$40,3,false)</f>
        <v>Island buffered 20 km</v>
      </c>
      <c r="P390" s="71">
        <v>2000.0</v>
      </c>
      <c r="Q390" s="71">
        <v>2023.0</v>
      </c>
    </row>
    <row r="391" ht="15.75" hidden="1" customHeight="1">
      <c r="B391" s="71">
        <v>0.534921948242187</v>
      </c>
      <c r="C391" s="71">
        <v>5.0</v>
      </c>
      <c r="D391" s="71">
        <v>24.0</v>
      </c>
      <c r="E391" s="71">
        <v>21.0</v>
      </c>
      <c r="F391" s="71" t="str">
        <f>VLOOKUP(D391, legend!$C$3:$G$22, 2, FALSE)</f>
        <v>4. Non-Vegetated Area</v>
      </c>
      <c r="G391" s="71" t="str">
        <f>VLOOKUP(D391, legend!$C$3:$G$22, 3, FALSE)</f>
        <v>4. Non-Vegetasi</v>
      </c>
      <c r="H391" s="71" t="str">
        <f>VLOOKUP(D391, legend!$C$3:$G$22, 4, FALSE)</f>
        <v>4.2. Urban Area</v>
      </c>
      <c r="I391" s="71" t="str">
        <f>VLOOKUP(D391, legend!$C$3:$G$22, 5, FALSE)</f>
        <v>4.2. Pemukiman </v>
      </c>
      <c r="J391" s="71" t="str">
        <f>VLOOKUP(E391, legend!$C$3:$G$22, 2, FALSE)</f>
        <v>3. Agriculture</v>
      </c>
      <c r="K391" s="71" t="str">
        <f>VLOOKUP(E391, legend!$C$3:$G$22, 3, FALSE)</f>
        <v>3. Pertanian</v>
      </c>
      <c r="L391" s="71" t="str">
        <f>VLOOKUP(E391, legend!$C$3:$G$22, 4, FALSE)</f>
        <v>3.4. Other Agriculture</v>
      </c>
      <c r="M391" s="71" t="str">
        <f>VLOOKUP(E391, legend!$C$3:$G$22, 5, FALSE)</f>
        <v>3.4. Pertanian Lainnya </v>
      </c>
      <c r="N391" s="71" t="str">
        <f>VLOOKUP(C391,geocode!$A$1:$C$40,2,false)</f>
        <v>Island buffered 20 km</v>
      </c>
      <c r="O391" s="71" t="str">
        <f>VLOOKUP(C391,geocode!$A$1:$C$40,3,false)</f>
        <v>Island buffered 20 km</v>
      </c>
      <c r="P391" s="71">
        <v>2000.0</v>
      </c>
      <c r="Q391" s="71">
        <v>2023.0</v>
      </c>
    </row>
    <row r="392" ht="15.75" hidden="1" customHeight="1">
      <c r="B392" s="71">
        <v>42.7031318725586</v>
      </c>
      <c r="C392" s="71">
        <v>5.0</v>
      </c>
      <c r="D392" s="71">
        <v>24.0</v>
      </c>
      <c r="E392" s="71">
        <v>24.0</v>
      </c>
      <c r="F392" s="71" t="str">
        <f>VLOOKUP(D392, legend!$C$3:$G$22, 2, FALSE)</f>
        <v>4. Non-Vegetated Area</v>
      </c>
      <c r="G392" s="71" t="str">
        <f>VLOOKUP(D392, legend!$C$3:$G$22, 3, FALSE)</f>
        <v>4. Non-Vegetasi</v>
      </c>
      <c r="H392" s="71" t="str">
        <f>VLOOKUP(D392, legend!$C$3:$G$22, 4, FALSE)</f>
        <v>4.2. Urban Area</v>
      </c>
      <c r="I392" s="71" t="str">
        <f>VLOOKUP(D392, legend!$C$3:$G$22, 5, FALSE)</f>
        <v>4.2. Pemukiman </v>
      </c>
      <c r="J392" s="71" t="str">
        <f>VLOOKUP(E392, legend!$C$3:$G$22, 2, FALSE)</f>
        <v>4. Non-Vegetated Area</v>
      </c>
      <c r="K392" s="71" t="str">
        <f>VLOOKUP(E392, legend!$C$3:$G$22, 3, FALSE)</f>
        <v>4. Non-Vegetasi</v>
      </c>
      <c r="L392" s="71" t="str">
        <f>VLOOKUP(E392, legend!$C$3:$G$22, 4, FALSE)</f>
        <v>4.2. Urban Area</v>
      </c>
      <c r="M392" s="71" t="str">
        <f>VLOOKUP(E392, legend!$C$3:$G$22, 5, FALSE)</f>
        <v>4.2. Pemukiman </v>
      </c>
      <c r="N392" s="71" t="str">
        <f>VLOOKUP(C392,geocode!$A$1:$C$40,2,false)</f>
        <v>Island buffered 20 km</v>
      </c>
      <c r="O392" s="71" t="str">
        <f>VLOOKUP(C392,geocode!$A$1:$C$40,3,false)</f>
        <v>Island buffered 20 km</v>
      </c>
      <c r="P392" s="71">
        <v>2000.0</v>
      </c>
      <c r="Q392" s="71">
        <v>2023.0</v>
      </c>
    </row>
    <row r="393" ht="15.75" hidden="1" customHeight="1">
      <c r="B393" s="71">
        <v>4.09466657104492</v>
      </c>
      <c r="C393" s="71">
        <v>5.0</v>
      </c>
      <c r="D393" s="71">
        <v>24.0</v>
      </c>
      <c r="E393" s="71">
        <v>25.0</v>
      </c>
      <c r="F393" s="71" t="str">
        <f>VLOOKUP(D393, legend!$C$3:$G$22, 2, FALSE)</f>
        <v>4. Non-Vegetated Area</v>
      </c>
      <c r="G393" s="71" t="str">
        <f>VLOOKUP(D393, legend!$C$3:$G$22, 3, FALSE)</f>
        <v>4. Non-Vegetasi</v>
      </c>
      <c r="H393" s="71" t="str">
        <f>VLOOKUP(D393, legend!$C$3:$G$22, 4, FALSE)</f>
        <v>4.2. Urban Area</v>
      </c>
      <c r="I393" s="71" t="str">
        <f>VLOOKUP(D393, legend!$C$3:$G$22, 5, FALSE)</f>
        <v>4.2. Pemukiman </v>
      </c>
      <c r="J393" s="71" t="str">
        <f>VLOOKUP(E393, legend!$C$3:$G$22, 2, FALSE)</f>
        <v>4. Non-Vegetated Area</v>
      </c>
      <c r="K393" s="71" t="str">
        <f>VLOOKUP(E393, legend!$C$3:$G$22, 3, FALSE)</f>
        <v>4. Non-Vegetasi</v>
      </c>
      <c r="L393" s="71" t="str">
        <f>VLOOKUP(E393, legend!$C$3:$G$22, 4, FALSE)</f>
        <v>4.3. Other Non-Vegetation</v>
      </c>
      <c r="M393" s="71" t="str">
        <f>VLOOKUP(E393, legend!$C$3:$G$22, 5, FALSE)</f>
        <v>4.3. Non-Vegetasi Lainnya</v>
      </c>
      <c r="N393" s="71" t="str">
        <f>VLOOKUP(C393,geocode!$A$1:$C$40,2,false)</f>
        <v>Island buffered 20 km</v>
      </c>
      <c r="O393" s="71" t="str">
        <f>VLOOKUP(C393,geocode!$A$1:$C$40,3,false)</f>
        <v>Island buffered 20 km</v>
      </c>
      <c r="P393" s="71">
        <v>2000.0</v>
      </c>
      <c r="Q393" s="71">
        <v>2023.0</v>
      </c>
    </row>
    <row r="394" ht="15.75" hidden="1" customHeight="1">
      <c r="B394" s="71">
        <v>0.178789270019531</v>
      </c>
      <c r="C394" s="71">
        <v>5.0</v>
      </c>
      <c r="D394" s="71">
        <v>24.0</v>
      </c>
      <c r="E394" s="71">
        <v>30.0</v>
      </c>
      <c r="F394" s="71" t="str">
        <f>VLOOKUP(D394, legend!$C$3:$G$22, 2, FALSE)</f>
        <v>4. Non-Vegetated Area</v>
      </c>
      <c r="G394" s="71" t="str">
        <f>VLOOKUP(D394, legend!$C$3:$G$22, 3, FALSE)</f>
        <v>4. Non-Vegetasi</v>
      </c>
      <c r="H394" s="71" t="str">
        <f>VLOOKUP(D394, legend!$C$3:$G$22, 4, FALSE)</f>
        <v>4.2. Urban Area</v>
      </c>
      <c r="I394" s="71" t="str">
        <f>VLOOKUP(D394, legend!$C$3:$G$22, 5, FALSE)</f>
        <v>4.2. Pemukiman </v>
      </c>
      <c r="J394" s="71" t="str">
        <f>VLOOKUP(E394, legend!$C$3:$G$22, 2, FALSE)</f>
        <v>4. Non-Vegetated Area</v>
      </c>
      <c r="K394" s="71" t="str">
        <f>VLOOKUP(E394, legend!$C$3:$G$22, 3, FALSE)</f>
        <v>4. Non-Vegetasi</v>
      </c>
      <c r="L394" s="71" t="str">
        <f>VLOOKUP(E394, legend!$C$3:$G$22, 4, FALSE)</f>
        <v>4.1. Mining Pit</v>
      </c>
      <c r="M394" s="71" t="str">
        <f>VLOOKUP(E394, legend!$C$3:$G$22, 5, FALSE)</f>
        <v>4.1. Lubang Tambang</v>
      </c>
      <c r="N394" s="71" t="str">
        <f>VLOOKUP(C394,geocode!$A$1:$C$40,2,false)</f>
        <v>Island buffered 20 km</v>
      </c>
      <c r="O394" s="71" t="str">
        <f>VLOOKUP(C394,geocode!$A$1:$C$40,3,false)</f>
        <v>Island buffered 20 km</v>
      </c>
      <c r="P394" s="71">
        <v>2000.0</v>
      </c>
      <c r="Q394" s="71">
        <v>2023.0</v>
      </c>
    </row>
    <row r="395" ht="15.75" hidden="1" customHeight="1">
      <c r="B395" s="71">
        <v>0.0887810729980468</v>
      </c>
      <c r="C395" s="71">
        <v>5.0</v>
      </c>
      <c r="D395" s="71">
        <v>24.0</v>
      </c>
      <c r="E395" s="71">
        <v>31.0</v>
      </c>
      <c r="F395" s="71" t="str">
        <f>VLOOKUP(D395, legend!$C$3:$G$22, 2, FALSE)</f>
        <v>4. Non-Vegetated Area</v>
      </c>
      <c r="G395" s="71" t="str">
        <f>VLOOKUP(D395, legend!$C$3:$G$22, 3, FALSE)</f>
        <v>4. Non-Vegetasi</v>
      </c>
      <c r="H395" s="71" t="str">
        <f>VLOOKUP(D395, legend!$C$3:$G$22, 4, FALSE)</f>
        <v>4.2. Urban Area</v>
      </c>
      <c r="I395" s="71" t="str">
        <f>VLOOKUP(D395, legend!$C$3:$G$22, 5, FALSE)</f>
        <v>4.2. Pemukiman </v>
      </c>
      <c r="J395" s="71" t="str">
        <f>VLOOKUP(E395, legend!$C$3:$G$22, 2, FALSE)</f>
        <v>5. Water Body</v>
      </c>
      <c r="K395" s="71" t="str">
        <f>VLOOKUP(E395, legend!$C$3:$G$22, 3, FALSE)</f>
        <v>5. Tubuh Air</v>
      </c>
      <c r="L395" s="71" t="str">
        <f>VLOOKUP(E395, legend!$C$3:$G$22, 4, FALSE)</f>
        <v>5.1. Aquaculture</v>
      </c>
      <c r="M395" s="71" t="str">
        <f>VLOOKUP(E395, legend!$C$3:$G$22, 5, FALSE)</f>
        <v>5.1. Tambak</v>
      </c>
      <c r="N395" s="71" t="str">
        <f>VLOOKUP(C395,geocode!$A$1:$C$40,2,false)</f>
        <v>Island buffered 20 km</v>
      </c>
      <c r="O395" s="71" t="str">
        <f>VLOOKUP(C395,geocode!$A$1:$C$40,3,false)</f>
        <v>Island buffered 20 km</v>
      </c>
      <c r="P395" s="71">
        <v>2000.0</v>
      </c>
      <c r="Q395" s="71">
        <v>2023.0</v>
      </c>
    </row>
    <row r="396" ht="15.75" hidden="1" customHeight="1">
      <c r="B396" s="71">
        <v>4.45719818115234</v>
      </c>
      <c r="C396" s="71">
        <v>5.0</v>
      </c>
      <c r="D396" s="71">
        <v>24.0</v>
      </c>
      <c r="E396" s="71">
        <v>33.0</v>
      </c>
      <c r="F396" s="71" t="str">
        <f>VLOOKUP(D396, legend!$C$3:$G$22, 2, FALSE)</f>
        <v>4. Non-Vegetated Area</v>
      </c>
      <c r="G396" s="71" t="str">
        <f>VLOOKUP(D396, legend!$C$3:$G$22, 3, FALSE)</f>
        <v>4. Non-Vegetasi</v>
      </c>
      <c r="H396" s="71" t="str">
        <f>VLOOKUP(D396, legend!$C$3:$G$22, 4, FALSE)</f>
        <v>4.2. Urban Area</v>
      </c>
      <c r="I396" s="71" t="str">
        <f>VLOOKUP(D396, legend!$C$3:$G$22, 5, FALSE)</f>
        <v>4.2. Pemukiman </v>
      </c>
      <c r="J396" s="71" t="str">
        <f>VLOOKUP(E396, legend!$C$3:$G$22, 2, FALSE)</f>
        <v>5. Water Body</v>
      </c>
      <c r="K396" s="71" t="str">
        <f>VLOOKUP(E396, legend!$C$3:$G$22, 3, FALSE)</f>
        <v>5. Tubuh Air</v>
      </c>
      <c r="L396" s="71" t="str">
        <f>VLOOKUP(E396, legend!$C$3:$G$22, 4, FALSE)</f>
        <v>5.2. River, Lake, Ocean</v>
      </c>
      <c r="M396" s="71" t="str">
        <f>VLOOKUP(E396, legend!$C$3:$G$22, 5, FALSE)</f>
        <v>5.2. Sungai, Danau, Laut</v>
      </c>
      <c r="N396" s="71" t="str">
        <f>VLOOKUP(C396,geocode!$A$1:$C$40,2,false)</f>
        <v>Island buffered 20 km</v>
      </c>
      <c r="O396" s="71" t="str">
        <f>VLOOKUP(C396,geocode!$A$1:$C$40,3,false)</f>
        <v>Island buffered 20 km</v>
      </c>
      <c r="P396" s="71">
        <v>2000.0</v>
      </c>
      <c r="Q396" s="71">
        <v>2023.0</v>
      </c>
    </row>
    <row r="397" ht="15.75" hidden="1" customHeight="1">
      <c r="B397" s="71">
        <v>3.2128039855957</v>
      </c>
      <c r="C397" s="71">
        <v>5.0</v>
      </c>
      <c r="D397" s="71">
        <v>25.0</v>
      </c>
      <c r="E397" s="71">
        <v>3.0</v>
      </c>
      <c r="F397" s="71" t="str">
        <f>VLOOKUP(D397, legend!$C$3:$G$22, 2, FALSE)</f>
        <v>4. Non-Vegetated Area</v>
      </c>
      <c r="G397" s="71" t="str">
        <f>VLOOKUP(D397, legend!$C$3:$G$22, 3, FALSE)</f>
        <v>4. Non-Vegetasi</v>
      </c>
      <c r="H397" s="71" t="str">
        <f>VLOOKUP(D397, legend!$C$3:$G$22, 4, FALSE)</f>
        <v>4.3. Other Non-Vegetation</v>
      </c>
      <c r="I397" s="71" t="str">
        <f>VLOOKUP(D397, legend!$C$3:$G$22, 5, FALSE)</f>
        <v>4.3. Non-Vegetasi Lainnya</v>
      </c>
      <c r="J397" s="71" t="str">
        <f>VLOOKUP(E397, legend!$C$3:$G$22, 2, FALSE)</f>
        <v>1. Forest </v>
      </c>
      <c r="K397" s="71" t="str">
        <f>VLOOKUP(E397, legend!$C$3:$G$22, 3, FALSE)</f>
        <v>1. Hutan</v>
      </c>
      <c r="L397" s="71" t="str">
        <f>VLOOKUP(E397, legend!$C$3:$G$22, 4, FALSE)</f>
        <v>1.1. Forest Formation</v>
      </c>
      <c r="M397" s="71" t="str">
        <f>VLOOKUP(E397, legend!$C$3:$G$22, 5, FALSE)</f>
        <v>1.1. Formasi Hutan</v>
      </c>
      <c r="N397" s="71" t="str">
        <f>VLOOKUP(C397,geocode!$A$1:$C$40,2,false)</f>
        <v>Island buffered 20 km</v>
      </c>
      <c r="O397" s="71" t="str">
        <f>VLOOKUP(C397,geocode!$A$1:$C$40,3,false)</f>
        <v>Island buffered 20 km</v>
      </c>
      <c r="P397" s="71">
        <v>2000.0</v>
      </c>
      <c r="Q397" s="71">
        <v>2023.0</v>
      </c>
    </row>
    <row r="398" ht="15.75" hidden="1" customHeight="1">
      <c r="B398" s="71">
        <v>27.7252881530761</v>
      </c>
      <c r="C398" s="71">
        <v>5.0</v>
      </c>
      <c r="D398" s="71">
        <v>25.0</v>
      </c>
      <c r="E398" s="71">
        <v>5.0</v>
      </c>
      <c r="F398" s="71" t="str">
        <f>VLOOKUP(D398, legend!$C$3:$G$22, 2, FALSE)</f>
        <v>4. Non-Vegetated Area</v>
      </c>
      <c r="G398" s="71" t="str">
        <f>VLOOKUP(D398, legend!$C$3:$G$22, 3, FALSE)</f>
        <v>4. Non-Vegetasi</v>
      </c>
      <c r="H398" s="71" t="str">
        <f>VLOOKUP(D398, legend!$C$3:$G$22, 4, FALSE)</f>
        <v>4.3. Other Non-Vegetation</v>
      </c>
      <c r="I398" s="71" t="str">
        <f>VLOOKUP(D398, legend!$C$3:$G$22, 5, FALSE)</f>
        <v>4.3. Non-Vegetasi Lainnya</v>
      </c>
      <c r="J398" s="71" t="str">
        <f>VLOOKUP(E398, legend!$C$3:$G$22, 2, FALSE)</f>
        <v>1. Forest </v>
      </c>
      <c r="K398" s="71" t="str">
        <f>VLOOKUP(E398, legend!$C$3:$G$22, 3, FALSE)</f>
        <v>1. Hutan</v>
      </c>
      <c r="L398" s="71" t="str">
        <f>VLOOKUP(E398, legend!$C$3:$G$22, 4, FALSE)</f>
        <v>1.2. Mangrove</v>
      </c>
      <c r="M398" s="71" t="str">
        <f>VLOOKUP(E398, legend!$C$3:$G$22, 5, FALSE)</f>
        <v>1.2. Mangrove</v>
      </c>
      <c r="N398" s="71" t="str">
        <f>VLOOKUP(C398,geocode!$A$1:$C$40,2,false)</f>
        <v>Island buffered 20 km</v>
      </c>
      <c r="O398" s="71" t="str">
        <f>VLOOKUP(C398,geocode!$A$1:$C$40,3,false)</f>
        <v>Island buffered 20 km</v>
      </c>
      <c r="P398" s="71">
        <v>2000.0</v>
      </c>
      <c r="Q398" s="71">
        <v>2023.0</v>
      </c>
    </row>
    <row r="399" ht="15.75" hidden="1" customHeight="1">
      <c r="B399" s="71">
        <v>0.0893647705078125</v>
      </c>
      <c r="C399" s="71">
        <v>5.0</v>
      </c>
      <c r="D399" s="71">
        <v>25.0</v>
      </c>
      <c r="E399" s="71">
        <v>9.0</v>
      </c>
      <c r="F399" s="71" t="str">
        <f>VLOOKUP(D399, legend!$C$3:$G$22, 2, FALSE)</f>
        <v>4. Non-Vegetated Area</v>
      </c>
      <c r="G399" s="71" t="str">
        <f>VLOOKUP(D399, legend!$C$3:$G$22, 3, FALSE)</f>
        <v>4. Non-Vegetasi</v>
      </c>
      <c r="H399" s="71" t="str">
        <f>VLOOKUP(D399, legend!$C$3:$G$22, 4, FALSE)</f>
        <v>4.3. Other Non-Vegetation</v>
      </c>
      <c r="I399" s="71" t="str">
        <f>VLOOKUP(D399, legend!$C$3:$G$22, 5, FALSE)</f>
        <v>4.3. Non-Vegetasi Lainnya</v>
      </c>
      <c r="J399" s="71" t="str">
        <f>VLOOKUP(E399, legend!$C$3:$G$22, 2, FALSE)</f>
        <v>3. Agriculture</v>
      </c>
      <c r="K399" s="71" t="str">
        <f>VLOOKUP(E399, legend!$C$3:$G$22, 3, FALSE)</f>
        <v>3. Pertanian</v>
      </c>
      <c r="L399" s="71" t="str">
        <f>VLOOKUP(E399, legend!$C$3:$G$22, 4, FALSE)</f>
        <v>3.3. Pulpwood Plantation</v>
      </c>
      <c r="M399" s="71" t="str">
        <f>VLOOKUP(E399, legend!$C$3:$G$22, 5, FALSE)</f>
        <v>3.3. Kebun Kayu</v>
      </c>
      <c r="N399" s="71" t="str">
        <f>VLOOKUP(C399,geocode!$A$1:$C$40,2,false)</f>
        <v>Island buffered 20 km</v>
      </c>
      <c r="O399" s="71" t="str">
        <f>VLOOKUP(C399,geocode!$A$1:$C$40,3,false)</f>
        <v>Island buffered 20 km</v>
      </c>
      <c r="P399" s="71">
        <v>2000.0</v>
      </c>
      <c r="Q399" s="71">
        <v>2023.0</v>
      </c>
    </row>
    <row r="400" ht="15.75" hidden="1" customHeight="1">
      <c r="B400" s="71">
        <v>34.1171601745605</v>
      </c>
      <c r="C400" s="71">
        <v>5.0</v>
      </c>
      <c r="D400" s="71">
        <v>25.0</v>
      </c>
      <c r="E400" s="71">
        <v>13.0</v>
      </c>
      <c r="F400" s="71" t="str">
        <f>VLOOKUP(D400, legend!$C$3:$G$22, 2, FALSE)</f>
        <v>4. Non-Vegetated Area</v>
      </c>
      <c r="G400" s="71" t="str">
        <f>VLOOKUP(D400, legend!$C$3:$G$22, 3, FALSE)</f>
        <v>4. Non-Vegetasi</v>
      </c>
      <c r="H400" s="71" t="str">
        <f>VLOOKUP(D400, legend!$C$3:$G$22, 4, FALSE)</f>
        <v>4.3. Other Non-Vegetation</v>
      </c>
      <c r="I400" s="71" t="str">
        <f>VLOOKUP(D400, legend!$C$3:$G$22, 5, FALSE)</f>
        <v>4.3. Non-Vegetasi Lainnya</v>
      </c>
      <c r="J400" s="71" t="str">
        <f>VLOOKUP(E400, legend!$C$3:$G$22, 2, FALSE)</f>
        <v>2. Non-Forest Natural Vegetation</v>
      </c>
      <c r="K400" s="71" t="str">
        <f>VLOOKUP(E400, legend!$C$3:$G$22, 3, FALSE)</f>
        <v>2. Tumbuhan Non-Hutan Lainnya</v>
      </c>
      <c r="L400" s="71" t="str">
        <f>VLOOKUP(E400, legend!$C$3:$G$22, 4, FALSE)</f>
        <v>2.1. Other Natural Vegetation</v>
      </c>
      <c r="M400" s="71" t="str">
        <f>VLOOKUP(E400, legend!$C$3:$G$22, 5, FALSE)</f>
        <v>2.1. Tumbuhan Non-Hutan Lainnya</v>
      </c>
      <c r="N400" s="71" t="str">
        <f>VLOOKUP(C400,geocode!$A$1:$C$40,2,false)</f>
        <v>Island buffered 20 km</v>
      </c>
      <c r="O400" s="71" t="str">
        <f>VLOOKUP(C400,geocode!$A$1:$C$40,3,false)</f>
        <v>Island buffered 20 km</v>
      </c>
      <c r="P400" s="71">
        <v>2000.0</v>
      </c>
      <c r="Q400" s="71">
        <v>2023.0</v>
      </c>
    </row>
    <row r="401" ht="15.75" hidden="1" customHeight="1">
      <c r="B401" s="71">
        <v>93.0854280395507</v>
      </c>
      <c r="C401" s="71">
        <v>5.0</v>
      </c>
      <c r="D401" s="71">
        <v>25.0</v>
      </c>
      <c r="E401" s="71">
        <v>21.0</v>
      </c>
      <c r="F401" s="71" t="str">
        <f>VLOOKUP(D401, legend!$C$3:$G$22, 2, FALSE)</f>
        <v>4. Non-Vegetated Area</v>
      </c>
      <c r="G401" s="71" t="str">
        <f>VLOOKUP(D401, legend!$C$3:$G$22, 3, FALSE)</f>
        <v>4. Non-Vegetasi</v>
      </c>
      <c r="H401" s="71" t="str">
        <f>VLOOKUP(D401, legend!$C$3:$G$22, 4, FALSE)</f>
        <v>4.3. Other Non-Vegetation</v>
      </c>
      <c r="I401" s="71" t="str">
        <f>VLOOKUP(D401, legend!$C$3:$G$22, 5, FALSE)</f>
        <v>4.3. Non-Vegetasi Lainnya</v>
      </c>
      <c r="J401" s="71" t="str">
        <f>VLOOKUP(E401, legend!$C$3:$G$22, 2, FALSE)</f>
        <v>3. Agriculture</v>
      </c>
      <c r="K401" s="71" t="str">
        <f>VLOOKUP(E401, legend!$C$3:$G$22, 3, FALSE)</f>
        <v>3. Pertanian</v>
      </c>
      <c r="L401" s="71" t="str">
        <f>VLOOKUP(E401, legend!$C$3:$G$22, 4, FALSE)</f>
        <v>3.4. Other Agriculture</v>
      </c>
      <c r="M401" s="71" t="str">
        <f>VLOOKUP(E401, legend!$C$3:$G$22, 5, FALSE)</f>
        <v>3.4. Pertanian Lainnya </v>
      </c>
      <c r="N401" s="71" t="str">
        <f>VLOOKUP(C401,geocode!$A$1:$C$40,2,false)</f>
        <v>Island buffered 20 km</v>
      </c>
      <c r="O401" s="71" t="str">
        <f>VLOOKUP(C401,geocode!$A$1:$C$40,3,false)</f>
        <v>Island buffered 20 km</v>
      </c>
      <c r="P401" s="71">
        <v>2000.0</v>
      </c>
      <c r="Q401" s="71">
        <v>2023.0</v>
      </c>
    </row>
    <row r="402" ht="15.75" hidden="1" customHeight="1">
      <c r="B402" s="71">
        <v>71.3178075500488</v>
      </c>
      <c r="C402" s="71">
        <v>5.0</v>
      </c>
      <c r="D402" s="71">
        <v>25.0</v>
      </c>
      <c r="E402" s="71">
        <v>24.0</v>
      </c>
      <c r="F402" s="71" t="str">
        <f>VLOOKUP(D402, legend!$C$3:$G$22, 2, FALSE)</f>
        <v>4. Non-Vegetated Area</v>
      </c>
      <c r="G402" s="71" t="str">
        <f>VLOOKUP(D402, legend!$C$3:$G$22, 3, FALSE)</f>
        <v>4. Non-Vegetasi</v>
      </c>
      <c r="H402" s="71" t="str">
        <f>VLOOKUP(D402, legend!$C$3:$G$22, 4, FALSE)</f>
        <v>4.3. Other Non-Vegetation</v>
      </c>
      <c r="I402" s="71" t="str">
        <f>VLOOKUP(D402, legend!$C$3:$G$22, 5, FALSE)</f>
        <v>4.3. Non-Vegetasi Lainnya</v>
      </c>
      <c r="J402" s="71" t="str">
        <f>VLOOKUP(E402, legend!$C$3:$G$22, 2, FALSE)</f>
        <v>4. Non-Vegetated Area</v>
      </c>
      <c r="K402" s="71" t="str">
        <f>VLOOKUP(E402, legend!$C$3:$G$22, 3, FALSE)</f>
        <v>4. Non-Vegetasi</v>
      </c>
      <c r="L402" s="71" t="str">
        <f>VLOOKUP(E402, legend!$C$3:$G$22, 4, FALSE)</f>
        <v>4.2. Urban Area</v>
      </c>
      <c r="M402" s="71" t="str">
        <f>VLOOKUP(E402, legend!$C$3:$G$22, 5, FALSE)</f>
        <v>4.2. Pemukiman </v>
      </c>
      <c r="N402" s="71" t="str">
        <f>VLOOKUP(C402,geocode!$A$1:$C$40,2,false)</f>
        <v>Island buffered 20 km</v>
      </c>
      <c r="O402" s="71" t="str">
        <f>VLOOKUP(C402,geocode!$A$1:$C$40,3,false)</f>
        <v>Island buffered 20 km</v>
      </c>
      <c r="P402" s="71">
        <v>2000.0</v>
      </c>
      <c r="Q402" s="71">
        <v>2023.0</v>
      </c>
    </row>
    <row r="403" ht="15.75" hidden="1" customHeight="1">
      <c r="B403" s="71">
        <v>318.73058439331</v>
      </c>
      <c r="C403" s="71">
        <v>5.0</v>
      </c>
      <c r="D403" s="71">
        <v>25.0</v>
      </c>
      <c r="E403" s="71">
        <v>25.0</v>
      </c>
      <c r="F403" s="71" t="str">
        <f>VLOOKUP(D403, legend!$C$3:$G$22, 2, FALSE)</f>
        <v>4. Non-Vegetated Area</v>
      </c>
      <c r="G403" s="71" t="str">
        <f>VLOOKUP(D403, legend!$C$3:$G$22, 3, FALSE)</f>
        <v>4. Non-Vegetasi</v>
      </c>
      <c r="H403" s="71" t="str">
        <f>VLOOKUP(D403, legend!$C$3:$G$22, 4, FALSE)</f>
        <v>4.3. Other Non-Vegetation</v>
      </c>
      <c r="I403" s="71" t="str">
        <f>VLOOKUP(D403, legend!$C$3:$G$22, 5, FALSE)</f>
        <v>4.3. Non-Vegetasi Lainnya</v>
      </c>
      <c r="J403" s="71" t="str">
        <f>VLOOKUP(E403, legend!$C$3:$G$22, 2, FALSE)</f>
        <v>4. Non-Vegetated Area</v>
      </c>
      <c r="K403" s="71" t="str">
        <f>VLOOKUP(E403, legend!$C$3:$G$22, 3, FALSE)</f>
        <v>4. Non-Vegetasi</v>
      </c>
      <c r="L403" s="71" t="str">
        <f>VLOOKUP(E403, legend!$C$3:$G$22, 4, FALSE)</f>
        <v>4.3. Other Non-Vegetation</v>
      </c>
      <c r="M403" s="71" t="str">
        <f>VLOOKUP(E403, legend!$C$3:$G$22, 5, FALSE)</f>
        <v>4.3. Non-Vegetasi Lainnya</v>
      </c>
      <c r="N403" s="71" t="str">
        <f>VLOOKUP(C403,geocode!$A$1:$C$40,2,false)</f>
        <v>Island buffered 20 km</v>
      </c>
      <c r="O403" s="71" t="str">
        <f>VLOOKUP(C403,geocode!$A$1:$C$40,3,false)</f>
        <v>Island buffered 20 km</v>
      </c>
      <c r="P403" s="71">
        <v>2000.0</v>
      </c>
      <c r="Q403" s="71">
        <v>2023.0</v>
      </c>
    </row>
    <row r="404" ht="15.75" hidden="1" customHeight="1">
      <c r="B404" s="71">
        <v>2.67971015625</v>
      </c>
      <c r="C404" s="71">
        <v>5.0</v>
      </c>
      <c r="D404" s="71">
        <v>25.0</v>
      </c>
      <c r="E404" s="71">
        <v>30.0</v>
      </c>
      <c r="F404" s="71" t="str">
        <f>VLOOKUP(D404, legend!$C$3:$G$22, 2, FALSE)</f>
        <v>4. Non-Vegetated Area</v>
      </c>
      <c r="G404" s="71" t="str">
        <f>VLOOKUP(D404, legend!$C$3:$G$22, 3, FALSE)</f>
        <v>4. Non-Vegetasi</v>
      </c>
      <c r="H404" s="71" t="str">
        <f>VLOOKUP(D404, legend!$C$3:$G$22, 4, FALSE)</f>
        <v>4.3. Other Non-Vegetation</v>
      </c>
      <c r="I404" s="71" t="str">
        <f>VLOOKUP(D404, legend!$C$3:$G$22, 5, FALSE)</f>
        <v>4.3. Non-Vegetasi Lainnya</v>
      </c>
      <c r="J404" s="71" t="str">
        <f>VLOOKUP(E404, legend!$C$3:$G$22, 2, FALSE)</f>
        <v>4. Non-Vegetated Area</v>
      </c>
      <c r="K404" s="71" t="str">
        <f>VLOOKUP(E404, legend!$C$3:$G$22, 3, FALSE)</f>
        <v>4. Non-Vegetasi</v>
      </c>
      <c r="L404" s="71" t="str">
        <f>VLOOKUP(E404, legend!$C$3:$G$22, 4, FALSE)</f>
        <v>4.1. Mining Pit</v>
      </c>
      <c r="M404" s="71" t="str">
        <f>VLOOKUP(E404, legend!$C$3:$G$22, 5, FALSE)</f>
        <v>4.1. Lubang Tambang</v>
      </c>
      <c r="N404" s="71" t="str">
        <f>VLOOKUP(C404,geocode!$A$1:$C$40,2,false)</f>
        <v>Island buffered 20 km</v>
      </c>
      <c r="O404" s="71" t="str">
        <f>VLOOKUP(C404,geocode!$A$1:$C$40,3,false)</f>
        <v>Island buffered 20 km</v>
      </c>
      <c r="P404" s="71">
        <v>2000.0</v>
      </c>
      <c r="Q404" s="71">
        <v>2023.0</v>
      </c>
    </row>
    <row r="405" ht="15.75" hidden="1" customHeight="1">
      <c r="B405" s="71">
        <v>21.9922231262207</v>
      </c>
      <c r="C405" s="71">
        <v>5.0</v>
      </c>
      <c r="D405" s="71">
        <v>25.0</v>
      </c>
      <c r="E405" s="71">
        <v>31.0</v>
      </c>
      <c r="F405" s="71" t="str">
        <f>VLOOKUP(D405, legend!$C$3:$G$22, 2, FALSE)</f>
        <v>4. Non-Vegetated Area</v>
      </c>
      <c r="G405" s="71" t="str">
        <f>VLOOKUP(D405, legend!$C$3:$G$22, 3, FALSE)</f>
        <v>4. Non-Vegetasi</v>
      </c>
      <c r="H405" s="71" t="str">
        <f>VLOOKUP(D405, legend!$C$3:$G$22, 4, FALSE)</f>
        <v>4.3. Other Non-Vegetation</v>
      </c>
      <c r="I405" s="71" t="str">
        <f>VLOOKUP(D405, legend!$C$3:$G$22, 5, FALSE)</f>
        <v>4.3. Non-Vegetasi Lainnya</v>
      </c>
      <c r="J405" s="71" t="str">
        <f>VLOOKUP(E405, legend!$C$3:$G$22, 2, FALSE)</f>
        <v>5. Water Body</v>
      </c>
      <c r="K405" s="71" t="str">
        <f>VLOOKUP(E405, legend!$C$3:$G$22, 3, FALSE)</f>
        <v>5. Tubuh Air</v>
      </c>
      <c r="L405" s="71" t="str">
        <f>VLOOKUP(E405, legend!$C$3:$G$22, 4, FALSE)</f>
        <v>5.1. Aquaculture</v>
      </c>
      <c r="M405" s="71" t="str">
        <f>VLOOKUP(E405, legend!$C$3:$G$22, 5, FALSE)</f>
        <v>5.1. Tambak</v>
      </c>
      <c r="N405" s="71" t="str">
        <f>VLOOKUP(C405,geocode!$A$1:$C$40,2,false)</f>
        <v>Island buffered 20 km</v>
      </c>
      <c r="O405" s="71" t="str">
        <f>VLOOKUP(C405,geocode!$A$1:$C$40,3,false)</f>
        <v>Island buffered 20 km</v>
      </c>
      <c r="P405" s="71">
        <v>2000.0</v>
      </c>
      <c r="Q405" s="71">
        <v>2023.0</v>
      </c>
    </row>
    <row r="406" ht="15.75" hidden="1" customHeight="1">
      <c r="B406" s="71">
        <v>230.592934570312</v>
      </c>
      <c r="C406" s="71">
        <v>5.0</v>
      </c>
      <c r="D406" s="71">
        <v>25.0</v>
      </c>
      <c r="E406" s="71">
        <v>33.0</v>
      </c>
      <c r="F406" s="71" t="str">
        <f>VLOOKUP(D406, legend!$C$3:$G$22, 2, FALSE)</f>
        <v>4. Non-Vegetated Area</v>
      </c>
      <c r="G406" s="71" t="str">
        <f>VLOOKUP(D406, legend!$C$3:$G$22, 3, FALSE)</f>
        <v>4. Non-Vegetasi</v>
      </c>
      <c r="H406" s="71" t="str">
        <f>VLOOKUP(D406, legend!$C$3:$G$22, 4, FALSE)</f>
        <v>4.3. Other Non-Vegetation</v>
      </c>
      <c r="I406" s="71" t="str">
        <f>VLOOKUP(D406, legend!$C$3:$G$22, 5, FALSE)</f>
        <v>4.3. Non-Vegetasi Lainnya</v>
      </c>
      <c r="J406" s="71" t="str">
        <f>VLOOKUP(E406, legend!$C$3:$G$22, 2, FALSE)</f>
        <v>5. Water Body</v>
      </c>
      <c r="K406" s="71" t="str">
        <f>VLOOKUP(E406, legend!$C$3:$G$22, 3, FALSE)</f>
        <v>5. Tubuh Air</v>
      </c>
      <c r="L406" s="71" t="str">
        <f>VLOOKUP(E406, legend!$C$3:$G$22, 4, FALSE)</f>
        <v>5.2. River, Lake, Ocean</v>
      </c>
      <c r="M406" s="71" t="str">
        <f>VLOOKUP(E406, legend!$C$3:$G$22, 5, FALSE)</f>
        <v>5.2. Sungai, Danau, Laut</v>
      </c>
      <c r="N406" s="71" t="str">
        <f>VLOOKUP(C406,geocode!$A$1:$C$40,2,false)</f>
        <v>Island buffered 20 km</v>
      </c>
      <c r="O406" s="71" t="str">
        <f>VLOOKUP(C406,geocode!$A$1:$C$40,3,false)</f>
        <v>Island buffered 20 km</v>
      </c>
      <c r="P406" s="71">
        <v>2000.0</v>
      </c>
      <c r="Q406" s="71">
        <v>2023.0</v>
      </c>
    </row>
    <row r="407" ht="15.75" hidden="1" customHeight="1">
      <c r="B407" s="71">
        <v>0.267996551513671</v>
      </c>
      <c r="C407" s="71">
        <v>5.0</v>
      </c>
      <c r="D407" s="71">
        <v>25.0</v>
      </c>
      <c r="E407" s="71">
        <v>35.0</v>
      </c>
      <c r="F407" s="71" t="str">
        <f>VLOOKUP(D407, legend!$C$3:$G$22, 2, FALSE)</f>
        <v>4. Non-Vegetated Area</v>
      </c>
      <c r="G407" s="71" t="str">
        <f>VLOOKUP(D407, legend!$C$3:$G$22, 3, FALSE)</f>
        <v>4. Non-Vegetasi</v>
      </c>
      <c r="H407" s="71" t="str">
        <f>VLOOKUP(D407, legend!$C$3:$G$22, 4, FALSE)</f>
        <v>4.3. Other Non-Vegetation</v>
      </c>
      <c r="I407" s="71" t="str">
        <f>VLOOKUP(D407, legend!$C$3:$G$22, 5, FALSE)</f>
        <v>4.3. Non-Vegetasi Lainnya</v>
      </c>
      <c r="J407" s="71" t="str">
        <f>VLOOKUP(E407, legend!$C$3:$G$22, 2, FALSE)</f>
        <v>3. Agriculture</v>
      </c>
      <c r="K407" s="71" t="str">
        <f>VLOOKUP(E407, legend!$C$3:$G$22, 3, FALSE)</f>
        <v>3. Pertanian</v>
      </c>
      <c r="L407" s="71" t="str">
        <f>VLOOKUP(E407, legend!$C$3:$G$22, 4, FALSE)</f>
        <v>3.2. Oil Palm</v>
      </c>
      <c r="M407" s="71" t="str">
        <f>VLOOKUP(E407, legend!$C$3:$G$22, 5, FALSE)</f>
        <v>3.2. Sawit</v>
      </c>
      <c r="N407" s="71" t="str">
        <f>VLOOKUP(C407,geocode!$A$1:$C$40,2,false)</f>
        <v>Island buffered 20 km</v>
      </c>
      <c r="O407" s="71" t="str">
        <f>VLOOKUP(C407,geocode!$A$1:$C$40,3,false)</f>
        <v>Island buffered 20 km</v>
      </c>
      <c r="P407" s="71">
        <v>2000.0</v>
      </c>
      <c r="Q407" s="71">
        <v>2023.0</v>
      </c>
    </row>
    <row r="408" ht="15.75" hidden="1" customHeight="1">
      <c r="B408" s="71">
        <v>10.8563644104003</v>
      </c>
      <c r="C408" s="71">
        <v>5.0</v>
      </c>
      <c r="D408" s="71">
        <v>25.0</v>
      </c>
      <c r="E408" s="71">
        <v>40.0</v>
      </c>
      <c r="F408" s="71" t="str">
        <f>VLOOKUP(D408, legend!$C$3:$G$22, 2, FALSE)</f>
        <v>4. Non-Vegetated Area</v>
      </c>
      <c r="G408" s="71" t="str">
        <f>VLOOKUP(D408, legend!$C$3:$G$22, 3, FALSE)</f>
        <v>4. Non-Vegetasi</v>
      </c>
      <c r="H408" s="71" t="str">
        <f>VLOOKUP(D408, legend!$C$3:$G$22, 4, FALSE)</f>
        <v>4.3. Other Non-Vegetation</v>
      </c>
      <c r="I408" s="71" t="str">
        <f>VLOOKUP(D408, legend!$C$3:$G$22, 5, FALSE)</f>
        <v>4.3. Non-Vegetasi Lainnya</v>
      </c>
      <c r="J408" s="71" t="str">
        <f>VLOOKUP(E408, legend!$C$3:$G$22, 2, FALSE)</f>
        <v>3. Agriculture</v>
      </c>
      <c r="K408" s="71" t="str">
        <f>VLOOKUP(E408, legend!$C$3:$G$22, 3, FALSE)</f>
        <v>3. Pertanian</v>
      </c>
      <c r="L408" s="71" t="str">
        <f>VLOOKUP(E408, legend!$C$3:$G$22, 4, FALSE)</f>
        <v>3.1. Rice Paddy</v>
      </c>
      <c r="M408" s="71" t="str">
        <f>VLOOKUP(E408, legend!$C$3:$G$22, 5, FALSE)</f>
        <v>3.1. Sawah</v>
      </c>
      <c r="N408" s="71" t="str">
        <f>VLOOKUP(C408,geocode!$A$1:$C$40,2,false)</f>
        <v>Island buffered 20 km</v>
      </c>
      <c r="O408" s="71" t="str">
        <f>VLOOKUP(C408,geocode!$A$1:$C$40,3,false)</f>
        <v>Island buffered 20 km</v>
      </c>
      <c r="P408" s="71">
        <v>2000.0</v>
      </c>
      <c r="Q408" s="71">
        <v>2023.0</v>
      </c>
    </row>
    <row r="409" ht="15.75" hidden="1" customHeight="1">
      <c r="B409" s="71">
        <v>0.267794964599609</v>
      </c>
      <c r="C409" s="71">
        <v>5.0</v>
      </c>
      <c r="D409" s="71">
        <v>30.0</v>
      </c>
      <c r="E409" s="71">
        <v>5.0</v>
      </c>
      <c r="F409" s="71" t="str">
        <f>VLOOKUP(D409, legend!$C$3:$G$22, 2, FALSE)</f>
        <v>4. Non-Vegetated Area</v>
      </c>
      <c r="G409" s="71" t="str">
        <f>VLOOKUP(D409, legend!$C$3:$G$22, 3, FALSE)</f>
        <v>4. Non-Vegetasi</v>
      </c>
      <c r="H409" s="71" t="str">
        <f>VLOOKUP(D409, legend!$C$3:$G$22, 4, FALSE)</f>
        <v>4.1. Mining Pit</v>
      </c>
      <c r="I409" s="71" t="str">
        <f>VLOOKUP(D409, legend!$C$3:$G$22, 5, FALSE)</f>
        <v>4.1. Lubang Tambang</v>
      </c>
      <c r="J409" s="71" t="str">
        <f>VLOOKUP(E409, legend!$C$3:$G$22, 2, FALSE)</f>
        <v>1. Forest </v>
      </c>
      <c r="K409" s="71" t="str">
        <f>VLOOKUP(E409, legend!$C$3:$G$22, 3, FALSE)</f>
        <v>1. Hutan</v>
      </c>
      <c r="L409" s="71" t="str">
        <f>VLOOKUP(E409, legend!$C$3:$G$22, 4, FALSE)</f>
        <v>1.2. Mangrove</v>
      </c>
      <c r="M409" s="71" t="str">
        <f>VLOOKUP(E409, legend!$C$3:$G$22, 5, FALSE)</f>
        <v>1.2. Mangrove</v>
      </c>
      <c r="N409" s="71" t="str">
        <f>VLOOKUP(C409,geocode!$A$1:$C$40,2,false)</f>
        <v>Island buffered 20 km</v>
      </c>
      <c r="O409" s="71" t="str">
        <f>VLOOKUP(C409,geocode!$A$1:$C$40,3,false)</f>
        <v>Island buffered 20 km</v>
      </c>
      <c r="P409" s="71">
        <v>2000.0</v>
      </c>
      <c r="Q409" s="71">
        <v>2023.0</v>
      </c>
    </row>
    <row r="410" ht="15.75" hidden="1" customHeight="1">
      <c r="B410" s="71">
        <v>0.0893588806152343</v>
      </c>
      <c r="C410" s="71">
        <v>5.0</v>
      </c>
      <c r="D410" s="71">
        <v>30.0</v>
      </c>
      <c r="E410" s="71">
        <v>13.0</v>
      </c>
      <c r="F410" s="71" t="str">
        <f>VLOOKUP(D410, legend!$C$3:$G$22, 2, FALSE)</f>
        <v>4. Non-Vegetated Area</v>
      </c>
      <c r="G410" s="71" t="str">
        <f>VLOOKUP(D410, legend!$C$3:$G$22, 3, FALSE)</f>
        <v>4. Non-Vegetasi</v>
      </c>
      <c r="H410" s="71" t="str">
        <f>VLOOKUP(D410, legend!$C$3:$G$22, 4, FALSE)</f>
        <v>4.1. Mining Pit</v>
      </c>
      <c r="I410" s="71" t="str">
        <f>VLOOKUP(D410, legend!$C$3:$G$22, 5, FALSE)</f>
        <v>4.1. Lubang Tambang</v>
      </c>
      <c r="J410" s="71" t="str">
        <f>VLOOKUP(E410, legend!$C$3:$G$22, 2, FALSE)</f>
        <v>2. Non-Forest Natural Vegetation</v>
      </c>
      <c r="K410" s="71" t="str">
        <f>VLOOKUP(E410, legend!$C$3:$G$22, 3, FALSE)</f>
        <v>2. Tumbuhan Non-Hutan Lainnya</v>
      </c>
      <c r="L410" s="71" t="str">
        <f>VLOOKUP(E410, legend!$C$3:$G$22, 4, FALSE)</f>
        <v>2.1. Other Natural Vegetation</v>
      </c>
      <c r="M410" s="71" t="str">
        <f>VLOOKUP(E410, legend!$C$3:$G$22, 5, FALSE)</f>
        <v>2.1. Tumbuhan Non-Hutan Lainnya</v>
      </c>
      <c r="N410" s="71" t="str">
        <f>VLOOKUP(C410,geocode!$A$1:$C$40,2,false)</f>
        <v>Island buffered 20 km</v>
      </c>
      <c r="O410" s="71" t="str">
        <f>VLOOKUP(C410,geocode!$A$1:$C$40,3,false)</f>
        <v>Island buffered 20 km</v>
      </c>
      <c r="P410" s="71">
        <v>2000.0</v>
      </c>
      <c r="Q410" s="71">
        <v>2023.0</v>
      </c>
    </row>
    <row r="411" ht="15.75" hidden="1" customHeight="1">
      <c r="B411" s="71">
        <v>2.67921962890625</v>
      </c>
      <c r="C411" s="71">
        <v>5.0</v>
      </c>
      <c r="D411" s="71">
        <v>30.0</v>
      </c>
      <c r="E411" s="71">
        <v>21.0</v>
      </c>
      <c r="F411" s="71" t="str">
        <f>VLOOKUP(D411, legend!$C$3:$G$22, 2, FALSE)</f>
        <v>4. Non-Vegetated Area</v>
      </c>
      <c r="G411" s="71" t="str">
        <f>VLOOKUP(D411, legend!$C$3:$G$22, 3, FALSE)</f>
        <v>4. Non-Vegetasi</v>
      </c>
      <c r="H411" s="71" t="str">
        <f>VLOOKUP(D411, legend!$C$3:$G$22, 4, FALSE)</f>
        <v>4.1. Mining Pit</v>
      </c>
      <c r="I411" s="71" t="str">
        <f>VLOOKUP(D411, legend!$C$3:$G$22, 5, FALSE)</f>
        <v>4.1. Lubang Tambang</v>
      </c>
      <c r="J411" s="71" t="str">
        <f>VLOOKUP(E411, legend!$C$3:$G$22, 2, FALSE)</f>
        <v>3. Agriculture</v>
      </c>
      <c r="K411" s="71" t="str">
        <f>VLOOKUP(E411, legend!$C$3:$G$22, 3, FALSE)</f>
        <v>3. Pertanian</v>
      </c>
      <c r="L411" s="71" t="str">
        <f>VLOOKUP(E411, legend!$C$3:$G$22, 4, FALSE)</f>
        <v>3.4. Other Agriculture</v>
      </c>
      <c r="M411" s="71" t="str">
        <f>VLOOKUP(E411, legend!$C$3:$G$22, 5, FALSE)</f>
        <v>3.4. Pertanian Lainnya </v>
      </c>
      <c r="N411" s="71" t="str">
        <f>VLOOKUP(C411,geocode!$A$1:$C$40,2,false)</f>
        <v>Island buffered 20 km</v>
      </c>
      <c r="O411" s="71" t="str">
        <f>VLOOKUP(C411,geocode!$A$1:$C$40,3,false)</f>
        <v>Island buffered 20 km</v>
      </c>
      <c r="P411" s="71">
        <v>2000.0</v>
      </c>
      <c r="Q411" s="71">
        <v>2023.0</v>
      </c>
    </row>
    <row r="412" ht="15.75" hidden="1" customHeight="1">
      <c r="B412" s="71">
        <v>0.0893972900390625</v>
      </c>
      <c r="C412" s="71">
        <v>5.0</v>
      </c>
      <c r="D412" s="71">
        <v>30.0</v>
      </c>
      <c r="E412" s="71">
        <v>24.0</v>
      </c>
      <c r="F412" s="71" t="str">
        <f>VLOOKUP(D412, legend!$C$3:$G$22, 2, FALSE)</f>
        <v>4. Non-Vegetated Area</v>
      </c>
      <c r="G412" s="71" t="str">
        <f>VLOOKUP(D412, legend!$C$3:$G$22, 3, FALSE)</f>
        <v>4. Non-Vegetasi</v>
      </c>
      <c r="H412" s="71" t="str">
        <f>VLOOKUP(D412, legend!$C$3:$G$22, 4, FALSE)</f>
        <v>4.1. Mining Pit</v>
      </c>
      <c r="I412" s="71" t="str">
        <f>VLOOKUP(D412, legend!$C$3:$G$22, 5, FALSE)</f>
        <v>4.1. Lubang Tambang</v>
      </c>
      <c r="J412" s="71" t="str">
        <f>VLOOKUP(E412, legend!$C$3:$G$22, 2, FALSE)</f>
        <v>4. Non-Vegetated Area</v>
      </c>
      <c r="K412" s="71" t="str">
        <f>VLOOKUP(E412, legend!$C$3:$G$22, 3, FALSE)</f>
        <v>4. Non-Vegetasi</v>
      </c>
      <c r="L412" s="71" t="str">
        <f>VLOOKUP(E412, legend!$C$3:$G$22, 4, FALSE)</f>
        <v>4.2. Urban Area</v>
      </c>
      <c r="M412" s="71" t="str">
        <f>VLOOKUP(E412, legend!$C$3:$G$22, 5, FALSE)</f>
        <v>4.2. Pemukiman </v>
      </c>
      <c r="N412" s="71" t="str">
        <f>VLOOKUP(C412,geocode!$A$1:$C$40,2,false)</f>
        <v>Island buffered 20 km</v>
      </c>
      <c r="O412" s="71" t="str">
        <f>VLOOKUP(C412,geocode!$A$1:$C$40,3,false)</f>
        <v>Island buffered 20 km</v>
      </c>
      <c r="P412" s="71">
        <v>2000.0</v>
      </c>
      <c r="Q412" s="71">
        <v>2023.0</v>
      </c>
    </row>
    <row r="413" ht="15.75" hidden="1" customHeight="1">
      <c r="B413" s="71">
        <v>0.893680310058593</v>
      </c>
      <c r="C413" s="71">
        <v>5.0</v>
      </c>
      <c r="D413" s="71">
        <v>30.0</v>
      </c>
      <c r="E413" s="71">
        <v>25.0</v>
      </c>
      <c r="F413" s="71" t="str">
        <f>VLOOKUP(D413, legend!$C$3:$G$22, 2, FALSE)</f>
        <v>4. Non-Vegetated Area</v>
      </c>
      <c r="G413" s="71" t="str">
        <f>VLOOKUP(D413, legend!$C$3:$G$22, 3, FALSE)</f>
        <v>4. Non-Vegetasi</v>
      </c>
      <c r="H413" s="71" t="str">
        <f>VLOOKUP(D413, legend!$C$3:$G$22, 4, FALSE)</f>
        <v>4.1. Mining Pit</v>
      </c>
      <c r="I413" s="71" t="str">
        <f>VLOOKUP(D413, legend!$C$3:$G$22, 5, FALSE)</f>
        <v>4.1. Lubang Tambang</v>
      </c>
      <c r="J413" s="71" t="str">
        <f>VLOOKUP(E413, legend!$C$3:$G$22, 2, FALSE)</f>
        <v>4. Non-Vegetated Area</v>
      </c>
      <c r="K413" s="71" t="str">
        <f>VLOOKUP(E413, legend!$C$3:$G$22, 3, FALSE)</f>
        <v>4. Non-Vegetasi</v>
      </c>
      <c r="L413" s="71" t="str">
        <f>VLOOKUP(E413, legend!$C$3:$G$22, 4, FALSE)</f>
        <v>4.3. Other Non-Vegetation</v>
      </c>
      <c r="M413" s="71" t="str">
        <f>VLOOKUP(E413, legend!$C$3:$G$22, 5, FALSE)</f>
        <v>4.3. Non-Vegetasi Lainnya</v>
      </c>
      <c r="N413" s="71" t="str">
        <f>VLOOKUP(C413,geocode!$A$1:$C$40,2,false)</f>
        <v>Island buffered 20 km</v>
      </c>
      <c r="O413" s="71" t="str">
        <f>VLOOKUP(C413,geocode!$A$1:$C$40,3,false)</f>
        <v>Island buffered 20 km</v>
      </c>
      <c r="P413" s="71">
        <v>2000.0</v>
      </c>
      <c r="Q413" s="71">
        <v>2023.0</v>
      </c>
    </row>
    <row r="414" ht="15.75" hidden="1" customHeight="1">
      <c r="B414" s="71">
        <v>15.2763762634277</v>
      </c>
      <c r="C414" s="71">
        <v>5.0</v>
      </c>
      <c r="D414" s="71">
        <v>30.0</v>
      </c>
      <c r="E414" s="71">
        <v>30.0</v>
      </c>
      <c r="F414" s="71" t="str">
        <f>VLOOKUP(D414, legend!$C$3:$G$22, 2, FALSE)</f>
        <v>4. Non-Vegetated Area</v>
      </c>
      <c r="G414" s="71" t="str">
        <f>VLOOKUP(D414, legend!$C$3:$G$22, 3, FALSE)</f>
        <v>4. Non-Vegetasi</v>
      </c>
      <c r="H414" s="71" t="str">
        <f>VLOOKUP(D414, legend!$C$3:$G$22, 4, FALSE)</f>
        <v>4.1. Mining Pit</v>
      </c>
      <c r="I414" s="71" t="str">
        <f>VLOOKUP(D414, legend!$C$3:$G$22, 5, FALSE)</f>
        <v>4.1. Lubang Tambang</v>
      </c>
      <c r="J414" s="71" t="str">
        <f>VLOOKUP(E414, legend!$C$3:$G$22, 2, FALSE)</f>
        <v>4. Non-Vegetated Area</v>
      </c>
      <c r="K414" s="71" t="str">
        <f>VLOOKUP(E414, legend!$C$3:$G$22, 3, FALSE)</f>
        <v>4. Non-Vegetasi</v>
      </c>
      <c r="L414" s="71" t="str">
        <f>VLOOKUP(E414, legend!$C$3:$G$22, 4, FALSE)</f>
        <v>4.1. Mining Pit</v>
      </c>
      <c r="M414" s="71" t="str">
        <f>VLOOKUP(E414, legend!$C$3:$G$22, 5, FALSE)</f>
        <v>4.1. Lubang Tambang</v>
      </c>
      <c r="N414" s="71" t="str">
        <f>VLOOKUP(C414,geocode!$A$1:$C$40,2,false)</f>
        <v>Island buffered 20 km</v>
      </c>
      <c r="O414" s="71" t="str">
        <f>VLOOKUP(C414,geocode!$A$1:$C$40,3,false)</f>
        <v>Island buffered 20 km</v>
      </c>
      <c r="P414" s="71">
        <v>2000.0</v>
      </c>
      <c r="Q414" s="71">
        <v>2023.0</v>
      </c>
    </row>
    <row r="415" ht="15.75" hidden="1" customHeight="1">
      <c r="B415" s="71">
        <v>7.77309161376953</v>
      </c>
      <c r="C415" s="71">
        <v>5.0</v>
      </c>
      <c r="D415" s="71">
        <v>30.0</v>
      </c>
      <c r="E415" s="71">
        <v>33.0</v>
      </c>
      <c r="F415" s="71" t="str">
        <f>VLOOKUP(D415, legend!$C$3:$G$22, 2, FALSE)</f>
        <v>4. Non-Vegetated Area</v>
      </c>
      <c r="G415" s="71" t="str">
        <f>VLOOKUP(D415, legend!$C$3:$G$22, 3, FALSE)</f>
        <v>4. Non-Vegetasi</v>
      </c>
      <c r="H415" s="71" t="str">
        <f>VLOOKUP(D415, legend!$C$3:$G$22, 4, FALSE)</f>
        <v>4.1. Mining Pit</v>
      </c>
      <c r="I415" s="71" t="str">
        <f>VLOOKUP(D415, legend!$C$3:$G$22, 5, FALSE)</f>
        <v>4.1. Lubang Tambang</v>
      </c>
      <c r="J415" s="71" t="str">
        <f>VLOOKUP(E415, legend!$C$3:$G$22, 2, FALSE)</f>
        <v>5. Water Body</v>
      </c>
      <c r="K415" s="71" t="str">
        <f>VLOOKUP(E415, legend!$C$3:$G$22, 3, FALSE)</f>
        <v>5. Tubuh Air</v>
      </c>
      <c r="L415" s="71" t="str">
        <f>VLOOKUP(E415, legend!$C$3:$G$22, 4, FALSE)</f>
        <v>5.2. River, Lake, Ocean</v>
      </c>
      <c r="M415" s="71" t="str">
        <f>VLOOKUP(E415, legend!$C$3:$G$22, 5, FALSE)</f>
        <v>5.2. Sungai, Danau, Laut</v>
      </c>
      <c r="N415" s="71" t="str">
        <f>VLOOKUP(C415,geocode!$A$1:$C$40,2,false)</f>
        <v>Island buffered 20 km</v>
      </c>
      <c r="O415" s="71" t="str">
        <f>VLOOKUP(C415,geocode!$A$1:$C$40,3,false)</f>
        <v>Island buffered 20 km</v>
      </c>
      <c r="P415" s="71">
        <v>2000.0</v>
      </c>
      <c r="Q415" s="71">
        <v>2023.0</v>
      </c>
    </row>
    <row r="416" ht="15.75" hidden="1" customHeight="1">
      <c r="B416" s="71">
        <v>0.178674291992187</v>
      </c>
      <c r="C416" s="71">
        <v>5.0</v>
      </c>
      <c r="D416" s="71">
        <v>31.0</v>
      </c>
      <c r="E416" s="71">
        <v>3.0</v>
      </c>
      <c r="F416" s="71" t="str">
        <f>VLOOKUP(D416, legend!$C$3:$G$22, 2, FALSE)</f>
        <v>5. Water Body</v>
      </c>
      <c r="G416" s="71" t="str">
        <f>VLOOKUP(D416, legend!$C$3:$G$22, 3, FALSE)</f>
        <v>5. Tubuh Air</v>
      </c>
      <c r="H416" s="71" t="str">
        <f>VLOOKUP(D416, legend!$C$3:$G$22, 4, FALSE)</f>
        <v>5.1. Aquaculture</v>
      </c>
      <c r="I416" s="71" t="str">
        <f>VLOOKUP(D416, legend!$C$3:$G$22, 5, FALSE)</f>
        <v>5.1. Tambak</v>
      </c>
      <c r="J416" s="71" t="str">
        <f>VLOOKUP(E416, legend!$C$3:$G$22, 2, FALSE)</f>
        <v>1. Forest </v>
      </c>
      <c r="K416" s="71" t="str">
        <f>VLOOKUP(E416, legend!$C$3:$G$22, 3, FALSE)</f>
        <v>1. Hutan</v>
      </c>
      <c r="L416" s="71" t="str">
        <f>VLOOKUP(E416, legend!$C$3:$G$22, 4, FALSE)</f>
        <v>1.1. Forest Formation</v>
      </c>
      <c r="M416" s="71" t="str">
        <f>VLOOKUP(E416, legend!$C$3:$G$22, 5, FALSE)</f>
        <v>1.1. Formasi Hutan</v>
      </c>
      <c r="N416" s="71" t="str">
        <f>VLOOKUP(C416,geocode!$A$1:$C$40,2,false)</f>
        <v>Island buffered 20 km</v>
      </c>
      <c r="O416" s="71" t="str">
        <f>VLOOKUP(C416,geocode!$A$1:$C$40,3,false)</f>
        <v>Island buffered 20 km</v>
      </c>
      <c r="P416" s="71">
        <v>2000.0</v>
      </c>
      <c r="Q416" s="71">
        <v>2023.0</v>
      </c>
    </row>
    <row r="417" ht="15.75" hidden="1" customHeight="1">
      <c r="B417" s="71">
        <v>19.3010030578613</v>
      </c>
      <c r="C417" s="71">
        <v>5.0</v>
      </c>
      <c r="D417" s="71">
        <v>31.0</v>
      </c>
      <c r="E417" s="71">
        <v>5.0</v>
      </c>
      <c r="F417" s="71" t="str">
        <f>VLOOKUP(D417, legend!$C$3:$G$22, 2, FALSE)</f>
        <v>5. Water Body</v>
      </c>
      <c r="G417" s="71" t="str">
        <f>VLOOKUP(D417, legend!$C$3:$G$22, 3, FALSE)</f>
        <v>5. Tubuh Air</v>
      </c>
      <c r="H417" s="71" t="str">
        <f>VLOOKUP(D417, legend!$C$3:$G$22, 4, FALSE)</f>
        <v>5.1. Aquaculture</v>
      </c>
      <c r="I417" s="71" t="str">
        <f>VLOOKUP(D417, legend!$C$3:$G$22, 5, FALSE)</f>
        <v>5.1. Tambak</v>
      </c>
      <c r="J417" s="71" t="str">
        <f>VLOOKUP(E417, legend!$C$3:$G$22, 2, FALSE)</f>
        <v>1. Forest </v>
      </c>
      <c r="K417" s="71" t="str">
        <f>VLOOKUP(E417, legend!$C$3:$G$22, 3, FALSE)</f>
        <v>1. Hutan</v>
      </c>
      <c r="L417" s="71" t="str">
        <f>VLOOKUP(E417, legend!$C$3:$G$22, 4, FALSE)</f>
        <v>1.2. Mangrove</v>
      </c>
      <c r="M417" s="71" t="str">
        <f>VLOOKUP(E417, legend!$C$3:$G$22, 5, FALSE)</f>
        <v>1.2. Mangrove</v>
      </c>
      <c r="N417" s="71" t="str">
        <f>VLOOKUP(C417,geocode!$A$1:$C$40,2,false)</f>
        <v>Island buffered 20 km</v>
      </c>
      <c r="O417" s="71" t="str">
        <f>VLOOKUP(C417,geocode!$A$1:$C$40,3,false)</f>
        <v>Island buffered 20 km</v>
      </c>
      <c r="P417" s="71">
        <v>2000.0</v>
      </c>
      <c r="Q417" s="71">
        <v>2023.0</v>
      </c>
    </row>
    <row r="418" ht="15.75" hidden="1" customHeight="1">
      <c r="B418" s="71">
        <v>7.56446323852539</v>
      </c>
      <c r="C418" s="71">
        <v>5.0</v>
      </c>
      <c r="D418" s="71">
        <v>31.0</v>
      </c>
      <c r="E418" s="71">
        <v>21.0</v>
      </c>
      <c r="F418" s="71" t="str">
        <f>VLOOKUP(D418, legend!$C$3:$G$22, 2, FALSE)</f>
        <v>5. Water Body</v>
      </c>
      <c r="G418" s="71" t="str">
        <f>VLOOKUP(D418, legend!$C$3:$G$22, 3, FALSE)</f>
        <v>5. Tubuh Air</v>
      </c>
      <c r="H418" s="71" t="str">
        <f>VLOOKUP(D418, legend!$C$3:$G$22, 4, FALSE)</f>
        <v>5.1. Aquaculture</v>
      </c>
      <c r="I418" s="71" t="str">
        <f>VLOOKUP(D418, legend!$C$3:$G$22, 5, FALSE)</f>
        <v>5.1. Tambak</v>
      </c>
      <c r="J418" s="71" t="str">
        <f>VLOOKUP(E418, legend!$C$3:$G$22, 2, FALSE)</f>
        <v>3. Agriculture</v>
      </c>
      <c r="K418" s="71" t="str">
        <f>VLOOKUP(E418, legend!$C$3:$G$22, 3, FALSE)</f>
        <v>3. Pertanian</v>
      </c>
      <c r="L418" s="71" t="str">
        <f>VLOOKUP(E418, legend!$C$3:$G$22, 4, FALSE)</f>
        <v>3.4. Other Agriculture</v>
      </c>
      <c r="M418" s="71" t="str">
        <f>VLOOKUP(E418, legend!$C$3:$G$22, 5, FALSE)</f>
        <v>3.4. Pertanian Lainnya </v>
      </c>
      <c r="N418" s="71" t="str">
        <f>VLOOKUP(C418,geocode!$A$1:$C$40,2,false)</f>
        <v>Island buffered 20 km</v>
      </c>
      <c r="O418" s="71" t="str">
        <f>VLOOKUP(C418,geocode!$A$1:$C$40,3,false)</f>
        <v>Island buffered 20 km</v>
      </c>
      <c r="P418" s="71">
        <v>2000.0</v>
      </c>
      <c r="Q418" s="71">
        <v>2023.0</v>
      </c>
    </row>
    <row r="419" ht="15.75" hidden="1" customHeight="1">
      <c r="B419" s="71">
        <v>5.78543559570312</v>
      </c>
      <c r="C419" s="71">
        <v>5.0</v>
      </c>
      <c r="D419" s="71">
        <v>31.0</v>
      </c>
      <c r="E419" s="71">
        <v>24.0</v>
      </c>
      <c r="F419" s="71" t="str">
        <f>VLOOKUP(D419, legend!$C$3:$G$22, 2, FALSE)</f>
        <v>5. Water Body</v>
      </c>
      <c r="G419" s="71" t="str">
        <f>VLOOKUP(D419, legend!$C$3:$G$22, 3, FALSE)</f>
        <v>5. Tubuh Air</v>
      </c>
      <c r="H419" s="71" t="str">
        <f>VLOOKUP(D419, legend!$C$3:$G$22, 4, FALSE)</f>
        <v>5.1. Aquaculture</v>
      </c>
      <c r="I419" s="71" t="str">
        <f>VLOOKUP(D419, legend!$C$3:$G$22, 5, FALSE)</f>
        <v>5.1. Tambak</v>
      </c>
      <c r="J419" s="71" t="str">
        <f>VLOOKUP(E419, legend!$C$3:$G$22, 2, FALSE)</f>
        <v>4. Non-Vegetated Area</v>
      </c>
      <c r="K419" s="71" t="str">
        <f>VLOOKUP(E419, legend!$C$3:$G$22, 3, FALSE)</f>
        <v>4. Non-Vegetasi</v>
      </c>
      <c r="L419" s="71" t="str">
        <f>VLOOKUP(E419, legend!$C$3:$G$22, 4, FALSE)</f>
        <v>4.2. Urban Area</v>
      </c>
      <c r="M419" s="71" t="str">
        <f>VLOOKUP(E419, legend!$C$3:$G$22, 5, FALSE)</f>
        <v>4.2. Pemukiman </v>
      </c>
      <c r="N419" s="71" t="str">
        <f>VLOOKUP(C419,geocode!$A$1:$C$40,2,false)</f>
        <v>Island buffered 20 km</v>
      </c>
      <c r="O419" s="71" t="str">
        <f>VLOOKUP(C419,geocode!$A$1:$C$40,3,false)</f>
        <v>Island buffered 20 km</v>
      </c>
      <c r="P419" s="71">
        <v>2000.0</v>
      </c>
      <c r="Q419" s="71">
        <v>2023.0</v>
      </c>
    </row>
    <row r="420" ht="15.75" hidden="1" customHeight="1">
      <c r="B420" s="71">
        <v>12.0810853210449</v>
      </c>
      <c r="C420" s="71">
        <v>5.0</v>
      </c>
      <c r="D420" s="71">
        <v>31.0</v>
      </c>
      <c r="E420" s="71">
        <v>25.0</v>
      </c>
      <c r="F420" s="71" t="str">
        <f>VLOOKUP(D420, legend!$C$3:$G$22, 2, FALSE)</f>
        <v>5. Water Body</v>
      </c>
      <c r="G420" s="71" t="str">
        <f>VLOOKUP(D420, legend!$C$3:$G$22, 3, FALSE)</f>
        <v>5. Tubuh Air</v>
      </c>
      <c r="H420" s="71" t="str">
        <f>VLOOKUP(D420, legend!$C$3:$G$22, 4, FALSE)</f>
        <v>5.1. Aquaculture</v>
      </c>
      <c r="I420" s="71" t="str">
        <f>VLOOKUP(D420, legend!$C$3:$G$22, 5, FALSE)</f>
        <v>5.1. Tambak</v>
      </c>
      <c r="J420" s="71" t="str">
        <f>VLOOKUP(E420, legend!$C$3:$G$22, 2, FALSE)</f>
        <v>4. Non-Vegetated Area</v>
      </c>
      <c r="K420" s="71" t="str">
        <f>VLOOKUP(E420, legend!$C$3:$G$22, 3, FALSE)</f>
        <v>4. Non-Vegetasi</v>
      </c>
      <c r="L420" s="71" t="str">
        <f>VLOOKUP(E420, legend!$C$3:$G$22, 4, FALSE)</f>
        <v>4.3. Other Non-Vegetation</v>
      </c>
      <c r="M420" s="71" t="str">
        <f>VLOOKUP(E420, legend!$C$3:$G$22, 5, FALSE)</f>
        <v>4.3. Non-Vegetasi Lainnya</v>
      </c>
      <c r="N420" s="71" t="str">
        <f>VLOOKUP(C420,geocode!$A$1:$C$40,2,false)</f>
        <v>Island buffered 20 km</v>
      </c>
      <c r="O420" s="71" t="str">
        <f>VLOOKUP(C420,geocode!$A$1:$C$40,3,false)</f>
        <v>Island buffered 20 km</v>
      </c>
      <c r="P420" s="71">
        <v>2000.0</v>
      </c>
      <c r="Q420" s="71">
        <v>2023.0</v>
      </c>
    </row>
    <row r="421" ht="15.75" hidden="1" customHeight="1">
      <c r="B421" s="71">
        <v>136.135476513671</v>
      </c>
      <c r="C421" s="71">
        <v>5.0</v>
      </c>
      <c r="D421" s="71">
        <v>31.0</v>
      </c>
      <c r="E421" s="71">
        <v>31.0</v>
      </c>
      <c r="F421" s="71" t="str">
        <f>VLOOKUP(D421, legend!$C$3:$G$22, 2, FALSE)</f>
        <v>5. Water Body</v>
      </c>
      <c r="G421" s="71" t="str">
        <f>VLOOKUP(D421, legend!$C$3:$G$22, 3, FALSE)</f>
        <v>5. Tubuh Air</v>
      </c>
      <c r="H421" s="71" t="str">
        <f>VLOOKUP(D421, legend!$C$3:$G$22, 4, FALSE)</f>
        <v>5.1. Aquaculture</v>
      </c>
      <c r="I421" s="71" t="str">
        <f>VLOOKUP(D421, legend!$C$3:$G$22, 5, FALSE)</f>
        <v>5.1. Tambak</v>
      </c>
      <c r="J421" s="71" t="str">
        <f>VLOOKUP(E421, legend!$C$3:$G$22, 2, FALSE)</f>
        <v>5. Water Body</v>
      </c>
      <c r="K421" s="71" t="str">
        <f>VLOOKUP(E421, legend!$C$3:$G$22, 3, FALSE)</f>
        <v>5. Tubuh Air</v>
      </c>
      <c r="L421" s="71" t="str">
        <f>VLOOKUP(E421, legend!$C$3:$G$22, 4, FALSE)</f>
        <v>5.1. Aquaculture</v>
      </c>
      <c r="M421" s="71" t="str">
        <f>VLOOKUP(E421, legend!$C$3:$G$22, 5, FALSE)</f>
        <v>5.1. Tambak</v>
      </c>
      <c r="N421" s="71" t="str">
        <f>VLOOKUP(C421,geocode!$A$1:$C$40,2,false)</f>
        <v>Island buffered 20 km</v>
      </c>
      <c r="O421" s="71" t="str">
        <f>VLOOKUP(C421,geocode!$A$1:$C$40,3,false)</f>
        <v>Island buffered 20 km</v>
      </c>
      <c r="P421" s="71">
        <v>2000.0</v>
      </c>
      <c r="Q421" s="71">
        <v>2023.0</v>
      </c>
    </row>
    <row r="422" ht="15.75" hidden="1" customHeight="1">
      <c r="B422" s="71">
        <v>42.0269267333984</v>
      </c>
      <c r="C422" s="71">
        <v>5.0</v>
      </c>
      <c r="D422" s="71">
        <v>31.0</v>
      </c>
      <c r="E422" s="71">
        <v>33.0</v>
      </c>
      <c r="F422" s="71" t="str">
        <f>VLOOKUP(D422, legend!$C$3:$G$22, 2, FALSE)</f>
        <v>5. Water Body</v>
      </c>
      <c r="G422" s="71" t="str">
        <f>VLOOKUP(D422, legend!$C$3:$G$22, 3, FALSE)</f>
        <v>5. Tubuh Air</v>
      </c>
      <c r="H422" s="71" t="str">
        <f>VLOOKUP(D422, legend!$C$3:$G$22, 4, FALSE)</f>
        <v>5.1. Aquaculture</v>
      </c>
      <c r="I422" s="71" t="str">
        <f>VLOOKUP(D422, legend!$C$3:$G$22, 5, FALSE)</f>
        <v>5.1. Tambak</v>
      </c>
      <c r="J422" s="71" t="str">
        <f>VLOOKUP(E422, legend!$C$3:$G$22, 2, FALSE)</f>
        <v>5. Water Body</v>
      </c>
      <c r="K422" s="71" t="str">
        <f>VLOOKUP(E422, legend!$C$3:$G$22, 3, FALSE)</f>
        <v>5. Tubuh Air</v>
      </c>
      <c r="L422" s="71" t="str">
        <f>VLOOKUP(E422, legend!$C$3:$G$22, 4, FALSE)</f>
        <v>5.2. River, Lake, Ocean</v>
      </c>
      <c r="M422" s="71" t="str">
        <f>VLOOKUP(E422, legend!$C$3:$G$22, 5, FALSE)</f>
        <v>5.2. Sungai, Danau, Laut</v>
      </c>
      <c r="N422" s="71" t="str">
        <f>VLOOKUP(C422,geocode!$A$1:$C$40,2,false)</f>
        <v>Island buffered 20 km</v>
      </c>
      <c r="O422" s="71" t="str">
        <f>VLOOKUP(C422,geocode!$A$1:$C$40,3,false)</f>
        <v>Island buffered 20 km</v>
      </c>
      <c r="P422" s="71">
        <v>2000.0</v>
      </c>
      <c r="Q422" s="71">
        <v>2023.0</v>
      </c>
    </row>
    <row r="423" ht="15.75" hidden="1" customHeight="1">
      <c r="B423" s="71">
        <v>0.620764892578125</v>
      </c>
      <c r="C423" s="71">
        <v>5.0</v>
      </c>
      <c r="D423" s="71">
        <v>31.0</v>
      </c>
      <c r="E423" s="71">
        <v>40.0</v>
      </c>
      <c r="F423" s="71" t="str">
        <f>VLOOKUP(D423, legend!$C$3:$G$22, 2, FALSE)</f>
        <v>5. Water Body</v>
      </c>
      <c r="G423" s="71" t="str">
        <f>VLOOKUP(D423, legend!$C$3:$G$22, 3, FALSE)</f>
        <v>5. Tubuh Air</v>
      </c>
      <c r="H423" s="71" t="str">
        <f>VLOOKUP(D423, legend!$C$3:$G$22, 4, FALSE)</f>
        <v>5.1. Aquaculture</v>
      </c>
      <c r="I423" s="71" t="str">
        <f>VLOOKUP(D423, legend!$C$3:$G$22, 5, FALSE)</f>
        <v>5.1. Tambak</v>
      </c>
      <c r="J423" s="71" t="str">
        <f>VLOOKUP(E423, legend!$C$3:$G$22, 2, FALSE)</f>
        <v>3. Agriculture</v>
      </c>
      <c r="K423" s="71" t="str">
        <f>VLOOKUP(E423, legend!$C$3:$G$22, 3, FALSE)</f>
        <v>3. Pertanian</v>
      </c>
      <c r="L423" s="71" t="str">
        <f>VLOOKUP(E423, legend!$C$3:$G$22, 4, FALSE)</f>
        <v>3.1. Rice Paddy</v>
      </c>
      <c r="M423" s="71" t="str">
        <f>VLOOKUP(E423, legend!$C$3:$G$22, 5, FALSE)</f>
        <v>3.1. Sawah</v>
      </c>
      <c r="N423" s="71" t="str">
        <f>VLOOKUP(C423,geocode!$A$1:$C$40,2,false)</f>
        <v>Island buffered 20 km</v>
      </c>
      <c r="O423" s="71" t="str">
        <f>VLOOKUP(C423,geocode!$A$1:$C$40,3,false)</f>
        <v>Island buffered 20 km</v>
      </c>
      <c r="P423" s="71">
        <v>2000.0</v>
      </c>
      <c r="Q423" s="71">
        <v>2023.0</v>
      </c>
    </row>
    <row r="424" ht="15.75" hidden="1" customHeight="1">
      <c r="B424" s="71">
        <v>44.9122456665039</v>
      </c>
      <c r="C424" s="71">
        <v>5.0</v>
      </c>
      <c r="D424" s="71">
        <v>33.0</v>
      </c>
      <c r="E424" s="71">
        <v>3.0</v>
      </c>
      <c r="F424" s="71" t="str">
        <f>VLOOKUP(D424, legend!$C$3:$G$22, 2, FALSE)</f>
        <v>5. Water Body</v>
      </c>
      <c r="G424" s="71" t="str">
        <f>VLOOKUP(D424, legend!$C$3:$G$22, 3, FALSE)</f>
        <v>5. Tubuh Air</v>
      </c>
      <c r="H424" s="71" t="str">
        <f>VLOOKUP(D424, legend!$C$3:$G$22, 4, FALSE)</f>
        <v>5.2. River, Lake, Ocean</v>
      </c>
      <c r="I424" s="71" t="str">
        <f>VLOOKUP(D424, legend!$C$3:$G$22, 5, FALSE)</f>
        <v>5.2. Sungai, Danau, Laut</v>
      </c>
      <c r="J424" s="71" t="str">
        <f>VLOOKUP(E424, legend!$C$3:$G$22, 2, FALSE)</f>
        <v>1. Forest </v>
      </c>
      <c r="K424" s="71" t="str">
        <f>VLOOKUP(E424, legend!$C$3:$G$22, 3, FALSE)</f>
        <v>1. Hutan</v>
      </c>
      <c r="L424" s="71" t="str">
        <f>VLOOKUP(E424, legend!$C$3:$G$22, 4, FALSE)</f>
        <v>1.1. Forest Formation</v>
      </c>
      <c r="M424" s="71" t="str">
        <f>VLOOKUP(E424, legend!$C$3:$G$22, 5, FALSE)</f>
        <v>1.1. Formasi Hutan</v>
      </c>
      <c r="N424" s="71" t="str">
        <f>VLOOKUP(C424,geocode!$A$1:$C$40,2,false)</f>
        <v>Island buffered 20 km</v>
      </c>
      <c r="O424" s="71" t="str">
        <f>VLOOKUP(C424,geocode!$A$1:$C$40,3,false)</f>
        <v>Island buffered 20 km</v>
      </c>
      <c r="P424" s="71">
        <v>2000.0</v>
      </c>
      <c r="Q424" s="71">
        <v>2023.0</v>
      </c>
    </row>
    <row r="425" ht="15.75" hidden="1" customHeight="1">
      <c r="B425" s="71">
        <v>424.125514379882</v>
      </c>
      <c r="C425" s="71">
        <v>5.0</v>
      </c>
      <c r="D425" s="71">
        <v>33.0</v>
      </c>
      <c r="E425" s="71">
        <v>5.0</v>
      </c>
      <c r="F425" s="71" t="str">
        <f>VLOOKUP(D425, legend!$C$3:$G$22, 2, FALSE)</f>
        <v>5. Water Body</v>
      </c>
      <c r="G425" s="71" t="str">
        <f>VLOOKUP(D425, legend!$C$3:$G$22, 3, FALSE)</f>
        <v>5. Tubuh Air</v>
      </c>
      <c r="H425" s="71" t="str">
        <f>VLOOKUP(D425, legend!$C$3:$G$22, 4, FALSE)</f>
        <v>5.2. River, Lake, Ocean</v>
      </c>
      <c r="I425" s="71" t="str">
        <f>VLOOKUP(D425, legend!$C$3:$G$22, 5, FALSE)</f>
        <v>5.2. Sungai, Danau, Laut</v>
      </c>
      <c r="J425" s="71" t="str">
        <f>VLOOKUP(E425, legend!$C$3:$G$22, 2, FALSE)</f>
        <v>1. Forest </v>
      </c>
      <c r="K425" s="71" t="str">
        <f>VLOOKUP(E425, legend!$C$3:$G$22, 3, FALSE)</f>
        <v>1. Hutan</v>
      </c>
      <c r="L425" s="71" t="str">
        <f>VLOOKUP(E425, legend!$C$3:$G$22, 4, FALSE)</f>
        <v>1.2. Mangrove</v>
      </c>
      <c r="M425" s="71" t="str">
        <f>VLOOKUP(E425, legend!$C$3:$G$22, 5, FALSE)</f>
        <v>1.2. Mangrove</v>
      </c>
      <c r="N425" s="71" t="str">
        <f>VLOOKUP(C425,geocode!$A$1:$C$40,2,false)</f>
        <v>Island buffered 20 km</v>
      </c>
      <c r="O425" s="71" t="str">
        <f>VLOOKUP(C425,geocode!$A$1:$C$40,3,false)</f>
        <v>Island buffered 20 km</v>
      </c>
      <c r="P425" s="71">
        <v>2000.0</v>
      </c>
      <c r="Q425" s="71">
        <v>2023.0</v>
      </c>
    </row>
    <row r="426" ht="15.75" hidden="1" customHeight="1">
      <c r="B426" s="71">
        <v>120.420789147949</v>
      </c>
      <c r="C426" s="71">
        <v>5.0</v>
      </c>
      <c r="D426" s="71">
        <v>33.0</v>
      </c>
      <c r="E426" s="71">
        <v>13.0</v>
      </c>
      <c r="F426" s="71" t="str">
        <f>VLOOKUP(D426, legend!$C$3:$G$22, 2, FALSE)</f>
        <v>5. Water Body</v>
      </c>
      <c r="G426" s="71" t="str">
        <f>VLOOKUP(D426, legend!$C$3:$G$22, 3, FALSE)</f>
        <v>5. Tubuh Air</v>
      </c>
      <c r="H426" s="71" t="str">
        <f>VLOOKUP(D426, legend!$C$3:$G$22, 4, FALSE)</f>
        <v>5.2. River, Lake, Ocean</v>
      </c>
      <c r="I426" s="71" t="str">
        <f>VLOOKUP(D426, legend!$C$3:$G$22, 5, FALSE)</f>
        <v>5.2. Sungai, Danau, Laut</v>
      </c>
      <c r="J426" s="71" t="str">
        <f>VLOOKUP(E426, legend!$C$3:$G$22, 2, FALSE)</f>
        <v>2. Non-Forest Natural Vegetation</v>
      </c>
      <c r="K426" s="71" t="str">
        <f>VLOOKUP(E426, legend!$C$3:$G$22, 3, FALSE)</f>
        <v>2. Tumbuhan Non-Hutan Lainnya</v>
      </c>
      <c r="L426" s="71" t="str">
        <f>VLOOKUP(E426, legend!$C$3:$G$22, 4, FALSE)</f>
        <v>2.1. Other Natural Vegetation</v>
      </c>
      <c r="M426" s="71" t="str">
        <f>VLOOKUP(E426, legend!$C$3:$G$22, 5, FALSE)</f>
        <v>2.1. Tumbuhan Non-Hutan Lainnya</v>
      </c>
      <c r="N426" s="71" t="str">
        <f>VLOOKUP(C426,geocode!$A$1:$C$40,2,false)</f>
        <v>Island buffered 20 km</v>
      </c>
      <c r="O426" s="71" t="str">
        <f>VLOOKUP(C426,geocode!$A$1:$C$40,3,false)</f>
        <v>Island buffered 20 km</v>
      </c>
      <c r="P426" s="71">
        <v>2000.0</v>
      </c>
      <c r="Q426" s="71">
        <v>2023.0</v>
      </c>
    </row>
    <row r="427" ht="15.75" hidden="1" customHeight="1">
      <c r="B427" s="71">
        <v>363.636485247802</v>
      </c>
      <c r="C427" s="71">
        <v>5.0</v>
      </c>
      <c r="D427" s="71">
        <v>33.0</v>
      </c>
      <c r="E427" s="71">
        <v>21.0</v>
      </c>
      <c r="F427" s="71" t="str">
        <f>VLOOKUP(D427, legend!$C$3:$G$22, 2, FALSE)</f>
        <v>5. Water Body</v>
      </c>
      <c r="G427" s="71" t="str">
        <f>VLOOKUP(D427, legend!$C$3:$G$22, 3, FALSE)</f>
        <v>5. Tubuh Air</v>
      </c>
      <c r="H427" s="71" t="str">
        <f>VLOOKUP(D427, legend!$C$3:$G$22, 4, FALSE)</f>
        <v>5.2. River, Lake, Ocean</v>
      </c>
      <c r="I427" s="71" t="str">
        <f>VLOOKUP(D427, legend!$C$3:$G$22, 5, FALSE)</f>
        <v>5.2. Sungai, Danau, Laut</v>
      </c>
      <c r="J427" s="71" t="str">
        <f>VLOOKUP(E427, legend!$C$3:$G$22, 2, FALSE)</f>
        <v>3. Agriculture</v>
      </c>
      <c r="K427" s="71" t="str">
        <f>VLOOKUP(E427, legend!$C$3:$G$22, 3, FALSE)</f>
        <v>3. Pertanian</v>
      </c>
      <c r="L427" s="71" t="str">
        <f>VLOOKUP(E427, legend!$C$3:$G$22, 4, FALSE)</f>
        <v>3.4. Other Agriculture</v>
      </c>
      <c r="M427" s="71" t="str">
        <f>VLOOKUP(E427, legend!$C$3:$G$22, 5, FALSE)</f>
        <v>3.4. Pertanian Lainnya </v>
      </c>
      <c r="N427" s="71" t="str">
        <f>VLOOKUP(C427,geocode!$A$1:$C$40,2,false)</f>
        <v>Island buffered 20 km</v>
      </c>
      <c r="O427" s="71" t="str">
        <f>VLOOKUP(C427,geocode!$A$1:$C$40,3,false)</f>
        <v>Island buffered 20 km</v>
      </c>
      <c r="P427" s="71">
        <v>2000.0</v>
      </c>
      <c r="Q427" s="71">
        <v>2023.0</v>
      </c>
    </row>
    <row r="428" ht="15.75" hidden="1" customHeight="1">
      <c r="B428" s="71">
        <v>103.969906414794</v>
      </c>
      <c r="C428" s="71">
        <v>5.0</v>
      </c>
      <c r="D428" s="71">
        <v>33.0</v>
      </c>
      <c r="E428" s="71">
        <v>24.0</v>
      </c>
      <c r="F428" s="71" t="str">
        <f>VLOOKUP(D428, legend!$C$3:$G$22, 2, FALSE)</f>
        <v>5. Water Body</v>
      </c>
      <c r="G428" s="71" t="str">
        <f>VLOOKUP(D428, legend!$C$3:$G$22, 3, FALSE)</f>
        <v>5. Tubuh Air</v>
      </c>
      <c r="H428" s="71" t="str">
        <f>VLOOKUP(D428, legend!$C$3:$G$22, 4, FALSE)</f>
        <v>5.2. River, Lake, Ocean</v>
      </c>
      <c r="I428" s="71" t="str">
        <f>VLOOKUP(D428, legend!$C$3:$G$22, 5, FALSE)</f>
        <v>5.2. Sungai, Danau, Laut</v>
      </c>
      <c r="J428" s="71" t="str">
        <f>VLOOKUP(E428, legend!$C$3:$G$22, 2, FALSE)</f>
        <v>4. Non-Vegetated Area</v>
      </c>
      <c r="K428" s="71" t="str">
        <f>VLOOKUP(E428, legend!$C$3:$G$22, 3, FALSE)</f>
        <v>4. Non-Vegetasi</v>
      </c>
      <c r="L428" s="71" t="str">
        <f>VLOOKUP(E428, legend!$C$3:$G$22, 4, FALSE)</f>
        <v>4.2. Urban Area</v>
      </c>
      <c r="M428" s="71" t="str">
        <f>VLOOKUP(E428, legend!$C$3:$G$22, 5, FALSE)</f>
        <v>4.2. Pemukiman </v>
      </c>
      <c r="N428" s="71" t="str">
        <f>VLOOKUP(C428,geocode!$A$1:$C$40,2,false)</f>
        <v>Island buffered 20 km</v>
      </c>
      <c r="O428" s="71" t="str">
        <f>VLOOKUP(C428,geocode!$A$1:$C$40,3,false)</f>
        <v>Island buffered 20 km</v>
      </c>
      <c r="P428" s="71">
        <v>2000.0</v>
      </c>
      <c r="Q428" s="71">
        <v>2023.0</v>
      </c>
    </row>
    <row r="429" ht="15.75" hidden="1" customHeight="1">
      <c r="B429" s="71">
        <v>187.07429454956</v>
      </c>
      <c r="C429" s="71">
        <v>5.0</v>
      </c>
      <c r="D429" s="71">
        <v>33.0</v>
      </c>
      <c r="E429" s="71">
        <v>25.0</v>
      </c>
      <c r="F429" s="71" t="str">
        <f>VLOOKUP(D429, legend!$C$3:$G$22, 2, FALSE)</f>
        <v>5. Water Body</v>
      </c>
      <c r="G429" s="71" t="str">
        <f>VLOOKUP(D429, legend!$C$3:$G$22, 3, FALSE)</f>
        <v>5. Tubuh Air</v>
      </c>
      <c r="H429" s="71" t="str">
        <f>VLOOKUP(D429, legend!$C$3:$G$22, 4, FALSE)</f>
        <v>5.2. River, Lake, Ocean</v>
      </c>
      <c r="I429" s="71" t="str">
        <f>VLOOKUP(D429, legend!$C$3:$G$22, 5, FALSE)</f>
        <v>5.2. Sungai, Danau, Laut</v>
      </c>
      <c r="J429" s="71" t="str">
        <f>VLOOKUP(E429, legend!$C$3:$G$22, 2, FALSE)</f>
        <v>4. Non-Vegetated Area</v>
      </c>
      <c r="K429" s="71" t="str">
        <f>VLOOKUP(E429, legend!$C$3:$G$22, 3, FALSE)</f>
        <v>4. Non-Vegetasi</v>
      </c>
      <c r="L429" s="71" t="str">
        <f>VLOOKUP(E429, legend!$C$3:$G$22, 4, FALSE)</f>
        <v>4.3. Other Non-Vegetation</v>
      </c>
      <c r="M429" s="71" t="str">
        <f>VLOOKUP(E429, legend!$C$3:$G$22, 5, FALSE)</f>
        <v>4.3. Non-Vegetasi Lainnya</v>
      </c>
      <c r="N429" s="71" t="str">
        <f>VLOOKUP(C429,geocode!$A$1:$C$40,2,false)</f>
        <v>Island buffered 20 km</v>
      </c>
      <c r="O429" s="71" t="str">
        <f>VLOOKUP(C429,geocode!$A$1:$C$40,3,false)</f>
        <v>Island buffered 20 km</v>
      </c>
      <c r="P429" s="71">
        <v>2000.0</v>
      </c>
      <c r="Q429" s="71">
        <v>2023.0</v>
      </c>
    </row>
    <row r="430" ht="15.75" hidden="1" customHeight="1">
      <c r="B430" s="71">
        <v>14.3795198120117</v>
      </c>
      <c r="C430" s="71">
        <v>5.0</v>
      </c>
      <c r="D430" s="71">
        <v>33.0</v>
      </c>
      <c r="E430" s="71">
        <v>30.0</v>
      </c>
      <c r="F430" s="71" t="str">
        <f>VLOOKUP(D430, legend!$C$3:$G$22, 2, FALSE)</f>
        <v>5. Water Body</v>
      </c>
      <c r="G430" s="71" t="str">
        <f>VLOOKUP(D430, legend!$C$3:$G$22, 3, FALSE)</f>
        <v>5. Tubuh Air</v>
      </c>
      <c r="H430" s="71" t="str">
        <f>VLOOKUP(D430, legend!$C$3:$G$22, 4, FALSE)</f>
        <v>5.2. River, Lake, Ocean</v>
      </c>
      <c r="I430" s="71" t="str">
        <f>VLOOKUP(D430, legend!$C$3:$G$22, 5, FALSE)</f>
        <v>5.2. Sungai, Danau, Laut</v>
      </c>
      <c r="J430" s="71" t="str">
        <f>VLOOKUP(E430, legend!$C$3:$G$22, 2, FALSE)</f>
        <v>4. Non-Vegetated Area</v>
      </c>
      <c r="K430" s="71" t="str">
        <f>VLOOKUP(E430, legend!$C$3:$G$22, 3, FALSE)</f>
        <v>4. Non-Vegetasi</v>
      </c>
      <c r="L430" s="71" t="str">
        <f>VLOOKUP(E430, legend!$C$3:$G$22, 4, FALSE)</f>
        <v>4.1. Mining Pit</v>
      </c>
      <c r="M430" s="71" t="str">
        <f>VLOOKUP(E430, legend!$C$3:$G$22, 5, FALSE)</f>
        <v>4.1. Lubang Tambang</v>
      </c>
      <c r="N430" s="71" t="str">
        <f>VLOOKUP(C430,geocode!$A$1:$C$40,2,false)</f>
        <v>Island buffered 20 km</v>
      </c>
      <c r="O430" s="71" t="str">
        <f>VLOOKUP(C430,geocode!$A$1:$C$40,3,false)</f>
        <v>Island buffered 20 km</v>
      </c>
      <c r="P430" s="71">
        <v>2000.0</v>
      </c>
      <c r="Q430" s="71">
        <v>2023.0</v>
      </c>
    </row>
    <row r="431" ht="15.75" hidden="1" customHeight="1">
      <c r="B431" s="71">
        <v>42.7949488464355</v>
      </c>
      <c r="C431" s="71">
        <v>5.0</v>
      </c>
      <c r="D431" s="71">
        <v>33.0</v>
      </c>
      <c r="E431" s="71">
        <v>31.0</v>
      </c>
      <c r="F431" s="71" t="str">
        <f>VLOOKUP(D431, legend!$C$3:$G$22, 2, FALSE)</f>
        <v>5. Water Body</v>
      </c>
      <c r="G431" s="71" t="str">
        <f>VLOOKUP(D431, legend!$C$3:$G$22, 3, FALSE)</f>
        <v>5. Tubuh Air</v>
      </c>
      <c r="H431" s="71" t="str">
        <f>VLOOKUP(D431, legend!$C$3:$G$22, 4, FALSE)</f>
        <v>5.2. River, Lake, Ocean</v>
      </c>
      <c r="I431" s="71" t="str">
        <f>VLOOKUP(D431, legend!$C$3:$G$22, 5, FALSE)</f>
        <v>5.2. Sungai, Danau, Laut</v>
      </c>
      <c r="J431" s="71" t="str">
        <f>VLOOKUP(E431, legend!$C$3:$G$22, 2, FALSE)</f>
        <v>5. Water Body</v>
      </c>
      <c r="K431" s="71" t="str">
        <f>VLOOKUP(E431, legend!$C$3:$G$22, 3, FALSE)</f>
        <v>5. Tubuh Air</v>
      </c>
      <c r="L431" s="71" t="str">
        <f>VLOOKUP(E431, legend!$C$3:$G$22, 4, FALSE)</f>
        <v>5.1. Aquaculture</v>
      </c>
      <c r="M431" s="71" t="str">
        <f>VLOOKUP(E431, legend!$C$3:$G$22, 5, FALSE)</f>
        <v>5.1. Tambak</v>
      </c>
      <c r="N431" s="71" t="str">
        <f>VLOOKUP(C431,geocode!$A$1:$C$40,2,false)</f>
        <v>Island buffered 20 km</v>
      </c>
      <c r="O431" s="71" t="str">
        <f>VLOOKUP(C431,geocode!$A$1:$C$40,3,false)</f>
        <v>Island buffered 20 km</v>
      </c>
      <c r="P431" s="71">
        <v>2000.0</v>
      </c>
      <c r="Q431" s="71">
        <v>2023.0</v>
      </c>
    </row>
    <row r="432" ht="15.75" hidden="1" customHeight="1">
      <c r="B432" s="71">
        <v>6302.3756810974</v>
      </c>
      <c r="C432" s="71">
        <v>5.0</v>
      </c>
      <c r="D432" s="71">
        <v>33.0</v>
      </c>
      <c r="E432" s="71">
        <v>33.0</v>
      </c>
      <c r="F432" s="71" t="str">
        <f>VLOOKUP(D432, legend!$C$3:$G$22, 2, FALSE)</f>
        <v>5. Water Body</v>
      </c>
      <c r="G432" s="71" t="str">
        <f>VLOOKUP(D432, legend!$C$3:$G$22, 3, FALSE)</f>
        <v>5. Tubuh Air</v>
      </c>
      <c r="H432" s="71" t="str">
        <f>VLOOKUP(D432, legend!$C$3:$G$22, 4, FALSE)</f>
        <v>5.2. River, Lake, Ocean</v>
      </c>
      <c r="I432" s="71" t="str">
        <f>VLOOKUP(D432, legend!$C$3:$G$22, 5, FALSE)</f>
        <v>5.2. Sungai, Danau, Laut</v>
      </c>
      <c r="J432" s="71" t="str">
        <f>VLOOKUP(E432, legend!$C$3:$G$22, 2, FALSE)</f>
        <v>5. Water Body</v>
      </c>
      <c r="K432" s="71" t="str">
        <f>VLOOKUP(E432, legend!$C$3:$G$22, 3, FALSE)</f>
        <v>5. Tubuh Air</v>
      </c>
      <c r="L432" s="71" t="str">
        <f>VLOOKUP(E432, legend!$C$3:$G$22, 4, FALSE)</f>
        <v>5.2. River, Lake, Ocean</v>
      </c>
      <c r="M432" s="71" t="str">
        <f>VLOOKUP(E432, legend!$C$3:$G$22, 5, FALSE)</f>
        <v>5.2. Sungai, Danau, Laut</v>
      </c>
      <c r="N432" s="71" t="str">
        <f>VLOOKUP(C432,geocode!$A$1:$C$40,2,false)</f>
        <v>Island buffered 20 km</v>
      </c>
      <c r="O432" s="71" t="str">
        <f>VLOOKUP(C432,geocode!$A$1:$C$40,3,false)</f>
        <v>Island buffered 20 km</v>
      </c>
      <c r="P432" s="71">
        <v>2000.0</v>
      </c>
      <c r="Q432" s="71">
        <v>2023.0</v>
      </c>
    </row>
    <row r="433" ht="15.75" hidden="1" customHeight="1">
      <c r="B433" s="71">
        <v>0.982472192382812</v>
      </c>
      <c r="C433" s="71">
        <v>5.0</v>
      </c>
      <c r="D433" s="71">
        <v>33.0</v>
      </c>
      <c r="E433" s="71">
        <v>35.0</v>
      </c>
      <c r="F433" s="71" t="str">
        <f>VLOOKUP(D433, legend!$C$3:$G$22, 2, FALSE)</f>
        <v>5. Water Body</v>
      </c>
      <c r="G433" s="71" t="str">
        <f>VLOOKUP(D433, legend!$C$3:$G$22, 3, FALSE)</f>
        <v>5. Tubuh Air</v>
      </c>
      <c r="H433" s="71" t="str">
        <f>VLOOKUP(D433, legend!$C$3:$G$22, 4, FALSE)</f>
        <v>5.2. River, Lake, Ocean</v>
      </c>
      <c r="I433" s="71" t="str">
        <f>VLOOKUP(D433, legend!$C$3:$G$22, 5, FALSE)</f>
        <v>5.2. Sungai, Danau, Laut</v>
      </c>
      <c r="J433" s="71" t="str">
        <f>VLOOKUP(E433, legend!$C$3:$G$22, 2, FALSE)</f>
        <v>3. Agriculture</v>
      </c>
      <c r="K433" s="71" t="str">
        <f>VLOOKUP(E433, legend!$C$3:$G$22, 3, FALSE)</f>
        <v>3. Pertanian</v>
      </c>
      <c r="L433" s="71" t="str">
        <f>VLOOKUP(E433, legend!$C$3:$G$22, 4, FALSE)</f>
        <v>3.2. Oil Palm</v>
      </c>
      <c r="M433" s="71" t="str">
        <f>VLOOKUP(E433, legend!$C$3:$G$22, 5, FALSE)</f>
        <v>3.2. Sawit</v>
      </c>
      <c r="N433" s="71" t="str">
        <f>VLOOKUP(C433,geocode!$A$1:$C$40,2,false)</f>
        <v>Island buffered 20 km</v>
      </c>
      <c r="O433" s="71" t="str">
        <f>VLOOKUP(C433,geocode!$A$1:$C$40,3,false)</f>
        <v>Island buffered 20 km</v>
      </c>
      <c r="P433" s="71">
        <v>2000.0</v>
      </c>
      <c r="Q433" s="71">
        <v>2023.0</v>
      </c>
    </row>
    <row r="434" ht="15.75" hidden="1" customHeight="1">
      <c r="B434" s="71">
        <v>10.7790137390136</v>
      </c>
      <c r="C434" s="71">
        <v>5.0</v>
      </c>
      <c r="D434" s="71">
        <v>33.0</v>
      </c>
      <c r="E434" s="71">
        <v>40.0</v>
      </c>
      <c r="F434" s="71" t="str">
        <f>VLOOKUP(D434, legend!$C$3:$G$22, 2, FALSE)</f>
        <v>5. Water Body</v>
      </c>
      <c r="G434" s="71" t="str">
        <f>VLOOKUP(D434, legend!$C$3:$G$22, 3, FALSE)</f>
        <v>5. Tubuh Air</v>
      </c>
      <c r="H434" s="71" t="str">
        <f>VLOOKUP(D434, legend!$C$3:$G$22, 4, FALSE)</f>
        <v>5.2. River, Lake, Ocean</v>
      </c>
      <c r="I434" s="71" t="str">
        <f>VLOOKUP(D434, legend!$C$3:$G$22, 5, FALSE)</f>
        <v>5.2. Sungai, Danau, Laut</v>
      </c>
      <c r="J434" s="71" t="str">
        <f>VLOOKUP(E434, legend!$C$3:$G$22, 2, FALSE)</f>
        <v>3. Agriculture</v>
      </c>
      <c r="K434" s="71" t="str">
        <f>VLOOKUP(E434, legend!$C$3:$G$22, 3, FALSE)</f>
        <v>3. Pertanian</v>
      </c>
      <c r="L434" s="71" t="str">
        <f>VLOOKUP(E434, legend!$C$3:$G$22, 4, FALSE)</f>
        <v>3.1. Rice Paddy</v>
      </c>
      <c r="M434" s="71" t="str">
        <f>VLOOKUP(E434, legend!$C$3:$G$22, 5, FALSE)</f>
        <v>3.1. Sawah</v>
      </c>
      <c r="N434" s="71" t="str">
        <f>VLOOKUP(C434,geocode!$A$1:$C$40,2,false)</f>
        <v>Island buffered 20 km</v>
      </c>
      <c r="O434" s="71" t="str">
        <f>VLOOKUP(C434,geocode!$A$1:$C$40,3,false)</f>
        <v>Island buffered 20 km</v>
      </c>
      <c r="P434" s="71">
        <v>2000.0</v>
      </c>
      <c r="Q434" s="71">
        <v>2023.0</v>
      </c>
    </row>
    <row r="435" ht="15.75" hidden="1" customHeight="1">
      <c r="B435" s="71">
        <v>0.0892577087402343</v>
      </c>
      <c r="C435" s="71">
        <v>5.0</v>
      </c>
      <c r="D435" s="71">
        <v>33.0</v>
      </c>
      <c r="E435" s="71">
        <v>76.0</v>
      </c>
      <c r="F435" s="71" t="str">
        <f>VLOOKUP(D435, legend!$C$3:$G$22, 2, FALSE)</f>
        <v>5. Water Body</v>
      </c>
      <c r="G435" s="71" t="str">
        <f>VLOOKUP(D435, legend!$C$3:$G$22, 3, FALSE)</f>
        <v>5. Tubuh Air</v>
      </c>
      <c r="H435" s="71" t="str">
        <f>VLOOKUP(D435, legend!$C$3:$G$22, 4, FALSE)</f>
        <v>5.2. River, Lake, Ocean</v>
      </c>
      <c r="I435" s="71" t="str">
        <f>VLOOKUP(D435, legend!$C$3:$G$22, 5, FALSE)</f>
        <v>5.2. Sungai, Danau, Laut</v>
      </c>
      <c r="J435" s="71" t="str">
        <f>VLOOKUP(E435, legend!$C$3:$G$22, 2, FALSE)</f>
        <v>1. Forest </v>
      </c>
      <c r="K435" s="71" t="str">
        <f>VLOOKUP(E435, legend!$C$3:$G$22, 3, FALSE)</f>
        <v>1. Hutan</v>
      </c>
      <c r="L435" s="71" t="str">
        <f>VLOOKUP(E435, legend!$C$3:$G$22, 4, FALSE)</f>
        <v>1.3 Peat swamp forest</v>
      </c>
      <c r="M435" s="71" t="str">
        <f>VLOOKUP(E435, legend!$C$3:$G$22, 5, FALSE)</f>
        <v>1.3 Hutan rawa gambut</v>
      </c>
      <c r="N435" s="71" t="str">
        <f>VLOOKUP(C435,geocode!$A$1:$C$40,2,false)</f>
        <v>Island buffered 20 km</v>
      </c>
      <c r="O435" s="71" t="str">
        <f>VLOOKUP(C435,geocode!$A$1:$C$40,3,false)</f>
        <v>Island buffered 20 km</v>
      </c>
      <c r="P435" s="71">
        <v>2000.0</v>
      </c>
      <c r="Q435" s="71">
        <v>2023.0</v>
      </c>
    </row>
    <row r="436" ht="15.75" hidden="1" customHeight="1">
      <c r="B436" s="71">
        <v>0.0891964538574218</v>
      </c>
      <c r="C436" s="71">
        <v>5.0</v>
      </c>
      <c r="D436" s="71">
        <v>35.0</v>
      </c>
      <c r="E436" s="71">
        <v>13.0</v>
      </c>
      <c r="F436" s="71" t="str">
        <f>VLOOKUP(D436, legend!$C$3:$G$22, 2, FALSE)</f>
        <v>3. Agriculture</v>
      </c>
      <c r="G436" s="71" t="str">
        <f>VLOOKUP(D436, legend!$C$3:$G$22, 3, FALSE)</f>
        <v>3. Pertanian</v>
      </c>
      <c r="H436" s="71" t="str">
        <f>VLOOKUP(D436, legend!$C$3:$G$22, 4, FALSE)</f>
        <v>3.2. Oil Palm</v>
      </c>
      <c r="I436" s="71" t="str">
        <f>VLOOKUP(D436, legend!$C$3:$G$22, 5, FALSE)</f>
        <v>3.2. Sawit</v>
      </c>
      <c r="J436" s="71" t="str">
        <f>VLOOKUP(E436, legend!$C$3:$G$22, 2, FALSE)</f>
        <v>2. Non-Forest Natural Vegetation</v>
      </c>
      <c r="K436" s="71" t="str">
        <f>VLOOKUP(E436, legend!$C$3:$G$22, 3, FALSE)</f>
        <v>2. Tumbuhan Non-Hutan Lainnya</v>
      </c>
      <c r="L436" s="71" t="str">
        <f>VLOOKUP(E436, legend!$C$3:$G$22, 4, FALSE)</f>
        <v>2.1. Other Natural Vegetation</v>
      </c>
      <c r="M436" s="71" t="str">
        <f>VLOOKUP(E436, legend!$C$3:$G$22, 5, FALSE)</f>
        <v>2.1. Tumbuhan Non-Hutan Lainnya</v>
      </c>
      <c r="N436" s="71" t="str">
        <f>VLOOKUP(C436,geocode!$A$1:$C$40,2,false)</f>
        <v>Island buffered 20 km</v>
      </c>
      <c r="O436" s="71" t="str">
        <f>VLOOKUP(C436,geocode!$A$1:$C$40,3,false)</f>
        <v>Island buffered 20 km</v>
      </c>
      <c r="P436" s="71">
        <v>2000.0</v>
      </c>
      <c r="Q436" s="71">
        <v>2023.0</v>
      </c>
    </row>
    <row r="437" ht="15.75" hidden="1" customHeight="1">
      <c r="B437" s="71">
        <v>0.891457098388671</v>
      </c>
      <c r="C437" s="71">
        <v>5.0</v>
      </c>
      <c r="D437" s="71">
        <v>35.0</v>
      </c>
      <c r="E437" s="71">
        <v>21.0</v>
      </c>
      <c r="F437" s="71" t="str">
        <f>VLOOKUP(D437, legend!$C$3:$G$22, 2, FALSE)</f>
        <v>3. Agriculture</v>
      </c>
      <c r="G437" s="71" t="str">
        <f>VLOOKUP(D437, legend!$C$3:$G$22, 3, FALSE)</f>
        <v>3. Pertanian</v>
      </c>
      <c r="H437" s="71" t="str">
        <f>VLOOKUP(D437, legend!$C$3:$G$22, 4, FALSE)</f>
        <v>3.2. Oil Palm</v>
      </c>
      <c r="I437" s="71" t="str">
        <f>VLOOKUP(D437, legend!$C$3:$G$22, 5, FALSE)</f>
        <v>3.2. Sawit</v>
      </c>
      <c r="J437" s="71" t="str">
        <f>VLOOKUP(E437, legend!$C$3:$G$22, 2, FALSE)</f>
        <v>3. Agriculture</v>
      </c>
      <c r="K437" s="71" t="str">
        <f>VLOOKUP(E437, legend!$C$3:$G$22, 3, FALSE)</f>
        <v>3. Pertanian</v>
      </c>
      <c r="L437" s="71" t="str">
        <f>VLOOKUP(E437, legend!$C$3:$G$22, 4, FALSE)</f>
        <v>3.4. Other Agriculture</v>
      </c>
      <c r="M437" s="71" t="str">
        <f>VLOOKUP(E437, legend!$C$3:$G$22, 5, FALSE)</f>
        <v>3.4. Pertanian Lainnya </v>
      </c>
      <c r="N437" s="71" t="str">
        <f>VLOOKUP(C437,geocode!$A$1:$C$40,2,false)</f>
        <v>Island buffered 20 km</v>
      </c>
      <c r="O437" s="71" t="str">
        <f>VLOOKUP(C437,geocode!$A$1:$C$40,3,false)</f>
        <v>Island buffered 20 km</v>
      </c>
      <c r="P437" s="71">
        <v>2000.0</v>
      </c>
      <c r="Q437" s="71">
        <v>2023.0</v>
      </c>
    </row>
    <row r="438" ht="15.75" hidden="1" customHeight="1">
      <c r="B438" s="71">
        <v>0.089194140625</v>
      </c>
      <c r="C438" s="71">
        <v>5.0</v>
      </c>
      <c r="D438" s="71">
        <v>35.0</v>
      </c>
      <c r="E438" s="71">
        <v>24.0</v>
      </c>
      <c r="F438" s="71" t="str">
        <f>VLOOKUP(D438, legend!$C$3:$G$22, 2, FALSE)</f>
        <v>3. Agriculture</v>
      </c>
      <c r="G438" s="71" t="str">
        <f>VLOOKUP(D438, legend!$C$3:$G$22, 3, FALSE)</f>
        <v>3. Pertanian</v>
      </c>
      <c r="H438" s="71" t="str">
        <f>VLOOKUP(D438, legend!$C$3:$G$22, 4, FALSE)</f>
        <v>3.2. Oil Palm</v>
      </c>
      <c r="I438" s="71" t="str">
        <f>VLOOKUP(D438, legend!$C$3:$G$22, 5, FALSE)</f>
        <v>3.2. Sawit</v>
      </c>
      <c r="J438" s="71" t="str">
        <f>VLOOKUP(E438, legend!$C$3:$G$22, 2, FALSE)</f>
        <v>4. Non-Vegetated Area</v>
      </c>
      <c r="K438" s="71" t="str">
        <f>VLOOKUP(E438, legend!$C$3:$G$22, 3, FALSE)</f>
        <v>4. Non-Vegetasi</v>
      </c>
      <c r="L438" s="71" t="str">
        <f>VLOOKUP(E438, legend!$C$3:$G$22, 4, FALSE)</f>
        <v>4.2. Urban Area</v>
      </c>
      <c r="M438" s="71" t="str">
        <f>VLOOKUP(E438, legend!$C$3:$G$22, 5, FALSE)</f>
        <v>4.2. Pemukiman </v>
      </c>
      <c r="N438" s="71" t="str">
        <f>VLOOKUP(C438,geocode!$A$1:$C$40,2,false)</f>
        <v>Island buffered 20 km</v>
      </c>
      <c r="O438" s="71" t="str">
        <f>VLOOKUP(C438,geocode!$A$1:$C$40,3,false)</f>
        <v>Island buffered 20 km</v>
      </c>
      <c r="P438" s="71">
        <v>2000.0</v>
      </c>
      <c r="Q438" s="71">
        <v>2023.0</v>
      </c>
    </row>
    <row r="439" ht="15.75" hidden="1" customHeight="1">
      <c r="B439" s="71">
        <v>0.0891456909179687</v>
      </c>
      <c r="C439" s="71">
        <v>5.0</v>
      </c>
      <c r="D439" s="71">
        <v>35.0</v>
      </c>
      <c r="E439" s="71">
        <v>25.0</v>
      </c>
      <c r="F439" s="71" t="str">
        <f>VLOOKUP(D439, legend!$C$3:$G$22, 2, FALSE)</f>
        <v>3. Agriculture</v>
      </c>
      <c r="G439" s="71" t="str">
        <f>VLOOKUP(D439, legend!$C$3:$G$22, 3, FALSE)</f>
        <v>3. Pertanian</v>
      </c>
      <c r="H439" s="71" t="str">
        <f>VLOOKUP(D439, legend!$C$3:$G$22, 4, FALSE)</f>
        <v>3.2. Oil Palm</v>
      </c>
      <c r="I439" s="71" t="str">
        <f>VLOOKUP(D439, legend!$C$3:$G$22, 5, FALSE)</f>
        <v>3.2. Sawit</v>
      </c>
      <c r="J439" s="71" t="str">
        <f>VLOOKUP(E439, legend!$C$3:$G$22, 2, FALSE)</f>
        <v>4. Non-Vegetated Area</v>
      </c>
      <c r="K439" s="71" t="str">
        <f>VLOOKUP(E439, legend!$C$3:$G$22, 3, FALSE)</f>
        <v>4. Non-Vegetasi</v>
      </c>
      <c r="L439" s="71" t="str">
        <f>VLOOKUP(E439, legend!$C$3:$G$22, 4, FALSE)</f>
        <v>4.3. Other Non-Vegetation</v>
      </c>
      <c r="M439" s="71" t="str">
        <f>VLOOKUP(E439, legend!$C$3:$G$22, 5, FALSE)</f>
        <v>4.3. Non-Vegetasi Lainnya</v>
      </c>
      <c r="N439" s="71" t="str">
        <f>VLOOKUP(C439,geocode!$A$1:$C$40,2,false)</f>
        <v>Island buffered 20 km</v>
      </c>
      <c r="O439" s="71" t="str">
        <f>VLOOKUP(C439,geocode!$A$1:$C$40,3,false)</f>
        <v>Island buffered 20 km</v>
      </c>
      <c r="P439" s="71">
        <v>2000.0</v>
      </c>
      <c r="Q439" s="71">
        <v>2023.0</v>
      </c>
    </row>
    <row r="440" ht="15.75" hidden="1" customHeight="1">
      <c r="B440" s="71">
        <v>0.0892134887695312</v>
      </c>
      <c r="C440" s="71">
        <v>5.0</v>
      </c>
      <c r="D440" s="71">
        <v>35.0</v>
      </c>
      <c r="E440" s="71">
        <v>31.0</v>
      </c>
      <c r="F440" s="71" t="str">
        <f>VLOOKUP(D440, legend!$C$3:$G$22, 2, FALSE)</f>
        <v>3. Agriculture</v>
      </c>
      <c r="G440" s="71" t="str">
        <f>VLOOKUP(D440, legend!$C$3:$G$22, 3, FALSE)</f>
        <v>3. Pertanian</v>
      </c>
      <c r="H440" s="71" t="str">
        <f>VLOOKUP(D440, legend!$C$3:$G$22, 4, FALSE)</f>
        <v>3.2. Oil Palm</v>
      </c>
      <c r="I440" s="71" t="str">
        <f>VLOOKUP(D440, legend!$C$3:$G$22, 5, FALSE)</f>
        <v>3.2. Sawit</v>
      </c>
      <c r="J440" s="71" t="str">
        <f>VLOOKUP(E440, legend!$C$3:$G$22, 2, FALSE)</f>
        <v>5. Water Body</v>
      </c>
      <c r="K440" s="71" t="str">
        <f>VLOOKUP(E440, legend!$C$3:$G$22, 3, FALSE)</f>
        <v>5. Tubuh Air</v>
      </c>
      <c r="L440" s="71" t="str">
        <f>VLOOKUP(E440, legend!$C$3:$G$22, 4, FALSE)</f>
        <v>5.1. Aquaculture</v>
      </c>
      <c r="M440" s="71" t="str">
        <f>VLOOKUP(E440, legend!$C$3:$G$22, 5, FALSE)</f>
        <v>5.1. Tambak</v>
      </c>
      <c r="N440" s="71" t="str">
        <f>VLOOKUP(C440,geocode!$A$1:$C$40,2,false)</f>
        <v>Island buffered 20 km</v>
      </c>
      <c r="O440" s="71" t="str">
        <f>VLOOKUP(C440,geocode!$A$1:$C$40,3,false)</f>
        <v>Island buffered 20 km</v>
      </c>
      <c r="P440" s="71">
        <v>2000.0</v>
      </c>
      <c r="Q440" s="71">
        <v>2023.0</v>
      </c>
    </row>
    <row r="441" ht="15.75" hidden="1" customHeight="1">
      <c r="B441" s="71">
        <v>1.96370795288085</v>
      </c>
      <c r="C441" s="71">
        <v>5.0</v>
      </c>
      <c r="D441" s="71">
        <v>35.0</v>
      </c>
      <c r="E441" s="71">
        <v>33.0</v>
      </c>
      <c r="F441" s="71" t="str">
        <f>VLOOKUP(D441, legend!$C$3:$G$22, 2, FALSE)</f>
        <v>3. Agriculture</v>
      </c>
      <c r="G441" s="71" t="str">
        <f>VLOOKUP(D441, legend!$C$3:$G$22, 3, FALSE)</f>
        <v>3. Pertanian</v>
      </c>
      <c r="H441" s="71" t="str">
        <f>VLOOKUP(D441, legend!$C$3:$G$22, 4, FALSE)</f>
        <v>3.2. Oil Palm</v>
      </c>
      <c r="I441" s="71" t="str">
        <f>VLOOKUP(D441, legend!$C$3:$G$22, 5, FALSE)</f>
        <v>3.2. Sawit</v>
      </c>
      <c r="J441" s="71" t="str">
        <f>VLOOKUP(E441, legend!$C$3:$G$22, 2, FALSE)</f>
        <v>5. Water Body</v>
      </c>
      <c r="K441" s="71" t="str">
        <f>VLOOKUP(E441, legend!$C$3:$G$22, 3, FALSE)</f>
        <v>5. Tubuh Air</v>
      </c>
      <c r="L441" s="71" t="str">
        <f>VLOOKUP(E441, legend!$C$3:$G$22, 4, FALSE)</f>
        <v>5.2. River, Lake, Ocean</v>
      </c>
      <c r="M441" s="71" t="str">
        <f>VLOOKUP(E441, legend!$C$3:$G$22, 5, FALSE)</f>
        <v>5.2. Sungai, Danau, Laut</v>
      </c>
      <c r="N441" s="71" t="str">
        <f>VLOOKUP(C441,geocode!$A$1:$C$40,2,false)</f>
        <v>Island buffered 20 km</v>
      </c>
      <c r="O441" s="71" t="str">
        <f>VLOOKUP(C441,geocode!$A$1:$C$40,3,false)</f>
        <v>Island buffered 20 km</v>
      </c>
      <c r="P441" s="71">
        <v>2000.0</v>
      </c>
      <c r="Q441" s="71">
        <v>2023.0</v>
      </c>
    </row>
    <row r="442" ht="15.75" hidden="1" customHeight="1">
      <c r="B442" s="71">
        <v>1.1607119934082</v>
      </c>
      <c r="C442" s="71">
        <v>5.0</v>
      </c>
      <c r="D442" s="71">
        <v>35.0</v>
      </c>
      <c r="E442" s="71">
        <v>35.0</v>
      </c>
      <c r="F442" s="71" t="str">
        <f>VLOOKUP(D442, legend!$C$3:$G$22, 2, FALSE)</f>
        <v>3. Agriculture</v>
      </c>
      <c r="G442" s="71" t="str">
        <f>VLOOKUP(D442, legend!$C$3:$G$22, 3, FALSE)</f>
        <v>3. Pertanian</v>
      </c>
      <c r="H442" s="71" t="str">
        <f>VLOOKUP(D442, legend!$C$3:$G$22, 4, FALSE)</f>
        <v>3.2. Oil Palm</v>
      </c>
      <c r="I442" s="71" t="str">
        <f>VLOOKUP(D442, legend!$C$3:$G$22, 5, FALSE)</f>
        <v>3.2. Sawit</v>
      </c>
      <c r="J442" s="71" t="str">
        <f>VLOOKUP(E442, legend!$C$3:$G$22, 2, FALSE)</f>
        <v>3. Agriculture</v>
      </c>
      <c r="K442" s="71" t="str">
        <f>VLOOKUP(E442, legend!$C$3:$G$22, 3, FALSE)</f>
        <v>3. Pertanian</v>
      </c>
      <c r="L442" s="71" t="str">
        <f>VLOOKUP(E442, legend!$C$3:$G$22, 4, FALSE)</f>
        <v>3.2. Oil Palm</v>
      </c>
      <c r="M442" s="71" t="str">
        <f>VLOOKUP(E442, legend!$C$3:$G$22, 5, FALSE)</f>
        <v>3.2. Sawit</v>
      </c>
      <c r="N442" s="71" t="str">
        <f>VLOOKUP(C442,geocode!$A$1:$C$40,2,false)</f>
        <v>Island buffered 20 km</v>
      </c>
      <c r="O442" s="71" t="str">
        <f>VLOOKUP(C442,geocode!$A$1:$C$40,3,false)</f>
        <v>Island buffered 20 km</v>
      </c>
      <c r="P442" s="71">
        <v>2000.0</v>
      </c>
      <c r="Q442" s="71">
        <v>2023.0</v>
      </c>
    </row>
    <row r="443" ht="15.75" hidden="1" customHeight="1">
      <c r="B443" s="71">
        <v>0.714377459716796</v>
      </c>
      <c r="C443" s="71">
        <v>5.0</v>
      </c>
      <c r="D443" s="71">
        <v>40.0</v>
      </c>
      <c r="E443" s="71">
        <v>3.0</v>
      </c>
      <c r="F443" s="71" t="str">
        <f>VLOOKUP(D443, legend!$C$3:$G$22, 2, FALSE)</f>
        <v>3. Agriculture</v>
      </c>
      <c r="G443" s="71" t="str">
        <f>VLOOKUP(D443, legend!$C$3:$G$22, 3, FALSE)</f>
        <v>3. Pertanian</v>
      </c>
      <c r="H443" s="71" t="str">
        <f>VLOOKUP(D443, legend!$C$3:$G$22, 4, FALSE)</f>
        <v>3.1. Rice Paddy</v>
      </c>
      <c r="I443" s="71" t="str">
        <f>VLOOKUP(D443, legend!$C$3:$G$22, 5, FALSE)</f>
        <v>3.1. Sawah</v>
      </c>
      <c r="J443" s="71" t="str">
        <f>VLOOKUP(E443, legend!$C$3:$G$22, 2, FALSE)</f>
        <v>1. Forest </v>
      </c>
      <c r="K443" s="71" t="str">
        <f>VLOOKUP(E443, legend!$C$3:$G$22, 3, FALSE)</f>
        <v>1. Hutan</v>
      </c>
      <c r="L443" s="71" t="str">
        <f>VLOOKUP(E443, legend!$C$3:$G$22, 4, FALSE)</f>
        <v>1.1. Forest Formation</v>
      </c>
      <c r="M443" s="71" t="str">
        <f>VLOOKUP(E443, legend!$C$3:$G$22, 5, FALSE)</f>
        <v>1.1. Formasi Hutan</v>
      </c>
      <c r="N443" s="71" t="str">
        <f>VLOOKUP(C443,geocode!$A$1:$C$40,2,false)</f>
        <v>Island buffered 20 km</v>
      </c>
      <c r="O443" s="71" t="str">
        <f>VLOOKUP(C443,geocode!$A$1:$C$40,3,false)</f>
        <v>Island buffered 20 km</v>
      </c>
      <c r="P443" s="71">
        <v>2000.0</v>
      </c>
      <c r="Q443" s="71">
        <v>2023.0</v>
      </c>
    </row>
    <row r="444" ht="15.75" hidden="1" customHeight="1">
      <c r="B444" s="71">
        <v>1.33238948974609</v>
      </c>
      <c r="C444" s="71">
        <v>5.0</v>
      </c>
      <c r="D444" s="71">
        <v>40.0</v>
      </c>
      <c r="E444" s="71">
        <v>5.0</v>
      </c>
      <c r="F444" s="71" t="str">
        <f>VLOOKUP(D444, legend!$C$3:$G$22, 2, FALSE)</f>
        <v>3. Agriculture</v>
      </c>
      <c r="G444" s="71" t="str">
        <f>VLOOKUP(D444, legend!$C$3:$G$22, 3, FALSE)</f>
        <v>3. Pertanian</v>
      </c>
      <c r="H444" s="71" t="str">
        <f>VLOOKUP(D444, legend!$C$3:$G$22, 4, FALSE)</f>
        <v>3.1. Rice Paddy</v>
      </c>
      <c r="I444" s="71" t="str">
        <f>VLOOKUP(D444, legend!$C$3:$G$22, 5, FALSE)</f>
        <v>3.1. Sawah</v>
      </c>
      <c r="J444" s="71" t="str">
        <f>VLOOKUP(E444, legend!$C$3:$G$22, 2, FALSE)</f>
        <v>1. Forest </v>
      </c>
      <c r="K444" s="71" t="str">
        <f>VLOOKUP(E444, legend!$C$3:$G$22, 3, FALSE)</f>
        <v>1. Hutan</v>
      </c>
      <c r="L444" s="71" t="str">
        <f>VLOOKUP(E444, legend!$C$3:$G$22, 4, FALSE)</f>
        <v>1.2. Mangrove</v>
      </c>
      <c r="M444" s="71" t="str">
        <f>VLOOKUP(E444, legend!$C$3:$G$22, 5, FALSE)</f>
        <v>1.2. Mangrove</v>
      </c>
      <c r="N444" s="71" t="str">
        <f>VLOOKUP(C444,geocode!$A$1:$C$40,2,false)</f>
        <v>Island buffered 20 km</v>
      </c>
      <c r="O444" s="71" t="str">
        <f>VLOOKUP(C444,geocode!$A$1:$C$40,3,false)</f>
        <v>Island buffered 20 km</v>
      </c>
      <c r="P444" s="71">
        <v>2000.0</v>
      </c>
      <c r="Q444" s="71">
        <v>2023.0</v>
      </c>
    </row>
    <row r="445" ht="15.75" hidden="1" customHeight="1">
      <c r="B445" s="71">
        <v>3.12534682006835</v>
      </c>
      <c r="C445" s="71">
        <v>5.0</v>
      </c>
      <c r="D445" s="71">
        <v>40.0</v>
      </c>
      <c r="E445" s="71">
        <v>13.0</v>
      </c>
      <c r="F445" s="71" t="str">
        <f>VLOOKUP(D445, legend!$C$3:$G$22, 2, FALSE)</f>
        <v>3. Agriculture</v>
      </c>
      <c r="G445" s="71" t="str">
        <f>VLOOKUP(D445, legend!$C$3:$G$22, 3, FALSE)</f>
        <v>3. Pertanian</v>
      </c>
      <c r="H445" s="71" t="str">
        <f>VLOOKUP(D445, legend!$C$3:$G$22, 4, FALSE)</f>
        <v>3.1. Rice Paddy</v>
      </c>
      <c r="I445" s="71" t="str">
        <f>VLOOKUP(D445, legend!$C$3:$G$22, 5, FALSE)</f>
        <v>3.1. Sawah</v>
      </c>
      <c r="J445" s="71" t="str">
        <f>VLOOKUP(E445, legend!$C$3:$G$22, 2, FALSE)</f>
        <v>2. Non-Forest Natural Vegetation</v>
      </c>
      <c r="K445" s="71" t="str">
        <f>VLOOKUP(E445, legend!$C$3:$G$22, 3, FALSE)</f>
        <v>2. Tumbuhan Non-Hutan Lainnya</v>
      </c>
      <c r="L445" s="71" t="str">
        <f>VLOOKUP(E445, legend!$C$3:$G$22, 4, FALSE)</f>
        <v>2.1. Other Natural Vegetation</v>
      </c>
      <c r="M445" s="71" t="str">
        <f>VLOOKUP(E445, legend!$C$3:$G$22, 5, FALSE)</f>
        <v>2.1. Tumbuhan Non-Hutan Lainnya</v>
      </c>
      <c r="N445" s="71" t="str">
        <f>VLOOKUP(C445,geocode!$A$1:$C$40,2,false)</f>
        <v>Island buffered 20 km</v>
      </c>
      <c r="O445" s="71" t="str">
        <f>VLOOKUP(C445,geocode!$A$1:$C$40,3,false)</f>
        <v>Island buffered 20 km</v>
      </c>
      <c r="P445" s="71">
        <v>2000.0</v>
      </c>
      <c r="Q445" s="71">
        <v>2023.0</v>
      </c>
    </row>
    <row r="446" ht="15.75" hidden="1" customHeight="1">
      <c r="B446" s="71">
        <v>1.33277022705078</v>
      </c>
      <c r="C446" s="71">
        <v>5.0</v>
      </c>
      <c r="D446" s="71">
        <v>40.0</v>
      </c>
      <c r="E446" s="71">
        <v>21.0</v>
      </c>
      <c r="F446" s="71" t="str">
        <f>VLOOKUP(D446, legend!$C$3:$G$22, 2, FALSE)</f>
        <v>3. Agriculture</v>
      </c>
      <c r="G446" s="71" t="str">
        <f>VLOOKUP(D446, legend!$C$3:$G$22, 3, FALSE)</f>
        <v>3. Pertanian</v>
      </c>
      <c r="H446" s="71" t="str">
        <f>VLOOKUP(D446, legend!$C$3:$G$22, 4, FALSE)</f>
        <v>3.1. Rice Paddy</v>
      </c>
      <c r="I446" s="71" t="str">
        <f>VLOOKUP(D446, legend!$C$3:$G$22, 5, FALSE)</f>
        <v>3.1. Sawah</v>
      </c>
      <c r="J446" s="71" t="str">
        <f>VLOOKUP(E446, legend!$C$3:$G$22, 2, FALSE)</f>
        <v>3. Agriculture</v>
      </c>
      <c r="K446" s="71" t="str">
        <f>VLOOKUP(E446, legend!$C$3:$G$22, 3, FALSE)</f>
        <v>3. Pertanian</v>
      </c>
      <c r="L446" s="71" t="str">
        <f>VLOOKUP(E446, legend!$C$3:$G$22, 4, FALSE)</f>
        <v>3.4. Other Agriculture</v>
      </c>
      <c r="M446" s="71" t="str">
        <f>VLOOKUP(E446, legend!$C$3:$G$22, 5, FALSE)</f>
        <v>3.4. Pertanian Lainnya </v>
      </c>
      <c r="N446" s="71" t="str">
        <f>VLOOKUP(C446,geocode!$A$1:$C$40,2,false)</f>
        <v>Island buffered 20 km</v>
      </c>
      <c r="O446" s="71" t="str">
        <f>VLOOKUP(C446,geocode!$A$1:$C$40,3,false)</f>
        <v>Island buffered 20 km</v>
      </c>
      <c r="P446" s="71">
        <v>2000.0</v>
      </c>
      <c r="Q446" s="71">
        <v>2023.0</v>
      </c>
    </row>
    <row r="447" ht="15.75" hidden="1" customHeight="1">
      <c r="B447" s="71">
        <v>2.22678876953125</v>
      </c>
      <c r="C447" s="71">
        <v>5.0</v>
      </c>
      <c r="D447" s="71">
        <v>40.0</v>
      </c>
      <c r="E447" s="71">
        <v>24.0</v>
      </c>
      <c r="F447" s="71" t="str">
        <f>VLOOKUP(D447, legend!$C$3:$G$22, 2, FALSE)</f>
        <v>3. Agriculture</v>
      </c>
      <c r="G447" s="71" t="str">
        <f>VLOOKUP(D447, legend!$C$3:$G$22, 3, FALSE)</f>
        <v>3. Pertanian</v>
      </c>
      <c r="H447" s="71" t="str">
        <f>VLOOKUP(D447, legend!$C$3:$G$22, 4, FALSE)</f>
        <v>3.1. Rice Paddy</v>
      </c>
      <c r="I447" s="71" t="str">
        <f>VLOOKUP(D447, legend!$C$3:$G$22, 5, FALSE)</f>
        <v>3.1. Sawah</v>
      </c>
      <c r="J447" s="71" t="str">
        <f>VLOOKUP(E447, legend!$C$3:$G$22, 2, FALSE)</f>
        <v>4. Non-Vegetated Area</v>
      </c>
      <c r="K447" s="71" t="str">
        <f>VLOOKUP(E447, legend!$C$3:$G$22, 3, FALSE)</f>
        <v>4. Non-Vegetasi</v>
      </c>
      <c r="L447" s="71" t="str">
        <f>VLOOKUP(E447, legend!$C$3:$G$22, 4, FALSE)</f>
        <v>4.2. Urban Area</v>
      </c>
      <c r="M447" s="71" t="str">
        <f>VLOOKUP(E447, legend!$C$3:$G$22, 5, FALSE)</f>
        <v>4.2. Pemukiman </v>
      </c>
      <c r="N447" s="71" t="str">
        <f>VLOOKUP(C447,geocode!$A$1:$C$40,2,false)</f>
        <v>Island buffered 20 km</v>
      </c>
      <c r="O447" s="71" t="str">
        <f>VLOOKUP(C447,geocode!$A$1:$C$40,3,false)</f>
        <v>Island buffered 20 km</v>
      </c>
      <c r="P447" s="71">
        <v>2000.0</v>
      </c>
      <c r="Q447" s="71">
        <v>2023.0</v>
      </c>
    </row>
    <row r="448" ht="15.75" hidden="1" customHeight="1">
      <c r="B448" s="71">
        <v>4.52381567993164</v>
      </c>
      <c r="C448" s="71">
        <v>5.0</v>
      </c>
      <c r="D448" s="71">
        <v>40.0</v>
      </c>
      <c r="E448" s="71">
        <v>25.0</v>
      </c>
      <c r="F448" s="71" t="str">
        <f>VLOOKUP(D448, legend!$C$3:$G$22, 2, FALSE)</f>
        <v>3. Agriculture</v>
      </c>
      <c r="G448" s="71" t="str">
        <f>VLOOKUP(D448, legend!$C$3:$G$22, 3, FALSE)</f>
        <v>3. Pertanian</v>
      </c>
      <c r="H448" s="71" t="str">
        <f>VLOOKUP(D448, legend!$C$3:$G$22, 4, FALSE)</f>
        <v>3.1. Rice Paddy</v>
      </c>
      <c r="I448" s="71" t="str">
        <f>VLOOKUP(D448, legend!$C$3:$G$22, 5, FALSE)</f>
        <v>3.1. Sawah</v>
      </c>
      <c r="J448" s="71" t="str">
        <f>VLOOKUP(E448, legend!$C$3:$G$22, 2, FALSE)</f>
        <v>4. Non-Vegetated Area</v>
      </c>
      <c r="K448" s="71" t="str">
        <f>VLOOKUP(E448, legend!$C$3:$G$22, 3, FALSE)</f>
        <v>4. Non-Vegetasi</v>
      </c>
      <c r="L448" s="71" t="str">
        <f>VLOOKUP(E448, legend!$C$3:$G$22, 4, FALSE)</f>
        <v>4.3. Other Non-Vegetation</v>
      </c>
      <c r="M448" s="71" t="str">
        <f>VLOOKUP(E448, legend!$C$3:$G$22, 5, FALSE)</f>
        <v>4.3. Non-Vegetasi Lainnya</v>
      </c>
      <c r="N448" s="71" t="str">
        <f>VLOOKUP(C448,geocode!$A$1:$C$40,2,false)</f>
        <v>Island buffered 20 km</v>
      </c>
      <c r="O448" s="71" t="str">
        <f>VLOOKUP(C448,geocode!$A$1:$C$40,3,false)</f>
        <v>Island buffered 20 km</v>
      </c>
      <c r="P448" s="71">
        <v>2000.0</v>
      </c>
      <c r="Q448" s="71">
        <v>2023.0</v>
      </c>
    </row>
    <row r="449" ht="15.75" hidden="1" customHeight="1">
      <c r="B449" s="71">
        <v>5.24124372558593</v>
      </c>
      <c r="C449" s="71">
        <v>5.0</v>
      </c>
      <c r="D449" s="71">
        <v>40.0</v>
      </c>
      <c r="E449" s="71">
        <v>31.0</v>
      </c>
      <c r="F449" s="71" t="str">
        <f>VLOOKUP(D449, legend!$C$3:$G$22, 2, FALSE)</f>
        <v>3. Agriculture</v>
      </c>
      <c r="G449" s="71" t="str">
        <f>VLOOKUP(D449, legend!$C$3:$G$22, 3, FALSE)</f>
        <v>3. Pertanian</v>
      </c>
      <c r="H449" s="71" t="str">
        <f>VLOOKUP(D449, legend!$C$3:$G$22, 4, FALSE)</f>
        <v>3.1. Rice Paddy</v>
      </c>
      <c r="I449" s="71" t="str">
        <f>VLOOKUP(D449, legend!$C$3:$G$22, 5, FALSE)</f>
        <v>3.1. Sawah</v>
      </c>
      <c r="J449" s="71" t="str">
        <f>VLOOKUP(E449, legend!$C$3:$G$22, 2, FALSE)</f>
        <v>5. Water Body</v>
      </c>
      <c r="K449" s="71" t="str">
        <f>VLOOKUP(E449, legend!$C$3:$G$22, 3, FALSE)</f>
        <v>5. Tubuh Air</v>
      </c>
      <c r="L449" s="71" t="str">
        <f>VLOOKUP(E449, legend!$C$3:$G$22, 4, FALSE)</f>
        <v>5.1. Aquaculture</v>
      </c>
      <c r="M449" s="71" t="str">
        <f>VLOOKUP(E449, legend!$C$3:$G$22, 5, FALSE)</f>
        <v>5.1. Tambak</v>
      </c>
      <c r="N449" s="71" t="str">
        <f>VLOOKUP(C449,geocode!$A$1:$C$40,2,false)</f>
        <v>Island buffered 20 km</v>
      </c>
      <c r="O449" s="71" t="str">
        <f>VLOOKUP(C449,geocode!$A$1:$C$40,3,false)</f>
        <v>Island buffered 20 km</v>
      </c>
      <c r="P449" s="71">
        <v>2000.0</v>
      </c>
      <c r="Q449" s="71">
        <v>2023.0</v>
      </c>
    </row>
    <row r="450" ht="15.75" hidden="1" customHeight="1">
      <c r="B450" s="71">
        <v>14.4907882324218</v>
      </c>
      <c r="C450" s="71">
        <v>5.0</v>
      </c>
      <c r="D450" s="71">
        <v>40.0</v>
      </c>
      <c r="E450" s="71">
        <v>33.0</v>
      </c>
      <c r="F450" s="71" t="str">
        <f>VLOOKUP(D450, legend!$C$3:$G$22, 2, FALSE)</f>
        <v>3. Agriculture</v>
      </c>
      <c r="G450" s="71" t="str">
        <f>VLOOKUP(D450, legend!$C$3:$G$22, 3, FALSE)</f>
        <v>3. Pertanian</v>
      </c>
      <c r="H450" s="71" t="str">
        <f>VLOOKUP(D450, legend!$C$3:$G$22, 4, FALSE)</f>
        <v>3.1. Rice Paddy</v>
      </c>
      <c r="I450" s="71" t="str">
        <f>VLOOKUP(D450, legend!$C$3:$G$22, 5, FALSE)</f>
        <v>3.1. Sawah</v>
      </c>
      <c r="J450" s="71" t="str">
        <f>VLOOKUP(E450, legend!$C$3:$G$22, 2, FALSE)</f>
        <v>5. Water Body</v>
      </c>
      <c r="K450" s="71" t="str">
        <f>VLOOKUP(E450, legend!$C$3:$G$22, 3, FALSE)</f>
        <v>5. Tubuh Air</v>
      </c>
      <c r="L450" s="71" t="str">
        <f>VLOOKUP(E450, legend!$C$3:$G$22, 4, FALSE)</f>
        <v>5.2. River, Lake, Ocean</v>
      </c>
      <c r="M450" s="71" t="str">
        <f>VLOOKUP(E450, legend!$C$3:$G$22, 5, FALSE)</f>
        <v>5.2. Sungai, Danau, Laut</v>
      </c>
      <c r="N450" s="71" t="str">
        <f>VLOOKUP(C450,geocode!$A$1:$C$40,2,false)</f>
        <v>Island buffered 20 km</v>
      </c>
      <c r="O450" s="71" t="str">
        <f>VLOOKUP(C450,geocode!$A$1:$C$40,3,false)</f>
        <v>Island buffered 20 km</v>
      </c>
      <c r="P450" s="71">
        <v>2000.0</v>
      </c>
      <c r="Q450" s="71">
        <v>2023.0</v>
      </c>
    </row>
    <row r="451" ht="15.75" hidden="1" customHeight="1">
      <c r="B451" s="71">
        <v>24.7218207824707</v>
      </c>
      <c r="C451" s="71">
        <v>5.0</v>
      </c>
      <c r="D451" s="71">
        <v>40.0</v>
      </c>
      <c r="E451" s="71">
        <v>40.0</v>
      </c>
      <c r="F451" s="71" t="str">
        <f>VLOOKUP(D451, legend!$C$3:$G$22, 2, FALSE)</f>
        <v>3. Agriculture</v>
      </c>
      <c r="G451" s="71" t="str">
        <f>VLOOKUP(D451, legend!$C$3:$G$22, 3, FALSE)</f>
        <v>3. Pertanian</v>
      </c>
      <c r="H451" s="71" t="str">
        <f>VLOOKUP(D451, legend!$C$3:$G$22, 4, FALSE)</f>
        <v>3.1. Rice Paddy</v>
      </c>
      <c r="I451" s="71" t="str">
        <f>VLOOKUP(D451, legend!$C$3:$G$22, 5, FALSE)</f>
        <v>3.1. Sawah</v>
      </c>
      <c r="J451" s="71" t="str">
        <f>VLOOKUP(E451, legend!$C$3:$G$22, 2, FALSE)</f>
        <v>3. Agriculture</v>
      </c>
      <c r="K451" s="71" t="str">
        <f>VLOOKUP(E451, legend!$C$3:$G$22, 3, FALSE)</f>
        <v>3. Pertanian</v>
      </c>
      <c r="L451" s="71" t="str">
        <f>VLOOKUP(E451, legend!$C$3:$G$22, 4, FALSE)</f>
        <v>3.1. Rice Paddy</v>
      </c>
      <c r="M451" s="71" t="str">
        <f>VLOOKUP(E451, legend!$C$3:$G$22, 5, FALSE)</f>
        <v>3.1. Sawah</v>
      </c>
      <c r="N451" s="71" t="str">
        <f>VLOOKUP(C451,geocode!$A$1:$C$40,2,false)</f>
        <v>Island buffered 20 km</v>
      </c>
      <c r="O451" s="71" t="str">
        <f>VLOOKUP(C451,geocode!$A$1:$C$40,3,false)</f>
        <v>Island buffered 20 km</v>
      </c>
      <c r="P451" s="71">
        <v>2000.0</v>
      </c>
      <c r="Q451" s="71">
        <v>2023.0</v>
      </c>
    </row>
    <row r="452" ht="15.75" hidden="1" customHeight="1">
      <c r="B452" s="71">
        <v>0.625264300537109</v>
      </c>
      <c r="C452" s="71">
        <v>5.0</v>
      </c>
      <c r="D452" s="71">
        <v>76.0</v>
      </c>
      <c r="E452" s="71">
        <v>21.0</v>
      </c>
      <c r="F452" s="71" t="str">
        <f>VLOOKUP(D452, legend!$C$3:$G$22, 2, FALSE)</f>
        <v>1. Forest </v>
      </c>
      <c r="G452" s="71" t="str">
        <f>VLOOKUP(D452, legend!$C$3:$G$22, 3, FALSE)</f>
        <v>1. Hutan</v>
      </c>
      <c r="H452" s="71" t="str">
        <f>VLOOKUP(D452, legend!$C$3:$G$22, 4, FALSE)</f>
        <v>1.3 Peat swamp forest</v>
      </c>
      <c r="I452" s="71" t="str">
        <f>VLOOKUP(D452, legend!$C$3:$G$22, 5, FALSE)</f>
        <v>1.3 Hutan rawa gambut</v>
      </c>
      <c r="J452" s="71" t="str">
        <f>VLOOKUP(E452, legend!$C$3:$G$22, 2, FALSE)</f>
        <v>3. Agriculture</v>
      </c>
      <c r="K452" s="71" t="str">
        <f>VLOOKUP(E452, legend!$C$3:$G$22, 3, FALSE)</f>
        <v>3. Pertanian</v>
      </c>
      <c r="L452" s="71" t="str">
        <f>VLOOKUP(E452, legend!$C$3:$G$22, 4, FALSE)</f>
        <v>3.4. Other Agriculture</v>
      </c>
      <c r="M452" s="71" t="str">
        <f>VLOOKUP(E452, legend!$C$3:$G$22, 5, FALSE)</f>
        <v>3.4. Pertanian Lainnya </v>
      </c>
      <c r="N452" s="71" t="str">
        <f>VLOOKUP(C452,geocode!$A$1:$C$40,2,false)</f>
        <v>Island buffered 20 km</v>
      </c>
      <c r="O452" s="71" t="str">
        <f>VLOOKUP(C452,geocode!$A$1:$C$40,3,false)</f>
        <v>Island buffered 20 km</v>
      </c>
      <c r="P452" s="71">
        <v>2000.0</v>
      </c>
      <c r="Q452" s="71">
        <v>2023.0</v>
      </c>
    </row>
    <row r="453" ht="15.75" hidden="1" customHeight="1">
      <c r="B453" s="71">
        <v>0.0893062255859375</v>
      </c>
      <c r="C453" s="71">
        <v>5.0</v>
      </c>
      <c r="D453" s="71">
        <v>76.0</v>
      </c>
      <c r="E453" s="71">
        <v>24.0</v>
      </c>
      <c r="F453" s="71" t="str">
        <f>VLOOKUP(D453, legend!$C$3:$G$22, 2, FALSE)</f>
        <v>1. Forest </v>
      </c>
      <c r="G453" s="71" t="str">
        <f>VLOOKUP(D453, legend!$C$3:$G$22, 3, FALSE)</f>
        <v>1. Hutan</v>
      </c>
      <c r="H453" s="71" t="str">
        <f>VLOOKUP(D453, legend!$C$3:$G$22, 4, FALSE)</f>
        <v>1.3 Peat swamp forest</v>
      </c>
      <c r="I453" s="71" t="str">
        <f>VLOOKUP(D453, legend!$C$3:$G$22, 5, FALSE)</f>
        <v>1.3 Hutan rawa gambut</v>
      </c>
      <c r="J453" s="71" t="str">
        <f>VLOOKUP(E453, legend!$C$3:$G$22, 2, FALSE)</f>
        <v>4. Non-Vegetated Area</v>
      </c>
      <c r="K453" s="71" t="str">
        <f>VLOOKUP(E453, legend!$C$3:$G$22, 3, FALSE)</f>
        <v>4. Non-Vegetasi</v>
      </c>
      <c r="L453" s="71" t="str">
        <f>VLOOKUP(E453, legend!$C$3:$G$22, 4, FALSE)</f>
        <v>4.2. Urban Area</v>
      </c>
      <c r="M453" s="71" t="str">
        <f>VLOOKUP(E453, legend!$C$3:$G$22, 5, FALSE)</f>
        <v>4.2. Pemukiman </v>
      </c>
      <c r="N453" s="71" t="str">
        <f>VLOOKUP(C453,geocode!$A$1:$C$40,2,false)</f>
        <v>Island buffered 20 km</v>
      </c>
      <c r="O453" s="71" t="str">
        <f>VLOOKUP(C453,geocode!$A$1:$C$40,3,false)</f>
        <v>Island buffered 20 km</v>
      </c>
      <c r="P453" s="71">
        <v>2000.0</v>
      </c>
      <c r="Q453" s="71">
        <v>2023.0</v>
      </c>
    </row>
    <row r="454" ht="15.75" hidden="1" customHeight="1">
      <c r="B454" s="71">
        <v>0.178411541748046</v>
      </c>
      <c r="C454" s="71">
        <v>5.0</v>
      </c>
      <c r="D454" s="71">
        <v>76.0</v>
      </c>
      <c r="E454" s="71">
        <v>25.0</v>
      </c>
      <c r="F454" s="71" t="str">
        <f>VLOOKUP(D454, legend!$C$3:$G$22, 2, FALSE)</f>
        <v>1. Forest </v>
      </c>
      <c r="G454" s="71" t="str">
        <f>VLOOKUP(D454, legend!$C$3:$G$22, 3, FALSE)</f>
        <v>1. Hutan</v>
      </c>
      <c r="H454" s="71" t="str">
        <f>VLOOKUP(D454, legend!$C$3:$G$22, 4, FALSE)</f>
        <v>1.3 Peat swamp forest</v>
      </c>
      <c r="I454" s="71" t="str">
        <f>VLOOKUP(D454, legend!$C$3:$G$22, 5, FALSE)</f>
        <v>1.3 Hutan rawa gambut</v>
      </c>
      <c r="J454" s="71" t="str">
        <f>VLOOKUP(E454, legend!$C$3:$G$22, 2, FALSE)</f>
        <v>4. Non-Vegetated Area</v>
      </c>
      <c r="K454" s="71" t="str">
        <f>VLOOKUP(E454, legend!$C$3:$G$22, 3, FALSE)</f>
        <v>4. Non-Vegetasi</v>
      </c>
      <c r="L454" s="71" t="str">
        <f>VLOOKUP(E454, legend!$C$3:$G$22, 4, FALSE)</f>
        <v>4.3. Other Non-Vegetation</v>
      </c>
      <c r="M454" s="71" t="str">
        <f>VLOOKUP(E454, legend!$C$3:$G$22, 5, FALSE)</f>
        <v>4.3. Non-Vegetasi Lainnya</v>
      </c>
      <c r="N454" s="71" t="str">
        <f>VLOOKUP(C454,geocode!$A$1:$C$40,2,false)</f>
        <v>Island buffered 20 km</v>
      </c>
      <c r="O454" s="71" t="str">
        <f>VLOOKUP(C454,geocode!$A$1:$C$40,3,false)</f>
        <v>Island buffered 20 km</v>
      </c>
      <c r="P454" s="71">
        <v>2000.0</v>
      </c>
      <c r="Q454" s="71">
        <v>2023.0</v>
      </c>
    </row>
    <row r="455" ht="15.75" hidden="1" customHeight="1">
      <c r="B455" s="71">
        <v>1.60870880126953</v>
      </c>
      <c r="C455" s="71">
        <v>5.0</v>
      </c>
      <c r="D455" s="71">
        <v>76.0</v>
      </c>
      <c r="E455" s="71">
        <v>33.0</v>
      </c>
      <c r="F455" s="71" t="str">
        <f>VLOOKUP(D455, legend!$C$3:$G$22, 2, FALSE)</f>
        <v>1. Forest </v>
      </c>
      <c r="G455" s="71" t="str">
        <f>VLOOKUP(D455, legend!$C$3:$G$22, 3, FALSE)</f>
        <v>1. Hutan</v>
      </c>
      <c r="H455" s="71" t="str">
        <f>VLOOKUP(D455, legend!$C$3:$G$22, 4, FALSE)</f>
        <v>1.3 Peat swamp forest</v>
      </c>
      <c r="I455" s="71" t="str">
        <f>VLOOKUP(D455, legend!$C$3:$G$22, 5, FALSE)</f>
        <v>1.3 Hutan rawa gambut</v>
      </c>
      <c r="J455" s="71" t="str">
        <f>VLOOKUP(E455, legend!$C$3:$G$22, 2, FALSE)</f>
        <v>5. Water Body</v>
      </c>
      <c r="K455" s="71" t="str">
        <f>VLOOKUP(E455, legend!$C$3:$G$22, 3, FALSE)</f>
        <v>5. Tubuh Air</v>
      </c>
      <c r="L455" s="71" t="str">
        <f>VLOOKUP(E455, legend!$C$3:$G$22, 4, FALSE)</f>
        <v>5.2. River, Lake, Ocean</v>
      </c>
      <c r="M455" s="71" t="str">
        <f>VLOOKUP(E455, legend!$C$3:$G$22, 5, FALSE)</f>
        <v>5.2. Sungai, Danau, Laut</v>
      </c>
      <c r="N455" s="71" t="str">
        <f>VLOOKUP(C455,geocode!$A$1:$C$40,2,false)</f>
        <v>Island buffered 20 km</v>
      </c>
      <c r="O455" s="71" t="str">
        <f>VLOOKUP(C455,geocode!$A$1:$C$40,3,false)</f>
        <v>Island buffered 20 km</v>
      </c>
      <c r="P455" s="71">
        <v>2000.0</v>
      </c>
      <c r="Q455" s="71">
        <v>2023.0</v>
      </c>
    </row>
    <row r="456" ht="15.75" hidden="1" customHeight="1">
      <c r="B456" s="71">
        <v>0.178637036132812</v>
      </c>
      <c r="C456" s="71">
        <v>5.0</v>
      </c>
      <c r="D456" s="71">
        <v>76.0</v>
      </c>
      <c r="E456" s="71">
        <v>76.0</v>
      </c>
      <c r="F456" s="71" t="str">
        <f>VLOOKUP(D456, legend!$C$3:$G$22, 2, FALSE)</f>
        <v>1. Forest </v>
      </c>
      <c r="G456" s="71" t="str">
        <f>VLOOKUP(D456, legend!$C$3:$G$22, 3, FALSE)</f>
        <v>1. Hutan</v>
      </c>
      <c r="H456" s="71" t="str">
        <f>VLOOKUP(D456, legend!$C$3:$G$22, 4, FALSE)</f>
        <v>1.3 Peat swamp forest</v>
      </c>
      <c r="I456" s="71" t="str">
        <f>VLOOKUP(D456, legend!$C$3:$G$22, 5, FALSE)</f>
        <v>1.3 Hutan rawa gambut</v>
      </c>
      <c r="J456" s="71" t="str">
        <f>VLOOKUP(E456, legend!$C$3:$G$22, 2, FALSE)</f>
        <v>1. Forest </v>
      </c>
      <c r="K456" s="71" t="str">
        <f>VLOOKUP(E456, legend!$C$3:$G$22, 3, FALSE)</f>
        <v>1. Hutan</v>
      </c>
      <c r="L456" s="71" t="str">
        <f>VLOOKUP(E456, legend!$C$3:$G$22, 4, FALSE)</f>
        <v>1.3 Peat swamp forest</v>
      </c>
      <c r="M456" s="71" t="str">
        <f>VLOOKUP(E456, legend!$C$3:$G$22, 5, FALSE)</f>
        <v>1.3 Hutan rawa gambut</v>
      </c>
      <c r="N456" s="71" t="str">
        <f>VLOOKUP(C456,geocode!$A$1:$C$40,2,false)</f>
        <v>Island buffered 20 km</v>
      </c>
      <c r="O456" s="71" t="str">
        <f>VLOOKUP(C456,geocode!$A$1:$C$40,3,false)</f>
        <v>Island buffered 20 km</v>
      </c>
      <c r="P456" s="71">
        <v>2000.0</v>
      </c>
      <c r="Q456" s="71">
        <v>2023.0</v>
      </c>
    </row>
    <row r="457" ht="15.75" hidden="1" customHeight="1">
      <c r="B457" s="71">
        <v>166.937741839599</v>
      </c>
      <c r="C457" s="71">
        <v>5.0</v>
      </c>
      <c r="D457" s="71">
        <v>3.0</v>
      </c>
      <c r="E457" s="71">
        <v>3.0</v>
      </c>
      <c r="F457" s="71" t="str">
        <f>VLOOKUP(D457, legend!$C$3:$G$22, 2, FALSE)</f>
        <v>1. Forest </v>
      </c>
      <c r="G457" s="71" t="str">
        <f>VLOOKUP(D457, legend!$C$3:$G$22, 3, FALSE)</f>
        <v>1. Hutan</v>
      </c>
      <c r="H457" s="71" t="str">
        <f>VLOOKUP(D457, legend!$C$3:$G$22, 4, FALSE)</f>
        <v>1.1. Forest Formation</v>
      </c>
      <c r="I457" s="71" t="str">
        <f>VLOOKUP(D457, legend!$C$3:$G$22, 5, FALSE)</f>
        <v>1.1. Formasi Hutan</v>
      </c>
      <c r="J457" s="71" t="str">
        <f>VLOOKUP(E457, legend!$C$3:$G$22, 2, FALSE)</f>
        <v>1. Forest </v>
      </c>
      <c r="K457" s="71" t="str">
        <f>VLOOKUP(E457, legend!$C$3:$G$22, 3, FALSE)</f>
        <v>1. Hutan</v>
      </c>
      <c r="L457" s="71" t="str">
        <f>VLOOKUP(E457, legend!$C$3:$G$22, 4, FALSE)</f>
        <v>1.1. Forest Formation</v>
      </c>
      <c r="M457" s="71" t="str">
        <f>VLOOKUP(E457, legend!$C$3:$G$22, 5, FALSE)</f>
        <v>1.1. Formasi Hutan</v>
      </c>
      <c r="N457" s="71" t="str">
        <f>VLOOKUP(C457,geocode!$A$1:$C$40,2,false)</f>
        <v>Island buffered 20 km</v>
      </c>
      <c r="O457" s="71" t="str">
        <f>VLOOKUP(C457,geocode!$A$1:$C$40,3,false)</f>
        <v>Island buffered 20 km</v>
      </c>
      <c r="P457" s="71">
        <v>2000.0</v>
      </c>
      <c r="Q457" s="71">
        <v>2023.0</v>
      </c>
    </row>
    <row r="458" ht="15.75" hidden="1" customHeight="1">
      <c r="B458" s="71">
        <v>8.0302359375</v>
      </c>
      <c r="C458" s="71">
        <v>5.0</v>
      </c>
      <c r="D458" s="71">
        <v>3.0</v>
      </c>
      <c r="E458" s="71">
        <v>5.0</v>
      </c>
      <c r="F458" s="71" t="str">
        <f>VLOOKUP(D458, legend!$C$3:$G$22, 2, FALSE)</f>
        <v>1. Forest </v>
      </c>
      <c r="G458" s="71" t="str">
        <f>VLOOKUP(D458, legend!$C$3:$G$22, 3, FALSE)</f>
        <v>1. Hutan</v>
      </c>
      <c r="H458" s="71" t="str">
        <f>VLOOKUP(D458, legend!$C$3:$G$22, 4, FALSE)</f>
        <v>1.1. Forest Formation</v>
      </c>
      <c r="I458" s="71" t="str">
        <f>VLOOKUP(D458, legend!$C$3:$G$22, 5, FALSE)</f>
        <v>1.1. Formasi Hutan</v>
      </c>
      <c r="J458" s="71" t="str">
        <f>VLOOKUP(E458, legend!$C$3:$G$22, 2, FALSE)</f>
        <v>1. Forest </v>
      </c>
      <c r="K458" s="71" t="str">
        <f>VLOOKUP(E458, legend!$C$3:$G$22, 3, FALSE)</f>
        <v>1. Hutan</v>
      </c>
      <c r="L458" s="71" t="str">
        <f>VLOOKUP(E458, legend!$C$3:$G$22, 4, FALSE)</f>
        <v>1.2. Mangrove</v>
      </c>
      <c r="M458" s="71" t="str">
        <f>VLOOKUP(E458, legend!$C$3:$G$22, 5, FALSE)</f>
        <v>1.2. Mangrove</v>
      </c>
      <c r="N458" s="71" t="str">
        <f>VLOOKUP(C458,geocode!$A$1:$C$40,2,false)</f>
        <v>Island buffered 20 km</v>
      </c>
      <c r="O458" s="71" t="str">
        <f>VLOOKUP(C458,geocode!$A$1:$C$40,3,false)</f>
        <v>Island buffered 20 km</v>
      </c>
      <c r="P458" s="71">
        <v>2000.0</v>
      </c>
      <c r="Q458" s="71">
        <v>2023.0</v>
      </c>
    </row>
    <row r="459" ht="15.75" hidden="1" customHeight="1">
      <c r="B459" s="71">
        <v>42.9161904418945</v>
      </c>
      <c r="C459" s="71">
        <v>5.0</v>
      </c>
      <c r="D459" s="71">
        <v>3.0</v>
      </c>
      <c r="E459" s="71">
        <v>13.0</v>
      </c>
      <c r="F459" s="71" t="str">
        <f>VLOOKUP(D459, legend!$C$3:$G$22, 2, FALSE)</f>
        <v>1. Forest </v>
      </c>
      <c r="G459" s="71" t="str">
        <f>VLOOKUP(D459, legend!$C$3:$G$22, 3, FALSE)</f>
        <v>1. Hutan</v>
      </c>
      <c r="H459" s="71" t="str">
        <f>VLOOKUP(D459, legend!$C$3:$G$22, 4, FALSE)</f>
        <v>1.1. Forest Formation</v>
      </c>
      <c r="I459" s="71" t="str">
        <f>VLOOKUP(D459, legend!$C$3:$G$22, 5, FALSE)</f>
        <v>1.1. Formasi Hutan</v>
      </c>
      <c r="J459" s="71" t="str">
        <f>VLOOKUP(E459, legend!$C$3:$G$22, 2, FALSE)</f>
        <v>2. Non-Forest Natural Vegetation</v>
      </c>
      <c r="K459" s="71" t="str">
        <f>VLOOKUP(E459, legend!$C$3:$G$22, 3, FALSE)</f>
        <v>2. Tumbuhan Non-Hutan Lainnya</v>
      </c>
      <c r="L459" s="71" t="str">
        <f>VLOOKUP(E459, legend!$C$3:$G$22, 4, FALSE)</f>
        <v>2.1. Other Natural Vegetation</v>
      </c>
      <c r="M459" s="71" t="str">
        <f>VLOOKUP(E459, legend!$C$3:$G$22, 5, FALSE)</f>
        <v>2.1. Tumbuhan Non-Hutan Lainnya</v>
      </c>
      <c r="N459" s="71" t="str">
        <f>VLOOKUP(C459,geocode!$A$1:$C$40,2,false)</f>
        <v>Island buffered 20 km</v>
      </c>
      <c r="O459" s="71" t="str">
        <f>VLOOKUP(C459,geocode!$A$1:$C$40,3,false)</f>
        <v>Island buffered 20 km</v>
      </c>
      <c r="P459" s="71">
        <v>2000.0</v>
      </c>
      <c r="Q459" s="71">
        <v>2023.0</v>
      </c>
    </row>
    <row r="460" ht="15.75" hidden="1" customHeight="1">
      <c r="B460" s="71">
        <v>29.4358547973632</v>
      </c>
      <c r="C460" s="71">
        <v>5.0</v>
      </c>
      <c r="D460" s="71">
        <v>3.0</v>
      </c>
      <c r="E460" s="71">
        <v>21.0</v>
      </c>
      <c r="F460" s="71" t="str">
        <f>VLOOKUP(D460, legend!$C$3:$G$22, 2, FALSE)</f>
        <v>1. Forest </v>
      </c>
      <c r="G460" s="71" t="str">
        <f>VLOOKUP(D460, legend!$C$3:$G$22, 3, FALSE)</f>
        <v>1. Hutan</v>
      </c>
      <c r="H460" s="71" t="str">
        <f>VLOOKUP(D460, legend!$C$3:$G$22, 4, FALSE)</f>
        <v>1.1. Forest Formation</v>
      </c>
      <c r="I460" s="71" t="str">
        <f>VLOOKUP(D460, legend!$C$3:$G$22, 5, FALSE)</f>
        <v>1.1. Formasi Hutan</v>
      </c>
      <c r="J460" s="71" t="str">
        <f>VLOOKUP(E460, legend!$C$3:$G$22, 2, FALSE)</f>
        <v>3. Agriculture</v>
      </c>
      <c r="K460" s="71" t="str">
        <f>VLOOKUP(E460, legend!$C$3:$G$22, 3, FALSE)</f>
        <v>3. Pertanian</v>
      </c>
      <c r="L460" s="71" t="str">
        <f>VLOOKUP(E460, legend!$C$3:$G$22, 4, FALSE)</f>
        <v>3.4. Other Agriculture</v>
      </c>
      <c r="M460" s="71" t="str">
        <f>VLOOKUP(E460, legend!$C$3:$G$22, 5, FALSE)</f>
        <v>3.4. Pertanian Lainnya </v>
      </c>
      <c r="N460" s="71" t="str">
        <f>VLOOKUP(C460,geocode!$A$1:$C$40,2,false)</f>
        <v>Island buffered 20 km</v>
      </c>
      <c r="O460" s="71" t="str">
        <f>VLOOKUP(C460,geocode!$A$1:$C$40,3,false)</f>
        <v>Island buffered 20 km</v>
      </c>
      <c r="P460" s="71">
        <v>2000.0</v>
      </c>
      <c r="Q460" s="71">
        <v>2023.0</v>
      </c>
    </row>
    <row r="461" ht="15.75" hidden="1" customHeight="1">
      <c r="B461" s="71">
        <v>0.981592041015625</v>
      </c>
      <c r="C461" s="71">
        <v>5.0</v>
      </c>
      <c r="D461" s="71">
        <v>3.0</v>
      </c>
      <c r="E461" s="71">
        <v>24.0</v>
      </c>
      <c r="F461" s="71" t="str">
        <f>VLOOKUP(D461, legend!$C$3:$G$22, 2, FALSE)</f>
        <v>1. Forest </v>
      </c>
      <c r="G461" s="71" t="str">
        <f>VLOOKUP(D461, legend!$C$3:$G$22, 3, FALSE)</f>
        <v>1. Hutan</v>
      </c>
      <c r="H461" s="71" t="str">
        <f>VLOOKUP(D461, legend!$C$3:$G$22, 4, FALSE)</f>
        <v>1.1. Forest Formation</v>
      </c>
      <c r="I461" s="71" t="str">
        <f>VLOOKUP(D461, legend!$C$3:$G$22, 5, FALSE)</f>
        <v>1.1. Formasi Hutan</v>
      </c>
      <c r="J461" s="71" t="str">
        <f>VLOOKUP(E461, legend!$C$3:$G$22, 2, FALSE)</f>
        <v>4. Non-Vegetated Area</v>
      </c>
      <c r="K461" s="71" t="str">
        <f>VLOOKUP(E461, legend!$C$3:$G$22, 3, FALSE)</f>
        <v>4. Non-Vegetasi</v>
      </c>
      <c r="L461" s="71" t="str">
        <f>VLOOKUP(E461, legend!$C$3:$G$22, 4, FALSE)</f>
        <v>4.2. Urban Area</v>
      </c>
      <c r="M461" s="71" t="str">
        <f>VLOOKUP(E461, legend!$C$3:$G$22, 5, FALSE)</f>
        <v>4.2. Pemukiman </v>
      </c>
      <c r="N461" s="71" t="str">
        <f>VLOOKUP(C461,geocode!$A$1:$C$40,2,false)</f>
        <v>Island buffered 20 km</v>
      </c>
      <c r="O461" s="71" t="str">
        <f>VLOOKUP(C461,geocode!$A$1:$C$40,3,false)</f>
        <v>Island buffered 20 km</v>
      </c>
      <c r="P461" s="71">
        <v>2000.0</v>
      </c>
      <c r="Q461" s="71">
        <v>2023.0</v>
      </c>
    </row>
    <row r="462" ht="15.75" hidden="1" customHeight="1">
      <c r="B462" s="71">
        <v>4.28064641113281</v>
      </c>
      <c r="C462" s="71">
        <v>5.0</v>
      </c>
      <c r="D462" s="71">
        <v>3.0</v>
      </c>
      <c r="E462" s="71">
        <v>25.0</v>
      </c>
      <c r="F462" s="71" t="str">
        <f>VLOOKUP(D462, legend!$C$3:$G$22, 2, FALSE)</f>
        <v>1. Forest </v>
      </c>
      <c r="G462" s="71" t="str">
        <f>VLOOKUP(D462, legend!$C$3:$G$22, 3, FALSE)</f>
        <v>1. Hutan</v>
      </c>
      <c r="H462" s="71" t="str">
        <f>VLOOKUP(D462, legend!$C$3:$G$22, 4, FALSE)</f>
        <v>1.1. Forest Formation</v>
      </c>
      <c r="I462" s="71" t="str">
        <f>VLOOKUP(D462, legend!$C$3:$G$22, 5, FALSE)</f>
        <v>1.1. Formasi Hutan</v>
      </c>
      <c r="J462" s="71" t="str">
        <f>VLOOKUP(E462, legend!$C$3:$G$22, 2, FALSE)</f>
        <v>4. Non-Vegetated Area</v>
      </c>
      <c r="K462" s="71" t="str">
        <f>VLOOKUP(E462, legend!$C$3:$G$22, 3, FALSE)</f>
        <v>4. Non-Vegetasi</v>
      </c>
      <c r="L462" s="71" t="str">
        <f>VLOOKUP(E462, legend!$C$3:$G$22, 4, FALSE)</f>
        <v>4.3. Other Non-Vegetation</v>
      </c>
      <c r="M462" s="71" t="str">
        <f>VLOOKUP(E462, legend!$C$3:$G$22, 5, FALSE)</f>
        <v>4.3. Non-Vegetasi Lainnya</v>
      </c>
      <c r="N462" s="71" t="str">
        <f>VLOOKUP(C462,geocode!$A$1:$C$40,2,false)</f>
        <v>Island buffered 20 km</v>
      </c>
      <c r="O462" s="71" t="str">
        <f>VLOOKUP(C462,geocode!$A$1:$C$40,3,false)</f>
        <v>Island buffered 20 km</v>
      </c>
      <c r="P462" s="71">
        <v>2000.0</v>
      </c>
      <c r="Q462" s="71">
        <v>2023.0</v>
      </c>
    </row>
    <row r="463" ht="15.75" hidden="1" customHeight="1">
      <c r="B463" s="71">
        <v>0.267753997802734</v>
      </c>
      <c r="C463" s="71">
        <v>5.0</v>
      </c>
      <c r="D463" s="71">
        <v>3.0</v>
      </c>
      <c r="E463" s="71">
        <v>30.0</v>
      </c>
      <c r="F463" s="71" t="str">
        <f>VLOOKUP(D463, legend!$C$3:$G$22, 2, FALSE)</f>
        <v>1. Forest </v>
      </c>
      <c r="G463" s="71" t="str">
        <f>VLOOKUP(D463, legend!$C$3:$G$22, 3, FALSE)</f>
        <v>1. Hutan</v>
      </c>
      <c r="H463" s="71" t="str">
        <f>VLOOKUP(D463, legend!$C$3:$G$22, 4, FALSE)</f>
        <v>1.1. Forest Formation</v>
      </c>
      <c r="I463" s="71" t="str">
        <f>VLOOKUP(D463, legend!$C$3:$G$22, 5, FALSE)</f>
        <v>1.1. Formasi Hutan</v>
      </c>
      <c r="J463" s="71" t="str">
        <f>VLOOKUP(E463, legend!$C$3:$G$22, 2, FALSE)</f>
        <v>4. Non-Vegetated Area</v>
      </c>
      <c r="K463" s="71" t="str">
        <f>VLOOKUP(E463, legend!$C$3:$G$22, 3, FALSE)</f>
        <v>4. Non-Vegetasi</v>
      </c>
      <c r="L463" s="71" t="str">
        <f>VLOOKUP(E463, legend!$C$3:$G$22, 4, FALSE)</f>
        <v>4.1. Mining Pit</v>
      </c>
      <c r="M463" s="71" t="str">
        <f>VLOOKUP(E463, legend!$C$3:$G$22, 5, FALSE)</f>
        <v>4.1. Lubang Tambang</v>
      </c>
      <c r="N463" s="71" t="str">
        <f>VLOOKUP(C463,geocode!$A$1:$C$40,2,false)</f>
        <v>Island buffered 20 km</v>
      </c>
      <c r="O463" s="71" t="str">
        <f>VLOOKUP(C463,geocode!$A$1:$C$40,3,false)</f>
        <v>Island buffered 20 km</v>
      </c>
      <c r="P463" s="71">
        <v>2000.0</v>
      </c>
      <c r="Q463" s="71">
        <v>2023.0</v>
      </c>
    </row>
    <row r="464" ht="15.75" hidden="1" customHeight="1">
      <c r="B464" s="71">
        <v>0.178627429199218</v>
      </c>
      <c r="C464" s="71">
        <v>5.0</v>
      </c>
      <c r="D464" s="71">
        <v>3.0</v>
      </c>
      <c r="E464" s="71">
        <v>31.0</v>
      </c>
      <c r="F464" s="71" t="str">
        <f>VLOOKUP(D464, legend!$C$3:$G$22, 2, FALSE)</f>
        <v>1. Forest </v>
      </c>
      <c r="G464" s="71" t="str">
        <f>VLOOKUP(D464, legend!$C$3:$G$22, 3, FALSE)</f>
        <v>1. Hutan</v>
      </c>
      <c r="H464" s="71" t="str">
        <f>VLOOKUP(D464, legend!$C$3:$G$22, 4, FALSE)</f>
        <v>1.1. Forest Formation</v>
      </c>
      <c r="I464" s="71" t="str">
        <f>VLOOKUP(D464, legend!$C$3:$G$22, 5, FALSE)</f>
        <v>1.1. Formasi Hutan</v>
      </c>
      <c r="J464" s="71" t="str">
        <f>VLOOKUP(E464, legend!$C$3:$G$22, 2, FALSE)</f>
        <v>5. Water Body</v>
      </c>
      <c r="K464" s="71" t="str">
        <f>VLOOKUP(E464, legend!$C$3:$G$22, 3, FALSE)</f>
        <v>5. Tubuh Air</v>
      </c>
      <c r="L464" s="71" t="str">
        <f>VLOOKUP(E464, legend!$C$3:$G$22, 4, FALSE)</f>
        <v>5.1. Aquaculture</v>
      </c>
      <c r="M464" s="71" t="str">
        <f>VLOOKUP(E464, legend!$C$3:$G$22, 5, FALSE)</f>
        <v>5.1. Tambak</v>
      </c>
      <c r="N464" s="71" t="str">
        <f>VLOOKUP(C464,geocode!$A$1:$C$40,2,false)</f>
        <v>Island buffered 20 km</v>
      </c>
      <c r="O464" s="71" t="str">
        <f>VLOOKUP(C464,geocode!$A$1:$C$40,3,false)</f>
        <v>Island buffered 20 km</v>
      </c>
      <c r="P464" s="71">
        <v>2000.0</v>
      </c>
      <c r="Q464" s="71">
        <v>2023.0</v>
      </c>
    </row>
    <row r="465" ht="15.75" hidden="1" customHeight="1">
      <c r="B465" s="71">
        <v>55.0618294921875</v>
      </c>
      <c r="C465" s="71">
        <v>5.0</v>
      </c>
      <c r="D465" s="71">
        <v>3.0</v>
      </c>
      <c r="E465" s="71">
        <v>33.0</v>
      </c>
      <c r="F465" s="71" t="str">
        <f>VLOOKUP(D465, legend!$C$3:$G$22, 2, FALSE)</f>
        <v>1. Forest </v>
      </c>
      <c r="G465" s="71" t="str">
        <f>VLOOKUP(D465, legend!$C$3:$G$22, 3, FALSE)</f>
        <v>1. Hutan</v>
      </c>
      <c r="H465" s="71" t="str">
        <f>VLOOKUP(D465, legend!$C$3:$G$22, 4, FALSE)</f>
        <v>1.1. Forest Formation</v>
      </c>
      <c r="I465" s="71" t="str">
        <f>VLOOKUP(D465, legend!$C$3:$G$22, 5, FALSE)</f>
        <v>1.1. Formasi Hutan</v>
      </c>
      <c r="J465" s="71" t="str">
        <f>VLOOKUP(E465, legend!$C$3:$G$22, 2, FALSE)</f>
        <v>5. Water Body</v>
      </c>
      <c r="K465" s="71" t="str">
        <f>VLOOKUP(E465, legend!$C$3:$G$22, 3, FALSE)</f>
        <v>5. Tubuh Air</v>
      </c>
      <c r="L465" s="71" t="str">
        <f>VLOOKUP(E465, legend!$C$3:$G$22, 4, FALSE)</f>
        <v>5.2. River, Lake, Ocean</v>
      </c>
      <c r="M465" s="71" t="str">
        <f>VLOOKUP(E465, legend!$C$3:$G$22, 5, FALSE)</f>
        <v>5.2. Sungai, Danau, Laut</v>
      </c>
      <c r="N465" s="71" t="str">
        <f>VLOOKUP(C465,geocode!$A$1:$C$40,2,false)</f>
        <v>Island buffered 20 km</v>
      </c>
      <c r="O465" s="71" t="str">
        <f>VLOOKUP(C465,geocode!$A$1:$C$40,3,false)</f>
        <v>Island buffered 20 km</v>
      </c>
      <c r="P465" s="71">
        <v>2000.0</v>
      </c>
      <c r="Q465" s="71">
        <v>2023.0</v>
      </c>
    </row>
    <row r="466" ht="15.75" hidden="1" customHeight="1">
      <c r="B466" s="71">
        <v>2.32328888549804</v>
      </c>
      <c r="C466" s="71">
        <v>5.0</v>
      </c>
      <c r="D466" s="71">
        <v>3.0</v>
      </c>
      <c r="E466" s="71">
        <v>35.0</v>
      </c>
      <c r="F466" s="71" t="str">
        <f>VLOOKUP(D466, legend!$C$3:$G$22, 2, FALSE)</f>
        <v>1. Forest </v>
      </c>
      <c r="G466" s="71" t="str">
        <f>VLOOKUP(D466, legend!$C$3:$G$22, 3, FALSE)</f>
        <v>1. Hutan</v>
      </c>
      <c r="H466" s="71" t="str">
        <f>VLOOKUP(D466, legend!$C$3:$G$22, 4, FALSE)</f>
        <v>1.1. Forest Formation</v>
      </c>
      <c r="I466" s="71" t="str">
        <f>VLOOKUP(D466, legend!$C$3:$G$22, 5, FALSE)</f>
        <v>1.1. Formasi Hutan</v>
      </c>
      <c r="J466" s="71" t="str">
        <f>VLOOKUP(E466, legend!$C$3:$G$22, 2, FALSE)</f>
        <v>3. Agriculture</v>
      </c>
      <c r="K466" s="71" t="str">
        <f>VLOOKUP(E466, legend!$C$3:$G$22, 3, FALSE)</f>
        <v>3. Pertanian</v>
      </c>
      <c r="L466" s="71" t="str">
        <f>VLOOKUP(E466, legend!$C$3:$G$22, 4, FALSE)</f>
        <v>3.2. Oil Palm</v>
      </c>
      <c r="M466" s="71" t="str">
        <f>VLOOKUP(E466, legend!$C$3:$G$22, 5, FALSE)</f>
        <v>3.2. Sawit</v>
      </c>
      <c r="N466" s="71" t="str">
        <f>VLOOKUP(C466,geocode!$A$1:$C$40,2,false)</f>
        <v>Island buffered 20 km</v>
      </c>
      <c r="O466" s="71" t="str">
        <f>VLOOKUP(C466,geocode!$A$1:$C$40,3,false)</f>
        <v>Island buffered 20 km</v>
      </c>
      <c r="P466" s="71">
        <v>2000.0</v>
      </c>
      <c r="Q466" s="71">
        <v>2023.0</v>
      </c>
    </row>
    <row r="467" ht="15.75" hidden="1" customHeight="1">
      <c r="B467" s="71">
        <v>0.356747290039062</v>
      </c>
      <c r="C467" s="71">
        <v>5.0</v>
      </c>
      <c r="D467" s="71">
        <v>3.0</v>
      </c>
      <c r="E467" s="71">
        <v>40.0</v>
      </c>
      <c r="F467" s="71" t="str">
        <f>VLOOKUP(D467, legend!$C$3:$G$22, 2, FALSE)</f>
        <v>1. Forest </v>
      </c>
      <c r="G467" s="71" t="str">
        <f>VLOOKUP(D467, legend!$C$3:$G$22, 3, FALSE)</f>
        <v>1. Hutan</v>
      </c>
      <c r="H467" s="71" t="str">
        <f>VLOOKUP(D467, legend!$C$3:$G$22, 4, FALSE)</f>
        <v>1.1. Forest Formation</v>
      </c>
      <c r="I467" s="71" t="str">
        <f>VLOOKUP(D467, legend!$C$3:$G$22, 5, FALSE)</f>
        <v>1.1. Formasi Hutan</v>
      </c>
      <c r="J467" s="71" t="str">
        <f>VLOOKUP(E467, legend!$C$3:$G$22, 2, FALSE)</f>
        <v>3. Agriculture</v>
      </c>
      <c r="K467" s="71" t="str">
        <f>VLOOKUP(E467, legend!$C$3:$G$22, 3, FALSE)</f>
        <v>3. Pertanian</v>
      </c>
      <c r="L467" s="71" t="str">
        <f>VLOOKUP(E467, legend!$C$3:$G$22, 4, FALSE)</f>
        <v>3.1. Rice Paddy</v>
      </c>
      <c r="M467" s="71" t="str">
        <f>VLOOKUP(E467, legend!$C$3:$G$22, 5, FALSE)</f>
        <v>3.1. Sawah</v>
      </c>
      <c r="N467" s="71" t="str">
        <f>VLOOKUP(C467,geocode!$A$1:$C$40,2,false)</f>
        <v>Island buffered 20 km</v>
      </c>
      <c r="O467" s="71" t="str">
        <f>VLOOKUP(C467,geocode!$A$1:$C$40,3,false)</f>
        <v>Island buffered 20 km</v>
      </c>
      <c r="P467" s="71">
        <v>2000.0</v>
      </c>
      <c r="Q467" s="71">
        <v>2023.0</v>
      </c>
    </row>
    <row r="468" ht="15.75" hidden="1" customHeight="1">
      <c r="B468" s="71">
        <v>14.6504270568847</v>
      </c>
      <c r="C468" s="71">
        <v>5.0</v>
      </c>
      <c r="D468" s="71">
        <v>5.0</v>
      </c>
      <c r="E468" s="71">
        <v>3.0</v>
      </c>
      <c r="F468" s="71" t="str">
        <f>VLOOKUP(D468, legend!$C$3:$G$22, 2, FALSE)</f>
        <v>1. Forest </v>
      </c>
      <c r="G468" s="71" t="str">
        <f>VLOOKUP(D468, legend!$C$3:$G$22, 3, FALSE)</f>
        <v>1. Hutan</v>
      </c>
      <c r="H468" s="71" t="str">
        <f>VLOOKUP(D468, legend!$C$3:$G$22, 4, FALSE)</f>
        <v>1.2. Mangrove</v>
      </c>
      <c r="I468" s="71" t="str">
        <f>VLOOKUP(D468, legend!$C$3:$G$22, 5, FALSE)</f>
        <v>1.2. Mangrove</v>
      </c>
      <c r="J468" s="71" t="str">
        <f>VLOOKUP(E468, legend!$C$3:$G$22, 2, FALSE)</f>
        <v>1. Forest </v>
      </c>
      <c r="K468" s="71" t="str">
        <f>VLOOKUP(E468, legend!$C$3:$G$22, 3, FALSE)</f>
        <v>1. Hutan</v>
      </c>
      <c r="L468" s="71" t="str">
        <f>VLOOKUP(E468, legend!$C$3:$G$22, 4, FALSE)</f>
        <v>1.1. Forest Formation</v>
      </c>
      <c r="M468" s="71" t="str">
        <f>VLOOKUP(E468, legend!$C$3:$G$22, 5, FALSE)</f>
        <v>1.1. Formasi Hutan</v>
      </c>
      <c r="N468" s="71" t="str">
        <f>VLOOKUP(C468,geocode!$A$1:$C$40,2,false)</f>
        <v>Island buffered 20 km</v>
      </c>
      <c r="O468" s="71" t="str">
        <f>VLOOKUP(C468,geocode!$A$1:$C$40,3,false)</f>
        <v>Island buffered 20 km</v>
      </c>
      <c r="P468" s="71">
        <v>2000.0</v>
      </c>
      <c r="Q468" s="71">
        <v>2023.0</v>
      </c>
    </row>
    <row r="469" ht="15.75" hidden="1" customHeight="1">
      <c r="B469" s="71">
        <v>1203.73375423583</v>
      </c>
      <c r="C469" s="71">
        <v>5.0</v>
      </c>
      <c r="D469" s="71">
        <v>5.0</v>
      </c>
      <c r="E469" s="71">
        <v>5.0</v>
      </c>
      <c r="F469" s="71" t="str">
        <f>VLOOKUP(D469, legend!$C$3:$G$22, 2, FALSE)</f>
        <v>1. Forest </v>
      </c>
      <c r="G469" s="71" t="str">
        <f>VLOOKUP(D469, legend!$C$3:$G$22, 3, FALSE)</f>
        <v>1. Hutan</v>
      </c>
      <c r="H469" s="71" t="str">
        <f>VLOOKUP(D469, legend!$C$3:$G$22, 4, FALSE)</f>
        <v>1.2. Mangrove</v>
      </c>
      <c r="I469" s="71" t="str">
        <f>VLOOKUP(D469, legend!$C$3:$G$22, 5, FALSE)</f>
        <v>1.2. Mangrove</v>
      </c>
      <c r="J469" s="71" t="str">
        <f>VLOOKUP(E469, legend!$C$3:$G$22, 2, FALSE)</f>
        <v>1. Forest </v>
      </c>
      <c r="K469" s="71" t="str">
        <f>VLOOKUP(E469, legend!$C$3:$G$22, 3, FALSE)</f>
        <v>1. Hutan</v>
      </c>
      <c r="L469" s="71" t="str">
        <f>VLOOKUP(E469, legend!$C$3:$G$22, 4, FALSE)</f>
        <v>1.2. Mangrove</v>
      </c>
      <c r="M469" s="71" t="str">
        <f>VLOOKUP(E469, legend!$C$3:$G$22, 5, FALSE)</f>
        <v>1.2. Mangrove</v>
      </c>
      <c r="N469" s="71" t="str">
        <f>VLOOKUP(C469,geocode!$A$1:$C$40,2,false)</f>
        <v>Island buffered 20 km</v>
      </c>
      <c r="O469" s="71" t="str">
        <f>VLOOKUP(C469,geocode!$A$1:$C$40,3,false)</f>
        <v>Island buffered 20 km</v>
      </c>
      <c r="P469" s="71">
        <v>2000.0</v>
      </c>
      <c r="Q469" s="71">
        <v>2023.0</v>
      </c>
    </row>
    <row r="470" ht="15.75" hidden="1" customHeight="1">
      <c r="B470" s="71">
        <v>22.4109890258789</v>
      </c>
      <c r="C470" s="71">
        <v>5.0</v>
      </c>
      <c r="D470" s="71">
        <v>5.0</v>
      </c>
      <c r="E470" s="71">
        <v>13.0</v>
      </c>
      <c r="F470" s="71" t="str">
        <f>VLOOKUP(D470, legend!$C$3:$G$22, 2, FALSE)</f>
        <v>1. Forest </v>
      </c>
      <c r="G470" s="71" t="str">
        <f>VLOOKUP(D470, legend!$C$3:$G$22, 3, FALSE)</f>
        <v>1. Hutan</v>
      </c>
      <c r="H470" s="71" t="str">
        <f>VLOOKUP(D470, legend!$C$3:$G$22, 4, FALSE)</f>
        <v>1.2. Mangrove</v>
      </c>
      <c r="I470" s="71" t="str">
        <f>VLOOKUP(D470, legend!$C$3:$G$22, 5, FALSE)</f>
        <v>1.2. Mangrove</v>
      </c>
      <c r="J470" s="71" t="str">
        <f>VLOOKUP(E470, legend!$C$3:$G$22, 2, FALSE)</f>
        <v>2. Non-Forest Natural Vegetation</v>
      </c>
      <c r="K470" s="71" t="str">
        <f>VLOOKUP(E470, legend!$C$3:$G$22, 3, FALSE)</f>
        <v>2. Tumbuhan Non-Hutan Lainnya</v>
      </c>
      <c r="L470" s="71" t="str">
        <f>VLOOKUP(E470, legend!$C$3:$G$22, 4, FALSE)</f>
        <v>2.1. Other Natural Vegetation</v>
      </c>
      <c r="M470" s="71" t="str">
        <f>VLOOKUP(E470, legend!$C$3:$G$22, 5, FALSE)</f>
        <v>2.1. Tumbuhan Non-Hutan Lainnya</v>
      </c>
      <c r="N470" s="71" t="str">
        <f>VLOOKUP(C470,geocode!$A$1:$C$40,2,false)</f>
        <v>Island buffered 20 km</v>
      </c>
      <c r="O470" s="71" t="str">
        <f>VLOOKUP(C470,geocode!$A$1:$C$40,3,false)</f>
        <v>Island buffered 20 km</v>
      </c>
      <c r="P470" s="71">
        <v>2000.0</v>
      </c>
      <c r="Q470" s="71">
        <v>2023.0</v>
      </c>
    </row>
    <row r="471" ht="15.75" hidden="1" customHeight="1">
      <c r="B471" s="71">
        <v>84.5584893981933</v>
      </c>
      <c r="C471" s="71">
        <v>5.0</v>
      </c>
      <c r="D471" s="71">
        <v>5.0</v>
      </c>
      <c r="E471" s="71">
        <v>21.0</v>
      </c>
      <c r="F471" s="71" t="str">
        <f>VLOOKUP(D471, legend!$C$3:$G$22, 2, FALSE)</f>
        <v>1. Forest </v>
      </c>
      <c r="G471" s="71" t="str">
        <f>VLOOKUP(D471, legend!$C$3:$G$22, 3, FALSE)</f>
        <v>1. Hutan</v>
      </c>
      <c r="H471" s="71" t="str">
        <f>VLOOKUP(D471, legend!$C$3:$G$22, 4, FALSE)</f>
        <v>1.2. Mangrove</v>
      </c>
      <c r="I471" s="71" t="str">
        <f>VLOOKUP(D471, legend!$C$3:$G$22, 5, FALSE)</f>
        <v>1.2. Mangrove</v>
      </c>
      <c r="J471" s="71" t="str">
        <f>VLOOKUP(E471, legend!$C$3:$G$22, 2, FALSE)</f>
        <v>3. Agriculture</v>
      </c>
      <c r="K471" s="71" t="str">
        <f>VLOOKUP(E471, legend!$C$3:$G$22, 3, FALSE)</f>
        <v>3. Pertanian</v>
      </c>
      <c r="L471" s="71" t="str">
        <f>VLOOKUP(E471, legend!$C$3:$G$22, 4, FALSE)</f>
        <v>3.4. Other Agriculture</v>
      </c>
      <c r="M471" s="71" t="str">
        <f>VLOOKUP(E471, legend!$C$3:$G$22, 5, FALSE)</f>
        <v>3.4. Pertanian Lainnya </v>
      </c>
      <c r="N471" s="71" t="str">
        <f>VLOOKUP(C471,geocode!$A$1:$C$40,2,false)</f>
        <v>Island buffered 20 km</v>
      </c>
      <c r="O471" s="71" t="str">
        <f>VLOOKUP(C471,geocode!$A$1:$C$40,3,false)</f>
        <v>Island buffered 20 km</v>
      </c>
      <c r="P471" s="71">
        <v>2000.0</v>
      </c>
      <c r="Q471" s="71">
        <v>2023.0</v>
      </c>
    </row>
    <row r="472" ht="15.75" hidden="1" customHeight="1">
      <c r="B472" s="71">
        <v>2.23215696411132</v>
      </c>
      <c r="C472" s="71">
        <v>5.0</v>
      </c>
      <c r="D472" s="71">
        <v>5.0</v>
      </c>
      <c r="E472" s="71">
        <v>24.0</v>
      </c>
      <c r="F472" s="71" t="str">
        <f>VLOOKUP(D472, legend!$C$3:$G$22, 2, FALSE)</f>
        <v>1. Forest </v>
      </c>
      <c r="G472" s="71" t="str">
        <f>VLOOKUP(D472, legend!$C$3:$G$22, 3, FALSE)</f>
        <v>1. Hutan</v>
      </c>
      <c r="H472" s="71" t="str">
        <f>VLOOKUP(D472, legend!$C$3:$G$22, 4, FALSE)</f>
        <v>1.2. Mangrove</v>
      </c>
      <c r="I472" s="71" t="str">
        <f>VLOOKUP(D472, legend!$C$3:$G$22, 5, FALSE)</f>
        <v>1.2. Mangrove</v>
      </c>
      <c r="J472" s="71" t="str">
        <f>VLOOKUP(E472, legend!$C$3:$G$22, 2, FALSE)</f>
        <v>4. Non-Vegetated Area</v>
      </c>
      <c r="K472" s="71" t="str">
        <f>VLOOKUP(E472, legend!$C$3:$G$22, 3, FALSE)</f>
        <v>4. Non-Vegetasi</v>
      </c>
      <c r="L472" s="71" t="str">
        <f>VLOOKUP(E472, legend!$C$3:$G$22, 4, FALSE)</f>
        <v>4.2. Urban Area</v>
      </c>
      <c r="M472" s="71" t="str">
        <f>VLOOKUP(E472, legend!$C$3:$G$22, 5, FALSE)</f>
        <v>4.2. Pemukiman </v>
      </c>
      <c r="N472" s="71" t="str">
        <f>VLOOKUP(C472,geocode!$A$1:$C$40,2,false)</f>
        <v>Island buffered 20 km</v>
      </c>
      <c r="O472" s="71" t="str">
        <f>VLOOKUP(C472,geocode!$A$1:$C$40,3,false)</f>
        <v>Island buffered 20 km</v>
      </c>
      <c r="P472" s="71">
        <v>2000.0</v>
      </c>
      <c r="Q472" s="71">
        <v>2023.0</v>
      </c>
    </row>
    <row r="473" ht="15.75" hidden="1" customHeight="1">
      <c r="B473" s="71">
        <v>20.1461971679687</v>
      </c>
      <c r="C473" s="71">
        <v>5.0</v>
      </c>
      <c r="D473" s="71">
        <v>5.0</v>
      </c>
      <c r="E473" s="71">
        <v>25.0</v>
      </c>
      <c r="F473" s="71" t="str">
        <f>VLOOKUP(D473, legend!$C$3:$G$22, 2, FALSE)</f>
        <v>1. Forest </v>
      </c>
      <c r="G473" s="71" t="str">
        <f>VLOOKUP(D473, legend!$C$3:$G$22, 3, FALSE)</f>
        <v>1. Hutan</v>
      </c>
      <c r="H473" s="71" t="str">
        <f>VLOOKUP(D473, legend!$C$3:$G$22, 4, FALSE)</f>
        <v>1.2. Mangrove</v>
      </c>
      <c r="I473" s="71" t="str">
        <f>VLOOKUP(D473, legend!$C$3:$G$22, 5, FALSE)</f>
        <v>1.2. Mangrove</v>
      </c>
      <c r="J473" s="71" t="str">
        <f>VLOOKUP(E473, legend!$C$3:$G$22, 2, FALSE)</f>
        <v>4. Non-Vegetated Area</v>
      </c>
      <c r="K473" s="71" t="str">
        <f>VLOOKUP(E473, legend!$C$3:$G$22, 3, FALSE)</f>
        <v>4. Non-Vegetasi</v>
      </c>
      <c r="L473" s="71" t="str">
        <f>VLOOKUP(E473, legend!$C$3:$G$22, 4, FALSE)</f>
        <v>4.3. Other Non-Vegetation</v>
      </c>
      <c r="M473" s="71" t="str">
        <f>VLOOKUP(E473, legend!$C$3:$G$22, 5, FALSE)</f>
        <v>4.3. Non-Vegetasi Lainnya</v>
      </c>
      <c r="N473" s="71" t="str">
        <f>VLOOKUP(C473,geocode!$A$1:$C$40,2,false)</f>
        <v>Island buffered 20 km</v>
      </c>
      <c r="O473" s="71" t="str">
        <f>VLOOKUP(C473,geocode!$A$1:$C$40,3,false)</f>
        <v>Island buffered 20 km</v>
      </c>
      <c r="P473" s="71">
        <v>2000.0</v>
      </c>
      <c r="Q473" s="71">
        <v>2023.0</v>
      </c>
    </row>
    <row r="474" ht="15.75" hidden="1" customHeight="1">
      <c r="B474" s="71">
        <v>0.446785711669921</v>
      </c>
      <c r="C474" s="71">
        <v>5.0</v>
      </c>
      <c r="D474" s="71">
        <v>5.0</v>
      </c>
      <c r="E474" s="71">
        <v>30.0</v>
      </c>
      <c r="F474" s="71" t="str">
        <f>VLOOKUP(D474, legend!$C$3:$G$22, 2, FALSE)</f>
        <v>1. Forest </v>
      </c>
      <c r="G474" s="71" t="str">
        <f>VLOOKUP(D474, legend!$C$3:$G$22, 3, FALSE)</f>
        <v>1. Hutan</v>
      </c>
      <c r="H474" s="71" t="str">
        <f>VLOOKUP(D474, legend!$C$3:$G$22, 4, FALSE)</f>
        <v>1.2. Mangrove</v>
      </c>
      <c r="I474" s="71" t="str">
        <f>VLOOKUP(D474, legend!$C$3:$G$22, 5, FALSE)</f>
        <v>1.2. Mangrove</v>
      </c>
      <c r="J474" s="71" t="str">
        <f>VLOOKUP(E474, legend!$C$3:$G$22, 2, FALSE)</f>
        <v>4. Non-Vegetated Area</v>
      </c>
      <c r="K474" s="71" t="str">
        <f>VLOOKUP(E474, legend!$C$3:$G$22, 3, FALSE)</f>
        <v>4. Non-Vegetasi</v>
      </c>
      <c r="L474" s="71" t="str">
        <f>VLOOKUP(E474, legend!$C$3:$G$22, 4, FALSE)</f>
        <v>4.1. Mining Pit</v>
      </c>
      <c r="M474" s="71" t="str">
        <f>VLOOKUP(E474, legend!$C$3:$G$22, 5, FALSE)</f>
        <v>4.1. Lubang Tambang</v>
      </c>
      <c r="N474" s="71" t="str">
        <f>VLOOKUP(C474,geocode!$A$1:$C$40,2,false)</f>
        <v>Island buffered 20 km</v>
      </c>
      <c r="O474" s="71" t="str">
        <f>VLOOKUP(C474,geocode!$A$1:$C$40,3,false)</f>
        <v>Island buffered 20 km</v>
      </c>
      <c r="P474" s="71">
        <v>2000.0</v>
      </c>
      <c r="Q474" s="71">
        <v>2023.0</v>
      </c>
    </row>
    <row r="475" ht="15.75" hidden="1" customHeight="1">
      <c r="B475" s="71">
        <v>17.9316424621582</v>
      </c>
      <c r="C475" s="71">
        <v>5.0</v>
      </c>
      <c r="D475" s="71">
        <v>5.0</v>
      </c>
      <c r="E475" s="71">
        <v>31.0</v>
      </c>
      <c r="F475" s="71" t="str">
        <f>VLOOKUP(D475, legend!$C$3:$G$22, 2, FALSE)</f>
        <v>1. Forest </v>
      </c>
      <c r="G475" s="71" t="str">
        <f>VLOOKUP(D475, legend!$C$3:$G$22, 3, FALSE)</f>
        <v>1. Hutan</v>
      </c>
      <c r="H475" s="71" t="str">
        <f>VLOOKUP(D475, legend!$C$3:$G$22, 4, FALSE)</f>
        <v>1.2. Mangrove</v>
      </c>
      <c r="I475" s="71" t="str">
        <f>VLOOKUP(D475, legend!$C$3:$G$22, 5, FALSE)</f>
        <v>1.2. Mangrove</v>
      </c>
      <c r="J475" s="71" t="str">
        <f>VLOOKUP(E475, legend!$C$3:$G$22, 2, FALSE)</f>
        <v>5. Water Body</v>
      </c>
      <c r="K475" s="71" t="str">
        <f>VLOOKUP(E475, legend!$C$3:$G$22, 3, FALSE)</f>
        <v>5. Tubuh Air</v>
      </c>
      <c r="L475" s="71" t="str">
        <f>VLOOKUP(E475, legend!$C$3:$G$22, 4, FALSE)</f>
        <v>5.1. Aquaculture</v>
      </c>
      <c r="M475" s="71" t="str">
        <f>VLOOKUP(E475, legend!$C$3:$G$22, 5, FALSE)</f>
        <v>5.1. Tambak</v>
      </c>
      <c r="N475" s="71" t="str">
        <f>VLOOKUP(C475,geocode!$A$1:$C$40,2,false)</f>
        <v>Island buffered 20 km</v>
      </c>
      <c r="O475" s="71" t="str">
        <f>VLOOKUP(C475,geocode!$A$1:$C$40,3,false)</f>
        <v>Island buffered 20 km</v>
      </c>
      <c r="P475" s="71">
        <v>2000.0</v>
      </c>
      <c r="Q475" s="71">
        <v>2023.0</v>
      </c>
    </row>
    <row r="476" ht="15.75" hidden="1" customHeight="1">
      <c r="B476" s="71">
        <v>582.657758605956</v>
      </c>
      <c r="C476" s="71">
        <v>5.0</v>
      </c>
      <c r="D476" s="71">
        <v>5.0</v>
      </c>
      <c r="E476" s="71">
        <v>33.0</v>
      </c>
      <c r="F476" s="71" t="str">
        <f>VLOOKUP(D476, legend!$C$3:$G$22, 2, FALSE)</f>
        <v>1. Forest </v>
      </c>
      <c r="G476" s="71" t="str">
        <f>VLOOKUP(D476, legend!$C$3:$G$22, 3, FALSE)</f>
        <v>1. Hutan</v>
      </c>
      <c r="H476" s="71" t="str">
        <f>VLOOKUP(D476, legend!$C$3:$G$22, 4, FALSE)</f>
        <v>1.2. Mangrove</v>
      </c>
      <c r="I476" s="71" t="str">
        <f>VLOOKUP(D476, legend!$C$3:$G$22, 5, FALSE)</f>
        <v>1.2. Mangrove</v>
      </c>
      <c r="J476" s="71" t="str">
        <f>VLOOKUP(E476, legend!$C$3:$G$22, 2, FALSE)</f>
        <v>5. Water Body</v>
      </c>
      <c r="K476" s="71" t="str">
        <f>VLOOKUP(E476, legend!$C$3:$G$22, 3, FALSE)</f>
        <v>5. Tubuh Air</v>
      </c>
      <c r="L476" s="71" t="str">
        <f>VLOOKUP(E476, legend!$C$3:$G$22, 4, FALSE)</f>
        <v>5.2. River, Lake, Ocean</v>
      </c>
      <c r="M476" s="71" t="str">
        <f>VLOOKUP(E476, legend!$C$3:$G$22, 5, FALSE)</f>
        <v>5.2. Sungai, Danau, Laut</v>
      </c>
      <c r="N476" s="71" t="str">
        <f>VLOOKUP(C476,geocode!$A$1:$C$40,2,false)</f>
        <v>Island buffered 20 km</v>
      </c>
      <c r="O476" s="71" t="str">
        <f>VLOOKUP(C476,geocode!$A$1:$C$40,3,false)</f>
        <v>Island buffered 20 km</v>
      </c>
      <c r="P476" s="71">
        <v>2000.0</v>
      </c>
      <c r="Q476" s="71">
        <v>2023.0</v>
      </c>
    </row>
    <row r="477" ht="15.75" hidden="1" customHeight="1">
      <c r="B477" s="71">
        <v>0.178680767822265</v>
      </c>
      <c r="C477" s="71">
        <v>5.0</v>
      </c>
      <c r="D477" s="71">
        <v>5.0</v>
      </c>
      <c r="E477" s="71">
        <v>35.0</v>
      </c>
      <c r="F477" s="71" t="str">
        <f>VLOOKUP(D477, legend!$C$3:$G$22, 2, FALSE)</f>
        <v>1. Forest </v>
      </c>
      <c r="G477" s="71" t="str">
        <f>VLOOKUP(D477, legend!$C$3:$G$22, 3, FALSE)</f>
        <v>1. Hutan</v>
      </c>
      <c r="H477" s="71" t="str">
        <f>VLOOKUP(D477, legend!$C$3:$G$22, 4, FALSE)</f>
        <v>1.2. Mangrove</v>
      </c>
      <c r="I477" s="71" t="str">
        <f>VLOOKUP(D477, legend!$C$3:$G$22, 5, FALSE)</f>
        <v>1.2. Mangrove</v>
      </c>
      <c r="J477" s="71" t="str">
        <f>VLOOKUP(E477, legend!$C$3:$G$22, 2, FALSE)</f>
        <v>3. Agriculture</v>
      </c>
      <c r="K477" s="71" t="str">
        <f>VLOOKUP(E477, legend!$C$3:$G$22, 3, FALSE)</f>
        <v>3. Pertanian</v>
      </c>
      <c r="L477" s="71" t="str">
        <f>VLOOKUP(E477, legend!$C$3:$G$22, 4, FALSE)</f>
        <v>3.2. Oil Palm</v>
      </c>
      <c r="M477" s="71" t="str">
        <f>VLOOKUP(E477, legend!$C$3:$G$22, 5, FALSE)</f>
        <v>3.2. Sawit</v>
      </c>
      <c r="N477" s="71" t="str">
        <f>VLOOKUP(C477,geocode!$A$1:$C$40,2,false)</f>
        <v>Island buffered 20 km</v>
      </c>
      <c r="O477" s="71" t="str">
        <f>VLOOKUP(C477,geocode!$A$1:$C$40,3,false)</f>
        <v>Island buffered 20 km</v>
      </c>
      <c r="P477" s="71">
        <v>2000.0</v>
      </c>
      <c r="Q477" s="71">
        <v>2023.0</v>
      </c>
    </row>
    <row r="478" ht="15.75" hidden="1" customHeight="1">
      <c r="B478" s="71">
        <v>2.67782700195312</v>
      </c>
      <c r="C478" s="71">
        <v>5.0</v>
      </c>
      <c r="D478" s="71">
        <v>5.0</v>
      </c>
      <c r="E478" s="71">
        <v>40.0</v>
      </c>
      <c r="F478" s="71" t="str">
        <f>VLOOKUP(D478, legend!$C$3:$G$22, 2, FALSE)</f>
        <v>1. Forest </v>
      </c>
      <c r="G478" s="71" t="str">
        <f>VLOOKUP(D478, legend!$C$3:$G$22, 3, FALSE)</f>
        <v>1. Hutan</v>
      </c>
      <c r="H478" s="71" t="str">
        <f>VLOOKUP(D478, legend!$C$3:$G$22, 4, FALSE)</f>
        <v>1.2. Mangrove</v>
      </c>
      <c r="I478" s="71" t="str">
        <f>VLOOKUP(D478, legend!$C$3:$G$22, 5, FALSE)</f>
        <v>1.2. Mangrove</v>
      </c>
      <c r="J478" s="71" t="str">
        <f>VLOOKUP(E478, legend!$C$3:$G$22, 2, FALSE)</f>
        <v>3. Agriculture</v>
      </c>
      <c r="K478" s="71" t="str">
        <f>VLOOKUP(E478, legend!$C$3:$G$22, 3, FALSE)</f>
        <v>3. Pertanian</v>
      </c>
      <c r="L478" s="71" t="str">
        <f>VLOOKUP(E478, legend!$C$3:$G$22, 4, FALSE)</f>
        <v>3.1. Rice Paddy</v>
      </c>
      <c r="M478" s="71" t="str">
        <f>VLOOKUP(E478, legend!$C$3:$G$22, 5, FALSE)</f>
        <v>3.1. Sawah</v>
      </c>
      <c r="N478" s="71" t="str">
        <f>VLOOKUP(C478,geocode!$A$1:$C$40,2,false)</f>
        <v>Island buffered 20 km</v>
      </c>
      <c r="O478" s="71" t="str">
        <f>VLOOKUP(C478,geocode!$A$1:$C$40,3,false)</f>
        <v>Island buffered 20 km</v>
      </c>
      <c r="P478" s="71">
        <v>2000.0</v>
      </c>
      <c r="Q478" s="71">
        <v>2023.0</v>
      </c>
    </row>
    <row r="479" ht="15.75" hidden="1" customHeight="1">
      <c r="B479" s="71">
        <v>50.6201159790039</v>
      </c>
      <c r="C479" s="71">
        <v>5.0</v>
      </c>
      <c r="D479" s="71">
        <v>13.0</v>
      </c>
      <c r="E479" s="71">
        <v>3.0</v>
      </c>
      <c r="F479" s="71" t="str">
        <f>VLOOKUP(D479, legend!$C$3:$G$22, 2, FALSE)</f>
        <v>2. Non-Forest Natural Vegetation</v>
      </c>
      <c r="G479" s="71" t="str">
        <f>VLOOKUP(D479, legend!$C$3:$G$22, 3, FALSE)</f>
        <v>2. Tumbuhan Non-Hutan Lainnya</v>
      </c>
      <c r="H479" s="71" t="str">
        <f>VLOOKUP(D479, legend!$C$3:$G$22, 4, FALSE)</f>
        <v>2.1. Other Natural Vegetation</v>
      </c>
      <c r="I479" s="71" t="str">
        <f>VLOOKUP(D479, legend!$C$3:$G$22, 5, FALSE)</f>
        <v>2.1. Tumbuhan Non-Hutan Lainnya</v>
      </c>
      <c r="J479" s="71" t="str">
        <f>VLOOKUP(E479, legend!$C$3:$G$22, 2, FALSE)</f>
        <v>1. Forest </v>
      </c>
      <c r="K479" s="71" t="str">
        <f>VLOOKUP(E479, legend!$C$3:$G$22, 3, FALSE)</f>
        <v>1. Hutan</v>
      </c>
      <c r="L479" s="71" t="str">
        <f>VLOOKUP(E479, legend!$C$3:$G$22, 4, FALSE)</f>
        <v>1.1. Forest Formation</v>
      </c>
      <c r="M479" s="71" t="str">
        <f>VLOOKUP(E479, legend!$C$3:$G$22, 5, FALSE)</f>
        <v>1.1. Formasi Hutan</v>
      </c>
      <c r="N479" s="71" t="str">
        <f>VLOOKUP(C479,geocode!$A$1:$C$40,2,false)</f>
        <v>Island buffered 20 km</v>
      </c>
      <c r="O479" s="71" t="str">
        <f>VLOOKUP(C479,geocode!$A$1:$C$40,3,false)</f>
        <v>Island buffered 20 km</v>
      </c>
      <c r="P479" s="71">
        <v>2000.0</v>
      </c>
      <c r="Q479" s="71">
        <v>2023.0</v>
      </c>
    </row>
    <row r="480" ht="15.75" hidden="1" customHeight="1">
      <c r="B480" s="71">
        <v>12.3964036071777</v>
      </c>
      <c r="C480" s="71">
        <v>5.0</v>
      </c>
      <c r="D480" s="71">
        <v>13.0</v>
      </c>
      <c r="E480" s="71">
        <v>5.0</v>
      </c>
      <c r="F480" s="71" t="str">
        <f>VLOOKUP(D480, legend!$C$3:$G$22, 2, FALSE)</f>
        <v>2. Non-Forest Natural Vegetation</v>
      </c>
      <c r="G480" s="71" t="str">
        <f>VLOOKUP(D480, legend!$C$3:$G$22, 3, FALSE)</f>
        <v>2. Tumbuhan Non-Hutan Lainnya</v>
      </c>
      <c r="H480" s="71" t="str">
        <f>VLOOKUP(D480, legend!$C$3:$G$22, 4, FALSE)</f>
        <v>2.1. Other Natural Vegetation</v>
      </c>
      <c r="I480" s="71" t="str">
        <f>VLOOKUP(D480, legend!$C$3:$G$22, 5, FALSE)</f>
        <v>2.1. Tumbuhan Non-Hutan Lainnya</v>
      </c>
      <c r="J480" s="71" t="str">
        <f>VLOOKUP(E480, legend!$C$3:$G$22, 2, FALSE)</f>
        <v>1. Forest </v>
      </c>
      <c r="K480" s="71" t="str">
        <f>VLOOKUP(E480, legend!$C$3:$G$22, 3, FALSE)</f>
        <v>1. Hutan</v>
      </c>
      <c r="L480" s="71" t="str">
        <f>VLOOKUP(E480, legend!$C$3:$G$22, 4, FALSE)</f>
        <v>1.2. Mangrove</v>
      </c>
      <c r="M480" s="71" t="str">
        <f>VLOOKUP(E480, legend!$C$3:$G$22, 5, FALSE)</f>
        <v>1.2. Mangrove</v>
      </c>
      <c r="N480" s="71" t="str">
        <f>VLOOKUP(C480,geocode!$A$1:$C$40,2,false)</f>
        <v>Island buffered 20 km</v>
      </c>
      <c r="O480" s="71" t="str">
        <f>VLOOKUP(C480,geocode!$A$1:$C$40,3,false)</f>
        <v>Island buffered 20 km</v>
      </c>
      <c r="P480" s="71">
        <v>2000.0</v>
      </c>
      <c r="Q480" s="71">
        <v>2023.0</v>
      </c>
    </row>
    <row r="481" ht="15.75" hidden="1" customHeight="1">
      <c r="B481" s="71">
        <v>276.454135101318</v>
      </c>
      <c r="C481" s="71">
        <v>5.0</v>
      </c>
      <c r="D481" s="71">
        <v>13.0</v>
      </c>
      <c r="E481" s="71">
        <v>13.0</v>
      </c>
      <c r="F481" s="71" t="str">
        <f>VLOOKUP(D481, legend!$C$3:$G$22, 2, FALSE)</f>
        <v>2. Non-Forest Natural Vegetation</v>
      </c>
      <c r="G481" s="71" t="str">
        <f>VLOOKUP(D481, legend!$C$3:$G$22, 3, FALSE)</f>
        <v>2. Tumbuhan Non-Hutan Lainnya</v>
      </c>
      <c r="H481" s="71" t="str">
        <f>VLOOKUP(D481, legend!$C$3:$G$22, 4, FALSE)</f>
        <v>2.1. Other Natural Vegetation</v>
      </c>
      <c r="I481" s="71" t="str">
        <f>VLOOKUP(D481, legend!$C$3:$G$22, 5, FALSE)</f>
        <v>2.1. Tumbuhan Non-Hutan Lainnya</v>
      </c>
      <c r="J481" s="71" t="str">
        <f>VLOOKUP(E481, legend!$C$3:$G$22, 2, FALSE)</f>
        <v>2. Non-Forest Natural Vegetation</v>
      </c>
      <c r="K481" s="71" t="str">
        <f>VLOOKUP(E481, legend!$C$3:$G$22, 3, FALSE)</f>
        <v>2. Tumbuhan Non-Hutan Lainnya</v>
      </c>
      <c r="L481" s="71" t="str">
        <f>VLOOKUP(E481, legend!$C$3:$G$22, 4, FALSE)</f>
        <v>2.1. Other Natural Vegetation</v>
      </c>
      <c r="M481" s="71" t="str">
        <f>VLOOKUP(E481, legend!$C$3:$G$22, 5, FALSE)</f>
        <v>2.1. Tumbuhan Non-Hutan Lainnya</v>
      </c>
      <c r="N481" s="71" t="str">
        <f>VLOOKUP(C481,geocode!$A$1:$C$40,2,false)</f>
        <v>Island buffered 20 km</v>
      </c>
      <c r="O481" s="71" t="str">
        <f>VLOOKUP(C481,geocode!$A$1:$C$40,3,false)</f>
        <v>Island buffered 20 km</v>
      </c>
      <c r="P481" s="71">
        <v>2000.0</v>
      </c>
      <c r="Q481" s="71">
        <v>2023.0</v>
      </c>
    </row>
    <row r="482" ht="15.75" hidden="1" customHeight="1">
      <c r="B482" s="71">
        <v>133.556085076904</v>
      </c>
      <c r="C482" s="71">
        <v>5.0</v>
      </c>
      <c r="D482" s="71">
        <v>13.0</v>
      </c>
      <c r="E482" s="71">
        <v>21.0</v>
      </c>
      <c r="F482" s="71" t="str">
        <f>VLOOKUP(D482, legend!$C$3:$G$22, 2, FALSE)</f>
        <v>2. Non-Forest Natural Vegetation</v>
      </c>
      <c r="G482" s="71" t="str">
        <f>VLOOKUP(D482, legend!$C$3:$G$22, 3, FALSE)</f>
        <v>2. Tumbuhan Non-Hutan Lainnya</v>
      </c>
      <c r="H482" s="71" t="str">
        <f>VLOOKUP(D482, legend!$C$3:$G$22, 4, FALSE)</f>
        <v>2.1. Other Natural Vegetation</v>
      </c>
      <c r="I482" s="71" t="str">
        <f>VLOOKUP(D482, legend!$C$3:$G$22, 5, FALSE)</f>
        <v>2.1. Tumbuhan Non-Hutan Lainnya</v>
      </c>
      <c r="J482" s="71" t="str">
        <f>VLOOKUP(E482, legend!$C$3:$G$22, 2, FALSE)</f>
        <v>3. Agriculture</v>
      </c>
      <c r="K482" s="71" t="str">
        <f>VLOOKUP(E482, legend!$C$3:$G$22, 3, FALSE)</f>
        <v>3. Pertanian</v>
      </c>
      <c r="L482" s="71" t="str">
        <f>VLOOKUP(E482, legend!$C$3:$G$22, 4, FALSE)</f>
        <v>3.4. Other Agriculture</v>
      </c>
      <c r="M482" s="71" t="str">
        <f>VLOOKUP(E482, legend!$C$3:$G$22, 5, FALSE)</f>
        <v>3.4. Pertanian Lainnya </v>
      </c>
      <c r="N482" s="71" t="str">
        <f>VLOOKUP(C482,geocode!$A$1:$C$40,2,false)</f>
        <v>Island buffered 20 km</v>
      </c>
      <c r="O482" s="71" t="str">
        <f>VLOOKUP(C482,geocode!$A$1:$C$40,3,false)</f>
        <v>Island buffered 20 km</v>
      </c>
      <c r="P482" s="71">
        <v>2000.0</v>
      </c>
      <c r="Q482" s="71">
        <v>2023.0</v>
      </c>
    </row>
    <row r="483" ht="15.75" hidden="1" customHeight="1">
      <c r="B483" s="71">
        <v>16.6709157714843</v>
      </c>
      <c r="C483" s="71">
        <v>5.0</v>
      </c>
      <c r="D483" s="71">
        <v>13.0</v>
      </c>
      <c r="E483" s="71">
        <v>24.0</v>
      </c>
      <c r="F483" s="71" t="str">
        <f>VLOOKUP(D483, legend!$C$3:$G$22, 2, FALSE)</f>
        <v>2. Non-Forest Natural Vegetation</v>
      </c>
      <c r="G483" s="71" t="str">
        <f>VLOOKUP(D483, legend!$C$3:$G$22, 3, FALSE)</f>
        <v>2. Tumbuhan Non-Hutan Lainnya</v>
      </c>
      <c r="H483" s="71" t="str">
        <f>VLOOKUP(D483, legend!$C$3:$G$22, 4, FALSE)</f>
        <v>2.1. Other Natural Vegetation</v>
      </c>
      <c r="I483" s="71" t="str">
        <f>VLOOKUP(D483, legend!$C$3:$G$22, 5, FALSE)</f>
        <v>2.1. Tumbuhan Non-Hutan Lainnya</v>
      </c>
      <c r="J483" s="71" t="str">
        <f>VLOOKUP(E483, legend!$C$3:$G$22, 2, FALSE)</f>
        <v>4. Non-Vegetated Area</v>
      </c>
      <c r="K483" s="71" t="str">
        <f>VLOOKUP(E483, legend!$C$3:$G$22, 3, FALSE)</f>
        <v>4. Non-Vegetasi</v>
      </c>
      <c r="L483" s="71" t="str">
        <f>VLOOKUP(E483, legend!$C$3:$G$22, 4, FALSE)</f>
        <v>4.2. Urban Area</v>
      </c>
      <c r="M483" s="71" t="str">
        <f>VLOOKUP(E483, legend!$C$3:$G$22, 5, FALSE)</f>
        <v>4.2. Pemukiman </v>
      </c>
      <c r="N483" s="71" t="str">
        <f>VLOOKUP(C483,geocode!$A$1:$C$40,2,false)</f>
        <v>Island buffered 20 km</v>
      </c>
      <c r="O483" s="71" t="str">
        <f>VLOOKUP(C483,geocode!$A$1:$C$40,3,false)</f>
        <v>Island buffered 20 km</v>
      </c>
      <c r="P483" s="71">
        <v>2000.0</v>
      </c>
      <c r="Q483" s="71">
        <v>2023.0</v>
      </c>
    </row>
    <row r="484" ht="15.75" hidden="1" customHeight="1">
      <c r="B484" s="71">
        <v>24.3098725952148</v>
      </c>
      <c r="C484" s="71">
        <v>5.0</v>
      </c>
      <c r="D484" s="71">
        <v>13.0</v>
      </c>
      <c r="E484" s="71">
        <v>25.0</v>
      </c>
      <c r="F484" s="71" t="str">
        <f>VLOOKUP(D484, legend!$C$3:$G$22, 2, FALSE)</f>
        <v>2. Non-Forest Natural Vegetation</v>
      </c>
      <c r="G484" s="71" t="str">
        <f>VLOOKUP(D484, legend!$C$3:$G$22, 3, FALSE)</f>
        <v>2. Tumbuhan Non-Hutan Lainnya</v>
      </c>
      <c r="H484" s="71" t="str">
        <f>VLOOKUP(D484, legend!$C$3:$G$22, 4, FALSE)</f>
        <v>2.1. Other Natural Vegetation</v>
      </c>
      <c r="I484" s="71" t="str">
        <f>VLOOKUP(D484, legend!$C$3:$G$22, 5, FALSE)</f>
        <v>2.1. Tumbuhan Non-Hutan Lainnya</v>
      </c>
      <c r="J484" s="71" t="str">
        <f>VLOOKUP(E484, legend!$C$3:$G$22, 2, FALSE)</f>
        <v>4. Non-Vegetated Area</v>
      </c>
      <c r="K484" s="71" t="str">
        <f>VLOOKUP(E484, legend!$C$3:$G$22, 3, FALSE)</f>
        <v>4. Non-Vegetasi</v>
      </c>
      <c r="L484" s="71" t="str">
        <f>VLOOKUP(E484, legend!$C$3:$G$22, 4, FALSE)</f>
        <v>4.3. Other Non-Vegetation</v>
      </c>
      <c r="M484" s="71" t="str">
        <f>VLOOKUP(E484, legend!$C$3:$G$22, 5, FALSE)</f>
        <v>4.3. Non-Vegetasi Lainnya</v>
      </c>
      <c r="N484" s="71" t="str">
        <f>VLOOKUP(C484,geocode!$A$1:$C$40,2,false)</f>
        <v>Island buffered 20 km</v>
      </c>
      <c r="O484" s="71" t="str">
        <f>VLOOKUP(C484,geocode!$A$1:$C$40,3,false)</f>
        <v>Island buffered 20 km</v>
      </c>
      <c r="P484" s="71">
        <v>2000.0</v>
      </c>
      <c r="Q484" s="71">
        <v>2023.0</v>
      </c>
    </row>
    <row r="485" ht="15.75" hidden="1" customHeight="1">
      <c r="B485" s="71">
        <v>0.804118713378906</v>
      </c>
      <c r="C485" s="71">
        <v>5.0</v>
      </c>
      <c r="D485" s="71">
        <v>13.0</v>
      </c>
      <c r="E485" s="71">
        <v>30.0</v>
      </c>
      <c r="F485" s="71" t="str">
        <f>VLOOKUP(D485, legend!$C$3:$G$22, 2, FALSE)</f>
        <v>2. Non-Forest Natural Vegetation</v>
      </c>
      <c r="G485" s="71" t="str">
        <f>VLOOKUP(D485, legend!$C$3:$G$22, 3, FALSE)</f>
        <v>2. Tumbuhan Non-Hutan Lainnya</v>
      </c>
      <c r="H485" s="71" t="str">
        <f>VLOOKUP(D485, legend!$C$3:$G$22, 4, FALSE)</f>
        <v>2.1. Other Natural Vegetation</v>
      </c>
      <c r="I485" s="71" t="str">
        <f>VLOOKUP(D485, legend!$C$3:$G$22, 5, FALSE)</f>
        <v>2.1. Tumbuhan Non-Hutan Lainnya</v>
      </c>
      <c r="J485" s="71" t="str">
        <f>VLOOKUP(E485, legend!$C$3:$G$22, 2, FALSE)</f>
        <v>4. Non-Vegetated Area</v>
      </c>
      <c r="K485" s="71" t="str">
        <f>VLOOKUP(E485, legend!$C$3:$G$22, 3, FALSE)</f>
        <v>4. Non-Vegetasi</v>
      </c>
      <c r="L485" s="71" t="str">
        <f>VLOOKUP(E485, legend!$C$3:$G$22, 4, FALSE)</f>
        <v>4.1. Mining Pit</v>
      </c>
      <c r="M485" s="71" t="str">
        <f>VLOOKUP(E485, legend!$C$3:$G$22, 5, FALSE)</f>
        <v>4.1. Lubang Tambang</v>
      </c>
      <c r="N485" s="71" t="str">
        <f>VLOOKUP(C485,geocode!$A$1:$C$40,2,false)</f>
        <v>Island buffered 20 km</v>
      </c>
      <c r="O485" s="71" t="str">
        <f>VLOOKUP(C485,geocode!$A$1:$C$40,3,false)</f>
        <v>Island buffered 20 km</v>
      </c>
      <c r="P485" s="71">
        <v>2000.0</v>
      </c>
      <c r="Q485" s="71">
        <v>2023.0</v>
      </c>
    </row>
    <row r="486" ht="15.75" hidden="1" customHeight="1">
      <c r="B486" s="71">
        <v>0.892969830322265</v>
      </c>
      <c r="C486" s="71">
        <v>5.0</v>
      </c>
      <c r="D486" s="71">
        <v>13.0</v>
      </c>
      <c r="E486" s="71">
        <v>31.0</v>
      </c>
      <c r="F486" s="71" t="str">
        <f>VLOOKUP(D486, legend!$C$3:$G$22, 2, FALSE)</f>
        <v>2. Non-Forest Natural Vegetation</v>
      </c>
      <c r="G486" s="71" t="str">
        <f>VLOOKUP(D486, legend!$C$3:$G$22, 3, FALSE)</f>
        <v>2. Tumbuhan Non-Hutan Lainnya</v>
      </c>
      <c r="H486" s="71" t="str">
        <f>VLOOKUP(D486, legend!$C$3:$G$22, 4, FALSE)</f>
        <v>2.1. Other Natural Vegetation</v>
      </c>
      <c r="I486" s="71" t="str">
        <f>VLOOKUP(D486, legend!$C$3:$G$22, 5, FALSE)</f>
        <v>2.1. Tumbuhan Non-Hutan Lainnya</v>
      </c>
      <c r="J486" s="71" t="str">
        <f>VLOOKUP(E486, legend!$C$3:$G$22, 2, FALSE)</f>
        <v>5. Water Body</v>
      </c>
      <c r="K486" s="71" t="str">
        <f>VLOOKUP(E486, legend!$C$3:$G$22, 3, FALSE)</f>
        <v>5. Tubuh Air</v>
      </c>
      <c r="L486" s="71" t="str">
        <f>VLOOKUP(E486, legend!$C$3:$G$22, 4, FALSE)</f>
        <v>5.1. Aquaculture</v>
      </c>
      <c r="M486" s="71" t="str">
        <f>VLOOKUP(E486, legend!$C$3:$G$22, 5, FALSE)</f>
        <v>5.1. Tambak</v>
      </c>
      <c r="N486" s="71" t="str">
        <f>VLOOKUP(C486,geocode!$A$1:$C$40,2,false)</f>
        <v>Island buffered 20 km</v>
      </c>
      <c r="O486" s="71" t="str">
        <f>VLOOKUP(C486,geocode!$A$1:$C$40,3,false)</f>
        <v>Island buffered 20 km</v>
      </c>
      <c r="P486" s="71">
        <v>2000.0</v>
      </c>
      <c r="Q486" s="71">
        <v>2023.0</v>
      </c>
    </row>
    <row r="487" ht="15.75" hidden="1" customHeight="1">
      <c r="B487" s="71">
        <v>206.076625506591</v>
      </c>
      <c r="C487" s="71">
        <v>5.0</v>
      </c>
      <c r="D487" s="71">
        <v>13.0</v>
      </c>
      <c r="E487" s="71">
        <v>33.0</v>
      </c>
      <c r="F487" s="71" t="str">
        <f>VLOOKUP(D487, legend!$C$3:$G$22, 2, FALSE)</f>
        <v>2. Non-Forest Natural Vegetation</v>
      </c>
      <c r="G487" s="71" t="str">
        <f>VLOOKUP(D487, legend!$C$3:$G$22, 3, FALSE)</f>
        <v>2. Tumbuhan Non-Hutan Lainnya</v>
      </c>
      <c r="H487" s="71" t="str">
        <f>VLOOKUP(D487, legend!$C$3:$G$22, 4, FALSE)</f>
        <v>2.1. Other Natural Vegetation</v>
      </c>
      <c r="I487" s="71" t="str">
        <f>VLOOKUP(D487, legend!$C$3:$G$22, 5, FALSE)</f>
        <v>2.1. Tumbuhan Non-Hutan Lainnya</v>
      </c>
      <c r="J487" s="71" t="str">
        <f>VLOOKUP(E487, legend!$C$3:$G$22, 2, FALSE)</f>
        <v>5. Water Body</v>
      </c>
      <c r="K487" s="71" t="str">
        <f>VLOOKUP(E487, legend!$C$3:$G$22, 3, FALSE)</f>
        <v>5. Tubuh Air</v>
      </c>
      <c r="L487" s="71" t="str">
        <f>VLOOKUP(E487, legend!$C$3:$G$22, 4, FALSE)</f>
        <v>5.2. River, Lake, Ocean</v>
      </c>
      <c r="M487" s="71" t="str">
        <f>VLOOKUP(E487, legend!$C$3:$G$22, 5, FALSE)</f>
        <v>5.2. Sungai, Danau, Laut</v>
      </c>
      <c r="N487" s="71" t="str">
        <f>VLOOKUP(C487,geocode!$A$1:$C$40,2,false)</f>
        <v>Island buffered 20 km</v>
      </c>
      <c r="O487" s="71" t="str">
        <f>VLOOKUP(C487,geocode!$A$1:$C$40,3,false)</f>
        <v>Island buffered 20 km</v>
      </c>
      <c r="P487" s="71">
        <v>2000.0</v>
      </c>
      <c r="Q487" s="71">
        <v>2023.0</v>
      </c>
    </row>
    <row r="488" ht="15.75" hidden="1" customHeight="1">
      <c r="B488" s="71">
        <v>1.42927983398437</v>
      </c>
      <c r="C488" s="71">
        <v>5.0</v>
      </c>
      <c r="D488" s="71">
        <v>13.0</v>
      </c>
      <c r="E488" s="71">
        <v>35.0</v>
      </c>
      <c r="F488" s="71" t="str">
        <f>VLOOKUP(D488, legend!$C$3:$G$22, 2, FALSE)</f>
        <v>2. Non-Forest Natural Vegetation</v>
      </c>
      <c r="G488" s="71" t="str">
        <f>VLOOKUP(D488, legend!$C$3:$G$22, 3, FALSE)</f>
        <v>2. Tumbuhan Non-Hutan Lainnya</v>
      </c>
      <c r="H488" s="71" t="str">
        <f>VLOOKUP(D488, legend!$C$3:$G$22, 4, FALSE)</f>
        <v>2.1. Other Natural Vegetation</v>
      </c>
      <c r="I488" s="71" t="str">
        <f>VLOOKUP(D488, legend!$C$3:$G$22, 5, FALSE)</f>
        <v>2.1. Tumbuhan Non-Hutan Lainnya</v>
      </c>
      <c r="J488" s="71" t="str">
        <f>VLOOKUP(E488, legend!$C$3:$G$22, 2, FALSE)</f>
        <v>3. Agriculture</v>
      </c>
      <c r="K488" s="71" t="str">
        <f>VLOOKUP(E488, legend!$C$3:$G$22, 3, FALSE)</f>
        <v>3. Pertanian</v>
      </c>
      <c r="L488" s="71" t="str">
        <f>VLOOKUP(E488, legend!$C$3:$G$22, 4, FALSE)</f>
        <v>3.2. Oil Palm</v>
      </c>
      <c r="M488" s="71" t="str">
        <f>VLOOKUP(E488, legend!$C$3:$G$22, 5, FALSE)</f>
        <v>3.2. Sawit</v>
      </c>
      <c r="N488" s="71" t="str">
        <f>VLOOKUP(C488,geocode!$A$1:$C$40,2,false)</f>
        <v>Island buffered 20 km</v>
      </c>
      <c r="O488" s="71" t="str">
        <f>VLOOKUP(C488,geocode!$A$1:$C$40,3,false)</f>
        <v>Island buffered 20 km</v>
      </c>
      <c r="P488" s="71">
        <v>2000.0</v>
      </c>
      <c r="Q488" s="71">
        <v>2023.0</v>
      </c>
    </row>
    <row r="489" ht="15.75" hidden="1" customHeight="1">
      <c r="B489" s="71">
        <v>2.76440296020507</v>
      </c>
      <c r="C489" s="71">
        <v>5.0</v>
      </c>
      <c r="D489" s="71">
        <v>13.0</v>
      </c>
      <c r="E489" s="71">
        <v>40.0</v>
      </c>
      <c r="F489" s="71" t="str">
        <f>VLOOKUP(D489, legend!$C$3:$G$22, 2, FALSE)</f>
        <v>2. Non-Forest Natural Vegetation</v>
      </c>
      <c r="G489" s="71" t="str">
        <f>VLOOKUP(D489, legend!$C$3:$G$22, 3, FALSE)</f>
        <v>2. Tumbuhan Non-Hutan Lainnya</v>
      </c>
      <c r="H489" s="71" t="str">
        <f>VLOOKUP(D489, legend!$C$3:$G$22, 4, FALSE)</f>
        <v>2.1. Other Natural Vegetation</v>
      </c>
      <c r="I489" s="71" t="str">
        <f>VLOOKUP(D489, legend!$C$3:$G$22, 5, FALSE)</f>
        <v>2.1. Tumbuhan Non-Hutan Lainnya</v>
      </c>
      <c r="J489" s="71" t="str">
        <f>VLOOKUP(E489, legend!$C$3:$G$22, 2, FALSE)</f>
        <v>3. Agriculture</v>
      </c>
      <c r="K489" s="71" t="str">
        <f>VLOOKUP(E489, legend!$C$3:$G$22, 3, FALSE)</f>
        <v>3. Pertanian</v>
      </c>
      <c r="L489" s="71" t="str">
        <f>VLOOKUP(E489, legend!$C$3:$G$22, 4, FALSE)</f>
        <v>3.1. Rice Paddy</v>
      </c>
      <c r="M489" s="71" t="str">
        <f>VLOOKUP(E489, legend!$C$3:$G$22, 5, FALSE)</f>
        <v>3.1. Sawah</v>
      </c>
      <c r="N489" s="71" t="str">
        <f>VLOOKUP(C489,geocode!$A$1:$C$40,2,false)</f>
        <v>Island buffered 20 km</v>
      </c>
      <c r="O489" s="71" t="str">
        <f>VLOOKUP(C489,geocode!$A$1:$C$40,3,false)</f>
        <v>Island buffered 20 km</v>
      </c>
      <c r="P489" s="71">
        <v>2000.0</v>
      </c>
      <c r="Q489" s="71">
        <v>2023.0</v>
      </c>
    </row>
    <row r="490" ht="15.75" hidden="1" customHeight="1">
      <c r="B490" s="71">
        <v>16.5663550537109</v>
      </c>
      <c r="C490" s="71">
        <v>5.0</v>
      </c>
      <c r="D490" s="71">
        <v>21.0</v>
      </c>
      <c r="E490" s="71">
        <v>3.0</v>
      </c>
      <c r="F490" s="71" t="str">
        <f>VLOOKUP(D490, legend!$C$3:$G$22, 2, FALSE)</f>
        <v>3. Agriculture</v>
      </c>
      <c r="G490" s="71" t="str">
        <f>VLOOKUP(D490, legend!$C$3:$G$22, 3, FALSE)</f>
        <v>3. Pertanian</v>
      </c>
      <c r="H490" s="71" t="str">
        <f>VLOOKUP(D490, legend!$C$3:$G$22, 4, FALSE)</f>
        <v>3.4. Other Agriculture</v>
      </c>
      <c r="I490" s="71" t="str">
        <f>VLOOKUP(D490, legend!$C$3:$G$22, 5, FALSE)</f>
        <v>3.4. Pertanian Lainnya </v>
      </c>
      <c r="J490" s="71" t="str">
        <f>VLOOKUP(E490, legend!$C$3:$G$22, 2, FALSE)</f>
        <v>1. Forest </v>
      </c>
      <c r="K490" s="71" t="str">
        <f>VLOOKUP(E490, legend!$C$3:$G$22, 3, FALSE)</f>
        <v>1. Hutan</v>
      </c>
      <c r="L490" s="71" t="str">
        <f>VLOOKUP(E490, legend!$C$3:$G$22, 4, FALSE)</f>
        <v>1.1. Forest Formation</v>
      </c>
      <c r="M490" s="71" t="str">
        <f>VLOOKUP(E490, legend!$C$3:$G$22, 5, FALSE)</f>
        <v>1.1. Formasi Hutan</v>
      </c>
      <c r="N490" s="71" t="str">
        <f>VLOOKUP(C490,geocode!$A$1:$C$40,2,false)</f>
        <v>Island buffered 20 km</v>
      </c>
      <c r="O490" s="71" t="str">
        <f>VLOOKUP(C490,geocode!$A$1:$C$40,3,false)</f>
        <v>Island buffered 20 km</v>
      </c>
      <c r="P490" s="71">
        <v>2000.0</v>
      </c>
      <c r="Q490" s="71">
        <v>2023.0</v>
      </c>
    </row>
    <row r="491" ht="15.75" hidden="1" customHeight="1">
      <c r="B491" s="71">
        <v>87.0663284790038</v>
      </c>
      <c r="C491" s="71">
        <v>5.0</v>
      </c>
      <c r="D491" s="71">
        <v>21.0</v>
      </c>
      <c r="E491" s="71">
        <v>5.0</v>
      </c>
      <c r="F491" s="71" t="str">
        <f>VLOOKUP(D491, legend!$C$3:$G$22, 2, FALSE)</f>
        <v>3. Agriculture</v>
      </c>
      <c r="G491" s="71" t="str">
        <f>VLOOKUP(D491, legend!$C$3:$G$22, 3, FALSE)</f>
        <v>3. Pertanian</v>
      </c>
      <c r="H491" s="71" t="str">
        <f>VLOOKUP(D491, legend!$C$3:$G$22, 4, FALSE)</f>
        <v>3.4. Other Agriculture</v>
      </c>
      <c r="I491" s="71" t="str">
        <f>VLOOKUP(D491, legend!$C$3:$G$22, 5, FALSE)</f>
        <v>3.4. Pertanian Lainnya </v>
      </c>
      <c r="J491" s="71" t="str">
        <f>VLOOKUP(E491, legend!$C$3:$G$22, 2, FALSE)</f>
        <v>1. Forest </v>
      </c>
      <c r="K491" s="71" t="str">
        <f>VLOOKUP(E491, legend!$C$3:$G$22, 3, FALSE)</f>
        <v>1. Hutan</v>
      </c>
      <c r="L491" s="71" t="str">
        <f>VLOOKUP(E491, legend!$C$3:$G$22, 4, FALSE)</f>
        <v>1.2. Mangrove</v>
      </c>
      <c r="M491" s="71" t="str">
        <f>VLOOKUP(E491, legend!$C$3:$G$22, 5, FALSE)</f>
        <v>1.2. Mangrove</v>
      </c>
      <c r="N491" s="71" t="str">
        <f>VLOOKUP(C491,geocode!$A$1:$C$40,2,false)</f>
        <v>Island buffered 20 km</v>
      </c>
      <c r="O491" s="71" t="str">
        <f>VLOOKUP(C491,geocode!$A$1:$C$40,3,false)</f>
        <v>Island buffered 20 km</v>
      </c>
      <c r="P491" s="71">
        <v>2000.0</v>
      </c>
      <c r="Q491" s="71">
        <v>2023.0</v>
      </c>
    </row>
    <row r="492" ht="15.75" hidden="1" customHeight="1">
      <c r="B492" s="71">
        <v>0.178722332763671</v>
      </c>
      <c r="C492" s="71">
        <v>5.0</v>
      </c>
      <c r="D492" s="71">
        <v>21.0</v>
      </c>
      <c r="E492" s="71">
        <v>9.0</v>
      </c>
      <c r="F492" s="71" t="str">
        <f>VLOOKUP(D492, legend!$C$3:$G$22, 2, FALSE)</f>
        <v>3. Agriculture</v>
      </c>
      <c r="G492" s="71" t="str">
        <f>VLOOKUP(D492, legend!$C$3:$G$22, 3, FALSE)</f>
        <v>3. Pertanian</v>
      </c>
      <c r="H492" s="71" t="str">
        <f>VLOOKUP(D492, legend!$C$3:$G$22, 4, FALSE)</f>
        <v>3.4. Other Agriculture</v>
      </c>
      <c r="I492" s="71" t="str">
        <f>VLOOKUP(D492, legend!$C$3:$G$22, 5, FALSE)</f>
        <v>3.4. Pertanian Lainnya </v>
      </c>
      <c r="J492" s="71" t="str">
        <f>VLOOKUP(E492, legend!$C$3:$G$22, 2, FALSE)</f>
        <v>3. Agriculture</v>
      </c>
      <c r="K492" s="71" t="str">
        <f>VLOOKUP(E492, legend!$C$3:$G$22, 3, FALSE)</f>
        <v>3. Pertanian</v>
      </c>
      <c r="L492" s="71" t="str">
        <f>VLOOKUP(E492, legend!$C$3:$G$22, 4, FALSE)</f>
        <v>3.3. Pulpwood Plantation</v>
      </c>
      <c r="M492" s="71" t="str">
        <f>VLOOKUP(E492, legend!$C$3:$G$22, 5, FALSE)</f>
        <v>3.3. Kebun Kayu</v>
      </c>
      <c r="N492" s="71" t="str">
        <f>VLOOKUP(C492,geocode!$A$1:$C$40,2,false)</f>
        <v>Island buffered 20 km</v>
      </c>
      <c r="O492" s="71" t="str">
        <f>VLOOKUP(C492,geocode!$A$1:$C$40,3,false)</f>
        <v>Island buffered 20 km</v>
      </c>
      <c r="P492" s="71">
        <v>2000.0</v>
      </c>
      <c r="Q492" s="71">
        <v>2023.0</v>
      </c>
    </row>
    <row r="493" ht="15.75" hidden="1" customHeight="1">
      <c r="B493" s="71">
        <v>39.616247680664</v>
      </c>
      <c r="C493" s="71">
        <v>5.0</v>
      </c>
      <c r="D493" s="71">
        <v>21.0</v>
      </c>
      <c r="E493" s="71">
        <v>13.0</v>
      </c>
      <c r="F493" s="71" t="str">
        <f>VLOOKUP(D493, legend!$C$3:$G$22, 2, FALSE)</f>
        <v>3. Agriculture</v>
      </c>
      <c r="G493" s="71" t="str">
        <f>VLOOKUP(D493, legend!$C$3:$G$22, 3, FALSE)</f>
        <v>3. Pertanian</v>
      </c>
      <c r="H493" s="71" t="str">
        <f>VLOOKUP(D493, legend!$C$3:$G$22, 4, FALSE)</f>
        <v>3.4. Other Agriculture</v>
      </c>
      <c r="I493" s="71" t="str">
        <f>VLOOKUP(D493, legend!$C$3:$G$22, 5, FALSE)</f>
        <v>3.4. Pertanian Lainnya </v>
      </c>
      <c r="J493" s="71" t="str">
        <f>VLOOKUP(E493, legend!$C$3:$G$22, 2, FALSE)</f>
        <v>2. Non-Forest Natural Vegetation</v>
      </c>
      <c r="K493" s="71" t="str">
        <f>VLOOKUP(E493, legend!$C$3:$G$22, 3, FALSE)</f>
        <v>2. Tumbuhan Non-Hutan Lainnya</v>
      </c>
      <c r="L493" s="71" t="str">
        <f>VLOOKUP(E493, legend!$C$3:$G$22, 4, FALSE)</f>
        <v>2.1. Other Natural Vegetation</v>
      </c>
      <c r="M493" s="71" t="str">
        <f>VLOOKUP(E493, legend!$C$3:$G$22, 5, FALSE)</f>
        <v>2.1. Tumbuhan Non-Hutan Lainnya</v>
      </c>
      <c r="N493" s="71" t="str">
        <f>VLOOKUP(C493,geocode!$A$1:$C$40,2,false)</f>
        <v>Island buffered 20 km</v>
      </c>
      <c r="O493" s="71" t="str">
        <f>VLOOKUP(C493,geocode!$A$1:$C$40,3,false)</f>
        <v>Island buffered 20 km</v>
      </c>
      <c r="P493" s="71">
        <v>2000.0</v>
      </c>
      <c r="Q493" s="71">
        <v>2023.0</v>
      </c>
    </row>
    <row r="494" ht="15.75" hidden="1" customHeight="1">
      <c r="B494" s="71">
        <v>642.526271508788</v>
      </c>
      <c r="C494" s="71">
        <v>5.0</v>
      </c>
      <c r="D494" s="71">
        <v>21.0</v>
      </c>
      <c r="E494" s="71">
        <v>21.0</v>
      </c>
      <c r="F494" s="71" t="str">
        <f>VLOOKUP(D494, legend!$C$3:$G$22, 2, FALSE)</f>
        <v>3. Agriculture</v>
      </c>
      <c r="G494" s="71" t="str">
        <f>VLOOKUP(D494, legend!$C$3:$G$22, 3, FALSE)</f>
        <v>3. Pertanian</v>
      </c>
      <c r="H494" s="71" t="str">
        <f>VLOOKUP(D494, legend!$C$3:$G$22, 4, FALSE)</f>
        <v>3.4. Other Agriculture</v>
      </c>
      <c r="I494" s="71" t="str">
        <f>VLOOKUP(D494, legend!$C$3:$G$22, 5, FALSE)</f>
        <v>3.4. Pertanian Lainnya </v>
      </c>
      <c r="J494" s="71" t="str">
        <f>VLOOKUP(E494, legend!$C$3:$G$22, 2, FALSE)</f>
        <v>3. Agriculture</v>
      </c>
      <c r="K494" s="71" t="str">
        <f>VLOOKUP(E494, legend!$C$3:$G$22, 3, FALSE)</f>
        <v>3. Pertanian</v>
      </c>
      <c r="L494" s="71" t="str">
        <f>VLOOKUP(E494, legend!$C$3:$G$22, 4, FALSE)</f>
        <v>3.4. Other Agriculture</v>
      </c>
      <c r="M494" s="71" t="str">
        <f>VLOOKUP(E494, legend!$C$3:$G$22, 5, FALSE)</f>
        <v>3.4. Pertanian Lainnya </v>
      </c>
      <c r="N494" s="71" t="str">
        <f>VLOOKUP(C494,geocode!$A$1:$C$40,2,false)</f>
        <v>Island buffered 20 km</v>
      </c>
      <c r="O494" s="71" t="str">
        <f>VLOOKUP(C494,geocode!$A$1:$C$40,3,false)</f>
        <v>Island buffered 20 km</v>
      </c>
      <c r="P494" s="71">
        <v>2000.0</v>
      </c>
      <c r="Q494" s="71">
        <v>2023.0</v>
      </c>
    </row>
    <row r="495" ht="15.75" hidden="1" customHeight="1">
      <c r="B495" s="71">
        <v>29.6807852478027</v>
      </c>
      <c r="C495" s="71">
        <v>5.0</v>
      </c>
      <c r="D495" s="71">
        <v>21.0</v>
      </c>
      <c r="E495" s="71">
        <v>24.0</v>
      </c>
      <c r="F495" s="71" t="str">
        <f>VLOOKUP(D495, legend!$C$3:$G$22, 2, FALSE)</f>
        <v>3. Agriculture</v>
      </c>
      <c r="G495" s="71" t="str">
        <f>VLOOKUP(D495, legend!$C$3:$G$22, 3, FALSE)</f>
        <v>3. Pertanian</v>
      </c>
      <c r="H495" s="71" t="str">
        <f>VLOOKUP(D495, legend!$C$3:$G$22, 4, FALSE)</f>
        <v>3.4. Other Agriculture</v>
      </c>
      <c r="I495" s="71" t="str">
        <f>VLOOKUP(D495, legend!$C$3:$G$22, 5, FALSE)</f>
        <v>3.4. Pertanian Lainnya </v>
      </c>
      <c r="J495" s="71" t="str">
        <f>VLOOKUP(E495, legend!$C$3:$G$22, 2, FALSE)</f>
        <v>4. Non-Vegetated Area</v>
      </c>
      <c r="K495" s="71" t="str">
        <f>VLOOKUP(E495, legend!$C$3:$G$22, 3, FALSE)</f>
        <v>4. Non-Vegetasi</v>
      </c>
      <c r="L495" s="71" t="str">
        <f>VLOOKUP(E495, legend!$C$3:$G$22, 4, FALSE)</f>
        <v>4.2. Urban Area</v>
      </c>
      <c r="M495" s="71" t="str">
        <f>VLOOKUP(E495, legend!$C$3:$G$22, 5, FALSE)</f>
        <v>4.2. Pemukiman </v>
      </c>
      <c r="N495" s="71" t="str">
        <f>VLOOKUP(C495,geocode!$A$1:$C$40,2,false)</f>
        <v>Island buffered 20 km</v>
      </c>
      <c r="O495" s="71" t="str">
        <f>VLOOKUP(C495,geocode!$A$1:$C$40,3,false)</f>
        <v>Island buffered 20 km</v>
      </c>
      <c r="P495" s="71">
        <v>2000.0</v>
      </c>
      <c r="Q495" s="71">
        <v>2023.0</v>
      </c>
    </row>
    <row r="496" ht="15.75" hidden="1" customHeight="1">
      <c r="B496" s="71">
        <v>38.9936782409667</v>
      </c>
      <c r="C496" s="71">
        <v>5.0</v>
      </c>
      <c r="D496" s="71">
        <v>21.0</v>
      </c>
      <c r="E496" s="71">
        <v>25.0</v>
      </c>
      <c r="F496" s="71" t="str">
        <f>VLOOKUP(D496, legend!$C$3:$G$22, 2, FALSE)</f>
        <v>3. Agriculture</v>
      </c>
      <c r="G496" s="71" t="str">
        <f>VLOOKUP(D496, legend!$C$3:$G$22, 3, FALSE)</f>
        <v>3. Pertanian</v>
      </c>
      <c r="H496" s="71" t="str">
        <f>VLOOKUP(D496, legend!$C$3:$G$22, 4, FALSE)</f>
        <v>3.4. Other Agriculture</v>
      </c>
      <c r="I496" s="71" t="str">
        <f>VLOOKUP(D496, legend!$C$3:$G$22, 5, FALSE)</f>
        <v>3.4. Pertanian Lainnya </v>
      </c>
      <c r="J496" s="71" t="str">
        <f>VLOOKUP(E496, legend!$C$3:$G$22, 2, FALSE)</f>
        <v>4. Non-Vegetated Area</v>
      </c>
      <c r="K496" s="71" t="str">
        <f>VLOOKUP(E496, legend!$C$3:$G$22, 3, FALSE)</f>
        <v>4. Non-Vegetasi</v>
      </c>
      <c r="L496" s="71" t="str">
        <f>VLOOKUP(E496, legend!$C$3:$G$22, 4, FALSE)</f>
        <v>4.3. Other Non-Vegetation</v>
      </c>
      <c r="M496" s="71" t="str">
        <f>VLOOKUP(E496, legend!$C$3:$G$22, 5, FALSE)</f>
        <v>4.3. Non-Vegetasi Lainnya</v>
      </c>
      <c r="N496" s="71" t="str">
        <f>VLOOKUP(C496,geocode!$A$1:$C$40,2,false)</f>
        <v>Island buffered 20 km</v>
      </c>
      <c r="O496" s="71" t="str">
        <f>VLOOKUP(C496,geocode!$A$1:$C$40,3,false)</f>
        <v>Island buffered 20 km</v>
      </c>
      <c r="P496" s="71">
        <v>2000.0</v>
      </c>
      <c r="Q496" s="71">
        <v>2023.0</v>
      </c>
    </row>
    <row r="497" ht="15.75" hidden="1" customHeight="1">
      <c r="B497" s="71">
        <v>4.46601388549804</v>
      </c>
      <c r="C497" s="71">
        <v>5.0</v>
      </c>
      <c r="D497" s="71">
        <v>21.0</v>
      </c>
      <c r="E497" s="71">
        <v>30.0</v>
      </c>
      <c r="F497" s="71" t="str">
        <f>VLOOKUP(D497, legend!$C$3:$G$22, 2, FALSE)</f>
        <v>3. Agriculture</v>
      </c>
      <c r="G497" s="71" t="str">
        <f>VLOOKUP(D497, legend!$C$3:$G$22, 3, FALSE)</f>
        <v>3. Pertanian</v>
      </c>
      <c r="H497" s="71" t="str">
        <f>VLOOKUP(D497, legend!$C$3:$G$22, 4, FALSE)</f>
        <v>3.4. Other Agriculture</v>
      </c>
      <c r="I497" s="71" t="str">
        <f>VLOOKUP(D497, legend!$C$3:$G$22, 5, FALSE)</f>
        <v>3.4. Pertanian Lainnya </v>
      </c>
      <c r="J497" s="71" t="str">
        <f>VLOOKUP(E497, legend!$C$3:$G$22, 2, FALSE)</f>
        <v>4. Non-Vegetated Area</v>
      </c>
      <c r="K497" s="71" t="str">
        <f>VLOOKUP(E497, legend!$C$3:$G$22, 3, FALSE)</f>
        <v>4. Non-Vegetasi</v>
      </c>
      <c r="L497" s="71" t="str">
        <f>VLOOKUP(E497, legend!$C$3:$G$22, 4, FALSE)</f>
        <v>4.1. Mining Pit</v>
      </c>
      <c r="M497" s="71" t="str">
        <f>VLOOKUP(E497, legend!$C$3:$G$22, 5, FALSE)</f>
        <v>4.1. Lubang Tambang</v>
      </c>
      <c r="N497" s="71" t="str">
        <f>VLOOKUP(C497,geocode!$A$1:$C$40,2,false)</f>
        <v>Island buffered 20 km</v>
      </c>
      <c r="O497" s="71" t="str">
        <f>VLOOKUP(C497,geocode!$A$1:$C$40,3,false)</f>
        <v>Island buffered 20 km</v>
      </c>
      <c r="P497" s="71">
        <v>2000.0</v>
      </c>
      <c r="Q497" s="71">
        <v>2023.0</v>
      </c>
    </row>
    <row r="498" ht="15.75" hidden="1" customHeight="1">
      <c r="B498" s="71">
        <v>11.6530313842773</v>
      </c>
      <c r="C498" s="71">
        <v>5.0</v>
      </c>
      <c r="D498" s="71">
        <v>21.0</v>
      </c>
      <c r="E498" s="71">
        <v>31.0</v>
      </c>
      <c r="F498" s="71" t="str">
        <f>VLOOKUP(D498, legend!$C$3:$G$22, 2, FALSE)</f>
        <v>3. Agriculture</v>
      </c>
      <c r="G498" s="71" t="str">
        <f>VLOOKUP(D498, legend!$C$3:$G$22, 3, FALSE)</f>
        <v>3. Pertanian</v>
      </c>
      <c r="H498" s="71" t="str">
        <f>VLOOKUP(D498, legend!$C$3:$G$22, 4, FALSE)</f>
        <v>3.4. Other Agriculture</v>
      </c>
      <c r="I498" s="71" t="str">
        <f>VLOOKUP(D498, legend!$C$3:$G$22, 5, FALSE)</f>
        <v>3.4. Pertanian Lainnya </v>
      </c>
      <c r="J498" s="71" t="str">
        <f>VLOOKUP(E498, legend!$C$3:$G$22, 2, FALSE)</f>
        <v>5. Water Body</v>
      </c>
      <c r="K498" s="71" t="str">
        <f>VLOOKUP(E498, legend!$C$3:$G$22, 3, FALSE)</f>
        <v>5. Tubuh Air</v>
      </c>
      <c r="L498" s="71" t="str">
        <f>VLOOKUP(E498, legend!$C$3:$G$22, 4, FALSE)</f>
        <v>5.1. Aquaculture</v>
      </c>
      <c r="M498" s="71" t="str">
        <f>VLOOKUP(E498, legend!$C$3:$G$22, 5, FALSE)</f>
        <v>5.1. Tambak</v>
      </c>
      <c r="N498" s="71" t="str">
        <f>VLOOKUP(C498,geocode!$A$1:$C$40,2,false)</f>
        <v>Island buffered 20 km</v>
      </c>
      <c r="O498" s="71" t="str">
        <f>VLOOKUP(C498,geocode!$A$1:$C$40,3,false)</f>
        <v>Island buffered 20 km</v>
      </c>
      <c r="P498" s="71">
        <v>2000.0</v>
      </c>
      <c r="Q498" s="71">
        <v>2023.0</v>
      </c>
    </row>
    <row r="499" ht="15.75" hidden="1" customHeight="1">
      <c r="B499" s="71">
        <v>311.693850915527</v>
      </c>
      <c r="C499" s="71">
        <v>5.0</v>
      </c>
      <c r="D499" s="71">
        <v>21.0</v>
      </c>
      <c r="E499" s="71">
        <v>33.0</v>
      </c>
      <c r="F499" s="71" t="str">
        <f>VLOOKUP(D499, legend!$C$3:$G$22, 2, FALSE)</f>
        <v>3. Agriculture</v>
      </c>
      <c r="G499" s="71" t="str">
        <f>VLOOKUP(D499, legend!$C$3:$G$22, 3, FALSE)</f>
        <v>3. Pertanian</v>
      </c>
      <c r="H499" s="71" t="str">
        <f>VLOOKUP(D499, legend!$C$3:$G$22, 4, FALSE)</f>
        <v>3.4. Other Agriculture</v>
      </c>
      <c r="I499" s="71" t="str">
        <f>VLOOKUP(D499, legend!$C$3:$G$22, 5, FALSE)</f>
        <v>3.4. Pertanian Lainnya </v>
      </c>
      <c r="J499" s="71" t="str">
        <f>VLOOKUP(E499, legend!$C$3:$G$22, 2, FALSE)</f>
        <v>5. Water Body</v>
      </c>
      <c r="K499" s="71" t="str">
        <f>VLOOKUP(E499, legend!$C$3:$G$22, 3, FALSE)</f>
        <v>5. Tubuh Air</v>
      </c>
      <c r="L499" s="71" t="str">
        <f>VLOOKUP(E499, legend!$C$3:$G$22, 4, FALSE)</f>
        <v>5.2. River, Lake, Ocean</v>
      </c>
      <c r="M499" s="71" t="str">
        <f>VLOOKUP(E499, legend!$C$3:$G$22, 5, FALSE)</f>
        <v>5.2. Sungai, Danau, Laut</v>
      </c>
      <c r="N499" s="71" t="str">
        <f>VLOOKUP(C499,geocode!$A$1:$C$40,2,false)</f>
        <v>Island buffered 20 km</v>
      </c>
      <c r="O499" s="71" t="str">
        <f>VLOOKUP(C499,geocode!$A$1:$C$40,3,false)</f>
        <v>Island buffered 20 km</v>
      </c>
      <c r="P499" s="71">
        <v>2000.0</v>
      </c>
      <c r="Q499" s="71">
        <v>2023.0</v>
      </c>
    </row>
    <row r="500" ht="15.75" hidden="1" customHeight="1">
      <c r="B500" s="71">
        <v>1.6970869934082</v>
      </c>
      <c r="C500" s="71">
        <v>5.0</v>
      </c>
      <c r="D500" s="71">
        <v>21.0</v>
      </c>
      <c r="E500" s="71">
        <v>35.0</v>
      </c>
      <c r="F500" s="71" t="str">
        <f>VLOOKUP(D500, legend!$C$3:$G$22, 2, FALSE)</f>
        <v>3. Agriculture</v>
      </c>
      <c r="G500" s="71" t="str">
        <f>VLOOKUP(D500, legend!$C$3:$G$22, 3, FALSE)</f>
        <v>3. Pertanian</v>
      </c>
      <c r="H500" s="71" t="str">
        <f>VLOOKUP(D500, legend!$C$3:$G$22, 4, FALSE)</f>
        <v>3.4. Other Agriculture</v>
      </c>
      <c r="I500" s="71" t="str">
        <f>VLOOKUP(D500, legend!$C$3:$G$22, 5, FALSE)</f>
        <v>3.4. Pertanian Lainnya </v>
      </c>
      <c r="J500" s="71" t="str">
        <f>VLOOKUP(E500, legend!$C$3:$G$22, 2, FALSE)</f>
        <v>3. Agriculture</v>
      </c>
      <c r="K500" s="71" t="str">
        <f>VLOOKUP(E500, legend!$C$3:$G$22, 3, FALSE)</f>
        <v>3. Pertanian</v>
      </c>
      <c r="L500" s="71" t="str">
        <f>VLOOKUP(E500, legend!$C$3:$G$22, 4, FALSE)</f>
        <v>3.2. Oil Palm</v>
      </c>
      <c r="M500" s="71" t="str">
        <f>VLOOKUP(E500, legend!$C$3:$G$22, 5, FALSE)</f>
        <v>3.2. Sawit</v>
      </c>
      <c r="N500" s="71" t="str">
        <f>VLOOKUP(C500,geocode!$A$1:$C$40,2,false)</f>
        <v>Island buffered 20 km</v>
      </c>
      <c r="O500" s="71" t="str">
        <f>VLOOKUP(C500,geocode!$A$1:$C$40,3,false)</f>
        <v>Island buffered 20 km</v>
      </c>
      <c r="P500" s="71">
        <v>2000.0</v>
      </c>
      <c r="Q500" s="71">
        <v>2023.0</v>
      </c>
    </row>
    <row r="501" ht="15.75" hidden="1" customHeight="1">
      <c r="B501" s="71">
        <v>2.4919796875</v>
      </c>
      <c r="C501" s="71">
        <v>5.0</v>
      </c>
      <c r="D501" s="71">
        <v>21.0</v>
      </c>
      <c r="E501" s="71">
        <v>40.0</v>
      </c>
      <c r="F501" s="71" t="str">
        <f>VLOOKUP(D501, legend!$C$3:$G$22, 2, FALSE)</f>
        <v>3. Agriculture</v>
      </c>
      <c r="G501" s="71" t="str">
        <f>VLOOKUP(D501, legend!$C$3:$G$22, 3, FALSE)</f>
        <v>3. Pertanian</v>
      </c>
      <c r="H501" s="71" t="str">
        <f>VLOOKUP(D501, legend!$C$3:$G$22, 4, FALSE)</f>
        <v>3.4. Other Agriculture</v>
      </c>
      <c r="I501" s="71" t="str">
        <f>VLOOKUP(D501, legend!$C$3:$G$22, 5, FALSE)</f>
        <v>3.4. Pertanian Lainnya </v>
      </c>
      <c r="J501" s="71" t="str">
        <f>VLOOKUP(E501, legend!$C$3:$G$22, 2, FALSE)</f>
        <v>3. Agriculture</v>
      </c>
      <c r="K501" s="71" t="str">
        <f>VLOOKUP(E501, legend!$C$3:$G$22, 3, FALSE)</f>
        <v>3. Pertanian</v>
      </c>
      <c r="L501" s="71" t="str">
        <f>VLOOKUP(E501, legend!$C$3:$G$22, 4, FALSE)</f>
        <v>3.1. Rice Paddy</v>
      </c>
      <c r="M501" s="71" t="str">
        <f>VLOOKUP(E501, legend!$C$3:$G$22, 5, FALSE)</f>
        <v>3.1. Sawah</v>
      </c>
      <c r="N501" s="71" t="str">
        <f>VLOOKUP(C501,geocode!$A$1:$C$40,2,false)</f>
        <v>Island buffered 20 km</v>
      </c>
      <c r="O501" s="71" t="str">
        <f>VLOOKUP(C501,geocode!$A$1:$C$40,3,false)</f>
        <v>Island buffered 20 km</v>
      </c>
      <c r="P501" s="71">
        <v>2000.0</v>
      </c>
      <c r="Q501" s="71">
        <v>2023.0</v>
      </c>
    </row>
    <row r="502" ht="15.75" hidden="1" customHeight="1">
      <c r="B502" s="71">
        <v>0.178730712890625</v>
      </c>
      <c r="C502" s="71">
        <v>5.0</v>
      </c>
      <c r="D502" s="71">
        <v>24.0</v>
      </c>
      <c r="E502" s="71">
        <v>21.0</v>
      </c>
      <c r="F502" s="71" t="str">
        <f>VLOOKUP(D502, legend!$C$3:$G$22, 2, FALSE)</f>
        <v>4. Non-Vegetated Area</v>
      </c>
      <c r="G502" s="71" t="str">
        <f>VLOOKUP(D502, legend!$C$3:$G$22, 3, FALSE)</f>
        <v>4. Non-Vegetasi</v>
      </c>
      <c r="H502" s="71" t="str">
        <f>VLOOKUP(D502, legend!$C$3:$G$22, 4, FALSE)</f>
        <v>4.2. Urban Area</v>
      </c>
      <c r="I502" s="71" t="str">
        <f>VLOOKUP(D502, legend!$C$3:$G$22, 5, FALSE)</f>
        <v>4.2. Pemukiman </v>
      </c>
      <c r="J502" s="71" t="str">
        <f>VLOOKUP(E502, legend!$C$3:$G$22, 2, FALSE)</f>
        <v>3. Agriculture</v>
      </c>
      <c r="K502" s="71" t="str">
        <f>VLOOKUP(E502, legend!$C$3:$G$22, 3, FALSE)</f>
        <v>3. Pertanian</v>
      </c>
      <c r="L502" s="71" t="str">
        <f>VLOOKUP(E502, legend!$C$3:$G$22, 4, FALSE)</f>
        <v>3.4. Other Agriculture</v>
      </c>
      <c r="M502" s="71" t="str">
        <f>VLOOKUP(E502, legend!$C$3:$G$22, 5, FALSE)</f>
        <v>3.4. Pertanian Lainnya </v>
      </c>
      <c r="N502" s="71" t="str">
        <f>VLOOKUP(C502,geocode!$A$1:$C$40,2,false)</f>
        <v>Island buffered 20 km</v>
      </c>
      <c r="O502" s="71" t="str">
        <f>VLOOKUP(C502,geocode!$A$1:$C$40,3,false)</f>
        <v>Island buffered 20 km</v>
      </c>
      <c r="P502" s="71">
        <v>2000.0</v>
      </c>
      <c r="Q502" s="71">
        <v>2023.0</v>
      </c>
    </row>
    <row r="503" ht="15.75" hidden="1" customHeight="1">
      <c r="B503" s="71">
        <v>54.9006821716308</v>
      </c>
      <c r="C503" s="71">
        <v>5.0</v>
      </c>
      <c r="D503" s="71">
        <v>24.0</v>
      </c>
      <c r="E503" s="71">
        <v>24.0</v>
      </c>
      <c r="F503" s="71" t="str">
        <f>VLOOKUP(D503, legend!$C$3:$G$22, 2, FALSE)</f>
        <v>4. Non-Vegetated Area</v>
      </c>
      <c r="G503" s="71" t="str">
        <f>VLOOKUP(D503, legend!$C$3:$G$22, 3, FALSE)</f>
        <v>4. Non-Vegetasi</v>
      </c>
      <c r="H503" s="71" t="str">
        <f>VLOOKUP(D503, legend!$C$3:$G$22, 4, FALSE)</f>
        <v>4.2. Urban Area</v>
      </c>
      <c r="I503" s="71" t="str">
        <f>VLOOKUP(D503, legend!$C$3:$G$22, 5, FALSE)</f>
        <v>4.2. Pemukiman </v>
      </c>
      <c r="J503" s="71" t="str">
        <f>VLOOKUP(E503, legend!$C$3:$G$22, 2, FALSE)</f>
        <v>4. Non-Vegetated Area</v>
      </c>
      <c r="K503" s="71" t="str">
        <f>VLOOKUP(E503, legend!$C$3:$G$22, 3, FALSE)</f>
        <v>4. Non-Vegetasi</v>
      </c>
      <c r="L503" s="71" t="str">
        <f>VLOOKUP(E503, legend!$C$3:$G$22, 4, FALSE)</f>
        <v>4.2. Urban Area</v>
      </c>
      <c r="M503" s="71" t="str">
        <f>VLOOKUP(E503, legend!$C$3:$G$22, 5, FALSE)</f>
        <v>4.2. Pemukiman </v>
      </c>
      <c r="N503" s="71" t="str">
        <f>VLOOKUP(C503,geocode!$A$1:$C$40,2,false)</f>
        <v>Island buffered 20 km</v>
      </c>
      <c r="O503" s="71" t="str">
        <f>VLOOKUP(C503,geocode!$A$1:$C$40,3,false)</f>
        <v>Island buffered 20 km</v>
      </c>
      <c r="P503" s="71">
        <v>2000.0</v>
      </c>
      <c r="Q503" s="71">
        <v>2023.0</v>
      </c>
    </row>
    <row r="504" ht="15.75" hidden="1" customHeight="1">
      <c r="B504" s="71">
        <v>5.07060277099609</v>
      </c>
      <c r="C504" s="71">
        <v>5.0</v>
      </c>
      <c r="D504" s="71">
        <v>24.0</v>
      </c>
      <c r="E504" s="71">
        <v>25.0</v>
      </c>
      <c r="F504" s="71" t="str">
        <f>VLOOKUP(D504, legend!$C$3:$G$22, 2, FALSE)</f>
        <v>4. Non-Vegetated Area</v>
      </c>
      <c r="G504" s="71" t="str">
        <f>VLOOKUP(D504, legend!$C$3:$G$22, 3, FALSE)</f>
        <v>4. Non-Vegetasi</v>
      </c>
      <c r="H504" s="71" t="str">
        <f>VLOOKUP(D504, legend!$C$3:$G$22, 4, FALSE)</f>
        <v>4.2. Urban Area</v>
      </c>
      <c r="I504" s="71" t="str">
        <f>VLOOKUP(D504, legend!$C$3:$G$22, 5, FALSE)</f>
        <v>4.2. Pemukiman </v>
      </c>
      <c r="J504" s="71" t="str">
        <f>VLOOKUP(E504, legend!$C$3:$G$22, 2, FALSE)</f>
        <v>4. Non-Vegetated Area</v>
      </c>
      <c r="K504" s="71" t="str">
        <f>VLOOKUP(E504, legend!$C$3:$G$22, 3, FALSE)</f>
        <v>4. Non-Vegetasi</v>
      </c>
      <c r="L504" s="71" t="str">
        <f>VLOOKUP(E504, legend!$C$3:$G$22, 4, FALSE)</f>
        <v>4.3. Other Non-Vegetation</v>
      </c>
      <c r="M504" s="71" t="str">
        <f>VLOOKUP(E504, legend!$C$3:$G$22, 5, FALSE)</f>
        <v>4.3. Non-Vegetasi Lainnya</v>
      </c>
      <c r="N504" s="71" t="str">
        <f>VLOOKUP(C504,geocode!$A$1:$C$40,2,false)</f>
        <v>Island buffered 20 km</v>
      </c>
      <c r="O504" s="71" t="str">
        <f>VLOOKUP(C504,geocode!$A$1:$C$40,3,false)</f>
        <v>Island buffered 20 km</v>
      </c>
      <c r="P504" s="71">
        <v>2000.0</v>
      </c>
      <c r="Q504" s="71">
        <v>2023.0</v>
      </c>
    </row>
    <row r="505" ht="15.75" hidden="1" customHeight="1">
      <c r="B505" s="71">
        <v>3.11780609130859</v>
      </c>
      <c r="C505" s="71">
        <v>5.0</v>
      </c>
      <c r="D505" s="71">
        <v>24.0</v>
      </c>
      <c r="E505" s="71">
        <v>33.0</v>
      </c>
      <c r="F505" s="71" t="str">
        <f>VLOOKUP(D505, legend!$C$3:$G$22, 2, FALSE)</f>
        <v>4. Non-Vegetated Area</v>
      </c>
      <c r="G505" s="71" t="str">
        <f>VLOOKUP(D505, legend!$C$3:$G$22, 3, FALSE)</f>
        <v>4. Non-Vegetasi</v>
      </c>
      <c r="H505" s="71" t="str">
        <f>VLOOKUP(D505, legend!$C$3:$G$22, 4, FALSE)</f>
        <v>4.2. Urban Area</v>
      </c>
      <c r="I505" s="71" t="str">
        <f>VLOOKUP(D505, legend!$C$3:$G$22, 5, FALSE)</f>
        <v>4.2. Pemukiman </v>
      </c>
      <c r="J505" s="71" t="str">
        <f>VLOOKUP(E505, legend!$C$3:$G$22, 2, FALSE)</f>
        <v>5. Water Body</v>
      </c>
      <c r="K505" s="71" t="str">
        <f>VLOOKUP(E505, legend!$C$3:$G$22, 3, FALSE)</f>
        <v>5. Tubuh Air</v>
      </c>
      <c r="L505" s="71" t="str">
        <f>VLOOKUP(E505, legend!$C$3:$G$22, 4, FALSE)</f>
        <v>5.2. River, Lake, Ocean</v>
      </c>
      <c r="M505" s="71" t="str">
        <f>VLOOKUP(E505, legend!$C$3:$G$22, 5, FALSE)</f>
        <v>5.2. Sungai, Danau, Laut</v>
      </c>
      <c r="N505" s="71" t="str">
        <f>VLOOKUP(C505,geocode!$A$1:$C$40,2,false)</f>
        <v>Island buffered 20 km</v>
      </c>
      <c r="O505" s="71" t="str">
        <f>VLOOKUP(C505,geocode!$A$1:$C$40,3,false)</f>
        <v>Island buffered 20 km</v>
      </c>
      <c r="P505" s="71">
        <v>2000.0</v>
      </c>
      <c r="Q505" s="71">
        <v>2023.0</v>
      </c>
    </row>
    <row r="506" ht="15.75" hidden="1" customHeight="1">
      <c r="B506" s="71">
        <v>0.0893802490234375</v>
      </c>
      <c r="C506" s="71">
        <v>5.0</v>
      </c>
      <c r="D506" s="71">
        <v>24.0</v>
      </c>
      <c r="E506" s="71">
        <v>40.0</v>
      </c>
      <c r="F506" s="71" t="str">
        <f>VLOOKUP(D506, legend!$C$3:$G$22, 2, FALSE)</f>
        <v>4. Non-Vegetated Area</v>
      </c>
      <c r="G506" s="71" t="str">
        <f>VLOOKUP(D506, legend!$C$3:$G$22, 3, FALSE)</f>
        <v>4. Non-Vegetasi</v>
      </c>
      <c r="H506" s="71" t="str">
        <f>VLOOKUP(D506, legend!$C$3:$G$22, 4, FALSE)</f>
        <v>4.2. Urban Area</v>
      </c>
      <c r="I506" s="71" t="str">
        <f>VLOOKUP(D506, legend!$C$3:$G$22, 5, FALSE)</f>
        <v>4.2. Pemukiman </v>
      </c>
      <c r="J506" s="71" t="str">
        <f>VLOOKUP(E506, legend!$C$3:$G$22, 2, FALSE)</f>
        <v>3. Agriculture</v>
      </c>
      <c r="K506" s="71" t="str">
        <f>VLOOKUP(E506, legend!$C$3:$G$22, 3, FALSE)</f>
        <v>3. Pertanian</v>
      </c>
      <c r="L506" s="71" t="str">
        <f>VLOOKUP(E506, legend!$C$3:$G$22, 4, FALSE)</f>
        <v>3.1. Rice Paddy</v>
      </c>
      <c r="M506" s="71" t="str">
        <f>VLOOKUP(E506, legend!$C$3:$G$22, 5, FALSE)</f>
        <v>3.1. Sawah</v>
      </c>
      <c r="N506" s="71" t="str">
        <f>VLOOKUP(C506,geocode!$A$1:$C$40,2,false)</f>
        <v>Island buffered 20 km</v>
      </c>
      <c r="O506" s="71" t="str">
        <f>VLOOKUP(C506,geocode!$A$1:$C$40,3,false)</f>
        <v>Island buffered 20 km</v>
      </c>
      <c r="P506" s="71">
        <v>2000.0</v>
      </c>
      <c r="Q506" s="71">
        <v>2023.0</v>
      </c>
    </row>
    <row r="507" ht="15.75" hidden="1" customHeight="1">
      <c r="B507" s="71">
        <v>4.01579368896484</v>
      </c>
      <c r="C507" s="71">
        <v>5.0</v>
      </c>
      <c r="D507" s="71">
        <v>25.0</v>
      </c>
      <c r="E507" s="71">
        <v>3.0</v>
      </c>
      <c r="F507" s="71" t="str">
        <f>VLOOKUP(D507, legend!$C$3:$G$22, 2, FALSE)</f>
        <v>4. Non-Vegetated Area</v>
      </c>
      <c r="G507" s="71" t="str">
        <f>VLOOKUP(D507, legend!$C$3:$G$22, 3, FALSE)</f>
        <v>4. Non-Vegetasi</v>
      </c>
      <c r="H507" s="71" t="str">
        <f>VLOOKUP(D507, legend!$C$3:$G$22, 4, FALSE)</f>
        <v>4.3. Other Non-Vegetation</v>
      </c>
      <c r="I507" s="71" t="str">
        <f>VLOOKUP(D507, legend!$C$3:$G$22, 5, FALSE)</f>
        <v>4.3. Non-Vegetasi Lainnya</v>
      </c>
      <c r="J507" s="71" t="str">
        <f>VLOOKUP(E507, legend!$C$3:$G$22, 2, FALSE)</f>
        <v>1. Forest </v>
      </c>
      <c r="K507" s="71" t="str">
        <f>VLOOKUP(E507, legend!$C$3:$G$22, 3, FALSE)</f>
        <v>1. Hutan</v>
      </c>
      <c r="L507" s="71" t="str">
        <f>VLOOKUP(E507, legend!$C$3:$G$22, 4, FALSE)</f>
        <v>1.1. Forest Formation</v>
      </c>
      <c r="M507" s="71" t="str">
        <f>VLOOKUP(E507, legend!$C$3:$G$22, 5, FALSE)</f>
        <v>1.1. Formasi Hutan</v>
      </c>
      <c r="N507" s="71" t="str">
        <f>VLOOKUP(C507,geocode!$A$1:$C$40,2,false)</f>
        <v>Island buffered 20 km</v>
      </c>
      <c r="O507" s="71" t="str">
        <f>VLOOKUP(C507,geocode!$A$1:$C$40,3,false)</f>
        <v>Island buffered 20 km</v>
      </c>
      <c r="P507" s="71">
        <v>2000.0</v>
      </c>
      <c r="Q507" s="71">
        <v>2023.0</v>
      </c>
    </row>
    <row r="508" ht="15.75" hidden="1" customHeight="1">
      <c r="B508" s="71">
        <v>26.4819100646972</v>
      </c>
      <c r="C508" s="71">
        <v>5.0</v>
      </c>
      <c r="D508" s="71">
        <v>25.0</v>
      </c>
      <c r="E508" s="71">
        <v>5.0</v>
      </c>
      <c r="F508" s="71" t="str">
        <f>VLOOKUP(D508, legend!$C$3:$G$22, 2, FALSE)</f>
        <v>4. Non-Vegetated Area</v>
      </c>
      <c r="G508" s="71" t="str">
        <f>VLOOKUP(D508, legend!$C$3:$G$22, 3, FALSE)</f>
        <v>4. Non-Vegetasi</v>
      </c>
      <c r="H508" s="71" t="str">
        <f>VLOOKUP(D508, legend!$C$3:$G$22, 4, FALSE)</f>
        <v>4.3. Other Non-Vegetation</v>
      </c>
      <c r="I508" s="71" t="str">
        <f>VLOOKUP(D508, legend!$C$3:$G$22, 5, FALSE)</f>
        <v>4.3. Non-Vegetasi Lainnya</v>
      </c>
      <c r="J508" s="71" t="str">
        <f>VLOOKUP(E508, legend!$C$3:$G$22, 2, FALSE)</f>
        <v>1. Forest </v>
      </c>
      <c r="K508" s="71" t="str">
        <f>VLOOKUP(E508, legend!$C$3:$G$22, 3, FALSE)</f>
        <v>1. Hutan</v>
      </c>
      <c r="L508" s="71" t="str">
        <f>VLOOKUP(E508, legend!$C$3:$G$22, 4, FALSE)</f>
        <v>1.2. Mangrove</v>
      </c>
      <c r="M508" s="71" t="str">
        <f>VLOOKUP(E508, legend!$C$3:$G$22, 5, FALSE)</f>
        <v>1.2. Mangrove</v>
      </c>
      <c r="N508" s="71" t="str">
        <f>VLOOKUP(C508,geocode!$A$1:$C$40,2,false)</f>
        <v>Island buffered 20 km</v>
      </c>
      <c r="O508" s="71" t="str">
        <f>VLOOKUP(C508,geocode!$A$1:$C$40,3,false)</f>
        <v>Island buffered 20 km</v>
      </c>
      <c r="P508" s="71">
        <v>2000.0</v>
      </c>
      <c r="Q508" s="71">
        <v>2023.0</v>
      </c>
    </row>
    <row r="509" ht="15.75" hidden="1" customHeight="1">
      <c r="B509" s="71">
        <v>36.1660104858398</v>
      </c>
      <c r="C509" s="71">
        <v>5.0</v>
      </c>
      <c r="D509" s="71">
        <v>25.0</v>
      </c>
      <c r="E509" s="71">
        <v>13.0</v>
      </c>
      <c r="F509" s="71" t="str">
        <f>VLOOKUP(D509, legend!$C$3:$G$22, 2, FALSE)</f>
        <v>4. Non-Vegetated Area</v>
      </c>
      <c r="G509" s="71" t="str">
        <f>VLOOKUP(D509, legend!$C$3:$G$22, 3, FALSE)</f>
        <v>4. Non-Vegetasi</v>
      </c>
      <c r="H509" s="71" t="str">
        <f>VLOOKUP(D509, legend!$C$3:$G$22, 4, FALSE)</f>
        <v>4.3. Other Non-Vegetation</v>
      </c>
      <c r="I509" s="71" t="str">
        <f>VLOOKUP(D509, legend!$C$3:$G$22, 5, FALSE)</f>
        <v>4.3. Non-Vegetasi Lainnya</v>
      </c>
      <c r="J509" s="71" t="str">
        <f>VLOOKUP(E509, legend!$C$3:$G$22, 2, FALSE)</f>
        <v>2. Non-Forest Natural Vegetation</v>
      </c>
      <c r="K509" s="71" t="str">
        <f>VLOOKUP(E509, legend!$C$3:$G$22, 3, FALSE)</f>
        <v>2. Tumbuhan Non-Hutan Lainnya</v>
      </c>
      <c r="L509" s="71" t="str">
        <f>VLOOKUP(E509, legend!$C$3:$G$22, 4, FALSE)</f>
        <v>2.1. Other Natural Vegetation</v>
      </c>
      <c r="M509" s="71" t="str">
        <f>VLOOKUP(E509, legend!$C$3:$G$22, 5, FALSE)</f>
        <v>2.1. Tumbuhan Non-Hutan Lainnya</v>
      </c>
      <c r="N509" s="71" t="str">
        <f>VLOOKUP(C509,geocode!$A$1:$C$40,2,false)</f>
        <v>Island buffered 20 km</v>
      </c>
      <c r="O509" s="71" t="str">
        <f>VLOOKUP(C509,geocode!$A$1:$C$40,3,false)</f>
        <v>Island buffered 20 km</v>
      </c>
      <c r="P509" s="71">
        <v>2000.0</v>
      </c>
      <c r="Q509" s="71">
        <v>2023.0</v>
      </c>
    </row>
    <row r="510" ht="15.75" hidden="1" customHeight="1">
      <c r="B510" s="71">
        <v>102.186797998046</v>
      </c>
      <c r="C510" s="71">
        <v>5.0</v>
      </c>
      <c r="D510" s="71">
        <v>25.0</v>
      </c>
      <c r="E510" s="71">
        <v>21.0</v>
      </c>
      <c r="F510" s="71" t="str">
        <f>VLOOKUP(D510, legend!$C$3:$G$22, 2, FALSE)</f>
        <v>4. Non-Vegetated Area</v>
      </c>
      <c r="G510" s="71" t="str">
        <f>VLOOKUP(D510, legend!$C$3:$G$22, 3, FALSE)</f>
        <v>4. Non-Vegetasi</v>
      </c>
      <c r="H510" s="71" t="str">
        <f>VLOOKUP(D510, legend!$C$3:$G$22, 4, FALSE)</f>
        <v>4.3. Other Non-Vegetation</v>
      </c>
      <c r="I510" s="71" t="str">
        <f>VLOOKUP(D510, legend!$C$3:$G$22, 5, FALSE)</f>
        <v>4.3. Non-Vegetasi Lainnya</v>
      </c>
      <c r="J510" s="71" t="str">
        <f>VLOOKUP(E510, legend!$C$3:$G$22, 2, FALSE)</f>
        <v>3. Agriculture</v>
      </c>
      <c r="K510" s="71" t="str">
        <f>VLOOKUP(E510, legend!$C$3:$G$22, 3, FALSE)</f>
        <v>3. Pertanian</v>
      </c>
      <c r="L510" s="71" t="str">
        <f>VLOOKUP(E510, legend!$C$3:$G$22, 4, FALSE)</f>
        <v>3.4. Other Agriculture</v>
      </c>
      <c r="M510" s="71" t="str">
        <f>VLOOKUP(E510, legend!$C$3:$G$22, 5, FALSE)</f>
        <v>3.4. Pertanian Lainnya </v>
      </c>
      <c r="N510" s="71" t="str">
        <f>VLOOKUP(C510,geocode!$A$1:$C$40,2,false)</f>
        <v>Island buffered 20 km</v>
      </c>
      <c r="O510" s="71" t="str">
        <f>VLOOKUP(C510,geocode!$A$1:$C$40,3,false)</f>
        <v>Island buffered 20 km</v>
      </c>
      <c r="P510" s="71">
        <v>2000.0</v>
      </c>
      <c r="Q510" s="71">
        <v>2023.0</v>
      </c>
    </row>
    <row r="511" ht="15.75" hidden="1" customHeight="1">
      <c r="B511" s="71">
        <v>68.56155078125</v>
      </c>
      <c r="C511" s="71">
        <v>5.0</v>
      </c>
      <c r="D511" s="71">
        <v>25.0</v>
      </c>
      <c r="E511" s="71">
        <v>24.0</v>
      </c>
      <c r="F511" s="71" t="str">
        <f>VLOOKUP(D511, legend!$C$3:$G$22, 2, FALSE)</f>
        <v>4. Non-Vegetated Area</v>
      </c>
      <c r="G511" s="71" t="str">
        <f>VLOOKUP(D511, legend!$C$3:$G$22, 3, FALSE)</f>
        <v>4. Non-Vegetasi</v>
      </c>
      <c r="H511" s="71" t="str">
        <f>VLOOKUP(D511, legend!$C$3:$G$22, 4, FALSE)</f>
        <v>4.3. Other Non-Vegetation</v>
      </c>
      <c r="I511" s="71" t="str">
        <f>VLOOKUP(D511, legend!$C$3:$G$22, 5, FALSE)</f>
        <v>4.3. Non-Vegetasi Lainnya</v>
      </c>
      <c r="J511" s="71" t="str">
        <f>VLOOKUP(E511, legend!$C$3:$G$22, 2, FALSE)</f>
        <v>4. Non-Vegetated Area</v>
      </c>
      <c r="K511" s="71" t="str">
        <f>VLOOKUP(E511, legend!$C$3:$G$22, 3, FALSE)</f>
        <v>4. Non-Vegetasi</v>
      </c>
      <c r="L511" s="71" t="str">
        <f>VLOOKUP(E511, legend!$C$3:$G$22, 4, FALSE)</f>
        <v>4.2. Urban Area</v>
      </c>
      <c r="M511" s="71" t="str">
        <f>VLOOKUP(E511, legend!$C$3:$G$22, 5, FALSE)</f>
        <v>4.2. Pemukiman </v>
      </c>
      <c r="N511" s="71" t="str">
        <f>VLOOKUP(C511,geocode!$A$1:$C$40,2,false)</f>
        <v>Island buffered 20 km</v>
      </c>
      <c r="O511" s="71" t="str">
        <f>VLOOKUP(C511,geocode!$A$1:$C$40,3,false)</f>
        <v>Island buffered 20 km</v>
      </c>
      <c r="P511" s="71">
        <v>2000.0</v>
      </c>
      <c r="Q511" s="71">
        <v>2023.0</v>
      </c>
    </row>
    <row r="512" ht="15.75" hidden="1" customHeight="1">
      <c r="B512" s="71">
        <v>316.042124932861</v>
      </c>
      <c r="C512" s="71">
        <v>5.0</v>
      </c>
      <c r="D512" s="71">
        <v>25.0</v>
      </c>
      <c r="E512" s="71">
        <v>25.0</v>
      </c>
      <c r="F512" s="71" t="str">
        <f>VLOOKUP(D512, legend!$C$3:$G$22, 2, FALSE)</f>
        <v>4. Non-Vegetated Area</v>
      </c>
      <c r="G512" s="71" t="str">
        <f>VLOOKUP(D512, legend!$C$3:$G$22, 3, FALSE)</f>
        <v>4. Non-Vegetasi</v>
      </c>
      <c r="H512" s="71" t="str">
        <f>VLOOKUP(D512, legend!$C$3:$G$22, 4, FALSE)</f>
        <v>4.3. Other Non-Vegetation</v>
      </c>
      <c r="I512" s="71" t="str">
        <f>VLOOKUP(D512, legend!$C$3:$G$22, 5, FALSE)</f>
        <v>4.3. Non-Vegetasi Lainnya</v>
      </c>
      <c r="J512" s="71" t="str">
        <f>VLOOKUP(E512, legend!$C$3:$G$22, 2, FALSE)</f>
        <v>4. Non-Vegetated Area</v>
      </c>
      <c r="K512" s="71" t="str">
        <f>VLOOKUP(E512, legend!$C$3:$G$22, 3, FALSE)</f>
        <v>4. Non-Vegetasi</v>
      </c>
      <c r="L512" s="71" t="str">
        <f>VLOOKUP(E512, legend!$C$3:$G$22, 4, FALSE)</f>
        <v>4.3. Other Non-Vegetation</v>
      </c>
      <c r="M512" s="71" t="str">
        <f>VLOOKUP(E512, legend!$C$3:$G$22, 5, FALSE)</f>
        <v>4.3. Non-Vegetasi Lainnya</v>
      </c>
      <c r="N512" s="71" t="str">
        <f>VLOOKUP(C512,geocode!$A$1:$C$40,2,false)</f>
        <v>Island buffered 20 km</v>
      </c>
      <c r="O512" s="71" t="str">
        <f>VLOOKUP(C512,geocode!$A$1:$C$40,3,false)</f>
        <v>Island buffered 20 km</v>
      </c>
      <c r="P512" s="71">
        <v>2000.0</v>
      </c>
      <c r="Q512" s="71">
        <v>2023.0</v>
      </c>
    </row>
    <row r="513" ht="15.75" hidden="1" customHeight="1">
      <c r="B513" s="71">
        <v>2.23276516723632</v>
      </c>
      <c r="C513" s="71">
        <v>5.0</v>
      </c>
      <c r="D513" s="71">
        <v>25.0</v>
      </c>
      <c r="E513" s="71">
        <v>30.0</v>
      </c>
      <c r="F513" s="71" t="str">
        <f>VLOOKUP(D513, legend!$C$3:$G$22, 2, FALSE)</f>
        <v>4. Non-Vegetated Area</v>
      </c>
      <c r="G513" s="71" t="str">
        <f>VLOOKUP(D513, legend!$C$3:$G$22, 3, FALSE)</f>
        <v>4. Non-Vegetasi</v>
      </c>
      <c r="H513" s="71" t="str">
        <f>VLOOKUP(D513, legend!$C$3:$G$22, 4, FALSE)</f>
        <v>4.3. Other Non-Vegetation</v>
      </c>
      <c r="I513" s="71" t="str">
        <f>VLOOKUP(D513, legend!$C$3:$G$22, 5, FALSE)</f>
        <v>4.3. Non-Vegetasi Lainnya</v>
      </c>
      <c r="J513" s="71" t="str">
        <f>VLOOKUP(E513, legend!$C$3:$G$22, 2, FALSE)</f>
        <v>4. Non-Vegetated Area</v>
      </c>
      <c r="K513" s="71" t="str">
        <f>VLOOKUP(E513, legend!$C$3:$G$22, 3, FALSE)</f>
        <v>4. Non-Vegetasi</v>
      </c>
      <c r="L513" s="71" t="str">
        <f>VLOOKUP(E513, legend!$C$3:$G$22, 4, FALSE)</f>
        <v>4.1. Mining Pit</v>
      </c>
      <c r="M513" s="71" t="str">
        <f>VLOOKUP(E513, legend!$C$3:$G$22, 5, FALSE)</f>
        <v>4.1. Lubang Tambang</v>
      </c>
      <c r="N513" s="71" t="str">
        <f>VLOOKUP(C513,geocode!$A$1:$C$40,2,false)</f>
        <v>Island buffered 20 km</v>
      </c>
      <c r="O513" s="71" t="str">
        <f>VLOOKUP(C513,geocode!$A$1:$C$40,3,false)</f>
        <v>Island buffered 20 km</v>
      </c>
      <c r="P513" s="71">
        <v>2000.0</v>
      </c>
      <c r="Q513" s="71">
        <v>2023.0</v>
      </c>
    </row>
    <row r="514" ht="15.75" hidden="1" customHeight="1">
      <c r="B514" s="71">
        <v>21.6324294067382</v>
      </c>
      <c r="C514" s="71">
        <v>5.0</v>
      </c>
      <c r="D514" s="71">
        <v>25.0</v>
      </c>
      <c r="E514" s="71">
        <v>31.0</v>
      </c>
      <c r="F514" s="71" t="str">
        <f>VLOOKUP(D514, legend!$C$3:$G$22, 2, FALSE)</f>
        <v>4. Non-Vegetated Area</v>
      </c>
      <c r="G514" s="71" t="str">
        <f>VLOOKUP(D514, legend!$C$3:$G$22, 3, FALSE)</f>
        <v>4. Non-Vegetasi</v>
      </c>
      <c r="H514" s="71" t="str">
        <f>VLOOKUP(D514, legend!$C$3:$G$22, 4, FALSE)</f>
        <v>4.3. Other Non-Vegetation</v>
      </c>
      <c r="I514" s="71" t="str">
        <f>VLOOKUP(D514, legend!$C$3:$G$22, 5, FALSE)</f>
        <v>4.3. Non-Vegetasi Lainnya</v>
      </c>
      <c r="J514" s="71" t="str">
        <f>VLOOKUP(E514, legend!$C$3:$G$22, 2, FALSE)</f>
        <v>5. Water Body</v>
      </c>
      <c r="K514" s="71" t="str">
        <f>VLOOKUP(E514, legend!$C$3:$G$22, 3, FALSE)</f>
        <v>5. Tubuh Air</v>
      </c>
      <c r="L514" s="71" t="str">
        <f>VLOOKUP(E514, legend!$C$3:$G$22, 4, FALSE)</f>
        <v>5.1. Aquaculture</v>
      </c>
      <c r="M514" s="71" t="str">
        <f>VLOOKUP(E514, legend!$C$3:$G$22, 5, FALSE)</f>
        <v>5.1. Tambak</v>
      </c>
      <c r="N514" s="71" t="str">
        <f>VLOOKUP(C514,geocode!$A$1:$C$40,2,false)</f>
        <v>Island buffered 20 km</v>
      </c>
      <c r="O514" s="71" t="str">
        <f>VLOOKUP(C514,geocode!$A$1:$C$40,3,false)</f>
        <v>Island buffered 20 km</v>
      </c>
      <c r="P514" s="71">
        <v>2000.0</v>
      </c>
      <c r="Q514" s="71">
        <v>2023.0</v>
      </c>
    </row>
    <row r="515" ht="15.75" hidden="1" customHeight="1">
      <c r="B515" s="71">
        <v>214.273254205322</v>
      </c>
      <c r="C515" s="71">
        <v>5.0</v>
      </c>
      <c r="D515" s="71">
        <v>25.0</v>
      </c>
      <c r="E515" s="71">
        <v>33.0</v>
      </c>
      <c r="F515" s="71" t="str">
        <f>VLOOKUP(D515, legend!$C$3:$G$22, 2, FALSE)</f>
        <v>4. Non-Vegetated Area</v>
      </c>
      <c r="G515" s="71" t="str">
        <f>VLOOKUP(D515, legend!$C$3:$G$22, 3, FALSE)</f>
        <v>4. Non-Vegetasi</v>
      </c>
      <c r="H515" s="71" t="str">
        <f>VLOOKUP(D515, legend!$C$3:$G$22, 4, FALSE)</f>
        <v>4.3. Other Non-Vegetation</v>
      </c>
      <c r="I515" s="71" t="str">
        <f>VLOOKUP(D515, legend!$C$3:$G$22, 5, FALSE)</f>
        <v>4.3. Non-Vegetasi Lainnya</v>
      </c>
      <c r="J515" s="71" t="str">
        <f>VLOOKUP(E515, legend!$C$3:$G$22, 2, FALSE)</f>
        <v>5. Water Body</v>
      </c>
      <c r="K515" s="71" t="str">
        <f>VLOOKUP(E515, legend!$C$3:$G$22, 3, FALSE)</f>
        <v>5. Tubuh Air</v>
      </c>
      <c r="L515" s="71" t="str">
        <f>VLOOKUP(E515, legend!$C$3:$G$22, 4, FALSE)</f>
        <v>5.2. River, Lake, Ocean</v>
      </c>
      <c r="M515" s="71" t="str">
        <f>VLOOKUP(E515, legend!$C$3:$G$22, 5, FALSE)</f>
        <v>5.2. Sungai, Danau, Laut</v>
      </c>
      <c r="N515" s="71" t="str">
        <f>VLOOKUP(C515,geocode!$A$1:$C$40,2,false)</f>
        <v>Island buffered 20 km</v>
      </c>
      <c r="O515" s="71" t="str">
        <f>VLOOKUP(C515,geocode!$A$1:$C$40,3,false)</f>
        <v>Island buffered 20 km</v>
      </c>
      <c r="P515" s="71">
        <v>2000.0</v>
      </c>
      <c r="Q515" s="71">
        <v>2023.0</v>
      </c>
    </row>
    <row r="516" ht="15.75" hidden="1" customHeight="1">
      <c r="B516" s="71">
        <v>0.535081817626953</v>
      </c>
      <c r="C516" s="71">
        <v>5.0</v>
      </c>
      <c r="D516" s="71">
        <v>25.0</v>
      </c>
      <c r="E516" s="71">
        <v>35.0</v>
      </c>
      <c r="F516" s="71" t="str">
        <f>VLOOKUP(D516, legend!$C$3:$G$22, 2, FALSE)</f>
        <v>4. Non-Vegetated Area</v>
      </c>
      <c r="G516" s="71" t="str">
        <f>VLOOKUP(D516, legend!$C$3:$G$22, 3, FALSE)</f>
        <v>4. Non-Vegetasi</v>
      </c>
      <c r="H516" s="71" t="str">
        <f>VLOOKUP(D516, legend!$C$3:$G$22, 4, FALSE)</f>
        <v>4.3. Other Non-Vegetation</v>
      </c>
      <c r="I516" s="71" t="str">
        <f>VLOOKUP(D516, legend!$C$3:$G$22, 5, FALSE)</f>
        <v>4.3. Non-Vegetasi Lainnya</v>
      </c>
      <c r="J516" s="71" t="str">
        <f>VLOOKUP(E516, legend!$C$3:$G$22, 2, FALSE)</f>
        <v>3. Agriculture</v>
      </c>
      <c r="K516" s="71" t="str">
        <f>VLOOKUP(E516, legend!$C$3:$G$22, 3, FALSE)</f>
        <v>3. Pertanian</v>
      </c>
      <c r="L516" s="71" t="str">
        <f>VLOOKUP(E516, legend!$C$3:$G$22, 4, FALSE)</f>
        <v>3.2. Oil Palm</v>
      </c>
      <c r="M516" s="71" t="str">
        <f>VLOOKUP(E516, legend!$C$3:$G$22, 5, FALSE)</f>
        <v>3.2. Sawit</v>
      </c>
      <c r="N516" s="71" t="str">
        <f>VLOOKUP(C516,geocode!$A$1:$C$40,2,false)</f>
        <v>Island buffered 20 km</v>
      </c>
      <c r="O516" s="71" t="str">
        <f>VLOOKUP(C516,geocode!$A$1:$C$40,3,false)</f>
        <v>Island buffered 20 km</v>
      </c>
      <c r="P516" s="71">
        <v>2000.0</v>
      </c>
      <c r="Q516" s="71">
        <v>2023.0</v>
      </c>
    </row>
    <row r="517" ht="15.75" hidden="1" customHeight="1">
      <c r="B517" s="71">
        <v>10.0534744567871</v>
      </c>
      <c r="C517" s="71">
        <v>5.0</v>
      </c>
      <c r="D517" s="71">
        <v>25.0</v>
      </c>
      <c r="E517" s="71">
        <v>40.0</v>
      </c>
      <c r="F517" s="71" t="str">
        <f>VLOOKUP(D517, legend!$C$3:$G$22, 2, FALSE)</f>
        <v>4. Non-Vegetated Area</v>
      </c>
      <c r="G517" s="71" t="str">
        <f>VLOOKUP(D517, legend!$C$3:$G$22, 3, FALSE)</f>
        <v>4. Non-Vegetasi</v>
      </c>
      <c r="H517" s="71" t="str">
        <f>VLOOKUP(D517, legend!$C$3:$G$22, 4, FALSE)</f>
        <v>4.3. Other Non-Vegetation</v>
      </c>
      <c r="I517" s="71" t="str">
        <f>VLOOKUP(D517, legend!$C$3:$G$22, 5, FALSE)</f>
        <v>4.3. Non-Vegetasi Lainnya</v>
      </c>
      <c r="J517" s="71" t="str">
        <f>VLOOKUP(E517, legend!$C$3:$G$22, 2, FALSE)</f>
        <v>3. Agriculture</v>
      </c>
      <c r="K517" s="71" t="str">
        <f>VLOOKUP(E517, legend!$C$3:$G$22, 3, FALSE)</f>
        <v>3. Pertanian</v>
      </c>
      <c r="L517" s="71" t="str">
        <f>VLOOKUP(E517, legend!$C$3:$G$22, 4, FALSE)</f>
        <v>3.1. Rice Paddy</v>
      </c>
      <c r="M517" s="71" t="str">
        <f>VLOOKUP(E517, legend!$C$3:$G$22, 5, FALSE)</f>
        <v>3.1. Sawah</v>
      </c>
      <c r="N517" s="71" t="str">
        <f>VLOOKUP(C517,geocode!$A$1:$C$40,2,false)</f>
        <v>Island buffered 20 km</v>
      </c>
      <c r="O517" s="71" t="str">
        <f>VLOOKUP(C517,geocode!$A$1:$C$40,3,false)</f>
        <v>Island buffered 20 km</v>
      </c>
      <c r="P517" s="71">
        <v>2000.0</v>
      </c>
      <c r="Q517" s="71">
        <v>2023.0</v>
      </c>
    </row>
    <row r="518" ht="15.75" hidden="1" customHeight="1">
      <c r="B518" s="71">
        <v>0.357112005615234</v>
      </c>
      <c r="C518" s="71">
        <v>5.0</v>
      </c>
      <c r="D518" s="71">
        <v>30.0</v>
      </c>
      <c r="E518" s="71">
        <v>5.0</v>
      </c>
      <c r="F518" s="71" t="str">
        <f>VLOOKUP(D518, legend!$C$3:$G$22, 2, FALSE)</f>
        <v>4. Non-Vegetated Area</v>
      </c>
      <c r="G518" s="71" t="str">
        <f>VLOOKUP(D518, legend!$C$3:$G$22, 3, FALSE)</f>
        <v>4. Non-Vegetasi</v>
      </c>
      <c r="H518" s="71" t="str">
        <f>VLOOKUP(D518, legend!$C$3:$G$22, 4, FALSE)</f>
        <v>4.1. Mining Pit</v>
      </c>
      <c r="I518" s="71" t="str">
        <f>VLOOKUP(D518, legend!$C$3:$G$22, 5, FALSE)</f>
        <v>4.1. Lubang Tambang</v>
      </c>
      <c r="J518" s="71" t="str">
        <f>VLOOKUP(E518, legend!$C$3:$G$22, 2, FALSE)</f>
        <v>1. Forest </v>
      </c>
      <c r="K518" s="71" t="str">
        <f>VLOOKUP(E518, legend!$C$3:$G$22, 3, FALSE)</f>
        <v>1. Hutan</v>
      </c>
      <c r="L518" s="71" t="str">
        <f>VLOOKUP(E518, legend!$C$3:$G$22, 4, FALSE)</f>
        <v>1.2. Mangrove</v>
      </c>
      <c r="M518" s="71" t="str">
        <f>VLOOKUP(E518, legend!$C$3:$G$22, 5, FALSE)</f>
        <v>1.2. Mangrove</v>
      </c>
      <c r="N518" s="71" t="str">
        <f>VLOOKUP(C518,geocode!$A$1:$C$40,2,false)</f>
        <v>Island buffered 20 km</v>
      </c>
      <c r="O518" s="71" t="str">
        <f>VLOOKUP(C518,geocode!$A$1:$C$40,3,false)</f>
        <v>Island buffered 20 km</v>
      </c>
      <c r="P518" s="71">
        <v>2000.0</v>
      </c>
      <c r="Q518" s="71">
        <v>2023.0</v>
      </c>
    </row>
    <row r="519" ht="15.75" hidden="1" customHeight="1">
      <c r="B519" s="71">
        <v>0.893395220947265</v>
      </c>
      <c r="C519" s="71">
        <v>5.0</v>
      </c>
      <c r="D519" s="71">
        <v>30.0</v>
      </c>
      <c r="E519" s="71">
        <v>13.0</v>
      </c>
      <c r="F519" s="71" t="str">
        <f>VLOOKUP(D519, legend!$C$3:$G$22, 2, FALSE)</f>
        <v>4. Non-Vegetated Area</v>
      </c>
      <c r="G519" s="71" t="str">
        <f>VLOOKUP(D519, legend!$C$3:$G$22, 3, FALSE)</f>
        <v>4. Non-Vegetasi</v>
      </c>
      <c r="H519" s="71" t="str">
        <f>VLOOKUP(D519, legend!$C$3:$G$22, 4, FALSE)</f>
        <v>4.1. Mining Pit</v>
      </c>
      <c r="I519" s="71" t="str">
        <f>VLOOKUP(D519, legend!$C$3:$G$22, 5, FALSE)</f>
        <v>4.1. Lubang Tambang</v>
      </c>
      <c r="J519" s="71" t="str">
        <f>VLOOKUP(E519, legend!$C$3:$G$22, 2, FALSE)</f>
        <v>2. Non-Forest Natural Vegetation</v>
      </c>
      <c r="K519" s="71" t="str">
        <f>VLOOKUP(E519, legend!$C$3:$G$22, 3, FALSE)</f>
        <v>2. Tumbuhan Non-Hutan Lainnya</v>
      </c>
      <c r="L519" s="71" t="str">
        <f>VLOOKUP(E519, legend!$C$3:$G$22, 4, FALSE)</f>
        <v>2.1. Other Natural Vegetation</v>
      </c>
      <c r="M519" s="71" t="str">
        <f>VLOOKUP(E519, legend!$C$3:$G$22, 5, FALSE)</f>
        <v>2.1. Tumbuhan Non-Hutan Lainnya</v>
      </c>
      <c r="N519" s="71" t="str">
        <f>VLOOKUP(C519,geocode!$A$1:$C$40,2,false)</f>
        <v>Island buffered 20 km</v>
      </c>
      <c r="O519" s="71" t="str">
        <f>VLOOKUP(C519,geocode!$A$1:$C$40,3,false)</f>
        <v>Island buffered 20 km</v>
      </c>
      <c r="P519" s="71">
        <v>2000.0</v>
      </c>
      <c r="Q519" s="71">
        <v>2023.0</v>
      </c>
    </row>
    <row r="520" ht="15.75" hidden="1" customHeight="1">
      <c r="B520" s="71">
        <v>2.85839051513671</v>
      </c>
      <c r="C520" s="71">
        <v>5.0</v>
      </c>
      <c r="D520" s="71">
        <v>30.0</v>
      </c>
      <c r="E520" s="71">
        <v>21.0</v>
      </c>
      <c r="F520" s="71" t="str">
        <f>VLOOKUP(D520, legend!$C$3:$G$22, 2, FALSE)</f>
        <v>4. Non-Vegetated Area</v>
      </c>
      <c r="G520" s="71" t="str">
        <f>VLOOKUP(D520, legend!$C$3:$G$22, 3, FALSE)</f>
        <v>4. Non-Vegetasi</v>
      </c>
      <c r="H520" s="71" t="str">
        <f>VLOOKUP(D520, legend!$C$3:$G$22, 4, FALSE)</f>
        <v>4.1. Mining Pit</v>
      </c>
      <c r="I520" s="71" t="str">
        <f>VLOOKUP(D520, legend!$C$3:$G$22, 5, FALSE)</f>
        <v>4.1. Lubang Tambang</v>
      </c>
      <c r="J520" s="71" t="str">
        <f>VLOOKUP(E520, legend!$C$3:$G$22, 2, FALSE)</f>
        <v>3. Agriculture</v>
      </c>
      <c r="K520" s="71" t="str">
        <f>VLOOKUP(E520, legend!$C$3:$G$22, 3, FALSE)</f>
        <v>3. Pertanian</v>
      </c>
      <c r="L520" s="71" t="str">
        <f>VLOOKUP(E520, legend!$C$3:$G$22, 4, FALSE)</f>
        <v>3.4. Other Agriculture</v>
      </c>
      <c r="M520" s="71" t="str">
        <f>VLOOKUP(E520, legend!$C$3:$G$22, 5, FALSE)</f>
        <v>3.4. Pertanian Lainnya </v>
      </c>
      <c r="N520" s="71" t="str">
        <f>VLOOKUP(C520,geocode!$A$1:$C$40,2,false)</f>
        <v>Island buffered 20 km</v>
      </c>
      <c r="O520" s="71" t="str">
        <f>VLOOKUP(C520,geocode!$A$1:$C$40,3,false)</f>
        <v>Island buffered 20 km</v>
      </c>
      <c r="P520" s="71">
        <v>2000.0</v>
      </c>
      <c r="Q520" s="71">
        <v>2023.0</v>
      </c>
    </row>
    <row r="521" ht="15.75" hidden="1" customHeight="1">
      <c r="B521" s="71">
        <v>0.178749139404296</v>
      </c>
      <c r="C521" s="71">
        <v>5.0</v>
      </c>
      <c r="D521" s="71">
        <v>30.0</v>
      </c>
      <c r="E521" s="71">
        <v>24.0</v>
      </c>
      <c r="F521" s="71" t="str">
        <f>VLOOKUP(D521, legend!$C$3:$G$22, 2, FALSE)</f>
        <v>4. Non-Vegetated Area</v>
      </c>
      <c r="G521" s="71" t="str">
        <f>VLOOKUP(D521, legend!$C$3:$G$22, 3, FALSE)</f>
        <v>4. Non-Vegetasi</v>
      </c>
      <c r="H521" s="71" t="str">
        <f>VLOOKUP(D521, legend!$C$3:$G$22, 4, FALSE)</f>
        <v>4.1. Mining Pit</v>
      </c>
      <c r="I521" s="71" t="str">
        <f>VLOOKUP(D521, legend!$C$3:$G$22, 5, FALSE)</f>
        <v>4.1. Lubang Tambang</v>
      </c>
      <c r="J521" s="71" t="str">
        <f>VLOOKUP(E521, legend!$C$3:$G$22, 2, FALSE)</f>
        <v>4. Non-Vegetated Area</v>
      </c>
      <c r="K521" s="71" t="str">
        <f>VLOOKUP(E521, legend!$C$3:$G$22, 3, FALSE)</f>
        <v>4. Non-Vegetasi</v>
      </c>
      <c r="L521" s="71" t="str">
        <f>VLOOKUP(E521, legend!$C$3:$G$22, 4, FALSE)</f>
        <v>4.2. Urban Area</v>
      </c>
      <c r="M521" s="71" t="str">
        <f>VLOOKUP(E521, legend!$C$3:$G$22, 5, FALSE)</f>
        <v>4.2. Pemukiman </v>
      </c>
      <c r="N521" s="71" t="str">
        <f>VLOOKUP(C521,geocode!$A$1:$C$40,2,false)</f>
        <v>Island buffered 20 km</v>
      </c>
      <c r="O521" s="71" t="str">
        <f>VLOOKUP(C521,geocode!$A$1:$C$40,3,false)</f>
        <v>Island buffered 20 km</v>
      </c>
      <c r="P521" s="71">
        <v>2000.0</v>
      </c>
      <c r="Q521" s="71">
        <v>2023.0</v>
      </c>
    </row>
    <row r="522" ht="15.75" hidden="1" customHeight="1">
      <c r="B522" s="71">
        <v>1.07239981689453</v>
      </c>
      <c r="C522" s="71">
        <v>5.0</v>
      </c>
      <c r="D522" s="71">
        <v>30.0</v>
      </c>
      <c r="E522" s="71">
        <v>25.0</v>
      </c>
      <c r="F522" s="71" t="str">
        <f>VLOOKUP(D522, legend!$C$3:$G$22, 2, FALSE)</f>
        <v>4. Non-Vegetated Area</v>
      </c>
      <c r="G522" s="71" t="str">
        <f>VLOOKUP(D522, legend!$C$3:$G$22, 3, FALSE)</f>
        <v>4. Non-Vegetasi</v>
      </c>
      <c r="H522" s="71" t="str">
        <f>VLOOKUP(D522, legend!$C$3:$G$22, 4, FALSE)</f>
        <v>4.1. Mining Pit</v>
      </c>
      <c r="I522" s="71" t="str">
        <f>VLOOKUP(D522, legend!$C$3:$G$22, 5, FALSE)</f>
        <v>4.1. Lubang Tambang</v>
      </c>
      <c r="J522" s="71" t="str">
        <f>VLOOKUP(E522, legend!$C$3:$G$22, 2, FALSE)</f>
        <v>4. Non-Vegetated Area</v>
      </c>
      <c r="K522" s="71" t="str">
        <f>VLOOKUP(E522, legend!$C$3:$G$22, 3, FALSE)</f>
        <v>4. Non-Vegetasi</v>
      </c>
      <c r="L522" s="71" t="str">
        <f>VLOOKUP(E522, legend!$C$3:$G$22, 4, FALSE)</f>
        <v>4.3. Other Non-Vegetation</v>
      </c>
      <c r="M522" s="71" t="str">
        <f>VLOOKUP(E522, legend!$C$3:$G$22, 5, FALSE)</f>
        <v>4.3. Non-Vegetasi Lainnya</v>
      </c>
      <c r="N522" s="71" t="str">
        <f>VLOOKUP(C522,geocode!$A$1:$C$40,2,false)</f>
        <v>Island buffered 20 km</v>
      </c>
      <c r="O522" s="71" t="str">
        <f>VLOOKUP(C522,geocode!$A$1:$C$40,3,false)</f>
        <v>Island buffered 20 km</v>
      </c>
      <c r="P522" s="71">
        <v>2000.0</v>
      </c>
      <c r="Q522" s="71">
        <v>2023.0</v>
      </c>
    </row>
    <row r="523" ht="15.75" hidden="1" customHeight="1">
      <c r="B523" s="71">
        <v>18.3140158142089</v>
      </c>
      <c r="C523" s="71">
        <v>5.0</v>
      </c>
      <c r="D523" s="71">
        <v>30.0</v>
      </c>
      <c r="E523" s="71">
        <v>30.0</v>
      </c>
      <c r="F523" s="71" t="str">
        <f>VLOOKUP(D523, legend!$C$3:$G$22, 2, FALSE)</f>
        <v>4. Non-Vegetated Area</v>
      </c>
      <c r="G523" s="71" t="str">
        <f>VLOOKUP(D523, legend!$C$3:$G$22, 3, FALSE)</f>
        <v>4. Non-Vegetasi</v>
      </c>
      <c r="H523" s="71" t="str">
        <f>VLOOKUP(D523, legend!$C$3:$G$22, 4, FALSE)</f>
        <v>4.1. Mining Pit</v>
      </c>
      <c r="I523" s="71" t="str">
        <f>VLOOKUP(D523, legend!$C$3:$G$22, 5, FALSE)</f>
        <v>4.1. Lubang Tambang</v>
      </c>
      <c r="J523" s="71" t="str">
        <f>VLOOKUP(E523, legend!$C$3:$G$22, 2, FALSE)</f>
        <v>4. Non-Vegetated Area</v>
      </c>
      <c r="K523" s="71" t="str">
        <f>VLOOKUP(E523, legend!$C$3:$G$22, 3, FALSE)</f>
        <v>4. Non-Vegetasi</v>
      </c>
      <c r="L523" s="71" t="str">
        <f>VLOOKUP(E523, legend!$C$3:$G$22, 4, FALSE)</f>
        <v>4.1. Mining Pit</v>
      </c>
      <c r="M523" s="71" t="str">
        <f>VLOOKUP(E523, legend!$C$3:$G$22, 5, FALSE)</f>
        <v>4.1. Lubang Tambang</v>
      </c>
      <c r="N523" s="71" t="str">
        <f>VLOOKUP(C523,geocode!$A$1:$C$40,2,false)</f>
        <v>Island buffered 20 km</v>
      </c>
      <c r="O523" s="71" t="str">
        <f>VLOOKUP(C523,geocode!$A$1:$C$40,3,false)</f>
        <v>Island buffered 20 km</v>
      </c>
      <c r="P523" s="71">
        <v>2000.0</v>
      </c>
      <c r="Q523" s="71">
        <v>2023.0</v>
      </c>
    </row>
    <row r="524" ht="15.75" hidden="1" customHeight="1">
      <c r="B524" s="71">
        <v>6.88042050170898</v>
      </c>
      <c r="C524" s="71">
        <v>5.0</v>
      </c>
      <c r="D524" s="71">
        <v>30.0</v>
      </c>
      <c r="E524" s="71">
        <v>33.0</v>
      </c>
      <c r="F524" s="71" t="str">
        <f>VLOOKUP(D524, legend!$C$3:$G$22, 2, FALSE)</f>
        <v>4. Non-Vegetated Area</v>
      </c>
      <c r="G524" s="71" t="str">
        <f>VLOOKUP(D524, legend!$C$3:$G$22, 3, FALSE)</f>
        <v>4. Non-Vegetasi</v>
      </c>
      <c r="H524" s="71" t="str">
        <f>VLOOKUP(D524, legend!$C$3:$G$22, 4, FALSE)</f>
        <v>4.1. Mining Pit</v>
      </c>
      <c r="I524" s="71" t="str">
        <f>VLOOKUP(D524, legend!$C$3:$G$22, 5, FALSE)</f>
        <v>4.1. Lubang Tambang</v>
      </c>
      <c r="J524" s="71" t="str">
        <f>VLOOKUP(E524, legend!$C$3:$G$22, 2, FALSE)</f>
        <v>5. Water Body</v>
      </c>
      <c r="K524" s="71" t="str">
        <f>VLOOKUP(E524, legend!$C$3:$G$22, 3, FALSE)</f>
        <v>5. Tubuh Air</v>
      </c>
      <c r="L524" s="71" t="str">
        <f>VLOOKUP(E524, legend!$C$3:$G$22, 4, FALSE)</f>
        <v>5.2. River, Lake, Ocean</v>
      </c>
      <c r="M524" s="71" t="str">
        <f>VLOOKUP(E524, legend!$C$3:$G$22, 5, FALSE)</f>
        <v>5.2. Sungai, Danau, Laut</v>
      </c>
      <c r="N524" s="71" t="str">
        <f>VLOOKUP(C524,geocode!$A$1:$C$40,2,false)</f>
        <v>Island buffered 20 km</v>
      </c>
      <c r="O524" s="71" t="str">
        <f>VLOOKUP(C524,geocode!$A$1:$C$40,3,false)</f>
        <v>Island buffered 20 km</v>
      </c>
      <c r="P524" s="71">
        <v>2000.0</v>
      </c>
      <c r="Q524" s="71">
        <v>2023.0</v>
      </c>
    </row>
    <row r="525" ht="15.75" hidden="1" customHeight="1">
      <c r="B525" s="71">
        <v>19.8279202575683</v>
      </c>
      <c r="C525" s="71">
        <v>5.0</v>
      </c>
      <c r="D525" s="71">
        <v>31.0</v>
      </c>
      <c r="E525" s="71">
        <v>5.0</v>
      </c>
      <c r="F525" s="71" t="str">
        <f>VLOOKUP(D525, legend!$C$3:$G$22, 2, FALSE)</f>
        <v>5. Water Body</v>
      </c>
      <c r="G525" s="71" t="str">
        <f>VLOOKUP(D525, legend!$C$3:$G$22, 3, FALSE)</f>
        <v>5. Tubuh Air</v>
      </c>
      <c r="H525" s="71" t="str">
        <f>VLOOKUP(D525, legend!$C$3:$G$22, 4, FALSE)</f>
        <v>5.1. Aquaculture</v>
      </c>
      <c r="I525" s="71" t="str">
        <f>VLOOKUP(D525, legend!$C$3:$G$22, 5, FALSE)</f>
        <v>5.1. Tambak</v>
      </c>
      <c r="J525" s="71" t="str">
        <f>VLOOKUP(E525, legend!$C$3:$G$22, 2, FALSE)</f>
        <v>1. Forest </v>
      </c>
      <c r="K525" s="71" t="str">
        <f>VLOOKUP(E525, legend!$C$3:$G$22, 3, FALSE)</f>
        <v>1. Hutan</v>
      </c>
      <c r="L525" s="71" t="str">
        <f>VLOOKUP(E525, legend!$C$3:$G$22, 4, FALSE)</f>
        <v>1.2. Mangrove</v>
      </c>
      <c r="M525" s="71" t="str">
        <f>VLOOKUP(E525, legend!$C$3:$G$22, 5, FALSE)</f>
        <v>1.2. Mangrove</v>
      </c>
      <c r="N525" s="71" t="str">
        <f>VLOOKUP(C525,geocode!$A$1:$C$40,2,false)</f>
        <v>Island buffered 20 km</v>
      </c>
      <c r="O525" s="71" t="str">
        <f>VLOOKUP(C525,geocode!$A$1:$C$40,3,false)</f>
        <v>Island buffered 20 km</v>
      </c>
      <c r="P525" s="71">
        <v>2000.0</v>
      </c>
      <c r="Q525" s="71">
        <v>2023.0</v>
      </c>
    </row>
    <row r="526" ht="15.75" hidden="1" customHeight="1">
      <c r="B526" s="71">
        <v>0.0892854858398437</v>
      </c>
      <c r="C526" s="71">
        <v>5.0</v>
      </c>
      <c r="D526" s="71">
        <v>31.0</v>
      </c>
      <c r="E526" s="71">
        <v>13.0</v>
      </c>
      <c r="F526" s="71" t="str">
        <f>VLOOKUP(D526, legend!$C$3:$G$22, 2, FALSE)</f>
        <v>5. Water Body</v>
      </c>
      <c r="G526" s="71" t="str">
        <f>VLOOKUP(D526, legend!$C$3:$G$22, 3, FALSE)</f>
        <v>5. Tubuh Air</v>
      </c>
      <c r="H526" s="71" t="str">
        <f>VLOOKUP(D526, legend!$C$3:$G$22, 4, FALSE)</f>
        <v>5.1. Aquaculture</v>
      </c>
      <c r="I526" s="71" t="str">
        <f>VLOOKUP(D526, legend!$C$3:$G$22, 5, FALSE)</f>
        <v>5.1. Tambak</v>
      </c>
      <c r="J526" s="71" t="str">
        <f>VLOOKUP(E526, legend!$C$3:$G$22, 2, FALSE)</f>
        <v>2. Non-Forest Natural Vegetation</v>
      </c>
      <c r="K526" s="71" t="str">
        <f>VLOOKUP(E526, legend!$C$3:$G$22, 3, FALSE)</f>
        <v>2. Tumbuhan Non-Hutan Lainnya</v>
      </c>
      <c r="L526" s="71" t="str">
        <f>VLOOKUP(E526, legend!$C$3:$G$22, 4, FALSE)</f>
        <v>2.1. Other Natural Vegetation</v>
      </c>
      <c r="M526" s="71" t="str">
        <f>VLOOKUP(E526, legend!$C$3:$G$22, 5, FALSE)</f>
        <v>2.1. Tumbuhan Non-Hutan Lainnya</v>
      </c>
      <c r="N526" s="71" t="str">
        <f>VLOOKUP(C526,geocode!$A$1:$C$40,2,false)</f>
        <v>Island buffered 20 km</v>
      </c>
      <c r="O526" s="71" t="str">
        <f>VLOOKUP(C526,geocode!$A$1:$C$40,3,false)</f>
        <v>Island buffered 20 km</v>
      </c>
      <c r="P526" s="71">
        <v>2000.0</v>
      </c>
      <c r="Q526" s="71">
        <v>2023.0</v>
      </c>
    </row>
    <row r="527" ht="15.75" hidden="1" customHeight="1">
      <c r="B527" s="71">
        <v>7.02905622558593</v>
      </c>
      <c r="C527" s="71">
        <v>5.0</v>
      </c>
      <c r="D527" s="71">
        <v>31.0</v>
      </c>
      <c r="E527" s="71">
        <v>21.0</v>
      </c>
      <c r="F527" s="71" t="str">
        <f>VLOOKUP(D527, legend!$C$3:$G$22, 2, FALSE)</f>
        <v>5. Water Body</v>
      </c>
      <c r="G527" s="71" t="str">
        <f>VLOOKUP(D527, legend!$C$3:$G$22, 3, FALSE)</f>
        <v>5. Tubuh Air</v>
      </c>
      <c r="H527" s="71" t="str">
        <f>VLOOKUP(D527, legend!$C$3:$G$22, 4, FALSE)</f>
        <v>5.1. Aquaculture</v>
      </c>
      <c r="I527" s="71" t="str">
        <f>VLOOKUP(D527, legend!$C$3:$G$22, 5, FALSE)</f>
        <v>5.1. Tambak</v>
      </c>
      <c r="J527" s="71" t="str">
        <f>VLOOKUP(E527, legend!$C$3:$G$22, 2, FALSE)</f>
        <v>3. Agriculture</v>
      </c>
      <c r="K527" s="71" t="str">
        <f>VLOOKUP(E527, legend!$C$3:$G$22, 3, FALSE)</f>
        <v>3. Pertanian</v>
      </c>
      <c r="L527" s="71" t="str">
        <f>VLOOKUP(E527, legend!$C$3:$G$22, 4, FALSE)</f>
        <v>3.4. Other Agriculture</v>
      </c>
      <c r="M527" s="71" t="str">
        <f>VLOOKUP(E527, legend!$C$3:$G$22, 5, FALSE)</f>
        <v>3.4. Pertanian Lainnya </v>
      </c>
      <c r="N527" s="71" t="str">
        <f>VLOOKUP(C527,geocode!$A$1:$C$40,2,false)</f>
        <v>Island buffered 20 km</v>
      </c>
      <c r="O527" s="71" t="str">
        <f>VLOOKUP(C527,geocode!$A$1:$C$40,3,false)</f>
        <v>Island buffered 20 km</v>
      </c>
      <c r="P527" s="71">
        <v>2000.0</v>
      </c>
      <c r="Q527" s="71">
        <v>2023.0</v>
      </c>
    </row>
    <row r="528" ht="15.75" hidden="1" customHeight="1">
      <c r="B528" s="71">
        <v>8.01200827026367</v>
      </c>
      <c r="C528" s="71">
        <v>5.0</v>
      </c>
      <c r="D528" s="71">
        <v>31.0</v>
      </c>
      <c r="E528" s="71">
        <v>24.0</v>
      </c>
      <c r="F528" s="71" t="str">
        <f>VLOOKUP(D528, legend!$C$3:$G$22, 2, FALSE)</f>
        <v>5. Water Body</v>
      </c>
      <c r="G528" s="71" t="str">
        <f>VLOOKUP(D528, legend!$C$3:$G$22, 3, FALSE)</f>
        <v>5. Tubuh Air</v>
      </c>
      <c r="H528" s="71" t="str">
        <f>VLOOKUP(D528, legend!$C$3:$G$22, 4, FALSE)</f>
        <v>5.1. Aquaculture</v>
      </c>
      <c r="I528" s="71" t="str">
        <f>VLOOKUP(D528, legend!$C$3:$G$22, 5, FALSE)</f>
        <v>5.1. Tambak</v>
      </c>
      <c r="J528" s="71" t="str">
        <f>VLOOKUP(E528, legend!$C$3:$G$22, 2, FALSE)</f>
        <v>4. Non-Vegetated Area</v>
      </c>
      <c r="K528" s="71" t="str">
        <f>VLOOKUP(E528, legend!$C$3:$G$22, 3, FALSE)</f>
        <v>4. Non-Vegetasi</v>
      </c>
      <c r="L528" s="71" t="str">
        <f>VLOOKUP(E528, legend!$C$3:$G$22, 4, FALSE)</f>
        <v>4.2. Urban Area</v>
      </c>
      <c r="M528" s="71" t="str">
        <f>VLOOKUP(E528, legend!$C$3:$G$22, 5, FALSE)</f>
        <v>4.2. Pemukiman </v>
      </c>
      <c r="N528" s="71" t="str">
        <f>VLOOKUP(C528,geocode!$A$1:$C$40,2,false)</f>
        <v>Island buffered 20 km</v>
      </c>
      <c r="O528" s="71" t="str">
        <f>VLOOKUP(C528,geocode!$A$1:$C$40,3,false)</f>
        <v>Island buffered 20 km</v>
      </c>
      <c r="P528" s="71">
        <v>2000.0</v>
      </c>
      <c r="Q528" s="71">
        <v>2023.0</v>
      </c>
    </row>
    <row r="529" ht="15.75" hidden="1" customHeight="1">
      <c r="B529" s="71">
        <v>12.3473325500488</v>
      </c>
      <c r="C529" s="71">
        <v>5.0</v>
      </c>
      <c r="D529" s="71">
        <v>31.0</v>
      </c>
      <c r="E529" s="71">
        <v>25.0</v>
      </c>
      <c r="F529" s="71" t="str">
        <f>VLOOKUP(D529, legend!$C$3:$G$22, 2, FALSE)</f>
        <v>5. Water Body</v>
      </c>
      <c r="G529" s="71" t="str">
        <f>VLOOKUP(D529, legend!$C$3:$G$22, 3, FALSE)</f>
        <v>5. Tubuh Air</v>
      </c>
      <c r="H529" s="71" t="str">
        <f>VLOOKUP(D529, legend!$C$3:$G$22, 4, FALSE)</f>
        <v>5.1. Aquaculture</v>
      </c>
      <c r="I529" s="71" t="str">
        <f>VLOOKUP(D529, legend!$C$3:$G$22, 5, FALSE)</f>
        <v>5.1. Tambak</v>
      </c>
      <c r="J529" s="71" t="str">
        <f>VLOOKUP(E529, legend!$C$3:$G$22, 2, FALSE)</f>
        <v>4. Non-Vegetated Area</v>
      </c>
      <c r="K529" s="71" t="str">
        <f>VLOOKUP(E529, legend!$C$3:$G$22, 3, FALSE)</f>
        <v>4. Non-Vegetasi</v>
      </c>
      <c r="L529" s="71" t="str">
        <f>VLOOKUP(E529, legend!$C$3:$G$22, 4, FALSE)</f>
        <v>4.3. Other Non-Vegetation</v>
      </c>
      <c r="M529" s="71" t="str">
        <f>VLOOKUP(E529, legend!$C$3:$G$22, 5, FALSE)</f>
        <v>4.3. Non-Vegetasi Lainnya</v>
      </c>
      <c r="N529" s="71" t="str">
        <f>VLOOKUP(C529,geocode!$A$1:$C$40,2,false)</f>
        <v>Island buffered 20 km</v>
      </c>
      <c r="O529" s="71" t="str">
        <f>VLOOKUP(C529,geocode!$A$1:$C$40,3,false)</f>
        <v>Island buffered 20 km</v>
      </c>
      <c r="P529" s="71">
        <v>2000.0</v>
      </c>
      <c r="Q529" s="71">
        <v>2023.0</v>
      </c>
    </row>
    <row r="530" ht="15.75" hidden="1" customHeight="1">
      <c r="B530" s="71">
        <v>0.178675610351562</v>
      </c>
      <c r="C530" s="71">
        <v>5.0</v>
      </c>
      <c r="D530" s="71">
        <v>31.0</v>
      </c>
      <c r="E530" s="71">
        <v>30.0</v>
      </c>
      <c r="F530" s="71" t="str">
        <f>VLOOKUP(D530, legend!$C$3:$G$22, 2, FALSE)</f>
        <v>5. Water Body</v>
      </c>
      <c r="G530" s="71" t="str">
        <f>VLOOKUP(D530, legend!$C$3:$G$22, 3, FALSE)</f>
        <v>5. Tubuh Air</v>
      </c>
      <c r="H530" s="71" t="str">
        <f>VLOOKUP(D530, legend!$C$3:$G$22, 4, FALSE)</f>
        <v>5.1. Aquaculture</v>
      </c>
      <c r="I530" s="71" t="str">
        <f>VLOOKUP(D530, legend!$C$3:$G$22, 5, FALSE)</f>
        <v>5.1. Tambak</v>
      </c>
      <c r="J530" s="71" t="str">
        <f>VLOOKUP(E530, legend!$C$3:$G$22, 2, FALSE)</f>
        <v>4. Non-Vegetated Area</v>
      </c>
      <c r="K530" s="71" t="str">
        <f>VLOOKUP(E530, legend!$C$3:$G$22, 3, FALSE)</f>
        <v>4. Non-Vegetasi</v>
      </c>
      <c r="L530" s="71" t="str">
        <f>VLOOKUP(E530, legend!$C$3:$G$22, 4, FALSE)</f>
        <v>4.1. Mining Pit</v>
      </c>
      <c r="M530" s="71" t="str">
        <f>VLOOKUP(E530, legend!$C$3:$G$22, 5, FALSE)</f>
        <v>4.1. Lubang Tambang</v>
      </c>
      <c r="N530" s="71" t="str">
        <f>VLOOKUP(C530,geocode!$A$1:$C$40,2,false)</f>
        <v>Island buffered 20 km</v>
      </c>
      <c r="O530" s="71" t="str">
        <f>VLOOKUP(C530,geocode!$A$1:$C$40,3,false)</f>
        <v>Island buffered 20 km</v>
      </c>
      <c r="P530" s="71">
        <v>2000.0</v>
      </c>
      <c r="Q530" s="71">
        <v>2023.0</v>
      </c>
    </row>
    <row r="531" ht="15.75" hidden="1" customHeight="1">
      <c r="B531" s="71">
        <v>118.236776177978</v>
      </c>
      <c r="C531" s="71">
        <v>5.0</v>
      </c>
      <c r="D531" s="71">
        <v>31.0</v>
      </c>
      <c r="E531" s="71">
        <v>31.0</v>
      </c>
      <c r="F531" s="71" t="str">
        <f>VLOOKUP(D531, legend!$C$3:$G$22, 2, FALSE)</f>
        <v>5. Water Body</v>
      </c>
      <c r="G531" s="71" t="str">
        <f>VLOOKUP(D531, legend!$C$3:$G$22, 3, FALSE)</f>
        <v>5. Tubuh Air</v>
      </c>
      <c r="H531" s="71" t="str">
        <f>VLOOKUP(D531, legend!$C$3:$G$22, 4, FALSE)</f>
        <v>5.1. Aquaculture</v>
      </c>
      <c r="I531" s="71" t="str">
        <f>VLOOKUP(D531, legend!$C$3:$G$22, 5, FALSE)</f>
        <v>5.1. Tambak</v>
      </c>
      <c r="J531" s="71" t="str">
        <f>VLOOKUP(E531, legend!$C$3:$G$22, 2, FALSE)</f>
        <v>5. Water Body</v>
      </c>
      <c r="K531" s="71" t="str">
        <f>VLOOKUP(E531, legend!$C$3:$G$22, 3, FALSE)</f>
        <v>5. Tubuh Air</v>
      </c>
      <c r="L531" s="71" t="str">
        <f>VLOOKUP(E531, legend!$C$3:$G$22, 4, FALSE)</f>
        <v>5.1. Aquaculture</v>
      </c>
      <c r="M531" s="71" t="str">
        <f>VLOOKUP(E531, legend!$C$3:$G$22, 5, FALSE)</f>
        <v>5.1. Tambak</v>
      </c>
      <c r="N531" s="71" t="str">
        <f>VLOOKUP(C531,geocode!$A$1:$C$40,2,false)</f>
        <v>Island buffered 20 km</v>
      </c>
      <c r="O531" s="71" t="str">
        <f>VLOOKUP(C531,geocode!$A$1:$C$40,3,false)</f>
        <v>Island buffered 20 km</v>
      </c>
      <c r="P531" s="71">
        <v>2000.0</v>
      </c>
      <c r="Q531" s="71">
        <v>2023.0</v>
      </c>
    </row>
    <row r="532" ht="15.75" hidden="1" customHeight="1">
      <c r="B532" s="71">
        <v>35.0694500854492</v>
      </c>
      <c r="C532" s="71">
        <v>5.0</v>
      </c>
      <c r="D532" s="71">
        <v>31.0</v>
      </c>
      <c r="E532" s="71">
        <v>33.0</v>
      </c>
      <c r="F532" s="71" t="str">
        <f>VLOOKUP(D532, legend!$C$3:$G$22, 2, FALSE)</f>
        <v>5. Water Body</v>
      </c>
      <c r="G532" s="71" t="str">
        <f>VLOOKUP(D532, legend!$C$3:$G$22, 3, FALSE)</f>
        <v>5. Tubuh Air</v>
      </c>
      <c r="H532" s="71" t="str">
        <f>VLOOKUP(D532, legend!$C$3:$G$22, 4, FALSE)</f>
        <v>5.1. Aquaculture</v>
      </c>
      <c r="I532" s="71" t="str">
        <f>VLOOKUP(D532, legend!$C$3:$G$22, 5, FALSE)</f>
        <v>5.1. Tambak</v>
      </c>
      <c r="J532" s="71" t="str">
        <f>VLOOKUP(E532, legend!$C$3:$G$22, 2, FALSE)</f>
        <v>5. Water Body</v>
      </c>
      <c r="K532" s="71" t="str">
        <f>VLOOKUP(E532, legend!$C$3:$G$22, 3, FALSE)</f>
        <v>5. Tubuh Air</v>
      </c>
      <c r="L532" s="71" t="str">
        <f>VLOOKUP(E532, legend!$C$3:$G$22, 4, FALSE)</f>
        <v>5.2. River, Lake, Ocean</v>
      </c>
      <c r="M532" s="71" t="str">
        <f>VLOOKUP(E532, legend!$C$3:$G$22, 5, FALSE)</f>
        <v>5.2. Sungai, Danau, Laut</v>
      </c>
      <c r="N532" s="71" t="str">
        <f>VLOOKUP(C532,geocode!$A$1:$C$40,2,false)</f>
        <v>Island buffered 20 km</v>
      </c>
      <c r="O532" s="71" t="str">
        <f>VLOOKUP(C532,geocode!$A$1:$C$40,3,false)</f>
        <v>Island buffered 20 km</v>
      </c>
      <c r="P532" s="71">
        <v>2000.0</v>
      </c>
      <c r="Q532" s="71">
        <v>2023.0</v>
      </c>
    </row>
    <row r="533" ht="15.75" hidden="1" customHeight="1">
      <c r="B533" s="71">
        <v>1.06613515624999</v>
      </c>
      <c r="C533" s="71">
        <v>5.0</v>
      </c>
      <c r="D533" s="71">
        <v>31.0</v>
      </c>
      <c r="E533" s="71">
        <v>40.0</v>
      </c>
      <c r="F533" s="71" t="str">
        <f>VLOOKUP(D533, legend!$C$3:$G$22, 2, FALSE)</f>
        <v>5. Water Body</v>
      </c>
      <c r="G533" s="71" t="str">
        <f>VLOOKUP(D533, legend!$C$3:$G$22, 3, FALSE)</f>
        <v>5. Tubuh Air</v>
      </c>
      <c r="H533" s="71" t="str">
        <f>VLOOKUP(D533, legend!$C$3:$G$22, 4, FALSE)</f>
        <v>5.1. Aquaculture</v>
      </c>
      <c r="I533" s="71" t="str">
        <f>VLOOKUP(D533, legend!$C$3:$G$22, 5, FALSE)</f>
        <v>5.1. Tambak</v>
      </c>
      <c r="J533" s="71" t="str">
        <f>VLOOKUP(E533, legend!$C$3:$G$22, 2, FALSE)</f>
        <v>3. Agriculture</v>
      </c>
      <c r="K533" s="71" t="str">
        <f>VLOOKUP(E533, legend!$C$3:$G$22, 3, FALSE)</f>
        <v>3. Pertanian</v>
      </c>
      <c r="L533" s="71" t="str">
        <f>VLOOKUP(E533, legend!$C$3:$G$22, 4, FALSE)</f>
        <v>3.1. Rice Paddy</v>
      </c>
      <c r="M533" s="71" t="str">
        <f>VLOOKUP(E533, legend!$C$3:$G$22, 5, FALSE)</f>
        <v>3.1. Sawah</v>
      </c>
      <c r="N533" s="71" t="str">
        <f>VLOOKUP(C533,geocode!$A$1:$C$40,2,false)</f>
        <v>Island buffered 20 km</v>
      </c>
      <c r="O533" s="71" t="str">
        <f>VLOOKUP(C533,geocode!$A$1:$C$40,3,false)</f>
        <v>Island buffered 20 km</v>
      </c>
      <c r="P533" s="71">
        <v>2000.0</v>
      </c>
      <c r="Q533" s="71">
        <v>2023.0</v>
      </c>
    </row>
    <row r="534" ht="15.75" hidden="1" customHeight="1">
      <c r="B534" s="71">
        <v>47.2263775756836</v>
      </c>
      <c r="C534" s="71">
        <v>5.0</v>
      </c>
      <c r="D534" s="71">
        <v>33.0</v>
      </c>
      <c r="E534" s="71">
        <v>3.0</v>
      </c>
      <c r="F534" s="71" t="str">
        <f>VLOOKUP(D534, legend!$C$3:$G$22, 2, FALSE)</f>
        <v>5. Water Body</v>
      </c>
      <c r="G534" s="71" t="str">
        <f>VLOOKUP(D534, legend!$C$3:$G$22, 3, FALSE)</f>
        <v>5. Tubuh Air</v>
      </c>
      <c r="H534" s="71" t="str">
        <f>VLOOKUP(D534, legend!$C$3:$G$22, 4, FALSE)</f>
        <v>5.2. River, Lake, Ocean</v>
      </c>
      <c r="I534" s="71" t="str">
        <f>VLOOKUP(D534, legend!$C$3:$G$22, 5, FALSE)</f>
        <v>5.2. Sungai, Danau, Laut</v>
      </c>
      <c r="J534" s="71" t="str">
        <f>VLOOKUP(E534, legend!$C$3:$G$22, 2, FALSE)</f>
        <v>1. Forest </v>
      </c>
      <c r="K534" s="71" t="str">
        <f>VLOOKUP(E534, legend!$C$3:$G$22, 3, FALSE)</f>
        <v>1. Hutan</v>
      </c>
      <c r="L534" s="71" t="str">
        <f>VLOOKUP(E534, legend!$C$3:$G$22, 4, FALSE)</f>
        <v>1.1. Forest Formation</v>
      </c>
      <c r="M534" s="71" t="str">
        <f>VLOOKUP(E534, legend!$C$3:$G$22, 5, FALSE)</f>
        <v>1.1. Formasi Hutan</v>
      </c>
      <c r="N534" s="71" t="str">
        <f>VLOOKUP(C534,geocode!$A$1:$C$40,2,false)</f>
        <v>Island buffered 20 km</v>
      </c>
      <c r="O534" s="71" t="str">
        <f>VLOOKUP(C534,geocode!$A$1:$C$40,3,false)</f>
        <v>Island buffered 20 km</v>
      </c>
      <c r="P534" s="71">
        <v>2000.0</v>
      </c>
      <c r="Q534" s="71">
        <v>2023.0</v>
      </c>
    </row>
    <row r="535" ht="15.75" hidden="1" customHeight="1">
      <c r="B535" s="71">
        <v>419.573369421387</v>
      </c>
      <c r="C535" s="71">
        <v>5.0</v>
      </c>
      <c r="D535" s="71">
        <v>33.0</v>
      </c>
      <c r="E535" s="71">
        <v>5.0</v>
      </c>
      <c r="F535" s="71" t="str">
        <f>VLOOKUP(D535, legend!$C$3:$G$22, 2, FALSE)</f>
        <v>5. Water Body</v>
      </c>
      <c r="G535" s="71" t="str">
        <f>VLOOKUP(D535, legend!$C$3:$G$22, 3, FALSE)</f>
        <v>5. Tubuh Air</v>
      </c>
      <c r="H535" s="71" t="str">
        <f>VLOOKUP(D535, legend!$C$3:$G$22, 4, FALSE)</f>
        <v>5.2. River, Lake, Ocean</v>
      </c>
      <c r="I535" s="71" t="str">
        <f>VLOOKUP(D535, legend!$C$3:$G$22, 5, FALSE)</f>
        <v>5.2. Sungai, Danau, Laut</v>
      </c>
      <c r="J535" s="71" t="str">
        <f>VLOOKUP(E535, legend!$C$3:$G$22, 2, FALSE)</f>
        <v>1. Forest </v>
      </c>
      <c r="K535" s="71" t="str">
        <f>VLOOKUP(E535, legend!$C$3:$G$22, 3, FALSE)</f>
        <v>1. Hutan</v>
      </c>
      <c r="L535" s="71" t="str">
        <f>VLOOKUP(E535, legend!$C$3:$G$22, 4, FALSE)</f>
        <v>1.2. Mangrove</v>
      </c>
      <c r="M535" s="71" t="str">
        <f>VLOOKUP(E535, legend!$C$3:$G$22, 5, FALSE)</f>
        <v>1.2. Mangrove</v>
      </c>
      <c r="N535" s="71" t="str">
        <f>VLOOKUP(C535,geocode!$A$1:$C$40,2,false)</f>
        <v>Island buffered 20 km</v>
      </c>
      <c r="O535" s="71" t="str">
        <f>VLOOKUP(C535,geocode!$A$1:$C$40,3,false)</f>
        <v>Island buffered 20 km</v>
      </c>
      <c r="P535" s="71">
        <v>2000.0</v>
      </c>
      <c r="Q535" s="71">
        <v>2023.0</v>
      </c>
    </row>
    <row r="536" ht="15.75" hidden="1" customHeight="1">
      <c r="B536" s="71">
        <v>130.240036553955</v>
      </c>
      <c r="C536" s="71">
        <v>5.0</v>
      </c>
      <c r="D536" s="71">
        <v>33.0</v>
      </c>
      <c r="E536" s="71">
        <v>13.0</v>
      </c>
      <c r="F536" s="71" t="str">
        <f>VLOOKUP(D536, legend!$C$3:$G$22, 2, FALSE)</f>
        <v>5. Water Body</v>
      </c>
      <c r="G536" s="71" t="str">
        <f>VLOOKUP(D536, legend!$C$3:$G$22, 3, FALSE)</f>
        <v>5. Tubuh Air</v>
      </c>
      <c r="H536" s="71" t="str">
        <f>VLOOKUP(D536, legend!$C$3:$G$22, 4, FALSE)</f>
        <v>5.2. River, Lake, Ocean</v>
      </c>
      <c r="I536" s="71" t="str">
        <f>VLOOKUP(D536, legend!$C$3:$G$22, 5, FALSE)</f>
        <v>5.2. Sungai, Danau, Laut</v>
      </c>
      <c r="J536" s="71" t="str">
        <f>VLOOKUP(E536, legend!$C$3:$G$22, 2, FALSE)</f>
        <v>2. Non-Forest Natural Vegetation</v>
      </c>
      <c r="K536" s="71" t="str">
        <f>VLOOKUP(E536, legend!$C$3:$G$22, 3, FALSE)</f>
        <v>2. Tumbuhan Non-Hutan Lainnya</v>
      </c>
      <c r="L536" s="71" t="str">
        <f>VLOOKUP(E536, legend!$C$3:$G$22, 4, FALSE)</f>
        <v>2.1. Other Natural Vegetation</v>
      </c>
      <c r="M536" s="71" t="str">
        <f>VLOOKUP(E536, legend!$C$3:$G$22, 5, FALSE)</f>
        <v>2.1. Tumbuhan Non-Hutan Lainnya</v>
      </c>
      <c r="N536" s="71" t="str">
        <f>VLOOKUP(C536,geocode!$A$1:$C$40,2,false)</f>
        <v>Island buffered 20 km</v>
      </c>
      <c r="O536" s="71" t="str">
        <f>VLOOKUP(C536,geocode!$A$1:$C$40,3,false)</f>
        <v>Island buffered 20 km</v>
      </c>
      <c r="P536" s="71">
        <v>2000.0</v>
      </c>
      <c r="Q536" s="71">
        <v>2023.0</v>
      </c>
    </row>
    <row r="537" ht="15.75" hidden="1" customHeight="1">
      <c r="B537" s="71">
        <v>365.412461401366</v>
      </c>
      <c r="C537" s="71">
        <v>5.0</v>
      </c>
      <c r="D537" s="71">
        <v>33.0</v>
      </c>
      <c r="E537" s="71">
        <v>21.0</v>
      </c>
      <c r="F537" s="71" t="str">
        <f>VLOOKUP(D537, legend!$C$3:$G$22, 2, FALSE)</f>
        <v>5. Water Body</v>
      </c>
      <c r="G537" s="71" t="str">
        <f>VLOOKUP(D537, legend!$C$3:$G$22, 3, FALSE)</f>
        <v>5. Tubuh Air</v>
      </c>
      <c r="H537" s="71" t="str">
        <f>VLOOKUP(D537, legend!$C$3:$G$22, 4, FALSE)</f>
        <v>5.2. River, Lake, Ocean</v>
      </c>
      <c r="I537" s="71" t="str">
        <f>VLOOKUP(D537, legend!$C$3:$G$22, 5, FALSE)</f>
        <v>5.2. Sungai, Danau, Laut</v>
      </c>
      <c r="J537" s="71" t="str">
        <f>VLOOKUP(E537, legend!$C$3:$G$22, 2, FALSE)</f>
        <v>3. Agriculture</v>
      </c>
      <c r="K537" s="71" t="str">
        <f>VLOOKUP(E537, legend!$C$3:$G$22, 3, FALSE)</f>
        <v>3. Pertanian</v>
      </c>
      <c r="L537" s="71" t="str">
        <f>VLOOKUP(E537, legend!$C$3:$G$22, 4, FALSE)</f>
        <v>3.4. Other Agriculture</v>
      </c>
      <c r="M537" s="71" t="str">
        <f>VLOOKUP(E537, legend!$C$3:$G$22, 5, FALSE)</f>
        <v>3.4. Pertanian Lainnya </v>
      </c>
      <c r="N537" s="71" t="str">
        <f>VLOOKUP(C537,geocode!$A$1:$C$40,2,false)</f>
        <v>Island buffered 20 km</v>
      </c>
      <c r="O537" s="71" t="str">
        <f>VLOOKUP(C537,geocode!$A$1:$C$40,3,false)</f>
        <v>Island buffered 20 km</v>
      </c>
      <c r="P537" s="71">
        <v>2000.0</v>
      </c>
      <c r="Q537" s="71">
        <v>2023.0</v>
      </c>
    </row>
    <row r="538" ht="15.75" hidden="1" customHeight="1">
      <c r="B538" s="71">
        <v>111.730654779052</v>
      </c>
      <c r="C538" s="71">
        <v>5.0</v>
      </c>
      <c r="D538" s="71">
        <v>33.0</v>
      </c>
      <c r="E538" s="71">
        <v>24.0</v>
      </c>
      <c r="F538" s="71" t="str">
        <f>VLOOKUP(D538, legend!$C$3:$G$22, 2, FALSE)</f>
        <v>5. Water Body</v>
      </c>
      <c r="G538" s="71" t="str">
        <f>VLOOKUP(D538, legend!$C$3:$G$22, 3, FALSE)</f>
        <v>5. Tubuh Air</v>
      </c>
      <c r="H538" s="71" t="str">
        <f>VLOOKUP(D538, legend!$C$3:$G$22, 4, FALSE)</f>
        <v>5.2. River, Lake, Ocean</v>
      </c>
      <c r="I538" s="71" t="str">
        <f>VLOOKUP(D538, legend!$C$3:$G$22, 5, FALSE)</f>
        <v>5.2. Sungai, Danau, Laut</v>
      </c>
      <c r="J538" s="71" t="str">
        <f>VLOOKUP(E538, legend!$C$3:$G$22, 2, FALSE)</f>
        <v>4. Non-Vegetated Area</v>
      </c>
      <c r="K538" s="71" t="str">
        <f>VLOOKUP(E538, legend!$C$3:$G$22, 3, FALSE)</f>
        <v>4. Non-Vegetasi</v>
      </c>
      <c r="L538" s="71" t="str">
        <f>VLOOKUP(E538, legend!$C$3:$G$22, 4, FALSE)</f>
        <v>4.2. Urban Area</v>
      </c>
      <c r="M538" s="71" t="str">
        <f>VLOOKUP(E538, legend!$C$3:$G$22, 5, FALSE)</f>
        <v>4.2. Pemukiman </v>
      </c>
      <c r="N538" s="71" t="str">
        <f>VLOOKUP(C538,geocode!$A$1:$C$40,2,false)</f>
        <v>Island buffered 20 km</v>
      </c>
      <c r="O538" s="71" t="str">
        <f>VLOOKUP(C538,geocode!$A$1:$C$40,3,false)</f>
        <v>Island buffered 20 km</v>
      </c>
      <c r="P538" s="71">
        <v>2000.0</v>
      </c>
      <c r="Q538" s="71">
        <v>2023.0</v>
      </c>
    </row>
    <row r="539" ht="15.75" hidden="1" customHeight="1">
      <c r="B539" s="71">
        <v>173.730268127441</v>
      </c>
      <c r="C539" s="71">
        <v>5.0</v>
      </c>
      <c r="D539" s="71">
        <v>33.0</v>
      </c>
      <c r="E539" s="71">
        <v>25.0</v>
      </c>
      <c r="F539" s="71" t="str">
        <f>VLOOKUP(D539, legend!$C$3:$G$22, 2, FALSE)</f>
        <v>5. Water Body</v>
      </c>
      <c r="G539" s="71" t="str">
        <f>VLOOKUP(D539, legend!$C$3:$G$22, 3, FALSE)</f>
        <v>5. Tubuh Air</v>
      </c>
      <c r="H539" s="71" t="str">
        <f>VLOOKUP(D539, legend!$C$3:$G$22, 4, FALSE)</f>
        <v>5.2. River, Lake, Ocean</v>
      </c>
      <c r="I539" s="71" t="str">
        <f>VLOOKUP(D539, legend!$C$3:$G$22, 5, FALSE)</f>
        <v>5.2. Sungai, Danau, Laut</v>
      </c>
      <c r="J539" s="71" t="str">
        <f>VLOOKUP(E539, legend!$C$3:$G$22, 2, FALSE)</f>
        <v>4. Non-Vegetated Area</v>
      </c>
      <c r="K539" s="71" t="str">
        <f>VLOOKUP(E539, legend!$C$3:$G$22, 3, FALSE)</f>
        <v>4. Non-Vegetasi</v>
      </c>
      <c r="L539" s="71" t="str">
        <f>VLOOKUP(E539, legend!$C$3:$G$22, 4, FALSE)</f>
        <v>4.3. Other Non-Vegetation</v>
      </c>
      <c r="M539" s="71" t="str">
        <f>VLOOKUP(E539, legend!$C$3:$G$22, 5, FALSE)</f>
        <v>4.3. Non-Vegetasi Lainnya</v>
      </c>
      <c r="N539" s="71" t="str">
        <f>VLOOKUP(C539,geocode!$A$1:$C$40,2,false)</f>
        <v>Island buffered 20 km</v>
      </c>
      <c r="O539" s="71" t="str">
        <f>VLOOKUP(C539,geocode!$A$1:$C$40,3,false)</f>
        <v>Island buffered 20 km</v>
      </c>
      <c r="P539" s="71">
        <v>2000.0</v>
      </c>
      <c r="Q539" s="71">
        <v>2023.0</v>
      </c>
    </row>
    <row r="540" ht="15.75" hidden="1" customHeight="1">
      <c r="B540" s="71">
        <v>14.1117841918945</v>
      </c>
      <c r="C540" s="71">
        <v>5.0</v>
      </c>
      <c r="D540" s="71">
        <v>33.0</v>
      </c>
      <c r="E540" s="71">
        <v>30.0</v>
      </c>
      <c r="F540" s="71" t="str">
        <f>VLOOKUP(D540, legend!$C$3:$G$22, 2, FALSE)</f>
        <v>5. Water Body</v>
      </c>
      <c r="G540" s="71" t="str">
        <f>VLOOKUP(D540, legend!$C$3:$G$22, 3, FALSE)</f>
        <v>5. Tubuh Air</v>
      </c>
      <c r="H540" s="71" t="str">
        <f>VLOOKUP(D540, legend!$C$3:$G$22, 4, FALSE)</f>
        <v>5.2. River, Lake, Ocean</v>
      </c>
      <c r="I540" s="71" t="str">
        <f>VLOOKUP(D540, legend!$C$3:$G$22, 5, FALSE)</f>
        <v>5.2. Sungai, Danau, Laut</v>
      </c>
      <c r="J540" s="71" t="str">
        <f>VLOOKUP(E540, legend!$C$3:$G$22, 2, FALSE)</f>
        <v>4. Non-Vegetated Area</v>
      </c>
      <c r="K540" s="71" t="str">
        <f>VLOOKUP(E540, legend!$C$3:$G$22, 3, FALSE)</f>
        <v>4. Non-Vegetasi</v>
      </c>
      <c r="L540" s="71" t="str">
        <f>VLOOKUP(E540, legend!$C$3:$G$22, 4, FALSE)</f>
        <v>4.1. Mining Pit</v>
      </c>
      <c r="M540" s="71" t="str">
        <f>VLOOKUP(E540, legend!$C$3:$G$22, 5, FALSE)</f>
        <v>4.1. Lubang Tambang</v>
      </c>
      <c r="N540" s="71" t="str">
        <f>VLOOKUP(C540,geocode!$A$1:$C$40,2,false)</f>
        <v>Island buffered 20 km</v>
      </c>
      <c r="O540" s="71" t="str">
        <f>VLOOKUP(C540,geocode!$A$1:$C$40,3,false)</f>
        <v>Island buffered 20 km</v>
      </c>
      <c r="P540" s="71">
        <v>2000.0</v>
      </c>
      <c r="Q540" s="71">
        <v>2023.0</v>
      </c>
    </row>
    <row r="541" ht="15.75" hidden="1" customHeight="1">
      <c r="B541" s="71">
        <v>36.5491179565429</v>
      </c>
      <c r="C541" s="71">
        <v>5.0</v>
      </c>
      <c r="D541" s="71">
        <v>33.0</v>
      </c>
      <c r="E541" s="71">
        <v>31.0</v>
      </c>
      <c r="F541" s="71" t="str">
        <f>VLOOKUP(D541, legend!$C$3:$G$22, 2, FALSE)</f>
        <v>5. Water Body</v>
      </c>
      <c r="G541" s="71" t="str">
        <f>VLOOKUP(D541, legend!$C$3:$G$22, 3, FALSE)</f>
        <v>5. Tubuh Air</v>
      </c>
      <c r="H541" s="71" t="str">
        <f>VLOOKUP(D541, legend!$C$3:$G$22, 4, FALSE)</f>
        <v>5.2. River, Lake, Ocean</v>
      </c>
      <c r="I541" s="71" t="str">
        <f>VLOOKUP(D541, legend!$C$3:$G$22, 5, FALSE)</f>
        <v>5.2. Sungai, Danau, Laut</v>
      </c>
      <c r="J541" s="71" t="str">
        <f>VLOOKUP(E541, legend!$C$3:$G$22, 2, FALSE)</f>
        <v>5. Water Body</v>
      </c>
      <c r="K541" s="71" t="str">
        <f>VLOOKUP(E541, legend!$C$3:$G$22, 3, FALSE)</f>
        <v>5. Tubuh Air</v>
      </c>
      <c r="L541" s="71" t="str">
        <f>VLOOKUP(E541, legend!$C$3:$G$22, 4, FALSE)</f>
        <v>5.1. Aquaculture</v>
      </c>
      <c r="M541" s="71" t="str">
        <f>VLOOKUP(E541, legend!$C$3:$G$22, 5, FALSE)</f>
        <v>5.1. Tambak</v>
      </c>
      <c r="N541" s="71" t="str">
        <f>VLOOKUP(C541,geocode!$A$1:$C$40,2,false)</f>
        <v>Island buffered 20 km</v>
      </c>
      <c r="O541" s="71" t="str">
        <f>VLOOKUP(C541,geocode!$A$1:$C$40,3,false)</f>
        <v>Island buffered 20 km</v>
      </c>
      <c r="P541" s="71">
        <v>2000.0</v>
      </c>
      <c r="Q541" s="71">
        <v>2023.0</v>
      </c>
    </row>
    <row r="542" ht="15.75" hidden="1" customHeight="1">
      <c r="B542" s="71">
        <v>5699.96716940917</v>
      </c>
      <c r="C542" s="71">
        <v>5.0</v>
      </c>
      <c r="D542" s="71">
        <v>33.0</v>
      </c>
      <c r="E542" s="71">
        <v>33.0</v>
      </c>
      <c r="F542" s="71" t="str">
        <f>VLOOKUP(D542, legend!$C$3:$G$22, 2, FALSE)</f>
        <v>5. Water Body</v>
      </c>
      <c r="G542" s="71" t="str">
        <f>VLOOKUP(D542, legend!$C$3:$G$22, 3, FALSE)</f>
        <v>5. Tubuh Air</v>
      </c>
      <c r="H542" s="71" t="str">
        <f>VLOOKUP(D542, legend!$C$3:$G$22, 4, FALSE)</f>
        <v>5.2. River, Lake, Ocean</v>
      </c>
      <c r="I542" s="71" t="str">
        <f>VLOOKUP(D542, legend!$C$3:$G$22, 5, FALSE)</f>
        <v>5.2. Sungai, Danau, Laut</v>
      </c>
      <c r="J542" s="71" t="str">
        <f>VLOOKUP(E542, legend!$C$3:$G$22, 2, FALSE)</f>
        <v>5. Water Body</v>
      </c>
      <c r="K542" s="71" t="str">
        <f>VLOOKUP(E542, legend!$C$3:$G$22, 3, FALSE)</f>
        <v>5. Tubuh Air</v>
      </c>
      <c r="L542" s="71" t="str">
        <f>VLOOKUP(E542, legend!$C$3:$G$22, 4, FALSE)</f>
        <v>5.2. River, Lake, Ocean</v>
      </c>
      <c r="M542" s="71" t="str">
        <f>VLOOKUP(E542, legend!$C$3:$G$22, 5, FALSE)</f>
        <v>5.2. Sungai, Danau, Laut</v>
      </c>
      <c r="N542" s="71" t="str">
        <f>VLOOKUP(C542,geocode!$A$1:$C$40,2,false)</f>
        <v>Island buffered 20 km</v>
      </c>
      <c r="O542" s="71" t="str">
        <f>VLOOKUP(C542,geocode!$A$1:$C$40,3,false)</f>
        <v>Island buffered 20 km</v>
      </c>
      <c r="P542" s="71">
        <v>2000.0</v>
      </c>
      <c r="Q542" s="71">
        <v>2023.0</v>
      </c>
    </row>
    <row r="543" ht="15.75" hidden="1" customHeight="1">
      <c r="B543" s="71">
        <v>0.714873254394531</v>
      </c>
      <c r="C543" s="71">
        <v>5.0</v>
      </c>
      <c r="D543" s="71">
        <v>33.0</v>
      </c>
      <c r="E543" s="71">
        <v>35.0</v>
      </c>
      <c r="F543" s="71" t="str">
        <f>VLOOKUP(D543, legend!$C$3:$G$22, 2, FALSE)</f>
        <v>5. Water Body</v>
      </c>
      <c r="G543" s="71" t="str">
        <f>VLOOKUP(D543, legend!$C$3:$G$22, 3, FALSE)</f>
        <v>5. Tubuh Air</v>
      </c>
      <c r="H543" s="71" t="str">
        <f>VLOOKUP(D543, legend!$C$3:$G$22, 4, FALSE)</f>
        <v>5.2. River, Lake, Ocean</v>
      </c>
      <c r="I543" s="71" t="str">
        <f>VLOOKUP(D543, legend!$C$3:$G$22, 5, FALSE)</f>
        <v>5.2. Sungai, Danau, Laut</v>
      </c>
      <c r="J543" s="71" t="str">
        <f>VLOOKUP(E543, legend!$C$3:$G$22, 2, FALSE)</f>
        <v>3. Agriculture</v>
      </c>
      <c r="K543" s="71" t="str">
        <f>VLOOKUP(E543, legend!$C$3:$G$22, 3, FALSE)</f>
        <v>3. Pertanian</v>
      </c>
      <c r="L543" s="71" t="str">
        <f>VLOOKUP(E543, legend!$C$3:$G$22, 4, FALSE)</f>
        <v>3.2. Oil Palm</v>
      </c>
      <c r="M543" s="71" t="str">
        <f>VLOOKUP(E543, legend!$C$3:$G$22, 5, FALSE)</f>
        <v>3.2. Sawit</v>
      </c>
      <c r="N543" s="71" t="str">
        <f>VLOOKUP(C543,geocode!$A$1:$C$40,2,false)</f>
        <v>Island buffered 20 km</v>
      </c>
      <c r="O543" s="71" t="str">
        <f>VLOOKUP(C543,geocode!$A$1:$C$40,3,false)</f>
        <v>Island buffered 20 km</v>
      </c>
      <c r="P543" s="71">
        <v>2000.0</v>
      </c>
      <c r="Q543" s="71">
        <v>2023.0</v>
      </c>
    </row>
    <row r="544" ht="15.75" hidden="1" customHeight="1">
      <c r="B544" s="71">
        <v>12.7429570495605</v>
      </c>
      <c r="C544" s="71">
        <v>5.0</v>
      </c>
      <c r="D544" s="71">
        <v>33.0</v>
      </c>
      <c r="E544" s="71">
        <v>40.0</v>
      </c>
      <c r="F544" s="71" t="str">
        <f>VLOOKUP(D544, legend!$C$3:$G$22, 2, FALSE)</f>
        <v>5. Water Body</v>
      </c>
      <c r="G544" s="71" t="str">
        <f>VLOOKUP(D544, legend!$C$3:$G$22, 3, FALSE)</f>
        <v>5. Tubuh Air</v>
      </c>
      <c r="H544" s="71" t="str">
        <f>VLOOKUP(D544, legend!$C$3:$G$22, 4, FALSE)</f>
        <v>5.2. River, Lake, Ocean</v>
      </c>
      <c r="I544" s="71" t="str">
        <f>VLOOKUP(D544, legend!$C$3:$G$22, 5, FALSE)</f>
        <v>5.2. Sungai, Danau, Laut</v>
      </c>
      <c r="J544" s="71" t="str">
        <f>VLOOKUP(E544, legend!$C$3:$G$22, 2, FALSE)</f>
        <v>3. Agriculture</v>
      </c>
      <c r="K544" s="71" t="str">
        <f>VLOOKUP(E544, legend!$C$3:$G$22, 3, FALSE)</f>
        <v>3. Pertanian</v>
      </c>
      <c r="L544" s="71" t="str">
        <f>VLOOKUP(E544, legend!$C$3:$G$22, 4, FALSE)</f>
        <v>3.1. Rice Paddy</v>
      </c>
      <c r="M544" s="71" t="str">
        <f>VLOOKUP(E544, legend!$C$3:$G$22, 5, FALSE)</f>
        <v>3.1. Sawah</v>
      </c>
      <c r="N544" s="71" t="str">
        <f>VLOOKUP(C544,geocode!$A$1:$C$40,2,false)</f>
        <v>Island buffered 20 km</v>
      </c>
      <c r="O544" s="71" t="str">
        <f>VLOOKUP(C544,geocode!$A$1:$C$40,3,false)</f>
        <v>Island buffered 20 km</v>
      </c>
      <c r="P544" s="71">
        <v>2000.0</v>
      </c>
      <c r="Q544" s="71">
        <v>2023.0</v>
      </c>
    </row>
    <row r="545" ht="15.75" hidden="1" customHeight="1">
      <c r="B545" s="71">
        <v>0.0892357055664062</v>
      </c>
      <c r="C545" s="71">
        <v>5.0</v>
      </c>
      <c r="D545" s="71">
        <v>35.0</v>
      </c>
      <c r="E545" s="71">
        <v>5.0</v>
      </c>
      <c r="F545" s="71" t="str">
        <f>VLOOKUP(D545, legend!$C$3:$G$22, 2, FALSE)</f>
        <v>3. Agriculture</v>
      </c>
      <c r="G545" s="71" t="str">
        <f>VLOOKUP(D545, legend!$C$3:$G$22, 3, FALSE)</f>
        <v>3. Pertanian</v>
      </c>
      <c r="H545" s="71" t="str">
        <f>VLOOKUP(D545, legend!$C$3:$G$22, 4, FALSE)</f>
        <v>3.2. Oil Palm</v>
      </c>
      <c r="I545" s="71" t="str">
        <f>VLOOKUP(D545, legend!$C$3:$G$22, 5, FALSE)</f>
        <v>3.2. Sawit</v>
      </c>
      <c r="J545" s="71" t="str">
        <f>VLOOKUP(E545, legend!$C$3:$G$22, 2, FALSE)</f>
        <v>1. Forest </v>
      </c>
      <c r="K545" s="71" t="str">
        <f>VLOOKUP(E545, legend!$C$3:$G$22, 3, FALSE)</f>
        <v>1. Hutan</v>
      </c>
      <c r="L545" s="71" t="str">
        <f>VLOOKUP(E545, legend!$C$3:$G$22, 4, FALSE)</f>
        <v>1.2. Mangrove</v>
      </c>
      <c r="M545" s="71" t="str">
        <f>VLOOKUP(E545, legend!$C$3:$G$22, 5, FALSE)</f>
        <v>1.2. Mangrove</v>
      </c>
      <c r="N545" s="71" t="str">
        <f>VLOOKUP(C545,geocode!$A$1:$C$40,2,false)</f>
        <v>Island buffered 20 km</v>
      </c>
      <c r="O545" s="71" t="str">
        <f>VLOOKUP(C545,geocode!$A$1:$C$40,3,false)</f>
        <v>Island buffered 20 km</v>
      </c>
      <c r="P545" s="71">
        <v>2000.0</v>
      </c>
      <c r="Q545" s="71">
        <v>2023.0</v>
      </c>
    </row>
    <row r="546" ht="15.75" hidden="1" customHeight="1">
      <c r="B546" s="71">
        <v>0.089196484375</v>
      </c>
      <c r="C546" s="71">
        <v>5.0</v>
      </c>
      <c r="D546" s="71">
        <v>35.0</v>
      </c>
      <c r="E546" s="71">
        <v>13.0</v>
      </c>
      <c r="F546" s="71" t="str">
        <f>VLOOKUP(D546, legend!$C$3:$G$22, 2, FALSE)</f>
        <v>3. Agriculture</v>
      </c>
      <c r="G546" s="71" t="str">
        <f>VLOOKUP(D546, legend!$C$3:$G$22, 3, FALSE)</f>
        <v>3. Pertanian</v>
      </c>
      <c r="H546" s="71" t="str">
        <f>VLOOKUP(D546, legend!$C$3:$G$22, 4, FALSE)</f>
        <v>3.2. Oil Palm</v>
      </c>
      <c r="I546" s="71" t="str">
        <f>VLOOKUP(D546, legend!$C$3:$G$22, 5, FALSE)</f>
        <v>3.2. Sawit</v>
      </c>
      <c r="J546" s="71" t="str">
        <f>VLOOKUP(E546, legend!$C$3:$G$22, 2, FALSE)</f>
        <v>2. Non-Forest Natural Vegetation</v>
      </c>
      <c r="K546" s="71" t="str">
        <f>VLOOKUP(E546, legend!$C$3:$G$22, 3, FALSE)</f>
        <v>2. Tumbuhan Non-Hutan Lainnya</v>
      </c>
      <c r="L546" s="71" t="str">
        <f>VLOOKUP(E546, legend!$C$3:$G$22, 4, FALSE)</f>
        <v>2.1. Other Natural Vegetation</v>
      </c>
      <c r="M546" s="71" t="str">
        <f>VLOOKUP(E546, legend!$C$3:$G$22, 5, FALSE)</f>
        <v>2.1. Tumbuhan Non-Hutan Lainnya</v>
      </c>
      <c r="N546" s="71" t="str">
        <f>VLOOKUP(C546,geocode!$A$1:$C$40,2,false)</f>
        <v>Island buffered 20 km</v>
      </c>
      <c r="O546" s="71" t="str">
        <f>VLOOKUP(C546,geocode!$A$1:$C$40,3,false)</f>
        <v>Island buffered 20 km</v>
      </c>
      <c r="P546" s="71">
        <v>2000.0</v>
      </c>
      <c r="Q546" s="71">
        <v>2023.0</v>
      </c>
    </row>
    <row r="547" ht="15.75" hidden="1" customHeight="1">
      <c r="B547" s="71">
        <v>1.69498795166015</v>
      </c>
      <c r="C547" s="71">
        <v>5.0</v>
      </c>
      <c r="D547" s="71">
        <v>35.0</v>
      </c>
      <c r="E547" s="71">
        <v>21.0</v>
      </c>
      <c r="F547" s="71" t="str">
        <f>VLOOKUP(D547, legend!$C$3:$G$22, 2, FALSE)</f>
        <v>3. Agriculture</v>
      </c>
      <c r="G547" s="71" t="str">
        <f>VLOOKUP(D547, legend!$C$3:$G$22, 3, FALSE)</f>
        <v>3. Pertanian</v>
      </c>
      <c r="H547" s="71" t="str">
        <f>VLOOKUP(D547, legend!$C$3:$G$22, 4, FALSE)</f>
        <v>3.2. Oil Palm</v>
      </c>
      <c r="I547" s="71" t="str">
        <f>VLOOKUP(D547, legend!$C$3:$G$22, 5, FALSE)</f>
        <v>3.2. Sawit</v>
      </c>
      <c r="J547" s="71" t="str">
        <f>VLOOKUP(E547, legend!$C$3:$G$22, 2, FALSE)</f>
        <v>3. Agriculture</v>
      </c>
      <c r="K547" s="71" t="str">
        <f>VLOOKUP(E547, legend!$C$3:$G$22, 3, FALSE)</f>
        <v>3. Pertanian</v>
      </c>
      <c r="L547" s="71" t="str">
        <f>VLOOKUP(E547, legend!$C$3:$G$22, 4, FALSE)</f>
        <v>3.4. Other Agriculture</v>
      </c>
      <c r="M547" s="71" t="str">
        <f>VLOOKUP(E547, legend!$C$3:$G$22, 5, FALSE)</f>
        <v>3.4. Pertanian Lainnya </v>
      </c>
      <c r="N547" s="71" t="str">
        <f>VLOOKUP(C547,geocode!$A$1:$C$40,2,false)</f>
        <v>Island buffered 20 km</v>
      </c>
      <c r="O547" s="71" t="str">
        <f>VLOOKUP(C547,geocode!$A$1:$C$40,3,false)</f>
        <v>Island buffered 20 km</v>
      </c>
      <c r="P547" s="71">
        <v>2000.0</v>
      </c>
      <c r="Q547" s="71">
        <v>2023.0</v>
      </c>
    </row>
    <row r="548" ht="15.75" hidden="1" customHeight="1">
      <c r="B548" s="71">
        <v>0.17844150390625</v>
      </c>
      <c r="C548" s="71">
        <v>5.0</v>
      </c>
      <c r="D548" s="71">
        <v>35.0</v>
      </c>
      <c r="E548" s="71">
        <v>24.0</v>
      </c>
      <c r="F548" s="71" t="str">
        <f>VLOOKUP(D548, legend!$C$3:$G$22, 2, FALSE)</f>
        <v>3. Agriculture</v>
      </c>
      <c r="G548" s="71" t="str">
        <f>VLOOKUP(D548, legend!$C$3:$G$22, 3, FALSE)</f>
        <v>3. Pertanian</v>
      </c>
      <c r="H548" s="71" t="str">
        <f>VLOOKUP(D548, legend!$C$3:$G$22, 4, FALSE)</f>
        <v>3.2. Oil Palm</v>
      </c>
      <c r="I548" s="71" t="str">
        <f>VLOOKUP(D548, legend!$C$3:$G$22, 5, FALSE)</f>
        <v>3.2. Sawit</v>
      </c>
      <c r="J548" s="71" t="str">
        <f>VLOOKUP(E548, legend!$C$3:$G$22, 2, FALSE)</f>
        <v>4. Non-Vegetated Area</v>
      </c>
      <c r="K548" s="71" t="str">
        <f>VLOOKUP(E548, legend!$C$3:$G$22, 3, FALSE)</f>
        <v>4. Non-Vegetasi</v>
      </c>
      <c r="L548" s="71" t="str">
        <f>VLOOKUP(E548, legend!$C$3:$G$22, 4, FALSE)</f>
        <v>4.2. Urban Area</v>
      </c>
      <c r="M548" s="71" t="str">
        <f>VLOOKUP(E548, legend!$C$3:$G$22, 5, FALSE)</f>
        <v>4.2. Pemukiman </v>
      </c>
      <c r="N548" s="71" t="str">
        <f>VLOOKUP(C548,geocode!$A$1:$C$40,2,false)</f>
        <v>Island buffered 20 km</v>
      </c>
      <c r="O548" s="71" t="str">
        <f>VLOOKUP(C548,geocode!$A$1:$C$40,3,false)</f>
        <v>Island buffered 20 km</v>
      </c>
      <c r="P548" s="71">
        <v>2000.0</v>
      </c>
      <c r="Q548" s="71">
        <v>2023.0</v>
      </c>
    </row>
    <row r="549" ht="15.75" hidden="1" customHeight="1">
      <c r="B549" s="71">
        <v>2.05283793945312</v>
      </c>
      <c r="C549" s="71">
        <v>5.0</v>
      </c>
      <c r="D549" s="71">
        <v>35.0</v>
      </c>
      <c r="E549" s="71">
        <v>33.0</v>
      </c>
      <c r="F549" s="71" t="str">
        <f>VLOOKUP(D549, legend!$C$3:$G$22, 2, FALSE)</f>
        <v>3. Agriculture</v>
      </c>
      <c r="G549" s="71" t="str">
        <f>VLOOKUP(D549, legend!$C$3:$G$22, 3, FALSE)</f>
        <v>3. Pertanian</v>
      </c>
      <c r="H549" s="71" t="str">
        <f>VLOOKUP(D549, legend!$C$3:$G$22, 4, FALSE)</f>
        <v>3.2. Oil Palm</v>
      </c>
      <c r="I549" s="71" t="str">
        <f>VLOOKUP(D549, legend!$C$3:$G$22, 5, FALSE)</f>
        <v>3.2. Sawit</v>
      </c>
      <c r="J549" s="71" t="str">
        <f>VLOOKUP(E549, legend!$C$3:$G$22, 2, FALSE)</f>
        <v>5. Water Body</v>
      </c>
      <c r="K549" s="71" t="str">
        <f>VLOOKUP(E549, legend!$C$3:$G$22, 3, FALSE)</f>
        <v>5. Tubuh Air</v>
      </c>
      <c r="L549" s="71" t="str">
        <f>VLOOKUP(E549, legend!$C$3:$G$22, 4, FALSE)</f>
        <v>5.2. River, Lake, Ocean</v>
      </c>
      <c r="M549" s="71" t="str">
        <f>VLOOKUP(E549, legend!$C$3:$G$22, 5, FALSE)</f>
        <v>5.2. Sungai, Danau, Laut</v>
      </c>
      <c r="N549" s="71" t="str">
        <f>VLOOKUP(C549,geocode!$A$1:$C$40,2,false)</f>
        <v>Island buffered 20 km</v>
      </c>
      <c r="O549" s="71" t="str">
        <f>VLOOKUP(C549,geocode!$A$1:$C$40,3,false)</f>
        <v>Island buffered 20 km</v>
      </c>
      <c r="P549" s="71">
        <v>2000.0</v>
      </c>
      <c r="Q549" s="71">
        <v>2023.0</v>
      </c>
    </row>
    <row r="550" ht="15.75" hidden="1" customHeight="1">
      <c r="B550" s="71">
        <v>0.803800140380859</v>
      </c>
      <c r="C550" s="71">
        <v>5.0</v>
      </c>
      <c r="D550" s="71">
        <v>35.0</v>
      </c>
      <c r="E550" s="71">
        <v>35.0</v>
      </c>
      <c r="F550" s="71" t="str">
        <f>VLOOKUP(D550, legend!$C$3:$G$22, 2, FALSE)</f>
        <v>3. Agriculture</v>
      </c>
      <c r="G550" s="71" t="str">
        <f>VLOOKUP(D550, legend!$C$3:$G$22, 3, FALSE)</f>
        <v>3. Pertanian</v>
      </c>
      <c r="H550" s="71" t="str">
        <f>VLOOKUP(D550, legend!$C$3:$G$22, 4, FALSE)</f>
        <v>3.2. Oil Palm</v>
      </c>
      <c r="I550" s="71" t="str">
        <f>VLOOKUP(D550, legend!$C$3:$G$22, 5, FALSE)</f>
        <v>3.2. Sawit</v>
      </c>
      <c r="J550" s="71" t="str">
        <f>VLOOKUP(E550, legend!$C$3:$G$22, 2, FALSE)</f>
        <v>3. Agriculture</v>
      </c>
      <c r="K550" s="71" t="str">
        <f>VLOOKUP(E550, legend!$C$3:$G$22, 3, FALSE)</f>
        <v>3. Pertanian</v>
      </c>
      <c r="L550" s="71" t="str">
        <f>VLOOKUP(E550, legend!$C$3:$G$22, 4, FALSE)</f>
        <v>3.2. Oil Palm</v>
      </c>
      <c r="M550" s="71" t="str">
        <f>VLOOKUP(E550, legend!$C$3:$G$22, 5, FALSE)</f>
        <v>3.2. Sawit</v>
      </c>
      <c r="N550" s="71" t="str">
        <f>VLOOKUP(C550,geocode!$A$1:$C$40,2,false)</f>
        <v>Island buffered 20 km</v>
      </c>
      <c r="O550" s="71" t="str">
        <f>VLOOKUP(C550,geocode!$A$1:$C$40,3,false)</f>
        <v>Island buffered 20 km</v>
      </c>
      <c r="P550" s="71">
        <v>2000.0</v>
      </c>
      <c r="Q550" s="71">
        <v>2023.0</v>
      </c>
    </row>
    <row r="551" ht="15.75" hidden="1" customHeight="1">
      <c r="B551" s="71">
        <v>0.0892772216796875</v>
      </c>
      <c r="C551" s="71">
        <v>5.0</v>
      </c>
      <c r="D551" s="71">
        <v>35.0</v>
      </c>
      <c r="E551" s="71">
        <v>40.0</v>
      </c>
      <c r="F551" s="71" t="str">
        <f>VLOOKUP(D551, legend!$C$3:$G$22, 2, FALSE)</f>
        <v>3. Agriculture</v>
      </c>
      <c r="G551" s="71" t="str">
        <f>VLOOKUP(D551, legend!$C$3:$G$22, 3, FALSE)</f>
        <v>3. Pertanian</v>
      </c>
      <c r="H551" s="71" t="str">
        <f>VLOOKUP(D551, legend!$C$3:$G$22, 4, FALSE)</f>
        <v>3.2. Oil Palm</v>
      </c>
      <c r="I551" s="71" t="str">
        <f>VLOOKUP(D551, legend!$C$3:$G$22, 5, FALSE)</f>
        <v>3.2. Sawit</v>
      </c>
      <c r="J551" s="71" t="str">
        <f>VLOOKUP(E551, legend!$C$3:$G$22, 2, FALSE)</f>
        <v>3. Agriculture</v>
      </c>
      <c r="K551" s="71" t="str">
        <f>VLOOKUP(E551, legend!$C$3:$G$22, 3, FALSE)</f>
        <v>3. Pertanian</v>
      </c>
      <c r="L551" s="71" t="str">
        <f>VLOOKUP(E551, legend!$C$3:$G$22, 4, FALSE)</f>
        <v>3.1. Rice Paddy</v>
      </c>
      <c r="M551" s="71" t="str">
        <f>VLOOKUP(E551, legend!$C$3:$G$22, 5, FALSE)</f>
        <v>3.1. Sawah</v>
      </c>
      <c r="N551" s="71" t="str">
        <f>VLOOKUP(C551,geocode!$A$1:$C$40,2,false)</f>
        <v>Island buffered 20 km</v>
      </c>
      <c r="O551" s="71" t="str">
        <f>VLOOKUP(C551,geocode!$A$1:$C$40,3,false)</f>
        <v>Island buffered 20 km</v>
      </c>
      <c r="P551" s="71">
        <v>2000.0</v>
      </c>
      <c r="Q551" s="71">
        <v>2023.0</v>
      </c>
    </row>
    <row r="552" ht="15.75" hidden="1" customHeight="1">
      <c r="B552" s="71">
        <v>0.714432836914062</v>
      </c>
      <c r="C552" s="71">
        <v>5.0</v>
      </c>
      <c r="D552" s="71">
        <v>40.0</v>
      </c>
      <c r="E552" s="71">
        <v>3.0</v>
      </c>
      <c r="F552" s="71" t="str">
        <f>VLOOKUP(D552, legend!$C$3:$G$22, 2, FALSE)</f>
        <v>3. Agriculture</v>
      </c>
      <c r="G552" s="71" t="str">
        <f>VLOOKUP(D552, legend!$C$3:$G$22, 3, FALSE)</f>
        <v>3. Pertanian</v>
      </c>
      <c r="H552" s="71" t="str">
        <f>VLOOKUP(D552, legend!$C$3:$G$22, 4, FALSE)</f>
        <v>3.1. Rice Paddy</v>
      </c>
      <c r="I552" s="71" t="str">
        <f>VLOOKUP(D552, legend!$C$3:$G$22, 5, FALSE)</f>
        <v>3.1. Sawah</v>
      </c>
      <c r="J552" s="71" t="str">
        <f>VLOOKUP(E552, legend!$C$3:$G$22, 2, FALSE)</f>
        <v>1. Forest </v>
      </c>
      <c r="K552" s="71" t="str">
        <f>VLOOKUP(E552, legend!$C$3:$G$22, 3, FALSE)</f>
        <v>1. Hutan</v>
      </c>
      <c r="L552" s="71" t="str">
        <f>VLOOKUP(E552, legend!$C$3:$G$22, 4, FALSE)</f>
        <v>1.1. Forest Formation</v>
      </c>
      <c r="M552" s="71" t="str">
        <f>VLOOKUP(E552, legend!$C$3:$G$22, 5, FALSE)</f>
        <v>1.1. Formasi Hutan</v>
      </c>
      <c r="N552" s="71" t="str">
        <f>VLOOKUP(C552,geocode!$A$1:$C$40,2,false)</f>
        <v>Island buffered 20 km</v>
      </c>
      <c r="O552" s="71" t="str">
        <f>VLOOKUP(C552,geocode!$A$1:$C$40,3,false)</f>
        <v>Island buffered 20 km</v>
      </c>
      <c r="P552" s="71">
        <v>2000.0</v>
      </c>
      <c r="Q552" s="71">
        <v>2023.0</v>
      </c>
    </row>
    <row r="553" ht="15.75" hidden="1" customHeight="1">
      <c r="B553" s="71">
        <v>1.51062335205078</v>
      </c>
      <c r="C553" s="71">
        <v>5.0</v>
      </c>
      <c r="D553" s="71">
        <v>40.0</v>
      </c>
      <c r="E553" s="71">
        <v>5.0</v>
      </c>
      <c r="F553" s="71" t="str">
        <f>VLOOKUP(D553, legend!$C$3:$G$22, 2, FALSE)</f>
        <v>3. Agriculture</v>
      </c>
      <c r="G553" s="71" t="str">
        <f>VLOOKUP(D553, legend!$C$3:$G$22, 3, FALSE)</f>
        <v>3. Pertanian</v>
      </c>
      <c r="H553" s="71" t="str">
        <f>VLOOKUP(D553, legend!$C$3:$G$22, 4, FALSE)</f>
        <v>3.1. Rice Paddy</v>
      </c>
      <c r="I553" s="71" t="str">
        <f>VLOOKUP(D553, legend!$C$3:$G$22, 5, FALSE)</f>
        <v>3.1. Sawah</v>
      </c>
      <c r="J553" s="71" t="str">
        <f>VLOOKUP(E553, legend!$C$3:$G$22, 2, FALSE)</f>
        <v>1. Forest </v>
      </c>
      <c r="K553" s="71" t="str">
        <f>VLOOKUP(E553, legend!$C$3:$G$22, 3, FALSE)</f>
        <v>1. Hutan</v>
      </c>
      <c r="L553" s="71" t="str">
        <f>VLOOKUP(E553, legend!$C$3:$G$22, 4, FALSE)</f>
        <v>1.2. Mangrove</v>
      </c>
      <c r="M553" s="71" t="str">
        <f>VLOOKUP(E553, legend!$C$3:$G$22, 5, FALSE)</f>
        <v>1.2. Mangrove</v>
      </c>
      <c r="N553" s="71" t="str">
        <f>VLOOKUP(C553,geocode!$A$1:$C$40,2,false)</f>
        <v>Island buffered 20 km</v>
      </c>
      <c r="O553" s="71" t="str">
        <f>VLOOKUP(C553,geocode!$A$1:$C$40,3,false)</f>
        <v>Island buffered 20 km</v>
      </c>
      <c r="P553" s="71">
        <v>2000.0</v>
      </c>
      <c r="Q553" s="71">
        <v>2023.0</v>
      </c>
    </row>
    <row r="554" ht="15.75" hidden="1" customHeight="1">
      <c r="B554" s="71">
        <v>3.84004612426757</v>
      </c>
      <c r="C554" s="71">
        <v>5.0</v>
      </c>
      <c r="D554" s="71">
        <v>40.0</v>
      </c>
      <c r="E554" s="71">
        <v>13.0</v>
      </c>
      <c r="F554" s="71" t="str">
        <f>VLOOKUP(D554, legend!$C$3:$G$22, 2, FALSE)</f>
        <v>3. Agriculture</v>
      </c>
      <c r="G554" s="71" t="str">
        <f>VLOOKUP(D554, legend!$C$3:$G$22, 3, FALSE)</f>
        <v>3. Pertanian</v>
      </c>
      <c r="H554" s="71" t="str">
        <f>VLOOKUP(D554, legend!$C$3:$G$22, 4, FALSE)</f>
        <v>3.1. Rice Paddy</v>
      </c>
      <c r="I554" s="71" t="str">
        <f>VLOOKUP(D554, legend!$C$3:$G$22, 5, FALSE)</f>
        <v>3.1. Sawah</v>
      </c>
      <c r="J554" s="71" t="str">
        <f>VLOOKUP(E554, legend!$C$3:$G$22, 2, FALSE)</f>
        <v>2. Non-Forest Natural Vegetation</v>
      </c>
      <c r="K554" s="71" t="str">
        <f>VLOOKUP(E554, legend!$C$3:$G$22, 3, FALSE)</f>
        <v>2. Tumbuhan Non-Hutan Lainnya</v>
      </c>
      <c r="L554" s="71" t="str">
        <f>VLOOKUP(E554, legend!$C$3:$G$22, 4, FALSE)</f>
        <v>2.1. Other Natural Vegetation</v>
      </c>
      <c r="M554" s="71" t="str">
        <f>VLOOKUP(E554, legend!$C$3:$G$22, 5, FALSE)</f>
        <v>2.1. Tumbuhan Non-Hutan Lainnya</v>
      </c>
      <c r="N554" s="71" t="str">
        <f>VLOOKUP(C554,geocode!$A$1:$C$40,2,false)</f>
        <v>Island buffered 20 km</v>
      </c>
      <c r="O554" s="71" t="str">
        <f>VLOOKUP(C554,geocode!$A$1:$C$40,3,false)</f>
        <v>Island buffered 20 km</v>
      </c>
      <c r="P554" s="71">
        <v>2000.0</v>
      </c>
      <c r="Q554" s="71">
        <v>2023.0</v>
      </c>
    </row>
    <row r="555" ht="15.75" hidden="1" customHeight="1">
      <c r="B555" s="71">
        <v>1.24738219604492</v>
      </c>
      <c r="C555" s="71">
        <v>5.0</v>
      </c>
      <c r="D555" s="71">
        <v>40.0</v>
      </c>
      <c r="E555" s="71">
        <v>21.0</v>
      </c>
      <c r="F555" s="71" t="str">
        <f>VLOOKUP(D555, legend!$C$3:$G$22, 2, FALSE)</f>
        <v>3. Agriculture</v>
      </c>
      <c r="G555" s="71" t="str">
        <f>VLOOKUP(D555, legend!$C$3:$G$22, 3, FALSE)</f>
        <v>3. Pertanian</v>
      </c>
      <c r="H555" s="71" t="str">
        <f>VLOOKUP(D555, legend!$C$3:$G$22, 4, FALSE)</f>
        <v>3.1. Rice Paddy</v>
      </c>
      <c r="I555" s="71" t="str">
        <f>VLOOKUP(D555, legend!$C$3:$G$22, 5, FALSE)</f>
        <v>3.1. Sawah</v>
      </c>
      <c r="J555" s="71" t="str">
        <f>VLOOKUP(E555, legend!$C$3:$G$22, 2, FALSE)</f>
        <v>3. Agriculture</v>
      </c>
      <c r="K555" s="71" t="str">
        <f>VLOOKUP(E555, legend!$C$3:$G$22, 3, FALSE)</f>
        <v>3. Pertanian</v>
      </c>
      <c r="L555" s="71" t="str">
        <f>VLOOKUP(E555, legend!$C$3:$G$22, 4, FALSE)</f>
        <v>3.4. Other Agriculture</v>
      </c>
      <c r="M555" s="71" t="str">
        <f>VLOOKUP(E555, legend!$C$3:$G$22, 5, FALSE)</f>
        <v>3.4. Pertanian Lainnya </v>
      </c>
      <c r="N555" s="71" t="str">
        <f>VLOOKUP(C555,geocode!$A$1:$C$40,2,false)</f>
        <v>Island buffered 20 km</v>
      </c>
      <c r="O555" s="71" t="str">
        <f>VLOOKUP(C555,geocode!$A$1:$C$40,3,false)</f>
        <v>Island buffered 20 km</v>
      </c>
      <c r="P555" s="71">
        <v>2000.0</v>
      </c>
      <c r="Q555" s="71">
        <v>2023.0</v>
      </c>
    </row>
    <row r="556" ht="15.75" hidden="1" customHeight="1">
      <c r="B556" s="71">
        <v>2.40190840454101</v>
      </c>
      <c r="C556" s="71">
        <v>5.0</v>
      </c>
      <c r="D556" s="71">
        <v>40.0</v>
      </c>
      <c r="E556" s="71">
        <v>24.0</v>
      </c>
      <c r="F556" s="71" t="str">
        <f>VLOOKUP(D556, legend!$C$3:$G$22, 2, FALSE)</f>
        <v>3. Agriculture</v>
      </c>
      <c r="G556" s="71" t="str">
        <f>VLOOKUP(D556, legend!$C$3:$G$22, 3, FALSE)</f>
        <v>3. Pertanian</v>
      </c>
      <c r="H556" s="71" t="str">
        <f>VLOOKUP(D556, legend!$C$3:$G$22, 4, FALSE)</f>
        <v>3.1. Rice Paddy</v>
      </c>
      <c r="I556" s="71" t="str">
        <f>VLOOKUP(D556, legend!$C$3:$G$22, 5, FALSE)</f>
        <v>3.1. Sawah</v>
      </c>
      <c r="J556" s="71" t="str">
        <f>VLOOKUP(E556, legend!$C$3:$G$22, 2, FALSE)</f>
        <v>4. Non-Vegetated Area</v>
      </c>
      <c r="K556" s="71" t="str">
        <f>VLOOKUP(E556, legend!$C$3:$G$22, 3, FALSE)</f>
        <v>4. Non-Vegetasi</v>
      </c>
      <c r="L556" s="71" t="str">
        <f>VLOOKUP(E556, legend!$C$3:$G$22, 4, FALSE)</f>
        <v>4.2. Urban Area</v>
      </c>
      <c r="M556" s="71" t="str">
        <f>VLOOKUP(E556, legend!$C$3:$G$22, 5, FALSE)</f>
        <v>4.2. Pemukiman </v>
      </c>
      <c r="N556" s="71" t="str">
        <f>VLOOKUP(C556,geocode!$A$1:$C$40,2,false)</f>
        <v>Island buffered 20 km</v>
      </c>
      <c r="O556" s="71" t="str">
        <f>VLOOKUP(C556,geocode!$A$1:$C$40,3,false)</f>
        <v>Island buffered 20 km</v>
      </c>
      <c r="P556" s="71">
        <v>2000.0</v>
      </c>
      <c r="Q556" s="71">
        <v>2023.0</v>
      </c>
    </row>
    <row r="557" ht="15.75" hidden="1" customHeight="1">
      <c r="B557" s="71">
        <v>4.78555244750976</v>
      </c>
      <c r="C557" s="71">
        <v>5.0</v>
      </c>
      <c r="D557" s="71">
        <v>40.0</v>
      </c>
      <c r="E557" s="71">
        <v>25.0</v>
      </c>
      <c r="F557" s="71" t="str">
        <f>VLOOKUP(D557, legend!$C$3:$G$22, 2, FALSE)</f>
        <v>3. Agriculture</v>
      </c>
      <c r="G557" s="71" t="str">
        <f>VLOOKUP(D557, legend!$C$3:$G$22, 3, FALSE)</f>
        <v>3. Pertanian</v>
      </c>
      <c r="H557" s="71" t="str">
        <f>VLOOKUP(D557, legend!$C$3:$G$22, 4, FALSE)</f>
        <v>3.1. Rice Paddy</v>
      </c>
      <c r="I557" s="71" t="str">
        <f>VLOOKUP(D557, legend!$C$3:$G$22, 5, FALSE)</f>
        <v>3.1. Sawah</v>
      </c>
      <c r="J557" s="71" t="str">
        <f>VLOOKUP(E557, legend!$C$3:$G$22, 2, FALSE)</f>
        <v>4. Non-Vegetated Area</v>
      </c>
      <c r="K557" s="71" t="str">
        <f>VLOOKUP(E557, legend!$C$3:$G$22, 3, FALSE)</f>
        <v>4. Non-Vegetasi</v>
      </c>
      <c r="L557" s="71" t="str">
        <f>VLOOKUP(E557, legend!$C$3:$G$22, 4, FALSE)</f>
        <v>4.3. Other Non-Vegetation</v>
      </c>
      <c r="M557" s="71" t="str">
        <f>VLOOKUP(E557, legend!$C$3:$G$22, 5, FALSE)</f>
        <v>4.3. Non-Vegetasi Lainnya</v>
      </c>
      <c r="N557" s="71" t="str">
        <f>VLOOKUP(C557,geocode!$A$1:$C$40,2,false)</f>
        <v>Island buffered 20 km</v>
      </c>
      <c r="O557" s="71" t="str">
        <f>VLOOKUP(C557,geocode!$A$1:$C$40,3,false)</f>
        <v>Island buffered 20 km</v>
      </c>
      <c r="P557" s="71">
        <v>2000.0</v>
      </c>
      <c r="Q557" s="71">
        <v>2023.0</v>
      </c>
    </row>
    <row r="558" ht="15.75" hidden="1" customHeight="1">
      <c r="B558" s="71">
        <v>4.08412714233398</v>
      </c>
      <c r="C558" s="71">
        <v>5.0</v>
      </c>
      <c r="D558" s="71">
        <v>40.0</v>
      </c>
      <c r="E558" s="71">
        <v>31.0</v>
      </c>
      <c r="F558" s="71" t="str">
        <f>VLOOKUP(D558, legend!$C$3:$G$22, 2, FALSE)</f>
        <v>3. Agriculture</v>
      </c>
      <c r="G558" s="71" t="str">
        <f>VLOOKUP(D558, legend!$C$3:$G$22, 3, FALSE)</f>
        <v>3. Pertanian</v>
      </c>
      <c r="H558" s="71" t="str">
        <f>VLOOKUP(D558, legend!$C$3:$G$22, 4, FALSE)</f>
        <v>3.1. Rice Paddy</v>
      </c>
      <c r="I558" s="71" t="str">
        <f>VLOOKUP(D558, legend!$C$3:$G$22, 5, FALSE)</f>
        <v>3.1. Sawah</v>
      </c>
      <c r="J558" s="71" t="str">
        <f>VLOOKUP(E558, legend!$C$3:$G$22, 2, FALSE)</f>
        <v>5. Water Body</v>
      </c>
      <c r="K558" s="71" t="str">
        <f>VLOOKUP(E558, legend!$C$3:$G$22, 3, FALSE)</f>
        <v>5. Tubuh Air</v>
      </c>
      <c r="L558" s="71" t="str">
        <f>VLOOKUP(E558, legend!$C$3:$G$22, 4, FALSE)</f>
        <v>5.1. Aquaculture</v>
      </c>
      <c r="M558" s="71" t="str">
        <f>VLOOKUP(E558, legend!$C$3:$G$22, 5, FALSE)</f>
        <v>5.1. Tambak</v>
      </c>
      <c r="N558" s="71" t="str">
        <f>VLOOKUP(C558,geocode!$A$1:$C$40,2,false)</f>
        <v>Island buffered 20 km</v>
      </c>
      <c r="O558" s="71" t="str">
        <f>VLOOKUP(C558,geocode!$A$1:$C$40,3,false)</f>
        <v>Island buffered 20 km</v>
      </c>
      <c r="P558" s="71">
        <v>2000.0</v>
      </c>
      <c r="Q558" s="71">
        <v>2023.0</v>
      </c>
    </row>
    <row r="559" ht="15.75" hidden="1" customHeight="1">
      <c r="B559" s="71">
        <v>14.3170477294921</v>
      </c>
      <c r="C559" s="71">
        <v>5.0</v>
      </c>
      <c r="D559" s="71">
        <v>40.0</v>
      </c>
      <c r="E559" s="71">
        <v>33.0</v>
      </c>
      <c r="F559" s="71" t="str">
        <f>VLOOKUP(D559, legend!$C$3:$G$22, 2, FALSE)</f>
        <v>3. Agriculture</v>
      </c>
      <c r="G559" s="71" t="str">
        <f>VLOOKUP(D559, legend!$C$3:$G$22, 3, FALSE)</f>
        <v>3. Pertanian</v>
      </c>
      <c r="H559" s="71" t="str">
        <f>VLOOKUP(D559, legend!$C$3:$G$22, 4, FALSE)</f>
        <v>3.1. Rice Paddy</v>
      </c>
      <c r="I559" s="71" t="str">
        <f>VLOOKUP(D559, legend!$C$3:$G$22, 5, FALSE)</f>
        <v>3.1. Sawah</v>
      </c>
      <c r="J559" s="71" t="str">
        <f>VLOOKUP(E559, legend!$C$3:$G$22, 2, FALSE)</f>
        <v>5. Water Body</v>
      </c>
      <c r="K559" s="71" t="str">
        <f>VLOOKUP(E559, legend!$C$3:$G$22, 3, FALSE)</f>
        <v>5. Tubuh Air</v>
      </c>
      <c r="L559" s="71" t="str">
        <f>VLOOKUP(E559, legend!$C$3:$G$22, 4, FALSE)</f>
        <v>5.2. River, Lake, Ocean</v>
      </c>
      <c r="M559" s="71" t="str">
        <f>VLOOKUP(E559, legend!$C$3:$G$22, 5, FALSE)</f>
        <v>5.2. Sungai, Danau, Laut</v>
      </c>
      <c r="N559" s="71" t="str">
        <f>VLOOKUP(C559,geocode!$A$1:$C$40,2,false)</f>
        <v>Island buffered 20 km</v>
      </c>
      <c r="O559" s="71" t="str">
        <f>VLOOKUP(C559,geocode!$A$1:$C$40,3,false)</f>
        <v>Island buffered 20 km</v>
      </c>
      <c r="P559" s="71">
        <v>2000.0</v>
      </c>
      <c r="Q559" s="71">
        <v>2023.0</v>
      </c>
    </row>
    <row r="560" ht="15.75" hidden="1" customHeight="1">
      <c r="B560" s="71">
        <v>0.0891617919921875</v>
      </c>
      <c r="C560" s="71">
        <v>5.0</v>
      </c>
      <c r="D560" s="71">
        <v>40.0</v>
      </c>
      <c r="E560" s="71">
        <v>35.0</v>
      </c>
      <c r="F560" s="71" t="str">
        <f>VLOOKUP(D560, legend!$C$3:$G$22, 2, FALSE)</f>
        <v>3. Agriculture</v>
      </c>
      <c r="G560" s="71" t="str">
        <f>VLOOKUP(D560, legend!$C$3:$G$22, 3, FALSE)</f>
        <v>3. Pertanian</v>
      </c>
      <c r="H560" s="71" t="str">
        <f>VLOOKUP(D560, legend!$C$3:$G$22, 4, FALSE)</f>
        <v>3.1. Rice Paddy</v>
      </c>
      <c r="I560" s="71" t="str">
        <f>VLOOKUP(D560, legend!$C$3:$G$22, 5, FALSE)</f>
        <v>3.1. Sawah</v>
      </c>
      <c r="J560" s="71" t="str">
        <f>VLOOKUP(E560, legend!$C$3:$G$22, 2, FALSE)</f>
        <v>3. Agriculture</v>
      </c>
      <c r="K560" s="71" t="str">
        <f>VLOOKUP(E560, legend!$C$3:$G$22, 3, FALSE)</f>
        <v>3. Pertanian</v>
      </c>
      <c r="L560" s="71" t="str">
        <f>VLOOKUP(E560, legend!$C$3:$G$22, 4, FALSE)</f>
        <v>3.2. Oil Palm</v>
      </c>
      <c r="M560" s="71" t="str">
        <f>VLOOKUP(E560, legend!$C$3:$G$22, 5, FALSE)</f>
        <v>3.2. Sawit</v>
      </c>
      <c r="N560" s="71" t="str">
        <f>VLOOKUP(C560,geocode!$A$1:$C$40,2,false)</f>
        <v>Island buffered 20 km</v>
      </c>
      <c r="O560" s="71" t="str">
        <f>VLOOKUP(C560,geocode!$A$1:$C$40,3,false)</f>
        <v>Island buffered 20 km</v>
      </c>
      <c r="P560" s="71">
        <v>2000.0</v>
      </c>
      <c r="Q560" s="71">
        <v>2023.0</v>
      </c>
    </row>
    <row r="561" ht="15.75" hidden="1" customHeight="1">
      <c r="B561" s="71">
        <v>24.9064506713867</v>
      </c>
      <c r="C561" s="71">
        <v>5.0</v>
      </c>
      <c r="D561" s="71">
        <v>40.0</v>
      </c>
      <c r="E561" s="71">
        <v>40.0</v>
      </c>
      <c r="F561" s="71" t="str">
        <f>VLOOKUP(D561, legend!$C$3:$G$22, 2, FALSE)</f>
        <v>3. Agriculture</v>
      </c>
      <c r="G561" s="71" t="str">
        <f>VLOOKUP(D561, legend!$C$3:$G$22, 3, FALSE)</f>
        <v>3. Pertanian</v>
      </c>
      <c r="H561" s="71" t="str">
        <f>VLOOKUP(D561, legend!$C$3:$G$22, 4, FALSE)</f>
        <v>3.1. Rice Paddy</v>
      </c>
      <c r="I561" s="71" t="str">
        <f>VLOOKUP(D561, legend!$C$3:$G$22, 5, FALSE)</f>
        <v>3.1. Sawah</v>
      </c>
      <c r="J561" s="71" t="str">
        <f>VLOOKUP(E561, legend!$C$3:$G$22, 2, FALSE)</f>
        <v>3. Agriculture</v>
      </c>
      <c r="K561" s="71" t="str">
        <f>VLOOKUP(E561, legend!$C$3:$G$22, 3, FALSE)</f>
        <v>3. Pertanian</v>
      </c>
      <c r="L561" s="71" t="str">
        <f>VLOOKUP(E561, legend!$C$3:$G$22, 4, FALSE)</f>
        <v>3.1. Rice Paddy</v>
      </c>
      <c r="M561" s="71" t="str">
        <f>VLOOKUP(E561, legend!$C$3:$G$22, 5, FALSE)</f>
        <v>3.1. Sawah</v>
      </c>
      <c r="N561" s="71" t="str">
        <f>VLOOKUP(C561,geocode!$A$1:$C$40,2,false)</f>
        <v>Island buffered 20 km</v>
      </c>
      <c r="O561" s="71" t="str">
        <f>VLOOKUP(C561,geocode!$A$1:$C$40,3,false)</f>
        <v>Island buffered 20 km</v>
      </c>
      <c r="P561" s="71">
        <v>2000.0</v>
      </c>
      <c r="Q561" s="71">
        <v>2023.0</v>
      </c>
    </row>
    <row r="562" ht="15.75" hidden="1" customHeight="1">
      <c r="B562" s="71">
        <v>0.0891870910644531</v>
      </c>
      <c r="C562" s="71">
        <v>5.0</v>
      </c>
      <c r="D562" s="71">
        <v>76.0</v>
      </c>
      <c r="E562" s="71">
        <v>5.0</v>
      </c>
      <c r="F562" s="71" t="str">
        <f>VLOOKUP(D562, legend!$C$3:$G$22, 2, FALSE)</f>
        <v>1. Forest </v>
      </c>
      <c r="G562" s="71" t="str">
        <f>VLOOKUP(D562, legend!$C$3:$G$22, 3, FALSE)</f>
        <v>1. Hutan</v>
      </c>
      <c r="H562" s="71" t="str">
        <f>VLOOKUP(D562, legend!$C$3:$G$22, 4, FALSE)</f>
        <v>1.3 Peat swamp forest</v>
      </c>
      <c r="I562" s="71" t="str">
        <f>VLOOKUP(D562, legend!$C$3:$G$22, 5, FALSE)</f>
        <v>1.3 Hutan rawa gambut</v>
      </c>
      <c r="J562" s="71" t="str">
        <f>VLOOKUP(E562, legend!$C$3:$G$22, 2, FALSE)</f>
        <v>1. Forest </v>
      </c>
      <c r="K562" s="71" t="str">
        <f>VLOOKUP(E562, legend!$C$3:$G$22, 3, FALSE)</f>
        <v>1. Hutan</v>
      </c>
      <c r="L562" s="71" t="str">
        <f>VLOOKUP(E562, legend!$C$3:$G$22, 4, FALSE)</f>
        <v>1.2. Mangrove</v>
      </c>
      <c r="M562" s="71" t="str">
        <f>VLOOKUP(E562, legend!$C$3:$G$22, 5, FALSE)</f>
        <v>1.2. Mangrove</v>
      </c>
      <c r="N562" s="71" t="str">
        <f>VLOOKUP(C562,geocode!$A$1:$C$40,2,false)</f>
        <v>Island buffered 20 km</v>
      </c>
      <c r="O562" s="71" t="str">
        <f>VLOOKUP(C562,geocode!$A$1:$C$40,3,false)</f>
        <v>Island buffered 20 km</v>
      </c>
      <c r="P562" s="71">
        <v>2000.0</v>
      </c>
      <c r="Q562" s="71">
        <v>2023.0</v>
      </c>
    </row>
    <row r="563" ht="15.75" hidden="1" customHeight="1">
      <c r="B563" s="71">
        <v>0.178440173339843</v>
      </c>
      <c r="C563" s="71">
        <v>5.0</v>
      </c>
      <c r="D563" s="71">
        <v>76.0</v>
      </c>
      <c r="E563" s="71">
        <v>13.0</v>
      </c>
      <c r="F563" s="71" t="str">
        <f>VLOOKUP(D563, legend!$C$3:$G$22, 2, FALSE)</f>
        <v>1. Forest </v>
      </c>
      <c r="G563" s="71" t="str">
        <f>VLOOKUP(D563, legend!$C$3:$G$22, 3, FALSE)</f>
        <v>1. Hutan</v>
      </c>
      <c r="H563" s="71" t="str">
        <f>VLOOKUP(D563, legend!$C$3:$G$22, 4, FALSE)</f>
        <v>1.3 Peat swamp forest</v>
      </c>
      <c r="I563" s="71" t="str">
        <f>VLOOKUP(D563, legend!$C$3:$G$22, 5, FALSE)</f>
        <v>1.3 Hutan rawa gambut</v>
      </c>
      <c r="J563" s="71" t="str">
        <f>VLOOKUP(E563, legend!$C$3:$G$22, 2, FALSE)</f>
        <v>2. Non-Forest Natural Vegetation</v>
      </c>
      <c r="K563" s="71" t="str">
        <f>VLOOKUP(E563, legend!$C$3:$G$22, 3, FALSE)</f>
        <v>2. Tumbuhan Non-Hutan Lainnya</v>
      </c>
      <c r="L563" s="71" t="str">
        <f>VLOOKUP(E563, legend!$C$3:$G$22, 4, FALSE)</f>
        <v>2.1. Other Natural Vegetation</v>
      </c>
      <c r="M563" s="71" t="str">
        <f>VLOOKUP(E563, legend!$C$3:$G$22, 5, FALSE)</f>
        <v>2.1. Tumbuhan Non-Hutan Lainnya</v>
      </c>
      <c r="N563" s="71" t="str">
        <f>VLOOKUP(C563,geocode!$A$1:$C$40,2,false)</f>
        <v>Island buffered 20 km</v>
      </c>
      <c r="O563" s="71" t="str">
        <f>VLOOKUP(C563,geocode!$A$1:$C$40,3,false)</f>
        <v>Island buffered 20 km</v>
      </c>
      <c r="P563" s="71">
        <v>2000.0</v>
      </c>
      <c r="Q563" s="71">
        <v>2023.0</v>
      </c>
    </row>
    <row r="564" ht="15.75" hidden="1" customHeight="1">
      <c r="B564" s="71">
        <v>0.357366723632812</v>
      </c>
      <c r="C564" s="71">
        <v>5.0</v>
      </c>
      <c r="D564" s="71">
        <v>76.0</v>
      </c>
      <c r="E564" s="71">
        <v>21.0</v>
      </c>
      <c r="F564" s="71" t="str">
        <f>VLOOKUP(D564, legend!$C$3:$G$22, 2, FALSE)</f>
        <v>1. Forest </v>
      </c>
      <c r="G564" s="71" t="str">
        <f>VLOOKUP(D564, legend!$C$3:$G$22, 3, FALSE)</f>
        <v>1. Hutan</v>
      </c>
      <c r="H564" s="71" t="str">
        <f>VLOOKUP(D564, legend!$C$3:$G$22, 4, FALSE)</f>
        <v>1.3 Peat swamp forest</v>
      </c>
      <c r="I564" s="71" t="str">
        <f>VLOOKUP(D564, legend!$C$3:$G$22, 5, FALSE)</f>
        <v>1.3 Hutan rawa gambut</v>
      </c>
      <c r="J564" s="71" t="str">
        <f>VLOOKUP(E564, legend!$C$3:$G$22, 2, FALSE)</f>
        <v>3. Agriculture</v>
      </c>
      <c r="K564" s="71" t="str">
        <f>VLOOKUP(E564, legend!$C$3:$G$22, 3, FALSE)</f>
        <v>3. Pertanian</v>
      </c>
      <c r="L564" s="71" t="str">
        <f>VLOOKUP(E564, legend!$C$3:$G$22, 4, FALSE)</f>
        <v>3.4. Other Agriculture</v>
      </c>
      <c r="M564" s="71" t="str">
        <f>VLOOKUP(E564, legend!$C$3:$G$22, 5, FALSE)</f>
        <v>3.4. Pertanian Lainnya </v>
      </c>
      <c r="N564" s="71" t="str">
        <f>VLOOKUP(C564,geocode!$A$1:$C$40,2,false)</f>
        <v>Island buffered 20 km</v>
      </c>
      <c r="O564" s="71" t="str">
        <f>VLOOKUP(C564,geocode!$A$1:$C$40,3,false)</f>
        <v>Island buffered 20 km</v>
      </c>
      <c r="P564" s="71">
        <v>2000.0</v>
      </c>
      <c r="Q564" s="71">
        <v>2023.0</v>
      </c>
    </row>
    <row r="565" ht="15.75" hidden="1" customHeight="1">
      <c r="B565" s="71">
        <v>0.0893180908203125</v>
      </c>
      <c r="C565" s="71">
        <v>5.0</v>
      </c>
      <c r="D565" s="71">
        <v>76.0</v>
      </c>
      <c r="E565" s="71">
        <v>24.0</v>
      </c>
      <c r="F565" s="71" t="str">
        <f>VLOOKUP(D565, legend!$C$3:$G$22, 2, FALSE)</f>
        <v>1. Forest </v>
      </c>
      <c r="G565" s="71" t="str">
        <f>VLOOKUP(D565, legend!$C$3:$G$22, 3, FALSE)</f>
        <v>1. Hutan</v>
      </c>
      <c r="H565" s="71" t="str">
        <f>VLOOKUP(D565, legend!$C$3:$G$22, 4, FALSE)</f>
        <v>1.3 Peat swamp forest</v>
      </c>
      <c r="I565" s="71" t="str">
        <f>VLOOKUP(D565, legend!$C$3:$G$22, 5, FALSE)</f>
        <v>1.3 Hutan rawa gambut</v>
      </c>
      <c r="J565" s="71" t="str">
        <f>VLOOKUP(E565, legend!$C$3:$G$22, 2, FALSE)</f>
        <v>4. Non-Vegetated Area</v>
      </c>
      <c r="K565" s="71" t="str">
        <f>VLOOKUP(E565, legend!$C$3:$G$22, 3, FALSE)</f>
        <v>4. Non-Vegetasi</v>
      </c>
      <c r="L565" s="71" t="str">
        <f>VLOOKUP(E565, legend!$C$3:$G$22, 4, FALSE)</f>
        <v>4.2. Urban Area</v>
      </c>
      <c r="M565" s="71" t="str">
        <f>VLOOKUP(E565, legend!$C$3:$G$22, 5, FALSE)</f>
        <v>4.2. Pemukiman </v>
      </c>
      <c r="N565" s="71" t="str">
        <f>VLOOKUP(C565,geocode!$A$1:$C$40,2,false)</f>
        <v>Island buffered 20 km</v>
      </c>
      <c r="O565" s="71" t="str">
        <f>VLOOKUP(C565,geocode!$A$1:$C$40,3,false)</f>
        <v>Island buffered 20 km</v>
      </c>
      <c r="P565" s="71">
        <v>2000.0</v>
      </c>
      <c r="Q565" s="71">
        <v>2023.0</v>
      </c>
    </row>
    <row r="566" ht="15.75" hidden="1" customHeight="1">
      <c r="B566" s="71">
        <v>1.34029682617187</v>
      </c>
      <c r="C566" s="71">
        <v>5.0</v>
      </c>
      <c r="D566" s="71">
        <v>76.0</v>
      </c>
      <c r="E566" s="71">
        <v>33.0</v>
      </c>
      <c r="F566" s="71" t="str">
        <f>VLOOKUP(D566, legend!$C$3:$G$22, 2, FALSE)</f>
        <v>1. Forest </v>
      </c>
      <c r="G566" s="71" t="str">
        <f>VLOOKUP(D566, legend!$C$3:$G$22, 3, FALSE)</f>
        <v>1. Hutan</v>
      </c>
      <c r="H566" s="71" t="str">
        <f>VLOOKUP(D566, legend!$C$3:$G$22, 4, FALSE)</f>
        <v>1.3 Peat swamp forest</v>
      </c>
      <c r="I566" s="71" t="str">
        <f>VLOOKUP(D566, legend!$C$3:$G$22, 5, FALSE)</f>
        <v>1.3 Hutan rawa gambut</v>
      </c>
      <c r="J566" s="71" t="str">
        <f>VLOOKUP(E566, legend!$C$3:$G$22, 2, FALSE)</f>
        <v>5. Water Body</v>
      </c>
      <c r="K566" s="71" t="str">
        <f>VLOOKUP(E566, legend!$C$3:$G$22, 3, FALSE)</f>
        <v>5. Tubuh Air</v>
      </c>
      <c r="L566" s="71" t="str">
        <f>VLOOKUP(E566, legend!$C$3:$G$22, 4, FALSE)</f>
        <v>5.2. River, Lake, Ocean</v>
      </c>
      <c r="M566" s="71" t="str">
        <f>VLOOKUP(E566, legend!$C$3:$G$22, 5, FALSE)</f>
        <v>5.2. Sungai, Danau, Laut</v>
      </c>
      <c r="N566" s="71" t="str">
        <f>VLOOKUP(C566,geocode!$A$1:$C$40,2,false)</f>
        <v>Island buffered 20 km</v>
      </c>
      <c r="O566" s="71" t="str">
        <f>VLOOKUP(C566,geocode!$A$1:$C$40,3,false)</f>
        <v>Island buffered 20 km</v>
      </c>
      <c r="P566" s="71">
        <v>2000.0</v>
      </c>
      <c r="Q566" s="71">
        <v>2023.0</v>
      </c>
    </row>
    <row r="567" ht="15.75" hidden="1" customHeight="1">
      <c r="B567" s="71">
        <v>0.267761889648437</v>
      </c>
      <c r="C567" s="71">
        <v>5.0</v>
      </c>
      <c r="D567" s="71">
        <v>76.0</v>
      </c>
      <c r="E567" s="71">
        <v>76.0</v>
      </c>
      <c r="F567" s="71" t="str">
        <f>VLOOKUP(D567, legend!$C$3:$G$22, 2, FALSE)</f>
        <v>1. Forest </v>
      </c>
      <c r="G567" s="71" t="str">
        <f>VLOOKUP(D567, legend!$C$3:$G$22, 3, FALSE)</f>
        <v>1. Hutan</v>
      </c>
      <c r="H567" s="71" t="str">
        <f>VLOOKUP(D567, legend!$C$3:$G$22, 4, FALSE)</f>
        <v>1.3 Peat swamp forest</v>
      </c>
      <c r="I567" s="71" t="str">
        <f>VLOOKUP(D567, legend!$C$3:$G$22, 5, FALSE)</f>
        <v>1.3 Hutan rawa gambut</v>
      </c>
      <c r="J567" s="71" t="str">
        <f>VLOOKUP(E567, legend!$C$3:$G$22, 2, FALSE)</f>
        <v>1. Forest </v>
      </c>
      <c r="K567" s="71" t="str">
        <f>VLOOKUP(E567, legend!$C$3:$G$22, 3, FALSE)</f>
        <v>1. Hutan</v>
      </c>
      <c r="L567" s="71" t="str">
        <f>VLOOKUP(E567, legend!$C$3:$G$22, 4, FALSE)</f>
        <v>1.3 Peat swamp forest</v>
      </c>
      <c r="M567" s="71" t="str">
        <f>VLOOKUP(E567, legend!$C$3:$G$22, 5, FALSE)</f>
        <v>1.3 Hutan rawa gambut</v>
      </c>
      <c r="N567" s="71" t="str">
        <f>VLOOKUP(C567,geocode!$A$1:$C$40,2,false)</f>
        <v>Island buffered 20 km</v>
      </c>
      <c r="O567" s="71" t="str">
        <f>VLOOKUP(C567,geocode!$A$1:$C$40,3,false)</f>
        <v>Island buffered 20 km</v>
      </c>
      <c r="P567" s="71">
        <v>2000.0</v>
      </c>
      <c r="Q567" s="71">
        <v>2023.0</v>
      </c>
    </row>
    <row r="568" ht="15.75" hidden="1" customHeight="1">
      <c r="B568" s="71">
        <v>586.314460913085</v>
      </c>
      <c r="C568" s="71">
        <v>5.0</v>
      </c>
      <c r="D568" s="71">
        <v>3.0</v>
      </c>
      <c r="E568" s="71">
        <v>3.0</v>
      </c>
      <c r="F568" s="71" t="str">
        <f>VLOOKUP(D568, legend!$C$3:$G$22, 2, FALSE)</f>
        <v>1. Forest </v>
      </c>
      <c r="G568" s="71" t="str">
        <f>VLOOKUP(D568, legend!$C$3:$G$22, 3, FALSE)</f>
        <v>1. Hutan</v>
      </c>
      <c r="H568" s="71" t="str">
        <f>VLOOKUP(D568, legend!$C$3:$G$22, 4, FALSE)</f>
        <v>1.1. Forest Formation</v>
      </c>
      <c r="I568" s="71" t="str">
        <f>VLOOKUP(D568, legend!$C$3:$G$22, 5, FALSE)</f>
        <v>1.1. Formasi Hutan</v>
      </c>
      <c r="J568" s="71" t="str">
        <f>VLOOKUP(E568, legend!$C$3:$G$22, 2, FALSE)</f>
        <v>1. Forest </v>
      </c>
      <c r="K568" s="71" t="str">
        <f>VLOOKUP(E568, legend!$C$3:$G$22, 3, FALSE)</f>
        <v>1. Hutan</v>
      </c>
      <c r="L568" s="71" t="str">
        <f>VLOOKUP(E568, legend!$C$3:$G$22, 4, FALSE)</f>
        <v>1.1. Forest Formation</v>
      </c>
      <c r="M568" s="71" t="str">
        <f>VLOOKUP(E568, legend!$C$3:$G$22, 5, FALSE)</f>
        <v>1.1. Formasi Hutan</v>
      </c>
      <c r="N568" s="71" t="str">
        <f>VLOOKUP(C568,geocode!$A$1:$C$40,2,false)</f>
        <v>Island buffered 20 km</v>
      </c>
      <c r="O568" s="71" t="str">
        <f>VLOOKUP(C568,geocode!$A$1:$C$40,3,false)</f>
        <v>Island buffered 20 km</v>
      </c>
      <c r="P568" s="71">
        <v>2000.0</v>
      </c>
      <c r="Q568" s="71">
        <v>2023.0</v>
      </c>
    </row>
    <row r="569" ht="15.75" hidden="1" customHeight="1">
      <c r="B569" s="71">
        <v>6.16156585693359</v>
      </c>
      <c r="C569" s="71">
        <v>5.0</v>
      </c>
      <c r="D569" s="71">
        <v>3.0</v>
      </c>
      <c r="E569" s="71">
        <v>5.0</v>
      </c>
      <c r="F569" s="71" t="str">
        <f>VLOOKUP(D569, legend!$C$3:$G$22, 2, FALSE)</f>
        <v>1. Forest </v>
      </c>
      <c r="G569" s="71" t="str">
        <f>VLOOKUP(D569, legend!$C$3:$G$22, 3, FALSE)</f>
        <v>1. Hutan</v>
      </c>
      <c r="H569" s="71" t="str">
        <f>VLOOKUP(D569, legend!$C$3:$G$22, 4, FALSE)</f>
        <v>1.1. Forest Formation</v>
      </c>
      <c r="I569" s="71" t="str">
        <f>VLOOKUP(D569, legend!$C$3:$G$22, 5, FALSE)</f>
        <v>1.1. Formasi Hutan</v>
      </c>
      <c r="J569" s="71" t="str">
        <f>VLOOKUP(E569, legend!$C$3:$G$22, 2, FALSE)</f>
        <v>1. Forest </v>
      </c>
      <c r="K569" s="71" t="str">
        <f>VLOOKUP(E569, legend!$C$3:$G$22, 3, FALSE)</f>
        <v>1. Hutan</v>
      </c>
      <c r="L569" s="71" t="str">
        <f>VLOOKUP(E569, legend!$C$3:$G$22, 4, FALSE)</f>
        <v>1.2. Mangrove</v>
      </c>
      <c r="M569" s="71" t="str">
        <f>VLOOKUP(E569, legend!$C$3:$G$22, 5, FALSE)</f>
        <v>1.2. Mangrove</v>
      </c>
      <c r="N569" s="71" t="str">
        <f>VLOOKUP(C569,geocode!$A$1:$C$40,2,false)</f>
        <v>Island buffered 20 km</v>
      </c>
      <c r="O569" s="71" t="str">
        <f>VLOOKUP(C569,geocode!$A$1:$C$40,3,false)</f>
        <v>Island buffered 20 km</v>
      </c>
      <c r="P569" s="71">
        <v>2000.0</v>
      </c>
      <c r="Q569" s="71">
        <v>2023.0</v>
      </c>
    </row>
    <row r="570" ht="15.75" hidden="1" customHeight="1">
      <c r="B570" s="71">
        <v>100.964652447509</v>
      </c>
      <c r="C570" s="71">
        <v>5.0</v>
      </c>
      <c r="D570" s="71">
        <v>3.0</v>
      </c>
      <c r="E570" s="71">
        <v>13.0</v>
      </c>
      <c r="F570" s="71" t="str">
        <f>VLOOKUP(D570, legend!$C$3:$G$22, 2, FALSE)</f>
        <v>1. Forest </v>
      </c>
      <c r="G570" s="71" t="str">
        <f>VLOOKUP(D570, legend!$C$3:$G$22, 3, FALSE)</f>
        <v>1. Hutan</v>
      </c>
      <c r="H570" s="71" t="str">
        <f>VLOOKUP(D570, legend!$C$3:$G$22, 4, FALSE)</f>
        <v>1.1. Forest Formation</v>
      </c>
      <c r="I570" s="71" t="str">
        <f>VLOOKUP(D570, legend!$C$3:$G$22, 5, FALSE)</f>
        <v>1.1. Formasi Hutan</v>
      </c>
      <c r="J570" s="71" t="str">
        <f>VLOOKUP(E570, legend!$C$3:$G$22, 2, FALSE)</f>
        <v>2. Non-Forest Natural Vegetation</v>
      </c>
      <c r="K570" s="71" t="str">
        <f>VLOOKUP(E570, legend!$C$3:$G$22, 3, FALSE)</f>
        <v>2. Tumbuhan Non-Hutan Lainnya</v>
      </c>
      <c r="L570" s="71" t="str">
        <f>VLOOKUP(E570, legend!$C$3:$G$22, 4, FALSE)</f>
        <v>2.1. Other Natural Vegetation</v>
      </c>
      <c r="M570" s="71" t="str">
        <f>VLOOKUP(E570, legend!$C$3:$G$22, 5, FALSE)</f>
        <v>2.1. Tumbuhan Non-Hutan Lainnya</v>
      </c>
      <c r="N570" s="71" t="str">
        <f>VLOOKUP(C570,geocode!$A$1:$C$40,2,false)</f>
        <v>Island buffered 20 km</v>
      </c>
      <c r="O570" s="71" t="str">
        <f>VLOOKUP(C570,geocode!$A$1:$C$40,3,false)</f>
        <v>Island buffered 20 km</v>
      </c>
      <c r="P570" s="71">
        <v>2000.0</v>
      </c>
      <c r="Q570" s="71">
        <v>2023.0</v>
      </c>
    </row>
    <row r="571" ht="15.75" hidden="1" customHeight="1">
      <c r="B571" s="71">
        <v>34.4418875549316</v>
      </c>
      <c r="C571" s="71">
        <v>5.0</v>
      </c>
      <c r="D571" s="71">
        <v>3.0</v>
      </c>
      <c r="E571" s="71">
        <v>21.0</v>
      </c>
      <c r="F571" s="71" t="str">
        <f>VLOOKUP(D571, legend!$C$3:$G$22, 2, FALSE)</f>
        <v>1. Forest </v>
      </c>
      <c r="G571" s="71" t="str">
        <f>VLOOKUP(D571, legend!$C$3:$G$22, 3, FALSE)</f>
        <v>1. Hutan</v>
      </c>
      <c r="H571" s="71" t="str">
        <f>VLOOKUP(D571, legend!$C$3:$G$22, 4, FALSE)</f>
        <v>1.1. Forest Formation</v>
      </c>
      <c r="I571" s="71" t="str">
        <f>VLOOKUP(D571, legend!$C$3:$G$22, 5, FALSE)</f>
        <v>1.1. Formasi Hutan</v>
      </c>
      <c r="J571" s="71" t="str">
        <f>VLOOKUP(E571, legend!$C$3:$G$22, 2, FALSE)</f>
        <v>3. Agriculture</v>
      </c>
      <c r="K571" s="71" t="str">
        <f>VLOOKUP(E571, legend!$C$3:$G$22, 3, FALSE)</f>
        <v>3. Pertanian</v>
      </c>
      <c r="L571" s="71" t="str">
        <f>VLOOKUP(E571, legend!$C$3:$G$22, 4, FALSE)</f>
        <v>3.4. Other Agriculture</v>
      </c>
      <c r="M571" s="71" t="str">
        <f>VLOOKUP(E571, legend!$C$3:$G$22, 5, FALSE)</f>
        <v>3.4. Pertanian Lainnya </v>
      </c>
      <c r="N571" s="71" t="str">
        <f>VLOOKUP(C571,geocode!$A$1:$C$40,2,false)</f>
        <v>Island buffered 20 km</v>
      </c>
      <c r="O571" s="71" t="str">
        <f>VLOOKUP(C571,geocode!$A$1:$C$40,3,false)</f>
        <v>Island buffered 20 km</v>
      </c>
      <c r="P571" s="71">
        <v>2000.0</v>
      </c>
      <c r="Q571" s="71">
        <v>2023.0</v>
      </c>
    </row>
    <row r="572" ht="15.75" hidden="1" customHeight="1">
      <c r="B572" s="71">
        <v>2.22996004638671</v>
      </c>
      <c r="C572" s="71">
        <v>5.0</v>
      </c>
      <c r="D572" s="71">
        <v>3.0</v>
      </c>
      <c r="E572" s="71">
        <v>24.0</v>
      </c>
      <c r="F572" s="71" t="str">
        <f>VLOOKUP(D572, legend!$C$3:$G$22, 2, FALSE)</f>
        <v>1. Forest </v>
      </c>
      <c r="G572" s="71" t="str">
        <f>VLOOKUP(D572, legend!$C$3:$G$22, 3, FALSE)</f>
        <v>1. Hutan</v>
      </c>
      <c r="H572" s="71" t="str">
        <f>VLOOKUP(D572, legend!$C$3:$G$22, 4, FALSE)</f>
        <v>1.1. Forest Formation</v>
      </c>
      <c r="I572" s="71" t="str">
        <f>VLOOKUP(D572, legend!$C$3:$G$22, 5, FALSE)</f>
        <v>1.1. Formasi Hutan</v>
      </c>
      <c r="J572" s="71" t="str">
        <f>VLOOKUP(E572, legend!$C$3:$G$22, 2, FALSE)</f>
        <v>4. Non-Vegetated Area</v>
      </c>
      <c r="K572" s="71" t="str">
        <f>VLOOKUP(E572, legend!$C$3:$G$22, 3, FALSE)</f>
        <v>4. Non-Vegetasi</v>
      </c>
      <c r="L572" s="71" t="str">
        <f>VLOOKUP(E572, legend!$C$3:$G$22, 4, FALSE)</f>
        <v>4.2. Urban Area</v>
      </c>
      <c r="M572" s="71" t="str">
        <f>VLOOKUP(E572, legend!$C$3:$G$22, 5, FALSE)</f>
        <v>4.2. Pemukiman </v>
      </c>
      <c r="N572" s="71" t="str">
        <f>VLOOKUP(C572,geocode!$A$1:$C$40,2,false)</f>
        <v>Island buffered 20 km</v>
      </c>
      <c r="O572" s="71" t="str">
        <f>VLOOKUP(C572,geocode!$A$1:$C$40,3,false)</f>
        <v>Island buffered 20 km</v>
      </c>
      <c r="P572" s="71">
        <v>2000.0</v>
      </c>
      <c r="Q572" s="71">
        <v>2023.0</v>
      </c>
    </row>
    <row r="573" ht="15.75" hidden="1" customHeight="1">
      <c r="B573" s="71">
        <v>10.6200952514648</v>
      </c>
      <c r="C573" s="71">
        <v>5.0</v>
      </c>
      <c r="D573" s="71">
        <v>3.0</v>
      </c>
      <c r="E573" s="71">
        <v>25.0</v>
      </c>
      <c r="F573" s="71" t="str">
        <f>VLOOKUP(D573, legend!$C$3:$G$22, 2, FALSE)</f>
        <v>1. Forest </v>
      </c>
      <c r="G573" s="71" t="str">
        <f>VLOOKUP(D573, legend!$C$3:$G$22, 3, FALSE)</f>
        <v>1. Hutan</v>
      </c>
      <c r="H573" s="71" t="str">
        <f>VLOOKUP(D573, legend!$C$3:$G$22, 4, FALSE)</f>
        <v>1.1. Forest Formation</v>
      </c>
      <c r="I573" s="71" t="str">
        <f>VLOOKUP(D573, legend!$C$3:$G$22, 5, FALSE)</f>
        <v>1.1. Formasi Hutan</v>
      </c>
      <c r="J573" s="71" t="str">
        <f>VLOOKUP(E573, legend!$C$3:$G$22, 2, FALSE)</f>
        <v>4. Non-Vegetated Area</v>
      </c>
      <c r="K573" s="71" t="str">
        <f>VLOOKUP(E573, legend!$C$3:$G$22, 3, FALSE)</f>
        <v>4. Non-Vegetasi</v>
      </c>
      <c r="L573" s="71" t="str">
        <f>VLOOKUP(E573, legend!$C$3:$G$22, 4, FALSE)</f>
        <v>4.3. Other Non-Vegetation</v>
      </c>
      <c r="M573" s="71" t="str">
        <f>VLOOKUP(E573, legend!$C$3:$G$22, 5, FALSE)</f>
        <v>4.3. Non-Vegetasi Lainnya</v>
      </c>
      <c r="N573" s="71" t="str">
        <f>VLOOKUP(C573,geocode!$A$1:$C$40,2,false)</f>
        <v>Island buffered 20 km</v>
      </c>
      <c r="O573" s="71" t="str">
        <f>VLOOKUP(C573,geocode!$A$1:$C$40,3,false)</f>
        <v>Island buffered 20 km</v>
      </c>
      <c r="P573" s="71">
        <v>2000.0</v>
      </c>
      <c r="Q573" s="71">
        <v>2023.0</v>
      </c>
    </row>
    <row r="574" ht="15.75" hidden="1" customHeight="1">
      <c r="B574" s="71">
        <v>0.089351904296875</v>
      </c>
      <c r="C574" s="71">
        <v>5.0</v>
      </c>
      <c r="D574" s="71">
        <v>3.0</v>
      </c>
      <c r="E574" s="71">
        <v>30.0</v>
      </c>
      <c r="F574" s="71" t="str">
        <f>VLOOKUP(D574, legend!$C$3:$G$22, 2, FALSE)</f>
        <v>1. Forest </v>
      </c>
      <c r="G574" s="71" t="str">
        <f>VLOOKUP(D574, legend!$C$3:$G$22, 3, FALSE)</f>
        <v>1. Hutan</v>
      </c>
      <c r="H574" s="71" t="str">
        <f>VLOOKUP(D574, legend!$C$3:$G$22, 4, FALSE)</f>
        <v>1.1. Forest Formation</v>
      </c>
      <c r="I574" s="71" t="str">
        <f>VLOOKUP(D574, legend!$C$3:$G$22, 5, FALSE)</f>
        <v>1.1. Formasi Hutan</v>
      </c>
      <c r="J574" s="71" t="str">
        <f>VLOOKUP(E574, legend!$C$3:$G$22, 2, FALSE)</f>
        <v>4. Non-Vegetated Area</v>
      </c>
      <c r="K574" s="71" t="str">
        <f>VLOOKUP(E574, legend!$C$3:$G$22, 3, FALSE)</f>
        <v>4. Non-Vegetasi</v>
      </c>
      <c r="L574" s="71" t="str">
        <f>VLOOKUP(E574, legend!$C$3:$G$22, 4, FALSE)</f>
        <v>4.1. Mining Pit</v>
      </c>
      <c r="M574" s="71" t="str">
        <f>VLOOKUP(E574, legend!$C$3:$G$22, 5, FALSE)</f>
        <v>4.1. Lubang Tambang</v>
      </c>
      <c r="N574" s="71" t="str">
        <f>VLOOKUP(C574,geocode!$A$1:$C$40,2,false)</f>
        <v>Island buffered 20 km</v>
      </c>
      <c r="O574" s="71" t="str">
        <f>VLOOKUP(C574,geocode!$A$1:$C$40,3,false)</f>
        <v>Island buffered 20 km</v>
      </c>
      <c r="P574" s="71">
        <v>2000.0</v>
      </c>
      <c r="Q574" s="71">
        <v>2023.0</v>
      </c>
    </row>
    <row r="575" ht="15.75" hidden="1" customHeight="1">
      <c r="B575" s="71">
        <v>0.0893780334472656</v>
      </c>
      <c r="C575" s="71">
        <v>5.0</v>
      </c>
      <c r="D575" s="71">
        <v>3.0</v>
      </c>
      <c r="E575" s="71">
        <v>31.0</v>
      </c>
      <c r="F575" s="71" t="str">
        <f>VLOOKUP(D575, legend!$C$3:$G$22, 2, FALSE)</f>
        <v>1. Forest </v>
      </c>
      <c r="G575" s="71" t="str">
        <f>VLOOKUP(D575, legend!$C$3:$G$22, 3, FALSE)</f>
        <v>1. Hutan</v>
      </c>
      <c r="H575" s="71" t="str">
        <f>VLOOKUP(D575, legend!$C$3:$G$22, 4, FALSE)</f>
        <v>1.1. Forest Formation</v>
      </c>
      <c r="I575" s="71" t="str">
        <f>VLOOKUP(D575, legend!$C$3:$G$22, 5, FALSE)</f>
        <v>1.1. Formasi Hutan</v>
      </c>
      <c r="J575" s="71" t="str">
        <f>VLOOKUP(E575, legend!$C$3:$G$22, 2, FALSE)</f>
        <v>5. Water Body</v>
      </c>
      <c r="K575" s="71" t="str">
        <f>VLOOKUP(E575, legend!$C$3:$G$22, 3, FALSE)</f>
        <v>5. Tubuh Air</v>
      </c>
      <c r="L575" s="71" t="str">
        <f>VLOOKUP(E575, legend!$C$3:$G$22, 4, FALSE)</f>
        <v>5.1. Aquaculture</v>
      </c>
      <c r="M575" s="71" t="str">
        <f>VLOOKUP(E575, legend!$C$3:$G$22, 5, FALSE)</f>
        <v>5.1. Tambak</v>
      </c>
      <c r="N575" s="71" t="str">
        <f>VLOOKUP(C575,geocode!$A$1:$C$40,2,false)</f>
        <v>Island buffered 20 km</v>
      </c>
      <c r="O575" s="71" t="str">
        <f>VLOOKUP(C575,geocode!$A$1:$C$40,3,false)</f>
        <v>Island buffered 20 km</v>
      </c>
      <c r="P575" s="71">
        <v>2000.0</v>
      </c>
      <c r="Q575" s="71">
        <v>2023.0</v>
      </c>
    </row>
    <row r="576" ht="15.75" hidden="1" customHeight="1">
      <c r="B576" s="71">
        <v>55.8636437683105</v>
      </c>
      <c r="C576" s="71">
        <v>5.0</v>
      </c>
      <c r="D576" s="71">
        <v>3.0</v>
      </c>
      <c r="E576" s="71">
        <v>33.0</v>
      </c>
      <c r="F576" s="71" t="str">
        <f>VLOOKUP(D576, legend!$C$3:$G$22, 2, FALSE)</f>
        <v>1. Forest </v>
      </c>
      <c r="G576" s="71" t="str">
        <f>VLOOKUP(D576, legend!$C$3:$G$22, 3, FALSE)</f>
        <v>1. Hutan</v>
      </c>
      <c r="H576" s="71" t="str">
        <f>VLOOKUP(D576, legend!$C$3:$G$22, 4, FALSE)</f>
        <v>1.1. Forest Formation</v>
      </c>
      <c r="I576" s="71" t="str">
        <f>VLOOKUP(D576, legend!$C$3:$G$22, 5, FALSE)</f>
        <v>1.1. Formasi Hutan</v>
      </c>
      <c r="J576" s="71" t="str">
        <f>VLOOKUP(E576, legend!$C$3:$G$22, 2, FALSE)</f>
        <v>5. Water Body</v>
      </c>
      <c r="K576" s="71" t="str">
        <f>VLOOKUP(E576, legend!$C$3:$G$22, 3, FALSE)</f>
        <v>5. Tubuh Air</v>
      </c>
      <c r="L576" s="71" t="str">
        <f>VLOOKUP(E576, legend!$C$3:$G$22, 4, FALSE)</f>
        <v>5.2. River, Lake, Ocean</v>
      </c>
      <c r="M576" s="71" t="str">
        <f>VLOOKUP(E576, legend!$C$3:$G$22, 5, FALSE)</f>
        <v>5.2. Sungai, Danau, Laut</v>
      </c>
      <c r="N576" s="71" t="str">
        <f>VLOOKUP(C576,geocode!$A$1:$C$40,2,false)</f>
        <v>Island buffered 20 km</v>
      </c>
      <c r="O576" s="71" t="str">
        <f>VLOOKUP(C576,geocode!$A$1:$C$40,3,false)</f>
        <v>Island buffered 20 km</v>
      </c>
      <c r="P576" s="71">
        <v>2000.0</v>
      </c>
      <c r="Q576" s="71">
        <v>2023.0</v>
      </c>
    </row>
    <row r="577" ht="15.75" hidden="1" customHeight="1">
      <c r="B577" s="71">
        <v>7.50499451293945</v>
      </c>
      <c r="C577" s="71">
        <v>5.0</v>
      </c>
      <c r="D577" s="71">
        <v>3.0</v>
      </c>
      <c r="E577" s="71">
        <v>35.0</v>
      </c>
      <c r="F577" s="71" t="str">
        <f>VLOOKUP(D577, legend!$C$3:$G$22, 2, FALSE)</f>
        <v>1. Forest </v>
      </c>
      <c r="G577" s="71" t="str">
        <f>VLOOKUP(D577, legend!$C$3:$G$22, 3, FALSE)</f>
        <v>1. Hutan</v>
      </c>
      <c r="H577" s="71" t="str">
        <f>VLOOKUP(D577, legend!$C$3:$G$22, 4, FALSE)</f>
        <v>1.1. Forest Formation</v>
      </c>
      <c r="I577" s="71" t="str">
        <f>VLOOKUP(D577, legend!$C$3:$G$22, 5, FALSE)</f>
        <v>1.1. Formasi Hutan</v>
      </c>
      <c r="J577" s="71" t="str">
        <f>VLOOKUP(E577, legend!$C$3:$G$22, 2, FALSE)</f>
        <v>3. Agriculture</v>
      </c>
      <c r="K577" s="71" t="str">
        <f>VLOOKUP(E577, legend!$C$3:$G$22, 3, FALSE)</f>
        <v>3. Pertanian</v>
      </c>
      <c r="L577" s="71" t="str">
        <f>VLOOKUP(E577, legend!$C$3:$G$22, 4, FALSE)</f>
        <v>3.2. Oil Palm</v>
      </c>
      <c r="M577" s="71" t="str">
        <f>VLOOKUP(E577, legend!$C$3:$G$22, 5, FALSE)</f>
        <v>3.2. Sawit</v>
      </c>
      <c r="N577" s="71" t="str">
        <f>VLOOKUP(C577,geocode!$A$1:$C$40,2,false)</f>
        <v>Island buffered 20 km</v>
      </c>
      <c r="O577" s="71" t="str">
        <f>VLOOKUP(C577,geocode!$A$1:$C$40,3,false)</f>
        <v>Island buffered 20 km</v>
      </c>
      <c r="P577" s="71">
        <v>2000.0</v>
      </c>
      <c r="Q577" s="71">
        <v>2023.0</v>
      </c>
    </row>
    <row r="578" ht="15.75" hidden="1" customHeight="1">
      <c r="B578" s="71">
        <v>1.24897408447265</v>
      </c>
      <c r="C578" s="71">
        <v>5.0</v>
      </c>
      <c r="D578" s="71">
        <v>3.0</v>
      </c>
      <c r="E578" s="71">
        <v>40.0</v>
      </c>
      <c r="F578" s="71" t="str">
        <f>VLOOKUP(D578, legend!$C$3:$G$22, 2, FALSE)</f>
        <v>1. Forest </v>
      </c>
      <c r="G578" s="71" t="str">
        <f>VLOOKUP(D578, legend!$C$3:$G$22, 3, FALSE)</f>
        <v>1. Hutan</v>
      </c>
      <c r="H578" s="71" t="str">
        <f>VLOOKUP(D578, legend!$C$3:$G$22, 4, FALSE)</f>
        <v>1.1. Forest Formation</v>
      </c>
      <c r="I578" s="71" t="str">
        <f>VLOOKUP(D578, legend!$C$3:$G$22, 5, FALSE)</f>
        <v>1.1. Formasi Hutan</v>
      </c>
      <c r="J578" s="71" t="str">
        <f>VLOOKUP(E578, legend!$C$3:$G$22, 2, FALSE)</f>
        <v>3. Agriculture</v>
      </c>
      <c r="K578" s="71" t="str">
        <f>VLOOKUP(E578, legend!$C$3:$G$22, 3, FALSE)</f>
        <v>3. Pertanian</v>
      </c>
      <c r="L578" s="71" t="str">
        <f>VLOOKUP(E578, legend!$C$3:$G$22, 4, FALSE)</f>
        <v>3.1. Rice Paddy</v>
      </c>
      <c r="M578" s="71" t="str">
        <f>VLOOKUP(E578, legend!$C$3:$G$22, 5, FALSE)</f>
        <v>3.1. Sawah</v>
      </c>
      <c r="N578" s="71" t="str">
        <f>VLOOKUP(C578,geocode!$A$1:$C$40,2,false)</f>
        <v>Island buffered 20 km</v>
      </c>
      <c r="O578" s="71" t="str">
        <f>VLOOKUP(C578,geocode!$A$1:$C$40,3,false)</f>
        <v>Island buffered 20 km</v>
      </c>
      <c r="P578" s="71">
        <v>2000.0</v>
      </c>
      <c r="Q578" s="71">
        <v>2023.0</v>
      </c>
    </row>
    <row r="579" ht="15.75" hidden="1" customHeight="1">
      <c r="B579" s="71">
        <v>17.0636184814453</v>
      </c>
      <c r="C579" s="71">
        <v>5.0</v>
      </c>
      <c r="D579" s="71">
        <v>5.0</v>
      </c>
      <c r="E579" s="71">
        <v>3.0</v>
      </c>
      <c r="F579" s="71" t="str">
        <f>VLOOKUP(D579, legend!$C$3:$G$22, 2, FALSE)</f>
        <v>1. Forest </v>
      </c>
      <c r="G579" s="71" t="str">
        <f>VLOOKUP(D579, legend!$C$3:$G$22, 3, FALSE)</f>
        <v>1. Hutan</v>
      </c>
      <c r="H579" s="71" t="str">
        <f>VLOOKUP(D579, legend!$C$3:$G$22, 4, FALSE)</f>
        <v>1.2. Mangrove</v>
      </c>
      <c r="I579" s="71" t="str">
        <f>VLOOKUP(D579, legend!$C$3:$G$22, 5, FALSE)</f>
        <v>1.2. Mangrove</v>
      </c>
      <c r="J579" s="71" t="str">
        <f>VLOOKUP(E579, legend!$C$3:$G$22, 2, FALSE)</f>
        <v>1. Forest </v>
      </c>
      <c r="K579" s="71" t="str">
        <f>VLOOKUP(E579, legend!$C$3:$G$22, 3, FALSE)</f>
        <v>1. Hutan</v>
      </c>
      <c r="L579" s="71" t="str">
        <f>VLOOKUP(E579, legend!$C$3:$G$22, 4, FALSE)</f>
        <v>1.1. Forest Formation</v>
      </c>
      <c r="M579" s="71" t="str">
        <f>VLOOKUP(E579, legend!$C$3:$G$22, 5, FALSE)</f>
        <v>1.1. Formasi Hutan</v>
      </c>
      <c r="N579" s="71" t="str">
        <f>VLOOKUP(C579,geocode!$A$1:$C$40,2,false)</f>
        <v>Island buffered 20 km</v>
      </c>
      <c r="O579" s="71" t="str">
        <f>VLOOKUP(C579,geocode!$A$1:$C$40,3,false)</f>
        <v>Island buffered 20 km</v>
      </c>
      <c r="P579" s="71">
        <v>2000.0</v>
      </c>
      <c r="Q579" s="71">
        <v>2023.0</v>
      </c>
    </row>
    <row r="580" ht="15.75" hidden="1" customHeight="1">
      <c r="B580" s="71">
        <v>1267.81387296142</v>
      </c>
      <c r="C580" s="71">
        <v>5.0</v>
      </c>
      <c r="D580" s="71">
        <v>5.0</v>
      </c>
      <c r="E580" s="71">
        <v>5.0</v>
      </c>
      <c r="F580" s="71" t="str">
        <f>VLOOKUP(D580, legend!$C$3:$G$22, 2, FALSE)</f>
        <v>1. Forest </v>
      </c>
      <c r="G580" s="71" t="str">
        <f>VLOOKUP(D580, legend!$C$3:$G$22, 3, FALSE)</f>
        <v>1. Hutan</v>
      </c>
      <c r="H580" s="71" t="str">
        <f>VLOOKUP(D580, legend!$C$3:$G$22, 4, FALSE)</f>
        <v>1.2. Mangrove</v>
      </c>
      <c r="I580" s="71" t="str">
        <f>VLOOKUP(D580, legend!$C$3:$G$22, 5, FALSE)</f>
        <v>1.2. Mangrove</v>
      </c>
      <c r="J580" s="71" t="str">
        <f>VLOOKUP(E580, legend!$C$3:$G$22, 2, FALSE)</f>
        <v>1. Forest </v>
      </c>
      <c r="K580" s="71" t="str">
        <f>VLOOKUP(E580, legend!$C$3:$G$22, 3, FALSE)</f>
        <v>1. Hutan</v>
      </c>
      <c r="L580" s="71" t="str">
        <f>VLOOKUP(E580, legend!$C$3:$G$22, 4, FALSE)</f>
        <v>1.2. Mangrove</v>
      </c>
      <c r="M580" s="71" t="str">
        <f>VLOOKUP(E580, legend!$C$3:$G$22, 5, FALSE)</f>
        <v>1.2. Mangrove</v>
      </c>
      <c r="N580" s="71" t="str">
        <f>VLOOKUP(C580,geocode!$A$1:$C$40,2,false)</f>
        <v>Island buffered 20 km</v>
      </c>
      <c r="O580" s="71" t="str">
        <f>VLOOKUP(C580,geocode!$A$1:$C$40,3,false)</f>
        <v>Island buffered 20 km</v>
      </c>
      <c r="P580" s="71">
        <v>2000.0</v>
      </c>
      <c r="Q580" s="71">
        <v>2023.0</v>
      </c>
    </row>
    <row r="581" ht="15.75" hidden="1" customHeight="1">
      <c r="B581" s="71">
        <v>30.9794649291992</v>
      </c>
      <c r="C581" s="71">
        <v>5.0</v>
      </c>
      <c r="D581" s="71">
        <v>5.0</v>
      </c>
      <c r="E581" s="71">
        <v>13.0</v>
      </c>
      <c r="F581" s="71" t="str">
        <f>VLOOKUP(D581, legend!$C$3:$G$22, 2, FALSE)</f>
        <v>1. Forest </v>
      </c>
      <c r="G581" s="71" t="str">
        <f>VLOOKUP(D581, legend!$C$3:$G$22, 3, FALSE)</f>
        <v>1. Hutan</v>
      </c>
      <c r="H581" s="71" t="str">
        <f>VLOOKUP(D581, legend!$C$3:$G$22, 4, FALSE)</f>
        <v>1.2. Mangrove</v>
      </c>
      <c r="I581" s="71" t="str">
        <f>VLOOKUP(D581, legend!$C$3:$G$22, 5, FALSE)</f>
        <v>1.2. Mangrove</v>
      </c>
      <c r="J581" s="71" t="str">
        <f>VLOOKUP(E581, legend!$C$3:$G$22, 2, FALSE)</f>
        <v>2. Non-Forest Natural Vegetation</v>
      </c>
      <c r="K581" s="71" t="str">
        <f>VLOOKUP(E581, legend!$C$3:$G$22, 3, FALSE)</f>
        <v>2. Tumbuhan Non-Hutan Lainnya</v>
      </c>
      <c r="L581" s="71" t="str">
        <f>VLOOKUP(E581, legend!$C$3:$G$22, 4, FALSE)</f>
        <v>2.1. Other Natural Vegetation</v>
      </c>
      <c r="M581" s="71" t="str">
        <f>VLOOKUP(E581, legend!$C$3:$G$22, 5, FALSE)</f>
        <v>2.1. Tumbuhan Non-Hutan Lainnya</v>
      </c>
      <c r="N581" s="71" t="str">
        <f>VLOOKUP(C581,geocode!$A$1:$C$40,2,false)</f>
        <v>Island buffered 20 km</v>
      </c>
      <c r="O581" s="71" t="str">
        <f>VLOOKUP(C581,geocode!$A$1:$C$40,3,false)</f>
        <v>Island buffered 20 km</v>
      </c>
      <c r="P581" s="71">
        <v>2000.0</v>
      </c>
      <c r="Q581" s="71">
        <v>2023.0</v>
      </c>
    </row>
    <row r="582" ht="15.75" hidden="1" customHeight="1">
      <c r="B582" s="71">
        <v>87.5918178100586</v>
      </c>
      <c r="C582" s="71">
        <v>5.0</v>
      </c>
      <c r="D582" s="71">
        <v>5.0</v>
      </c>
      <c r="E582" s="71">
        <v>21.0</v>
      </c>
      <c r="F582" s="71" t="str">
        <f>VLOOKUP(D582, legend!$C$3:$G$22, 2, FALSE)</f>
        <v>1. Forest </v>
      </c>
      <c r="G582" s="71" t="str">
        <f>VLOOKUP(D582, legend!$C$3:$G$22, 3, FALSE)</f>
        <v>1. Hutan</v>
      </c>
      <c r="H582" s="71" t="str">
        <f>VLOOKUP(D582, legend!$C$3:$G$22, 4, FALSE)</f>
        <v>1.2. Mangrove</v>
      </c>
      <c r="I582" s="71" t="str">
        <f>VLOOKUP(D582, legend!$C$3:$G$22, 5, FALSE)</f>
        <v>1.2. Mangrove</v>
      </c>
      <c r="J582" s="71" t="str">
        <f>VLOOKUP(E582, legend!$C$3:$G$22, 2, FALSE)</f>
        <v>3. Agriculture</v>
      </c>
      <c r="K582" s="71" t="str">
        <f>VLOOKUP(E582, legend!$C$3:$G$22, 3, FALSE)</f>
        <v>3. Pertanian</v>
      </c>
      <c r="L582" s="71" t="str">
        <f>VLOOKUP(E582, legend!$C$3:$G$22, 4, FALSE)</f>
        <v>3.4. Other Agriculture</v>
      </c>
      <c r="M582" s="71" t="str">
        <f>VLOOKUP(E582, legend!$C$3:$G$22, 5, FALSE)</f>
        <v>3.4. Pertanian Lainnya </v>
      </c>
      <c r="N582" s="71" t="str">
        <f>VLOOKUP(C582,geocode!$A$1:$C$40,2,false)</f>
        <v>Island buffered 20 km</v>
      </c>
      <c r="O582" s="71" t="str">
        <f>VLOOKUP(C582,geocode!$A$1:$C$40,3,false)</f>
        <v>Island buffered 20 km</v>
      </c>
      <c r="P582" s="71">
        <v>2000.0</v>
      </c>
      <c r="Q582" s="71">
        <v>2023.0</v>
      </c>
    </row>
    <row r="583" ht="15.75" hidden="1" customHeight="1">
      <c r="B583" s="71">
        <v>2.85682815551757</v>
      </c>
      <c r="C583" s="71">
        <v>5.0</v>
      </c>
      <c r="D583" s="71">
        <v>5.0</v>
      </c>
      <c r="E583" s="71">
        <v>24.0</v>
      </c>
      <c r="F583" s="71" t="str">
        <f>VLOOKUP(D583, legend!$C$3:$G$22, 2, FALSE)</f>
        <v>1. Forest </v>
      </c>
      <c r="G583" s="71" t="str">
        <f>VLOOKUP(D583, legend!$C$3:$G$22, 3, FALSE)</f>
        <v>1. Hutan</v>
      </c>
      <c r="H583" s="71" t="str">
        <f>VLOOKUP(D583, legend!$C$3:$G$22, 4, FALSE)</f>
        <v>1.2. Mangrove</v>
      </c>
      <c r="I583" s="71" t="str">
        <f>VLOOKUP(D583, legend!$C$3:$G$22, 5, FALSE)</f>
        <v>1.2. Mangrove</v>
      </c>
      <c r="J583" s="71" t="str">
        <f>VLOOKUP(E583, legend!$C$3:$G$22, 2, FALSE)</f>
        <v>4. Non-Vegetated Area</v>
      </c>
      <c r="K583" s="71" t="str">
        <f>VLOOKUP(E583, legend!$C$3:$G$22, 3, FALSE)</f>
        <v>4. Non-Vegetasi</v>
      </c>
      <c r="L583" s="71" t="str">
        <f>VLOOKUP(E583, legend!$C$3:$G$22, 4, FALSE)</f>
        <v>4.2. Urban Area</v>
      </c>
      <c r="M583" s="71" t="str">
        <f>VLOOKUP(E583, legend!$C$3:$G$22, 5, FALSE)</f>
        <v>4.2. Pemukiman </v>
      </c>
      <c r="N583" s="71" t="str">
        <f>VLOOKUP(C583,geocode!$A$1:$C$40,2,false)</f>
        <v>Island buffered 20 km</v>
      </c>
      <c r="O583" s="71" t="str">
        <f>VLOOKUP(C583,geocode!$A$1:$C$40,3,false)</f>
        <v>Island buffered 20 km</v>
      </c>
      <c r="P583" s="71">
        <v>2000.0</v>
      </c>
      <c r="Q583" s="71">
        <v>2023.0</v>
      </c>
    </row>
    <row r="584" ht="15.75" hidden="1" customHeight="1">
      <c r="B584" s="71">
        <v>22.8362815002441</v>
      </c>
      <c r="C584" s="71">
        <v>5.0</v>
      </c>
      <c r="D584" s="71">
        <v>5.0</v>
      </c>
      <c r="E584" s="71">
        <v>25.0</v>
      </c>
      <c r="F584" s="71" t="str">
        <f>VLOOKUP(D584, legend!$C$3:$G$22, 2, FALSE)</f>
        <v>1. Forest </v>
      </c>
      <c r="G584" s="71" t="str">
        <f>VLOOKUP(D584, legend!$C$3:$G$22, 3, FALSE)</f>
        <v>1. Hutan</v>
      </c>
      <c r="H584" s="71" t="str">
        <f>VLOOKUP(D584, legend!$C$3:$G$22, 4, FALSE)</f>
        <v>1.2. Mangrove</v>
      </c>
      <c r="I584" s="71" t="str">
        <f>VLOOKUP(D584, legend!$C$3:$G$22, 5, FALSE)</f>
        <v>1.2. Mangrove</v>
      </c>
      <c r="J584" s="71" t="str">
        <f>VLOOKUP(E584, legend!$C$3:$G$22, 2, FALSE)</f>
        <v>4. Non-Vegetated Area</v>
      </c>
      <c r="K584" s="71" t="str">
        <f>VLOOKUP(E584, legend!$C$3:$G$22, 3, FALSE)</f>
        <v>4. Non-Vegetasi</v>
      </c>
      <c r="L584" s="71" t="str">
        <f>VLOOKUP(E584, legend!$C$3:$G$22, 4, FALSE)</f>
        <v>4.3. Other Non-Vegetation</v>
      </c>
      <c r="M584" s="71" t="str">
        <f>VLOOKUP(E584, legend!$C$3:$G$22, 5, FALSE)</f>
        <v>4.3. Non-Vegetasi Lainnya</v>
      </c>
      <c r="N584" s="71" t="str">
        <f>VLOOKUP(C584,geocode!$A$1:$C$40,2,false)</f>
        <v>Island buffered 20 km</v>
      </c>
      <c r="O584" s="71" t="str">
        <f>VLOOKUP(C584,geocode!$A$1:$C$40,3,false)</f>
        <v>Island buffered 20 km</v>
      </c>
      <c r="P584" s="71">
        <v>2000.0</v>
      </c>
      <c r="Q584" s="71">
        <v>2023.0</v>
      </c>
    </row>
    <row r="585" ht="15.75" hidden="1" customHeight="1">
      <c r="B585" s="71">
        <v>0.0893613037109375</v>
      </c>
      <c r="C585" s="71">
        <v>5.0</v>
      </c>
      <c r="D585" s="71">
        <v>5.0</v>
      </c>
      <c r="E585" s="71">
        <v>30.0</v>
      </c>
      <c r="F585" s="71" t="str">
        <f>VLOOKUP(D585, legend!$C$3:$G$22, 2, FALSE)</f>
        <v>1. Forest </v>
      </c>
      <c r="G585" s="71" t="str">
        <f>VLOOKUP(D585, legend!$C$3:$G$22, 3, FALSE)</f>
        <v>1. Hutan</v>
      </c>
      <c r="H585" s="71" t="str">
        <f>VLOOKUP(D585, legend!$C$3:$G$22, 4, FALSE)</f>
        <v>1.2. Mangrove</v>
      </c>
      <c r="I585" s="71" t="str">
        <f>VLOOKUP(D585, legend!$C$3:$G$22, 5, FALSE)</f>
        <v>1.2. Mangrove</v>
      </c>
      <c r="J585" s="71" t="str">
        <f>VLOOKUP(E585, legend!$C$3:$G$22, 2, FALSE)</f>
        <v>4. Non-Vegetated Area</v>
      </c>
      <c r="K585" s="71" t="str">
        <f>VLOOKUP(E585, legend!$C$3:$G$22, 3, FALSE)</f>
        <v>4. Non-Vegetasi</v>
      </c>
      <c r="L585" s="71" t="str">
        <f>VLOOKUP(E585, legend!$C$3:$G$22, 4, FALSE)</f>
        <v>4.1. Mining Pit</v>
      </c>
      <c r="M585" s="71" t="str">
        <f>VLOOKUP(E585, legend!$C$3:$G$22, 5, FALSE)</f>
        <v>4.1. Lubang Tambang</v>
      </c>
      <c r="N585" s="71" t="str">
        <f>VLOOKUP(C585,geocode!$A$1:$C$40,2,false)</f>
        <v>Island buffered 20 km</v>
      </c>
      <c r="O585" s="71" t="str">
        <f>VLOOKUP(C585,geocode!$A$1:$C$40,3,false)</f>
        <v>Island buffered 20 km</v>
      </c>
      <c r="P585" s="71">
        <v>2000.0</v>
      </c>
      <c r="Q585" s="71">
        <v>2023.0</v>
      </c>
    </row>
    <row r="586" ht="15.75" hidden="1" customHeight="1">
      <c r="B586" s="71">
        <v>16.5981630859374</v>
      </c>
      <c r="C586" s="71">
        <v>5.0</v>
      </c>
      <c r="D586" s="71">
        <v>5.0</v>
      </c>
      <c r="E586" s="71">
        <v>31.0</v>
      </c>
      <c r="F586" s="71" t="str">
        <f>VLOOKUP(D586, legend!$C$3:$G$22, 2, FALSE)</f>
        <v>1. Forest </v>
      </c>
      <c r="G586" s="71" t="str">
        <f>VLOOKUP(D586, legend!$C$3:$G$22, 3, FALSE)</f>
        <v>1. Hutan</v>
      </c>
      <c r="H586" s="71" t="str">
        <f>VLOOKUP(D586, legend!$C$3:$G$22, 4, FALSE)</f>
        <v>1.2. Mangrove</v>
      </c>
      <c r="I586" s="71" t="str">
        <f>VLOOKUP(D586, legend!$C$3:$G$22, 5, FALSE)</f>
        <v>1.2. Mangrove</v>
      </c>
      <c r="J586" s="71" t="str">
        <f>VLOOKUP(E586, legend!$C$3:$G$22, 2, FALSE)</f>
        <v>5. Water Body</v>
      </c>
      <c r="K586" s="71" t="str">
        <f>VLOOKUP(E586, legend!$C$3:$G$22, 3, FALSE)</f>
        <v>5. Tubuh Air</v>
      </c>
      <c r="L586" s="71" t="str">
        <f>VLOOKUP(E586, legend!$C$3:$G$22, 4, FALSE)</f>
        <v>5.1. Aquaculture</v>
      </c>
      <c r="M586" s="71" t="str">
        <f>VLOOKUP(E586, legend!$C$3:$G$22, 5, FALSE)</f>
        <v>5.1. Tambak</v>
      </c>
      <c r="N586" s="71" t="str">
        <f>VLOOKUP(C586,geocode!$A$1:$C$40,2,false)</f>
        <v>Island buffered 20 km</v>
      </c>
      <c r="O586" s="71" t="str">
        <f>VLOOKUP(C586,geocode!$A$1:$C$40,3,false)</f>
        <v>Island buffered 20 km</v>
      </c>
      <c r="P586" s="71">
        <v>2000.0</v>
      </c>
      <c r="Q586" s="71">
        <v>2023.0</v>
      </c>
    </row>
    <row r="587" ht="15.75" hidden="1" customHeight="1">
      <c r="B587" s="71">
        <v>561.006302056884</v>
      </c>
      <c r="C587" s="71">
        <v>5.0</v>
      </c>
      <c r="D587" s="71">
        <v>5.0</v>
      </c>
      <c r="E587" s="71">
        <v>33.0</v>
      </c>
      <c r="F587" s="71" t="str">
        <f>VLOOKUP(D587, legend!$C$3:$G$22, 2, FALSE)</f>
        <v>1. Forest </v>
      </c>
      <c r="G587" s="71" t="str">
        <f>VLOOKUP(D587, legend!$C$3:$G$22, 3, FALSE)</f>
        <v>1. Hutan</v>
      </c>
      <c r="H587" s="71" t="str">
        <f>VLOOKUP(D587, legend!$C$3:$G$22, 4, FALSE)</f>
        <v>1.2. Mangrove</v>
      </c>
      <c r="I587" s="71" t="str">
        <f>VLOOKUP(D587, legend!$C$3:$G$22, 5, FALSE)</f>
        <v>1.2. Mangrove</v>
      </c>
      <c r="J587" s="71" t="str">
        <f>VLOOKUP(E587, legend!$C$3:$G$22, 2, FALSE)</f>
        <v>5. Water Body</v>
      </c>
      <c r="K587" s="71" t="str">
        <f>VLOOKUP(E587, legend!$C$3:$G$22, 3, FALSE)</f>
        <v>5. Tubuh Air</v>
      </c>
      <c r="L587" s="71" t="str">
        <f>VLOOKUP(E587, legend!$C$3:$G$22, 4, FALSE)</f>
        <v>5.2. River, Lake, Ocean</v>
      </c>
      <c r="M587" s="71" t="str">
        <f>VLOOKUP(E587, legend!$C$3:$G$22, 5, FALSE)</f>
        <v>5.2. Sungai, Danau, Laut</v>
      </c>
      <c r="N587" s="71" t="str">
        <f>VLOOKUP(C587,geocode!$A$1:$C$40,2,false)</f>
        <v>Island buffered 20 km</v>
      </c>
      <c r="O587" s="71" t="str">
        <f>VLOOKUP(C587,geocode!$A$1:$C$40,3,false)</f>
        <v>Island buffered 20 km</v>
      </c>
      <c r="P587" s="71">
        <v>2000.0</v>
      </c>
      <c r="Q587" s="71">
        <v>2023.0</v>
      </c>
    </row>
    <row r="588" ht="15.75" hidden="1" customHeight="1">
      <c r="B588" s="71">
        <v>0.268022467041015</v>
      </c>
      <c r="C588" s="71">
        <v>5.0</v>
      </c>
      <c r="D588" s="71">
        <v>5.0</v>
      </c>
      <c r="E588" s="71">
        <v>35.0</v>
      </c>
      <c r="F588" s="71" t="str">
        <f>VLOOKUP(D588, legend!$C$3:$G$22, 2, FALSE)</f>
        <v>1. Forest </v>
      </c>
      <c r="G588" s="71" t="str">
        <f>VLOOKUP(D588, legend!$C$3:$G$22, 3, FALSE)</f>
        <v>1. Hutan</v>
      </c>
      <c r="H588" s="71" t="str">
        <f>VLOOKUP(D588, legend!$C$3:$G$22, 4, FALSE)</f>
        <v>1.2. Mangrove</v>
      </c>
      <c r="I588" s="71" t="str">
        <f>VLOOKUP(D588, legend!$C$3:$G$22, 5, FALSE)</f>
        <v>1.2. Mangrove</v>
      </c>
      <c r="J588" s="71" t="str">
        <f>VLOOKUP(E588, legend!$C$3:$G$22, 2, FALSE)</f>
        <v>3. Agriculture</v>
      </c>
      <c r="K588" s="71" t="str">
        <f>VLOOKUP(E588, legend!$C$3:$G$22, 3, FALSE)</f>
        <v>3. Pertanian</v>
      </c>
      <c r="L588" s="71" t="str">
        <f>VLOOKUP(E588, legend!$C$3:$G$22, 4, FALSE)</f>
        <v>3.2. Oil Palm</v>
      </c>
      <c r="M588" s="71" t="str">
        <f>VLOOKUP(E588, legend!$C$3:$G$22, 5, FALSE)</f>
        <v>3.2. Sawit</v>
      </c>
      <c r="N588" s="71" t="str">
        <f>VLOOKUP(C588,geocode!$A$1:$C$40,2,false)</f>
        <v>Island buffered 20 km</v>
      </c>
      <c r="O588" s="71" t="str">
        <f>VLOOKUP(C588,geocode!$A$1:$C$40,3,false)</f>
        <v>Island buffered 20 km</v>
      </c>
      <c r="P588" s="71">
        <v>2000.0</v>
      </c>
      <c r="Q588" s="71">
        <v>2023.0</v>
      </c>
    </row>
    <row r="589" ht="15.75" hidden="1" customHeight="1">
      <c r="B589" s="71">
        <v>3.12577713012695</v>
      </c>
      <c r="C589" s="71">
        <v>5.0</v>
      </c>
      <c r="D589" s="71">
        <v>5.0</v>
      </c>
      <c r="E589" s="71">
        <v>40.0</v>
      </c>
      <c r="F589" s="71" t="str">
        <f>VLOOKUP(D589, legend!$C$3:$G$22, 2, FALSE)</f>
        <v>1. Forest </v>
      </c>
      <c r="G589" s="71" t="str">
        <f>VLOOKUP(D589, legend!$C$3:$G$22, 3, FALSE)</f>
        <v>1. Hutan</v>
      </c>
      <c r="H589" s="71" t="str">
        <f>VLOOKUP(D589, legend!$C$3:$G$22, 4, FALSE)</f>
        <v>1.2. Mangrove</v>
      </c>
      <c r="I589" s="71" t="str">
        <f>VLOOKUP(D589, legend!$C$3:$G$22, 5, FALSE)</f>
        <v>1.2. Mangrove</v>
      </c>
      <c r="J589" s="71" t="str">
        <f>VLOOKUP(E589, legend!$C$3:$G$22, 2, FALSE)</f>
        <v>3. Agriculture</v>
      </c>
      <c r="K589" s="71" t="str">
        <f>VLOOKUP(E589, legend!$C$3:$G$22, 3, FALSE)</f>
        <v>3. Pertanian</v>
      </c>
      <c r="L589" s="71" t="str">
        <f>VLOOKUP(E589, legend!$C$3:$G$22, 4, FALSE)</f>
        <v>3.1. Rice Paddy</v>
      </c>
      <c r="M589" s="71" t="str">
        <f>VLOOKUP(E589, legend!$C$3:$G$22, 5, FALSE)</f>
        <v>3.1. Sawah</v>
      </c>
      <c r="N589" s="71" t="str">
        <f>VLOOKUP(C589,geocode!$A$1:$C$40,2,false)</f>
        <v>Island buffered 20 km</v>
      </c>
      <c r="O589" s="71" t="str">
        <f>VLOOKUP(C589,geocode!$A$1:$C$40,3,false)</f>
        <v>Island buffered 20 km</v>
      </c>
      <c r="P589" s="71">
        <v>2000.0</v>
      </c>
      <c r="Q589" s="71">
        <v>2023.0</v>
      </c>
    </row>
    <row r="590" ht="15.75" hidden="1" customHeight="1">
      <c r="B590" s="71">
        <v>0.089360888671875</v>
      </c>
      <c r="C590" s="71">
        <v>5.0</v>
      </c>
      <c r="D590" s="71">
        <v>9.0</v>
      </c>
      <c r="E590" s="71">
        <v>9.0</v>
      </c>
      <c r="F590" s="71" t="str">
        <f>VLOOKUP(D590, legend!$C$3:$G$22, 2, FALSE)</f>
        <v>3. Agriculture</v>
      </c>
      <c r="G590" s="71" t="str">
        <f>VLOOKUP(D590, legend!$C$3:$G$22, 3, FALSE)</f>
        <v>3. Pertanian</v>
      </c>
      <c r="H590" s="71" t="str">
        <f>VLOOKUP(D590, legend!$C$3:$G$22, 4, FALSE)</f>
        <v>3.3. Pulpwood Plantation</v>
      </c>
      <c r="I590" s="71" t="str">
        <f>VLOOKUP(D590, legend!$C$3:$G$22, 5, FALSE)</f>
        <v>3.3. Kebun Kayu</v>
      </c>
      <c r="J590" s="71" t="str">
        <f>VLOOKUP(E590, legend!$C$3:$G$22, 2, FALSE)</f>
        <v>3. Agriculture</v>
      </c>
      <c r="K590" s="71" t="str">
        <f>VLOOKUP(E590, legend!$C$3:$G$22, 3, FALSE)</f>
        <v>3. Pertanian</v>
      </c>
      <c r="L590" s="71" t="str">
        <f>VLOOKUP(E590, legend!$C$3:$G$22, 4, FALSE)</f>
        <v>3.3. Pulpwood Plantation</v>
      </c>
      <c r="M590" s="71" t="str">
        <f>VLOOKUP(E590, legend!$C$3:$G$22, 5, FALSE)</f>
        <v>3.3. Kebun Kayu</v>
      </c>
      <c r="N590" s="71" t="str">
        <f>VLOOKUP(C590,geocode!$A$1:$C$40,2,false)</f>
        <v>Island buffered 20 km</v>
      </c>
      <c r="O590" s="71" t="str">
        <f>VLOOKUP(C590,geocode!$A$1:$C$40,3,false)</f>
        <v>Island buffered 20 km</v>
      </c>
      <c r="P590" s="71">
        <v>2000.0</v>
      </c>
      <c r="Q590" s="71">
        <v>2023.0</v>
      </c>
    </row>
    <row r="591" ht="15.75" hidden="1" customHeight="1">
      <c r="B591" s="71">
        <v>0.2680822265625</v>
      </c>
      <c r="C591" s="71">
        <v>5.0</v>
      </c>
      <c r="D591" s="71">
        <v>9.0</v>
      </c>
      <c r="E591" s="71">
        <v>33.0</v>
      </c>
      <c r="F591" s="71" t="str">
        <f>VLOOKUP(D591, legend!$C$3:$G$22, 2, FALSE)</f>
        <v>3. Agriculture</v>
      </c>
      <c r="G591" s="71" t="str">
        <f>VLOOKUP(D591, legend!$C$3:$G$22, 3, FALSE)</f>
        <v>3. Pertanian</v>
      </c>
      <c r="H591" s="71" t="str">
        <f>VLOOKUP(D591, legend!$C$3:$G$22, 4, FALSE)</f>
        <v>3.3. Pulpwood Plantation</v>
      </c>
      <c r="I591" s="71" t="str">
        <f>VLOOKUP(D591, legend!$C$3:$G$22, 5, FALSE)</f>
        <v>3.3. Kebun Kayu</v>
      </c>
      <c r="J591" s="71" t="str">
        <f>VLOOKUP(E591, legend!$C$3:$G$22, 2, FALSE)</f>
        <v>5. Water Body</v>
      </c>
      <c r="K591" s="71" t="str">
        <f>VLOOKUP(E591, legend!$C$3:$G$22, 3, FALSE)</f>
        <v>5. Tubuh Air</v>
      </c>
      <c r="L591" s="71" t="str">
        <f>VLOOKUP(E591, legend!$C$3:$G$22, 4, FALSE)</f>
        <v>5.2. River, Lake, Ocean</v>
      </c>
      <c r="M591" s="71" t="str">
        <f>VLOOKUP(E591, legend!$C$3:$G$22, 5, FALSE)</f>
        <v>5.2. Sungai, Danau, Laut</v>
      </c>
      <c r="N591" s="71" t="str">
        <f>VLOOKUP(C591,geocode!$A$1:$C$40,2,false)</f>
        <v>Island buffered 20 km</v>
      </c>
      <c r="O591" s="71" t="str">
        <f>VLOOKUP(C591,geocode!$A$1:$C$40,3,false)</f>
        <v>Island buffered 20 km</v>
      </c>
      <c r="P591" s="71">
        <v>2000.0</v>
      </c>
      <c r="Q591" s="71">
        <v>2023.0</v>
      </c>
    </row>
    <row r="592" ht="15.75" hidden="1" customHeight="1">
      <c r="B592" s="71">
        <v>56.9625327209472</v>
      </c>
      <c r="C592" s="71">
        <v>5.0</v>
      </c>
      <c r="D592" s="71">
        <v>13.0</v>
      </c>
      <c r="E592" s="71">
        <v>3.0</v>
      </c>
      <c r="F592" s="71" t="str">
        <f>VLOOKUP(D592, legend!$C$3:$G$22, 2, FALSE)</f>
        <v>2. Non-Forest Natural Vegetation</v>
      </c>
      <c r="G592" s="71" t="str">
        <f>VLOOKUP(D592, legend!$C$3:$G$22, 3, FALSE)</f>
        <v>2. Tumbuhan Non-Hutan Lainnya</v>
      </c>
      <c r="H592" s="71" t="str">
        <f>VLOOKUP(D592, legend!$C$3:$G$22, 4, FALSE)</f>
        <v>2.1. Other Natural Vegetation</v>
      </c>
      <c r="I592" s="71" t="str">
        <f>VLOOKUP(D592, legend!$C$3:$G$22, 5, FALSE)</f>
        <v>2.1. Tumbuhan Non-Hutan Lainnya</v>
      </c>
      <c r="J592" s="71" t="str">
        <f>VLOOKUP(E592, legend!$C$3:$G$22, 2, FALSE)</f>
        <v>1. Forest </v>
      </c>
      <c r="K592" s="71" t="str">
        <f>VLOOKUP(E592, legend!$C$3:$G$22, 3, FALSE)</f>
        <v>1. Hutan</v>
      </c>
      <c r="L592" s="71" t="str">
        <f>VLOOKUP(E592, legend!$C$3:$G$22, 4, FALSE)</f>
        <v>1.1. Forest Formation</v>
      </c>
      <c r="M592" s="71" t="str">
        <f>VLOOKUP(E592, legend!$C$3:$G$22, 5, FALSE)</f>
        <v>1.1. Formasi Hutan</v>
      </c>
      <c r="N592" s="71" t="str">
        <f>VLOOKUP(C592,geocode!$A$1:$C$40,2,false)</f>
        <v>Island buffered 20 km</v>
      </c>
      <c r="O592" s="71" t="str">
        <f>VLOOKUP(C592,geocode!$A$1:$C$40,3,false)</f>
        <v>Island buffered 20 km</v>
      </c>
      <c r="P592" s="71">
        <v>2000.0</v>
      </c>
      <c r="Q592" s="71">
        <v>2023.0</v>
      </c>
    </row>
    <row r="593" ht="15.75" hidden="1" customHeight="1">
      <c r="B593" s="71">
        <v>16.6859295593261</v>
      </c>
      <c r="C593" s="71">
        <v>5.0</v>
      </c>
      <c r="D593" s="71">
        <v>13.0</v>
      </c>
      <c r="E593" s="71">
        <v>5.0</v>
      </c>
      <c r="F593" s="71" t="str">
        <f>VLOOKUP(D593, legend!$C$3:$G$22, 2, FALSE)</f>
        <v>2. Non-Forest Natural Vegetation</v>
      </c>
      <c r="G593" s="71" t="str">
        <f>VLOOKUP(D593, legend!$C$3:$G$22, 3, FALSE)</f>
        <v>2. Tumbuhan Non-Hutan Lainnya</v>
      </c>
      <c r="H593" s="71" t="str">
        <f>VLOOKUP(D593, legend!$C$3:$G$22, 4, FALSE)</f>
        <v>2.1. Other Natural Vegetation</v>
      </c>
      <c r="I593" s="71" t="str">
        <f>VLOOKUP(D593, legend!$C$3:$G$22, 5, FALSE)</f>
        <v>2.1. Tumbuhan Non-Hutan Lainnya</v>
      </c>
      <c r="J593" s="71" t="str">
        <f>VLOOKUP(E593, legend!$C$3:$G$22, 2, FALSE)</f>
        <v>1. Forest </v>
      </c>
      <c r="K593" s="71" t="str">
        <f>VLOOKUP(E593, legend!$C$3:$G$22, 3, FALSE)</f>
        <v>1. Hutan</v>
      </c>
      <c r="L593" s="71" t="str">
        <f>VLOOKUP(E593, legend!$C$3:$G$22, 4, FALSE)</f>
        <v>1.2. Mangrove</v>
      </c>
      <c r="M593" s="71" t="str">
        <f>VLOOKUP(E593, legend!$C$3:$G$22, 5, FALSE)</f>
        <v>1.2. Mangrove</v>
      </c>
      <c r="N593" s="71" t="str">
        <f>VLOOKUP(C593,geocode!$A$1:$C$40,2,false)</f>
        <v>Island buffered 20 km</v>
      </c>
      <c r="O593" s="71" t="str">
        <f>VLOOKUP(C593,geocode!$A$1:$C$40,3,false)</f>
        <v>Island buffered 20 km</v>
      </c>
      <c r="P593" s="71">
        <v>2000.0</v>
      </c>
      <c r="Q593" s="71">
        <v>2023.0</v>
      </c>
    </row>
    <row r="594" ht="15.75" hidden="1" customHeight="1">
      <c r="B594" s="71">
        <v>419.446741046142</v>
      </c>
      <c r="C594" s="71">
        <v>5.0</v>
      </c>
      <c r="D594" s="71">
        <v>13.0</v>
      </c>
      <c r="E594" s="71">
        <v>13.0</v>
      </c>
      <c r="F594" s="71" t="str">
        <f>VLOOKUP(D594, legend!$C$3:$G$22, 2, FALSE)</f>
        <v>2. Non-Forest Natural Vegetation</v>
      </c>
      <c r="G594" s="71" t="str">
        <f>VLOOKUP(D594, legend!$C$3:$G$22, 3, FALSE)</f>
        <v>2. Tumbuhan Non-Hutan Lainnya</v>
      </c>
      <c r="H594" s="71" t="str">
        <f>VLOOKUP(D594, legend!$C$3:$G$22, 4, FALSE)</f>
        <v>2.1. Other Natural Vegetation</v>
      </c>
      <c r="I594" s="71" t="str">
        <f>VLOOKUP(D594, legend!$C$3:$G$22, 5, FALSE)</f>
        <v>2.1. Tumbuhan Non-Hutan Lainnya</v>
      </c>
      <c r="J594" s="71" t="str">
        <f>VLOOKUP(E594, legend!$C$3:$G$22, 2, FALSE)</f>
        <v>2. Non-Forest Natural Vegetation</v>
      </c>
      <c r="K594" s="71" t="str">
        <f>VLOOKUP(E594, legend!$C$3:$G$22, 3, FALSE)</f>
        <v>2. Tumbuhan Non-Hutan Lainnya</v>
      </c>
      <c r="L594" s="71" t="str">
        <f>VLOOKUP(E594, legend!$C$3:$G$22, 4, FALSE)</f>
        <v>2.1. Other Natural Vegetation</v>
      </c>
      <c r="M594" s="71" t="str">
        <f>VLOOKUP(E594, legend!$C$3:$G$22, 5, FALSE)</f>
        <v>2.1. Tumbuhan Non-Hutan Lainnya</v>
      </c>
      <c r="N594" s="71" t="str">
        <f>VLOOKUP(C594,geocode!$A$1:$C$40,2,false)</f>
        <v>Island buffered 20 km</v>
      </c>
      <c r="O594" s="71" t="str">
        <f>VLOOKUP(C594,geocode!$A$1:$C$40,3,false)</f>
        <v>Island buffered 20 km</v>
      </c>
      <c r="P594" s="71">
        <v>2000.0</v>
      </c>
      <c r="Q594" s="71">
        <v>2023.0</v>
      </c>
    </row>
    <row r="595" ht="15.75" hidden="1" customHeight="1">
      <c r="B595" s="71">
        <v>153.55437166748</v>
      </c>
      <c r="C595" s="71">
        <v>5.0</v>
      </c>
      <c r="D595" s="71">
        <v>13.0</v>
      </c>
      <c r="E595" s="71">
        <v>21.0</v>
      </c>
      <c r="F595" s="71" t="str">
        <f>VLOOKUP(D595, legend!$C$3:$G$22, 2, FALSE)</f>
        <v>2. Non-Forest Natural Vegetation</v>
      </c>
      <c r="G595" s="71" t="str">
        <f>VLOOKUP(D595, legend!$C$3:$G$22, 3, FALSE)</f>
        <v>2. Tumbuhan Non-Hutan Lainnya</v>
      </c>
      <c r="H595" s="71" t="str">
        <f>VLOOKUP(D595, legend!$C$3:$G$22, 4, FALSE)</f>
        <v>2.1. Other Natural Vegetation</v>
      </c>
      <c r="I595" s="71" t="str">
        <f>VLOOKUP(D595, legend!$C$3:$G$22, 5, FALSE)</f>
        <v>2.1. Tumbuhan Non-Hutan Lainnya</v>
      </c>
      <c r="J595" s="71" t="str">
        <f>VLOOKUP(E595, legend!$C$3:$G$22, 2, FALSE)</f>
        <v>3. Agriculture</v>
      </c>
      <c r="K595" s="71" t="str">
        <f>VLOOKUP(E595, legend!$C$3:$G$22, 3, FALSE)</f>
        <v>3. Pertanian</v>
      </c>
      <c r="L595" s="71" t="str">
        <f>VLOOKUP(E595, legend!$C$3:$G$22, 4, FALSE)</f>
        <v>3.4. Other Agriculture</v>
      </c>
      <c r="M595" s="71" t="str">
        <f>VLOOKUP(E595, legend!$C$3:$G$22, 5, FALSE)</f>
        <v>3.4. Pertanian Lainnya </v>
      </c>
      <c r="N595" s="71" t="str">
        <f>VLOOKUP(C595,geocode!$A$1:$C$40,2,false)</f>
        <v>Island buffered 20 km</v>
      </c>
      <c r="O595" s="71" t="str">
        <f>VLOOKUP(C595,geocode!$A$1:$C$40,3,false)</f>
        <v>Island buffered 20 km</v>
      </c>
      <c r="P595" s="71">
        <v>2000.0</v>
      </c>
      <c r="Q595" s="71">
        <v>2023.0</v>
      </c>
    </row>
    <row r="596" ht="15.75" hidden="1" customHeight="1">
      <c r="B596" s="71">
        <v>22.9140553283691</v>
      </c>
      <c r="C596" s="71">
        <v>5.0</v>
      </c>
      <c r="D596" s="71">
        <v>13.0</v>
      </c>
      <c r="E596" s="71">
        <v>24.0</v>
      </c>
      <c r="F596" s="71" t="str">
        <f>VLOOKUP(D596, legend!$C$3:$G$22, 2, FALSE)</f>
        <v>2. Non-Forest Natural Vegetation</v>
      </c>
      <c r="G596" s="71" t="str">
        <f>VLOOKUP(D596, legend!$C$3:$G$22, 3, FALSE)</f>
        <v>2. Tumbuhan Non-Hutan Lainnya</v>
      </c>
      <c r="H596" s="71" t="str">
        <f>VLOOKUP(D596, legend!$C$3:$G$22, 4, FALSE)</f>
        <v>2.1. Other Natural Vegetation</v>
      </c>
      <c r="I596" s="71" t="str">
        <f>VLOOKUP(D596, legend!$C$3:$G$22, 5, FALSE)</f>
        <v>2.1. Tumbuhan Non-Hutan Lainnya</v>
      </c>
      <c r="J596" s="71" t="str">
        <f>VLOOKUP(E596, legend!$C$3:$G$22, 2, FALSE)</f>
        <v>4. Non-Vegetated Area</v>
      </c>
      <c r="K596" s="71" t="str">
        <f>VLOOKUP(E596, legend!$C$3:$G$22, 3, FALSE)</f>
        <v>4. Non-Vegetasi</v>
      </c>
      <c r="L596" s="71" t="str">
        <f>VLOOKUP(E596, legend!$C$3:$G$22, 4, FALSE)</f>
        <v>4.2. Urban Area</v>
      </c>
      <c r="M596" s="71" t="str">
        <f>VLOOKUP(E596, legend!$C$3:$G$22, 5, FALSE)</f>
        <v>4.2. Pemukiman </v>
      </c>
      <c r="N596" s="71" t="str">
        <f>VLOOKUP(C596,geocode!$A$1:$C$40,2,false)</f>
        <v>Island buffered 20 km</v>
      </c>
      <c r="O596" s="71" t="str">
        <f>VLOOKUP(C596,geocode!$A$1:$C$40,3,false)</f>
        <v>Island buffered 20 km</v>
      </c>
      <c r="P596" s="71">
        <v>2000.0</v>
      </c>
      <c r="Q596" s="71">
        <v>2023.0</v>
      </c>
    </row>
    <row r="597" ht="15.75" hidden="1" customHeight="1">
      <c r="B597" s="71">
        <v>31.8110296325683</v>
      </c>
      <c r="C597" s="71">
        <v>5.0</v>
      </c>
      <c r="D597" s="71">
        <v>13.0</v>
      </c>
      <c r="E597" s="71">
        <v>25.0</v>
      </c>
      <c r="F597" s="71" t="str">
        <f>VLOOKUP(D597, legend!$C$3:$G$22, 2, FALSE)</f>
        <v>2. Non-Forest Natural Vegetation</v>
      </c>
      <c r="G597" s="71" t="str">
        <f>VLOOKUP(D597, legend!$C$3:$G$22, 3, FALSE)</f>
        <v>2. Tumbuhan Non-Hutan Lainnya</v>
      </c>
      <c r="H597" s="71" t="str">
        <f>VLOOKUP(D597, legend!$C$3:$G$22, 4, FALSE)</f>
        <v>2.1. Other Natural Vegetation</v>
      </c>
      <c r="I597" s="71" t="str">
        <f>VLOOKUP(D597, legend!$C$3:$G$22, 5, FALSE)</f>
        <v>2.1. Tumbuhan Non-Hutan Lainnya</v>
      </c>
      <c r="J597" s="71" t="str">
        <f>VLOOKUP(E597, legend!$C$3:$G$22, 2, FALSE)</f>
        <v>4. Non-Vegetated Area</v>
      </c>
      <c r="K597" s="71" t="str">
        <f>VLOOKUP(E597, legend!$C$3:$G$22, 3, FALSE)</f>
        <v>4. Non-Vegetasi</v>
      </c>
      <c r="L597" s="71" t="str">
        <f>VLOOKUP(E597, legend!$C$3:$G$22, 4, FALSE)</f>
        <v>4.3. Other Non-Vegetation</v>
      </c>
      <c r="M597" s="71" t="str">
        <f>VLOOKUP(E597, legend!$C$3:$G$22, 5, FALSE)</f>
        <v>4.3. Non-Vegetasi Lainnya</v>
      </c>
      <c r="N597" s="71" t="str">
        <f>VLOOKUP(C597,geocode!$A$1:$C$40,2,false)</f>
        <v>Island buffered 20 km</v>
      </c>
      <c r="O597" s="71" t="str">
        <f>VLOOKUP(C597,geocode!$A$1:$C$40,3,false)</f>
        <v>Island buffered 20 km</v>
      </c>
      <c r="P597" s="71">
        <v>2000.0</v>
      </c>
      <c r="Q597" s="71">
        <v>2023.0</v>
      </c>
    </row>
    <row r="598" ht="15.75" hidden="1" customHeight="1">
      <c r="B598" s="71">
        <v>1.0719162902832</v>
      </c>
      <c r="C598" s="71">
        <v>5.0</v>
      </c>
      <c r="D598" s="71">
        <v>13.0</v>
      </c>
      <c r="E598" s="71">
        <v>30.0</v>
      </c>
      <c r="F598" s="71" t="str">
        <f>VLOOKUP(D598, legend!$C$3:$G$22, 2, FALSE)</f>
        <v>2. Non-Forest Natural Vegetation</v>
      </c>
      <c r="G598" s="71" t="str">
        <f>VLOOKUP(D598, legend!$C$3:$G$22, 3, FALSE)</f>
        <v>2. Tumbuhan Non-Hutan Lainnya</v>
      </c>
      <c r="H598" s="71" t="str">
        <f>VLOOKUP(D598, legend!$C$3:$G$22, 4, FALSE)</f>
        <v>2.1. Other Natural Vegetation</v>
      </c>
      <c r="I598" s="71" t="str">
        <f>VLOOKUP(D598, legend!$C$3:$G$22, 5, FALSE)</f>
        <v>2.1. Tumbuhan Non-Hutan Lainnya</v>
      </c>
      <c r="J598" s="71" t="str">
        <f>VLOOKUP(E598, legend!$C$3:$G$22, 2, FALSE)</f>
        <v>4. Non-Vegetated Area</v>
      </c>
      <c r="K598" s="71" t="str">
        <f>VLOOKUP(E598, legend!$C$3:$G$22, 3, FALSE)</f>
        <v>4. Non-Vegetasi</v>
      </c>
      <c r="L598" s="71" t="str">
        <f>VLOOKUP(E598, legend!$C$3:$G$22, 4, FALSE)</f>
        <v>4.1. Mining Pit</v>
      </c>
      <c r="M598" s="71" t="str">
        <f>VLOOKUP(E598, legend!$C$3:$G$22, 5, FALSE)</f>
        <v>4.1. Lubang Tambang</v>
      </c>
      <c r="N598" s="71" t="str">
        <f>VLOOKUP(C598,geocode!$A$1:$C$40,2,false)</f>
        <v>Island buffered 20 km</v>
      </c>
      <c r="O598" s="71" t="str">
        <f>VLOOKUP(C598,geocode!$A$1:$C$40,3,false)</f>
        <v>Island buffered 20 km</v>
      </c>
      <c r="P598" s="71">
        <v>2000.0</v>
      </c>
      <c r="Q598" s="71">
        <v>2023.0</v>
      </c>
    </row>
    <row r="599" ht="15.75" hidden="1" customHeight="1">
      <c r="B599" s="71">
        <v>1.16032028198242</v>
      </c>
      <c r="C599" s="71">
        <v>5.0</v>
      </c>
      <c r="D599" s="71">
        <v>13.0</v>
      </c>
      <c r="E599" s="71">
        <v>31.0</v>
      </c>
      <c r="F599" s="71" t="str">
        <f>VLOOKUP(D599, legend!$C$3:$G$22, 2, FALSE)</f>
        <v>2. Non-Forest Natural Vegetation</v>
      </c>
      <c r="G599" s="71" t="str">
        <f>VLOOKUP(D599, legend!$C$3:$G$22, 3, FALSE)</f>
        <v>2. Tumbuhan Non-Hutan Lainnya</v>
      </c>
      <c r="H599" s="71" t="str">
        <f>VLOOKUP(D599, legend!$C$3:$G$22, 4, FALSE)</f>
        <v>2.1. Other Natural Vegetation</v>
      </c>
      <c r="I599" s="71" t="str">
        <f>VLOOKUP(D599, legend!$C$3:$G$22, 5, FALSE)</f>
        <v>2.1. Tumbuhan Non-Hutan Lainnya</v>
      </c>
      <c r="J599" s="71" t="str">
        <f>VLOOKUP(E599, legend!$C$3:$G$22, 2, FALSE)</f>
        <v>5. Water Body</v>
      </c>
      <c r="K599" s="71" t="str">
        <f>VLOOKUP(E599, legend!$C$3:$G$22, 3, FALSE)</f>
        <v>5. Tubuh Air</v>
      </c>
      <c r="L599" s="71" t="str">
        <f>VLOOKUP(E599, legend!$C$3:$G$22, 4, FALSE)</f>
        <v>5.1. Aquaculture</v>
      </c>
      <c r="M599" s="71" t="str">
        <f>VLOOKUP(E599, legend!$C$3:$G$22, 5, FALSE)</f>
        <v>5.1. Tambak</v>
      </c>
      <c r="N599" s="71" t="str">
        <f>VLOOKUP(C599,geocode!$A$1:$C$40,2,false)</f>
        <v>Island buffered 20 km</v>
      </c>
      <c r="O599" s="71" t="str">
        <f>VLOOKUP(C599,geocode!$A$1:$C$40,3,false)</f>
        <v>Island buffered 20 km</v>
      </c>
      <c r="P599" s="71">
        <v>2000.0</v>
      </c>
      <c r="Q599" s="71">
        <v>2023.0</v>
      </c>
    </row>
    <row r="600" ht="15.75" hidden="1" customHeight="1">
      <c r="B600" s="71">
        <v>188.777715893554</v>
      </c>
      <c r="C600" s="71">
        <v>5.0</v>
      </c>
      <c r="D600" s="71">
        <v>13.0</v>
      </c>
      <c r="E600" s="71">
        <v>33.0</v>
      </c>
      <c r="F600" s="71" t="str">
        <f>VLOOKUP(D600, legend!$C$3:$G$22, 2, FALSE)</f>
        <v>2. Non-Forest Natural Vegetation</v>
      </c>
      <c r="G600" s="71" t="str">
        <f>VLOOKUP(D600, legend!$C$3:$G$22, 3, FALSE)</f>
        <v>2. Tumbuhan Non-Hutan Lainnya</v>
      </c>
      <c r="H600" s="71" t="str">
        <f>VLOOKUP(D600, legend!$C$3:$G$22, 4, FALSE)</f>
        <v>2.1. Other Natural Vegetation</v>
      </c>
      <c r="I600" s="71" t="str">
        <f>VLOOKUP(D600, legend!$C$3:$G$22, 5, FALSE)</f>
        <v>2.1. Tumbuhan Non-Hutan Lainnya</v>
      </c>
      <c r="J600" s="71" t="str">
        <f>VLOOKUP(E600, legend!$C$3:$G$22, 2, FALSE)</f>
        <v>5. Water Body</v>
      </c>
      <c r="K600" s="71" t="str">
        <f>VLOOKUP(E600, legend!$C$3:$G$22, 3, FALSE)</f>
        <v>5. Tubuh Air</v>
      </c>
      <c r="L600" s="71" t="str">
        <f>VLOOKUP(E600, legend!$C$3:$G$22, 4, FALSE)</f>
        <v>5.2. River, Lake, Ocean</v>
      </c>
      <c r="M600" s="71" t="str">
        <f>VLOOKUP(E600, legend!$C$3:$G$22, 5, FALSE)</f>
        <v>5.2. Sungai, Danau, Laut</v>
      </c>
      <c r="N600" s="71" t="str">
        <f>VLOOKUP(C600,geocode!$A$1:$C$40,2,false)</f>
        <v>Island buffered 20 km</v>
      </c>
      <c r="O600" s="71" t="str">
        <f>VLOOKUP(C600,geocode!$A$1:$C$40,3,false)</f>
        <v>Island buffered 20 km</v>
      </c>
      <c r="P600" s="71">
        <v>2000.0</v>
      </c>
      <c r="Q600" s="71">
        <v>2023.0</v>
      </c>
    </row>
    <row r="601" ht="15.75" hidden="1" customHeight="1">
      <c r="B601" s="71">
        <v>21.3327928100585</v>
      </c>
      <c r="C601" s="71">
        <v>5.0</v>
      </c>
      <c r="D601" s="71">
        <v>13.0</v>
      </c>
      <c r="E601" s="71">
        <v>35.0</v>
      </c>
      <c r="F601" s="71" t="str">
        <f>VLOOKUP(D601, legend!$C$3:$G$22, 2, FALSE)</f>
        <v>2. Non-Forest Natural Vegetation</v>
      </c>
      <c r="G601" s="71" t="str">
        <f>VLOOKUP(D601, legend!$C$3:$G$22, 3, FALSE)</f>
        <v>2. Tumbuhan Non-Hutan Lainnya</v>
      </c>
      <c r="H601" s="71" t="str">
        <f>VLOOKUP(D601, legend!$C$3:$G$22, 4, FALSE)</f>
        <v>2.1. Other Natural Vegetation</v>
      </c>
      <c r="I601" s="71" t="str">
        <f>VLOOKUP(D601, legend!$C$3:$G$22, 5, FALSE)</f>
        <v>2.1. Tumbuhan Non-Hutan Lainnya</v>
      </c>
      <c r="J601" s="71" t="str">
        <f>VLOOKUP(E601, legend!$C$3:$G$22, 2, FALSE)</f>
        <v>3. Agriculture</v>
      </c>
      <c r="K601" s="71" t="str">
        <f>VLOOKUP(E601, legend!$C$3:$G$22, 3, FALSE)</f>
        <v>3. Pertanian</v>
      </c>
      <c r="L601" s="71" t="str">
        <f>VLOOKUP(E601, legend!$C$3:$G$22, 4, FALSE)</f>
        <v>3.2. Oil Palm</v>
      </c>
      <c r="M601" s="71" t="str">
        <f>VLOOKUP(E601, legend!$C$3:$G$22, 5, FALSE)</f>
        <v>3.2. Sawit</v>
      </c>
      <c r="N601" s="71" t="str">
        <f>VLOOKUP(C601,geocode!$A$1:$C$40,2,false)</f>
        <v>Island buffered 20 km</v>
      </c>
      <c r="O601" s="71" t="str">
        <f>VLOOKUP(C601,geocode!$A$1:$C$40,3,false)</f>
        <v>Island buffered 20 km</v>
      </c>
      <c r="P601" s="71">
        <v>2000.0</v>
      </c>
      <c r="Q601" s="71">
        <v>2023.0</v>
      </c>
    </row>
    <row r="602" ht="15.75" hidden="1" customHeight="1">
      <c r="B602" s="71">
        <v>4.99525952148437</v>
      </c>
      <c r="C602" s="71">
        <v>5.0</v>
      </c>
      <c r="D602" s="71">
        <v>13.0</v>
      </c>
      <c r="E602" s="71">
        <v>40.0</v>
      </c>
      <c r="F602" s="71" t="str">
        <f>VLOOKUP(D602, legend!$C$3:$G$22, 2, FALSE)</f>
        <v>2. Non-Forest Natural Vegetation</v>
      </c>
      <c r="G602" s="71" t="str">
        <f>VLOOKUP(D602, legend!$C$3:$G$22, 3, FALSE)</f>
        <v>2. Tumbuhan Non-Hutan Lainnya</v>
      </c>
      <c r="H602" s="71" t="str">
        <f>VLOOKUP(D602, legend!$C$3:$G$22, 4, FALSE)</f>
        <v>2.1. Other Natural Vegetation</v>
      </c>
      <c r="I602" s="71" t="str">
        <f>VLOOKUP(D602, legend!$C$3:$G$22, 5, FALSE)</f>
        <v>2.1. Tumbuhan Non-Hutan Lainnya</v>
      </c>
      <c r="J602" s="71" t="str">
        <f>VLOOKUP(E602, legend!$C$3:$G$22, 2, FALSE)</f>
        <v>3. Agriculture</v>
      </c>
      <c r="K602" s="71" t="str">
        <f>VLOOKUP(E602, legend!$C$3:$G$22, 3, FALSE)</f>
        <v>3. Pertanian</v>
      </c>
      <c r="L602" s="71" t="str">
        <f>VLOOKUP(E602, legend!$C$3:$G$22, 4, FALSE)</f>
        <v>3.1. Rice Paddy</v>
      </c>
      <c r="M602" s="71" t="str">
        <f>VLOOKUP(E602, legend!$C$3:$G$22, 5, FALSE)</f>
        <v>3.1. Sawah</v>
      </c>
      <c r="N602" s="71" t="str">
        <f>VLOOKUP(C602,geocode!$A$1:$C$40,2,false)</f>
        <v>Island buffered 20 km</v>
      </c>
      <c r="O602" s="71" t="str">
        <f>VLOOKUP(C602,geocode!$A$1:$C$40,3,false)</f>
        <v>Island buffered 20 km</v>
      </c>
      <c r="P602" s="71">
        <v>2000.0</v>
      </c>
      <c r="Q602" s="71">
        <v>2023.0</v>
      </c>
    </row>
    <row r="603" ht="15.75" hidden="1" customHeight="1">
      <c r="B603" s="71">
        <v>23.6114567749023</v>
      </c>
      <c r="C603" s="71">
        <v>5.0</v>
      </c>
      <c r="D603" s="71">
        <v>21.0</v>
      </c>
      <c r="E603" s="71">
        <v>3.0</v>
      </c>
      <c r="F603" s="71" t="str">
        <f>VLOOKUP(D603, legend!$C$3:$G$22, 2, FALSE)</f>
        <v>3. Agriculture</v>
      </c>
      <c r="G603" s="71" t="str">
        <f>VLOOKUP(D603, legend!$C$3:$G$22, 3, FALSE)</f>
        <v>3. Pertanian</v>
      </c>
      <c r="H603" s="71" t="str">
        <f>VLOOKUP(D603, legend!$C$3:$G$22, 4, FALSE)</f>
        <v>3.4. Other Agriculture</v>
      </c>
      <c r="I603" s="71" t="str">
        <f>VLOOKUP(D603, legend!$C$3:$G$22, 5, FALSE)</f>
        <v>3.4. Pertanian Lainnya </v>
      </c>
      <c r="J603" s="71" t="str">
        <f>VLOOKUP(E603, legend!$C$3:$G$22, 2, FALSE)</f>
        <v>1. Forest </v>
      </c>
      <c r="K603" s="71" t="str">
        <f>VLOOKUP(E603, legend!$C$3:$G$22, 3, FALSE)</f>
        <v>1. Hutan</v>
      </c>
      <c r="L603" s="71" t="str">
        <f>VLOOKUP(E603, legend!$C$3:$G$22, 4, FALSE)</f>
        <v>1.1. Forest Formation</v>
      </c>
      <c r="M603" s="71" t="str">
        <f>VLOOKUP(E603, legend!$C$3:$G$22, 5, FALSE)</f>
        <v>1.1. Formasi Hutan</v>
      </c>
      <c r="N603" s="71" t="str">
        <f>VLOOKUP(C603,geocode!$A$1:$C$40,2,false)</f>
        <v>Island buffered 20 km</v>
      </c>
      <c r="O603" s="71" t="str">
        <f>VLOOKUP(C603,geocode!$A$1:$C$40,3,false)</f>
        <v>Island buffered 20 km</v>
      </c>
      <c r="P603" s="71">
        <v>2000.0</v>
      </c>
      <c r="Q603" s="71">
        <v>2023.0</v>
      </c>
    </row>
    <row r="604" ht="15.75" hidden="1" customHeight="1">
      <c r="B604" s="71">
        <v>86.1047095153808</v>
      </c>
      <c r="C604" s="71">
        <v>5.0</v>
      </c>
      <c r="D604" s="71">
        <v>21.0</v>
      </c>
      <c r="E604" s="71">
        <v>5.0</v>
      </c>
      <c r="F604" s="71" t="str">
        <f>VLOOKUP(D604, legend!$C$3:$G$22, 2, FALSE)</f>
        <v>3. Agriculture</v>
      </c>
      <c r="G604" s="71" t="str">
        <f>VLOOKUP(D604, legend!$C$3:$G$22, 3, FALSE)</f>
        <v>3. Pertanian</v>
      </c>
      <c r="H604" s="71" t="str">
        <f>VLOOKUP(D604, legend!$C$3:$G$22, 4, FALSE)</f>
        <v>3.4. Other Agriculture</v>
      </c>
      <c r="I604" s="71" t="str">
        <f>VLOOKUP(D604, legend!$C$3:$G$22, 5, FALSE)</f>
        <v>3.4. Pertanian Lainnya </v>
      </c>
      <c r="J604" s="71" t="str">
        <f>VLOOKUP(E604, legend!$C$3:$G$22, 2, FALSE)</f>
        <v>1. Forest </v>
      </c>
      <c r="K604" s="71" t="str">
        <f>VLOOKUP(E604, legend!$C$3:$G$22, 3, FALSE)</f>
        <v>1. Hutan</v>
      </c>
      <c r="L604" s="71" t="str">
        <f>VLOOKUP(E604, legend!$C$3:$G$22, 4, FALSE)</f>
        <v>1.2. Mangrove</v>
      </c>
      <c r="M604" s="71" t="str">
        <f>VLOOKUP(E604, legend!$C$3:$G$22, 5, FALSE)</f>
        <v>1.2. Mangrove</v>
      </c>
      <c r="N604" s="71" t="str">
        <f>VLOOKUP(C604,geocode!$A$1:$C$40,2,false)</f>
        <v>Island buffered 20 km</v>
      </c>
      <c r="O604" s="71" t="str">
        <f>VLOOKUP(C604,geocode!$A$1:$C$40,3,false)</f>
        <v>Island buffered 20 km</v>
      </c>
      <c r="P604" s="71">
        <v>2000.0</v>
      </c>
      <c r="Q604" s="71">
        <v>2023.0</v>
      </c>
    </row>
    <row r="605" ht="15.75" hidden="1" customHeight="1">
      <c r="B605" s="71">
        <v>0.268093872070312</v>
      </c>
      <c r="C605" s="71">
        <v>5.0</v>
      </c>
      <c r="D605" s="71">
        <v>21.0</v>
      </c>
      <c r="E605" s="71">
        <v>9.0</v>
      </c>
      <c r="F605" s="71" t="str">
        <f>VLOOKUP(D605, legend!$C$3:$G$22, 2, FALSE)</f>
        <v>3. Agriculture</v>
      </c>
      <c r="G605" s="71" t="str">
        <f>VLOOKUP(D605, legend!$C$3:$G$22, 3, FALSE)</f>
        <v>3. Pertanian</v>
      </c>
      <c r="H605" s="71" t="str">
        <f>VLOOKUP(D605, legend!$C$3:$G$22, 4, FALSE)</f>
        <v>3.4. Other Agriculture</v>
      </c>
      <c r="I605" s="71" t="str">
        <f>VLOOKUP(D605, legend!$C$3:$G$22, 5, FALSE)</f>
        <v>3.4. Pertanian Lainnya </v>
      </c>
      <c r="J605" s="71" t="str">
        <f>VLOOKUP(E605, legend!$C$3:$G$22, 2, FALSE)</f>
        <v>3. Agriculture</v>
      </c>
      <c r="K605" s="71" t="str">
        <f>VLOOKUP(E605, legend!$C$3:$G$22, 3, FALSE)</f>
        <v>3. Pertanian</v>
      </c>
      <c r="L605" s="71" t="str">
        <f>VLOOKUP(E605, legend!$C$3:$G$22, 4, FALSE)</f>
        <v>3.3. Pulpwood Plantation</v>
      </c>
      <c r="M605" s="71" t="str">
        <f>VLOOKUP(E605, legend!$C$3:$G$22, 5, FALSE)</f>
        <v>3.3. Kebun Kayu</v>
      </c>
      <c r="N605" s="71" t="str">
        <f>VLOOKUP(C605,geocode!$A$1:$C$40,2,false)</f>
        <v>Island buffered 20 km</v>
      </c>
      <c r="O605" s="71" t="str">
        <f>VLOOKUP(C605,geocode!$A$1:$C$40,3,false)</f>
        <v>Island buffered 20 km</v>
      </c>
      <c r="P605" s="71">
        <v>2000.0</v>
      </c>
      <c r="Q605" s="71">
        <v>2023.0</v>
      </c>
    </row>
    <row r="606" ht="15.75" hidden="1" customHeight="1">
      <c r="B606" s="71">
        <v>68.7048136230468</v>
      </c>
      <c r="C606" s="71">
        <v>5.0</v>
      </c>
      <c r="D606" s="71">
        <v>21.0</v>
      </c>
      <c r="E606" s="71">
        <v>13.0</v>
      </c>
      <c r="F606" s="71" t="str">
        <f>VLOOKUP(D606, legend!$C$3:$G$22, 2, FALSE)</f>
        <v>3. Agriculture</v>
      </c>
      <c r="G606" s="71" t="str">
        <f>VLOOKUP(D606, legend!$C$3:$G$22, 3, FALSE)</f>
        <v>3. Pertanian</v>
      </c>
      <c r="H606" s="71" t="str">
        <f>VLOOKUP(D606, legend!$C$3:$G$22, 4, FALSE)</f>
        <v>3.4. Other Agriculture</v>
      </c>
      <c r="I606" s="71" t="str">
        <f>VLOOKUP(D606, legend!$C$3:$G$22, 5, FALSE)</f>
        <v>3.4. Pertanian Lainnya </v>
      </c>
      <c r="J606" s="71" t="str">
        <f>VLOOKUP(E606, legend!$C$3:$G$22, 2, FALSE)</f>
        <v>2. Non-Forest Natural Vegetation</v>
      </c>
      <c r="K606" s="71" t="str">
        <f>VLOOKUP(E606, legend!$C$3:$G$22, 3, FALSE)</f>
        <v>2. Tumbuhan Non-Hutan Lainnya</v>
      </c>
      <c r="L606" s="71" t="str">
        <f>VLOOKUP(E606, legend!$C$3:$G$22, 4, FALSE)</f>
        <v>2.1. Other Natural Vegetation</v>
      </c>
      <c r="M606" s="71" t="str">
        <f>VLOOKUP(E606, legend!$C$3:$G$22, 5, FALSE)</f>
        <v>2.1. Tumbuhan Non-Hutan Lainnya</v>
      </c>
      <c r="N606" s="71" t="str">
        <f>VLOOKUP(C606,geocode!$A$1:$C$40,2,false)</f>
        <v>Island buffered 20 km</v>
      </c>
      <c r="O606" s="71" t="str">
        <f>VLOOKUP(C606,geocode!$A$1:$C$40,3,false)</f>
        <v>Island buffered 20 km</v>
      </c>
      <c r="P606" s="71">
        <v>2000.0</v>
      </c>
      <c r="Q606" s="71">
        <v>2023.0</v>
      </c>
    </row>
    <row r="607" ht="15.75" hidden="1" customHeight="1">
      <c r="B607" s="71">
        <v>661.75126484375</v>
      </c>
      <c r="C607" s="71">
        <v>5.0</v>
      </c>
      <c r="D607" s="71">
        <v>21.0</v>
      </c>
      <c r="E607" s="71">
        <v>21.0</v>
      </c>
      <c r="F607" s="71" t="str">
        <f>VLOOKUP(D607, legend!$C$3:$G$22, 2, FALSE)</f>
        <v>3. Agriculture</v>
      </c>
      <c r="G607" s="71" t="str">
        <f>VLOOKUP(D607, legend!$C$3:$G$22, 3, FALSE)</f>
        <v>3. Pertanian</v>
      </c>
      <c r="H607" s="71" t="str">
        <f>VLOOKUP(D607, legend!$C$3:$G$22, 4, FALSE)</f>
        <v>3.4. Other Agriculture</v>
      </c>
      <c r="I607" s="71" t="str">
        <f>VLOOKUP(D607, legend!$C$3:$G$22, 5, FALSE)</f>
        <v>3.4. Pertanian Lainnya </v>
      </c>
      <c r="J607" s="71" t="str">
        <f>VLOOKUP(E607, legend!$C$3:$G$22, 2, FALSE)</f>
        <v>3. Agriculture</v>
      </c>
      <c r="K607" s="71" t="str">
        <f>VLOOKUP(E607, legend!$C$3:$G$22, 3, FALSE)</f>
        <v>3. Pertanian</v>
      </c>
      <c r="L607" s="71" t="str">
        <f>VLOOKUP(E607, legend!$C$3:$G$22, 4, FALSE)</f>
        <v>3.4. Other Agriculture</v>
      </c>
      <c r="M607" s="71" t="str">
        <f>VLOOKUP(E607, legend!$C$3:$G$22, 5, FALSE)</f>
        <v>3.4. Pertanian Lainnya </v>
      </c>
      <c r="N607" s="71" t="str">
        <f>VLOOKUP(C607,geocode!$A$1:$C$40,2,false)</f>
        <v>Island buffered 20 km</v>
      </c>
      <c r="O607" s="71" t="str">
        <f>VLOOKUP(C607,geocode!$A$1:$C$40,3,false)</f>
        <v>Island buffered 20 km</v>
      </c>
      <c r="P607" s="71">
        <v>2000.0</v>
      </c>
      <c r="Q607" s="71">
        <v>2023.0</v>
      </c>
    </row>
    <row r="608" ht="15.75" hidden="1" customHeight="1">
      <c r="B608" s="71">
        <v>38.5063266967773</v>
      </c>
      <c r="C608" s="71">
        <v>5.0</v>
      </c>
      <c r="D608" s="71">
        <v>21.0</v>
      </c>
      <c r="E608" s="71">
        <v>24.0</v>
      </c>
      <c r="F608" s="71" t="str">
        <f>VLOOKUP(D608, legend!$C$3:$G$22, 2, FALSE)</f>
        <v>3. Agriculture</v>
      </c>
      <c r="G608" s="71" t="str">
        <f>VLOOKUP(D608, legend!$C$3:$G$22, 3, FALSE)</f>
        <v>3. Pertanian</v>
      </c>
      <c r="H608" s="71" t="str">
        <f>VLOOKUP(D608, legend!$C$3:$G$22, 4, FALSE)</f>
        <v>3.4. Other Agriculture</v>
      </c>
      <c r="I608" s="71" t="str">
        <f>VLOOKUP(D608, legend!$C$3:$G$22, 5, FALSE)</f>
        <v>3.4. Pertanian Lainnya </v>
      </c>
      <c r="J608" s="71" t="str">
        <f>VLOOKUP(E608, legend!$C$3:$G$22, 2, FALSE)</f>
        <v>4. Non-Vegetated Area</v>
      </c>
      <c r="K608" s="71" t="str">
        <f>VLOOKUP(E608, legend!$C$3:$G$22, 3, FALSE)</f>
        <v>4. Non-Vegetasi</v>
      </c>
      <c r="L608" s="71" t="str">
        <f>VLOOKUP(E608, legend!$C$3:$G$22, 4, FALSE)</f>
        <v>4.2. Urban Area</v>
      </c>
      <c r="M608" s="71" t="str">
        <f>VLOOKUP(E608, legend!$C$3:$G$22, 5, FALSE)</f>
        <v>4.2. Pemukiman </v>
      </c>
      <c r="N608" s="71" t="str">
        <f>VLOOKUP(C608,geocode!$A$1:$C$40,2,false)</f>
        <v>Island buffered 20 km</v>
      </c>
      <c r="O608" s="71" t="str">
        <f>VLOOKUP(C608,geocode!$A$1:$C$40,3,false)</f>
        <v>Island buffered 20 km</v>
      </c>
      <c r="P608" s="71">
        <v>2000.0</v>
      </c>
      <c r="Q608" s="71">
        <v>2023.0</v>
      </c>
    </row>
    <row r="609" ht="15.75" hidden="1" customHeight="1">
      <c r="B609" s="71">
        <v>40.6830623657226</v>
      </c>
      <c r="C609" s="71">
        <v>5.0</v>
      </c>
      <c r="D609" s="71">
        <v>21.0</v>
      </c>
      <c r="E609" s="71">
        <v>25.0</v>
      </c>
      <c r="F609" s="71" t="str">
        <f>VLOOKUP(D609, legend!$C$3:$G$22, 2, FALSE)</f>
        <v>3. Agriculture</v>
      </c>
      <c r="G609" s="71" t="str">
        <f>VLOOKUP(D609, legend!$C$3:$G$22, 3, FALSE)</f>
        <v>3. Pertanian</v>
      </c>
      <c r="H609" s="71" t="str">
        <f>VLOOKUP(D609, legend!$C$3:$G$22, 4, FALSE)</f>
        <v>3.4. Other Agriculture</v>
      </c>
      <c r="I609" s="71" t="str">
        <f>VLOOKUP(D609, legend!$C$3:$G$22, 5, FALSE)</f>
        <v>3.4. Pertanian Lainnya </v>
      </c>
      <c r="J609" s="71" t="str">
        <f>VLOOKUP(E609, legend!$C$3:$G$22, 2, FALSE)</f>
        <v>4. Non-Vegetated Area</v>
      </c>
      <c r="K609" s="71" t="str">
        <f>VLOOKUP(E609, legend!$C$3:$G$22, 3, FALSE)</f>
        <v>4. Non-Vegetasi</v>
      </c>
      <c r="L609" s="71" t="str">
        <f>VLOOKUP(E609, legend!$C$3:$G$22, 4, FALSE)</f>
        <v>4.3. Other Non-Vegetation</v>
      </c>
      <c r="M609" s="71" t="str">
        <f>VLOOKUP(E609, legend!$C$3:$G$22, 5, FALSE)</f>
        <v>4.3. Non-Vegetasi Lainnya</v>
      </c>
      <c r="N609" s="71" t="str">
        <f>VLOOKUP(C609,geocode!$A$1:$C$40,2,false)</f>
        <v>Island buffered 20 km</v>
      </c>
      <c r="O609" s="71" t="str">
        <f>VLOOKUP(C609,geocode!$A$1:$C$40,3,false)</f>
        <v>Island buffered 20 km</v>
      </c>
      <c r="P609" s="71">
        <v>2000.0</v>
      </c>
      <c r="Q609" s="71">
        <v>2023.0</v>
      </c>
    </row>
    <row r="610" ht="15.75" hidden="1" customHeight="1">
      <c r="B610" s="71">
        <v>3.66157709960937</v>
      </c>
      <c r="C610" s="71">
        <v>5.0</v>
      </c>
      <c r="D610" s="71">
        <v>21.0</v>
      </c>
      <c r="E610" s="71">
        <v>30.0</v>
      </c>
      <c r="F610" s="71" t="str">
        <f>VLOOKUP(D610, legend!$C$3:$G$22, 2, FALSE)</f>
        <v>3. Agriculture</v>
      </c>
      <c r="G610" s="71" t="str">
        <f>VLOOKUP(D610, legend!$C$3:$G$22, 3, FALSE)</f>
        <v>3. Pertanian</v>
      </c>
      <c r="H610" s="71" t="str">
        <f>VLOOKUP(D610, legend!$C$3:$G$22, 4, FALSE)</f>
        <v>3.4. Other Agriculture</v>
      </c>
      <c r="I610" s="71" t="str">
        <f>VLOOKUP(D610, legend!$C$3:$G$22, 5, FALSE)</f>
        <v>3.4. Pertanian Lainnya </v>
      </c>
      <c r="J610" s="71" t="str">
        <f>VLOOKUP(E610, legend!$C$3:$G$22, 2, FALSE)</f>
        <v>4. Non-Vegetated Area</v>
      </c>
      <c r="K610" s="71" t="str">
        <f>VLOOKUP(E610, legend!$C$3:$G$22, 3, FALSE)</f>
        <v>4. Non-Vegetasi</v>
      </c>
      <c r="L610" s="71" t="str">
        <f>VLOOKUP(E610, legend!$C$3:$G$22, 4, FALSE)</f>
        <v>4.1. Mining Pit</v>
      </c>
      <c r="M610" s="71" t="str">
        <f>VLOOKUP(E610, legend!$C$3:$G$22, 5, FALSE)</f>
        <v>4.1. Lubang Tambang</v>
      </c>
      <c r="N610" s="71" t="str">
        <f>VLOOKUP(C610,geocode!$A$1:$C$40,2,false)</f>
        <v>Island buffered 20 km</v>
      </c>
      <c r="O610" s="71" t="str">
        <f>VLOOKUP(C610,geocode!$A$1:$C$40,3,false)</f>
        <v>Island buffered 20 km</v>
      </c>
      <c r="P610" s="71">
        <v>2000.0</v>
      </c>
      <c r="Q610" s="71">
        <v>2023.0</v>
      </c>
    </row>
    <row r="611" ht="15.75" hidden="1" customHeight="1">
      <c r="B611" s="71">
        <v>11.030047265625</v>
      </c>
      <c r="C611" s="71">
        <v>5.0</v>
      </c>
      <c r="D611" s="71">
        <v>21.0</v>
      </c>
      <c r="E611" s="71">
        <v>31.0</v>
      </c>
      <c r="F611" s="71" t="str">
        <f>VLOOKUP(D611, legend!$C$3:$G$22, 2, FALSE)</f>
        <v>3. Agriculture</v>
      </c>
      <c r="G611" s="71" t="str">
        <f>VLOOKUP(D611, legend!$C$3:$G$22, 3, FALSE)</f>
        <v>3. Pertanian</v>
      </c>
      <c r="H611" s="71" t="str">
        <f>VLOOKUP(D611, legend!$C$3:$G$22, 4, FALSE)</f>
        <v>3.4. Other Agriculture</v>
      </c>
      <c r="I611" s="71" t="str">
        <f>VLOOKUP(D611, legend!$C$3:$G$22, 5, FALSE)</f>
        <v>3.4. Pertanian Lainnya </v>
      </c>
      <c r="J611" s="71" t="str">
        <f>VLOOKUP(E611, legend!$C$3:$G$22, 2, FALSE)</f>
        <v>5. Water Body</v>
      </c>
      <c r="K611" s="71" t="str">
        <f>VLOOKUP(E611, legend!$C$3:$G$22, 3, FALSE)</f>
        <v>5. Tubuh Air</v>
      </c>
      <c r="L611" s="71" t="str">
        <f>VLOOKUP(E611, legend!$C$3:$G$22, 4, FALSE)</f>
        <v>5.1. Aquaculture</v>
      </c>
      <c r="M611" s="71" t="str">
        <f>VLOOKUP(E611, legend!$C$3:$G$22, 5, FALSE)</f>
        <v>5.1. Tambak</v>
      </c>
      <c r="N611" s="71" t="str">
        <f>VLOOKUP(C611,geocode!$A$1:$C$40,2,false)</f>
        <v>Island buffered 20 km</v>
      </c>
      <c r="O611" s="71" t="str">
        <f>VLOOKUP(C611,geocode!$A$1:$C$40,3,false)</f>
        <v>Island buffered 20 km</v>
      </c>
      <c r="P611" s="71">
        <v>2000.0</v>
      </c>
      <c r="Q611" s="71">
        <v>2023.0</v>
      </c>
    </row>
    <row r="612" ht="15.75" hidden="1" customHeight="1">
      <c r="B612" s="71">
        <v>301.746306860351</v>
      </c>
      <c r="C612" s="71">
        <v>5.0</v>
      </c>
      <c r="D612" s="71">
        <v>21.0</v>
      </c>
      <c r="E612" s="71">
        <v>33.0</v>
      </c>
      <c r="F612" s="71" t="str">
        <f>VLOOKUP(D612, legend!$C$3:$G$22, 2, FALSE)</f>
        <v>3. Agriculture</v>
      </c>
      <c r="G612" s="71" t="str">
        <f>VLOOKUP(D612, legend!$C$3:$G$22, 3, FALSE)</f>
        <v>3. Pertanian</v>
      </c>
      <c r="H612" s="71" t="str">
        <f>VLOOKUP(D612, legend!$C$3:$G$22, 4, FALSE)</f>
        <v>3.4. Other Agriculture</v>
      </c>
      <c r="I612" s="71" t="str">
        <f>VLOOKUP(D612, legend!$C$3:$G$22, 5, FALSE)</f>
        <v>3.4. Pertanian Lainnya </v>
      </c>
      <c r="J612" s="71" t="str">
        <f>VLOOKUP(E612, legend!$C$3:$G$22, 2, FALSE)</f>
        <v>5. Water Body</v>
      </c>
      <c r="K612" s="71" t="str">
        <f>VLOOKUP(E612, legend!$C$3:$G$22, 3, FALSE)</f>
        <v>5. Tubuh Air</v>
      </c>
      <c r="L612" s="71" t="str">
        <f>VLOOKUP(E612, legend!$C$3:$G$22, 4, FALSE)</f>
        <v>5.2. River, Lake, Ocean</v>
      </c>
      <c r="M612" s="71" t="str">
        <f>VLOOKUP(E612, legend!$C$3:$G$22, 5, FALSE)</f>
        <v>5.2. Sungai, Danau, Laut</v>
      </c>
      <c r="N612" s="71" t="str">
        <f>VLOOKUP(C612,geocode!$A$1:$C$40,2,false)</f>
        <v>Island buffered 20 km</v>
      </c>
      <c r="O612" s="71" t="str">
        <f>VLOOKUP(C612,geocode!$A$1:$C$40,3,false)</f>
        <v>Island buffered 20 km</v>
      </c>
      <c r="P612" s="71">
        <v>2000.0</v>
      </c>
      <c r="Q612" s="71">
        <v>2023.0</v>
      </c>
    </row>
    <row r="613" ht="15.75" hidden="1" customHeight="1">
      <c r="B613" s="71">
        <v>6.51502811279296</v>
      </c>
      <c r="C613" s="71">
        <v>5.0</v>
      </c>
      <c r="D613" s="71">
        <v>21.0</v>
      </c>
      <c r="E613" s="71">
        <v>35.0</v>
      </c>
      <c r="F613" s="71" t="str">
        <f>VLOOKUP(D613, legend!$C$3:$G$22, 2, FALSE)</f>
        <v>3. Agriculture</v>
      </c>
      <c r="G613" s="71" t="str">
        <f>VLOOKUP(D613, legend!$C$3:$G$22, 3, FALSE)</f>
        <v>3. Pertanian</v>
      </c>
      <c r="H613" s="71" t="str">
        <f>VLOOKUP(D613, legend!$C$3:$G$22, 4, FALSE)</f>
        <v>3.4. Other Agriculture</v>
      </c>
      <c r="I613" s="71" t="str">
        <f>VLOOKUP(D613, legend!$C$3:$G$22, 5, FALSE)</f>
        <v>3.4. Pertanian Lainnya </v>
      </c>
      <c r="J613" s="71" t="str">
        <f>VLOOKUP(E613, legend!$C$3:$G$22, 2, FALSE)</f>
        <v>3. Agriculture</v>
      </c>
      <c r="K613" s="71" t="str">
        <f>VLOOKUP(E613, legend!$C$3:$G$22, 3, FALSE)</f>
        <v>3. Pertanian</v>
      </c>
      <c r="L613" s="71" t="str">
        <f>VLOOKUP(E613, legend!$C$3:$G$22, 4, FALSE)</f>
        <v>3.2. Oil Palm</v>
      </c>
      <c r="M613" s="71" t="str">
        <f>VLOOKUP(E613, legend!$C$3:$G$22, 5, FALSE)</f>
        <v>3.2. Sawit</v>
      </c>
      <c r="N613" s="71" t="str">
        <f>VLOOKUP(C613,geocode!$A$1:$C$40,2,false)</f>
        <v>Island buffered 20 km</v>
      </c>
      <c r="O613" s="71" t="str">
        <f>VLOOKUP(C613,geocode!$A$1:$C$40,3,false)</f>
        <v>Island buffered 20 km</v>
      </c>
      <c r="P613" s="71">
        <v>2000.0</v>
      </c>
      <c r="Q613" s="71">
        <v>2023.0</v>
      </c>
    </row>
    <row r="614" ht="15.75" hidden="1" customHeight="1">
      <c r="B614" s="71">
        <v>1.8702291809082</v>
      </c>
      <c r="C614" s="71">
        <v>5.0</v>
      </c>
      <c r="D614" s="71">
        <v>21.0</v>
      </c>
      <c r="E614" s="71">
        <v>40.0</v>
      </c>
      <c r="F614" s="71" t="str">
        <f>VLOOKUP(D614, legend!$C$3:$G$22, 2, FALSE)</f>
        <v>3. Agriculture</v>
      </c>
      <c r="G614" s="71" t="str">
        <f>VLOOKUP(D614, legend!$C$3:$G$22, 3, FALSE)</f>
        <v>3. Pertanian</v>
      </c>
      <c r="H614" s="71" t="str">
        <f>VLOOKUP(D614, legend!$C$3:$G$22, 4, FALSE)</f>
        <v>3.4. Other Agriculture</v>
      </c>
      <c r="I614" s="71" t="str">
        <f>VLOOKUP(D614, legend!$C$3:$G$22, 5, FALSE)</f>
        <v>3.4. Pertanian Lainnya </v>
      </c>
      <c r="J614" s="71" t="str">
        <f>VLOOKUP(E614, legend!$C$3:$G$22, 2, FALSE)</f>
        <v>3. Agriculture</v>
      </c>
      <c r="K614" s="71" t="str">
        <f>VLOOKUP(E614, legend!$C$3:$G$22, 3, FALSE)</f>
        <v>3. Pertanian</v>
      </c>
      <c r="L614" s="71" t="str">
        <f>VLOOKUP(E614, legend!$C$3:$G$22, 4, FALSE)</f>
        <v>3.1. Rice Paddy</v>
      </c>
      <c r="M614" s="71" t="str">
        <f>VLOOKUP(E614, legend!$C$3:$G$22, 5, FALSE)</f>
        <v>3.1. Sawah</v>
      </c>
      <c r="N614" s="71" t="str">
        <f>VLOOKUP(C614,geocode!$A$1:$C$40,2,false)</f>
        <v>Island buffered 20 km</v>
      </c>
      <c r="O614" s="71" t="str">
        <f>VLOOKUP(C614,geocode!$A$1:$C$40,3,false)</f>
        <v>Island buffered 20 km</v>
      </c>
      <c r="P614" s="71">
        <v>2000.0</v>
      </c>
      <c r="Q614" s="71">
        <v>2023.0</v>
      </c>
    </row>
    <row r="615" ht="15.75" hidden="1" customHeight="1">
      <c r="B615" s="71">
        <v>0.53510308227539</v>
      </c>
      <c r="C615" s="71">
        <v>5.0</v>
      </c>
      <c r="D615" s="71">
        <v>24.0</v>
      </c>
      <c r="E615" s="71">
        <v>21.0</v>
      </c>
      <c r="F615" s="71" t="str">
        <f>VLOOKUP(D615, legend!$C$3:$G$22, 2, FALSE)</f>
        <v>4. Non-Vegetated Area</v>
      </c>
      <c r="G615" s="71" t="str">
        <f>VLOOKUP(D615, legend!$C$3:$G$22, 3, FALSE)</f>
        <v>4. Non-Vegetasi</v>
      </c>
      <c r="H615" s="71" t="str">
        <f>VLOOKUP(D615, legend!$C$3:$G$22, 4, FALSE)</f>
        <v>4.2. Urban Area</v>
      </c>
      <c r="I615" s="71" t="str">
        <f>VLOOKUP(D615, legend!$C$3:$G$22, 5, FALSE)</f>
        <v>4.2. Pemukiman </v>
      </c>
      <c r="J615" s="71" t="str">
        <f>VLOOKUP(E615, legend!$C$3:$G$22, 2, FALSE)</f>
        <v>3. Agriculture</v>
      </c>
      <c r="K615" s="71" t="str">
        <f>VLOOKUP(E615, legend!$C$3:$G$22, 3, FALSE)</f>
        <v>3. Pertanian</v>
      </c>
      <c r="L615" s="71" t="str">
        <f>VLOOKUP(E615, legend!$C$3:$G$22, 4, FALSE)</f>
        <v>3.4. Other Agriculture</v>
      </c>
      <c r="M615" s="71" t="str">
        <f>VLOOKUP(E615, legend!$C$3:$G$22, 5, FALSE)</f>
        <v>3.4. Pertanian Lainnya </v>
      </c>
      <c r="N615" s="71" t="str">
        <f>VLOOKUP(C615,geocode!$A$1:$C$40,2,false)</f>
        <v>Island buffered 20 km</v>
      </c>
      <c r="O615" s="71" t="str">
        <f>VLOOKUP(C615,geocode!$A$1:$C$40,3,false)</f>
        <v>Island buffered 20 km</v>
      </c>
      <c r="P615" s="71">
        <v>2000.0</v>
      </c>
      <c r="Q615" s="71">
        <v>2023.0</v>
      </c>
    </row>
    <row r="616" ht="15.75" hidden="1" customHeight="1">
      <c r="B616" s="71">
        <v>61.1590063781737</v>
      </c>
      <c r="C616" s="71">
        <v>5.0</v>
      </c>
      <c r="D616" s="71">
        <v>24.0</v>
      </c>
      <c r="E616" s="71">
        <v>24.0</v>
      </c>
      <c r="F616" s="71" t="str">
        <f>VLOOKUP(D616, legend!$C$3:$G$22, 2, FALSE)</f>
        <v>4. Non-Vegetated Area</v>
      </c>
      <c r="G616" s="71" t="str">
        <f>VLOOKUP(D616, legend!$C$3:$G$22, 3, FALSE)</f>
        <v>4. Non-Vegetasi</v>
      </c>
      <c r="H616" s="71" t="str">
        <f>VLOOKUP(D616, legend!$C$3:$G$22, 4, FALSE)</f>
        <v>4.2. Urban Area</v>
      </c>
      <c r="I616" s="71" t="str">
        <f>VLOOKUP(D616, legend!$C$3:$G$22, 5, FALSE)</f>
        <v>4.2. Pemukiman </v>
      </c>
      <c r="J616" s="71" t="str">
        <f>VLOOKUP(E616, legend!$C$3:$G$22, 2, FALSE)</f>
        <v>4. Non-Vegetated Area</v>
      </c>
      <c r="K616" s="71" t="str">
        <f>VLOOKUP(E616, legend!$C$3:$G$22, 3, FALSE)</f>
        <v>4. Non-Vegetasi</v>
      </c>
      <c r="L616" s="71" t="str">
        <f>VLOOKUP(E616, legend!$C$3:$G$22, 4, FALSE)</f>
        <v>4.2. Urban Area</v>
      </c>
      <c r="M616" s="71" t="str">
        <f>VLOOKUP(E616, legend!$C$3:$G$22, 5, FALSE)</f>
        <v>4.2. Pemukiman </v>
      </c>
      <c r="N616" s="71" t="str">
        <f>VLOOKUP(C616,geocode!$A$1:$C$40,2,false)</f>
        <v>Island buffered 20 km</v>
      </c>
      <c r="O616" s="71" t="str">
        <f>VLOOKUP(C616,geocode!$A$1:$C$40,3,false)</f>
        <v>Island buffered 20 km</v>
      </c>
      <c r="P616" s="71">
        <v>2000.0</v>
      </c>
      <c r="Q616" s="71">
        <v>2023.0</v>
      </c>
    </row>
    <row r="617" ht="15.75" hidden="1" customHeight="1">
      <c r="B617" s="71">
        <v>4.18733262329101</v>
      </c>
      <c r="C617" s="71">
        <v>5.0</v>
      </c>
      <c r="D617" s="71">
        <v>24.0</v>
      </c>
      <c r="E617" s="71">
        <v>25.0</v>
      </c>
      <c r="F617" s="71" t="str">
        <f>VLOOKUP(D617, legend!$C$3:$G$22, 2, FALSE)</f>
        <v>4. Non-Vegetated Area</v>
      </c>
      <c r="G617" s="71" t="str">
        <f>VLOOKUP(D617, legend!$C$3:$G$22, 3, FALSE)</f>
        <v>4. Non-Vegetasi</v>
      </c>
      <c r="H617" s="71" t="str">
        <f>VLOOKUP(D617, legend!$C$3:$G$22, 4, FALSE)</f>
        <v>4.2. Urban Area</v>
      </c>
      <c r="I617" s="71" t="str">
        <f>VLOOKUP(D617, legend!$C$3:$G$22, 5, FALSE)</f>
        <v>4.2. Pemukiman </v>
      </c>
      <c r="J617" s="71" t="str">
        <f>VLOOKUP(E617, legend!$C$3:$G$22, 2, FALSE)</f>
        <v>4. Non-Vegetated Area</v>
      </c>
      <c r="K617" s="71" t="str">
        <f>VLOOKUP(E617, legend!$C$3:$G$22, 3, FALSE)</f>
        <v>4. Non-Vegetasi</v>
      </c>
      <c r="L617" s="71" t="str">
        <f>VLOOKUP(E617, legend!$C$3:$G$22, 4, FALSE)</f>
        <v>4.3. Other Non-Vegetation</v>
      </c>
      <c r="M617" s="71" t="str">
        <f>VLOOKUP(E617, legend!$C$3:$G$22, 5, FALSE)</f>
        <v>4.3. Non-Vegetasi Lainnya</v>
      </c>
      <c r="N617" s="71" t="str">
        <f>VLOOKUP(C617,geocode!$A$1:$C$40,2,false)</f>
        <v>Island buffered 20 km</v>
      </c>
      <c r="O617" s="71" t="str">
        <f>VLOOKUP(C617,geocode!$A$1:$C$40,3,false)</f>
        <v>Island buffered 20 km</v>
      </c>
      <c r="P617" s="71">
        <v>2000.0</v>
      </c>
      <c r="Q617" s="71">
        <v>2023.0</v>
      </c>
    </row>
    <row r="618" ht="15.75" hidden="1" customHeight="1">
      <c r="B618" s="71">
        <v>0.177569018554687</v>
      </c>
      <c r="C618" s="71">
        <v>5.0</v>
      </c>
      <c r="D618" s="71">
        <v>24.0</v>
      </c>
      <c r="E618" s="71">
        <v>31.0</v>
      </c>
      <c r="F618" s="71" t="str">
        <f>VLOOKUP(D618, legend!$C$3:$G$22, 2, FALSE)</f>
        <v>4. Non-Vegetated Area</v>
      </c>
      <c r="G618" s="71" t="str">
        <f>VLOOKUP(D618, legend!$C$3:$G$22, 3, FALSE)</f>
        <v>4. Non-Vegetasi</v>
      </c>
      <c r="H618" s="71" t="str">
        <f>VLOOKUP(D618, legend!$C$3:$G$22, 4, FALSE)</f>
        <v>4.2. Urban Area</v>
      </c>
      <c r="I618" s="71" t="str">
        <f>VLOOKUP(D618, legend!$C$3:$G$22, 5, FALSE)</f>
        <v>4.2. Pemukiman </v>
      </c>
      <c r="J618" s="71" t="str">
        <f>VLOOKUP(E618, legend!$C$3:$G$22, 2, FALSE)</f>
        <v>5. Water Body</v>
      </c>
      <c r="K618" s="71" t="str">
        <f>VLOOKUP(E618, legend!$C$3:$G$22, 3, FALSE)</f>
        <v>5. Tubuh Air</v>
      </c>
      <c r="L618" s="71" t="str">
        <f>VLOOKUP(E618, legend!$C$3:$G$22, 4, FALSE)</f>
        <v>5.1. Aquaculture</v>
      </c>
      <c r="M618" s="71" t="str">
        <f>VLOOKUP(E618, legend!$C$3:$G$22, 5, FALSE)</f>
        <v>5.1. Tambak</v>
      </c>
      <c r="N618" s="71" t="str">
        <f>VLOOKUP(C618,geocode!$A$1:$C$40,2,false)</f>
        <v>Island buffered 20 km</v>
      </c>
      <c r="O618" s="71" t="str">
        <f>VLOOKUP(C618,geocode!$A$1:$C$40,3,false)</f>
        <v>Island buffered 20 km</v>
      </c>
      <c r="P618" s="71">
        <v>2000.0</v>
      </c>
      <c r="Q618" s="71">
        <v>2023.0</v>
      </c>
    </row>
    <row r="619" ht="15.75" hidden="1" customHeight="1">
      <c r="B619" s="71">
        <v>3.29609862670898</v>
      </c>
      <c r="C619" s="71">
        <v>5.0</v>
      </c>
      <c r="D619" s="71">
        <v>24.0</v>
      </c>
      <c r="E619" s="71">
        <v>33.0</v>
      </c>
      <c r="F619" s="71" t="str">
        <f>VLOOKUP(D619, legend!$C$3:$G$22, 2, FALSE)</f>
        <v>4. Non-Vegetated Area</v>
      </c>
      <c r="G619" s="71" t="str">
        <f>VLOOKUP(D619, legend!$C$3:$G$22, 3, FALSE)</f>
        <v>4. Non-Vegetasi</v>
      </c>
      <c r="H619" s="71" t="str">
        <f>VLOOKUP(D619, legend!$C$3:$G$22, 4, FALSE)</f>
        <v>4.2. Urban Area</v>
      </c>
      <c r="I619" s="71" t="str">
        <f>VLOOKUP(D619, legend!$C$3:$G$22, 5, FALSE)</f>
        <v>4.2. Pemukiman </v>
      </c>
      <c r="J619" s="71" t="str">
        <f>VLOOKUP(E619, legend!$C$3:$G$22, 2, FALSE)</f>
        <v>5. Water Body</v>
      </c>
      <c r="K619" s="71" t="str">
        <f>VLOOKUP(E619, legend!$C$3:$G$22, 3, FALSE)</f>
        <v>5. Tubuh Air</v>
      </c>
      <c r="L619" s="71" t="str">
        <f>VLOOKUP(E619, legend!$C$3:$G$22, 4, FALSE)</f>
        <v>5.2. River, Lake, Ocean</v>
      </c>
      <c r="M619" s="71" t="str">
        <f>VLOOKUP(E619, legend!$C$3:$G$22, 5, FALSE)</f>
        <v>5.2. Sungai, Danau, Laut</v>
      </c>
      <c r="N619" s="71" t="str">
        <f>VLOOKUP(C619,geocode!$A$1:$C$40,2,false)</f>
        <v>Island buffered 20 km</v>
      </c>
      <c r="O619" s="71" t="str">
        <f>VLOOKUP(C619,geocode!$A$1:$C$40,3,false)</f>
        <v>Island buffered 20 km</v>
      </c>
      <c r="P619" s="71">
        <v>2000.0</v>
      </c>
      <c r="Q619" s="71">
        <v>2023.0</v>
      </c>
    </row>
    <row r="620" ht="15.75" hidden="1" customHeight="1">
      <c r="B620" s="71">
        <v>4.37454796752929</v>
      </c>
      <c r="C620" s="71">
        <v>5.0</v>
      </c>
      <c r="D620" s="71">
        <v>25.0</v>
      </c>
      <c r="E620" s="71">
        <v>3.0</v>
      </c>
      <c r="F620" s="71" t="str">
        <f>VLOOKUP(D620, legend!$C$3:$G$22, 2, FALSE)</f>
        <v>4. Non-Vegetated Area</v>
      </c>
      <c r="G620" s="71" t="str">
        <f>VLOOKUP(D620, legend!$C$3:$G$22, 3, FALSE)</f>
        <v>4. Non-Vegetasi</v>
      </c>
      <c r="H620" s="71" t="str">
        <f>VLOOKUP(D620, legend!$C$3:$G$22, 4, FALSE)</f>
        <v>4.3. Other Non-Vegetation</v>
      </c>
      <c r="I620" s="71" t="str">
        <f>VLOOKUP(D620, legend!$C$3:$G$22, 5, FALSE)</f>
        <v>4.3. Non-Vegetasi Lainnya</v>
      </c>
      <c r="J620" s="71" t="str">
        <f>VLOOKUP(E620, legend!$C$3:$G$22, 2, FALSE)</f>
        <v>1. Forest </v>
      </c>
      <c r="K620" s="71" t="str">
        <f>VLOOKUP(E620, legend!$C$3:$G$22, 3, FALSE)</f>
        <v>1. Hutan</v>
      </c>
      <c r="L620" s="71" t="str">
        <f>VLOOKUP(E620, legend!$C$3:$G$22, 4, FALSE)</f>
        <v>1.1. Forest Formation</v>
      </c>
      <c r="M620" s="71" t="str">
        <f>VLOOKUP(E620, legend!$C$3:$G$22, 5, FALSE)</f>
        <v>1.1. Formasi Hutan</v>
      </c>
      <c r="N620" s="71" t="str">
        <f>VLOOKUP(C620,geocode!$A$1:$C$40,2,false)</f>
        <v>Island buffered 20 km</v>
      </c>
      <c r="O620" s="71" t="str">
        <f>VLOOKUP(C620,geocode!$A$1:$C$40,3,false)</f>
        <v>Island buffered 20 km</v>
      </c>
      <c r="P620" s="71">
        <v>2000.0</v>
      </c>
      <c r="Q620" s="71">
        <v>2023.0</v>
      </c>
    </row>
    <row r="621" ht="15.75" hidden="1" customHeight="1">
      <c r="B621" s="71">
        <v>26.6687270263671</v>
      </c>
      <c r="C621" s="71">
        <v>5.0</v>
      </c>
      <c r="D621" s="71">
        <v>25.0</v>
      </c>
      <c r="E621" s="71">
        <v>5.0</v>
      </c>
      <c r="F621" s="71" t="str">
        <f>VLOOKUP(D621, legend!$C$3:$G$22, 2, FALSE)</f>
        <v>4. Non-Vegetated Area</v>
      </c>
      <c r="G621" s="71" t="str">
        <f>VLOOKUP(D621, legend!$C$3:$G$22, 3, FALSE)</f>
        <v>4. Non-Vegetasi</v>
      </c>
      <c r="H621" s="71" t="str">
        <f>VLOOKUP(D621, legend!$C$3:$G$22, 4, FALSE)</f>
        <v>4.3. Other Non-Vegetation</v>
      </c>
      <c r="I621" s="71" t="str">
        <f>VLOOKUP(D621, legend!$C$3:$G$22, 5, FALSE)</f>
        <v>4.3. Non-Vegetasi Lainnya</v>
      </c>
      <c r="J621" s="71" t="str">
        <f>VLOOKUP(E621, legend!$C$3:$G$22, 2, FALSE)</f>
        <v>1. Forest </v>
      </c>
      <c r="K621" s="71" t="str">
        <f>VLOOKUP(E621, legend!$C$3:$G$22, 3, FALSE)</f>
        <v>1. Hutan</v>
      </c>
      <c r="L621" s="71" t="str">
        <f>VLOOKUP(E621, legend!$C$3:$G$22, 4, FALSE)</f>
        <v>1.2. Mangrove</v>
      </c>
      <c r="M621" s="71" t="str">
        <f>VLOOKUP(E621, legend!$C$3:$G$22, 5, FALSE)</f>
        <v>1.2. Mangrove</v>
      </c>
      <c r="N621" s="71" t="str">
        <f>VLOOKUP(C621,geocode!$A$1:$C$40,2,false)</f>
        <v>Island buffered 20 km</v>
      </c>
      <c r="O621" s="71" t="str">
        <f>VLOOKUP(C621,geocode!$A$1:$C$40,3,false)</f>
        <v>Island buffered 20 km</v>
      </c>
      <c r="P621" s="71">
        <v>2000.0</v>
      </c>
      <c r="Q621" s="71">
        <v>2023.0</v>
      </c>
    </row>
    <row r="622" ht="15.75" hidden="1" customHeight="1">
      <c r="B622" s="71">
        <v>0.0893647888183593</v>
      </c>
      <c r="C622" s="71">
        <v>5.0</v>
      </c>
      <c r="D622" s="71">
        <v>25.0</v>
      </c>
      <c r="E622" s="71">
        <v>9.0</v>
      </c>
      <c r="F622" s="71" t="str">
        <f>VLOOKUP(D622, legend!$C$3:$G$22, 2, FALSE)</f>
        <v>4. Non-Vegetated Area</v>
      </c>
      <c r="G622" s="71" t="str">
        <f>VLOOKUP(D622, legend!$C$3:$G$22, 3, FALSE)</f>
        <v>4. Non-Vegetasi</v>
      </c>
      <c r="H622" s="71" t="str">
        <f>VLOOKUP(D622, legend!$C$3:$G$22, 4, FALSE)</f>
        <v>4.3. Other Non-Vegetation</v>
      </c>
      <c r="I622" s="71" t="str">
        <f>VLOOKUP(D622, legend!$C$3:$G$22, 5, FALSE)</f>
        <v>4.3. Non-Vegetasi Lainnya</v>
      </c>
      <c r="J622" s="71" t="str">
        <f>VLOOKUP(E622, legend!$C$3:$G$22, 2, FALSE)</f>
        <v>3. Agriculture</v>
      </c>
      <c r="K622" s="71" t="str">
        <f>VLOOKUP(E622, legend!$C$3:$G$22, 3, FALSE)</f>
        <v>3. Pertanian</v>
      </c>
      <c r="L622" s="71" t="str">
        <f>VLOOKUP(E622, legend!$C$3:$G$22, 4, FALSE)</f>
        <v>3.3. Pulpwood Plantation</v>
      </c>
      <c r="M622" s="71" t="str">
        <f>VLOOKUP(E622, legend!$C$3:$G$22, 5, FALSE)</f>
        <v>3.3. Kebun Kayu</v>
      </c>
      <c r="N622" s="71" t="str">
        <f>VLOOKUP(C622,geocode!$A$1:$C$40,2,false)</f>
        <v>Island buffered 20 km</v>
      </c>
      <c r="O622" s="71" t="str">
        <f>VLOOKUP(C622,geocode!$A$1:$C$40,3,false)</f>
        <v>Island buffered 20 km</v>
      </c>
      <c r="P622" s="71">
        <v>2000.0</v>
      </c>
      <c r="Q622" s="71">
        <v>2023.0</v>
      </c>
    </row>
    <row r="623" ht="15.75" hidden="1" customHeight="1">
      <c r="B623" s="71">
        <v>37.9601544372558</v>
      </c>
      <c r="C623" s="71">
        <v>5.0</v>
      </c>
      <c r="D623" s="71">
        <v>25.0</v>
      </c>
      <c r="E623" s="71">
        <v>13.0</v>
      </c>
      <c r="F623" s="71" t="str">
        <f>VLOOKUP(D623, legend!$C$3:$G$22, 2, FALSE)</f>
        <v>4. Non-Vegetated Area</v>
      </c>
      <c r="G623" s="71" t="str">
        <f>VLOOKUP(D623, legend!$C$3:$G$22, 3, FALSE)</f>
        <v>4. Non-Vegetasi</v>
      </c>
      <c r="H623" s="71" t="str">
        <f>VLOOKUP(D623, legend!$C$3:$G$22, 4, FALSE)</f>
        <v>4.3. Other Non-Vegetation</v>
      </c>
      <c r="I623" s="71" t="str">
        <f>VLOOKUP(D623, legend!$C$3:$G$22, 5, FALSE)</f>
        <v>4.3. Non-Vegetasi Lainnya</v>
      </c>
      <c r="J623" s="71" t="str">
        <f>VLOOKUP(E623, legend!$C$3:$G$22, 2, FALSE)</f>
        <v>2. Non-Forest Natural Vegetation</v>
      </c>
      <c r="K623" s="71" t="str">
        <f>VLOOKUP(E623, legend!$C$3:$G$22, 3, FALSE)</f>
        <v>2. Tumbuhan Non-Hutan Lainnya</v>
      </c>
      <c r="L623" s="71" t="str">
        <f>VLOOKUP(E623, legend!$C$3:$G$22, 4, FALSE)</f>
        <v>2.1. Other Natural Vegetation</v>
      </c>
      <c r="M623" s="71" t="str">
        <f>VLOOKUP(E623, legend!$C$3:$G$22, 5, FALSE)</f>
        <v>2.1. Tumbuhan Non-Hutan Lainnya</v>
      </c>
      <c r="N623" s="71" t="str">
        <f>VLOOKUP(C623,geocode!$A$1:$C$40,2,false)</f>
        <v>Island buffered 20 km</v>
      </c>
      <c r="O623" s="71" t="str">
        <f>VLOOKUP(C623,geocode!$A$1:$C$40,3,false)</f>
        <v>Island buffered 20 km</v>
      </c>
      <c r="P623" s="71">
        <v>2000.0</v>
      </c>
      <c r="Q623" s="71">
        <v>2023.0</v>
      </c>
    </row>
    <row r="624" ht="15.75" hidden="1" customHeight="1">
      <c r="B624" s="71">
        <v>111.645857824707</v>
      </c>
      <c r="C624" s="71">
        <v>5.0</v>
      </c>
      <c r="D624" s="71">
        <v>25.0</v>
      </c>
      <c r="E624" s="71">
        <v>21.0</v>
      </c>
      <c r="F624" s="71" t="str">
        <f>VLOOKUP(D624, legend!$C$3:$G$22, 2, FALSE)</f>
        <v>4. Non-Vegetated Area</v>
      </c>
      <c r="G624" s="71" t="str">
        <f>VLOOKUP(D624, legend!$C$3:$G$22, 3, FALSE)</f>
        <v>4. Non-Vegetasi</v>
      </c>
      <c r="H624" s="71" t="str">
        <f>VLOOKUP(D624, legend!$C$3:$G$22, 4, FALSE)</f>
        <v>4.3. Other Non-Vegetation</v>
      </c>
      <c r="I624" s="71" t="str">
        <f>VLOOKUP(D624, legend!$C$3:$G$22, 5, FALSE)</f>
        <v>4.3. Non-Vegetasi Lainnya</v>
      </c>
      <c r="J624" s="71" t="str">
        <f>VLOOKUP(E624, legend!$C$3:$G$22, 2, FALSE)</f>
        <v>3. Agriculture</v>
      </c>
      <c r="K624" s="71" t="str">
        <f>VLOOKUP(E624, legend!$C$3:$G$22, 3, FALSE)</f>
        <v>3. Pertanian</v>
      </c>
      <c r="L624" s="71" t="str">
        <f>VLOOKUP(E624, legend!$C$3:$G$22, 4, FALSE)</f>
        <v>3.4. Other Agriculture</v>
      </c>
      <c r="M624" s="71" t="str">
        <f>VLOOKUP(E624, legend!$C$3:$G$22, 5, FALSE)</f>
        <v>3.4. Pertanian Lainnya </v>
      </c>
      <c r="N624" s="71" t="str">
        <f>VLOOKUP(C624,geocode!$A$1:$C$40,2,false)</f>
        <v>Island buffered 20 km</v>
      </c>
      <c r="O624" s="71" t="str">
        <f>VLOOKUP(C624,geocode!$A$1:$C$40,3,false)</f>
        <v>Island buffered 20 km</v>
      </c>
      <c r="P624" s="71">
        <v>2000.0</v>
      </c>
      <c r="Q624" s="71">
        <v>2023.0</v>
      </c>
    </row>
    <row r="625" ht="15.75" hidden="1" customHeight="1">
      <c r="B625" s="71">
        <v>74.3607519348144</v>
      </c>
      <c r="C625" s="71">
        <v>5.0</v>
      </c>
      <c r="D625" s="71">
        <v>25.0</v>
      </c>
      <c r="E625" s="71">
        <v>24.0</v>
      </c>
      <c r="F625" s="71" t="str">
        <f>VLOOKUP(D625, legend!$C$3:$G$22, 2, FALSE)</f>
        <v>4. Non-Vegetated Area</v>
      </c>
      <c r="G625" s="71" t="str">
        <f>VLOOKUP(D625, legend!$C$3:$G$22, 3, FALSE)</f>
        <v>4. Non-Vegetasi</v>
      </c>
      <c r="H625" s="71" t="str">
        <f>VLOOKUP(D625, legend!$C$3:$G$22, 4, FALSE)</f>
        <v>4.3. Other Non-Vegetation</v>
      </c>
      <c r="I625" s="71" t="str">
        <f>VLOOKUP(D625, legend!$C$3:$G$22, 5, FALSE)</f>
        <v>4.3. Non-Vegetasi Lainnya</v>
      </c>
      <c r="J625" s="71" t="str">
        <f>VLOOKUP(E625, legend!$C$3:$G$22, 2, FALSE)</f>
        <v>4. Non-Vegetated Area</v>
      </c>
      <c r="K625" s="71" t="str">
        <f>VLOOKUP(E625, legend!$C$3:$G$22, 3, FALSE)</f>
        <v>4. Non-Vegetasi</v>
      </c>
      <c r="L625" s="71" t="str">
        <f>VLOOKUP(E625, legend!$C$3:$G$22, 4, FALSE)</f>
        <v>4.2. Urban Area</v>
      </c>
      <c r="M625" s="71" t="str">
        <f>VLOOKUP(E625, legend!$C$3:$G$22, 5, FALSE)</f>
        <v>4.2. Pemukiman </v>
      </c>
      <c r="N625" s="71" t="str">
        <f>VLOOKUP(C625,geocode!$A$1:$C$40,2,false)</f>
        <v>Island buffered 20 km</v>
      </c>
      <c r="O625" s="71" t="str">
        <f>VLOOKUP(C625,geocode!$A$1:$C$40,3,false)</f>
        <v>Island buffered 20 km</v>
      </c>
      <c r="P625" s="71">
        <v>2000.0</v>
      </c>
      <c r="Q625" s="71">
        <v>2023.0</v>
      </c>
    </row>
    <row r="626" ht="15.75" hidden="1" customHeight="1">
      <c r="B626" s="71">
        <v>301.806361029052</v>
      </c>
      <c r="C626" s="71">
        <v>5.0</v>
      </c>
      <c r="D626" s="71">
        <v>25.0</v>
      </c>
      <c r="E626" s="71">
        <v>25.0</v>
      </c>
      <c r="F626" s="71" t="str">
        <f>VLOOKUP(D626, legend!$C$3:$G$22, 2, FALSE)</f>
        <v>4. Non-Vegetated Area</v>
      </c>
      <c r="G626" s="71" t="str">
        <f>VLOOKUP(D626, legend!$C$3:$G$22, 3, FALSE)</f>
        <v>4. Non-Vegetasi</v>
      </c>
      <c r="H626" s="71" t="str">
        <f>VLOOKUP(D626, legend!$C$3:$G$22, 4, FALSE)</f>
        <v>4.3. Other Non-Vegetation</v>
      </c>
      <c r="I626" s="71" t="str">
        <f>VLOOKUP(D626, legend!$C$3:$G$22, 5, FALSE)</f>
        <v>4.3. Non-Vegetasi Lainnya</v>
      </c>
      <c r="J626" s="71" t="str">
        <f>VLOOKUP(E626, legend!$C$3:$G$22, 2, FALSE)</f>
        <v>4. Non-Vegetated Area</v>
      </c>
      <c r="K626" s="71" t="str">
        <f>VLOOKUP(E626, legend!$C$3:$G$22, 3, FALSE)</f>
        <v>4. Non-Vegetasi</v>
      </c>
      <c r="L626" s="71" t="str">
        <f>VLOOKUP(E626, legend!$C$3:$G$22, 4, FALSE)</f>
        <v>4.3. Other Non-Vegetation</v>
      </c>
      <c r="M626" s="71" t="str">
        <f>VLOOKUP(E626, legend!$C$3:$G$22, 5, FALSE)</f>
        <v>4.3. Non-Vegetasi Lainnya</v>
      </c>
      <c r="N626" s="71" t="str">
        <f>VLOOKUP(C626,geocode!$A$1:$C$40,2,false)</f>
        <v>Island buffered 20 km</v>
      </c>
      <c r="O626" s="71" t="str">
        <f>VLOOKUP(C626,geocode!$A$1:$C$40,3,false)</f>
        <v>Island buffered 20 km</v>
      </c>
      <c r="P626" s="71">
        <v>2000.0</v>
      </c>
      <c r="Q626" s="71">
        <v>2023.0</v>
      </c>
    </row>
    <row r="627" ht="15.75" hidden="1" customHeight="1">
      <c r="B627" s="71">
        <v>2.23356556396484</v>
      </c>
      <c r="C627" s="71">
        <v>5.0</v>
      </c>
      <c r="D627" s="71">
        <v>25.0</v>
      </c>
      <c r="E627" s="71">
        <v>30.0</v>
      </c>
      <c r="F627" s="71" t="str">
        <f>VLOOKUP(D627, legend!$C$3:$G$22, 2, FALSE)</f>
        <v>4. Non-Vegetated Area</v>
      </c>
      <c r="G627" s="71" t="str">
        <f>VLOOKUP(D627, legend!$C$3:$G$22, 3, FALSE)</f>
        <v>4. Non-Vegetasi</v>
      </c>
      <c r="H627" s="71" t="str">
        <f>VLOOKUP(D627, legend!$C$3:$G$22, 4, FALSE)</f>
        <v>4.3. Other Non-Vegetation</v>
      </c>
      <c r="I627" s="71" t="str">
        <f>VLOOKUP(D627, legend!$C$3:$G$22, 5, FALSE)</f>
        <v>4.3. Non-Vegetasi Lainnya</v>
      </c>
      <c r="J627" s="71" t="str">
        <f>VLOOKUP(E627, legend!$C$3:$G$22, 2, FALSE)</f>
        <v>4. Non-Vegetated Area</v>
      </c>
      <c r="K627" s="71" t="str">
        <f>VLOOKUP(E627, legend!$C$3:$G$22, 3, FALSE)</f>
        <v>4. Non-Vegetasi</v>
      </c>
      <c r="L627" s="71" t="str">
        <f>VLOOKUP(E627, legend!$C$3:$G$22, 4, FALSE)</f>
        <v>4.1. Mining Pit</v>
      </c>
      <c r="M627" s="71" t="str">
        <f>VLOOKUP(E627, legend!$C$3:$G$22, 5, FALSE)</f>
        <v>4.1. Lubang Tambang</v>
      </c>
      <c r="N627" s="71" t="str">
        <f>VLOOKUP(C627,geocode!$A$1:$C$40,2,false)</f>
        <v>Island buffered 20 km</v>
      </c>
      <c r="O627" s="71" t="str">
        <f>VLOOKUP(C627,geocode!$A$1:$C$40,3,false)</f>
        <v>Island buffered 20 km</v>
      </c>
      <c r="P627" s="71">
        <v>2000.0</v>
      </c>
      <c r="Q627" s="71">
        <v>2023.0</v>
      </c>
    </row>
    <row r="628" ht="15.75" hidden="1" customHeight="1">
      <c r="B628" s="71">
        <v>21.4515505493164</v>
      </c>
      <c r="C628" s="71">
        <v>5.0</v>
      </c>
      <c r="D628" s="71">
        <v>25.0</v>
      </c>
      <c r="E628" s="71">
        <v>31.0</v>
      </c>
      <c r="F628" s="71" t="str">
        <f>VLOOKUP(D628, legend!$C$3:$G$22, 2, FALSE)</f>
        <v>4. Non-Vegetated Area</v>
      </c>
      <c r="G628" s="71" t="str">
        <f>VLOOKUP(D628, legend!$C$3:$G$22, 3, FALSE)</f>
        <v>4. Non-Vegetasi</v>
      </c>
      <c r="H628" s="71" t="str">
        <f>VLOOKUP(D628, legend!$C$3:$G$22, 4, FALSE)</f>
        <v>4.3. Other Non-Vegetation</v>
      </c>
      <c r="I628" s="71" t="str">
        <f>VLOOKUP(D628, legend!$C$3:$G$22, 5, FALSE)</f>
        <v>4.3. Non-Vegetasi Lainnya</v>
      </c>
      <c r="J628" s="71" t="str">
        <f>VLOOKUP(E628, legend!$C$3:$G$22, 2, FALSE)</f>
        <v>5. Water Body</v>
      </c>
      <c r="K628" s="71" t="str">
        <f>VLOOKUP(E628, legend!$C$3:$G$22, 3, FALSE)</f>
        <v>5. Tubuh Air</v>
      </c>
      <c r="L628" s="71" t="str">
        <f>VLOOKUP(E628, legend!$C$3:$G$22, 4, FALSE)</f>
        <v>5.1. Aquaculture</v>
      </c>
      <c r="M628" s="71" t="str">
        <f>VLOOKUP(E628, legend!$C$3:$G$22, 5, FALSE)</f>
        <v>5.1. Tambak</v>
      </c>
      <c r="N628" s="71" t="str">
        <f>VLOOKUP(C628,geocode!$A$1:$C$40,2,false)</f>
        <v>Island buffered 20 km</v>
      </c>
      <c r="O628" s="71" t="str">
        <f>VLOOKUP(C628,geocode!$A$1:$C$40,3,false)</f>
        <v>Island buffered 20 km</v>
      </c>
      <c r="P628" s="71">
        <v>2000.0</v>
      </c>
      <c r="Q628" s="71">
        <v>2023.0</v>
      </c>
    </row>
    <row r="629" ht="15.75" hidden="1" customHeight="1">
      <c r="B629" s="71">
        <v>206.634030975341</v>
      </c>
      <c r="C629" s="71">
        <v>5.0</v>
      </c>
      <c r="D629" s="71">
        <v>25.0</v>
      </c>
      <c r="E629" s="71">
        <v>33.0</v>
      </c>
      <c r="F629" s="71" t="str">
        <f>VLOOKUP(D629, legend!$C$3:$G$22, 2, FALSE)</f>
        <v>4. Non-Vegetated Area</v>
      </c>
      <c r="G629" s="71" t="str">
        <f>VLOOKUP(D629, legend!$C$3:$G$22, 3, FALSE)</f>
        <v>4. Non-Vegetasi</v>
      </c>
      <c r="H629" s="71" t="str">
        <f>VLOOKUP(D629, legend!$C$3:$G$22, 4, FALSE)</f>
        <v>4.3. Other Non-Vegetation</v>
      </c>
      <c r="I629" s="71" t="str">
        <f>VLOOKUP(D629, legend!$C$3:$G$22, 5, FALSE)</f>
        <v>4.3. Non-Vegetasi Lainnya</v>
      </c>
      <c r="J629" s="71" t="str">
        <f>VLOOKUP(E629, legend!$C$3:$G$22, 2, FALSE)</f>
        <v>5. Water Body</v>
      </c>
      <c r="K629" s="71" t="str">
        <f>VLOOKUP(E629, legend!$C$3:$G$22, 3, FALSE)</f>
        <v>5. Tubuh Air</v>
      </c>
      <c r="L629" s="71" t="str">
        <f>VLOOKUP(E629, legend!$C$3:$G$22, 4, FALSE)</f>
        <v>5.2. River, Lake, Ocean</v>
      </c>
      <c r="M629" s="71" t="str">
        <f>VLOOKUP(E629, legend!$C$3:$G$22, 5, FALSE)</f>
        <v>5.2. Sungai, Danau, Laut</v>
      </c>
      <c r="N629" s="71" t="str">
        <f>VLOOKUP(C629,geocode!$A$1:$C$40,2,false)</f>
        <v>Island buffered 20 km</v>
      </c>
      <c r="O629" s="71" t="str">
        <f>VLOOKUP(C629,geocode!$A$1:$C$40,3,false)</f>
        <v>Island buffered 20 km</v>
      </c>
      <c r="P629" s="71">
        <v>2000.0</v>
      </c>
      <c r="Q629" s="71">
        <v>2023.0</v>
      </c>
    </row>
    <row r="630" ht="15.75" hidden="1" customHeight="1">
      <c r="B630" s="71">
        <v>0.446090771484375</v>
      </c>
      <c r="C630" s="71">
        <v>5.0</v>
      </c>
      <c r="D630" s="71">
        <v>25.0</v>
      </c>
      <c r="E630" s="71">
        <v>35.0</v>
      </c>
      <c r="F630" s="71" t="str">
        <f>VLOOKUP(D630, legend!$C$3:$G$22, 2, FALSE)</f>
        <v>4. Non-Vegetated Area</v>
      </c>
      <c r="G630" s="71" t="str">
        <f>VLOOKUP(D630, legend!$C$3:$G$22, 3, FALSE)</f>
        <v>4. Non-Vegetasi</v>
      </c>
      <c r="H630" s="71" t="str">
        <f>VLOOKUP(D630, legend!$C$3:$G$22, 4, FALSE)</f>
        <v>4.3. Other Non-Vegetation</v>
      </c>
      <c r="I630" s="71" t="str">
        <f>VLOOKUP(D630, legend!$C$3:$G$22, 5, FALSE)</f>
        <v>4.3. Non-Vegetasi Lainnya</v>
      </c>
      <c r="J630" s="71" t="str">
        <f>VLOOKUP(E630, legend!$C$3:$G$22, 2, FALSE)</f>
        <v>3. Agriculture</v>
      </c>
      <c r="K630" s="71" t="str">
        <f>VLOOKUP(E630, legend!$C$3:$G$22, 3, FALSE)</f>
        <v>3. Pertanian</v>
      </c>
      <c r="L630" s="71" t="str">
        <f>VLOOKUP(E630, legend!$C$3:$G$22, 4, FALSE)</f>
        <v>3.2. Oil Palm</v>
      </c>
      <c r="M630" s="71" t="str">
        <f>VLOOKUP(E630, legend!$C$3:$G$22, 5, FALSE)</f>
        <v>3.2. Sawit</v>
      </c>
      <c r="N630" s="71" t="str">
        <f>VLOOKUP(C630,geocode!$A$1:$C$40,2,false)</f>
        <v>Island buffered 20 km</v>
      </c>
      <c r="O630" s="71" t="str">
        <f>VLOOKUP(C630,geocode!$A$1:$C$40,3,false)</f>
        <v>Island buffered 20 km</v>
      </c>
      <c r="P630" s="71">
        <v>2000.0</v>
      </c>
      <c r="Q630" s="71">
        <v>2023.0</v>
      </c>
    </row>
    <row r="631" ht="15.75" hidden="1" customHeight="1">
      <c r="B631" s="71">
        <v>10.2389563293457</v>
      </c>
      <c r="C631" s="71">
        <v>5.0</v>
      </c>
      <c r="D631" s="71">
        <v>25.0</v>
      </c>
      <c r="E631" s="71">
        <v>40.0</v>
      </c>
      <c r="F631" s="71" t="str">
        <f>VLOOKUP(D631, legend!$C$3:$G$22, 2, FALSE)</f>
        <v>4. Non-Vegetated Area</v>
      </c>
      <c r="G631" s="71" t="str">
        <f>VLOOKUP(D631, legend!$C$3:$G$22, 3, FALSE)</f>
        <v>4. Non-Vegetasi</v>
      </c>
      <c r="H631" s="71" t="str">
        <f>VLOOKUP(D631, legend!$C$3:$G$22, 4, FALSE)</f>
        <v>4.3. Other Non-Vegetation</v>
      </c>
      <c r="I631" s="71" t="str">
        <f>VLOOKUP(D631, legend!$C$3:$G$22, 5, FALSE)</f>
        <v>4.3. Non-Vegetasi Lainnya</v>
      </c>
      <c r="J631" s="71" t="str">
        <f>VLOOKUP(E631, legend!$C$3:$G$22, 2, FALSE)</f>
        <v>3. Agriculture</v>
      </c>
      <c r="K631" s="71" t="str">
        <f>VLOOKUP(E631, legend!$C$3:$G$22, 3, FALSE)</f>
        <v>3. Pertanian</v>
      </c>
      <c r="L631" s="71" t="str">
        <f>VLOOKUP(E631, legend!$C$3:$G$22, 4, FALSE)</f>
        <v>3.1. Rice Paddy</v>
      </c>
      <c r="M631" s="71" t="str">
        <f>VLOOKUP(E631, legend!$C$3:$G$22, 5, FALSE)</f>
        <v>3.1. Sawah</v>
      </c>
      <c r="N631" s="71" t="str">
        <f>VLOOKUP(C631,geocode!$A$1:$C$40,2,false)</f>
        <v>Island buffered 20 km</v>
      </c>
      <c r="O631" s="71" t="str">
        <f>VLOOKUP(C631,geocode!$A$1:$C$40,3,false)</f>
        <v>Island buffered 20 km</v>
      </c>
      <c r="P631" s="71">
        <v>2000.0</v>
      </c>
      <c r="Q631" s="71">
        <v>2023.0</v>
      </c>
    </row>
    <row r="632" ht="15.75" hidden="1" customHeight="1">
      <c r="B632" s="71">
        <v>0.714273223876953</v>
      </c>
      <c r="C632" s="71">
        <v>5.0</v>
      </c>
      <c r="D632" s="71">
        <v>30.0</v>
      </c>
      <c r="E632" s="71">
        <v>5.0</v>
      </c>
      <c r="F632" s="71" t="str">
        <f>VLOOKUP(D632, legend!$C$3:$G$22, 2, FALSE)</f>
        <v>4. Non-Vegetated Area</v>
      </c>
      <c r="G632" s="71" t="str">
        <f>VLOOKUP(D632, legend!$C$3:$G$22, 3, FALSE)</f>
        <v>4. Non-Vegetasi</v>
      </c>
      <c r="H632" s="71" t="str">
        <f>VLOOKUP(D632, legend!$C$3:$G$22, 4, FALSE)</f>
        <v>4.1. Mining Pit</v>
      </c>
      <c r="I632" s="71" t="str">
        <f>VLOOKUP(D632, legend!$C$3:$G$22, 5, FALSE)</f>
        <v>4.1. Lubang Tambang</v>
      </c>
      <c r="J632" s="71" t="str">
        <f>VLOOKUP(E632, legend!$C$3:$G$22, 2, FALSE)</f>
        <v>1. Forest </v>
      </c>
      <c r="K632" s="71" t="str">
        <f>VLOOKUP(E632, legend!$C$3:$G$22, 3, FALSE)</f>
        <v>1. Hutan</v>
      </c>
      <c r="L632" s="71" t="str">
        <f>VLOOKUP(E632, legend!$C$3:$G$22, 4, FALSE)</f>
        <v>1.2. Mangrove</v>
      </c>
      <c r="M632" s="71" t="str">
        <f>VLOOKUP(E632, legend!$C$3:$G$22, 5, FALSE)</f>
        <v>1.2. Mangrove</v>
      </c>
      <c r="N632" s="71" t="str">
        <f>VLOOKUP(C632,geocode!$A$1:$C$40,2,false)</f>
        <v>Island buffered 20 km</v>
      </c>
      <c r="O632" s="71" t="str">
        <f>VLOOKUP(C632,geocode!$A$1:$C$40,3,false)</f>
        <v>Island buffered 20 km</v>
      </c>
      <c r="P632" s="71">
        <v>2000.0</v>
      </c>
      <c r="Q632" s="71">
        <v>2023.0</v>
      </c>
    </row>
    <row r="633" ht="15.75" hidden="1" customHeight="1">
      <c r="B633" s="71">
        <v>0.446673657226562</v>
      </c>
      <c r="C633" s="71">
        <v>5.0</v>
      </c>
      <c r="D633" s="71">
        <v>30.0</v>
      </c>
      <c r="E633" s="71">
        <v>13.0</v>
      </c>
      <c r="F633" s="71" t="str">
        <f>VLOOKUP(D633, legend!$C$3:$G$22, 2, FALSE)</f>
        <v>4. Non-Vegetated Area</v>
      </c>
      <c r="G633" s="71" t="str">
        <f>VLOOKUP(D633, legend!$C$3:$G$22, 3, FALSE)</f>
        <v>4. Non-Vegetasi</v>
      </c>
      <c r="H633" s="71" t="str">
        <f>VLOOKUP(D633, legend!$C$3:$G$22, 4, FALSE)</f>
        <v>4.1. Mining Pit</v>
      </c>
      <c r="I633" s="71" t="str">
        <f>VLOOKUP(D633, legend!$C$3:$G$22, 5, FALSE)</f>
        <v>4.1. Lubang Tambang</v>
      </c>
      <c r="J633" s="71" t="str">
        <f>VLOOKUP(E633, legend!$C$3:$G$22, 2, FALSE)</f>
        <v>2. Non-Forest Natural Vegetation</v>
      </c>
      <c r="K633" s="71" t="str">
        <f>VLOOKUP(E633, legend!$C$3:$G$22, 3, FALSE)</f>
        <v>2. Tumbuhan Non-Hutan Lainnya</v>
      </c>
      <c r="L633" s="71" t="str">
        <f>VLOOKUP(E633, legend!$C$3:$G$22, 4, FALSE)</f>
        <v>2.1. Other Natural Vegetation</v>
      </c>
      <c r="M633" s="71" t="str">
        <f>VLOOKUP(E633, legend!$C$3:$G$22, 5, FALSE)</f>
        <v>2.1. Tumbuhan Non-Hutan Lainnya</v>
      </c>
      <c r="N633" s="71" t="str">
        <f>VLOOKUP(C633,geocode!$A$1:$C$40,2,false)</f>
        <v>Island buffered 20 km</v>
      </c>
      <c r="O633" s="71" t="str">
        <f>VLOOKUP(C633,geocode!$A$1:$C$40,3,false)</f>
        <v>Island buffered 20 km</v>
      </c>
      <c r="P633" s="71">
        <v>2000.0</v>
      </c>
      <c r="Q633" s="71">
        <v>2023.0</v>
      </c>
    </row>
    <row r="634" ht="15.75" hidden="1" customHeight="1">
      <c r="B634" s="71">
        <v>3.03707316894531</v>
      </c>
      <c r="C634" s="71">
        <v>5.0</v>
      </c>
      <c r="D634" s="71">
        <v>30.0</v>
      </c>
      <c r="E634" s="71">
        <v>21.0</v>
      </c>
      <c r="F634" s="71" t="str">
        <f>VLOOKUP(D634, legend!$C$3:$G$22, 2, FALSE)</f>
        <v>4. Non-Vegetated Area</v>
      </c>
      <c r="G634" s="71" t="str">
        <f>VLOOKUP(D634, legend!$C$3:$G$22, 3, FALSE)</f>
        <v>4. Non-Vegetasi</v>
      </c>
      <c r="H634" s="71" t="str">
        <f>VLOOKUP(D634, legend!$C$3:$G$22, 4, FALSE)</f>
        <v>4.1. Mining Pit</v>
      </c>
      <c r="I634" s="71" t="str">
        <f>VLOOKUP(D634, legend!$C$3:$G$22, 5, FALSE)</f>
        <v>4.1. Lubang Tambang</v>
      </c>
      <c r="J634" s="71" t="str">
        <f>VLOOKUP(E634, legend!$C$3:$G$22, 2, FALSE)</f>
        <v>3. Agriculture</v>
      </c>
      <c r="K634" s="71" t="str">
        <f>VLOOKUP(E634, legend!$C$3:$G$22, 3, FALSE)</f>
        <v>3. Pertanian</v>
      </c>
      <c r="L634" s="71" t="str">
        <f>VLOOKUP(E634, legend!$C$3:$G$22, 4, FALSE)</f>
        <v>3.4. Other Agriculture</v>
      </c>
      <c r="M634" s="71" t="str">
        <f>VLOOKUP(E634, legend!$C$3:$G$22, 5, FALSE)</f>
        <v>3.4. Pertanian Lainnya </v>
      </c>
      <c r="N634" s="71" t="str">
        <f>VLOOKUP(C634,geocode!$A$1:$C$40,2,false)</f>
        <v>Island buffered 20 km</v>
      </c>
      <c r="O634" s="71" t="str">
        <f>VLOOKUP(C634,geocode!$A$1:$C$40,3,false)</f>
        <v>Island buffered 20 km</v>
      </c>
      <c r="P634" s="71">
        <v>2000.0</v>
      </c>
      <c r="Q634" s="71">
        <v>2023.0</v>
      </c>
    </row>
    <row r="635" ht="15.75" hidden="1" customHeight="1">
      <c r="B635" s="71">
        <v>0.0892136474609375</v>
      </c>
      <c r="C635" s="71">
        <v>5.0</v>
      </c>
      <c r="D635" s="71">
        <v>30.0</v>
      </c>
      <c r="E635" s="71">
        <v>24.0</v>
      </c>
      <c r="F635" s="71" t="str">
        <f>VLOOKUP(D635, legend!$C$3:$G$22, 2, FALSE)</f>
        <v>4. Non-Vegetated Area</v>
      </c>
      <c r="G635" s="71" t="str">
        <f>VLOOKUP(D635, legend!$C$3:$G$22, 3, FALSE)</f>
        <v>4. Non-Vegetasi</v>
      </c>
      <c r="H635" s="71" t="str">
        <f>VLOOKUP(D635, legend!$C$3:$G$22, 4, FALSE)</f>
        <v>4.1. Mining Pit</v>
      </c>
      <c r="I635" s="71" t="str">
        <f>VLOOKUP(D635, legend!$C$3:$G$22, 5, FALSE)</f>
        <v>4.1. Lubang Tambang</v>
      </c>
      <c r="J635" s="71" t="str">
        <f>VLOOKUP(E635, legend!$C$3:$G$22, 2, FALSE)</f>
        <v>4. Non-Vegetated Area</v>
      </c>
      <c r="K635" s="71" t="str">
        <f>VLOOKUP(E635, legend!$C$3:$G$22, 3, FALSE)</f>
        <v>4. Non-Vegetasi</v>
      </c>
      <c r="L635" s="71" t="str">
        <f>VLOOKUP(E635, legend!$C$3:$G$22, 4, FALSE)</f>
        <v>4.2. Urban Area</v>
      </c>
      <c r="M635" s="71" t="str">
        <f>VLOOKUP(E635, legend!$C$3:$G$22, 5, FALSE)</f>
        <v>4.2. Pemukiman </v>
      </c>
      <c r="N635" s="71" t="str">
        <f>VLOOKUP(C635,geocode!$A$1:$C$40,2,false)</f>
        <v>Island buffered 20 km</v>
      </c>
      <c r="O635" s="71" t="str">
        <f>VLOOKUP(C635,geocode!$A$1:$C$40,3,false)</f>
        <v>Island buffered 20 km</v>
      </c>
      <c r="P635" s="71">
        <v>2000.0</v>
      </c>
      <c r="Q635" s="71">
        <v>2023.0</v>
      </c>
    </row>
    <row r="636" ht="15.75" hidden="1" customHeight="1">
      <c r="B636" s="71">
        <v>0.893619787597656</v>
      </c>
      <c r="C636" s="71">
        <v>5.0</v>
      </c>
      <c r="D636" s="71">
        <v>30.0</v>
      </c>
      <c r="E636" s="71">
        <v>25.0</v>
      </c>
      <c r="F636" s="71" t="str">
        <f>VLOOKUP(D636, legend!$C$3:$G$22, 2, FALSE)</f>
        <v>4. Non-Vegetated Area</v>
      </c>
      <c r="G636" s="71" t="str">
        <f>VLOOKUP(D636, legend!$C$3:$G$22, 3, FALSE)</f>
        <v>4. Non-Vegetasi</v>
      </c>
      <c r="H636" s="71" t="str">
        <f>VLOOKUP(D636, legend!$C$3:$G$22, 4, FALSE)</f>
        <v>4.1. Mining Pit</v>
      </c>
      <c r="I636" s="71" t="str">
        <f>VLOOKUP(D636, legend!$C$3:$G$22, 5, FALSE)</f>
        <v>4.1. Lubang Tambang</v>
      </c>
      <c r="J636" s="71" t="str">
        <f>VLOOKUP(E636, legend!$C$3:$G$22, 2, FALSE)</f>
        <v>4. Non-Vegetated Area</v>
      </c>
      <c r="K636" s="71" t="str">
        <f>VLOOKUP(E636, legend!$C$3:$G$22, 3, FALSE)</f>
        <v>4. Non-Vegetasi</v>
      </c>
      <c r="L636" s="71" t="str">
        <f>VLOOKUP(E636, legend!$C$3:$G$22, 4, FALSE)</f>
        <v>4.3. Other Non-Vegetation</v>
      </c>
      <c r="M636" s="71" t="str">
        <f>VLOOKUP(E636, legend!$C$3:$G$22, 5, FALSE)</f>
        <v>4.3. Non-Vegetasi Lainnya</v>
      </c>
      <c r="N636" s="71" t="str">
        <f>VLOOKUP(C636,geocode!$A$1:$C$40,2,false)</f>
        <v>Island buffered 20 km</v>
      </c>
      <c r="O636" s="71" t="str">
        <f>VLOOKUP(C636,geocode!$A$1:$C$40,3,false)</f>
        <v>Island buffered 20 km</v>
      </c>
      <c r="P636" s="71">
        <v>2000.0</v>
      </c>
      <c r="Q636" s="71">
        <v>2023.0</v>
      </c>
    </row>
    <row r="637" ht="15.75" hidden="1" customHeight="1">
      <c r="B637" s="71">
        <v>19.7439148986816</v>
      </c>
      <c r="C637" s="71">
        <v>5.0</v>
      </c>
      <c r="D637" s="71">
        <v>30.0</v>
      </c>
      <c r="E637" s="71">
        <v>30.0</v>
      </c>
      <c r="F637" s="71" t="str">
        <f>VLOOKUP(D637, legend!$C$3:$G$22, 2, FALSE)</f>
        <v>4. Non-Vegetated Area</v>
      </c>
      <c r="G637" s="71" t="str">
        <f>VLOOKUP(D637, legend!$C$3:$G$22, 3, FALSE)</f>
        <v>4. Non-Vegetasi</v>
      </c>
      <c r="H637" s="71" t="str">
        <f>VLOOKUP(D637, legend!$C$3:$G$22, 4, FALSE)</f>
        <v>4.1. Mining Pit</v>
      </c>
      <c r="I637" s="71" t="str">
        <f>VLOOKUP(D637, legend!$C$3:$G$22, 5, FALSE)</f>
        <v>4.1. Lubang Tambang</v>
      </c>
      <c r="J637" s="71" t="str">
        <f>VLOOKUP(E637, legend!$C$3:$G$22, 2, FALSE)</f>
        <v>4. Non-Vegetated Area</v>
      </c>
      <c r="K637" s="71" t="str">
        <f>VLOOKUP(E637, legend!$C$3:$G$22, 3, FALSE)</f>
        <v>4. Non-Vegetasi</v>
      </c>
      <c r="L637" s="71" t="str">
        <f>VLOOKUP(E637, legend!$C$3:$G$22, 4, FALSE)</f>
        <v>4.1. Mining Pit</v>
      </c>
      <c r="M637" s="71" t="str">
        <f>VLOOKUP(E637, legend!$C$3:$G$22, 5, FALSE)</f>
        <v>4.1. Lubang Tambang</v>
      </c>
      <c r="N637" s="71" t="str">
        <f>VLOOKUP(C637,geocode!$A$1:$C$40,2,false)</f>
        <v>Island buffered 20 km</v>
      </c>
      <c r="O637" s="71" t="str">
        <f>VLOOKUP(C637,geocode!$A$1:$C$40,3,false)</f>
        <v>Island buffered 20 km</v>
      </c>
      <c r="P637" s="71">
        <v>2000.0</v>
      </c>
      <c r="Q637" s="71">
        <v>2023.0</v>
      </c>
    </row>
    <row r="638" ht="15.75" hidden="1" customHeight="1">
      <c r="B638" s="71">
        <v>6.2532661743164</v>
      </c>
      <c r="C638" s="71">
        <v>5.0</v>
      </c>
      <c r="D638" s="71">
        <v>30.0</v>
      </c>
      <c r="E638" s="71">
        <v>33.0</v>
      </c>
      <c r="F638" s="71" t="str">
        <f>VLOOKUP(D638, legend!$C$3:$G$22, 2, FALSE)</f>
        <v>4. Non-Vegetated Area</v>
      </c>
      <c r="G638" s="71" t="str">
        <f>VLOOKUP(D638, legend!$C$3:$G$22, 3, FALSE)</f>
        <v>4. Non-Vegetasi</v>
      </c>
      <c r="H638" s="71" t="str">
        <f>VLOOKUP(D638, legend!$C$3:$G$22, 4, FALSE)</f>
        <v>4.1. Mining Pit</v>
      </c>
      <c r="I638" s="71" t="str">
        <f>VLOOKUP(D638, legend!$C$3:$G$22, 5, FALSE)</f>
        <v>4.1. Lubang Tambang</v>
      </c>
      <c r="J638" s="71" t="str">
        <f>VLOOKUP(E638, legend!$C$3:$G$22, 2, FALSE)</f>
        <v>5. Water Body</v>
      </c>
      <c r="K638" s="71" t="str">
        <f>VLOOKUP(E638, legend!$C$3:$G$22, 3, FALSE)</f>
        <v>5. Tubuh Air</v>
      </c>
      <c r="L638" s="71" t="str">
        <f>VLOOKUP(E638, legend!$C$3:$G$22, 4, FALSE)</f>
        <v>5.2. River, Lake, Ocean</v>
      </c>
      <c r="M638" s="71" t="str">
        <f>VLOOKUP(E638, legend!$C$3:$G$22, 5, FALSE)</f>
        <v>5.2. Sungai, Danau, Laut</v>
      </c>
      <c r="N638" s="71" t="str">
        <f>VLOOKUP(C638,geocode!$A$1:$C$40,2,false)</f>
        <v>Island buffered 20 km</v>
      </c>
      <c r="O638" s="71" t="str">
        <f>VLOOKUP(C638,geocode!$A$1:$C$40,3,false)</f>
        <v>Island buffered 20 km</v>
      </c>
      <c r="P638" s="71">
        <v>2000.0</v>
      </c>
      <c r="Q638" s="71">
        <v>2023.0</v>
      </c>
    </row>
    <row r="639" ht="15.75" hidden="1" customHeight="1">
      <c r="B639" s="71">
        <v>16.4587269165039</v>
      </c>
      <c r="C639" s="71">
        <v>5.0</v>
      </c>
      <c r="D639" s="71">
        <v>31.0</v>
      </c>
      <c r="E639" s="71">
        <v>5.0</v>
      </c>
      <c r="F639" s="71" t="str">
        <f>VLOOKUP(D639, legend!$C$3:$G$22, 2, FALSE)</f>
        <v>5. Water Body</v>
      </c>
      <c r="G639" s="71" t="str">
        <f>VLOOKUP(D639, legend!$C$3:$G$22, 3, FALSE)</f>
        <v>5. Tubuh Air</v>
      </c>
      <c r="H639" s="71" t="str">
        <f>VLOOKUP(D639, legend!$C$3:$G$22, 4, FALSE)</f>
        <v>5.1. Aquaculture</v>
      </c>
      <c r="I639" s="71" t="str">
        <f>VLOOKUP(D639, legend!$C$3:$G$22, 5, FALSE)</f>
        <v>5.1. Tambak</v>
      </c>
      <c r="J639" s="71" t="str">
        <f>VLOOKUP(E639, legend!$C$3:$G$22, 2, FALSE)</f>
        <v>1. Forest </v>
      </c>
      <c r="K639" s="71" t="str">
        <f>VLOOKUP(E639, legend!$C$3:$G$22, 3, FALSE)</f>
        <v>1. Hutan</v>
      </c>
      <c r="L639" s="71" t="str">
        <f>VLOOKUP(E639, legend!$C$3:$G$22, 4, FALSE)</f>
        <v>1.2. Mangrove</v>
      </c>
      <c r="M639" s="71" t="str">
        <f>VLOOKUP(E639, legend!$C$3:$G$22, 5, FALSE)</f>
        <v>1.2. Mangrove</v>
      </c>
      <c r="N639" s="71" t="str">
        <f>VLOOKUP(C639,geocode!$A$1:$C$40,2,false)</f>
        <v>Island buffered 20 km</v>
      </c>
      <c r="O639" s="71" t="str">
        <f>VLOOKUP(C639,geocode!$A$1:$C$40,3,false)</f>
        <v>Island buffered 20 km</v>
      </c>
      <c r="P639" s="71">
        <v>2000.0</v>
      </c>
      <c r="Q639" s="71">
        <v>2023.0</v>
      </c>
    </row>
    <row r="640" ht="15.75" hidden="1" customHeight="1">
      <c r="B640" s="71">
        <v>0.26734541015625</v>
      </c>
      <c r="C640" s="71">
        <v>5.0</v>
      </c>
      <c r="D640" s="71">
        <v>31.0</v>
      </c>
      <c r="E640" s="71">
        <v>13.0</v>
      </c>
      <c r="F640" s="71" t="str">
        <f>VLOOKUP(D640, legend!$C$3:$G$22, 2, FALSE)</f>
        <v>5. Water Body</v>
      </c>
      <c r="G640" s="71" t="str">
        <f>VLOOKUP(D640, legend!$C$3:$G$22, 3, FALSE)</f>
        <v>5. Tubuh Air</v>
      </c>
      <c r="H640" s="71" t="str">
        <f>VLOOKUP(D640, legend!$C$3:$G$22, 4, FALSE)</f>
        <v>5.1. Aquaculture</v>
      </c>
      <c r="I640" s="71" t="str">
        <f>VLOOKUP(D640, legend!$C$3:$G$22, 5, FALSE)</f>
        <v>5.1. Tambak</v>
      </c>
      <c r="J640" s="71" t="str">
        <f>VLOOKUP(E640, legend!$C$3:$G$22, 2, FALSE)</f>
        <v>2. Non-Forest Natural Vegetation</v>
      </c>
      <c r="K640" s="71" t="str">
        <f>VLOOKUP(E640, legend!$C$3:$G$22, 3, FALSE)</f>
        <v>2. Tumbuhan Non-Hutan Lainnya</v>
      </c>
      <c r="L640" s="71" t="str">
        <f>VLOOKUP(E640, legend!$C$3:$G$22, 4, FALSE)</f>
        <v>2.1. Other Natural Vegetation</v>
      </c>
      <c r="M640" s="71" t="str">
        <f>VLOOKUP(E640, legend!$C$3:$G$22, 5, FALSE)</f>
        <v>2.1. Tumbuhan Non-Hutan Lainnya</v>
      </c>
      <c r="N640" s="71" t="str">
        <f>VLOOKUP(C640,geocode!$A$1:$C$40,2,false)</f>
        <v>Island buffered 20 km</v>
      </c>
      <c r="O640" s="71" t="str">
        <f>VLOOKUP(C640,geocode!$A$1:$C$40,3,false)</f>
        <v>Island buffered 20 km</v>
      </c>
      <c r="P640" s="71">
        <v>2000.0</v>
      </c>
      <c r="Q640" s="71">
        <v>2023.0</v>
      </c>
    </row>
    <row r="641" ht="15.75" hidden="1" customHeight="1">
      <c r="B641" s="71">
        <v>7.2084939086914</v>
      </c>
      <c r="C641" s="71">
        <v>5.0</v>
      </c>
      <c r="D641" s="71">
        <v>31.0</v>
      </c>
      <c r="E641" s="71">
        <v>21.0</v>
      </c>
      <c r="F641" s="71" t="str">
        <f>VLOOKUP(D641, legend!$C$3:$G$22, 2, FALSE)</f>
        <v>5. Water Body</v>
      </c>
      <c r="G641" s="71" t="str">
        <f>VLOOKUP(D641, legend!$C$3:$G$22, 3, FALSE)</f>
        <v>5. Tubuh Air</v>
      </c>
      <c r="H641" s="71" t="str">
        <f>VLOOKUP(D641, legend!$C$3:$G$22, 4, FALSE)</f>
        <v>5.1. Aquaculture</v>
      </c>
      <c r="I641" s="71" t="str">
        <f>VLOOKUP(D641, legend!$C$3:$G$22, 5, FALSE)</f>
        <v>5.1. Tambak</v>
      </c>
      <c r="J641" s="71" t="str">
        <f>VLOOKUP(E641, legend!$C$3:$G$22, 2, FALSE)</f>
        <v>3. Agriculture</v>
      </c>
      <c r="K641" s="71" t="str">
        <f>VLOOKUP(E641, legend!$C$3:$G$22, 3, FALSE)</f>
        <v>3. Pertanian</v>
      </c>
      <c r="L641" s="71" t="str">
        <f>VLOOKUP(E641, legend!$C$3:$G$22, 4, FALSE)</f>
        <v>3.4. Other Agriculture</v>
      </c>
      <c r="M641" s="71" t="str">
        <f>VLOOKUP(E641, legend!$C$3:$G$22, 5, FALSE)</f>
        <v>3.4. Pertanian Lainnya </v>
      </c>
      <c r="N641" s="71" t="str">
        <f>VLOOKUP(C641,geocode!$A$1:$C$40,2,false)</f>
        <v>Island buffered 20 km</v>
      </c>
      <c r="O641" s="71" t="str">
        <f>VLOOKUP(C641,geocode!$A$1:$C$40,3,false)</f>
        <v>Island buffered 20 km</v>
      </c>
      <c r="P641" s="71">
        <v>2000.0</v>
      </c>
      <c r="Q641" s="71">
        <v>2023.0</v>
      </c>
    </row>
    <row r="642" ht="15.75" hidden="1" customHeight="1">
      <c r="B642" s="71">
        <v>8.45501335449219</v>
      </c>
      <c r="C642" s="71">
        <v>5.0</v>
      </c>
      <c r="D642" s="71">
        <v>31.0</v>
      </c>
      <c r="E642" s="71">
        <v>24.0</v>
      </c>
      <c r="F642" s="71" t="str">
        <f>VLOOKUP(D642, legend!$C$3:$G$22, 2, FALSE)</f>
        <v>5. Water Body</v>
      </c>
      <c r="G642" s="71" t="str">
        <f>VLOOKUP(D642, legend!$C$3:$G$22, 3, FALSE)</f>
        <v>5. Tubuh Air</v>
      </c>
      <c r="H642" s="71" t="str">
        <f>VLOOKUP(D642, legend!$C$3:$G$22, 4, FALSE)</f>
        <v>5.1. Aquaculture</v>
      </c>
      <c r="I642" s="71" t="str">
        <f>VLOOKUP(D642, legend!$C$3:$G$22, 5, FALSE)</f>
        <v>5.1. Tambak</v>
      </c>
      <c r="J642" s="71" t="str">
        <f>VLOOKUP(E642, legend!$C$3:$G$22, 2, FALSE)</f>
        <v>4. Non-Vegetated Area</v>
      </c>
      <c r="K642" s="71" t="str">
        <f>VLOOKUP(E642, legend!$C$3:$G$22, 3, FALSE)</f>
        <v>4. Non-Vegetasi</v>
      </c>
      <c r="L642" s="71" t="str">
        <f>VLOOKUP(E642, legend!$C$3:$G$22, 4, FALSE)</f>
        <v>4.2. Urban Area</v>
      </c>
      <c r="M642" s="71" t="str">
        <f>VLOOKUP(E642, legend!$C$3:$G$22, 5, FALSE)</f>
        <v>4.2. Pemukiman </v>
      </c>
      <c r="N642" s="71" t="str">
        <f>VLOOKUP(C642,geocode!$A$1:$C$40,2,false)</f>
        <v>Island buffered 20 km</v>
      </c>
      <c r="O642" s="71" t="str">
        <f>VLOOKUP(C642,geocode!$A$1:$C$40,3,false)</f>
        <v>Island buffered 20 km</v>
      </c>
      <c r="P642" s="71">
        <v>2000.0</v>
      </c>
      <c r="Q642" s="71">
        <v>2023.0</v>
      </c>
    </row>
    <row r="643" ht="15.75" hidden="1" customHeight="1">
      <c r="B643" s="71">
        <v>10.3067897094726</v>
      </c>
      <c r="C643" s="71">
        <v>5.0</v>
      </c>
      <c r="D643" s="71">
        <v>31.0</v>
      </c>
      <c r="E643" s="71">
        <v>25.0</v>
      </c>
      <c r="F643" s="71" t="str">
        <f>VLOOKUP(D643, legend!$C$3:$G$22, 2, FALSE)</f>
        <v>5. Water Body</v>
      </c>
      <c r="G643" s="71" t="str">
        <f>VLOOKUP(D643, legend!$C$3:$G$22, 3, FALSE)</f>
        <v>5. Tubuh Air</v>
      </c>
      <c r="H643" s="71" t="str">
        <f>VLOOKUP(D643, legend!$C$3:$G$22, 4, FALSE)</f>
        <v>5.1. Aquaculture</v>
      </c>
      <c r="I643" s="71" t="str">
        <f>VLOOKUP(D643, legend!$C$3:$G$22, 5, FALSE)</f>
        <v>5.1. Tambak</v>
      </c>
      <c r="J643" s="71" t="str">
        <f>VLOOKUP(E643, legend!$C$3:$G$22, 2, FALSE)</f>
        <v>4. Non-Vegetated Area</v>
      </c>
      <c r="K643" s="71" t="str">
        <f>VLOOKUP(E643, legend!$C$3:$G$22, 3, FALSE)</f>
        <v>4. Non-Vegetasi</v>
      </c>
      <c r="L643" s="71" t="str">
        <f>VLOOKUP(E643, legend!$C$3:$G$22, 4, FALSE)</f>
        <v>4.3. Other Non-Vegetation</v>
      </c>
      <c r="M643" s="71" t="str">
        <f>VLOOKUP(E643, legend!$C$3:$G$22, 5, FALSE)</f>
        <v>4.3. Non-Vegetasi Lainnya</v>
      </c>
      <c r="N643" s="71" t="str">
        <f>VLOOKUP(C643,geocode!$A$1:$C$40,2,false)</f>
        <v>Island buffered 20 km</v>
      </c>
      <c r="O643" s="71" t="str">
        <f>VLOOKUP(C643,geocode!$A$1:$C$40,3,false)</f>
        <v>Island buffered 20 km</v>
      </c>
      <c r="P643" s="71">
        <v>2000.0</v>
      </c>
      <c r="Q643" s="71">
        <v>2023.0</v>
      </c>
    </row>
    <row r="644" ht="15.75" hidden="1" customHeight="1">
      <c r="B644" s="71">
        <v>0.0893378967285156</v>
      </c>
      <c r="C644" s="71">
        <v>5.0</v>
      </c>
      <c r="D644" s="71">
        <v>31.0</v>
      </c>
      <c r="E644" s="71">
        <v>30.0</v>
      </c>
      <c r="F644" s="71" t="str">
        <f>VLOOKUP(D644, legend!$C$3:$G$22, 2, FALSE)</f>
        <v>5. Water Body</v>
      </c>
      <c r="G644" s="71" t="str">
        <f>VLOOKUP(D644, legend!$C$3:$G$22, 3, FALSE)</f>
        <v>5. Tubuh Air</v>
      </c>
      <c r="H644" s="71" t="str">
        <f>VLOOKUP(D644, legend!$C$3:$G$22, 4, FALSE)</f>
        <v>5.1. Aquaculture</v>
      </c>
      <c r="I644" s="71" t="str">
        <f>VLOOKUP(D644, legend!$C$3:$G$22, 5, FALSE)</f>
        <v>5.1. Tambak</v>
      </c>
      <c r="J644" s="71" t="str">
        <f>VLOOKUP(E644, legend!$C$3:$G$22, 2, FALSE)</f>
        <v>4. Non-Vegetated Area</v>
      </c>
      <c r="K644" s="71" t="str">
        <f>VLOOKUP(E644, legend!$C$3:$G$22, 3, FALSE)</f>
        <v>4. Non-Vegetasi</v>
      </c>
      <c r="L644" s="71" t="str">
        <f>VLOOKUP(E644, legend!$C$3:$G$22, 4, FALSE)</f>
        <v>4.1. Mining Pit</v>
      </c>
      <c r="M644" s="71" t="str">
        <f>VLOOKUP(E644, legend!$C$3:$G$22, 5, FALSE)</f>
        <v>4.1. Lubang Tambang</v>
      </c>
      <c r="N644" s="71" t="str">
        <f>VLOOKUP(C644,geocode!$A$1:$C$40,2,false)</f>
        <v>Island buffered 20 km</v>
      </c>
      <c r="O644" s="71" t="str">
        <f>VLOOKUP(C644,geocode!$A$1:$C$40,3,false)</f>
        <v>Island buffered 20 km</v>
      </c>
      <c r="P644" s="71">
        <v>2000.0</v>
      </c>
      <c r="Q644" s="71">
        <v>2023.0</v>
      </c>
    </row>
    <row r="645" ht="15.75" hidden="1" customHeight="1">
      <c r="B645" s="71">
        <v>113.996196173095</v>
      </c>
      <c r="C645" s="71">
        <v>5.0</v>
      </c>
      <c r="D645" s="71">
        <v>31.0</v>
      </c>
      <c r="E645" s="71">
        <v>31.0</v>
      </c>
      <c r="F645" s="71" t="str">
        <f>VLOOKUP(D645, legend!$C$3:$G$22, 2, FALSE)</f>
        <v>5. Water Body</v>
      </c>
      <c r="G645" s="71" t="str">
        <f>VLOOKUP(D645, legend!$C$3:$G$22, 3, FALSE)</f>
        <v>5. Tubuh Air</v>
      </c>
      <c r="H645" s="71" t="str">
        <f>VLOOKUP(D645, legend!$C$3:$G$22, 4, FALSE)</f>
        <v>5.1. Aquaculture</v>
      </c>
      <c r="I645" s="71" t="str">
        <f>VLOOKUP(D645, legend!$C$3:$G$22, 5, FALSE)</f>
        <v>5.1. Tambak</v>
      </c>
      <c r="J645" s="71" t="str">
        <f>VLOOKUP(E645, legend!$C$3:$G$22, 2, FALSE)</f>
        <v>5. Water Body</v>
      </c>
      <c r="K645" s="71" t="str">
        <f>VLOOKUP(E645, legend!$C$3:$G$22, 3, FALSE)</f>
        <v>5. Tubuh Air</v>
      </c>
      <c r="L645" s="71" t="str">
        <f>VLOOKUP(E645, legend!$C$3:$G$22, 4, FALSE)</f>
        <v>5.1. Aquaculture</v>
      </c>
      <c r="M645" s="71" t="str">
        <f>VLOOKUP(E645, legend!$C$3:$G$22, 5, FALSE)</f>
        <v>5.1. Tambak</v>
      </c>
      <c r="N645" s="71" t="str">
        <f>VLOOKUP(C645,geocode!$A$1:$C$40,2,false)</f>
        <v>Island buffered 20 km</v>
      </c>
      <c r="O645" s="71" t="str">
        <f>VLOOKUP(C645,geocode!$A$1:$C$40,3,false)</f>
        <v>Island buffered 20 km</v>
      </c>
      <c r="P645" s="71">
        <v>2000.0</v>
      </c>
      <c r="Q645" s="71">
        <v>2023.0</v>
      </c>
    </row>
    <row r="646" ht="15.75" hidden="1" customHeight="1">
      <c r="B646" s="71">
        <v>32.9440549072265</v>
      </c>
      <c r="C646" s="71">
        <v>5.0</v>
      </c>
      <c r="D646" s="71">
        <v>31.0</v>
      </c>
      <c r="E646" s="71">
        <v>33.0</v>
      </c>
      <c r="F646" s="71" t="str">
        <f>VLOOKUP(D646, legend!$C$3:$G$22, 2, FALSE)</f>
        <v>5. Water Body</v>
      </c>
      <c r="G646" s="71" t="str">
        <f>VLOOKUP(D646, legend!$C$3:$G$22, 3, FALSE)</f>
        <v>5. Tubuh Air</v>
      </c>
      <c r="H646" s="71" t="str">
        <f>VLOOKUP(D646, legend!$C$3:$G$22, 4, FALSE)</f>
        <v>5.1. Aquaculture</v>
      </c>
      <c r="I646" s="71" t="str">
        <f>VLOOKUP(D646, legend!$C$3:$G$22, 5, FALSE)</f>
        <v>5.1. Tambak</v>
      </c>
      <c r="J646" s="71" t="str">
        <f>VLOOKUP(E646, legend!$C$3:$G$22, 2, FALSE)</f>
        <v>5. Water Body</v>
      </c>
      <c r="K646" s="71" t="str">
        <f>VLOOKUP(E646, legend!$C$3:$G$22, 3, FALSE)</f>
        <v>5. Tubuh Air</v>
      </c>
      <c r="L646" s="71" t="str">
        <f>VLOOKUP(E646, legend!$C$3:$G$22, 4, FALSE)</f>
        <v>5.2. River, Lake, Ocean</v>
      </c>
      <c r="M646" s="71" t="str">
        <f>VLOOKUP(E646, legend!$C$3:$G$22, 5, FALSE)</f>
        <v>5.2. Sungai, Danau, Laut</v>
      </c>
      <c r="N646" s="71" t="str">
        <f>VLOOKUP(C646,geocode!$A$1:$C$40,2,false)</f>
        <v>Island buffered 20 km</v>
      </c>
      <c r="O646" s="71" t="str">
        <f>VLOOKUP(C646,geocode!$A$1:$C$40,3,false)</f>
        <v>Island buffered 20 km</v>
      </c>
      <c r="P646" s="71">
        <v>2000.0</v>
      </c>
      <c r="Q646" s="71">
        <v>2023.0</v>
      </c>
    </row>
    <row r="647" ht="15.75" hidden="1" customHeight="1">
      <c r="B647" s="71">
        <v>1.51047774047851</v>
      </c>
      <c r="C647" s="71">
        <v>5.0</v>
      </c>
      <c r="D647" s="71">
        <v>31.0</v>
      </c>
      <c r="E647" s="71">
        <v>40.0</v>
      </c>
      <c r="F647" s="71" t="str">
        <f>VLOOKUP(D647, legend!$C$3:$G$22, 2, FALSE)</f>
        <v>5. Water Body</v>
      </c>
      <c r="G647" s="71" t="str">
        <f>VLOOKUP(D647, legend!$C$3:$G$22, 3, FALSE)</f>
        <v>5. Tubuh Air</v>
      </c>
      <c r="H647" s="71" t="str">
        <f>VLOOKUP(D647, legend!$C$3:$G$22, 4, FALSE)</f>
        <v>5.1. Aquaculture</v>
      </c>
      <c r="I647" s="71" t="str">
        <f>VLOOKUP(D647, legend!$C$3:$G$22, 5, FALSE)</f>
        <v>5.1. Tambak</v>
      </c>
      <c r="J647" s="71" t="str">
        <f>VLOOKUP(E647, legend!$C$3:$G$22, 2, FALSE)</f>
        <v>3. Agriculture</v>
      </c>
      <c r="K647" s="71" t="str">
        <f>VLOOKUP(E647, legend!$C$3:$G$22, 3, FALSE)</f>
        <v>3. Pertanian</v>
      </c>
      <c r="L647" s="71" t="str">
        <f>VLOOKUP(E647, legend!$C$3:$G$22, 4, FALSE)</f>
        <v>3.1. Rice Paddy</v>
      </c>
      <c r="M647" s="71" t="str">
        <f>VLOOKUP(E647, legend!$C$3:$G$22, 5, FALSE)</f>
        <v>3.1. Sawah</v>
      </c>
      <c r="N647" s="71" t="str">
        <f>VLOOKUP(C647,geocode!$A$1:$C$40,2,false)</f>
        <v>Island buffered 20 km</v>
      </c>
      <c r="O647" s="71" t="str">
        <f>VLOOKUP(C647,geocode!$A$1:$C$40,3,false)</f>
        <v>Island buffered 20 km</v>
      </c>
      <c r="P647" s="71">
        <v>2000.0</v>
      </c>
      <c r="Q647" s="71">
        <v>2023.0</v>
      </c>
    </row>
    <row r="648" ht="15.75" hidden="1" customHeight="1">
      <c r="B648" s="71">
        <v>49.8294351379394</v>
      </c>
      <c r="C648" s="71">
        <v>5.0</v>
      </c>
      <c r="D648" s="71">
        <v>33.0</v>
      </c>
      <c r="E648" s="71">
        <v>3.0</v>
      </c>
      <c r="F648" s="71" t="str">
        <f>VLOOKUP(D648, legend!$C$3:$G$22, 2, FALSE)</f>
        <v>5. Water Body</v>
      </c>
      <c r="G648" s="71" t="str">
        <f>VLOOKUP(D648, legend!$C$3:$G$22, 3, FALSE)</f>
        <v>5. Tubuh Air</v>
      </c>
      <c r="H648" s="71" t="str">
        <f>VLOOKUP(D648, legend!$C$3:$G$22, 4, FALSE)</f>
        <v>5.2. River, Lake, Ocean</v>
      </c>
      <c r="I648" s="71" t="str">
        <f>VLOOKUP(D648, legend!$C$3:$G$22, 5, FALSE)</f>
        <v>5.2. Sungai, Danau, Laut</v>
      </c>
      <c r="J648" s="71" t="str">
        <f>VLOOKUP(E648, legend!$C$3:$G$22, 2, FALSE)</f>
        <v>1. Forest </v>
      </c>
      <c r="K648" s="71" t="str">
        <f>VLOOKUP(E648, legend!$C$3:$G$22, 3, FALSE)</f>
        <v>1. Hutan</v>
      </c>
      <c r="L648" s="71" t="str">
        <f>VLOOKUP(E648, legend!$C$3:$G$22, 4, FALSE)</f>
        <v>1.1. Forest Formation</v>
      </c>
      <c r="M648" s="71" t="str">
        <f>VLOOKUP(E648, legend!$C$3:$G$22, 5, FALSE)</f>
        <v>1.1. Formasi Hutan</v>
      </c>
      <c r="N648" s="71" t="str">
        <f>VLOOKUP(C648,geocode!$A$1:$C$40,2,false)</f>
        <v>Island buffered 20 km</v>
      </c>
      <c r="O648" s="71" t="str">
        <f>VLOOKUP(C648,geocode!$A$1:$C$40,3,false)</f>
        <v>Island buffered 20 km</v>
      </c>
      <c r="P648" s="71">
        <v>2000.0</v>
      </c>
      <c r="Q648" s="71">
        <v>2023.0</v>
      </c>
    </row>
    <row r="649" ht="15.75" hidden="1" customHeight="1">
      <c r="B649" s="71">
        <v>394.036925286865</v>
      </c>
      <c r="C649" s="71">
        <v>5.0</v>
      </c>
      <c r="D649" s="71">
        <v>33.0</v>
      </c>
      <c r="E649" s="71">
        <v>5.0</v>
      </c>
      <c r="F649" s="71" t="str">
        <f>VLOOKUP(D649, legend!$C$3:$G$22, 2, FALSE)</f>
        <v>5. Water Body</v>
      </c>
      <c r="G649" s="71" t="str">
        <f>VLOOKUP(D649, legend!$C$3:$G$22, 3, FALSE)</f>
        <v>5. Tubuh Air</v>
      </c>
      <c r="H649" s="71" t="str">
        <f>VLOOKUP(D649, legend!$C$3:$G$22, 4, FALSE)</f>
        <v>5.2. River, Lake, Ocean</v>
      </c>
      <c r="I649" s="71" t="str">
        <f>VLOOKUP(D649, legend!$C$3:$G$22, 5, FALSE)</f>
        <v>5.2. Sungai, Danau, Laut</v>
      </c>
      <c r="J649" s="71" t="str">
        <f>VLOOKUP(E649, legend!$C$3:$G$22, 2, FALSE)</f>
        <v>1. Forest </v>
      </c>
      <c r="K649" s="71" t="str">
        <f>VLOOKUP(E649, legend!$C$3:$G$22, 3, FALSE)</f>
        <v>1. Hutan</v>
      </c>
      <c r="L649" s="71" t="str">
        <f>VLOOKUP(E649, legend!$C$3:$G$22, 4, FALSE)</f>
        <v>1.2. Mangrove</v>
      </c>
      <c r="M649" s="71" t="str">
        <f>VLOOKUP(E649, legend!$C$3:$G$22, 5, FALSE)</f>
        <v>1.2. Mangrove</v>
      </c>
      <c r="N649" s="71" t="str">
        <f>VLOOKUP(C649,geocode!$A$1:$C$40,2,false)</f>
        <v>Island buffered 20 km</v>
      </c>
      <c r="O649" s="71" t="str">
        <f>VLOOKUP(C649,geocode!$A$1:$C$40,3,false)</f>
        <v>Island buffered 20 km</v>
      </c>
      <c r="P649" s="71">
        <v>2000.0</v>
      </c>
      <c r="Q649" s="71">
        <v>2023.0</v>
      </c>
    </row>
    <row r="650" ht="15.75" hidden="1" customHeight="1">
      <c r="B650" s="71">
        <v>0.0893611267089843</v>
      </c>
      <c r="C650" s="71">
        <v>5.0</v>
      </c>
      <c r="D650" s="71">
        <v>33.0</v>
      </c>
      <c r="E650" s="71">
        <v>9.0</v>
      </c>
      <c r="F650" s="71" t="str">
        <f>VLOOKUP(D650, legend!$C$3:$G$22, 2, FALSE)</f>
        <v>5. Water Body</v>
      </c>
      <c r="G650" s="71" t="str">
        <f>VLOOKUP(D650, legend!$C$3:$G$22, 3, FALSE)</f>
        <v>5. Tubuh Air</v>
      </c>
      <c r="H650" s="71" t="str">
        <f>VLOOKUP(D650, legend!$C$3:$G$22, 4, FALSE)</f>
        <v>5.2. River, Lake, Ocean</v>
      </c>
      <c r="I650" s="71" t="str">
        <f>VLOOKUP(D650, legend!$C$3:$G$22, 5, FALSE)</f>
        <v>5.2. Sungai, Danau, Laut</v>
      </c>
      <c r="J650" s="71" t="str">
        <f>VLOOKUP(E650, legend!$C$3:$G$22, 2, FALSE)</f>
        <v>3. Agriculture</v>
      </c>
      <c r="K650" s="71" t="str">
        <f>VLOOKUP(E650, legend!$C$3:$G$22, 3, FALSE)</f>
        <v>3. Pertanian</v>
      </c>
      <c r="L650" s="71" t="str">
        <f>VLOOKUP(E650, legend!$C$3:$G$22, 4, FALSE)</f>
        <v>3.3. Pulpwood Plantation</v>
      </c>
      <c r="M650" s="71" t="str">
        <f>VLOOKUP(E650, legend!$C$3:$G$22, 5, FALSE)</f>
        <v>3.3. Kebun Kayu</v>
      </c>
      <c r="N650" s="71" t="str">
        <f>VLOOKUP(C650,geocode!$A$1:$C$40,2,false)</f>
        <v>Island buffered 20 km</v>
      </c>
      <c r="O650" s="71" t="str">
        <f>VLOOKUP(C650,geocode!$A$1:$C$40,3,false)</f>
        <v>Island buffered 20 km</v>
      </c>
      <c r="P650" s="71">
        <v>2000.0</v>
      </c>
      <c r="Q650" s="71">
        <v>2023.0</v>
      </c>
    </row>
    <row r="651" ht="15.75" hidden="1" customHeight="1">
      <c r="B651" s="71">
        <v>156.469178790283</v>
      </c>
      <c r="C651" s="71">
        <v>5.0</v>
      </c>
      <c r="D651" s="71">
        <v>33.0</v>
      </c>
      <c r="E651" s="71">
        <v>13.0</v>
      </c>
      <c r="F651" s="71" t="str">
        <f>VLOOKUP(D651, legend!$C$3:$G$22, 2, FALSE)</f>
        <v>5. Water Body</v>
      </c>
      <c r="G651" s="71" t="str">
        <f>VLOOKUP(D651, legend!$C$3:$G$22, 3, FALSE)</f>
        <v>5. Tubuh Air</v>
      </c>
      <c r="H651" s="71" t="str">
        <f>VLOOKUP(D651, legend!$C$3:$G$22, 4, FALSE)</f>
        <v>5.2. River, Lake, Ocean</v>
      </c>
      <c r="I651" s="71" t="str">
        <f>VLOOKUP(D651, legend!$C$3:$G$22, 5, FALSE)</f>
        <v>5.2. Sungai, Danau, Laut</v>
      </c>
      <c r="J651" s="71" t="str">
        <f>VLOOKUP(E651, legend!$C$3:$G$22, 2, FALSE)</f>
        <v>2. Non-Forest Natural Vegetation</v>
      </c>
      <c r="K651" s="71" t="str">
        <f>VLOOKUP(E651, legend!$C$3:$G$22, 3, FALSE)</f>
        <v>2. Tumbuhan Non-Hutan Lainnya</v>
      </c>
      <c r="L651" s="71" t="str">
        <f>VLOOKUP(E651, legend!$C$3:$G$22, 4, FALSE)</f>
        <v>2.1. Other Natural Vegetation</v>
      </c>
      <c r="M651" s="71" t="str">
        <f>VLOOKUP(E651, legend!$C$3:$G$22, 5, FALSE)</f>
        <v>2.1. Tumbuhan Non-Hutan Lainnya</v>
      </c>
      <c r="N651" s="71" t="str">
        <f>VLOOKUP(C651,geocode!$A$1:$C$40,2,false)</f>
        <v>Island buffered 20 km</v>
      </c>
      <c r="O651" s="71" t="str">
        <f>VLOOKUP(C651,geocode!$A$1:$C$40,3,false)</f>
        <v>Island buffered 20 km</v>
      </c>
      <c r="P651" s="71">
        <v>2000.0</v>
      </c>
      <c r="Q651" s="71">
        <v>2023.0</v>
      </c>
    </row>
    <row r="652" ht="15.75" hidden="1" customHeight="1">
      <c r="B652" s="71">
        <v>346.840353521728</v>
      </c>
      <c r="C652" s="71">
        <v>5.0</v>
      </c>
      <c r="D652" s="71">
        <v>33.0</v>
      </c>
      <c r="E652" s="71">
        <v>21.0</v>
      </c>
      <c r="F652" s="71" t="str">
        <f>VLOOKUP(D652, legend!$C$3:$G$22, 2, FALSE)</f>
        <v>5. Water Body</v>
      </c>
      <c r="G652" s="71" t="str">
        <f>VLOOKUP(D652, legend!$C$3:$G$22, 3, FALSE)</f>
        <v>5. Tubuh Air</v>
      </c>
      <c r="H652" s="71" t="str">
        <f>VLOOKUP(D652, legend!$C$3:$G$22, 4, FALSE)</f>
        <v>5.2. River, Lake, Ocean</v>
      </c>
      <c r="I652" s="71" t="str">
        <f>VLOOKUP(D652, legend!$C$3:$G$22, 5, FALSE)</f>
        <v>5.2. Sungai, Danau, Laut</v>
      </c>
      <c r="J652" s="71" t="str">
        <f>VLOOKUP(E652, legend!$C$3:$G$22, 2, FALSE)</f>
        <v>3. Agriculture</v>
      </c>
      <c r="K652" s="71" t="str">
        <f>VLOOKUP(E652, legend!$C$3:$G$22, 3, FALSE)</f>
        <v>3. Pertanian</v>
      </c>
      <c r="L652" s="71" t="str">
        <f>VLOOKUP(E652, legend!$C$3:$G$22, 4, FALSE)</f>
        <v>3.4. Other Agriculture</v>
      </c>
      <c r="M652" s="71" t="str">
        <f>VLOOKUP(E652, legend!$C$3:$G$22, 5, FALSE)</f>
        <v>3.4. Pertanian Lainnya </v>
      </c>
      <c r="N652" s="71" t="str">
        <f>VLOOKUP(C652,geocode!$A$1:$C$40,2,false)</f>
        <v>Island buffered 20 km</v>
      </c>
      <c r="O652" s="71" t="str">
        <f>VLOOKUP(C652,geocode!$A$1:$C$40,3,false)</f>
        <v>Island buffered 20 km</v>
      </c>
      <c r="P652" s="71">
        <v>2000.0</v>
      </c>
      <c r="Q652" s="71">
        <v>2023.0</v>
      </c>
    </row>
    <row r="653" ht="15.75" hidden="1" customHeight="1">
      <c r="B653" s="71">
        <v>102.90555760498</v>
      </c>
      <c r="C653" s="71">
        <v>5.0</v>
      </c>
      <c r="D653" s="71">
        <v>33.0</v>
      </c>
      <c r="E653" s="71">
        <v>24.0</v>
      </c>
      <c r="F653" s="71" t="str">
        <f>VLOOKUP(D653, legend!$C$3:$G$22, 2, FALSE)</f>
        <v>5. Water Body</v>
      </c>
      <c r="G653" s="71" t="str">
        <f>VLOOKUP(D653, legend!$C$3:$G$22, 3, FALSE)</f>
        <v>5. Tubuh Air</v>
      </c>
      <c r="H653" s="71" t="str">
        <f>VLOOKUP(D653, legend!$C$3:$G$22, 4, FALSE)</f>
        <v>5.2. River, Lake, Ocean</v>
      </c>
      <c r="I653" s="71" t="str">
        <f>VLOOKUP(D653, legend!$C$3:$G$22, 5, FALSE)</f>
        <v>5.2. Sungai, Danau, Laut</v>
      </c>
      <c r="J653" s="71" t="str">
        <f>VLOOKUP(E653, legend!$C$3:$G$22, 2, FALSE)</f>
        <v>4. Non-Vegetated Area</v>
      </c>
      <c r="K653" s="71" t="str">
        <f>VLOOKUP(E653, legend!$C$3:$G$22, 3, FALSE)</f>
        <v>4. Non-Vegetasi</v>
      </c>
      <c r="L653" s="71" t="str">
        <f>VLOOKUP(E653, legend!$C$3:$G$22, 4, FALSE)</f>
        <v>4.2. Urban Area</v>
      </c>
      <c r="M653" s="71" t="str">
        <f>VLOOKUP(E653, legend!$C$3:$G$22, 5, FALSE)</f>
        <v>4.2. Pemukiman </v>
      </c>
      <c r="N653" s="71" t="str">
        <f>VLOOKUP(C653,geocode!$A$1:$C$40,2,false)</f>
        <v>Island buffered 20 km</v>
      </c>
      <c r="O653" s="71" t="str">
        <f>VLOOKUP(C653,geocode!$A$1:$C$40,3,false)</f>
        <v>Island buffered 20 km</v>
      </c>
      <c r="P653" s="71">
        <v>2000.0</v>
      </c>
      <c r="Q653" s="71">
        <v>2023.0</v>
      </c>
    </row>
    <row r="654" ht="15.75" hidden="1" customHeight="1">
      <c r="B654" s="71">
        <v>162.517611779785</v>
      </c>
      <c r="C654" s="71">
        <v>5.0</v>
      </c>
      <c r="D654" s="71">
        <v>33.0</v>
      </c>
      <c r="E654" s="71">
        <v>25.0</v>
      </c>
      <c r="F654" s="71" t="str">
        <f>VLOOKUP(D654, legend!$C$3:$G$22, 2, FALSE)</f>
        <v>5. Water Body</v>
      </c>
      <c r="G654" s="71" t="str">
        <f>VLOOKUP(D654, legend!$C$3:$G$22, 3, FALSE)</f>
        <v>5. Tubuh Air</v>
      </c>
      <c r="H654" s="71" t="str">
        <f>VLOOKUP(D654, legend!$C$3:$G$22, 4, FALSE)</f>
        <v>5.2. River, Lake, Ocean</v>
      </c>
      <c r="I654" s="71" t="str">
        <f>VLOOKUP(D654, legend!$C$3:$G$22, 5, FALSE)</f>
        <v>5.2. Sungai, Danau, Laut</v>
      </c>
      <c r="J654" s="71" t="str">
        <f>VLOOKUP(E654, legend!$C$3:$G$22, 2, FALSE)</f>
        <v>4. Non-Vegetated Area</v>
      </c>
      <c r="K654" s="71" t="str">
        <f>VLOOKUP(E654, legend!$C$3:$G$22, 3, FALSE)</f>
        <v>4. Non-Vegetasi</v>
      </c>
      <c r="L654" s="71" t="str">
        <f>VLOOKUP(E654, legend!$C$3:$G$22, 4, FALSE)</f>
        <v>4.3. Other Non-Vegetation</v>
      </c>
      <c r="M654" s="71" t="str">
        <f>VLOOKUP(E654, legend!$C$3:$G$22, 5, FALSE)</f>
        <v>4.3. Non-Vegetasi Lainnya</v>
      </c>
      <c r="N654" s="71" t="str">
        <f>VLOOKUP(C654,geocode!$A$1:$C$40,2,false)</f>
        <v>Island buffered 20 km</v>
      </c>
      <c r="O654" s="71" t="str">
        <f>VLOOKUP(C654,geocode!$A$1:$C$40,3,false)</f>
        <v>Island buffered 20 km</v>
      </c>
      <c r="P654" s="71">
        <v>2000.0</v>
      </c>
      <c r="Q654" s="71">
        <v>2023.0</v>
      </c>
    </row>
    <row r="655" ht="15.75" hidden="1" customHeight="1">
      <c r="B655" s="71">
        <v>12.5038001708984</v>
      </c>
      <c r="C655" s="71">
        <v>5.0</v>
      </c>
      <c r="D655" s="71">
        <v>33.0</v>
      </c>
      <c r="E655" s="71">
        <v>30.0</v>
      </c>
      <c r="F655" s="71" t="str">
        <f>VLOOKUP(D655, legend!$C$3:$G$22, 2, FALSE)</f>
        <v>5. Water Body</v>
      </c>
      <c r="G655" s="71" t="str">
        <f>VLOOKUP(D655, legend!$C$3:$G$22, 3, FALSE)</f>
        <v>5. Tubuh Air</v>
      </c>
      <c r="H655" s="71" t="str">
        <f>VLOOKUP(D655, legend!$C$3:$G$22, 4, FALSE)</f>
        <v>5.2. River, Lake, Ocean</v>
      </c>
      <c r="I655" s="71" t="str">
        <f>VLOOKUP(D655, legend!$C$3:$G$22, 5, FALSE)</f>
        <v>5.2. Sungai, Danau, Laut</v>
      </c>
      <c r="J655" s="71" t="str">
        <f>VLOOKUP(E655, legend!$C$3:$G$22, 2, FALSE)</f>
        <v>4. Non-Vegetated Area</v>
      </c>
      <c r="K655" s="71" t="str">
        <f>VLOOKUP(E655, legend!$C$3:$G$22, 3, FALSE)</f>
        <v>4. Non-Vegetasi</v>
      </c>
      <c r="L655" s="71" t="str">
        <f>VLOOKUP(E655, legend!$C$3:$G$22, 4, FALSE)</f>
        <v>4.1. Mining Pit</v>
      </c>
      <c r="M655" s="71" t="str">
        <f>VLOOKUP(E655, legend!$C$3:$G$22, 5, FALSE)</f>
        <v>4.1. Lubang Tambang</v>
      </c>
      <c r="N655" s="71" t="str">
        <f>VLOOKUP(C655,geocode!$A$1:$C$40,2,false)</f>
        <v>Island buffered 20 km</v>
      </c>
      <c r="O655" s="71" t="str">
        <f>VLOOKUP(C655,geocode!$A$1:$C$40,3,false)</f>
        <v>Island buffered 20 km</v>
      </c>
      <c r="P655" s="71">
        <v>2000.0</v>
      </c>
      <c r="Q655" s="71">
        <v>2023.0</v>
      </c>
    </row>
    <row r="656" ht="15.75" hidden="1" customHeight="1">
      <c r="B656" s="71">
        <v>39.3098830078125</v>
      </c>
      <c r="C656" s="71">
        <v>5.0</v>
      </c>
      <c r="D656" s="71">
        <v>33.0</v>
      </c>
      <c r="E656" s="71">
        <v>31.0</v>
      </c>
      <c r="F656" s="71" t="str">
        <f>VLOOKUP(D656, legend!$C$3:$G$22, 2, FALSE)</f>
        <v>5. Water Body</v>
      </c>
      <c r="G656" s="71" t="str">
        <f>VLOOKUP(D656, legend!$C$3:$G$22, 3, FALSE)</f>
        <v>5. Tubuh Air</v>
      </c>
      <c r="H656" s="71" t="str">
        <f>VLOOKUP(D656, legend!$C$3:$G$22, 4, FALSE)</f>
        <v>5.2. River, Lake, Ocean</v>
      </c>
      <c r="I656" s="71" t="str">
        <f>VLOOKUP(D656, legend!$C$3:$G$22, 5, FALSE)</f>
        <v>5.2. Sungai, Danau, Laut</v>
      </c>
      <c r="J656" s="71" t="str">
        <f>VLOOKUP(E656, legend!$C$3:$G$22, 2, FALSE)</f>
        <v>5. Water Body</v>
      </c>
      <c r="K656" s="71" t="str">
        <f>VLOOKUP(E656, legend!$C$3:$G$22, 3, FALSE)</f>
        <v>5. Tubuh Air</v>
      </c>
      <c r="L656" s="71" t="str">
        <f>VLOOKUP(E656, legend!$C$3:$G$22, 4, FALSE)</f>
        <v>5.1. Aquaculture</v>
      </c>
      <c r="M656" s="71" t="str">
        <f>VLOOKUP(E656, legend!$C$3:$G$22, 5, FALSE)</f>
        <v>5.1. Tambak</v>
      </c>
      <c r="N656" s="71" t="str">
        <f>VLOOKUP(C656,geocode!$A$1:$C$40,2,false)</f>
        <v>Island buffered 20 km</v>
      </c>
      <c r="O656" s="71" t="str">
        <f>VLOOKUP(C656,geocode!$A$1:$C$40,3,false)</f>
        <v>Island buffered 20 km</v>
      </c>
      <c r="P656" s="71">
        <v>2000.0</v>
      </c>
      <c r="Q656" s="71">
        <v>2023.0</v>
      </c>
    </row>
    <row r="657" ht="15.75" hidden="1" customHeight="1">
      <c r="B657" s="71">
        <v>4881.2177347229</v>
      </c>
      <c r="C657" s="71">
        <v>5.0</v>
      </c>
      <c r="D657" s="71">
        <v>33.0</v>
      </c>
      <c r="E657" s="71">
        <v>33.0</v>
      </c>
      <c r="F657" s="71" t="str">
        <f>VLOOKUP(D657, legend!$C$3:$G$22, 2, FALSE)</f>
        <v>5. Water Body</v>
      </c>
      <c r="G657" s="71" t="str">
        <f>VLOOKUP(D657, legend!$C$3:$G$22, 3, FALSE)</f>
        <v>5. Tubuh Air</v>
      </c>
      <c r="H657" s="71" t="str">
        <f>VLOOKUP(D657, legend!$C$3:$G$22, 4, FALSE)</f>
        <v>5.2. River, Lake, Ocean</v>
      </c>
      <c r="I657" s="71" t="str">
        <f>VLOOKUP(D657, legend!$C$3:$G$22, 5, FALSE)</f>
        <v>5.2. Sungai, Danau, Laut</v>
      </c>
      <c r="J657" s="71" t="str">
        <f>VLOOKUP(E657, legend!$C$3:$G$22, 2, FALSE)</f>
        <v>5. Water Body</v>
      </c>
      <c r="K657" s="71" t="str">
        <f>VLOOKUP(E657, legend!$C$3:$G$22, 3, FALSE)</f>
        <v>5. Tubuh Air</v>
      </c>
      <c r="L657" s="71" t="str">
        <f>VLOOKUP(E657, legend!$C$3:$G$22, 4, FALSE)</f>
        <v>5.2. River, Lake, Ocean</v>
      </c>
      <c r="M657" s="71" t="str">
        <f>VLOOKUP(E657, legend!$C$3:$G$22, 5, FALSE)</f>
        <v>5.2. Sungai, Danau, Laut</v>
      </c>
      <c r="N657" s="71" t="str">
        <f>VLOOKUP(C657,geocode!$A$1:$C$40,2,false)</f>
        <v>Island buffered 20 km</v>
      </c>
      <c r="O657" s="71" t="str">
        <f>VLOOKUP(C657,geocode!$A$1:$C$40,3,false)</f>
        <v>Island buffered 20 km</v>
      </c>
      <c r="P657" s="71">
        <v>2000.0</v>
      </c>
      <c r="Q657" s="71">
        <v>2023.0</v>
      </c>
    </row>
    <row r="658" ht="15.75" hidden="1" customHeight="1">
      <c r="B658" s="71">
        <v>1.33992517089843</v>
      </c>
      <c r="C658" s="71">
        <v>5.0</v>
      </c>
      <c r="D658" s="71">
        <v>33.0</v>
      </c>
      <c r="E658" s="71">
        <v>35.0</v>
      </c>
      <c r="F658" s="71" t="str">
        <f>VLOOKUP(D658, legend!$C$3:$G$22, 2, FALSE)</f>
        <v>5. Water Body</v>
      </c>
      <c r="G658" s="71" t="str">
        <f>VLOOKUP(D658, legend!$C$3:$G$22, 3, FALSE)</f>
        <v>5. Tubuh Air</v>
      </c>
      <c r="H658" s="71" t="str">
        <f>VLOOKUP(D658, legend!$C$3:$G$22, 4, FALSE)</f>
        <v>5.2. River, Lake, Ocean</v>
      </c>
      <c r="I658" s="71" t="str">
        <f>VLOOKUP(D658, legend!$C$3:$G$22, 5, FALSE)</f>
        <v>5.2. Sungai, Danau, Laut</v>
      </c>
      <c r="J658" s="71" t="str">
        <f>VLOOKUP(E658, legend!$C$3:$G$22, 2, FALSE)</f>
        <v>3. Agriculture</v>
      </c>
      <c r="K658" s="71" t="str">
        <f>VLOOKUP(E658, legend!$C$3:$G$22, 3, FALSE)</f>
        <v>3. Pertanian</v>
      </c>
      <c r="L658" s="71" t="str">
        <f>VLOOKUP(E658, legend!$C$3:$G$22, 4, FALSE)</f>
        <v>3.2. Oil Palm</v>
      </c>
      <c r="M658" s="71" t="str">
        <f>VLOOKUP(E658, legend!$C$3:$G$22, 5, FALSE)</f>
        <v>3.2. Sawit</v>
      </c>
      <c r="N658" s="71" t="str">
        <f>VLOOKUP(C658,geocode!$A$1:$C$40,2,false)</f>
        <v>Island buffered 20 km</v>
      </c>
      <c r="O658" s="71" t="str">
        <f>VLOOKUP(C658,geocode!$A$1:$C$40,3,false)</f>
        <v>Island buffered 20 km</v>
      </c>
      <c r="P658" s="71">
        <v>2000.0</v>
      </c>
      <c r="Q658" s="71">
        <v>2023.0</v>
      </c>
    </row>
    <row r="659" ht="15.75" hidden="1" customHeight="1">
      <c r="B659" s="71">
        <v>10.6909862121582</v>
      </c>
      <c r="C659" s="71">
        <v>5.0</v>
      </c>
      <c r="D659" s="71">
        <v>33.0</v>
      </c>
      <c r="E659" s="71">
        <v>40.0</v>
      </c>
      <c r="F659" s="71" t="str">
        <f>VLOOKUP(D659, legend!$C$3:$G$22, 2, FALSE)</f>
        <v>5. Water Body</v>
      </c>
      <c r="G659" s="71" t="str">
        <f>VLOOKUP(D659, legend!$C$3:$G$22, 3, FALSE)</f>
        <v>5. Tubuh Air</v>
      </c>
      <c r="H659" s="71" t="str">
        <f>VLOOKUP(D659, legend!$C$3:$G$22, 4, FALSE)</f>
        <v>5.2. River, Lake, Ocean</v>
      </c>
      <c r="I659" s="71" t="str">
        <f>VLOOKUP(D659, legend!$C$3:$G$22, 5, FALSE)</f>
        <v>5.2. Sungai, Danau, Laut</v>
      </c>
      <c r="J659" s="71" t="str">
        <f>VLOOKUP(E659, legend!$C$3:$G$22, 2, FALSE)</f>
        <v>3. Agriculture</v>
      </c>
      <c r="K659" s="71" t="str">
        <f>VLOOKUP(E659, legend!$C$3:$G$22, 3, FALSE)</f>
        <v>3. Pertanian</v>
      </c>
      <c r="L659" s="71" t="str">
        <f>VLOOKUP(E659, legend!$C$3:$G$22, 4, FALSE)</f>
        <v>3.1. Rice Paddy</v>
      </c>
      <c r="M659" s="71" t="str">
        <f>VLOOKUP(E659, legend!$C$3:$G$22, 5, FALSE)</f>
        <v>3.1. Sawah</v>
      </c>
      <c r="N659" s="71" t="str">
        <f>VLOOKUP(C659,geocode!$A$1:$C$40,2,false)</f>
        <v>Island buffered 20 km</v>
      </c>
      <c r="O659" s="71" t="str">
        <f>VLOOKUP(C659,geocode!$A$1:$C$40,3,false)</f>
        <v>Island buffered 20 km</v>
      </c>
      <c r="P659" s="71">
        <v>2000.0</v>
      </c>
      <c r="Q659" s="71">
        <v>2023.0</v>
      </c>
    </row>
    <row r="660" ht="15.75" hidden="1" customHeight="1">
      <c r="B660" s="71">
        <v>0.178643243408203</v>
      </c>
      <c r="C660" s="71">
        <v>5.0</v>
      </c>
      <c r="D660" s="71">
        <v>33.0</v>
      </c>
      <c r="E660" s="71">
        <v>76.0</v>
      </c>
      <c r="F660" s="71" t="str">
        <f>VLOOKUP(D660, legend!$C$3:$G$22, 2, FALSE)</f>
        <v>5. Water Body</v>
      </c>
      <c r="G660" s="71" t="str">
        <f>VLOOKUP(D660, legend!$C$3:$G$22, 3, FALSE)</f>
        <v>5. Tubuh Air</v>
      </c>
      <c r="H660" s="71" t="str">
        <f>VLOOKUP(D660, legend!$C$3:$G$22, 4, FALSE)</f>
        <v>5.2. River, Lake, Ocean</v>
      </c>
      <c r="I660" s="71" t="str">
        <f>VLOOKUP(D660, legend!$C$3:$G$22, 5, FALSE)</f>
        <v>5.2. Sungai, Danau, Laut</v>
      </c>
      <c r="J660" s="71" t="str">
        <f>VLOOKUP(E660, legend!$C$3:$G$22, 2, FALSE)</f>
        <v>1. Forest </v>
      </c>
      <c r="K660" s="71" t="str">
        <f>VLOOKUP(E660, legend!$C$3:$G$22, 3, FALSE)</f>
        <v>1. Hutan</v>
      </c>
      <c r="L660" s="71" t="str">
        <f>VLOOKUP(E660, legend!$C$3:$G$22, 4, FALSE)</f>
        <v>1.3 Peat swamp forest</v>
      </c>
      <c r="M660" s="71" t="str">
        <f>VLOOKUP(E660, legend!$C$3:$G$22, 5, FALSE)</f>
        <v>1.3 Hutan rawa gambut</v>
      </c>
      <c r="N660" s="71" t="str">
        <f>VLOOKUP(C660,geocode!$A$1:$C$40,2,false)</f>
        <v>Island buffered 20 km</v>
      </c>
      <c r="O660" s="71" t="str">
        <f>VLOOKUP(C660,geocode!$A$1:$C$40,3,false)</f>
        <v>Island buffered 20 km</v>
      </c>
      <c r="P660" s="71">
        <v>2000.0</v>
      </c>
      <c r="Q660" s="71">
        <v>2023.0</v>
      </c>
    </row>
    <row r="661" ht="15.75" hidden="1" customHeight="1">
      <c r="B661" s="71">
        <v>0.267762396240234</v>
      </c>
      <c r="C661" s="71">
        <v>5.0</v>
      </c>
      <c r="D661" s="71">
        <v>35.0</v>
      </c>
      <c r="E661" s="71">
        <v>3.0</v>
      </c>
      <c r="F661" s="71" t="str">
        <f>VLOOKUP(D661, legend!$C$3:$G$22, 2, FALSE)</f>
        <v>3. Agriculture</v>
      </c>
      <c r="G661" s="71" t="str">
        <f>VLOOKUP(D661, legend!$C$3:$G$22, 3, FALSE)</f>
        <v>3. Pertanian</v>
      </c>
      <c r="H661" s="71" t="str">
        <f>VLOOKUP(D661, legend!$C$3:$G$22, 4, FALSE)</f>
        <v>3.2. Oil Palm</v>
      </c>
      <c r="I661" s="71" t="str">
        <f>VLOOKUP(D661, legend!$C$3:$G$22, 5, FALSE)</f>
        <v>3.2. Sawit</v>
      </c>
      <c r="J661" s="71" t="str">
        <f>VLOOKUP(E661, legend!$C$3:$G$22, 2, FALSE)</f>
        <v>1. Forest </v>
      </c>
      <c r="K661" s="71" t="str">
        <f>VLOOKUP(E661, legend!$C$3:$G$22, 3, FALSE)</f>
        <v>1. Hutan</v>
      </c>
      <c r="L661" s="71" t="str">
        <f>VLOOKUP(E661, legend!$C$3:$G$22, 4, FALSE)</f>
        <v>1.1. Forest Formation</v>
      </c>
      <c r="M661" s="71" t="str">
        <f>VLOOKUP(E661, legend!$C$3:$G$22, 5, FALSE)</f>
        <v>1.1. Formasi Hutan</v>
      </c>
      <c r="N661" s="71" t="str">
        <f>VLOOKUP(C661,geocode!$A$1:$C$40,2,false)</f>
        <v>Island buffered 20 km</v>
      </c>
      <c r="O661" s="71" t="str">
        <f>VLOOKUP(C661,geocode!$A$1:$C$40,3,false)</f>
        <v>Island buffered 20 km</v>
      </c>
      <c r="P661" s="71">
        <v>2000.0</v>
      </c>
      <c r="Q661" s="71">
        <v>2023.0</v>
      </c>
    </row>
    <row r="662" ht="15.75" hidden="1" customHeight="1">
      <c r="B662" s="71">
        <v>2.0513788696289</v>
      </c>
      <c r="C662" s="71">
        <v>5.0</v>
      </c>
      <c r="D662" s="71">
        <v>35.0</v>
      </c>
      <c r="E662" s="71">
        <v>13.0</v>
      </c>
      <c r="F662" s="71" t="str">
        <f>VLOOKUP(D662, legend!$C$3:$G$22, 2, FALSE)</f>
        <v>3. Agriculture</v>
      </c>
      <c r="G662" s="71" t="str">
        <f>VLOOKUP(D662, legend!$C$3:$G$22, 3, FALSE)</f>
        <v>3. Pertanian</v>
      </c>
      <c r="H662" s="71" t="str">
        <f>VLOOKUP(D662, legend!$C$3:$G$22, 4, FALSE)</f>
        <v>3.2. Oil Palm</v>
      </c>
      <c r="I662" s="71" t="str">
        <f>VLOOKUP(D662, legend!$C$3:$G$22, 5, FALSE)</f>
        <v>3.2. Sawit</v>
      </c>
      <c r="J662" s="71" t="str">
        <f>VLOOKUP(E662, legend!$C$3:$G$22, 2, FALSE)</f>
        <v>2. Non-Forest Natural Vegetation</v>
      </c>
      <c r="K662" s="71" t="str">
        <f>VLOOKUP(E662, legend!$C$3:$G$22, 3, FALSE)</f>
        <v>2. Tumbuhan Non-Hutan Lainnya</v>
      </c>
      <c r="L662" s="71" t="str">
        <f>VLOOKUP(E662, legend!$C$3:$G$22, 4, FALSE)</f>
        <v>2.1. Other Natural Vegetation</v>
      </c>
      <c r="M662" s="71" t="str">
        <f>VLOOKUP(E662, legend!$C$3:$G$22, 5, FALSE)</f>
        <v>2.1. Tumbuhan Non-Hutan Lainnya</v>
      </c>
      <c r="N662" s="71" t="str">
        <f>VLOOKUP(C662,geocode!$A$1:$C$40,2,false)</f>
        <v>Island buffered 20 km</v>
      </c>
      <c r="O662" s="71" t="str">
        <f>VLOOKUP(C662,geocode!$A$1:$C$40,3,false)</f>
        <v>Island buffered 20 km</v>
      </c>
      <c r="P662" s="71">
        <v>2000.0</v>
      </c>
      <c r="Q662" s="71">
        <v>2023.0</v>
      </c>
    </row>
    <row r="663" ht="15.75" hidden="1" customHeight="1">
      <c r="B663" s="71">
        <v>2.67688939819335</v>
      </c>
      <c r="C663" s="71">
        <v>5.0</v>
      </c>
      <c r="D663" s="71">
        <v>35.0</v>
      </c>
      <c r="E663" s="71">
        <v>21.0</v>
      </c>
      <c r="F663" s="71" t="str">
        <f>VLOOKUP(D663, legend!$C$3:$G$22, 2, FALSE)</f>
        <v>3. Agriculture</v>
      </c>
      <c r="G663" s="71" t="str">
        <f>VLOOKUP(D663, legend!$C$3:$G$22, 3, FALSE)</f>
        <v>3. Pertanian</v>
      </c>
      <c r="H663" s="71" t="str">
        <f>VLOOKUP(D663, legend!$C$3:$G$22, 4, FALSE)</f>
        <v>3.2. Oil Palm</v>
      </c>
      <c r="I663" s="71" t="str">
        <f>VLOOKUP(D663, legend!$C$3:$G$22, 5, FALSE)</f>
        <v>3.2. Sawit</v>
      </c>
      <c r="J663" s="71" t="str">
        <f>VLOOKUP(E663, legend!$C$3:$G$22, 2, FALSE)</f>
        <v>3. Agriculture</v>
      </c>
      <c r="K663" s="71" t="str">
        <f>VLOOKUP(E663, legend!$C$3:$G$22, 3, FALSE)</f>
        <v>3. Pertanian</v>
      </c>
      <c r="L663" s="71" t="str">
        <f>VLOOKUP(E663, legend!$C$3:$G$22, 4, FALSE)</f>
        <v>3.4. Other Agriculture</v>
      </c>
      <c r="M663" s="71" t="str">
        <f>VLOOKUP(E663, legend!$C$3:$G$22, 5, FALSE)</f>
        <v>3.4. Pertanian Lainnya </v>
      </c>
      <c r="N663" s="71" t="str">
        <f>VLOOKUP(C663,geocode!$A$1:$C$40,2,false)</f>
        <v>Island buffered 20 km</v>
      </c>
      <c r="O663" s="71" t="str">
        <f>VLOOKUP(C663,geocode!$A$1:$C$40,3,false)</f>
        <v>Island buffered 20 km</v>
      </c>
      <c r="P663" s="71">
        <v>2000.0</v>
      </c>
      <c r="Q663" s="71">
        <v>2023.0</v>
      </c>
    </row>
    <row r="664" ht="15.75" hidden="1" customHeight="1">
      <c r="B664" s="71">
        <v>0.981001336669922</v>
      </c>
      <c r="C664" s="71">
        <v>5.0</v>
      </c>
      <c r="D664" s="71">
        <v>35.0</v>
      </c>
      <c r="E664" s="71">
        <v>24.0</v>
      </c>
      <c r="F664" s="71" t="str">
        <f>VLOOKUP(D664, legend!$C$3:$G$22, 2, FALSE)</f>
        <v>3. Agriculture</v>
      </c>
      <c r="G664" s="71" t="str">
        <f>VLOOKUP(D664, legend!$C$3:$G$22, 3, FALSE)</f>
        <v>3. Pertanian</v>
      </c>
      <c r="H664" s="71" t="str">
        <f>VLOOKUP(D664, legend!$C$3:$G$22, 4, FALSE)</f>
        <v>3.2. Oil Palm</v>
      </c>
      <c r="I664" s="71" t="str">
        <f>VLOOKUP(D664, legend!$C$3:$G$22, 5, FALSE)</f>
        <v>3.2. Sawit</v>
      </c>
      <c r="J664" s="71" t="str">
        <f>VLOOKUP(E664, legend!$C$3:$G$22, 2, FALSE)</f>
        <v>4. Non-Vegetated Area</v>
      </c>
      <c r="K664" s="71" t="str">
        <f>VLOOKUP(E664, legend!$C$3:$G$22, 3, FALSE)</f>
        <v>4. Non-Vegetasi</v>
      </c>
      <c r="L664" s="71" t="str">
        <f>VLOOKUP(E664, legend!$C$3:$G$22, 4, FALSE)</f>
        <v>4.2. Urban Area</v>
      </c>
      <c r="M664" s="71" t="str">
        <f>VLOOKUP(E664, legend!$C$3:$G$22, 5, FALSE)</f>
        <v>4.2. Pemukiman </v>
      </c>
      <c r="N664" s="71" t="str">
        <f>VLOOKUP(C664,geocode!$A$1:$C$40,2,false)</f>
        <v>Island buffered 20 km</v>
      </c>
      <c r="O664" s="71" t="str">
        <f>VLOOKUP(C664,geocode!$A$1:$C$40,3,false)</f>
        <v>Island buffered 20 km</v>
      </c>
      <c r="P664" s="71">
        <v>2000.0</v>
      </c>
      <c r="Q664" s="71">
        <v>2023.0</v>
      </c>
    </row>
    <row r="665" ht="15.75" hidden="1" customHeight="1">
      <c r="B665" s="71">
        <v>0.178407489013671</v>
      </c>
      <c r="C665" s="71">
        <v>5.0</v>
      </c>
      <c r="D665" s="71">
        <v>35.0</v>
      </c>
      <c r="E665" s="71">
        <v>25.0</v>
      </c>
      <c r="F665" s="71" t="str">
        <f>VLOOKUP(D665, legend!$C$3:$G$22, 2, FALSE)</f>
        <v>3. Agriculture</v>
      </c>
      <c r="G665" s="71" t="str">
        <f>VLOOKUP(D665, legend!$C$3:$G$22, 3, FALSE)</f>
        <v>3. Pertanian</v>
      </c>
      <c r="H665" s="71" t="str">
        <f>VLOOKUP(D665, legend!$C$3:$G$22, 4, FALSE)</f>
        <v>3.2. Oil Palm</v>
      </c>
      <c r="I665" s="71" t="str">
        <f>VLOOKUP(D665, legend!$C$3:$G$22, 5, FALSE)</f>
        <v>3.2. Sawit</v>
      </c>
      <c r="J665" s="71" t="str">
        <f>VLOOKUP(E665, legend!$C$3:$G$22, 2, FALSE)</f>
        <v>4. Non-Vegetated Area</v>
      </c>
      <c r="K665" s="71" t="str">
        <f>VLOOKUP(E665, legend!$C$3:$G$22, 3, FALSE)</f>
        <v>4. Non-Vegetasi</v>
      </c>
      <c r="L665" s="71" t="str">
        <f>VLOOKUP(E665, legend!$C$3:$G$22, 4, FALSE)</f>
        <v>4.3. Other Non-Vegetation</v>
      </c>
      <c r="M665" s="71" t="str">
        <f>VLOOKUP(E665, legend!$C$3:$G$22, 5, FALSE)</f>
        <v>4.3. Non-Vegetasi Lainnya</v>
      </c>
      <c r="N665" s="71" t="str">
        <f>VLOOKUP(C665,geocode!$A$1:$C$40,2,false)</f>
        <v>Island buffered 20 km</v>
      </c>
      <c r="O665" s="71" t="str">
        <f>VLOOKUP(C665,geocode!$A$1:$C$40,3,false)</f>
        <v>Island buffered 20 km</v>
      </c>
      <c r="P665" s="71">
        <v>2000.0</v>
      </c>
      <c r="Q665" s="71">
        <v>2023.0</v>
      </c>
    </row>
    <row r="666" ht="15.75" hidden="1" customHeight="1">
      <c r="B666" s="71">
        <v>0.0892135131835937</v>
      </c>
      <c r="C666" s="71">
        <v>5.0</v>
      </c>
      <c r="D666" s="71">
        <v>35.0</v>
      </c>
      <c r="E666" s="71">
        <v>31.0</v>
      </c>
      <c r="F666" s="71" t="str">
        <f>VLOOKUP(D666, legend!$C$3:$G$22, 2, FALSE)</f>
        <v>3. Agriculture</v>
      </c>
      <c r="G666" s="71" t="str">
        <f>VLOOKUP(D666, legend!$C$3:$G$22, 3, FALSE)</f>
        <v>3. Pertanian</v>
      </c>
      <c r="H666" s="71" t="str">
        <f>VLOOKUP(D666, legend!$C$3:$G$22, 4, FALSE)</f>
        <v>3.2. Oil Palm</v>
      </c>
      <c r="I666" s="71" t="str">
        <f>VLOOKUP(D666, legend!$C$3:$G$22, 5, FALSE)</f>
        <v>3.2. Sawit</v>
      </c>
      <c r="J666" s="71" t="str">
        <f>VLOOKUP(E666, legend!$C$3:$G$22, 2, FALSE)</f>
        <v>5. Water Body</v>
      </c>
      <c r="K666" s="71" t="str">
        <f>VLOOKUP(E666, legend!$C$3:$G$22, 3, FALSE)</f>
        <v>5. Tubuh Air</v>
      </c>
      <c r="L666" s="71" t="str">
        <f>VLOOKUP(E666, legend!$C$3:$G$22, 4, FALSE)</f>
        <v>5.1. Aquaculture</v>
      </c>
      <c r="M666" s="71" t="str">
        <f>VLOOKUP(E666, legend!$C$3:$G$22, 5, FALSE)</f>
        <v>5.1. Tambak</v>
      </c>
      <c r="N666" s="71" t="str">
        <f>VLOOKUP(C666,geocode!$A$1:$C$40,2,false)</f>
        <v>Island buffered 20 km</v>
      </c>
      <c r="O666" s="71" t="str">
        <f>VLOOKUP(C666,geocode!$A$1:$C$40,3,false)</f>
        <v>Island buffered 20 km</v>
      </c>
      <c r="P666" s="71">
        <v>2000.0</v>
      </c>
      <c r="Q666" s="71">
        <v>2023.0</v>
      </c>
    </row>
    <row r="667" ht="15.75" hidden="1" customHeight="1">
      <c r="B667" s="71">
        <v>3.39130364379882</v>
      </c>
      <c r="C667" s="71">
        <v>5.0</v>
      </c>
      <c r="D667" s="71">
        <v>35.0</v>
      </c>
      <c r="E667" s="71">
        <v>33.0</v>
      </c>
      <c r="F667" s="71" t="str">
        <f>VLOOKUP(D667, legend!$C$3:$G$22, 2, FALSE)</f>
        <v>3. Agriculture</v>
      </c>
      <c r="G667" s="71" t="str">
        <f>VLOOKUP(D667, legend!$C$3:$G$22, 3, FALSE)</f>
        <v>3. Pertanian</v>
      </c>
      <c r="H667" s="71" t="str">
        <f>VLOOKUP(D667, legend!$C$3:$G$22, 4, FALSE)</f>
        <v>3.2. Oil Palm</v>
      </c>
      <c r="I667" s="71" t="str">
        <f>VLOOKUP(D667, legend!$C$3:$G$22, 5, FALSE)</f>
        <v>3.2. Sawit</v>
      </c>
      <c r="J667" s="71" t="str">
        <f>VLOOKUP(E667, legend!$C$3:$G$22, 2, FALSE)</f>
        <v>5. Water Body</v>
      </c>
      <c r="K667" s="71" t="str">
        <f>VLOOKUP(E667, legend!$C$3:$G$22, 3, FALSE)</f>
        <v>5. Tubuh Air</v>
      </c>
      <c r="L667" s="71" t="str">
        <f>VLOOKUP(E667, legend!$C$3:$G$22, 4, FALSE)</f>
        <v>5.2. River, Lake, Ocean</v>
      </c>
      <c r="M667" s="71" t="str">
        <f>VLOOKUP(E667, legend!$C$3:$G$22, 5, FALSE)</f>
        <v>5.2. Sungai, Danau, Laut</v>
      </c>
      <c r="N667" s="71" t="str">
        <f>VLOOKUP(C667,geocode!$A$1:$C$40,2,false)</f>
        <v>Island buffered 20 km</v>
      </c>
      <c r="O667" s="71" t="str">
        <f>VLOOKUP(C667,geocode!$A$1:$C$40,3,false)</f>
        <v>Island buffered 20 km</v>
      </c>
      <c r="P667" s="71">
        <v>2000.0</v>
      </c>
      <c r="Q667" s="71">
        <v>2023.0</v>
      </c>
    </row>
    <row r="668" ht="15.75" hidden="1" customHeight="1">
      <c r="B668" s="71">
        <v>71.5451451049804</v>
      </c>
      <c r="C668" s="71">
        <v>5.0</v>
      </c>
      <c r="D668" s="71">
        <v>35.0</v>
      </c>
      <c r="E668" s="71">
        <v>35.0</v>
      </c>
      <c r="F668" s="71" t="str">
        <f>VLOOKUP(D668, legend!$C$3:$G$22, 2, FALSE)</f>
        <v>3. Agriculture</v>
      </c>
      <c r="G668" s="71" t="str">
        <f>VLOOKUP(D668, legend!$C$3:$G$22, 3, FALSE)</f>
        <v>3. Pertanian</v>
      </c>
      <c r="H668" s="71" t="str">
        <f>VLOOKUP(D668, legend!$C$3:$G$22, 4, FALSE)</f>
        <v>3.2. Oil Palm</v>
      </c>
      <c r="I668" s="71" t="str">
        <f>VLOOKUP(D668, legend!$C$3:$G$22, 5, FALSE)</f>
        <v>3.2. Sawit</v>
      </c>
      <c r="J668" s="71" t="str">
        <f>VLOOKUP(E668, legend!$C$3:$G$22, 2, FALSE)</f>
        <v>3. Agriculture</v>
      </c>
      <c r="K668" s="71" t="str">
        <f>VLOOKUP(E668, legend!$C$3:$G$22, 3, FALSE)</f>
        <v>3. Pertanian</v>
      </c>
      <c r="L668" s="71" t="str">
        <f>VLOOKUP(E668, legend!$C$3:$G$22, 4, FALSE)</f>
        <v>3.2. Oil Palm</v>
      </c>
      <c r="M668" s="71" t="str">
        <f>VLOOKUP(E668, legend!$C$3:$G$22, 5, FALSE)</f>
        <v>3.2. Sawit</v>
      </c>
      <c r="N668" s="71" t="str">
        <f>VLOOKUP(C668,geocode!$A$1:$C$40,2,false)</f>
        <v>Island buffered 20 km</v>
      </c>
      <c r="O668" s="71" t="str">
        <f>VLOOKUP(C668,geocode!$A$1:$C$40,3,false)</f>
        <v>Island buffered 20 km</v>
      </c>
      <c r="P668" s="71">
        <v>2000.0</v>
      </c>
      <c r="Q668" s="71">
        <v>2023.0</v>
      </c>
    </row>
    <row r="669" ht="15.75" hidden="1" customHeight="1">
      <c r="B669" s="71">
        <v>0.535795715332031</v>
      </c>
      <c r="C669" s="71">
        <v>5.0</v>
      </c>
      <c r="D669" s="71">
        <v>40.0</v>
      </c>
      <c r="E669" s="71">
        <v>3.0</v>
      </c>
      <c r="F669" s="71" t="str">
        <f>VLOOKUP(D669, legend!$C$3:$G$22, 2, FALSE)</f>
        <v>3. Agriculture</v>
      </c>
      <c r="G669" s="71" t="str">
        <f>VLOOKUP(D669, legend!$C$3:$G$22, 3, FALSE)</f>
        <v>3. Pertanian</v>
      </c>
      <c r="H669" s="71" t="str">
        <f>VLOOKUP(D669, legend!$C$3:$G$22, 4, FALSE)</f>
        <v>3.1. Rice Paddy</v>
      </c>
      <c r="I669" s="71" t="str">
        <f>VLOOKUP(D669, legend!$C$3:$G$22, 5, FALSE)</f>
        <v>3.1. Sawah</v>
      </c>
      <c r="J669" s="71" t="str">
        <f>VLOOKUP(E669, legend!$C$3:$G$22, 2, FALSE)</f>
        <v>1. Forest </v>
      </c>
      <c r="K669" s="71" t="str">
        <f>VLOOKUP(E669, legend!$C$3:$G$22, 3, FALSE)</f>
        <v>1. Hutan</v>
      </c>
      <c r="L669" s="71" t="str">
        <f>VLOOKUP(E669, legend!$C$3:$G$22, 4, FALSE)</f>
        <v>1.1. Forest Formation</v>
      </c>
      <c r="M669" s="71" t="str">
        <f>VLOOKUP(E669, legend!$C$3:$G$22, 5, FALSE)</f>
        <v>1.1. Formasi Hutan</v>
      </c>
      <c r="N669" s="71" t="str">
        <f>VLOOKUP(C669,geocode!$A$1:$C$40,2,false)</f>
        <v>Island buffered 20 km</v>
      </c>
      <c r="O669" s="71" t="str">
        <f>VLOOKUP(C669,geocode!$A$1:$C$40,3,false)</f>
        <v>Island buffered 20 km</v>
      </c>
      <c r="P669" s="71">
        <v>2000.0</v>
      </c>
      <c r="Q669" s="71">
        <v>2023.0</v>
      </c>
    </row>
    <row r="670" ht="15.75" hidden="1" customHeight="1">
      <c r="B670" s="71">
        <v>0.977702429199218</v>
      </c>
      <c r="C670" s="71">
        <v>5.0</v>
      </c>
      <c r="D670" s="71">
        <v>40.0</v>
      </c>
      <c r="E670" s="71">
        <v>5.0</v>
      </c>
      <c r="F670" s="71" t="str">
        <f>VLOOKUP(D670, legend!$C$3:$G$22, 2, FALSE)</f>
        <v>3. Agriculture</v>
      </c>
      <c r="G670" s="71" t="str">
        <f>VLOOKUP(D670, legend!$C$3:$G$22, 3, FALSE)</f>
        <v>3. Pertanian</v>
      </c>
      <c r="H670" s="71" t="str">
        <f>VLOOKUP(D670, legend!$C$3:$G$22, 4, FALSE)</f>
        <v>3.1. Rice Paddy</v>
      </c>
      <c r="I670" s="71" t="str">
        <f>VLOOKUP(D670, legend!$C$3:$G$22, 5, FALSE)</f>
        <v>3.1. Sawah</v>
      </c>
      <c r="J670" s="71" t="str">
        <f>VLOOKUP(E670, legend!$C$3:$G$22, 2, FALSE)</f>
        <v>1. Forest </v>
      </c>
      <c r="K670" s="71" t="str">
        <f>VLOOKUP(E670, legend!$C$3:$G$22, 3, FALSE)</f>
        <v>1. Hutan</v>
      </c>
      <c r="L670" s="71" t="str">
        <f>VLOOKUP(E670, legend!$C$3:$G$22, 4, FALSE)</f>
        <v>1.2. Mangrove</v>
      </c>
      <c r="M670" s="71" t="str">
        <f>VLOOKUP(E670, legend!$C$3:$G$22, 5, FALSE)</f>
        <v>1.2. Mangrove</v>
      </c>
      <c r="N670" s="71" t="str">
        <f>VLOOKUP(C670,geocode!$A$1:$C$40,2,false)</f>
        <v>Island buffered 20 km</v>
      </c>
      <c r="O670" s="71" t="str">
        <f>VLOOKUP(C670,geocode!$A$1:$C$40,3,false)</f>
        <v>Island buffered 20 km</v>
      </c>
      <c r="P670" s="71">
        <v>2000.0</v>
      </c>
      <c r="Q670" s="71">
        <v>2023.0</v>
      </c>
    </row>
    <row r="671" ht="15.75" hidden="1" customHeight="1">
      <c r="B671" s="71">
        <v>4.55329161987304</v>
      </c>
      <c r="C671" s="71">
        <v>5.0</v>
      </c>
      <c r="D671" s="71">
        <v>40.0</v>
      </c>
      <c r="E671" s="71">
        <v>13.0</v>
      </c>
      <c r="F671" s="71" t="str">
        <f>VLOOKUP(D671, legend!$C$3:$G$22, 2, FALSE)</f>
        <v>3. Agriculture</v>
      </c>
      <c r="G671" s="71" t="str">
        <f>VLOOKUP(D671, legend!$C$3:$G$22, 3, FALSE)</f>
        <v>3. Pertanian</v>
      </c>
      <c r="H671" s="71" t="str">
        <f>VLOOKUP(D671, legend!$C$3:$G$22, 4, FALSE)</f>
        <v>3.1. Rice Paddy</v>
      </c>
      <c r="I671" s="71" t="str">
        <f>VLOOKUP(D671, legend!$C$3:$G$22, 5, FALSE)</f>
        <v>3.1. Sawah</v>
      </c>
      <c r="J671" s="71" t="str">
        <f>VLOOKUP(E671, legend!$C$3:$G$22, 2, FALSE)</f>
        <v>2. Non-Forest Natural Vegetation</v>
      </c>
      <c r="K671" s="71" t="str">
        <f>VLOOKUP(E671, legend!$C$3:$G$22, 3, FALSE)</f>
        <v>2. Tumbuhan Non-Hutan Lainnya</v>
      </c>
      <c r="L671" s="71" t="str">
        <f>VLOOKUP(E671, legend!$C$3:$G$22, 4, FALSE)</f>
        <v>2.1. Other Natural Vegetation</v>
      </c>
      <c r="M671" s="71" t="str">
        <f>VLOOKUP(E671, legend!$C$3:$G$22, 5, FALSE)</f>
        <v>2.1. Tumbuhan Non-Hutan Lainnya</v>
      </c>
      <c r="N671" s="71" t="str">
        <f>VLOOKUP(C671,geocode!$A$1:$C$40,2,false)</f>
        <v>Island buffered 20 km</v>
      </c>
      <c r="O671" s="71" t="str">
        <f>VLOOKUP(C671,geocode!$A$1:$C$40,3,false)</f>
        <v>Island buffered 20 km</v>
      </c>
      <c r="P671" s="71">
        <v>2000.0</v>
      </c>
      <c r="Q671" s="71">
        <v>2023.0</v>
      </c>
    </row>
    <row r="672" ht="15.75" hidden="1" customHeight="1">
      <c r="B672" s="71">
        <v>2.22439177246093</v>
      </c>
      <c r="C672" s="71">
        <v>5.0</v>
      </c>
      <c r="D672" s="71">
        <v>40.0</v>
      </c>
      <c r="E672" s="71">
        <v>21.0</v>
      </c>
      <c r="F672" s="71" t="str">
        <f>VLOOKUP(D672, legend!$C$3:$G$22, 2, FALSE)</f>
        <v>3. Agriculture</v>
      </c>
      <c r="G672" s="71" t="str">
        <f>VLOOKUP(D672, legend!$C$3:$G$22, 3, FALSE)</f>
        <v>3. Pertanian</v>
      </c>
      <c r="H672" s="71" t="str">
        <f>VLOOKUP(D672, legend!$C$3:$G$22, 4, FALSE)</f>
        <v>3.1. Rice Paddy</v>
      </c>
      <c r="I672" s="71" t="str">
        <f>VLOOKUP(D672, legend!$C$3:$G$22, 5, FALSE)</f>
        <v>3.1. Sawah</v>
      </c>
      <c r="J672" s="71" t="str">
        <f>VLOOKUP(E672, legend!$C$3:$G$22, 2, FALSE)</f>
        <v>3. Agriculture</v>
      </c>
      <c r="K672" s="71" t="str">
        <f>VLOOKUP(E672, legend!$C$3:$G$22, 3, FALSE)</f>
        <v>3. Pertanian</v>
      </c>
      <c r="L672" s="71" t="str">
        <f>VLOOKUP(E672, legend!$C$3:$G$22, 4, FALSE)</f>
        <v>3.4. Other Agriculture</v>
      </c>
      <c r="M672" s="71" t="str">
        <f>VLOOKUP(E672, legend!$C$3:$G$22, 5, FALSE)</f>
        <v>3.4. Pertanian Lainnya </v>
      </c>
      <c r="N672" s="71" t="str">
        <f>VLOOKUP(C672,geocode!$A$1:$C$40,2,false)</f>
        <v>Island buffered 20 km</v>
      </c>
      <c r="O672" s="71" t="str">
        <f>VLOOKUP(C672,geocode!$A$1:$C$40,3,false)</f>
        <v>Island buffered 20 km</v>
      </c>
      <c r="P672" s="71">
        <v>2000.0</v>
      </c>
      <c r="Q672" s="71">
        <v>2023.0</v>
      </c>
    </row>
    <row r="673" ht="15.75" hidden="1" customHeight="1">
      <c r="B673" s="71">
        <v>3.11875615234374</v>
      </c>
      <c r="C673" s="71">
        <v>5.0</v>
      </c>
      <c r="D673" s="71">
        <v>40.0</v>
      </c>
      <c r="E673" s="71">
        <v>24.0</v>
      </c>
      <c r="F673" s="71" t="str">
        <f>VLOOKUP(D673, legend!$C$3:$G$22, 2, FALSE)</f>
        <v>3. Agriculture</v>
      </c>
      <c r="G673" s="71" t="str">
        <f>VLOOKUP(D673, legend!$C$3:$G$22, 3, FALSE)</f>
        <v>3. Pertanian</v>
      </c>
      <c r="H673" s="71" t="str">
        <f>VLOOKUP(D673, legend!$C$3:$G$22, 4, FALSE)</f>
        <v>3.1. Rice Paddy</v>
      </c>
      <c r="I673" s="71" t="str">
        <f>VLOOKUP(D673, legend!$C$3:$G$22, 5, FALSE)</f>
        <v>3.1. Sawah</v>
      </c>
      <c r="J673" s="71" t="str">
        <f>VLOOKUP(E673, legend!$C$3:$G$22, 2, FALSE)</f>
        <v>4. Non-Vegetated Area</v>
      </c>
      <c r="K673" s="71" t="str">
        <f>VLOOKUP(E673, legend!$C$3:$G$22, 3, FALSE)</f>
        <v>4. Non-Vegetasi</v>
      </c>
      <c r="L673" s="71" t="str">
        <f>VLOOKUP(E673, legend!$C$3:$G$22, 4, FALSE)</f>
        <v>4.2. Urban Area</v>
      </c>
      <c r="M673" s="71" t="str">
        <f>VLOOKUP(E673, legend!$C$3:$G$22, 5, FALSE)</f>
        <v>4.2. Pemukiman </v>
      </c>
      <c r="N673" s="71" t="str">
        <f>VLOOKUP(C673,geocode!$A$1:$C$40,2,false)</f>
        <v>Island buffered 20 km</v>
      </c>
      <c r="O673" s="71" t="str">
        <f>VLOOKUP(C673,geocode!$A$1:$C$40,3,false)</f>
        <v>Island buffered 20 km</v>
      </c>
      <c r="P673" s="71">
        <v>2000.0</v>
      </c>
      <c r="Q673" s="71">
        <v>2023.0</v>
      </c>
    </row>
    <row r="674" ht="15.75" hidden="1" customHeight="1">
      <c r="B674" s="71">
        <v>2.74940484008789</v>
      </c>
      <c r="C674" s="71">
        <v>5.0</v>
      </c>
      <c r="D674" s="71">
        <v>40.0</v>
      </c>
      <c r="E674" s="71">
        <v>25.0</v>
      </c>
      <c r="F674" s="71" t="str">
        <f>VLOOKUP(D674, legend!$C$3:$G$22, 2, FALSE)</f>
        <v>3. Agriculture</v>
      </c>
      <c r="G674" s="71" t="str">
        <f>VLOOKUP(D674, legend!$C$3:$G$22, 3, FALSE)</f>
        <v>3. Pertanian</v>
      </c>
      <c r="H674" s="71" t="str">
        <f>VLOOKUP(D674, legend!$C$3:$G$22, 4, FALSE)</f>
        <v>3.1. Rice Paddy</v>
      </c>
      <c r="I674" s="71" t="str">
        <f>VLOOKUP(D674, legend!$C$3:$G$22, 5, FALSE)</f>
        <v>3.1. Sawah</v>
      </c>
      <c r="J674" s="71" t="str">
        <f>VLOOKUP(E674, legend!$C$3:$G$22, 2, FALSE)</f>
        <v>4. Non-Vegetated Area</v>
      </c>
      <c r="K674" s="71" t="str">
        <f>VLOOKUP(E674, legend!$C$3:$G$22, 3, FALSE)</f>
        <v>4. Non-Vegetasi</v>
      </c>
      <c r="L674" s="71" t="str">
        <f>VLOOKUP(E674, legend!$C$3:$G$22, 4, FALSE)</f>
        <v>4.3. Other Non-Vegetation</v>
      </c>
      <c r="M674" s="71" t="str">
        <f>VLOOKUP(E674, legend!$C$3:$G$22, 5, FALSE)</f>
        <v>4.3. Non-Vegetasi Lainnya</v>
      </c>
      <c r="N674" s="71" t="str">
        <f>VLOOKUP(C674,geocode!$A$1:$C$40,2,false)</f>
        <v>Island buffered 20 km</v>
      </c>
      <c r="O674" s="71" t="str">
        <f>VLOOKUP(C674,geocode!$A$1:$C$40,3,false)</f>
        <v>Island buffered 20 km</v>
      </c>
      <c r="P674" s="71">
        <v>2000.0</v>
      </c>
      <c r="Q674" s="71">
        <v>2023.0</v>
      </c>
    </row>
    <row r="675" ht="15.75" hidden="1" customHeight="1">
      <c r="B675" s="71">
        <v>3.90863544311523</v>
      </c>
      <c r="C675" s="71">
        <v>5.0</v>
      </c>
      <c r="D675" s="71">
        <v>40.0</v>
      </c>
      <c r="E675" s="71">
        <v>31.0</v>
      </c>
      <c r="F675" s="71" t="str">
        <f>VLOOKUP(D675, legend!$C$3:$G$22, 2, FALSE)</f>
        <v>3. Agriculture</v>
      </c>
      <c r="G675" s="71" t="str">
        <f>VLOOKUP(D675, legend!$C$3:$G$22, 3, FALSE)</f>
        <v>3. Pertanian</v>
      </c>
      <c r="H675" s="71" t="str">
        <f>VLOOKUP(D675, legend!$C$3:$G$22, 4, FALSE)</f>
        <v>3.1. Rice Paddy</v>
      </c>
      <c r="I675" s="71" t="str">
        <f>VLOOKUP(D675, legend!$C$3:$G$22, 5, FALSE)</f>
        <v>3.1. Sawah</v>
      </c>
      <c r="J675" s="71" t="str">
        <f>VLOOKUP(E675, legend!$C$3:$G$22, 2, FALSE)</f>
        <v>5. Water Body</v>
      </c>
      <c r="K675" s="71" t="str">
        <f>VLOOKUP(E675, legend!$C$3:$G$22, 3, FALSE)</f>
        <v>5. Tubuh Air</v>
      </c>
      <c r="L675" s="71" t="str">
        <f>VLOOKUP(E675, legend!$C$3:$G$22, 4, FALSE)</f>
        <v>5.1. Aquaculture</v>
      </c>
      <c r="M675" s="71" t="str">
        <f>VLOOKUP(E675, legend!$C$3:$G$22, 5, FALSE)</f>
        <v>5.1. Tambak</v>
      </c>
      <c r="N675" s="71" t="str">
        <f>VLOOKUP(C675,geocode!$A$1:$C$40,2,false)</f>
        <v>Island buffered 20 km</v>
      </c>
      <c r="O675" s="71" t="str">
        <f>VLOOKUP(C675,geocode!$A$1:$C$40,3,false)</f>
        <v>Island buffered 20 km</v>
      </c>
      <c r="P675" s="71">
        <v>2000.0</v>
      </c>
      <c r="Q675" s="71">
        <v>2023.0</v>
      </c>
    </row>
    <row r="676" ht="15.75" hidden="1" customHeight="1">
      <c r="B676" s="71">
        <v>14.6806765380859</v>
      </c>
      <c r="C676" s="71">
        <v>5.0</v>
      </c>
      <c r="D676" s="71">
        <v>40.0</v>
      </c>
      <c r="E676" s="71">
        <v>33.0</v>
      </c>
      <c r="F676" s="71" t="str">
        <f>VLOOKUP(D676, legend!$C$3:$G$22, 2, FALSE)</f>
        <v>3. Agriculture</v>
      </c>
      <c r="G676" s="71" t="str">
        <f>VLOOKUP(D676, legend!$C$3:$G$22, 3, FALSE)</f>
        <v>3. Pertanian</v>
      </c>
      <c r="H676" s="71" t="str">
        <f>VLOOKUP(D676, legend!$C$3:$G$22, 4, FALSE)</f>
        <v>3.1. Rice Paddy</v>
      </c>
      <c r="I676" s="71" t="str">
        <f>VLOOKUP(D676, legend!$C$3:$G$22, 5, FALSE)</f>
        <v>3.1. Sawah</v>
      </c>
      <c r="J676" s="71" t="str">
        <f>VLOOKUP(E676, legend!$C$3:$G$22, 2, FALSE)</f>
        <v>5. Water Body</v>
      </c>
      <c r="K676" s="71" t="str">
        <f>VLOOKUP(E676, legend!$C$3:$G$22, 3, FALSE)</f>
        <v>5. Tubuh Air</v>
      </c>
      <c r="L676" s="71" t="str">
        <f>VLOOKUP(E676, legend!$C$3:$G$22, 4, FALSE)</f>
        <v>5.2. River, Lake, Ocean</v>
      </c>
      <c r="M676" s="71" t="str">
        <f>VLOOKUP(E676, legend!$C$3:$G$22, 5, FALSE)</f>
        <v>5.2. Sungai, Danau, Laut</v>
      </c>
      <c r="N676" s="71" t="str">
        <f>VLOOKUP(C676,geocode!$A$1:$C$40,2,false)</f>
        <v>Island buffered 20 km</v>
      </c>
      <c r="O676" s="71" t="str">
        <f>VLOOKUP(C676,geocode!$A$1:$C$40,3,false)</f>
        <v>Island buffered 20 km</v>
      </c>
      <c r="P676" s="71">
        <v>2000.0</v>
      </c>
      <c r="Q676" s="71">
        <v>2023.0</v>
      </c>
    </row>
    <row r="677" ht="15.75" hidden="1" customHeight="1">
      <c r="B677" s="71">
        <v>25.7142024047851</v>
      </c>
      <c r="C677" s="71">
        <v>5.0</v>
      </c>
      <c r="D677" s="71">
        <v>40.0</v>
      </c>
      <c r="E677" s="71">
        <v>40.0</v>
      </c>
      <c r="F677" s="71" t="str">
        <f>VLOOKUP(D677, legend!$C$3:$G$22, 2, FALSE)</f>
        <v>3. Agriculture</v>
      </c>
      <c r="G677" s="71" t="str">
        <f>VLOOKUP(D677, legend!$C$3:$G$22, 3, FALSE)</f>
        <v>3. Pertanian</v>
      </c>
      <c r="H677" s="71" t="str">
        <f>VLOOKUP(D677, legend!$C$3:$G$22, 4, FALSE)</f>
        <v>3.1. Rice Paddy</v>
      </c>
      <c r="I677" s="71" t="str">
        <f>VLOOKUP(D677, legend!$C$3:$G$22, 5, FALSE)</f>
        <v>3.1. Sawah</v>
      </c>
      <c r="J677" s="71" t="str">
        <f>VLOOKUP(E677, legend!$C$3:$G$22, 2, FALSE)</f>
        <v>3. Agriculture</v>
      </c>
      <c r="K677" s="71" t="str">
        <f>VLOOKUP(E677, legend!$C$3:$G$22, 3, FALSE)</f>
        <v>3. Pertanian</v>
      </c>
      <c r="L677" s="71" t="str">
        <f>VLOOKUP(E677, legend!$C$3:$G$22, 4, FALSE)</f>
        <v>3.1. Rice Paddy</v>
      </c>
      <c r="M677" s="71" t="str">
        <f>VLOOKUP(E677, legend!$C$3:$G$22, 5, FALSE)</f>
        <v>3.1. Sawah</v>
      </c>
      <c r="N677" s="71" t="str">
        <f>VLOOKUP(C677,geocode!$A$1:$C$40,2,false)</f>
        <v>Island buffered 20 km</v>
      </c>
      <c r="O677" s="71" t="str">
        <f>VLOOKUP(C677,geocode!$A$1:$C$40,3,false)</f>
        <v>Island buffered 20 km</v>
      </c>
      <c r="P677" s="71">
        <v>2000.0</v>
      </c>
      <c r="Q677" s="71">
        <v>2023.0</v>
      </c>
    </row>
    <row r="678" ht="15.75" hidden="1" customHeight="1">
      <c r="B678" s="71">
        <v>0.0893558837890625</v>
      </c>
      <c r="C678" s="71">
        <v>5.0</v>
      </c>
      <c r="D678" s="71">
        <v>76.0</v>
      </c>
      <c r="E678" s="71">
        <v>5.0</v>
      </c>
      <c r="F678" s="71" t="str">
        <f>VLOOKUP(D678, legend!$C$3:$G$22, 2, FALSE)</f>
        <v>1. Forest </v>
      </c>
      <c r="G678" s="71" t="str">
        <f>VLOOKUP(D678, legend!$C$3:$G$22, 3, FALSE)</f>
        <v>1. Hutan</v>
      </c>
      <c r="H678" s="71" t="str">
        <f>VLOOKUP(D678, legend!$C$3:$G$22, 4, FALSE)</f>
        <v>1.3 Peat swamp forest</v>
      </c>
      <c r="I678" s="71" t="str">
        <f>VLOOKUP(D678, legend!$C$3:$G$22, 5, FALSE)</f>
        <v>1.3 Hutan rawa gambut</v>
      </c>
      <c r="J678" s="71" t="str">
        <f>VLOOKUP(E678, legend!$C$3:$G$22, 2, FALSE)</f>
        <v>1. Forest </v>
      </c>
      <c r="K678" s="71" t="str">
        <f>VLOOKUP(E678, legend!$C$3:$G$22, 3, FALSE)</f>
        <v>1. Hutan</v>
      </c>
      <c r="L678" s="71" t="str">
        <f>VLOOKUP(E678, legend!$C$3:$G$22, 4, FALSE)</f>
        <v>1.2. Mangrove</v>
      </c>
      <c r="M678" s="71" t="str">
        <f>VLOOKUP(E678, legend!$C$3:$G$22, 5, FALSE)</f>
        <v>1.2. Mangrove</v>
      </c>
      <c r="N678" s="71" t="str">
        <f>VLOOKUP(C678,geocode!$A$1:$C$40,2,false)</f>
        <v>Island buffered 20 km</v>
      </c>
      <c r="O678" s="71" t="str">
        <f>VLOOKUP(C678,geocode!$A$1:$C$40,3,false)</f>
        <v>Island buffered 20 km</v>
      </c>
      <c r="P678" s="71">
        <v>2000.0</v>
      </c>
      <c r="Q678" s="71">
        <v>2023.0</v>
      </c>
    </row>
    <row r="679" ht="15.75" hidden="1" customHeight="1">
      <c r="B679" s="71">
        <v>3.84099631347656</v>
      </c>
      <c r="C679" s="71">
        <v>5.0</v>
      </c>
      <c r="D679" s="71">
        <v>76.0</v>
      </c>
      <c r="E679" s="71">
        <v>13.0</v>
      </c>
      <c r="F679" s="71" t="str">
        <f>VLOOKUP(D679, legend!$C$3:$G$22, 2, FALSE)</f>
        <v>1. Forest </v>
      </c>
      <c r="G679" s="71" t="str">
        <f>VLOOKUP(D679, legend!$C$3:$G$22, 3, FALSE)</f>
        <v>1. Hutan</v>
      </c>
      <c r="H679" s="71" t="str">
        <f>VLOOKUP(D679, legend!$C$3:$G$22, 4, FALSE)</f>
        <v>1.3 Peat swamp forest</v>
      </c>
      <c r="I679" s="71" t="str">
        <f>VLOOKUP(D679, legend!$C$3:$G$22, 5, FALSE)</f>
        <v>1.3 Hutan rawa gambut</v>
      </c>
      <c r="J679" s="71" t="str">
        <f>VLOOKUP(E679, legend!$C$3:$G$22, 2, FALSE)</f>
        <v>2. Non-Forest Natural Vegetation</v>
      </c>
      <c r="K679" s="71" t="str">
        <f>VLOOKUP(E679, legend!$C$3:$G$22, 3, FALSE)</f>
        <v>2. Tumbuhan Non-Hutan Lainnya</v>
      </c>
      <c r="L679" s="71" t="str">
        <f>VLOOKUP(E679, legend!$C$3:$G$22, 4, FALSE)</f>
        <v>2.1. Other Natural Vegetation</v>
      </c>
      <c r="M679" s="71" t="str">
        <f>VLOOKUP(E679, legend!$C$3:$G$22, 5, FALSE)</f>
        <v>2.1. Tumbuhan Non-Hutan Lainnya</v>
      </c>
      <c r="N679" s="71" t="str">
        <f>VLOOKUP(C679,geocode!$A$1:$C$40,2,false)</f>
        <v>Island buffered 20 km</v>
      </c>
      <c r="O679" s="71" t="str">
        <f>VLOOKUP(C679,geocode!$A$1:$C$40,3,false)</f>
        <v>Island buffered 20 km</v>
      </c>
      <c r="P679" s="71">
        <v>2000.0</v>
      </c>
      <c r="Q679" s="71">
        <v>2023.0</v>
      </c>
    </row>
    <row r="680" ht="15.75" hidden="1" customHeight="1">
      <c r="B680" s="71">
        <v>1.51864771118164</v>
      </c>
      <c r="C680" s="71">
        <v>5.0</v>
      </c>
      <c r="D680" s="71">
        <v>76.0</v>
      </c>
      <c r="E680" s="71">
        <v>21.0</v>
      </c>
      <c r="F680" s="71" t="str">
        <f>VLOOKUP(D680, legend!$C$3:$G$22, 2, FALSE)</f>
        <v>1. Forest </v>
      </c>
      <c r="G680" s="71" t="str">
        <f>VLOOKUP(D680, legend!$C$3:$G$22, 3, FALSE)</f>
        <v>1. Hutan</v>
      </c>
      <c r="H680" s="71" t="str">
        <f>VLOOKUP(D680, legend!$C$3:$G$22, 4, FALSE)</f>
        <v>1.3 Peat swamp forest</v>
      </c>
      <c r="I680" s="71" t="str">
        <f>VLOOKUP(D680, legend!$C$3:$G$22, 5, FALSE)</f>
        <v>1.3 Hutan rawa gambut</v>
      </c>
      <c r="J680" s="71" t="str">
        <f>VLOOKUP(E680, legend!$C$3:$G$22, 2, FALSE)</f>
        <v>3. Agriculture</v>
      </c>
      <c r="K680" s="71" t="str">
        <f>VLOOKUP(E680, legend!$C$3:$G$22, 3, FALSE)</f>
        <v>3. Pertanian</v>
      </c>
      <c r="L680" s="71" t="str">
        <f>VLOOKUP(E680, legend!$C$3:$G$22, 4, FALSE)</f>
        <v>3.4. Other Agriculture</v>
      </c>
      <c r="M680" s="71" t="str">
        <f>VLOOKUP(E680, legend!$C$3:$G$22, 5, FALSE)</f>
        <v>3.4. Pertanian Lainnya </v>
      </c>
      <c r="N680" s="71" t="str">
        <f>VLOOKUP(C680,geocode!$A$1:$C$40,2,false)</f>
        <v>Island buffered 20 km</v>
      </c>
      <c r="O680" s="71" t="str">
        <f>VLOOKUP(C680,geocode!$A$1:$C$40,3,false)</f>
        <v>Island buffered 20 km</v>
      </c>
      <c r="P680" s="71">
        <v>2000.0</v>
      </c>
      <c r="Q680" s="71">
        <v>2023.0</v>
      </c>
    </row>
    <row r="681" ht="15.75" hidden="1" customHeight="1">
      <c r="B681" s="71">
        <v>0.714523596191406</v>
      </c>
      <c r="C681" s="71">
        <v>5.0</v>
      </c>
      <c r="D681" s="71">
        <v>76.0</v>
      </c>
      <c r="E681" s="71">
        <v>25.0</v>
      </c>
      <c r="F681" s="71" t="str">
        <f>VLOOKUP(D681, legend!$C$3:$G$22, 2, FALSE)</f>
        <v>1. Forest </v>
      </c>
      <c r="G681" s="71" t="str">
        <f>VLOOKUP(D681, legend!$C$3:$G$22, 3, FALSE)</f>
        <v>1. Hutan</v>
      </c>
      <c r="H681" s="71" t="str">
        <f>VLOOKUP(D681, legend!$C$3:$G$22, 4, FALSE)</f>
        <v>1.3 Peat swamp forest</v>
      </c>
      <c r="I681" s="71" t="str">
        <f>VLOOKUP(D681, legend!$C$3:$G$22, 5, FALSE)</f>
        <v>1.3 Hutan rawa gambut</v>
      </c>
      <c r="J681" s="71" t="str">
        <f>VLOOKUP(E681, legend!$C$3:$G$22, 2, FALSE)</f>
        <v>4. Non-Vegetated Area</v>
      </c>
      <c r="K681" s="71" t="str">
        <f>VLOOKUP(E681, legend!$C$3:$G$22, 3, FALSE)</f>
        <v>4. Non-Vegetasi</v>
      </c>
      <c r="L681" s="71" t="str">
        <f>VLOOKUP(E681, legend!$C$3:$G$22, 4, FALSE)</f>
        <v>4.3. Other Non-Vegetation</v>
      </c>
      <c r="M681" s="71" t="str">
        <f>VLOOKUP(E681, legend!$C$3:$G$22, 5, FALSE)</f>
        <v>4.3. Non-Vegetasi Lainnya</v>
      </c>
      <c r="N681" s="71" t="str">
        <f>VLOOKUP(C681,geocode!$A$1:$C$40,2,false)</f>
        <v>Island buffered 20 km</v>
      </c>
      <c r="O681" s="71" t="str">
        <f>VLOOKUP(C681,geocode!$A$1:$C$40,3,false)</f>
        <v>Island buffered 20 km</v>
      </c>
      <c r="P681" s="71">
        <v>2000.0</v>
      </c>
      <c r="Q681" s="71">
        <v>2023.0</v>
      </c>
    </row>
    <row r="682" ht="15.75" hidden="1" customHeight="1">
      <c r="B682" s="71">
        <v>1.16117459716796</v>
      </c>
      <c r="C682" s="71">
        <v>5.0</v>
      </c>
      <c r="D682" s="71">
        <v>76.0</v>
      </c>
      <c r="E682" s="71">
        <v>33.0</v>
      </c>
      <c r="F682" s="71" t="str">
        <f>VLOOKUP(D682, legend!$C$3:$G$22, 2, FALSE)</f>
        <v>1. Forest </v>
      </c>
      <c r="G682" s="71" t="str">
        <f>VLOOKUP(D682, legend!$C$3:$G$22, 3, FALSE)</f>
        <v>1. Hutan</v>
      </c>
      <c r="H682" s="71" t="str">
        <f>VLOOKUP(D682, legend!$C$3:$G$22, 4, FALSE)</f>
        <v>1.3 Peat swamp forest</v>
      </c>
      <c r="I682" s="71" t="str">
        <f>VLOOKUP(D682, legend!$C$3:$G$22, 5, FALSE)</f>
        <v>1.3 Hutan rawa gambut</v>
      </c>
      <c r="J682" s="71" t="str">
        <f>VLOOKUP(E682, legend!$C$3:$G$22, 2, FALSE)</f>
        <v>5. Water Body</v>
      </c>
      <c r="K682" s="71" t="str">
        <f>VLOOKUP(E682, legend!$C$3:$G$22, 3, FALSE)</f>
        <v>5. Tubuh Air</v>
      </c>
      <c r="L682" s="71" t="str">
        <f>VLOOKUP(E682, legend!$C$3:$G$22, 4, FALSE)</f>
        <v>5.2. River, Lake, Ocean</v>
      </c>
      <c r="M682" s="71" t="str">
        <f>VLOOKUP(E682, legend!$C$3:$G$22, 5, FALSE)</f>
        <v>5.2. Sungai, Danau, Laut</v>
      </c>
      <c r="N682" s="71" t="str">
        <f>VLOOKUP(C682,geocode!$A$1:$C$40,2,false)</f>
        <v>Island buffered 20 km</v>
      </c>
      <c r="O682" s="71" t="str">
        <f>VLOOKUP(C682,geocode!$A$1:$C$40,3,false)</f>
        <v>Island buffered 20 km</v>
      </c>
      <c r="P682" s="71">
        <v>2000.0</v>
      </c>
      <c r="Q682" s="71">
        <v>2023.0</v>
      </c>
    </row>
    <row r="683" ht="15.75" hidden="1" customHeight="1">
      <c r="B683" s="71">
        <v>0.535662646484375</v>
      </c>
      <c r="C683" s="71">
        <v>5.0</v>
      </c>
      <c r="D683" s="71">
        <v>76.0</v>
      </c>
      <c r="E683" s="71">
        <v>76.0</v>
      </c>
      <c r="F683" s="71" t="str">
        <f>VLOOKUP(D683, legend!$C$3:$G$22, 2, FALSE)</f>
        <v>1. Forest </v>
      </c>
      <c r="G683" s="71" t="str">
        <f>VLOOKUP(D683, legend!$C$3:$G$22, 3, FALSE)</f>
        <v>1. Hutan</v>
      </c>
      <c r="H683" s="71" t="str">
        <f>VLOOKUP(D683, legend!$C$3:$G$22, 4, FALSE)</f>
        <v>1.3 Peat swamp forest</v>
      </c>
      <c r="I683" s="71" t="str">
        <f>VLOOKUP(D683, legend!$C$3:$G$22, 5, FALSE)</f>
        <v>1.3 Hutan rawa gambut</v>
      </c>
      <c r="J683" s="71" t="str">
        <f>VLOOKUP(E683, legend!$C$3:$G$22, 2, FALSE)</f>
        <v>1. Forest </v>
      </c>
      <c r="K683" s="71" t="str">
        <f>VLOOKUP(E683, legend!$C$3:$G$22, 3, FALSE)</f>
        <v>1. Hutan</v>
      </c>
      <c r="L683" s="71" t="str">
        <f>VLOOKUP(E683, legend!$C$3:$G$22, 4, FALSE)</f>
        <v>1.3 Peat swamp forest</v>
      </c>
      <c r="M683" s="71" t="str">
        <f>VLOOKUP(E683, legend!$C$3:$G$22, 5, FALSE)</f>
        <v>1.3 Hutan rawa gambut</v>
      </c>
      <c r="N683" s="71" t="str">
        <f>VLOOKUP(C683,geocode!$A$1:$C$40,2,false)</f>
        <v>Island buffered 20 km</v>
      </c>
      <c r="O683" s="71" t="str">
        <f>VLOOKUP(C683,geocode!$A$1:$C$40,3,false)</f>
        <v>Island buffered 20 km</v>
      </c>
      <c r="P683" s="71">
        <v>2000.0</v>
      </c>
      <c r="Q683" s="71">
        <v>2023.0</v>
      </c>
    </row>
    <row r="684" ht="15.75" customHeight="1">
      <c r="B684" s="71">
        <v>3055521.23374824</v>
      </c>
      <c r="C684" s="71">
        <v>11.0</v>
      </c>
      <c r="D684" s="71">
        <v>3.0</v>
      </c>
      <c r="E684" s="71">
        <v>3.0</v>
      </c>
      <c r="F684" s="71" t="str">
        <f>VLOOKUP(D684, legend!$C$3:$G$22, 2, FALSE)</f>
        <v>1. Forest </v>
      </c>
      <c r="G684" s="71" t="str">
        <f>VLOOKUP(D684, legend!$C$3:$G$22, 3, FALSE)</f>
        <v>1. Hutan</v>
      </c>
      <c r="H684" s="71" t="str">
        <f>VLOOKUP(D684, legend!$C$3:$G$22, 4, FALSE)</f>
        <v>1.1. Forest Formation</v>
      </c>
      <c r="I684" s="71" t="str">
        <f>VLOOKUP(D684, legend!$C$3:$G$22, 5, FALSE)</f>
        <v>1.1. Formasi Hutan</v>
      </c>
      <c r="J684" s="71" t="str">
        <f>VLOOKUP(E684, legend!$C$3:$G$22, 2, FALSE)</f>
        <v>1. Forest </v>
      </c>
      <c r="K684" s="71" t="str">
        <f>VLOOKUP(E684, legend!$C$3:$G$22, 3, FALSE)</f>
        <v>1. Hutan</v>
      </c>
      <c r="L684" s="71" t="str">
        <f>VLOOKUP(E684, legend!$C$3:$G$22, 4, FALSE)</f>
        <v>1.1. Forest Formation</v>
      </c>
      <c r="M684" s="71" t="str">
        <f>VLOOKUP(E684, legend!$C$3:$G$22, 5, FALSE)</f>
        <v>1.1. Formasi Hutan</v>
      </c>
      <c r="N684" s="71" t="str">
        <f>VLOOKUP(C684,geocode!$A$1:$C$40,2,false)</f>
        <v>Aceh</v>
      </c>
      <c r="O684" s="71" t="str">
        <f>VLOOKUP(C684,geocode!$A$1:$C$40,3,false)</f>
        <v>Sumatra</v>
      </c>
      <c r="P684" s="71">
        <v>2000.0</v>
      </c>
      <c r="Q684" s="71">
        <v>2023.0</v>
      </c>
    </row>
    <row r="685" ht="15.75" customHeight="1">
      <c r="B685" s="71">
        <v>503.256892626951</v>
      </c>
      <c r="C685" s="71">
        <v>11.0</v>
      </c>
      <c r="D685" s="71">
        <v>3.0</v>
      </c>
      <c r="E685" s="71">
        <v>5.0</v>
      </c>
      <c r="F685" s="71" t="str">
        <f>VLOOKUP(D685, legend!$C$3:$G$22, 2, FALSE)</f>
        <v>1. Forest </v>
      </c>
      <c r="G685" s="71" t="str">
        <f>VLOOKUP(D685, legend!$C$3:$G$22, 3, FALSE)</f>
        <v>1. Hutan</v>
      </c>
      <c r="H685" s="71" t="str">
        <f>VLOOKUP(D685, legend!$C$3:$G$22, 4, FALSE)</f>
        <v>1.1. Forest Formation</v>
      </c>
      <c r="I685" s="71" t="str">
        <f>VLOOKUP(D685, legend!$C$3:$G$22, 5, FALSE)</f>
        <v>1.1. Formasi Hutan</v>
      </c>
      <c r="J685" s="71" t="str">
        <f>VLOOKUP(E685, legend!$C$3:$G$22, 2, FALSE)</f>
        <v>1. Forest </v>
      </c>
      <c r="K685" s="71" t="str">
        <f>VLOOKUP(E685, legend!$C$3:$G$22, 3, FALSE)</f>
        <v>1. Hutan</v>
      </c>
      <c r="L685" s="71" t="str">
        <f>VLOOKUP(E685, legend!$C$3:$G$22, 4, FALSE)</f>
        <v>1.2. Mangrove</v>
      </c>
      <c r="M685" s="71" t="str">
        <f>VLOOKUP(E685, legend!$C$3:$G$22, 5, FALSE)</f>
        <v>1.2. Mangrove</v>
      </c>
      <c r="N685" s="71" t="str">
        <f>VLOOKUP(C685,geocode!$A$1:$C$40,2,false)</f>
        <v>Aceh</v>
      </c>
      <c r="O685" s="71" t="str">
        <f>VLOOKUP(C685,geocode!$A$1:$C$40,3,false)</f>
        <v>Sumatra</v>
      </c>
      <c r="P685" s="71">
        <v>2000.0</v>
      </c>
      <c r="Q685" s="71">
        <v>2023.0</v>
      </c>
    </row>
    <row r="686" ht="15.75" customHeight="1">
      <c r="B686" s="71">
        <v>22.0852932189941</v>
      </c>
      <c r="C686" s="71">
        <v>11.0</v>
      </c>
      <c r="D686" s="71">
        <v>3.0</v>
      </c>
      <c r="E686" s="71">
        <v>9.0</v>
      </c>
      <c r="F686" s="71" t="str">
        <f>VLOOKUP(D686, legend!$C$3:$G$22, 2, FALSE)</f>
        <v>1. Forest </v>
      </c>
      <c r="G686" s="71" t="str">
        <f>VLOOKUP(D686, legend!$C$3:$G$22, 3, FALSE)</f>
        <v>1. Hutan</v>
      </c>
      <c r="H686" s="71" t="str">
        <f>VLOOKUP(D686, legend!$C$3:$G$22, 4, FALSE)</f>
        <v>1.1. Forest Formation</v>
      </c>
      <c r="I686" s="71" t="str">
        <f>VLOOKUP(D686, legend!$C$3:$G$22, 5, FALSE)</f>
        <v>1.1. Formasi Hutan</v>
      </c>
      <c r="J686" s="71" t="str">
        <f>VLOOKUP(E686, legend!$C$3:$G$22, 2, FALSE)</f>
        <v>3. Agriculture</v>
      </c>
      <c r="K686" s="71" t="str">
        <f>VLOOKUP(E686, legend!$C$3:$G$22, 3, FALSE)</f>
        <v>3. Pertanian</v>
      </c>
      <c r="L686" s="71" t="str">
        <f>VLOOKUP(E686, legend!$C$3:$G$22, 4, FALSE)</f>
        <v>3.3. Pulpwood Plantation</v>
      </c>
      <c r="M686" s="71" t="str">
        <f>VLOOKUP(E686, legend!$C$3:$G$22, 5, FALSE)</f>
        <v>3.3. Kebun Kayu</v>
      </c>
      <c r="N686" s="71" t="str">
        <f>VLOOKUP(C686,geocode!$A$1:$C$40,2,false)</f>
        <v>Aceh</v>
      </c>
      <c r="O686" s="71" t="str">
        <f>VLOOKUP(C686,geocode!$A$1:$C$40,3,false)</f>
        <v>Sumatra</v>
      </c>
      <c r="P686" s="71">
        <v>2000.0</v>
      </c>
      <c r="Q686" s="71">
        <v>2023.0</v>
      </c>
    </row>
    <row r="687" ht="15.75" customHeight="1">
      <c r="B687" s="71">
        <v>241921.27516221</v>
      </c>
      <c r="C687" s="71">
        <v>11.0</v>
      </c>
      <c r="D687" s="71">
        <v>3.0</v>
      </c>
      <c r="E687" s="71">
        <v>13.0</v>
      </c>
      <c r="F687" s="71" t="str">
        <f>VLOOKUP(D687, legend!$C$3:$G$22, 2, FALSE)</f>
        <v>1. Forest </v>
      </c>
      <c r="G687" s="71" t="str">
        <f>VLOOKUP(D687, legend!$C$3:$G$22, 3, FALSE)</f>
        <v>1. Hutan</v>
      </c>
      <c r="H687" s="71" t="str">
        <f>VLOOKUP(D687, legend!$C$3:$G$22, 4, FALSE)</f>
        <v>1.1. Forest Formation</v>
      </c>
      <c r="I687" s="71" t="str">
        <f>VLOOKUP(D687, legend!$C$3:$G$22, 5, FALSE)</f>
        <v>1.1. Formasi Hutan</v>
      </c>
      <c r="J687" s="71" t="str">
        <f>VLOOKUP(E687, legend!$C$3:$G$22, 2, FALSE)</f>
        <v>2. Non-Forest Natural Vegetation</v>
      </c>
      <c r="K687" s="71" t="str">
        <f>VLOOKUP(E687, legend!$C$3:$G$22, 3, FALSE)</f>
        <v>2. Tumbuhan Non-Hutan Lainnya</v>
      </c>
      <c r="L687" s="71" t="str">
        <f>VLOOKUP(E687, legend!$C$3:$G$22, 4, FALSE)</f>
        <v>2.1. Other Natural Vegetation</v>
      </c>
      <c r="M687" s="71" t="str">
        <f>VLOOKUP(E687, legend!$C$3:$G$22, 5, FALSE)</f>
        <v>2.1. Tumbuhan Non-Hutan Lainnya</v>
      </c>
      <c r="N687" s="71" t="str">
        <f>VLOOKUP(C687,geocode!$A$1:$C$40,2,false)</f>
        <v>Aceh</v>
      </c>
      <c r="O687" s="71" t="str">
        <f>VLOOKUP(C687,geocode!$A$1:$C$40,3,false)</f>
        <v>Sumatra</v>
      </c>
      <c r="P687" s="71">
        <v>2000.0</v>
      </c>
      <c r="Q687" s="71">
        <v>2023.0</v>
      </c>
    </row>
    <row r="688" ht="15.75" customHeight="1">
      <c r="B688" s="71">
        <v>8528.85272993161</v>
      </c>
      <c r="C688" s="71">
        <v>11.0</v>
      </c>
      <c r="D688" s="71">
        <v>3.0</v>
      </c>
      <c r="E688" s="71">
        <v>21.0</v>
      </c>
      <c r="F688" s="71" t="str">
        <f>VLOOKUP(D688, legend!$C$3:$G$22, 2, FALSE)</f>
        <v>1. Forest </v>
      </c>
      <c r="G688" s="71" t="str">
        <f>VLOOKUP(D688, legend!$C$3:$G$22, 3, FALSE)</f>
        <v>1. Hutan</v>
      </c>
      <c r="H688" s="71" t="str">
        <f>VLOOKUP(D688, legend!$C$3:$G$22, 4, FALSE)</f>
        <v>1.1. Forest Formation</v>
      </c>
      <c r="I688" s="71" t="str">
        <f>VLOOKUP(D688, legend!$C$3:$G$22, 5, FALSE)</f>
        <v>1.1. Formasi Hutan</v>
      </c>
      <c r="J688" s="71" t="str">
        <f>VLOOKUP(E688, legend!$C$3:$G$22, 2, FALSE)</f>
        <v>3. Agriculture</v>
      </c>
      <c r="K688" s="71" t="str">
        <f>VLOOKUP(E688, legend!$C$3:$G$22, 3, FALSE)</f>
        <v>3. Pertanian</v>
      </c>
      <c r="L688" s="71" t="str">
        <f>VLOOKUP(E688, legend!$C$3:$G$22, 4, FALSE)</f>
        <v>3.4. Other Agriculture</v>
      </c>
      <c r="M688" s="71" t="str">
        <f>VLOOKUP(E688, legend!$C$3:$G$22, 5, FALSE)</f>
        <v>3.4. Pertanian Lainnya </v>
      </c>
      <c r="N688" s="71" t="str">
        <f>VLOOKUP(C688,geocode!$A$1:$C$40,2,false)</f>
        <v>Aceh</v>
      </c>
      <c r="O688" s="71" t="str">
        <f>VLOOKUP(C688,geocode!$A$1:$C$40,3,false)</f>
        <v>Sumatra</v>
      </c>
      <c r="P688" s="71">
        <v>2000.0</v>
      </c>
      <c r="Q688" s="71">
        <v>2023.0</v>
      </c>
    </row>
    <row r="689" ht="15.75" customHeight="1">
      <c r="B689" s="71">
        <v>462.427500360107</v>
      </c>
      <c r="C689" s="71">
        <v>11.0</v>
      </c>
      <c r="D689" s="71">
        <v>3.0</v>
      </c>
      <c r="E689" s="71">
        <v>24.0</v>
      </c>
      <c r="F689" s="71" t="str">
        <f>VLOOKUP(D689, legend!$C$3:$G$22, 2, FALSE)</f>
        <v>1. Forest </v>
      </c>
      <c r="G689" s="71" t="str">
        <f>VLOOKUP(D689, legend!$C$3:$G$22, 3, FALSE)</f>
        <v>1. Hutan</v>
      </c>
      <c r="H689" s="71" t="str">
        <f>VLOOKUP(D689, legend!$C$3:$G$22, 4, FALSE)</f>
        <v>1.1. Forest Formation</v>
      </c>
      <c r="I689" s="71" t="str">
        <f>VLOOKUP(D689, legend!$C$3:$G$22, 5, FALSE)</f>
        <v>1.1. Formasi Hutan</v>
      </c>
      <c r="J689" s="71" t="str">
        <f>VLOOKUP(E689, legend!$C$3:$G$22, 2, FALSE)</f>
        <v>4. Non-Vegetated Area</v>
      </c>
      <c r="K689" s="71" t="str">
        <f>VLOOKUP(E689, legend!$C$3:$G$22, 3, FALSE)</f>
        <v>4. Non-Vegetasi</v>
      </c>
      <c r="L689" s="71" t="str">
        <f>VLOOKUP(E689, legend!$C$3:$G$22, 4, FALSE)</f>
        <v>4.2. Urban Area</v>
      </c>
      <c r="M689" s="71" t="str">
        <f>VLOOKUP(E689, legend!$C$3:$G$22, 5, FALSE)</f>
        <v>4.2. Pemukiman </v>
      </c>
      <c r="N689" s="71" t="str">
        <f>VLOOKUP(C689,geocode!$A$1:$C$40,2,false)</f>
        <v>Aceh</v>
      </c>
      <c r="O689" s="71" t="str">
        <f>VLOOKUP(C689,geocode!$A$1:$C$40,3,false)</f>
        <v>Sumatra</v>
      </c>
      <c r="P689" s="71">
        <v>2000.0</v>
      </c>
      <c r="Q689" s="71">
        <v>2023.0</v>
      </c>
    </row>
    <row r="690" ht="15.75" customHeight="1">
      <c r="B690" s="71">
        <v>16426.183296936</v>
      </c>
      <c r="C690" s="71">
        <v>11.0</v>
      </c>
      <c r="D690" s="71">
        <v>3.0</v>
      </c>
      <c r="E690" s="71">
        <v>25.0</v>
      </c>
      <c r="F690" s="71" t="str">
        <f>VLOOKUP(D690, legend!$C$3:$G$22, 2, FALSE)</f>
        <v>1. Forest </v>
      </c>
      <c r="G690" s="71" t="str">
        <f>VLOOKUP(D690, legend!$C$3:$G$22, 3, FALSE)</f>
        <v>1. Hutan</v>
      </c>
      <c r="H690" s="71" t="str">
        <f>VLOOKUP(D690, legend!$C$3:$G$22, 4, FALSE)</f>
        <v>1.1. Forest Formation</v>
      </c>
      <c r="I690" s="71" t="str">
        <f>VLOOKUP(D690, legend!$C$3:$G$22, 5, FALSE)</f>
        <v>1.1. Formasi Hutan</v>
      </c>
      <c r="J690" s="71" t="str">
        <f>VLOOKUP(E690, legend!$C$3:$G$22, 2, FALSE)</f>
        <v>4. Non-Vegetated Area</v>
      </c>
      <c r="K690" s="71" t="str">
        <f>VLOOKUP(E690, legend!$C$3:$G$22, 3, FALSE)</f>
        <v>4. Non-Vegetasi</v>
      </c>
      <c r="L690" s="71" t="str">
        <f>VLOOKUP(E690, legend!$C$3:$G$22, 4, FALSE)</f>
        <v>4.3. Other Non-Vegetation</v>
      </c>
      <c r="M690" s="71" t="str">
        <f>VLOOKUP(E690, legend!$C$3:$G$22, 5, FALSE)</f>
        <v>4.3. Non-Vegetasi Lainnya</v>
      </c>
      <c r="N690" s="71" t="str">
        <f>VLOOKUP(C690,geocode!$A$1:$C$40,2,false)</f>
        <v>Aceh</v>
      </c>
      <c r="O690" s="71" t="str">
        <f>VLOOKUP(C690,geocode!$A$1:$C$40,3,false)</f>
        <v>Sumatra</v>
      </c>
      <c r="P690" s="71">
        <v>2000.0</v>
      </c>
      <c r="Q690" s="71">
        <v>2023.0</v>
      </c>
    </row>
    <row r="691" ht="15.75" customHeight="1">
      <c r="B691" s="71">
        <v>646.926806604004</v>
      </c>
      <c r="C691" s="71">
        <v>11.0</v>
      </c>
      <c r="D691" s="71">
        <v>3.0</v>
      </c>
      <c r="E691" s="71">
        <v>30.0</v>
      </c>
      <c r="F691" s="71" t="str">
        <f>VLOOKUP(D691, legend!$C$3:$G$22, 2, FALSE)</f>
        <v>1. Forest </v>
      </c>
      <c r="G691" s="71" t="str">
        <f>VLOOKUP(D691, legend!$C$3:$G$22, 3, FALSE)</f>
        <v>1. Hutan</v>
      </c>
      <c r="H691" s="71" t="str">
        <f>VLOOKUP(D691, legend!$C$3:$G$22, 4, FALSE)</f>
        <v>1.1. Forest Formation</v>
      </c>
      <c r="I691" s="71" t="str">
        <f>VLOOKUP(D691, legend!$C$3:$G$22, 5, FALSE)</f>
        <v>1.1. Formasi Hutan</v>
      </c>
      <c r="J691" s="71" t="str">
        <f>VLOOKUP(E691, legend!$C$3:$G$22, 2, FALSE)</f>
        <v>4. Non-Vegetated Area</v>
      </c>
      <c r="K691" s="71" t="str">
        <f>VLOOKUP(E691, legend!$C$3:$G$22, 3, FALSE)</f>
        <v>4. Non-Vegetasi</v>
      </c>
      <c r="L691" s="71" t="str">
        <f>VLOOKUP(E691, legend!$C$3:$G$22, 4, FALSE)</f>
        <v>4.1. Mining Pit</v>
      </c>
      <c r="M691" s="71" t="str">
        <f>VLOOKUP(E691, legend!$C$3:$G$22, 5, FALSE)</f>
        <v>4.1. Lubang Tambang</v>
      </c>
      <c r="N691" s="71" t="str">
        <f>VLOOKUP(C691,geocode!$A$1:$C$40,2,false)</f>
        <v>Aceh</v>
      </c>
      <c r="O691" s="71" t="str">
        <f>VLOOKUP(C691,geocode!$A$1:$C$40,3,false)</f>
        <v>Sumatra</v>
      </c>
      <c r="P691" s="71">
        <v>2000.0</v>
      </c>
      <c r="Q691" s="71">
        <v>2023.0</v>
      </c>
    </row>
    <row r="692" ht="15.75" customHeight="1">
      <c r="B692" s="71">
        <v>34.035210961914</v>
      </c>
      <c r="C692" s="71">
        <v>11.0</v>
      </c>
      <c r="D692" s="71">
        <v>3.0</v>
      </c>
      <c r="E692" s="71">
        <v>31.0</v>
      </c>
      <c r="F692" s="71" t="str">
        <f>VLOOKUP(D692, legend!$C$3:$G$22, 2, FALSE)</f>
        <v>1. Forest </v>
      </c>
      <c r="G692" s="71" t="str">
        <f>VLOOKUP(D692, legend!$C$3:$G$22, 3, FALSE)</f>
        <v>1. Hutan</v>
      </c>
      <c r="H692" s="71" t="str">
        <f>VLOOKUP(D692, legend!$C$3:$G$22, 4, FALSE)</f>
        <v>1.1. Forest Formation</v>
      </c>
      <c r="I692" s="71" t="str">
        <f>VLOOKUP(D692, legend!$C$3:$G$22, 5, FALSE)</f>
        <v>1.1. Formasi Hutan</v>
      </c>
      <c r="J692" s="71" t="str">
        <f>VLOOKUP(E692, legend!$C$3:$G$22, 2, FALSE)</f>
        <v>5. Water Body</v>
      </c>
      <c r="K692" s="71" t="str">
        <f>VLOOKUP(E692, legend!$C$3:$G$22, 3, FALSE)</f>
        <v>5. Tubuh Air</v>
      </c>
      <c r="L692" s="71" t="str">
        <f>VLOOKUP(E692, legend!$C$3:$G$22, 4, FALSE)</f>
        <v>5.1. Aquaculture</v>
      </c>
      <c r="M692" s="71" t="str">
        <f>VLOOKUP(E692, legend!$C$3:$G$22, 5, FALSE)</f>
        <v>5.1. Tambak</v>
      </c>
      <c r="N692" s="71" t="str">
        <f>VLOOKUP(C692,geocode!$A$1:$C$40,2,false)</f>
        <v>Aceh</v>
      </c>
      <c r="O692" s="71" t="str">
        <f>VLOOKUP(C692,geocode!$A$1:$C$40,3,false)</f>
        <v>Sumatra</v>
      </c>
      <c r="P692" s="71">
        <v>2000.0</v>
      </c>
      <c r="Q692" s="71">
        <v>2023.0</v>
      </c>
    </row>
    <row r="693" ht="15.75" customHeight="1">
      <c r="B693" s="71">
        <v>363.808088323974</v>
      </c>
      <c r="C693" s="71">
        <v>11.0</v>
      </c>
      <c r="D693" s="71">
        <v>3.0</v>
      </c>
      <c r="E693" s="71">
        <v>33.0</v>
      </c>
      <c r="F693" s="71" t="str">
        <f>VLOOKUP(D693, legend!$C$3:$G$22, 2, FALSE)</f>
        <v>1. Forest </v>
      </c>
      <c r="G693" s="71" t="str">
        <f>VLOOKUP(D693, legend!$C$3:$G$22, 3, FALSE)</f>
        <v>1. Hutan</v>
      </c>
      <c r="H693" s="71" t="str">
        <f>VLOOKUP(D693, legend!$C$3:$G$22, 4, FALSE)</f>
        <v>1.1. Forest Formation</v>
      </c>
      <c r="I693" s="71" t="str">
        <f>VLOOKUP(D693, legend!$C$3:$G$22, 5, FALSE)</f>
        <v>1.1. Formasi Hutan</v>
      </c>
      <c r="J693" s="71" t="str">
        <f>VLOOKUP(E693, legend!$C$3:$G$22, 2, FALSE)</f>
        <v>5. Water Body</v>
      </c>
      <c r="K693" s="71" t="str">
        <f>VLOOKUP(E693, legend!$C$3:$G$22, 3, FALSE)</f>
        <v>5. Tubuh Air</v>
      </c>
      <c r="L693" s="71" t="str">
        <f>VLOOKUP(E693, legend!$C$3:$G$22, 4, FALSE)</f>
        <v>5.2. River, Lake, Ocean</v>
      </c>
      <c r="M693" s="71" t="str">
        <f>VLOOKUP(E693, legend!$C$3:$G$22, 5, FALSE)</f>
        <v>5.2. Sungai, Danau, Laut</v>
      </c>
      <c r="N693" s="71" t="str">
        <f>VLOOKUP(C693,geocode!$A$1:$C$40,2,false)</f>
        <v>Aceh</v>
      </c>
      <c r="O693" s="71" t="str">
        <f>VLOOKUP(C693,geocode!$A$1:$C$40,3,false)</f>
        <v>Sumatra</v>
      </c>
      <c r="P693" s="71">
        <v>2000.0</v>
      </c>
      <c r="Q693" s="71">
        <v>2023.0</v>
      </c>
    </row>
    <row r="694" ht="15.75" customHeight="1">
      <c r="B694" s="71">
        <v>60118.0364776154</v>
      </c>
      <c r="C694" s="71">
        <v>11.0</v>
      </c>
      <c r="D694" s="71">
        <v>3.0</v>
      </c>
      <c r="E694" s="71">
        <v>35.0</v>
      </c>
      <c r="F694" s="71" t="str">
        <f>VLOOKUP(D694, legend!$C$3:$G$22, 2, FALSE)</f>
        <v>1. Forest </v>
      </c>
      <c r="G694" s="71" t="str">
        <f>VLOOKUP(D694, legend!$C$3:$G$22, 3, FALSE)</f>
        <v>1. Hutan</v>
      </c>
      <c r="H694" s="71" t="str">
        <f>VLOOKUP(D694, legend!$C$3:$G$22, 4, FALSE)</f>
        <v>1.1. Forest Formation</v>
      </c>
      <c r="I694" s="71" t="str">
        <f>VLOOKUP(D694, legend!$C$3:$G$22, 5, FALSE)</f>
        <v>1.1. Formasi Hutan</v>
      </c>
      <c r="J694" s="71" t="str">
        <f>VLOOKUP(E694, legend!$C$3:$G$22, 2, FALSE)</f>
        <v>3. Agriculture</v>
      </c>
      <c r="K694" s="71" t="str">
        <f>VLOOKUP(E694, legend!$C$3:$G$22, 3, FALSE)</f>
        <v>3. Pertanian</v>
      </c>
      <c r="L694" s="71" t="str">
        <f>VLOOKUP(E694, legend!$C$3:$G$22, 4, FALSE)</f>
        <v>3.2. Oil Palm</v>
      </c>
      <c r="M694" s="71" t="str">
        <f>VLOOKUP(E694, legend!$C$3:$G$22, 5, FALSE)</f>
        <v>3.2. Sawit</v>
      </c>
      <c r="N694" s="71" t="str">
        <f>VLOOKUP(C694,geocode!$A$1:$C$40,2,false)</f>
        <v>Aceh</v>
      </c>
      <c r="O694" s="71" t="str">
        <f>VLOOKUP(C694,geocode!$A$1:$C$40,3,false)</f>
        <v>Sumatra</v>
      </c>
      <c r="P694" s="71">
        <v>2000.0</v>
      </c>
      <c r="Q694" s="71">
        <v>2023.0</v>
      </c>
    </row>
    <row r="695" ht="15.75" customHeight="1">
      <c r="B695" s="71">
        <v>673.568560760497</v>
      </c>
      <c r="C695" s="71">
        <v>11.0</v>
      </c>
      <c r="D695" s="71">
        <v>3.0</v>
      </c>
      <c r="E695" s="71">
        <v>40.0</v>
      </c>
      <c r="F695" s="71" t="str">
        <f>VLOOKUP(D695, legend!$C$3:$G$22, 2, FALSE)</f>
        <v>1. Forest </v>
      </c>
      <c r="G695" s="71" t="str">
        <f>VLOOKUP(D695, legend!$C$3:$G$22, 3, FALSE)</f>
        <v>1. Hutan</v>
      </c>
      <c r="H695" s="71" t="str">
        <f>VLOOKUP(D695, legend!$C$3:$G$22, 4, FALSE)</f>
        <v>1.1. Forest Formation</v>
      </c>
      <c r="I695" s="71" t="str">
        <f>VLOOKUP(D695, legend!$C$3:$G$22, 5, FALSE)</f>
        <v>1.1. Formasi Hutan</v>
      </c>
      <c r="J695" s="71" t="str">
        <f>VLOOKUP(E695, legend!$C$3:$G$22, 2, FALSE)</f>
        <v>3. Agriculture</v>
      </c>
      <c r="K695" s="71" t="str">
        <f>VLOOKUP(E695, legend!$C$3:$G$22, 3, FALSE)</f>
        <v>3. Pertanian</v>
      </c>
      <c r="L695" s="71" t="str">
        <f>VLOOKUP(E695, legend!$C$3:$G$22, 4, FALSE)</f>
        <v>3.1. Rice Paddy</v>
      </c>
      <c r="M695" s="71" t="str">
        <f>VLOOKUP(E695, legend!$C$3:$G$22, 5, FALSE)</f>
        <v>3.1. Sawah</v>
      </c>
      <c r="N695" s="71" t="str">
        <f>VLOOKUP(C695,geocode!$A$1:$C$40,2,false)</f>
        <v>Aceh</v>
      </c>
      <c r="O695" s="71" t="str">
        <f>VLOOKUP(C695,geocode!$A$1:$C$40,3,false)</f>
        <v>Sumatra</v>
      </c>
      <c r="P695" s="71">
        <v>2000.0</v>
      </c>
      <c r="Q695" s="71">
        <v>2023.0</v>
      </c>
    </row>
    <row r="696" ht="15.75" customHeight="1">
      <c r="B696" s="71">
        <v>5.44347951049804</v>
      </c>
      <c r="C696" s="71">
        <v>11.0</v>
      </c>
      <c r="D696" s="71">
        <v>3.0</v>
      </c>
      <c r="E696" s="71">
        <v>76.0</v>
      </c>
      <c r="F696" s="71" t="str">
        <f>VLOOKUP(D696, legend!$C$3:$G$22, 2, FALSE)</f>
        <v>1. Forest </v>
      </c>
      <c r="G696" s="71" t="str">
        <f>VLOOKUP(D696, legend!$C$3:$G$22, 3, FALSE)</f>
        <v>1. Hutan</v>
      </c>
      <c r="H696" s="71" t="str">
        <f>VLOOKUP(D696, legend!$C$3:$G$22, 4, FALSE)</f>
        <v>1.1. Forest Formation</v>
      </c>
      <c r="I696" s="71" t="str">
        <f>VLOOKUP(D696, legend!$C$3:$G$22, 5, FALSE)</f>
        <v>1.1. Formasi Hutan</v>
      </c>
      <c r="J696" s="71" t="str">
        <f>VLOOKUP(E696, legend!$C$3:$G$22, 2, FALSE)</f>
        <v>1. Forest </v>
      </c>
      <c r="K696" s="71" t="str">
        <f>VLOOKUP(E696, legend!$C$3:$G$22, 3, FALSE)</f>
        <v>1. Hutan</v>
      </c>
      <c r="L696" s="71" t="str">
        <f>VLOOKUP(E696, legend!$C$3:$G$22, 4, FALSE)</f>
        <v>1.3 Peat swamp forest</v>
      </c>
      <c r="M696" s="71" t="str">
        <f>VLOOKUP(E696, legend!$C$3:$G$22, 5, FALSE)</f>
        <v>1.3 Hutan rawa gambut</v>
      </c>
      <c r="N696" s="71" t="str">
        <f>VLOOKUP(C696,geocode!$A$1:$C$40,2,false)</f>
        <v>Aceh</v>
      </c>
      <c r="O696" s="71" t="str">
        <f>VLOOKUP(C696,geocode!$A$1:$C$40,3,false)</f>
        <v>Sumatra</v>
      </c>
      <c r="P696" s="71">
        <v>2000.0</v>
      </c>
      <c r="Q696" s="71">
        <v>2023.0</v>
      </c>
    </row>
    <row r="697" ht="15.75" customHeight="1">
      <c r="B697" s="71">
        <v>849.351287396241</v>
      </c>
      <c r="C697" s="71">
        <v>11.0</v>
      </c>
      <c r="D697" s="71">
        <v>5.0</v>
      </c>
      <c r="E697" s="71">
        <v>3.0</v>
      </c>
      <c r="F697" s="71" t="str">
        <f>VLOOKUP(D697, legend!$C$3:$G$22, 2, FALSE)</f>
        <v>1. Forest </v>
      </c>
      <c r="G697" s="71" t="str">
        <f>VLOOKUP(D697, legend!$C$3:$G$22, 3, FALSE)</f>
        <v>1. Hutan</v>
      </c>
      <c r="H697" s="71" t="str">
        <f>VLOOKUP(D697, legend!$C$3:$G$22, 4, FALSE)</f>
        <v>1.2. Mangrove</v>
      </c>
      <c r="I697" s="71" t="str">
        <f>VLOOKUP(D697, legend!$C$3:$G$22, 5, FALSE)</f>
        <v>1.2. Mangrove</v>
      </c>
      <c r="J697" s="71" t="str">
        <f>VLOOKUP(E697, legend!$C$3:$G$22, 2, FALSE)</f>
        <v>1. Forest </v>
      </c>
      <c r="K697" s="71" t="str">
        <f>VLOOKUP(E697, legend!$C$3:$G$22, 3, FALSE)</f>
        <v>1. Hutan</v>
      </c>
      <c r="L697" s="71" t="str">
        <f>VLOOKUP(E697, legend!$C$3:$G$22, 4, FALSE)</f>
        <v>1.1. Forest Formation</v>
      </c>
      <c r="M697" s="71" t="str">
        <f>VLOOKUP(E697, legend!$C$3:$G$22, 5, FALSE)</f>
        <v>1.1. Formasi Hutan</v>
      </c>
      <c r="N697" s="71" t="str">
        <f>VLOOKUP(C697,geocode!$A$1:$C$40,2,false)</f>
        <v>Aceh</v>
      </c>
      <c r="O697" s="71" t="str">
        <f>VLOOKUP(C697,geocode!$A$1:$C$40,3,false)</f>
        <v>Sumatra</v>
      </c>
      <c r="P697" s="71">
        <v>2000.0</v>
      </c>
      <c r="Q697" s="71">
        <v>2023.0</v>
      </c>
    </row>
    <row r="698" ht="15.75" customHeight="1">
      <c r="B698" s="71">
        <v>24211.9074915894</v>
      </c>
      <c r="C698" s="71">
        <v>11.0</v>
      </c>
      <c r="D698" s="71">
        <v>5.0</v>
      </c>
      <c r="E698" s="71">
        <v>5.0</v>
      </c>
      <c r="F698" s="71" t="str">
        <f>VLOOKUP(D698, legend!$C$3:$G$22, 2, FALSE)</f>
        <v>1. Forest </v>
      </c>
      <c r="G698" s="71" t="str">
        <f>VLOOKUP(D698, legend!$C$3:$G$22, 3, FALSE)</f>
        <v>1. Hutan</v>
      </c>
      <c r="H698" s="71" t="str">
        <f>VLOOKUP(D698, legend!$C$3:$G$22, 4, FALSE)</f>
        <v>1.2. Mangrove</v>
      </c>
      <c r="I698" s="71" t="str">
        <f>VLOOKUP(D698, legend!$C$3:$G$22, 5, FALSE)</f>
        <v>1.2. Mangrove</v>
      </c>
      <c r="J698" s="71" t="str">
        <f>VLOOKUP(E698, legend!$C$3:$G$22, 2, FALSE)</f>
        <v>1. Forest </v>
      </c>
      <c r="K698" s="71" t="str">
        <f>VLOOKUP(E698, legend!$C$3:$G$22, 3, FALSE)</f>
        <v>1. Hutan</v>
      </c>
      <c r="L698" s="71" t="str">
        <f>VLOOKUP(E698, legend!$C$3:$G$22, 4, FALSE)</f>
        <v>1.2. Mangrove</v>
      </c>
      <c r="M698" s="71" t="str">
        <f>VLOOKUP(E698, legend!$C$3:$G$22, 5, FALSE)</f>
        <v>1.2. Mangrove</v>
      </c>
      <c r="N698" s="71" t="str">
        <f>VLOOKUP(C698,geocode!$A$1:$C$40,2,false)</f>
        <v>Aceh</v>
      </c>
      <c r="O698" s="71" t="str">
        <f>VLOOKUP(C698,geocode!$A$1:$C$40,3,false)</f>
        <v>Sumatra</v>
      </c>
      <c r="P698" s="71">
        <v>2000.0</v>
      </c>
      <c r="Q698" s="71">
        <v>2023.0</v>
      </c>
    </row>
    <row r="699" ht="15.75" customHeight="1">
      <c r="B699" s="71">
        <v>1517.40137720336</v>
      </c>
      <c r="C699" s="71">
        <v>11.0</v>
      </c>
      <c r="D699" s="71">
        <v>5.0</v>
      </c>
      <c r="E699" s="71">
        <v>13.0</v>
      </c>
      <c r="F699" s="71" t="str">
        <f>VLOOKUP(D699, legend!$C$3:$G$22, 2, FALSE)</f>
        <v>1. Forest </v>
      </c>
      <c r="G699" s="71" t="str">
        <f>VLOOKUP(D699, legend!$C$3:$G$22, 3, FALSE)</f>
        <v>1. Hutan</v>
      </c>
      <c r="H699" s="71" t="str">
        <f>VLOOKUP(D699, legend!$C$3:$G$22, 4, FALSE)</f>
        <v>1.2. Mangrove</v>
      </c>
      <c r="I699" s="71" t="str">
        <f>VLOOKUP(D699, legend!$C$3:$G$22, 5, FALSE)</f>
        <v>1.2. Mangrove</v>
      </c>
      <c r="J699" s="71" t="str">
        <f>VLOOKUP(E699, legend!$C$3:$G$22, 2, FALSE)</f>
        <v>2. Non-Forest Natural Vegetation</v>
      </c>
      <c r="K699" s="71" t="str">
        <f>VLOOKUP(E699, legend!$C$3:$G$22, 3, FALSE)</f>
        <v>2. Tumbuhan Non-Hutan Lainnya</v>
      </c>
      <c r="L699" s="71" t="str">
        <f>VLOOKUP(E699, legend!$C$3:$G$22, 4, FALSE)</f>
        <v>2.1. Other Natural Vegetation</v>
      </c>
      <c r="M699" s="71" t="str">
        <f>VLOOKUP(E699, legend!$C$3:$G$22, 5, FALSE)</f>
        <v>2.1. Tumbuhan Non-Hutan Lainnya</v>
      </c>
      <c r="N699" s="71" t="str">
        <f>VLOOKUP(C699,geocode!$A$1:$C$40,2,false)</f>
        <v>Aceh</v>
      </c>
      <c r="O699" s="71" t="str">
        <f>VLOOKUP(C699,geocode!$A$1:$C$40,3,false)</f>
        <v>Sumatra</v>
      </c>
      <c r="P699" s="71">
        <v>2000.0</v>
      </c>
      <c r="Q699" s="71">
        <v>2023.0</v>
      </c>
    </row>
    <row r="700" ht="15.75" customHeight="1">
      <c r="B700" s="71">
        <v>2275.24114192505</v>
      </c>
      <c r="C700" s="71">
        <v>11.0</v>
      </c>
      <c r="D700" s="71">
        <v>5.0</v>
      </c>
      <c r="E700" s="71">
        <v>21.0</v>
      </c>
      <c r="F700" s="71" t="str">
        <f>VLOOKUP(D700, legend!$C$3:$G$22, 2, FALSE)</f>
        <v>1. Forest </v>
      </c>
      <c r="G700" s="71" t="str">
        <f>VLOOKUP(D700, legend!$C$3:$G$22, 3, FALSE)</f>
        <v>1. Hutan</v>
      </c>
      <c r="H700" s="71" t="str">
        <f>VLOOKUP(D700, legend!$C$3:$G$22, 4, FALSE)</f>
        <v>1.2. Mangrove</v>
      </c>
      <c r="I700" s="71" t="str">
        <f>VLOOKUP(D700, legend!$C$3:$G$22, 5, FALSE)</f>
        <v>1.2. Mangrove</v>
      </c>
      <c r="J700" s="71" t="str">
        <f>VLOOKUP(E700, legend!$C$3:$G$22, 2, FALSE)</f>
        <v>3. Agriculture</v>
      </c>
      <c r="K700" s="71" t="str">
        <f>VLOOKUP(E700, legend!$C$3:$G$22, 3, FALSE)</f>
        <v>3. Pertanian</v>
      </c>
      <c r="L700" s="71" t="str">
        <f>VLOOKUP(E700, legend!$C$3:$G$22, 4, FALSE)</f>
        <v>3.4. Other Agriculture</v>
      </c>
      <c r="M700" s="71" t="str">
        <f>VLOOKUP(E700, legend!$C$3:$G$22, 5, FALSE)</f>
        <v>3.4. Pertanian Lainnya </v>
      </c>
      <c r="N700" s="71" t="str">
        <f>VLOOKUP(C700,geocode!$A$1:$C$40,2,false)</f>
        <v>Aceh</v>
      </c>
      <c r="O700" s="71" t="str">
        <f>VLOOKUP(C700,geocode!$A$1:$C$40,3,false)</f>
        <v>Sumatra</v>
      </c>
      <c r="P700" s="71">
        <v>2000.0</v>
      </c>
      <c r="Q700" s="71">
        <v>2023.0</v>
      </c>
    </row>
    <row r="701" ht="15.75" customHeight="1">
      <c r="B701" s="71">
        <v>31.0560908874511</v>
      </c>
      <c r="C701" s="71">
        <v>11.0</v>
      </c>
      <c r="D701" s="71">
        <v>5.0</v>
      </c>
      <c r="E701" s="71">
        <v>24.0</v>
      </c>
      <c r="F701" s="71" t="str">
        <f>VLOOKUP(D701, legend!$C$3:$G$22, 2, FALSE)</f>
        <v>1. Forest </v>
      </c>
      <c r="G701" s="71" t="str">
        <f>VLOOKUP(D701, legend!$C$3:$G$22, 3, FALSE)</f>
        <v>1. Hutan</v>
      </c>
      <c r="H701" s="71" t="str">
        <f>VLOOKUP(D701, legend!$C$3:$G$22, 4, FALSE)</f>
        <v>1.2. Mangrove</v>
      </c>
      <c r="I701" s="71" t="str">
        <f>VLOOKUP(D701, legend!$C$3:$G$22, 5, FALSE)</f>
        <v>1.2. Mangrove</v>
      </c>
      <c r="J701" s="71" t="str">
        <f>VLOOKUP(E701, legend!$C$3:$G$22, 2, FALSE)</f>
        <v>4. Non-Vegetated Area</v>
      </c>
      <c r="K701" s="71" t="str">
        <f>VLOOKUP(E701, legend!$C$3:$G$22, 3, FALSE)</f>
        <v>4. Non-Vegetasi</v>
      </c>
      <c r="L701" s="71" t="str">
        <f>VLOOKUP(E701, legend!$C$3:$G$22, 4, FALSE)</f>
        <v>4.2. Urban Area</v>
      </c>
      <c r="M701" s="71" t="str">
        <f>VLOOKUP(E701, legend!$C$3:$G$22, 5, FALSE)</f>
        <v>4.2. Pemukiman </v>
      </c>
      <c r="N701" s="71" t="str">
        <f>VLOOKUP(C701,geocode!$A$1:$C$40,2,false)</f>
        <v>Aceh</v>
      </c>
      <c r="O701" s="71" t="str">
        <f>VLOOKUP(C701,geocode!$A$1:$C$40,3,false)</f>
        <v>Sumatra</v>
      </c>
      <c r="P701" s="71">
        <v>2000.0</v>
      </c>
      <c r="Q701" s="71">
        <v>2023.0</v>
      </c>
    </row>
    <row r="702" ht="15.75" customHeight="1">
      <c r="B702" s="71">
        <v>1023.62437741698</v>
      </c>
      <c r="C702" s="71">
        <v>11.0</v>
      </c>
      <c r="D702" s="71">
        <v>5.0</v>
      </c>
      <c r="E702" s="71">
        <v>25.0</v>
      </c>
      <c r="F702" s="71" t="str">
        <f>VLOOKUP(D702, legend!$C$3:$G$22, 2, FALSE)</f>
        <v>1. Forest </v>
      </c>
      <c r="G702" s="71" t="str">
        <f>VLOOKUP(D702, legend!$C$3:$G$22, 3, FALSE)</f>
        <v>1. Hutan</v>
      </c>
      <c r="H702" s="71" t="str">
        <f>VLOOKUP(D702, legend!$C$3:$G$22, 4, FALSE)</f>
        <v>1.2. Mangrove</v>
      </c>
      <c r="I702" s="71" t="str">
        <f>VLOOKUP(D702, legend!$C$3:$G$22, 5, FALSE)</f>
        <v>1.2. Mangrove</v>
      </c>
      <c r="J702" s="71" t="str">
        <f>VLOOKUP(E702, legend!$C$3:$G$22, 2, FALSE)</f>
        <v>4. Non-Vegetated Area</v>
      </c>
      <c r="K702" s="71" t="str">
        <f>VLOOKUP(E702, legend!$C$3:$G$22, 3, FALSE)</f>
        <v>4. Non-Vegetasi</v>
      </c>
      <c r="L702" s="71" t="str">
        <f>VLOOKUP(E702, legend!$C$3:$G$22, 4, FALSE)</f>
        <v>4.3. Other Non-Vegetation</v>
      </c>
      <c r="M702" s="71" t="str">
        <f>VLOOKUP(E702, legend!$C$3:$G$22, 5, FALSE)</f>
        <v>4.3. Non-Vegetasi Lainnya</v>
      </c>
      <c r="N702" s="71" t="str">
        <f>VLOOKUP(C702,geocode!$A$1:$C$40,2,false)</f>
        <v>Aceh</v>
      </c>
      <c r="O702" s="71" t="str">
        <f>VLOOKUP(C702,geocode!$A$1:$C$40,3,false)</f>
        <v>Sumatra</v>
      </c>
      <c r="P702" s="71">
        <v>2000.0</v>
      </c>
      <c r="Q702" s="71">
        <v>2023.0</v>
      </c>
    </row>
    <row r="703" ht="15.75" customHeight="1">
      <c r="B703" s="71">
        <v>0.268056433105468</v>
      </c>
      <c r="C703" s="71">
        <v>11.0</v>
      </c>
      <c r="D703" s="71">
        <v>5.0</v>
      </c>
      <c r="E703" s="71">
        <v>30.0</v>
      </c>
      <c r="F703" s="71" t="str">
        <f>VLOOKUP(D703, legend!$C$3:$G$22, 2, FALSE)</f>
        <v>1. Forest </v>
      </c>
      <c r="G703" s="71" t="str">
        <f>VLOOKUP(D703, legend!$C$3:$G$22, 3, FALSE)</f>
        <v>1. Hutan</v>
      </c>
      <c r="H703" s="71" t="str">
        <f>VLOOKUP(D703, legend!$C$3:$G$22, 4, FALSE)</f>
        <v>1.2. Mangrove</v>
      </c>
      <c r="I703" s="71" t="str">
        <f>VLOOKUP(D703, legend!$C$3:$G$22, 5, FALSE)</f>
        <v>1.2. Mangrove</v>
      </c>
      <c r="J703" s="71" t="str">
        <f>VLOOKUP(E703, legend!$C$3:$G$22, 2, FALSE)</f>
        <v>4. Non-Vegetated Area</v>
      </c>
      <c r="K703" s="71" t="str">
        <f>VLOOKUP(E703, legend!$C$3:$G$22, 3, FALSE)</f>
        <v>4. Non-Vegetasi</v>
      </c>
      <c r="L703" s="71" t="str">
        <f>VLOOKUP(E703, legend!$C$3:$G$22, 4, FALSE)</f>
        <v>4.1. Mining Pit</v>
      </c>
      <c r="M703" s="71" t="str">
        <f>VLOOKUP(E703, legend!$C$3:$G$22, 5, FALSE)</f>
        <v>4.1. Lubang Tambang</v>
      </c>
      <c r="N703" s="71" t="str">
        <f>VLOOKUP(C703,geocode!$A$1:$C$40,2,false)</f>
        <v>Aceh</v>
      </c>
      <c r="O703" s="71" t="str">
        <f>VLOOKUP(C703,geocode!$A$1:$C$40,3,false)</f>
        <v>Sumatra</v>
      </c>
      <c r="P703" s="71">
        <v>2000.0</v>
      </c>
      <c r="Q703" s="71">
        <v>2023.0</v>
      </c>
    </row>
    <row r="704" ht="15.75" customHeight="1">
      <c r="B704" s="71">
        <v>3026.21198419187</v>
      </c>
      <c r="C704" s="71">
        <v>11.0</v>
      </c>
      <c r="D704" s="71">
        <v>5.0</v>
      </c>
      <c r="E704" s="71">
        <v>31.0</v>
      </c>
      <c r="F704" s="71" t="str">
        <f>VLOOKUP(D704, legend!$C$3:$G$22, 2, FALSE)</f>
        <v>1. Forest </v>
      </c>
      <c r="G704" s="71" t="str">
        <f>VLOOKUP(D704, legend!$C$3:$G$22, 3, FALSE)</f>
        <v>1. Hutan</v>
      </c>
      <c r="H704" s="71" t="str">
        <f>VLOOKUP(D704, legend!$C$3:$G$22, 4, FALSE)</f>
        <v>1.2. Mangrove</v>
      </c>
      <c r="I704" s="71" t="str">
        <f>VLOOKUP(D704, legend!$C$3:$G$22, 5, FALSE)</f>
        <v>1.2. Mangrove</v>
      </c>
      <c r="J704" s="71" t="str">
        <f>VLOOKUP(E704, legend!$C$3:$G$22, 2, FALSE)</f>
        <v>5. Water Body</v>
      </c>
      <c r="K704" s="71" t="str">
        <f>VLOOKUP(E704, legend!$C$3:$G$22, 3, FALSE)</f>
        <v>5. Tubuh Air</v>
      </c>
      <c r="L704" s="71" t="str">
        <f>VLOOKUP(E704, legend!$C$3:$G$22, 4, FALSE)</f>
        <v>5.1. Aquaculture</v>
      </c>
      <c r="M704" s="71" t="str">
        <f>VLOOKUP(E704, legend!$C$3:$G$22, 5, FALSE)</f>
        <v>5.1. Tambak</v>
      </c>
      <c r="N704" s="71" t="str">
        <f>VLOOKUP(C704,geocode!$A$1:$C$40,2,false)</f>
        <v>Aceh</v>
      </c>
      <c r="O704" s="71" t="str">
        <f>VLOOKUP(C704,geocode!$A$1:$C$40,3,false)</f>
        <v>Sumatra</v>
      </c>
      <c r="P704" s="71">
        <v>2000.0</v>
      </c>
      <c r="Q704" s="71">
        <v>2023.0</v>
      </c>
    </row>
    <row r="705" ht="15.75" customHeight="1">
      <c r="B705" s="71">
        <v>1627.35800102539</v>
      </c>
      <c r="C705" s="71">
        <v>11.0</v>
      </c>
      <c r="D705" s="71">
        <v>5.0</v>
      </c>
      <c r="E705" s="71">
        <v>33.0</v>
      </c>
      <c r="F705" s="71" t="str">
        <f>VLOOKUP(D705, legend!$C$3:$G$22, 2, FALSE)</f>
        <v>1. Forest </v>
      </c>
      <c r="G705" s="71" t="str">
        <f>VLOOKUP(D705, legend!$C$3:$G$22, 3, FALSE)</f>
        <v>1. Hutan</v>
      </c>
      <c r="H705" s="71" t="str">
        <f>VLOOKUP(D705, legend!$C$3:$G$22, 4, FALSE)</f>
        <v>1.2. Mangrove</v>
      </c>
      <c r="I705" s="71" t="str">
        <f>VLOOKUP(D705, legend!$C$3:$G$22, 5, FALSE)</f>
        <v>1.2. Mangrove</v>
      </c>
      <c r="J705" s="71" t="str">
        <f>VLOOKUP(E705, legend!$C$3:$G$22, 2, FALSE)</f>
        <v>5. Water Body</v>
      </c>
      <c r="K705" s="71" t="str">
        <f>VLOOKUP(E705, legend!$C$3:$G$22, 3, FALSE)</f>
        <v>5. Tubuh Air</v>
      </c>
      <c r="L705" s="71" t="str">
        <f>VLOOKUP(E705, legend!$C$3:$G$22, 4, FALSE)</f>
        <v>5.2. River, Lake, Ocean</v>
      </c>
      <c r="M705" s="71" t="str">
        <f>VLOOKUP(E705, legend!$C$3:$G$22, 5, FALSE)</f>
        <v>5.2. Sungai, Danau, Laut</v>
      </c>
      <c r="N705" s="71" t="str">
        <f>VLOOKUP(C705,geocode!$A$1:$C$40,2,false)</f>
        <v>Aceh</v>
      </c>
      <c r="O705" s="71" t="str">
        <f>VLOOKUP(C705,geocode!$A$1:$C$40,3,false)</f>
        <v>Sumatra</v>
      </c>
      <c r="P705" s="71">
        <v>2000.0</v>
      </c>
      <c r="Q705" s="71">
        <v>2023.0</v>
      </c>
    </row>
    <row r="706" ht="15.75" customHeight="1">
      <c r="B706" s="71">
        <v>533.717537945558</v>
      </c>
      <c r="C706" s="71">
        <v>11.0</v>
      </c>
      <c r="D706" s="71">
        <v>5.0</v>
      </c>
      <c r="E706" s="71">
        <v>35.0</v>
      </c>
      <c r="F706" s="71" t="str">
        <f>VLOOKUP(D706, legend!$C$3:$G$22, 2, FALSE)</f>
        <v>1. Forest </v>
      </c>
      <c r="G706" s="71" t="str">
        <f>VLOOKUP(D706, legend!$C$3:$G$22, 3, FALSE)</f>
        <v>1. Hutan</v>
      </c>
      <c r="H706" s="71" t="str">
        <f>VLOOKUP(D706, legend!$C$3:$G$22, 4, FALSE)</f>
        <v>1.2. Mangrove</v>
      </c>
      <c r="I706" s="71" t="str">
        <f>VLOOKUP(D706, legend!$C$3:$G$22, 5, FALSE)</f>
        <v>1.2. Mangrove</v>
      </c>
      <c r="J706" s="71" t="str">
        <f>VLOOKUP(E706, legend!$C$3:$G$22, 2, FALSE)</f>
        <v>3. Agriculture</v>
      </c>
      <c r="K706" s="71" t="str">
        <f>VLOOKUP(E706, legend!$C$3:$G$22, 3, FALSE)</f>
        <v>3. Pertanian</v>
      </c>
      <c r="L706" s="71" t="str">
        <f>VLOOKUP(E706, legend!$C$3:$G$22, 4, FALSE)</f>
        <v>3.2. Oil Palm</v>
      </c>
      <c r="M706" s="71" t="str">
        <f>VLOOKUP(E706, legend!$C$3:$G$22, 5, FALSE)</f>
        <v>3.2. Sawit</v>
      </c>
      <c r="N706" s="71" t="str">
        <f>VLOOKUP(C706,geocode!$A$1:$C$40,2,false)</f>
        <v>Aceh</v>
      </c>
      <c r="O706" s="71" t="str">
        <f>VLOOKUP(C706,geocode!$A$1:$C$40,3,false)</f>
        <v>Sumatra</v>
      </c>
      <c r="P706" s="71">
        <v>2000.0</v>
      </c>
      <c r="Q706" s="71">
        <v>2023.0</v>
      </c>
    </row>
    <row r="707" ht="15.75" customHeight="1">
      <c r="B707" s="71">
        <v>179.386684637451</v>
      </c>
      <c r="C707" s="71">
        <v>11.0</v>
      </c>
      <c r="D707" s="71">
        <v>5.0</v>
      </c>
      <c r="E707" s="71">
        <v>40.0</v>
      </c>
      <c r="F707" s="71" t="str">
        <f>VLOOKUP(D707, legend!$C$3:$G$22, 2, FALSE)</f>
        <v>1. Forest </v>
      </c>
      <c r="G707" s="71" t="str">
        <f>VLOOKUP(D707, legend!$C$3:$G$22, 3, FALSE)</f>
        <v>1. Hutan</v>
      </c>
      <c r="H707" s="71" t="str">
        <f>VLOOKUP(D707, legend!$C$3:$G$22, 4, FALSE)</f>
        <v>1.2. Mangrove</v>
      </c>
      <c r="I707" s="71" t="str">
        <f>VLOOKUP(D707, legend!$C$3:$G$22, 5, FALSE)</f>
        <v>1.2. Mangrove</v>
      </c>
      <c r="J707" s="71" t="str">
        <f>VLOOKUP(E707, legend!$C$3:$G$22, 2, FALSE)</f>
        <v>3. Agriculture</v>
      </c>
      <c r="K707" s="71" t="str">
        <f>VLOOKUP(E707, legend!$C$3:$G$22, 3, FALSE)</f>
        <v>3. Pertanian</v>
      </c>
      <c r="L707" s="71" t="str">
        <f>VLOOKUP(E707, legend!$C$3:$G$22, 4, FALSE)</f>
        <v>3.1. Rice Paddy</v>
      </c>
      <c r="M707" s="71" t="str">
        <f>VLOOKUP(E707, legend!$C$3:$G$22, 5, FALSE)</f>
        <v>3.1. Sawah</v>
      </c>
      <c r="N707" s="71" t="str">
        <f>VLOOKUP(C707,geocode!$A$1:$C$40,2,false)</f>
        <v>Aceh</v>
      </c>
      <c r="O707" s="71" t="str">
        <f>VLOOKUP(C707,geocode!$A$1:$C$40,3,false)</f>
        <v>Sumatra</v>
      </c>
      <c r="P707" s="71">
        <v>2000.0</v>
      </c>
      <c r="Q707" s="71">
        <v>2023.0</v>
      </c>
    </row>
    <row r="708" ht="15.75" customHeight="1">
      <c r="B708" s="71">
        <v>0.267867559814453</v>
      </c>
      <c r="C708" s="71">
        <v>11.0</v>
      </c>
      <c r="D708" s="71">
        <v>5.0</v>
      </c>
      <c r="E708" s="71">
        <v>76.0</v>
      </c>
      <c r="F708" s="71" t="str">
        <f>VLOOKUP(D708, legend!$C$3:$G$22, 2, FALSE)</f>
        <v>1. Forest </v>
      </c>
      <c r="G708" s="71" t="str">
        <f>VLOOKUP(D708, legend!$C$3:$G$22, 3, FALSE)</f>
        <v>1. Hutan</v>
      </c>
      <c r="H708" s="71" t="str">
        <f>VLOOKUP(D708, legend!$C$3:$G$22, 4, FALSE)</f>
        <v>1.2. Mangrove</v>
      </c>
      <c r="I708" s="71" t="str">
        <f>VLOOKUP(D708, legend!$C$3:$G$22, 5, FALSE)</f>
        <v>1.2. Mangrove</v>
      </c>
      <c r="J708" s="71" t="str">
        <f>VLOOKUP(E708, legend!$C$3:$G$22, 2, FALSE)</f>
        <v>1. Forest </v>
      </c>
      <c r="K708" s="71" t="str">
        <f>VLOOKUP(E708, legend!$C$3:$G$22, 3, FALSE)</f>
        <v>1. Hutan</v>
      </c>
      <c r="L708" s="71" t="str">
        <f>VLOOKUP(E708, legend!$C$3:$G$22, 4, FALSE)</f>
        <v>1.3 Peat swamp forest</v>
      </c>
      <c r="M708" s="71" t="str">
        <f>VLOOKUP(E708, legend!$C$3:$G$22, 5, FALSE)</f>
        <v>1.3 Hutan rawa gambut</v>
      </c>
      <c r="N708" s="71" t="str">
        <f>VLOOKUP(C708,geocode!$A$1:$C$40,2,false)</f>
        <v>Aceh</v>
      </c>
      <c r="O708" s="71" t="str">
        <f>VLOOKUP(C708,geocode!$A$1:$C$40,3,false)</f>
        <v>Sumatra</v>
      </c>
      <c r="P708" s="71">
        <v>2000.0</v>
      </c>
      <c r="Q708" s="71">
        <v>2023.0</v>
      </c>
    </row>
    <row r="709" ht="15.75" customHeight="1">
      <c r="B709" s="71">
        <v>4.89812235107421</v>
      </c>
      <c r="C709" s="71">
        <v>11.0</v>
      </c>
      <c r="D709" s="71">
        <v>9.0</v>
      </c>
      <c r="E709" s="71">
        <v>3.0</v>
      </c>
      <c r="F709" s="71" t="str">
        <f>VLOOKUP(D709, legend!$C$3:$G$22, 2, FALSE)</f>
        <v>3. Agriculture</v>
      </c>
      <c r="G709" s="71" t="str">
        <f>VLOOKUP(D709, legend!$C$3:$G$22, 3, FALSE)</f>
        <v>3. Pertanian</v>
      </c>
      <c r="H709" s="71" t="str">
        <f>VLOOKUP(D709, legend!$C$3:$G$22, 4, FALSE)</f>
        <v>3.3. Pulpwood Plantation</v>
      </c>
      <c r="I709" s="71" t="str">
        <f>VLOOKUP(D709, legend!$C$3:$G$22, 5, FALSE)</f>
        <v>3.3. Kebun Kayu</v>
      </c>
      <c r="J709" s="71" t="str">
        <f>VLOOKUP(E709, legend!$C$3:$G$22, 2, FALSE)</f>
        <v>1. Forest </v>
      </c>
      <c r="K709" s="71" t="str">
        <f>VLOOKUP(E709, legend!$C$3:$G$22, 3, FALSE)</f>
        <v>1. Hutan</v>
      </c>
      <c r="L709" s="71" t="str">
        <f>VLOOKUP(E709, legend!$C$3:$G$22, 4, FALSE)</f>
        <v>1.1. Forest Formation</v>
      </c>
      <c r="M709" s="71" t="str">
        <f>VLOOKUP(E709, legend!$C$3:$G$22, 5, FALSE)</f>
        <v>1.1. Formasi Hutan</v>
      </c>
      <c r="N709" s="71" t="str">
        <f>VLOOKUP(C709,geocode!$A$1:$C$40,2,false)</f>
        <v>Aceh</v>
      </c>
      <c r="O709" s="71" t="str">
        <f>VLOOKUP(C709,geocode!$A$1:$C$40,3,false)</f>
        <v>Sumatra</v>
      </c>
      <c r="P709" s="71">
        <v>2000.0</v>
      </c>
      <c r="Q709" s="71">
        <v>2023.0</v>
      </c>
    </row>
    <row r="710" ht="15.75" customHeight="1">
      <c r="B710" s="71">
        <v>842.923833886716</v>
      </c>
      <c r="C710" s="71">
        <v>11.0</v>
      </c>
      <c r="D710" s="71">
        <v>9.0</v>
      </c>
      <c r="E710" s="71">
        <v>9.0</v>
      </c>
      <c r="F710" s="71" t="str">
        <f>VLOOKUP(D710, legend!$C$3:$G$22, 2, FALSE)</f>
        <v>3. Agriculture</v>
      </c>
      <c r="G710" s="71" t="str">
        <f>VLOOKUP(D710, legend!$C$3:$G$22, 3, FALSE)</f>
        <v>3. Pertanian</v>
      </c>
      <c r="H710" s="71" t="str">
        <f>VLOOKUP(D710, legend!$C$3:$G$22, 4, FALSE)</f>
        <v>3.3. Pulpwood Plantation</v>
      </c>
      <c r="I710" s="71" t="str">
        <f>VLOOKUP(D710, legend!$C$3:$G$22, 5, FALSE)</f>
        <v>3.3. Kebun Kayu</v>
      </c>
      <c r="J710" s="71" t="str">
        <f>VLOOKUP(E710, legend!$C$3:$G$22, 2, FALSE)</f>
        <v>3. Agriculture</v>
      </c>
      <c r="K710" s="71" t="str">
        <f>VLOOKUP(E710, legend!$C$3:$G$22, 3, FALSE)</f>
        <v>3. Pertanian</v>
      </c>
      <c r="L710" s="71" t="str">
        <f>VLOOKUP(E710, legend!$C$3:$G$22, 4, FALSE)</f>
        <v>3.3. Pulpwood Plantation</v>
      </c>
      <c r="M710" s="71" t="str">
        <f>VLOOKUP(E710, legend!$C$3:$G$22, 5, FALSE)</f>
        <v>3.3. Kebun Kayu</v>
      </c>
      <c r="N710" s="71" t="str">
        <f>VLOOKUP(C710,geocode!$A$1:$C$40,2,false)</f>
        <v>Aceh</v>
      </c>
      <c r="O710" s="71" t="str">
        <f>VLOOKUP(C710,geocode!$A$1:$C$40,3,false)</f>
        <v>Sumatra</v>
      </c>
      <c r="P710" s="71">
        <v>2000.0</v>
      </c>
      <c r="Q710" s="71">
        <v>2023.0</v>
      </c>
    </row>
    <row r="711" ht="15.75" customHeight="1">
      <c r="B711" s="71">
        <v>1542.62202243653</v>
      </c>
      <c r="C711" s="71">
        <v>11.0</v>
      </c>
      <c r="D711" s="71">
        <v>9.0</v>
      </c>
      <c r="E711" s="71">
        <v>13.0</v>
      </c>
      <c r="F711" s="71" t="str">
        <f>VLOOKUP(D711, legend!$C$3:$G$22, 2, FALSE)</f>
        <v>3. Agriculture</v>
      </c>
      <c r="G711" s="71" t="str">
        <f>VLOOKUP(D711, legend!$C$3:$G$22, 3, FALSE)</f>
        <v>3. Pertanian</v>
      </c>
      <c r="H711" s="71" t="str">
        <f>VLOOKUP(D711, legend!$C$3:$G$22, 4, FALSE)</f>
        <v>3.3. Pulpwood Plantation</v>
      </c>
      <c r="I711" s="71" t="str">
        <f>VLOOKUP(D711, legend!$C$3:$G$22, 5, FALSE)</f>
        <v>3.3. Kebun Kayu</v>
      </c>
      <c r="J711" s="71" t="str">
        <f>VLOOKUP(E711, legend!$C$3:$G$22, 2, FALSE)</f>
        <v>2. Non-Forest Natural Vegetation</v>
      </c>
      <c r="K711" s="71" t="str">
        <f>VLOOKUP(E711, legend!$C$3:$G$22, 3, FALSE)</f>
        <v>2. Tumbuhan Non-Hutan Lainnya</v>
      </c>
      <c r="L711" s="71" t="str">
        <f>VLOOKUP(E711, legend!$C$3:$G$22, 4, FALSE)</f>
        <v>2.1. Other Natural Vegetation</v>
      </c>
      <c r="M711" s="71" t="str">
        <f>VLOOKUP(E711, legend!$C$3:$G$22, 5, FALSE)</f>
        <v>2.1. Tumbuhan Non-Hutan Lainnya</v>
      </c>
      <c r="N711" s="71" t="str">
        <f>VLOOKUP(C711,geocode!$A$1:$C$40,2,false)</f>
        <v>Aceh</v>
      </c>
      <c r="O711" s="71" t="str">
        <f>VLOOKUP(C711,geocode!$A$1:$C$40,3,false)</f>
        <v>Sumatra</v>
      </c>
      <c r="P711" s="71">
        <v>2000.0</v>
      </c>
      <c r="Q711" s="71">
        <v>2023.0</v>
      </c>
    </row>
    <row r="712" ht="15.75" customHeight="1">
      <c r="B712" s="71">
        <v>762.479066558852</v>
      </c>
      <c r="C712" s="71">
        <v>11.0</v>
      </c>
      <c r="D712" s="71">
        <v>9.0</v>
      </c>
      <c r="E712" s="71">
        <v>21.0</v>
      </c>
      <c r="F712" s="71" t="str">
        <f>VLOOKUP(D712, legend!$C$3:$G$22, 2, FALSE)</f>
        <v>3. Agriculture</v>
      </c>
      <c r="G712" s="71" t="str">
        <f>VLOOKUP(D712, legend!$C$3:$G$22, 3, FALSE)</f>
        <v>3. Pertanian</v>
      </c>
      <c r="H712" s="71" t="str">
        <f>VLOOKUP(D712, legend!$C$3:$G$22, 4, FALSE)</f>
        <v>3.3. Pulpwood Plantation</v>
      </c>
      <c r="I712" s="71" t="str">
        <f>VLOOKUP(D712, legend!$C$3:$G$22, 5, FALSE)</f>
        <v>3.3. Kebun Kayu</v>
      </c>
      <c r="J712" s="71" t="str">
        <f>VLOOKUP(E712, legend!$C$3:$G$22, 2, FALSE)</f>
        <v>3. Agriculture</v>
      </c>
      <c r="K712" s="71" t="str">
        <f>VLOOKUP(E712, legend!$C$3:$G$22, 3, FALSE)</f>
        <v>3. Pertanian</v>
      </c>
      <c r="L712" s="71" t="str">
        <f>VLOOKUP(E712, legend!$C$3:$G$22, 4, FALSE)</f>
        <v>3.4. Other Agriculture</v>
      </c>
      <c r="M712" s="71" t="str">
        <f>VLOOKUP(E712, legend!$C$3:$G$22, 5, FALSE)</f>
        <v>3.4. Pertanian Lainnya </v>
      </c>
      <c r="N712" s="71" t="str">
        <f>VLOOKUP(C712,geocode!$A$1:$C$40,2,false)</f>
        <v>Aceh</v>
      </c>
      <c r="O712" s="71" t="str">
        <f>VLOOKUP(C712,geocode!$A$1:$C$40,3,false)</f>
        <v>Sumatra</v>
      </c>
      <c r="P712" s="71">
        <v>2000.0</v>
      </c>
      <c r="Q712" s="71">
        <v>2023.0</v>
      </c>
    </row>
    <row r="713" ht="15.75" customHeight="1">
      <c r="B713" s="71">
        <v>32.4152263793945</v>
      </c>
      <c r="C713" s="71">
        <v>11.0</v>
      </c>
      <c r="D713" s="71">
        <v>9.0</v>
      </c>
      <c r="E713" s="71">
        <v>24.0</v>
      </c>
      <c r="F713" s="71" t="str">
        <f>VLOOKUP(D713, legend!$C$3:$G$22, 2, FALSE)</f>
        <v>3. Agriculture</v>
      </c>
      <c r="G713" s="71" t="str">
        <f>VLOOKUP(D713, legend!$C$3:$G$22, 3, FALSE)</f>
        <v>3. Pertanian</v>
      </c>
      <c r="H713" s="71" t="str">
        <f>VLOOKUP(D713, legend!$C$3:$G$22, 4, FALSE)</f>
        <v>3.3. Pulpwood Plantation</v>
      </c>
      <c r="I713" s="71" t="str">
        <f>VLOOKUP(D713, legend!$C$3:$G$22, 5, FALSE)</f>
        <v>3.3. Kebun Kayu</v>
      </c>
      <c r="J713" s="71" t="str">
        <f>VLOOKUP(E713, legend!$C$3:$G$22, 2, FALSE)</f>
        <v>4. Non-Vegetated Area</v>
      </c>
      <c r="K713" s="71" t="str">
        <f>VLOOKUP(E713, legend!$C$3:$G$22, 3, FALSE)</f>
        <v>4. Non-Vegetasi</v>
      </c>
      <c r="L713" s="71" t="str">
        <f>VLOOKUP(E713, legend!$C$3:$G$22, 4, FALSE)</f>
        <v>4.2. Urban Area</v>
      </c>
      <c r="M713" s="71" t="str">
        <f>VLOOKUP(E713, legend!$C$3:$G$22, 5, FALSE)</f>
        <v>4.2. Pemukiman </v>
      </c>
      <c r="N713" s="71" t="str">
        <f>VLOOKUP(C713,geocode!$A$1:$C$40,2,false)</f>
        <v>Aceh</v>
      </c>
      <c r="O713" s="71" t="str">
        <f>VLOOKUP(C713,geocode!$A$1:$C$40,3,false)</f>
        <v>Sumatra</v>
      </c>
      <c r="P713" s="71">
        <v>2000.0</v>
      </c>
      <c r="Q713" s="71">
        <v>2023.0</v>
      </c>
    </row>
    <row r="714" ht="15.75" customHeight="1">
      <c r="B714" s="71">
        <v>31.6003184265136</v>
      </c>
      <c r="C714" s="71">
        <v>11.0</v>
      </c>
      <c r="D714" s="71">
        <v>9.0</v>
      </c>
      <c r="E714" s="71">
        <v>25.0</v>
      </c>
      <c r="F714" s="71" t="str">
        <f>VLOOKUP(D714, legend!$C$3:$G$22, 2, FALSE)</f>
        <v>3. Agriculture</v>
      </c>
      <c r="G714" s="71" t="str">
        <f>VLOOKUP(D714, legend!$C$3:$G$22, 3, FALSE)</f>
        <v>3. Pertanian</v>
      </c>
      <c r="H714" s="71" t="str">
        <f>VLOOKUP(D714, legend!$C$3:$G$22, 4, FALSE)</f>
        <v>3.3. Pulpwood Plantation</v>
      </c>
      <c r="I714" s="71" t="str">
        <f>VLOOKUP(D714, legend!$C$3:$G$22, 5, FALSE)</f>
        <v>3.3. Kebun Kayu</v>
      </c>
      <c r="J714" s="71" t="str">
        <f>VLOOKUP(E714, legend!$C$3:$G$22, 2, FALSE)</f>
        <v>4. Non-Vegetated Area</v>
      </c>
      <c r="K714" s="71" t="str">
        <f>VLOOKUP(E714, legend!$C$3:$G$22, 3, FALSE)</f>
        <v>4. Non-Vegetasi</v>
      </c>
      <c r="L714" s="71" t="str">
        <f>VLOOKUP(E714, legend!$C$3:$G$22, 4, FALSE)</f>
        <v>4.3. Other Non-Vegetation</v>
      </c>
      <c r="M714" s="71" t="str">
        <f>VLOOKUP(E714, legend!$C$3:$G$22, 5, FALSE)</f>
        <v>4.3. Non-Vegetasi Lainnya</v>
      </c>
      <c r="N714" s="71" t="str">
        <f>VLOOKUP(C714,geocode!$A$1:$C$40,2,false)</f>
        <v>Aceh</v>
      </c>
      <c r="O714" s="71" t="str">
        <f>VLOOKUP(C714,geocode!$A$1:$C$40,3,false)</f>
        <v>Sumatra</v>
      </c>
      <c r="P714" s="71">
        <v>2000.0</v>
      </c>
      <c r="Q714" s="71">
        <v>2023.0</v>
      </c>
    </row>
    <row r="715" ht="15.75" customHeight="1">
      <c r="B715" s="71">
        <v>50.0258204467772</v>
      </c>
      <c r="C715" s="71">
        <v>11.0</v>
      </c>
      <c r="D715" s="71">
        <v>9.0</v>
      </c>
      <c r="E715" s="71">
        <v>35.0</v>
      </c>
      <c r="F715" s="71" t="str">
        <f>VLOOKUP(D715, legend!$C$3:$G$22, 2, FALSE)</f>
        <v>3. Agriculture</v>
      </c>
      <c r="G715" s="71" t="str">
        <f>VLOOKUP(D715, legend!$C$3:$G$22, 3, FALSE)</f>
        <v>3. Pertanian</v>
      </c>
      <c r="H715" s="71" t="str">
        <f>VLOOKUP(D715, legend!$C$3:$G$22, 4, FALSE)</f>
        <v>3.3. Pulpwood Plantation</v>
      </c>
      <c r="I715" s="71" t="str">
        <f>VLOOKUP(D715, legend!$C$3:$G$22, 5, FALSE)</f>
        <v>3.3. Kebun Kayu</v>
      </c>
      <c r="J715" s="71" t="str">
        <f>VLOOKUP(E715, legend!$C$3:$G$22, 2, FALSE)</f>
        <v>3. Agriculture</v>
      </c>
      <c r="K715" s="71" t="str">
        <f>VLOOKUP(E715, legend!$C$3:$G$22, 3, FALSE)</f>
        <v>3. Pertanian</v>
      </c>
      <c r="L715" s="71" t="str">
        <f>VLOOKUP(E715, legend!$C$3:$G$22, 4, FALSE)</f>
        <v>3.2. Oil Palm</v>
      </c>
      <c r="M715" s="71" t="str">
        <f>VLOOKUP(E715, legend!$C$3:$G$22, 5, FALSE)</f>
        <v>3.2. Sawit</v>
      </c>
      <c r="N715" s="71" t="str">
        <f>VLOOKUP(C715,geocode!$A$1:$C$40,2,false)</f>
        <v>Aceh</v>
      </c>
      <c r="O715" s="71" t="str">
        <f>VLOOKUP(C715,geocode!$A$1:$C$40,3,false)</f>
        <v>Sumatra</v>
      </c>
      <c r="P715" s="71">
        <v>2000.0</v>
      </c>
      <c r="Q715" s="71">
        <v>2023.0</v>
      </c>
    </row>
    <row r="716" ht="15.75" customHeight="1">
      <c r="B716" s="71">
        <v>1.69112556762695</v>
      </c>
      <c r="C716" s="71">
        <v>11.0</v>
      </c>
      <c r="D716" s="71">
        <v>9.0</v>
      </c>
      <c r="E716" s="71">
        <v>40.0</v>
      </c>
      <c r="F716" s="71" t="str">
        <f>VLOOKUP(D716, legend!$C$3:$G$22, 2, FALSE)</f>
        <v>3. Agriculture</v>
      </c>
      <c r="G716" s="71" t="str">
        <f>VLOOKUP(D716, legend!$C$3:$G$22, 3, FALSE)</f>
        <v>3. Pertanian</v>
      </c>
      <c r="H716" s="71" t="str">
        <f>VLOOKUP(D716, legend!$C$3:$G$22, 4, FALSE)</f>
        <v>3.3. Pulpwood Plantation</v>
      </c>
      <c r="I716" s="71" t="str">
        <f>VLOOKUP(D716, legend!$C$3:$G$22, 5, FALSE)</f>
        <v>3.3. Kebun Kayu</v>
      </c>
      <c r="J716" s="71" t="str">
        <f>VLOOKUP(E716, legend!$C$3:$G$22, 2, FALSE)</f>
        <v>3. Agriculture</v>
      </c>
      <c r="K716" s="71" t="str">
        <f>VLOOKUP(E716, legend!$C$3:$G$22, 3, FALSE)</f>
        <v>3. Pertanian</v>
      </c>
      <c r="L716" s="71" t="str">
        <f>VLOOKUP(E716, legend!$C$3:$G$22, 4, FALSE)</f>
        <v>3.1. Rice Paddy</v>
      </c>
      <c r="M716" s="71" t="str">
        <f>VLOOKUP(E716, legend!$C$3:$G$22, 5, FALSE)</f>
        <v>3.1. Sawah</v>
      </c>
      <c r="N716" s="71" t="str">
        <f>VLOOKUP(C716,geocode!$A$1:$C$40,2,false)</f>
        <v>Aceh</v>
      </c>
      <c r="O716" s="71" t="str">
        <f>VLOOKUP(C716,geocode!$A$1:$C$40,3,false)</f>
        <v>Sumatra</v>
      </c>
      <c r="P716" s="71">
        <v>2000.0</v>
      </c>
      <c r="Q716" s="71">
        <v>2023.0</v>
      </c>
    </row>
    <row r="717" ht="15.75" customHeight="1">
      <c r="B717" s="71">
        <v>85090.2782751642</v>
      </c>
      <c r="C717" s="71">
        <v>11.0</v>
      </c>
      <c r="D717" s="71">
        <v>13.0</v>
      </c>
      <c r="E717" s="71">
        <v>3.0</v>
      </c>
      <c r="F717" s="71" t="str">
        <f>VLOOKUP(D717, legend!$C$3:$G$22, 2, FALSE)</f>
        <v>2. Non-Forest Natural Vegetation</v>
      </c>
      <c r="G717" s="71" t="str">
        <f>VLOOKUP(D717, legend!$C$3:$G$22, 3, FALSE)</f>
        <v>2. Tumbuhan Non-Hutan Lainnya</v>
      </c>
      <c r="H717" s="71" t="str">
        <f>VLOOKUP(D717, legend!$C$3:$G$22, 4, FALSE)</f>
        <v>2.1. Other Natural Vegetation</v>
      </c>
      <c r="I717" s="71" t="str">
        <f>VLOOKUP(D717, legend!$C$3:$G$22, 5, FALSE)</f>
        <v>2.1. Tumbuhan Non-Hutan Lainnya</v>
      </c>
      <c r="J717" s="71" t="str">
        <f>VLOOKUP(E717, legend!$C$3:$G$22, 2, FALSE)</f>
        <v>1. Forest </v>
      </c>
      <c r="K717" s="71" t="str">
        <f>VLOOKUP(E717, legend!$C$3:$G$22, 3, FALSE)</f>
        <v>1. Hutan</v>
      </c>
      <c r="L717" s="71" t="str">
        <f>VLOOKUP(E717, legend!$C$3:$G$22, 4, FALSE)</f>
        <v>1.1. Forest Formation</v>
      </c>
      <c r="M717" s="71" t="str">
        <f>VLOOKUP(E717, legend!$C$3:$G$22, 5, FALSE)</f>
        <v>1.1. Formasi Hutan</v>
      </c>
      <c r="N717" s="71" t="str">
        <f>VLOOKUP(C717,geocode!$A$1:$C$40,2,false)</f>
        <v>Aceh</v>
      </c>
      <c r="O717" s="71" t="str">
        <f>VLOOKUP(C717,geocode!$A$1:$C$40,3,false)</f>
        <v>Sumatra</v>
      </c>
      <c r="P717" s="71">
        <v>2000.0</v>
      </c>
      <c r="Q717" s="71">
        <v>2023.0</v>
      </c>
    </row>
    <row r="718" ht="15.75" customHeight="1">
      <c r="B718" s="71">
        <v>771.373123168943</v>
      </c>
      <c r="C718" s="71">
        <v>11.0</v>
      </c>
      <c r="D718" s="71">
        <v>13.0</v>
      </c>
      <c r="E718" s="71">
        <v>5.0</v>
      </c>
      <c r="F718" s="71" t="str">
        <f>VLOOKUP(D718, legend!$C$3:$G$22, 2, FALSE)</f>
        <v>2. Non-Forest Natural Vegetation</v>
      </c>
      <c r="G718" s="71" t="str">
        <f>VLOOKUP(D718, legend!$C$3:$G$22, 3, FALSE)</f>
        <v>2. Tumbuhan Non-Hutan Lainnya</v>
      </c>
      <c r="H718" s="71" t="str">
        <f>VLOOKUP(D718, legend!$C$3:$G$22, 4, FALSE)</f>
        <v>2.1. Other Natural Vegetation</v>
      </c>
      <c r="I718" s="71" t="str">
        <f>VLOOKUP(D718, legend!$C$3:$G$22, 5, FALSE)</f>
        <v>2.1. Tumbuhan Non-Hutan Lainnya</v>
      </c>
      <c r="J718" s="71" t="str">
        <f>VLOOKUP(E718, legend!$C$3:$G$22, 2, FALSE)</f>
        <v>1. Forest </v>
      </c>
      <c r="K718" s="71" t="str">
        <f>VLOOKUP(E718, legend!$C$3:$G$22, 3, FALSE)</f>
        <v>1. Hutan</v>
      </c>
      <c r="L718" s="71" t="str">
        <f>VLOOKUP(E718, legend!$C$3:$G$22, 4, FALSE)</f>
        <v>1.2. Mangrove</v>
      </c>
      <c r="M718" s="71" t="str">
        <f>VLOOKUP(E718, legend!$C$3:$G$22, 5, FALSE)</f>
        <v>1.2. Mangrove</v>
      </c>
      <c r="N718" s="71" t="str">
        <f>VLOOKUP(C718,geocode!$A$1:$C$40,2,false)</f>
        <v>Aceh</v>
      </c>
      <c r="O718" s="71" t="str">
        <f>VLOOKUP(C718,geocode!$A$1:$C$40,3,false)</f>
        <v>Sumatra</v>
      </c>
      <c r="P718" s="71">
        <v>2000.0</v>
      </c>
      <c r="Q718" s="71">
        <v>2023.0</v>
      </c>
    </row>
    <row r="719" ht="15.75" customHeight="1">
      <c r="B719" s="71">
        <v>715.040707244881</v>
      </c>
      <c r="C719" s="71">
        <v>11.0</v>
      </c>
      <c r="D719" s="71">
        <v>13.0</v>
      </c>
      <c r="E719" s="71">
        <v>9.0</v>
      </c>
      <c r="F719" s="71" t="str">
        <f>VLOOKUP(D719, legend!$C$3:$G$22, 2, FALSE)</f>
        <v>2. Non-Forest Natural Vegetation</v>
      </c>
      <c r="G719" s="71" t="str">
        <f>VLOOKUP(D719, legend!$C$3:$G$22, 3, FALSE)</f>
        <v>2. Tumbuhan Non-Hutan Lainnya</v>
      </c>
      <c r="H719" s="71" t="str">
        <f>VLOOKUP(D719, legend!$C$3:$G$22, 4, FALSE)</f>
        <v>2.1. Other Natural Vegetation</v>
      </c>
      <c r="I719" s="71" t="str">
        <f>VLOOKUP(D719, legend!$C$3:$G$22, 5, FALSE)</f>
        <v>2.1. Tumbuhan Non-Hutan Lainnya</v>
      </c>
      <c r="J719" s="71" t="str">
        <f>VLOOKUP(E719, legend!$C$3:$G$22, 2, FALSE)</f>
        <v>3. Agriculture</v>
      </c>
      <c r="K719" s="71" t="str">
        <f>VLOOKUP(E719, legend!$C$3:$G$22, 3, FALSE)</f>
        <v>3. Pertanian</v>
      </c>
      <c r="L719" s="71" t="str">
        <f>VLOOKUP(E719, legend!$C$3:$G$22, 4, FALSE)</f>
        <v>3.3. Pulpwood Plantation</v>
      </c>
      <c r="M719" s="71" t="str">
        <f>VLOOKUP(E719, legend!$C$3:$G$22, 5, FALSE)</f>
        <v>3.3. Kebun Kayu</v>
      </c>
      <c r="N719" s="71" t="str">
        <f>VLOOKUP(C719,geocode!$A$1:$C$40,2,false)</f>
        <v>Aceh</v>
      </c>
      <c r="O719" s="71" t="str">
        <f>VLOOKUP(C719,geocode!$A$1:$C$40,3,false)</f>
        <v>Sumatra</v>
      </c>
      <c r="P719" s="71">
        <v>2000.0</v>
      </c>
      <c r="Q719" s="71">
        <v>2023.0</v>
      </c>
    </row>
    <row r="720" ht="15.75" customHeight="1">
      <c r="B720" s="71">
        <v>783021.827893323</v>
      </c>
      <c r="C720" s="71">
        <v>11.0</v>
      </c>
      <c r="D720" s="71">
        <v>13.0</v>
      </c>
      <c r="E720" s="71">
        <v>13.0</v>
      </c>
      <c r="F720" s="71" t="str">
        <f>VLOOKUP(D720, legend!$C$3:$G$22, 2, FALSE)</f>
        <v>2. Non-Forest Natural Vegetation</v>
      </c>
      <c r="G720" s="71" t="str">
        <f>VLOOKUP(D720, legend!$C$3:$G$22, 3, FALSE)</f>
        <v>2. Tumbuhan Non-Hutan Lainnya</v>
      </c>
      <c r="H720" s="71" t="str">
        <f>VLOOKUP(D720, legend!$C$3:$G$22, 4, FALSE)</f>
        <v>2.1. Other Natural Vegetation</v>
      </c>
      <c r="I720" s="71" t="str">
        <f>VLOOKUP(D720, legend!$C$3:$G$22, 5, FALSE)</f>
        <v>2.1. Tumbuhan Non-Hutan Lainnya</v>
      </c>
      <c r="J720" s="71" t="str">
        <f>VLOOKUP(E720, legend!$C$3:$G$22, 2, FALSE)</f>
        <v>2. Non-Forest Natural Vegetation</v>
      </c>
      <c r="K720" s="71" t="str">
        <f>VLOOKUP(E720, legend!$C$3:$G$22, 3, FALSE)</f>
        <v>2. Tumbuhan Non-Hutan Lainnya</v>
      </c>
      <c r="L720" s="71" t="str">
        <f>VLOOKUP(E720, legend!$C$3:$G$22, 4, FALSE)</f>
        <v>2.1. Other Natural Vegetation</v>
      </c>
      <c r="M720" s="71" t="str">
        <f>VLOOKUP(E720, legend!$C$3:$G$22, 5, FALSE)</f>
        <v>2.1. Tumbuhan Non-Hutan Lainnya</v>
      </c>
      <c r="N720" s="71" t="str">
        <f>VLOOKUP(C720,geocode!$A$1:$C$40,2,false)</f>
        <v>Aceh</v>
      </c>
      <c r="O720" s="71" t="str">
        <f>VLOOKUP(C720,geocode!$A$1:$C$40,3,false)</f>
        <v>Sumatra</v>
      </c>
      <c r="P720" s="71">
        <v>2000.0</v>
      </c>
      <c r="Q720" s="71">
        <v>2023.0</v>
      </c>
    </row>
    <row r="721" ht="15.75" customHeight="1">
      <c r="B721" s="71">
        <v>69927.4454898067</v>
      </c>
      <c r="C721" s="71">
        <v>11.0</v>
      </c>
      <c r="D721" s="71">
        <v>13.0</v>
      </c>
      <c r="E721" s="71">
        <v>21.0</v>
      </c>
      <c r="F721" s="71" t="str">
        <f>VLOOKUP(D721, legend!$C$3:$G$22, 2, FALSE)</f>
        <v>2. Non-Forest Natural Vegetation</v>
      </c>
      <c r="G721" s="71" t="str">
        <f>VLOOKUP(D721, legend!$C$3:$G$22, 3, FALSE)</f>
        <v>2. Tumbuhan Non-Hutan Lainnya</v>
      </c>
      <c r="H721" s="71" t="str">
        <f>VLOOKUP(D721, legend!$C$3:$G$22, 4, FALSE)</f>
        <v>2.1. Other Natural Vegetation</v>
      </c>
      <c r="I721" s="71" t="str">
        <f>VLOOKUP(D721, legend!$C$3:$G$22, 5, FALSE)</f>
        <v>2.1. Tumbuhan Non-Hutan Lainnya</v>
      </c>
      <c r="J721" s="71" t="str">
        <f>VLOOKUP(E721, legend!$C$3:$G$22, 2, FALSE)</f>
        <v>3. Agriculture</v>
      </c>
      <c r="K721" s="71" t="str">
        <f>VLOOKUP(E721, legend!$C$3:$G$22, 3, FALSE)</f>
        <v>3. Pertanian</v>
      </c>
      <c r="L721" s="71" t="str">
        <f>VLOOKUP(E721, legend!$C$3:$G$22, 4, FALSE)</f>
        <v>3.4. Other Agriculture</v>
      </c>
      <c r="M721" s="71" t="str">
        <f>VLOOKUP(E721, legend!$C$3:$G$22, 5, FALSE)</f>
        <v>3.4. Pertanian Lainnya </v>
      </c>
      <c r="N721" s="71" t="str">
        <f>VLOOKUP(C721,geocode!$A$1:$C$40,2,false)</f>
        <v>Aceh</v>
      </c>
      <c r="O721" s="71" t="str">
        <f>VLOOKUP(C721,geocode!$A$1:$C$40,3,false)</f>
        <v>Sumatra</v>
      </c>
      <c r="P721" s="71">
        <v>2000.0</v>
      </c>
      <c r="Q721" s="71">
        <v>2023.0</v>
      </c>
    </row>
    <row r="722" ht="15.75" customHeight="1">
      <c r="B722" s="71">
        <v>8889.8072680542</v>
      </c>
      <c r="C722" s="71">
        <v>11.0</v>
      </c>
      <c r="D722" s="71">
        <v>13.0</v>
      </c>
      <c r="E722" s="71">
        <v>24.0</v>
      </c>
      <c r="F722" s="71" t="str">
        <f>VLOOKUP(D722, legend!$C$3:$G$22, 2, FALSE)</f>
        <v>2. Non-Forest Natural Vegetation</v>
      </c>
      <c r="G722" s="71" t="str">
        <f>VLOOKUP(D722, legend!$C$3:$G$22, 3, FALSE)</f>
        <v>2. Tumbuhan Non-Hutan Lainnya</v>
      </c>
      <c r="H722" s="71" t="str">
        <f>VLOOKUP(D722, legend!$C$3:$G$22, 4, FALSE)</f>
        <v>2.1. Other Natural Vegetation</v>
      </c>
      <c r="I722" s="71" t="str">
        <f>VLOOKUP(D722, legend!$C$3:$G$22, 5, FALSE)</f>
        <v>2.1. Tumbuhan Non-Hutan Lainnya</v>
      </c>
      <c r="J722" s="71" t="str">
        <f>VLOOKUP(E722, legend!$C$3:$G$22, 2, FALSE)</f>
        <v>4. Non-Vegetated Area</v>
      </c>
      <c r="K722" s="71" t="str">
        <f>VLOOKUP(E722, legend!$C$3:$G$22, 3, FALSE)</f>
        <v>4. Non-Vegetasi</v>
      </c>
      <c r="L722" s="71" t="str">
        <f>VLOOKUP(E722, legend!$C$3:$G$22, 4, FALSE)</f>
        <v>4.2. Urban Area</v>
      </c>
      <c r="M722" s="71" t="str">
        <f>VLOOKUP(E722, legend!$C$3:$G$22, 5, FALSE)</f>
        <v>4.2. Pemukiman </v>
      </c>
      <c r="N722" s="71" t="str">
        <f>VLOOKUP(C722,geocode!$A$1:$C$40,2,false)</f>
        <v>Aceh</v>
      </c>
      <c r="O722" s="71" t="str">
        <f>VLOOKUP(C722,geocode!$A$1:$C$40,3,false)</f>
        <v>Sumatra</v>
      </c>
      <c r="P722" s="71">
        <v>2000.0</v>
      </c>
      <c r="Q722" s="71">
        <v>2023.0</v>
      </c>
    </row>
    <row r="723" ht="15.75" customHeight="1">
      <c r="B723" s="71">
        <v>26158.1063403991</v>
      </c>
      <c r="C723" s="71">
        <v>11.0</v>
      </c>
      <c r="D723" s="71">
        <v>13.0</v>
      </c>
      <c r="E723" s="71">
        <v>25.0</v>
      </c>
      <c r="F723" s="71" t="str">
        <f>VLOOKUP(D723, legend!$C$3:$G$22, 2, FALSE)</f>
        <v>2. Non-Forest Natural Vegetation</v>
      </c>
      <c r="G723" s="71" t="str">
        <f>VLOOKUP(D723, legend!$C$3:$G$22, 3, FALSE)</f>
        <v>2. Tumbuhan Non-Hutan Lainnya</v>
      </c>
      <c r="H723" s="71" t="str">
        <f>VLOOKUP(D723, legend!$C$3:$G$22, 4, FALSE)</f>
        <v>2.1. Other Natural Vegetation</v>
      </c>
      <c r="I723" s="71" t="str">
        <f>VLOOKUP(D723, legend!$C$3:$G$22, 5, FALSE)</f>
        <v>2.1. Tumbuhan Non-Hutan Lainnya</v>
      </c>
      <c r="J723" s="71" t="str">
        <f>VLOOKUP(E723, legend!$C$3:$G$22, 2, FALSE)</f>
        <v>4. Non-Vegetated Area</v>
      </c>
      <c r="K723" s="71" t="str">
        <f>VLOOKUP(E723, legend!$C$3:$G$22, 3, FALSE)</f>
        <v>4. Non-Vegetasi</v>
      </c>
      <c r="L723" s="71" t="str">
        <f>VLOOKUP(E723, legend!$C$3:$G$22, 4, FALSE)</f>
        <v>4.3. Other Non-Vegetation</v>
      </c>
      <c r="M723" s="71" t="str">
        <f>VLOOKUP(E723, legend!$C$3:$G$22, 5, FALSE)</f>
        <v>4.3. Non-Vegetasi Lainnya</v>
      </c>
      <c r="N723" s="71" t="str">
        <f>VLOOKUP(C723,geocode!$A$1:$C$40,2,false)</f>
        <v>Aceh</v>
      </c>
      <c r="O723" s="71" t="str">
        <f>VLOOKUP(C723,geocode!$A$1:$C$40,3,false)</f>
        <v>Sumatra</v>
      </c>
      <c r="P723" s="71">
        <v>2000.0</v>
      </c>
      <c r="Q723" s="71">
        <v>2023.0</v>
      </c>
    </row>
    <row r="724" ht="15.75" customHeight="1">
      <c r="B724" s="71">
        <v>1630.74553599853</v>
      </c>
      <c r="C724" s="71">
        <v>11.0</v>
      </c>
      <c r="D724" s="71">
        <v>13.0</v>
      </c>
      <c r="E724" s="71">
        <v>30.0</v>
      </c>
      <c r="F724" s="71" t="str">
        <f>VLOOKUP(D724, legend!$C$3:$G$22, 2, FALSE)</f>
        <v>2. Non-Forest Natural Vegetation</v>
      </c>
      <c r="G724" s="71" t="str">
        <f>VLOOKUP(D724, legend!$C$3:$G$22, 3, FALSE)</f>
        <v>2. Tumbuhan Non-Hutan Lainnya</v>
      </c>
      <c r="H724" s="71" t="str">
        <f>VLOOKUP(D724, legend!$C$3:$G$22, 4, FALSE)</f>
        <v>2.1. Other Natural Vegetation</v>
      </c>
      <c r="I724" s="71" t="str">
        <f>VLOOKUP(D724, legend!$C$3:$G$22, 5, FALSE)</f>
        <v>2.1. Tumbuhan Non-Hutan Lainnya</v>
      </c>
      <c r="J724" s="71" t="str">
        <f>VLOOKUP(E724, legend!$C$3:$G$22, 2, FALSE)</f>
        <v>4. Non-Vegetated Area</v>
      </c>
      <c r="K724" s="71" t="str">
        <f>VLOOKUP(E724, legend!$C$3:$G$22, 3, FALSE)</f>
        <v>4. Non-Vegetasi</v>
      </c>
      <c r="L724" s="71" t="str">
        <f>VLOOKUP(E724, legend!$C$3:$G$22, 4, FALSE)</f>
        <v>4.1. Mining Pit</v>
      </c>
      <c r="M724" s="71" t="str">
        <f>VLOOKUP(E724, legend!$C$3:$G$22, 5, FALSE)</f>
        <v>4.1. Lubang Tambang</v>
      </c>
      <c r="N724" s="71" t="str">
        <f>VLOOKUP(C724,geocode!$A$1:$C$40,2,false)</f>
        <v>Aceh</v>
      </c>
      <c r="O724" s="71" t="str">
        <f>VLOOKUP(C724,geocode!$A$1:$C$40,3,false)</f>
        <v>Sumatra</v>
      </c>
      <c r="P724" s="71">
        <v>2000.0</v>
      </c>
      <c r="Q724" s="71">
        <v>2023.0</v>
      </c>
    </row>
    <row r="725" ht="15.75" customHeight="1">
      <c r="B725" s="71">
        <v>1092.44582578735</v>
      </c>
      <c r="C725" s="71">
        <v>11.0</v>
      </c>
      <c r="D725" s="71">
        <v>13.0</v>
      </c>
      <c r="E725" s="71">
        <v>31.0</v>
      </c>
      <c r="F725" s="71" t="str">
        <f>VLOOKUP(D725, legend!$C$3:$G$22, 2, FALSE)</f>
        <v>2. Non-Forest Natural Vegetation</v>
      </c>
      <c r="G725" s="71" t="str">
        <f>VLOOKUP(D725, legend!$C$3:$G$22, 3, FALSE)</f>
        <v>2. Tumbuhan Non-Hutan Lainnya</v>
      </c>
      <c r="H725" s="71" t="str">
        <f>VLOOKUP(D725, legend!$C$3:$G$22, 4, FALSE)</f>
        <v>2.1. Other Natural Vegetation</v>
      </c>
      <c r="I725" s="71" t="str">
        <f>VLOOKUP(D725, legend!$C$3:$G$22, 5, FALSE)</f>
        <v>2.1. Tumbuhan Non-Hutan Lainnya</v>
      </c>
      <c r="J725" s="71" t="str">
        <f>VLOOKUP(E725, legend!$C$3:$G$22, 2, FALSE)</f>
        <v>5. Water Body</v>
      </c>
      <c r="K725" s="71" t="str">
        <f>VLOOKUP(E725, legend!$C$3:$G$22, 3, FALSE)</f>
        <v>5. Tubuh Air</v>
      </c>
      <c r="L725" s="71" t="str">
        <f>VLOOKUP(E725, legend!$C$3:$G$22, 4, FALSE)</f>
        <v>5.1. Aquaculture</v>
      </c>
      <c r="M725" s="71" t="str">
        <f>VLOOKUP(E725, legend!$C$3:$G$22, 5, FALSE)</f>
        <v>5.1. Tambak</v>
      </c>
      <c r="N725" s="71" t="str">
        <f>VLOOKUP(C725,geocode!$A$1:$C$40,2,false)</f>
        <v>Aceh</v>
      </c>
      <c r="O725" s="71" t="str">
        <f>VLOOKUP(C725,geocode!$A$1:$C$40,3,false)</f>
        <v>Sumatra</v>
      </c>
      <c r="P725" s="71">
        <v>2000.0</v>
      </c>
      <c r="Q725" s="71">
        <v>2023.0</v>
      </c>
    </row>
    <row r="726" ht="15.75" customHeight="1">
      <c r="B726" s="71">
        <v>2570.91216613159</v>
      </c>
      <c r="C726" s="71">
        <v>11.0</v>
      </c>
      <c r="D726" s="71">
        <v>13.0</v>
      </c>
      <c r="E726" s="71">
        <v>33.0</v>
      </c>
      <c r="F726" s="71" t="str">
        <f>VLOOKUP(D726, legend!$C$3:$G$22, 2, FALSE)</f>
        <v>2. Non-Forest Natural Vegetation</v>
      </c>
      <c r="G726" s="71" t="str">
        <f>VLOOKUP(D726, legend!$C$3:$G$22, 3, FALSE)</f>
        <v>2. Tumbuhan Non-Hutan Lainnya</v>
      </c>
      <c r="H726" s="71" t="str">
        <f>VLOOKUP(D726, legend!$C$3:$G$22, 4, FALSE)</f>
        <v>2.1. Other Natural Vegetation</v>
      </c>
      <c r="I726" s="71" t="str">
        <f>VLOOKUP(D726, legend!$C$3:$G$22, 5, FALSE)</f>
        <v>2.1. Tumbuhan Non-Hutan Lainnya</v>
      </c>
      <c r="J726" s="71" t="str">
        <f>VLOOKUP(E726, legend!$C$3:$G$22, 2, FALSE)</f>
        <v>5. Water Body</v>
      </c>
      <c r="K726" s="71" t="str">
        <f>VLOOKUP(E726, legend!$C$3:$G$22, 3, FALSE)</f>
        <v>5. Tubuh Air</v>
      </c>
      <c r="L726" s="71" t="str">
        <f>VLOOKUP(E726, legend!$C$3:$G$22, 4, FALSE)</f>
        <v>5.2. River, Lake, Ocean</v>
      </c>
      <c r="M726" s="71" t="str">
        <f>VLOOKUP(E726, legend!$C$3:$G$22, 5, FALSE)</f>
        <v>5.2. Sungai, Danau, Laut</v>
      </c>
      <c r="N726" s="71" t="str">
        <f>VLOOKUP(C726,geocode!$A$1:$C$40,2,false)</f>
        <v>Aceh</v>
      </c>
      <c r="O726" s="71" t="str">
        <f>VLOOKUP(C726,geocode!$A$1:$C$40,3,false)</f>
        <v>Sumatra</v>
      </c>
      <c r="P726" s="71">
        <v>2000.0</v>
      </c>
      <c r="Q726" s="71">
        <v>2023.0</v>
      </c>
    </row>
    <row r="727" ht="15.75" customHeight="1">
      <c r="B727" s="71">
        <v>145336.94273438</v>
      </c>
      <c r="C727" s="71">
        <v>11.0</v>
      </c>
      <c r="D727" s="71">
        <v>13.0</v>
      </c>
      <c r="E727" s="71">
        <v>35.0</v>
      </c>
      <c r="F727" s="71" t="str">
        <f>VLOOKUP(D727, legend!$C$3:$G$22, 2, FALSE)</f>
        <v>2. Non-Forest Natural Vegetation</v>
      </c>
      <c r="G727" s="71" t="str">
        <f>VLOOKUP(D727, legend!$C$3:$G$22, 3, FALSE)</f>
        <v>2. Tumbuhan Non-Hutan Lainnya</v>
      </c>
      <c r="H727" s="71" t="str">
        <f>VLOOKUP(D727, legend!$C$3:$G$22, 4, FALSE)</f>
        <v>2.1. Other Natural Vegetation</v>
      </c>
      <c r="I727" s="71" t="str">
        <f>VLOOKUP(D727, legend!$C$3:$G$22, 5, FALSE)</f>
        <v>2.1. Tumbuhan Non-Hutan Lainnya</v>
      </c>
      <c r="J727" s="71" t="str">
        <f>VLOOKUP(E727, legend!$C$3:$G$22, 2, FALSE)</f>
        <v>3. Agriculture</v>
      </c>
      <c r="K727" s="71" t="str">
        <f>VLOOKUP(E727, legend!$C$3:$G$22, 3, FALSE)</f>
        <v>3. Pertanian</v>
      </c>
      <c r="L727" s="71" t="str">
        <f>VLOOKUP(E727, legend!$C$3:$G$22, 4, FALSE)</f>
        <v>3.2. Oil Palm</v>
      </c>
      <c r="M727" s="71" t="str">
        <f>VLOOKUP(E727, legend!$C$3:$G$22, 5, FALSE)</f>
        <v>3.2. Sawit</v>
      </c>
      <c r="N727" s="71" t="str">
        <f>VLOOKUP(C727,geocode!$A$1:$C$40,2,false)</f>
        <v>Aceh</v>
      </c>
      <c r="O727" s="71" t="str">
        <f>VLOOKUP(C727,geocode!$A$1:$C$40,3,false)</f>
        <v>Sumatra</v>
      </c>
      <c r="P727" s="71">
        <v>2000.0</v>
      </c>
      <c r="Q727" s="71">
        <v>2023.0</v>
      </c>
    </row>
    <row r="728" ht="15.75" customHeight="1">
      <c r="B728" s="71">
        <v>19616.9712839965</v>
      </c>
      <c r="C728" s="71">
        <v>11.0</v>
      </c>
      <c r="D728" s="71">
        <v>13.0</v>
      </c>
      <c r="E728" s="71">
        <v>40.0</v>
      </c>
      <c r="F728" s="71" t="str">
        <f>VLOOKUP(D728, legend!$C$3:$G$22, 2, FALSE)</f>
        <v>2. Non-Forest Natural Vegetation</v>
      </c>
      <c r="G728" s="71" t="str">
        <f>VLOOKUP(D728, legend!$C$3:$G$22, 3, FALSE)</f>
        <v>2. Tumbuhan Non-Hutan Lainnya</v>
      </c>
      <c r="H728" s="71" t="str">
        <f>VLOOKUP(D728, legend!$C$3:$G$22, 4, FALSE)</f>
        <v>2.1. Other Natural Vegetation</v>
      </c>
      <c r="I728" s="71" t="str">
        <f>VLOOKUP(D728, legend!$C$3:$G$22, 5, FALSE)</f>
        <v>2.1. Tumbuhan Non-Hutan Lainnya</v>
      </c>
      <c r="J728" s="71" t="str">
        <f>VLOOKUP(E728, legend!$C$3:$G$22, 2, FALSE)</f>
        <v>3. Agriculture</v>
      </c>
      <c r="K728" s="71" t="str">
        <f>VLOOKUP(E728, legend!$C$3:$G$22, 3, FALSE)</f>
        <v>3. Pertanian</v>
      </c>
      <c r="L728" s="71" t="str">
        <f>VLOOKUP(E728, legend!$C$3:$G$22, 4, FALSE)</f>
        <v>3.1. Rice Paddy</v>
      </c>
      <c r="M728" s="71" t="str">
        <f>VLOOKUP(E728, legend!$C$3:$G$22, 5, FALSE)</f>
        <v>3.1. Sawah</v>
      </c>
      <c r="N728" s="71" t="str">
        <f>VLOOKUP(C728,geocode!$A$1:$C$40,2,false)</f>
        <v>Aceh</v>
      </c>
      <c r="O728" s="71" t="str">
        <f>VLOOKUP(C728,geocode!$A$1:$C$40,3,false)</f>
        <v>Sumatra</v>
      </c>
      <c r="P728" s="71">
        <v>2000.0</v>
      </c>
      <c r="Q728" s="71">
        <v>2023.0</v>
      </c>
    </row>
    <row r="729" ht="15.75" customHeight="1">
      <c r="B729" s="71">
        <v>670.822377050781</v>
      </c>
      <c r="C729" s="71">
        <v>11.0</v>
      </c>
      <c r="D729" s="71">
        <v>13.0</v>
      </c>
      <c r="E729" s="71">
        <v>76.0</v>
      </c>
      <c r="F729" s="71" t="str">
        <f>VLOOKUP(D729, legend!$C$3:$G$22, 2, FALSE)</f>
        <v>2. Non-Forest Natural Vegetation</v>
      </c>
      <c r="G729" s="71" t="str">
        <f>VLOOKUP(D729, legend!$C$3:$G$22, 3, FALSE)</f>
        <v>2. Tumbuhan Non-Hutan Lainnya</v>
      </c>
      <c r="H729" s="71" t="str">
        <f>VLOOKUP(D729, legend!$C$3:$G$22, 4, FALSE)</f>
        <v>2.1. Other Natural Vegetation</v>
      </c>
      <c r="I729" s="71" t="str">
        <f>VLOOKUP(D729, legend!$C$3:$G$22, 5, FALSE)</f>
        <v>2.1. Tumbuhan Non-Hutan Lainnya</v>
      </c>
      <c r="J729" s="71" t="str">
        <f>VLOOKUP(E729, legend!$C$3:$G$22, 2, FALSE)</f>
        <v>1. Forest </v>
      </c>
      <c r="K729" s="71" t="str">
        <f>VLOOKUP(E729, legend!$C$3:$G$22, 3, FALSE)</f>
        <v>1. Hutan</v>
      </c>
      <c r="L729" s="71" t="str">
        <f>VLOOKUP(E729, legend!$C$3:$G$22, 4, FALSE)</f>
        <v>1.3 Peat swamp forest</v>
      </c>
      <c r="M729" s="71" t="str">
        <f>VLOOKUP(E729, legend!$C$3:$G$22, 5, FALSE)</f>
        <v>1.3 Hutan rawa gambut</v>
      </c>
      <c r="N729" s="71" t="str">
        <f>VLOOKUP(C729,geocode!$A$1:$C$40,2,false)</f>
        <v>Aceh</v>
      </c>
      <c r="O729" s="71" t="str">
        <f>VLOOKUP(C729,geocode!$A$1:$C$40,3,false)</f>
        <v>Sumatra</v>
      </c>
      <c r="P729" s="71">
        <v>2000.0</v>
      </c>
      <c r="Q729" s="71">
        <v>2023.0</v>
      </c>
    </row>
    <row r="730" ht="15.75" customHeight="1">
      <c r="B730" s="71">
        <v>1889.91511784668</v>
      </c>
      <c r="C730" s="71">
        <v>11.0</v>
      </c>
      <c r="D730" s="71">
        <v>21.0</v>
      </c>
      <c r="E730" s="71">
        <v>3.0</v>
      </c>
      <c r="F730" s="71" t="str">
        <f>VLOOKUP(D730, legend!$C$3:$G$22, 2, FALSE)</f>
        <v>3. Agriculture</v>
      </c>
      <c r="G730" s="71" t="str">
        <f>VLOOKUP(D730, legend!$C$3:$G$22, 3, FALSE)</f>
        <v>3. Pertanian</v>
      </c>
      <c r="H730" s="71" t="str">
        <f>VLOOKUP(D730, legend!$C$3:$G$22, 4, FALSE)</f>
        <v>3.4. Other Agriculture</v>
      </c>
      <c r="I730" s="71" t="str">
        <f>VLOOKUP(D730, legend!$C$3:$G$22, 5, FALSE)</f>
        <v>3.4. Pertanian Lainnya </v>
      </c>
      <c r="J730" s="71" t="str">
        <f>VLOOKUP(E730, legend!$C$3:$G$22, 2, FALSE)</f>
        <v>1. Forest </v>
      </c>
      <c r="K730" s="71" t="str">
        <f>VLOOKUP(E730, legend!$C$3:$G$22, 3, FALSE)</f>
        <v>1. Hutan</v>
      </c>
      <c r="L730" s="71" t="str">
        <f>VLOOKUP(E730, legend!$C$3:$G$22, 4, FALSE)</f>
        <v>1.1. Forest Formation</v>
      </c>
      <c r="M730" s="71" t="str">
        <f>VLOOKUP(E730, legend!$C$3:$G$22, 5, FALSE)</f>
        <v>1.1. Formasi Hutan</v>
      </c>
      <c r="N730" s="71" t="str">
        <f>VLOOKUP(C730,geocode!$A$1:$C$40,2,false)</f>
        <v>Aceh</v>
      </c>
      <c r="O730" s="71" t="str">
        <f>VLOOKUP(C730,geocode!$A$1:$C$40,3,false)</f>
        <v>Sumatra</v>
      </c>
      <c r="P730" s="71">
        <v>2000.0</v>
      </c>
      <c r="Q730" s="71">
        <v>2023.0</v>
      </c>
    </row>
    <row r="731" ht="15.75" customHeight="1">
      <c r="B731" s="71">
        <v>1140.86710722656</v>
      </c>
      <c r="C731" s="71">
        <v>11.0</v>
      </c>
      <c r="D731" s="71">
        <v>21.0</v>
      </c>
      <c r="E731" s="71">
        <v>5.0</v>
      </c>
      <c r="F731" s="71" t="str">
        <f>VLOOKUP(D731, legend!$C$3:$G$22, 2, FALSE)</f>
        <v>3. Agriculture</v>
      </c>
      <c r="G731" s="71" t="str">
        <f>VLOOKUP(D731, legend!$C$3:$G$22, 3, FALSE)</f>
        <v>3. Pertanian</v>
      </c>
      <c r="H731" s="71" t="str">
        <f>VLOOKUP(D731, legend!$C$3:$G$22, 4, FALSE)</f>
        <v>3.4. Other Agriculture</v>
      </c>
      <c r="I731" s="71" t="str">
        <f>VLOOKUP(D731, legend!$C$3:$G$22, 5, FALSE)</f>
        <v>3.4. Pertanian Lainnya </v>
      </c>
      <c r="J731" s="71" t="str">
        <f>VLOOKUP(E731, legend!$C$3:$G$22, 2, FALSE)</f>
        <v>1. Forest </v>
      </c>
      <c r="K731" s="71" t="str">
        <f>VLOOKUP(E731, legend!$C$3:$G$22, 3, FALSE)</f>
        <v>1. Hutan</v>
      </c>
      <c r="L731" s="71" t="str">
        <f>VLOOKUP(E731, legend!$C$3:$G$22, 4, FALSE)</f>
        <v>1.2. Mangrove</v>
      </c>
      <c r="M731" s="71" t="str">
        <f>VLOOKUP(E731, legend!$C$3:$G$22, 5, FALSE)</f>
        <v>1.2. Mangrove</v>
      </c>
      <c r="N731" s="71" t="str">
        <f>VLOOKUP(C731,geocode!$A$1:$C$40,2,false)</f>
        <v>Aceh</v>
      </c>
      <c r="O731" s="71" t="str">
        <f>VLOOKUP(C731,geocode!$A$1:$C$40,3,false)</f>
        <v>Sumatra</v>
      </c>
      <c r="P731" s="71">
        <v>2000.0</v>
      </c>
      <c r="Q731" s="71">
        <v>2023.0</v>
      </c>
    </row>
    <row r="732" ht="15.75" customHeight="1">
      <c r="B732" s="71">
        <v>35.1007149475097</v>
      </c>
      <c r="C732" s="71">
        <v>11.0</v>
      </c>
      <c r="D732" s="71">
        <v>21.0</v>
      </c>
      <c r="E732" s="71">
        <v>9.0</v>
      </c>
      <c r="F732" s="71" t="str">
        <f>VLOOKUP(D732, legend!$C$3:$G$22, 2, FALSE)</f>
        <v>3. Agriculture</v>
      </c>
      <c r="G732" s="71" t="str">
        <f>VLOOKUP(D732, legend!$C$3:$G$22, 3, FALSE)</f>
        <v>3. Pertanian</v>
      </c>
      <c r="H732" s="71" t="str">
        <f>VLOOKUP(D732, legend!$C$3:$G$22, 4, FALSE)</f>
        <v>3.4. Other Agriculture</v>
      </c>
      <c r="I732" s="71" t="str">
        <f>VLOOKUP(D732, legend!$C$3:$G$22, 5, FALSE)</f>
        <v>3.4. Pertanian Lainnya </v>
      </c>
      <c r="J732" s="71" t="str">
        <f>VLOOKUP(E732, legend!$C$3:$G$22, 2, FALSE)</f>
        <v>3. Agriculture</v>
      </c>
      <c r="K732" s="71" t="str">
        <f>VLOOKUP(E732, legend!$C$3:$G$22, 3, FALSE)</f>
        <v>3. Pertanian</v>
      </c>
      <c r="L732" s="71" t="str">
        <f>VLOOKUP(E732, legend!$C$3:$G$22, 4, FALSE)</f>
        <v>3.3. Pulpwood Plantation</v>
      </c>
      <c r="M732" s="71" t="str">
        <f>VLOOKUP(E732, legend!$C$3:$G$22, 5, FALSE)</f>
        <v>3.3. Kebun Kayu</v>
      </c>
      <c r="N732" s="71" t="str">
        <f>VLOOKUP(C732,geocode!$A$1:$C$40,2,false)</f>
        <v>Aceh</v>
      </c>
      <c r="O732" s="71" t="str">
        <f>VLOOKUP(C732,geocode!$A$1:$C$40,3,false)</f>
        <v>Sumatra</v>
      </c>
      <c r="P732" s="71">
        <v>2000.0</v>
      </c>
      <c r="Q732" s="71">
        <v>2023.0</v>
      </c>
    </row>
    <row r="733" ht="15.75" customHeight="1">
      <c r="B733" s="71">
        <v>116545.07283421</v>
      </c>
      <c r="C733" s="71">
        <v>11.0</v>
      </c>
      <c r="D733" s="71">
        <v>21.0</v>
      </c>
      <c r="E733" s="71">
        <v>13.0</v>
      </c>
      <c r="F733" s="71" t="str">
        <f>VLOOKUP(D733, legend!$C$3:$G$22, 2, FALSE)</f>
        <v>3. Agriculture</v>
      </c>
      <c r="G733" s="71" t="str">
        <f>VLOOKUP(D733, legend!$C$3:$G$22, 3, FALSE)</f>
        <v>3. Pertanian</v>
      </c>
      <c r="H733" s="71" t="str">
        <f>VLOOKUP(D733, legend!$C$3:$G$22, 4, FALSE)</f>
        <v>3.4. Other Agriculture</v>
      </c>
      <c r="I733" s="71" t="str">
        <f>VLOOKUP(D733, legend!$C$3:$G$22, 5, FALSE)</f>
        <v>3.4. Pertanian Lainnya </v>
      </c>
      <c r="J733" s="71" t="str">
        <f>VLOOKUP(E733, legend!$C$3:$G$22, 2, FALSE)</f>
        <v>2. Non-Forest Natural Vegetation</v>
      </c>
      <c r="K733" s="71" t="str">
        <f>VLOOKUP(E733, legend!$C$3:$G$22, 3, FALSE)</f>
        <v>2. Tumbuhan Non-Hutan Lainnya</v>
      </c>
      <c r="L733" s="71" t="str">
        <f>VLOOKUP(E733, legend!$C$3:$G$22, 4, FALSE)</f>
        <v>2.1. Other Natural Vegetation</v>
      </c>
      <c r="M733" s="71" t="str">
        <f>VLOOKUP(E733, legend!$C$3:$G$22, 5, FALSE)</f>
        <v>2.1. Tumbuhan Non-Hutan Lainnya</v>
      </c>
      <c r="N733" s="71" t="str">
        <f>VLOOKUP(C733,geocode!$A$1:$C$40,2,false)</f>
        <v>Aceh</v>
      </c>
      <c r="O733" s="71" t="str">
        <f>VLOOKUP(C733,geocode!$A$1:$C$40,3,false)</f>
        <v>Sumatra</v>
      </c>
      <c r="P733" s="71">
        <v>2000.0</v>
      </c>
      <c r="Q733" s="71">
        <v>2023.0</v>
      </c>
    </row>
    <row r="734" ht="15.75" customHeight="1">
      <c r="B734" s="71">
        <v>109373.108777595</v>
      </c>
      <c r="C734" s="71">
        <v>11.0</v>
      </c>
      <c r="D734" s="71">
        <v>21.0</v>
      </c>
      <c r="E734" s="71">
        <v>21.0</v>
      </c>
      <c r="F734" s="71" t="str">
        <f>VLOOKUP(D734, legend!$C$3:$G$22, 2, FALSE)</f>
        <v>3. Agriculture</v>
      </c>
      <c r="G734" s="71" t="str">
        <f>VLOOKUP(D734, legend!$C$3:$G$22, 3, FALSE)</f>
        <v>3. Pertanian</v>
      </c>
      <c r="H734" s="71" t="str">
        <f>VLOOKUP(D734, legend!$C$3:$G$22, 4, FALSE)</f>
        <v>3.4. Other Agriculture</v>
      </c>
      <c r="I734" s="71" t="str">
        <f>VLOOKUP(D734, legend!$C$3:$G$22, 5, FALSE)</f>
        <v>3.4. Pertanian Lainnya </v>
      </c>
      <c r="J734" s="71" t="str">
        <f>VLOOKUP(E734, legend!$C$3:$G$22, 2, FALSE)</f>
        <v>3. Agriculture</v>
      </c>
      <c r="K734" s="71" t="str">
        <f>VLOOKUP(E734, legend!$C$3:$G$22, 3, FALSE)</f>
        <v>3. Pertanian</v>
      </c>
      <c r="L734" s="71" t="str">
        <f>VLOOKUP(E734, legend!$C$3:$G$22, 4, FALSE)</f>
        <v>3.4. Other Agriculture</v>
      </c>
      <c r="M734" s="71" t="str">
        <f>VLOOKUP(E734, legend!$C$3:$G$22, 5, FALSE)</f>
        <v>3.4. Pertanian Lainnya </v>
      </c>
      <c r="N734" s="71" t="str">
        <f>VLOOKUP(C734,geocode!$A$1:$C$40,2,false)</f>
        <v>Aceh</v>
      </c>
      <c r="O734" s="71" t="str">
        <f>VLOOKUP(C734,geocode!$A$1:$C$40,3,false)</f>
        <v>Sumatra</v>
      </c>
      <c r="P734" s="71">
        <v>2000.0</v>
      </c>
      <c r="Q734" s="71">
        <v>2023.0</v>
      </c>
    </row>
    <row r="735" ht="15.75" customHeight="1">
      <c r="B735" s="71">
        <v>26656.9234545043</v>
      </c>
      <c r="C735" s="71">
        <v>11.0</v>
      </c>
      <c r="D735" s="71">
        <v>21.0</v>
      </c>
      <c r="E735" s="71">
        <v>24.0</v>
      </c>
      <c r="F735" s="71" t="str">
        <f>VLOOKUP(D735, legend!$C$3:$G$22, 2, FALSE)</f>
        <v>3. Agriculture</v>
      </c>
      <c r="G735" s="71" t="str">
        <f>VLOOKUP(D735, legend!$C$3:$G$22, 3, FALSE)</f>
        <v>3. Pertanian</v>
      </c>
      <c r="H735" s="71" t="str">
        <f>VLOOKUP(D735, legend!$C$3:$G$22, 4, FALSE)</f>
        <v>3.4. Other Agriculture</v>
      </c>
      <c r="I735" s="71" t="str">
        <f>VLOOKUP(D735, legend!$C$3:$G$22, 5, FALSE)</f>
        <v>3.4. Pertanian Lainnya </v>
      </c>
      <c r="J735" s="71" t="str">
        <f>VLOOKUP(E735, legend!$C$3:$G$22, 2, FALSE)</f>
        <v>4. Non-Vegetated Area</v>
      </c>
      <c r="K735" s="71" t="str">
        <f>VLOOKUP(E735, legend!$C$3:$G$22, 3, FALSE)</f>
        <v>4. Non-Vegetasi</v>
      </c>
      <c r="L735" s="71" t="str">
        <f>VLOOKUP(E735, legend!$C$3:$G$22, 4, FALSE)</f>
        <v>4.2. Urban Area</v>
      </c>
      <c r="M735" s="71" t="str">
        <f>VLOOKUP(E735, legend!$C$3:$G$22, 5, FALSE)</f>
        <v>4.2. Pemukiman </v>
      </c>
      <c r="N735" s="71" t="str">
        <f>VLOOKUP(C735,geocode!$A$1:$C$40,2,false)</f>
        <v>Aceh</v>
      </c>
      <c r="O735" s="71" t="str">
        <f>VLOOKUP(C735,geocode!$A$1:$C$40,3,false)</f>
        <v>Sumatra</v>
      </c>
      <c r="P735" s="71">
        <v>2000.0</v>
      </c>
      <c r="Q735" s="71">
        <v>2023.0</v>
      </c>
    </row>
    <row r="736" ht="15.75" customHeight="1">
      <c r="B736" s="71">
        <v>7231.91131378784</v>
      </c>
      <c r="C736" s="71">
        <v>11.0</v>
      </c>
      <c r="D736" s="71">
        <v>21.0</v>
      </c>
      <c r="E736" s="71">
        <v>25.0</v>
      </c>
      <c r="F736" s="71" t="str">
        <f>VLOOKUP(D736, legend!$C$3:$G$22, 2, FALSE)</f>
        <v>3. Agriculture</v>
      </c>
      <c r="G736" s="71" t="str">
        <f>VLOOKUP(D736, legend!$C$3:$G$22, 3, FALSE)</f>
        <v>3. Pertanian</v>
      </c>
      <c r="H736" s="71" t="str">
        <f>VLOOKUP(D736, legend!$C$3:$G$22, 4, FALSE)</f>
        <v>3.4. Other Agriculture</v>
      </c>
      <c r="I736" s="71" t="str">
        <f>VLOOKUP(D736, legend!$C$3:$G$22, 5, FALSE)</f>
        <v>3.4. Pertanian Lainnya </v>
      </c>
      <c r="J736" s="71" t="str">
        <f>VLOOKUP(E736, legend!$C$3:$G$22, 2, FALSE)</f>
        <v>4. Non-Vegetated Area</v>
      </c>
      <c r="K736" s="71" t="str">
        <f>VLOOKUP(E736, legend!$C$3:$G$22, 3, FALSE)</f>
        <v>4. Non-Vegetasi</v>
      </c>
      <c r="L736" s="71" t="str">
        <f>VLOOKUP(E736, legend!$C$3:$G$22, 4, FALSE)</f>
        <v>4.3. Other Non-Vegetation</v>
      </c>
      <c r="M736" s="71" t="str">
        <f>VLOOKUP(E736, legend!$C$3:$G$22, 5, FALSE)</f>
        <v>4.3. Non-Vegetasi Lainnya</v>
      </c>
      <c r="N736" s="71" t="str">
        <f>VLOOKUP(C736,geocode!$A$1:$C$40,2,false)</f>
        <v>Aceh</v>
      </c>
      <c r="O736" s="71" t="str">
        <f>VLOOKUP(C736,geocode!$A$1:$C$40,3,false)</f>
        <v>Sumatra</v>
      </c>
      <c r="P736" s="71">
        <v>2000.0</v>
      </c>
      <c r="Q736" s="71">
        <v>2023.0</v>
      </c>
    </row>
    <row r="737" ht="15.75" customHeight="1">
      <c r="B737" s="71">
        <v>372.720769854735</v>
      </c>
      <c r="C737" s="71">
        <v>11.0</v>
      </c>
      <c r="D737" s="71">
        <v>21.0</v>
      </c>
      <c r="E737" s="71">
        <v>30.0</v>
      </c>
      <c r="F737" s="71" t="str">
        <f>VLOOKUP(D737, legend!$C$3:$G$22, 2, FALSE)</f>
        <v>3. Agriculture</v>
      </c>
      <c r="G737" s="71" t="str">
        <f>VLOOKUP(D737, legend!$C$3:$G$22, 3, FALSE)</f>
        <v>3. Pertanian</v>
      </c>
      <c r="H737" s="71" t="str">
        <f>VLOOKUP(D737, legend!$C$3:$G$22, 4, FALSE)</f>
        <v>3.4. Other Agriculture</v>
      </c>
      <c r="I737" s="71" t="str">
        <f>VLOOKUP(D737, legend!$C$3:$G$22, 5, FALSE)</f>
        <v>3.4. Pertanian Lainnya </v>
      </c>
      <c r="J737" s="71" t="str">
        <f>VLOOKUP(E737, legend!$C$3:$G$22, 2, FALSE)</f>
        <v>4. Non-Vegetated Area</v>
      </c>
      <c r="K737" s="71" t="str">
        <f>VLOOKUP(E737, legend!$C$3:$G$22, 3, FALSE)</f>
        <v>4. Non-Vegetasi</v>
      </c>
      <c r="L737" s="71" t="str">
        <f>VLOOKUP(E737, legend!$C$3:$G$22, 4, FALSE)</f>
        <v>4.1. Mining Pit</v>
      </c>
      <c r="M737" s="71" t="str">
        <f>VLOOKUP(E737, legend!$C$3:$G$22, 5, FALSE)</f>
        <v>4.1. Lubang Tambang</v>
      </c>
      <c r="N737" s="71" t="str">
        <f>VLOOKUP(C737,geocode!$A$1:$C$40,2,false)</f>
        <v>Aceh</v>
      </c>
      <c r="O737" s="71" t="str">
        <f>VLOOKUP(C737,geocode!$A$1:$C$40,3,false)</f>
        <v>Sumatra</v>
      </c>
      <c r="P737" s="71">
        <v>2000.0</v>
      </c>
      <c r="Q737" s="71">
        <v>2023.0</v>
      </c>
    </row>
    <row r="738" ht="15.75" customHeight="1">
      <c r="B738" s="71">
        <v>3972.1593902283</v>
      </c>
      <c r="C738" s="71">
        <v>11.0</v>
      </c>
      <c r="D738" s="71">
        <v>21.0</v>
      </c>
      <c r="E738" s="71">
        <v>31.0</v>
      </c>
      <c r="F738" s="71" t="str">
        <f>VLOOKUP(D738, legend!$C$3:$G$22, 2, FALSE)</f>
        <v>3. Agriculture</v>
      </c>
      <c r="G738" s="71" t="str">
        <f>VLOOKUP(D738, legend!$C$3:$G$22, 3, FALSE)</f>
        <v>3. Pertanian</v>
      </c>
      <c r="H738" s="71" t="str">
        <f>VLOOKUP(D738, legend!$C$3:$G$22, 4, FALSE)</f>
        <v>3.4. Other Agriculture</v>
      </c>
      <c r="I738" s="71" t="str">
        <f>VLOOKUP(D738, legend!$C$3:$G$22, 5, FALSE)</f>
        <v>3.4. Pertanian Lainnya </v>
      </c>
      <c r="J738" s="71" t="str">
        <f>VLOOKUP(E738, legend!$C$3:$G$22, 2, FALSE)</f>
        <v>5. Water Body</v>
      </c>
      <c r="K738" s="71" t="str">
        <f>VLOOKUP(E738, legend!$C$3:$G$22, 3, FALSE)</f>
        <v>5. Tubuh Air</v>
      </c>
      <c r="L738" s="71" t="str">
        <f>VLOOKUP(E738, legend!$C$3:$G$22, 4, FALSE)</f>
        <v>5.1. Aquaculture</v>
      </c>
      <c r="M738" s="71" t="str">
        <f>VLOOKUP(E738, legend!$C$3:$G$22, 5, FALSE)</f>
        <v>5.1. Tambak</v>
      </c>
      <c r="N738" s="71" t="str">
        <f>VLOOKUP(C738,geocode!$A$1:$C$40,2,false)</f>
        <v>Aceh</v>
      </c>
      <c r="O738" s="71" t="str">
        <f>VLOOKUP(C738,geocode!$A$1:$C$40,3,false)</f>
        <v>Sumatra</v>
      </c>
      <c r="P738" s="71">
        <v>2000.0</v>
      </c>
      <c r="Q738" s="71">
        <v>2023.0</v>
      </c>
    </row>
    <row r="739" ht="15.75" customHeight="1">
      <c r="B739" s="71">
        <v>2383.77440834961</v>
      </c>
      <c r="C739" s="71">
        <v>11.0</v>
      </c>
      <c r="D739" s="71">
        <v>21.0</v>
      </c>
      <c r="E739" s="71">
        <v>33.0</v>
      </c>
      <c r="F739" s="71" t="str">
        <f>VLOOKUP(D739, legend!$C$3:$G$22, 2, FALSE)</f>
        <v>3. Agriculture</v>
      </c>
      <c r="G739" s="71" t="str">
        <f>VLOOKUP(D739, legend!$C$3:$G$22, 3, FALSE)</f>
        <v>3. Pertanian</v>
      </c>
      <c r="H739" s="71" t="str">
        <f>VLOOKUP(D739, legend!$C$3:$G$22, 4, FALSE)</f>
        <v>3.4. Other Agriculture</v>
      </c>
      <c r="I739" s="71" t="str">
        <f>VLOOKUP(D739, legend!$C$3:$G$22, 5, FALSE)</f>
        <v>3.4. Pertanian Lainnya </v>
      </c>
      <c r="J739" s="71" t="str">
        <f>VLOOKUP(E739, legend!$C$3:$G$22, 2, FALSE)</f>
        <v>5. Water Body</v>
      </c>
      <c r="K739" s="71" t="str">
        <f>VLOOKUP(E739, legend!$C$3:$G$22, 3, FALSE)</f>
        <v>5. Tubuh Air</v>
      </c>
      <c r="L739" s="71" t="str">
        <f>VLOOKUP(E739, legend!$C$3:$G$22, 4, FALSE)</f>
        <v>5.2. River, Lake, Ocean</v>
      </c>
      <c r="M739" s="71" t="str">
        <f>VLOOKUP(E739, legend!$C$3:$G$22, 5, FALSE)</f>
        <v>5.2. Sungai, Danau, Laut</v>
      </c>
      <c r="N739" s="71" t="str">
        <f>VLOOKUP(C739,geocode!$A$1:$C$40,2,false)</f>
        <v>Aceh</v>
      </c>
      <c r="O739" s="71" t="str">
        <f>VLOOKUP(C739,geocode!$A$1:$C$40,3,false)</f>
        <v>Sumatra</v>
      </c>
      <c r="P739" s="71">
        <v>2000.0</v>
      </c>
      <c r="Q739" s="71">
        <v>2023.0</v>
      </c>
    </row>
    <row r="740" ht="15.75" customHeight="1">
      <c r="B740" s="71">
        <v>30499.9319060058</v>
      </c>
      <c r="C740" s="71">
        <v>11.0</v>
      </c>
      <c r="D740" s="71">
        <v>21.0</v>
      </c>
      <c r="E740" s="71">
        <v>35.0</v>
      </c>
      <c r="F740" s="71" t="str">
        <f>VLOOKUP(D740, legend!$C$3:$G$22, 2, FALSE)</f>
        <v>3. Agriculture</v>
      </c>
      <c r="G740" s="71" t="str">
        <f>VLOOKUP(D740, legend!$C$3:$G$22, 3, FALSE)</f>
        <v>3. Pertanian</v>
      </c>
      <c r="H740" s="71" t="str">
        <f>VLOOKUP(D740, legend!$C$3:$G$22, 4, FALSE)</f>
        <v>3.4. Other Agriculture</v>
      </c>
      <c r="I740" s="71" t="str">
        <f>VLOOKUP(D740, legend!$C$3:$G$22, 5, FALSE)</f>
        <v>3.4. Pertanian Lainnya </v>
      </c>
      <c r="J740" s="71" t="str">
        <f>VLOOKUP(E740, legend!$C$3:$G$22, 2, FALSE)</f>
        <v>3. Agriculture</v>
      </c>
      <c r="K740" s="71" t="str">
        <f>VLOOKUP(E740, legend!$C$3:$G$22, 3, FALSE)</f>
        <v>3. Pertanian</v>
      </c>
      <c r="L740" s="71" t="str">
        <f>VLOOKUP(E740, legend!$C$3:$G$22, 4, FALSE)</f>
        <v>3.2. Oil Palm</v>
      </c>
      <c r="M740" s="71" t="str">
        <f>VLOOKUP(E740, legend!$C$3:$G$22, 5, FALSE)</f>
        <v>3.2. Sawit</v>
      </c>
      <c r="N740" s="71" t="str">
        <f>VLOOKUP(C740,geocode!$A$1:$C$40,2,false)</f>
        <v>Aceh</v>
      </c>
      <c r="O740" s="71" t="str">
        <f>VLOOKUP(C740,geocode!$A$1:$C$40,3,false)</f>
        <v>Sumatra</v>
      </c>
      <c r="P740" s="71">
        <v>2000.0</v>
      </c>
      <c r="Q740" s="71">
        <v>2023.0</v>
      </c>
    </row>
    <row r="741" ht="15.75" customHeight="1">
      <c r="B741" s="71">
        <v>23319.5787175171</v>
      </c>
      <c r="C741" s="71">
        <v>11.0</v>
      </c>
      <c r="D741" s="71">
        <v>21.0</v>
      </c>
      <c r="E741" s="71">
        <v>40.0</v>
      </c>
      <c r="F741" s="71" t="str">
        <f>VLOOKUP(D741, legend!$C$3:$G$22, 2, FALSE)</f>
        <v>3. Agriculture</v>
      </c>
      <c r="G741" s="71" t="str">
        <f>VLOOKUP(D741, legend!$C$3:$G$22, 3, FALSE)</f>
        <v>3. Pertanian</v>
      </c>
      <c r="H741" s="71" t="str">
        <f>VLOOKUP(D741, legend!$C$3:$G$22, 4, FALSE)</f>
        <v>3.4. Other Agriculture</v>
      </c>
      <c r="I741" s="71" t="str">
        <f>VLOOKUP(D741, legend!$C$3:$G$22, 5, FALSE)</f>
        <v>3.4. Pertanian Lainnya </v>
      </c>
      <c r="J741" s="71" t="str">
        <f>VLOOKUP(E741, legend!$C$3:$G$22, 2, FALSE)</f>
        <v>3. Agriculture</v>
      </c>
      <c r="K741" s="71" t="str">
        <f>VLOOKUP(E741, legend!$C$3:$G$22, 3, FALSE)</f>
        <v>3. Pertanian</v>
      </c>
      <c r="L741" s="71" t="str">
        <f>VLOOKUP(E741, legend!$C$3:$G$22, 4, FALSE)</f>
        <v>3.1. Rice Paddy</v>
      </c>
      <c r="M741" s="71" t="str">
        <f>VLOOKUP(E741, legend!$C$3:$G$22, 5, FALSE)</f>
        <v>3.1. Sawah</v>
      </c>
      <c r="N741" s="71" t="str">
        <f>VLOOKUP(C741,geocode!$A$1:$C$40,2,false)</f>
        <v>Aceh</v>
      </c>
      <c r="O741" s="71" t="str">
        <f>VLOOKUP(C741,geocode!$A$1:$C$40,3,false)</f>
        <v>Sumatra</v>
      </c>
      <c r="P741" s="71">
        <v>2000.0</v>
      </c>
      <c r="Q741" s="71">
        <v>2023.0</v>
      </c>
    </row>
    <row r="742" ht="15.75" customHeight="1">
      <c r="B742" s="71">
        <v>44.0810102172851</v>
      </c>
      <c r="C742" s="71">
        <v>11.0</v>
      </c>
      <c r="D742" s="71">
        <v>21.0</v>
      </c>
      <c r="E742" s="71">
        <v>76.0</v>
      </c>
      <c r="F742" s="71" t="str">
        <f>VLOOKUP(D742, legend!$C$3:$G$22, 2, FALSE)</f>
        <v>3. Agriculture</v>
      </c>
      <c r="G742" s="71" t="str">
        <f>VLOOKUP(D742, legend!$C$3:$G$22, 3, FALSE)</f>
        <v>3. Pertanian</v>
      </c>
      <c r="H742" s="71" t="str">
        <f>VLOOKUP(D742, legend!$C$3:$G$22, 4, FALSE)</f>
        <v>3.4. Other Agriculture</v>
      </c>
      <c r="I742" s="71" t="str">
        <f>VLOOKUP(D742, legend!$C$3:$G$22, 5, FALSE)</f>
        <v>3.4. Pertanian Lainnya </v>
      </c>
      <c r="J742" s="71" t="str">
        <f>VLOOKUP(E742, legend!$C$3:$G$22, 2, FALSE)</f>
        <v>1. Forest </v>
      </c>
      <c r="K742" s="71" t="str">
        <f>VLOOKUP(E742, legend!$C$3:$G$22, 3, FALSE)</f>
        <v>1. Hutan</v>
      </c>
      <c r="L742" s="71" t="str">
        <f>VLOOKUP(E742, legend!$C$3:$G$22, 4, FALSE)</f>
        <v>1.3 Peat swamp forest</v>
      </c>
      <c r="M742" s="71" t="str">
        <f>VLOOKUP(E742, legend!$C$3:$G$22, 5, FALSE)</f>
        <v>1.3 Hutan rawa gambut</v>
      </c>
      <c r="N742" s="71" t="str">
        <f>VLOOKUP(C742,geocode!$A$1:$C$40,2,false)</f>
        <v>Aceh</v>
      </c>
      <c r="O742" s="71" t="str">
        <f>VLOOKUP(C742,geocode!$A$1:$C$40,3,false)</f>
        <v>Sumatra</v>
      </c>
      <c r="P742" s="71">
        <v>2000.0</v>
      </c>
      <c r="Q742" s="71">
        <v>2023.0</v>
      </c>
    </row>
    <row r="743" ht="15.75" customHeight="1">
      <c r="B743" s="71">
        <v>0.80323212890625</v>
      </c>
      <c r="C743" s="71">
        <v>11.0</v>
      </c>
      <c r="D743" s="71">
        <v>24.0</v>
      </c>
      <c r="E743" s="71">
        <v>3.0</v>
      </c>
      <c r="F743" s="71" t="str">
        <f>VLOOKUP(D743, legend!$C$3:$G$22, 2, FALSE)</f>
        <v>4. Non-Vegetated Area</v>
      </c>
      <c r="G743" s="71" t="str">
        <f>VLOOKUP(D743, legend!$C$3:$G$22, 3, FALSE)</f>
        <v>4. Non-Vegetasi</v>
      </c>
      <c r="H743" s="71" t="str">
        <f>VLOOKUP(D743, legend!$C$3:$G$22, 4, FALSE)</f>
        <v>4.2. Urban Area</v>
      </c>
      <c r="I743" s="71" t="str">
        <f>VLOOKUP(D743, legend!$C$3:$G$22, 5, FALSE)</f>
        <v>4.2. Pemukiman </v>
      </c>
      <c r="J743" s="71" t="str">
        <f>VLOOKUP(E743, legend!$C$3:$G$22, 2, FALSE)</f>
        <v>1. Forest </v>
      </c>
      <c r="K743" s="71" t="str">
        <f>VLOOKUP(E743, legend!$C$3:$G$22, 3, FALSE)</f>
        <v>1. Hutan</v>
      </c>
      <c r="L743" s="71" t="str">
        <f>VLOOKUP(E743, legend!$C$3:$G$22, 4, FALSE)</f>
        <v>1.1. Forest Formation</v>
      </c>
      <c r="M743" s="71" t="str">
        <f>VLOOKUP(E743, legend!$C$3:$G$22, 5, FALSE)</f>
        <v>1.1. Formasi Hutan</v>
      </c>
      <c r="N743" s="71" t="str">
        <f>VLOOKUP(C743,geocode!$A$1:$C$40,2,false)</f>
        <v>Aceh</v>
      </c>
      <c r="O743" s="71" t="str">
        <f>VLOOKUP(C743,geocode!$A$1:$C$40,3,false)</f>
        <v>Sumatra</v>
      </c>
      <c r="P743" s="71">
        <v>2000.0</v>
      </c>
      <c r="Q743" s="71">
        <v>2023.0</v>
      </c>
    </row>
    <row r="744" ht="15.75" customHeight="1">
      <c r="B744" s="71">
        <v>5.25776203002929</v>
      </c>
      <c r="C744" s="71">
        <v>11.0</v>
      </c>
      <c r="D744" s="71">
        <v>24.0</v>
      </c>
      <c r="E744" s="71">
        <v>13.0</v>
      </c>
      <c r="F744" s="71" t="str">
        <f>VLOOKUP(D744, legend!$C$3:$G$22, 2, FALSE)</f>
        <v>4. Non-Vegetated Area</v>
      </c>
      <c r="G744" s="71" t="str">
        <f>VLOOKUP(D744, legend!$C$3:$G$22, 3, FALSE)</f>
        <v>4. Non-Vegetasi</v>
      </c>
      <c r="H744" s="71" t="str">
        <f>VLOOKUP(D744, legend!$C$3:$G$22, 4, FALSE)</f>
        <v>4.2. Urban Area</v>
      </c>
      <c r="I744" s="71" t="str">
        <f>VLOOKUP(D744, legend!$C$3:$G$22, 5, FALSE)</f>
        <v>4.2. Pemukiman </v>
      </c>
      <c r="J744" s="71" t="str">
        <f>VLOOKUP(E744, legend!$C$3:$G$22, 2, FALSE)</f>
        <v>2. Non-Forest Natural Vegetation</v>
      </c>
      <c r="K744" s="71" t="str">
        <f>VLOOKUP(E744, legend!$C$3:$G$22, 3, FALSE)</f>
        <v>2. Tumbuhan Non-Hutan Lainnya</v>
      </c>
      <c r="L744" s="71" t="str">
        <f>VLOOKUP(E744, legend!$C$3:$G$22, 4, FALSE)</f>
        <v>2.1. Other Natural Vegetation</v>
      </c>
      <c r="M744" s="71" t="str">
        <f>VLOOKUP(E744, legend!$C$3:$G$22, 5, FALSE)</f>
        <v>2.1. Tumbuhan Non-Hutan Lainnya</v>
      </c>
      <c r="N744" s="71" t="str">
        <f>VLOOKUP(C744,geocode!$A$1:$C$40,2,false)</f>
        <v>Aceh</v>
      </c>
      <c r="O744" s="71" t="str">
        <f>VLOOKUP(C744,geocode!$A$1:$C$40,3,false)</f>
        <v>Sumatra</v>
      </c>
      <c r="P744" s="71">
        <v>2000.0</v>
      </c>
      <c r="Q744" s="71">
        <v>2023.0</v>
      </c>
    </row>
    <row r="745" ht="15.75" customHeight="1">
      <c r="B745" s="71">
        <v>25.2999572265625</v>
      </c>
      <c r="C745" s="71">
        <v>11.0</v>
      </c>
      <c r="D745" s="71">
        <v>24.0</v>
      </c>
      <c r="E745" s="71">
        <v>21.0</v>
      </c>
      <c r="F745" s="71" t="str">
        <f>VLOOKUP(D745, legend!$C$3:$G$22, 2, FALSE)</f>
        <v>4. Non-Vegetated Area</v>
      </c>
      <c r="G745" s="71" t="str">
        <f>VLOOKUP(D745, legend!$C$3:$G$22, 3, FALSE)</f>
        <v>4. Non-Vegetasi</v>
      </c>
      <c r="H745" s="71" t="str">
        <f>VLOOKUP(D745, legend!$C$3:$G$22, 4, FALSE)</f>
        <v>4.2. Urban Area</v>
      </c>
      <c r="I745" s="71" t="str">
        <f>VLOOKUP(D745, legend!$C$3:$G$22, 5, FALSE)</f>
        <v>4.2. Pemukiman </v>
      </c>
      <c r="J745" s="71" t="str">
        <f>VLOOKUP(E745, legend!$C$3:$G$22, 2, FALSE)</f>
        <v>3. Agriculture</v>
      </c>
      <c r="K745" s="71" t="str">
        <f>VLOOKUP(E745, legend!$C$3:$G$22, 3, FALSE)</f>
        <v>3. Pertanian</v>
      </c>
      <c r="L745" s="71" t="str">
        <f>VLOOKUP(E745, legend!$C$3:$G$22, 4, FALSE)</f>
        <v>3.4. Other Agriculture</v>
      </c>
      <c r="M745" s="71" t="str">
        <f>VLOOKUP(E745, legend!$C$3:$G$22, 5, FALSE)</f>
        <v>3.4. Pertanian Lainnya </v>
      </c>
      <c r="N745" s="71" t="str">
        <f>VLOOKUP(C745,geocode!$A$1:$C$40,2,false)</f>
        <v>Aceh</v>
      </c>
      <c r="O745" s="71" t="str">
        <f>VLOOKUP(C745,geocode!$A$1:$C$40,3,false)</f>
        <v>Sumatra</v>
      </c>
      <c r="P745" s="71">
        <v>2000.0</v>
      </c>
      <c r="Q745" s="71">
        <v>2023.0</v>
      </c>
    </row>
    <row r="746" ht="15.75" customHeight="1">
      <c r="B746" s="71">
        <v>6470.68050773315</v>
      </c>
      <c r="C746" s="71">
        <v>11.0</v>
      </c>
      <c r="D746" s="71">
        <v>24.0</v>
      </c>
      <c r="E746" s="71">
        <v>24.0</v>
      </c>
      <c r="F746" s="71" t="str">
        <f>VLOOKUP(D746, legend!$C$3:$G$22, 2, FALSE)</f>
        <v>4. Non-Vegetated Area</v>
      </c>
      <c r="G746" s="71" t="str">
        <f>VLOOKUP(D746, legend!$C$3:$G$22, 3, FALSE)</f>
        <v>4. Non-Vegetasi</v>
      </c>
      <c r="H746" s="71" t="str">
        <f>VLOOKUP(D746, legend!$C$3:$G$22, 4, FALSE)</f>
        <v>4.2. Urban Area</v>
      </c>
      <c r="I746" s="71" t="str">
        <f>VLOOKUP(D746, legend!$C$3:$G$22, 5, FALSE)</f>
        <v>4.2. Pemukiman </v>
      </c>
      <c r="J746" s="71" t="str">
        <f>VLOOKUP(E746, legend!$C$3:$G$22, 2, FALSE)</f>
        <v>4. Non-Vegetated Area</v>
      </c>
      <c r="K746" s="71" t="str">
        <f>VLOOKUP(E746, legend!$C$3:$G$22, 3, FALSE)</f>
        <v>4. Non-Vegetasi</v>
      </c>
      <c r="L746" s="71" t="str">
        <f>VLOOKUP(E746, legend!$C$3:$G$22, 4, FALSE)</f>
        <v>4.2. Urban Area</v>
      </c>
      <c r="M746" s="71" t="str">
        <f>VLOOKUP(E746, legend!$C$3:$G$22, 5, FALSE)</f>
        <v>4.2. Pemukiman </v>
      </c>
      <c r="N746" s="71" t="str">
        <f>VLOOKUP(C746,geocode!$A$1:$C$40,2,false)</f>
        <v>Aceh</v>
      </c>
      <c r="O746" s="71" t="str">
        <f>VLOOKUP(C746,geocode!$A$1:$C$40,3,false)</f>
        <v>Sumatra</v>
      </c>
      <c r="P746" s="71">
        <v>2000.0</v>
      </c>
      <c r="Q746" s="71">
        <v>2023.0</v>
      </c>
    </row>
    <row r="747" ht="15.75" customHeight="1">
      <c r="B747" s="71">
        <v>27.6100293151855</v>
      </c>
      <c r="C747" s="71">
        <v>11.0</v>
      </c>
      <c r="D747" s="71">
        <v>24.0</v>
      </c>
      <c r="E747" s="71">
        <v>25.0</v>
      </c>
      <c r="F747" s="71" t="str">
        <f>VLOOKUP(D747, legend!$C$3:$G$22, 2, FALSE)</f>
        <v>4. Non-Vegetated Area</v>
      </c>
      <c r="G747" s="71" t="str">
        <f>VLOOKUP(D747, legend!$C$3:$G$22, 3, FALSE)</f>
        <v>4. Non-Vegetasi</v>
      </c>
      <c r="H747" s="71" t="str">
        <f>VLOOKUP(D747, legend!$C$3:$G$22, 4, FALSE)</f>
        <v>4.2. Urban Area</v>
      </c>
      <c r="I747" s="71" t="str">
        <f>VLOOKUP(D747, legend!$C$3:$G$22, 5, FALSE)</f>
        <v>4.2. Pemukiman </v>
      </c>
      <c r="J747" s="71" t="str">
        <f>VLOOKUP(E747, legend!$C$3:$G$22, 2, FALSE)</f>
        <v>4. Non-Vegetated Area</v>
      </c>
      <c r="K747" s="71" t="str">
        <f>VLOOKUP(E747, legend!$C$3:$G$22, 3, FALSE)</f>
        <v>4. Non-Vegetasi</v>
      </c>
      <c r="L747" s="71" t="str">
        <f>VLOOKUP(E747, legend!$C$3:$G$22, 4, FALSE)</f>
        <v>4.3. Other Non-Vegetation</v>
      </c>
      <c r="M747" s="71" t="str">
        <f>VLOOKUP(E747, legend!$C$3:$G$22, 5, FALSE)</f>
        <v>4.3. Non-Vegetasi Lainnya</v>
      </c>
      <c r="N747" s="71" t="str">
        <f>VLOOKUP(C747,geocode!$A$1:$C$40,2,false)</f>
        <v>Aceh</v>
      </c>
      <c r="O747" s="71" t="str">
        <f>VLOOKUP(C747,geocode!$A$1:$C$40,3,false)</f>
        <v>Sumatra</v>
      </c>
      <c r="P747" s="71">
        <v>2000.0</v>
      </c>
      <c r="Q747" s="71">
        <v>2023.0</v>
      </c>
    </row>
    <row r="748" ht="15.75" customHeight="1">
      <c r="B748" s="71">
        <v>5.07806894531249</v>
      </c>
      <c r="C748" s="71">
        <v>11.0</v>
      </c>
      <c r="D748" s="71">
        <v>24.0</v>
      </c>
      <c r="E748" s="71">
        <v>30.0</v>
      </c>
      <c r="F748" s="71" t="str">
        <f>VLOOKUP(D748, legend!$C$3:$G$22, 2, FALSE)</f>
        <v>4. Non-Vegetated Area</v>
      </c>
      <c r="G748" s="71" t="str">
        <f>VLOOKUP(D748, legend!$C$3:$G$22, 3, FALSE)</f>
        <v>4. Non-Vegetasi</v>
      </c>
      <c r="H748" s="71" t="str">
        <f>VLOOKUP(D748, legend!$C$3:$G$22, 4, FALSE)</f>
        <v>4.2. Urban Area</v>
      </c>
      <c r="I748" s="71" t="str">
        <f>VLOOKUP(D748, legend!$C$3:$G$22, 5, FALSE)</f>
        <v>4.2. Pemukiman </v>
      </c>
      <c r="J748" s="71" t="str">
        <f>VLOOKUP(E748, legend!$C$3:$G$22, 2, FALSE)</f>
        <v>4. Non-Vegetated Area</v>
      </c>
      <c r="K748" s="71" t="str">
        <f>VLOOKUP(E748, legend!$C$3:$G$22, 3, FALSE)</f>
        <v>4. Non-Vegetasi</v>
      </c>
      <c r="L748" s="71" t="str">
        <f>VLOOKUP(E748, legend!$C$3:$G$22, 4, FALSE)</f>
        <v>4.1. Mining Pit</v>
      </c>
      <c r="M748" s="71" t="str">
        <f>VLOOKUP(E748, legend!$C$3:$G$22, 5, FALSE)</f>
        <v>4.1. Lubang Tambang</v>
      </c>
      <c r="N748" s="71" t="str">
        <f>VLOOKUP(C748,geocode!$A$1:$C$40,2,false)</f>
        <v>Aceh</v>
      </c>
      <c r="O748" s="71" t="str">
        <f>VLOOKUP(C748,geocode!$A$1:$C$40,3,false)</f>
        <v>Sumatra</v>
      </c>
      <c r="P748" s="71">
        <v>2000.0</v>
      </c>
      <c r="Q748" s="71">
        <v>2023.0</v>
      </c>
    </row>
    <row r="749" ht="15.75" customHeight="1">
      <c r="B749" s="71">
        <v>1.69151104125976</v>
      </c>
      <c r="C749" s="71">
        <v>11.0</v>
      </c>
      <c r="D749" s="71">
        <v>24.0</v>
      </c>
      <c r="E749" s="71">
        <v>31.0</v>
      </c>
      <c r="F749" s="71" t="str">
        <f>VLOOKUP(D749, legend!$C$3:$G$22, 2, FALSE)</f>
        <v>4. Non-Vegetated Area</v>
      </c>
      <c r="G749" s="71" t="str">
        <f>VLOOKUP(D749, legend!$C$3:$G$22, 3, FALSE)</f>
        <v>4. Non-Vegetasi</v>
      </c>
      <c r="H749" s="71" t="str">
        <f>VLOOKUP(D749, legend!$C$3:$G$22, 4, FALSE)</f>
        <v>4.2. Urban Area</v>
      </c>
      <c r="I749" s="71" t="str">
        <f>VLOOKUP(D749, legend!$C$3:$G$22, 5, FALSE)</f>
        <v>4.2. Pemukiman </v>
      </c>
      <c r="J749" s="71" t="str">
        <f>VLOOKUP(E749, legend!$C$3:$G$22, 2, FALSE)</f>
        <v>5. Water Body</v>
      </c>
      <c r="K749" s="71" t="str">
        <f>VLOOKUP(E749, legend!$C$3:$G$22, 3, FALSE)</f>
        <v>5. Tubuh Air</v>
      </c>
      <c r="L749" s="71" t="str">
        <f>VLOOKUP(E749, legend!$C$3:$G$22, 4, FALSE)</f>
        <v>5.1. Aquaculture</v>
      </c>
      <c r="M749" s="71" t="str">
        <f>VLOOKUP(E749, legend!$C$3:$G$22, 5, FALSE)</f>
        <v>5.1. Tambak</v>
      </c>
      <c r="N749" s="71" t="str">
        <f>VLOOKUP(C749,geocode!$A$1:$C$40,2,false)</f>
        <v>Aceh</v>
      </c>
      <c r="O749" s="71" t="str">
        <f>VLOOKUP(C749,geocode!$A$1:$C$40,3,false)</f>
        <v>Sumatra</v>
      </c>
      <c r="P749" s="71">
        <v>2000.0</v>
      </c>
      <c r="Q749" s="71">
        <v>2023.0</v>
      </c>
    </row>
    <row r="750" ht="15.75" customHeight="1">
      <c r="B750" s="71">
        <v>7.30857960205078</v>
      </c>
      <c r="C750" s="71">
        <v>11.0</v>
      </c>
      <c r="D750" s="71">
        <v>24.0</v>
      </c>
      <c r="E750" s="71">
        <v>33.0</v>
      </c>
      <c r="F750" s="71" t="str">
        <f>VLOOKUP(D750, legend!$C$3:$G$22, 2, FALSE)</f>
        <v>4. Non-Vegetated Area</v>
      </c>
      <c r="G750" s="71" t="str">
        <f>VLOOKUP(D750, legend!$C$3:$G$22, 3, FALSE)</f>
        <v>4. Non-Vegetasi</v>
      </c>
      <c r="H750" s="71" t="str">
        <f>VLOOKUP(D750, legend!$C$3:$G$22, 4, FALSE)</f>
        <v>4.2. Urban Area</v>
      </c>
      <c r="I750" s="71" t="str">
        <f>VLOOKUP(D750, legend!$C$3:$G$22, 5, FALSE)</f>
        <v>4.2. Pemukiman </v>
      </c>
      <c r="J750" s="71" t="str">
        <f>VLOOKUP(E750, legend!$C$3:$G$22, 2, FALSE)</f>
        <v>5. Water Body</v>
      </c>
      <c r="K750" s="71" t="str">
        <f>VLOOKUP(E750, legend!$C$3:$G$22, 3, FALSE)</f>
        <v>5. Tubuh Air</v>
      </c>
      <c r="L750" s="71" t="str">
        <f>VLOOKUP(E750, legend!$C$3:$G$22, 4, FALSE)</f>
        <v>5.2. River, Lake, Ocean</v>
      </c>
      <c r="M750" s="71" t="str">
        <f>VLOOKUP(E750, legend!$C$3:$G$22, 5, FALSE)</f>
        <v>5.2. Sungai, Danau, Laut</v>
      </c>
      <c r="N750" s="71" t="str">
        <f>VLOOKUP(C750,geocode!$A$1:$C$40,2,false)</f>
        <v>Aceh</v>
      </c>
      <c r="O750" s="71" t="str">
        <f>VLOOKUP(C750,geocode!$A$1:$C$40,3,false)</f>
        <v>Sumatra</v>
      </c>
      <c r="P750" s="71">
        <v>2000.0</v>
      </c>
      <c r="Q750" s="71">
        <v>2023.0</v>
      </c>
    </row>
    <row r="751" ht="15.75" customHeight="1">
      <c r="B751" s="71">
        <v>3.12165424194335</v>
      </c>
      <c r="C751" s="71">
        <v>11.0</v>
      </c>
      <c r="D751" s="71">
        <v>24.0</v>
      </c>
      <c r="E751" s="71">
        <v>35.0</v>
      </c>
      <c r="F751" s="71" t="str">
        <f>VLOOKUP(D751, legend!$C$3:$G$22, 2, FALSE)</f>
        <v>4. Non-Vegetated Area</v>
      </c>
      <c r="G751" s="71" t="str">
        <f>VLOOKUP(D751, legend!$C$3:$G$22, 3, FALSE)</f>
        <v>4. Non-Vegetasi</v>
      </c>
      <c r="H751" s="71" t="str">
        <f>VLOOKUP(D751, legend!$C$3:$G$22, 4, FALSE)</f>
        <v>4.2. Urban Area</v>
      </c>
      <c r="I751" s="71" t="str">
        <f>VLOOKUP(D751, legend!$C$3:$G$22, 5, FALSE)</f>
        <v>4.2. Pemukiman </v>
      </c>
      <c r="J751" s="71" t="str">
        <f>VLOOKUP(E751, legend!$C$3:$G$22, 2, FALSE)</f>
        <v>3. Agriculture</v>
      </c>
      <c r="K751" s="71" t="str">
        <f>VLOOKUP(E751, legend!$C$3:$G$22, 3, FALSE)</f>
        <v>3. Pertanian</v>
      </c>
      <c r="L751" s="71" t="str">
        <f>VLOOKUP(E751, legend!$C$3:$G$22, 4, FALSE)</f>
        <v>3.2. Oil Palm</v>
      </c>
      <c r="M751" s="71" t="str">
        <f>VLOOKUP(E751, legend!$C$3:$G$22, 5, FALSE)</f>
        <v>3.2. Sawit</v>
      </c>
      <c r="N751" s="71" t="str">
        <f>VLOOKUP(C751,geocode!$A$1:$C$40,2,false)</f>
        <v>Aceh</v>
      </c>
      <c r="O751" s="71" t="str">
        <f>VLOOKUP(C751,geocode!$A$1:$C$40,3,false)</f>
        <v>Sumatra</v>
      </c>
      <c r="P751" s="71">
        <v>2000.0</v>
      </c>
      <c r="Q751" s="71">
        <v>2023.0</v>
      </c>
    </row>
    <row r="752" ht="15.75" customHeight="1">
      <c r="B752" s="71">
        <v>8.90989313964843</v>
      </c>
      <c r="C752" s="71">
        <v>11.0</v>
      </c>
      <c r="D752" s="71">
        <v>24.0</v>
      </c>
      <c r="E752" s="71">
        <v>40.0</v>
      </c>
      <c r="F752" s="71" t="str">
        <f>VLOOKUP(D752, legend!$C$3:$G$22, 2, FALSE)</f>
        <v>4. Non-Vegetated Area</v>
      </c>
      <c r="G752" s="71" t="str">
        <f>VLOOKUP(D752, legend!$C$3:$G$22, 3, FALSE)</f>
        <v>4. Non-Vegetasi</v>
      </c>
      <c r="H752" s="71" t="str">
        <f>VLOOKUP(D752, legend!$C$3:$G$22, 4, FALSE)</f>
        <v>4.2. Urban Area</v>
      </c>
      <c r="I752" s="71" t="str">
        <f>VLOOKUP(D752, legend!$C$3:$G$22, 5, FALSE)</f>
        <v>4.2. Pemukiman </v>
      </c>
      <c r="J752" s="71" t="str">
        <f>VLOOKUP(E752, legend!$C$3:$G$22, 2, FALSE)</f>
        <v>3. Agriculture</v>
      </c>
      <c r="K752" s="71" t="str">
        <f>VLOOKUP(E752, legend!$C$3:$G$22, 3, FALSE)</f>
        <v>3. Pertanian</v>
      </c>
      <c r="L752" s="71" t="str">
        <f>VLOOKUP(E752, legend!$C$3:$G$22, 4, FALSE)</f>
        <v>3.1. Rice Paddy</v>
      </c>
      <c r="M752" s="71" t="str">
        <f>VLOOKUP(E752, legend!$C$3:$G$22, 5, FALSE)</f>
        <v>3.1. Sawah</v>
      </c>
      <c r="N752" s="71" t="str">
        <f>VLOOKUP(C752,geocode!$A$1:$C$40,2,false)</f>
        <v>Aceh</v>
      </c>
      <c r="O752" s="71" t="str">
        <f>VLOOKUP(C752,geocode!$A$1:$C$40,3,false)</f>
        <v>Sumatra</v>
      </c>
      <c r="P752" s="71">
        <v>2000.0</v>
      </c>
      <c r="Q752" s="71">
        <v>2023.0</v>
      </c>
    </row>
    <row r="753" ht="15.75" customHeight="1">
      <c r="B753" s="71">
        <v>711.554478302003</v>
      </c>
      <c r="C753" s="71">
        <v>11.0</v>
      </c>
      <c r="D753" s="71">
        <v>25.0</v>
      </c>
      <c r="E753" s="71">
        <v>3.0</v>
      </c>
      <c r="F753" s="71" t="str">
        <f>VLOOKUP(D753, legend!$C$3:$G$22, 2, FALSE)</f>
        <v>4. Non-Vegetated Area</v>
      </c>
      <c r="G753" s="71" t="str">
        <f>VLOOKUP(D753, legend!$C$3:$G$22, 3, FALSE)</f>
        <v>4. Non-Vegetasi</v>
      </c>
      <c r="H753" s="71" t="str">
        <f>VLOOKUP(D753, legend!$C$3:$G$22, 4, FALSE)</f>
        <v>4.3. Other Non-Vegetation</v>
      </c>
      <c r="I753" s="71" t="str">
        <f>VLOOKUP(D753, legend!$C$3:$G$22, 5, FALSE)</f>
        <v>4.3. Non-Vegetasi Lainnya</v>
      </c>
      <c r="J753" s="71" t="str">
        <f>VLOOKUP(E753, legend!$C$3:$G$22, 2, FALSE)</f>
        <v>1. Forest </v>
      </c>
      <c r="K753" s="71" t="str">
        <f>VLOOKUP(E753, legend!$C$3:$G$22, 3, FALSE)</f>
        <v>1. Hutan</v>
      </c>
      <c r="L753" s="71" t="str">
        <f>VLOOKUP(E753, legend!$C$3:$G$22, 4, FALSE)</f>
        <v>1.1. Forest Formation</v>
      </c>
      <c r="M753" s="71" t="str">
        <f>VLOOKUP(E753, legend!$C$3:$G$22, 5, FALSE)</f>
        <v>1.1. Formasi Hutan</v>
      </c>
      <c r="N753" s="71" t="str">
        <f>VLOOKUP(C753,geocode!$A$1:$C$40,2,false)</f>
        <v>Aceh</v>
      </c>
      <c r="O753" s="71" t="str">
        <f>VLOOKUP(C753,geocode!$A$1:$C$40,3,false)</f>
        <v>Sumatra</v>
      </c>
      <c r="P753" s="71">
        <v>2000.0</v>
      </c>
      <c r="Q753" s="71">
        <v>2023.0</v>
      </c>
    </row>
    <row r="754" ht="15.75" customHeight="1">
      <c r="B754" s="71">
        <v>1047.93659764403</v>
      </c>
      <c r="C754" s="71">
        <v>11.0</v>
      </c>
      <c r="D754" s="71">
        <v>25.0</v>
      </c>
      <c r="E754" s="71">
        <v>5.0</v>
      </c>
      <c r="F754" s="71" t="str">
        <f>VLOOKUP(D754, legend!$C$3:$G$22, 2, FALSE)</f>
        <v>4. Non-Vegetated Area</v>
      </c>
      <c r="G754" s="71" t="str">
        <f>VLOOKUP(D754, legend!$C$3:$G$22, 3, FALSE)</f>
        <v>4. Non-Vegetasi</v>
      </c>
      <c r="H754" s="71" t="str">
        <f>VLOOKUP(D754, legend!$C$3:$G$22, 4, FALSE)</f>
        <v>4.3. Other Non-Vegetation</v>
      </c>
      <c r="I754" s="71" t="str">
        <f>VLOOKUP(D754, legend!$C$3:$G$22, 5, FALSE)</f>
        <v>4.3. Non-Vegetasi Lainnya</v>
      </c>
      <c r="J754" s="71" t="str">
        <f>VLOOKUP(E754, legend!$C$3:$G$22, 2, FALSE)</f>
        <v>1. Forest </v>
      </c>
      <c r="K754" s="71" t="str">
        <f>VLOOKUP(E754, legend!$C$3:$G$22, 3, FALSE)</f>
        <v>1. Hutan</v>
      </c>
      <c r="L754" s="71" t="str">
        <f>VLOOKUP(E754, legend!$C$3:$G$22, 4, FALSE)</f>
        <v>1.2. Mangrove</v>
      </c>
      <c r="M754" s="71" t="str">
        <f>VLOOKUP(E754, legend!$C$3:$G$22, 5, FALSE)</f>
        <v>1.2. Mangrove</v>
      </c>
      <c r="N754" s="71" t="str">
        <f>VLOOKUP(C754,geocode!$A$1:$C$40,2,false)</f>
        <v>Aceh</v>
      </c>
      <c r="O754" s="71" t="str">
        <f>VLOOKUP(C754,geocode!$A$1:$C$40,3,false)</f>
        <v>Sumatra</v>
      </c>
      <c r="P754" s="71">
        <v>2000.0</v>
      </c>
      <c r="Q754" s="71">
        <v>2023.0</v>
      </c>
    </row>
    <row r="755" ht="15.75" customHeight="1">
      <c r="B755" s="71">
        <v>0.445751184082031</v>
      </c>
      <c r="C755" s="71">
        <v>11.0</v>
      </c>
      <c r="D755" s="71">
        <v>25.0</v>
      </c>
      <c r="E755" s="71">
        <v>9.0</v>
      </c>
      <c r="F755" s="71" t="str">
        <f>VLOOKUP(D755, legend!$C$3:$G$22, 2, FALSE)</f>
        <v>4. Non-Vegetated Area</v>
      </c>
      <c r="G755" s="71" t="str">
        <f>VLOOKUP(D755, legend!$C$3:$G$22, 3, FALSE)</f>
        <v>4. Non-Vegetasi</v>
      </c>
      <c r="H755" s="71" t="str">
        <f>VLOOKUP(D755, legend!$C$3:$G$22, 4, FALSE)</f>
        <v>4.3. Other Non-Vegetation</v>
      </c>
      <c r="I755" s="71" t="str">
        <f>VLOOKUP(D755, legend!$C$3:$G$22, 5, FALSE)</f>
        <v>4.3. Non-Vegetasi Lainnya</v>
      </c>
      <c r="J755" s="71" t="str">
        <f>VLOOKUP(E755, legend!$C$3:$G$22, 2, FALSE)</f>
        <v>3. Agriculture</v>
      </c>
      <c r="K755" s="71" t="str">
        <f>VLOOKUP(E755, legend!$C$3:$G$22, 3, FALSE)</f>
        <v>3. Pertanian</v>
      </c>
      <c r="L755" s="71" t="str">
        <f>VLOOKUP(E755, legend!$C$3:$G$22, 4, FALSE)</f>
        <v>3.3. Pulpwood Plantation</v>
      </c>
      <c r="M755" s="71" t="str">
        <f>VLOOKUP(E755, legend!$C$3:$G$22, 5, FALSE)</f>
        <v>3.3. Kebun Kayu</v>
      </c>
      <c r="N755" s="71" t="str">
        <f>VLOOKUP(C755,geocode!$A$1:$C$40,2,false)</f>
        <v>Aceh</v>
      </c>
      <c r="O755" s="71" t="str">
        <f>VLOOKUP(C755,geocode!$A$1:$C$40,3,false)</f>
        <v>Sumatra</v>
      </c>
      <c r="P755" s="71">
        <v>2000.0</v>
      </c>
      <c r="Q755" s="71">
        <v>2023.0</v>
      </c>
    </row>
    <row r="756" ht="15.75" customHeight="1">
      <c r="B756" s="71">
        <v>1905.08556572265</v>
      </c>
      <c r="C756" s="71">
        <v>11.0</v>
      </c>
      <c r="D756" s="71">
        <v>25.0</v>
      </c>
      <c r="E756" s="71">
        <v>13.0</v>
      </c>
      <c r="F756" s="71" t="str">
        <f>VLOOKUP(D756, legend!$C$3:$G$22, 2, FALSE)</f>
        <v>4. Non-Vegetated Area</v>
      </c>
      <c r="G756" s="71" t="str">
        <f>VLOOKUP(D756, legend!$C$3:$G$22, 3, FALSE)</f>
        <v>4. Non-Vegetasi</v>
      </c>
      <c r="H756" s="71" t="str">
        <f>VLOOKUP(D756, legend!$C$3:$G$22, 4, FALSE)</f>
        <v>4.3. Other Non-Vegetation</v>
      </c>
      <c r="I756" s="71" t="str">
        <f>VLOOKUP(D756, legend!$C$3:$G$22, 5, FALSE)</f>
        <v>4.3. Non-Vegetasi Lainnya</v>
      </c>
      <c r="J756" s="71" t="str">
        <f>VLOOKUP(E756, legend!$C$3:$G$22, 2, FALSE)</f>
        <v>2. Non-Forest Natural Vegetation</v>
      </c>
      <c r="K756" s="71" t="str">
        <f>VLOOKUP(E756, legend!$C$3:$G$22, 3, FALSE)</f>
        <v>2. Tumbuhan Non-Hutan Lainnya</v>
      </c>
      <c r="L756" s="71" t="str">
        <f>VLOOKUP(E756, legend!$C$3:$G$22, 4, FALSE)</f>
        <v>2.1. Other Natural Vegetation</v>
      </c>
      <c r="M756" s="71" t="str">
        <f>VLOOKUP(E756, legend!$C$3:$G$22, 5, FALSE)</f>
        <v>2.1. Tumbuhan Non-Hutan Lainnya</v>
      </c>
      <c r="N756" s="71" t="str">
        <f>VLOOKUP(C756,geocode!$A$1:$C$40,2,false)</f>
        <v>Aceh</v>
      </c>
      <c r="O756" s="71" t="str">
        <f>VLOOKUP(C756,geocode!$A$1:$C$40,3,false)</f>
        <v>Sumatra</v>
      </c>
      <c r="P756" s="71">
        <v>2000.0</v>
      </c>
      <c r="Q756" s="71">
        <v>2023.0</v>
      </c>
    </row>
    <row r="757" ht="15.75" customHeight="1">
      <c r="B757" s="71">
        <v>4317.72281137084</v>
      </c>
      <c r="C757" s="71">
        <v>11.0</v>
      </c>
      <c r="D757" s="71">
        <v>25.0</v>
      </c>
      <c r="E757" s="71">
        <v>21.0</v>
      </c>
      <c r="F757" s="71" t="str">
        <f>VLOOKUP(D757, legend!$C$3:$G$22, 2, FALSE)</f>
        <v>4. Non-Vegetated Area</v>
      </c>
      <c r="G757" s="71" t="str">
        <f>VLOOKUP(D757, legend!$C$3:$G$22, 3, FALSE)</f>
        <v>4. Non-Vegetasi</v>
      </c>
      <c r="H757" s="71" t="str">
        <f>VLOOKUP(D757, legend!$C$3:$G$22, 4, FALSE)</f>
        <v>4.3. Other Non-Vegetation</v>
      </c>
      <c r="I757" s="71" t="str">
        <f>VLOOKUP(D757, legend!$C$3:$G$22, 5, FALSE)</f>
        <v>4.3. Non-Vegetasi Lainnya</v>
      </c>
      <c r="J757" s="71" t="str">
        <f>VLOOKUP(E757, legend!$C$3:$G$22, 2, FALSE)</f>
        <v>3. Agriculture</v>
      </c>
      <c r="K757" s="71" t="str">
        <f>VLOOKUP(E757, legend!$C$3:$G$22, 3, FALSE)</f>
        <v>3. Pertanian</v>
      </c>
      <c r="L757" s="71" t="str">
        <f>VLOOKUP(E757, legend!$C$3:$G$22, 4, FALSE)</f>
        <v>3.4. Other Agriculture</v>
      </c>
      <c r="M757" s="71" t="str">
        <f>VLOOKUP(E757, legend!$C$3:$G$22, 5, FALSE)</f>
        <v>3.4. Pertanian Lainnya </v>
      </c>
      <c r="N757" s="71" t="str">
        <f>VLOOKUP(C757,geocode!$A$1:$C$40,2,false)</f>
        <v>Aceh</v>
      </c>
      <c r="O757" s="71" t="str">
        <f>VLOOKUP(C757,geocode!$A$1:$C$40,3,false)</f>
        <v>Sumatra</v>
      </c>
      <c r="P757" s="71">
        <v>2000.0</v>
      </c>
      <c r="Q757" s="71">
        <v>2023.0</v>
      </c>
    </row>
    <row r="758" ht="15.75" customHeight="1">
      <c r="B758" s="71">
        <v>5302.00335670775</v>
      </c>
      <c r="C758" s="71">
        <v>11.0</v>
      </c>
      <c r="D758" s="71">
        <v>25.0</v>
      </c>
      <c r="E758" s="71">
        <v>24.0</v>
      </c>
      <c r="F758" s="71" t="str">
        <f>VLOOKUP(D758, legend!$C$3:$G$22, 2, FALSE)</f>
        <v>4. Non-Vegetated Area</v>
      </c>
      <c r="G758" s="71" t="str">
        <f>VLOOKUP(D758, legend!$C$3:$G$22, 3, FALSE)</f>
        <v>4. Non-Vegetasi</v>
      </c>
      <c r="H758" s="71" t="str">
        <f>VLOOKUP(D758, legend!$C$3:$G$22, 4, FALSE)</f>
        <v>4.3. Other Non-Vegetation</v>
      </c>
      <c r="I758" s="71" t="str">
        <f>VLOOKUP(D758, legend!$C$3:$G$22, 5, FALSE)</f>
        <v>4.3. Non-Vegetasi Lainnya</v>
      </c>
      <c r="J758" s="71" t="str">
        <f>VLOOKUP(E758, legend!$C$3:$G$22, 2, FALSE)</f>
        <v>4. Non-Vegetated Area</v>
      </c>
      <c r="K758" s="71" t="str">
        <f>VLOOKUP(E758, legend!$C$3:$G$22, 3, FALSE)</f>
        <v>4. Non-Vegetasi</v>
      </c>
      <c r="L758" s="71" t="str">
        <f>VLOOKUP(E758, legend!$C$3:$G$22, 4, FALSE)</f>
        <v>4.2. Urban Area</v>
      </c>
      <c r="M758" s="71" t="str">
        <f>VLOOKUP(E758, legend!$C$3:$G$22, 5, FALSE)</f>
        <v>4.2. Pemukiman </v>
      </c>
      <c r="N758" s="71" t="str">
        <f>VLOOKUP(C758,geocode!$A$1:$C$40,2,false)</f>
        <v>Aceh</v>
      </c>
      <c r="O758" s="71" t="str">
        <f>VLOOKUP(C758,geocode!$A$1:$C$40,3,false)</f>
        <v>Sumatra</v>
      </c>
      <c r="P758" s="71">
        <v>2000.0</v>
      </c>
      <c r="Q758" s="71">
        <v>2023.0</v>
      </c>
    </row>
    <row r="759" ht="15.75" customHeight="1">
      <c r="B759" s="71">
        <v>3496.44755391235</v>
      </c>
      <c r="C759" s="71">
        <v>11.0</v>
      </c>
      <c r="D759" s="71">
        <v>25.0</v>
      </c>
      <c r="E759" s="71">
        <v>25.0</v>
      </c>
      <c r="F759" s="71" t="str">
        <f>VLOOKUP(D759, legend!$C$3:$G$22, 2, FALSE)</f>
        <v>4. Non-Vegetated Area</v>
      </c>
      <c r="G759" s="71" t="str">
        <f>VLOOKUP(D759, legend!$C$3:$G$22, 3, FALSE)</f>
        <v>4. Non-Vegetasi</v>
      </c>
      <c r="H759" s="71" t="str">
        <f>VLOOKUP(D759, legend!$C$3:$G$22, 4, FALSE)</f>
        <v>4.3. Other Non-Vegetation</v>
      </c>
      <c r="I759" s="71" t="str">
        <f>VLOOKUP(D759, legend!$C$3:$G$22, 5, FALSE)</f>
        <v>4.3. Non-Vegetasi Lainnya</v>
      </c>
      <c r="J759" s="71" t="str">
        <f>VLOOKUP(E759, legend!$C$3:$G$22, 2, FALSE)</f>
        <v>4. Non-Vegetated Area</v>
      </c>
      <c r="K759" s="71" t="str">
        <f>VLOOKUP(E759, legend!$C$3:$G$22, 3, FALSE)</f>
        <v>4. Non-Vegetasi</v>
      </c>
      <c r="L759" s="71" t="str">
        <f>VLOOKUP(E759, legend!$C$3:$G$22, 4, FALSE)</f>
        <v>4.3. Other Non-Vegetation</v>
      </c>
      <c r="M759" s="71" t="str">
        <f>VLOOKUP(E759, legend!$C$3:$G$22, 5, FALSE)</f>
        <v>4.3. Non-Vegetasi Lainnya</v>
      </c>
      <c r="N759" s="71" t="str">
        <f>VLOOKUP(C759,geocode!$A$1:$C$40,2,false)</f>
        <v>Aceh</v>
      </c>
      <c r="O759" s="71" t="str">
        <f>VLOOKUP(C759,geocode!$A$1:$C$40,3,false)</f>
        <v>Sumatra</v>
      </c>
      <c r="P759" s="71">
        <v>2000.0</v>
      </c>
      <c r="Q759" s="71">
        <v>2023.0</v>
      </c>
    </row>
    <row r="760" ht="15.75" customHeight="1">
      <c r="B760" s="71">
        <v>40.8256766357422</v>
      </c>
      <c r="C760" s="71">
        <v>11.0</v>
      </c>
      <c r="D760" s="71">
        <v>25.0</v>
      </c>
      <c r="E760" s="71">
        <v>30.0</v>
      </c>
      <c r="F760" s="71" t="str">
        <f>VLOOKUP(D760, legend!$C$3:$G$22, 2, FALSE)</f>
        <v>4. Non-Vegetated Area</v>
      </c>
      <c r="G760" s="71" t="str">
        <f>VLOOKUP(D760, legend!$C$3:$G$22, 3, FALSE)</f>
        <v>4. Non-Vegetasi</v>
      </c>
      <c r="H760" s="71" t="str">
        <f>VLOOKUP(D760, legend!$C$3:$G$22, 4, FALSE)</f>
        <v>4.3. Other Non-Vegetation</v>
      </c>
      <c r="I760" s="71" t="str">
        <f>VLOOKUP(D760, legend!$C$3:$G$22, 5, FALSE)</f>
        <v>4.3. Non-Vegetasi Lainnya</v>
      </c>
      <c r="J760" s="71" t="str">
        <f>VLOOKUP(E760, legend!$C$3:$G$22, 2, FALSE)</f>
        <v>4. Non-Vegetated Area</v>
      </c>
      <c r="K760" s="71" t="str">
        <f>VLOOKUP(E760, legend!$C$3:$G$22, 3, FALSE)</f>
        <v>4. Non-Vegetasi</v>
      </c>
      <c r="L760" s="71" t="str">
        <f>VLOOKUP(E760, legend!$C$3:$G$22, 4, FALSE)</f>
        <v>4.1. Mining Pit</v>
      </c>
      <c r="M760" s="71" t="str">
        <f>VLOOKUP(E760, legend!$C$3:$G$22, 5, FALSE)</f>
        <v>4.1. Lubang Tambang</v>
      </c>
      <c r="N760" s="71" t="str">
        <f>VLOOKUP(C760,geocode!$A$1:$C$40,2,false)</f>
        <v>Aceh</v>
      </c>
      <c r="O760" s="71" t="str">
        <f>VLOOKUP(C760,geocode!$A$1:$C$40,3,false)</f>
        <v>Sumatra</v>
      </c>
      <c r="P760" s="71">
        <v>2000.0</v>
      </c>
      <c r="Q760" s="71">
        <v>2023.0</v>
      </c>
    </row>
    <row r="761" ht="15.75" customHeight="1">
      <c r="B761" s="71">
        <v>6816.48741258534</v>
      </c>
      <c r="C761" s="71">
        <v>11.0</v>
      </c>
      <c r="D761" s="71">
        <v>25.0</v>
      </c>
      <c r="E761" s="71">
        <v>31.0</v>
      </c>
      <c r="F761" s="71" t="str">
        <f>VLOOKUP(D761, legend!$C$3:$G$22, 2, FALSE)</f>
        <v>4. Non-Vegetated Area</v>
      </c>
      <c r="G761" s="71" t="str">
        <f>VLOOKUP(D761, legend!$C$3:$G$22, 3, FALSE)</f>
        <v>4. Non-Vegetasi</v>
      </c>
      <c r="H761" s="71" t="str">
        <f>VLOOKUP(D761, legend!$C$3:$G$22, 4, FALSE)</f>
        <v>4.3. Other Non-Vegetation</v>
      </c>
      <c r="I761" s="71" t="str">
        <f>VLOOKUP(D761, legend!$C$3:$G$22, 5, FALSE)</f>
        <v>4.3. Non-Vegetasi Lainnya</v>
      </c>
      <c r="J761" s="71" t="str">
        <f>VLOOKUP(E761, legend!$C$3:$G$22, 2, FALSE)</f>
        <v>5. Water Body</v>
      </c>
      <c r="K761" s="71" t="str">
        <f>VLOOKUP(E761, legend!$C$3:$G$22, 3, FALSE)</f>
        <v>5. Tubuh Air</v>
      </c>
      <c r="L761" s="71" t="str">
        <f>VLOOKUP(E761, legend!$C$3:$G$22, 4, FALSE)</f>
        <v>5.1. Aquaculture</v>
      </c>
      <c r="M761" s="71" t="str">
        <f>VLOOKUP(E761, legend!$C$3:$G$22, 5, FALSE)</f>
        <v>5.1. Tambak</v>
      </c>
      <c r="N761" s="71" t="str">
        <f>VLOOKUP(C761,geocode!$A$1:$C$40,2,false)</f>
        <v>Aceh</v>
      </c>
      <c r="O761" s="71" t="str">
        <f>VLOOKUP(C761,geocode!$A$1:$C$40,3,false)</f>
        <v>Sumatra</v>
      </c>
      <c r="P761" s="71">
        <v>2000.0</v>
      </c>
      <c r="Q761" s="71">
        <v>2023.0</v>
      </c>
    </row>
    <row r="762" ht="15.75" customHeight="1">
      <c r="B762" s="71">
        <v>771.680815838622</v>
      </c>
      <c r="C762" s="71">
        <v>11.0</v>
      </c>
      <c r="D762" s="71">
        <v>25.0</v>
      </c>
      <c r="E762" s="71">
        <v>33.0</v>
      </c>
      <c r="F762" s="71" t="str">
        <f>VLOOKUP(D762, legend!$C$3:$G$22, 2, FALSE)</f>
        <v>4. Non-Vegetated Area</v>
      </c>
      <c r="G762" s="71" t="str">
        <f>VLOOKUP(D762, legend!$C$3:$G$22, 3, FALSE)</f>
        <v>4. Non-Vegetasi</v>
      </c>
      <c r="H762" s="71" t="str">
        <f>VLOOKUP(D762, legend!$C$3:$G$22, 4, FALSE)</f>
        <v>4.3. Other Non-Vegetation</v>
      </c>
      <c r="I762" s="71" t="str">
        <f>VLOOKUP(D762, legend!$C$3:$G$22, 5, FALSE)</f>
        <v>4.3. Non-Vegetasi Lainnya</v>
      </c>
      <c r="J762" s="71" t="str">
        <f>VLOOKUP(E762, legend!$C$3:$G$22, 2, FALSE)</f>
        <v>5. Water Body</v>
      </c>
      <c r="K762" s="71" t="str">
        <f>VLOOKUP(E762, legend!$C$3:$G$22, 3, FALSE)</f>
        <v>5. Tubuh Air</v>
      </c>
      <c r="L762" s="71" t="str">
        <f>VLOOKUP(E762, legend!$C$3:$G$22, 4, FALSE)</f>
        <v>5.2. River, Lake, Ocean</v>
      </c>
      <c r="M762" s="71" t="str">
        <f>VLOOKUP(E762, legend!$C$3:$G$22, 5, FALSE)</f>
        <v>5.2. Sungai, Danau, Laut</v>
      </c>
      <c r="N762" s="71" t="str">
        <f>VLOOKUP(C762,geocode!$A$1:$C$40,2,false)</f>
        <v>Aceh</v>
      </c>
      <c r="O762" s="71" t="str">
        <f>VLOOKUP(C762,geocode!$A$1:$C$40,3,false)</f>
        <v>Sumatra</v>
      </c>
      <c r="P762" s="71">
        <v>2000.0</v>
      </c>
      <c r="Q762" s="71">
        <v>2023.0</v>
      </c>
    </row>
    <row r="763" ht="15.75" customHeight="1">
      <c r="B763" s="71">
        <v>1059.51140269775</v>
      </c>
      <c r="C763" s="71">
        <v>11.0</v>
      </c>
      <c r="D763" s="71">
        <v>25.0</v>
      </c>
      <c r="E763" s="71">
        <v>35.0</v>
      </c>
      <c r="F763" s="71" t="str">
        <f>VLOOKUP(D763, legend!$C$3:$G$22, 2, FALSE)</f>
        <v>4. Non-Vegetated Area</v>
      </c>
      <c r="G763" s="71" t="str">
        <f>VLOOKUP(D763, legend!$C$3:$G$22, 3, FALSE)</f>
        <v>4. Non-Vegetasi</v>
      </c>
      <c r="H763" s="71" t="str">
        <f>VLOOKUP(D763, legend!$C$3:$G$22, 4, FALSE)</f>
        <v>4.3. Other Non-Vegetation</v>
      </c>
      <c r="I763" s="71" t="str">
        <f>VLOOKUP(D763, legend!$C$3:$G$22, 5, FALSE)</f>
        <v>4.3. Non-Vegetasi Lainnya</v>
      </c>
      <c r="J763" s="71" t="str">
        <f>VLOOKUP(E763, legend!$C$3:$G$22, 2, FALSE)</f>
        <v>3. Agriculture</v>
      </c>
      <c r="K763" s="71" t="str">
        <f>VLOOKUP(E763, legend!$C$3:$G$22, 3, FALSE)</f>
        <v>3. Pertanian</v>
      </c>
      <c r="L763" s="71" t="str">
        <f>VLOOKUP(E763, legend!$C$3:$G$22, 4, FALSE)</f>
        <v>3.2. Oil Palm</v>
      </c>
      <c r="M763" s="71" t="str">
        <f>VLOOKUP(E763, legend!$C$3:$G$22, 5, FALSE)</f>
        <v>3.2. Sawit</v>
      </c>
      <c r="N763" s="71" t="str">
        <f>VLOOKUP(C763,geocode!$A$1:$C$40,2,false)</f>
        <v>Aceh</v>
      </c>
      <c r="O763" s="71" t="str">
        <f>VLOOKUP(C763,geocode!$A$1:$C$40,3,false)</f>
        <v>Sumatra</v>
      </c>
      <c r="P763" s="71">
        <v>2000.0</v>
      </c>
      <c r="Q763" s="71">
        <v>2023.0</v>
      </c>
    </row>
    <row r="764" ht="15.75" customHeight="1">
      <c r="B764" s="71">
        <v>997.611489910888</v>
      </c>
      <c r="C764" s="71">
        <v>11.0</v>
      </c>
      <c r="D764" s="71">
        <v>25.0</v>
      </c>
      <c r="E764" s="71">
        <v>40.0</v>
      </c>
      <c r="F764" s="71" t="str">
        <f>VLOOKUP(D764, legend!$C$3:$G$22, 2, FALSE)</f>
        <v>4. Non-Vegetated Area</v>
      </c>
      <c r="G764" s="71" t="str">
        <f>VLOOKUP(D764, legend!$C$3:$G$22, 3, FALSE)</f>
        <v>4. Non-Vegetasi</v>
      </c>
      <c r="H764" s="71" t="str">
        <f>VLOOKUP(D764, legend!$C$3:$G$22, 4, FALSE)</f>
        <v>4.3. Other Non-Vegetation</v>
      </c>
      <c r="I764" s="71" t="str">
        <f>VLOOKUP(D764, legend!$C$3:$G$22, 5, FALSE)</f>
        <v>4.3. Non-Vegetasi Lainnya</v>
      </c>
      <c r="J764" s="71" t="str">
        <f>VLOOKUP(E764, legend!$C$3:$G$22, 2, FALSE)</f>
        <v>3. Agriculture</v>
      </c>
      <c r="K764" s="71" t="str">
        <f>VLOOKUP(E764, legend!$C$3:$G$22, 3, FALSE)</f>
        <v>3. Pertanian</v>
      </c>
      <c r="L764" s="71" t="str">
        <f>VLOOKUP(E764, legend!$C$3:$G$22, 4, FALSE)</f>
        <v>3.1. Rice Paddy</v>
      </c>
      <c r="M764" s="71" t="str">
        <f>VLOOKUP(E764, legend!$C$3:$G$22, 5, FALSE)</f>
        <v>3.1. Sawah</v>
      </c>
      <c r="N764" s="71" t="str">
        <f>VLOOKUP(C764,geocode!$A$1:$C$40,2,false)</f>
        <v>Aceh</v>
      </c>
      <c r="O764" s="71" t="str">
        <f>VLOOKUP(C764,geocode!$A$1:$C$40,3,false)</f>
        <v>Sumatra</v>
      </c>
      <c r="P764" s="71">
        <v>2000.0</v>
      </c>
      <c r="Q764" s="71">
        <v>2023.0</v>
      </c>
    </row>
    <row r="765" ht="15.75" customHeight="1">
      <c r="B765" s="71">
        <v>0.0892842346191406</v>
      </c>
      <c r="C765" s="71">
        <v>11.0</v>
      </c>
      <c r="D765" s="71">
        <v>25.0</v>
      </c>
      <c r="E765" s="71">
        <v>76.0</v>
      </c>
      <c r="F765" s="71" t="str">
        <f>VLOOKUP(D765, legend!$C$3:$G$22, 2, FALSE)</f>
        <v>4. Non-Vegetated Area</v>
      </c>
      <c r="G765" s="71" t="str">
        <f>VLOOKUP(D765, legend!$C$3:$G$22, 3, FALSE)</f>
        <v>4. Non-Vegetasi</v>
      </c>
      <c r="H765" s="71" t="str">
        <f>VLOOKUP(D765, legend!$C$3:$G$22, 4, FALSE)</f>
        <v>4.3. Other Non-Vegetation</v>
      </c>
      <c r="I765" s="71" t="str">
        <f>VLOOKUP(D765, legend!$C$3:$G$22, 5, FALSE)</f>
        <v>4.3. Non-Vegetasi Lainnya</v>
      </c>
      <c r="J765" s="71" t="str">
        <f>VLOOKUP(E765, legend!$C$3:$G$22, 2, FALSE)</f>
        <v>1. Forest </v>
      </c>
      <c r="K765" s="71" t="str">
        <f>VLOOKUP(E765, legend!$C$3:$G$22, 3, FALSE)</f>
        <v>1. Hutan</v>
      </c>
      <c r="L765" s="71" t="str">
        <f>VLOOKUP(E765, legend!$C$3:$G$22, 4, FALSE)</f>
        <v>1.3 Peat swamp forest</v>
      </c>
      <c r="M765" s="71" t="str">
        <f>VLOOKUP(E765, legend!$C$3:$G$22, 5, FALSE)</f>
        <v>1.3 Hutan rawa gambut</v>
      </c>
      <c r="N765" s="71" t="str">
        <f>VLOOKUP(C765,geocode!$A$1:$C$40,2,false)</f>
        <v>Aceh</v>
      </c>
      <c r="O765" s="71" t="str">
        <f>VLOOKUP(C765,geocode!$A$1:$C$40,3,false)</f>
        <v>Sumatra</v>
      </c>
      <c r="P765" s="71">
        <v>2000.0</v>
      </c>
      <c r="Q765" s="71">
        <v>2023.0</v>
      </c>
    </row>
    <row r="766" ht="15.75" customHeight="1">
      <c r="B766" s="71">
        <v>0.267299963378906</v>
      </c>
      <c r="C766" s="71">
        <v>11.0</v>
      </c>
      <c r="D766" s="71">
        <v>30.0</v>
      </c>
      <c r="E766" s="71">
        <v>3.0</v>
      </c>
      <c r="F766" s="71" t="str">
        <f>VLOOKUP(D766, legend!$C$3:$G$22, 2, FALSE)</f>
        <v>4. Non-Vegetated Area</v>
      </c>
      <c r="G766" s="71" t="str">
        <f>VLOOKUP(D766, legend!$C$3:$G$22, 3, FALSE)</f>
        <v>4. Non-Vegetasi</v>
      </c>
      <c r="H766" s="71" t="str">
        <f>VLOOKUP(D766, legend!$C$3:$G$22, 4, FALSE)</f>
        <v>4.1. Mining Pit</v>
      </c>
      <c r="I766" s="71" t="str">
        <f>VLOOKUP(D766, legend!$C$3:$G$22, 5, FALSE)</f>
        <v>4.1. Lubang Tambang</v>
      </c>
      <c r="J766" s="71" t="str">
        <f>VLOOKUP(E766, legend!$C$3:$G$22, 2, FALSE)</f>
        <v>1. Forest </v>
      </c>
      <c r="K766" s="71" t="str">
        <f>VLOOKUP(E766, legend!$C$3:$G$22, 3, FALSE)</f>
        <v>1. Hutan</v>
      </c>
      <c r="L766" s="71" t="str">
        <f>VLOOKUP(E766, legend!$C$3:$G$22, 4, FALSE)</f>
        <v>1.1. Forest Formation</v>
      </c>
      <c r="M766" s="71" t="str">
        <f>VLOOKUP(E766, legend!$C$3:$G$22, 5, FALSE)</f>
        <v>1.1. Formasi Hutan</v>
      </c>
      <c r="N766" s="71" t="str">
        <f>VLOOKUP(C766,geocode!$A$1:$C$40,2,false)</f>
        <v>Aceh</v>
      </c>
      <c r="O766" s="71" t="str">
        <f>VLOOKUP(C766,geocode!$A$1:$C$40,3,false)</f>
        <v>Sumatra</v>
      </c>
      <c r="P766" s="71">
        <v>2000.0</v>
      </c>
      <c r="Q766" s="71">
        <v>2023.0</v>
      </c>
    </row>
    <row r="767" ht="15.75" customHeight="1">
      <c r="B767" s="71">
        <v>0.17855737915039</v>
      </c>
      <c r="C767" s="71">
        <v>11.0</v>
      </c>
      <c r="D767" s="71">
        <v>30.0</v>
      </c>
      <c r="E767" s="71">
        <v>5.0</v>
      </c>
      <c r="F767" s="71" t="str">
        <f>VLOOKUP(D767, legend!$C$3:$G$22, 2, FALSE)</f>
        <v>4. Non-Vegetated Area</v>
      </c>
      <c r="G767" s="71" t="str">
        <f>VLOOKUP(D767, legend!$C$3:$G$22, 3, FALSE)</f>
        <v>4. Non-Vegetasi</v>
      </c>
      <c r="H767" s="71" t="str">
        <f>VLOOKUP(D767, legend!$C$3:$G$22, 4, FALSE)</f>
        <v>4.1. Mining Pit</v>
      </c>
      <c r="I767" s="71" t="str">
        <f>VLOOKUP(D767, legend!$C$3:$G$22, 5, FALSE)</f>
        <v>4.1. Lubang Tambang</v>
      </c>
      <c r="J767" s="71" t="str">
        <f>VLOOKUP(E767, legend!$C$3:$G$22, 2, FALSE)</f>
        <v>1. Forest </v>
      </c>
      <c r="K767" s="71" t="str">
        <f>VLOOKUP(E767, legend!$C$3:$G$22, 3, FALSE)</f>
        <v>1. Hutan</v>
      </c>
      <c r="L767" s="71" t="str">
        <f>VLOOKUP(E767, legend!$C$3:$G$22, 4, FALSE)</f>
        <v>1.2. Mangrove</v>
      </c>
      <c r="M767" s="71" t="str">
        <f>VLOOKUP(E767, legend!$C$3:$G$22, 5, FALSE)</f>
        <v>1.2. Mangrove</v>
      </c>
      <c r="N767" s="71" t="str">
        <f>VLOOKUP(C767,geocode!$A$1:$C$40,2,false)</f>
        <v>Aceh</v>
      </c>
      <c r="O767" s="71" t="str">
        <f>VLOOKUP(C767,geocode!$A$1:$C$40,3,false)</f>
        <v>Sumatra</v>
      </c>
      <c r="P767" s="71">
        <v>2000.0</v>
      </c>
      <c r="Q767" s="71">
        <v>2023.0</v>
      </c>
    </row>
    <row r="768" ht="15.75" customHeight="1">
      <c r="B768" s="71">
        <v>65.938125213623</v>
      </c>
      <c r="C768" s="71">
        <v>11.0</v>
      </c>
      <c r="D768" s="71">
        <v>30.0</v>
      </c>
      <c r="E768" s="71">
        <v>13.0</v>
      </c>
      <c r="F768" s="71" t="str">
        <f>VLOOKUP(D768, legend!$C$3:$G$22, 2, FALSE)</f>
        <v>4. Non-Vegetated Area</v>
      </c>
      <c r="G768" s="71" t="str">
        <f>VLOOKUP(D768, legend!$C$3:$G$22, 3, FALSE)</f>
        <v>4. Non-Vegetasi</v>
      </c>
      <c r="H768" s="71" t="str">
        <f>VLOOKUP(D768, legend!$C$3:$G$22, 4, FALSE)</f>
        <v>4.1. Mining Pit</v>
      </c>
      <c r="I768" s="71" t="str">
        <f>VLOOKUP(D768, legend!$C$3:$G$22, 5, FALSE)</f>
        <v>4.1. Lubang Tambang</v>
      </c>
      <c r="J768" s="71" t="str">
        <f>VLOOKUP(E768, legend!$C$3:$G$22, 2, FALSE)</f>
        <v>2. Non-Forest Natural Vegetation</v>
      </c>
      <c r="K768" s="71" t="str">
        <f>VLOOKUP(E768, legend!$C$3:$G$22, 3, FALSE)</f>
        <v>2. Tumbuhan Non-Hutan Lainnya</v>
      </c>
      <c r="L768" s="71" t="str">
        <f>VLOOKUP(E768, legend!$C$3:$G$22, 4, FALSE)</f>
        <v>2.1. Other Natural Vegetation</v>
      </c>
      <c r="M768" s="71" t="str">
        <f>VLOOKUP(E768, legend!$C$3:$G$22, 5, FALSE)</f>
        <v>2.1. Tumbuhan Non-Hutan Lainnya</v>
      </c>
      <c r="N768" s="71" t="str">
        <f>VLOOKUP(C768,geocode!$A$1:$C$40,2,false)</f>
        <v>Aceh</v>
      </c>
      <c r="O768" s="71" t="str">
        <f>VLOOKUP(C768,geocode!$A$1:$C$40,3,false)</f>
        <v>Sumatra</v>
      </c>
      <c r="P768" s="71">
        <v>2000.0</v>
      </c>
      <c r="Q768" s="71">
        <v>2023.0</v>
      </c>
    </row>
    <row r="769" ht="15.75" customHeight="1">
      <c r="B769" s="71">
        <v>67.0512812316894</v>
      </c>
      <c r="C769" s="71">
        <v>11.0</v>
      </c>
      <c r="D769" s="71">
        <v>30.0</v>
      </c>
      <c r="E769" s="71">
        <v>21.0</v>
      </c>
      <c r="F769" s="71" t="str">
        <f>VLOOKUP(D769, legend!$C$3:$G$22, 2, FALSE)</f>
        <v>4. Non-Vegetated Area</v>
      </c>
      <c r="G769" s="71" t="str">
        <f>VLOOKUP(D769, legend!$C$3:$G$22, 3, FALSE)</f>
        <v>4. Non-Vegetasi</v>
      </c>
      <c r="H769" s="71" t="str">
        <f>VLOOKUP(D769, legend!$C$3:$G$22, 4, FALSE)</f>
        <v>4.1. Mining Pit</v>
      </c>
      <c r="I769" s="71" t="str">
        <f>VLOOKUP(D769, legend!$C$3:$G$22, 5, FALSE)</f>
        <v>4.1. Lubang Tambang</v>
      </c>
      <c r="J769" s="71" t="str">
        <f>VLOOKUP(E769, legend!$C$3:$G$22, 2, FALSE)</f>
        <v>3. Agriculture</v>
      </c>
      <c r="K769" s="71" t="str">
        <f>VLOOKUP(E769, legend!$C$3:$G$22, 3, FALSE)</f>
        <v>3. Pertanian</v>
      </c>
      <c r="L769" s="71" t="str">
        <f>VLOOKUP(E769, legend!$C$3:$G$22, 4, FALSE)</f>
        <v>3.4. Other Agriculture</v>
      </c>
      <c r="M769" s="71" t="str">
        <f>VLOOKUP(E769, legend!$C$3:$G$22, 5, FALSE)</f>
        <v>3.4. Pertanian Lainnya </v>
      </c>
      <c r="N769" s="71" t="str">
        <f>VLOOKUP(C769,geocode!$A$1:$C$40,2,false)</f>
        <v>Aceh</v>
      </c>
      <c r="O769" s="71" t="str">
        <f>VLOOKUP(C769,geocode!$A$1:$C$40,3,false)</f>
        <v>Sumatra</v>
      </c>
      <c r="P769" s="71">
        <v>2000.0</v>
      </c>
      <c r="Q769" s="71">
        <v>2023.0</v>
      </c>
    </row>
    <row r="770" ht="15.75" customHeight="1">
      <c r="B770" s="71">
        <v>51.1709261047363</v>
      </c>
      <c r="C770" s="71">
        <v>11.0</v>
      </c>
      <c r="D770" s="71">
        <v>30.0</v>
      </c>
      <c r="E770" s="71">
        <v>24.0</v>
      </c>
      <c r="F770" s="71" t="str">
        <f>VLOOKUP(D770, legend!$C$3:$G$22, 2, FALSE)</f>
        <v>4. Non-Vegetated Area</v>
      </c>
      <c r="G770" s="71" t="str">
        <f>VLOOKUP(D770, legend!$C$3:$G$22, 3, FALSE)</f>
        <v>4. Non-Vegetasi</v>
      </c>
      <c r="H770" s="71" t="str">
        <f>VLOOKUP(D770, legend!$C$3:$G$22, 4, FALSE)</f>
        <v>4.1. Mining Pit</v>
      </c>
      <c r="I770" s="71" t="str">
        <f>VLOOKUP(D770, legend!$C$3:$G$22, 5, FALSE)</f>
        <v>4.1. Lubang Tambang</v>
      </c>
      <c r="J770" s="71" t="str">
        <f>VLOOKUP(E770, legend!$C$3:$G$22, 2, FALSE)</f>
        <v>4. Non-Vegetated Area</v>
      </c>
      <c r="K770" s="71" t="str">
        <f>VLOOKUP(E770, legend!$C$3:$G$22, 3, FALSE)</f>
        <v>4. Non-Vegetasi</v>
      </c>
      <c r="L770" s="71" t="str">
        <f>VLOOKUP(E770, legend!$C$3:$G$22, 4, FALSE)</f>
        <v>4.2. Urban Area</v>
      </c>
      <c r="M770" s="71" t="str">
        <f>VLOOKUP(E770, legend!$C$3:$G$22, 5, FALSE)</f>
        <v>4.2. Pemukiman </v>
      </c>
      <c r="N770" s="71" t="str">
        <f>VLOOKUP(C770,geocode!$A$1:$C$40,2,false)</f>
        <v>Aceh</v>
      </c>
      <c r="O770" s="71" t="str">
        <f>VLOOKUP(C770,geocode!$A$1:$C$40,3,false)</f>
        <v>Sumatra</v>
      </c>
      <c r="P770" s="71">
        <v>2000.0</v>
      </c>
      <c r="Q770" s="71">
        <v>2023.0</v>
      </c>
    </row>
    <row r="771" ht="15.75" customHeight="1">
      <c r="B771" s="71">
        <v>55.1014682312011</v>
      </c>
      <c r="C771" s="71">
        <v>11.0</v>
      </c>
      <c r="D771" s="71">
        <v>30.0</v>
      </c>
      <c r="E771" s="71">
        <v>25.0</v>
      </c>
      <c r="F771" s="71" t="str">
        <f>VLOOKUP(D771, legend!$C$3:$G$22, 2, FALSE)</f>
        <v>4. Non-Vegetated Area</v>
      </c>
      <c r="G771" s="71" t="str">
        <f>VLOOKUP(D771, legend!$C$3:$G$22, 3, FALSE)</f>
        <v>4. Non-Vegetasi</v>
      </c>
      <c r="H771" s="71" t="str">
        <f>VLOOKUP(D771, legend!$C$3:$G$22, 4, FALSE)</f>
        <v>4.1. Mining Pit</v>
      </c>
      <c r="I771" s="71" t="str">
        <f>VLOOKUP(D771, legend!$C$3:$G$22, 5, FALSE)</f>
        <v>4.1. Lubang Tambang</v>
      </c>
      <c r="J771" s="71" t="str">
        <f>VLOOKUP(E771, legend!$C$3:$G$22, 2, FALSE)</f>
        <v>4. Non-Vegetated Area</v>
      </c>
      <c r="K771" s="71" t="str">
        <f>VLOOKUP(E771, legend!$C$3:$G$22, 3, FALSE)</f>
        <v>4. Non-Vegetasi</v>
      </c>
      <c r="L771" s="71" t="str">
        <f>VLOOKUP(E771, legend!$C$3:$G$22, 4, FALSE)</f>
        <v>4.3. Other Non-Vegetation</v>
      </c>
      <c r="M771" s="71" t="str">
        <f>VLOOKUP(E771, legend!$C$3:$G$22, 5, FALSE)</f>
        <v>4.3. Non-Vegetasi Lainnya</v>
      </c>
      <c r="N771" s="71" t="str">
        <f>VLOOKUP(C771,geocode!$A$1:$C$40,2,false)</f>
        <v>Aceh</v>
      </c>
      <c r="O771" s="71" t="str">
        <f>VLOOKUP(C771,geocode!$A$1:$C$40,3,false)</f>
        <v>Sumatra</v>
      </c>
      <c r="P771" s="71">
        <v>2000.0</v>
      </c>
      <c r="Q771" s="71">
        <v>2023.0</v>
      </c>
    </row>
    <row r="772" ht="15.75" customHeight="1">
      <c r="B772" s="71">
        <v>114.347023504638</v>
      </c>
      <c r="C772" s="71">
        <v>11.0</v>
      </c>
      <c r="D772" s="71">
        <v>30.0</v>
      </c>
      <c r="E772" s="71">
        <v>30.0</v>
      </c>
      <c r="F772" s="71" t="str">
        <f>VLOOKUP(D772, legend!$C$3:$G$22, 2, FALSE)</f>
        <v>4. Non-Vegetated Area</v>
      </c>
      <c r="G772" s="71" t="str">
        <f>VLOOKUP(D772, legend!$C$3:$G$22, 3, FALSE)</f>
        <v>4. Non-Vegetasi</v>
      </c>
      <c r="H772" s="71" t="str">
        <f>VLOOKUP(D772, legend!$C$3:$G$22, 4, FALSE)</f>
        <v>4.1. Mining Pit</v>
      </c>
      <c r="I772" s="71" t="str">
        <f>VLOOKUP(D772, legend!$C$3:$G$22, 5, FALSE)</f>
        <v>4.1. Lubang Tambang</v>
      </c>
      <c r="J772" s="71" t="str">
        <f>VLOOKUP(E772, legend!$C$3:$G$22, 2, FALSE)</f>
        <v>4. Non-Vegetated Area</v>
      </c>
      <c r="K772" s="71" t="str">
        <f>VLOOKUP(E772, legend!$C$3:$G$22, 3, FALSE)</f>
        <v>4. Non-Vegetasi</v>
      </c>
      <c r="L772" s="71" t="str">
        <f>VLOOKUP(E772, legend!$C$3:$G$22, 4, FALSE)</f>
        <v>4.1. Mining Pit</v>
      </c>
      <c r="M772" s="71" t="str">
        <f>VLOOKUP(E772, legend!$C$3:$G$22, 5, FALSE)</f>
        <v>4.1. Lubang Tambang</v>
      </c>
      <c r="N772" s="71" t="str">
        <f>VLOOKUP(C772,geocode!$A$1:$C$40,2,false)</f>
        <v>Aceh</v>
      </c>
      <c r="O772" s="71" t="str">
        <f>VLOOKUP(C772,geocode!$A$1:$C$40,3,false)</f>
        <v>Sumatra</v>
      </c>
      <c r="P772" s="71">
        <v>2000.0</v>
      </c>
      <c r="Q772" s="71">
        <v>2023.0</v>
      </c>
    </row>
    <row r="773" ht="15.75" customHeight="1">
      <c r="B773" s="71">
        <v>106.72428161621</v>
      </c>
      <c r="C773" s="71">
        <v>11.0</v>
      </c>
      <c r="D773" s="71">
        <v>30.0</v>
      </c>
      <c r="E773" s="71">
        <v>33.0</v>
      </c>
      <c r="F773" s="71" t="str">
        <f>VLOOKUP(D773, legend!$C$3:$G$22, 2, FALSE)</f>
        <v>4. Non-Vegetated Area</v>
      </c>
      <c r="G773" s="71" t="str">
        <f>VLOOKUP(D773, legend!$C$3:$G$22, 3, FALSE)</f>
        <v>4. Non-Vegetasi</v>
      </c>
      <c r="H773" s="71" t="str">
        <f>VLOOKUP(D773, legend!$C$3:$G$22, 4, FALSE)</f>
        <v>4.1. Mining Pit</v>
      </c>
      <c r="I773" s="71" t="str">
        <f>VLOOKUP(D773, legend!$C$3:$G$22, 5, FALSE)</f>
        <v>4.1. Lubang Tambang</v>
      </c>
      <c r="J773" s="71" t="str">
        <f>VLOOKUP(E773, legend!$C$3:$G$22, 2, FALSE)</f>
        <v>5. Water Body</v>
      </c>
      <c r="K773" s="71" t="str">
        <f>VLOOKUP(E773, legend!$C$3:$G$22, 3, FALSE)</f>
        <v>5. Tubuh Air</v>
      </c>
      <c r="L773" s="71" t="str">
        <f>VLOOKUP(E773, legend!$C$3:$G$22, 4, FALSE)</f>
        <v>5.2. River, Lake, Ocean</v>
      </c>
      <c r="M773" s="71" t="str">
        <f>VLOOKUP(E773, legend!$C$3:$G$22, 5, FALSE)</f>
        <v>5.2. Sungai, Danau, Laut</v>
      </c>
      <c r="N773" s="71" t="str">
        <f>VLOOKUP(C773,geocode!$A$1:$C$40,2,false)</f>
        <v>Aceh</v>
      </c>
      <c r="O773" s="71" t="str">
        <f>VLOOKUP(C773,geocode!$A$1:$C$40,3,false)</f>
        <v>Sumatra</v>
      </c>
      <c r="P773" s="71">
        <v>2000.0</v>
      </c>
      <c r="Q773" s="71">
        <v>2023.0</v>
      </c>
    </row>
    <row r="774" ht="15.75" customHeight="1">
      <c r="B774" s="71">
        <v>0.445668469238281</v>
      </c>
      <c r="C774" s="71">
        <v>11.0</v>
      </c>
      <c r="D774" s="71">
        <v>30.0</v>
      </c>
      <c r="E774" s="71">
        <v>35.0</v>
      </c>
      <c r="F774" s="71" t="str">
        <f>VLOOKUP(D774, legend!$C$3:$G$22, 2, FALSE)</f>
        <v>4. Non-Vegetated Area</v>
      </c>
      <c r="G774" s="71" t="str">
        <f>VLOOKUP(D774, legend!$C$3:$G$22, 3, FALSE)</f>
        <v>4. Non-Vegetasi</v>
      </c>
      <c r="H774" s="71" t="str">
        <f>VLOOKUP(D774, legend!$C$3:$G$22, 4, FALSE)</f>
        <v>4.1. Mining Pit</v>
      </c>
      <c r="I774" s="71" t="str">
        <f>VLOOKUP(D774, legend!$C$3:$G$22, 5, FALSE)</f>
        <v>4.1. Lubang Tambang</v>
      </c>
      <c r="J774" s="71" t="str">
        <f>VLOOKUP(E774, legend!$C$3:$G$22, 2, FALSE)</f>
        <v>3. Agriculture</v>
      </c>
      <c r="K774" s="71" t="str">
        <f>VLOOKUP(E774, legend!$C$3:$G$22, 3, FALSE)</f>
        <v>3. Pertanian</v>
      </c>
      <c r="L774" s="71" t="str">
        <f>VLOOKUP(E774, legend!$C$3:$G$22, 4, FALSE)</f>
        <v>3.2. Oil Palm</v>
      </c>
      <c r="M774" s="71" t="str">
        <f>VLOOKUP(E774, legend!$C$3:$G$22, 5, FALSE)</f>
        <v>3.2. Sawit</v>
      </c>
      <c r="N774" s="71" t="str">
        <f>VLOOKUP(C774,geocode!$A$1:$C$40,2,false)</f>
        <v>Aceh</v>
      </c>
      <c r="O774" s="71" t="str">
        <f>VLOOKUP(C774,geocode!$A$1:$C$40,3,false)</f>
        <v>Sumatra</v>
      </c>
      <c r="P774" s="71">
        <v>2000.0</v>
      </c>
      <c r="Q774" s="71">
        <v>2023.0</v>
      </c>
    </row>
    <row r="775" ht="15.75" customHeight="1">
      <c r="B775" s="71">
        <v>20.0592471984863</v>
      </c>
      <c r="C775" s="71">
        <v>11.0</v>
      </c>
      <c r="D775" s="71">
        <v>30.0</v>
      </c>
      <c r="E775" s="71">
        <v>40.0</v>
      </c>
      <c r="F775" s="71" t="str">
        <f>VLOOKUP(D775, legend!$C$3:$G$22, 2, FALSE)</f>
        <v>4. Non-Vegetated Area</v>
      </c>
      <c r="G775" s="71" t="str">
        <f>VLOOKUP(D775, legend!$C$3:$G$22, 3, FALSE)</f>
        <v>4. Non-Vegetasi</v>
      </c>
      <c r="H775" s="71" t="str">
        <f>VLOOKUP(D775, legend!$C$3:$G$22, 4, FALSE)</f>
        <v>4.1. Mining Pit</v>
      </c>
      <c r="I775" s="71" t="str">
        <f>VLOOKUP(D775, legend!$C$3:$G$22, 5, FALSE)</f>
        <v>4.1. Lubang Tambang</v>
      </c>
      <c r="J775" s="71" t="str">
        <f>VLOOKUP(E775, legend!$C$3:$G$22, 2, FALSE)</f>
        <v>3. Agriculture</v>
      </c>
      <c r="K775" s="71" t="str">
        <f>VLOOKUP(E775, legend!$C$3:$G$22, 3, FALSE)</f>
        <v>3. Pertanian</v>
      </c>
      <c r="L775" s="71" t="str">
        <f>VLOOKUP(E775, legend!$C$3:$G$22, 4, FALSE)</f>
        <v>3.1. Rice Paddy</v>
      </c>
      <c r="M775" s="71" t="str">
        <f>VLOOKUP(E775, legend!$C$3:$G$22, 5, FALSE)</f>
        <v>3.1. Sawah</v>
      </c>
      <c r="N775" s="71" t="str">
        <f>VLOOKUP(C775,geocode!$A$1:$C$40,2,false)</f>
        <v>Aceh</v>
      </c>
      <c r="O775" s="71" t="str">
        <f>VLOOKUP(C775,geocode!$A$1:$C$40,3,false)</f>
        <v>Sumatra</v>
      </c>
      <c r="P775" s="71">
        <v>2000.0</v>
      </c>
      <c r="Q775" s="71">
        <v>2023.0</v>
      </c>
    </row>
    <row r="776" ht="15.75" customHeight="1">
      <c r="B776" s="71">
        <v>10.8698665222167</v>
      </c>
      <c r="C776" s="71">
        <v>11.0</v>
      </c>
      <c r="D776" s="71">
        <v>31.0</v>
      </c>
      <c r="E776" s="71">
        <v>3.0</v>
      </c>
      <c r="F776" s="71" t="str">
        <f>VLOOKUP(D776, legend!$C$3:$G$22, 2, FALSE)</f>
        <v>5. Water Body</v>
      </c>
      <c r="G776" s="71" t="str">
        <f>VLOOKUP(D776, legend!$C$3:$G$22, 3, FALSE)</f>
        <v>5. Tubuh Air</v>
      </c>
      <c r="H776" s="71" t="str">
        <f>VLOOKUP(D776, legend!$C$3:$G$22, 4, FALSE)</f>
        <v>5.1. Aquaculture</v>
      </c>
      <c r="I776" s="71" t="str">
        <f>VLOOKUP(D776, legend!$C$3:$G$22, 5, FALSE)</f>
        <v>5.1. Tambak</v>
      </c>
      <c r="J776" s="71" t="str">
        <f>VLOOKUP(E776, legend!$C$3:$G$22, 2, FALSE)</f>
        <v>1. Forest </v>
      </c>
      <c r="K776" s="71" t="str">
        <f>VLOOKUP(E776, legend!$C$3:$G$22, 3, FALSE)</f>
        <v>1. Hutan</v>
      </c>
      <c r="L776" s="71" t="str">
        <f>VLOOKUP(E776, legend!$C$3:$G$22, 4, FALSE)</f>
        <v>1.1. Forest Formation</v>
      </c>
      <c r="M776" s="71" t="str">
        <f>VLOOKUP(E776, legend!$C$3:$G$22, 5, FALSE)</f>
        <v>1.1. Formasi Hutan</v>
      </c>
      <c r="N776" s="71" t="str">
        <f>VLOOKUP(C776,geocode!$A$1:$C$40,2,false)</f>
        <v>Aceh</v>
      </c>
      <c r="O776" s="71" t="str">
        <f>VLOOKUP(C776,geocode!$A$1:$C$40,3,false)</f>
        <v>Sumatra</v>
      </c>
      <c r="P776" s="71">
        <v>2000.0</v>
      </c>
      <c r="Q776" s="71">
        <v>2023.0</v>
      </c>
    </row>
    <row r="777" ht="15.75" customHeight="1">
      <c r="B777" s="71">
        <v>988.916724810789</v>
      </c>
      <c r="C777" s="71">
        <v>11.0</v>
      </c>
      <c r="D777" s="71">
        <v>31.0</v>
      </c>
      <c r="E777" s="71">
        <v>5.0</v>
      </c>
      <c r="F777" s="71" t="str">
        <f>VLOOKUP(D777, legend!$C$3:$G$22, 2, FALSE)</f>
        <v>5. Water Body</v>
      </c>
      <c r="G777" s="71" t="str">
        <f>VLOOKUP(D777, legend!$C$3:$G$22, 3, FALSE)</f>
        <v>5. Tubuh Air</v>
      </c>
      <c r="H777" s="71" t="str">
        <f>VLOOKUP(D777, legend!$C$3:$G$22, 4, FALSE)</f>
        <v>5.1. Aquaculture</v>
      </c>
      <c r="I777" s="71" t="str">
        <f>VLOOKUP(D777, legend!$C$3:$G$22, 5, FALSE)</f>
        <v>5.1. Tambak</v>
      </c>
      <c r="J777" s="71" t="str">
        <f>VLOOKUP(E777, legend!$C$3:$G$22, 2, FALSE)</f>
        <v>1. Forest </v>
      </c>
      <c r="K777" s="71" t="str">
        <f>VLOOKUP(E777, legend!$C$3:$G$22, 3, FALSE)</f>
        <v>1. Hutan</v>
      </c>
      <c r="L777" s="71" t="str">
        <f>VLOOKUP(E777, legend!$C$3:$G$22, 4, FALSE)</f>
        <v>1.2. Mangrove</v>
      </c>
      <c r="M777" s="71" t="str">
        <f>VLOOKUP(E777, legend!$C$3:$G$22, 5, FALSE)</f>
        <v>1.2. Mangrove</v>
      </c>
      <c r="N777" s="71" t="str">
        <f>VLOOKUP(C777,geocode!$A$1:$C$40,2,false)</f>
        <v>Aceh</v>
      </c>
      <c r="O777" s="71" t="str">
        <f>VLOOKUP(C777,geocode!$A$1:$C$40,3,false)</f>
        <v>Sumatra</v>
      </c>
      <c r="P777" s="71">
        <v>2000.0</v>
      </c>
      <c r="Q777" s="71">
        <v>2023.0</v>
      </c>
    </row>
    <row r="778" ht="15.75" customHeight="1">
      <c r="B778" s="71">
        <v>81.5713306457519</v>
      </c>
      <c r="C778" s="71">
        <v>11.0</v>
      </c>
      <c r="D778" s="71">
        <v>31.0</v>
      </c>
      <c r="E778" s="71">
        <v>13.0</v>
      </c>
      <c r="F778" s="71" t="str">
        <f>VLOOKUP(D778, legend!$C$3:$G$22, 2, FALSE)</f>
        <v>5. Water Body</v>
      </c>
      <c r="G778" s="71" t="str">
        <f>VLOOKUP(D778, legend!$C$3:$G$22, 3, FALSE)</f>
        <v>5. Tubuh Air</v>
      </c>
      <c r="H778" s="71" t="str">
        <f>VLOOKUP(D778, legend!$C$3:$G$22, 4, FALSE)</f>
        <v>5.1. Aquaculture</v>
      </c>
      <c r="I778" s="71" t="str">
        <f>VLOOKUP(D778, legend!$C$3:$G$22, 5, FALSE)</f>
        <v>5.1. Tambak</v>
      </c>
      <c r="J778" s="71" t="str">
        <f>VLOOKUP(E778, legend!$C$3:$G$22, 2, FALSE)</f>
        <v>2. Non-Forest Natural Vegetation</v>
      </c>
      <c r="K778" s="71" t="str">
        <f>VLOOKUP(E778, legend!$C$3:$G$22, 3, FALSE)</f>
        <v>2. Tumbuhan Non-Hutan Lainnya</v>
      </c>
      <c r="L778" s="71" t="str">
        <f>VLOOKUP(E778, legend!$C$3:$G$22, 4, FALSE)</f>
        <v>2.1. Other Natural Vegetation</v>
      </c>
      <c r="M778" s="71" t="str">
        <f>VLOOKUP(E778, legend!$C$3:$G$22, 5, FALSE)</f>
        <v>2.1. Tumbuhan Non-Hutan Lainnya</v>
      </c>
      <c r="N778" s="71" t="str">
        <f>VLOOKUP(C778,geocode!$A$1:$C$40,2,false)</f>
        <v>Aceh</v>
      </c>
      <c r="O778" s="71" t="str">
        <f>VLOOKUP(C778,geocode!$A$1:$C$40,3,false)</f>
        <v>Sumatra</v>
      </c>
      <c r="P778" s="71">
        <v>2000.0</v>
      </c>
      <c r="Q778" s="71">
        <v>2023.0</v>
      </c>
    </row>
    <row r="779" ht="15.75" customHeight="1">
      <c r="B779" s="71">
        <v>2581.5456135559</v>
      </c>
      <c r="C779" s="71">
        <v>11.0</v>
      </c>
      <c r="D779" s="71">
        <v>31.0</v>
      </c>
      <c r="E779" s="71">
        <v>21.0</v>
      </c>
      <c r="F779" s="71" t="str">
        <f>VLOOKUP(D779, legend!$C$3:$G$22, 2, FALSE)</f>
        <v>5. Water Body</v>
      </c>
      <c r="G779" s="71" t="str">
        <f>VLOOKUP(D779, legend!$C$3:$G$22, 3, FALSE)</f>
        <v>5. Tubuh Air</v>
      </c>
      <c r="H779" s="71" t="str">
        <f>VLOOKUP(D779, legend!$C$3:$G$22, 4, FALSE)</f>
        <v>5.1. Aquaculture</v>
      </c>
      <c r="I779" s="71" t="str">
        <f>VLOOKUP(D779, legend!$C$3:$G$22, 5, FALSE)</f>
        <v>5.1. Tambak</v>
      </c>
      <c r="J779" s="71" t="str">
        <f>VLOOKUP(E779, legend!$C$3:$G$22, 2, FALSE)</f>
        <v>3. Agriculture</v>
      </c>
      <c r="K779" s="71" t="str">
        <f>VLOOKUP(E779, legend!$C$3:$G$22, 3, FALSE)</f>
        <v>3. Pertanian</v>
      </c>
      <c r="L779" s="71" t="str">
        <f>VLOOKUP(E779, legend!$C$3:$G$22, 4, FALSE)</f>
        <v>3.4. Other Agriculture</v>
      </c>
      <c r="M779" s="71" t="str">
        <f>VLOOKUP(E779, legend!$C$3:$G$22, 5, FALSE)</f>
        <v>3.4. Pertanian Lainnya </v>
      </c>
      <c r="N779" s="71" t="str">
        <f>VLOOKUP(C779,geocode!$A$1:$C$40,2,false)</f>
        <v>Aceh</v>
      </c>
      <c r="O779" s="71" t="str">
        <f>VLOOKUP(C779,geocode!$A$1:$C$40,3,false)</f>
        <v>Sumatra</v>
      </c>
      <c r="P779" s="71">
        <v>2000.0</v>
      </c>
      <c r="Q779" s="71">
        <v>2023.0</v>
      </c>
    </row>
    <row r="780" ht="15.75" customHeight="1">
      <c r="B780" s="71">
        <v>400.539623583985</v>
      </c>
      <c r="C780" s="71">
        <v>11.0</v>
      </c>
      <c r="D780" s="71">
        <v>31.0</v>
      </c>
      <c r="E780" s="71">
        <v>24.0</v>
      </c>
      <c r="F780" s="71" t="str">
        <f>VLOOKUP(D780, legend!$C$3:$G$22, 2, FALSE)</f>
        <v>5. Water Body</v>
      </c>
      <c r="G780" s="71" t="str">
        <f>VLOOKUP(D780, legend!$C$3:$G$22, 3, FALSE)</f>
        <v>5. Tubuh Air</v>
      </c>
      <c r="H780" s="71" t="str">
        <f>VLOOKUP(D780, legend!$C$3:$G$22, 4, FALSE)</f>
        <v>5.1. Aquaculture</v>
      </c>
      <c r="I780" s="71" t="str">
        <f>VLOOKUP(D780, legend!$C$3:$G$22, 5, FALSE)</f>
        <v>5.1. Tambak</v>
      </c>
      <c r="J780" s="71" t="str">
        <f>VLOOKUP(E780, legend!$C$3:$G$22, 2, FALSE)</f>
        <v>4. Non-Vegetated Area</v>
      </c>
      <c r="K780" s="71" t="str">
        <f>VLOOKUP(E780, legend!$C$3:$G$22, 3, FALSE)</f>
        <v>4. Non-Vegetasi</v>
      </c>
      <c r="L780" s="71" t="str">
        <f>VLOOKUP(E780, legend!$C$3:$G$22, 4, FALSE)</f>
        <v>4.2. Urban Area</v>
      </c>
      <c r="M780" s="71" t="str">
        <f>VLOOKUP(E780, legend!$C$3:$G$22, 5, FALSE)</f>
        <v>4.2. Pemukiman </v>
      </c>
      <c r="N780" s="71" t="str">
        <f>VLOOKUP(C780,geocode!$A$1:$C$40,2,false)</f>
        <v>Aceh</v>
      </c>
      <c r="O780" s="71" t="str">
        <f>VLOOKUP(C780,geocode!$A$1:$C$40,3,false)</f>
        <v>Sumatra</v>
      </c>
      <c r="P780" s="71">
        <v>2000.0</v>
      </c>
      <c r="Q780" s="71">
        <v>2023.0</v>
      </c>
    </row>
    <row r="781" ht="15.75" customHeight="1">
      <c r="B781" s="71">
        <v>896.904956164551</v>
      </c>
      <c r="C781" s="71">
        <v>11.0</v>
      </c>
      <c r="D781" s="71">
        <v>31.0</v>
      </c>
      <c r="E781" s="71">
        <v>25.0</v>
      </c>
      <c r="F781" s="71" t="str">
        <f>VLOOKUP(D781, legend!$C$3:$G$22, 2, FALSE)</f>
        <v>5. Water Body</v>
      </c>
      <c r="G781" s="71" t="str">
        <f>VLOOKUP(D781, legend!$C$3:$G$22, 3, FALSE)</f>
        <v>5. Tubuh Air</v>
      </c>
      <c r="H781" s="71" t="str">
        <f>VLOOKUP(D781, legend!$C$3:$G$22, 4, FALSE)</f>
        <v>5.1. Aquaculture</v>
      </c>
      <c r="I781" s="71" t="str">
        <f>VLOOKUP(D781, legend!$C$3:$G$22, 5, FALSE)</f>
        <v>5.1. Tambak</v>
      </c>
      <c r="J781" s="71" t="str">
        <f>VLOOKUP(E781, legend!$C$3:$G$22, 2, FALSE)</f>
        <v>4. Non-Vegetated Area</v>
      </c>
      <c r="K781" s="71" t="str">
        <f>VLOOKUP(E781, legend!$C$3:$G$22, 3, FALSE)</f>
        <v>4. Non-Vegetasi</v>
      </c>
      <c r="L781" s="71" t="str">
        <f>VLOOKUP(E781, legend!$C$3:$G$22, 4, FALSE)</f>
        <v>4.3. Other Non-Vegetation</v>
      </c>
      <c r="M781" s="71" t="str">
        <f>VLOOKUP(E781, legend!$C$3:$G$22, 5, FALSE)</f>
        <v>4.3. Non-Vegetasi Lainnya</v>
      </c>
      <c r="N781" s="71" t="str">
        <f>VLOOKUP(C781,geocode!$A$1:$C$40,2,false)</f>
        <v>Aceh</v>
      </c>
      <c r="O781" s="71" t="str">
        <f>VLOOKUP(C781,geocode!$A$1:$C$40,3,false)</f>
        <v>Sumatra</v>
      </c>
      <c r="P781" s="71">
        <v>2000.0</v>
      </c>
      <c r="Q781" s="71">
        <v>2023.0</v>
      </c>
    </row>
    <row r="782" ht="15.75" customHeight="1">
      <c r="B782" s="71">
        <v>0.178675561523437</v>
      </c>
      <c r="C782" s="71">
        <v>11.0</v>
      </c>
      <c r="D782" s="71">
        <v>31.0</v>
      </c>
      <c r="E782" s="71">
        <v>30.0</v>
      </c>
      <c r="F782" s="71" t="str">
        <f>VLOOKUP(D782, legend!$C$3:$G$22, 2, FALSE)</f>
        <v>5. Water Body</v>
      </c>
      <c r="G782" s="71" t="str">
        <f>VLOOKUP(D782, legend!$C$3:$G$22, 3, FALSE)</f>
        <v>5. Tubuh Air</v>
      </c>
      <c r="H782" s="71" t="str">
        <f>VLOOKUP(D782, legend!$C$3:$G$22, 4, FALSE)</f>
        <v>5.1. Aquaculture</v>
      </c>
      <c r="I782" s="71" t="str">
        <f>VLOOKUP(D782, legend!$C$3:$G$22, 5, FALSE)</f>
        <v>5.1. Tambak</v>
      </c>
      <c r="J782" s="71" t="str">
        <f>VLOOKUP(E782, legend!$C$3:$G$22, 2, FALSE)</f>
        <v>4. Non-Vegetated Area</v>
      </c>
      <c r="K782" s="71" t="str">
        <f>VLOOKUP(E782, legend!$C$3:$G$22, 3, FALSE)</f>
        <v>4. Non-Vegetasi</v>
      </c>
      <c r="L782" s="71" t="str">
        <f>VLOOKUP(E782, legend!$C$3:$G$22, 4, FALSE)</f>
        <v>4.1. Mining Pit</v>
      </c>
      <c r="M782" s="71" t="str">
        <f>VLOOKUP(E782, legend!$C$3:$G$22, 5, FALSE)</f>
        <v>4.1. Lubang Tambang</v>
      </c>
      <c r="N782" s="71" t="str">
        <f>VLOOKUP(C782,geocode!$A$1:$C$40,2,false)</f>
        <v>Aceh</v>
      </c>
      <c r="O782" s="71" t="str">
        <f>VLOOKUP(C782,geocode!$A$1:$C$40,3,false)</f>
        <v>Sumatra</v>
      </c>
      <c r="P782" s="71">
        <v>2000.0</v>
      </c>
      <c r="Q782" s="71">
        <v>2023.0</v>
      </c>
    </row>
    <row r="783" ht="15.75" customHeight="1">
      <c r="B783" s="71">
        <v>28155.2221627373</v>
      </c>
      <c r="C783" s="71">
        <v>11.0</v>
      </c>
      <c r="D783" s="71">
        <v>31.0</v>
      </c>
      <c r="E783" s="71">
        <v>31.0</v>
      </c>
      <c r="F783" s="71" t="str">
        <f>VLOOKUP(D783, legend!$C$3:$G$22, 2, FALSE)</f>
        <v>5. Water Body</v>
      </c>
      <c r="G783" s="71" t="str">
        <f>VLOOKUP(D783, legend!$C$3:$G$22, 3, FALSE)</f>
        <v>5. Tubuh Air</v>
      </c>
      <c r="H783" s="71" t="str">
        <f>VLOOKUP(D783, legend!$C$3:$G$22, 4, FALSE)</f>
        <v>5.1. Aquaculture</v>
      </c>
      <c r="I783" s="71" t="str">
        <f>VLOOKUP(D783, legend!$C$3:$G$22, 5, FALSE)</f>
        <v>5.1. Tambak</v>
      </c>
      <c r="J783" s="71" t="str">
        <f>VLOOKUP(E783, legend!$C$3:$G$22, 2, FALSE)</f>
        <v>5. Water Body</v>
      </c>
      <c r="K783" s="71" t="str">
        <f>VLOOKUP(E783, legend!$C$3:$G$22, 3, FALSE)</f>
        <v>5. Tubuh Air</v>
      </c>
      <c r="L783" s="71" t="str">
        <f>VLOOKUP(E783, legend!$C$3:$G$22, 4, FALSE)</f>
        <v>5.1. Aquaculture</v>
      </c>
      <c r="M783" s="71" t="str">
        <f>VLOOKUP(E783, legend!$C$3:$G$22, 5, FALSE)</f>
        <v>5.1. Tambak</v>
      </c>
      <c r="N783" s="71" t="str">
        <f>VLOOKUP(C783,geocode!$A$1:$C$40,2,false)</f>
        <v>Aceh</v>
      </c>
      <c r="O783" s="71" t="str">
        <f>VLOOKUP(C783,geocode!$A$1:$C$40,3,false)</f>
        <v>Sumatra</v>
      </c>
      <c r="P783" s="71">
        <v>2000.0</v>
      </c>
      <c r="Q783" s="71">
        <v>2023.0</v>
      </c>
    </row>
    <row r="784" ht="15.75" customHeight="1">
      <c r="B784" s="71">
        <v>1585.19140924072</v>
      </c>
      <c r="C784" s="71">
        <v>11.0</v>
      </c>
      <c r="D784" s="71">
        <v>31.0</v>
      </c>
      <c r="E784" s="71">
        <v>33.0</v>
      </c>
      <c r="F784" s="71" t="str">
        <f>VLOOKUP(D784, legend!$C$3:$G$22, 2, FALSE)</f>
        <v>5. Water Body</v>
      </c>
      <c r="G784" s="71" t="str">
        <f>VLOOKUP(D784, legend!$C$3:$G$22, 3, FALSE)</f>
        <v>5. Tubuh Air</v>
      </c>
      <c r="H784" s="71" t="str">
        <f>VLOOKUP(D784, legend!$C$3:$G$22, 4, FALSE)</f>
        <v>5.1. Aquaculture</v>
      </c>
      <c r="I784" s="71" t="str">
        <f>VLOOKUP(D784, legend!$C$3:$G$22, 5, FALSE)</f>
        <v>5.1. Tambak</v>
      </c>
      <c r="J784" s="71" t="str">
        <f>VLOOKUP(E784, legend!$C$3:$G$22, 2, FALSE)</f>
        <v>5. Water Body</v>
      </c>
      <c r="K784" s="71" t="str">
        <f>VLOOKUP(E784, legend!$C$3:$G$22, 3, FALSE)</f>
        <v>5. Tubuh Air</v>
      </c>
      <c r="L784" s="71" t="str">
        <f>VLOOKUP(E784, legend!$C$3:$G$22, 4, FALSE)</f>
        <v>5.2. River, Lake, Ocean</v>
      </c>
      <c r="M784" s="71" t="str">
        <f>VLOOKUP(E784, legend!$C$3:$G$22, 5, FALSE)</f>
        <v>5.2. Sungai, Danau, Laut</v>
      </c>
      <c r="N784" s="71" t="str">
        <f>VLOOKUP(C784,geocode!$A$1:$C$40,2,false)</f>
        <v>Aceh</v>
      </c>
      <c r="O784" s="71" t="str">
        <f>VLOOKUP(C784,geocode!$A$1:$C$40,3,false)</f>
        <v>Sumatra</v>
      </c>
      <c r="P784" s="71">
        <v>2000.0</v>
      </c>
      <c r="Q784" s="71">
        <v>2023.0</v>
      </c>
    </row>
    <row r="785" ht="15.75" customHeight="1">
      <c r="B785" s="71">
        <v>31.7220062988281</v>
      </c>
      <c r="C785" s="71">
        <v>11.0</v>
      </c>
      <c r="D785" s="71">
        <v>31.0</v>
      </c>
      <c r="E785" s="71">
        <v>35.0</v>
      </c>
      <c r="F785" s="71" t="str">
        <f>VLOOKUP(D785, legend!$C$3:$G$22, 2, FALSE)</f>
        <v>5. Water Body</v>
      </c>
      <c r="G785" s="71" t="str">
        <f>VLOOKUP(D785, legend!$C$3:$G$22, 3, FALSE)</f>
        <v>5. Tubuh Air</v>
      </c>
      <c r="H785" s="71" t="str">
        <f>VLOOKUP(D785, legend!$C$3:$G$22, 4, FALSE)</f>
        <v>5.1. Aquaculture</v>
      </c>
      <c r="I785" s="71" t="str">
        <f>VLOOKUP(D785, legend!$C$3:$G$22, 5, FALSE)</f>
        <v>5.1. Tambak</v>
      </c>
      <c r="J785" s="71" t="str">
        <f>VLOOKUP(E785, legend!$C$3:$G$22, 2, FALSE)</f>
        <v>3. Agriculture</v>
      </c>
      <c r="K785" s="71" t="str">
        <f>VLOOKUP(E785, legend!$C$3:$G$22, 3, FALSE)</f>
        <v>3. Pertanian</v>
      </c>
      <c r="L785" s="71" t="str">
        <f>VLOOKUP(E785, legend!$C$3:$G$22, 4, FALSE)</f>
        <v>3.2. Oil Palm</v>
      </c>
      <c r="M785" s="71" t="str">
        <f>VLOOKUP(E785, legend!$C$3:$G$22, 5, FALSE)</f>
        <v>3.2. Sawit</v>
      </c>
      <c r="N785" s="71" t="str">
        <f>VLOOKUP(C785,geocode!$A$1:$C$40,2,false)</f>
        <v>Aceh</v>
      </c>
      <c r="O785" s="71" t="str">
        <f>VLOOKUP(C785,geocode!$A$1:$C$40,3,false)</f>
        <v>Sumatra</v>
      </c>
      <c r="P785" s="71">
        <v>2000.0</v>
      </c>
      <c r="Q785" s="71">
        <v>2023.0</v>
      </c>
    </row>
    <row r="786" ht="15.75" customHeight="1">
      <c r="B786" s="71">
        <v>382.05562658081</v>
      </c>
      <c r="C786" s="71">
        <v>11.0</v>
      </c>
      <c r="D786" s="71">
        <v>31.0</v>
      </c>
      <c r="E786" s="71">
        <v>40.0</v>
      </c>
      <c r="F786" s="71" t="str">
        <f>VLOOKUP(D786, legend!$C$3:$G$22, 2, FALSE)</f>
        <v>5. Water Body</v>
      </c>
      <c r="G786" s="71" t="str">
        <f>VLOOKUP(D786, legend!$C$3:$G$22, 3, FALSE)</f>
        <v>5. Tubuh Air</v>
      </c>
      <c r="H786" s="71" t="str">
        <f>VLOOKUP(D786, legend!$C$3:$G$22, 4, FALSE)</f>
        <v>5.1. Aquaculture</v>
      </c>
      <c r="I786" s="71" t="str">
        <f>VLOOKUP(D786, legend!$C$3:$G$22, 5, FALSE)</f>
        <v>5.1. Tambak</v>
      </c>
      <c r="J786" s="71" t="str">
        <f>VLOOKUP(E786, legend!$C$3:$G$22, 2, FALSE)</f>
        <v>3. Agriculture</v>
      </c>
      <c r="K786" s="71" t="str">
        <f>VLOOKUP(E786, legend!$C$3:$G$22, 3, FALSE)</f>
        <v>3. Pertanian</v>
      </c>
      <c r="L786" s="71" t="str">
        <f>VLOOKUP(E786, legend!$C$3:$G$22, 4, FALSE)</f>
        <v>3.1. Rice Paddy</v>
      </c>
      <c r="M786" s="71" t="str">
        <f>VLOOKUP(E786, legend!$C$3:$G$22, 5, FALSE)</f>
        <v>3.1. Sawah</v>
      </c>
      <c r="N786" s="71" t="str">
        <f>VLOOKUP(C786,geocode!$A$1:$C$40,2,false)</f>
        <v>Aceh</v>
      </c>
      <c r="O786" s="71" t="str">
        <f>VLOOKUP(C786,geocode!$A$1:$C$40,3,false)</f>
        <v>Sumatra</v>
      </c>
      <c r="P786" s="71">
        <v>2000.0</v>
      </c>
      <c r="Q786" s="71">
        <v>2023.0</v>
      </c>
    </row>
    <row r="787" ht="15.75" customHeight="1">
      <c r="B787" s="71">
        <v>270.067346075439</v>
      </c>
      <c r="C787" s="71">
        <v>11.0</v>
      </c>
      <c r="D787" s="71">
        <v>33.0</v>
      </c>
      <c r="E787" s="71">
        <v>3.0</v>
      </c>
      <c r="F787" s="71" t="str">
        <f>VLOOKUP(D787, legend!$C$3:$G$22, 2, FALSE)</f>
        <v>5. Water Body</v>
      </c>
      <c r="G787" s="71" t="str">
        <f>VLOOKUP(D787, legend!$C$3:$G$22, 3, FALSE)</f>
        <v>5. Tubuh Air</v>
      </c>
      <c r="H787" s="71" t="str">
        <f>VLOOKUP(D787, legend!$C$3:$G$22, 4, FALSE)</f>
        <v>5.2. River, Lake, Ocean</v>
      </c>
      <c r="I787" s="71" t="str">
        <f>VLOOKUP(D787, legend!$C$3:$G$22, 5, FALSE)</f>
        <v>5.2. Sungai, Danau, Laut</v>
      </c>
      <c r="J787" s="71" t="str">
        <f>VLOOKUP(E787, legend!$C$3:$G$22, 2, FALSE)</f>
        <v>1. Forest </v>
      </c>
      <c r="K787" s="71" t="str">
        <f>VLOOKUP(E787, legend!$C$3:$G$22, 3, FALSE)</f>
        <v>1. Hutan</v>
      </c>
      <c r="L787" s="71" t="str">
        <f>VLOOKUP(E787, legend!$C$3:$G$22, 4, FALSE)</f>
        <v>1.1. Forest Formation</v>
      </c>
      <c r="M787" s="71" t="str">
        <f>VLOOKUP(E787, legend!$C$3:$G$22, 5, FALSE)</f>
        <v>1.1. Formasi Hutan</v>
      </c>
      <c r="N787" s="71" t="str">
        <f>VLOOKUP(C787,geocode!$A$1:$C$40,2,false)</f>
        <v>Aceh</v>
      </c>
      <c r="O787" s="71" t="str">
        <f>VLOOKUP(C787,geocode!$A$1:$C$40,3,false)</f>
        <v>Sumatra</v>
      </c>
      <c r="P787" s="71">
        <v>2000.0</v>
      </c>
      <c r="Q787" s="71">
        <v>2023.0</v>
      </c>
    </row>
    <row r="788" ht="15.75" customHeight="1">
      <c r="B788" s="71">
        <v>1253.1870329834</v>
      </c>
      <c r="C788" s="71">
        <v>11.0</v>
      </c>
      <c r="D788" s="71">
        <v>33.0</v>
      </c>
      <c r="E788" s="71">
        <v>5.0</v>
      </c>
      <c r="F788" s="71" t="str">
        <f>VLOOKUP(D788, legend!$C$3:$G$22, 2, FALSE)</f>
        <v>5. Water Body</v>
      </c>
      <c r="G788" s="71" t="str">
        <f>VLOOKUP(D788, legend!$C$3:$G$22, 3, FALSE)</f>
        <v>5. Tubuh Air</v>
      </c>
      <c r="H788" s="71" t="str">
        <f>VLOOKUP(D788, legend!$C$3:$G$22, 4, FALSE)</f>
        <v>5.2. River, Lake, Ocean</v>
      </c>
      <c r="I788" s="71" t="str">
        <f>VLOOKUP(D788, legend!$C$3:$G$22, 5, FALSE)</f>
        <v>5.2. Sungai, Danau, Laut</v>
      </c>
      <c r="J788" s="71" t="str">
        <f>VLOOKUP(E788, legend!$C$3:$G$22, 2, FALSE)</f>
        <v>1. Forest </v>
      </c>
      <c r="K788" s="71" t="str">
        <f>VLOOKUP(E788, legend!$C$3:$G$22, 3, FALSE)</f>
        <v>1. Hutan</v>
      </c>
      <c r="L788" s="71" t="str">
        <f>VLOOKUP(E788, legend!$C$3:$G$22, 4, FALSE)</f>
        <v>1.2. Mangrove</v>
      </c>
      <c r="M788" s="71" t="str">
        <f>VLOOKUP(E788, legend!$C$3:$G$22, 5, FALSE)</f>
        <v>1.2. Mangrove</v>
      </c>
      <c r="N788" s="71" t="str">
        <f>VLOOKUP(C788,geocode!$A$1:$C$40,2,false)</f>
        <v>Aceh</v>
      </c>
      <c r="O788" s="71" t="str">
        <f>VLOOKUP(C788,geocode!$A$1:$C$40,3,false)</f>
        <v>Sumatra</v>
      </c>
      <c r="P788" s="71">
        <v>2000.0</v>
      </c>
      <c r="Q788" s="71">
        <v>2023.0</v>
      </c>
    </row>
    <row r="789" ht="15.75" customHeight="1">
      <c r="B789" s="71">
        <v>1754.32198128662</v>
      </c>
      <c r="C789" s="71">
        <v>11.0</v>
      </c>
      <c r="D789" s="71">
        <v>33.0</v>
      </c>
      <c r="E789" s="71">
        <v>13.0</v>
      </c>
      <c r="F789" s="71" t="str">
        <f>VLOOKUP(D789, legend!$C$3:$G$22, 2, FALSE)</f>
        <v>5. Water Body</v>
      </c>
      <c r="G789" s="71" t="str">
        <f>VLOOKUP(D789, legend!$C$3:$G$22, 3, FALSE)</f>
        <v>5. Tubuh Air</v>
      </c>
      <c r="H789" s="71" t="str">
        <f>VLOOKUP(D789, legend!$C$3:$G$22, 4, FALSE)</f>
        <v>5.2. River, Lake, Ocean</v>
      </c>
      <c r="I789" s="71" t="str">
        <f>VLOOKUP(D789, legend!$C$3:$G$22, 5, FALSE)</f>
        <v>5.2. Sungai, Danau, Laut</v>
      </c>
      <c r="J789" s="71" t="str">
        <f>VLOOKUP(E789, legend!$C$3:$G$22, 2, FALSE)</f>
        <v>2. Non-Forest Natural Vegetation</v>
      </c>
      <c r="K789" s="71" t="str">
        <f>VLOOKUP(E789, legend!$C$3:$G$22, 3, FALSE)</f>
        <v>2. Tumbuhan Non-Hutan Lainnya</v>
      </c>
      <c r="L789" s="71" t="str">
        <f>VLOOKUP(E789, legend!$C$3:$G$22, 4, FALSE)</f>
        <v>2.1. Other Natural Vegetation</v>
      </c>
      <c r="M789" s="71" t="str">
        <f>VLOOKUP(E789, legend!$C$3:$G$22, 5, FALSE)</f>
        <v>2.1. Tumbuhan Non-Hutan Lainnya</v>
      </c>
      <c r="N789" s="71" t="str">
        <f>VLOOKUP(C789,geocode!$A$1:$C$40,2,false)</f>
        <v>Aceh</v>
      </c>
      <c r="O789" s="71" t="str">
        <f>VLOOKUP(C789,geocode!$A$1:$C$40,3,false)</f>
        <v>Sumatra</v>
      </c>
      <c r="P789" s="71">
        <v>2000.0</v>
      </c>
      <c r="Q789" s="71">
        <v>2023.0</v>
      </c>
    </row>
    <row r="790" ht="15.75" customHeight="1">
      <c r="B790" s="71">
        <v>1765.65147003784</v>
      </c>
      <c r="C790" s="71">
        <v>11.0</v>
      </c>
      <c r="D790" s="71">
        <v>33.0</v>
      </c>
      <c r="E790" s="71">
        <v>21.0</v>
      </c>
      <c r="F790" s="71" t="str">
        <f>VLOOKUP(D790, legend!$C$3:$G$22, 2, FALSE)</f>
        <v>5. Water Body</v>
      </c>
      <c r="G790" s="71" t="str">
        <f>VLOOKUP(D790, legend!$C$3:$G$22, 3, FALSE)</f>
        <v>5. Tubuh Air</v>
      </c>
      <c r="H790" s="71" t="str">
        <f>VLOOKUP(D790, legend!$C$3:$G$22, 4, FALSE)</f>
        <v>5.2. River, Lake, Ocean</v>
      </c>
      <c r="I790" s="71" t="str">
        <f>VLOOKUP(D790, legend!$C$3:$G$22, 5, FALSE)</f>
        <v>5.2. Sungai, Danau, Laut</v>
      </c>
      <c r="J790" s="71" t="str">
        <f>VLOOKUP(E790, legend!$C$3:$G$22, 2, FALSE)</f>
        <v>3. Agriculture</v>
      </c>
      <c r="K790" s="71" t="str">
        <f>VLOOKUP(E790, legend!$C$3:$G$22, 3, FALSE)</f>
        <v>3. Pertanian</v>
      </c>
      <c r="L790" s="71" t="str">
        <f>VLOOKUP(E790, legend!$C$3:$G$22, 4, FALSE)</f>
        <v>3.4. Other Agriculture</v>
      </c>
      <c r="M790" s="71" t="str">
        <f>VLOOKUP(E790, legend!$C$3:$G$22, 5, FALSE)</f>
        <v>3.4. Pertanian Lainnya </v>
      </c>
      <c r="N790" s="71" t="str">
        <f>VLOOKUP(C790,geocode!$A$1:$C$40,2,false)</f>
        <v>Aceh</v>
      </c>
      <c r="O790" s="71" t="str">
        <f>VLOOKUP(C790,geocode!$A$1:$C$40,3,false)</f>
        <v>Sumatra</v>
      </c>
      <c r="P790" s="71">
        <v>2000.0</v>
      </c>
      <c r="Q790" s="71">
        <v>2023.0</v>
      </c>
    </row>
    <row r="791" ht="15.75" customHeight="1">
      <c r="B791" s="71">
        <v>507.217657696533</v>
      </c>
      <c r="C791" s="71">
        <v>11.0</v>
      </c>
      <c r="D791" s="71">
        <v>33.0</v>
      </c>
      <c r="E791" s="71">
        <v>24.0</v>
      </c>
      <c r="F791" s="71" t="str">
        <f>VLOOKUP(D791, legend!$C$3:$G$22, 2, FALSE)</f>
        <v>5. Water Body</v>
      </c>
      <c r="G791" s="71" t="str">
        <f>VLOOKUP(D791, legend!$C$3:$G$22, 3, FALSE)</f>
        <v>5. Tubuh Air</v>
      </c>
      <c r="H791" s="71" t="str">
        <f>VLOOKUP(D791, legend!$C$3:$G$22, 4, FALSE)</f>
        <v>5.2. River, Lake, Ocean</v>
      </c>
      <c r="I791" s="71" t="str">
        <f>VLOOKUP(D791, legend!$C$3:$G$22, 5, FALSE)</f>
        <v>5.2. Sungai, Danau, Laut</v>
      </c>
      <c r="J791" s="71" t="str">
        <f>VLOOKUP(E791, legend!$C$3:$G$22, 2, FALSE)</f>
        <v>4. Non-Vegetated Area</v>
      </c>
      <c r="K791" s="71" t="str">
        <f>VLOOKUP(E791, legend!$C$3:$G$22, 3, FALSE)</f>
        <v>4. Non-Vegetasi</v>
      </c>
      <c r="L791" s="71" t="str">
        <f>VLOOKUP(E791, legend!$C$3:$G$22, 4, FALSE)</f>
        <v>4.2. Urban Area</v>
      </c>
      <c r="M791" s="71" t="str">
        <f>VLOOKUP(E791, legend!$C$3:$G$22, 5, FALSE)</f>
        <v>4.2. Pemukiman </v>
      </c>
      <c r="N791" s="71" t="str">
        <f>VLOOKUP(C791,geocode!$A$1:$C$40,2,false)</f>
        <v>Aceh</v>
      </c>
      <c r="O791" s="71" t="str">
        <f>VLOOKUP(C791,geocode!$A$1:$C$40,3,false)</f>
        <v>Sumatra</v>
      </c>
      <c r="P791" s="71">
        <v>2000.0</v>
      </c>
      <c r="Q791" s="71">
        <v>2023.0</v>
      </c>
    </row>
    <row r="792" ht="15.75" customHeight="1">
      <c r="B792" s="71">
        <v>477.035162341308</v>
      </c>
      <c r="C792" s="71">
        <v>11.0</v>
      </c>
      <c r="D792" s="71">
        <v>33.0</v>
      </c>
      <c r="E792" s="71">
        <v>25.0</v>
      </c>
      <c r="F792" s="71" t="str">
        <f>VLOOKUP(D792, legend!$C$3:$G$22, 2, FALSE)</f>
        <v>5. Water Body</v>
      </c>
      <c r="G792" s="71" t="str">
        <f>VLOOKUP(D792, legend!$C$3:$G$22, 3, FALSE)</f>
        <v>5. Tubuh Air</v>
      </c>
      <c r="H792" s="71" t="str">
        <f>VLOOKUP(D792, legend!$C$3:$G$22, 4, FALSE)</f>
        <v>5.2. River, Lake, Ocean</v>
      </c>
      <c r="I792" s="71" t="str">
        <f>VLOOKUP(D792, legend!$C$3:$G$22, 5, FALSE)</f>
        <v>5.2. Sungai, Danau, Laut</v>
      </c>
      <c r="J792" s="71" t="str">
        <f>VLOOKUP(E792, legend!$C$3:$G$22, 2, FALSE)</f>
        <v>4. Non-Vegetated Area</v>
      </c>
      <c r="K792" s="71" t="str">
        <f>VLOOKUP(E792, legend!$C$3:$G$22, 3, FALSE)</f>
        <v>4. Non-Vegetasi</v>
      </c>
      <c r="L792" s="71" t="str">
        <f>VLOOKUP(E792, legend!$C$3:$G$22, 4, FALSE)</f>
        <v>4.3. Other Non-Vegetation</v>
      </c>
      <c r="M792" s="71" t="str">
        <f>VLOOKUP(E792, legend!$C$3:$G$22, 5, FALSE)</f>
        <v>4.3. Non-Vegetasi Lainnya</v>
      </c>
      <c r="N792" s="71" t="str">
        <f>VLOOKUP(C792,geocode!$A$1:$C$40,2,false)</f>
        <v>Aceh</v>
      </c>
      <c r="O792" s="71" t="str">
        <f>VLOOKUP(C792,geocode!$A$1:$C$40,3,false)</f>
        <v>Sumatra</v>
      </c>
      <c r="P792" s="71">
        <v>2000.0</v>
      </c>
      <c r="Q792" s="71">
        <v>2023.0</v>
      </c>
    </row>
    <row r="793" ht="15.75" customHeight="1">
      <c r="B793" s="71">
        <v>33.9827358337402</v>
      </c>
      <c r="C793" s="71">
        <v>11.0</v>
      </c>
      <c r="D793" s="71">
        <v>33.0</v>
      </c>
      <c r="E793" s="71">
        <v>30.0</v>
      </c>
      <c r="F793" s="71" t="str">
        <f>VLOOKUP(D793, legend!$C$3:$G$22, 2, FALSE)</f>
        <v>5. Water Body</v>
      </c>
      <c r="G793" s="71" t="str">
        <f>VLOOKUP(D793, legend!$C$3:$G$22, 3, FALSE)</f>
        <v>5. Tubuh Air</v>
      </c>
      <c r="H793" s="71" t="str">
        <f>VLOOKUP(D793, legend!$C$3:$G$22, 4, FALSE)</f>
        <v>5.2. River, Lake, Ocean</v>
      </c>
      <c r="I793" s="71" t="str">
        <f>VLOOKUP(D793, legend!$C$3:$G$22, 5, FALSE)</f>
        <v>5.2. Sungai, Danau, Laut</v>
      </c>
      <c r="J793" s="71" t="str">
        <f>VLOOKUP(E793, legend!$C$3:$G$22, 2, FALSE)</f>
        <v>4. Non-Vegetated Area</v>
      </c>
      <c r="K793" s="71" t="str">
        <f>VLOOKUP(E793, legend!$C$3:$G$22, 3, FALSE)</f>
        <v>4. Non-Vegetasi</v>
      </c>
      <c r="L793" s="71" t="str">
        <f>VLOOKUP(E793, legend!$C$3:$G$22, 4, FALSE)</f>
        <v>4.1. Mining Pit</v>
      </c>
      <c r="M793" s="71" t="str">
        <f>VLOOKUP(E793, legend!$C$3:$G$22, 5, FALSE)</f>
        <v>4.1. Lubang Tambang</v>
      </c>
      <c r="N793" s="71" t="str">
        <f>VLOOKUP(C793,geocode!$A$1:$C$40,2,false)</f>
        <v>Aceh</v>
      </c>
      <c r="O793" s="71" t="str">
        <f>VLOOKUP(C793,geocode!$A$1:$C$40,3,false)</f>
        <v>Sumatra</v>
      </c>
      <c r="P793" s="71">
        <v>2000.0</v>
      </c>
      <c r="Q793" s="71">
        <v>2023.0</v>
      </c>
    </row>
    <row r="794" ht="15.75" customHeight="1">
      <c r="B794" s="71">
        <v>2040.8233095886</v>
      </c>
      <c r="C794" s="71">
        <v>11.0</v>
      </c>
      <c r="D794" s="71">
        <v>33.0</v>
      </c>
      <c r="E794" s="71">
        <v>31.0</v>
      </c>
      <c r="F794" s="71" t="str">
        <f>VLOOKUP(D794, legend!$C$3:$G$22, 2, FALSE)</f>
        <v>5. Water Body</v>
      </c>
      <c r="G794" s="71" t="str">
        <f>VLOOKUP(D794, legend!$C$3:$G$22, 3, FALSE)</f>
        <v>5. Tubuh Air</v>
      </c>
      <c r="H794" s="71" t="str">
        <f>VLOOKUP(D794, legend!$C$3:$G$22, 4, FALSE)</f>
        <v>5.2. River, Lake, Ocean</v>
      </c>
      <c r="I794" s="71" t="str">
        <f>VLOOKUP(D794, legend!$C$3:$G$22, 5, FALSE)</f>
        <v>5.2. Sungai, Danau, Laut</v>
      </c>
      <c r="J794" s="71" t="str">
        <f>VLOOKUP(E794, legend!$C$3:$G$22, 2, FALSE)</f>
        <v>5. Water Body</v>
      </c>
      <c r="K794" s="71" t="str">
        <f>VLOOKUP(E794, legend!$C$3:$G$22, 3, FALSE)</f>
        <v>5. Tubuh Air</v>
      </c>
      <c r="L794" s="71" t="str">
        <f>VLOOKUP(E794, legend!$C$3:$G$22, 4, FALSE)</f>
        <v>5.1. Aquaculture</v>
      </c>
      <c r="M794" s="71" t="str">
        <f>VLOOKUP(E794, legend!$C$3:$G$22, 5, FALSE)</f>
        <v>5.1. Tambak</v>
      </c>
      <c r="N794" s="71" t="str">
        <f>VLOOKUP(C794,geocode!$A$1:$C$40,2,false)</f>
        <v>Aceh</v>
      </c>
      <c r="O794" s="71" t="str">
        <f>VLOOKUP(C794,geocode!$A$1:$C$40,3,false)</f>
        <v>Sumatra</v>
      </c>
      <c r="P794" s="71">
        <v>2000.0</v>
      </c>
      <c r="Q794" s="71">
        <v>2023.0</v>
      </c>
    </row>
    <row r="795" ht="15.75" customHeight="1">
      <c r="B795" s="71">
        <v>26770.369890051</v>
      </c>
      <c r="C795" s="71">
        <v>11.0</v>
      </c>
      <c r="D795" s="71">
        <v>33.0</v>
      </c>
      <c r="E795" s="71">
        <v>33.0</v>
      </c>
      <c r="F795" s="71" t="str">
        <f>VLOOKUP(D795, legend!$C$3:$G$22, 2, FALSE)</f>
        <v>5. Water Body</v>
      </c>
      <c r="G795" s="71" t="str">
        <f>VLOOKUP(D795, legend!$C$3:$G$22, 3, FALSE)</f>
        <v>5. Tubuh Air</v>
      </c>
      <c r="H795" s="71" t="str">
        <f>VLOOKUP(D795, legend!$C$3:$G$22, 4, FALSE)</f>
        <v>5.2. River, Lake, Ocean</v>
      </c>
      <c r="I795" s="71" t="str">
        <f>VLOOKUP(D795, legend!$C$3:$G$22, 5, FALSE)</f>
        <v>5.2. Sungai, Danau, Laut</v>
      </c>
      <c r="J795" s="71" t="str">
        <f>VLOOKUP(E795, legend!$C$3:$G$22, 2, FALSE)</f>
        <v>5. Water Body</v>
      </c>
      <c r="K795" s="71" t="str">
        <f>VLOOKUP(E795, legend!$C$3:$G$22, 3, FALSE)</f>
        <v>5. Tubuh Air</v>
      </c>
      <c r="L795" s="71" t="str">
        <f>VLOOKUP(E795, legend!$C$3:$G$22, 4, FALSE)</f>
        <v>5.2. River, Lake, Ocean</v>
      </c>
      <c r="M795" s="71" t="str">
        <f>VLOOKUP(E795, legend!$C$3:$G$22, 5, FALSE)</f>
        <v>5.2. Sungai, Danau, Laut</v>
      </c>
      <c r="N795" s="71" t="str">
        <f>VLOOKUP(C795,geocode!$A$1:$C$40,2,false)</f>
        <v>Aceh</v>
      </c>
      <c r="O795" s="71" t="str">
        <f>VLOOKUP(C795,geocode!$A$1:$C$40,3,false)</f>
        <v>Sumatra</v>
      </c>
      <c r="P795" s="71">
        <v>2000.0</v>
      </c>
      <c r="Q795" s="71">
        <v>2023.0</v>
      </c>
    </row>
    <row r="796" ht="15.75" customHeight="1">
      <c r="B796" s="71">
        <v>371.584142938232</v>
      </c>
      <c r="C796" s="71">
        <v>11.0</v>
      </c>
      <c r="D796" s="71">
        <v>33.0</v>
      </c>
      <c r="E796" s="71">
        <v>35.0</v>
      </c>
      <c r="F796" s="71" t="str">
        <f>VLOOKUP(D796, legend!$C$3:$G$22, 2, FALSE)</f>
        <v>5. Water Body</v>
      </c>
      <c r="G796" s="71" t="str">
        <f>VLOOKUP(D796, legend!$C$3:$G$22, 3, FALSE)</f>
        <v>5. Tubuh Air</v>
      </c>
      <c r="H796" s="71" t="str">
        <f>VLOOKUP(D796, legend!$C$3:$G$22, 4, FALSE)</f>
        <v>5.2. River, Lake, Ocean</v>
      </c>
      <c r="I796" s="71" t="str">
        <f>VLOOKUP(D796, legend!$C$3:$G$22, 5, FALSE)</f>
        <v>5.2. Sungai, Danau, Laut</v>
      </c>
      <c r="J796" s="71" t="str">
        <f>VLOOKUP(E796, legend!$C$3:$G$22, 2, FALSE)</f>
        <v>3. Agriculture</v>
      </c>
      <c r="K796" s="71" t="str">
        <f>VLOOKUP(E796, legend!$C$3:$G$22, 3, FALSE)</f>
        <v>3. Pertanian</v>
      </c>
      <c r="L796" s="71" t="str">
        <f>VLOOKUP(E796, legend!$C$3:$G$22, 4, FALSE)</f>
        <v>3.2. Oil Palm</v>
      </c>
      <c r="M796" s="71" t="str">
        <f>VLOOKUP(E796, legend!$C$3:$G$22, 5, FALSE)</f>
        <v>3.2. Sawit</v>
      </c>
      <c r="N796" s="71" t="str">
        <f>VLOOKUP(C796,geocode!$A$1:$C$40,2,false)</f>
        <v>Aceh</v>
      </c>
      <c r="O796" s="71" t="str">
        <f>VLOOKUP(C796,geocode!$A$1:$C$40,3,false)</f>
        <v>Sumatra</v>
      </c>
      <c r="P796" s="71">
        <v>2000.0</v>
      </c>
      <c r="Q796" s="71">
        <v>2023.0</v>
      </c>
    </row>
    <row r="797" ht="15.75" customHeight="1">
      <c r="B797" s="71">
        <v>872.584701550292</v>
      </c>
      <c r="C797" s="71">
        <v>11.0</v>
      </c>
      <c r="D797" s="71">
        <v>33.0</v>
      </c>
      <c r="E797" s="71">
        <v>40.0</v>
      </c>
      <c r="F797" s="71" t="str">
        <f>VLOOKUP(D797, legend!$C$3:$G$22, 2, FALSE)</f>
        <v>5. Water Body</v>
      </c>
      <c r="G797" s="71" t="str">
        <f>VLOOKUP(D797, legend!$C$3:$G$22, 3, FALSE)</f>
        <v>5. Tubuh Air</v>
      </c>
      <c r="H797" s="71" t="str">
        <f>VLOOKUP(D797, legend!$C$3:$G$22, 4, FALSE)</f>
        <v>5.2. River, Lake, Ocean</v>
      </c>
      <c r="I797" s="71" t="str">
        <f>VLOOKUP(D797, legend!$C$3:$G$22, 5, FALSE)</f>
        <v>5.2. Sungai, Danau, Laut</v>
      </c>
      <c r="J797" s="71" t="str">
        <f>VLOOKUP(E797, legend!$C$3:$G$22, 2, FALSE)</f>
        <v>3. Agriculture</v>
      </c>
      <c r="K797" s="71" t="str">
        <f>VLOOKUP(E797, legend!$C$3:$G$22, 3, FALSE)</f>
        <v>3. Pertanian</v>
      </c>
      <c r="L797" s="71" t="str">
        <f>VLOOKUP(E797, legend!$C$3:$G$22, 4, FALSE)</f>
        <v>3.1. Rice Paddy</v>
      </c>
      <c r="M797" s="71" t="str">
        <f>VLOOKUP(E797, legend!$C$3:$G$22, 5, FALSE)</f>
        <v>3.1. Sawah</v>
      </c>
      <c r="N797" s="71" t="str">
        <f>VLOOKUP(C797,geocode!$A$1:$C$40,2,false)</f>
        <v>Aceh</v>
      </c>
      <c r="O797" s="71" t="str">
        <f>VLOOKUP(C797,geocode!$A$1:$C$40,3,false)</f>
        <v>Sumatra</v>
      </c>
      <c r="P797" s="71">
        <v>2000.0</v>
      </c>
      <c r="Q797" s="71">
        <v>2023.0</v>
      </c>
    </row>
    <row r="798" ht="15.75" customHeight="1">
      <c r="B798" s="71">
        <v>4.73051392211914</v>
      </c>
      <c r="C798" s="71">
        <v>11.0</v>
      </c>
      <c r="D798" s="71">
        <v>33.0</v>
      </c>
      <c r="E798" s="71">
        <v>76.0</v>
      </c>
      <c r="F798" s="71" t="str">
        <f>VLOOKUP(D798, legend!$C$3:$G$22, 2, FALSE)</f>
        <v>5. Water Body</v>
      </c>
      <c r="G798" s="71" t="str">
        <f>VLOOKUP(D798, legend!$C$3:$G$22, 3, FALSE)</f>
        <v>5. Tubuh Air</v>
      </c>
      <c r="H798" s="71" t="str">
        <f>VLOOKUP(D798, legend!$C$3:$G$22, 4, FALSE)</f>
        <v>5.2. River, Lake, Ocean</v>
      </c>
      <c r="I798" s="71" t="str">
        <f>VLOOKUP(D798, legend!$C$3:$G$22, 5, FALSE)</f>
        <v>5.2. Sungai, Danau, Laut</v>
      </c>
      <c r="J798" s="71" t="str">
        <f>VLOOKUP(E798, legend!$C$3:$G$22, 2, FALSE)</f>
        <v>1. Forest </v>
      </c>
      <c r="K798" s="71" t="str">
        <f>VLOOKUP(E798, legend!$C$3:$G$22, 3, FALSE)</f>
        <v>1. Hutan</v>
      </c>
      <c r="L798" s="71" t="str">
        <f>VLOOKUP(E798, legend!$C$3:$G$22, 4, FALSE)</f>
        <v>1.3 Peat swamp forest</v>
      </c>
      <c r="M798" s="71" t="str">
        <f>VLOOKUP(E798, legend!$C$3:$G$22, 5, FALSE)</f>
        <v>1.3 Hutan rawa gambut</v>
      </c>
      <c r="N798" s="71" t="str">
        <f>VLOOKUP(C798,geocode!$A$1:$C$40,2,false)</f>
        <v>Aceh</v>
      </c>
      <c r="O798" s="71" t="str">
        <f>VLOOKUP(C798,geocode!$A$1:$C$40,3,false)</f>
        <v>Sumatra</v>
      </c>
      <c r="P798" s="71">
        <v>2000.0</v>
      </c>
      <c r="Q798" s="71">
        <v>2023.0</v>
      </c>
    </row>
    <row r="799" ht="15.75" customHeight="1">
      <c r="B799" s="71">
        <v>25.2358622314453</v>
      </c>
      <c r="C799" s="71">
        <v>11.0</v>
      </c>
      <c r="D799" s="71">
        <v>35.0</v>
      </c>
      <c r="E799" s="71">
        <v>3.0</v>
      </c>
      <c r="F799" s="71" t="str">
        <f>VLOOKUP(D799, legend!$C$3:$G$22, 2, FALSE)</f>
        <v>3. Agriculture</v>
      </c>
      <c r="G799" s="71" t="str">
        <f>VLOOKUP(D799, legend!$C$3:$G$22, 3, FALSE)</f>
        <v>3. Pertanian</v>
      </c>
      <c r="H799" s="71" t="str">
        <f>VLOOKUP(D799, legend!$C$3:$G$22, 4, FALSE)</f>
        <v>3.2. Oil Palm</v>
      </c>
      <c r="I799" s="71" t="str">
        <f>VLOOKUP(D799, legend!$C$3:$G$22, 5, FALSE)</f>
        <v>3.2. Sawit</v>
      </c>
      <c r="J799" s="71" t="str">
        <f>VLOOKUP(E799, legend!$C$3:$G$22, 2, FALSE)</f>
        <v>1. Forest </v>
      </c>
      <c r="K799" s="71" t="str">
        <f>VLOOKUP(E799, legend!$C$3:$G$22, 3, FALSE)</f>
        <v>1. Hutan</v>
      </c>
      <c r="L799" s="71" t="str">
        <f>VLOOKUP(E799, legend!$C$3:$G$22, 4, FALSE)</f>
        <v>1.1. Forest Formation</v>
      </c>
      <c r="M799" s="71" t="str">
        <f>VLOOKUP(E799, legend!$C$3:$G$22, 5, FALSE)</f>
        <v>1.1. Formasi Hutan</v>
      </c>
      <c r="N799" s="71" t="str">
        <f>VLOOKUP(C799,geocode!$A$1:$C$40,2,false)</f>
        <v>Aceh</v>
      </c>
      <c r="O799" s="71" t="str">
        <f>VLOOKUP(C799,geocode!$A$1:$C$40,3,false)</f>
        <v>Sumatra</v>
      </c>
      <c r="P799" s="71">
        <v>2000.0</v>
      </c>
      <c r="Q799" s="71">
        <v>2023.0</v>
      </c>
    </row>
    <row r="800" ht="15.75" customHeight="1">
      <c r="B800" s="71">
        <v>13.2963277038574</v>
      </c>
      <c r="C800" s="71">
        <v>11.0</v>
      </c>
      <c r="D800" s="71">
        <v>35.0</v>
      </c>
      <c r="E800" s="71">
        <v>5.0</v>
      </c>
      <c r="F800" s="71" t="str">
        <f>VLOOKUP(D800, legend!$C$3:$G$22, 2, FALSE)</f>
        <v>3. Agriculture</v>
      </c>
      <c r="G800" s="71" t="str">
        <f>VLOOKUP(D800, legend!$C$3:$G$22, 3, FALSE)</f>
        <v>3. Pertanian</v>
      </c>
      <c r="H800" s="71" t="str">
        <f>VLOOKUP(D800, legend!$C$3:$G$22, 4, FALSE)</f>
        <v>3.2. Oil Palm</v>
      </c>
      <c r="I800" s="71" t="str">
        <f>VLOOKUP(D800, legend!$C$3:$G$22, 5, FALSE)</f>
        <v>3.2. Sawit</v>
      </c>
      <c r="J800" s="71" t="str">
        <f>VLOOKUP(E800, legend!$C$3:$G$22, 2, FALSE)</f>
        <v>1. Forest </v>
      </c>
      <c r="K800" s="71" t="str">
        <f>VLOOKUP(E800, legend!$C$3:$G$22, 3, FALSE)</f>
        <v>1. Hutan</v>
      </c>
      <c r="L800" s="71" t="str">
        <f>VLOOKUP(E800, legend!$C$3:$G$22, 4, FALSE)</f>
        <v>1.2. Mangrove</v>
      </c>
      <c r="M800" s="71" t="str">
        <f>VLOOKUP(E800, legend!$C$3:$G$22, 5, FALSE)</f>
        <v>1.2. Mangrove</v>
      </c>
      <c r="N800" s="71" t="str">
        <f>VLOOKUP(C800,geocode!$A$1:$C$40,2,false)</f>
        <v>Aceh</v>
      </c>
      <c r="O800" s="71" t="str">
        <f>VLOOKUP(C800,geocode!$A$1:$C$40,3,false)</f>
        <v>Sumatra</v>
      </c>
      <c r="P800" s="71">
        <v>2000.0</v>
      </c>
      <c r="Q800" s="71">
        <v>2023.0</v>
      </c>
    </row>
    <row r="801" ht="15.75" customHeight="1">
      <c r="B801" s="71">
        <v>0.357150500488281</v>
      </c>
      <c r="C801" s="71">
        <v>11.0</v>
      </c>
      <c r="D801" s="71">
        <v>35.0</v>
      </c>
      <c r="E801" s="71">
        <v>9.0</v>
      </c>
      <c r="F801" s="71" t="str">
        <f>VLOOKUP(D801, legend!$C$3:$G$22, 2, FALSE)</f>
        <v>3. Agriculture</v>
      </c>
      <c r="G801" s="71" t="str">
        <f>VLOOKUP(D801, legend!$C$3:$G$22, 3, FALSE)</f>
        <v>3. Pertanian</v>
      </c>
      <c r="H801" s="71" t="str">
        <f>VLOOKUP(D801, legend!$C$3:$G$22, 4, FALSE)</f>
        <v>3.2. Oil Palm</v>
      </c>
      <c r="I801" s="71" t="str">
        <f>VLOOKUP(D801, legend!$C$3:$G$22, 5, FALSE)</f>
        <v>3.2. Sawit</v>
      </c>
      <c r="J801" s="71" t="str">
        <f>VLOOKUP(E801, legend!$C$3:$G$22, 2, FALSE)</f>
        <v>3. Agriculture</v>
      </c>
      <c r="K801" s="71" t="str">
        <f>VLOOKUP(E801, legend!$C$3:$G$22, 3, FALSE)</f>
        <v>3. Pertanian</v>
      </c>
      <c r="L801" s="71" t="str">
        <f>VLOOKUP(E801, legend!$C$3:$G$22, 4, FALSE)</f>
        <v>3.3. Pulpwood Plantation</v>
      </c>
      <c r="M801" s="71" t="str">
        <f>VLOOKUP(E801, legend!$C$3:$G$22, 5, FALSE)</f>
        <v>3.3. Kebun Kayu</v>
      </c>
      <c r="N801" s="71" t="str">
        <f>VLOOKUP(C801,geocode!$A$1:$C$40,2,false)</f>
        <v>Aceh</v>
      </c>
      <c r="O801" s="71" t="str">
        <f>VLOOKUP(C801,geocode!$A$1:$C$40,3,false)</f>
        <v>Sumatra</v>
      </c>
      <c r="P801" s="71">
        <v>2000.0</v>
      </c>
      <c r="Q801" s="71">
        <v>2023.0</v>
      </c>
    </row>
    <row r="802" ht="15.75" customHeight="1">
      <c r="B802" s="71">
        <v>3563.13151605834</v>
      </c>
      <c r="C802" s="71">
        <v>11.0</v>
      </c>
      <c r="D802" s="71">
        <v>35.0</v>
      </c>
      <c r="E802" s="71">
        <v>13.0</v>
      </c>
      <c r="F802" s="71" t="str">
        <f>VLOOKUP(D802, legend!$C$3:$G$22, 2, FALSE)</f>
        <v>3. Agriculture</v>
      </c>
      <c r="G802" s="71" t="str">
        <f>VLOOKUP(D802, legend!$C$3:$G$22, 3, FALSE)</f>
        <v>3. Pertanian</v>
      </c>
      <c r="H802" s="71" t="str">
        <f>VLOOKUP(D802, legend!$C$3:$G$22, 4, FALSE)</f>
        <v>3.2. Oil Palm</v>
      </c>
      <c r="I802" s="71" t="str">
        <f>VLOOKUP(D802, legend!$C$3:$G$22, 5, FALSE)</f>
        <v>3.2. Sawit</v>
      </c>
      <c r="J802" s="71" t="str">
        <f>VLOOKUP(E802, legend!$C$3:$G$22, 2, FALSE)</f>
        <v>2. Non-Forest Natural Vegetation</v>
      </c>
      <c r="K802" s="71" t="str">
        <f>VLOOKUP(E802, legend!$C$3:$G$22, 3, FALSE)</f>
        <v>2. Tumbuhan Non-Hutan Lainnya</v>
      </c>
      <c r="L802" s="71" t="str">
        <f>VLOOKUP(E802, legend!$C$3:$G$22, 4, FALSE)</f>
        <v>2.1. Other Natural Vegetation</v>
      </c>
      <c r="M802" s="71" t="str">
        <f>VLOOKUP(E802, legend!$C$3:$G$22, 5, FALSE)</f>
        <v>2.1. Tumbuhan Non-Hutan Lainnya</v>
      </c>
      <c r="N802" s="71" t="str">
        <f>VLOOKUP(C802,geocode!$A$1:$C$40,2,false)</f>
        <v>Aceh</v>
      </c>
      <c r="O802" s="71" t="str">
        <f>VLOOKUP(C802,geocode!$A$1:$C$40,3,false)</f>
        <v>Sumatra</v>
      </c>
      <c r="P802" s="71">
        <v>2000.0</v>
      </c>
      <c r="Q802" s="71">
        <v>2023.0</v>
      </c>
    </row>
    <row r="803" ht="15.75" customHeight="1">
      <c r="B803" s="71">
        <v>2343.88125391235</v>
      </c>
      <c r="C803" s="71">
        <v>11.0</v>
      </c>
      <c r="D803" s="71">
        <v>35.0</v>
      </c>
      <c r="E803" s="71">
        <v>21.0</v>
      </c>
      <c r="F803" s="71" t="str">
        <f>VLOOKUP(D803, legend!$C$3:$G$22, 2, FALSE)</f>
        <v>3. Agriculture</v>
      </c>
      <c r="G803" s="71" t="str">
        <f>VLOOKUP(D803, legend!$C$3:$G$22, 3, FALSE)</f>
        <v>3. Pertanian</v>
      </c>
      <c r="H803" s="71" t="str">
        <f>VLOOKUP(D803, legend!$C$3:$G$22, 4, FALSE)</f>
        <v>3.2. Oil Palm</v>
      </c>
      <c r="I803" s="71" t="str">
        <f>VLOOKUP(D803, legend!$C$3:$G$22, 5, FALSE)</f>
        <v>3.2. Sawit</v>
      </c>
      <c r="J803" s="71" t="str">
        <f>VLOOKUP(E803, legend!$C$3:$G$22, 2, FALSE)</f>
        <v>3. Agriculture</v>
      </c>
      <c r="K803" s="71" t="str">
        <f>VLOOKUP(E803, legend!$C$3:$G$22, 3, FALSE)</f>
        <v>3. Pertanian</v>
      </c>
      <c r="L803" s="71" t="str">
        <f>VLOOKUP(E803, legend!$C$3:$G$22, 4, FALSE)</f>
        <v>3.4. Other Agriculture</v>
      </c>
      <c r="M803" s="71" t="str">
        <f>VLOOKUP(E803, legend!$C$3:$G$22, 5, FALSE)</f>
        <v>3.4. Pertanian Lainnya </v>
      </c>
      <c r="N803" s="71" t="str">
        <f>VLOOKUP(C803,geocode!$A$1:$C$40,2,false)</f>
        <v>Aceh</v>
      </c>
      <c r="O803" s="71" t="str">
        <f>VLOOKUP(C803,geocode!$A$1:$C$40,3,false)</f>
        <v>Sumatra</v>
      </c>
      <c r="P803" s="71">
        <v>2000.0</v>
      </c>
      <c r="Q803" s="71">
        <v>2023.0</v>
      </c>
    </row>
    <row r="804" ht="15.75" customHeight="1">
      <c r="B804" s="71">
        <v>3824.49550620117</v>
      </c>
      <c r="C804" s="71">
        <v>11.0</v>
      </c>
      <c r="D804" s="71">
        <v>35.0</v>
      </c>
      <c r="E804" s="71">
        <v>24.0</v>
      </c>
      <c r="F804" s="71" t="str">
        <f>VLOOKUP(D804, legend!$C$3:$G$22, 2, FALSE)</f>
        <v>3. Agriculture</v>
      </c>
      <c r="G804" s="71" t="str">
        <f>VLOOKUP(D804, legend!$C$3:$G$22, 3, FALSE)</f>
        <v>3. Pertanian</v>
      </c>
      <c r="H804" s="71" t="str">
        <f>VLOOKUP(D804, legend!$C$3:$G$22, 4, FALSE)</f>
        <v>3.2. Oil Palm</v>
      </c>
      <c r="I804" s="71" t="str">
        <f>VLOOKUP(D804, legend!$C$3:$G$22, 5, FALSE)</f>
        <v>3.2. Sawit</v>
      </c>
      <c r="J804" s="71" t="str">
        <f>VLOOKUP(E804, legend!$C$3:$G$22, 2, FALSE)</f>
        <v>4. Non-Vegetated Area</v>
      </c>
      <c r="K804" s="71" t="str">
        <f>VLOOKUP(E804, legend!$C$3:$G$22, 3, FALSE)</f>
        <v>4. Non-Vegetasi</v>
      </c>
      <c r="L804" s="71" t="str">
        <f>VLOOKUP(E804, legend!$C$3:$G$22, 4, FALSE)</f>
        <v>4.2. Urban Area</v>
      </c>
      <c r="M804" s="71" t="str">
        <f>VLOOKUP(E804, legend!$C$3:$G$22, 5, FALSE)</f>
        <v>4.2. Pemukiman </v>
      </c>
      <c r="N804" s="71" t="str">
        <f>VLOOKUP(C804,geocode!$A$1:$C$40,2,false)</f>
        <v>Aceh</v>
      </c>
      <c r="O804" s="71" t="str">
        <f>VLOOKUP(C804,geocode!$A$1:$C$40,3,false)</f>
        <v>Sumatra</v>
      </c>
      <c r="P804" s="71">
        <v>2000.0</v>
      </c>
      <c r="Q804" s="71">
        <v>2023.0</v>
      </c>
    </row>
    <row r="805" ht="15.75" customHeight="1">
      <c r="B805" s="71">
        <v>240.40982937622</v>
      </c>
      <c r="C805" s="71">
        <v>11.0</v>
      </c>
      <c r="D805" s="71">
        <v>35.0</v>
      </c>
      <c r="E805" s="71">
        <v>25.0</v>
      </c>
      <c r="F805" s="71" t="str">
        <f>VLOOKUP(D805, legend!$C$3:$G$22, 2, FALSE)</f>
        <v>3. Agriculture</v>
      </c>
      <c r="G805" s="71" t="str">
        <f>VLOOKUP(D805, legend!$C$3:$G$22, 3, FALSE)</f>
        <v>3. Pertanian</v>
      </c>
      <c r="H805" s="71" t="str">
        <f>VLOOKUP(D805, legend!$C$3:$G$22, 4, FALSE)</f>
        <v>3.2. Oil Palm</v>
      </c>
      <c r="I805" s="71" t="str">
        <f>VLOOKUP(D805, legend!$C$3:$G$22, 5, FALSE)</f>
        <v>3.2. Sawit</v>
      </c>
      <c r="J805" s="71" t="str">
        <f>VLOOKUP(E805, legend!$C$3:$G$22, 2, FALSE)</f>
        <v>4. Non-Vegetated Area</v>
      </c>
      <c r="K805" s="71" t="str">
        <f>VLOOKUP(E805, legend!$C$3:$G$22, 3, FALSE)</f>
        <v>4. Non-Vegetasi</v>
      </c>
      <c r="L805" s="71" t="str">
        <f>VLOOKUP(E805, legend!$C$3:$G$22, 4, FALSE)</f>
        <v>4.3. Other Non-Vegetation</v>
      </c>
      <c r="M805" s="71" t="str">
        <f>VLOOKUP(E805, legend!$C$3:$G$22, 5, FALSE)</f>
        <v>4.3. Non-Vegetasi Lainnya</v>
      </c>
      <c r="N805" s="71" t="str">
        <f>VLOOKUP(C805,geocode!$A$1:$C$40,2,false)</f>
        <v>Aceh</v>
      </c>
      <c r="O805" s="71" t="str">
        <f>VLOOKUP(C805,geocode!$A$1:$C$40,3,false)</f>
        <v>Sumatra</v>
      </c>
      <c r="P805" s="71">
        <v>2000.0</v>
      </c>
      <c r="Q805" s="71">
        <v>2023.0</v>
      </c>
    </row>
    <row r="806" ht="15.75" customHeight="1">
      <c r="B806" s="71">
        <v>14.0819903625488</v>
      </c>
      <c r="C806" s="71">
        <v>11.0</v>
      </c>
      <c r="D806" s="71">
        <v>35.0</v>
      </c>
      <c r="E806" s="71">
        <v>30.0</v>
      </c>
      <c r="F806" s="71" t="str">
        <f>VLOOKUP(D806, legend!$C$3:$G$22, 2, FALSE)</f>
        <v>3. Agriculture</v>
      </c>
      <c r="G806" s="71" t="str">
        <f>VLOOKUP(D806, legend!$C$3:$G$22, 3, FALSE)</f>
        <v>3. Pertanian</v>
      </c>
      <c r="H806" s="71" t="str">
        <f>VLOOKUP(D806, legend!$C$3:$G$22, 4, FALSE)</f>
        <v>3.2. Oil Palm</v>
      </c>
      <c r="I806" s="71" t="str">
        <f>VLOOKUP(D806, legend!$C$3:$G$22, 5, FALSE)</f>
        <v>3.2. Sawit</v>
      </c>
      <c r="J806" s="71" t="str">
        <f>VLOOKUP(E806, legend!$C$3:$G$22, 2, FALSE)</f>
        <v>4. Non-Vegetated Area</v>
      </c>
      <c r="K806" s="71" t="str">
        <f>VLOOKUP(E806, legend!$C$3:$G$22, 3, FALSE)</f>
        <v>4. Non-Vegetasi</v>
      </c>
      <c r="L806" s="71" t="str">
        <f>VLOOKUP(E806, legend!$C$3:$G$22, 4, FALSE)</f>
        <v>4.1. Mining Pit</v>
      </c>
      <c r="M806" s="71" t="str">
        <f>VLOOKUP(E806, legend!$C$3:$G$22, 5, FALSE)</f>
        <v>4.1. Lubang Tambang</v>
      </c>
      <c r="N806" s="71" t="str">
        <f>VLOOKUP(C806,geocode!$A$1:$C$40,2,false)</f>
        <v>Aceh</v>
      </c>
      <c r="O806" s="71" t="str">
        <f>VLOOKUP(C806,geocode!$A$1:$C$40,3,false)</f>
        <v>Sumatra</v>
      </c>
      <c r="P806" s="71">
        <v>2000.0</v>
      </c>
      <c r="Q806" s="71">
        <v>2023.0</v>
      </c>
    </row>
    <row r="807" ht="15.75" customHeight="1">
      <c r="B807" s="71">
        <v>49.8056540161132</v>
      </c>
      <c r="C807" s="71">
        <v>11.0</v>
      </c>
      <c r="D807" s="71">
        <v>35.0</v>
      </c>
      <c r="E807" s="71">
        <v>31.0</v>
      </c>
      <c r="F807" s="71" t="str">
        <f>VLOOKUP(D807, legend!$C$3:$G$22, 2, FALSE)</f>
        <v>3. Agriculture</v>
      </c>
      <c r="G807" s="71" t="str">
        <f>VLOOKUP(D807, legend!$C$3:$G$22, 3, FALSE)</f>
        <v>3. Pertanian</v>
      </c>
      <c r="H807" s="71" t="str">
        <f>VLOOKUP(D807, legend!$C$3:$G$22, 4, FALSE)</f>
        <v>3.2. Oil Palm</v>
      </c>
      <c r="I807" s="71" t="str">
        <f>VLOOKUP(D807, legend!$C$3:$G$22, 5, FALSE)</f>
        <v>3.2. Sawit</v>
      </c>
      <c r="J807" s="71" t="str">
        <f>VLOOKUP(E807, legend!$C$3:$G$22, 2, FALSE)</f>
        <v>5. Water Body</v>
      </c>
      <c r="K807" s="71" t="str">
        <f>VLOOKUP(E807, legend!$C$3:$G$22, 3, FALSE)</f>
        <v>5. Tubuh Air</v>
      </c>
      <c r="L807" s="71" t="str">
        <f>VLOOKUP(E807, legend!$C$3:$G$22, 4, FALSE)</f>
        <v>5.1. Aquaculture</v>
      </c>
      <c r="M807" s="71" t="str">
        <f>VLOOKUP(E807, legend!$C$3:$G$22, 5, FALSE)</f>
        <v>5.1. Tambak</v>
      </c>
      <c r="N807" s="71" t="str">
        <f>VLOOKUP(C807,geocode!$A$1:$C$40,2,false)</f>
        <v>Aceh</v>
      </c>
      <c r="O807" s="71" t="str">
        <f>VLOOKUP(C807,geocode!$A$1:$C$40,3,false)</f>
        <v>Sumatra</v>
      </c>
      <c r="P807" s="71">
        <v>2000.0</v>
      </c>
      <c r="Q807" s="71">
        <v>2023.0</v>
      </c>
    </row>
    <row r="808" ht="15.75" customHeight="1">
      <c r="B808" s="71">
        <v>284.763508703613</v>
      </c>
      <c r="C808" s="71">
        <v>11.0</v>
      </c>
      <c r="D808" s="71">
        <v>35.0</v>
      </c>
      <c r="E808" s="71">
        <v>33.0</v>
      </c>
      <c r="F808" s="71" t="str">
        <f>VLOOKUP(D808, legend!$C$3:$G$22, 2, FALSE)</f>
        <v>3. Agriculture</v>
      </c>
      <c r="G808" s="71" t="str">
        <f>VLOOKUP(D808, legend!$C$3:$G$22, 3, FALSE)</f>
        <v>3. Pertanian</v>
      </c>
      <c r="H808" s="71" t="str">
        <f>VLOOKUP(D808, legend!$C$3:$G$22, 4, FALSE)</f>
        <v>3.2. Oil Palm</v>
      </c>
      <c r="I808" s="71" t="str">
        <f>VLOOKUP(D808, legend!$C$3:$G$22, 5, FALSE)</f>
        <v>3.2. Sawit</v>
      </c>
      <c r="J808" s="71" t="str">
        <f>VLOOKUP(E808, legend!$C$3:$G$22, 2, FALSE)</f>
        <v>5. Water Body</v>
      </c>
      <c r="K808" s="71" t="str">
        <f>VLOOKUP(E808, legend!$C$3:$G$22, 3, FALSE)</f>
        <v>5. Tubuh Air</v>
      </c>
      <c r="L808" s="71" t="str">
        <f>VLOOKUP(E808, legend!$C$3:$G$22, 4, FALSE)</f>
        <v>5.2. River, Lake, Ocean</v>
      </c>
      <c r="M808" s="71" t="str">
        <f>VLOOKUP(E808, legend!$C$3:$G$22, 5, FALSE)</f>
        <v>5.2. Sungai, Danau, Laut</v>
      </c>
      <c r="N808" s="71" t="str">
        <f>VLOOKUP(C808,geocode!$A$1:$C$40,2,false)</f>
        <v>Aceh</v>
      </c>
      <c r="O808" s="71" t="str">
        <f>VLOOKUP(C808,geocode!$A$1:$C$40,3,false)</f>
        <v>Sumatra</v>
      </c>
      <c r="P808" s="71">
        <v>2000.0</v>
      </c>
      <c r="Q808" s="71">
        <v>2023.0</v>
      </c>
    </row>
    <row r="809" ht="15.75" customHeight="1">
      <c r="B809" s="71">
        <v>340059.130419969</v>
      </c>
      <c r="C809" s="71">
        <v>11.0</v>
      </c>
      <c r="D809" s="71">
        <v>35.0</v>
      </c>
      <c r="E809" s="71">
        <v>35.0</v>
      </c>
      <c r="F809" s="71" t="str">
        <f>VLOOKUP(D809, legend!$C$3:$G$22, 2, FALSE)</f>
        <v>3. Agriculture</v>
      </c>
      <c r="G809" s="71" t="str">
        <f>VLOOKUP(D809, legend!$C$3:$G$22, 3, FALSE)</f>
        <v>3. Pertanian</v>
      </c>
      <c r="H809" s="71" t="str">
        <f>VLOOKUP(D809, legend!$C$3:$G$22, 4, FALSE)</f>
        <v>3.2. Oil Palm</v>
      </c>
      <c r="I809" s="71" t="str">
        <f>VLOOKUP(D809, legend!$C$3:$G$22, 5, FALSE)</f>
        <v>3.2. Sawit</v>
      </c>
      <c r="J809" s="71" t="str">
        <f>VLOOKUP(E809, legend!$C$3:$G$22, 2, FALSE)</f>
        <v>3. Agriculture</v>
      </c>
      <c r="K809" s="71" t="str">
        <f>VLOOKUP(E809, legend!$C$3:$G$22, 3, FALSE)</f>
        <v>3. Pertanian</v>
      </c>
      <c r="L809" s="71" t="str">
        <f>VLOOKUP(E809, legend!$C$3:$G$22, 4, FALSE)</f>
        <v>3.2. Oil Palm</v>
      </c>
      <c r="M809" s="71" t="str">
        <f>VLOOKUP(E809, legend!$C$3:$G$22, 5, FALSE)</f>
        <v>3.2. Sawit</v>
      </c>
      <c r="N809" s="71" t="str">
        <f>VLOOKUP(C809,geocode!$A$1:$C$40,2,false)</f>
        <v>Aceh</v>
      </c>
      <c r="O809" s="71" t="str">
        <f>VLOOKUP(C809,geocode!$A$1:$C$40,3,false)</f>
        <v>Sumatra</v>
      </c>
      <c r="P809" s="71">
        <v>2000.0</v>
      </c>
      <c r="Q809" s="71">
        <v>2023.0</v>
      </c>
    </row>
    <row r="810" ht="15.75" customHeight="1">
      <c r="B810" s="71">
        <v>2299.32219269409</v>
      </c>
      <c r="C810" s="71">
        <v>11.0</v>
      </c>
      <c r="D810" s="71">
        <v>35.0</v>
      </c>
      <c r="E810" s="71">
        <v>40.0</v>
      </c>
      <c r="F810" s="71" t="str">
        <f>VLOOKUP(D810, legend!$C$3:$G$22, 2, FALSE)</f>
        <v>3. Agriculture</v>
      </c>
      <c r="G810" s="71" t="str">
        <f>VLOOKUP(D810, legend!$C$3:$G$22, 3, FALSE)</f>
        <v>3. Pertanian</v>
      </c>
      <c r="H810" s="71" t="str">
        <f>VLOOKUP(D810, legend!$C$3:$G$22, 4, FALSE)</f>
        <v>3.2. Oil Palm</v>
      </c>
      <c r="I810" s="71" t="str">
        <f>VLOOKUP(D810, legend!$C$3:$G$22, 5, FALSE)</f>
        <v>3.2. Sawit</v>
      </c>
      <c r="J810" s="71" t="str">
        <f>VLOOKUP(E810, legend!$C$3:$G$22, 2, FALSE)</f>
        <v>3. Agriculture</v>
      </c>
      <c r="K810" s="71" t="str">
        <f>VLOOKUP(E810, legend!$C$3:$G$22, 3, FALSE)</f>
        <v>3. Pertanian</v>
      </c>
      <c r="L810" s="71" t="str">
        <f>VLOOKUP(E810, legend!$C$3:$G$22, 4, FALSE)</f>
        <v>3.1. Rice Paddy</v>
      </c>
      <c r="M810" s="71" t="str">
        <f>VLOOKUP(E810, legend!$C$3:$G$22, 5, FALSE)</f>
        <v>3.1. Sawah</v>
      </c>
      <c r="N810" s="71" t="str">
        <f>VLOOKUP(C810,geocode!$A$1:$C$40,2,false)</f>
        <v>Aceh</v>
      </c>
      <c r="O810" s="71" t="str">
        <f>VLOOKUP(C810,geocode!$A$1:$C$40,3,false)</f>
        <v>Sumatra</v>
      </c>
      <c r="P810" s="71">
        <v>2000.0</v>
      </c>
      <c r="Q810" s="71">
        <v>2023.0</v>
      </c>
    </row>
    <row r="811" ht="15.75" customHeight="1">
      <c r="B811" s="71">
        <v>2.31950479125976</v>
      </c>
      <c r="C811" s="71">
        <v>11.0</v>
      </c>
      <c r="D811" s="71">
        <v>35.0</v>
      </c>
      <c r="E811" s="71">
        <v>76.0</v>
      </c>
      <c r="F811" s="71" t="str">
        <f>VLOOKUP(D811, legend!$C$3:$G$22, 2, FALSE)</f>
        <v>3. Agriculture</v>
      </c>
      <c r="G811" s="71" t="str">
        <f>VLOOKUP(D811, legend!$C$3:$G$22, 3, FALSE)</f>
        <v>3. Pertanian</v>
      </c>
      <c r="H811" s="71" t="str">
        <f>VLOOKUP(D811, legend!$C$3:$G$22, 4, FALSE)</f>
        <v>3.2. Oil Palm</v>
      </c>
      <c r="I811" s="71" t="str">
        <f>VLOOKUP(D811, legend!$C$3:$G$22, 5, FALSE)</f>
        <v>3.2. Sawit</v>
      </c>
      <c r="J811" s="71" t="str">
        <f>VLOOKUP(E811, legend!$C$3:$G$22, 2, FALSE)</f>
        <v>1. Forest </v>
      </c>
      <c r="K811" s="71" t="str">
        <f>VLOOKUP(E811, legend!$C$3:$G$22, 3, FALSE)</f>
        <v>1. Hutan</v>
      </c>
      <c r="L811" s="71" t="str">
        <f>VLOOKUP(E811, legend!$C$3:$G$22, 4, FALSE)</f>
        <v>1.3 Peat swamp forest</v>
      </c>
      <c r="M811" s="71" t="str">
        <f>VLOOKUP(E811, legend!$C$3:$G$22, 5, FALSE)</f>
        <v>1.3 Hutan rawa gambut</v>
      </c>
      <c r="N811" s="71" t="str">
        <f>VLOOKUP(C811,geocode!$A$1:$C$40,2,false)</f>
        <v>Aceh</v>
      </c>
      <c r="O811" s="71" t="str">
        <f>VLOOKUP(C811,geocode!$A$1:$C$40,3,false)</f>
        <v>Sumatra</v>
      </c>
      <c r="P811" s="71">
        <v>2000.0</v>
      </c>
      <c r="Q811" s="71">
        <v>2023.0</v>
      </c>
    </row>
    <row r="812" ht="15.75" customHeight="1">
      <c r="B812" s="71">
        <v>193.768985968017</v>
      </c>
      <c r="C812" s="71">
        <v>11.0</v>
      </c>
      <c r="D812" s="71">
        <v>40.0</v>
      </c>
      <c r="E812" s="71">
        <v>3.0</v>
      </c>
      <c r="F812" s="71" t="str">
        <f>VLOOKUP(D812, legend!$C$3:$G$22, 2, FALSE)</f>
        <v>3. Agriculture</v>
      </c>
      <c r="G812" s="71" t="str">
        <f>VLOOKUP(D812, legend!$C$3:$G$22, 3, FALSE)</f>
        <v>3. Pertanian</v>
      </c>
      <c r="H812" s="71" t="str">
        <f>VLOOKUP(D812, legend!$C$3:$G$22, 4, FALSE)</f>
        <v>3.1. Rice Paddy</v>
      </c>
      <c r="I812" s="71" t="str">
        <f>VLOOKUP(D812, legend!$C$3:$G$22, 5, FALSE)</f>
        <v>3.1. Sawah</v>
      </c>
      <c r="J812" s="71" t="str">
        <f>VLOOKUP(E812, legend!$C$3:$G$22, 2, FALSE)</f>
        <v>1. Forest </v>
      </c>
      <c r="K812" s="71" t="str">
        <f>VLOOKUP(E812, legend!$C$3:$G$22, 3, FALSE)</f>
        <v>1. Hutan</v>
      </c>
      <c r="L812" s="71" t="str">
        <f>VLOOKUP(E812, legend!$C$3:$G$22, 4, FALSE)</f>
        <v>1.1. Forest Formation</v>
      </c>
      <c r="M812" s="71" t="str">
        <f>VLOOKUP(E812, legend!$C$3:$G$22, 5, FALSE)</f>
        <v>1.1. Formasi Hutan</v>
      </c>
      <c r="N812" s="71" t="str">
        <f>VLOOKUP(C812,geocode!$A$1:$C$40,2,false)</f>
        <v>Aceh</v>
      </c>
      <c r="O812" s="71" t="str">
        <f>VLOOKUP(C812,geocode!$A$1:$C$40,3,false)</f>
        <v>Sumatra</v>
      </c>
      <c r="P812" s="71">
        <v>2000.0</v>
      </c>
      <c r="Q812" s="71">
        <v>2023.0</v>
      </c>
    </row>
    <row r="813" ht="15.75" customHeight="1">
      <c r="B813" s="71">
        <v>49.6718954406738</v>
      </c>
      <c r="C813" s="71">
        <v>11.0</v>
      </c>
      <c r="D813" s="71">
        <v>40.0</v>
      </c>
      <c r="E813" s="71">
        <v>5.0</v>
      </c>
      <c r="F813" s="71" t="str">
        <f>VLOOKUP(D813, legend!$C$3:$G$22, 2, FALSE)</f>
        <v>3. Agriculture</v>
      </c>
      <c r="G813" s="71" t="str">
        <f>VLOOKUP(D813, legend!$C$3:$G$22, 3, FALSE)</f>
        <v>3. Pertanian</v>
      </c>
      <c r="H813" s="71" t="str">
        <f>VLOOKUP(D813, legend!$C$3:$G$22, 4, FALSE)</f>
        <v>3.1. Rice Paddy</v>
      </c>
      <c r="I813" s="71" t="str">
        <f>VLOOKUP(D813, legend!$C$3:$G$22, 5, FALSE)</f>
        <v>3.1. Sawah</v>
      </c>
      <c r="J813" s="71" t="str">
        <f>VLOOKUP(E813, legend!$C$3:$G$22, 2, FALSE)</f>
        <v>1. Forest </v>
      </c>
      <c r="K813" s="71" t="str">
        <f>VLOOKUP(E813, legend!$C$3:$G$22, 3, FALSE)</f>
        <v>1. Hutan</v>
      </c>
      <c r="L813" s="71" t="str">
        <f>VLOOKUP(E813, legend!$C$3:$G$22, 4, FALSE)</f>
        <v>1.2. Mangrove</v>
      </c>
      <c r="M813" s="71" t="str">
        <f>VLOOKUP(E813, legend!$C$3:$G$22, 5, FALSE)</f>
        <v>1.2. Mangrove</v>
      </c>
      <c r="N813" s="71" t="str">
        <f>VLOOKUP(C813,geocode!$A$1:$C$40,2,false)</f>
        <v>Aceh</v>
      </c>
      <c r="O813" s="71" t="str">
        <f>VLOOKUP(C813,geocode!$A$1:$C$40,3,false)</f>
        <v>Sumatra</v>
      </c>
      <c r="P813" s="71">
        <v>2000.0</v>
      </c>
      <c r="Q813" s="71">
        <v>2023.0</v>
      </c>
    </row>
    <row r="814" ht="15.75" customHeight="1">
      <c r="B814" s="71">
        <v>8330.71924846192</v>
      </c>
      <c r="C814" s="71">
        <v>11.0</v>
      </c>
      <c r="D814" s="71">
        <v>40.0</v>
      </c>
      <c r="E814" s="71">
        <v>13.0</v>
      </c>
      <c r="F814" s="71" t="str">
        <f>VLOOKUP(D814, legend!$C$3:$G$22, 2, FALSE)</f>
        <v>3. Agriculture</v>
      </c>
      <c r="G814" s="71" t="str">
        <f>VLOOKUP(D814, legend!$C$3:$G$22, 3, FALSE)</f>
        <v>3. Pertanian</v>
      </c>
      <c r="H814" s="71" t="str">
        <f>VLOOKUP(D814, legend!$C$3:$G$22, 4, FALSE)</f>
        <v>3.1. Rice Paddy</v>
      </c>
      <c r="I814" s="71" t="str">
        <f>VLOOKUP(D814, legend!$C$3:$G$22, 5, FALSE)</f>
        <v>3.1. Sawah</v>
      </c>
      <c r="J814" s="71" t="str">
        <f>VLOOKUP(E814, legend!$C$3:$G$22, 2, FALSE)</f>
        <v>2. Non-Forest Natural Vegetation</v>
      </c>
      <c r="K814" s="71" t="str">
        <f>VLOOKUP(E814, legend!$C$3:$G$22, 3, FALSE)</f>
        <v>2. Tumbuhan Non-Hutan Lainnya</v>
      </c>
      <c r="L814" s="71" t="str">
        <f>VLOOKUP(E814, legend!$C$3:$G$22, 4, FALSE)</f>
        <v>2.1. Other Natural Vegetation</v>
      </c>
      <c r="M814" s="71" t="str">
        <f>VLOOKUP(E814, legend!$C$3:$G$22, 5, FALSE)</f>
        <v>2.1. Tumbuhan Non-Hutan Lainnya</v>
      </c>
      <c r="N814" s="71" t="str">
        <f>VLOOKUP(C814,geocode!$A$1:$C$40,2,false)</f>
        <v>Aceh</v>
      </c>
      <c r="O814" s="71" t="str">
        <f>VLOOKUP(C814,geocode!$A$1:$C$40,3,false)</f>
        <v>Sumatra</v>
      </c>
      <c r="P814" s="71">
        <v>2000.0</v>
      </c>
      <c r="Q814" s="71">
        <v>2023.0</v>
      </c>
    </row>
    <row r="815" ht="15.75" customHeight="1">
      <c r="B815" s="71">
        <v>6898.87877482298</v>
      </c>
      <c r="C815" s="71">
        <v>11.0</v>
      </c>
      <c r="D815" s="71">
        <v>40.0</v>
      </c>
      <c r="E815" s="71">
        <v>21.0</v>
      </c>
      <c r="F815" s="71" t="str">
        <f>VLOOKUP(D815, legend!$C$3:$G$22, 2, FALSE)</f>
        <v>3. Agriculture</v>
      </c>
      <c r="G815" s="71" t="str">
        <f>VLOOKUP(D815, legend!$C$3:$G$22, 3, FALSE)</f>
        <v>3. Pertanian</v>
      </c>
      <c r="H815" s="71" t="str">
        <f>VLOOKUP(D815, legend!$C$3:$G$22, 4, FALSE)</f>
        <v>3.1. Rice Paddy</v>
      </c>
      <c r="I815" s="71" t="str">
        <f>VLOOKUP(D815, legend!$C$3:$G$22, 5, FALSE)</f>
        <v>3.1. Sawah</v>
      </c>
      <c r="J815" s="71" t="str">
        <f>VLOOKUP(E815, legend!$C$3:$G$22, 2, FALSE)</f>
        <v>3. Agriculture</v>
      </c>
      <c r="K815" s="71" t="str">
        <f>VLOOKUP(E815, legend!$C$3:$G$22, 3, FALSE)</f>
        <v>3. Pertanian</v>
      </c>
      <c r="L815" s="71" t="str">
        <f>VLOOKUP(E815, legend!$C$3:$G$22, 4, FALSE)</f>
        <v>3.4. Other Agriculture</v>
      </c>
      <c r="M815" s="71" t="str">
        <f>VLOOKUP(E815, legend!$C$3:$G$22, 5, FALSE)</f>
        <v>3.4. Pertanian Lainnya </v>
      </c>
      <c r="N815" s="71" t="str">
        <f>VLOOKUP(C815,geocode!$A$1:$C$40,2,false)</f>
        <v>Aceh</v>
      </c>
      <c r="O815" s="71" t="str">
        <f>VLOOKUP(C815,geocode!$A$1:$C$40,3,false)</f>
        <v>Sumatra</v>
      </c>
      <c r="P815" s="71">
        <v>2000.0</v>
      </c>
      <c r="Q815" s="71">
        <v>2023.0</v>
      </c>
    </row>
    <row r="816" ht="15.75" customHeight="1">
      <c r="B816" s="71">
        <v>9286.1869646179</v>
      </c>
      <c r="C816" s="71">
        <v>11.0</v>
      </c>
      <c r="D816" s="71">
        <v>40.0</v>
      </c>
      <c r="E816" s="71">
        <v>24.0</v>
      </c>
      <c r="F816" s="71" t="str">
        <f>VLOOKUP(D816, legend!$C$3:$G$22, 2, FALSE)</f>
        <v>3. Agriculture</v>
      </c>
      <c r="G816" s="71" t="str">
        <f>VLOOKUP(D816, legend!$C$3:$G$22, 3, FALSE)</f>
        <v>3. Pertanian</v>
      </c>
      <c r="H816" s="71" t="str">
        <f>VLOOKUP(D816, legend!$C$3:$G$22, 4, FALSE)</f>
        <v>3.1. Rice Paddy</v>
      </c>
      <c r="I816" s="71" t="str">
        <f>VLOOKUP(D816, legend!$C$3:$G$22, 5, FALSE)</f>
        <v>3.1. Sawah</v>
      </c>
      <c r="J816" s="71" t="str">
        <f>VLOOKUP(E816, legend!$C$3:$G$22, 2, FALSE)</f>
        <v>4. Non-Vegetated Area</v>
      </c>
      <c r="K816" s="71" t="str">
        <f>VLOOKUP(E816, legend!$C$3:$G$22, 3, FALSE)</f>
        <v>4. Non-Vegetasi</v>
      </c>
      <c r="L816" s="71" t="str">
        <f>VLOOKUP(E816, legend!$C$3:$G$22, 4, FALSE)</f>
        <v>4.2. Urban Area</v>
      </c>
      <c r="M816" s="71" t="str">
        <f>VLOOKUP(E816, legend!$C$3:$G$22, 5, FALSE)</f>
        <v>4.2. Pemukiman </v>
      </c>
      <c r="N816" s="71" t="str">
        <f>VLOOKUP(C816,geocode!$A$1:$C$40,2,false)</f>
        <v>Aceh</v>
      </c>
      <c r="O816" s="71" t="str">
        <f>VLOOKUP(C816,geocode!$A$1:$C$40,3,false)</f>
        <v>Sumatra</v>
      </c>
      <c r="P816" s="71">
        <v>2000.0</v>
      </c>
      <c r="Q816" s="71">
        <v>2023.0</v>
      </c>
    </row>
    <row r="817" ht="15.75" customHeight="1">
      <c r="B817" s="71">
        <v>696.788748876952</v>
      </c>
      <c r="C817" s="71">
        <v>11.0</v>
      </c>
      <c r="D817" s="71">
        <v>40.0</v>
      </c>
      <c r="E817" s="71">
        <v>25.0</v>
      </c>
      <c r="F817" s="71" t="str">
        <f>VLOOKUP(D817, legend!$C$3:$G$22, 2, FALSE)</f>
        <v>3. Agriculture</v>
      </c>
      <c r="G817" s="71" t="str">
        <f>VLOOKUP(D817, legend!$C$3:$G$22, 3, FALSE)</f>
        <v>3. Pertanian</v>
      </c>
      <c r="H817" s="71" t="str">
        <f>VLOOKUP(D817, legend!$C$3:$G$22, 4, FALSE)</f>
        <v>3.1. Rice Paddy</v>
      </c>
      <c r="I817" s="71" t="str">
        <f>VLOOKUP(D817, legend!$C$3:$G$22, 5, FALSE)</f>
        <v>3.1. Sawah</v>
      </c>
      <c r="J817" s="71" t="str">
        <f>VLOOKUP(E817, legend!$C$3:$G$22, 2, FALSE)</f>
        <v>4. Non-Vegetated Area</v>
      </c>
      <c r="K817" s="71" t="str">
        <f>VLOOKUP(E817, legend!$C$3:$G$22, 3, FALSE)</f>
        <v>4. Non-Vegetasi</v>
      </c>
      <c r="L817" s="71" t="str">
        <f>VLOOKUP(E817, legend!$C$3:$G$22, 4, FALSE)</f>
        <v>4.3. Other Non-Vegetation</v>
      </c>
      <c r="M817" s="71" t="str">
        <f>VLOOKUP(E817, legend!$C$3:$G$22, 5, FALSE)</f>
        <v>4.3. Non-Vegetasi Lainnya</v>
      </c>
      <c r="N817" s="71" t="str">
        <f>VLOOKUP(C817,geocode!$A$1:$C$40,2,false)</f>
        <v>Aceh</v>
      </c>
      <c r="O817" s="71" t="str">
        <f>VLOOKUP(C817,geocode!$A$1:$C$40,3,false)</f>
        <v>Sumatra</v>
      </c>
      <c r="P817" s="71">
        <v>2000.0</v>
      </c>
      <c r="Q817" s="71">
        <v>2023.0</v>
      </c>
    </row>
    <row r="818" ht="15.75" customHeight="1">
      <c r="B818" s="71">
        <v>65.7879805297852</v>
      </c>
      <c r="C818" s="71">
        <v>11.0</v>
      </c>
      <c r="D818" s="71">
        <v>40.0</v>
      </c>
      <c r="E818" s="71">
        <v>30.0</v>
      </c>
      <c r="F818" s="71" t="str">
        <f>VLOOKUP(D818, legend!$C$3:$G$22, 2, FALSE)</f>
        <v>3. Agriculture</v>
      </c>
      <c r="G818" s="71" t="str">
        <f>VLOOKUP(D818, legend!$C$3:$G$22, 3, FALSE)</f>
        <v>3. Pertanian</v>
      </c>
      <c r="H818" s="71" t="str">
        <f>VLOOKUP(D818, legend!$C$3:$G$22, 4, FALSE)</f>
        <v>3.1. Rice Paddy</v>
      </c>
      <c r="I818" s="71" t="str">
        <f>VLOOKUP(D818, legend!$C$3:$G$22, 5, FALSE)</f>
        <v>3.1. Sawah</v>
      </c>
      <c r="J818" s="71" t="str">
        <f>VLOOKUP(E818, legend!$C$3:$G$22, 2, FALSE)</f>
        <v>4. Non-Vegetated Area</v>
      </c>
      <c r="K818" s="71" t="str">
        <f>VLOOKUP(E818, legend!$C$3:$G$22, 3, FALSE)</f>
        <v>4. Non-Vegetasi</v>
      </c>
      <c r="L818" s="71" t="str">
        <f>VLOOKUP(E818, legend!$C$3:$G$22, 4, FALSE)</f>
        <v>4.1. Mining Pit</v>
      </c>
      <c r="M818" s="71" t="str">
        <f>VLOOKUP(E818, legend!$C$3:$G$22, 5, FALSE)</f>
        <v>4.1. Lubang Tambang</v>
      </c>
      <c r="N818" s="71" t="str">
        <f>VLOOKUP(C818,geocode!$A$1:$C$40,2,false)</f>
        <v>Aceh</v>
      </c>
      <c r="O818" s="71" t="str">
        <f>VLOOKUP(C818,geocode!$A$1:$C$40,3,false)</f>
        <v>Sumatra</v>
      </c>
      <c r="P818" s="71">
        <v>2000.0</v>
      </c>
      <c r="Q818" s="71">
        <v>2023.0</v>
      </c>
    </row>
    <row r="819" ht="15.75" customHeight="1">
      <c r="B819" s="71">
        <v>294.014171264648</v>
      </c>
      <c r="C819" s="71">
        <v>11.0</v>
      </c>
      <c r="D819" s="71">
        <v>40.0</v>
      </c>
      <c r="E819" s="71">
        <v>31.0</v>
      </c>
      <c r="F819" s="71" t="str">
        <f>VLOOKUP(D819, legend!$C$3:$G$22, 2, FALSE)</f>
        <v>3. Agriculture</v>
      </c>
      <c r="G819" s="71" t="str">
        <f>VLOOKUP(D819, legend!$C$3:$G$22, 3, FALSE)</f>
        <v>3. Pertanian</v>
      </c>
      <c r="H819" s="71" t="str">
        <f>VLOOKUP(D819, legend!$C$3:$G$22, 4, FALSE)</f>
        <v>3.1. Rice Paddy</v>
      </c>
      <c r="I819" s="71" t="str">
        <f>VLOOKUP(D819, legend!$C$3:$G$22, 5, FALSE)</f>
        <v>3.1. Sawah</v>
      </c>
      <c r="J819" s="71" t="str">
        <f>VLOOKUP(E819, legend!$C$3:$G$22, 2, FALSE)</f>
        <v>5. Water Body</v>
      </c>
      <c r="K819" s="71" t="str">
        <f>VLOOKUP(E819, legend!$C$3:$G$22, 3, FALSE)</f>
        <v>5. Tubuh Air</v>
      </c>
      <c r="L819" s="71" t="str">
        <f>VLOOKUP(E819, legend!$C$3:$G$22, 4, FALSE)</f>
        <v>5.1. Aquaculture</v>
      </c>
      <c r="M819" s="71" t="str">
        <f>VLOOKUP(E819, legend!$C$3:$G$22, 5, FALSE)</f>
        <v>5.1. Tambak</v>
      </c>
      <c r="N819" s="71" t="str">
        <f>VLOOKUP(C819,geocode!$A$1:$C$40,2,false)</f>
        <v>Aceh</v>
      </c>
      <c r="O819" s="71" t="str">
        <f>VLOOKUP(C819,geocode!$A$1:$C$40,3,false)</f>
        <v>Sumatra</v>
      </c>
      <c r="P819" s="71">
        <v>2000.0</v>
      </c>
      <c r="Q819" s="71">
        <v>2023.0</v>
      </c>
    </row>
    <row r="820" ht="15.75" customHeight="1">
      <c r="B820" s="71">
        <v>243.959327679443</v>
      </c>
      <c r="C820" s="71">
        <v>11.0</v>
      </c>
      <c r="D820" s="71">
        <v>40.0</v>
      </c>
      <c r="E820" s="71">
        <v>33.0</v>
      </c>
      <c r="F820" s="71" t="str">
        <f>VLOOKUP(D820, legend!$C$3:$G$22, 2, FALSE)</f>
        <v>3. Agriculture</v>
      </c>
      <c r="G820" s="71" t="str">
        <f>VLOOKUP(D820, legend!$C$3:$G$22, 3, FALSE)</f>
        <v>3. Pertanian</v>
      </c>
      <c r="H820" s="71" t="str">
        <f>VLOOKUP(D820, legend!$C$3:$G$22, 4, FALSE)</f>
        <v>3.1. Rice Paddy</v>
      </c>
      <c r="I820" s="71" t="str">
        <f>VLOOKUP(D820, legend!$C$3:$G$22, 5, FALSE)</f>
        <v>3.1. Sawah</v>
      </c>
      <c r="J820" s="71" t="str">
        <f>VLOOKUP(E820, legend!$C$3:$G$22, 2, FALSE)</f>
        <v>5. Water Body</v>
      </c>
      <c r="K820" s="71" t="str">
        <f>VLOOKUP(E820, legend!$C$3:$G$22, 3, FALSE)</f>
        <v>5. Tubuh Air</v>
      </c>
      <c r="L820" s="71" t="str">
        <f>VLOOKUP(E820, legend!$C$3:$G$22, 4, FALSE)</f>
        <v>5.2. River, Lake, Ocean</v>
      </c>
      <c r="M820" s="71" t="str">
        <f>VLOOKUP(E820, legend!$C$3:$G$22, 5, FALSE)</f>
        <v>5.2. Sungai, Danau, Laut</v>
      </c>
      <c r="N820" s="71" t="str">
        <f>VLOOKUP(C820,geocode!$A$1:$C$40,2,false)</f>
        <v>Aceh</v>
      </c>
      <c r="O820" s="71" t="str">
        <f>VLOOKUP(C820,geocode!$A$1:$C$40,3,false)</f>
        <v>Sumatra</v>
      </c>
      <c r="P820" s="71">
        <v>2000.0</v>
      </c>
      <c r="Q820" s="71">
        <v>2023.0</v>
      </c>
    </row>
    <row r="821" ht="15.75" customHeight="1">
      <c r="B821" s="71">
        <v>2048.0405706726</v>
      </c>
      <c r="C821" s="71">
        <v>11.0</v>
      </c>
      <c r="D821" s="71">
        <v>40.0</v>
      </c>
      <c r="E821" s="71">
        <v>35.0</v>
      </c>
      <c r="F821" s="71" t="str">
        <f>VLOOKUP(D821, legend!$C$3:$G$22, 2, FALSE)</f>
        <v>3. Agriculture</v>
      </c>
      <c r="G821" s="71" t="str">
        <f>VLOOKUP(D821, legend!$C$3:$G$22, 3, FALSE)</f>
        <v>3. Pertanian</v>
      </c>
      <c r="H821" s="71" t="str">
        <f>VLOOKUP(D821, legend!$C$3:$G$22, 4, FALSE)</f>
        <v>3.1. Rice Paddy</v>
      </c>
      <c r="I821" s="71" t="str">
        <f>VLOOKUP(D821, legend!$C$3:$G$22, 5, FALSE)</f>
        <v>3.1. Sawah</v>
      </c>
      <c r="J821" s="71" t="str">
        <f>VLOOKUP(E821, legend!$C$3:$G$22, 2, FALSE)</f>
        <v>3. Agriculture</v>
      </c>
      <c r="K821" s="71" t="str">
        <f>VLOOKUP(E821, legend!$C$3:$G$22, 3, FALSE)</f>
        <v>3. Pertanian</v>
      </c>
      <c r="L821" s="71" t="str">
        <f>VLOOKUP(E821, legend!$C$3:$G$22, 4, FALSE)</f>
        <v>3.2. Oil Palm</v>
      </c>
      <c r="M821" s="71" t="str">
        <f>VLOOKUP(E821, legend!$C$3:$G$22, 5, FALSE)</f>
        <v>3.2. Sawit</v>
      </c>
      <c r="N821" s="71" t="str">
        <f>VLOOKUP(C821,geocode!$A$1:$C$40,2,false)</f>
        <v>Aceh</v>
      </c>
      <c r="O821" s="71" t="str">
        <f>VLOOKUP(C821,geocode!$A$1:$C$40,3,false)</f>
        <v>Sumatra</v>
      </c>
      <c r="P821" s="71">
        <v>2000.0</v>
      </c>
      <c r="Q821" s="71">
        <v>2023.0</v>
      </c>
    </row>
    <row r="822" ht="15.75" customHeight="1">
      <c r="B822" s="71">
        <v>155774.534037238</v>
      </c>
      <c r="C822" s="71">
        <v>11.0</v>
      </c>
      <c r="D822" s="71">
        <v>40.0</v>
      </c>
      <c r="E822" s="71">
        <v>40.0</v>
      </c>
      <c r="F822" s="71" t="str">
        <f>VLOOKUP(D822, legend!$C$3:$G$22, 2, FALSE)</f>
        <v>3. Agriculture</v>
      </c>
      <c r="G822" s="71" t="str">
        <f>VLOOKUP(D822, legend!$C$3:$G$22, 3, FALSE)</f>
        <v>3. Pertanian</v>
      </c>
      <c r="H822" s="71" t="str">
        <f>VLOOKUP(D822, legend!$C$3:$G$22, 4, FALSE)</f>
        <v>3.1. Rice Paddy</v>
      </c>
      <c r="I822" s="71" t="str">
        <f>VLOOKUP(D822, legend!$C$3:$G$22, 5, FALSE)</f>
        <v>3.1. Sawah</v>
      </c>
      <c r="J822" s="71" t="str">
        <f>VLOOKUP(E822, legend!$C$3:$G$22, 2, FALSE)</f>
        <v>3. Agriculture</v>
      </c>
      <c r="K822" s="71" t="str">
        <f>VLOOKUP(E822, legend!$C$3:$G$22, 3, FALSE)</f>
        <v>3. Pertanian</v>
      </c>
      <c r="L822" s="71" t="str">
        <f>VLOOKUP(E822, legend!$C$3:$G$22, 4, FALSE)</f>
        <v>3.1. Rice Paddy</v>
      </c>
      <c r="M822" s="71" t="str">
        <f>VLOOKUP(E822, legend!$C$3:$G$22, 5, FALSE)</f>
        <v>3.1. Sawah</v>
      </c>
      <c r="N822" s="71" t="str">
        <f>VLOOKUP(C822,geocode!$A$1:$C$40,2,false)</f>
        <v>Aceh</v>
      </c>
      <c r="O822" s="71" t="str">
        <f>VLOOKUP(C822,geocode!$A$1:$C$40,3,false)</f>
        <v>Sumatra</v>
      </c>
      <c r="P822" s="71">
        <v>2000.0</v>
      </c>
      <c r="Q822" s="71">
        <v>2023.0</v>
      </c>
    </row>
    <row r="823" ht="15.75" customHeight="1">
      <c r="B823" s="71">
        <v>22.7576345581054</v>
      </c>
      <c r="C823" s="71">
        <v>11.0</v>
      </c>
      <c r="D823" s="71">
        <v>40.0</v>
      </c>
      <c r="E823" s="71">
        <v>76.0</v>
      </c>
      <c r="F823" s="71" t="str">
        <f>VLOOKUP(D823, legend!$C$3:$G$22, 2, FALSE)</f>
        <v>3. Agriculture</v>
      </c>
      <c r="G823" s="71" t="str">
        <f>VLOOKUP(D823, legend!$C$3:$G$22, 3, FALSE)</f>
        <v>3. Pertanian</v>
      </c>
      <c r="H823" s="71" t="str">
        <f>VLOOKUP(D823, legend!$C$3:$G$22, 4, FALSE)</f>
        <v>3.1. Rice Paddy</v>
      </c>
      <c r="I823" s="71" t="str">
        <f>VLOOKUP(D823, legend!$C$3:$G$22, 5, FALSE)</f>
        <v>3.1. Sawah</v>
      </c>
      <c r="J823" s="71" t="str">
        <f>VLOOKUP(E823, legend!$C$3:$G$22, 2, FALSE)</f>
        <v>1. Forest </v>
      </c>
      <c r="K823" s="71" t="str">
        <f>VLOOKUP(E823, legend!$C$3:$G$22, 3, FALSE)</f>
        <v>1. Hutan</v>
      </c>
      <c r="L823" s="71" t="str">
        <f>VLOOKUP(E823, legend!$C$3:$G$22, 4, FALSE)</f>
        <v>1.3 Peat swamp forest</v>
      </c>
      <c r="M823" s="71" t="str">
        <f>VLOOKUP(E823, legend!$C$3:$G$22, 5, FALSE)</f>
        <v>1.3 Hutan rawa gambut</v>
      </c>
      <c r="N823" s="71" t="str">
        <f>VLOOKUP(C823,geocode!$A$1:$C$40,2,false)</f>
        <v>Aceh</v>
      </c>
      <c r="O823" s="71" t="str">
        <f>VLOOKUP(C823,geocode!$A$1:$C$40,3,false)</f>
        <v>Sumatra</v>
      </c>
      <c r="P823" s="71">
        <v>2000.0</v>
      </c>
      <c r="Q823" s="71">
        <v>2023.0</v>
      </c>
    </row>
    <row r="824" ht="15.75" customHeight="1">
      <c r="B824" s="71">
        <v>7.85283286743164</v>
      </c>
      <c r="C824" s="71">
        <v>11.0</v>
      </c>
      <c r="D824" s="71">
        <v>76.0</v>
      </c>
      <c r="E824" s="71">
        <v>3.0</v>
      </c>
      <c r="F824" s="71" t="str">
        <f>VLOOKUP(D824, legend!$C$3:$G$22, 2, FALSE)</f>
        <v>1. Forest </v>
      </c>
      <c r="G824" s="71" t="str">
        <f>VLOOKUP(D824, legend!$C$3:$G$22, 3, FALSE)</f>
        <v>1. Hutan</v>
      </c>
      <c r="H824" s="71" t="str">
        <f>VLOOKUP(D824, legend!$C$3:$G$22, 4, FALSE)</f>
        <v>1.3 Peat swamp forest</v>
      </c>
      <c r="I824" s="71" t="str">
        <f>VLOOKUP(D824, legend!$C$3:$G$22, 5, FALSE)</f>
        <v>1.3 Hutan rawa gambut</v>
      </c>
      <c r="J824" s="71" t="str">
        <f>VLOOKUP(E824, legend!$C$3:$G$22, 2, FALSE)</f>
        <v>1. Forest </v>
      </c>
      <c r="K824" s="71" t="str">
        <f>VLOOKUP(E824, legend!$C$3:$G$22, 3, FALSE)</f>
        <v>1. Hutan</v>
      </c>
      <c r="L824" s="71" t="str">
        <f>VLOOKUP(E824, legend!$C$3:$G$22, 4, FALSE)</f>
        <v>1.1. Forest Formation</v>
      </c>
      <c r="M824" s="71" t="str">
        <f>VLOOKUP(E824, legend!$C$3:$G$22, 5, FALSE)</f>
        <v>1.1. Formasi Hutan</v>
      </c>
      <c r="N824" s="71" t="str">
        <f>VLOOKUP(C824,geocode!$A$1:$C$40,2,false)</f>
        <v>Aceh</v>
      </c>
      <c r="O824" s="71" t="str">
        <f>VLOOKUP(C824,geocode!$A$1:$C$40,3,false)</f>
        <v>Sumatra</v>
      </c>
      <c r="P824" s="71">
        <v>2000.0</v>
      </c>
      <c r="Q824" s="71">
        <v>2023.0</v>
      </c>
    </row>
    <row r="825" ht="15.75" customHeight="1">
      <c r="B825" s="71">
        <v>5.17801687011719</v>
      </c>
      <c r="C825" s="71">
        <v>11.0</v>
      </c>
      <c r="D825" s="71">
        <v>76.0</v>
      </c>
      <c r="E825" s="71">
        <v>5.0</v>
      </c>
      <c r="F825" s="71" t="str">
        <f>VLOOKUP(D825, legend!$C$3:$G$22, 2, FALSE)</f>
        <v>1. Forest </v>
      </c>
      <c r="G825" s="71" t="str">
        <f>VLOOKUP(D825, legend!$C$3:$G$22, 3, FALSE)</f>
        <v>1. Hutan</v>
      </c>
      <c r="H825" s="71" t="str">
        <f>VLOOKUP(D825, legend!$C$3:$G$22, 4, FALSE)</f>
        <v>1.3 Peat swamp forest</v>
      </c>
      <c r="I825" s="71" t="str">
        <f>VLOOKUP(D825, legend!$C$3:$G$22, 5, FALSE)</f>
        <v>1.3 Hutan rawa gambut</v>
      </c>
      <c r="J825" s="71" t="str">
        <f>VLOOKUP(E825, legend!$C$3:$G$22, 2, FALSE)</f>
        <v>1. Forest </v>
      </c>
      <c r="K825" s="71" t="str">
        <f>VLOOKUP(E825, legend!$C$3:$G$22, 3, FALSE)</f>
        <v>1. Hutan</v>
      </c>
      <c r="L825" s="71" t="str">
        <f>VLOOKUP(E825, legend!$C$3:$G$22, 4, FALSE)</f>
        <v>1.2. Mangrove</v>
      </c>
      <c r="M825" s="71" t="str">
        <f>VLOOKUP(E825, legend!$C$3:$G$22, 5, FALSE)</f>
        <v>1.2. Mangrove</v>
      </c>
      <c r="N825" s="71" t="str">
        <f>VLOOKUP(C825,geocode!$A$1:$C$40,2,false)</f>
        <v>Aceh</v>
      </c>
      <c r="O825" s="71" t="str">
        <f>VLOOKUP(C825,geocode!$A$1:$C$40,3,false)</f>
        <v>Sumatra</v>
      </c>
      <c r="P825" s="71">
        <v>2000.0</v>
      </c>
      <c r="Q825" s="71">
        <v>2023.0</v>
      </c>
    </row>
    <row r="826" ht="15.75" customHeight="1">
      <c r="B826" s="71">
        <v>27167.3843885676</v>
      </c>
      <c r="C826" s="71">
        <v>11.0</v>
      </c>
      <c r="D826" s="71">
        <v>76.0</v>
      </c>
      <c r="E826" s="71">
        <v>13.0</v>
      </c>
      <c r="F826" s="71" t="str">
        <f>VLOOKUP(D826, legend!$C$3:$G$22, 2, FALSE)</f>
        <v>1. Forest </v>
      </c>
      <c r="G826" s="71" t="str">
        <f>VLOOKUP(D826, legend!$C$3:$G$22, 3, FALSE)</f>
        <v>1. Hutan</v>
      </c>
      <c r="H826" s="71" t="str">
        <f>VLOOKUP(D826, legend!$C$3:$G$22, 4, FALSE)</f>
        <v>1.3 Peat swamp forest</v>
      </c>
      <c r="I826" s="71" t="str">
        <f>VLOOKUP(D826, legend!$C$3:$G$22, 5, FALSE)</f>
        <v>1.3 Hutan rawa gambut</v>
      </c>
      <c r="J826" s="71" t="str">
        <f>VLOOKUP(E826, legend!$C$3:$G$22, 2, FALSE)</f>
        <v>2. Non-Forest Natural Vegetation</v>
      </c>
      <c r="K826" s="71" t="str">
        <f>VLOOKUP(E826, legend!$C$3:$G$22, 3, FALSE)</f>
        <v>2. Tumbuhan Non-Hutan Lainnya</v>
      </c>
      <c r="L826" s="71" t="str">
        <f>VLOOKUP(E826, legend!$C$3:$G$22, 4, FALSE)</f>
        <v>2.1. Other Natural Vegetation</v>
      </c>
      <c r="M826" s="71" t="str">
        <f>VLOOKUP(E826, legend!$C$3:$G$22, 5, FALSE)</f>
        <v>2.1. Tumbuhan Non-Hutan Lainnya</v>
      </c>
      <c r="N826" s="71" t="str">
        <f>VLOOKUP(C826,geocode!$A$1:$C$40,2,false)</f>
        <v>Aceh</v>
      </c>
      <c r="O826" s="71" t="str">
        <f>VLOOKUP(C826,geocode!$A$1:$C$40,3,false)</f>
        <v>Sumatra</v>
      </c>
      <c r="P826" s="71">
        <v>2000.0</v>
      </c>
      <c r="Q826" s="71">
        <v>2023.0</v>
      </c>
    </row>
    <row r="827" ht="15.75" customHeight="1">
      <c r="B827" s="71">
        <v>2261.27896044311</v>
      </c>
      <c r="C827" s="71">
        <v>11.0</v>
      </c>
      <c r="D827" s="71">
        <v>76.0</v>
      </c>
      <c r="E827" s="71">
        <v>21.0</v>
      </c>
      <c r="F827" s="71" t="str">
        <f>VLOOKUP(D827, legend!$C$3:$G$22, 2, FALSE)</f>
        <v>1. Forest </v>
      </c>
      <c r="G827" s="71" t="str">
        <f>VLOOKUP(D827, legend!$C$3:$G$22, 3, FALSE)</f>
        <v>1. Hutan</v>
      </c>
      <c r="H827" s="71" t="str">
        <f>VLOOKUP(D827, legend!$C$3:$G$22, 4, FALSE)</f>
        <v>1.3 Peat swamp forest</v>
      </c>
      <c r="I827" s="71" t="str">
        <f>VLOOKUP(D827, legend!$C$3:$G$22, 5, FALSE)</f>
        <v>1.3 Hutan rawa gambut</v>
      </c>
      <c r="J827" s="71" t="str">
        <f>VLOOKUP(E827, legend!$C$3:$G$22, 2, FALSE)</f>
        <v>3. Agriculture</v>
      </c>
      <c r="K827" s="71" t="str">
        <f>VLOOKUP(E827, legend!$C$3:$G$22, 3, FALSE)</f>
        <v>3. Pertanian</v>
      </c>
      <c r="L827" s="71" t="str">
        <f>VLOOKUP(E827, legend!$C$3:$G$22, 4, FALSE)</f>
        <v>3.4. Other Agriculture</v>
      </c>
      <c r="M827" s="71" t="str">
        <f>VLOOKUP(E827, legend!$C$3:$G$22, 5, FALSE)</f>
        <v>3.4. Pertanian Lainnya </v>
      </c>
      <c r="N827" s="71" t="str">
        <f>VLOOKUP(C827,geocode!$A$1:$C$40,2,false)</f>
        <v>Aceh</v>
      </c>
      <c r="O827" s="71" t="str">
        <f>VLOOKUP(C827,geocode!$A$1:$C$40,3,false)</f>
        <v>Sumatra</v>
      </c>
      <c r="P827" s="71">
        <v>2000.0</v>
      </c>
      <c r="Q827" s="71">
        <v>2023.0</v>
      </c>
    </row>
    <row r="828" ht="15.75" customHeight="1">
      <c r="B828" s="71">
        <v>70.1591671691894</v>
      </c>
      <c r="C828" s="71">
        <v>11.0</v>
      </c>
      <c r="D828" s="71">
        <v>76.0</v>
      </c>
      <c r="E828" s="71">
        <v>24.0</v>
      </c>
      <c r="F828" s="71" t="str">
        <f>VLOOKUP(D828, legend!$C$3:$G$22, 2, FALSE)</f>
        <v>1. Forest </v>
      </c>
      <c r="G828" s="71" t="str">
        <f>VLOOKUP(D828, legend!$C$3:$G$22, 3, FALSE)</f>
        <v>1. Hutan</v>
      </c>
      <c r="H828" s="71" t="str">
        <f>VLOOKUP(D828, legend!$C$3:$G$22, 4, FALSE)</f>
        <v>1.3 Peat swamp forest</v>
      </c>
      <c r="I828" s="71" t="str">
        <f>VLOOKUP(D828, legend!$C$3:$G$22, 5, FALSE)</f>
        <v>1.3 Hutan rawa gambut</v>
      </c>
      <c r="J828" s="71" t="str">
        <f>VLOOKUP(E828, legend!$C$3:$G$22, 2, FALSE)</f>
        <v>4. Non-Vegetated Area</v>
      </c>
      <c r="K828" s="71" t="str">
        <f>VLOOKUP(E828, legend!$C$3:$G$22, 3, FALSE)</f>
        <v>4. Non-Vegetasi</v>
      </c>
      <c r="L828" s="71" t="str">
        <f>VLOOKUP(E828, legend!$C$3:$G$22, 4, FALSE)</f>
        <v>4.2. Urban Area</v>
      </c>
      <c r="M828" s="71" t="str">
        <f>VLOOKUP(E828, legend!$C$3:$G$22, 5, FALSE)</f>
        <v>4.2. Pemukiman </v>
      </c>
      <c r="N828" s="71" t="str">
        <f>VLOOKUP(C828,geocode!$A$1:$C$40,2,false)</f>
        <v>Aceh</v>
      </c>
      <c r="O828" s="71" t="str">
        <f>VLOOKUP(C828,geocode!$A$1:$C$40,3,false)</f>
        <v>Sumatra</v>
      </c>
      <c r="P828" s="71">
        <v>2000.0</v>
      </c>
      <c r="Q828" s="71">
        <v>2023.0</v>
      </c>
    </row>
    <row r="829" ht="15.75" customHeight="1">
      <c r="B829" s="71">
        <v>3558.30702759399</v>
      </c>
      <c r="C829" s="71">
        <v>11.0</v>
      </c>
      <c r="D829" s="71">
        <v>76.0</v>
      </c>
      <c r="E829" s="71">
        <v>25.0</v>
      </c>
      <c r="F829" s="71" t="str">
        <f>VLOOKUP(D829, legend!$C$3:$G$22, 2, FALSE)</f>
        <v>1. Forest </v>
      </c>
      <c r="G829" s="71" t="str">
        <f>VLOOKUP(D829, legend!$C$3:$G$22, 3, FALSE)</f>
        <v>1. Hutan</v>
      </c>
      <c r="H829" s="71" t="str">
        <f>VLOOKUP(D829, legend!$C$3:$G$22, 4, FALSE)</f>
        <v>1.3 Peat swamp forest</v>
      </c>
      <c r="I829" s="71" t="str">
        <f>VLOOKUP(D829, legend!$C$3:$G$22, 5, FALSE)</f>
        <v>1.3 Hutan rawa gambut</v>
      </c>
      <c r="J829" s="71" t="str">
        <f>VLOOKUP(E829, legend!$C$3:$G$22, 2, FALSE)</f>
        <v>4. Non-Vegetated Area</v>
      </c>
      <c r="K829" s="71" t="str">
        <f>VLOOKUP(E829, legend!$C$3:$G$22, 3, FALSE)</f>
        <v>4. Non-Vegetasi</v>
      </c>
      <c r="L829" s="71" t="str">
        <f>VLOOKUP(E829, legend!$C$3:$G$22, 4, FALSE)</f>
        <v>4.3. Other Non-Vegetation</v>
      </c>
      <c r="M829" s="71" t="str">
        <f>VLOOKUP(E829, legend!$C$3:$G$22, 5, FALSE)</f>
        <v>4.3. Non-Vegetasi Lainnya</v>
      </c>
      <c r="N829" s="71" t="str">
        <f>VLOOKUP(C829,geocode!$A$1:$C$40,2,false)</f>
        <v>Aceh</v>
      </c>
      <c r="O829" s="71" t="str">
        <f>VLOOKUP(C829,geocode!$A$1:$C$40,3,false)</f>
        <v>Sumatra</v>
      </c>
      <c r="P829" s="71">
        <v>2000.0</v>
      </c>
      <c r="Q829" s="71">
        <v>2023.0</v>
      </c>
    </row>
    <row r="830" ht="15.75" customHeight="1">
      <c r="B830" s="71">
        <v>0.267721264648437</v>
      </c>
      <c r="C830" s="71">
        <v>11.0</v>
      </c>
      <c r="D830" s="71">
        <v>76.0</v>
      </c>
      <c r="E830" s="71">
        <v>31.0</v>
      </c>
      <c r="F830" s="71" t="str">
        <f>VLOOKUP(D830, legend!$C$3:$G$22, 2, FALSE)</f>
        <v>1. Forest </v>
      </c>
      <c r="G830" s="71" t="str">
        <f>VLOOKUP(D830, legend!$C$3:$G$22, 3, FALSE)</f>
        <v>1. Hutan</v>
      </c>
      <c r="H830" s="71" t="str">
        <f>VLOOKUP(D830, legend!$C$3:$G$22, 4, FALSE)</f>
        <v>1.3 Peat swamp forest</v>
      </c>
      <c r="I830" s="71" t="str">
        <f>VLOOKUP(D830, legend!$C$3:$G$22, 5, FALSE)</f>
        <v>1.3 Hutan rawa gambut</v>
      </c>
      <c r="J830" s="71" t="str">
        <f>VLOOKUP(E830, legend!$C$3:$G$22, 2, FALSE)</f>
        <v>5. Water Body</v>
      </c>
      <c r="K830" s="71" t="str">
        <f>VLOOKUP(E830, legend!$C$3:$G$22, 3, FALSE)</f>
        <v>5. Tubuh Air</v>
      </c>
      <c r="L830" s="71" t="str">
        <f>VLOOKUP(E830, legend!$C$3:$G$22, 4, FALSE)</f>
        <v>5.1. Aquaculture</v>
      </c>
      <c r="M830" s="71" t="str">
        <f>VLOOKUP(E830, legend!$C$3:$G$22, 5, FALSE)</f>
        <v>5.1. Tambak</v>
      </c>
      <c r="N830" s="71" t="str">
        <f>VLOOKUP(C830,geocode!$A$1:$C$40,2,false)</f>
        <v>Aceh</v>
      </c>
      <c r="O830" s="71" t="str">
        <f>VLOOKUP(C830,geocode!$A$1:$C$40,3,false)</f>
        <v>Sumatra</v>
      </c>
      <c r="P830" s="71">
        <v>2000.0</v>
      </c>
      <c r="Q830" s="71">
        <v>2023.0</v>
      </c>
    </row>
    <row r="831" ht="15.75" customHeight="1">
      <c r="B831" s="71">
        <v>32.4946411315918</v>
      </c>
      <c r="C831" s="71">
        <v>11.0</v>
      </c>
      <c r="D831" s="71">
        <v>76.0</v>
      </c>
      <c r="E831" s="71">
        <v>33.0</v>
      </c>
      <c r="F831" s="71" t="str">
        <f>VLOOKUP(D831, legend!$C$3:$G$22, 2, FALSE)</f>
        <v>1. Forest </v>
      </c>
      <c r="G831" s="71" t="str">
        <f>VLOOKUP(D831, legend!$C$3:$G$22, 3, FALSE)</f>
        <v>1. Hutan</v>
      </c>
      <c r="H831" s="71" t="str">
        <f>VLOOKUP(D831, legend!$C$3:$G$22, 4, FALSE)</f>
        <v>1.3 Peat swamp forest</v>
      </c>
      <c r="I831" s="71" t="str">
        <f>VLOOKUP(D831, legend!$C$3:$G$22, 5, FALSE)</f>
        <v>1.3 Hutan rawa gambut</v>
      </c>
      <c r="J831" s="71" t="str">
        <f>VLOOKUP(E831, legend!$C$3:$G$22, 2, FALSE)</f>
        <v>5. Water Body</v>
      </c>
      <c r="K831" s="71" t="str">
        <f>VLOOKUP(E831, legend!$C$3:$G$22, 3, FALSE)</f>
        <v>5. Tubuh Air</v>
      </c>
      <c r="L831" s="71" t="str">
        <f>VLOOKUP(E831, legend!$C$3:$G$22, 4, FALSE)</f>
        <v>5.2. River, Lake, Ocean</v>
      </c>
      <c r="M831" s="71" t="str">
        <f>VLOOKUP(E831, legend!$C$3:$G$22, 5, FALSE)</f>
        <v>5.2. Sungai, Danau, Laut</v>
      </c>
      <c r="N831" s="71" t="str">
        <f>VLOOKUP(C831,geocode!$A$1:$C$40,2,false)</f>
        <v>Aceh</v>
      </c>
      <c r="O831" s="71" t="str">
        <f>VLOOKUP(C831,geocode!$A$1:$C$40,3,false)</f>
        <v>Sumatra</v>
      </c>
      <c r="P831" s="71">
        <v>2000.0</v>
      </c>
      <c r="Q831" s="71">
        <v>2023.0</v>
      </c>
    </row>
    <row r="832" ht="15.75" customHeight="1">
      <c r="B832" s="71">
        <v>34346.5889247916</v>
      </c>
      <c r="C832" s="71">
        <v>11.0</v>
      </c>
      <c r="D832" s="71">
        <v>76.0</v>
      </c>
      <c r="E832" s="71">
        <v>35.0</v>
      </c>
      <c r="F832" s="71" t="str">
        <f>VLOOKUP(D832, legend!$C$3:$G$22, 2, FALSE)</f>
        <v>1. Forest </v>
      </c>
      <c r="G832" s="71" t="str">
        <f>VLOOKUP(D832, legend!$C$3:$G$22, 3, FALSE)</f>
        <v>1. Hutan</v>
      </c>
      <c r="H832" s="71" t="str">
        <f>VLOOKUP(D832, legend!$C$3:$G$22, 4, FALSE)</f>
        <v>1.3 Peat swamp forest</v>
      </c>
      <c r="I832" s="71" t="str">
        <f>VLOOKUP(D832, legend!$C$3:$G$22, 5, FALSE)</f>
        <v>1.3 Hutan rawa gambut</v>
      </c>
      <c r="J832" s="71" t="str">
        <f>VLOOKUP(E832, legend!$C$3:$G$22, 2, FALSE)</f>
        <v>3. Agriculture</v>
      </c>
      <c r="K832" s="71" t="str">
        <f>VLOOKUP(E832, legend!$C$3:$G$22, 3, FALSE)</f>
        <v>3. Pertanian</v>
      </c>
      <c r="L832" s="71" t="str">
        <f>VLOOKUP(E832, legend!$C$3:$G$22, 4, FALSE)</f>
        <v>3.2. Oil Palm</v>
      </c>
      <c r="M832" s="71" t="str">
        <f>VLOOKUP(E832, legend!$C$3:$G$22, 5, FALSE)</f>
        <v>3.2. Sawit</v>
      </c>
      <c r="N832" s="71" t="str">
        <f>VLOOKUP(C832,geocode!$A$1:$C$40,2,false)</f>
        <v>Aceh</v>
      </c>
      <c r="O832" s="71" t="str">
        <f>VLOOKUP(C832,geocode!$A$1:$C$40,3,false)</f>
        <v>Sumatra</v>
      </c>
      <c r="P832" s="71">
        <v>2000.0</v>
      </c>
      <c r="Q832" s="71">
        <v>2023.0</v>
      </c>
    </row>
    <row r="833" ht="15.75" customHeight="1">
      <c r="B833" s="71">
        <v>28.5623550598144</v>
      </c>
      <c r="C833" s="71">
        <v>11.0</v>
      </c>
      <c r="D833" s="71">
        <v>76.0</v>
      </c>
      <c r="E833" s="71">
        <v>40.0</v>
      </c>
      <c r="F833" s="71" t="str">
        <f>VLOOKUP(D833, legend!$C$3:$G$22, 2, FALSE)</f>
        <v>1. Forest </v>
      </c>
      <c r="G833" s="71" t="str">
        <f>VLOOKUP(D833, legend!$C$3:$G$22, 3, FALSE)</f>
        <v>1. Hutan</v>
      </c>
      <c r="H833" s="71" t="str">
        <f>VLOOKUP(D833, legend!$C$3:$G$22, 4, FALSE)</f>
        <v>1.3 Peat swamp forest</v>
      </c>
      <c r="I833" s="71" t="str">
        <f>VLOOKUP(D833, legend!$C$3:$G$22, 5, FALSE)</f>
        <v>1.3 Hutan rawa gambut</v>
      </c>
      <c r="J833" s="71" t="str">
        <f>VLOOKUP(E833, legend!$C$3:$G$22, 2, FALSE)</f>
        <v>3. Agriculture</v>
      </c>
      <c r="K833" s="71" t="str">
        <f>VLOOKUP(E833, legend!$C$3:$G$22, 3, FALSE)</f>
        <v>3. Pertanian</v>
      </c>
      <c r="L833" s="71" t="str">
        <f>VLOOKUP(E833, legend!$C$3:$G$22, 4, FALSE)</f>
        <v>3.1. Rice Paddy</v>
      </c>
      <c r="M833" s="71" t="str">
        <f>VLOOKUP(E833, legend!$C$3:$G$22, 5, FALSE)</f>
        <v>3.1. Sawah</v>
      </c>
      <c r="N833" s="71" t="str">
        <f>VLOOKUP(C833,geocode!$A$1:$C$40,2,false)</f>
        <v>Aceh</v>
      </c>
      <c r="O833" s="71" t="str">
        <f>VLOOKUP(C833,geocode!$A$1:$C$40,3,false)</f>
        <v>Sumatra</v>
      </c>
      <c r="P833" s="71">
        <v>2000.0</v>
      </c>
      <c r="Q833" s="71">
        <v>2023.0</v>
      </c>
    </row>
    <row r="834" ht="15.75" customHeight="1">
      <c r="B834" s="71">
        <v>89590.0884770932</v>
      </c>
      <c r="C834" s="71">
        <v>11.0</v>
      </c>
      <c r="D834" s="71">
        <v>76.0</v>
      </c>
      <c r="E834" s="71">
        <v>76.0</v>
      </c>
      <c r="F834" s="71" t="str">
        <f>VLOOKUP(D834, legend!$C$3:$G$22, 2, FALSE)</f>
        <v>1. Forest </v>
      </c>
      <c r="G834" s="71" t="str">
        <f>VLOOKUP(D834, legend!$C$3:$G$22, 3, FALSE)</f>
        <v>1. Hutan</v>
      </c>
      <c r="H834" s="71" t="str">
        <f>VLOOKUP(D834, legend!$C$3:$G$22, 4, FALSE)</f>
        <v>1.3 Peat swamp forest</v>
      </c>
      <c r="I834" s="71" t="str">
        <f>VLOOKUP(D834, legend!$C$3:$G$22, 5, FALSE)</f>
        <v>1.3 Hutan rawa gambut</v>
      </c>
      <c r="J834" s="71" t="str">
        <f>VLOOKUP(E834, legend!$C$3:$G$22, 2, FALSE)</f>
        <v>1. Forest </v>
      </c>
      <c r="K834" s="71" t="str">
        <f>VLOOKUP(E834, legend!$C$3:$G$22, 3, FALSE)</f>
        <v>1. Hutan</v>
      </c>
      <c r="L834" s="71" t="str">
        <f>VLOOKUP(E834, legend!$C$3:$G$22, 4, FALSE)</f>
        <v>1.3 Peat swamp forest</v>
      </c>
      <c r="M834" s="71" t="str">
        <f>VLOOKUP(E834, legend!$C$3:$G$22, 5, FALSE)</f>
        <v>1.3 Hutan rawa gambut</v>
      </c>
      <c r="N834" s="71" t="str">
        <f>VLOOKUP(C834,geocode!$A$1:$C$40,2,false)</f>
        <v>Aceh</v>
      </c>
      <c r="O834" s="71" t="str">
        <f>VLOOKUP(C834,geocode!$A$1:$C$40,3,false)</f>
        <v>Sumatra</v>
      </c>
      <c r="P834" s="71">
        <v>2000.0</v>
      </c>
      <c r="Q834" s="71">
        <v>2023.0</v>
      </c>
    </row>
    <row r="835" ht="15.75" customHeight="1">
      <c r="B835" s="71">
        <v>2133062.15952535</v>
      </c>
      <c r="C835" s="71">
        <v>12.0</v>
      </c>
      <c r="D835" s="71">
        <v>3.0</v>
      </c>
      <c r="E835" s="71">
        <v>3.0</v>
      </c>
      <c r="F835" s="71" t="str">
        <f>VLOOKUP(D835, legend!$C$3:$G$22, 2, FALSE)</f>
        <v>1. Forest </v>
      </c>
      <c r="G835" s="71" t="str">
        <f>VLOOKUP(D835, legend!$C$3:$G$22, 3, FALSE)</f>
        <v>1. Hutan</v>
      </c>
      <c r="H835" s="71" t="str">
        <f>VLOOKUP(D835, legend!$C$3:$G$22, 4, FALSE)</f>
        <v>1.1. Forest Formation</v>
      </c>
      <c r="I835" s="71" t="str">
        <f>VLOOKUP(D835, legend!$C$3:$G$22, 5, FALSE)</f>
        <v>1.1. Formasi Hutan</v>
      </c>
      <c r="J835" s="71" t="str">
        <f>VLOOKUP(E835, legend!$C$3:$G$22, 2, FALSE)</f>
        <v>1. Forest </v>
      </c>
      <c r="K835" s="71" t="str">
        <f>VLOOKUP(E835, legend!$C$3:$G$22, 3, FALSE)</f>
        <v>1. Hutan</v>
      </c>
      <c r="L835" s="71" t="str">
        <f>VLOOKUP(E835, legend!$C$3:$G$22, 4, FALSE)</f>
        <v>1.1. Forest Formation</v>
      </c>
      <c r="M835" s="71" t="str">
        <f>VLOOKUP(E835, legend!$C$3:$G$22, 5, FALSE)</f>
        <v>1.1. Formasi Hutan</v>
      </c>
      <c r="N835" s="71" t="str">
        <f>VLOOKUP(C835,geocode!$A$1:$C$40,2,false)</f>
        <v>Sumatera Utara</v>
      </c>
      <c r="O835" s="71" t="str">
        <f>VLOOKUP(C835,geocode!$A$1:$C$40,3,false)</f>
        <v>Sumatra</v>
      </c>
      <c r="P835" s="71">
        <v>2000.0</v>
      </c>
      <c r="Q835" s="71">
        <v>2023.0</v>
      </c>
    </row>
    <row r="836" ht="15.75" customHeight="1">
      <c r="B836" s="71">
        <v>538.758867004395</v>
      </c>
      <c r="C836" s="71">
        <v>12.0</v>
      </c>
      <c r="D836" s="71">
        <v>3.0</v>
      </c>
      <c r="E836" s="71">
        <v>5.0</v>
      </c>
      <c r="F836" s="71" t="str">
        <f>VLOOKUP(D836, legend!$C$3:$G$22, 2, FALSE)</f>
        <v>1. Forest </v>
      </c>
      <c r="G836" s="71" t="str">
        <f>VLOOKUP(D836, legend!$C$3:$G$22, 3, FALSE)</f>
        <v>1. Hutan</v>
      </c>
      <c r="H836" s="71" t="str">
        <f>VLOOKUP(D836, legend!$C$3:$G$22, 4, FALSE)</f>
        <v>1.1. Forest Formation</v>
      </c>
      <c r="I836" s="71" t="str">
        <f>VLOOKUP(D836, legend!$C$3:$G$22, 5, FALSE)</f>
        <v>1.1. Formasi Hutan</v>
      </c>
      <c r="J836" s="71" t="str">
        <f>VLOOKUP(E836, legend!$C$3:$G$22, 2, FALSE)</f>
        <v>1. Forest </v>
      </c>
      <c r="K836" s="71" t="str">
        <f>VLOOKUP(E836, legend!$C$3:$G$22, 3, FALSE)</f>
        <v>1. Hutan</v>
      </c>
      <c r="L836" s="71" t="str">
        <f>VLOOKUP(E836, legend!$C$3:$G$22, 4, FALSE)</f>
        <v>1.2. Mangrove</v>
      </c>
      <c r="M836" s="71" t="str">
        <f>VLOOKUP(E836, legend!$C$3:$G$22, 5, FALSE)</f>
        <v>1.2. Mangrove</v>
      </c>
      <c r="N836" s="71" t="str">
        <f>VLOOKUP(C836,geocode!$A$1:$C$40,2,false)</f>
        <v>Sumatera Utara</v>
      </c>
      <c r="O836" s="71" t="str">
        <f>VLOOKUP(C836,geocode!$A$1:$C$40,3,false)</f>
        <v>Sumatra</v>
      </c>
      <c r="P836" s="71">
        <v>2000.0</v>
      </c>
      <c r="Q836" s="71">
        <v>2023.0</v>
      </c>
    </row>
    <row r="837" ht="15.75" customHeight="1">
      <c r="B837" s="71">
        <v>38933.3756953778</v>
      </c>
      <c r="C837" s="71">
        <v>12.0</v>
      </c>
      <c r="D837" s="71">
        <v>3.0</v>
      </c>
      <c r="E837" s="71">
        <v>9.0</v>
      </c>
      <c r="F837" s="71" t="str">
        <f>VLOOKUP(D837, legend!$C$3:$G$22, 2, FALSE)</f>
        <v>1. Forest </v>
      </c>
      <c r="G837" s="71" t="str">
        <f>VLOOKUP(D837, legend!$C$3:$G$22, 3, FALSE)</f>
        <v>1. Hutan</v>
      </c>
      <c r="H837" s="71" t="str">
        <f>VLOOKUP(D837, legend!$C$3:$G$22, 4, FALSE)</f>
        <v>1.1. Forest Formation</v>
      </c>
      <c r="I837" s="71" t="str">
        <f>VLOOKUP(D837, legend!$C$3:$G$22, 5, FALSE)</f>
        <v>1.1. Formasi Hutan</v>
      </c>
      <c r="J837" s="71" t="str">
        <f>VLOOKUP(E837, legend!$C$3:$G$22, 2, FALSE)</f>
        <v>3. Agriculture</v>
      </c>
      <c r="K837" s="71" t="str">
        <f>VLOOKUP(E837, legend!$C$3:$G$22, 3, FALSE)</f>
        <v>3. Pertanian</v>
      </c>
      <c r="L837" s="71" t="str">
        <f>VLOOKUP(E837, legend!$C$3:$G$22, 4, FALSE)</f>
        <v>3.3. Pulpwood Plantation</v>
      </c>
      <c r="M837" s="71" t="str">
        <f>VLOOKUP(E837, legend!$C$3:$G$22, 5, FALSE)</f>
        <v>3.3. Kebun Kayu</v>
      </c>
      <c r="N837" s="71" t="str">
        <f>VLOOKUP(C837,geocode!$A$1:$C$40,2,false)</f>
        <v>Sumatera Utara</v>
      </c>
      <c r="O837" s="71" t="str">
        <f>VLOOKUP(C837,geocode!$A$1:$C$40,3,false)</f>
        <v>Sumatra</v>
      </c>
      <c r="P837" s="71">
        <v>2000.0</v>
      </c>
      <c r="Q837" s="71">
        <v>2023.0</v>
      </c>
    </row>
    <row r="838" ht="15.75" customHeight="1">
      <c r="B838" s="71">
        <v>414574.849666836</v>
      </c>
      <c r="C838" s="71">
        <v>12.0</v>
      </c>
      <c r="D838" s="71">
        <v>3.0</v>
      </c>
      <c r="E838" s="71">
        <v>13.0</v>
      </c>
      <c r="F838" s="71" t="str">
        <f>VLOOKUP(D838, legend!$C$3:$G$22, 2, FALSE)</f>
        <v>1. Forest </v>
      </c>
      <c r="G838" s="71" t="str">
        <f>VLOOKUP(D838, legend!$C$3:$G$22, 3, FALSE)</f>
        <v>1. Hutan</v>
      </c>
      <c r="H838" s="71" t="str">
        <f>VLOOKUP(D838, legend!$C$3:$G$22, 4, FALSE)</f>
        <v>1.1. Forest Formation</v>
      </c>
      <c r="I838" s="71" t="str">
        <f>VLOOKUP(D838, legend!$C$3:$G$22, 5, FALSE)</f>
        <v>1.1. Formasi Hutan</v>
      </c>
      <c r="J838" s="71" t="str">
        <f>VLOOKUP(E838, legend!$C$3:$G$22, 2, FALSE)</f>
        <v>2. Non-Forest Natural Vegetation</v>
      </c>
      <c r="K838" s="71" t="str">
        <f>VLOOKUP(E838, legend!$C$3:$G$22, 3, FALSE)</f>
        <v>2. Tumbuhan Non-Hutan Lainnya</v>
      </c>
      <c r="L838" s="71" t="str">
        <f>VLOOKUP(E838, legend!$C$3:$G$22, 4, FALSE)</f>
        <v>2.1. Other Natural Vegetation</v>
      </c>
      <c r="M838" s="71" t="str">
        <f>VLOOKUP(E838, legend!$C$3:$G$22, 5, FALSE)</f>
        <v>2.1. Tumbuhan Non-Hutan Lainnya</v>
      </c>
      <c r="N838" s="71" t="str">
        <f>VLOOKUP(C838,geocode!$A$1:$C$40,2,false)</f>
        <v>Sumatera Utara</v>
      </c>
      <c r="O838" s="71" t="str">
        <f>VLOOKUP(C838,geocode!$A$1:$C$40,3,false)</f>
        <v>Sumatra</v>
      </c>
      <c r="P838" s="71">
        <v>2000.0</v>
      </c>
      <c r="Q838" s="71">
        <v>2023.0</v>
      </c>
    </row>
    <row r="839" ht="15.75" customHeight="1">
      <c r="B839" s="71">
        <v>18489.7579853271</v>
      </c>
      <c r="C839" s="71">
        <v>12.0</v>
      </c>
      <c r="D839" s="71">
        <v>3.0</v>
      </c>
      <c r="E839" s="71">
        <v>21.0</v>
      </c>
      <c r="F839" s="71" t="str">
        <f>VLOOKUP(D839, legend!$C$3:$G$22, 2, FALSE)</f>
        <v>1. Forest </v>
      </c>
      <c r="G839" s="71" t="str">
        <f>VLOOKUP(D839, legend!$C$3:$G$22, 3, FALSE)</f>
        <v>1. Hutan</v>
      </c>
      <c r="H839" s="71" t="str">
        <f>VLOOKUP(D839, legend!$C$3:$G$22, 4, FALSE)</f>
        <v>1.1. Forest Formation</v>
      </c>
      <c r="I839" s="71" t="str">
        <f>VLOOKUP(D839, legend!$C$3:$G$22, 5, FALSE)</f>
        <v>1.1. Formasi Hutan</v>
      </c>
      <c r="J839" s="71" t="str">
        <f>VLOOKUP(E839, legend!$C$3:$G$22, 2, FALSE)</f>
        <v>3. Agriculture</v>
      </c>
      <c r="K839" s="71" t="str">
        <f>VLOOKUP(E839, legend!$C$3:$G$22, 3, FALSE)</f>
        <v>3. Pertanian</v>
      </c>
      <c r="L839" s="71" t="str">
        <f>VLOOKUP(E839, legend!$C$3:$G$22, 4, FALSE)</f>
        <v>3.4. Other Agriculture</v>
      </c>
      <c r="M839" s="71" t="str">
        <f>VLOOKUP(E839, legend!$C$3:$G$22, 5, FALSE)</f>
        <v>3.4. Pertanian Lainnya </v>
      </c>
      <c r="N839" s="71" t="str">
        <f>VLOOKUP(C839,geocode!$A$1:$C$40,2,false)</f>
        <v>Sumatera Utara</v>
      </c>
      <c r="O839" s="71" t="str">
        <f>VLOOKUP(C839,geocode!$A$1:$C$40,3,false)</f>
        <v>Sumatra</v>
      </c>
      <c r="P839" s="71">
        <v>2000.0</v>
      </c>
      <c r="Q839" s="71">
        <v>2023.0</v>
      </c>
    </row>
    <row r="840" ht="15.75" customHeight="1">
      <c r="B840" s="71">
        <v>1704.32391819457</v>
      </c>
      <c r="C840" s="71">
        <v>12.0</v>
      </c>
      <c r="D840" s="71">
        <v>3.0</v>
      </c>
      <c r="E840" s="71">
        <v>24.0</v>
      </c>
      <c r="F840" s="71" t="str">
        <f>VLOOKUP(D840, legend!$C$3:$G$22, 2, FALSE)</f>
        <v>1. Forest </v>
      </c>
      <c r="G840" s="71" t="str">
        <f>VLOOKUP(D840, legend!$C$3:$G$22, 3, FALSE)</f>
        <v>1. Hutan</v>
      </c>
      <c r="H840" s="71" t="str">
        <f>VLOOKUP(D840, legend!$C$3:$G$22, 4, FALSE)</f>
        <v>1.1. Forest Formation</v>
      </c>
      <c r="I840" s="71" t="str">
        <f>VLOOKUP(D840, legend!$C$3:$G$22, 5, FALSE)</f>
        <v>1.1. Formasi Hutan</v>
      </c>
      <c r="J840" s="71" t="str">
        <f>VLOOKUP(E840, legend!$C$3:$G$22, 2, FALSE)</f>
        <v>4. Non-Vegetated Area</v>
      </c>
      <c r="K840" s="71" t="str">
        <f>VLOOKUP(E840, legend!$C$3:$G$22, 3, FALSE)</f>
        <v>4. Non-Vegetasi</v>
      </c>
      <c r="L840" s="71" t="str">
        <f>VLOOKUP(E840, legend!$C$3:$G$22, 4, FALSE)</f>
        <v>4.2. Urban Area</v>
      </c>
      <c r="M840" s="71" t="str">
        <f>VLOOKUP(E840, legend!$C$3:$G$22, 5, FALSE)</f>
        <v>4.2. Pemukiman </v>
      </c>
      <c r="N840" s="71" t="str">
        <f>VLOOKUP(C840,geocode!$A$1:$C$40,2,false)</f>
        <v>Sumatera Utara</v>
      </c>
      <c r="O840" s="71" t="str">
        <f>VLOOKUP(C840,geocode!$A$1:$C$40,3,false)</f>
        <v>Sumatra</v>
      </c>
      <c r="P840" s="71">
        <v>2000.0</v>
      </c>
      <c r="Q840" s="71">
        <v>2023.0</v>
      </c>
    </row>
    <row r="841" ht="15.75" customHeight="1">
      <c r="B841" s="71">
        <v>24500.6732440123</v>
      </c>
      <c r="C841" s="71">
        <v>12.0</v>
      </c>
      <c r="D841" s="71">
        <v>3.0</v>
      </c>
      <c r="E841" s="71">
        <v>25.0</v>
      </c>
      <c r="F841" s="71" t="str">
        <f>VLOOKUP(D841, legend!$C$3:$G$22, 2, FALSE)</f>
        <v>1. Forest </v>
      </c>
      <c r="G841" s="71" t="str">
        <f>VLOOKUP(D841, legend!$C$3:$G$22, 3, FALSE)</f>
        <v>1. Hutan</v>
      </c>
      <c r="H841" s="71" t="str">
        <f>VLOOKUP(D841, legend!$C$3:$G$22, 4, FALSE)</f>
        <v>1.1. Forest Formation</v>
      </c>
      <c r="I841" s="71" t="str">
        <f>VLOOKUP(D841, legend!$C$3:$G$22, 5, FALSE)</f>
        <v>1.1. Formasi Hutan</v>
      </c>
      <c r="J841" s="71" t="str">
        <f>VLOOKUP(E841, legend!$C$3:$G$22, 2, FALSE)</f>
        <v>4. Non-Vegetated Area</v>
      </c>
      <c r="K841" s="71" t="str">
        <f>VLOOKUP(E841, legend!$C$3:$G$22, 3, FALSE)</f>
        <v>4. Non-Vegetasi</v>
      </c>
      <c r="L841" s="71" t="str">
        <f>VLOOKUP(E841, legend!$C$3:$G$22, 4, FALSE)</f>
        <v>4.3. Other Non-Vegetation</v>
      </c>
      <c r="M841" s="71" t="str">
        <f>VLOOKUP(E841, legend!$C$3:$G$22, 5, FALSE)</f>
        <v>4.3. Non-Vegetasi Lainnya</v>
      </c>
      <c r="N841" s="71" t="str">
        <f>VLOOKUP(C841,geocode!$A$1:$C$40,2,false)</f>
        <v>Sumatera Utara</v>
      </c>
      <c r="O841" s="71" t="str">
        <f>VLOOKUP(C841,geocode!$A$1:$C$40,3,false)</f>
        <v>Sumatra</v>
      </c>
      <c r="P841" s="71">
        <v>2000.0</v>
      </c>
      <c r="Q841" s="71">
        <v>2023.0</v>
      </c>
    </row>
    <row r="842" ht="15.75" customHeight="1">
      <c r="B842" s="71">
        <v>266.396800872803</v>
      </c>
      <c r="C842" s="71">
        <v>12.0</v>
      </c>
      <c r="D842" s="71">
        <v>3.0</v>
      </c>
      <c r="E842" s="71">
        <v>30.0</v>
      </c>
      <c r="F842" s="71" t="str">
        <f>VLOOKUP(D842, legend!$C$3:$G$22, 2, FALSE)</f>
        <v>1. Forest </v>
      </c>
      <c r="G842" s="71" t="str">
        <f>VLOOKUP(D842, legend!$C$3:$G$22, 3, FALSE)</f>
        <v>1. Hutan</v>
      </c>
      <c r="H842" s="71" t="str">
        <f>VLOOKUP(D842, legend!$C$3:$G$22, 4, FALSE)</f>
        <v>1.1. Forest Formation</v>
      </c>
      <c r="I842" s="71" t="str">
        <f>VLOOKUP(D842, legend!$C$3:$G$22, 5, FALSE)</f>
        <v>1.1. Formasi Hutan</v>
      </c>
      <c r="J842" s="71" t="str">
        <f>VLOOKUP(E842, legend!$C$3:$G$22, 2, FALSE)</f>
        <v>4. Non-Vegetated Area</v>
      </c>
      <c r="K842" s="71" t="str">
        <f>VLOOKUP(E842, legend!$C$3:$G$22, 3, FALSE)</f>
        <v>4. Non-Vegetasi</v>
      </c>
      <c r="L842" s="71" t="str">
        <f>VLOOKUP(E842, legend!$C$3:$G$22, 4, FALSE)</f>
        <v>4.1. Mining Pit</v>
      </c>
      <c r="M842" s="71" t="str">
        <f>VLOOKUP(E842, legend!$C$3:$G$22, 5, FALSE)</f>
        <v>4.1. Lubang Tambang</v>
      </c>
      <c r="N842" s="71" t="str">
        <f>VLOOKUP(C842,geocode!$A$1:$C$40,2,false)</f>
        <v>Sumatera Utara</v>
      </c>
      <c r="O842" s="71" t="str">
        <f>VLOOKUP(C842,geocode!$A$1:$C$40,3,false)</f>
        <v>Sumatra</v>
      </c>
      <c r="P842" s="71">
        <v>2000.0</v>
      </c>
      <c r="Q842" s="71">
        <v>2023.0</v>
      </c>
    </row>
    <row r="843" ht="15.75" customHeight="1">
      <c r="B843" s="71">
        <v>14.4504505432128</v>
      </c>
      <c r="C843" s="71">
        <v>12.0</v>
      </c>
      <c r="D843" s="71">
        <v>3.0</v>
      </c>
      <c r="E843" s="71">
        <v>31.0</v>
      </c>
      <c r="F843" s="71" t="str">
        <f>VLOOKUP(D843, legend!$C$3:$G$22, 2, FALSE)</f>
        <v>1. Forest </v>
      </c>
      <c r="G843" s="71" t="str">
        <f>VLOOKUP(D843, legend!$C$3:$G$22, 3, FALSE)</f>
        <v>1. Hutan</v>
      </c>
      <c r="H843" s="71" t="str">
        <f>VLOOKUP(D843, legend!$C$3:$G$22, 4, FALSE)</f>
        <v>1.1. Forest Formation</v>
      </c>
      <c r="I843" s="71" t="str">
        <f>VLOOKUP(D843, legend!$C$3:$G$22, 5, FALSE)</f>
        <v>1.1. Formasi Hutan</v>
      </c>
      <c r="J843" s="71" t="str">
        <f>VLOOKUP(E843, legend!$C$3:$G$22, 2, FALSE)</f>
        <v>5. Water Body</v>
      </c>
      <c r="K843" s="71" t="str">
        <f>VLOOKUP(E843, legend!$C$3:$G$22, 3, FALSE)</f>
        <v>5. Tubuh Air</v>
      </c>
      <c r="L843" s="71" t="str">
        <f>VLOOKUP(E843, legend!$C$3:$G$22, 4, FALSE)</f>
        <v>5.1. Aquaculture</v>
      </c>
      <c r="M843" s="71" t="str">
        <f>VLOOKUP(E843, legend!$C$3:$G$22, 5, FALSE)</f>
        <v>5.1. Tambak</v>
      </c>
      <c r="N843" s="71" t="str">
        <f>VLOOKUP(C843,geocode!$A$1:$C$40,2,false)</f>
        <v>Sumatera Utara</v>
      </c>
      <c r="O843" s="71" t="str">
        <f>VLOOKUP(C843,geocode!$A$1:$C$40,3,false)</f>
        <v>Sumatra</v>
      </c>
      <c r="P843" s="71">
        <v>2000.0</v>
      </c>
      <c r="Q843" s="71">
        <v>2023.0</v>
      </c>
    </row>
    <row r="844" ht="15.75" customHeight="1">
      <c r="B844" s="71">
        <v>292.275006774902</v>
      </c>
      <c r="C844" s="71">
        <v>12.0</v>
      </c>
      <c r="D844" s="71">
        <v>3.0</v>
      </c>
      <c r="E844" s="71">
        <v>33.0</v>
      </c>
      <c r="F844" s="71" t="str">
        <f>VLOOKUP(D844, legend!$C$3:$G$22, 2, FALSE)</f>
        <v>1. Forest </v>
      </c>
      <c r="G844" s="71" t="str">
        <f>VLOOKUP(D844, legend!$C$3:$G$22, 3, FALSE)</f>
        <v>1. Hutan</v>
      </c>
      <c r="H844" s="71" t="str">
        <f>VLOOKUP(D844, legend!$C$3:$G$22, 4, FALSE)</f>
        <v>1.1. Forest Formation</v>
      </c>
      <c r="I844" s="71" t="str">
        <f>VLOOKUP(D844, legend!$C$3:$G$22, 5, FALSE)</f>
        <v>1.1. Formasi Hutan</v>
      </c>
      <c r="J844" s="71" t="str">
        <f>VLOOKUP(E844, legend!$C$3:$G$22, 2, FALSE)</f>
        <v>5. Water Body</v>
      </c>
      <c r="K844" s="71" t="str">
        <f>VLOOKUP(E844, legend!$C$3:$G$22, 3, FALSE)</f>
        <v>5. Tubuh Air</v>
      </c>
      <c r="L844" s="71" t="str">
        <f>VLOOKUP(E844, legend!$C$3:$G$22, 4, FALSE)</f>
        <v>5.2. River, Lake, Ocean</v>
      </c>
      <c r="M844" s="71" t="str">
        <f>VLOOKUP(E844, legend!$C$3:$G$22, 5, FALSE)</f>
        <v>5.2. Sungai, Danau, Laut</v>
      </c>
      <c r="N844" s="71" t="str">
        <f>VLOOKUP(C844,geocode!$A$1:$C$40,2,false)</f>
        <v>Sumatera Utara</v>
      </c>
      <c r="O844" s="71" t="str">
        <f>VLOOKUP(C844,geocode!$A$1:$C$40,3,false)</f>
        <v>Sumatra</v>
      </c>
      <c r="P844" s="71">
        <v>2000.0</v>
      </c>
      <c r="Q844" s="71">
        <v>2023.0</v>
      </c>
    </row>
    <row r="845" ht="15.75" customHeight="1">
      <c r="B845" s="71">
        <v>103754.992738851</v>
      </c>
      <c r="C845" s="71">
        <v>12.0</v>
      </c>
      <c r="D845" s="71">
        <v>3.0</v>
      </c>
      <c r="E845" s="71">
        <v>35.0</v>
      </c>
      <c r="F845" s="71" t="str">
        <f>VLOOKUP(D845, legend!$C$3:$G$22, 2, FALSE)</f>
        <v>1. Forest </v>
      </c>
      <c r="G845" s="71" t="str">
        <f>VLOOKUP(D845, legend!$C$3:$G$22, 3, FALSE)</f>
        <v>1. Hutan</v>
      </c>
      <c r="H845" s="71" t="str">
        <f>VLOOKUP(D845, legend!$C$3:$G$22, 4, FALSE)</f>
        <v>1.1. Forest Formation</v>
      </c>
      <c r="I845" s="71" t="str">
        <f>VLOOKUP(D845, legend!$C$3:$G$22, 5, FALSE)</f>
        <v>1.1. Formasi Hutan</v>
      </c>
      <c r="J845" s="71" t="str">
        <f>VLOOKUP(E845, legend!$C$3:$G$22, 2, FALSE)</f>
        <v>3. Agriculture</v>
      </c>
      <c r="K845" s="71" t="str">
        <f>VLOOKUP(E845, legend!$C$3:$G$22, 3, FALSE)</f>
        <v>3. Pertanian</v>
      </c>
      <c r="L845" s="71" t="str">
        <f>VLOOKUP(E845, legend!$C$3:$G$22, 4, FALSE)</f>
        <v>3.2. Oil Palm</v>
      </c>
      <c r="M845" s="71" t="str">
        <f>VLOOKUP(E845, legend!$C$3:$G$22, 5, FALSE)</f>
        <v>3.2. Sawit</v>
      </c>
      <c r="N845" s="71" t="str">
        <f>VLOOKUP(C845,geocode!$A$1:$C$40,2,false)</f>
        <v>Sumatera Utara</v>
      </c>
      <c r="O845" s="71" t="str">
        <f>VLOOKUP(C845,geocode!$A$1:$C$40,3,false)</f>
        <v>Sumatra</v>
      </c>
      <c r="P845" s="71">
        <v>2000.0</v>
      </c>
      <c r="Q845" s="71">
        <v>2023.0</v>
      </c>
    </row>
    <row r="846" ht="15.75" customHeight="1">
      <c r="B846" s="71">
        <v>2146.12189002075</v>
      </c>
      <c r="C846" s="71">
        <v>12.0</v>
      </c>
      <c r="D846" s="71">
        <v>3.0</v>
      </c>
      <c r="E846" s="71">
        <v>40.0</v>
      </c>
      <c r="F846" s="71" t="str">
        <f>VLOOKUP(D846, legend!$C$3:$G$22, 2, FALSE)</f>
        <v>1. Forest </v>
      </c>
      <c r="G846" s="71" t="str">
        <f>VLOOKUP(D846, legend!$C$3:$G$22, 3, FALSE)</f>
        <v>1. Hutan</v>
      </c>
      <c r="H846" s="71" t="str">
        <f>VLOOKUP(D846, legend!$C$3:$G$22, 4, FALSE)</f>
        <v>1.1. Forest Formation</v>
      </c>
      <c r="I846" s="71" t="str">
        <f>VLOOKUP(D846, legend!$C$3:$G$22, 5, FALSE)</f>
        <v>1.1. Formasi Hutan</v>
      </c>
      <c r="J846" s="71" t="str">
        <f>VLOOKUP(E846, legend!$C$3:$G$22, 2, FALSE)</f>
        <v>3. Agriculture</v>
      </c>
      <c r="K846" s="71" t="str">
        <f>VLOOKUP(E846, legend!$C$3:$G$22, 3, FALSE)</f>
        <v>3. Pertanian</v>
      </c>
      <c r="L846" s="71" t="str">
        <f>VLOOKUP(E846, legend!$C$3:$G$22, 4, FALSE)</f>
        <v>3.1. Rice Paddy</v>
      </c>
      <c r="M846" s="71" t="str">
        <f>VLOOKUP(E846, legend!$C$3:$G$22, 5, FALSE)</f>
        <v>3.1. Sawah</v>
      </c>
      <c r="N846" s="71" t="str">
        <f>VLOOKUP(C846,geocode!$A$1:$C$40,2,false)</f>
        <v>Sumatera Utara</v>
      </c>
      <c r="O846" s="71" t="str">
        <f>VLOOKUP(C846,geocode!$A$1:$C$40,3,false)</f>
        <v>Sumatra</v>
      </c>
      <c r="P846" s="71">
        <v>2000.0</v>
      </c>
      <c r="Q846" s="71">
        <v>2023.0</v>
      </c>
    </row>
    <row r="847" ht="15.75" customHeight="1">
      <c r="B847" s="71">
        <v>0.893737890625</v>
      </c>
      <c r="C847" s="71">
        <v>12.0</v>
      </c>
      <c r="D847" s="71">
        <v>3.0</v>
      </c>
      <c r="E847" s="71">
        <v>76.0</v>
      </c>
      <c r="F847" s="71" t="str">
        <f>VLOOKUP(D847, legend!$C$3:$G$22, 2, FALSE)</f>
        <v>1. Forest </v>
      </c>
      <c r="G847" s="71" t="str">
        <f>VLOOKUP(D847, legend!$C$3:$G$22, 3, FALSE)</f>
        <v>1. Hutan</v>
      </c>
      <c r="H847" s="71" t="str">
        <f>VLOOKUP(D847, legend!$C$3:$G$22, 4, FALSE)</f>
        <v>1.1. Forest Formation</v>
      </c>
      <c r="I847" s="71" t="str">
        <f>VLOOKUP(D847, legend!$C$3:$G$22, 5, FALSE)</f>
        <v>1.1. Formasi Hutan</v>
      </c>
      <c r="J847" s="71" t="str">
        <f>VLOOKUP(E847, legend!$C$3:$G$22, 2, FALSE)</f>
        <v>1. Forest </v>
      </c>
      <c r="K847" s="71" t="str">
        <f>VLOOKUP(E847, legend!$C$3:$G$22, 3, FALSE)</f>
        <v>1. Hutan</v>
      </c>
      <c r="L847" s="71" t="str">
        <f>VLOOKUP(E847, legend!$C$3:$G$22, 4, FALSE)</f>
        <v>1.3 Peat swamp forest</v>
      </c>
      <c r="M847" s="71" t="str">
        <f>VLOOKUP(E847, legend!$C$3:$G$22, 5, FALSE)</f>
        <v>1.3 Hutan rawa gambut</v>
      </c>
      <c r="N847" s="71" t="str">
        <f>VLOOKUP(C847,geocode!$A$1:$C$40,2,false)</f>
        <v>Sumatera Utara</v>
      </c>
      <c r="O847" s="71" t="str">
        <f>VLOOKUP(C847,geocode!$A$1:$C$40,3,false)</f>
        <v>Sumatra</v>
      </c>
      <c r="P847" s="71">
        <v>2000.0</v>
      </c>
      <c r="Q847" s="71">
        <v>2023.0</v>
      </c>
    </row>
    <row r="848" ht="15.75" customHeight="1">
      <c r="B848" s="71">
        <v>2095.42063104247</v>
      </c>
      <c r="C848" s="71">
        <v>12.0</v>
      </c>
      <c r="D848" s="71">
        <v>5.0</v>
      </c>
      <c r="E848" s="71">
        <v>3.0</v>
      </c>
      <c r="F848" s="71" t="str">
        <f>VLOOKUP(D848, legend!$C$3:$G$22, 2, FALSE)</f>
        <v>1. Forest </v>
      </c>
      <c r="G848" s="71" t="str">
        <f>VLOOKUP(D848, legend!$C$3:$G$22, 3, FALSE)</f>
        <v>1. Hutan</v>
      </c>
      <c r="H848" s="71" t="str">
        <f>VLOOKUP(D848, legend!$C$3:$G$22, 4, FALSE)</f>
        <v>1.2. Mangrove</v>
      </c>
      <c r="I848" s="71" t="str">
        <f>VLOOKUP(D848, legend!$C$3:$G$22, 5, FALSE)</f>
        <v>1.2. Mangrove</v>
      </c>
      <c r="J848" s="71" t="str">
        <f>VLOOKUP(E848, legend!$C$3:$G$22, 2, FALSE)</f>
        <v>1. Forest </v>
      </c>
      <c r="K848" s="71" t="str">
        <f>VLOOKUP(E848, legend!$C$3:$G$22, 3, FALSE)</f>
        <v>1. Hutan</v>
      </c>
      <c r="L848" s="71" t="str">
        <f>VLOOKUP(E848, legend!$C$3:$G$22, 4, FALSE)</f>
        <v>1.1. Forest Formation</v>
      </c>
      <c r="M848" s="71" t="str">
        <f>VLOOKUP(E848, legend!$C$3:$G$22, 5, FALSE)</f>
        <v>1.1. Formasi Hutan</v>
      </c>
      <c r="N848" s="71" t="str">
        <f>VLOOKUP(C848,geocode!$A$1:$C$40,2,false)</f>
        <v>Sumatera Utara</v>
      </c>
      <c r="O848" s="71" t="str">
        <f>VLOOKUP(C848,geocode!$A$1:$C$40,3,false)</f>
        <v>Sumatra</v>
      </c>
      <c r="P848" s="71">
        <v>2000.0</v>
      </c>
      <c r="Q848" s="71">
        <v>2023.0</v>
      </c>
    </row>
    <row r="849" ht="15.75" customHeight="1">
      <c r="B849" s="71">
        <v>44669.7542904468</v>
      </c>
      <c r="C849" s="71">
        <v>12.0</v>
      </c>
      <c r="D849" s="71">
        <v>5.0</v>
      </c>
      <c r="E849" s="71">
        <v>5.0</v>
      </c>
      <c r="F849" s="71" t="str">
        <f>VLOOKUP(D849, legend!$C$3:$G$22, 2, FALSE)</f>
        <v>1. Forest </v>
      </c>
      <c r="G849" s="71" t="str">
        <f>VLOOKUP(D849, legend!$C$3:$G$22, 3, FALSE)</f>
        <v>1. Hutan</v>
      </c>
      <c r="H849" s="71" t="str">
        <f>VLOOKUP(D849, legend!$C$3:$G$22, 4, FALSE)</f>
        <v>1.2. Mangrove</v>
      </c>
      <c r="I849" s="71" t="str">
        <f>VLOOKUP(D849, legend!$C$3:$G$22, 5, FALSE)</f>
        <v>1.2. Mangrove</v>
      </c>
      <c r="J849" s="71" t="str">
        <f>VLOOKUP(E849, legend!$C$3:$G$22, 2, FALSE)</f>
        <v>1. Forest </v>
      </c>
      <c r="K849" s="71" t="str">
        <f>VLOOKUP(E849, legend!$C$3:$G$22, 3, FALSE)</f>
        <v>1. Hutan</v>
      </c>
      <c r="L849" s="71" t="str">
        <f>VLOOKUP(E849, legend!$C$3:$G$22, 4, FALSE)</f>
        <v>1.2. Mangrove</v>
      </c>
      <c r="M849" s="71" t="str">
        <f>VLOOKUP(E849, legend!$C$3:$G$22, 5, FALSE)</f>
        <v>1.2. Mangrove</v>
      </c>
      <c r="N849" s="71" t="str">
        <f>VLOOKUP(C849,geocode!$A$1:$C$40,2,false)</f>
        <v>Sumatera Utara</v>
      </c>
      <c r="O849" s="71" t="str">
        <f>VLOOKUP(C849,geocode!$A$1:$C$40,3,false)</f>
        <v>Sumatra</v>
      </c>
      <c r="P849" s="71">
        <v>2000.0</v>
      </c>
      <c r="Q849" s="71">
        <v>2023.0</v>
      </c>
    </row>
    <row r="850" ht="15.75" customHeight="1">
      <c r="B850" s="71">
        <v>2627.33847669068</v>
      </c>
      <c r="C850" s="71">
        <v>12.0</v>
      </c>
      <c r="D850" s="71">
        <v>5.0</v>
      </c>
      <c r="E850" s="71">
        <v>13.0</v>
      </c>
      <c r="F850" s="71" t="str">
        <f>VLOOKUP(D850, legend!$C$3:$G$22, 2, FALSE)</f>
        <v>1. Forest </v>
      </c>
      <c r="G850" s="71" t="str">
        <f>VLOOKUP(D850, legend!$C$3:$G$22, 3, FALSE)</f>
        <v>1. Hutan</v>
      </c>
      <c r="H850" s="71" t="str">
        <f>VLOOKUP(D850, legend!$C$3:$G$22, 4, FALSE)</f>
        <v>1.2. Mangrove</v>
      </c>
      <c r="I850" s="71" t="str">
        <f>VLOOKUP(D850, legend!$C$3:$G$22, 5, FALSE)</f>
        <v>1.2. Mangrove</v>
      </c>
      <c r="J850" s="71" t="str">
        <f>VLOOKUP(E850, legend!$C$3:$G$22, 2, FALSE)</f>
        <v>2. Non-Forest Natural Vegetation</v>
      </c>
      <c r="K850" s="71" t="str">
        <f>VLOOKUP(E850, legend!$C$3:$G$22, 3, FALSE)</f>
        <v>2. Tumbuhan Non-Hutan Lainnya</v>
      </c>
      <c r="L850" s="71" t="str">
        <f>VLOOKUP(E850, legend!$C$3:$G$22, 4, FALSE)</f>
        <v>2.1. Other Natural Vegetation</v>
      </c>
      <c r="M850" s="71" t="str">
        <f>VLOOKUP(E850, legend!$C$3:$G$22, 5, FALSE)</f>
        <v>2.1. Tumbuhan Non-Hutan Lainnya</v>
      </c>
      <c r="N850" s="71" t="str">
        <f>VLOOKUP(C850,geocode!$A$1:$C$40,2,false)</f>
        <v>Sumatera Utara</v>
      </c>
      <c r="O850" s="71" t="str">
        <f>VLOOKUP(C850,geocode!$A$1:$C$40,3,false)</f>
        <v>Sumatra</v>
      </c>
      <c r="P850" s="71">
        <v>2000.0</v>
      </c>
      <c r="Q850" s="71">
        <v>2023.0</v>
      </c>
    </row>
    <row r="851" ht="15.75" customHeight="1">
      <c r="B851" s="71">
        <v>5433.51217400511</v>
      </c>
      <c r="C851" s="71">
        <v>12.0</v>
      </c>
      <c r="D851" s="71">
        <v>5.0</v>
      </c>
      <c r="E851" s="71">
        <v>21.0</v>
      </c>
      <c r="F851" s="71" t="str">
        <f>VLOOKUP(D851, legend!$C$3:$G$22, 2, FALSE)</f>
        <v>1. Forest </v>
      </c>
      <c r="G851" s="71" t="str">
        <f>VLOOKUP(D851, legend!$C$3:$G$22, 3, FALSE)</f>
        <v>1. Hutan</v>
      </c>
      <c r="H851" s="71" t="str">
        <f>VLOOKUP(D851, legend!$C$3:$G$22, 4, FALSE)</f>
        <v>1.2. Mangrove</v>
      </c>
      <c r="I851" s="71" t="str">
        <f>VLOOKUP(D851, legend!$C$3:$G$22, 5, FALSE)</f>
        <v>1.2. Mangrove</v>
      </c>
      <c r="J851" s="71" t="str">
        <f>VLOOKUP(E851, legend!$C$3:$G$22, 2, FALSE)</f>
        <v>3. Agriculture</v>
      </c>
      <c r="K851" s="71" t="str">
        <f>VLOOKUP(E851, legend!$C$3:$G$22, 3, FALSE)</f>
        <v>3. Pertanian</v>
      </c>
      <c r="L851" s="71" t="str">
        <f>VLOOKUP(E851, legend!$C$3:$G$22, 4, FALSE)</f>
        <v>3.4. Other Agriculture</v>
      </c>
      <c r="M851" s="71" t="str">
        <f>VLOOKUP(E851, legend!$C$3:$G$22, 5, FALSE)</f>
        <v>3.4. Pertanian Lainnya </v>
      </c>
      <c r="N851" s="71" t="str">
        <f>VLOOKUP(C851,geocode!$A$1:$C$40,2,false)</f>
        <v>Sumatera Utara</v>
      </c>
      <c r="O851" s="71" t="str">
        <f>VLOOKUP(C851,geocode!$A$1:$C$40,3,false)</f>
        <v>Sumatra</v>
      </c>
      <c r="P851" s="71">
        <v>2000.0</v>
      </c>
      <c r="Q851" s="71">
        <v>2023.0</v>
      </c>
    </row>
    <row r="852" ht="15.75" customHeight="1">
      <c r="B852" s="71">
        <v>122.213200445556</v>
      </c>
      <c r="C852" s="71">
        <v>12.0</v>
      </c>
      <c r="D852" s="71">
        <v>5.0</v>
      </c>
      <c r="E852" s="71">
        <v>24.0</v>
      </c>
      <c r="F852" s="71" t="str">
        <f>VLOOKUP(D852, legend!$C$3:$G$22, 2, FALSE)</f>
        <v>1. Forest </v>
      </c>
      <c r="G852" s="71" t="str">
        <f>VLOOKUP(D852, legend!$C$3:$G$22, 3, FALSE)</f>
        <v>1. Hutan</v>
      </c>
      <c r="H852" s="71" t="str">
        <f>VLOOKUP(D852, legend!$C$3:$G$22, 4, FALSE)</f>
        <v>1.2. Mangrove</v>
      </c>
      <c r="I852" s="71" t="str">
        <f>VLOOKUP(D852, legend!$C$3:$G$22, 5, FALSE)</f>
        <v>1.2. Mangrove</v>
      </c>
      <c r="J852" s="71" t="str">
        <f>VLOOKUP(E852, legend!$C$3:$G$22, 2, FALSE)</f>
        <v>4. Non-Vegetated Area</v>
      </c>
      <c r="K852" s="71" t="str">
        <f>VLOOKUP(E852, legend!$C$3:$G$22, 3, FALSE)</f>
        <v>4. Non-Vegetasi</v>
      </c>
      <c r="L852" s="71" t="str">
        <f>VLOOKUP(E852, legend!$C$3:$G$22, 4, FALSE)</f>
        <v>4.2. Urban Area</v>
      </c>
      <c r="M852" s="71" t="str">
        <f>VLOOKUP(E852, legend!$C$3:$G$22, 5, FALSE)</f>
        <v>4.2. Pemukiman </v>
      </c>
      <c r="N852" s="71" t="str">
        <f>VLOOKUP(C852,geocode!$A$1:$C$40,2,false)</f>
        <v>Sumatera Utara</v>
      </c>
      <c r="O852" s="71" t="str">
        <f>VLOOKUP(C852,geocode!$A$1:$C$40,3,false)</f>
        <v>Sumatra</v>
      </c>
      <c r="P852" s="71">
        <v>2000.0</v>
      </c>
      <c r="Q852" s="71">
        <v>2023.0</v>
      </c>
    </row>
    <row r="853" ht="15.75" customHeight="1">
      <c r="B853" s="71">
        <v>1204.49232575683</v>
      </c>
      <c r="C853" s="71">
        <v>12.0</v>
      </c>
      <c r="D853" s="71">
        <v>5.0</v>
      </c>
      <c r="E853" s="71">
        <v>25.0</v>
      </c>
      <c r="F853" s="71" t="str">
        <f>VLOOKUP(D853, legend!$C$3:$G$22, 2, FALSE)</f>
        <v>1. Forest </v>
      </c>
      <c r="G853" s="71" t="str">
        <f>VLOOKUP(D853, legend!$C$3:$G$22, 3, FALSE)</f>
        <v>1. Hutan</v>
      </c>
      <c r="H853" s="71" t="str">
        <f>VLOOKUP(D853, legend!$C$3:$G$22, 4, FALSE)</f>
        <v>1.2. Mangrove</v>
      </c>
      <c r="I853" s="71" t="str">
        <f>VLOOKUP(D853, legend!$C$3:$G$22, 5, FALSE)</f>
        <v>1.2. Mangrove</v>
      </c>
      <c r="J853" s="71" t="str">
        <f>VLOOKUP(E853, legend!$C$3:$G$22, 2, FALSE)</f>
        <v>4. Non-Vegetated Area</v>
      </c>
      <c r="K853" s="71" t="str">
        <f>VLOOKUP(E853, legend!$C$3:$G$22, 3, FALSE)</f>
        <v>4. Non-Vegetasi</v>
      </c>
      <c r="L853" s="71" t="str">
        <f>VLOOKUP(E853, legend!$C$3:$G$22, 4, FALSE)</f>
        <v>4.3. Other Non-Vegetation</v>
      </c>
      <c r="M853" s="71" t="str">
        <f>VLOOKUP(E853, legend!$C$3:$G$22, 5, FALSE)</f>
        <v>4.3. Non-Vegetasi Lainnya</v>
      </c>
      <c r="N853" s="71" t="str">
        <f>VLOOKUP(C853,geocode!$A$1:$C$40,2,false)</f>
        <v>Sumatera Utara</v>
      </c>
      <c r="O853" s="71" t="str">
        <f>VLOOKUP(C853,geocode!$A$1:$C$40,3,false)</f>
        <v>Sumatra</v>
      </c>
      <c r="P853" s="71">
        <v>2000.0</v>
      </c>
      <c r="Q853" s="71">
        <v>2023.0</v>
      </c>
    </row>
    <row r="854" ht="15.75" customHeight="1">
      <c r="B854" s="71">
        <v>0.625547161865234</v>
      </c>
      <c r="C854" s="71">
        <v>12.0</v>
      </c>
      <c r="D854" s="71">
        <v>5.0</v>
      </c>
      <c r="E854" s="71">
        <v>30.0</v>
      </c>
      <c r="F854" s="71" t="str">
        <f>VLOOKUP(D854, legend!$C$3:$G$22, 2, FALSE)</f>
        <v>1. Forest </v>
      </c>
      <c r="G854" s="71" t="str">
        <f>VLOOKUP(D854, legend!$C$3:$G$22, 3, FALSE)</f>
        <v>1. Hutan</v>
      </c>
      <c r="H854" s="71" t="str">
        <f>VLOOKUP(D854, legend!$C$3:$G$22, 4, FALSE)</f>
        <v>1.2. Mangrove</v>
      </c>
      <c r="I854" s="71" t="str">
        <f>VLOOKUP(D854, legend!$C$3:$G$22, 5, FALSE)</f>
        <v>1.2. Mangrove</v>
      </c>
      <c r="J854" s="71" t="str">
        <f>VLOOKUP(E854, legend!$C$3:$G$22, 2, FALSE)</f>
        <v>4. Non-Vegetated Area</v>
      </c>
      <c r="K854" s="71" t="str">
        <f>VLOOKUP(E854, legend!$C$3:$G$22, 3, FALSE)</f>
        <v>4. Non-Vegetasi</v>
      </c>
      <c r="L854" s="71" t="str">
        <f>VLOOKUP(E854, legend!$C$3:$G$22, 4, FALSE)</f>
        <v>4.1. Mining Pit</v>
      </c>
      <c r="M854" s="71" t="str">
        <f>VLOOKUP(E854, legend!$C$3:$G$22, 5, FALSE)</f>
        <v>4.1. Lubang Tambang</v>
      </c>
      <c r="N854" s="71" t="str">
        <f>VLOOKUP(C854,geocode!$A$1:$C$40,2,false)</f>
        <v>Sumatera Utara</v>
      </c>
      <c r="O854" s="71" t="str">
        <f>VLOOKUP(C854,geocode!$A$1:$C$40,3,false)</f>
        <v>Sumatra</v>
      </c>
      <c r="P854" s="71">
        <v>2000.0</v>
      </c>
      <c r="Q854" s="71">
        <v>2023.0</v>
      </c>
    </row>
    <row r="855" ht="15.75" customHeight="1">
      <c r="B855" s="71">
        <v>826.681151245115</v>
      </c>
      <c r="C855" s="71">
        <v>12.0</v>
      </c>
      <c r="D855" s="71">
        <v>5.0</v>
      </c>
      <c r="E855" s="71">
        <v>31.0</v>
      </c>
      <c r="F855" s="71" t="str">
        <f>VLOOKUP(D855, legend!$C$3:$G$22, 2, FALSE)</f>
        <v>1. Forest </v>
      </c>
      <c r="G855" s="71" t="str">
        <f>VLOOKUP(D855, legend!$C$3:$G$22, 3, FALSE)</f>
        <v>1. Hutan</v>
      </c>
      <c r="H855" s="71" t="str">
        <f>VLOOKUP(D855, legend!$C$3:$G$22, 4, FALSE)</f>
        <v>1.2. Mangrove</v>
      </c>
      <c r="I855" s="71" t="str">
        <f>VLOOKUP(D855, legend!$C$3:$G$22, 5, FALSE)</f>
        <v>1.2. Mangrove</v>
      </c>
      <c r="J855" s="71" t="str">
        <f>VLOOKUP(E855, legend!$C$3:$G$22, 2, FALSE)</f>
        <v>5. Water Body</v>
      </c>
      <c r="K855" s="71" t="str">
        <f>VLOOKUP(E855, legend!$C$3:$G$22, 3, FALSE)</f>
        <v>5. Tubuh Air</v>
      </c>
      <c r="L855" s="71" t="str">
        <f>VLOOKUP(E855, legend!$C$3:$G$22, 4, FALSE)</f>
        <v>5.1. Aquaculture</v>
      </c>
      <c r="M855" s="71" t="str">
        <f>VLOOKUP(E855, legend!$C$3:$G$22, 5, FALSE)</f>
        <v>5.1. Tambak</v>
      </c>
      <c r="N855" s="71" t="str">
        <f>VLOOKUP(C855,geocode!$A$1:$C$40,2,false)</f>
        <v>Sumatera Utara</v>
      </c>
      <c r="O855" s="71" t="str">
        <f>VLOOKUP(C855,geocode!$A$1:$C$40,3,false)</f>
        <v>Sumatra</v>
      </c>
      <c r="P855" s="71">
        <v>2000.0</v>
      </c>
      <c r="Q855" s="71">
        <v>2023.0</v>
      </c>
    </row>
    <row r="856" ht="15.75" customHeight="1">
      <c r="B856" s="71">
        <v>1151.02108107299</v>
      </c>
      <c r="C856" s="71">
        <v>12.0</v>
      </c>
      <c r="D856" s="71">
        <v>5.0</v>
      </c>
      <c r="E856" s="71">
        <v>33.0</v>
      </c>
      <c r="F856" s="71" t="str">
        <f>VLOOKUP(D856, legend!$C$3:$G$22, 2, FALSE)</f>
        <v>1. Forest </v>
      </c>
      <c r="G856" s="71" t="str">
        <f>VLOOKUP(D856, legend!$C$3:$G$22, 3, FALSE)</f>
        <v>1. Hutan</v>
      </c>
      <c r="H856" s="71" t="str">
        <f>VLOOKUP(D856, legend!$C$3:$G$22, 4, FALSE)</f>
        <v>1.2. Mangrove</v>
      </c>
      <c r="I856" s="71" t="str">
        <f>VLOOKUP(D856, legend!$C$3:$G$22, 5, FALSE)</f>
        <v>1.2. Mangrove</v>
      </c>
      <c r="J856" s="71" t="str">
        <f>VLOOKUP(E856, legend!$C$3:$G$22, 2, FALSE)</f>
        <v>5. Water Body</v>
      </c>
      <c r="K856" s="71" t="str">
        <f>VLOOKUP(E856, legend!$C$3:$G$22, 3, FALSE)</f>
        <v>5. Tubuh Air</v>
      </c>
      <c r="L856" s="71" t="str">
        <f>VLOOKUP(E856, legend!$C$3:$G$22, 4, FALSE)</f>
        <v>5.2. River, Lake, Ocean</v>
      </c>
      <c r="M856" s="71" t="str">
        <f>VLOOKUP(E856, legend!$C$3:$G$22, 5, FALSE)</f>
        <v>5.2. Sungai, Danau, Laut</v>
      </c>
      <c r="N856" s="71" t="str">
        <f>VLOOKUP(C856,geocode!$A$1:$C$40,2,false)</f>
        <v>Sumatera Utara</v>
      </c>
      <c r="O856" s="71" t="str">
        <f>VLOOKUP(C856,geocode!$A$1:$C$40,3,false)</f>
        <v>Sumatra</v>
      </c>
      <c r="P856" s="71">
        <v>2000.0</v>
      </c>
      <c r="Q856" s="71">
        <v>2023.0</v>
      </c>
    </row>
    <row r="857" ht="15.75" customHeight="1">
      <c r="B857" s="71">
        <v>5808.81174993895</v>
      </c>
      <c r="C857" s="71">
        <v>12.0</v>
      </c>
      <c r="D857" s="71">
        <v>5.0</v>
      </c>
      <c r="E857" s="71">
        <v>35.0</v>
      </c>
      <c r="F857" s="71" t="str">
        <f>VLOOKUP(D857, legend!$C$3:$G$22, 2, FALSE)</f>
        <v>1. Forest </v>
      </c>
      <c r="G857" s="71" t="str">
        <f>VLOOKUP(D857, legend!$C$3:$G$22, 3, FALSE)</f>
        <v>1. Hutan</v>
      </c>
      <c r="H857" s="71" t="str">
        <f>VLOOKUP(D857, legend!$C$3:$G$22, 4, FALSE)</f>
        <v>1.2. Mangrove</v>
      </c>
      <c r="I857" s="71" t="str">
        <f>VLOOKUP(D857, legend!$C$3:$G$22, 5, FALSE)</f>
        <v>1.2. Mangrove</v>
      </c>
      <c r="J857" s="71" t="str">
        <f>VLOOKUP(E857, legend!$C$3:$G$22, 2, FALSE)</f>
        <v>3. Agriculture</v>
      </c>
      <c r="K857" s="71" t="str">
        <f>VLOOKUP(E857, legend!$C$3:$G$22, 3, FALSE)</f>
        <v>3. Pertanian</v>
      </c>
      <c r="L857" s="71" t="str">
        <f>VLOOKUP(E857, legend!$C$3:$G$22, 4, FALSE)</f>
        <v>3.2. Oil Palm</v>
      </c>
      <c r="M857" s="71" t="str">
        <f>VLOOKUP(E857, legend!$C$3:$G$22, 5, FALSE)</f>
        <v>3.2. Sawit</v>
      </c>
      <c r="N857" s="71" t="str">
        <f>VLOOKUP(C857,geocode!$A$1:$C$40,2,false)</f>
        <v>Sumatera Utara</v>
      </c>
      <c r="O857" s="71" t="str">
        <f>VLOOKUP(C857,geocode!$A$1:$C$40,3,false)</f>
        <v>Sumatra</v>
      </c>
      <c r="P857" s="71">
        <v>2000.0</v>
      </c>
      <c r="Q857" s="71">
        <v>2023.0</v>
      </c>
    </row>
    <row r="858" ht="15.75" customHeight="1">
      <c r="B858" s="71">
        <v>1251.29120533446</v>
      </c>
      <c r="C858" s="71">
        <v>12.0</v>
      </c>
      <c r="D858" s="71">
        <v>5.0</v>
      </c>
      <c r="E858" s="71">
        <v>40.0</v>
      </c>
      <c r="F858" s="71" t="str">
        <f>VLOOKUP(D858, legend!$C$3:$G$22, 2, FALSE)</f>
        <v>1. Forest </v>
      </c>
      <c r="G858" s="71" t="str">
        <f>VLOOKUP(D858, legend!$C$3:$G$22, 3, FALSE)</f>
        <v>1. Hutan</v>
      </c>
      <c r="H858" s="71" t="str">
        <f>VLOOKUP(D858, legend!$C$3:$G$22, 4, FALSE)</f>
        <v>1.2. Mangrove</v>
      </c>
      <c r="I858" s="71" t="str">
        <f>VLOOKUP(D858, legend!$C$3:$G$22, 5, FALSE)</f>
        <v>1.2. Mangrove</v>
      </c>
      <c r="J858" s="71" t="str">
        <f>VLOOKUP(E858, legend!$C$3:$G$22, 2, FALSE)</f>
        <v>3. Agriculture</v>
      </c>
      <c r="K858" s="71" t="str">
        <f>VLOOKUP(E858, legend!$C$3:$G$22, 3, FALSE)</f>
        <v>3. Pertanian</v>
      </c>
      <c r="L858" s="71" t="str">
        <f>VLOOKUP(E858, legend!$C$3:$G$22, 4, FALSE)</f>
        <v>3.1. Rice Paddy</v>
      </c>
      <c r="M858" s="71" t="str">
        <f>VLOOKUP(E858, legend!$C$3:$G$22, 5, FALSE)</f>
        <v>3.1. Sawah</v>
      </c>
      <c r="N858" s="71" t="str">
        <f>VLOOKUP(C858,geocode!$A$1:$C$40,2,false)</f>
        <v>Sumatera Utara</v>
      </c>
      <c r="O858" s="71" t="str">
        <f>VLOOKUP(C858,geocode!$A$1:$C$40,3,false)</f>
        <v>Sumatra</v>
      </c>
      <c r="P858" s="71">
        <v>2000.0</v>
      </c>
      <c r="Q858" s="71">
        <v>2023.0</v>
      </c>
    </row>
    <row r="859" ht="15.75" customHeight="1">
      <c r="B859" s="71">
        <v>5.89589642944336</v>
      </c>
      <c r="C859" s="71">
        <v>12.0</v>
      </c>
      <c r="D859" s="71">
        <v>5.0</v>
      </c>
      <c r="E859" s="71">
        <v>76.0</v>
      </c>
      <c r="F859" s="71" t="str">
        <f>VLOOKUP(D859, legend!$C$3:$G$22, 2, FALSE)</f>
        <v>1. Forest </v>
      </c>
      <c r="G859" s="71" t="str">
        <f>VLOOKUP(D859, legend!$C$3:$G$22, 3, FALSE)</f>
        <v>1. Hutan</v>
      </c>
      <c r="H859" s="71" t="str">
        <f>VLOOKUP(D859, legend!$C$3:$G$22, 4, FALSE)</f>
        <v>1.2. Mangrove</v>
      </c>
      <c r="I859" s="71" t="str">
        <f>VLOOKUP(D859, legend!$C$3:$G$22, 5, FALSE)</f>
        <v>1.2. Mangrove</v>
      </c>
      <c r="J859" s="71" t="str">
        <f>VLOOKUP(E859, legend!$C$3:$G$22, 2, FALSE)</f>
        <v>1. Forest </v>
      </c>
      <c r="K859" s="71" t="str">
        <f>VLOOKUP(E859, legend!$C$3:$G$22, 3, FALSE)</f>
        <v>1. Hutan</v>
      </c>
      <c r="L859" s="71" t="str">
        <f>VLOOKUP(E859, legend!$C$3:$G$22, 4, FALSE)</f>
        <v>1.3 Peat swamp forest</v>
      </c>
      <c r="M859" s="71" t="str">
        <f>VLOOKUP(E859, legend!$C$3:$G$22, 5, FALSE)</f>
        <v>1.3 Hutan rawa gambut</v>
      </c>
      <c r="N859" s="71" t="str">
        <f>VLOOKUP(C859,geocode!$A$1:$C$40,2,false)</f>
        <v>Sumatera Utara</v>
      </c>
      <c r="O859" s="71" t="str">
        <f>VLOOKUP(C859,geocode!$A$1:$C$40,3,false)</f>
        <v>Sumatra</v>
      </c>
      <c r="P859" s="71">
        <v>2000.0</v>
      </c>
      <c r="Q859" s="71">
        <v>2023.0</v>
      </c>
    </row>
    <row r="860" ht="15.75" customHeight="1">
      <c r="B860" s="71">
        <v>3725.24645654297</v>
      </c>
      <c r="C860" s="71">
        <v>12.0</v>
      </c>
      <c r="D860" s="71">
        <v>9.0</v>
      </c>
      <c r="E860" s="71">
        <v>3.0</v>
      </c>
      <c r="F860" s="71" t="str">
        <f>VLOOKUP(D860, legend!$C$3:$G$22, 2, FALSE)</f>
        <v>3. Agriculture</v>
      </c>
      <c r="G860" s="71" t="str">
        <f>VLOOKUP(D860, legend!$C$3:$G$22, 3, FALSE)</f>
        <v>3. Pertanian</v>
      </c>
      <c r="H860" s="71" t="str">
        <f>VLOOKUP(D860, legend!$C$3:$G$22, 4, FALSE)</f>
        <v>3.3. Pulpwood Plantation</v>
      </c>
      <c r="I860" s="71" t="str">
        <f>VLOOKUP(D860, legend!$C$3:$G$22, 5, FALSE)</f>
        <v>3.3. Kebun Kayu</v>
      </c>
      <c r="J860" s="71" t="str">
        <f>VLOOKUP(E860, legend!$C$3:$G$22, 2, FALSE)</f>
        <v>1. Forest </v>
      </c>
      <c r="K860" s="71" t="str">
        <f>VLOOKUP(E860, legend!$C$3:$G$22, 3, FALSE)</f>
        <v>1. Hutan</v>
      </c>
      <c r="L860" s="71" t="str">
        <f>VLOOKUP(E860, legend!$C$3:$G$22, 4, FALSE)</f>
        <v>1.1. Forest Formation</v>
      </c>
      <c r="M860" s="71" t="str">
        <f>VLOOKUP(E860, legend!$C$3:$G$22, 5, FALSE)</f>
        <v>1.1. Formasi Hutan</v>
      </c>
      <c r="N860" s="71" t="str">
        <f>VLOOKUP(C860,geocode!$A$1:$C$40,2,false)</f>
        <v>Sumatera Utara</v>
      </c>
      <c r="O860" s="71" t="str">
        <f>VLOOKUP(C860,geocode!$A$1:$C$40,3,false)</f>
        <v>Sumatra</v>
      </c>
      <c r="P860" s="71">
        <v>2000.0</v>
      </c>
      <c r="Q860" s="71">
        <v>2023.0</v>
      </c>
    </row>
    <row r="861" ht="15.75" customHeight="1">
      <c r="B861" s="71">
        <v>48474.6960818432</v>
      </c>
      <c r="C861" s="71">
        <v>12.0</v>
      </c>
      <c r="D861" s="71">
        <v>9.0</v>
      </c>
      <c r="E861" s="71">
        <v>9.0</v>
      </c>
      <c r="F861" s="71" t="str">
        <f>VLOOKUP(D861, legend!$C$3:$G$22, 2, FALSE)</f>
        <v>3. Agriculture</v>
      </c>
      <c r="G861" s="71" t="str">
        <f>VLOOKUP(D861, legend!$C$3:$G$22, 3, FALSE)</f>
        <v>3. Pertanian</v>
      </c>
      <c r="H861" s="71" t="str">
        <f>VLOOKUP(D861, legend!$C$3:$G$22, 4, FALSE)</f>
        <v>3.3. Pulpwood Plantation</v>
      </c>
      <c r="I861" s="71" t="str">
        <f>VLOOKUP(D861, legend!$C$3:$G$22, 5, FALSE)</f>
        <v>3.3. Kebun Kayu</v>
      </c>
      <c r="J861" s="71" t="str">
        <f>VLOOKUP(E861, legend!$C$3:$G$22, 2, FALSE)</f>
        <v>3. Agriculture</v>
      </c>
      <c r="K861" s="71" t="str">
        <f>VLOOKUP(E861, legend!$C$3:$G$22, 3, FALSE)</f>
        <v>3. Pertanian</v>
      </c>
      <c r="L861" s="71" t="str">
        <f>VLOOKUP(E861, legend!$C$3:$G$22, 4, FALSE)</f>
        <v>3.3. Pulpwood Plantation</v>
      </c>
      <c r="M861" s="71" t="str">
        <f>VLOOKUP(E861, legend!$C$3:$G$22, 5, FALSE)</f>
        <v>3.3. Kebun Kayu</v>
      </c>
      <c r="N861" s="71" t="str">
        <f>VLOOKUP(C861,geocode!$A$1:$C$40,2,false)</f>
        <v>Sumatera Utara</v>
      </c>
      <c r="O861" s="71" t="str">
        <f>VLOOKUP(C861,geocode!$A$1:$C$40,3,false)</f>
        <v>Sumatra</v>
      </c>
      <c r="P861" s="71">
        <v>2000.0</v>
      </c>
      <c r="Q861" s="71">
        <v>2023.0</v>
      </c>
    </row>
    <row r="862" ht="15.75" customHeight="1">
      <c r="B862" s="71">
        <v>20108.4928937315</v>
      </c>
      <c r="C862" s="71">
        <v>12.0</v>
      </c>
      <c r="D862" s="71">
        <v>9.0</v>
      </c>
      <c r="E862" s="71">
        <v>13.0</v>
      </c>
      <c r="F862" s="71" t="str">
        <f>VLOOKUP(D862, legend!$C$3:$G$22, 2, FALSE)</f>
        <v>3. Agriculture</v>
      </c>
      <c r="G862" s="71" t="str">
        <f>VLOOKUP(D862, legend!$C$3:$G$22, 3, FALSE)</f>
        <v>3. Pertanian</v>
      </c>
      <c r="H862" s="71" t="str">
        <f>VLOOKUP(D862, legend!$C$3:$G$22, 4, FALSE)</f>
        <v>3.3. Pulpwood Plantation</v>
      </c>
      <c r="I862" s="71" t="str">
        <f>VLOOKUP(D862, legend!$C$3:$G$22, 5, FALSE)</f>
        <v>3.3. Kebun Kayu</v>
      </c>
      <c r="J862" s="71" t="str">
        <f>VLOOKUP(E862, legend!$C$3:$G$22, 2, FALSE)</f>
        <v>2. Non-Forest Natural Vegetation</v>
      </c>
      <c r="K862" s="71" t="str">
        <f>VLOOKUP(E862, legend!$C$3:$G$22, 3, FALSE)</f>
        <v>2. Tumbuhan Non-Hutan Lainnya</v>
      </c>
      <c r="L862" s="71" t="str">
        <f>VLOOKUP(E862, legend!$C$3:$G$22, 4, FALSE)</f>
        <v>2.1. Other Natural Vegetation</v>
      </c>
      <c r="M862" s="71" t="str">
        <f>VLOOKUP(E862, legend!$C$3:$G$22, 5, FALSE)</f>
        <v>2.1. Tumbuhan Non-Hutan Lainnya</v>
      </c>
      <c r="N862" s="71" t="str">
        <f>VLOOKUP(C862,geocode!$A$1:$C$40,2,false)</f>
        <v>Sumatera Utara</v>
      </c>
      <c r="O862" s="71" t="str">
        <f>VLOOKUP(C862,geocode!$A$1:$C$40,3,false)</f>
        <v>Sumatra</v>
      </c>
      <c r="P862" s="71">
        <v>2000.0</v>
      </c>
      <c r="Q862" s="71">
        <v>2023.0</v>
      </c>
    </row>
    <row r="863" ht="15.75" customHeight="1">
      <c r="B863" s="71">
        <v>1306.05837281493</v>
      </c>
      <c r="C863" s="71">
        <v>12.0</v>
      </c>
      <c r="D863" s="71">
        <v>9.0</v>
      </c>
      <c r="E863" s="71">
        <v>21.0</v>
      </c>
      <c r="F863" s="71" t="str">
        <f>VLOOKUP(D863, legend!$C$3:$G$22, 2, FALSE)</f>
        <v>3. Agriculture</v>
      </c>
      <c r="G863" s="71" t="str">
        <f>VLOOKUP(D863, legend!$C$3:$G$22, 3, FALSE)</f>
        <v>3. Pertanian</v>
      </c>
      <c r="H863" s="71" t="str">
        <f>VLOOKUP(D863, legend!$C$3:$G$22, 4, FALSE)</f>
        <v>3.3. Pulpwood Plantation</v>
      </c>
      <c r="I863" s="71" t="str">
        <f>VLOOKUP(D863, legend!$C$3:$G$22, 5, FALSE)</f>
        <v>3.3. Kebun Kayu</v>
      </c>
      <c r="J863" s="71" t="str">
        <f>VLOOKUP(E863, legend!$C$3:$G$22, 2, FALSE)</f>
        <v>3. Agriculture</v>
      </c>
      <c r="K863" s="71" t="str">
        <f>VLOOKUP(E863, legend!$C$3:$G$22, 3, FALSE)</f>
        <v>3. Pertanian</v>
      </c>
      <c r="L863" s="71" t="str">
        <f>VLOOKUP(E863, legend!$C$3:$G$22, 4, FALSE)</f>
        <v>3.4. Other Agriculture</v>
      </c>
      <c r="M863" s="71" t="str">
        <f>VLOOKUP(E863, legend!$C$3:$G$22, 5, FALSE)</f>
        <v>3.4. Pertanian Lainnya </v>
      </c>
      <c r="N863" s="71" t="str">
        <f>VLOOKUP(C863,geocode!$A$1:$C$40,2,false)</f>
        <v>Sumatera Utara</v>
      </c>
      <c r="O863" s="71" t="str">
        <f>VLOOKUP(C863,geocode!$A$1:$C$40,3,false)</f>
        <v>Sumatra</v>
      </c>
      <c r="P863" s="71">
        <v>2000.0</v>
      </c>
      <c r="Q863" s="71">
        <v>2023.0</v>
      </c>
    </row>
    <row r="864" ht="15.75" customHeight="1">
      <c r="B864" s="71">
        <v>37.3440910949707</v>
      </c>
      <c r="C864" s="71">
        <v>12.0</v>
      </c>
      <c r="D864" s="71">
        <v>9.0</v>
      </c>
      <c r="E864" s="71">
        <v>24.0</v>
      </c>
      <c r="F864" s="71" t="str">
        <f>VLOOKUP(D864, legend!$C$3:$G$22, 2, FALSE)</f>
        <v>3. Agriculture</v>
      </c>
      <c r="G864" s="71" t="str">
        <f>VLOOKUP(D864, legend!$C$3:$G$22, 3, FALSE)</f>
        <v>3. Pertanian</v>
      </c>
      <c r="H864" s="71" t="str">
        <f>VLOOKUP(D864, legend!$C$3:$G$22, 4, FALSE)</f>
        <v>3.3. Pulpwood Plantation</v>
      </c>
      <c r="I864" s="71" t="str">
        <f>VLOOKUP(D864, legend!$C$3:$G$22, 5, FALSE)</f>
        <v>3.3. Kebun Kayu</v>
      </c>
      <c r="J864" s="71" t="str">
        <f>VLOOKUP(E864, legend!$C$3:$G$22, 2, FALSE)</f>
        <v>4. Non-Vegetated Area</v>
      </c>
      <c r="K864" s="71" t="str">
        <f>VLOOKUP(E864, legend!$C$3:$G$22, 3, FALSE)</f>
        <v>4. Non-Vegetasi</v>
      </c>
      <c r="L864" s="71" t="str">
        <f>VLOOKUP(E864, legend!$C$3:$G$22, 4, FALSE)</f>
        <v>4.2. Urban Area</v>
      </c>
      <c r="M864" s="71" t="str">
        <f>VLOOKUP(E864, legend!$C$3:$G$22, 5, FALSE)</f>
        <v>4.2. Pemukiman </v>
      </c>
      <c r="N864" s="71" t="str">
        <f>VLOOKUP(C864,geocode!$A$1:$C$40,2,false)</f>
        <v>Sumatera Utara</v>
      </c>
      <c r="O864" s="71" t="str">
        <f>VLOOKUP(C864,geocode!$A$1:$C$40,3,false)</f>
        <v>Sumatra</v>
      </c>
      <c r="P864" s="71">
        <v>2000.0</v>
      </c>
      <c r="Q864" s="71">
        <v>2023.0</v>
      </c>
    </row>
    <row r="865" ht="15.75" customHeight="1">
      <c r="B865" s="71">
        <v>1105.75592873535</v>
      </c>
      <c r="C865" s="71">
        <v>12.0</v>
      </c>
      <c r="D865" s="71">
        <v>9.0</v>
      </c>
      <c r="E865" s="71">
        <v>25.0</v>
      </c>
      <c r="F865" s="71" t="str">
        <f>VLOOKUP(D865, legend!$C$3:$G$22, 2, FALSE)</f>
        <v>3. Agriculture</v>
      </c>
      <c r="G865" s="71" t="str">
        <f>VLOOKUP(D865, legend!$C$3:$G$22, 3, FALSE)</f>
        <v>3. Pertanian</v>
      </c>
      <c r="H865" s="71" t="str">
        <f>VLOOKUP(D865, legend!$C$3:$G$22, 4, FALSE)</f>
        <v>3.3. Pulpwood Plantation</v>
      </c>
      <c r="I865" s="71" t="str">
        <f>VLOOKUP(D865, legend!$C$3:$G$22, 5, FALSE)</f>
        <v>3.3. Kebun Kayu</v>
      </c>
      <c r="J865" s="71" t="str">
        <f>VLOOKUP(E865, legend!$C$3:$G$22, 2, FALSE)</f>
        <v>4. Non-Vegetated Area</v>
      </c>
      <c r="K865" s="71" t="str">
        <f>VLOOKUP(E865, legend!$C$3:$G$22, 3, FALSE)</f>
        <v>4. Non-Vegetasi</v>
      </c>
      <c r="L865" s="71" t="str">
        <f>VLOOKUP(E865, legend!$C$3:$G$22, 4, FALSE)</f>
        <v>4.3. Other Non-Vegetation</v>
      </c>
      <c r="M865" s="71" t="str">
        <f>VLOOKUP(E865, legend!$C$3:$G$22, 5, FALSE)</f>
        <v>4.3. Non-Vegetasi Lainnya</v>
      </c>
      <c r="N865" s="71" t="str">
        <f>VLOOKUP(C865,geocode!$A$1:$C$40,2,false)</f>
        <v>Sumatera Utara</v>
      </c>
      <c r="O865" s="71" t="str">
        <f>VLOOKUP(C865,geocode!$A$1:$C$40,3,false)</f>
        <v>Sumatra</v>
      </c>
      <c r="P865" s="71">
        <v>2000.0</v>
      </c>
      <c r="Q865" s="71">
        <v>2023.0</v>
      </c>
    </row>
    <row r="866" ht="15.75" customHeight="1">
      <c r="B866" s="71">
        <v>0.982460852050781</v>
      </c>
      <c r="C866" s="71">
        <v>12.0</v>
      </c>
      <c r="D866" s="71">
        <v>9.0</v>
      </c>
      <c r="E866" s="71">
        <v>33.0</v>
      </c>
      <c r="F866" s="71" t="str">
        <f>VLOOKUP(D866, legend!$C$3:$G$22, 2, FALSE)</f>
        <v>3. Agriculture</v>
      </c>
      <c r="G866" s="71" t="str">
        <f>VLOOKUP(D866, legend!$C$3:$G$22, 3, FALSE)</f>
        <v>3. Pertanian</v>
      </c>
      <c r="H866" s="71" t="str">
        <f>VLOOKUP(D866, legend!$C$3:$G$22, 4, FALSE)</f>
        <v>3.3. Pulpwood Plantation</v>
      </c>
      <c r="I866" s="71" t="str">
        <f>VLOOKUP(D866, legend!$C$3:$G$22, 5, FALSE)</f>
        <v>3.3. Kebun Kayu</v>
      </c>
      <c r="J866" s="71" t="str">
        <f>VLOOKUP(E866, legend!$C$3:$G$22, 2, FALSE)</f>
        <v>5. Water Body</v>
      </c>
      <c r="K866" s="71" t="str">
        <f>VLOOKUP(E866, legend!$C$3:$G$22, 3, FALSE)</f>
        <v>5. Tubuh Air</v>
      </c>
      <c r="L866" s="71" t="str">
        <f>VLOOKUP(E866, legend!$C$3:$G$22, 4, FALSE)</f>
        <v>5.2. River, Lake, Ocean</v>
      </c>
      <c r="M866" s="71" t="str">
        <f>VLOOKUP(E866, legend!$C$3:$G$22, 5, FALSE)</f>
        <v>5.2. Sungai, Danau, Laut</v>
      </c>
      <c r="N866" s="71" t="str">
        <f>VLOOKUP(C866,geocode!$A$1:$C$40,2,false)</f>
        <v>Sumatera Utara</v>
      </c>
      <c r="O866" s="71" t="str">
        <f>VLOOKUP(C866,geocode!$A$1:$C$40,3,false)</f>
        <v>Sumatra</v>
      </c>
      <c r="P866" s="71">
        <v>2000.0</v>
      </c>
      <c r="Q866" s="71">
        <v>2023.0</v>
      </c>
    </row>
    <row r="867" ht="15.75" customHeight="1">
      <c r="B867" s="71">
        <v>521.467523376465</v>
      </c>
      <c r="C867" s="71">
        <v>12.0</v>
      </c>
      <c r="D867" s="71">
        <v>9.0</v>
      </c>
      <c r="E867" s="71">
        <v>35.0</v>
      </c>
      <c r="F867" s="71" t="str">
        <f>VLOOKUP(D867, legend!$C$3:$G$22, 2, FALSE)</f>
        <v>3. Agriculture</v>
      </c>
      <c r="G867" s="71" t="str">
        <f>VLOOKUP(D867, legend!$C$3:$G$22, 3, FALSE)</f>
        <v>3. Pertanian</v>
      </c>
      <c r="H867" s="71" t="str">
        <f>VLOOKUP(D867, legend!$C$3:$G$22, 4, FALSE)</f>
        <v>3.3. Pulpwood Plantation</v>
      </c>
      <c r="I867" s="71" t="str">
        <f>VLOOKUP(D867, legend!$C$3:$G$22, 5, FALSE)</f>
        <v>3.3. Kebun Kayu</v>
      </c>
      <c r="J867" s="71" t="str">
        <f>VLOOKUP(E867, legend!$C$3:$G$22, 2, FALSE)</f>
        <v>3. Agriculture</v>
      </c>
      <c r="K867" s="71" t="str">
        <f>VLOOKUP(E867, legend!$C$3:$G$22, 3, FALSE)</f>
        <v>3. Pertanian</v>
      </c>
      <c r="L867" s="71" t="str">
        <f>VLOOKUP(E867, legend!$C$3:$G$22, 4, FALSE)</f>
        <v>3.2. Oil Palm</v>
      </c>
      <c r="M867" s="71" t="str">
        <f>VLOOKUP(E867, legend!$C$3:$G$22, 5, FALSE)</f>
        <v>3.2. Sawit</v>
      </c>
      <c r="N867" s="71" t="str">
        <f>VLOOKUP(C867,geocode!$A$1:$C$40,2,false)</f>
        <v>Sumatera Utara</v>
      </c>
      <c r="O867" s="71" t="str">
        <f>VLOOKUP(C867,geocode!$A$1:$C$40,3,false)</f>
        <v>Sumatra</v>
      </c>
      <c r="P867" s="71">
        <v>2000.0</v>
      </c>
      <c r="Q867" s="71">
        <v>2023.0</v>
      </c>
    </row>
    <row r="868" ht="15.75" customHeight="1">
      <c r="B868" s="71">
        <v>45.8210139648437</v>
      </c>
      <c r="C868" s="71">
        <v>12.0</v>
      </c>
      <c r="D868" s="71">
        <v>9.0</v>
      </c>
      <c r="E868" s="71">
        <v>40.0</v>
      </c>
      <c r="F868" s="71" t="str">
        <f>VLOOKUP(D868, legend!$C$3:$G$22, 2, FALSE)</f>
        <v>3. Agriculture</v>
      </c>
      <c r="G868" s="71" t="str">
        <f>VLOOKUP(D868, legend!$C$3:$G$22, 3, FALSE)</f>
        <v>3. Pertanian</v>
      </c>
      <c r="H868" s="71" t="str">
        <f>VLOOKUP(D868, legend!$C$3:$G$22, 4, FALSE)</f>
        <v>3.3. Pulpwood Plantation</v>
      </c>
      <c r="I868" s="71" t="str">
        <f>VLOOKUP(D868, legend!$C$3:$G$22, 5, FALSE)</f>
        <v>3.3. Kebun Kayu</v>
      </c>
      <c r="J868" s="71" t="str">
        <f>VLOOKUP(E868, legend!$C$3:$G$22, 2, FALSE)</f>
        <v>3. Agriculture</v>
      </c>
      <c r="K868" s="71" t="str">
        <f>VLOOKUP(E868, legend!$C$3:$G$22, 3, FALSE)</f>
        <v>3. Pertanian</v>
      </c>
      <c r="L868" s="71" t="str">
        <f>VLOOKUP(E868, legend!$C$3:$G$22, 4, FALSE)</f>
        <v>3.1. Rice Paddy</v>
      </c>
      <c r="M868" s="71" t="str">
        <f>VLOOKUP(E868, legend!$C$3:$G$22, 5, FALSE)</f>
        <v>3.1. Sawah</v>
      </c>
      <c r="N868" s="71" t="str">
        <f>VLOOKUP(C868,geocode!$A$1:$C$40,2,false)</f>
        <v>Sumatera Utara</v>
      </c>
      <c r="O868" s="71" t="str">
        <f>VLOOKUP(C868,geocode!$A$1:$C$40,3,false)</f>
        <v>Sumatra</v>
      </c>
      <c r="P868" s="71">
        <v>2000.0</v>
      </c>
      <c r="Q868" s="71">
        <v>2023.0</v>
      </c>
    </row>
    <row r="869" ht="15.75" customHeight="1">
      <c r="B869" s="71">
        <v>2.32220077514648</v>
      </c>
      <c r="C869" s="71">
        <v>12.0</v>
      </c>
      <c r="D869" s="71">
        <v>9.0</v>
      </c>
      <c r="E869" s="71">
        <v>76.0</v>
      </c>
      <c r="F869" s="71" t="str">
        <f>VLOOKUP(D869, legend!$C$3:$G$22, 2, FALSE)</f>
        <v>3. Agriculture</v>
      </c>
      <c r="G869" s="71" t="str">
        <f>VLOOKUP(D869, legend!$C$3:$G$22, 3, FALSE)</f>
        <v>3. Pertanian</v>
      </c>
      <c r="H869" s="71" t="str">
        <f>VLOOKUP(D869, legend!$C$3:$G$22, 4, FALSE)</f>
        <v>3.3. Pulpwood Plantation</v>
      </c>
      <c r="I869" s="71" t="str">
        <f>VLOOKUP(D869, legend!$C$3:$G$22, 5, FALSE)</f>
        <v>3.3. Kebun Kayu</v>
      </c>
      <c r="J869" s="71" t="str">
        <f>VLOOKUP(E869, legend!$C$3:$G$22, 2, FALSE)</f>
        <v>1. Forest </v>
      </c>
      <c r="K869" s="71" t="str">
        <f>VLOOKUP(E869, legend!$C$3:$G$22, 3, FALSE)</f>
        <v>1. Hutan</v>
      </c>
      <c r="L869" s="71" t="str">
        <f>VLOOKUP(E869, legend!$C$3:$G$22, 4, FALSE)</f>
        <v>1.3 Peat swamp forest</v>
      </c>
      <c r="M869" s="71" t="str">
        <f>VLOOKUP(E869, legend!$C$3:$G$22, 5, FALSE)</f>
        <v>1.3 Hutan rawa gambut</v>
      </c>
      <c r="N869" s="71" t="str">
        <f>VLOOKUP(C869,geocode!$A$1:$C$40,2,false)</f>
        <v>Sumatera Utara</v>
      </c>
      <c r="O869" s="71" t="str">
        <f>VLOOKUP(C869,geocode!$A$1:$C$40,3,false)</f>
        <v>Sumatra</v>
      </c>
      <c r="P869" s="71">
        <v>2000.0</v>
      </c>
      <c r="Q869" s="71">
        <v>2023.0</v>
      </c>
    </row>
    <row r="870" ht="15.75" customHeight="1">
      <c r="B870" s="71">
        <v>134494.583277961</v>
      </c>
      <c r="C870" s="71">
        <v>12.0</v>
      </c>
      <c r="D870" s="71">
        <v>13.0</v>
      </c>
      <c r="E870" s="71">
        <v>3.0</v>
      </c>
      <c r="F870" s="71" t="str">
        <f>VLOOKUP(D870, legend!$C$3:$G$22, 2, FALSE)</f>
        <v>2. Non-Forest Natural Vegetation</v>
      </c>
      <c r="G870" s="71" t="str">
        <f>VLOOKUP(D870, legend!$C$3:$G$22, 3, FALSE)</f>
        <v>2. Tumbuhan Non-Hutan Lainnya</v>
      </c>
      <c r="H870" s="71" t="str">
        <f>VLOOKUP(D870, legend!$C$3:$G$22, 4, FALSE)</f>
        <v>2.1. Other Natural Vegetation</v>
      </c>
      <c r="I870" s="71" t="str">
        <f>VLOOKUP(D870, legend!$C$3:$G$22, 5, FALSE)</f>
        <v>2.1. Tumbuhan Non-Hutan Lainnya</v>
      </c>
      <c r="J870" s="71" t="str">
        <f>VLOOKUP(E870, legend!$C$3:$G$22, 2, FALSE)</f>
        <v>1. Forest </v>
      </c>
      <c r="K870" s="71" t="str">
        <f>VLOOKUP(E870, legend!$C$3:$G$22, 3, FALSE)</f>
        <v>1. Hutan</v>
      </c>
      <c r="L870" s="71" t="str">
        <f>VLOOKUP(E870, legend!$C$3:$G$22, 4, FALSE)</f>
        <v>1.1. Forest Formation</v>
      </c>
      <c r="M870" s="71" t="str">
        <f>VLOOKUP(E870, legend!$C$3:$G$22, 5, FALSE)</f>
        <v>1.1. Formasi Hutan</v>
      </c>
      <c r="N870" s="71" t="str">
        <f>VLOOKUP(C870,geocode!$A$1:$C$40,2,false)</f>
        <v>Sumatera Utara</v>
      </c>
      <c r="O870" s="71" t="str">
        <f>VLOOKUP(C870,geocode!$A$1:$C$40,3,false)</f>
        <v>Sumatra</v>
      </c>
      <c r="P870" s="71">
        <v>2000.0</v>
      </c>
      <c r="Q870" s="71">
        <v>2023.0</v>
      </c>
    </row>
    <row r="871" ht="15.75" customHeight="1">
      <c r="B871" s="71">
        <v>1606.89764466552</v>
      </c>
      <c r="C871" s="71">
        <v>12.0</v>
      </c>
      <c r="D871" s="71">
        <v>13.0</v>
      </c>
      <c r="E871" s="71">
        <v>5.0</v>
      </c>
      <c r="F871" s="71" t="str">
        <f>VLOOKUP(D871, legend!$C$3:$G$22, 2, FALSE)</f>
        <v>2. Non-Forest Natural Vegetation</v>
      </c>
      <c r="G871" s="71" t="str">
        <f>VLOOKUP(D871, legend!$C$3:$G$22, 3, FALSE)</f>
        <v>2. Tumbuhan Non-Hutan Lainnya</v>
      </c>
      <c r="H871" s="71" t="str">
        <f>VLOOKUP(D871, legend!$C$3:$G$22, 4, FALSE)</f>
        <v>2.1. Other Natural Vegetation</v>
      </c>
      <c r="I871" s="71" t="str">
        <f>VLOOKUP(D871, legend!$C$3:$G$22, 5, FALSE)</f>
        <v>2.1. Tumbuhan Non-Hutan Lainnya</v>
      </c>
      <c r="J871" s="71" t="str">
        <f>VLOOKUP(E871, legend!$C$3:$G$22, 2, FALSE)</f>
        <v>1. Forest </v>
      </c>
      <c r="K871" s="71" t="str">
        <f>VLOOKUP(E871, legend!$C$3:$G$22, 3, FALSE)</f>
        <v>1. Hutan</v>
      </c>
      <c r="L871" s="71" t="str">
        <f>VLOOKUP(E871, legend!$C$3:$G$22, 4, FALSE)</f>
        <v>1.2. Mangrove</v>
      </c>
      <c r="M871" s="71" t="str">
        <f>VLOOKUP(E871, legend!$C$3:$G$22, 5, FALSE)</f>
        <v>1.2. Mangrove</v>
      </c>
      <c r="N871" s="71" t="str">
        <f>VLOOKUP(C871,geocode!$A$1:$C$40,2,false)</f>
        <v>Sumatera Utara</v>
      </c>
      <c r="O871" s="71" t="str">
        <f>VLOOKUP(C871,geocode!$A$1:$C$40,3,false)</f>
        <v>Sumatra</v>
      </c>
      <c r="P871" s="71">
        <v>2000.0</v>
      </c>
      <c r="Q871" s="71">
        <v>2023.0</v>
      </c>
    </row>
    <row r="872" ht="15.75" customHeight="1">
      <c r="B872" s="71">
        <v>16247.4319048156</v>
      </c>
      <c r="C872" s="71">
        <v>12.0</v>
      </c>
      <c r="D872" s="71">
        <v>13.0</v>
      </c>
      <c r="E872" s="71">
        <v>9.0</v>
      </c>
      <c r="F872" s="71" t="str">
        <f>VLOOKUP(D872, legend!$C$3:$G$22, 2, FALSE)</f>
        <v>2. Non-Forest Natural Vegetation</v>
      </c>
      <c r="G872" s="71" t="str">
        <f>VLOOKUP(D872, legend!$C$3:$G$22, 3, FALSE)</f>
        <v>2. Tumbuhan Non-Hutan Lainnya</v>
      </c>
      <c r="H872" s="71" t="str">
        <f>VLOOKUP(D872, legend!$C$3:$G$22, 4, FALSE)</f>
        <v>2.1. Other Natural Vegetation</v>
      </c>
      <c r="I872" s="71" t="str">
        <f>VLOOKUP(D872, legend!$C$3:$G$22, 5, FALSE)</f>
        <v>2.1. Tumbuhan Non-Hutan Lainnya</v>
      </c>
      <c r="J872" s="71" t="str">
        <f>VLOOKUP(E872, legend!$C$3:$G$22, 2, FALSE)</f>
        <v>3. Agriculture</v>
      </c>
      <c r="K872" s="71" t="str">
        <f>VLOOKUP(E872, legend!$C$3:$G$22, 3, FALSE)</f>
        <v>3. Pertanian</v>
      </c>
      <c r="L872" s="71" t="str">
        <f>VLOOKUP(E872, legend!$C$3:$G$22, 4, FALSE)</f>
        <v>3.3. Pulpwood Plantation</v>
      </c>
      <c r="M872" s="71" t="str">
        <f>VLOOKUP(E872, legend!$C$3:$G$22, 5, FALSE)</f>
        <v>3.3. Kebun Kayu</v>
      </c>
      <c r="N872" s="71" t="str">
        <f>VLOOKUP(C872,geocode!$A$1:$C$40,2,false)</f>
        <v>Sumatera Utara</v>
      </c>
      <c r="O872" s="71" t="str">
        <f>VLOOKUP(C872,geocode!$A$1:$C$40,3,false)</f>
        <v>Sumatra</v>
      </c>
      <c r="P872" s="71">
        <v>2000.0</v>
      </c>
      <c r="Q872" s="71">
        <v>2023.0</v>
      </c>
    </row>
    <row r="873" ht="15.75" customHeight="1">
      <c r="B873" s="71">
        <v>852918.970275751</v>
      </c>
      <c r="C873" s="71">
        <v>12.0</v>
      </c>
      <c r="D873" s="71">
        <v>13.0</v>
      </c>
      <c r="E873" s="71">
        <v>13.0</v>
      </c>
      <c r="F873" s="71" t="str">
        <f>VLOOKUP(D873, legend!$C$3:$G$22, 2, FALSE)</f>
        <v>2. Non-Forest Natural Vegetation</v>
      </c>
      <c r="G873" s="71" t="str">
        <f>VLOOKUP(D873, legend!$C$3:$G$22, 3, FALSE)</f>
        <v>2. Tumbuhan Non-Hutan Lainnya</v>
      </c>
      <c r="H873" s="71" t="str">
        <f>VLOOKUP(D873, legend!$C$3:$G$22, 4, FALSE)</f>
        <v>2.1. Other Natural Vegetation</v>
      </c>
      <c r="I873" s="71" t="str">
        <f>VLOOKUP(D873, legend!$C$3:$G$22, 5, FALSE)</f>
        <v>2.1. Tumbuhan Non-Hutan Lainnya</v>
      </c>
      <c r="J873" s="71" t="str">
        <f>VLOOKUP(E873, legend!$C$3:$G$22, 2, FALSE)</f>
        <v>2. Non-Forest Natural Vegetation</v>
      </c>
      <c r="K873" s="71" t="str">
        <f>VLOOKUP(E873, legend!$C$3:$G$22, 3, FALSE)</f>
        <v>2. Tumbuhan Non-Hutan Lainnya</v>
      </c>
      <c r="L873" s="71" t="str">
        <f>VLOOKUP(E873, legend!$C$3:$G$22, 4, FALSE)</f>
        <v>2.1. Other Natural Vegetation</v>
      </c>
      <c r="M873" s="71" t="str">
        <f>VLOOKUP(E873, legend!$C$3:$G$22, 5, FALSE)</f>
        <v>2.1. Tumbuhan Non-Hutan Lainnya</v>
      </c>
      <c r="N873" s="71" t="str">
        <f>VLOOKUP(C873,geocode!$A$1:$C$40,2,false)</f>
        <v>Sumatera Utara</v>
      </c>
      <c r="O873" s="71" t="str">
        <f>VLOOKUP(C873,geocode!$A$1:$C$40,3,false)</f>
        <v>Sumatra</v>
      </c>
      <c r="P873" s="71">
        <v>2000.0</v>
      </c>
      <c r="Q873" s="71">
        <v>2023.0</v>
      </c>
    </row>
    <row r="874" ht="15.75" customHeight="1">
      <c r="B874" s="71">
        <v>122398.770006042</v>
      </c>
      <c r="C874" s="71">
        <v>12.0</v>
      </c>
      <c r="D874" s="71">
        <v>13.0</v>
      </c>
      <c r="E874" s="71">
        <v>21.0</v>
      </c>
      <c r="F874" s="71" t="str">
        <f>VLOOKUP(D874, legend!$C$3:$G$22, 2, FALSE)</f>
        <v>2. Non-Forest Natural Vegetation</v>
      </c>
      <c r="G874" s="71" t="str">
        <f>VLOOKUP(D874, legend!$C$3:$G$22, 3, FALSE)</f>
        <v>2. Tumbuhan Non-Hutan Lainnya</v>
      </c>
      <c r="H874" s="71" t="str">
        <f>VLOOKUP(D874, legend!$C$3:$G$22, 4, FALSE)</f>
        <v>2.1. Other Natural Vegetation</v>
      </c>
      <c r="I874" s="71" t="str">
        <f>VLOOKUP(D874, legend!$C$3:$G$22, 5, FALSE)</f>
        <v>2.1. Tumbuhan Non-Hutan Lainnya</v>
      </c>
      <c r="J874" s="71" t="str">
        <f>VLOOKUP(E874, legend!$C$3:$G$22, 2, FALSE)</f>
        <v>3. Agriculture</v>
      </c>
      <c r="K874" s="71" t="str">
        <f>VLOOKUP(E874, legend!$C$3:$G$22, 3, FALSE)</f>
        <v>3. Pertanian</v>
      </c>
      <c r="L874" s="71" t="str">
        <f>VLOOKUP(E874, legend!$C$3:$G$22, 4, FALSE)</f>
        <v>3.4. Other Agriculture</v>
      </c>
      <c r="M874" s="71" t="str">
        <f>VLOOKUP(E874, legend!$C$3:$G$22, 5, FALSE)</f>
        <v>3.4. Pertanian Lainnya </v>
      </c>
      <c r="N874" s="71" t="str">
        <f>VLOOKUP(C874,geocode!$A$1:$C$40,2,false)</f>
        <v>Sumatera Utara</v>
      </c>
      <c r="O874" s="71" t="str">
        <f>VLOOKUP(C874,geocode!$A$1:$C$40,3,false)</f>
        <v>Sumatra</v>
      </c>
      <c r="P874" s="71">
        <v>2000.0</v>
      </c>
      <c r="Q874" s="71">
        <v>2023.0</v>
      </c>
    </row>
    <row r="875" ht="15.75" customHeight="1">
      <c r="B875" s="71">
        <v>12643.096513391</v>
      </c>
      <c r="C875" s="71">
        <v>12.0</v>
      </c>
      <c r="D875" s="71">
        <v>13.0</v>
      </c>
      <c r="E875" s="71">
        <v>24.0</v>
      </c>
      <c r="F875" s="71" t="str">
        <f>VLOOKUP(D875, legend!$C$3:$G$22, 2, FALSE)</f>
        <v>2. Non-Forest Natural Vegetation</v>
      </c>
      <c r="G875" s="71" t="str">
        <f>VLOOKUP(D875, legend!$C$3:$G$22, 3, FALSE)</f>
        <v>2. Tumbuhan Non-Hutan Lainnya</v>
      </c>
      <c r="H875" s="71" t="str">
        <f>VLOOKUP(D875, legend!$C$3:$G$22, 4, FALSE)</f>
        <v>2.1. Other Natural Vegetation</v>
      </c>
      <c r="I875" s="71" t="str">
        <f>VLOOKUP(D875, legend!$C$3:$G$22, 5, FALSE)</f>
        <v>2.1. Tumbuhan Non-Hutan Lainnya</v>
      </c>
      <c r="J875" s="71" t="str">
        <f>VLOOKUP(E875, legend!$C$3:$G$22, 2, FALSE)</f>
        <v>4. Non-Vegetated Area</v>
      </c>
      <c r="K875" s="71" t="str">
        <f>VLOOKUP(E875, legend!$C$3:$G$22, 3, FALSE)</f>
        <v>4. Non-Vegetasi</v>
      </c>
      <c r="L875" s="71" t="str">
        <f>VLOOKUP(E875, legend!$C$3:$G$22, 4, FALSE)</f>
        <v>4.2. Urban Area</v>
      </c>
      <c r="M875" s="71" t="str">
        <f>VLOOKUP(E875, legend!$C$3:$G$22, 5, FALSE)</f>
        <v>4.2. Pemukiman </v>
      </c>
      <c r="N875" s="71" t="str">
        <f>VLOOKUP(C875,geocode!$A$1:$C$40,2,false)</f>
        <v>Sumatera Utara</v>
      </c>
      <c r="O875" s="71" t="str">
        <f>VLOOKUP(C875,geocode!$A$1:$C$40,3,false)</f>
        <v>Sumatra</v>
      </c>
      <c r="P875" s="71">
        <v>2000.0</v>
      </c>
      <c r="Q875" s="71">
        <v>2023.0</v>
      </c>
    </row>
    <row r="876" ht="15.75" customHeight="1">
      <c r="B876" s="71">
        <v>25506.9170542846</v>
      </c>
      <c r="C876" s="71">
        <v>12.0</v>
      </c>
      <c r="D876" s="71">
        <v>13.0</v>
      </c>
      <c r="E876" s="71">
        <v>25.0</v>
      </c>
      <c r="F876" s="71" t="str">
        <f>VLOOKUP(D876, legend!$C$3:$G$22, 2, FALSE)</f>
        <v>2. Non-Forest Natural Vegetation</v>
      </c>
      <c r="G876" s="71" t="str">
        <f>VLOOKUP(D876, legend!$C$3:$G$22, 3, FALSE)</f>
        <v>2. Tumbuhan Non-Hutan Lainnya</v>
      </c>
      <c r="H876" s="71" t="str">
        <f>VLOOKUP(D876, legend!$C$3:$G$22, 4, FALSE)</f>
        <v>2.1. Other Natural Vegetation</v>
      </c>
      <c r="I876" s="71" t="str">
        <f>VLOOKUP(D876, legend!$C$3:$G$22, 5, FALSE)</f>
        <v>2.1. Tumbuhan Non-Hutan Lainnya</v>
      </c>
      <c r="J876" s="71" t="str">
        <f>VLOOKUP(E876, legend!$C$3:$G$22, 2, FALSE)</f>
        <v>4. Non-Vegetated Area</v>
      </c>
      <c r="K876" s="71" t="str">
        <f>VLOOKUP(E876, legend!$C$3:$G$22, 3, FALSE)</f>
        <v>4. Non-Vegetasi</v>
      </c>
      <c r="L876" s="71" t="str">
        <f>VLOOKUP(E876, legend!$C$3:$G$22, 4, FALSE)</f>
        <v>4.3. Other Non-Vegetation</v>
      </c>
      <c r="M876" s="71" t="str">
        <f>VLOOKUP(E876, legend!$C$3:$G$22, 5, FALSE)</f>
        <v>4.3. Non-Vegetasi Lainnya</v>
      </c>
      <c r="N876" s="71" t="str">
        <f>VLOOKUP(C876,geocode!$A$1:$C$40,2,false)</f>
        <v>Sumatera Utara</v>
      </c>
      <c r="O876" s="71" t="str">
        <f>VLOOKUP(C876,geocode!$A$1:$C$40,3,false)</f>
        <v>Sumatra</v>
      </c>
      <c r="P876" s="71">
        <v>2000.0</v>
      </c>
      <c r="Q876" s="71">
        <v>2023.0</v>
      </c>
    </row>
    <row r="877" ht="15.75" customHeight="1">
      <c r="B877" s="71">
        <v>74.3474691955567</v>
      </c>
      <c r="C877" s="71">
        <v>12.0</v>
      </c>
      <c r="D877" s="71">
        <v>13.0</v>
      </c>
      <c r="E877" s="71">
        <v>30.0</v>
      </c>
      <c r="F877" s="71" t="str">
        <f>VLOOKUP(D877, legend!$C$3:$G$22, 2, FALSE)</f>
        <v>2. Non-Forest Natural Vegetation</v>
      </c>
      <c r="G877" s="71" t="str">
        <f>VLOOKUP(D877, legend!$C$3:$G$22, 3, FALSE)</f>
        <v>2. Tumbuhan Non-Hutan Lainnya</v>
      </c>
      <c r="H877" s="71" t="str">
        <f>VLOOKUP(D877, legend!$C$3:$G$22, 4, FALSE)</f>
        <v>2.1. Other Natural Vegetation</v>
      </c>
      <c r="I877" s="71" t="str">
        <f>VLOOKUP(D877, legend!$C$3:$G$22, 5, FALSE)</f>
        <v>2.1. Tumbuhan Non-Hutan Lainnya</v>
      </c>
      <c r="J877" s="71" t="str">
        <f>VLOOKUP(E877, legend!$C$3:$G$22, 2, FALSE)</f>
        <v>4. Non-Vegetated Area</v>
      </c>
      <c r="K877" s="71" t="str">
        <f>VLOOKUP(E877, legend!$C$3:$G$22, 3, FALSE)</f>
        <v>4. Non-Vegetasi</v>
      </c>
      <c r="L877" s="71" t="str">
        <f>VLOOKUP(E877, legend!$C$3:$G$22, 4, FALSE)</f>
        <v>4.1. Mining Pit</v>
      </c>
      <c r="M877" s="71" t="str">
        <f>VLOOKUP(E877, legend!$C$3:$G$22, 5, FALSE)</f>
        <v>4.1. Lubang Tambang</v>
      </c>
      <c r="N877" s="71" t="str">
        <f>VLOOKUP(C877,geocode!$A$1:$C$40,2,false)</f>
        <v>Sumatera Utara</v>
      </c>
      <c r="O877" s="71" t="str">
        <f>VLOOKUP(C877,geocode!$A$1:$C$40,3,false)</f>
        <v>Sumatra</v>
      </c>
      <c r="P877" s="71">
        <v>2000.0</v>
      </c>
      <c r="Q877" s="71">
        <v>2023.0</v>
      </c>
    </row>
    <row r="878" ht="15.75" customHeight="1">
      <c r="B878" s="71">
        <v>259.42351288452</v>
      </c>
      <c r="C878" s="71">
        <v>12.0</v>
      </c>
      <c r="D878" s="71">
        <v>13.0</v>
      </c>
      <c r="E878" s="71">
        <v>31.0</v>
      </c>
      <c r="F878" s="71" t="str">
        <f>VLOOKUP(D878, legend!$C$3:$G$22, 2, FALSE)</f>
        <v>2. Non-Forest Natural Vegetation</v>
      </c>
      <c r="G878" s="71" t="str">
        <f>VLOOKUP(D878, legend!$C$3:$G$22, 3, FALSE)</f>
        <v>2. Tumbuhan Non-Hutan Lainnya</v>
      </c>
      <c r="H878" s="71" t="str">
        <f>VLOOKUP(D878, legend!$C$3:$G$22, 4, FALSE)</f>
        <v>2.1. Other Natural Vegetation</v>
      </c>
      <c r="I878" s="71" t="str">
        <f>VLOOKUP(D878, legend!$C$3:$G$22, 5, FALSE)</f>
        <v>2.1. Tumbuhan Non-Hutan Lainnya</v>
      </c>
      <c r="J878" s="71" t="str">
        <f>VLOOKUP(E878, legend!$C$3:$G$22, 2, FALSE)</f>
        <v>5. Water Body</v>
      </c>
      <c r="K878" s="71" t="str">
        <f>VLOOKUP(E878, legend!$C$3:$G$22, 3, FALSE)</f>
        <v>5. Tubuh Air</v>
      </c>
      <c r="L878" s="71" t="str">
        <f>VLOOKUP(E878, legend!$C$3:$G$22, 4, FALSE)</f>
        <v>5.1. Aquaculture</v>
      </c>
      <c r="M878" s="71" t="str">
        <f>VLOOKUP(E878, legend!$C$3:$G$22, 5, FALSE)</f>
        <v>5.1. Tambak</v>
      </c>
      <c r="N878" s="71" t="str">
        <f>VLOOKUP(C878,geocode!$A$1:$C$40,2,false)</f>
        <v>Sumatera Utara</v>
      </c>
      <c r="O878" s="71" t="str">
        <f>VLOOKUP(C878,geocode!$A$1:$C$40,3,false)</f>
        <v>Sumatra</v>
      </c>
      <c r="P878" s="71">
        <v>2000.0</v>
      </c>
      <c r="Q878" s="71">
        <v>2023.0</v>
      </c>
    </row>
    <row r="879" ht="15.75" customHeight="1">
      <c r="B879" s="71">
        <v>1000.21609794311</v>
      </c>
      <c r="C879" s="71">
        <v>12.0</v>
      </c>
      <c r="D879" s="71">
        <v>13.0</v>
      </c>
      <c r="E879" s="71">
        <v>33.0</v>
      </c>
      <c r="F879" s="71" t="str">
        <f>VLOOKUP(D879, legend!$C$3:$G$22, 2, FALSE)</f>
        <v>2. Non-Forest Natural Vegetation</v>
      </c>
      <c r="G879" s="71" t="str">
        <f>VLOOKUP(D879, legend!$C$3:$G$22, 3, FALSE)</f>
        <v>2. Tumbuhan Non-Hutan Lainnya</v>
      </c>
      <c r="H879" s="71" t="str">
        <f>VLOOKUP(D879, legend!$C$3:$G$22, 4, FALSE)</f>
        <v>2.1. Other Natural Vegetation</v>
      </c>
      <c r="I879" s="71" t="str">
        <f>VLOOKUP(D879, legend!$C$3:$G$22, 5, FALSE)</f>
        <v>2.1. Tumbuhan Non-Hutan Lainnya</v>
      </c>
      <c r="J879" s="71" t="str">
        <f>VLOOKUP(E879, legend!$C$3:$G$22, 2, FALSE)</f>
        <v>5. Water Body</v>
      </c>
      <c r="K879" s="71" t="str">
        <f>VLOOKUP(E879, legend!$C$3:$G$22, 3, FALSE)</f>
        <v>5. Tubuh Air</v>
      </c>
      <c r="L879" s="71" t="str">
        <f>VLOOKUP(E879, legend!$C$3:$G$22, 4, FALSE)</f>
        <v>5.2. River, Lake, Ocean</v>
      </c>
      <c r="M879" s="71" t="str">
        <f>VLOOKUP(E879, legend!$C$3:$G$22, 5, FALSE)</f>
        <v>5.2. Sungai, Danau, Laut</v>
      </c>
      <c r="N879" s="71" t="str">
        <f>VLOOKUP(C879,geocode!$A$1:$C$40,2,false)</f>
        <v>Sumatera Utara</v>
      </c>
      <c r="O879" s="71" t="str">
        <f>VLOOKUP(C879,geocode!$A$1:$C$40,3,false)</f>
        <v>Sumatra</v>
      </c>
      <c r="P879" s="71">
        <v>2000.0</v>
      </c>
      <c r="Q879" s="71">
        <v>2023.0</v>
      </c>
    </row>
    <row r="880" ht="15.75" customHeight="1">
      <c r="B880" s="71">
        <v>385089.860899462</v>
      </c>
      <c r="C880" s="71">
        <v>12.0</v>
      </c>
      <c r="D880" s="71">
        <v>13.0</v>
      </c>
      <c r="E880" s="71">
        <v>35.0</v>
      </c>
      <c r="F880" s="71" t="str">
        <f>VLOOKUP(D880, legend!$C$3:$G$22, 2, FALSE)</f>
        <v>2. Non-Forest Natural Vegetation</v>
      </c>
      <c r="G880" s="71" t="str">
        <f>VLOOKUP(D880, legend!$C$3:$G$22, 3, FALSE)</f>
        <v>2. Tumbuhan Non-Hutan Lainnya</v>
      </c>
      <c r="H880" s="71" t="str">
        <f>VLOOKUP(D880, legend!$C$3:$G$22, 4, FALSE)</f>
        <v>2.1. Other Natural Vegetation</v>
      </c>
      <c r="I880" s="71" t="str">
        <f>VLOOKUP(D880, legend!$C$3:$G$22, 5, FALSE)</f>
        <v>2.1. Tumbuhan Non-Hutan Lainnya</v>
      </c>
      <c r="J880" s="71" t="str">
        <f>VLOOKUP(E880, legend!$C$3:$G$22, 2, FALSE)</f>
        <v>3. Agriculture</v>
      </c>
      <c r="K880" s="71" t="str">
        <f>VLOOKUP(E880, legend!$C$3:$G$22, 3, FALSE)</f>
        <v>3. Pertanian</v>
      </c>
      <c r="L880" s="71" t="str">
        <f>VLOOKUP(E880, legend!$C$3:$G$22, 4, FALSE)</f>
        <v>3.2. Oil Palm</v>
      </c>
      <c r="M880" s="71" t="str">
        <f>VLOOKUP(E880, legend!$C$3:$G$22, 5, FALSE)</f>
        <v>3.2. Sawit</v>
      </c>
      <c r="N880" s="71" t="str">
        <f>VLOOKUP(C880,geocode!$A$1:$C$40,2,false)</f>
        <v>Sumatera Utara</v>
      </c>
      <c r="O880" s="71" t="str">
        <f>VLOOKUP(C880,geocode!$A$1:$C$40,3,false)</f>
        <v>Sumatra</v>
      </c>
      <c r="P880" s="71">
        <v>2000.0</v>
      </c>
      <c r="Q880" s="71">
        <v>2023.0</v>
      </c>
    </row>
    <row r="881" ht="15.75" customHeight="1">
      <c r="B881" s="71">
        <v>21068.5046641784</v>
      </c>
      <c r="C881" s="71">
        <v>12.0</v>
      </c>
      <c r="D881" s="71">
        <v>13.0</v>
      </c>
      <c r="E881" s="71">
        <v>40.0</v>
      </c>
      <c r="F881" s="71" t="str">
        <f>VLOOKUP(D881, legend!$C$3:$G$22, 2, FALSE)</f>
        <v>2. Non-Forest Natural Vegetation</v>
      </c>
      <c r="G881" s="71" t="str">
        <f>VLOOKUP(D881, legend!$C$3:$G$22, 3, FALSE)</f>
        <v>2. Tumbuhan Non-Hutan Lainnya</v>
      </c>
      <c r="H881" s="71" t="str">
        <f>VLOOKUP(D881, legend!$C$3:$G$22, 4, FALSE)</f>
        <v>2.1. Other Natural Vegetation</v>
      </c>
      <c r="I881" s="71" t="str">
        <f>VLOOKUP(D881, legend!$C$3:$G$22, 5, FALSE)</f>
        <v>2.1. Tumbuhan Non-Hutan Lainnya</v>
      </c>
      <c r="J881" s="71" t="str">
        <f>VLOOKUP(E881, legend!$C$3:$G$22, 2, FALSE)</f>
        <v>3. Agriculture</v>
      </c>
      <c r="K881" s="71" t="str">
        <f>VLOOKUP(E881, legend!$C$3:$G$22, 3, FALSE)</f>
        <v>3. Pertanian</v>
      </c>
      <c r="L881" s="71" t="str">
        <f>VLOOKUP(E881, legend!$C$3:$G$22, 4, FALSE)</f>
        <v>3.1. Rice Paddy</v>
      </c>
      <c r="M881" s="71" t="str">
        <f>VLOOKUP(E881, legend!$C$3:$G$22, 5, FALSE)</f>
        <v>3.1. Sawah</v>
      </c>
      <c r="N881" s="71" t="str">
        <f>VLOOKUP(C881,geocode!$A$1:$C$40,2,false)</f>
        <v>Sumatera Utara</v>
      </c>
      <c r="O881" s="71" t="str">
        <f>VLOOKUP(C881,geocode!$A$1:$C$40,3,false)</f>
        <v>Sumatra</v>
      </c>
      <c r="P881" s="71">
        <v>2000.0</v>
      </c>
      <c r="Q881" s="71">
        <v>2023.0</v>
      </c>
    </row>
    <row r="882" ht="15.75" customHeight="1">
      <c r="B882" s="71">
        <v>383.005955700683</v>
      </c>
      <c r="C882" s="71">
        <v>12.0</v>
      </c>
      <c r="D882" s="71">
        <v>13.0</v>
      </c>
      <c r="E882" s="71">
        <v>76.0</v>
      </c>
      <c r="F882" s="71" t="str">
        <f>VLOOKUP(D882, legend!$C$3:$G$22, 2, FALSE)</f>
        <v>2. Non-Forest Natural Vegetation</v>
      </c>
      <c r="G882" s="71" t="str">
        <f>VLOOKUP(D882, legend!$C$3:$G$22, 3, FALSE)</f>
        <v>2. Tumbuhan Non-Hutan Lainnya</v>
      </c>
      <c r="H882" s="71" t="str">
        <f>VLOOKUP(D882, legend!$C$3:$G$22, 4, FALSE)</f>
        <v>2.1. Other Natural Vegetation</v>
      </c>
      <c r="I882" s="71" t="str">
        <f>VLOOKUP(D882, legend!$C$3:$G$22, 5, FALSE)</f>
        <v>2.1. Tumbuhan Non-Hutan Lainnya</v>
      </c>
      <c r="J882" s="71" t="str">
        <f>VLOOKUP(E882, legend!$C$3:$G$22, 2, FALSE)</f>
        <v>1. Forest </v>
      </c>
      <c r="K882" s="71" t="str">
        <f>VLOOKUP(E882, legend!$C$3:$G$22, 3, FALSE)</f>
        <v>1. Hutan</v>
      </c>
      <c r="L882" s="71" t="str">
        <f>VLOOKUP(E882, legend!$C$3:$G$22, 4, FALSE)</f>
        <v>1.3 Peat swamp forest</v>
      </c>
      <c r="M882" s="71" t="str">
        <f>VLOOKUP(E882, legend!$C$3:$G$22, 5, FALSE)</f>
        <v>1.3 Hutan rawa gambut</v>
      </c>
      <c r="N882" s="71" t="str">
        <f>VLOOKUP(C882,geocode!$A$1:$C$40,2,false)</f>
        <v>Sumatera Utara</v>
      </c>
      <c r="O882" s="71" t="str">
        <f>VLOOKUP(C882,geocode!$A$1:$C$40,3,false)</f>
        <v>Sumatra</v>
      </c>
      <c r="P882" s="71">
        <v>2000.0</v>
      </c>
      <c r="Q882" s="71">
        <v>2023.0</v>
      </c>
    </row>
    <row r="883" ht="15.75" customHeight="1">
      <c r="B883" s="71">
        <v>5983.27673997802</v>
      </c>
      <c r="C883" s="71">
        <v>12.0</v>
      </c>
      <c r="D883" s="71">
        <v>21.0</v>
      </c>
      <c r="E883" s="71">
        <v>3.0</v>
      </c>
      <c r="F883" s="71" t="str">
        <f>VLOOKUP(D883, legend!$C$3:$G$22, 2, FALSE)</f>
        <v>3. Agriculture</v>
      </c>
      <c r="G883" s="71" t="str">
        <f>VLOOKUP(D883, legend!$C$3:$G$22, 3, FALSE)</f>
        <v>3. Pertanian</v>
      </c>
      <c r="H883" s="71" t="str">
        <f>VLOOKUP(D883, legend!$C$3:$G$22, 4, FALSE)</f>
        <v>3.4. Other Agriculture</v>
      </c>
      <c r="I883" s="71" t="str">
        <f>VLOOKUP(D883, legend!$C$3:$G$22, 5, FALSE)</f>
        <v>3.4. Pertanian Lainnya </v>
      </c>
      <c r="J883" s="71" t="str">
        <f>VLOOKUP(E883, legend!$C$3:$G$22, 2, FALSE)</f>
        <v>1. Forest </v>
      </c>
      <c r="K883" s="71" t="str">
        <f>VLOOKUP(E883, legend!$C$3:$G$22, 3, FALSE)</f>
        <v>1. Hutan</v>
      </c>
      <c r="L883" s="71" t="str">
        <f>VLOOKUP(E883, legend!$C$3:$G$22, 4, FALSE)</f>
        <v>1.1. Forest Formation</v>
      </c>
      <c r="M883" s="71" t="str">
        <f>VLOOKUP(E883, legend!$C$3:$G$22, 5, FALSE)</f>
        <v>1.1. Formasi Hutan</v>
      </c>
      <c r="N883" s="71" t="str">
        <f>VLOOKUP(C883,geocode!$A$1:$C$40,2,false)</f>
        <v>Sumatera Utara</v>
      </c>
      <c r="O883" s="71" t="str">
        <f>VLOOKUP(C883,geocode!$A$1:$C$40,3,false)</f>
        <v>Sumatra</v>
      </c>
      <c r="P883" s="71">
        <v>2000.0</v>
      </c>
      <c r="Q883" s="71">
        <v>2023.0</v>
      </c>
    </row>
    <row r="884" ht="15.75" customHeight="1">
      <c r="B884" s="71">
        <v>4284.68027574459</v>
      </c>
      <c r="C884" s="71">
        <v>12.0</v>
      </c>
      <c r="D884" s="71">
        <v>21.0</v>
      </c>
      <c r="E884" s="71">
        <v>5.0</v>
      </c>
      <c r="F884" s="71" t="str">
        <f>VLOOKUP(D884, legend!$C$3:$G$22, 2, FALSE)</f>
        <v>3. Agriculture</v>
      </c>
      <c r="G884" s="71" t="str">
        <f>VLOOKUP(D884, legend!$C$3:$G$22, 3, FALSE)</f>
        <v>3. Pertanian</v>
      </c>
      <c r="H884" s="71" t="str">
        <f>VLOOKUP(D884, legend!$C$3:$G$22, 4, FALSE)</f>
        <v>3.4. Other Agriculture</v>
      </c>
      <c r="I884" s="71" t="str">
        <f>VLOOKUP(D884, legend!$C$3:$G$22, 5, FALSE)</f>
        <v>3.4. Pertanian Lainnya </v>
      </c>
      <c r="J884" s="71" t="str">
        <f>VLOOKUP(E884, legend!$C$3:$G$22, 2, FALSE)</f>
        <v>1. Forest </v>
      </c>
      <c r="K884" s="71" t="str">
        <f>VLOOKUP(E884, legend!$C$3:$G$22, 3, FALSE)</f>
        <v>1. Hutan</v>
      </c>
      <c r="L884" s="71" t="str">
        <f>VLOOKUP(E884, legend!$C$3:$G$22, 4, FALSE)</f>
        <v>1.2. Mangrove</v>
      </c>
      <c r="M884" s="71" t="str">
        <f>VLOOKUP(E884, legend!$C$3:$G$22, 5, FALSE)</f>
        <v>1.2. Mangrove</v>
      </c>
      <c r="N884" s="71" t="str">
        <f>VLOOKUP(C884,geocode!$A$1:$C$40,2,false)</f>
        <v>Sumatera Utara</v>
      </c>
      <c r="O884" s="71" t="str">
        <f>VLOOKUP(C884,geocode!$A$1:$C$40,3,false)</f>
        <v>Sumatra</v>
      </c>
      <c r="P884" s="71">
        <v>2000.0</v>
      </c>
      <c r="Q884" s="71">
        <v>2023.0</v>
      </c>
    </row>
    <row r="885" ht="15.75" customHeight="1">
      <c r="B885" s="71">
        <v>2454.21563792113</v>
      </c>
      <c r="C885" s="71">
        <v>12.0</v>
      </c>
      <c r="D885" s="71">
        <v>21.0</v>
      </c>
      <c r="E885" s="71">
        <v>9.0</v>
      </c>
      <c r="F885" s="71" t="str">
        <f>VLOOKUP(D885, legend!$C$3:$G$22, 2, FALSE)</f>
        <v>3. Agriculture</v>
      </c>
      <c r="G885" s="71" t="str">
        <f>VLOOKUP(D885, legend!$C$3:$G$22, 3, FALSE)</f>
        <v>3. Pertanian</v>
      </c>
      <c r="H885" s="71" t="str">
        <f>VLOOKUP(D885, legend!$C$3:$G$22, 4, FALSE)</f>
        <v>3.4. Other Agriculture</v>
      </c>
      <c r="I885" s="71" t="str">
        <f>VLOOKUP(D885, legend!$C$3:$G$22, 5, FALSE)</f>
        <v>3.4. Pertanian Lainnya </v>
      </c>
      <c r="J885" s="71" t="str">
        <f>VLOOKUP(E885, legend!$C$3:$G$22, 2, FALSE)</f>
        <v>3. Agriculture</v>
      </c>
      <c r="K885" s="71" t="str">
        <f>VLOOKUP(E885, legend!$C$3:$G$22, 3, FALSE)</f>
        <v>3. Pertanian</v>
      </c>
      <c r="L885" s="71" t="str">
        <f>VLOOKUP(E885, legend!$C$3:$G$22, 4, FALSE)</f>
        <v>3.3. Pulpwood Plantation</v>
      </c>
      <c r="M885" s="71" t="str">
        <f>VLOOKUP(E885, legend!$C$3:$G$22, 5, FALSE)</f>
        <v>3.3. Kebun Kayu</v>
      </c>
      <c r="N885" s="71" t="str">
        <f>VLOOKUP(C885,geocode!$A$1:$C$40,2,false)</f>
        <v>Sumatera Utara</v>
      </c>
      <c r="O885" s="71" t="str">
        <f>VLOOKUP(C885,geocode!$A$1:$C$40,3,false)</f>
        <v>Sumatra</v>
      </c>
      <c r="P885" s="71">
        <v>2000.0</v>
      </c>
      <c r="Q885" s="71">
        <v>2023.0</v>
      </c>
    </row>
    <row r="886" ht="15.75" customHeight="1">
      <c r="B886" s="71">
        <v>191382.255265121</v>
      </c>
      <c r="C886" s="71">
        <v>12.0</v>
      </c>
      <c r="D886" s="71">
        <v>21.0</v>
      </c>
      <c r="E886" s="71">
        <v>13.0</v>
      </c>
      <c r="F886" s="71" t="str">
        <f>VLOOKUP(D886, legend!$C$3:$G$22, 2, FALSE)</f>
        <v>3. Agriculture</v>
      </c>
      <c r="G886" s="71" t="str">
        <f>VLOOKUP(D886, legend!$C$3:$G$22, 3, FALSE)</f>
        <v>3. Pertanian</v>
      </c>
      <c r="H886" s="71" t="str">
        <f>VLOOKUP(D886, legend!$C$3:$G$22, 4, FALSE)</f>
        <v>3.4. Other Agriculture</v>
      </c>
      <c r="I886" s="71" t="str">
        <f>VLOOKUP(D886, legend!$C$3:$G$22, 5, FALSE)</f>
        <v>3.4. Pertanian Lainnya </v>
      </c>
      <c r="J886" s="71" t="str">
        <f>VLOOKUP(E886, legend!$C$3:$G$22, 2, FALSE)</f>
        <v>2. Non-Forest Natural Vegetation</v>
      </c>
      <c r="K886" s="71" t="str">
        <f>VLOOKUP(E886, legend!$C$3:$G$22, 3, FALSE)</f>
        <v>2. Tumbuhan Non-Hutan Lainnya</v>
      </c>
      <c r="L886" s="71" t="str">
        <f>VLOOKUP(E886, legend!$C$3:$G$22, 4, FALSE)</f>
        <v>2.1. Other Natural Vegetation</v>
      </c>
      <c r="M886" s="71" t="str">
        <f>VLOOKUP(E886, legend!$C$3:$G$22, 5, FALSE)</f>
        <v>2.1. Tumbuhan Non-Hutan Lainnya</v>
      </c>
      <c r="N886" s="71" t="str">
        <f>VLOOKUP(C886,geocode!$A$1:$C$40,2,false)</f>
        <v>Sumatera Utara</v>
      </c>
      <c r="O886" s="71" t="str">
        <f>VLOOKUP(C886,geocode!$A$1:$C$40,3,false)</f>
        <v>Sumatra</v>
      </c>
      <c r="P886" s="71">
        <v>2000.0</v>
      </c>
      <c r="Q886" s="71">
        <v>2023.0</v>
      </c>
    </row>
    <row r="887" ht="15.75" customHeight="1">
      <c r="B887" s="71">
        <v>247273.384315113</v>
      </c>
      <c r="C887" s="71">
        <v>12.0</v>
      </c>
      <c r="D887" s="71">
        <v>21.0</v>
      </c>
      <c r="E887" s="71">
        <v>21.0</v>
      </c>
      <c r="F887" s="71" t="str">
        <f>VLOOKUP(D887, legend!$C$3:$G$22, 2, FALSE)</f>
        <v>3. Agriculture</v>
      </c>
      <c r="G887" s="71" t="str">
        <f>VLOOKUP(D887, legend!$C$3:$G$22, 3, FALSE)</f>
        <v>3. Pertanian</v>
      </c>
      <c r="H887" s="71" t="str">
        <f>VLOOKUP(D887, legend!$C$3:$G$22, 4, FALSE)</f>
        <v>3.4. Other Agriculture</v>
      </c>
      <c r="I887" s="71" t="str">
        <f>VLOOKUP(D887, legend!$C$3:$G$22, 5, FALSE)</f>
        <v>3.4. Pertanian Lainnya </v>
      </c>
      <c r="J887" s="71" t="str">
        <f>VLOOKUP(E887, legend!$C$3:$G$22, 2, FALSE)</f>
        <v>3. Agriculture</v>
      </c>
      <c r="K887" s="71" t="str">
        <f>VLOOKUP(E887, legend!$C$3:$G$22, 3, FALSE)</f>
        <v>3. Pertanian</v>
      </c>
      <c r="L887" s="71" t="str">
        <f>VLOOKUP(E887, legend!$C$3:$G$22, 4, FALSE)</f>
        <v>3.4. Other Agriculture</v>
      </c>
      <c r="M887" s="71" t="str">
        <f>VLOOKUP(E887, legend!$C$3:$G$22, 5, FALSE)</f>
        <v>3.4. Pertanian Lainnya </v>
      </c>
      <c r="N887" s="71" t="str">
        <f>VLOOKUP(C887,geocode!$A$1:$C$40,2,false)</f>
        <v>Sumatera Utara</v>
      </c>
      <c r="O887" s="71" t="str">
        <f>VLOOKUP(C887,geocode!$A$1:$C$40,3,false)</f>
        <v>Sumatra</v>
      </c>
      <c r="P887" s="71">
        <v>2000.0</v>
      </c>
      <c r="Q887" s="71">
        <v>2023.0</v>
      </c>
    </row>
    <row r="888" ht="15.75" customHeight="1">
      <c r="B888" s="71">
        <v>56394.1615965028</v>
      </c>
      <c r="C888" s="71">
        <v>12.0</v>
      </c>
      <c r="D888" s="71">
        <v>21.0</v>
      </c>
      <c r="E888" s="71">
        <v>24.0</v>
      </c>
      <c r="F888" s="71" t="str">
        <f>VLOOKUP(D888, legend!$C$3:$G$22, 2, FALSE)</f>
        <v>3. Agriculture</v>
      </c>
      <c r="G888" s="71" t="str">
        <f>VLOOKUP(D888, legend!$C$3:$G$22, 3, FALSE)</f>
        <v>3. Pertanian</v>
      </c>
      <c r="H888" s="71" t="str">
        <f>VLOOKUP(D888, legend!$C$3:$G$22, 4, FALSE)</f>
        <v>3.4. Other Agriculture</v>
      </c>
      <c r="I888" s="71" t="str">
        <f>VLOOKUP(D888, legend!$C$3:$G$22, 5, FALSE)</f>
        <v>3.4. Pertanian Lainnya </v>
      </c>
      <c r="J888" s="71" t="str">
        <f>VLOOKUP(E888, legend!$C$3:$G$22, 2, FALSE)</f>
        <v>4. Non-Vegetated Area</v>
      </c>
      <c r="K888" s="71" t="str">
        <f>VLOOKUP(E888, legend!$C$3:$G$22, 3, FALSE)</f>
        <v>4. Non-Vegetasi</v>
      </c>
      <c r="L888" s="71" t="str">
        <f>VLOOKUP(E888, legend!$C$3:$G$22, 4, FALSE)</f>
        <v>4.2. Urban Area</v>
      </c>
      <c r="M888" s="71" t="str">
        <f>VLOOKUP(E888, legend!$C$3:$G$22, 5, FALSE)</f>
        <v>4.2. Pemukiman </v>
      </c>
      <c r="N888" s="71" t="str">
        <f>VLOOKUP(C888,geocode!$A$1:$C$40,2,false)</f>
        <v>Sumatera Utara</v>
      </c>
      <c r="O888" s="71" t="str">
        <f>VLOOKUP(C888,geocode!$A$1:$C$40,3,false)</f>
        <v>Sumatra</v>
      </c>
      <c r="P888" s="71">
        <v>2000.0</v>
      </c>
      <c r="Q888" s="71">
        <v>2023.0</v>
      </c>
    </row>
    <row r="889" ht="15.75" customHeight="1">
      <c r="B889" s="71">
        <v>13474.3848539245</v>
      </c>
      <c r="C889" s="71">
        <v>12.0</v>
      </c>
      <c r="D889" s="71">
        <v>21.0</v>
      </c>
      <c r="E889" s="71">
        <v>25.0</v>
      </c>
      <c r="F889" s="71" t="str">
        <f>VLOOKUP(D889, legend!$C$3:$G$22, 2, FALSE)</f>
        <v>3. Agriculture</v>
      </c>
      <c r="G889" s="71" t="str">
        <f>VLOOKUP(D889, legend!$C$3:$G$22, 3, FALSE)</f>
        <v>3. Pertanian</v>
      </c>
      <c r="H889" s="71" t="str">
        <f>VLOOKUP(D889, legend!$C$3:$G$22, 4, FALSE)</f>
        <v>3.4. Other Agriculture</v>
      </c>
      <c r="I889" s="71" t="str">
        <f>VLOOKUP(D889, legend!$C$3:$G$22, 5, FALSE)</f>
        <v>3.4. Pertanian Lainnya </v>
      </c>
      <c r="J889" s="71" t="str">
        <f>VLOOKUP(E889, legend!$C$3:$G$22, 2, FALSE)</f>
        <v>4. Non-Vegetated Area</v>
      </c>
      <c r="K889" s="71" t="str">
        <f>VLOOKUP(E889, legend!$C$3:$G$22, 3, FALSE)</f>
        <v>4. Non-Vegetasi</v>
      </c>
      <c r="L889" s="71" t="str">
        <f>VLOOKUP(E889, legend!$C$3:$G$22, 4, FALSE)</f>
        <v>4.3. Other Non-Vegetation</v>
      </c>
      <c r="M889" s="71" t="str">
        <f>VLOOKUP(E889, legend!$C$3:$G$22, 5, FALSE)</f>
        <v>4.3. Non-Vegetasi Lainnya</v>
      </c>
      <c r="N889" s="71" t="str">
        <f>VLOOKUP(C889,geocode!$A$1:$C$40,2,false)</f>
        <v>Sumatera Utara</v>
      </c>
      <c r="O889" s="71" t="str">
        <f>VLOOKUP(C889,geocode!$A$1:$C$40,3,false)</f>
        <v>Sumatra</v>
      </c>
      <c r="P889" s="71">
        <v>2000.0</v>
      </c>
      <c r="Q889" s="71">
        <v>2023.0</v>
      </c>
    </row>
    <row r="890" ht="15.75" customHeight="1">
      <c r="B890" s="71">
        <v>5.18106740722656</v>
      </c>
      <c r="C890" s="71">
        <v>12.0</v>
      </c>
      <c r="D890" s="71">
        <v>21.0</v>
      </c>
      <c r="E890" s="71">
        <v>30.0</v>
      </c>
      <c r="F890" s="71" t="str">
        <f>VLOOKUP(D890, legend!$C$3:$G$22, 2, FALSE)</f>
        <v>3. Agriculture</v>
      </c>
      <c r="G890" s="71" t="str">
        <f>VLOOKUP(D890, legend!$C$3:$G$22, 3, FALSE)</f>
        <v>3. Pertanian</v>
      </c>
      <c r="H890" s="71" t="str">
        <f>VLOOKUP(D890, legend!$C$3:$G$22, 4, FALSE)</f>
        <v>3.4. Other Agriculture</v>
      </c>
      <c r="I890" s="71" t="str">
        <f>VLOOKUP(D890, legend!$C$3:$G$22, 5, FALSE)</f>
        <v>3.4. Pertanian Lainnya </v>
      </c>
      <c r="J890" s="71" t="str">
        <f>VLOOKUP(E890, legend!$C$3:$G$22, 2, FALSE)</f>
        <v>4. Non-Vegetated Area</v>
      </c>
      <c r="K890" s="71" t="str">
        <f>VLOOKUP(E890, legend!$C$3:$G$22, 3, FALSE)</f>
        <v>4. Non-Vegetasi</v>
      </c>
      <c r="L890" s="71" t="str">
        <f>VLOOKUP(E890, legend!$C$3:$G$22, 4, FALSE)</f>
        <v>4.1. Mining Pit</v>
      </c>
      <c r="M890" s="71" t="str">
        <f>VLOOKUP(E890, legend!$C$3:$G$22, 5, FALSE)</f>
        <v>4.1. Lubang Tambang</v>
      </c>
      <c r="N890" s="71" t="str">
        <f>VLOOKUP(C890,geocode!$A$1:$C$40,2,false)</f>
        <v>Sumatera Utara</v>
      </c>
      <c r="O890" s="71" t="str">
        <f>VLOOKUP(C890,geocode!$A$1:$C$40,3,false)</f>
        <v>Sumatra</v>
      </c>
      <c r="P890" s="71">
        <v>2000.0</v>
      </c>
      <c r="Q890" s="71">
        <v>2023.0</v>
      </c>
    </row>
    <row r="891" ht="15.75" customHeight="1">
      <c r="B891" s="71">
        <v>1470.68711587524</v>
      </c>
      <c r="C891" s="71">
        <v>12.0</v>
      </c>
      <c r="D891" s="71">
        <v>21.0</v>
      </c>
      <c r="E891" s="71">
        <v>31.0</v>
      </c>
      <c r="F891" s="71" t="str">
        <f>VLOOKUP(D891, legend!$C$3:$G$22, 2, FALSE)</f>
        <v>3. Agriculture</v>
      </c>
      <c r="G891" s="71" t="str">
        <f>VLOOKUP(D891, legend!$C$3:$G$22, 3, FALSE)</f>
        <v>3. Pertanian</v>
      </c>
      <c r="H891" s="71" t="str">
        <f>VLOOKUP(D891, legend!$C$3:$G$22, 4, FALSE)</f>
        <v>3.4. Other Agriculture</v>
      </c>
      <c r="I891" s="71" t="str">
        <f>VLOOKUP(D891, legend!$C$3:$G$22, 5, FALSE)</f>
        <v>3.4. Pertanian Lainnya </v>
      </c>
      <c r="J891" s="71" t="str">
        <f>VLOOKUP(E891, legend!$C$3:$G$22, 2, FALSE)</f>
        <v>5. Water Body</v>
      </c>
      <c r="K891" s="71" t="str">
        <f>VLOOKUP(E891, legend!$C$3:$G$22, 3, FALSE)</f>
        <v>5. Tubuh Air</v>
      </c>
      <c r="L891" s="71" t="str">
        <f>VLOOKUP(E891, legend!$C$3:$G$22, 4, FALSE)</f>
        <v>5.1. Aquaculture</v>
      </c>
      <c r="M891" s="71" t="str">
        <f>VLOOKUP(E891, legend!$C$3:$G$22, 5, FALSE)</f>
        <v>5.1. Tambak</v>
      </c>
      <c r="N891" s="71" t="str">
        <f>VLOOKUP(C891,geocode!$A$1:$C$40,2,false)</f>
        <v>Sumatera Utara</v>
      </c>
      <c r="O891" s="71" t="str">
        <f>VLOOKUP(C891,geocode!$A$1:$C$40,3,false)</f>
        <v>Sumatra</v>
      </c>
      <c r="P891" s="71">
        <v>2000.0</v>
      </c>
      <c r="Q891" s="71">
        <v>2023.0</v>
      </c>
    </row>
    <row r="892" ht="15.75" customHeight="1">
      <c r="B892" s="71">
        <v>1822.17830016479</v>
      </c>
      <c r="C892" s="71">
        <v>12.0</v>
      </c>
      <c r="D892" s="71">
        <v>21.0</v>
      </c>
      <c r="E892" s="71">
        <v>33.0</v>
      </c>
      <c r="F892" s="71" t="str">
        <f>VLOOKUP(D892, legend!$C$3:$G$22, 2, FALSE)</f>
        <v>3. Agriculture</v>
      </c>
      <c r="G892" s="71" t="str">
        <f>VLOOKUP(D892, legend!$C$3:$G$22, 3, FALSE)</f>
        <v>3. Pertanian</v>
      </c>
      <c r="H892" s="71" t="str">
        <f>VLOOKUP(D892, legend!$C$3:$G$22, 4, FALSE)</f>
        <v>3.4. Other Agriculture</v>
      </c>
      <c r="I892" s="71" t="str">
        <f>VLOOKUP(D892, legend!$C$3:$G$22, 5, FALSE)</f>
        <v>3.4. Pertanian Lainnya </v>
      </c>
      <c r="J892" s="71" t="str">
        <f>VLOOKUP(E892, legend!$C$3:$G$22, 2, FALSE)</f>
        <v>5. Water Body</v>
      </c>
      <c r="K892" s="71" t="str">
        <f>VLOOKUP(E892, legend!$C$3:$G$22, 3, FALSE)</f>
        <v>5. Tubuh Air</v>
      </c>
      <c r="L892" s="71" t="str">
        <f>VLOOKUP(E892, legend!$C$3:$G$22, 4, FALSE)</f>
        <v>5.2. River, Lake, Ocean</v>
      </c>
      <c r="M892" s="71" t="str">
        <f>VLOOKUP(E892, legend!$C$3:$G$22, 5, FALSE)</f>
        <v>5.2. Sungai, Danau, Laut</v>
      </c>
      <c r="N892" s="71" t="str">
        <f>VLOOKUP(C892,geocode!$A$1:$C$40,2,false)</f>
        <v>Sumatera Utara</v>
      </c>
      <c r="O892" s="71" t="str">
        <f>VLOOKUP(C892,geocode!$A$1:$C$40,3,false)</f>
        <v>Sumatra</v>
      </c>
      <c r="P892" s="71">
        <v>2000.0</v>
      </c>
      <c r="Q892" s="71">
        <v>2023.0</v>
      </c>
    </row>
    <row r="893" ht="15.75" customHeight="1">
      <c r="B893" s="71">
        <v>156773.219886856</v>
      </c>
      <c r="C893" s="71">
        <v>12.0</v>
      </c>
      <c r="D893" s="71">
        <v>21.0</v>
      </c>
      <c r="E893" s="71">
        <v>35.0</v>
      </c>
      <c r="F893" s="71" t="str">
        <f>VLOOKUP(D893, legend!$C$3:$G$22, 2, FALSE)</f>
        <v>3. Agriculture</v>
      </c>
      <c r="G893" s="71" t="str">
        <f>VLOOKUP(D893, legend!$C$3:$G$22, 3, FALSE)</f>
        <v>3. Pertanian</v>
      </c>
      <c r="H893" s="71" t="str">
        <f>VLOOKUP(D893, legend!$C$3:$G$22, 4, FALSE)</f>
        <v>3.4. Other Agriculture</v>
      </c>
      <c r="I893" s="71" t="str">
        <f>VLOOKUP(D893, legend!$C$3:$G$22, 5, FALSE)</f>
        <v>3.4. Pertanian Lainnya </v>
      </c>
      <c r="J893" s="71" t="str">
        <f>VLOOKUP(E893, legend!$C$3:$G$22, 2, FALSE)</f>
        <v>3. Agriculture</v>
      </c>
      <c r="K893" s="71" t="str">
        <f>VLOOKUP(E893, legend!$C$3:$G$22, 3, FALSE)</f>
        <v>3. Pertanian</v>
      </c>
      <c r="L893" s="71" t="str">
        <f>VLOOKUP(E893, legend!$C$3:$G$22, 4, FALSE)</f>
        <v>3.2. Oil Palm</v>
      </c>
      <c r="M893" s="71" t="str">
        <f>VLOOKUP(E893, legend!$C$3:$G$22, 5, FALSE)</f>
        <v>3.2. Sawit</v>
      </c>
      <c r="N893" s="71" t="str">
        <f>VLOOKUP(C893,geocode!$A$1:$C$40,2,false)</f>
        <v>Sumatera Utara</v>
      </c>
      <c r="O893" s="71" t="str">
        <f>VLOOKUP(C893,geocode!$A$1:$C$40,3,false)</f>
        <v>Sumatra</v>
      </c>
      <c r="P893" s="71">
        <v>2000.0</v>
      </c>
      <c r="Q893" s="71">
        <v>2023.0</v>
      </c>
    </row>
    <row r="894" ht="15.75" customHeight="1">
      <c r="B894" s="71">
        <v>37839.3484153623</v>
      </c>
      <c r="C894" s="71">
        <v>12.0</v>
      </c>
      <c r="D894" s="71">
        <v>21.0</v>
      </c>
      <c r="E894" s="71">
        <v>40.0</v>
      </c>
      <c r="F894" s="71" t="str">
        <f>VLOOKUP(D894, legend!$C$3:$G$22, 2, FALSE)</f>
        <v>3. Agriculture</v>
      </c>
      <c r="G894" s="71" t="str">
        <f>VLOOKUP(D894, legend!$C$3:$G$22, 3, FALSE)</f>
        <v>3. Pertanian</v>
      </c>
      <c r="H894" s="71" t="str">
        <f>VLOOKUP(D894, legend!$C$3:$G$22, 4, FALSE)</f>
        <v>3.4. Other Agriculture</v>
      </c>
      <c r="I894" s="71" t="str">
        <f>VLOOKUP(D894, legend!$C$3:$G$22, 5, FALSE)</f>
        <v>3.4. Pertanian Lainnya </v>
      </c>
      <c r="J894" s="71" t="str">
        <f>VLOOKUP(E894, legend!$C$3:$G$22, 2, FALSE)</f>
        <v>3. Agriculture</v>
      </c>
      <c r="K894" s="71" t="str">
        <f>VLOOKUP(E894, legend!$C$3:$G$22, 3, FALSE)</f>
        <v>3. Pertanian</v>
      </c>
      <c r="L894" s="71" t="str">
        <f>VLOOKUP(E894, legend!$C$3:$G$22, 4, FALSE)</f>
        <v>3.1. Rice Paddy</v>
      </c>
      <c r="M894" s="71" t="str">
        <f>VLOOKUP(E894, legend!$C$3:$G$22, 5, FALSE)</f>
        <v>3.1. Sawah</v>
      </c>
      <c r="N894" s="71" t="str">
        <f>VLOOKUP(C894,geocode!$A$1:$C$40,2,false)</f>
        <v>Sumatera Utara</v>
      </c>
      <c r="O894" s="71" t="str">
        <f>VLOOKUP(C894,geocode!$A$1:$C$40,3,false)</f>
        <v>Sumatra</v>
      </c>
      <c r="P894" s="71">
        <v>2000.0</v>
      </c>
      <c r="Q894" s="71">
        <v>2023.0</v>
      </c>
    </row>
    <row r="895" ht="15.75" customHeight="1">
      <c r="B895" s="71">
        <v>91.4032134033203</v>
      </c>
      <c r="C895" s="71">
        <v>12.0</v>
      </c>
      <c r="D895" s="71">
        <v>21.0</v>
      </c>
      <c r="E895" s="71">
        <v>76.0</v>
      </c>
      <c r="F895" s="71" t="str">
        <f>VLOOKUP(D895, legend!$C$3:$G$22, 2, FALSE)</f>
        <v>3. Agriculture</v>
      </c>
      <c r="G895" s="71" t="str">
        <f>VLOOKUP(D895, legend!$C$3:$G$22, 3, FALSE)</f>
        <v>3. Pertanian</v>
      </c>
      <c r="H895" s="71" t="str">
        <f>VLOOKUP(D895, legend!$C$3:$G$22, 4, FALSE)</f>
        <v>3.4. Other Agriculture</v>
      </c>
      <c r="I895" s="71" t="str">
        <f>VLOOKUP(D895, legend!$C$3:$G$22, 5, FALSE)</f>
        <v>3.4. Pertanian Lainnya </v>
      </c>
      <c r="J895" s="71" t="str">
        <f>VLOOKUP(E895, legend!$C$3:$G$22, 2, FALSE)</f>
        <v>1. Forest </v>
      </c>
      <c r="K895" s="71" t="str">
        <f>VLOOKUP(E895, legend!$C$3:$G$22, 3, FALSE)</f>
        <v>1. Hutan</v>
      </c>
      <c r="L895" s="71" t="str">
        <f>VLOOKUP(E895, legend!$C$3:$G$22, 4, FALSE)</f>
        <v>1.3 Peat swamp forest</v>
      </c>
      <c r="M895" s="71" t="str">
        <f>VLOOKUP(E895, legend!$C$3:$G$22, 5, FALSE)</f>
        <v>1.3 Hutan rawa gambut</v>
      </c>
      <c r="N895" s="71" t="str">
        <f>VLOOKUP(C895,geocode!$A$1:$C$40,2,false)</f>
        <v>Sumatera Utara</v>
      </c>
      <c r="O895" s="71" t="str">
        <f>VLOOKUP(C895,geocode!$A$1:$C$40,3,false)</f>
        <v>Sumatra</v>
      </c>
      <c r="P895" s="71">
        <v>2000.0</v>
      </c>
      <c r="Q895" s="71">
        <v>2023.0</v>
      </c>
    </row>
    <row r="896" ht="15.75" customHeight="1">
      <c r="B896" s="71">
        <v>0.178738098144531</v>
      </c>
      <c r="C896" s="71">
        <v>12.0</v>
      </c>
      <c r="D896" s="71">
        <v>24.0</v>
      </c>
      <c r="E896" s="71">
        <v>3.0</v>
      </c>
      <c r="F896" s="71" t="str">
        <f>VLOOKUP(D896, legend!$C$3:$G$22, 2, FALSE)</f>
        <v>4. Non-Vegetated Area</v>
      </c>
      <c r="G896" s="71" t="str">
        <f>VLOOKUP(D896, legend!$C$3:$G$22, 3, FALSE)</f>
        <v>4. Non-Vegetasi</v>
      </c>
      <c r="H896" s="71" t="str">
        <f>VLOOKUP(D896, legend!$C$3:$G$22, 4, FALSE)</f>
        <v>4.2. Urban Area</v>
      </c>
      <c r="I896" s="71" t="str">
        <f>VLOOKUP(D896, legend!$C$3:$G$22, 5, FALSE)</f>
        <v>4.2. Pemukiman </v>
      </c>
      <c r="J896" s="71" t="str">
        <f>VLOOKUP(E896, legend!$C$3:$G$22, 2, FALSE)</f>
        <v>1. Forest </v>
      </c>
      <c r="K896" s="71" t="str">
        <f>VLOOKUP(E896, legend!$C$3:$G$22, 3, FALSE)</f>
        <v>1. Hutan</v>
      </c>
      <c r="L896" s="71" t="str">
        <f>VLOOKUP(E896, legend!$C$3:$G$22, 4, FALSE)</f>
        <v>1.1. Forest Formation</v>
      </c>
      <c r="M896" s="71" t="str">
        <f>VLOOKUP(E896, legend!$C$3:$G$22, 5, FALSE)</f>
        <v>1.1. Formasi Hutan</v>
      </c>
      <c r="N896" s="71" t="str">
        <f>VLOOKUP(C896,geocode!$A$1:$C$40,2,false)</f>
        <v>Sumatera Utara</v>
      </c>
      <c r="O896" s="71" t="str">
        <f>VLOOKUP(C896,geocode!$A$1:$C$40,3,false)</f>
        <v>Sumatra</v>
      </c>
      <c r="P896" s="71">
        <v>2000.0</v>
      </c>
      <c r="Q896" s="71">
        <v>2023.0</v>
      </c>
    </row>
    <row r="897" ht="15.75" customHeight="1">
      <c r="B897" s="71">
        <v>17.95017835083</v>
      </c>
      <c r="C897" s="71">
        <v>12.0</v>
      </c>
      <c r="D897" s="71">
        <v>24.0</v>
      </c>
      <c r="E897" s="71">
        <v>13.0</v>
      </c>
      <c r="F897" s="71" t="str">
        <f>VLOOKUP(D897, legend!$C$3:$G$22, 2, FALSE)</f>
        <v>4. Non-Vegetated Area</v>
      </c>
      <c r="G897" s="71" t="str">
        <f>VLOOKUP(D897, legend!$C$3:$G$22, 3, FALSE)</f>
        <v>4. Non-Vegetasi</v>
      </c>
      <c r="H897" s="71" t="str">
        <f>VLOOKUP(D897, legend!$C$3:$G$22, 4, FALSE)</f>
        <v>4.2. Urban Area</v>
      </c>
      <c r="I897" s="71" t="str">
        <f>VLOOKUP(D897, legend!$C$3:$G$22, 5, FALSE)</f>
        <v>4.2. Pemukiman </v>
      </c>
      <c r="J897" s="71" t="str">
        <f>VLOOKUP(E897, legend!$C$3:$G$22, 2, FALSE)</f>
        <v>2. Non-Forest Natural Vegetation</v>
      </c>
      <c r="K897" s="71" t="str">
        <f>VLOOKUP(E897, legend!$C$3:$G$22, 3, FALSE)</f>
        <v>2. Tumbuhan Non-Hutan Lainnya</v>
      </c>
      <c r="L897" s="71" t="str">
        <f>VLOOKUP(E897, legend!$C$3:$G$22, 4, FALSE)</f>
        <v>2.1. Other Natural Vegetation</v>
      </c>
      <c r="M897" s="71" t="str">
        <f>VLOOKUP(E897, legend!$C$3:$G$22, 5, FALSE)</f>
        <v>2.1. Tumbuhan Non-Hutan Lainnya</v>
      </c>
      <c r="N897" s="71" t="str">
        <f>VLOOKUP(C897,geocode!$A$1:$C$40,2,false)</f>
        <v>Sumatera Utara</v>
      </c>
      <c r="O897" s="71" t="str">
        <f>VLOOKUP(C897,geocode!$A$1:$C$40,3,false)</f>
        <v>Sumatra</v>
      </c>
      <c r="P897" s="71">
        <v>2000.0</v>
      </c>
      <c r="Q897" s="71">
        <v>2023.0</v>
      </c>
    </row>
    <row r="898" ht="15.75" customHeight="1">
      <c r="B898" s="71">
        <v>82.5723474975586</v>
      </c>
      <c r="C898" s="71">
        <v>12.0</v>
      </c>
      <c r="D898" s="71">
        <v>24.0</v>
      </c>
      <c r="E898" s="71">
        <v>21.0</v>
      </c>
      <c r="F898" s="71" t="str">
        <f>VLOOKUP(D898, legend!$C$3:$G$22, 2, FALSE)</f>
        <v>4. Non-Vegetated Area</v>
      </c>
      <c r="G898" s="71" t="str">
        <f>VLOOKUP(D898, legend!$C$3:$G$22, 3, FALSE)</f>
        <v>4. Non-Vegetasi</v>
      </c>
      <c r="H898" s="71" t="str">
        <f>VLOOKUP(D898, legend!$C$3:$G$22, 4, FALSE)</f>
        <v>4.2. Urban Area</v>
      </c>
      <c r="I898" s="71" t="str">
        <f>VLOOKUP(D898, legend!$C$3:$G$22, 5, FALSE)</f>
        <v>4.2. Pemukiman </v>
      </c>
      <c r="J898" s="71" t="str">
        <f>VLOOKUP(E898, legend!$C$3:$G$22, 2, FALSE)</f>
        <v>3. Agriculture</v>
      </c>
      <c r="K898" s="71" t="str">
        <f>VLOOKUP(E898, legend!$C$3:$G$22, 3, FALSE)</f>
        <v>3. Pertanian</v>
      </c>
      <c r="L898" s="71" t="str">
        <f>VLOOKUP(E898, legend!$C$3:$G$22, 4, FALSE)</f>
        <v>3.4. Other Agriculture</v>
      </c>
      <c r="M898" s="71" t="str">
        <f>VLOOKUP(E898, legend!$C$3:$G$22, 5, FALSE)</f>
        <v>3.4. Pertanian Lainnya </v>
      </c>
      <c r="N898" s="71" t="str">
        <f>VLOOKUP(C898,geocode!$A$1:$C$40,2,false)</f>
        <v>Sumatera Utara</v>
      </c>
      <c r="O898" s="71" t="str">
        <f>VLOOKUP(C898,geocode!$A$1:$C$40,3,false)</f>
        <v>Sumatra</v>
      </c>
      <c r="P898" s="71">
        <v>2000.0</v>
      </c>
      <c r="Q898" s="71">
        <v>2023.0</v>
      </c>
    </row>
    <row r="899" ht="15.75" customHeight="1">
      <c r="B899" s="71">
        <v>41618.2448428167</v>
      </c>
      <c r="C899" s="71">
        <v>12.0</v>
      </c>
      <c r="D899" s="71">
        <v>24.0</v>
      </c>
      <c r="E899" s="71">
        <v>24.0</v>
      </c>
      <c r="F899" s="71" t="str">
        <f>VLOOKUP(D899, legend!$C$3:$G$22, 2, FALSE)</f>
        <v>4. Non-Vegetated Area</v>
      </c>
      <c r="G899" s="71" t="str">
        <f>VLOOKUP(D899, legend!$C$3:$G$22, 3, FALSE)</f>
        <v>4. Non-Vegetasi</v>
      </c>
      <c r="H899" s="71" t="str">
        <f>VLOOKUP(D899, legend!$C$3:$G$22, 4, FALSE)</f>
        <v>4.2. Urban Area</v>
      </c>
      <c r="I899" s="71" t="str">
        <f>VLOOKUP(D899, legend!$C$3:$G$22, 5, FALSE)</f>
        <v>4.2. Pemukiman </v>
      </c>
      <c r="J899" s="71" t="str">
        <f>VLOOKUP(E899, legend!$C$3:$G$22, 2, FALSE)</f>
        <v>4. Non-Vegetated Area</v>
      </c>
      <c r="K899" s="71" t="str">
        <f>VLOOKUP(E899, legend!$C$3:$G$22, 3, FALSE)</f>
        <v>4. Non-Vegetasi</v>
      </c>
      <c r="L899" s="71" t="str">
        <f>VLOOKUP(E899, legend!$C$3:$G$22, 4, FALSE)</f>
        <v>4.2. Urban Area</v>
      </c>
      <c r="M899" s="71" t="str">
        <f>VLOOKUP(E899, legend!$C$3:$G$22, 5, FALSE)</f>
        <v>4.2. Pemukiman </v>
      </c>
      <c r="N899" s="71" t="str">
        <f>VLOOKUP(C899,geocode!$A$1:$C$40,2,false)</f>
        <v>Sumatera Utara</v>
      </c>
      <c r="O899" s="71" t="str">
        <f>VLOOKUP(C899,geocode!$A$1:$C$40,3,false)</f>
        <v>Sumatra</v>
      </c>
      <c r="P899" s="71">
        <v>2000.0</v>
      </c>
      <c r="Q899" s="71">
        <v>2023.0</v>
      </c>
    </row>
    <row r="900" ht="15.75" customHeight="1">
      <c r="B900" s="71">
        <v>42.2123618774414</v>
      </c>
      <c r="C900" s="71">
        <v>12.0</v>
      </c>
      <c r="D900" s="71">
        <v>24.0</v>
      </c>
      <c r="E900" s="71">
        <v>25.0</v>
      </c>
      <c r="F900" s="71" t="str">
        <f>VLOOKUP(D900, legend!$C$3:$G$22, 2, FALSE)</f>
        <v>4. Non-Vegetated Area</v>
      </c>
      <c r="G900" s="71" t="str">
        <f>VLOOKUP(D900, legend!$C$3:$G$22, 3, FALSE)</f>
        <v>4. Non-Vegetasi</v>
      </c>
      <c r="H900" s="71" t="str">
        <f>VLOOKUP(D900, legend!$C$3:$G$22, 4, FALSE)</f>
        <v>4.2. Urban Area</v>
      </c>
      <c r="I900" s="71" t="str">
        <f>VLOOKUP(D900, legend!$C$3:$G$22, 5, FALSE)</f>
        <v>4.2. Pemukiman </v>
      </c>
      <c r="J900" s="71" t="str">
        <f>VLOOKUP(E900, legend!$C$3:$G$22, 2, FALSE)</f>
        <v>4. Non-Vegetated Area</v>
      </c>
      <c r="K900" s="71" t="str">
        <f>VLOOKUP(E900, legend!$C$3:$G$22, 3, FALSE)</f>
        <v>4. Non-Vegetasi</v>
      </c>
      <c r="L900" s="71" t="str">
        <f>VLOOKUP(E900, legend!$C$3:$G$22, 4, FALSE)</f>
        <v>4.3. Other Non-Vegetation</v>
      </c>
      <c r="M900" s="71" t="str">
        <f>VLOOKUP(E900, legend!$C$3:$G$22, 5, FALSE)</f>
        <v>4.3. Non-Vegetasi Lainnya</v>
      </c>
      <c r="N900" s="71" t="str">
        <f>VLOOKUP(C900,geocode!$A$1:$C$40,2,false)</f>
        <v>Sumatera Utara</v>
      </c>
      <c r="O900" s="71" t="str">
        <f>VLOOKUP(C900,geocode!$A$1:$C$40,3,false)</f>
        <v>Sumatra</v>
      </c>
      <c r="P900" s="71">
        <v>2000.0</v>
      </c>
      <c r="Q900" s="71">
        <v>2023.0</v>
      </c>
    </row>
    <row r="901" ht="15.75" customHeight="1">
      <c r="B901" s="71">
        <v>6.51433727416992</v>
      </c>
      <c r="C901" s="71">
        <v>12.0</v>
      </c>
      <c r="D901" s="71">
        <v>24.0</v>
      </c>
      <c r="E901" s="71">
        <v>33.0</v>
      </c>
      <c r="F901" s="71" t="str">
        <f>VLOOKUP(D901, legend!$C$3:$G$22, 2, FALSE)</f>
        <v>4. Non-Vegetated Area</v>
      </c>
      <c r="G901" s="71" t="str">
        <f>VLOOKUP(D901, legend!$C$3:$G$22, 3, FALSE)</f>
        <v>4. Non-Vegetasi</v>
      </c>
      <c r="H901" s="71" t="str">
        <f>VLOOKUP(D901, legend!$C$3:$G$22, 4, FALSE)</f>
        <v>4.2. Urban Area</v>
      </c>
      <c r="I901" s="71" t="str">
        <f>VLOOKUP(D901, legend!$C$3:$G$22, 5, FALSE)</f>
        <v>4.2. Pemukiman </v>
      </c>
      <c r="J901" s="71" t="str">
        <f>VLOOKUP(E901, legend!$C$3:$G$22, 2, FALSE)</f>
        <v>5. Water Body</v>
      </c>
      <c r="K901" s="71" t="str">
        <f>VLOOKUP(E901, legend!$C$3:$G$22, 3, FALSE)</f>
        <v>5. Tubuh Air</v>
      </c>
      <c r="L901" s="71" t="str">
        <f>VLOOKUP(E901, legend!$C$3:$G$22, 4, FALSE)</f>
        <v>5.2. River, Lake, Ocean</v>
      </c>
      <c r="M901" s="71" t="str">
        <f>VLOOKUP(E901, legend!$C$3:$G$22, 5, FALSE)</f>
        <v>5.2. Sungai, Danau, Laut</v>
      </c>
      <c r="N901" s="71" t="str">
        <f>VLOOKUP(C901,geocode!$A$1:$C$40,2,false)</f>
        <v>Sumatera Utara</v>
      </c>
      <c r="O901" s="71" t="str">
        <f>VLOOKUP(C901,geocode!$A$1:$C$40,3,false)</f>
        <v>Sumatra</v>
      </c>
      <c r="P901" s="71">
        <v>2000.0</v>
      </c>
      <c r="Q901" s="71">
        <v>2023.0</v>
      </c>
    </row>
    <row r="902" ht="15.75" customHeight="1">
      <c r="B902" s="71">
        <v>28.3045246704101</v>
      </c>
      <c r="C902" s="71">
        <v>12.0</v>
      </c>
      <c r="D902" s="71">
        <v>24.0</v>
      </c>
      <c r="E902" s="71">
        <v>35.0</v>
      </c>
      <c r="F902" s="71" t="str">
        <f>VLOOKUP(D902, legend!$C$3:$G$22, 2, FALSE)</f>
        <v>4. Non-Vegetated Area</v>
      </c>
      <c r="G902" s="71" t="str">
        <f>VLOOKUP(D902, legend!$C$3:$G$22, 3, FALSE)</f>
        <v>4. Non-Vegetasi</v>
      </c>
      <c r="H902" s="71" t="str">
        <f>VLOOKUP(D902, legend!$C$3:$G$22, 4, FALSE)</f>
        <v>4.2. Urban Area</v>
      </c>
      <c r="I902" s="71" t="str">
        <f>VLOOKUP(D902, legend!$C$3:$G$22, 5, FALSE)</f>
        <v>4.2. Pemukiman </v>
      </c>
      <c r="J902" s="71" t="str">
        <f>VLOOKUP(E902, legend!$C$3:$G$22, 2, FALSE)</f>
        <v>3. Agriculture</v>
      </c>
      <c r="K902" s="71" t="str">
        <f>VLOOKUP(E902, legend!$C$3:$G$22, 3, FALSE)</f>
        <v>3. Pertanian</v>
      </c>
      <c r="L902" s="71" t="str">
        <f>VLOOKUP(E902, legend!$C$3:$G$22, 4, FALSE)</f>
        <v>3.2. Oil Palm</v>
      </c>
      <c r="M902" s="71" t="str">
        <f>VLOOKUP(E902, legend!$C$3:$G$22, 5, FALSE)</f>
        <v>3.2. Sawit</v>
      </c>
      <c r="N902" s="71" t="str">
        <f>VLOOKUP(C902,geocode!$A$1:$C$40,2,false)</f>
        <v>Sumatera Utara</v>
      </c>
      <c r="O902" s="71" t="str">
        <f>VLOOKUP(C902,geocode!$A$1:$C$40,3,false)</f>
        <v>Sumatra</v>
      </c>
      <c r="P902" s="71">
        <v>2000.0</v>
      </c>
      <c r="Q902" s="71">
        <v>2023.0</v>
      </c>
    </row>
    <row r="903" ht="15.75" customHeight="1">
      <c r="B903" s="71">
        <v>45.4452523620605</v>
      </c>
      <c r="C903" s="71">
        <v>12.0</v>
      </c>
      <c r="D903" s="71">
        <v>24.0</v>
      </c>
      <c r="E903" s="71">
        <v>40.0</v>
      </c>
      <c r="F903" s="71" t="str">
        <f>VLOOKUP(D903, legend!$C$3:$G$22, 2, FALSE)</f>
        <v>4. Non-Vegetated Area</v>
      </c>
      <c r="G903" s="71" t="str">
        <f>VLOOKUP(D903, legend!$C$3:$G$22, 3, FALSE)</f>
        <v>4. Non-Vegetasi</v>
      </c>
      <c r="H903" s="71" t="str">
        <f>VLOOKUP(D903, legend!$C$3:$G$22, 4, FALSE)</f>
        <v>4.2. Urban Area</v>
      </c>
      <c r="I903" s="71" t="str">
        <f>VLOOKUP(D903, legend!$C$3:$G$22, 5, FALSE)</f>
        <v>4.2. Pemukiman </v>
      </c>
      <c r="J903" s="71" t="str">
        <f>VLOOKUP(E903, legend!$C$3:$G$22, 2, FALSE)</f>
        <v>3. Agriculture</v>
      </c>
      <c r="K903" s="71" t="str">
        <f>VLOOKUP(E903, legend!$C$3:$G$22, 3, FALSE)</f>
        <v>3. Pertanian</v>
      </c>
      <c r="L903" s="71" t="str">
        <f>VLOOKUP(E903, legend!$C$3:$G$22, 4, FALSE)</f>
        <v>3.1. Rice Paddy</v>
      </c>
      <c r="M903" s="71" t="str">
        <f>VLOOKUP(E903, legend!$C$3:$G$22, 5, FALSE)</f>
        <v>3.1. Sawah</v>
      </c>
      <c r="N903" s="71" t="str">
        <f>VLOOKUP(C903,geocode!$A$1:$C$40,2,false)</f>
        <v>Sumatera Utara</v>
      </c>
      <c r="O903" s="71" t="str">
        <f>VLOOKUP(C903,geocode!$A$1:$C$40,3,false)</f>
        <v>Sumatra</v>
      </c>
      <c r="P903" s="71">
        <v>2000.0</v>
      </c>
      <c r="Q903" s="71">
        <v>2023.0</v>
      </c>
    </row>
    <row r="904" ht="15.75" customHeight="1">
      <c r="B904" s="71">
        <v>323.389992248535</v>
      </c>
      <c r="C904" s="71">
        <v>12.0</v>
      </c>
      <c r="D904" s="71">
        <v>25.0</v>
      </c>
      <c r="E904" s="71">
        <v>3.0</v>
      </c>
      <c r="F904" s="71" t="str">
        <f>VLOOKUP(D904, legend!$C$3:$G$22, 2, FALSE)</f>
        <v>4. Non-Vegetated Area</v>
      </c>
      <c r="G904" s="71" t="str">
        <f>VLOOKUP(D904, legend!$C$3:$G$22, 3, FALSE)</f>
        <v>4. Non-Vegetasi</v>
      </c>
      <c r="H904" s="71" t="str">
        <f>VLOOKUP(D904, legend!$C$3:$G$22, 4, FALSE)</f>
        <v>4.3. Other Non-Vegetation</v>
      </c>
      <c r="I904" s="71" t="str">
        <f>VLOOKUP(D904, legend!$C$3:$G$22, 5, FALSE)</f>
        <v>4.3. Non-Vegetasi Lainnya</v>
      </c>
      <c r="J904" s="71" t="str">
        <f>VLOOKUP(E904, legend!$C$3:$G$22, 2, FALSE)</f>
        <v>1. Forest </v>
      </c>
      <c r="K904" s="71" t="str">
        <f>VLOOKUP(E904, legend!$C$3:$G$22, 3, FALSE)</f>
        <v>1. Hutan</v>
      </c>
      <c r="L904" s="71" t="str">
        <f>VLOOKUP(E904, legend!$C$3:$G$22, 4, FALSE)</f>
        <v>1.1. Forest Formation</v>
      </c>
      <c r="M904" s="71" t="str">
        <f>VLOOKUP(E904, legend!$C$3:$G$22, 5, FALSE)</f>
        <v>1.1. Formasi Hutan</v>
      </c>
      <c r="N904" s="71" t="str">
        <f>VLOOKUP(C904,geocode!$A$1:$C$40,2,false)</f>
        <v>Sumatera Utara</v>
      </c>
      <c r="O904" s="71" t="str">
        <f>VLOOKUP(C904,geocode!$A$1:$C$40,3,false)</f>
        <v>Sumatra</v>
      </c>
      <c r="P904" s="71">
        <v>2000.0</v>
      </c>
      <c r="Q904" s="71">
        <v>2023.0</v>
      </c>
    </row>
    <row r="905" ht="15.75" customHeight="1">
      <c r="B905" s="71">
        <v>1492.29920439453</v>
      </c>
      <c r="C905" s="71">
        <v>12.0</v>
      </c>
      <c r="D905" s="71">
        <v>25.0</v>
      </c>
      <c r="E905" s="71">
        <v>5.0</v>
      </c>
      <c r="F905" s="71" t="str">
        <f>VLOOKUP(D905, legend!$C$3:$G$22, 2, FALSE)</f>
        <v>4. Non-Vegetated Area</v>
      </c>
      <c r="G905" s="71" t="str">
        <f>VLOOKUP(D905, legend!$C$3:$G$22, 3, FALSE)</f>
        <v>4. Non-Vegetasi</v>
      </c>
      <c r="H905" s="71" t="str">
        <f>VLOOKUP(D905, legend!$C$3:$G$22, 4, FALSE)</f>
        <v>4.3. Other Non-Vegetation</v>
      </c>
      <c r="I905" s="71" t="str">
        <f>VLOOKUP(D905, legend!$C$3:$G$22, 5, FALSE)</f>
        <v>4.3. Non-Vegetasi Lainnya</v>
      </c>
      <c r="J905" s="71" t="str">
        <f>VLOOKUP(E905, legend!$C$3:$G$22, 2, FALSE)</f>
        <v>1. Forest </v>
      </c>
      <c r="K905" s="71" t="str">
        <f>VLOOKUP(E905, legend!$C$3:$G$22, 3, FALSE)</f>
        <v>1. Hutan</v>
      </c>
      <c r="L905" s="71" t="str">
        <f>VLOOKUP(E905, legend!$C$3:$G$22, 4, FALSE)</f>
        <v>1.2. Mangrove</v>
      </c>
      <c r="M905" s="71" t="str">
        <f>VLOOKUP(E905, legend!$C$3:$G$22, 5, FALSE)</f>
        <v>1.2. Mangrove</v>
      </c>
      <c r="N905" s="71" t="str">
        <f>VLOOKUP(C905,geocode!$A$1:$C$40,2,false)</f>
        <v>Sumatera Utara</v>
      </c>
      <c r="O905" s="71" t="str">
        <f>VLOOKUP(C905,geocode!$A$1:$C$40,3,false)</f>
        <v>Sumatra</v>
      </c>
      <c r="P905" s="71">
        <v>2000.0</v>
      </c>
      <c r="Q905" s="71">
        <v>2023.0</v>
      </c>
    </row>
    <row r="906" ht="15.75" customHeight="1">
      <c r="B906" s="71">
        <v>204.270351080322</v>
      </c>
      <c r="C906" s="71">
        <v>12.0</v>
      </c>
      <c r="D906" s="71">
        <v>25.0</v>
      </c>
      <c r="E906" s="71">
        <v>9.0</v>
      </c>
      <c r="F906" s="71" t="str">
        <f>VLOOKUP(D906, legend!$C$3:$G$22, 2, FALSE)</f>
        <v>4. Non-Vegetated Area</v>
      </c>
      <c r="G906" s="71" t="str">
        <f>VLOOKUP(D906, legend!$C$3:$G$22, 3, FALSE)</f>
        <v>4. Non-Vegetasi</v>
      </c>
      <c r="H906" s="71" t="str">
        <f>VLOOKUP(D906, legend!$C$3:$G$22, 4, FALSE)</f>
        <v>4.3. Other Non-Vegetation</v>
      </c>
      <c r="I906" s="71" t="str">
        <f>VLOOKUP(D906, legend!$C$3:$G$22, 5, FALSE)</f>
        <v>4.3. Non-Vegetasi Lainnya</v>
      </c>
      <c r="J906" s="71" t="str">
        <f>VLOOKUP(E906, legend!$C$3:$G$22, 2, FALSE)</f>
        <v>3. Agriculture</v>
      </c>
      <c r="K906" s="71" t="str">
        <f>VLOOKUP(E906, legend!$C$3:$G$22, 3, FALSE)</f>
        <v>3. Pertanian</v>
      </c>
      <c r="L906" s="71" t="str">
        <f>VLOOKUP(E906, legend!$C$3:$G$22, 4, FALSE)</f>
        <v>3.3. Pulpwood Plantation</v>
      </c>
      <c r="M906" s="71" t="str">
        <f>VLOOKUP(E906, legend!$C$3:$G$22, 5, FALSE)</f>
        <v>3.3. Kebun Kayu</v>
      </c>
      <c r="N906" s="71" t="str">
        <f>VLOOKUP(C906,geocode!$A$1:$C$40,2,false)</f>
        <v>Sumatera Utara</v>
      </c>
      <c r="O906" s="71" t="str">
        <f>VLOOKUP(C906,geocode!$A$1:$C$40,3,false)</f>
        <v>Sumatra</v>
      </c>
      <c r="P906" s="71">
        <v>2000.0</v>
      </c>
      <c r="Q906" s="71">
        <v>2023.0</v>
      </c>
    </row>
    <row r="907" ht="15.75" customHeight="1">
      <c r="B907" s="71">
        <v>6984.15036819459</v>
      </c>
      <c r="C907" s="71">
        <v>12.0</v>
      </c>
      <c r="D907" s="71">
        <v>25.0</v>
      </c>
      <c r="E907" s="71">
        <v>13.0</v>
      </c>
      <c r="F907" s="71" t="str">
        <f>VLOOKUP(D907, legend!$C$3:$G$22, 2, FALSE)</f>
        <v>4. Non-Vegetated Area</v>
      </c>
      <c r="G907" s="71" t="str">
        <f>VLOOKUP(D907, legend!$C$3:$G$22, 3, FALSE)</f>
        <v>4. Non-Vegetasi</v>
      </c>
      <c r="H907" s="71" t="str">
        <f>VLOOKUP(D907, legend!$C$3:$G$22, 4, FALSE)</f>
        <v>4.3. Other Non-Vegetation</v>
      </c>
      <c r="I907" s="71" t="str">
        <f>VLOOKUP(D907, legend!$C$3:$G$22, 5, FALSE)</f>
        <v>4.3. Non-Vegetasi Lainnya</v>
      </c>
      <c r="J907" s="71" t="str">
        <f>VLOOKUP(E907, legend!$C$3:$G$22, 2, FALSE)</f>
        <v>2. Non-Forest Natural Vegetation</v>
      </c>
      <c r="K907" s="71" t="str">
        <f>VLOOKUP(E907, legend!$C$3:$G$22, 3, FALSE)</f>
        <v>2. Tumbuhan Non-Hutan Lainnya</v>
      </c>
      <c r="L907" s="71" t="str">
        <f>VLOOKUP(E907, legend!$C$3:$G$22, 4, FALSE)</f>
        <v>2.1. Other Natural Vegetation</v>
      </c>
      <c r="M907" s="71" t="str">
        <f>VLOOKUP(E907, legend!$C$3:$G$22, 5, FALSE)</f>
        <v>2.1. Tumbuhan Non-Hutan Lainnya</v>
      </c>
      <c r="N907" s="71" t="str">
        <f>VLOOKUP(C907,geocode!$A$1:$C$40,2,false)</f>
        <v>Sumatera Utara</v>
      </c>
      <c r="O907" s="71" t="str">
        <f>VLOOKUP(C907,geocode!$A$1:$C$40,3,false)</f>
        <v>Sumatra</v>
      </c>
      <c r="P907" s="71">
        <v>2000.0</v>
      </c>
      <c r="Q907" s="71">
        <v>2023.0</v>
      </c>
    </row>
    <row r="908" ht="15.75" customHeight="1">
      <c r="B908" s="71">
        <v>9829.03705899045</v>
      </c>
      <c r="C908" s="71">
        <v>12.0</v>
      </c>
      <c r="D908" s="71">
        <v>25.0</v>
      </c>
      <c r="E908" s="71">
        <v>21.0</v>
      </c>
      <c r="F908" s="71" t="str">
        <f>VLOOKUP(D908, legend!$C$3:$G$22, 2, FALSE)</f>
        <v>4. Non-Vegetated Area</v>
      </c>
      <c r="G908" s="71" t="str">
        <f>VLOOKUP(D908, legend!$C$3:$G$22, 3, FALSE)</f>
        <v>4. Non-Vegetasi</v>
      </c>
      <c r="H908" s="71" t="str">
        <f>VLOOKUP(D908, legend!$C$3:$G$22, 4, FALSE)</f>
        <v>4.3. Other Non-Vegetation</v>
      </c>
      <c r="I908" s="71" t="str">
        <f>VLOOKUP(D908, legend!$C$3:$G$22, 5, FALSE)</f>
        <v>4.3. Non-Vegetasi Lainnya</v>
      </c>
      <c r="J908" s="71" t="str">
        <f>VLOOKUP(E908, legend!$C$3:$G$22, 2, FALSE)</f>
        <v>3. Agriculture</v>
      </c>
      <c r="K908" s="71" t="str">
        <f>VLOOKUP(E908, legend!$C$3:$G$22, 3, FALSE)</f>
        <v>3. Pertanian</v>
      </c>
      <c r="L908" s="71" t="str">
        <f>VLOOKUP(E908, legend!$C$3:$G$22, 4, FALSE)</f>
        <v>3.4. Other Agriculture</v>
      </c>
      <c r="M908" s="71" t="str">
        <f>VLOOKUP(E908, legend!$C$3:$G$22, 5, FALSE)</f>
        <v>3.4. Pertanian Lainnya </v>
      </c>
      <c r="N908" s="71" t="str">
        <f>VLOOKUP(C908,geocode!$A$1:$C$40,2,false)</f>
        <v>Sumatera Utara</v>
      </c>
      <c r="O908" s="71" t="str">
        <f>VLOOKUP(C908,geocode!$A$1:$C$40,3,false)</f>
        <v>Sumatra</v>
      </c>
      <c r="P908" s="71">
        <v>2000.0</v>
      </c>
      <c r="Q908" s="71">
        <v>2023.0</v>
      </c>
    </row>
    <row r="909" ht="15.75" customHeight="1">
      <c r="B909" s="71">
        <v>13049.9560120421</v>
      </c>
      <c r="C909" s="71">
        <v>12.0</v>
      </c>
      <c r="D909" s="71">
        <v>25.0</v>
      </c>
      <c r="E909" s="71">
        <v>24.0</v>
      </c>
      <c r="F909" s="71" t="str">
        <f>VLOOKUP(D909, legend!$C$3:$G$22, 2, FALSE)</f>
        <v>4. Non-Vegetated Area</v>
      </c>
      <c r="G909" s="71" t="str">
        <f>VLOOKUP(D909, legend!$C$3:$G$22, 3, FALSE)</f>
        <v>4. Non-Vegetasi</v>
      </c>
      <c r="H909" s="71" t="str">
        <f>VLOOKUP(D909, legend!$C$3:$G$22, 4, FALSE)</f>
        <v>4.3. Other Non-Vegetation</v>
      </c>
      <c r="I909" s="71" t="str">
        <f>VLOOKUP(D909, legend!$C$3:$G$22, 5, FALSE)</f>
        <v>4.3. Non-Vegetasi Lainnya</v>
      </c>
      <c r="J909" s="71" t="str">
        <f>VLOOKUP(E909, legend!$C$3:$G$22, 2, FALSE)</f>
        <v>4. Non-Vegetated Area</v>
      </c>
      <c r="K909" s="71" t="str">
        <f>VLOOKUP(E909, legend!$C$3:$G$22, 3, FALSE)</f>
        <v>4. Non-Vegetasi</v>
      </c>
      <c r="L909" s="71" t="str">
        <f>VLOOKUP(E909, legend!$C$3:$G$22, 4, FALSE)</f>
        <v>4.2. Urban Area</v>
      </c>
      <c r="M909" s="71" t="str">
        <f>VLOOKUP(E909, legend!$C$3:$G$22, 5, FALSE)</f>
        <v>4.2. Pemukiman </v>
      </c>
      <c r="N909" s="71" t="str">
        <f>VLOOKUP(C909,geocode!$A$1:$C$40,2,false)</f>
        <v>Sumatera Utara</v>
      </c>
      <c r="O909" s="71" t="str">
        <f>VLOOKUP(C909,geocode!$A$1:$C$40,3,false)</f>
        <v>Sumatra</v>
      </c>
      <c r="P909" s="71">
        <v>2000.0</v>
      </c>
      <c r="Q909" s="71">
        <v>2023.0</v>
      </c>
    </row>
    <row r="910" ht="15.75" customHeight="1">
      <c r="B910" s="71">
        <v>2629.56706469116</v>
      </c>
      <c r="C910" s="71">
        <v>12.0</v>
      </c>
      <c r="D910" s="71">
        <v>25.0</v>
      </c>
      <c r="E910" s="71">
        <v>25.0</v>
      </c>
      <c r="F910" s="71" t="str">
        <f>VLOOKUP(D910, legend!$C$3:$G$22, 2, FALSE)</f>
        <v>4. Non-Vegetated Area</v>
      </c>
      <c r="G910" s="71" t="str">
        <f>VLOOKUP(D910, legend!$C$3:$G$22, 3, FALSE)</f>
        <v>4. Non-Vegetasi</v>
      </c>
      <c r="H910" s="71" t="str">
        <f>VLOOKUP(D910, legend!$C$3:$G$22, 4, FALSE)</f>
        <v>4.3. Other Non-Vegetation</v>
      </c>
      <c r="I910" s="71" t="str">
        <f>VLOOKUP(D910, legend!$C$3:$G$22, 5, FALSE)</f>
        <v>4.3. Non-Vegetasi Lainnya</v>
      </c>
      <c r="J910" s="71" t="str">
        <f>VLOOKUP(E910, legend!$C$3:$G$22, 2, FALSE)</f>
        <v>4. Non-Vegetated Area</v>
      </c>
      <c r="K910" s="71" t="str">
        <f>VLOOKUP(E910, legend!$C$3:$G$22, 3, FALSE)</f>
        <v>4. Non-Vegetasi</v>
      </c>
      <c r="L910" s="71" t="str">
        <f>VLOOKUP(E910, legend!$C$3:$G$22, 4, FALSE)</f>
        <v>4.3. Other Non-Vegetation</v>
      </c>
      <c r="M910" s="71" t="str">
        <f>VLOOKUP(E910, legend!$C$3:$G$22, 5, FALSE)</f>
        <v>4.3. Non-Vegetasi Lainnya</v>
      </c>
      <c r="N910" s="71" t="str">
        <f>VLOOKUP(C910,geocode!$A$1:$C$40,2,false)</f>
        <v>Sumatera Utara</v>
      </c>
      <c r="O910" s="71" t="str">
        <f>VLOOKUP(C910,geocode!$A$1:$C$40,3,false)</f>
        <v>Sumatra</v>
      </c>
      <c r="P910" s="71">
        <v>2000.0</v>
      </c>
      <c r="Q910" s="71">
        <v>2023.0</v>
      </c>
    </row>
    <row r="911" ht="15.75" customHeight="1">
      <c r="B911" s="71">
        <v>1.60806284179687</v>
      </c>
      <c r="C911" s="71">
        <v>12.0</v>
      </c>
      <c r="D911" s="71">
        <v>25.0</v>
      </c>
      <c r="E911" s="71">
        <v>30.0</v>
      </c>
      <c r="F911" s="71" t="str">
        <f>VLOOKUP(D911, legend!$C$3:$G$22, 2, FALSE)</f>
        <v>4. Non-Vegetated Area</v>
      </c>
      <c r="G911" s="71" t="str">
        <f>VLOOKUP(D911, legend!$C$3:$G$22, 3, FALSE)</f>
        <v>4. Non-Vegetasi</v>
      </c>
      <c r="H911" s="71" t="str">
        <f>VLOOKUP(D911, legend!$C$3:$G$22, 4, FALSE)</f>
        <v>4.3. Other Non-Vegetation</v>
      </c>
      <c r="I911" s="71" t="str">
        <f>VLOOKUP(D911, legend!$C$3:$G$22, 5, FALSE)</f>
        <v>4.3. Non-Vegetasi Lainnya</v>
      </c>
      <c r="J911" s="71" t="str">
        <f>VLOOKUP(E911, legend!$C$3:$G$22, 2, FALSE)</f>
        <v>4. Non-Vegetated Area</v>
      </c>
      <c r="K911" s="71" t="str">
        <f>VLOOKUP(E911, legend!$C$3:$G$22, 3, FALSE)</f>
        <v>4. Non-Vegetasi</v>
      </c>
      <c r="L911" s="71" t="str">
        <f>VLOOKUP(E911, legend!$C$3:$G$22, 4, FALSE)</f>
        <v>4.1. Mining Pit</v>
      </c>
      <c r="M911" s="71" t="str">
        <f>VLOOKUP(E911, legend!$C$3:$G$22, 5, FALSE)</f>
        <v>4.1. Lubang Tambang</v>
      </c>
      <c r="N911" s="71" t="str">
        <f>VLOOKUP(C911,geocode!$A$1:$C$40,2,false)</f>
        <v>Sumatera Utara</v>
      </c>
      <c r="O911" s="71" t="str">
        <f>VLOOKUP(C911,geocode!$A$1:$C$40,3,false)</f>
        <v>Sumatra</v>
      </c>
      <c r="P911" s="71">
        <v>2000.0</v>
      </c>
      <c r="Q911" s="71">
        <v>2023.0</v>
      </c>
    </row>
    <row r="912" ht="15.75" customHeight="1">
      <c r="B912" s="71">
        <v>801.077087121581</v>
      </c>
      <c r="C912" s="71">
        <v>12.0</v>
      </c>
      <c r="D912" s="71">
        <v>25.0</v>
      </c>
      <c r="E912" s="71">
        <v>31.0</v>
      </c>
      <c r="F912" s="71" t="str">
        <f>VLOOKUP(D912, legend!$C$3:$G$22, 2, FALSE)</f>
        <v>4. Non-Vegetated Area</v>
      </c>
      <c r="G912" s="71" t="str">
        <f>VLOOKUP(D912, legend!$C$3:$G$22, 3, FALSE)</f>
        <v>4. Non-Vegetasi</v>
      </c>
      <c r="H912" s="71" t="str">
        <f>VLOOKUP(D912, legend!$C$3:$G$22, 4, FALSE)</f>
        <v>4.3. Other Non-Vegetation</v>
      </c>
      <c r="I912" s="71" t="str">
        <f>VLOOKUP(D912, legend!$C$3:$G$22, 5, FALSE)</f>
        <v>4.3. Non-Vegetasi Lainnya</v>
      </c>
      <c r="J912" s="71" t="str">
        <f>VLOOKUP(E912, legend!$C$3:$G$22, 2, FALSE)</f>
        <v>5. Water Body</v>
      </c>
      <c r="K912" s="71" t="str">
        <f>VLOOKUP(E912, legend!$C$3:$G$22, 3, FALSE)</f>
        <v>5. Tubuh Air</v>
      </c>
      <c r="L912" s="71" t="str">
        <f>VLOOKUP(E912, legend!$C$3:$G$22, 4, FALSE)</f>
        <v>5.1. Aquaculture</v>
      </c>
      <c r="M912" s="71" t="str">
        <f>VLOOKUP(E912, legend!$C$3:$G$22, 5, FALSE)</f>
        <v>5.1. Tambak</v>
      </c>
      <c r="N912" s="71" t="str">
        <f>VLOOKUP(C912,geocode!$A$1:$C$40,2,false)</f>
        <v>Sumatera Utara</v>
      </c>
      <c r="O912" s="71" t="str">
        <f>VLOOKUP(C912,geocode!$A$1:$C$40,3,false)</f>
        <v>Sumatra</v>
      </c>
      <c r="P912" s="71">
        <v>2000.0</v>
      </c>
      <c r="Q912" s="71">
        <v>2023.0</v>
      </c>
    </row>
    <row r="913" ht="15.75" customHeight="1">
      <c r="B913" s="71">
        <v>355.014397943114</v>
      </c>
      <c r="C913" s="71">
        <v>12.0</v>
      </c>
      <c r="D913" s="71">
        <v>25.0</v>
      </c>
      <c r="E913" s="71">
        <v>33.0</v>
      </c>
      <c r="F913" s="71" t="str">
        <f>VLOOKUP(D913, legend!$C$3:$G$22, 2, FALSE)</f>
        <v>4. Non-Vegetated Area</v>
      </c>
      <c r="G913" s="71" t="str">
        <f>VLOOKUP(D913, legend!$C$3:$G$22, 3, FALSE)</f>
        <v>4. Non-Vegetasi</v>
      </c>
      <c r="H913" s="71" t="str">
        <f>VLOOKUP(D913, legend!$C$3:$G$22, 4, FALSE)</f>
        <v>4.3. Other Non-Vegetation</v>
      </c>
      <c r="I913" s="71" t="str">
        <f>VLOOKUP(D913, legend!$C$3:$G$22, 5, FALSE)</f>
        <v>4.3. Non-Vegetasi Lainnya</v>
      </c>
      <c r="J913" s="71" t="str">
        <f>VLOOKUP(E913, legend!$C$3:$G$22, 2, FALSE)</f>
        <v>5. Water Body</v>
      </c>
      <c r="K913" s="71" t="str">
        <f>VLOOKUP(E913, legend!$C$3:$G$22, 3, FALSE)</f>
        <v>5. Tubuh Air</v>
      </c>
      <c r="L913" s="71" t="str">
        <f>VLOOKUP(E913, legend!$C$3:$G$22, 4, FALSE)</f>
        <v>5.2. River, Lake, Ocean</v>
      </c>
      <c r="M913" s="71" t="str">
        <f>VLOOKUP(E913, legend!$C$3:$G$22, 5, FALSE)</f>
        <v>5.2. Sungai, Danau, Laut</v>
      </c>
      <c r="N913" s="71" t="str">
        <f>VLOOKUP(C913,geocode!$A$1:$C$40,2,false)</f>
        <v>Sumatera Utara</v>
      </c>
      <c r="O913" s="71" t="str">
        <f>VLOOKUP(C913,geocode!$A$1:$C$40,3,false)</f>
        <v>Sumatra</v>
      </c>
      <c r="P913" s="71">
        <v>2000.0</v>
      </c>
      <c r="Q913" s="71">
        <v>2023.0</v>
      </c>
    </row>
    <row r="914" ht="15.75" customHeight="1">
      <c r="B914" s="71">
        <v>13957.635539935</v>
      </c>
      <c r="C914" s="71">
        <v>12.0</v>
      </c>
      <c r="D914" s="71">
        <v>25.0</v>
      </c>
      <c r="E914" s="71">
        <v>35.0</v>
      </c>
      <c r="F914" s="71" t="str">
        <f>VLOOKUP(D914, legend!$C$3:$G$22, 2, FALSE)</f>
        <v>4. Non-Vegetated Area</v>
      </c>
      <c r="G914" s="71" t="str">
        <f>VLOOKUP(D914, legend!$C$3:$G$22, 3, FALSE)</f>
        <v>4. Non-Vegetasi</v>
      </c>
      <c r="H914" s="71" t="str">
        <f>VLOOKUP(D914, legend!$C$3:$G$22, 4, FALSE)</f>
        <v>4.3. Other Non-Vegetation</v>
      </c>
      <c r="I914" s="71" t="str">
        <f>VLOOKUP(D914, legend!$C$3:$G$22, 5, FALSE)</f>
        <v>4.3. Non-Vegetasi Lainnya</v>
      </c>
      <c r="J914" s="71" t="str">
        <f>VLOOKUP(E914, legend!$C$3:$G$22, 2, FALSE)</f>
        <v>3. Agriculture</v>
      </c>
      <c r="K914" s="71" t="str">
        <f>VLOOKUP(E914, legend!$C$3:$G$22, 3, FALSE)</f>
        <v>3. Pertanian</v>
      </c>
      <c r="L914" s="71" t="str">
        <f>VLOOKUP(E914, legend!$C$3:$G$22, 4, FALSE)</f>
        <v>3.2. Oil Palm</v>
      </c>
      <c r="M914" s="71" t="str">
        <f>VLOOKUP(E914, legend!$C$3:$G$22, 5, FALSE)</f>
        <v>3.2. Sawit</v>
      </c>
      <c r="N914" s="71" t="str">
        <f>VLOOKUP(C914,geocode!$A$1:$C$40,2,false)</f>
        <v>Sumatera Utara</v>
      </c>
      <c r="O914" s="71" t="str">
        <f>VLOOKUP(C914,geocode!$A$1:$C$40,3,false)</f>
        <v>Sumatra</v>
      </c>
      <c r="P914" s="71">
        <v>2000.0</v>
      </c>
      <c r="Q914" s="71">
        <v>2023.0</v>
      </c>
    </row>
    <row r="915" ht="15.75" customHeight="1">
      <c r="B915" s="71">
        <v>5647.1430828369</v>
      </c>
      <c r="C915" s="71">
        <v>12.0</v>
      </c>
      <c r="D915" s="71">
        <v>25.0</v>
      </c>
      <c r="E915" s="71">
        <v>40.0</v>
      </c>
      <c r="F915" s="71" t="str">
        <f>VLOOKUP(D915, legend!$C$3:$G$22, 2, FALSE)</f>
        <v>4. Non-Vegetated Area</v>
      </c>
      <c r="G915" s="71" t="str">
        <f>VLOOKUP(D915, legend!$C$3:$G$22, 3, FALSE)</f>
        <v>4. Non-Vegetasi</v>
      </c>
      <c r="H915" s="71" t="str">
        <f>VLOOKUP(D915, legend!$C$3:$G$22, 4, FALSE)</f>
        <v>4.3. Other Non-Vegetation</v>
      </c>
      <c r="I915" s="71" t="str">
        <f>VLOOKUP(D915, legend!$C$3:$G$22, 5, FALSE)</f>
        <v>4.3. Non-Vegetasi Lainnya</v>
      </c>
      <c r="J915" s="71" t="str">
        <f>VLOOKUP(E915, legend!$C$3:$G$22, 2, FALSE)</f>
        <v>3. Agriculture</v>
      </c>
      <c r="K915" s="71" t="str">
        <f>VLOOKUP(E915, legend!$C$3:$G$22, 3, FALSE)</f>
        <v>3. Pertanian</v>
      </c>
      <c r="L915" s="71" t="str">
        <f>VLOOKUP(E915, legend!$C$3:$G$22, 4, FALSE)</f>
        <v>3.1. Rice Paddy</v>
      </c>
      <c r="M915" s="71" t="str">
        <f>VLOOKUP(E915, legend!$C$3:$G$22, 5, FALSE)</f>
        <v>3.1. Sawah</v>
      </c>
      <c r="N915" s="71" t="str">
        <f>VLOOKUP(C915,geocode!$A$1:$C$40,2,false)</f>
        <v>Sumatera Utara</v>
      </c>
      <c r="O915" s="71" t="str">
        <f>VLOOKUP(C915,geocode!$A$1:$C$40,3,false)</f>
        <v>Sumatra</v>
      </c>
      <c r="P915" s="71">
        <v>2000.0</v>
      </c>
      <c r="Q915" s="71">
        <v>2023.0</v>
      </c>
    </row>
    <row r="916" ht="15.75" customHeight="1">
      <c r="B916" s="71">
        <v>2.23337463378906</v>
      </c>
      <c r="C916" s="71">
        <v>12.0</v>
      </c>
      <c r="D916" s="71">
        <v>25.0</v>
      </c>
      <c r="E916" s="71">
        <v>76.0</v>
      </c>
      <c r="F916" s="71" t="str">
        <f>VLOOKUP(D916, legend!$C$3:$G$22, 2, FALSE)</f>
        <v>4. Non-Vegetated Area</v>
      </c>
      <c r="G916" s="71" t="str">
        <f>VLOOKUP(D916, legend!$C$3:$G$22, 3, FALSE)</f>
        <v>4. Non-Vegetasi</v>
      </c>
      <c r="H916" s="71" t="str">
        <f>VLOOKUP(D916, legend!$C$3:$G$22, 4, FALSE)</f>
        <v>4.3. Other Non-Vegetation</v>
      </c>
      <c r="I916" s="71" t="str">
        <f>VLOOKUP(D916, legend!$C$3:$G$22, 5, FALSE)</f>
        <v>4.3. Non-Vegetasi Lainnya</v>
      </c>
      <c r="J916" s="71" t="str">
        <f>VLOOKUP(E916, legend!$C$3:$G$22, 2, FALSE)</f>
        <v>1. Forest </v>
      </c>
      <c r="K916" s="71" t="str">
        <f>VLOOKUP(E916, legend!$C$3:$G$22, 3, FALSE)</f>
        <v>1. Hutan</v>
      </c>
      <c r="L916" s="71" t="str">
        <f>VLOOKUP(E916, legend!$C$3:$G$22, 4, FALSE)</f>
        <v>1.3 Peat swamp forest</v>
      </c>
      <c r="M916" s="71" t="str">
        <f>VLOOKUP(E916, legend!$C$3:$G$22, 5, FALSE)</f>
        <v>1.3 Hutan rawa gambut</v>
      </c>
      <c r="N916" s="71" t="str">
        <f>VLOOKUP(C916,geocode!$A$1:$C$40,2,false)</f>
        <v>Sumatera Utara</v>
      </c>
      <c r="O916" s="71" t="str">
        <f>VLOOKUP(C916,geocode!$A$1:$C$40,3,false)</f>
        <v>Sumatra</v>
      </c>
      <c r="P916" s="71">
        <v>2000.0</v>
      </c>
      <c r="Q916" s="71">
        <v>2023.0</v>
      </c>
    </row>
    <row r="917" ht="15.75" customHeight="1">
      <c r="B917" s="71">
        <v>3.57403320312499</v>
      </c>
      <c r="C917" s="71">
        <v>12.0</v>
      </c>
      <c r="D917" s="71">
        <v>30.0</v>
      </c>
      <c r="E917" s="71">
        <v>3.0</v>
      </c>
      <c r="F917" s="71" t="str">
        <f>VLOOKUP(D917, legend!$C$3:$G$22, 2, FALSE)</f>
        <v>4. Non-Vegetated Area</v>
      </c>
      <c r="G917" s="71" t="str">
        <f>VLOOKUP(D917, legend!$C$3:$G$22, 3, FALSE)</f>
        <v>4. Non-Vegetasi</v>
      </c>
      <c r="H917" s="71" t="str">
        <f>VLOOKUP(D917, legend!$C$3:$G$22, 4, FALSE)</f>
        <v>4.1. Mining Pit</v>
      </c>
      <c r="I917" s="71" t="str">
        <f>VLOOKUP(D917, legend!$C$3:$G$22, 5, FALSE)</f>
        <v>4.1. Lubang Tambang</v>
      </c>
      <c r="J917" s="71" t="str">
        <f>VLOOKUP(E917, legend!$C$3:$G$22, 2, FALSE)</f>
        <v>1. Forest </v>
      </c>
      <c r="K917" s="71" t="str">
        <f>VLOOKUP(E917, legend!$C$3:$G$22, 3, FALSE)</f>
        <v>1. Hutan</v>
      </c>
      <c r="L917" s="71" t="str">
        <f>VLOOKUP(E917, legend!$C$3:$G$22, 4, FALSE)</f>
        <v>1.1. Forest Formation</v>
      </c>
      <c r="M917" s="71" t="str">
        <f>VLOOKUP(E917, legend!$C$3:$G$22, 5, FALSE)</f>
        <v>1.1. Formasi Hutan</v>
      </c>
      <c r="N917" s="71" t="str">
        <f>VLOOKUP(C917,geocode!$A$1:$C$40,2,false)</f>
        <v>Sumatera Utara</v>
      </c>
      <c r="O917" s="71" t="str">
        <f>VLOOKUP(C917,geocode!$A$1:$C$40,3,false)</f>
        <v>Sumatra</v>
      </c>
      <c r="P917" s="71">
        <v>2000.0</v>
      </c>
      <c r="Q917" s="71">
        <v>2023.0</v>
      </c>
    </row>
    <row r="918" ht="15.75" customHeight="1">
      <c r="B918" s="71">
        <v>0.44643974609375</v>
      </c>
      <c r="C918" s="71">
        <v>12.0</v>
      </c>
      <c r="D918" s="71">
        <v>30.0</v>
      </c>
      <c r="E918" s="71">
        <v>5.0</v>
      </c>
      <c r="F918" s="71" t="str">
        <f>VLOOKUP(D918, legend!$C$3:$G$22, 2, FALSE)</f>
        <v>4. Non-Vegetated Area</v>
      </c>
      <c r="G918" s="71" t="str">
        <f>VLOOKUP(D918, legend!$C$3:$G$22, 3, FALSE)</f>
        <v>4. Non-Vegetasi</v>
      </c>
      <c r="H918" s="71" t="str">
        <f>VLOOKUP(D918, legend!$C$3:$G$22, 4, FALSE)</f>
        <v>4.1. Mining Pit</v>
      </c>
      <c r="I918" s="71" t="str">
        <f>VLOOKUP(D918, legend!$C$3:$G$22, 5, FALSE)</f>
        <v>4.1. Lubang Tambang</v>
      </c>
      <c r="J918" s="71" t="str">
        <f>VLOOKUP(E918, legend!$C$3:$G$22, 2, FALSE)</f>
        <v>1. Forest </v>
      </c>
      <c r="K918" s="71" t="str">
        <f>VLOOKUP(E918, legend!$C$3:$G$22, 3, FALSE)</f>
        <v>1. Hutan</v>
      </c>
      <c r="L918" s="71" t="str">
        <f>VLOOKUP(E918, legend!$C$3:$G$22, 4, FALSE)</f>
        <v>1.2. Mangrove</v>
      </c>
      <c r="M918" s="71" t="str">
        <f>VLOOKUP(E918, legend!$C$3:$G$22, 5, FALSE)</f>
        <v>1.2. Mangrove</v>
      </c>
      <c r="N918" s="71" t="str">
        <f>VLOOKUP(C918,geocode!$A$1:$C$40,2,false)</f>
        <v>Sumatera Utara</v>
      </c>
      <c r="O918" s="71" t="str">
        <f>VLOOKUP(C918,geocode!$A$1:$C$40,3,false)</f>
        <v>Sumatra</v>
      </c>
      <c r="P918" s="71">
        <v>2000.0</v>
      </c>
      <c r="Q918" s="71">
        <v>2023.0</v>
      </c>
    </row>
    <row r="919" ht="15.75" customHeight="1">
      <c r="B919" s="71">
        <v>8.75616516723632</v>
      </c>
      <c r="C919" s="71">
        <v>12.0</v>
      </c>
      <c r="D919" s="71">
        <v>30.0</v>
      </c>
      <c r="E919" s="71">
        <v>13.0</v>
      </c>
      <c r="F919" s="71" t="str">
        <f>VLOOKUP(D919, legend!$C$3:$G$22, 2, FALSE)</f>
        <v>4. Non-Vegetated Area</v>
      </c>
      <c r="G919" s="71" t="str">
        <f>VLOOKUP(D919, legend!$C$3:$G$22, 3, FALSE)</f>
        <v>4. Non-Vegetasi</v>
      </c>
      <c r="H919" s="71" t="str">
        <f>VLOOKUP(D919, legend!$C$3:$G$22, 4, FALSE)</f>
        <v>4.1. Mining Pit</v>
      </c>
      <c r="I919" s="71" t="str">
        <f>VLOOKUP(D919, legend!$C$3:$G$22, 5, FALSE)</f>
        <v>4.1. Lubang Tambang</v>
      </c>
      <c r="J919" s="71" t="str">
        <f>VLOOKUP(E919, legend!$C$3:$G$22, 2, FALSE)</f>
        <v>2. Non-Forest Natural Vegetation</v>
      </c>
      <c r="K919" s="71" t="str">
        <f>VLOOKUP(E919, legend!$C$3:$G$22, 3, FALSE)</f>
        <v>2. Tumbuhan Non-Hutan Lainnya</v>
      </c>
      <c r="L919" s="71" t="str">
        <f>VLOOKUP(E919, legend!$C$3:$G$22, 4, FALSE)</f>
        <v>2.1. Other Natural Vegetation</v>
      </c>
      <c r="M919" s="71" t="str">
        <f>VLOOKUP(E919, legend!$C$3:$G$22, 5, FALSE)</f>
        <v>2.1. Tumbuhan Non-Hutan Lainnya</v>
      </c>
      <c r="N919" s="71" t="str">
        <f>VLOOKUP(C919,geocode!$A$1:$C$40,2,false)</f>
        <v>Sumatera Utara</v>
      </c>
      <c r="O919" s="71" t="str">
        <f>VLOOKUP(C919,geocode!$A$1:$C$40,3,false)</f>
        <v>Sumatra</v>
      </c>
      <c r="P919" s="71">
        <v>2000.0</v>
      </c>
      <c r="Q919" s="71">
        <v>2023.0</v>
      </c>
    </row>
    <row r="920" ht="15.75" customHeight="1">
      <c r="B920" s="71">
        <v>13.0448281311035</v>
      </c>
      <c r="C920" s="71">
        <v>12.0</v>
      </c>
      <c r="D920" s="71">
        <v>30.0</v>
      </c>
      <c r="E920" s="71">
        <v>21.0</v>
      </c>
      <c r="F920" s="71" t="str">
        <f>VLOOKUP(D920, legend!$C$3:$G$22, 2, FALSE)</f>
        <v>4. Non-Vegetated Area</v>
      </c>
      <c r="G920" s="71" t="str">
        <f>VLOOKUP(D920, legend!$C$3:$G$22, 3, FALSE)</f>
        <v>4. Non-Vegetasi</v>
      </c>
      <c r="H920" s="71" t="str">
        <f>VLOOKUP(D920, legend!$C$3:$G$22, 4, FALSE)</f>
        <v>4.1. Mining Pit</v>
      </c>
      <c r="I920" s="71" t="str">
        <f>VLOOKUP(D920, legend!$C$3:$G$22, 5, FALSE)</f>
        <v>4.1. Lubang Tambang</v>
      </c>
      <c r="J920" s="71" t="str">
        <f>VLOOKUP(E920, legend!$C$3:$G$22, 2, FALSE)</f>
        <v>3. Agriculture</v>
      </c>
      <c r="K920" s="71" t="str">
        <f>VLOOKUP(E920, legend!$C$3:$G$22, 3, FALSE)</f>
        <v>3. Pertanian</v>
      </c>
      <c r="L920" s="71" t="str">
        <f>VLOOKUP(E920, legend!$C$3:$G$22, 4, FALSE)</f>
        <v>3.4. Other Agriculture</v>
      </c>
      <c r="M920" s="71" t="str">
        <f>VLOOKUP(E920, legend!$C$3:$G$22, 5, FALSE)</f>
        <v>3.4. Pertanian Lainnya </v>
      </c>
      <c r="N920" s="71" t="str">
        <f>VLOOKUP(C920,geocode!$A$1:$C$40,2,false)</f>
        <v>Sumatera Utara</v>
      </c>
      <c r="O920" s="71" t="str">
        <f>VLOOKUP(C920,geocode!$A$1:$C$40,3,false)</f>
        <v>Sumatra</v>
      </c>
      <c r="P920" s="71">
        <v>2000.0</v>
      </c>
      <c r="Q920" s="71">
        <v>2023.0</v>
      </c>
    </row>
    <row r="921" ht="15.75" customHeight="1">
      <c r="B921" s="71">
        <v>0.267668139648437</v>
      </c>
      <c r="C921" s="71">
        <v>12.0</v>
      </c>
      <c r="D921" s="71">
        <v>30.0</v>
      </c>
      <c r="E921" s="71">
        <v>24.0</v>
      </c>
      <c r="F921" s="71" t="str">
        <f>VLOOKUP(D921, legend!$C$3:$G$22, 2, FALSE)</f>
        <v>4. Non-Vegetated Area</v>
      </c>
      <c r="G921" s="71" t="str">
        <f>VLOOKUP(D921, legend!$C$3:$G$22, 3, FALSE)</f>
        <v>4. Non-Vegetasi</v>
      </c>
      <c r="H921" s="71" t="str">
        <f>VLOOKUP(D921, legend!$C$3:$G$22, 4, FALSE)</f>
        <v>4.1. Mining Pit</v>
      </c>
      <c r="I921" s="71" t="str">
        <f>VLOOKUP(D921, legend!$C$3:$G$22, 5, FALSE)</f>
        <v>4.1. Lubang Tambang</v>
      </c>
      <c r="J921" s="71" t="str">
        <f>VLOOKUP(E921, legend!$C$3:$G$22, 2, FALSE)</f>
        <v>4. Non-Vegetated Area</v>
      </c>
      <c r="K921" s="71" t="str">
        <f>VLOOKUP(E921, legend!$C$3:$G$22, 3, FALSE)</f>
        <v>4. Non-Vegetasi</v>
      </c>
      <c r="L921" s="71" t="str">
        <f>VLOOKUP(E921, legend!$C$3:$G$22, 4, FALSE)</f>
        <v>4.2. Urban Area</v>
      </c>
      <c r="M921" s="71" t="str">
        <f>VLOOKUP(E921, legend!$C$3:$G$22, 5, FALSE)</f>
        <v>4.2. Pemukiman </v>
      </c>
      <c r="N921" s="71" t="str">
        <f>VLOOKUP(C921,geocode!$A$1:$C$40,2,false)</f>
        <v>Sumatera Utara</v>
      </c>
      <c r="O921" s="71" t="str">
        <f>VLOOKUP(C921,geocode!$A$1:$C$40,3,false)</f>
        <v>Sumatra</v>
      </c>
      <c r="P921" s="71">
        <v>2000.0</v>
      </c>
      <c r="Q921" s="71">
        <v>2023.0</v>
      </c>
    </row>
    <row r="922" ht="15.75" customHeight="1">
      <c r="B922" s="71">
        <v>1.42992646484375</v>
      </c>
      <c r="C922" s="71">
        <v>12.0</v>
      </c>
      <c r="D922" s="71">
        <v>30.0</v>
      </c>
      <c r="E922" s="71">
        <v>25.0</v>
      </c>
      <c r="F922" s="71" t="str">
        <f>VLOOKUP(D922, legend!$C$3:$G$22, 2, FALSE)</f>
        <v>4. Non-Vegetated Area</v>
      </c>
      <c r="G922" s="71" t="str">
        <f>VLOOKUP(D922, legend!$C$3:$G$22, 3, FALSE)</f>
        <v>4. Non-Vegetasi</v>
      </c>
      <c r="H922" s="71" t="str">
        <f>VLOOKUP(D922, legend!$C$3:$G$22, 4, FALSE)</f>
        <v>4.1. Mining Pit</v>
      </c>
      <c r="I922" s="71" t="str">
        <f>VLOOKUP(D922, legend!$C$3:$G$22, 5, FALSE)</f>
        <v>4.1. Lubang Tambang</v>
      </c>
      <c r="J922" s="71" t="str">
        <f>VLOOKUP(E922, legend!$C$3:$G$22, 2, FALSE)</f>
        <v>4. Non-Vegetated Area</v>
      </c>
      <c r="K922" s="71" t="str">
        <f>VLOOKUP(E922, legend!$C$3:$G$22, 3, FALSE)</f>
        <v>4. Non-Vegetasi</v>
      </c>
      <c r="L922" s="71" t="str">
        <f>VLOOKUP(E922, legend!$C$3:$G$22, 4, FALSE)</f>
        <v>4.3. Other Non-Vegetation</v>
      </c>
      <c r="M922" s="71" t="str">
        <f>VLOOKUP(E922, legend!$C$3:$G$22, 5, FALSE)</f>
        <v>4.3. Non-Vegetasi Lainnya</v>
      </c>
      <c r="N922" s="71" t="str">
        <f>VLOOKUP(C922,geocode!$A$1:$C$40,2,false)</f>
        <v>Sumatera Utara</v>
      </c>
      <c r="O922" s="71" t="str">
        <f>VLOOKUP(C922,geocode!$A$1:$C$40,3,false)</f>
        <v>Sumatra</v>
      </c>
      <c r="P922" s="71">
        <v>2000.0</v>
      </c>
      <c r="Q922" s="71">
        <v>2023.0</v>
      </c>
    </row>
    <row r="923" ht="15.75" customHeight="1">
      <c r="B923" s="71">
        <v>43.7784881652832</v>
      </c>
      <c r="C923" s="71">
        <v>12.0</v>
      </c>
      <c r="D923" s="71">
        <v>30.0</v>
      </c>
      <c r="E923" s="71">
        <v>30.0</v>
      </c>
      <c r="F923" s="71" t="str">
        <f>VLOOKUP(D923, legend!$C$3:$G$22, 2, FALSE)</f>
        <v>4. Non-Vegetated Area</v>
      </c>
      <c r="G923" s="71" t="str">
        <f>VLOOKUP(D923, legend!$C$3:$G$22, 3, FALSE)</f>
        <v>4. Non-Vegetasi</v>
      </c>
      <c r="H923" s="71" t="str">
        <f>VLOOKUP(D923, legend!$C$3:$G$22, 4, FALSE)</f>
        <v>4.1. Mining Pit</v>
      </c>
      <c r="I923" s="71" t="str">
        <f>VLOOKUP(D923, legend!$C$3:$G$22, 5, FALSE)</f>
        <v>4.1. Lubang Tambang</v>
      </c>
      <c r="J923" s="71" t="str">
        <f>VLOOKUP(E923, legend!$C$3:$G$22, 2, FALSE)</f>
        <v>4. Non-Vegetated Area</v>
      </c>
      <c r="K923" s="71" t="str">
        <f>VLOOKUP(E923, legend!$C$3:$G$22, 3, FALSE)</f>
        <v>4. Non-Vegetasi</v>
      </c>
      <c r="L923" s="71" t="str">
        <f>VLOOKUP(E923, legend!$C$3:$G$22, 4, FALSE)</f>
        <v>4.1. Mining Pit</v>
      </c>
      <c r="M923" s="71" t="str">
        <f>VLOOKUP(E923, legend!$C$3:$G$22, 5, FALSE)</f>
        <v>4.1. Lubang Tambang</v>
      </c>
      <c r="N923" s="71" t="str">
        <f>VLOOKUP(C923,geocode!$A$1:$C$40,2,false)</f>
        <v>Sumatera Utara</v>
      </c>
      <c r="O923" s="71" t="str">
        <f>VLOOKUP(C923,geocode!$A$1:$C$40,3,false)</f>
        <v>Sumatra</v>
      </c>
      <c r="P923" s="71">
        <v>2000.0</v>
      </c>
      <c r="Q923" s="71">
        <v>2023.0</v>
      </c>
    </row>
    <row r="924" ht="15.75" customHeight="1">
      <c r="B924" s="71">
        <v>4.37863881225585</v>
      </c>
      <c r="C924" s="71">
        <v>12.0</v>
      </c>
      <c r="D924" s="71">
        <v>30.0</v>
      </c>
      <c r="E924" s="71">
        <v>33.0</v>
      </c>
      <c r="F924" s="71" t="str">
        <f>VLOOKUP(D924, legend!$C$3:$G$22, 2, FALSE)</f>
        <v>4. Non-Vegetated Area</v>
      </c>
      <c r="G924" s="71" t="str">
        <f>VLOOKUP(D924, legend!$C$3:$G$22, 3, FALSE)</f>
        <v>4. Non-Vegetasi</v>
      </c>
      <c r="H924" s="71" t="str">
        <f>VLOOKUP(D924, legend!$C$3:$G$22, 4, FALSE)</f>
        <v>4.1. Mining Pit</v>
      </c>
      <c r="I924" s="71" t="str">
        <f>VLOOKUP(D924, legend!$C$3:$G$22, 5, FALSE)</f>
        <v>4.1. Lubang Tambang</v>
      </c>
      <c r="J924" s="71" t="str">
        <f>VLOOKUP(E924, legend!$C$3:$G$22, 2, FALSE)</f>
        <v>5. Water Body</v>
      </c>
      <c r="K924" s="71" t="str">
        <f>VLOOKUP(E924, legend!$C$3:$G$22, 3, FALSE)</f>
        <v>5. Tubuh Air</v>
      </c>
      <c r="L924" s="71" t="str">
        <f>VLOOKUP(E924, legend!$C$3:$G$22, 4, FALSE)</f>
        <v>5.2. River, Lake, Ocean</v>
      </c>
      <c r="M924" s="71" t="str">
        <f>VLOOKUP(E924, legend!$C$3:$G$22, 5, FALSE)</f>
        <v>5.2. Sungai, Danau, Laut</v>
      </c>
      <c r="N924" s="71" t="str">
        <f>VLOOKUP(C924,geocode!$A$1:$C$40,2,false)</f>
        <v>Sumatera Utara</v>
      </c>
      <c r="O924" s="71" t="str">
        <f>VLOOKUP(C924,geocode!$A$1:$C$40,3,false)</f>
        <v>Sumatra</v>
      </c>
      <c r="P924" s="71">
        <v>2000.0</v>
      </c>
      <c r="Q924" s="71">
        <v>2023.0</v>
      </c>
    </row>
    <row r="925" ht="15.75" customHeight="1">
      <c r="B925" s="71">
        <v>1.78441834716796</v>
      </c>
      <c r="C925" s="71">
        <v>12.0</v>
      </c>
      <c r="D925" s="71">
        <v>31.0</v>
      </c>
      <c r="E925" s="71">
        <v>3.0</v>
      </c>
      <c r="F925" s="71" t="str">
        <f>VLOOKUP(D925, legend!$C$3:$G$22, 2, FALSE)</f>
        <v>5. Water Body</v>
      </c>
      <c r="G925" s="71" t="str">
        <f>VLOOKUP(D925, legend!$C$3:$G$22, 3, FALSE)</f>
        <v>5. Tubuh Air</v>
      </c>
      <c r="H925" s="71" t="str">
        <f>VLOOKUP(D925, legend!$C$3:$G$22, 4, FALSE)</f>
        <v>5.1. Aquaculture</v>
      </c>
      <c r="I925" s="71" t="str">
        <f>VLOOKUP(D925, legend!$C$3:$G$22, 5, FALSE)</f>
        <v>5.1. Tambak</v>
      </c>
      <c r="J925" s="71" t="str">
        <f>VLOOKUP(E925, legend!$C$3:$G$22, 2, FALSE)</f>
        <v>1. Forest </v>
      </c>
      <c r="K925" s="71" t="str">
        <f>VLOOKUP(E925, legend!$C$3:$G$22, 3, FALSE)</f>
        <v>1. Hutan</v>
      </c>
      <c r="L925" s="71" t="str">
        <f>VLOOKUP(E925, legend!$C$3:$G$22, 4, FALSE)</f>
        <v>1.1. Forest Formation</v>
      </c>
      <c r="M925" s="71" t="str">
        <f>VLOOKUP(E925, legend!$C$3:$G$22, 5, FALSE)</f>
        <v>1.1. Formasi Hutan</v>
      </c>
      <c r="N925" s="71" t="str">
        <f>VLOOKUP(C925,geocode!$A$1:$C$40,2,false)</f>
        <v>Sumatera Utara</v>
      </c>
      <c r="O925" s="71" t="str">
        <f>VLOOKUP(C925,geocode!$A$1:$C$40,3,false)</f>
        <v>Sumatra</v>
      </c>
      <c r="P925" s="71">
        <v>2000.0</v>
      </c>
      <c r="Q925" s="71">
        <v>2023.0</v>
      </c>
    </row>
    <row r="926" ht="15.75" customHeight="1">
      <c r="B926" s="71">
        <v>351.811740008545</v>
      </c>
      <c r="C926" s="71">
        <v>12.0</v>
      </c>
      <c r="D926" s="71">
        <v>31.0</v>
      </c>
      <c r="E926" s="71">
        <v>5.0</v>
      </c>
      <c r="F926" s="71" t="str">
        <f>VLOOKUP(D926, legend!$C$3:$G$22, 2, FALSE)</f>
        <v>5. Water Body</v>
      </c>
      <c r="G926" s="71" t="str">
        <f>VLOOKUP(D926, legend!$C$3:$G$22, 3, FALSE)</f>
        <v>5. Tubuh Air</v>
      </c>
      <c r="H926" s="71" t="str">
        <f>VLOOKUP(D926, legend!$C$3:$G$22, 4, FALSE)</f>
        <v>5.1. Aquaculture</v>
      </c>
      <c r="I926" s="71" t="str">
        <f>VLOOKUP(D926, legend!$C$3:$G$22, 5, FALSE)</f>
        <v>5.1. Tambak</v>
      </c>
      <c r="J926" s="71" t="str">
        <f>VLOOKUP(E926, legend!$C$3:$G$22, 2, FALSE)</f>
        <v>1. Forest </v>
      </c>
      <c r="K926" s="71" t="str">
        <f>VLOOKUP(E926, legend!$C$3:$G$22, 3, FALSE)</f>
        <v>1. Hutan</v>
      </c>
      <c r="L926" s="71" t="str">
        <f>VLOOKUP(E926, legend!$C$3:$G$22, 4, FALSE)</f>
        <v>1.2. Mangrove</v>
      </c>
      <c r="M926" s="71" t="str">
        <f>VLOOKUP(E926, legend!$C$3:$G$22, 5, FALSE)</f>
        <v>1.2. Mangrove</v>
      </c>
      <c r="N926" s="71" t="str">
        <f>VLOOKUP(C926,geocode!$A$1:$C$40,2,false)</f>
        <v>Sumatera Utara</v>
      </c>
      <c r="O926" s="71" t="str">
        <f>VLOOKUP(C926,geocode!$A$1:$C$40,3,false)</f>
        <v>Sumatra</v>
      </c>
      <c r="P926" s="71">
        <v>2000.0</v>
      </c>
      <c r="Q926" s="71">
        <v>2023.0</v>
      </c>
    </row>
    <row r="927" ht="15.75" customHeight="1">
      <c r="B927" s="71">
        <v>10.7959315795898</v>
      </c>
      <c r="C927" s="71">
        <v>12.0</v>
      </c>
      <c r="D927" s="71">
        <v>31.0</v>
      </c>
      <c r="E927" s="71">
        <v>13.0</v>
      </c>
      <c r="F927" s="71" t="str">
        <f>VLOOKUP(D927, legend!$C$3:$G$22, 2, FALSE)</f>
        <v>5. Water Body</v>
      </c>
      <c r="G927" s="71" t="str">
        <f>VLOOKUP(D927, legend!$C$3:$G$22, 3, FALSE)</f>
        <v>5. Tubuh Air</v>
      </c>
      <c r="H927" s="71" t="str">
        <f>VLOOKUP(D927, legend!$C$3:$G$22, 4, FALSE)</f>
        <v>5.1. Aquaculture</v>
      </c>
      <c r="I927" s="71" t="str">
        <f>VLOOKUP(D927, legend!$C$3:$G$22, 5, FALSE)</f>
        <v>5.1. Tambak</v>
      </c>
      <c r="J927" s="71" t="str">
        <f>VLOOKUP(E927, legend!$C$3:$G$22, 2, FALSE)</f>
        <v>2. Non-Forest Natural Vegetation</v>
      </c>
      <c r="K927" s="71" t="str">
        <f>VLOOKUP(E927, legend!$C$3:$G$22, 3, FALSE)</f>
        <v>2. Tumbuhan Non-Hutan Lainnya</v>
      </c>
      <c r="L927" s="71" t="str">
        <f>VLOOKUP(E927, legend!$C$3:$G$22, 4, FALSE)</f>
        <v>2.1. Other Natural Vegetation</v>
      </c>
      <c r="M927" s="71" t="str">
        <f>VLOOKUP(E927, legend!$C$3:$G$22, 5, FALSE)</f>
        <v>2.1. Tumbuhan Non-Hutan Lainnya</v>
      </c>
      <c r="N927" s="71" t="str">
        <f>VLOOKUP(C927,geocode!$A$1:$C$40,2,false)</f>
        <v>Sumatera Utara</v>
      </c>
      <c r="O927" s="71" t="str">
        <f>VLOOKUP(C927,geocode!$A$1:$C$40,3,false)</f>
        <v>Sumatra</v>
      </c>
      <c r="P927" s="71">
        <v>2000.0</v>
      </c>
      <c r="Q927" s="71">
        <v>2023.0</v>
      </c>
    </row>
    <row r="928" ht="15.75" customHeight="1">
      <c r="B928" s="71">
        <v>700.947609265136</v>
      </c>
      <c r="C928" s="71">
        <v>12.0</v>
      </c>
      <c r="D928" s="71">
        <v>31.0</v>
      </c>
      <c r="E928" s="71">
        <v>21.0</v>
      </c>
      <c r="F928" s="71" t="str">
        <f>VLOOKUP(D928, legend!$C$3:$G$22, 2, FALSE)</f>
        <v>5. Water Body</v>
      </c>
      <c r="G928" s="71" t="str">
        <f>VLOOKUP(D928, legend!$C$3:$G$22, 3, FALSE)</f>
        <v>5. Tubuh Air</v>
      </c>
      <c r="H928" s="71" t="str">
        <f>VLOOKUP(D928, legend!$C$3:$G$22, 4, FALSE)</f>
        <v>5.1. Aquaculture</v>
      </c>
      <c r="I928" s="71" t="str">
        <f>VLOOKUP(D928, legend!$C$3:$G$22, 5, FALSE)</f>
        <v>5.1. Tambak</v>
      </c>
      <c r="J928" s="71" t="str">
        <f>VLOOKUP(E928, legend!$C$3:$G$22, 2, FALSE)</f>
        <v>3. Agriculture</v>
      </c>
      <c r="K928" s="71" t="str">
        <f>VLOOKUP(E928, legend!$C$3:$G$22, 3, FALSE)</f>
        <v>3. Pertanian</v>
      </c>
      <c r="L928" s="71" t="str">
        <f>VLOOKUP(E928, legend!$C$3:$G$22, 4, FALSE)</f>
        <v>3.4. Other Agriculture</v>
      </c>
      <c r="M928" s="71" t="str">
        <f>VLOOKUP(E928, legend!$C$3:$G$22, 5, FALSE)</f>
        <v>3.4. Pertanian Lainnya </v>
      </c>
      <c r="N928" s="71" t="str">
        <f>VLOOKUP(C928,geocode!$A$1:$C$40,2,false)</f>
        <v>Sumatera Utara</v>
      </c>
      <c r="O928" s="71" t="str">
        <f>VLOOKUP(C928,geocode!$A$1:$C$40,3,false)</f>
        <v>Sumatra</v>
      </c>
      <c r="P928" s="71">
        <v>2000.0</v>
      </c>
      <c r="Q928" s="71">
        <v>2023.0</v>
      </c>
    </row>
    <row r="929" ht="15.75" customHeight="1">
      <c r="B929" s="71">
        <v>8.02075552978515</v>
      </c>
      <c r="C929" s="71">
        <v>12.0</v>
      </c>
      <c r="D929" s="71">
        <v>31.0</v>
      </c>
      <c r="E929" s="71">
        <v>24.0</v>
      </c>
      <c r="F929" s="71" t="str">
        <f>VLOOKUP(D929, legend!$C$3:$G$22, 2, FALSE)</f>
        <v>5. Water Body</v>
      </c>
      <c r="G929" s="71" t="str">
        <f>VLOOKUP(D929, legend!$C$3:$G$22, 3, FALSE)</f>
        <v>5. Tubuh Air</v>
      </c>
      <c r="H929" s="71" t="str">
        <f>VLOOKUP(D929, legend!$C$3:$G$22, 4, FALSE)</f>
        <v>5.1. Aquaculture</v>
      </c>
      <c r="I929" s="71" t="str">
        <f>VLOOKUP(D929, legend!$C$3:$G$22, 5, FALSE)</f>
        <v>5.1. Tambak</v>
      </c>
      <c r="J929" s="71" t="str">
        <f>VLOOKUP(E929, legend!$C$3:$G$22, 2, FALSE)</f>
        <v>4. Non-Vegetated Area</v>
      </c>
      <c r="K929" s="71" t="str">
        <f>VLOOKUP(E929, legend!$C$3:$G$22, 3, FALSE)</f>
        <v>4. Non-Vegetasi</v>
      </c>
      <c r="L929" s="71" t="str">
        <f>VLOOKUP(E929, legend!$C$3:$G$22, 4, FALSE)</f>
        <v>4.2. Urban Area</v>
      </c>
      <c r="M929" s="71" t="str">
        <f>VLOOKUP(E929, legend!$C$3:$G$22, 5, FALSE)</f>
        <v>4.2. Pemukiman </v>
      </c>
      <c r="N929" s="71" t="str">
        <f>VLOOKUP(C929,geocode!$A$1:$C$40,2,false)</f>
        <v>Sumatera Utara</v>
      </c>
      <c r="O929" s="71" t="str">
        <f>VLOOKUP(C929,geocode!$A$1:$C$40,3,false)</f>
        <v>Sumatra</v>
      </c>
      <c r="P929" s="71">
        <v>2000.0</v>
      </c>
      <c r="Q929" s="71">
        <v>2023.0</v>
      </c>
    </row>
    <row r="930" ht="15.75" customHeight="1">
      <c r="B930" s="71">
        <v>90.5832835998535</v>
      </c>
      <c r="C930" s="71">
        <v>12.0</v>
      </c>
      <c r="D930" s="71">
        <v>31.0</v>
      </c>
      <c r="E930" s="71">
        <v>25.0</v>
      </c>
      <c r="F930" s="71" t="str">
        <f>VLOOKUP(D930, legend!$C$3:$G$22, 2, FALSE)</f>
        <v>5. Water Body</v>
      </c>
      <c r="G930" s="71" t="str">
        <f>VLOOKUP(D930, legend!$C$3:$G$22, 3, FALSE)</f>
        <v>5. Tubuh Air</v>
      </c>
      <c r="H930" s="71" t="str">
        <f>VLOOKUP(D930, legend!$C$3:$G$22, 4, FALSE)</f>
        <v>5.1. Aquaculture</v>
      </c>
      <c r="I930" s="71" t="str">
        <f>VLOOKUP(D930, legend!$C$3:$G$22, 5, FALSE)</f>
        <v>5.1. Tambak</v>
      </c>
      <c r="J930" s="71" t="str">
        <f>VLOOKUP(E930, legend!$C$3:$G$22, 2, FALSE)</f>
        <v>4. Non-Vegetated Area</v>
      </c>
      <c r="K930" s="71" t="str">
        <f>VLOOKUP(E930, legend!$C$3:$G$22, 3, FALSE)</f>
        <v>4. Non-Vegetasi</v>
      </c>
      <c r="L930" s="71" t="str">
        <f>VLOOKUP(E930, legend!$C$3:$G$22, 4, FALSE)</f>
        <v>4.3. Other Non-Vegetation</v>
      </c>
      <c r="M930" s="71" t="str">
        <f>VLOOKUP(E930, legend!$C$3:$G$22, 5, FALSE)</f>
        <v>4.3. Non-Vegetasi Lainnya</v>
      </c>
      <c r="N930" s="71" t="str">
        <f>VLOOKUP(C930,geocode!$A$1:$C$40,2,false)</f>
        <v>Sumatera Utara</v>
      </c>
      <c r="O930" s="71" t="str">
        <f>VLOOKUP(C930,geocode!$A$1:$C$40,3,false)</f>
        <v>Sumatra</v>
      </c>
      <c r="P930" s="71">
        <v>2000.0</v>
      </c>
      <c r="Q930" s="71">
        <v>2023.0</v>
      </c>
    </row>
    <row r="931" ht="15.75" customHeight="1">
      <c r="B931" s="71">
        <v>0.0893378967285156</v>
      </c>
      <c r="C931" s="71">
        <v>12.0</v>
      </c>
      <c r="D931" s="71">
        <v>31.0</v>
      </c>
      <c r="E931" s="71">
        <v>30.0</v>
      </c>
      <c r="F931" s="71" t="str">
        <f>VLOOKUP(D931, legend!$C$3:$G$22, 2, FALSE)</f>
        <v>5. Water Body</v>
      </c>
      <c r="G931" s="71" t="str">
        <f>VLOOKUP(D931, legend!$C$3:$G$22, 3, FALSE)</f>
        <v>5. Tubuh Air</v>
      </c>
      <c r="H931" s="71" t="str">
        <f>VLOOKUP(D931, legend!$C$3:$G$22, 4, FALSE)</f>
        <v>5.1. Aquaculture</v>
      </c>
      <c r="I931" s="71" t="str">
        <f>VLOOKUP(D931, legend!$C$3:$G$22, 5, FALSE)</f>
        <v>5.1. Tambak</v>
      </c>
      <c r="J931" s="71" t="str">
        <f>VLOOKUP(E931, legend!$C$3:$G$22, 2, FALSE)</f>
        <v>4. Non-Vegetated Area</v>
      </c>
      <c r="K931" s="71" t="str">
        <f>VLOOKUP(E931, legend!$C$3:$G$22, 3, FALSE)</f>
        <v>4. Non-Vegetasi</v>
      </c>
      <c r="L931" s="71" t="str">
        <f>VLOOKUP(E931, legend!$C$3:$G$22, 4, FALSE)</f>
        <v>4.1. Mining Pit</v>
      </c>
      <c r="M931" s="71" t="str">
        <f>VLOOKUP(E931, legend!$C$3:$G$22, 5, FALSE)</f>
        <v>4.1. Lubang Tambang</v>
      </c>
      <c r="N931" s="71" t="str">
        <f>VLOOKUP(C931,geocode!$A$1:$C$40,2,false)</f>
        <v>Sumatera Utara</v>
      </c>
      <c r="O931" s="71" t="str">
        <f>VLOOKUP(C931,geocode!$A$1:$C$40,3,false)</f>
        <v>Sumatra</v>
      </c>
      <c r="P931" s="71">
        <v>2000.0</v>
      </c>
      <c r="Q931" s="71">
        <v>2023.0</v>
      </c>
    </row>
    <row r="932" ht="15.75" customHeight="1">
      <c r="B932" s="71">
        <v>1123.7144270935</v>
      </c>
      <c r="C932" s="71">
        <v>12.0</v>
      </c>
      <c r="D932" s="71">
        <v>31.0</v>
      </c>
      <c r="E932" s="71">
        <v>31.0</v>
      </c>
      <c r="F932" s="71" t="str">
        <f>VLOOKUP(D932, legend!$C$3:$G$22, 2, FALSE)</f>
        <v>5. Water Body</v>
      </c>
      <c r="G932" s="71" t="str">
        <f>VLOOKUP(D932, legend!$C$3:$G$22, 3, FALSE)</f>
        <v>5. Tubuh Air</v>
      </c>
      <c r="H932" s="71" t="str">
        <f>VLOOKUP(D932, legend!$C$3:$G$22, 4, FALSE)</f>
        <v>5.1. Aquaculture</v>
      </c>
      <c r="I932" s="71" t="str">
        <f>VLOOKUP(D932, legend!$C$3:$G$22, 5, FALSE)</f>
        <v>5.1. Tambak</v>
      </c>
      <c r="J932" s="71" t="str">
        <f>VLOOKUP(E932, legend!$C$3:$G$22, 2, FALSE)</f>
        <v>5. Water Body</v>
      </c>
      <c r="K932" s="71" t="str">
        <f>VLOOKUP(E932, legend!$C$3:$G$22, 3, FALSE)</f>
        <v>5. Tubuh Air</v>
      </c>
      <c r="L932" s="71" t="str">
        <f>VLOOKUP(E932, legend!$C$3:$G$22, 4, FALSE)</f>
        <v>5.1. Aquaculture</v>
      </c>
      <c r="M932" s="71" t="str">
        <f>VLOOKUP(E932, legend!$C$3:$G$22, 5, FALSE)</f>
        <v>5.1. Tambak</v>
      </c>
      <c r="N932" s="71" t="str">
        <f>VLOOKUP(C932,geocode!$A$1:$C$40,2,false)</f>
        <v>Sumatera Utara</v>
      </c>
      <c r="O932" s="71" t="str">
        <f>VLOOKUP(C932,geocode!$A$1:$C$40,3,false)</f>
        <v>Sumatra</v>
      </c>
      <c r="P932" s="71">
        <v>2000.0</v>
      </c>
      <c r="Q932" s="71">
        <v>2023.0</v>
      </c>
    </row>
    <row r="933" ht="15.75" customHeight="1">
      <c r="B933" s="71">
        <v>86.0446728515624</v>
      </c>
      <c r="C933" s="71">
        <v>12.0</v>
      </c>
      <c r="D933" s="71">
        <v>31.0</v>
      </c>
      <c r="E933" s="71">
        <v>33.0</v>
      </c>
      <c r="F933" s="71" t="str">
        <f>VLOOKUP(D933, legend!$C$3:$G$22, 2, FALSE)</f>
        <v>5. Water Body</v>
      </c>
      <c r="G933" s="71" t="str">
        <f>VLOOKUP(D933, legend!$C$3:$G$22, 3, FALSE)</f>
        <v>5. Tubuh Air</v>
      </c>
      <c r="H933" s="71" t="str">
        <f>VLOOKUP(D933, legend!$C$3:$G$22, 4, FALSE)</f>
        <v>5.1. Aquaculture</v>
      </c>
      <c r="I933" s="71" t="str">
        <f>VLOOKUP(D933, legend!$C$3:$G$22, 5, FALSE)</f>
        <v>5.1. Tambak</v>
      </c>
      <c r="J933" s="71" t="str">
        <f>VLOOKUP(E933, legend!$C$3:$G$22, 2, FALSE)</f>
        <v>5. Water Body</v>
      </c>
      <c r="K933" s="71" t="str">
        <f>VLOOKUP(E933, legend!$C$3:$G$22, 3, FALSE)</f>
        <v>5. Tubuh Air</v>
      </c>
      <c r="L933" s="71" t="str">
        <f>VLOOKUP(E933, legend!$C$3:$G$22, 4, FALSE)</f>
        <v>5.2. River, Lake, Ocean</v>
      </c>
      <c r="M933" s="71" t="str">
        <f>VLOOKUP(E933, legend!$C$3:$G$22, 5, FALSE)</f>
        <v>5.2. Sungai, Danau, Laut</v>
      </c>
      <c r="N933" s="71" t="str">
        <f>VLOOKUP(C933,geocode!$A$1:$C$40,2,false)</f>
        <v>Sumatera Utara</v>
      </c>
      <c r="O933" s="71" t="str">
        <f>VLOOKUP(C933,geocode!$A$1:$C$40,3,false)</f>
        <v>Sumatra</v>
      </c>
      <c r="P933" s="71">
        <v>2000.0</v>
      </c>
      <c r="Q933" s="71">
        <v>2023.0</v>
      </c>
    </row>
    <row r="934" ht="15.75" customHeight="1">
      <c r="B934" s="71">
        <v>76.888280114746</v>
      </c>
      <c r="C934" s="71">
        <v>12.0</v>
      </c>
      <c r="D934" s="71">
        <v>31.0</v>
      </c>
      <c r="E934" s="71">
        <v>35.0</v>
      </c>
      <c r="F934" s="71" t="str">
        <f>VLOOKUP(D934, legend!$C$3:$G$22, 2, FALSE)</f>
        <v>5. Water Body</v>
      </c>
      <c r="G934" s="71" t="str">
        <f>VLOOKUP(D934, legend!$C$3:$G$22, 3, FALSE)</f>
        <v>5. Tubuh Air</v>
      </c>
      <c r="H934" s="71" t="str">
        <f>VLOOKUP(D934, legend!$C$3:$G$22, 4, FALSE)</f>
        <v>5.1. Aquaculture</v>
      </c>
      <c r="I934" s="71" t="str">
        <f>VLOOKUP(D934, legend!$C$3:$G$22, 5, FALSE)</f>
        <v>5.1. Tambak</v>
      </c>
      <c r="J934" s="71" t="str">
        <f>VLOOKUP(E934, legend!$C$3:$G$22, 2, FALSE)</f>
        <v>3. Agriculture</v>
      </c>
      <c r="K934" s="71" t="str">
        <f>VLOOKUP(E934, legend!$C$3:$G$22, 3, FALSE)</f>
        <v>3. Pertanian</v>
      </c>
      <c r="L934" s="71" t="str">
        <f>VLOOKUP(E934, legend!$C$3:$G$22, 4, FALSE)</f>
        <v>3.2. Oil Palm</v>
      </c>
      <c r="M934" s="71" t="str">
        <f>VLOOKUP(E934, legend!$C$3:$G$22, 5, FALSE)</f>
        <v>3.2. Sawit</v>
      </c>
      <c r="N934" s="71" t="str">
        <f>VLOOKUP(C934,geocode!$A$1:$C$40,2,false)</f>
        <v>Sumatera Utara</v>
      </c>
      <c r="O934" s="71" t="str">
        <f>VLOOKUP(C934,geocode!$A$1:$C$40,3,false)</f>
        <v>Sumatra</v>
      </c>
      <c r="P934" s="71">
        <v>2000.0</v>
      </c>
      <c r="Q934" s="71">
        <v>2023.0</v>
      </c>
    </row>
    <row r="935" ht="15.75" customHeight="1">
      <c r="B935" s="71">
        <v>84.2428566162109</v>
      </c>
      <c r="C935" s="71">
        <v>12.0</v>
      </c>
      <c r="D935" s="71">
        <v>31.0</v>
      </c>
      <c r="E935" s="71">
        <v>40.0</v>
      </c>
      <c r="F935" s="71" t="str">
        <f>VLOOKUP(D935, legend!$C$3:$G$22, 2, FALSE)</f>
        <v>5. Water Body</v>
      </c>
      <c r="G935" s="71" t="str">
        <f>VLOOKUP(D935, legend!$C$3:$G$22, 3, FALSE)</f>
        <v>5. Tubuh Air</v>
      </c>
      <c r="H935" s="71" t="str">
        <f>VLOOKUP(D935, legend!$C$3:$G$22, 4, FALSE)</f>
        <v>5.1. Aquaculture</v>
      </c>
      <c r="I935" s="71" t="str">
        <f>VLOOKUP(D935, legend!$C$3:$G$22, 5, FALSE)</f>
        <v>5.1. Tambak</v>
      </c>
      <c r="J935" s="71" t="str">
        <f>VLOOKUP(E935, legend!$C$3:$G$22, 2, FALSE)</f>
        <v>3. Agriculture</v>
      </c>
      <c r="K935" s="71" t="str">
        <f>VLOOKUP(E935, legend!$C$3:$G$22, 3, FALSE)</f>
        <v>3. Pertanian</v>
      </c>
      <c r="L935" s="71" t="str">
        <f>VLOOKUP(E935, legend!$C$3:$G$22, 4, FALSE)</f>
        <v>3.1. Rice Paddy</v>
      </c>
      <c r="M935" s="71" t="str">
        <f>VLOOKUP(E935, legend!$C$3:$G$22, 5, FALSE)</f>
        <v>3.1. Sawah</v>
      </c>
      <c r="N935" s="71" t="str">
        <f>VLOOKUP(C935,geocode!$A$1:$C$40,2,false)</f>
        <v>Sumatera Utara</v>
      </c>
      <c r="O935" s="71" t="str">
        <f>VLOOKUP(C935,geocode!$A$1:$C$40,3,false)</f>
        <v>Sumatra</v>
      </c>
      <c r="P935" s="71">
        <v>2000.0</v>
      </c>
      <c r="Q935" s="71">
        <v>2023.0</v>
      </c>
    </row>
    <row r="936" ht="15.75" customHeight="1">
      <c r="B936" s="71">
        <v>256.706307226562</v>
      </c>
      <c r="C936" s="71">
        <v>12.0</v>
      </c>
      <c r="D936" s="71">
        <v>33.0</v>
      </c>
      <c r="E936" s="71">
        <v>3.0</v>
      </c>
      <c r="F936" s="71" t="str">
        <f>VLOOKUP(D936, legend!$C$3:$G$22, 2, FALSE)</f>
        <v>5. Water Body</v>
      </c>
      <c r="G936" s="71" t="str">
        <f>VLOOKUP(D936, legend!$C$3:$G$22, 3, FALSE)</f>
        <v>5. Tubuh Air</v>
      </c>
      <c r="H936" s="71" t="str">
        <f>VLOOKUP(D936, legend!$C$3:$G$22, 4, FALSE)</f>
        <v>5.2. River, Lake, Ocean</v>
      </c>
      <c r="I936" s="71" t="str">
        <f>VLOOKUP(D936, legend!$C$3:$G$22, 5, FALSE)</f>
        <v>5.2. Sungai, Danau, Laut</v>
      </c>
      <c r="J936" s="71" t="str">
        <f>VLOOKUP(E936, legend!$C$3:$G$22, 2, FALSE)</f>
        <v>1. Forest </v>
      </c>
      <c r="K936" s="71" t="str">
        <f>VLOOKUP(E936, legend!$C$3:$G$22, 3, FALSE)</f>
        <v>1. Hutan</v>
      </c>
      <c r="L936" s="71" t="str">
        <f>VLOOKUP(E936, legend!$C$3:$G$22, 4, FALSE)</f>
        <v>1.1. Forest Formation</v>
      </c>
      <c r="M936" s="71" t="str">
        <f>VLOOKUP(E936, legend!$C$3:$G$22, 5, FALSE)</f>
        <v>1.1. Formasi Hutan</v>
      </c>
      <c r="N936" s="71" t="str">
        <f>VLOOKUP(C936,geocode!$A$1:$C$40,2,false)</f>
        <v>Sumatera Utara</v>
      </c>
      <c r="O936" s="71" t="str">
        <f>VLOOKUP(C936,geocode!$A$1:$C$40,3,false)</f>
        <v>Sumatra</v>
      </c>
      <c r="P936" s="71">
        <v>2000.0</v>
      </c>
      <c r="Q936" s="71">
        <v>2023.0</v>
      </c>
    </row>
    <row r="937" ht="15.75" customHeight="1">
      <c r="B937" s="71">
        <v>2805.28998034058</v>
      </c>
      <c r="C937" s="71">
        <v>12.0</v>
      </c>
      <c r="D937" s="71">
        <v>33.0</v>
      </c>
      <c r="E937" s="71">
        <v>5.0</v>
      </c>
      <c r="F937" s="71" t="str">
        <f>VLOOKUP(D937, legend!$C$3:$G$22, 2, FALSE)</f>
        <v>5. Water Body</v>
      </c>
      <c r="G937" s="71" t="str">
        <f>VLOOKUP(D937, legend!$C$3:$G$22, 3, FALSE)</f>
        <v>5. Tubuh Air</v>
      </c>
      <c r="H937" s="71" t="str">
        <f>VLOOKUP(D937, legend!$C$3:$G$22, 4, FALSE)</f>
        <v>5.2. River, Lake, Ocean</v>
      </c>
      <c r="I937" s="71" t="str">
        <f>VLOOKUP(D937, legend!$C$3:$G$22, 5, FALSE)</f>
        <v>5.2. Sungai, Danau, Laut</v>
      </c>
      <c r="J937" s="71" t="str">
        <f>VLOOKUP(E937, legend!$C$3:$G$22, 2, FALSE)</f>
        <v>1. Forest </v>
      </c>
      <c r="K937" s="71" t="str">
        <f>VLOOKUP(E937, legend!$C$3:$G$22, 3, FALSE)</f>
        <v>1. Hutan</v>
      </c>
      <c r="L937" s="71" t="str">
        <f>VLOOKUP(E937, legend!$C$3:$G$22, 4, FALSE)</f>
        <v>1.2. Mangrove</v>
      </c>
      <c r="M937" s="71" t="str">
        <f>VLOOKUP(E937, legend!$C$3:$G$22, 5, FALSE)</f>
        <v>1.2. Mangrove</v>
      </c>
      <c r="N937" s="71" t="str">
        <f>VLOOKUP(C937,geocode!$A$1:$C$40,2,false)</f>
        <v>Sumatera Utara</v>
      </c>
      <c r="O937" s="71" t="str">
        <f>VLOOKUP(C937,geocode!$A$1:$C$40,3,false)</f>
        <v>Sumatra</v>
      </c>
      <c r="P937" s="71">
        <v>2000.0</v>
      </c>
      <c r="Q937" s="71">
        <v>2023.0</v>
      </c>
    </row>
    <row r="938" ht="15.75" customHeight="1">
      <c r="B938" s="71">
        <v>3.57403298339843</v>
      </c>
      <c r="C938" s="71">
        <v>12.0</v>
      </c>
      <c r="D938" s="71">
        <v>33.0</v>
      </c>
      <c r="E938" s="71">
        <v>9.0</v>
      </c>
      <c r="F938" s="71" t="str">
        <f>VLOOKUP(D938, legend!$C$3:$G$22, 2, FALSE)</f>
        <v>5. Water Body</v>
      </c>
      <c r="G938" s="71" t="str">
        <f>VLOOKUP(D938, legend!$C$3:$G$22, 3, FALSE)</f>
        <v>5. Tubuh Air</v>
      </c>
      <c r="H938" s="71" t="str">
        <f>VLOOKUP(D938, legend!$C$3:$G$22, 4, FALSE)</f>
        <v>5.2. River, Lake, Ocean</v>
      </c>
      <c r="I938" s="71" t="str">
        <f>VLOOKUP(D938, legend!$C$3:$G$22, 5, FALSE)</f>
        <v>5.2. Sungai, Danau, Laut</v>
      </c>
      <c r="J938" s="71" t="str">
        <f>VLOOKUP(E938, legend!$C$3:$G$22, 2, FALSE)</f>
        <v>3. Agriculture</v>
      </c>
      <c r="K938" s="71" t="str">
        <f>VLOOKUP(E938, legend!$C$3:$G$22, 3, FALSE)</f>
        <v>3. Pertanian</v>
      </c>
      <c r="L938" s="71" t="str">
        <f>VLOOKUP(E938, legend!$C$3:$G$22, 4, FALSE)</f>
        <v>3.3. Pulpwood Plantation</v>
      </c>
      <c r="M938" s="71" t="str">
        <f>VLOOKUP(E938, legend!$C$3:$G$22, 5, FALSE)</f>
        <v>3.3. Kebun Kayu</v>
      </c>
      <c r="N938" s="71" t="str">
        <f>VLOOKUP(C938,geocode!$A$1:$C$40,2,false)</f>
        <v>Sumatera Utara</v>
      </c>
      <c r="O938" s="71" t="str">
        <f>VLOOKUP(C938,geocode!$A$1:$C$40,3,false)</f>
        <v>Sumatra</v>
      </c>
      <c r="P938" s="71">
        <v>2000.0</v>
      </c>
      <c r="Q938" s="71">
        <v>2023.0</v>
      </c>
    </row>
    <row r="939" ht="15.75" customHeight="1">
      <c r="B939" s="71">
        <v>1742.20820982666</v>
      </c>
      <c r="C939" s="71">
        <v>12.0</v>
      </c>
      <c r="D939" s="71">
        <v>33.0</v>
      </c>
      <c r="E939" s="71">
        <v>13.0</v>
      </c>
      <c r="F939" s="71" t="str">
        <f>VLOOKUP(D939, legend!$C$3:$G$22, 2, FALSE)</f>
        <v>5. Water Body</v>
      </c>
      <c r="G939" s="71" t="str">
        <f>VLOOKUP(D939, legend!$C$3:$G$22, 3, FALSE)</f>
        <v>5. Tubuh Air</v>
      </c>
      <c r="H939" s="71" t="str">
        <f>VLOOKUP(D939, legend!$C$3:$G$22, 4, FALSE)</f>
        <v>5.2. River, Lake, Ocean</v>
      </c>
      <c r="I939" s="71" t="str">
        <f>VLOOKUP(D939, legend!$C$3:$G$22, 5, FALSE)</f>
        <v>5.2. Sungai, Danau, Laut</v>
      </c>
      <c r="J939" s="71" t="str">
        <f>VLOOKUP(E939, legend!$C$3:$G$22, 2, FALSE)</f>
        <v>2. Non-Forest Natural Vegetation</v>
      </c>
      <c r="K939" s="71" t="str">
        <f>VLOOKUP(E939, legend!$C$3:$G$22, 3, FALSE)</f>
        <v>2. Tumbuhan Non-Hutan Lainnya</v>
      </c>
      <c r="L939" s="71" t="str">
        <f>VLOOKUP(E939, legend!$C$3:$G$22, 4, FALSE)</f>
        <v>2.1. Other Natural Vegetation</v>
      </c>
      <c r="M939" s="71" t="str">
        <f>VLOOKUP(E939, legend!$C$3:$G$22, 5, FALSE)</f>
        <v>2.1. Tumbuhan Non-Hutan Lainnya</v>
      </c>
      <c r="N939" s="71" t="str">
        <f>VLOOKUP(C939,geocode!$A$1:$C$40,2,false)</f>
        <v>Sumatera Utara</v>
      </c>
      <c r="O939" s="71" t="str">
        <f>VLOOKUP(C939,geocode!$A$1:$C$40,3,false)</f>
        <v>Sumatra</v>
      </c>
      <c r="P939" s="71">
        <v>2000.0</v>
      </c>
      <c r="Q939" s="71">
        <v>2023.0</v>
      </c>
    </row>
    <row r="940" ht="15.75" customHeight="1">
      <c r="B940" s="71">
        <v>1430.26521426391</v>
      </c>
      <c r="C940" s="71">
        <v>12.0</v>
      </c>
      <c r="D940" s="71">
        <v>33.0</v>
      </c>
      <c r="E940" s="71">
        <v>21.0</v>
      </c>
      <c r="F940" s="71" t="str">
        <f>VLOOKUP(D940, legend!$C$3:$G$22, 2, FALSE)</f>
        <v>5. Water Body</v>
      </c>
      <c r="G940" s="71" t="str">
        <f>VLOOKUP(D940, legend!$C$3:$G$22, 3, FALSE)</f>
        <v>5. Tubuh Air</v>
      </c>
      <c r="H940" s="71" t="str">
        <f>VLOOKUP(D940, legend!$C$3:$G$22, 4, FALSE)</f>
        <v>5.2. River, Lake, Ocean</v>
      </c>
      <c r="I940" s="71" t="str">
        <f>VLOOKUP(D940, legend!$C$3:$G$22, 5, FALSE)</f>
        <v>5.2. Sungai, Danau, Laut</v>
      </c>
      <c r="J940" s="71" t="str">
        <f>VLOOKUP(E940, legend!$C$3:$G$22, 2, FALSE)</f>
        <v>3. Agriculture</v>
      </c>
      <c r="K940" s="71" t="str">
        <f>VLOOKUP(E940, legend!$C$3:$G$22, 3, FALSE)</f>
        <v>3. Pertanian</v>
      </c>
      <c r="L940" s="71" t="str">
        <f>VLOOKUP(E940, legend!$C$3:$G$22, 4, FALSE)</f>
        <v>3.4. Other Agriculture</v>
      </c>
      <c r="M940" s="71" t="str">
        <f>VLOOKUP(E940, legend!$C$3:$G$22, 5, FALSE)</f>
        <v>3.4. Pertanian Lainnya </v>
      </c>
      <c r="N940" s="71" t="str">
        <f>VLOOKUP(C940,geocode!$A$1:$C$40,2,false)</f>
        <v>Sumatera Utara</v>
      </c>
      <c r="O940" s="71" t="str">
        <f>VLOOKUP(C940,geocode!$A$1:$C$40,3,false)</f>
        <v>Sumatra</v>
      </c>
      <c r="P940" s="71">
        <v>2000.0</v>
      </c>
      <c r="Q940" s="71">
        <v>2023.0</v>
      </c>
    </row>
    <row r="941" ht="15.75" customHeight="1">
      <c r="B941" s="71">
        <v>205.296294061279</v>
      </c>
      <c r="C941" s="71">
        <v>12.0</v>
      </c>
      <c r="D941" s="71">
        <v>33.0</v>
      </c>
      <c r="E941" s="71">
        <v>24.0</v>
      </c>
      <c r="F941" s="71" t="str">
        <f>VLOOKUP(D941, legend!$C$3:$G$22, 2, FALSE)</f>
        <v>5. Water Body</v>
      </c>
      <c r="G941" s="71" t="str">
        <f>VLOOKUP(D941, legend!$C$3:$G$22, 3, FALSE)</f>
        <v>5. Tubuh Air</v>
      </c>
      <c r="H941" s="71" t="str">
        <f>VLOOKUP(D941, legend!$C$3:$G$22, 4, FALSE)</f>
        <v>5.2. River, Lake, Ocean</v>
      </c>
      <c r="I941" s="71" t="str">
        <f>VLOOKUP(D941, legend!$C$3:$G$22, 5, FALSE)</f>
        <v>5.2. Sungai, Danau, Laut</v>
      </c>
      <c r="J941" s="71" t="str">
        <f>VLOOKUP(E941, legend!$C$3:$G$22, 2, FALSE)</f>
        <v>4. Non-Vegetated Area</v>
      </c>
      <c r="K941" s="71" t="str">
        <f>VLOOKUP(E941, legend!$C$3:$G$22, 3, FALSE)</f>
        <v>4. Non-Vegetasi</v>
      </c>
      <c r="L941" s="71" t="str">
        <f>VLOOKUP(E941, legend!$C$3:$G$22, 4, FALSE)</f>
        <v>4.2. Urban Area</v>
      </c>
      <c r="M941" s="71" t="str">
        <f>VLOOKUP(E941, legend!$C$3:$G$22, 5, FALSE)</f>
        <v>4.2. Pemukiman </v>
      </c>
      <c r="N941" s="71" t="str">
        <f>VLOOKUP(C941,geocode!$A$1:$C$40,2,false)</f>
        <v>Sumatera Utara</v>
      </c>
      <c r="O941" s="71" t="str">
        <f>VLOOKUP(C941,geocode!$A$1:$C$40,3,false)</f>
        <v>Sumatra</v>
      </c>
      <c r="P941" s="71">
        <v>2000.0</v>
      </c>
      <c r="Q941" s="71">
        <v>2023.0</v>
      </c>
    </row>
    <row r="942" ht="15.75" customHeight="1">
      <c r="B942" s="71">
        <v>269.511484057617</v>
      </c>
      <c r="C942" s="71">
        <v>12.0</v>
      </c>
      <c r="D942" s="71">
        <v>33.0</v>
      </c>
      <c r="E942" s="71">
        <v>25.0</v>
      </c>
      <c r="F942" s="71" t="str">
        <f>VLOOKUP(D942, legend!$C$3:$G$22, 2, FALSE)</f>
        <v>5. Water Body</v>
      </c>
      <c r="G942" s="71" t="str">
        <f>VLOOKUP(D942, legend!$C$3:$G$22, 3, FALSE)</f>
        <v>5. Tubuh Air</v>
      </c>
      <c r="H942" s="71" t="str">
        <f>VLOOKUP(D942, legend!$C$3:$G$22, 4, FALSE)</f>
        <v>5.2. River, Lake, Ocean</v>
      </c>
      <c r="I942" s="71" t="str">
        <f>VLOOKUP(D942, legend!$C$3:$G$22, 5, FALSE)</f>
        <v>5.2. Sungai, Danau, Laut</v>
      </c>
      <c r="J942" s="71" t="str">
        <f>VLOOKUP(E942, legend!$C$3:$G$22, 2, FALSE)</f>
        <v>4. Non-Vegetated Area</v>
      </c>
      <c r="K942" s="71" t="str">
        <f>VLOOKUP(E942, legend!$C$3:$G$22, 3, FALSE)</f>
        <v>4. Non-Vegetasi</v>
      </c>
      <c r="L942" s="71" t="str">
        <f>VLOOKUP(E942, legend!$C$3:$G$22, 4, FALSE)</f>
        <v>4.3. Other Non-Vegetation</v>
      </c>
      <c r="M942" s="71" t="str">
        <f>VLOOKUP(E942, legend!$C$3:$G$22, 5, FALSE)</f>
        <v>4.3. Non-Vegetasi Lainnya</v>
      </c>
      <c r="N942" s="71" t="str">
        <f>VLOOKUP(C942,geocode!$A$1:$C$40,2,false)</f>
        <v>Sumatera Utara</v>
      </c>
      <c r="O942" s="71" t="str">
        <f>VLOOKUP(C942,geocode!$A$1:$C$40,3,false)</f>
        <v>Sumatra</v>
      </c>
      <c r="P942" s="71">
        <v>2000.0</v>
      </c>
      <c r="Q942" s="71">
        <v>2023.0</v>
      </c>
    </row>
    <row r="943" ht="15.75" customHeight="1">
      <c r="B943" s="71">
        <v>10.8974091369628</v>
      </c>
      <c r="C943" s="71">
        <v>12.0</v>
      </c>
      <c r="D943" s="71">
        <v>33.0</v>
      </c>
      <c r="E943" s="71">
        <v>30.0</v>
      </c>
      <c r="F943" s="71" t="str">
        <f>VLOOKUP(D943, legend!$C$3:$G$22, 2, FALSE)</f>
        <v>5. Water Body</v>
      </c>
      <c r="G943" s="71" t="str">
        <f>VLOOKUP(D943, legend!$C$3:$G$22, 3, FALSE)</f>
        <v>5. Tubuh Air</v>
      </c>
      <c r="H943" s="71" t="str">
        <f>VLOOKUP(D943, legend!$C$3:$G$22, 4, FALSE)</f>
        <v>5.2. River, Lake, Ocean</v>
      </c>
      <c r="I943" s="71" t="str">
        <f>VLOOKUP(D943, legend!$C$3:$G$22, 5, FALSE)</f>
        <v>5.2. Sungai, Danau, Laut</v>
      </c>
      <c r="J943" s="71" t="str">
        <f>VLOOKUP(E943, legend!$C$3:$G$22, 2, FALSE)</f>
        <v>4. Non-Vegetated Area</v>
      </c>
      <c r="K943" s="71" t="str">
        <f>VLOOKUP(E943, legend!$C$3:$G$22, 3, FALSE)</f>
        <v>4. Non-Vegetasi</v>
      </c>
      <c r="L943" s="71" t="str">
        <f>VLOOKUP(E943, legend!$C$3:$G$22, 4, FALSE)</f>
        <v>4.1. Mining Pit</v>
      </c>
      <c r="M943" s="71" t="str">
        <f>VLOOKUP(E943, legend!$C$3:$G$22, 5, FALSE)</f>
        <v>4.1. Lubang Tambang</v>
      </c>
      <c r="N943" s="71" t="str">
        <f>VLOOKUP(C943,geocode!$A$1:$C$40,2,false)</f>
        <v>Sumatera Utara</v>
      </c>
      <c r="O943" s="71" t="str">
        <f>VLOOKUP(C943,geocode!$A$1:$C$40,3,false)</f>
        <v>Sumatra</v>
      </c>
      <c r="P943" s="71">
        <v>2000.0</v>
      </c>
      <c r="Q943" s="71">
        <v>2023.0</v>
      </c>
    </row>
    <row r="944" ht="15.75" customHeight="1">
      <c r="B944" s="71">
        <v>120.791753155517</v>
      </c>
      <c r="C944" s="71">
        <v>12.0</v>
      </c>
      <c r="D944" s="71">
        <v>33.0</v>
      </c>
      <c r="E944" s="71">
        <v>31.0</v>
      </c>
      <c r="F944" s="71" t="str">
        <f>VLOOKUP(D944, legend!$C$3:$G$22, 2, FALSE)</f>
        <v>5. Water Body</v>
      </c>
      <c r="G944" s="71" t="str">
        <f>VLOOKUP(D944, legend!$C$3:$G$22, 3, FALSE)</f>
        <v>5. Tubuh Air</v>
      </c>
      <c r="H944" s="71" t="str">
        <f>VLOOKUP(D944, legend!$C$3:$G$22, 4, FALSE)</f>
        <v>5.2. River, Lake, Ocean</v>
      </c>
      <c r="I944" s="71" t="str">
        <f>VLOOKUP(D944, legend!$C$3:$G$22, 5, FALSE)</f>
        <v>5.2. Sungai, Danau, Laut</v>
      </c>
      <c r="J944" s="71" t="str">
        <f>VLOOKUP(E944, legend!$C$3:$G$22, 2, FALSE)</f>
        <v>5. Water Body</v>
      </c>
      <c r="K944" s="71" t="str">
        <f>VLOOKUP(E944, legend!$C$3:$G$22, 3, FALSE)</f>
        <v>5. Tubuh Air</v>
      </c>
      <c r="L944" s="71" t="str">
        <f>VLOOKUP(E944, legend!$C$3:$G$22, 4, FALSE)</f>
        <v>5.1. Aquaculture</v>
      </c>
      <c r="M944" s="71" t="str">
        <f>VLOOKUP(E944, legend!$C$3:$G$22, 5, FALSE)</f>
        <v>5.1. Tambak</v>
      </c>
      <c r="N944" s="71" t="str">
        <f>VLOOKUP(C944,geocode!$A$1:$C$40,2,false)</f>
        <v>Sumatera Utara</v>
      </c>
      <c r="O944" s="71" t="str">
        <f>VLOOKUP(C944,geocode!$A$1:$C$40,3,false)</f>
        <v>Sumatra</v>
      </c>
      <c r="P944" s="71">
        <v>2000.0</v>
      </c>
      <c r="Q944" s="71">
        <v>2023.0</v>
      </c>
    </row>
    <row r="945" ht="15.75" customHeight="1">
      <c r="B945" s="71">
        <v>147620.101033945</v>
      </c>
      <c r="C945" s="71">
        <v>12.0</v>
      </c>
      <c r="D945" s="71">
        <v>33.0</v>
      </c>
      <c r="E945" s="71">
        <v>33.0</v>
      </c>
      <c r="F945" s="71" t="str">
        <f>VLOOKUP(D945, legend!$C$3:$G$22, 2, FALSE)</f>
        <v>5. Water Body</v>
      </c>
      <c r="G945" s="71" t="str">
        <f>VLOOKUP(D945, legend!$C$3:$G$22, 3, FALSE)</f>
        <v>5. Tubuh Air</v>
      </c>
      <c r="H945" s="71" t="str">
        <f>VLOOKUP(D945, legend!$C$3:$G$22, 4, FALSE)</f>
        <v>5.2. River, Lake, Ocean</v>
      </c>
      <c r="I945" s="71" t="str">
        <f>VLOOKUP(D945, legend!$C$3:$G$22, 5, FALSE)</f>
        <v>5.2. Sungai, Danau, Laut</v>
      </c>
      <c r="J945" s="71" t="str">
        <f>VLOOKUP(E945, legend!$C$3:$G$22, 2, FALSE)</f>
        <v>5. Water Body</v>
      </c>
      <c r="K945" s="71" t="str">
        <f>VLOOKUP(E945, legend!$C$3:$G$22, 3, FALSE)</f>
        <v>5. Tubuh Air</v>
      </c>
      <c r="L945" s="71" t="str">
        <f>VLOOKUP(E945, legend!$C$3:$G$22, 4, FALSE)</f>
        <v>5.2. River, Lake, Ocean</v>
      </c>
      <c r="M945" s="71" t="str">
        <f>VLOOKUP(E945, legend!$C$3:$G$22, 5, FALSE)</f>
        <v>5.2. Sungai, Danau, Laut</v>
      </c>
      <c r="N945" s="71" t="str">
        <f>VLOOKUP(C945,geocode!$A$1:$C$40,2,false)</f>
        <v>Sumatera Utara</v>
      </c>
      <c r="O945" s="71" t="str">
        <f>VLOOKUP(C945,geocode!$A$1:$C$40,3,false)</f>
        <v>Sumatra</v>
      </c>
      <c r="P945" s="71">
        <v>2000.0</v>
      </c>
      <c r="Q945" s="71">
        <v>2023.0</v>
      </c>
    </row>
    <row r="946" ht="15.75" customHeight="1">
      <c r="B946" s="71">
        <v>824.86867966919</v>
      </c>
      <c r="C946" s="71">
        <v>12.0</v>
      </c>
      <c r="D946" s="71">
        <v>33.0</v>
      </c>
      <c r="E946" s="71">
        <v>35.0</v>
      </c>
      <c r="F946" s="71" t="str">
        <f>VLOOKUP(D946, legend!$C$3:$G$22, 2, FALSE)</f>
        <v>5. Water Body</v>
      </c>
      <c r="G946" s="71" t="str">
        <f>VLOOKUP(D946, legend!$C$3:$G$22, 3, FALSE)</f>
        <v>5. Tubuh Air</v>
      </c>
      <c r="H946" s="71" t="str">
        <f>VLOOKUP(D946, legend!$C$3:$G$22, 4, FALSE)</f>
        <v>5.2. River, Lake, Ocean</v>
      </c>
      <c r="I946" s="71" t="str">
        <f>VLOOKUP(D946, legend!$C$3:$G$22, 5, FALSE)</f>
        <v>5.2. Sungai, Danau, Laut</v>
      </c>
      <c r="J946" s="71" t="str">
        <f>VLOOKUP(E946, legend!$C$3:$G$22, 2, FALSE)</f>
        <v>3. Agriculture</v>
      </c>
      <c r="K946" s="71" t="str">
        <f>VLOOKUP(E946, legend!$C$3:$G$22, 3, FALSE)</f>
        <v>3. Pertanian</v>
      </c>
      <c r="L946" s="71" t="str">
        <f>VLOOKUP(E946, legend!$C$3:$G$22, 4, FALSE)</f>
        <v>3.2. Oil Palm</v>
      </c>
      <c r="M946" s="71" t="str">
        <f>VLOOKUP(E946, legend!$C$3:$G$22, 5, FALSE)</f>
        <v>3.2. Sawit</v>
      </c>
      <c r="N946" s="71" t="str">
        <f>VLOOKUP(C946,geocode!$A$1:$C$40,2,false)</f>
        <v>Sumatera Utara</v>
      </c>
      <c r="O946" s="71" t="str">
        <f>VLOOKUP(C946,geocode!$A$1:$C$40,3,false)</f>
        <v>Sumatra</v>
      </c>
      <c r="P946" s="71">
        <v>2000.0</v>
      </c>
      <c r="Q946" s="71">
        <v>2023.0</v>
      </c>
    </row>
    <row r="947" ht="15.75" customHeight="1">
      <c r="B947" s="71">
        <v>469.980302606201</v>
      </c>
      <c r="C947" s="71">
        <v>12.0</v>
      </c>
      <c r="D947" s="71">
        <v>33.0</v>
      </c>
      <c r="E947" s="71">
        <v>40.0</v>
      </c>
      <c r="F947" s="71" t="str">
        <f>VLOOKUP(D947, legend!$C$3:$G$22, 2, FALSE)</f>
        <v>5. Water Body</v>
      </c>
      <c r="G947" s="71" t="str">
        <f>VLOOKUP(D947, legend!$C$3:$G$22, 3, FALSE)</f>
        <v>5. Tubuh Air</v>
      </c>
      <c r="H947" s="71" t="str">
        <f>VLOOKUP(D947, legend!$C$3:$G$22, 4, FALSE)</f>
        <v>5.2. River, Lake, Ocean</v>
      </c>
      <c r="I947" s="71" t="str">
        <f>VLOOKUP(D947, legend!$C$3:$G$22, 5, FALSE)</f>
        <v>5.2. Sungai, Danau, Laut</v>
      </c>
      <c r="J947" s="71" t="str">
        <f>VLOOKUP(E947, legend!$C$3:$G$22, 2, FALSE)</f>
        <v>3. Agriculture</v>
      </c>
      <c r="K947" s="71" t="str">
        <f>VLOOKUP(E947, legend!$C$3:$G$22, 3, FALSE)</f>
        <v>3. Pertanian</v>
      </c>
      <c r="L947" s="71" t="str">
        <f>VLOOKUP(E947, legend!$C$3:$G$22, 4, FALSE)</f>
        <v>3.1. Rice Paddy</v>
      </c>
      <c r="M947" s="71" t="str">
        <f>VLOOKUP(E947, legend!$C$3:$G$22, 5, FALSE)</f>
        <v>3.1. Sawah</v>
      </c>
      <c r="N947" s="71" t="str">
        <f>VLOOKUP(C947,geocode!$A$1:$C$40,2,false)</f>
        <v>Sumatera Utara</v>
      </c>
      <c r="O947" s="71" t="str">
        <f>VLOOKUP(C947,geocode!$A$1:$C$40,3,false)</f>
        <v>Sumatra</v>
      </c>
      <c r="P947" s="71">
        <v>2000.0</v>
      </c>
      <c r="Q947" s="71">
        <v>2023.0</v>
      </c>
    </row>
    <row r="948" ht="15.75" customHeight="1">
      <c r="B948" s="71">
        <v>1.07248468017578</v>
      </c>
      <c r="C948" s="71">
        <v>12.0</v>
      </c>
      <c r="D948" s="71">
        <v>33.0</v>
      </c>
      <c r="E948" s="71">
        <v>76.0</v>
      </c>
      <c r="F948" s="71" t="str">
        <f>VLOOKUP(D948, legend!$C$3:$G$22, 2, FALSE)</f>
        <v>5. Water Body</v>
      </c>
      <c r="G948" s="71" t="str">
        <f>VLOOKUP(D948, legend!$C$3:$G$22, 3, FALSE)</f>
        <v>5. Tubuh Air</v>
      </c>
      <c r="H948" s="71" t="str">
        <f>VLOOKUP(D948, legend!$C$3:$G$22, 4, FALSE)</f>
        <v>5.2. River, Lake, Ocean</v>
      </c>
      <c r="I948" s="71" t="str">
        <f>VLOOKUP(D948, legend!$C$3:$G$22, 5, FALSE)</f>
        <v>5.2. Sungai, Danau, Laut</v>
      </c>
      <c r="J948" s="71" t="str">
        <f>VLOOKUP(E948, legend!$C$3:$G$22, 2, FALSE)</f>
        <v>1. Forest </v>
      </c>
      <c r="K948" s="71" t="str">
        <f>VLOOKUP(E948, legend!$C$3:$G$22, 3, FALSE)</f>
        <v>1. Hutan</v>
      </c>
      <c r="L948" s="71" t="str">
        <f>VLOOKUP(E948, legend!$C$3:$G$22, 4, FALSE)</f>
        <v>1.3 Peat swamp forest</v>
      </c>
      <c r="M948" s="71" t="str">
        <f>VLOOKUP(E948, legend!$C$3:$G$22, 5, FALSE)</f>
        <v>1.3 Hutan rawa gambut</v>
      </c>
      <c r="N948" s="71" t="str">
        <f>VLOOKUP(C948,geocode!$A$1:$C$40,2,false)</f>
        <v>Sumatera Utara</v>
      </c>
      <c r="O948" s="71" t="str">
        <f>VLOOKUP(C948,geocode!$A$1:$C$40,3,false)</f>
        <v>Sumatra</v>
      </c>
      <c r="P948" s="71">
        <v>2000.0</v>
      </c>
      <c r="Q948" s="71">
        <v>2023.0</v>
      </c>
    </row>
    <row r="949" ht="15.75" customHeight="1">
      <c r="B949" s="71">
        <v>200.663002111816</v>
      </c>
      <c r="C949" s="71">
        <v>12.0</v>
      </c>
      <c r="D949" s="71">
        <v>35.0</v>
      </c>
      <c r="E949" s="71">
        <v>3.0</v>
      </c>
      <c r="F949" s="71" t="str">
        <f>VLOOKUP(D949, legend!$C$3:$G$22, 2, FALSE)</f>
        <v>3. Agriculture</v>
      </c>
      <c r="G949" s="71" t="str">
        <f>VLOOKUP(D949, legend!$C$3:$G$22, 3, FALSE)</f>
        <v>3. Pertanian</v>
      </c>
      <c r="H949" s="71" t="str">
        <f>VLOOKUP(D949, legend!$C$3:$G$22, 4, FALSE)</f>
        <v>3.2. Oil Palm</v>
      </c>
      <c r="I949" s="71" t="str">
        <f>VLOOKUP(D949, legend!$C$3:$G$22, 5, FALSE)</f>
        <v>3.2. Sawit</v>
      </c>
      <c r="J949" s="71" t="str">
        <f>VLOOKUP(E949, legend!$C$3:$G$22, 2, FALSE)</f>
        <v>1. Forest </v>
      </c>
      <c r="K949" s="71" t="str">
        <f>VLOOKUP(E949, legend!$C$3:$G$22, 3, FALSE)</f>
        <v>1. Hutan</v>
      </c>
      <c r="L949" s="71" t="str">
        <f>VLOOKUP(E949, legend!$C$3:$G$22, 4, FALSE)</f>
        <v>1.1. Forest Formation</v>
      </c>
      <c r="M949" s="71" t="str">
        <f>VLOOKUP(E949, legend!$C$3:$G$22, 5, FALSE)</f>
        <v>1.1. Formasi Hutan</v>
      </c>
      <c r="N949" s="71" t="str">
        <f>VLOOKUP(C949,geocode!$A$1:$C$40,2,false)</f>
        <v>Sumatera Utara</v>
      </c>
      <c r="O949" s="71" t="str">
        <f>VLOOKUP(C949,geocode!$A$1:$C$40,3,false)</f>
        <v>Sumatra</v>
      </c>
      <c r="P949" s="71">
        <v>2000.0</v>
      </c>
      <c r="Q949" s="71">
        <v>2023.0</v>
      </c>
    </row>
    <row r="950" ht="15.75" customHeight="1">
      <c r="B950" s="71">
        <v>166.649528088379</v>
      </c>
      <c r="C950" s="71">
        <v>12.0</v>
      </c>
      <c r="D950" s="71">
        <v>35.0</v>
      </c>
      <c r="E950" s="71">
        <v>5.0</v>
      </c>
      <c r="F950" s="71" t="str">
        <f>VLOOKUP(D950, legend!$C$3:$G$22, 2, FALSE)</f>
        <v>3. Agriculture</v>
      </c>
      <c r="G950" s="71" t="str">
        <f>VLOOKUP(D950, legend!$C$3:$G$22, 3, FALSE)</f>
        <v>3. Pertanian</v>
      </c>
      <c r="H950" s="71" t="str">
        <f>VLOOKUP(D950, legend!$C$3:$G$22, 4, FALSE)</f>
        <v>3.2. Oil Palm</v>
      </c>
      <c r="I950" s="71" t="str">
        <f>VLOOKUP(D950, legend!$C$3:$G$22, 5, FALSE)</f>
        <v>3.2. Sawit</v>
      </c>
      <c r="J950" s="71" t="str">
        <f>VLOOKUP(E950, legend!$C$3:$G$22, 2, FALSE)</f>
        <v>1. Forest </v>
      </c>
      <c r="K950" s="71" t="str">
        <f>VLOOKUP(E950, legend!$C$3:$G$22, 3, FALSE)</f>
        <v>1. Hutan</v>
      </c>
      <c r="L950" s="71" t="str">
        <f>VLOOKUP(E950, legend!$C$3:$G$22, 4, FALSE)</f>
        <v>1.2. Mangrove</v>
      </c>
      <c r="M950" s="71" t="str">
        <f>VLOOKUP(E950, legend!$C$3:$G$22, 5, FALSE)</f>
        <v>1.2. Mangrove</v>
      </c>
      <c r="N950" s="71" t="str">
        <f>VLOOKUP(C950,geocode!$A$1:$C$40,2,false)</f>
        <v>Sumatera Utara</v>
      </c>
      <c r="O950" s="71" t="str">
        <f>VLOOKUP(C950,geocode!$A$1:$C$40,3,false)</f>
        <v>Sumatra</v>
      </c>
      <c r="P950" s="71">
        <v>2000.0</v>
      </c>
      <c r="Q950" s="71">
        <v>2023.0</v>
      </c>
    </row>
    <row r="951" ht="15.75" customHeight="1">
      <c r="B951" s="71">
        <v>43.3455175231933</v>
      </c>
      <c r="C951" s="71">
        <v>12.0</v>
      </c>
      <c r="D951" s="71">
        <v>35.0</v>
      </c>
      <c r="E951" s="71">
        <v>9.0</v>
      </c>
      <c r="F951" s="71" t="str">
        <f>VLOOKUP(D951, legend!$C$3:$G$22, 2, FALSE)</f>
        <v>3. Agriculture</v>
      </c>
      <c r="G951" s="71" t="str">
        <f>VLOOKUP(D951, legend!$C$3:$G$22, 3, FALSE)</f>
        <v>3. Pertanian</v>
      </c>
      <c r="H951" s="71" t="str">
        <f>VLOOKUP(D951, legend!$C$3:$G$22, 4, FALSE)</f>
        <v>3.2. Oil Palm</v>
      </c>
      <c r="I951" s="71" t="str">
        <f>VLOOKUP(D951, legend!$C$3:$G$22, 5, FALSE)</f>
        <v>3.2. Sawit</v>
      </c>
      <c r="J951" s="71" t="str">
        <f>VLOOKUP(E951, legend!$C$3:$G$22, 2, FALSE)</f>
        <v>3. Agriculture</v>
      </c>
      <c r="K951" s="71" t="str">
        <f>VLOOKUP(E951, legend!$C$3:$G$22, 3, FALSE)</f>
        <v>3. Pertanian</v>
      </c>
      <c r="L951" s="71" t="str">
        <f>VLOOKUP(E951, legend!$C$3:$G$22, 4, FALSE)</f>
        <v>3.3. Pulpwood Plantation</v>
      </c>
      <c r="M951" s="71" t="str">
        <f>VLOOKUP(E951, legend!$C$3:$G$22, 5, FALSE)</f>
        <v>3.3. Kebun Kayu</v>
      </c>
      <c r="N951" s="71" t="str">
        <f>VLOOKUP(C951,geocode!$A$1:$C$40,2,false)</f>
        <v>Sumatera Utara</v>
      </c>
      <c r="O951" s="71" t="str">
        <f>VLOOKUP(C951,geocode!$A$1:$C$40,3,false)</f>
        <v>Sumatra</v>
      </c>
      <c r="P951" s="71">
        <v>2000.0</v>
      </c>
      <c r="Q951" s="71">
        <v>2023.0</v>
      </c>
    </row>
    <row r="952" ht="15.75" customHeight="1">
      <c r="B952" s="71">
        <v>17567.7112525635</v>
      </c>
      <c r="C952" s="71">
        <v>12.0</v>
      </c>
      <c r="D952" s="71">
        <v>35.0</v>
      </c>
      <c r="E952" s="71">
        <v>13.0</v>
      </c>
      <c r="F952" s="71" t="str">
        <f>VLOOKUP(D952, legend!$C$3:$G$22, 2, FALSE)</f>
        <v>3. Agriculture</v>
      </c>
      <c r="G952" s="71" t="str">
        <f>VLOOKUP(D952, legend!$C$3:$G$22, 3, FALSE)</f>
        <v>3. Pertanian</v>
      </c>
      <c r="H952" s="71" t="str">
        <f>VLOOKUP(D952, legend!$C$3:$G$22, 4, FALSE)</f>
        <v>3.2. Oil Palm</v>
      </c>
      <c r="I952" s="71" t="str">
        <f>VLOOKUP(D952, legend!$C$3:$G$22, 5, FALSE)</f>
        <v>3.2. Sawit</v>
      </c>
      <c r="J952" s="71" t="str">
        <f>VLOOKUP(E952, legend!$C$3:$G$22, 2, FALSE)</f>
        <v>2. Non-Forest Natural Vegetation</v>
      </c>
      <c r="K952" s="71" t="str">
        <f>VLOOKUP(E952, legend!$C$3:$G$22, 3, FALSE)</f>
        <v>2. Tumbuhan Non-Hutan Lainnya</v>
      </c>
      <c r="L952" s="71" t="str">
        <f>VLOOKUP(E952, legend!$C$3:$G$22, 4, FALSE)</f>
        <v>2.1. Other Natural Vegetation</v>
      </c>
      <c r="M952" s="71" t="str">
        <f>VLOOKUP(E952, legend!$C$3:$G$22, 5, FALSE)</f>
        <v>2.1. Tumbuhan Non-Hutan Lainnya</v>
      </c>
      <c r="N952" s="71" t="str">
        <f>VLOOKUP(C952,geocode!$A$1:$C$40,2,false)</f>
        <v>Sumatera Utara</v>
      </c>
      <c r="O952" s="71" t="str">
        <f>VLOOKUP(C952,geocode!$A$1:$C$40,3,false)</f>
        <v>Sumatra</v>
      </c>
      <c r="P952" s="71">
        <v>2000.0</v>
      </c>
      <c r="Q952" s="71">
        <v>2023.0</v>
      </c>
    </row>
    <row r="953" ht="15.75" customHeight="1">
      <c r="B953" s="71">
        <v>9702.49832546386</v>
      </c>
      <c r="C953" s="71">
        <v>12.0</v>
      </c>
      <c r="D953" s="71">
        <v>35.0</v>
      </c>
      <c r="E953" s="71">
        <v>21.0</v>
      </c>
      <c r="F953" s="71" t="str">
        <f>VLOOKUP(D953, legend!$C$3:$G$22, 2, FALSE)</f>
        <v>3. Agriculture</v>
      </c>
      <c r="G953" s="71" t="str">
        <f>VLOOKUP(D953, legend!$C$3:$G$22, 3, FALSE)</f>
        <v>3. Pertanian</v>
      </c>
      <c r="H953" s="71" t="str">
        <f>VLOOKUP(D953, legend!$C$3:$G$22, 4, FALSE)</f>
        <v>3.2. Oil Palm</v>
      </c>
      <c r="I953" s="71" t="str">
        <f>VLOOKUP(D953, legend!$C$3:$G$22, 5, FALSE)</f>
        <v>3.2. Sawit</v>
      </c>
      <c r="J953" s="71" t="str">
        <f>VLOOKUP(E953, legend!$C$3:$G$22, 2, FALSE)</f>
        <v>3. Agriculture</v>
      </c>
      <c r="K953" s="71" t="str">
        <f>VLOOKUP(E953, legend!$C$3:$G$22, 3, FALSE)</f>
        <v>3. Pertanian</v>
      </c>
      <c r="L953" s="71" t="str">
        <f>VLOOKUP(E953, legend!$C$3:$G$22, 4, FALSE)</f>
        <v>3.4. Other Agriculture</v>
      </c>
      <c r="M953" s="71" t="str">
        <f>VLOOKUP(E953, legend!$C$3:$G$22, 5, FALSE)</f>
        <v>3.4. Pertanian Lainnya </v>
      </c>
      <c r="N953" s="71" t="str">
        <f>VLOOKUP(C953,geocode!$A$1:$C$40,2,false)</f>
        <v>Sumatera Utara</v>
      </c>
      <c r="O953" s="71" t="str">
        <f>VLOOKUP(C953,geocode!$A$1:$C$40,3,false)</f>
        <v>Sumatra</v>
      </c>
      <c r="P953" s="71">
        <v>2000.0</v>
      </c>
      <c r="Q953" s="71">
        <v>2023.0</v>
      </c>
    </row>
    <row r="954" ht="15.75" customHeight="1">
      <c r="B954" s="71">
        <v>19233.7744922851</v>
      </c>
      <c r="C954" s="71">
        <v>12.0</v>
      </c>
      <c r="D954" s="71">
        <v>35.0</v>
      </c>
      <c r="E954" s="71">
        <v>24.0</v>
      </c>
      <c r="F954" s="71" t="str">
        <f>VLOOKUP(D954, legend!$C$3:$G$22, 2, FALSE)</f>
        <v>3. Agriculture</v>
      </c>
      <c r="G954" s="71" t="str">
        <f>VLOOKUP(D954, legend!$C$3:$G$22, 3, FALSE)</f>
        <v>3. Pertanian</v>
      </c>
      <c r="H954" s="71" t="str">
        <f>VLOOKUP(D954, legend!$C$3:$G$22, 4, FALSE)</f>
        <v>3.2. Oil Palm</v>
      </c>
      <c r="I954" s="71" t="str">
        <f>VLOOKUP(D954, legend!$C$3:$G$22, 5, FALSE)</f>
        <v>3.2. Sawit</v>
      </c>
      <c r="J954" s="71" t="str">
        <f>VLOOKUP(E954, legend!$C$3:$G$22, 2, FALSE)</f>
        <v>4. Non-Vegetated Area</v>
      </c>
      <c r="K954" s="71" t="str">
        <f>VLOOKUP(E954, legend!$C$3:$G$22, 3, FALSE)</f>
        <v>4. Non-Vegetasi</v>
      </c>
      <c r="L954" s="71" t="str">
        <f>VLOOKUP(E954, legend!$C$3:$G$22, 4, FALSE)</f>
        <v>4.2. Urban Area</v>
      </c>
      <c r="M954" s="71" t="str">
        <f>VLOOKUP(E954, legend!$C$3:$G$22, 5, FALSE)</f>
        <v>4.2. Pemukiman </v>
      </c>
      <c r="N954" s="71" t="str">
        <f>VLOOKUP(C954,geocode!$A$1:$C$40,2,false)</f>
        <v>Sumatera Utara</v>
      </c>
      <c r="O954" s="71" t="str">
        <f>VLOOKUP(C954,geocode!$A$1:$C$40,3,false)</f>
        <v>Sumatra</v>
      </c>
      <c r="P954" s="71">
        <v>2000.0</v>
      </c>
      <c r="Q954" s="71">
        <v>2023.0</v>
      </c>
    </row>
    <row r="955" ht="15.75" customHeight="1">
      <c r="B955" s="71">
        <v>823.584339428711</v>
      </c>
      <c r="C955" s="71">
        <v>12.0</v>
      </c>
      <c r="D955" s="71">
        <v>35.0</v>
      </c>
      <c r="E955" s="71">
        <v>25.0</v>
      </c>
      <c r="F955" s="71" t="str">
        <f>VLOOKUP(D955, legend!$C$3:$G$22, 2, FALSE)</f>
        <v>3. Agriculture</v>
      </c>
      <c r="G955" s="71" t="str">
        <f>VLOOKUP(D955, legend!$C$3:$G$22, 3, FALSE)</f>
        <v>3. Pertanian</v>
      </c>
      <c r="H955" s="71" t="str">
        <f>VLOOKUP(D955, legend!$C$3:$G$22, 4, FALSE)</f>
        <v>3.2. Oil Palm</v>
      </c>
      <c r="I955" s="71" t="str">
        <f>VLOOKUP(D955, legend!$C$3:$G$22, 5, FALSE)</f>
        <v>3.2. Sawit</v>
      </c>
      <c r="J955" s="71" t="str">
        <f>VLOOKUP(E955, legend!$C$3:$G$22, 2, FALSE)</f>
        <v>4. Non-Vegetated Area</v>
      </c>
      <c r="K955" s="71" t="str">
        <f>VLOOKUP(E955, legend!$C$3:$G$22, 3, FALSE)</f>
        <v>4. Non-Vegetasi</v>
      </c>
      <c r="L955" s="71" t="str">
        <f>VLOOKUP(E955, legend!$C$3:$G$22, 4, FALSE)</f>
        <v>4.3. Other Non-Vegetation</v>
      </c>
      <c r="M955" s="71" t="str">
        <f>VLOOKUP(E955, legend!$C$3:$G$22, 5, FALSE)</f>
        <v>4.3. Non-Vegetasi Lainnya</v>
      </c>
      <c r="N955" s="71" t="str">
        <f>VLOOKUP(C955,geocode!$A$1:$C$40,2,false)</f>
        <v>Sumatera Utara</v>
      </c>
      <c r="O955" s="71" t="str">
        <f>VLOOKUP(C955,geocode!$A$1:$C$40,3,false)</f>
        <v>Sumatra</v>
      </c>
      <c r="P955" s="71">
        <v>2000.0</v>
      </c>
      <c r="Q955" s="71">
        <v>2023.0</v>
      </c>
    </row>
    <row r="956" ht="15.75" customHeight="1">
      <c r="B956" s="71">
        <v>5.1795004699707</v>
      </c>
      <c r="C956" s="71">
        <v>12.0</v>
      </c>
      <c r="D956" s="71">
        <v>35.0</v>
      </c>
      <c r="E956" s="71">
        <v>30.0</v>
      </c>
      <c r="F956" s="71" t="str">
        <f>VLOOKUP(D956, legend!$C$3:$G$22, 2, FALSE)</f>
        <v>3. Agriculture</v>
      </c>
      <c r="G956" s="71" t="str">
        <f>VLOOKUP(D956, legend!$C$3:$G$22, 3, FALSE)</f>
        <v>3. Pertanian</v>
      </c>
      <c r="H956" s="71" t="str">
        <f>VLOOKUP(D956, legend!$C$3:$G$22, 4, FALSE)</f>
        <v>3.2. Oil Palm</v>
      </c>
      <c r="I956" s="71" t="str">
        <f>VLOOKUP(D956, legend!$C$3:$G$22, 5, FALSE)</f>
        <v>3.2. Sawit</v>
      </c>
      <c r="J956" s="71" t="str">
        <f>VLOOKUP(E956, legend!$C$3:$G$22, 2, FALSE)</f>
        <v>4. Non-Vegetated Area</v>
      </c>
      <c r="K956" s="71" t="str">
        <f>VLOOKUP(E956, legend!$C$3:$G$22, 3, FALSE)</f>
        <v>4. Non-Vegetasi</v>
      </c>
      <c r="L956" s="71" t="str">
        <f>VLOOKUP(E956, legend!$C$3:$G$22, 4, FALSE)</f>
        <v>4.1. Mining Pit</v>
      </c>
      <c r="M956" s="71" t="str">
        <f>VLOOKUP(E956, legend!$C$3:$G$22, 5, FALSE)</f>
        <v>4.1. Lubang Tambang</v>
      </c>
      <c r="N956" s="71" t="str">
        <f>VLOOKUP(C956,geocode!$A$1:$C$40,2,false)</f>
        <v>Sumatera Utara</v>
      </c>
      <c r="O956" s="71" t="str">
        <f>VLOOKUP(C956,geocode!$A$1:$C$40,3,false)</f>
        <v>Sumatra</v>
      </c>
      <c r="P956" s="71">
        <v>2000.0</v>
      </c>
      <c r="Q956" s="71">
        <v>2023.0</v>
      </c>
    </row>
    <row r="957" ht="15.75" customHeight="1">
      <c r="B957" s="71">
        <v>13.6518959899902</v>
      </c>
      <c r="C957" s="71">
        <v>12.0</v>
      </c>
      <c r="D957" s="71">
        <v>35.0</v>
      </c>
      <c r="E957" s="71">
        <v>31.0</v>
      </c>
      <c r="F957" s="71" t="str">
        <f>VLOOKUP(D957, legend!$C$3:$G$22, 2, FALSE)</f>
        <v>3. Agriculture</v>
      </c>
      <c r="G957" s="71" t="str">
        <f>VLOOKUP(D957, legend!$C$3:$G$22, 3, FALSE)</f>
        <v>3. Pertanian</v>
      </c>
      <c r="H957" s="71" t="str">
        <f>VLOOKUP(D957, legend!$C$3:$G$22, 4, FALSE)</f>
        <v>3.2. Oil Palm</v>
      </c>
      <c r="I957" s="71" t="str">
        <f>VLOOKUP(D957, legend!$C$3:$G$22, 5, FALSE)</f>
        <v>3.2. Sawit</v>
      </c>
      <c r="J957" s="71" t="str">
        <f>VLOOKUP(E957, legend!$C$3:$G$22, 2, FALSE)</f>
        <v>5. Water Body</v>
      </c>
      <c r="K957" s="71" t="str">
        <f>VLOOKUP(E957, legend!$C$3:$G$22, 3, FALSE)</f>
        <v>5. Tubuh Air</v>
      </c>
      <c r="L957" s="71" t="str">
        <f>VLOOKUP(E957, legend!$C$3:$G$22, 4, FALSE)</f>
        <v>5.1. Aquaculture</v>
      </c>
      <c r="M957" s="71" t="str">
        <f>VLOOKUP(E957, legend!$C$3:$G$22, 5, FALSE)</f>
        <v>5.1. Tambak</v>
      </c>
      <c r="N957" s="71" t="str">
        <f>VLOOKUP(C957,geocode!$A$1:$C$40,2,false)</f>
        <v>Sumatera Utara</v>
      </c>
      <c r="O957" s="71" t="str">
        <f>VLOOKUP(C957,geocode!$A$1:$C$40,3,false)</f>
        <v>Sumatra</v>
      </c>
      <c r="P957" s="71">
        <v>2000.0</v>
      </c>
      <c r="Q957" s="71">
        <v>2023.0</v>
      </c>
    </row>
    <row r="958" ht="15.75" customHeight="1">
      <c r="B958" s="71">
        <v>452.259546319579</v>
      </c>
      <c r="C958" s="71">
        <v>12.0</v>
      </c>
      <c r="D958" s="71">
        <v>35.0</v>
      </c>
      <c r="E958" s="71">
        <v>33.0</v>
      </c>
      <c r="F958" s="71" t="str">
        <f>VLOOKUP(D958, legend!$C$3:$G$22, 2, FALSE)</f>
        <v>3. Agriculture</v>
      </c>
      <c r="G958" s="71" t="str">
        <f>VLOOKUP(D958, legend!$C$3:$G$22, 3, FALSE)</f>
        <v>3. Pertanian</v>
      </c>
      <c r="H958" s="71" t="str">
        <f>VLOOKUP(D958, legend!$C$3:$G$22, 4, FALSE)</f>
        <v>3.2. Oil Palm</v>
      </c>
      <c r="I958" s="71" t="str">
        <f>VLOOKUP(D958, legend!$C$3:$G$22, 5, FALSE)</f>
        <v>3.2. Sawit</v>
      </c>
      <c r="J958" s="71" t="str">
        <f>VLOOKUP(E958, legend!$C$3:$G$22, 2, FALSE)</f>
        <v>5. Water Body</v>
      </c>
      <c r="K958" s="71" t="str">
        <f>VLOOKUP(E958, legend!$C$3:$G$22, 3, FALSE)</f>
        <v>5. Tubuh Air</v>
      </c>
      <c r="L958" s="71" t="str">
        <f>VLOOKUP(E958, legend!$C$3:$G$22, 4, FALSE)</f>
        <v>5.2. River, Lake, Ocean</v>
      </c>
      <c r="M958" s="71" t="str">
        <f>VLOOKUP(E958, legend!$C$3:$G$22, 5, FALSE)</f>
        <v>5.2. Sungai, Danau, Laut</v>
      </c>
      <c r="N958" s="71" t="str">
        <f>VLOOKUP(C958,geocode!$A$1:$C$40,2,false)</f>
        <v>Sumatera Utara</v>
      </c>
      <c r="O958" s="71" t="str">
        <f>VLOOKUP(C958,geocode!$A$1:$C$40,3,false)</f>
        <v>Sumatra</v>
      </c>
      <c r="P958" s="71">
        <v>2000.0</v>
      </c>
      <c r="Q958" s="71">
        <v>2023.0</v>
      </c>
    </row>
    <row r="959" ht="15.75" customHeight="1">
      <c r="B959" s="71">
        <v>1397315.31524074</v>
      </c>
      <c r="C959" s="71">
        <v>12.0</v>
      </c>
      <c r="D959" s="71">
        <v>35.0</v>
      </c>
      <c r="E959" s="71">
        <v>35.0</v>
      </c>
      <c r="F959" s="71" t="str">
        <f>VLOOKUP(D959, legend!$C$3:$G$22, 2, FALSE)</f>
        <v>3. Agriculture</v>
      </c>
      <c r="G959" s="71" t="str">
        <f>VLOOKUP(D959, legend!$C$3:$G$22, 3, FALSE)</f>
        <v>3. Pertanian</v>
      </c>
      <c r="H959" s="71" t="str">
        <f>VLOOKUP(D959, legend!$C$3:$G$22, 4, FALSE)</f>
        <v>3.2. Oil Palm</v>
      </c>
      <c r="I959" s="71" t="str">
        <f>VLOOKUP(D959, legend!$C$3:$G$22, 5, FALSE)</f>
        <v>3.2. Sawit</v>
      </c>
      <c r="J959" s="71" t="str">
        <f>VLOOKUP(E959, legend!$C$3:$G$22, 2, FALSE)</f>
        <v>3. Agriculture</v>
      </c>
      <c r="K959" s="71" t="str">
        <f>VLOOKUP(E959, legend!$C$3:$G$22, 3, FALSE)</f>
        <v>3. Pertanian</v>
      </c>
      <c r="L959" s="71" t="str">
        <f>VLOOKUP(E959, legend!$C$3:$G$22, 4, FALSE)</f>
        <v>3.2. Oil Palm</v>
      </c>
      <c r="M959" s="71" t="str">
        <f>VLOOKUP(E959, legend!$C$3:$G$22, 5, FALSE)</f>
        <v>3.2. Sawit</v>
      </c>
      <c r="N959" s="71" t="str">
        <f>VLOOKUP(C959,geocode!$A$1:$C$40,2,false)</f>
        <v>Sumatera Utara</v>
      </c>
      <c r="O959" s="71" t="str">
        <f>VLOOKUP(C959,geocode!$A$1:$C$40,3,false)</f>
        <v>Sumatra</v>
      </c>
      <c r="P959" s="71">
        <v>2000.0</v>
      </c>
      <c r="Q959" s="71">
        <v>2023.0</v>
      </c>
    </row>
    <row r="960" ht="15.75" customHeight="1">
      <c r="B960" s="71">
        <v>4380.95971797485</v>
      </c>
      <c r="C960" s="71">
        <v>12.0</v>
      </c>
      <c r="D960" s="71">
        <v>35.0</v>
      </c>
      <c r="E960" s="71">
        <v>40.0</v>
      </c>
      <c r="F960" s="71" t="str">
        <f>VLOOKUP(D960, legend!$C$3:$G$22, 2, FALSE)</f>
        <v>3. Agriculture</v>
      </c>
      <c r="G960" s="71" t="str">
        <f>VLOOKUP(D960, legend!$C$3:$G$22, 3, FALSE)</f>
        <v>3. Pertanian</v>
      </c>
      <c r="H960" s="71" t="str">
        <f>VLOOKUP(D960, legend!$C$3:$G$22, 4, FALSE)</f>
        <v>3.2. Oil Palm</v>
      </c>
      <c r="I960" s="71" t="str">
        <f>VLOOKUP(D960, legend!$C$3:$G$22, 5, FALSE)</f>
        <v>3.2. Sawit</v>
      </c>
      <c r="J960" s="71" t="str">
        <f>VLOOKUP(E960, legend!$C$3:$G$22, 2, FALSE)</f>
        <v>3. Agriculture</v>
      </c>
      <c r="K960" s="71" t="str">
        <f>VLOOKUP(E960, legend!$C$3:$G$22, 3, FALSE)</f>
        <v>3. Pertanian</v>
      </c>
      <c r="L960" s="71" t="str">
        <f>VLOOKUP(E960, legend!$C$3:$G$22, 4, FALSE)</f>
        <v>3.1. Rice Paddy</v>
      </c>
      <c r="M960" s="71" t="str">
        <f>VLOOKUP(E960, legend!$C$3:$G$22, 5, FALSE)</f>
        <v>3.1. Sawah</v>
      </c>
      <c r="N960" s="71" t="str">
        <f>VLOOKUP(C960,geocode!$A$1:$C$40,2,false)</f>
        <v>Sumatera Utara</v>
      </c>
      <c r="O960" s="71" t="str">
        <f>VLOOKUP(C960,geocode!$A$1:$C$40,3,false)</f>
        <v>Sumatra</v>
      </c>
      <c r="P960" s="71">
        <v>2000.0</v>
      </c>
      <c r="Q960" s="71">
        <v>2023.0</v>
      </c>
    </row>
    <row r="961" ht="15.75" customHeight="1">
      <c r="B961" s="71">
        <v>1082.33468103637</v>
      </c>
      <c r="C961" s="71">
        <v>12.0</v>
      </c>
      <c r="D961" s="71">
        <v>40.0</v>
      </c>
      <c r="E961" s="71">
        <v>3.0</v>
      </c>
      <c r="F961" s="71" t="str">
        <f>VLOOKUP(D961, legend!$C$3:$G$22, 2, FALSE)</f>
        <v>3. Agriculture</v>
      </c>
      <c r="G961" s="71" t="str">
        <f>VLOOKUP(D961, legend!$C$3:$G$22, 3, FALSE)</f>
        <v>3. Pertanian</v>
      </c>
      <c r="H961" s="71" t="str">
        <f>VLOOKUP(D961, legend!$C$3:$G$22, 4, FALSE)</f>
        <v>3.1. Rice Paddy</v>
      </c>
      <c r="I961" s="71" t="str">
        <f>VLOOKUP(D961, legend!$C$3:$G$22, 5, FALSE)</f>
        <v>3.1. Sawah</v>
      </c>
      <c r="J961" s="71" t="str">
        <f>VLOOKUP(E961, legend!$C$3:$G$22, 2, FALSE)</f>
        <v>1. Forest </v>
      </c>
      <c r="K961" s="71" t="str">
        <f>VLOOKUP(E961, legend!$C$3:$G$22, 3, FALSE)</f>
        <v>1. Hutan</v>
      </c>
      <c r="L961" s="71" t="str">
        <f>VLOOKUP(E961, legend!$C$3:$G$22, 4, FALSE)</f>
        <v>1.1. Forest Formation</v>
      </c>
      <c r="M961" s="71" t="str">
        <f>VLOOKUP(E961, legend!$C$3:$G$22, 5, FALSE)</f>
        <v>1.1. Formasi Hutan</v>
      </c>
      <c r="N961" s="71" t="str">
        <f>VLOOKUP(C961,geocode!$A$1:$C$40,2,false)</f>
        <v>Sumatera Utara</v>
      </c>
      <c r="O961" s="71" t="str">
        <f>VLOOKUP(C961,geocode!$A$1:$C$40,3,false)</f>
        <v>Sumatra</v>
      </c>
      <c r="P961" s="71">
        <v>2000.0</v>
      </c>
      <c r="Q961" s="71">
        <v>2023.0</v>
      </c>
    </row>
    <row r="962" ht="15.75" customHeight="1">
      <c r="B962" s="71">
        <v>243.957921386717</v>
      </c>
      <c r="C962" s="71">
        <v>12.0</v>
      </c>
      <c r="D962" s="71">
        <v>40.0</v>
      </c>
      <c r="E962" s="71">
        <v>5.0</v>
      </c>
      <c r="F962" s="71" t="str">
        <f>VLOOKUP(D962, legend!$C$3:$G$22, 2, FALSE)</f>
        <v>3. Agriculture</v>
      </c>
      <c r="G962" s="71" t="str">
        <f>VLOOKUP(D962, legend!$C$3:$G$22, 3, FALSE)</f>
        <v>3. Pertanian</v>
      </c>
      <c r="H962" s="71" t="str">
        <f>VLOOKUP(D962, legend!$C$3:$G$22, 4, FALSE)</f>
        <v>3.1. Rice Paddy</v>
      </c>
      <c r="I962" s="71" t="str">
        <f>VLOOKUP(D962, legend!$C$3:$G$22, 5, FALSE)</f>
        <v>3.1. Sawah</v>
      </c>
      <c r="J962" s="71" t="str">
        <f>VLOOKUP(E962, legend!$C$3:$G$22, 2, FALSE)</f>
        <v>1. Forest </v>
      </c>
      <c r="K962" s="71" t="str">
        <f>VLOOKUP(E962, legend!$C$3:$G$22, 3, FALSE)</f>
        <v>1. Hutan</v>
      </c>
      <c r="L962" s="71" t="str">
        <f>VLOOKUP(E962, legend!$C$3:$G$22, 4, FALSE)</f>
        <v>1.2. Mangrove</v>
      </c>
      <c r="M962" s="71" t="str">
        <f>VLOOKUP(E962, legend!$C$3:$G$22, 5, FALSE)</f>
        <v>1.2. Mangrove</v>
      </c>
      <c r="N962" s="71" t="str">
        <f>VLOOKUP(C962,geocode!$A$1:$C$40,2,false)</f>
        <v>Sumatera Utara</v>
      </c>
      <c r="O962" s="71" t="str">
        <f>VLOOKUP(C962,geocode!$A$1:$C$40,3,false)</f>
        <v>Sumatra</v>
      </c>
      <c r="P962" s="71">
        <v>2000.0</v>
      </c>
      <c r="Q962" s="71">
        <v>2023.0</v>
      </c>
    </row>
    <row r="963" ht="15.75" customHeight="1">
      <c r="B963" s="71">
        <v>73.8828763183593</v>
      </c>
      <c r="C963" s="71">
        <v>12.0</v>
      </c>
      <c r="D963" s="71">
        <v>40.0</v>
      </c>
      <c r="E963" s="71">
        <v>9.0</v>
      </c>
      <c r="F963" s="71" t="str">
        <f>VLOOKUP(D963, legend!$C$3:$G$22, 2, FALSE)</f>
        <v>3. Agriculture</v>
      </c>
      <c r="G963" s="71" t="str">
        <f>VLOOKUP(D963, legend!$C$3:$G$22, 3, FALSE)</f>
        <v>3. Pertanian</v>
      </c>
      <c r="H963" s="71" t="str">
        <f>VLOOKUP(D963, legend!$C$3:$G$22, 4, FALSE)</f>
        <v>3.1. Rice Paddy</v>
      </c>
      <c r="I963" s="71" t="str">
        <f>VLOOKUP(D963, legend!$C$3:$G$22, 5, FALSE)</f>
        <v>3.1. Sawah</v>
      </c>
      <c r="J963" s="71" t="str">
        <f>VLOOKUP(E963, legend!$C$3:$G$22, 2, FALSE)</f>
        <v>3. Agriculture</v>
      </c>
      <c r="K963" s="71" t="str">
        <f>VLOOKUP(E963, legend!$C$3:$G$22, 3, FALSE)</f>
        <v>3. Pertanian</v>
      </c>
      <c r="L963" s="71" t="str">
        <f>VLOOKUP(E963, legend!$C$3:$G$22, 4, FALSE)</f>
        <v>3.3. Pulpwood Plantation</v>
      </c>
      <c r="M963" s="71" t="str">
        <f>VLOOKUP(E963, legend!$C$3:$G$22, 5, FALSE)</f>
        <v>3.3. Kebun Kayu</v>
      </c>
      <c r="N963" s="71" t="str">
        <f>VLOOKUP(C963,geocode!$A$1:$C$40,2,false)</f>
        <v>Sumatera Utara</v>
      </c>
      <c r="O963" s="71" t="str">
        <f>VLOOKUP(C963,geocode!$A$1:$C$40,3,false)</f>
        <v>Sumatra</v>
      </c>
      <c r="P963" s="71">
        <v>2000.0</v>
      </c>
      <c r="Q963" s="71">
        <v>2023.0</v>
      </c>
    </row>
    <row r="964" ht="15.75" customHeight="1">
      <c r="B964" s="71">
        <v>24706.9350251525</v>
      </c>
      <c r="C964" s="71">
        <v>12.0</v>
      </c>
      <c r="D964" s="71">
        <v>40.0</v>
      </c>
      <c r="E964" s="71">
        <v>13.0</v>
      </c>
      <c r="F964" s="71" t="str">
        <f>VLOOKUP(D964, legend!$C$3:$G$22, 2, FALSE)</f>
        <v>3. Agriculture</v>
      </c>
      <c r="G964" s="71" t="str">
        <f>VLOOKUP(D964, legend!$C$3:$G$22, 3, FALSE)</f>
        <v>3. Pertanian</v>
      </c>
      <c r="H964" s="71" t="str">
        <f>VLOOKUP(D964, legend!$C$3:$G$22, 4, FALSE)</f>
        <v>3.1. Rice Paddy</v>
      </c>
      <c r="I964" s="71" t="str">
        <f>VLOOKUP(D964, legend!$C$3:$G$22, 5, FALSE)</f>
        <v>3.1. Sawah</v>
      </c>
      <c r="J964" s="71" t="str">
        <f>VLOOKUP(E964, legend!$C$3:$G$22, 2, FALSE)</f>
        <v>2. Non-Forest Natural Vegetation</v>
      </c>
      <c r="K964" s="71" t="str">
        <f>VLOOKUP(E964, legend!$C$3:$G$22, 3, FALSE)</f>
        <v>2. Tumbuhan Non-Hutan Lainnya</v>
      </c>
      <c r="L964" s="71" t="str">
        <f>VLOOKUP(E964, legend!$C$3:$G$22, 4, FALSE)</f>
        <v>2.1. Other Natural Vegetation</v>
      </c>
      <c r="M964" s="71" t="str">
        <f>VLOOKUP(E964, legend!$C$3:$G$22, 5, FALSE)</f>
        <v>2.1. Tumbuhan Non-Hutan Lainnya</v>
      </c>
      <c r="N964" s="71" t="str">
        <f>VLOOKUP(C964,geocode!$A$1:$C$40,2,false)</f>
        <v>Sumatera Utara</v>
      </c>
      <c r="O964" s="71" t="str">
        <f>VLOOKUP(C964,geocode!$A$1:$C$40,3,false)</f>
        <v>Sumatra</v>
      </c>
      <c r="P964" s="71">
        <v>2000.0</v>
      </c>
      <c r="Q964" s="71">
        <v>2023.0</v>
      </c>
    </row>
    <row r="965" ht="15.75" customHeight="1">
      <c r="B965" s="71">
        <v>17015.0094760802</v>
      </c>
      <c r="C965" s="71">
        <v>12.0</v>
      </c>
      <c r="D965" s="71">
        <v>40.0</v>
      </c>
      <c r="E965" s="71">
        <v>21.0</v>
      </c>
      <c r="F965" s="71" t="str">
        <f>VLOOKUP(D965, legend!$C$3:$G$22, 2, FALSE)</f>
        <v>3. Agriculture</v>
      </c>
      <c r="G965" s="71" t="str">
        <f>VLOOKUP(D965, legend!$C$3:$G$22, 3, FALSE)</f>
        <v>3. Pertanian</v>
      </c>
      <c r="H965" s="71" t="str">
        <f>VLOOKUP(D965, legend!$C$3:$G$22, 4, FALSE)</f>
        <v>3.1. Rice Paddy</v>
      </c>
      <c r="I965" s="71" t="str">
        <f>VLOOKUP(D965, legend!$C$3:$G$22, 5, FALSE)</f>
        <v>3.1. Sawah</v>
      </c>
      <c r="J965" s="71" t="str">
        <f>VLOOKUP(E965, legend!$C$3:$G$22, 2, FALSE)</f>
        <v>3. Agriculture</v>
      </c>
      <c r="K965" s="71" t="str">
        <f>VLOOKUP(E965, legend!$C$3:$G$22, 3, FALSE)</f>
        <v>3. Pertanian</v>
      </c>
      <c r="L965" s="71" t="str">
        <f>VLOOKUP(E965, legend!$C$3:$G$22, 4, FALSE)</f>
        <v>3.4. Other Agriculture</v>
      </c>
      <c r="M965" s="71" t="str">
        <f>VLOOKUP(E965, legend!$C$3:$G$22, 5, FALSE)</f>
        <v>3.4. Pertanian Lainnya </v>
      </c>
      <c r="N965" s="71" t="str">
        <f>VLOOKUP(C965,geocode!$A$1:$C$40,2,false)</f>
        <v>Sumatera Utara</v>
      </c>
      <c r="O965" s="71" t="str">
        <f>VLOOKUP(C965,geocode!$A$1:$C$40,3,false)</f>
        <v>Sumatra</v>
      </c>
      <c r="P965" s="71">
        <v>2000.0</v>
      </c>
      <c r="Q965" s="71">
        <v>2023.0</v>
      </c>
    </row>
    <row r="966" ht="15.75" customHeight="1">
      <c r="B966" s="71">
        <v>12934.9947857483</v>
      </c>
      <c r="C966" s="71">
        <v>12.0</v>
      </c>
      <c r="D966" s="71">
        <v>40.0</v>
      </c>
      <c r="E966" s="71">
        <v>24.0</v>
      </c>
      <c r="F966" s="71" t="str">
        <f>VLOOKUP(D966, legend!$C$3:$G$22, 2, FALSE)</f>
        <v>3. Agriculture</v>
      </c>
      <c r="G966" s="71" t="str">
        <f>VLOOKUP(D966, legend!$C$3:$G$22, 3, FALSE)</f>
        <v>3. Pertanian</v>
      </c>
      <c r="H966" s="71" t="str">
        <f>VLOOKUP(D966, legend!$C$3:$G$22, 4, FALSE)</f>
        <v>3.1. Rice Paddy</v>
      </c>
      <c r="I966" s="71" t="str">
        <f>VLOOKUP(D966, legend!$C$3:$G$22, 5, FALSE)</f>
        <v>3.1. Sawah</v>
      </c>
      <c r="J966" s="71" t="str">
        <f>VLOOKUP(E966, legend!$C$3:$G$22, 2, FALSE)</f>
        <v>4. Non-Vegetated Area</v>
      </c>
      <c r="K966" s="71" t="str">
        <f>VLOOKUP(E966, legend!$C$3:$G$22, 3, FALSE)</f>
        <v>4. Non-Vegetasi</v>
      </c>
      <c r="L966" s="71" t="str">
        <f>VLOOKUP(E966, legend!$C$3:$G$22, 4, FALSE)</f>
        <v>4.2. Urban Area</v>
      </c>
      <c r="M966" s="71" t="str">
        <f>VLOOKUP(E966, legend!$C$3:$G$22, 5, FALSE)</f>
        <v>4.2. Pemukiman </v>
      </c>
      <c r="N966" s="71" t="str">
        <f>VLOOKUP(C966,geocode!$A$1:$C$40,2,false)</f>
        <v>Sumatera Utara</v>
      </c>
      <c r="O966" s="71" t="str">
        <f>VLOOKUP(C966,geocode!$A$1:$C$40,3,false)</f>
        <v>Sumatra</v>
      </c>
      <c r="P966" s="71">
        <v>2000.0</v>
      </c>
      <c r="Q966" s="71">
        <v>2023.0</v>
      </c>
    </row>
    <row r="967" ht="15.75" customHeight="1">
      <c r="B967" s="71">
        <v>1354.52622374267</v>
      </c>
      <c r="C967" s="71">
        <v>12.0</v>
      </c>
      <c r="D967" s="71">
        <v>40.0</v>
      </c>
      <c r="E967" s="71">
        <v>25.0</v>
      </c>
      <c r="F967" s="71" t="str">
        <f>VLOOKUP(D967, legend!$C$3:$G$22, 2, FALSE)</f>
        <v>3. Agriculture</v>
      </c>
      <c r="G967" s="71" t="str">
        <f>VLOOKUP(D967, legend!$C$3:$G$22, 3, FALSE)</f>
        <v>3. Pertanian</v>
      </c>
      <c r="H967" s="71" t="str">
        <f>VLOOKUP(D967, legend!$C$3:$G$22, 4, FALSE)</f>
        <v>3.1. Rice Paddy</v>
      </c>
      <c r="I967" s="71" t="str">
        <f>VLOOKUP(D967, legend!$C$3:$G$22, 5, FALSE)</f>
        <v>3.1. Sawah</v>
      </c>
      <c r="J967" s="71" t="str">
        <f>VLOOKUP(E967, legend!$C$3:$G$22, 2, FALSE)</f>
        <v>4. Non-Vegetated Area</v>
      </c>
      <c r="K967" s="71" t="str">
        <f>VLOOKUP(E967, legend!$C$3:$G$22, 3, FALSE)</f>
        <v>4. Non-Vegetasi</v>
      </c>
      <c r="L967" s="71" t="str">
        <f>VLOOKUP(E967, legend!$C$3:$G$22, 4, FALSE)</f>
        <v>4.3. Other Non-Vegetation</v>
      </c>
      <c r="M967" s="71" t="str">
        <f>VLOOKUP(E967, legend!$C$3:$G$22, 5, FALSE)</f>
        <v>4.3. Non-Vegetasi Lainnya</v>
      </c>
      <c r="N967" s="71" t="str">
        <f>VLOOKUP(C967,geocode!$A$1:$C$40,2,false)</f>
        <v>Sumatera Utara</v>
      </c>
      <c r="O967" s="71" t="str">
        <f>VLOOKUP(C967,geocode!$A$1:$C$40,3,false)</f>
        <v>Sumatra</v>
      </c>
      <c r="P967" s="71">
        <v>2000.0</v>
      </c>
      <c r="Q967" s="71">
        <v>2023.0</v>
      </c>
    </row>
    <row r="968" ht="15.75" customHeight="1">
      <c r="B968" s="71">
        <v>4.73616232299804</v>
      </c>
      <c r="C968" s="71">
        <v>12.0</v>
      </c>
      <c r="D968" s="71">
        <v>40.0</v>
      </c>
      <c r="E968" s="71">
        <v>30.0</v>
      </c>
      <c r="F968" s="71" t="str">
        <f>VLOOKUP(D968, legend!$C$3:$G$22, 2, FALSE)</f>
        <v>3. Agriculture</v>
      </c>
      <c r="G968" s="71" t="str">
        <f>VLOOKUP(D968, legend!$C$3:$G$22, 3, FALSE)</f>
        <v>3. Pertanian</v>
      </c>
      <c r="H968" s="71" t="str">
        <f>VLOOKUP(D968, legend!$C$3:$G$22, 4, FALSE)</f>
        <v>3.1. Rice Paddy</v>
      </c>
      <c r="I968" s="71" t="str">
        <f>VLOOKUP(D968, legend!$C$3:$G$22, 5, FALSE)</f>
        <v>3.1. Sawah</v>
      </c>
      <c r="J968" s="71" t="str">
        <f>VLOOKUP(E968, legend!$C$3:$G$22, 2, FALSE)</f>
        <v>4. Non-Vegetated Area</v>
      </c>
      <c r="K968" s="71" t="str">
        <f>VLOOKUP(E968, legend!$C$3:$G$22, 3, FALSE)</f>
        <v>4. Non-Vegetasi</v>
      </c>
      <c r="L968" s="71" t="str">
        <f>VLOOKUP(E968, legend!$C$3:$G$22, 4, FALSE)</f>
        <v>4.1. Mining Pit</v>
      </c>
      <c r="M968" s="71" t="str">
        <f>VLOOKUP(E968, legend!$C$3:$G$22, 5, FALSE)</f>
        <v>4.1. Lubang Tambang</v>
      </c>
      <c r="N968" s="71" t="str">
        <f>VLOOKUP(C968,geocode!$A$1:$C$40,2,false)</f>
        <v>Sumatera Utara</v>
      </c>
      <c r="O968" s="71" t="str">
        <f>VLOOKUP(C968,geocode!$A$1:$C$40,3,false)</f>
        <v>Sumatra</v>
      </c>
      <c r="P968" s="71">
        <v>2000.0</v>
      </c>
      <c r="Q968" s="71">
        <v>2023.0</v>
      </c>
    </row>
    <row r="969" ht="15.75" customHeight="1">
      <c r="B969" s="71">
        <v>36.2073410217285</v>
      </c>
      <c r="C969" s="71">
        <v>12.0</v>
      </c>
      <c r="D969" s="71">
        <v>40.0</v>
      </c>
      <c r="E969" s="71">
        <v>31.0</v>
      </c>
      <c r="F969" s="71" t="str">
        <f>VLOOKUP(D969, legend!$C$3:$G$22, 2, FALSE)</f>
        <v>3. Agriculture</v>
      </c>
      <c r="G969" s="71" t="str">
        <f>VLOOKUP(D969, legend!$C$3:$G$22, 3, FALSE)</f>
        <v>3. Pertanian</v>
      </c>
      <c r="H969" s="71" t="str">
        <f>VLOOKUP(D969, legend!$C$3:$G$22, 4, FALSE)</f>
        <v>3.1. Rice Paddy</v>
      </c>
      <c r="I969" s="71" t="str">
        <f>VLOOKUP(D969, legend!$C$3:$G$22, 5, FALSE)</f>
        <v>3.1. Sawah</v>
      </c>
      <c r="J969" s="71" t="str">
        <f>VLOOKUP(E969, legend!$C$3:$G$22, 2, FALSE)</f>
        <v>5. Water Body</v>
      </c>
      <c r="K969" s="71" t="str">
        <f>VLOOKUP(E969, legend!$C$3:$G$22, 3, FALSE)</f>
        <v>5. Tubuh Air</v>
      </c>
      <c r="L969" s="71" t="str">
        <f>VLOOKUP(E969, legend!$C$3:$G$22, 4, FALSE)</f>
        <v>5.1. Aquaculture</v>
      </c>
      <c r="M969" s="71" t="str">
        <f>VLOOKUP(E969, legend!$C$3:$G$22, 5, FALSE)</f>
        <v>5.1. Tambak</v>
      </c>
      <c r="N969" s="71" t="str">
        <f>VLOOKUP(C969,geocode!$A$1:$C$40,2,false)</f>
        <v>Sumatera Utara</v>
      </c>
      <c r="O969" s="71" t="str">
        <f>VLOOKUP(C969,geocode!$A$1:$C$40,3,false)</f>
        <v>Sumatra</v>
      </c>
      <c r="P969" s="71">
        <v>2000.0</v>
      </c>
      <c r="Q969" s="71">
        <v>2023.0</v>
      </c>
    </row>
    <row r="970" ht="15.75" customHeight="1">
      <c r="B970" s="71">
        <v>198.521710687255</v>
      </c>
      <c r="C970" s="71">
        <v>12.0</v>
      </c>
      <c r="D970" s="71">
        <v>40.0</v>
      </c>
      <c r="E970" s="71">
        <v>33.0</v>
      </c>
      <c r="F970" s="71" t="str">
        <f>VLOOKUP(D970, legend!$C$3:$G$22, 2, FALSE)</f>
        <v>3. Agriculture</v>
      </c>
      <c r="G970" s="71" t="str">
        <f>VLOOKUP(D970, legend!$C$3:$G$22, 3, FALSE)</f>
        <v>3. Pertanian</v>
      </c>
      <c r="H970" s="71" t="str">
        <f>VLOOKUP(D970, legend!$C$3:$G$22, 4, FALSE)</f>
        <v>3.1. Rice Paddy</v>
      </c>
      <c r="I970" s="71" t="str">
        <f>VLOOKUP(D970, legend!$C$3:$G$22, 5, FALSE)</f>
        <v>3.1. Sawah</v>
      </c>
      <c r="J970" s="71" t="str">
        <f>VLOOKUP(E970, legend!$C$3:$G$22, 2, FALSE)</f>
        <v>5. Water Body</v>
      </c>
      <c r="K970" s="71" t="str">
        <f>VLOOKUP(E970, legend!$C$3:$G$22, 3, FALSE)</f>
        <v>5. Tubuh Air</v>
      </c>
      <c r="L970" s="71" t="str">
        <f>VLOOKUP(E970, legend!$C$3:$G$22, 4, FALSE)</f>
        <v>5.2. River, Lake, Ocean</v>
      </c>
      <c r="M970" s="71" t="str">
        <f>VLOOKUP(E970, legend!$C$3:$G$22, 5, FALSE)</f>
        <v>5.2. Sungai, Danau, Laut</v>
      </c>
      <c r="N970" s="71" t="str">
        <f>VLOOKUP(C970,geocode!$A$1:$C$40,2,false)</f>
        <v>Sumatera Utara</v>
      </c>
      <c r="O970" s="71" t="str">
        <f>VLOOKUP(C970,geocode!$A$1:$C$40,3,false)</f>
        <v>Sumatra</v>
      </c>
      <c r="P970" s="71">
        <v>2000.0</v>
      </c>
      <c r="Q970" s="71">
        <v>2023.0</v>
      </c>
    </row>
    <row r="971" ht="15.75" customHeight="1">
      <c r="B971" s="71">
        <v>20660.9360641418</v>
      </c>
      <c r="C971" s="71">
        <v>12.0</v>
      </c>
      <c r="D971" s="71">
        <v>40.0</v>
      </c>
      <c r="E971" s="71">
        <v>35.0</v>
      </c>
      <c r="F971" s="71" t="str">
        <f>VLOOKUP(D971, legend!$C$3:$G$22, 2, FALSE)</f>
        <v>3. Agriculture</v>
      </c>
      <c r="G971" s="71" t="str">
        <f>VLOOKUP(D971, legend!$C$3:$G$22, 3, FALSE)</f>
        <v>3. Pertanian</v>
      </c>
      <c r="H971" s="71" t="str">
        <f>VLOOKUP(D971, legend!$C$3:$G$22, 4, FALSE)</f>
        <v>3.1. Rice Paddy</v>
      </c>
      <c r="I971" s="71" t="str">
        <f>VLOOKUP(D971, legend!$C$3:$G$22, 5, FALSE)</f>
        <v>3.1. Sawah</v>
      </c>
      <c r="J971" s="71" t="str">
        <f>VLOOKUP(E971, legend!$C$3:$G$22, 2, FALSE)</f>
        <v>3. Agriculture</v>
      </c>
      <c r="K971" s="71" t="str">
        <f>VLOOKUP(E971, legend!$C$3:$G$22, 3, FALSE)</f>
        <v>3. Pertanian</v>
      </c>
      <c r="L971" s="71" t="str">
        <f>VLOOKUP(E971, legend!$C$3:$G$22, 4, FALSE)</f>
        <v>3.2. Oil Palm</v>
      </c>
      <c r="M971" s="71" t="str">
        <f>VLOOKUP(E971, legend!$C$3:$G$22, 5, FALSE)</f>
        <v>3.2. Sawit</v>
      </c>
      <c r="N971" s="71" t="str">
        <f>VLOOKUP(C971,geocode!$A$1:$C$40,2,false)</f>
        <v>Sumatera Utara</v>
      </c>
      <c r="O971" s="71" t="str">
        <f>VLOOKUP(C971,geocode!$A$1:$C$40,3,false)</f>
        <v>Sumatra</v>
      </c>
      <c r="P971" s="71">
        <v>2000.0</v>
      </c>
      <c r="Q971" s="71">
        <v>2023.0</v>
      </c>
    </row>
    <row r="972" ht="15.75" customHeight="1">
      <c r="B972" s="71">
        <v>219649.168186848</v>
      </c>
      <c r="C972" s="71">
        <v>12.0</v>
      </c>
      <c r="D972" s="71">
        <v>40.0</v>
      </c>
      <c r="E972" s="71">
        <v>40.0</v>
      </c>
      <c r="F972" s="71" t="str">
        <f>VLOOKUP(D972, legend!$C$3:$G$22, 2, FALSE)</f>
        <v>3. Agriculture</v>
      </c>
      <c r="G972" s="71" t="str">
        <f>VLOOKUP(D972, legend!$C$3:$G$22, 3, FALSE)</f>
        <v>3. Pertanian</v>
      </c>
      <c r="H972" s="71" t="str">
        <f>VLOOKUP(D972, legend!$C$3:$G$22, 4, FALSE)</f>
        <v>3.1. Rice Paddy</v>
      </c>
      <c r="I972" s="71" t="str">
        <f>VLOOKUP(D972, legend!$C$3:$G$22, 5, FALSE)</f>
        <v>3.1. Sawah</v>
      </c>
      <c r="J972" s="71" t="str">
        <f>VLOOKUP(E972, legend!$C$3:$G$22, 2, FALSE)</f>
        <v>3. Agriculture</v>
      </c>
      <c r="K972" s="71" t="str">
        <f>VLOOKUP(E972, legend!$C$3:$G$22, 3, FALSE)</f>
        <v>3. Pertanian</v>
      </c>
      <c r="L972" s="71" t="str">
        <f>VLOOKUP(E972, legend!$C$3:$G$22, 4, FALSE)</f>
        <v>3.1. Rice Paddy</v>
      </c>
      <c r="M972" s="71" t="str">
        <f>VLOOKUP(E972, legend!$C$3:$G$22, 5, FALSE)</f>
        <v>3.1. Sawah</v>
      </c>
      <c r="N972" s="71" t="str">
        <f>VLOOKUP(C972,geocode!$A$1:$C$40,2,false)</f>
        <v>Sumatera Utara</v>
      </c>
      <c r="O972" s="71" t="str">
        <f>VLOOKUP(C972,geocode!$A$1:$C$40,3,false)</f>
        <v>Sumatra</v>
      </c>
      <c r="P972" s="71">
        <v>2000.0</v>
      </c>
      <c r="Q972" s="71">
        <v>2023.0</v>
      </c>
    </row>
    <row r="973" ht="15.75" customHeight="1">
      <c r="B973" s="71">
        <v>25.6371881347656</v>
      </c>
      <c r="C973" s="71">
        <v>12.0</v>
      </c>
      <c r="D973" s="71">
        <v>40.0</v>
      </c>
      <c r="E973" s="71">
        <v>76.0</v>
      </c>
      <c r="F973" s="71" t="str">
        <f>VLOOKUP(D973, legend!$C$3:$G$22, 2, FALSE)</f>
        <v>3. Agriculture</v>
      </c>
      <c r="G973" s="71" t="str">
        <f>VLOOKUP(D973, legend!$C$3:$G$22, 3, FALSE)</f>
        <v>3. Pertanian</v>
      </c>
      <c r="H973" s="71" t="str">
        <f>VLOOKUP(D973, legend!$C$3:$G$22, 4, FALSE)</f>
        <v>3.1. Rice Paddy</v>
      </c>
      <c r="I973" s="71" t="str">
        <f>VLOOKUP(D973, legend!$C$3:$G$22, 5, FALSE)</f>
        <v>3.1. Sawah</v>
      </c>
      <c r="J973" s="71" t="str">
        <f>VLOOKUP(E973, legend!$C$3:$G$22, 2, FALSE)</f>
        <v>1. Forest </v>
      </c>
      <c r="K973" s="71" t="str">
        <f>VLOOKUP(E973, legend!$C$3:$G$22, 3, FALSE)</f>
        <v>1. Hutan</v>
      </c>
      <c r="L973" s="71" t="str">
        <f>VLOOKUP(E973, legend!$C$3:$G$22, 4, FALSE)</f>
        <v>1.3 Peat swamp forest</v>
      </c>
      <c r="M973" s="71" t="str">
        <f>VLOOKUP(E973, legend!$C$3:$G$22, 5, FALSE)</f>
        <v>1.3 Hutan rawa gambut</v>
      </c>
      <c r="N973" s="71" t="str">
        <f>VLOOKUP(C973,geocode!$A$1:$C$40,2,false)</f>
        <v>Sumatera Utara</v>
      </c>
      <c r="O973" s="71" t="str">
        <f>VLOOKUP(C973,geocode!$A$1:$C$40,3,false)</f>
        <v>Sumatra</v>
      </c>
      <c r="P973" s="71">
        <v>2000.0</v>
      </c>
      <c r="Q973" s="71">
        <v>2023.0</v>
      </c>
    </row>
    <row r="974" ht="15.75" customHeight="1">
      <c r="B974" s="71">
        <v>2.23458559570312</v>
      </c>
      <c r="C974" s="71">
        <v>12.0</v>
      </c>
      <c r="D974" s="71">
        <v>76.0</v>
      </c>
      <c r="E974" s="71">
        <v>3.0</v>
      </c>
      <c r="F974" s="71" t="str">
        <f>VLOOKUP(D974, legend!$C$3:$G$22, 2, FALSE)</f>
        <v>1. Forest </v>
      </c>
      <c r="G974" s="71" t="str">
        <f>VLOOKUP(D974, legend!$C$3:$G$22, 3, FALSE)</f>
        <v>1. Hutan</v>
      </c>
      <c r="H974" s="71" t="str">
        <f>VLOOKUP(D974, legend!$C$3:$G$22, 4, FALSE)</f>
        <v>1.3 Peat swamp forest</v>
      </c>
      <c r="I974" s="71" t="str">
        <f>VLOOKUP(D974, legend!$C$3:$G$22, 5, FALSE)</f>
        <v>1.3 Hutan rawa gambut</v>
      </c>
      <c r="J974" s="71" t="str">
        <f>VLOOKUP(E974, legend!$C$3:$G$22, 2, FALSE)</f>
        <v>1. Forest </v>
      </c>
      <c r="K974" s="71" t="str">
        <f>VLOOKUP(E974, legend!$C$3:$G$22, 3, FALSE)</f>
        <v>1. Hutan</v>
      </c>
      <c r="L974" s="71" t="str">
        <f>VLOOKUP(E974, legend!$C$3:$G$22, 4, FALSE)</f>
        <v>1.1. Forest Formation</v>
      </c>
      <c r="M974" s="71" t="str">
        <f>VLOOKUP(E974, legend!$C$3:$G$22, 5, FALSE)</f>
        <v>1.1. Formasi Hutan</v>
      </c>
      <c r="N974" s="71" t="str">
        <f>VLOOKUP(C974,geocode!$A$1:$C$40,2,false)</f>
        <v>Sumatera Utara</v>
      </c>
      <c r="O974" s="71" t="str">
        <f>VLOOKUP(C974,geocode!$A$1:$C$40,3,false)</f>
        <v>Sumatra</v>
      </c>
      <c r="P974" s="71">
        <v>2000.0</v>
      </c>
      <c r="Q974" s="71">
        <v>2023.0</v>
      </c>
    </row>
    <row r="975" ht="15.75" customHeight="1">
      <c r="B975" s="71">
        <v>6.79351279296875</v>
      </c>
      <c r="C975" s="71">
        <v>12.0</v>
      </c>
      <c r="D975" s="71">
        <v>76.0</v>
      </c>
      <c r="E975" s="71">
        <v>5.0</v>
      </c>
      <c r="F975" s="71" t="str">
        <f>VLOOKUP(D975, legend!$C$3:$G$22, 2, FALSE)</f>
        <v>1. Forest </v>
      </c>
      <c r="G975" s="71" t="str">
        <f>VLOOKUP(D975, legend!$C$3:$G$22, 3, FALSE)</f>
        <v>1. Hutan</v>
      </c>
      <c r="H975" s="71" t="str">
        <f>VLOOKUP(D975, legend!$C$3:$G$22, 4, FALSE)</f>
        <v>1.3 Peat swamp forest</v>
      </c>
      <c r="I975" s="71" t="str">
        <f>VLOOKUP(D975, legend!$C$3:$G$22, 5, FALSE)</f>
        <v>1.3 Hutan rawa gambut</v>
      </c>
      <c r="J975" s="71" t="str">
        <f>VLOOKUP(E975, legend!$C$3:$G$22, 2, FALSE)</f>
        <v>1. Forest </v>
      </c>
      <c r="K975" s="71" t="str">
        <f>VLOOKUP(E975, legend!$C$3:$G$22, 3, FALSE)</f>
        <v>1. Hutan</v>
      </c>
      <c r="L975" s="71" t="str">
        <f>VLOOKUP(E975, legend!$C$3:$G$22, 4, FALSE)</f>
        <v>1.2. Mangrove</v>
      </c>
      <c r="M975" s="71" t="str">
        <f>VLOOKUP(E975, legend!$C$3:$G$22, 5, FALSE)</f>
        <v>1.2. Mangrove</v>
      </c>
      <c r="N975" s="71" t="str">
        <f>VLOOKUP(C975,geocode!$A$1:$C$40,2,false)</f>
        <v>Sumatera Utara</v>
      </c>
      <c r="O975" s="71" t="str">
        <f>VLOOKUP(C975,geocode!$A$1:$C$40,3,false)</f>
        <v>Sumatra</v>
      </c>
      <c r="P975" s="71">
        <v>2000.0</v>
      </c>
      <c r="Q975" s="71">
        <v>2023.0</v>
      </c>
    </row>
    <row r="976" ht="15.75" customHeight="1">
      <c r="B976" s="71">
        <v>21.5245548095703</v>
      </c>
      <c r="C976" s="71">
        <v>12.0</v>
      </c>
      <c r="D976" s="71">
        <v>76.0</v>
      </c>
      <c r="E976" s="71">
        <v>9.0</v>
      </c>
      <c r="F976" s="71" t="str">
        <f>VLOOKUP(D976, legend!$C$3:$G$22, 2, FALSE)</f>
        <v>1. Forest </v>
      </c>
      <c r="G976" s="71" t="str">
        <f>VLOOKUP(D976, legend!$C$3:$G$22, 3, FALSE)</f>
        <v>1. Hutan</v>
      </c>
      <c r="H976" s="71" t="str">
        <f>VLOOKUP(D976, legend!$C$3:$G$22, 4, FALSE)</f>
        <v>1.3 Peat swamp forest</v>
      </c>
      <c r="I976" s="71" t="str">
        <f>VLOOKUP(D976, legend!$C$3:$G$22, 5, FALSE)</f>
        <v>1.3 Hutan rawa gambut</v>
      </c>
      <c r="J976" s="71" t="str">
        <f>VLOOKUP(E976, legend!$C$3:$G$22, 2, FALSE)</f>
        <v>3. Agriculture</v>
      </c>
      <c r="K976" s="71" t="str">
        <f>VLOOKUP(E976, legend!$C$3:$G$22, 3, FALSE)</f>
        <v>3. Pertanian</v>
      </c>
      <c r="L976" s="71" t="str">
        <f>VLOOKUP(E976, legend!$C$3:$G$22, 4, FALSE)</f>
        <v>3.3. Pulpwood Plantation</v>
      </c>
      <c r="M976" s="71" t="str">
        <f>VLOOKUP(E976, legend!$C$3:$G$22, 5, FALSE)</f>
        <v>3.3. Kebun Kayu</v>
      </c>
      <c r="N976" s="71" t="str">
        <f>VLOOKUP(C976,geocode!$A$1:$C$40,2,false)</f>
        <v>Sumatera Utara</v>
      </c>
      <c r="O976" s="71" t="str">
        <f>VLOOKUP(C976,geocode!$A$1:$C$40,3,false)</f>
        <v>Sumatra</v>
      </c>
      <c r="P976" s="71">
        <v>2000.0</v>
      </c>
      <c r="Q976" s="71">
        <v>2023.0</v>
      </c>
    </row>
    <row r="977" ht="15.75" customHeight="1">
      <c r="B977" s="71">
        <v>17230.2055991269</v>
      </c>
      <c r="C977" s="71">
        <v>12.0</v>
      </c>
      <c r="D977" s="71">
        <v>76.0</v>
      </c>
      <c r="E977" s="71">
        <v>13.0</v>
      </c>
      <c r="F977" s="71" t="str">
        <f>VLOOKUP(D977, legend!$C$3:$G$22, 2, FALSE)</f>
        <v>1. Forest </v>
      </c>
      <c r="G977" s="71" t="str">
        <f>VLOOKUP(D977, legend!$C$3:$G$22, 3, FALSE)</f>
        <v>1. Hutan</v>
      </c>
      <c r="H977" s="71" t="str">
        <f>VLOOKUP(D977, legend!$C$3:$G$22, 4, FALSE)</f>
        <v>1.3 Peat swamp forest</v>
      </c>
      <c r="I977" s="71" t="str">
        <f>VLOOKUP(D977, legend!$C$3:$G$22, 5, FALSE)</f>
        <v>1.3 Hutan rawa gambut</v>
      </c>
      <c r="J977" s="71" t="str">
        <f>VLOOKUP(E977, legend!$C$3:$G$22, 2, FALSE)</f>
        <v>2. Non-Forest Natural Vegetation</v>
      </c>
      <c r="K977" s="71" t="str">
        <f>VLOOKUP(E977, legend!$C$3:$G$22, 3, FALSE)</f>
        <v>2. Tumbuhan Non-Hutan Lainnya</v>
      </c>
      <c r="L977" s="71" t="str">
        <f>VLOOKUP(E977, legend!$C$3:$G$22, 4, FALSE)</f>
        <v>2.1. Other Natural Vegetation</v>
      </c>
      <c r="M977" s="71" t="str">
        <f>VLOOKUP(E977, legend!$C$3:$G$22, 5, FALSE)</f>
        <v>2.1. Tumbuhan Non-Hutan Lainnya</v>
      </c>
      <c r="N977" s="71" t="str">
        <f>VLOOKUP(C977,geocode!$A$1:$C$40,2,false)</f>
        <v>Sumatera Utara</v>
      </c>
      <c r="O977" s="71" t="str">
        <f>VLOOKUP(C977,geocode!$A$1:$C$40,3,false)</f>
        <v>Sumatra</v>
      </c>
      <c r="P977" s="71">
        <v>2000.0</v>
      </c>
      <c r="Q977" s="71">
        <v>2023.0</v>
      </c>
    </row>
    <row r="978" ht="15.75" customHeight="1">
      <c r="B978" s="71">
        <v>571.241466748047</v>
      </c>
      <c r="C978" s="71">
        <v>12.0</v>
      </c>
      <c r="D978" s="71">
        <v>76.0</v>
      </c>
      <c r="E978" s="71">
        <v>21.0</v>
      </c>
      <c r="F978" s="71" t="str">
        <f>VLOOKUP(D978, legend!$C$3:$G$22, 2, FALSE)</f>
        <v>1. Forest </v>
      </c>
      <c r="G978" s="71" t="str">
        <f>VLOOKUP(D978, legend!$C$3:$G$22, 3, FALSE)</f>
        <v>1. Hutan</v>
      </c>
      <c r="H978" s="71" t="str">
        <f>VLOOKUP(D978, legend!$C$3:$G$22, 4, FALSE)</f>
        <v>1.3 Peat swamp forest</v>
      </c>
      <c r="I978" s="71" t="str">
        <f>VLOOKUP(D978, legend!$C$3:$G$22, 5, FALSE)</f>
        <v>1.3 Hutan rawa gambut</v>
      </c>
      <c r="J978" s="71" t="str">
        <f>VLOOKUP(E978, legend!$C$3:$G$22, 2, FALSE)</f>
        <v>3. Agriculture</v>
      </c>
      <c r="K978" s="71" t="str">
        <f>VLOOKUP(E978, legend!$C$3:$G$22, 3, FALSE)</f>
        <v>3. Pertanian</v>
      </c>
      <c r="L978" s="71" t="str">
        <f>VLOOKUP(E978, legend!$C$3:$G$22, 4, FALSE)</f>
        <v>3.4. Other Agriculture</v>
      </c>
      <c r="M978" s="71" t="str">
        <f>VLOOKUP(E978, legend!$C$3:$G$22, 5, FALSE)</f>
        <v>3.4. Pertanian Lainnya </v>
      </c>
      <c r="N978" s="71" t="str">
        <f>VLOOKUP(C978,geocode!$A$1:$C$40,2,false)</f>
        <v>Sumatera Utara</v>
      </c>
      <c r="O978" s="71" t="str">
        <f>VLOOKUP(C978,geocode!$A$1:$C$40,3,false)</f>
        <v>Sumatra</v>
      </c>
      <c r="P978" s="71">
        <v>2000.0</v>
      </c>
      <c r="Q978" s="71">
        <v>2023.0</v>
      </c>
    </row>
    <row r="979" ht="15.75" customHeight="1">
      <c r="B979" s="71">
        <v>65.7552920166015</v>
      </c>
      <c r="C979" s="71">
        <v>12.0</v>
      </c>
      <c r="D979" s="71">
        <v>76.0</v>
      </c>
      <c r="E979" s="71">
        <v>24.0</v>
      </c>
      <c r="F979" s="71" t="str">
        <f>VLOOKUP(D979, legend!$C$3:$G$22, 2, FALSE)</f>
        <v>1. Forest </v>
      </c>
      <c r="G979" s="71" t="str">
        <f>VLOOKUP(D979, legend!$C$3:$G$22, 3, FALSE)</f>
        <v>1. Hutan</v>
      </c>
      <c r="H979" s="71" t="str">
        <f>VLOOKUP(D979, legend!$C$3:$G$22, 4, FALSE)</f>
        <v>1.3 Peat swamp forest</v>
      </c>
      <c r="I979" s="71" t="str">
        <f>VLOOKUP(D979, legend!$C$3:$G$22, 5, FALSE)</f>
        <v>1.3 Hutan rawa gambut</v>
      </c>
      <c r="J979" s="71" t="str">
        <f>VLOOKUP(E979, legend!$C$3:$G$22, 2, FALSE)</f>
        <v>4. Non-Vegetated Area</v>
      </c>
      <c r="K979" s="71" t="str">
        <f>VLOOKUP(E979, legend!$C$3:$G$22, 3, FALSE)</f>
        <v>4. Non-Vegetasi</v>
      </c>
      <c r="L979" s="71" t="str">
        <f>VLOOKUP(E979, legend!$C$3:$G$22, 4, FALSE)</f>
        <v>4.2. Urban Area</v>
      </c>
      <c r="M979" s="71" t="str">
        <f>VLOOKUP(E979, legend!$C$3:$G$22, 5, FALSE)</f>
        <v>4.2. Pemukiman </v>
      </c>
      <c r="N979" s="71" t="str">
        <f>VLOOKUP(C979,geocode!$A$1:$C$40,2,false)</f>
        <v>Sumatera Utara</v>
      </c>
      <c r="O979" s="71" t="str">
        <f>VLOOKUP(C979,geocode!$A$1:$C$40,3,false)</f>
        <v>Sumatra</v>
      </c>
      <c r="P979" s="71">
        <v>2000.0</v>
      </c>
      <c r="Q979" s="71">
        <v>2023.0</v>
      </c>
    </row>
    <row r="980" ht="15.75" customHeight="1">
      <c r="B980" s="71">
        <v>293.500729522704</v>
      </c>
      <c r="C980" s="71">
        <v>12.0</v>
      </c>
      <c r="D980" s="71">
        <v>76.0</v>
      </c>
      <c r="E980" s="71">
        <v>25.0</v>
      </c>
      <c r="F980" s="71" t="str">
        <f>VLOOKUP(D980, legend!$C$3:$G$22, 2, FALSE)</f>
        <v>1. Forest </v>
      </c>
      <c r="G980" s="71" t="str">
        <f>VLOOKUP(D980, legend!$C$3:$G$22, 3, FALSE)</f>
        <v>1. Hutan</v>
      </c>
      <c r="H980" s="71" t="str">
        <f>VLOOKUP(D980, legend!$C$3:$G$22, 4, FALSE)</f>
        <v>1.3 Peat swamp forest</v>
      </c>
      <c r="I980" s="71" t="str">
        <f>VLOOKUP(D980, legend!$C$3:$G$22, 5, FALSE)</f>
        <v>1.3 Hutan rawa gambut</v>
      </c>
      <c r="J980" s="71" t="str">
        <f>VLOOKUP(E980, legend!$C$3:$G$22, 2, FALSE)</f>
        <v>4. Non-Vegetated Area</v>
      </c>
      <c r="K980" s="71" t="str">
        <f>VLOOKUP(E980, legend!$C$3:$G$22, 3, FALSE)</f>
        <v>4. Non-Vegetasi</v>
      </c>
      <c r="L980" s="71" t="str">
        <f>VLOOKUP(E980, legend!$C$3:$G$22, 4, FALSE)</f>
        <v>4.3. Other Non-Vegetation</v>
      </c>
      <c r="M980" s="71" t="str">
        <f>VLOOKUP(E980, legend!$C$3:$G$22, 5, FALSE)</f>
        <v>4.3. Non-Vegetasi Lainnya</v>
      </c>
      <c r="N980" s="71" t="str">
        <f>VLOOKUP(C980,geocode!$A$1:$C$40,2,false)</f>
        <v>Sumatera Utara</v>
      </c>
      <c r="O980" s="71" t="str">
        <f>VLOOKUP(C980,geocode!$A$1:$C$40,3,false)</f>
        <v>Sumatra</v>
      </c>
      <c r="P980" s="71">
        <v>2000.0</v>
      </c>
      <c r="Q980" s="71">
        <v>2023.0</v>
      </c>
    </row>
    <row r="981" ht="15.75" customHeight="1">
      <c r="B981" s="71">
        <v>5.80930340576171</v>
      </c>
      <c r="C981" s="71">
        <v>12.0</v>
      </c>
      <c r="D981" s="71">
        <v>76.0</v>
      </c>
      <c r="E981" s="71">
        <v>33.0</v>
      </c>
      <c r="F981" s="71" t="str">
        <f>VLOOKUP(D981, legend!$C$3:$G$22, 2, FALSE)</f>
        <v>1. Forest </v>
      </c>
      <c r="G981" s="71" t="str">
        <f>VLOOKUP(D981, legend!$C$3:$G$22, 3, FALSE)</f>
        <v>1. Hutan</v>
      </c>
      <c r="H981" s="71" t="str">
        <f>VLOOKUP(D981, legend!$C$3:$G$22, 4, FALSE)</f>
        <v>1.3 Peat swamp forest</v>
      </c>
      <c r="I981" s="71" t="str">
        <f>VLOOKUP(D981, legend!$C$3:$G$22, 5, FALSE)</f>
        <v>1.3 Hutan rawa gambut</v>
      </c>
      <c r="J981" s="71" t="str">
        <f>VLOOKUP(E981, legend!$C$3:$G$22, 2, FALSE)</f>
        <v>5. Water Body</v>
      </c>
      <c r="K981" s="71" t="str">
        <f>VLOOKUP(E981, legend!$C$3:$G$22, 3, FALSE)</f>
        <v>5. Tubuh Air</v>
      </c>
      <c r="L981" s="71" t="str">
        <f>VLOOKUP(E981, legend!$C$3:$G$22, 4, FALSE)</f>
        <v>5.2. River, Lake, Ocean</v>
      </c>
      <c r="M981" s="71" t="str">
        <f>VLOOKUP(E981, legend!$C$3:$G$22, 5, FALSE)</f>
        <v>5.2. Sungai, Danau, Laut</v>
      </c>
      <c r="N981" s="71" t="str">
        <f>VLOOKUP(C981,geocode!$A$1:$C$40,2,false)</f>
        <v>Sumatera Utara</v>
      </c>
      <c r="O981" s="71" t="str">
        <f>VLOOKUP(C981,geocode!$A$1:$C$40,3,false)</f>
        <v>Sumatra</v>
      </c>
      <c r="P981" s="71">
        <v>2000.0</v>
      </c>
      <c r="Q981" s="71">
        <v>2023.0</v>
      </c>
    </row>
    <row r="982" ht="15.75" customHeight="1">
      <c r="B982" s="71">
        <v>55131.0814782855</v>
      </c>
      <c r="C982" s="71">
        <v>12.0</v>
      </c>
      <c r="D982" s="71">
        <v>76.0</v>
      </c>
      <c r="E982" s="71">
        <v>35.0</v>
      </c>
      <c r="F982" s="71" t="str">
        <f>VLOOKUP(D982, legend!$C$3:$G$22, 2, FALSE)</f>
        <v>1. Forest </v>
      </c>
      <c r="G982" s="71" t="str">
        <f>VLOOKUP(D982, legend!$C$3:$G$22, 3, FALSE)</f>
        <v>1. Hutan</v>
      </c>
      <c r="H982" s="71" t="str">
        <f>VLOOKUP(D982, legend!$C$3:$G$22, 4, FALSE)</f>
        <v>1.3 Peat swamp forest</v>
      </c>
      <c r="I982" s="71" t="str">
        <f>VLOOKUP(D982, legend!$C$3:$G$22, 5, FALSE)</f>
        <v>1.3 Hutan rawa gambut</v>
      </c>
      <c r="J982" s="71" t="str">
        <f>VLOOKUP(E982, legend!$C$3:$G$22, 2, FALSE)</f>
        <v>3. Agriculture</v>
      </c>
      <c r="K982" s="71" t="str">
        <f>VLOOKUP(E982, legend!$C$3:$G$22, 3, FALSE)</f>
        <v>3. Pertanian</v>
      </c>
      <c r="L982" s="71" t="str">
        <f>VLOOKUP(E982, legend!$C$3:$G$22, 4, FALSE)</f>
        <v>3.2. Oil Palm</v>
      </c>
      <c r="M982" s="71" t="str">
        <f>VLOOKUP(E982, legend!$C$3:$G$22, 5, FALSE)</f>
        <v>3.2. Sawit</v>
      </c>
      <c r="N982" s="71" t="str">
        <f>VLOOKUP(C982,geocode!$A$1:$C$40,2,false)</f>
        <v>Sumatera Utara</v>
      </c>
      <c r="O982" s="71" t="str">
        <f>VLOOKUP(C982,geocode!$A$1:$C$40,3,false)</f>
        <v>Sumatra</v>
      </c>
      <c r="P982" s="71">
        <v>2000.0</v>
      </c>
      <c r="Q982" s="71">
        <v>2023.0</v>
      </c>
    </row>
    <row r="983" ht="15.75" customHeight="1">
      <c r="B983" s="71">
        <v>74.4807830261229</v>
      </c>
      <c r="C983" s="71">
        <v>12.0</v>
      </c>
      <c r="D983" s="71">
        <v>76.0</v>
      </c>
      <c r="E983" s="71">
        <v>40.0</v>
      </c>
      <c r="F983" s="71" t="str">
        <f>VLOOKUP(D983, legend!$C$3:$G$22, 2, FALSE)</f>
        <v>1. Forest </v>
      </c>
      <c r="G983" s="71" t="str">
        <f>VLOOKUP(D983, legend!$C$3:$G$22, 3, FALSE)</f>
        <v>1. Hutan</v>
      </c>
      <c r="H983" s="71" t="str">
        <f>VLOOKUP(D983, legend!$C$3:$G$22, 4, FALSE)</f>
        <v>1.3 Peat swamp forest</v>
      </c>
      <c r="I983" s="71" t="str">
        <f>VLOOKUP(D983, legend!$C$3:$G$22, 5, FALSE)</f>
        <v>1.3 Hutan rawa gambut</v>
      </c>
      <c r="J983" s="71" t="str">
        <f>VLOOKUP(E983, legend!$C$3:$G$22, 2, FALSE)</f>
        <v>3. Agriculture</v>
      </c>
      <c r="K983" s="71" t="str">
        <f>VLOOKUP(E983, legend!$C$3:$G$22, 3, FALSE)</f>
        <v>3. Pertanian</v>
      </c>
      <c r="L983" s="71" t="str">
        <f>VLOOKUP(E983, legend!$C$3:$G$22, 4, FALSE)</f>
        <v>3.1. Rice Paddy</v>
      </c>
      <c r="M983" s="71" t="str">
        <f>VLOOKUP(E983, legend!$C$3:$G$22, 5, FALSE)</f>
        <v>3.1. Sawah</v>
      </c>
      <c r="N983" s="71" t="str">
        <f>VLOOKUP(C983,geocode!$A$1:$C$40,2,false)</f>
        <v>Sumatera Utara</v>
      </c>
      <c r="O983" s="71" t="str">
        <f>VLOOKUP(C983,geocode!$A$1:$C$40,3,false)</f>
        <v>Sumatra</v>
      </c>
      <c r="P983" s="71">
        <v>2000.0</v>
      </c>
      <c r="Q983" s="71">
        <v>2023.0</v>
      </c>
    </row>
    <row r="984" ht="15.75" customHeight="1">
      <c r="B984" s="71">
        <v>4236.76336696782</v>
      </c>
      <c r="C984" s="71">
        <v>12.0</v>
      </c>
      <c r="D984" s="71">
        <v>76.0</v>
      </c>
      <c r="E984" s="71">
        <v>76.0</v>
      </c>
      <c r="F984" s="71" t="str">
        <f>VLOOKUP(D984, legend!$C$3:$G$22, 2, FALSE)</f>
        <v>1. Forest </v>
      </c>
      <c r="G984" s="71" t="str">
        <f>VLOOKUP(D984, legend!$C$3:$G$22, 3, FALSE)</f>
        <v>1. Hutan</v>
      </c>
      <c r="H984" s="71" t="str">
        <f>VLOOKUP(D984, legend!$C$3:$G$22, 4, FALSE)</f>
        <v>1.3 Peat swamp forest</v>
      </c>
      <c r="I984" s="71" t="str">
        <f>VLOOKUP(D984, legend!$C$3:$G$22, 5, FALSE)</f>
        <v>1.3 Hutan rawa gambut</v>
      </c>
      <c r="J984" s="71" t="str">
        <f>VLOOKUP(E984, legend!$C$3:$G$22, 2, FALSE)</f>
        <v>1. Forest </v>
      </c>
      <c r="K984" s="71" t="str">
        <f>VLOOKUP(E984, legend!$C$3:$G$22, 3, FALSE)</f>
        <v>1. Hutan</v>
      </c>
      <c r="L984" s="71" t="str">
        <f>VLOOKUP(E984, legend!$C$3:$G$22, 4, FALSE)</f>
        <v>1.3 Peat swamp forest</v>
      </c>
      <c r="M984" s="71" t="str">
        <f>VLOOKUP(E984, legend!$C$3:$G$22, 5, FALSE)</f>
        <v>1.3 Hutan rawa gambut</v>
      </c>
      <c r="N984" s="71" t="str">
        <f>VLOOKUP(C984,geocode!$A$1:$C$40,2,false)</f>
        <v>Sumatera Utara</v>
      </c>
      <c r="O984" s="71" t="str">
        <f>VLOOKUP(C984,geocode!$A$1:$C$40,3,false)</f>
        <v>Sumatra</v>
      </c>
      <c r="P984" s="71">
        <v>2000.0</v>
      </c>
      <c r="Q984" s="71">
        <v>2023.0</v>
      </c>
    </row>
    <row r="985" ht="15.75" customHeight="1">
      <c r="B985" s="71">
        <v>2070954.99892886</v>
      </c>
      <c r="C985" s="71">
        <v>13.0</v>
      </c>
      <c r="D985" s="71">
        <v>3.0</v>
      </c>
      <c r="E985" s="71">
        <v>3.0</v>
      </c>
      <c r="F985" s="71" t="str">
        <f>VLOOKUP(D985, legend!$C$3:$G$22, 2, FALSE)</f>
        <v>1. Forest </v>
      </c>
      <c r="G985" s="71" t="str">
        <f>VLOOKUP(D985, legend!$C$3:$G$22, 3, FALSE)</f>
        <v>1. Hutan</v>
      </c>
      <c r="H985" s="71" t="str">
        <f>VLOOKUP(D985, legend!$C$3:$G$22, 4, FALSE)</f>
        <v>1.1. Forest Formation</v>
      </c>
      <c r="I985" s="71" t="str">
        <f>VLOOKUP(D985, legend!$C$3:$G$22, 5, FALSE)</f>
        <v>1.1. Formasi Hutan</v>
      </c>
      <c r="J985" s="71" t="str">
        <f>VLOOKUP(E985, legend!$C$3:$G$22, 2, FALSE)</f>
        <v>1. Forest </v>
      </c>
      <c r="K985" s="71" t="str">
        <f>VLOOKUP(E985, legend!$C$3:$G$22, 3, FALSE)</f>
        <v>1. Hutan</v>
      </c>
      <c r="L985" s="71" t="str">
        <f>VLOOKUP(E985, legend!$C$3:$G$22, 4, FALSE)</f>
        <v>1.1. Forest Formation</v>
      </c>
      <c r="M985" s="71" t="str">
        <f>VLOOKUP(E985, legend!$C$3:$G$22, 5, FALSE)</f>
        <v>1.1. Formasi Hutan</v>
      </c>
      <c r="N985" s="71" t="str">
        <f>VLOOKUP(C985,geocode!$A$1:$C$40,2,false)</f>
        <v>Sumatera Barat</v>
      </c>
      <c r="O985" s="71" t="str">
        <f>VLOOKUP(C985,geocode!$A$1:$C$40,3,false)</f>
        <v>Sumatra</v>
      </c>
      <c r="P985" s="71">
        <v>2000.0</v>
      </c>
      <c r="Q985" s="71">
        <v>2023.0</v>
      </c>
    </row>
    <row r="986" ht="15.75" customHeight="1">
      <c r="B986" s="71">
        <v>2349.43018013915</v>
      </c>
      <c r="C986" s="71">
        <v>13.0</v>
      </c>
      <c r="D986" s="71">
        <v>3.0</v>
      </c>
      <c r="E986" s="71">
        <v>5.0</v>
      </c>
      <c r="F986" s="71" t="str">
        <f>VLOOKUP(D986, legend!$C$3:$G$22, 2, FALSE)</f>
        <v>1. Forest </v>
      </c>
      <c r="G986" s="71" t="str">
        <f>VLOOKUP(D986, legend!$C$3:$G$22, 3, FALSE)</f>
        <v>1. Hutan</v>
      </c>
      <c r="H986" s="71" t="str">
        <f>VLOOKUP(D986, legend!$C$3:$G$22, 4, FALSE)</f>
        <v>1.1. Forest Formation</v>
      </c>
      <c r="I986" s="71" t="str">
        <f>VLOOKUP(D986, legend!$C$3:$G$22, 5, FALSE)</f>
        <v>1.1. Formasi Hutan</v>
      </c>
      <c r="J986" s="71" t="str">
        <f>VLOOKUP(E986, legend!$C$3:$G$22, 2, FALSE)</f>
        <v>1. Forest </v>
      </c>
      <c r="K986" s="71" t="str">
        <f>VLOOKUP(E986, legend!$C$3:$G$22, 3, FALSE)</f>
        <v>1. Hutan</v>
      </c>
      <c r="L986" s="71" t="str">
        <f>VLOOKUP(E986, legend!$C$3:$G$22, 4, FALSE)</f>
        <v>1.2. Mangrove</v>
      </c>
      <c r="M986" s="71" t="str">
        <f>VLOOKUP(E986, legend!$C$3:$G$22, 5, FALSE)</f>
        <v>1.2. Mangrove</v>
      </c>
      <c r="N986" s="71" t="str">
        <f>VLOOKUP(C986,geocode!$A$1:$C$40,2,false)</f>
        <v>Sumatera Barat</v>
      </c>
      <c r="O986" s="71" t="str">
        <f>VLOOKUP(C986,geocode!$A$1:$C$40,3,false)</f>
        <v>Sumatra</v>
      </c>
      <c r="P986" s="71">
        <v>2000.0</v>
      </c>
      <c r="Q986" s="71">
        <v>2023.0</v>
      </c>
    </row>
    <row r="987" ht="15.75" customHeight="1">
      <c r="B987" s="71">
        <v>9062.61720659817</v>
      </c>
      <c r="C987" s="71">
        <v>13.0</v>
      </c>
      <c r="D987" s="71">
        <v>3.0</v>
      </c>
      <c r="E987" s="71">
        <v>9.0</v>
      </c>
      <c r="F987" s="71" t="str">
        <f>VLOOKUP(D987, legend!$C$3:$G$22, 2, FALSE)</f>
        <v>1. Forest </v>
      </c>
      <c r="G987" s="71" t="str">
        <f>VLOOKUP(D987, legend!$C$3:$G$22, 3, FALSE)</f>
        <v>1. Hutan</v>
      </c>
      <c r="H987" s="71" t="str">
        <f>VLOOKUP(D987, legend!$C$3:$G$22, 4, FALSE)</f>
        <v>1.1. Forest Formation</v>
      </c>
      <c r="I987" s="71" t="str">
        <f>VLOOKUP(D987, legend!$C$3:$G$22, 5, FALSE)</f>
        <v>1.1. Formasi Hutan</v>
      </c>
      <c r="J987" s="71" t="str">
        <f>VLOOKUP(E987, legend!$C$3:$G$22, 2, FALSE)</f>
        <v>3. Agriculture</v>
      </c>
      <c r="K987" s="71" t="str">
        <f>VLOOKUP(E987, legend!$C$3:$G$22, 3, FALSE)</f>
        <v>3. Pertanian</v>
      </c>
      <c r="L987" s="71" t="str">
        <f>VLOOKUP(E987, legend!$C$3:$G$22, 4, FALSE)</f>
        <v>3.3. Pulpwood Plantation</v>
      </c>
      <c r="M987" s="71" t="str">
        <f>VLOOKUP(E987, legend!$C$3:$G$22, 5, FALSE)</f>
        <v>3.3. Kebun Kayu</v>
      </c>
      <c r="N987" s="71" t="str">
        <f>VLOOKUP(C987,geocode!$A$1:$C$40,2,false)</f>
        <v>Sumatera Barat</v>
      </c>
      <c r="O987" s="71" t="str">
        <f>VLOOKUP(C987,geocode!$A$1:$C$40,3,false)</f>
        <v>Sumatra</v>
      </c>
      <c r="P987" s="71">
        <v>2000.0</v>
      </c>
      <c r="Q987" s="71">
        <v>2023.0</v>
      </c>
    </row>
    <row r="988" ht="15.75" customHeight="1">
      <c r="B988" s="71">
        <v>119222.186220843</v>
      </c>
      <c r="C988" s="71">
        <v>13.0</v>
      </c>
      <c r="D988" s="71">
        <v>3.0</v>
      </c>
      <c r="E988" s="71">
        <v>13.0</v>
      </c>
      <c r="F988" s="71" t="str">
        <f>VLOOKUP(D988, legend!$C$3:$G$22, 2, FALSE)</f>
        <v>1. Forest </v>
      </c>
      <c r="G988" s="71" t="str">
        <f>VLOOKUP(D988, legend!$C$3:$G$22, 3, FALSE)</f>
        <v>1. Hutan</v>
      </c>
      <c r="H988" s="71" t="str">
        <f>VLOOKUP(D988, legend!$C$3:$G$22, 4, FALSE)</f>
        <v>1.1. Forest Formation</v>
      </c>
      <c r="I988" s="71" t="str">
        <f>VLOOKUP(D988, legend!$C$3:$G$22, 5, FALSE)</f>
        <v>1.1. Formasi Hutan</v>
      </c>
      <c r="J988" s="71" t="str">
        <f>VLOOKUP(E988, legend!$C$3:$G$22, 2, FALSE)</f>
        <v>2. Non-Forest Natural Vegetation</v>
      </c>
      <c r="K988" s="71" t="str">
        <f>VLOOKUP(E988, legend!$C$3:$G$22, 3, FALSE)</f>
        <v>2. Tumbuhan Non-Hutan Lainnya</v>
      </c>
      <c r="L988" s="71" t="str">
        <f>VLOOKUP(E988, legend!$C$3:$G$22, 4, FALSE)</f>
        <v>2.1. Other Natural Vegetation</v>
      </c>
      <c r="M988" s="71" t="str">
        <f>VLOOKUP(E988, legend!$C$3:$G$22, 5, FALSE)</f>
        <v>2.1. Tumbuhan Non-Hutan Lainnya</v>
      </c>
      <c r="N988" s="71" t="str">
        <f>VLOOKUP(C988,geocode!$A$1:$C$40,2,false)</f>
        <v>Sumatera Barat</v>
      </c>
      <c r="O988" s="71" t="str">
        <f>VLOOKUP(C988,geocode!$A$1:$C$40,3,false)</f>
        <v>Sumatra</v>
      </c>
      <c r="P988" s="71">
        <v>2000.0</v>
      </c>
      <c r="Q988" s="71">
        <v>2023.0</v>
      </c>
    </row>
    <row r="989" ht="15.75" customHeight="1">
      <c r="B989" s="71">
        <v>167813.838920601</v>
      </c>
      <c r="C989" s="71">
        <v>13.0</v>
      </c>
      <c r="D989" s="71">
        <v>3.0</v>
      </c>
      <c r="E989" s="71">
        <v>21.0</v>
      </c>
      <c r="F989" s="71" t="str">
        <f>VLOOKUP(D989, legend!$C$3:$G$22, 2, FALSE)</f>
        <v>1. Forest </v>
      </c>
      <c r="G989" s="71" t="str">
        <f>VLOOKUP(D989, legend!$C$3:$G$22, 3, FALSE)</f>
        <v>1. Hutan</v>
      </c>
      <c r="H989" s="71" t="str">
        <f>VLOOKUP(D989, legend!$C$3:$G$22, 4, FALSE)</f>
        <v>1.1. Forest Formation</v>
      </c>
      <c r="I989" s="71" t="str">
        <f>VLOOKUP(D989, legend!$C$3:$G$22, 5, FALSE)</f>
        <v>1.1. Formasi Hutan</v>
      </c>
      <c r="J989" s="71" t="str">
        <f>VLOOKUP(E989, legend!$C$3:$G$22, 2, FALSE)</f>
        <v>3. Agriculture</v>
      </c>
      <c r="K989" s="71" t="str">
        <f>VLOOKUP(E989, legend!$C$3:$G$22, 3, FALSE)</f>
        <v>3. Pertanian</v>
      </c>
      <c r="L989" s="71" t="str">
        <f>VLOOKUP(E989, legend!$C$3:$G$22, 4, FALSE)</f>
        <v>3.4. Other Agriculture</v>
      </c>
      <c r="M989" s="71" t="str">
        <f>VLOOKUP(E989, legend!$C$3:$G$22, 5, FALSE)</f>
        <v>3.4. Pertanian Lainnya </v>
      </c>
      <c r="N989" s="71" t="str">
        <f>VLOOKUP(C989,geocode!$A$1:$C$40,2,false)</f>
        <v>Sumatera Barat</v>
      </c>
      <c r="O989" s="71" t="str">
        <f>VLOOKUP(C989,geocode!$A$1:$C$40,3,false)</f>
        <v>Sumatra</v>
      </c>
      <c r="P989" s="71">
        <v>2000.0</v>
      </c>
      <c r="Q989" s="71">
        <v>2023.0</v>
      </c>
    </row>
    <row r="990" ht="15.75" customHeight="1">
      <c r="B990" s="71">
        <v>452.112241296386</v>
      </c>
      <c r="C990" s="71">
        <v>13.0</v>
      </c>
      <c r="D990" s="71">
        <v>3.0</v>
      </c>
      <c r="E990" s="71">
        <v>24.0</v>
      </c>
      <c r="F990" s="71" t="str">
        <f>VLOOKUP(D990, legend!$C$3:$G$22, 2, FALSE)</f>
        <v>1. Forest </v>
      </c>
      <c r="G990" s="71" t="str">
        <f>VLOOKUP(D990, legend!$C$3:$G$22, 3, FALSE)</f>
        <v>1. Hutan</v>
      </c>
      <c r="H990" s="71" t="str">
        <f>VLOOKUP(D990, legend!$C$3:$G$22, 4, FALSE)</f>
        <v>1.1. Forest Formation</v>
      </c>
      <c r="I990" s="71" t="str">
        <f>VLOOKUP(D990, legend!$C$3:$G$22, 5, FALSE)</f>
        <v>1.1. Formasi Hutan</v>
      </c>
      <c r="J990" s="71" t="str">
        <f>VLOOKUP(E990, legend!$C$3:$G$22, 2, FALSE)</f>
        <v>4. Non-Vegetated Area</v>
      </c>
      <c r="K990" s="71" t="str">
        <f>VLOOKUP(E990, legend!$C$3:$G$22, 3, FALSE)</f>
        <v>4. Non-Vegetasi</v>
      </c>
      <c r="L990" s="71" t="str">
        <f>VLOOKUP(E990, legend!$C$3:$G$22, 4, FALSE)</f>
        <v>4.2. Urban Area</v>
      </c>
      <c r="M990" s="71" t="str">
        <f>VLOOKUP(E990, legend!$C$3:$G$22, 5, FALSE)</f>
        <v>4.2. Pemukiman </v>
      </c>
      <c r="N990" s="71" t="str">
        <f>VLOOKUP(C990,geocode!$A$1:$C$40,2,false)</f>
        <v>Sumatera Barat</v>
      </c>
      <c r="O990" s="71" t="str">
        <f>VLOOKUP(C990,geocode!$A$1:$C$40,3,false)</f>
        <v>Sumatra</v>
      </c>
      <c r="P990" s="71">
        <v>2000.0</v>
      </c>
      <c r="Q990" s="71">
        <v>2023.0</v>
      </c>
    </row>
    <row r="991" ht="15.75" customHeight="1">
      <c r="B991" s="71">
        <v>24222.9784740906</v>
      </c>
      <c r="C991" s="71">
        <v>13.0</v>
      </c>
      <c r="D991" s="71">
        <v>3.0</v>
      </c>
      <c r="E991" s="71">
        <v>25.0</v>
      </c>
      <c r="F991" s="71" t="str">
        <f>VLOOKUP(D991, legend!$C$3:$G$22, 2, FALSE)</f>
        <v>1. Forest </v>
      </c>
      <c r="G991" s="71" t="str">
        <f>VLOOKUP(D991, legend!$C$3:$G$22, 3, FALSE)</f>
        <v>1. Hutan</v>
      </c>
      <c r="H991" s="71" t="str">
        <f>VLOOKUP(D991, legend!$C$3:$G$22, 4, FALSE)</f>
        <v>1.1. Forest Formation</v>
      </c>
      <c r="I991" s="71" t="str">
        <f>VLOOKUP(D991, legend!$C$3:$G$22, 5, FALSE)</f>
        <v>1.1. Formasi Hutan</v>
      </c>
      <c r="J991" s="71" t="str">
        <f>VLOOKUP(E991, legend!$C$3:$G$22, 2, FALSE)</f>
        <v>4. Non-Vegetated Area</v>
      </c>
      <c r="K991" s="71" t="str">
        <f>VLOOKUP(E991, legend!$C$3:$G$22, 3, FALSE)</f>
        <v>4. Non-Vegetasi</v>
      </c>
      <c r="L991" s="71" t="str">
        <f>VLOOKUP(E991, legend!$C$3:$G$22, 4, FALSE)</f>
        <v>4.3. Other Non-Vegetation</v>
      </c>
      <c r="M991" s="71" t="str">
        <f>VLOOKUP(E991, legend!$C$3:$G$22, 5, FALSE)</f>
        <v>4.3. Non-Vegetasi Lainnya</v>
      </c>
      <c r="N991" s="71" t="str">
        <f>VLOOKUP(C991,geocode!$A$1:$C$40,2,false)</f>
        <v>Sumatera Barat</v>
      </c>
      <c r="O991" s="71" t="str">
        <f>VLOOKUP(C991,geocode!$A$1:$C$40,3,false)</f>
        <v>Sumatra</v>
      </c>
      <c r="P991" s="71">
        <v>2000.0</v>
      </c>
      <c r="Q991" s="71">
        <v>2023.0</v>
      </c>
    </row>
    <row r="992" ht="15.75" customHeight="1">
      <c r="B992" s="71">
        <v>198.43371529541</v>
      </c>
      <c r="C992" s="71">
        <v>13.0</v>
      </c>
      <c r="D992" s="71">
        <v>3.0</v>
      </c>
      <c r="E992" s="71">
        <v>30.0</v>
      </c>
      <c r="F992" s="71" t="str">
        <f>VLOOKUP(D992, legend!$C$3:$G$22, 2, FALSE)</f>
        <v>1. Forest </v>
      </c>
      <c r="G992" s="71" t="str">
        <f>VLOOKUP(D992, legend!$C$3:$G$22, 3, FALSE)</f>
        <v>1. Hutan</v>
      </c>
      <c r="H992" s="71" t="str">
        <f>VLOOKUP(D992, legend!$C$3:$G$22, 4, FALSE)</f>
        <v>1.1. Forest Formation</v>
      </c>
      <c r="I992" s="71" t="str">
        <f>VLOOKUP(D992, legend!$C$3:$G$22, 5, FALSE)</f>
        <v>1.1. Formasi Hutan</v>
      </c>
      <c r="J992" s="71" t="str">
        <f>VLOOKUP(E992, legend!$C$3:$G$22, 2, FALSE)</f>
        <v>4. Non-Vegetated Area</v>
      </c>
      <c r="K992" s="71" t="str">
        <f>VLOOKUP(E992, legend!$C$3:$G$22, 3, FALSE)</f>
        <v>4. Non-Vegetasi</v>
      </c>
      <c r="L992" s="71" t="str">
        <f>VLOOKUP(E992, legend!$C$3:$G$22, 4, FALSE)</f>
        <v>4.1. Mining Pit</v>
      </c>
      <c r="M992" s="71" t="str">
        <f>VLOOKUP(E992, legend!$C$3:$G$22, 5, FALSE)</f>
        <v>4.1. Lubang Tambang</v>
      </c>
      <c r="N992" s="71" t="str">
        <f>VLOOKUP(C992,geocode!$A$1:$C$40,2,false)</f>
        <v>Sumatera Barat</v>
      </c>
      <c r="O992" s="71" t="str">
        <f>VLOOKUP(C992,geocode!$A$1:$C$40,3,false)</f>
        <v>Sumatra</v>
      </c>
      <c r="P992" s="71">
        <v>2000.0</v>
      </c>
      <c r="Q992" s="71">
        <v>2023.0</v>
      </c>
    </row>
    <row r="993" ht="15.75" customHeight="1">
      <c r="B993" s="71">
        <v>6.97194983520507</v>
      </c>
      <c r="C993" s="71">
        <v>13.0</v>
      </c>
      <c r="D993" s="71">
        <v>3.0</v>
      </c>
      <c r="E993" s="71">
        <v>31.0</v>
      </c>
      <c r="F993" s="71" t="str">
        <f>VLOOKUP(D993, legend!$C$3:$G$22, 2, FALSE)</f>
        <v>1. Forest </v>
      </c>
      <c r="G993" s="71" t="str">
        <f>VLOOKUP(D993, legend!$C$3:$G$22, 3, FALSE)</f>
        <v>1. Hutan</v>
      </c>
      <c r="H993" s="71" t="str">
        <f>VLOOKUP(D993, legend!$C$3:$G$22, 4, FALSE)</f>
        <v>1.1. Forest Formation</v>
      </c>
      <c r="I993" s="71" t="str">
        <f>VLOOKUP(D993, legend!$C$3:$G$22, 5, FALSE)</f>
        <v>1.1. Formasi Hutan</v>
      </c>
      <c r="J993" s="71" t="str">
        <f>VLOOKUP(E993, legend!$C$3:$G$22, 2, FALSE)</f>
        <v>5. Water Body</v>
      </c>
      <c r="K993" s="71" t="str">
        <f>VLOOKUP(E993, legend!$C$3:$G$22, 3, FALSE)</f>
        <v>5. Tubuh Air</v>
      </c>
      <c r="L993" s="71" t="str">
        <f>VLOOKUP(E993, legend!$C$3:$G$22, 4, FALSE)</f>
        <v>5.1. Aquaculture</v>
      </c>
      <c r="M993" s="71" t="str">
        <f>VLOOKUP(E993, legend!$C$3:$G$22, 5, FALSE)</f>
        <v>5.1. Tambak</v>
      </c>
      <c r="N993" s="71" t="str">
        <f>VLOOKUP(C993,geocode!$A$1:$C$40,2,false)</f>
        <v>Sumatera Barat</v>
      </c>
      <c r="O993" s="71" t="str">
        <f>VLOOKUP(C993,geocode!$A$1:$C$40,3,false)</f>
        <v>Sumatra</v>
      </c>
      <c r="P993" s="71">
        <v>2000.0</v>
      </c>
      <c r="Q993" s="71">
        <v>2023.0</v>
      </c>
    </row>
    <row r="994" ht="15.75" customHeight="1">
      <c r="B994" s="71">
        <v>338.275375848388</v>
      </c>
      <c r="C994" s="71">
        <v>13.0</v>
      </c>
      <c r="D994" s="71">
        <v>3.0</v>
      </c>
      <c r="E994" s="71">
        <v>33.0</v>
      </c>
      <c r="F994" s="71" t="str">
        <f>VLOOKUP(D994, legend!$C$3:$G$22, 2, FALSE)</f>
        <v>1. Forest </v>
      </c>
      <c r="G994" s="71" t="str">
        <f>VLOOKUP(D994, legend!$C$3:$G$22, 3, FALSE)</f>
        <v>1. Hutan</v>
      </c>
      <c r="H994" s="71" t="str">
        <f>VLOOKUP(D994, legend!$C$3:$G$22, 4, FALSE)</f>
        <v>1.1. Forest Formation</v>
      </c>
      <c r="I994" s="71" t="str">
        <f>VLOOKUP(D994, legend!$C$3:$G$22, 5, FALSE)</f>
        <v>1.1. Formasi Hutan</v>
      </c>
      <c r="J994" s="71" t="str">
        <f>VLOOKUP(E994, legend!$C$3:$G$22, 2, FALSE)</f>
        <v>5. Water Body</v>
      </c>
      <c r="K994" s="71" t="str">
        <f>VLOOKUP(E994, legend!$C$3:$G$22, 3, FALSE)</f>
        <v>5. Tubuh Air</v>
      </c>
      <c r="L994" s="71" t="str">
        <f>VLOOKUP(E994, legend!$C$3:$G$22, 4, FALSE)</f>
        <v>5.2. River, Lake, Ocean</v>
      </c>
      <c r="M994" s="71" t="str">
        <f>VLOOKUP(E994, legend!$C$3:$G$22, 5, FALSE)</f>
        <v>5.2. Sungai, Danau, Laut</v>
      </c>
      <c r="N994" s="71" t="str">
        <f>VLOOKUP(C994,geocode!$A$1:$C$40,2,false)</f>
        <v>Sumatera Barat</v>
      </c>
      <c r="O994" s="71" t="str">
        <f>VLOOKUP(C994,geocode!$A$1:$C$40,3,false)</f>
        <v>Sumatra</v>
      </c>
      <c r="P994" s="71">
        <v>2000.0</v>
      </c>
      <c r="Q994" s="71">
        <v>2023.0</v>
      </c>
    </row>
    <row r="995" ht="15.75" customHeight="1">
      <c r="B995" s="71">
        <v>61202.7583686834</v>
      </c>
      <c r="C995" s="71">
        <v>13.0</v>
      </c>
      <c r="D995" s="71">
        <v>3.0</v>
      </c>
      <c r="E995" s="71">
        <v>35.0</v>
      </c>
      <c r="F995" s="71" t="str">
        <f>VLOOKUP(D995, legend!$C$3:$G$22, 2, FALSE)</f>
        <v>1. Forest </v>
      </c>
      <c r="G995" s="71" t="str">
        <f>VLOOKUP(D995, legend!$C$3:$G$22, 3, FALSE)</f>
        <v>1. Hutan</v>
      </c>
      <c r="H995" s="71" t="str">
        <f>VLOOKUP(D995, legend!$C$3:$G$22, 4, FALSE)</f>
        <v>1.1. Forest Formation</v>
      </c>
      <c r="I995" s="71" t="str">
        <f>VLOOKUP(D995, legend!$C$3:$G$22, 5, FALSE)</f>
        <v>1.1. Formasi Hutan</v>
      </c>
      <c r="J995" s="71" t="str">
        <f>VLOOKUP(E995, legend!$C$3:$G$22, 2, FALSE)</f>
        <v>3. Agriculture</v>
      </c>
      <c r="K995" s="71" t="str">
        <f>VLOOKUP(E995, legend!$C$3:$G$22, 3, FALSE)</f>
        <v>3. Pertanian</v>
      </c>
      <c r="L995" s="71" t="str">
        <f>VLOOKUP(E995, legend!$C$3:$G$22, 4, FALSE)</f>
        <v>3.2. Oil Palm</v>
      </c>
      <c r="M995" s="71" t="str">
        <f>VLOOKUP(E995, legend!$C$3:$G$22, 5, FALSE)</f>
        <v>3.2. Sawit</v>
      </c>
      <c r="N995" s="71" t="str">
        <f>VLOOKUP(C995,geocode!$A$1:$C$40,2,false)</f>
        <v>Sumatera Barat</v>
      </c>
      <c r="O995" s="71" t="str">
        <f>VLOOKUP(C995,geocode!$A$1:$C$40,3,false)</f>
        <v>Sumatra</v>
      </c>
      <c r="P995" s="71">
        <v>2000.0</v>
      </c>
      <c r="Q995" s="71">
        <v>2023.0</v>
      </c>
    </row>
    <row r="996" ht="15.75" customHeight="1">
      <c r="B996" s="71">
        <v>1446.88509614868</v>
      </c>
      <c r="C996" s="71">
        <v>13.0</v>
      </c>
      <c r="D996" s="71">
        <v>3.0</v>
      </c>
      <c r="E996" s="71">
        <v>40.0</v>
      </c>
      <c r="F996" s="71" t="str">
        <f>VLOOKUP(D996, legend!$C$3:$G$22, 2, FALSE)</f>
        <v>1. Forest </v>
      </c>
      <c r="G996" s="71" t="str">
        <f>VLOOKUP(D996, legend!$C$3:$G$22, 3, FALSE)</f>
        <v>1. Hutan</v>
      </c>
      <c r="H996" s="71" t="str">
        <f>VLOOKUP(D996, legend!$C$3:$G$22, 4, FALSE)</f>
        <v>1.1. Forest Formation</v>
      </c>
      <c r="I996" s="71" t="str">
        <f>VLOOKUP(D996, legend!$C$3:$G$22, 5, FALSE)</f>
        <v>1.1. Formasi Hutan</v>
      </c>
      <c r="J996" s="71" t="str">
        <f>VLOOKUP(E996, legend!$C$3:$G$22, 2, FALSE)</f>
        <v>3. Agriculture</v>
      </c>
      <c r="K996" s="71" t="str">
        <f>VLOOKUP(E996, legend!$C$3:$G$22, 3, FALSE)</f>
        <v>3. Pertanian</v>
      </c>
      <c r="L996" s="71" t="str">
        <f>VLOOKUP(E996, legend!$C$3:$G$22, 4, FALSE)</f>
        <v>3.1. Rice Paddy</v>
      </c>
      <c r="M996" s="71" t="str">
        <f>VLOOKUP(E996, legend!$C$3:$G$22, 5, FALSE)</f>
        <v>3.1. Sawah</v>
      </c>
      <c r="N996" s="71" t="str">
        <f>VLOOKUP(C996,geocode!$A$1:$C$40,2,false)</f>
        <v>Sumatera Barat</v>
      </c>
      <c r="O996" s="71" t="str">
        <f>VLOOKUP(C996,geocode!$A$1:$C$40,3,false)</f>
        <v>Sumatra</v>
      </c>
      <c r="P996" s="71">
        <v>2000.0</v>
      </c>
      <c r="Q996" s="71">
        <v>2023.0</v>
      </c>
    </row>
    <row r="997" ht="15.75" customHeight="1">
      <c r="B997" s="71">
        <v>1.69764898071289</v>
      </c>
      <c r="C997" s="71">
        <v>13.0</v>
      </c>
      <c r="D997" s="71">
        <v>3.0</v>
      </c>
      <c r="E997" s="71">
        <v>76.0</v>
      </c>
      <c r="F997" s="71" t="str">
        <f>VLOOKUP(D997, legend!$C$3:$G$22, 2, FALSE)</f>
        <v>1. Forest </v>
      </c>
      <c r="G997" s="71" t="str">
        <f>VLOOKUP(D997, legend!$C$3:$G$22, 3, FALSE)</f>
        <v>1. Hutan</v>
      </c>
      <c r="H997" s="71" t="str">
        <f>VLOOKUP(D997, legend!$C$3:$G$22, 4, FALSE)</f>
        <v>1.1. Forest Formation</v>
      </c>
      <c r="I997" s="71" t="str">
        <f>VLOOKUP(D997, legend!$C$3:$G$22, 5, FALSE)</f>
        <v>1.1. Formasi Hutan</v>
      </c>
      <c r="J997" s="71" t="str">
        <f>VLOOKUP(E997, legend!$C$3:$G$22, 2, FALSE)</f>
        <v>1. Forest </v>
      </c>
      <c r="K997" s="71" t="str">
        <f>VLOOKUP(E997, legend!$C$3:$G$22, 3, FALSE)</f>
        <v>1. Hutan</v>
      </c>
      <c r="L997" s="71" t="str">
        <f>VLOOKUP(E997, legend!$C$3:$G$22, 4, FALSE)</f>
        <v>1.3 Peat swamp forest</v>
      </c>
      <c r="M997" s="71" t="str">
        <f>VLOOKUP(E997, legend!$C$3:$G$22, 5, FALSE)</f>
        <v>1.3 Hutan rawa gambut</v>
      </c>
      <c r="N997" s="71" t="str">
        <f>VLOOKUP(C997,geocode!$A$1:$C$40,2,false)</f>
        <v>Sumatera Barat</v>
      </c>
      <c r="O997" s="71" t="str">
        <f>VLOOKUP(C997,geocode!$A$1:$C$40,3,false)</f>
        <v>Sumatra</v>
      </c>
      <c r="P997" s="71">
        <v>2000.0</v>
      </c>
      <c r="Q997" s="71">
        <v>2023.0</v>
      </c>
    </row>
    <row r="998" ht="15.75" customHeight="1">
      <c r="B998" s="71">
        <v>701.270859216309</v>
      </c>
      <c r="C998" s="71">
        <v>13.0</v>
      </c>
      <c r="D998" s="71">
        <v>5.0</v>
      </c>
      <c r="E998" s="71">
        <v>3.0</v>
      </c>
      <c r="F998" s="71" t="str">
        <f>VLOOKUP(D998, legend!$C$3:$G$22, 2, FALSE)</f>
        <v>1. Forest </v>
      </c>
      <c r="G998" s="71" t="str">
        <f>VLOOKUP(D998, legend!$C$3:$G$22, 3, FALSE)</f>
        <v>1. Hutan</v>
      </c>
      <c r="H998" s="71" t="str">
        <f>VLOOKUP(D998, legend!$C$3:$G$22, 4, FALSE)</f>
        <v>1.2. Mangrove</v>
      </c>
      <c r="I998" s="71" t="str">
        <f>VLOOKUP(D998, legend!$C$3:$G$22, 5, FALSE)</f>
        <v>1.2. Mangrove</v>
      </c>
      <c r="J998" s="71" t="str">
        <f>VLOOKUP(E998, legend!$C$3:$G$22, 2, FALSE)</f>
        <v>1. Forest </v>
      </c>
      <c r="K998" s="71" t="str">
        <f>VLOOKUP(E998, legend!$C$3:$G$22, 3, FALSE)</f>
        <v>1. Hutan</v>
      </c>
      <c r="L998" s="71" t="str">
        <f>VLOOKUP(E998, legend!$C$3:$G$22, 4, FALSE)</f>
        <v>1.1. Forest Formation</v>
      </c>
      <c r="M998" s="71" t="str">
        <f>VLOOKUP(E998, legend!$C$3:$G$22, 5, FALSE)</f>
        <v>1.1. Formasi Hutan</v>
      </c>
      <c r="N998" s="71" t="str">
        <f>VLOOKUP(C998,geocode!$A$1:$C$40,2,false)</f>
        <v>Sumatera Barat</v>
      </c>
      <c r="O998" s="71" t="str">
        <f>VLOOKUP(C998,geocode!$A$1:$C$40,3,false)</f>
        <v>Sumatra</v>
      </c>
      <c r="P998" s="71">
        <v>2000.0</v>
      </c>
      <c r="Q998" s="71">
        <v>2023.0</v>
      </c>
    </row>
    <row r="999" ht="15.75" customHeight="1">
      <c r="B999" s="71">
        <v>19247.4096253357</v>
      </c>
      <c r="C999" s="71">
        <v>13.0</v>
      </c>
      <c r="D999" s="71">
        <v>5.0</v>
      </c>
      <c r="E999" s="71">
        <v>5.0</v>
      </c>
      <c r="F999" s="71" t="str">
        <f>VLOOKUP(D999, legend!$C$3:$G$22, 2, FALSE)</f>
        <v>1. Forest </v>
      </c>
      <c r="G999" s="71" t="str">
        <f>VLOOKUP(D999, legend!$C$3:$G$22, 3, FALSE)</f>
        <v>1. Hutan</v>
      </c>
      <c r="H999" s="71" t="str">
        <f>VLOOKUP(D999, legend!$C$3:$G$22, 4, FALSE)</f>
        <v>1.2. Mangrove</v>
      </c>
      <c r="I999" s="71" t="str">
        <f>VLOOKUP(D999, legend!$C$3:$G$22, 5, FALSE)</f>
        <v>1.2. Mangrove</v>
      </c>
      <c r="J999" s="71" t="str">
        <f>VLOOKUP(E999, legend!$C$3:$G$22, 2, FALSE)</f>
        <v>1. Forest </v>
      </c>
      <c r="K999" s="71" t="str">
        <f>VLOOKUP(E999, legend!$C$3:$G$22, 3, FALSE)</f>
        <v>1. Hutan</v>
      </c>
      <c r="L999" s="71" t="str">
        <f>VLOOKUP(E999, legend!$C$3:$G$22, 4, FALSE)</f>
        <v>1.2. Mangrove</v>
      </c>
      <c r="M999" s="71" t="str">
        <f>VLOOKUP(E999, legend!$C$3:$G$22, 5, FALSE)</f>
        <v>1.2. Mangrove</v>
      </c>
      <c r="N999" s="71" t="str">
        <f>VLOOKUP(C999,geocode!$A$1:$C$40,2,false)</f>
        <v>Sumatera Barat</v>
      </c>
      <c r="O999" s="71" t="str">
        <f>VLOOKUP(C999,geocode!$A$1:$C$40,3,false)</f>
        <v>Sumatra</v>
      </c>
      <c r="P999" s="71">
        <v>2000.0</v>
      </c>
      <c r="Q999" s="71">
        <v>2023.0</v>
      </c>
    </row>
    <row r="1000" ht="15.75" customHeight="1">
      <c r="B1000" s="71">
        <v>0.0893615234375</v>
      </c>
      <c r="C1000" s="71">
        <v>13.0</v>
      </c>
      <c r="D1000" s="71">
        <v>5.0</v>
      </c>
      <c r="E1000" s="71">
        <v>9.0</v>
      </c>
      <c r="F1000" s="71" t="str">
        <f>VLOOKUP(D1000, legend!$C$3:$G$22, 2, FALSE)</f>
        <v>1. Forest </v>
      </c>
      <c r="G1000" s="71" t="str">
        <f>VLOOKUP(D1000, legend!$C$3:$G$22, 3, FALSE)</f>
        <v>1. Hutan</v>
      </c>
      <c r="H1000" s="71" t="str">
        <f>VLOOKUP(D1000, legend!$C$3:$G$22, 4, FALSE)</f>
        <v>1.2. Mangrove</v>
      </c>
      <c r="I1000" s="71" t="str">
        <f>VLOOKUP(D1000, legend!$C$3:$G$22, 5, FALSE)</f>
        <v>1.2. Mangrove</v>
      </c>
      <c r="J1000" s="71" t="str">
        <f>VLOOKUP(E1000, legend!$C$3:$G$22, 2, FALSE)</f>
        <v>3. Agriculture</v>
      </c>
      <c r="K1000" s="71" t="str">
        <f>VLOOKUP(E1000, legend!$C$3:$G$22, 3, FALSE)</f>
        <v>3. Pertanian</v>
      </c>
      <c r="L1000" s="71" t="str">
        <f>VLOOKUP(E1000, legend!$C$3:$G$22, 4, FALSE)</f>
        <v>3.3. Pulpwood Plantation</v>
      </c>
      <c r="M1000" s="71" t="str">
        <f>VLOOKUP(E1000, legend!$C$3:$G$22, 5, FALSE)</f>
        <v>3.3. Kebun Kayu</v>
      </c>
      <c r="N1000" s="71" t="str">
        <f>VLOOKUP(C1000,geocode!$A$1:$C$40,2,false)</f>
        <v>Sumatera Barat</v>
      </c>
      <c r="O1000" s="71" t="str">
        <f>VLOOKUP(C1000,geocode!$A$1:$C$40,3,false)</f>
        <v>Sumatra</v>
      </c>
      <c r="P1000" s="71">
        <v>2000.0</v>
      </c>
      <c r="Q1000" s="71">
        <v>2023.0</v>
      </c>
    </row>
    <row r="1001" ht="15.75" customHeight="1">
      <c r="B1001" s="71">
        <v>582.528089373778</v>
      </c>
      <c r="C1001" s="71">
        <v>13.0</v>
      </c>
      <c r="D1001" s="71">
        <v>5.0</v>
      </c>
      <c r="E1001" s="71">
        <v>13.0</v>
      </c>
      <c r="F1001" s="71" t="str">
        <f>VLOOKUP(D1001, legend!$C$3:$G$22, 2, FALSE)</f>
        <v>1. Forest </v>
      </c>
      <c r="G1001" s="71" t="str">
        <f>VLOOKUP(D1001, legend!$C$3:$G$22, 3, FALSE)</f>
        <v>1. Hutan</v>
      </c>
      <c r="H1001" s="71" t="str">
        <f>VLOOKUP(D1001, legend!$C$3:$G$22, 4, FALSE)</f>
        <v>1.2. Mangrove</v>
      </c>
      <c r="I1001" s="71" t="str">
        <f>VLOOKUP(D1001, legend!$C$3:$G$22, 5, FALSE)</f>
        <v>1.2. Mangrove</v>
      </c>
      <c r="J1001" s="71" t="str">
        <f>VLOOKUP(E1001, legend!$C$3:$G$22, 2, FALSE)</f>
        <v>2. Non-Forest Natural Vegetation</v>
      </c>
      <c r="K1001" s="71" t="str">
        <f>VLOOKUP(E1001, legend!$C$3:$G$22, 3, FALSE)</f>
        <v>2. Tumbuhan Non-Hutan Lainnya</v>
      </c>
      <c r="L1001" s="71" t="str">
        <f>VLOOKUP(E1001, legend!$C$3:$G$22, 4, FALSE)</f>
        <v>2.1. Other Natural Vegetation</v>
      </c>
      <c r="M1001" s="71" t="str">
        <f>VLOOKUP(E1001, legend!$C$3:$G$22, 5, FALSE)</f>
        <v>2.1. Tumbuhan Non-Hutan Lainnya</v>
      </c>
      <c r="N1001" s="71" t="str">
        <f>VLOOKUP(C1001,geocode!$A$1:$C$40,2,false)</f>
        <v>Sumatera Barat</v>
      </c>
      <c r="O1001" s="71" t="str">
        <f>VLOOKUP(C1001,geocode!$A$1:$C$40,3,false)</f>
        <v>Sumatra</v>
      </c>
      <c r="P1001" s="71">
        <v>2000.0</v>
      </c>
      <c r="Q1001" s="71">
        <v>2023.0</v>
      </c>
    </row>
    <row r="1002" ht="15.75" customHeight="1">
      <c r="B1002" s="71">
        <v>516.063154486083</v>
      </c>
      <c r="C1002" s="71">
        <v>13.0</v>
      </c>
      <c r="D1002" s="71">
        <v>5.0</v>
      </c>
      <c r="E1002" s="71">
        <v>21.0</v>
      </c>
      <c r="F1002" s="71" t="str">
        <f>VLOOKUP(D1002, legend!$C$3:$G$22, 2, FALSE)</f>
        <v>1. Forest </v>
      </c>
      <c r="G1002" s="71" t="str">
        <f>VLOOKUP(D1002, legend!$C$3:$G$22, 3, FALSE)</f>
        <v>1. Hutan</v>
      </c>
      <c r="H1002" s="71" t="str">
        <f>VLOOKUP(D1002, legend!$C$3:$G$22, 4, FALSE)</f>
        <v>1.2. Mangrove</v>
      </c>
      <c r="I1002" s="71" t="str">
        <f>VLOOKUP(D1002, legend!$C$3:$G$22, 5, FALSE)</f>
        <v>1.2. Mangrove</v>
      </c>
      <c r="J1002" s="71" t="str">
        <f>VLOOKUP(E1002, legend!$C$3:$G$22, 2, FALSE)</f>
        <v>3. Agriculture</v>
      </c>
      <c r="K1002" s="71" t="str">
        <f>VLOOKUP(E1002, legend!$C$3:$G$22, 3, FALSE)</f>
        <v>3. Pertanian</v>
      </c>
      <c r="L1002" s="71" t="str">
        <f>VLOOKUP(E1002, legend!$C$3:$G$22, 4, FALSE)</f>
        <v>3.4. Other Agriculture</v>
      </c>
      <c r="M1002" s="71" t="str">
        <f>VLOOKUP(E1002, legend!$C$3:$G$22, 5, FALSE)</f>
        <v>3.4. Pertanian Lainnya </v>
      </c>
      <c r="N1002" s="71" t="str">
        <f>VLOOKUP(C1002,geocode!$A$1:$C$40,2,false)</f>
        <v>Sumatera Barat</v>
      </c>
      <c r="O1002" s="71" t="str">
        <f>VLOOKUP(C1002,geocode!$A$1:$C$40,3,false)</f>
        <v>Sumatra</v>
      </c>
      <c r="P1002" s="71">
        <v>2000.0</v>
      </c>
      <c r="Q1002" s="71">
        <v>2023.0</v>
      </c>
    </row>
    <row r="1003" ht="15.75" customHeight="1">
      <c r="B1003" s="71">
        <v>26.8986421630859</v>
      </c>
      <c r="C1003" s="71">
        <v>13.0</v>
      </c>
      <c r="D1003" s="71">
        <v>5.0</v>
      </c>
      <c r="E1003" s="71">
        <v>24.0</v>
      </c>
      <c r="F1003" s="71" t="str">
        <f>VLOOKUP(D1003, legend!$C$3:$G$22, 2, FALSE)</f>
        <v>1. Forest </v>
      </c>
      <c r="G1003" s="71" t="str">
        <f>VLOOKUP(D1003, legend!$C$3:$G$22, 3, FALSE)</f>
        <v>1. Hutan</v>
      </c>
      <c r="H1003" s="71" t="str">
        <f>VLOOKUP(D1003, legend!$C$3:$G$22, 4, FALSE)</f>
        <v>1.2. Mangrove</v>
      </c>
      <c r="I1003" s="71" t="str">
        <f>VLOOKUP(D1003, legend!$C$3:$G$22, 5, FALSE)</f>
        <v>1.2. Mangrove</v>
      </c>
      <c r="J1003" s="71" t="str">
        <f>VLOOKUP(E1003, legend!$C$3:$G$22, 2, FALSE)</f>
        <v>4. Non-Vegetated Area</v>
      </c>
      <c r="K1003" s="71" t="str">
        <f>VLOOKUP(E1003, legend!$C$3:$G$22, 3, FALSE)</f>
        <v>4. Non-Vegetasi</v>
      </c>
      <c r="L1003" s="71" t="str">
        <f>VLOOKUP(E1003, legend!$C$3:$G$22, 4, FALSE)</f>
        <v>4.2. Urban Area</v>
      </c>
      <c r="M1003" s="71" t="str">
        <f>VLOOKUP(E1003, legend!$C$3:$G$22, 5, FALSE)</f>
        <v>4.2. Pemukiman </v>
      </c>
      <c r="N1003" s="71" t="str">
        <f>VLOOKUP(C1003,geocode!$A$1:$C$40,2,false)</f>
        <v>Sumatera Barat</v>
      </c>
      <c r="O1003" s="71" t="str">
        <f>VLOOKUP(C1003,geocode!$A$1:$C$40,3,false)</f>
        <v>Sumatra</v>
      </c>
      <c r="P1003" s="71">
        <v>2000.0</v>
      </c>
      <c r="Q1003" s="71">
        <v>2023.0</v>
      </c>
    </row>
    <row r="1004" ht="15.75" customHeight="1">
      <c r="B1004" s="71">
        <v>252.384455358886</v>
      </c>
      <c r="C1004" s="71">
        <v>13.0</v>
      </c>
      <c r="D1004" s="71">
        <v>5.0</v>
      </c>
      <c r="E1004" s="71">
        <v>25.0</v>
      </c>
      <c r="F1004" s="71" t="str">
        <f>VLOOKUP(D1004, legend!$C$3:$G$22, 2, FALSE)</f>
        <v>1. Forest </v>
      </c>
      <c r="G1004" s="71" t="str">
        <f>VLOOKUP(D1004, legend!$C$3:$G$22, 3, FALSE)</f>
        <v>1. Hutan</v>
      </c>
      <c r="H1004" s="71" t="str">
        <f>VLOOKUP(D1004, legend!$C$3:$G$22, 4, FALSE)</f>
        <v>1.2. Mangrove</v>
      </c>
      <c r="I1004" s="71" t="str">
        <f>VLOOKUP(D1004, legend!$C$3:$G$22, 5, FALSE)</f>
        <v>1.2. Mangrove</v>
      </c>
      <c r="J1004" s="71" t="str">
        <f>VLOOKUP(E1004, legend!$C$3:$G$22, 2, FALSE)</f>
        <v>4. Non-Vegetated Area</v>
      </c>
      <c r="K1004" s="71" t="str">
        <f>VLOOKUP(E1004, legend!$C$3:$G$22, 3, FALSE)</f>
        <v>4. Non-Vegetasi</v>
      </c>
      <c r="L1004" s="71" t="str">
        <f>VLOOKUP(E1004, legend!$C$3:$G$22, 4, FALSE)</f>
        <v>4.3. Other Non-Vegetation</v>
      </c>
      <c r="M1004" s="71" t="str">
        <f>VLOOKUP(E1004, legend!$C$3:$G$22, 5, FALSE)</f>
        <v>4.3. Non-Vegetasi Lainnya</v>
      </c>
      <c r="N1004" s="71" t="str">
        <f>VLOOKUP(C1004,geocode!$A$1:$C$40,2,false)</f>
        <v>Sumatera Barat</v>
      </c>
      <c r="O1004" s="71" t="str">
        <f>VLOOKUP(C1004,geocode!$A$1:$C$40,3,false)</f>
        <v>Sumatra</v>
      </c>
      <c r="P1004" s="71">
        <v>2000.0</v>
      </c>
      <c r="Q1004" s="71">
        <v>2023.0</v>
      </c>
    </row>
    <row r="1005" ht="15.75" customHeight="1">
      <c r="B1005" s="71">
        <v>0.357397253417968</v>
      </c>
      <c r="C1005" s="71">
        <v>13.0</v>
      </c>
      <c r="D1005" s="71">
        <v>5.0</v>
      </c>
      <c r="E1005" s="71">
        <v>30.0</v>
      </c>
      <c r="F1005" s="71" t="str">
        <f>VLOOKUP(D1005, legend!$C$3:$G$22, 2, FALSE)</f>
        <v>1. Forest </v>
      </c>
      <c r="G1005" s="71" t="str">
        <f>VLOOKUP(D1005, legend!$C$3:$G$22, 3, FALSE)</f>
        <v>1. Hutan</v>
      </c>
      <c r="H1005" s="71" t="str">
        <f>VLOOKUP(D1005, legend!$C$3:$G$22, 4, FALSE)</f>
        <v>1.2. Mangrove</v>
      </c>
      <c r="I1005" s="71" t="str">
        <f>VLOOKUP(D1005, legend!$C$3:$G$22, 5, FALSE)</f>
        <v>1.2. Mangrove</v>
      </c>
      <c r="J1005" s="71" t="str">
        <f>VLOOKUP(E1005, legend!$C$3:$G$22, 2, FALSE)</f>
        <v>4. Non-Vegetated Area</v>
      </c>
      <c r="K1005" s="71" t="str">
        <f>VLOOKUP(E1005, legend!$C$3:$G$22, 3, FALSE)</f>
        <v>4. Non-Vegetasi</v>
      </c>
      <c r="L1005" s="71" t="str">
        <f>VLOOKUP(E1005, legend!$C$3:$G$22, 4, FALSE)</f>
        <v>4.1. Mining Pit</v>
      </c>
      <c r="M1005" s="71" t="str">
        <f>VLOOKUP(E1005, legend!$C$3:$G$22, 5, FALSE)</f>
        <v>4.1. Lubang Tambang</v>
      </c>
      <c r="N1005" s="71" t="str">
        <f>VLOOKUP(C1005,geocode!$A$1:$C$40,2,false)</f>
        <v>Sumatera Barat</v>
      </c>
      <c r="O1005" s="71" t="str">
        <f>VLOOKUP(C1005,geocode!$A$1:$C$40,3,false)</f>
        <v>Sumatra</v>
      </c>
      <c r="P1005" s="71">
        <v>2000.0</v>
      </c>
      <c r="Q1005" s="71">
        <v>2023.0</v>
      </c>
    </row>
    <row r="1006" ht="15.75" customHeight="1">
      <c r="B1006" s="71">
        <v>26.0756667419433</v>
      </c>
      <c r="C1006" s="71">
        <v>13.0</v>
      </c>
      <c r="D1006" s="71">
        <v>5.0</v>
      </c>
      <c r="E1006" s="71">
        <v>31.0</v>
      </c>
      <c r="F1006" s="71" t="str">
        <f>VLOOKUP(D1006, legend!$C$3:$G$22, 2, FALSE)</f>
        <v>1. Forest </v>
      </c>
      <c r="G1006" s="71" t="str">
        <f>VLOOKUP(D1006, legend!$C$3:$G$22, 3, FALSE)</f>
        <v>1. Hutan</v>
      </c>
      <c r="H1006" s="71" t="str">
        <f>VLOOKUP(D1006, legend!$C$3:$G$22, 4, FALSE)</f>
        <v>1.2. Mangrove</v>
      </c>
      <c r="I1006" s="71" t="str">
        <f>VLOOKUP(D1006, legend!$C$3:$G$22, 5, FALSE)</f>
        <v>1.2. Mangrove</v>
      </c>
      <c r="J1006" s="71" t="str">
        <f>VLOOKUP(E1006, legend!$C$3:$G$22, 2, FALSE)</f>
        <v>5. Water Body</v>
      </c>
      <c r="K1006" s="71" t="str">
        <f>VLOOKUP(E1006, legend!$C$3:$G$22, 3, FALSE)</f>
        <v>5. Tubuh Air</v>
      </c>
      <c r="L1006" s="71" t="str">
        <f>VLOOKUP(E1006, legend!$C$3:$G$22, 4, FALSE)</f>
        <v>5.1. Aquaculture</v>
      </c>
      <c r="M1006" s="71" t="str">
        <f>VLOOKUP(E1006, legend!$C$3:$G$22, 5, FALSE)</f>
        <v>5.1. Tambak</v>
      </c>
      <c r="N1006" s="71" t="str">
        <f>VLOOKUP(C1006,geocode!$A$1:$C$40,2,false)</f>
        <v>Sumatera Barat</v>
      </c>
      <c r="O1006" s="71" t="str">
        <f>VLOOKUP(C1006,geocode!$A$1:$C$40,3,false)</f>
        <v>Sumatra</v>
      </c>
      <c r="P1006" s="71">
        <v>2000.0</v>
      </c>
      <c r="Q1006" s="71">
        <v>2023.0</v>
      </c>
    </row>
    <row r="1007" ht="15.75" customHeight="1">
      <c r="B1007" s="71">
        <v>900.080221704101</v>
      </c>
      <c r="C1007" s="71">
        <v>13.0</v>
      </c>
      <c r="D1007" s="71">
        <v>5.0</v>
      </c>
      <c r="E1007" s="71">
        <v>33.0</v>
      </c>
      <c r="F1007" s="71" t="str">
        <f>VLOOKUP(D1007, legend!$C$3:$G$22, 2, FALSE)</f>
        <v>1. Forest </v>
      </c>
      <c r="G1007" s="71" t="str">
        <f>VLOOKUP(D1007, legend!$C$3:$G$22, 3, FALSE)</f>
        <v>1. Hutan</v>
      </c>
      <c r="H1007" s="71" t="str">
        <f>VLOOKUP(D1007, legend!$C$3:$G$22, 4, FALSE)</f>
        <v>1.2. Mangrove</v>
      </c>
      <c r="I1007" s="71" t="str">
        <f>VLOOKUP(D1007, legend!$C$3:$G$22, 5, FALSE)</f>
        <v>1.2. Mangrove</v>
      </c>
      <c r="J1007" s="71" t="str">
        <f>VLOOKUP(E1007, legend!$C$3:$G$22, 2, FALSE)</f>
        <v>5. Water Body</v>
      </c>
      <c r="K1007" s="71" t="str">
        <f>VLOOKUP(E1007, legend!$C$3:$G$22, 3, FALSE)</f>
        <v>5. Tubuh Air</v>
      </c>
      <c r="L1007" s="71" t="str">
        <f>VLOOKUP(E1007, legend!$C$3:$G$22, 4, FALSE)</f>
        <v>5.2. River, Lake, Ocean</v>
      </c>
      <c r="M1007" s="71" t="str">
        <f>VLOOKUP(E1007, legend!$C$3:$G$22, 5, FALSE)</f>
        <v>5.2. Sungai, Danau, Laut</v>
      </c>
      <c r="N1007" s="71" t="str">
        <f>VLOOKUP(C1007,geocode!$A$1:$C$40,2,false)</f>
        <v>Sumatera Barat</v>
      </c>
      <c r="O1007" s="71" t="str">
        <f>VLOOKUP(C1007,geocode!$A$1:$C$40,3,false)</f>
        <v>Sumatra</v>
      </c>
      <c r="P1007" s="71">
        <v>2000.0</v>
      </c>
      <c r="Q1007" s="71">
        <v>2023.0</v>
      </c>
    </row>
    <row r="1008" ht="15.75" customHeight="1">
      <c r="B1008" s="71">
        <v>211.737770788574</v>
      </c>
      <c r="C1008" s="71">
        <v>13.0</v>
      </c>
      <c r="D1008" s="71">
        <v>5.0</v>
      </c>
      <c r="E1008" s="71">
        <v>35.0</v>
      </c>
      <c r="F1008" s="71" t="str">
        <f>VLOOKUP(D1008, legend!$C$3:$G$22, 2, FALSE)</f>
        <v>1. Forest </v>
      </c>
      <c r="G1008" s="71" t="str">
        <f>VLOOKUP(D1008, legend!$C$3:$G$22, 3, FALSE)</f>
        <v>1. Hutan</v>
      </c>
      <c r="H1008" s="71" t="str">
        <f>VLOOKUP(D1008, legend!$C$3:$G$22, 4, FALSE)</f>
        <v>1.2. Mangrove</v>
      </c>
      <c r="I1008" s="71" t="str">
        <f>VLOOKUP(D1008, legend!$C$3:$G$22, 5, FALSE)</f>
        <v>1.2. Mangrove</v>
      </c>
      <c r="J1008" s="71" t="str">
        <f>VLOOKUP(E1008, legend!$C$3:$G$22, 2, FALSE)</f>
        <v>3. Agriculture</v>
      </c>
      <c r="K1008" s="71" t="str">
        <f>VLOOKUP(E1008, legend!$C$3:$G$22, 3, FALSE)</f>
        <v>3. Pertanian</v>
      </c>
      <c r="L1008" s="71" t="str">
        <f>VLOOKUP(E1008, legend!$C$3:$G$22, 4, FALSE)</f>
        <v>3.2. Oil Palm</v>
      </c>
      <c r="M1008" s="71" t="str">
        <f>VLOOKUP(E1008, legend!$C$3:$G$22, 5, FALSE)</f>
        <v>3.2. Sawit</v>
      </c>
      <c r="N1008" s="71" t="str">
        <f>VLOOKUP(C1008,geocode!$A$1:$C$40,2,false)</f>
        <v>Sumatera Barat</v>
      </c>
      <c r="O1008" s="71" t="str">
        <f>VLOOKUP(C1008,geocode!$A$1:$C$40,3,false)</f>
        <v>Sumatra</v>
      </c>
      <c r="P1008" s="71">
        <v>2000.0</v>
      </c>
      <c r="Q1008" s="71">
        <v>2023.0</v>
      </c>
    </row>
    <row r="1009" ht="15.75" customHeight="1">
      <c r="B1009" s="71">
        <v>10.988938897705</v>
      </c>
      <c r="C1009" s="71">
        <v>13.0</v>
      </c>
      <c r="D1009" s="71">
        <v>5.0</v>
      </c>
      <c r="E1009" s="71">
        <v>40.0</v>
      </c>
      <c r="F1009" s="71" t="str">
        <f>VLOOKUP(D1009, legend!$C$3:$G$22, 2, FALSE)</f>
        <v>1. Forest </v>
      </c>
      <c r="G1009" s="71" t="str">
        <f>VLOOKUP(D1009, legend!$C$3:$G$22, 3, FALSE)</f>
        <v>1. Hutan</v>
      </c>
      <c r="H1009" s="71" t="str">
        <f>VLOOKUP(D1009, legend!$C$3:$G$22, 4, FALSE)</f>
        <v>1.2. Mangrove</v>
      </c>
      <c r="I1009" s="71" t="str">
        <f>VLOOKUP(D1009, legend!$C$3:$G$22, 5, FALSE)</f>
        <v>1.2. Mangrove</v>
      </c>
      <c r="J1009" s="71" t="str">
        <f>VLOOKUP(E1009, legend!$C$3:$G$22, 2, FALSE)</f>
        <v>3. Agriculture</v>
      </c>
      <c r="K1009" s="71" t="str">
        <f>VLOOKUP(E1009, legend!$C$3:$G$22, 3, FALSE)</f>
        <v>3. Pertanian</v>
      </c>
      <c r="L1009" s="71" t="str">
        <f>VLOOKUP(E1009, legend!$C$3:$G$22, 4, FALSE)</f>
        <v>3.1. Rice Paddy</v>
      </c>
      <c r="M1009" s="71" t="str">
        <f>VLOOKUP(E1009, legend!$C$3:$G$22, 5, FALSE)</f>
        <v>3.1. Sawah</v>
      </c>
      <c r="N1009" s="71" t="str">
        <f>VLOOKUP(C1009,geocode!$A$1:$C$40,2,false)</f>
        <v>Sumatera Barat</v>
      </c>
      <c r="O1009" s="71" t="str">
        <f>VLOOKUP(C1009,geocode!$A$1:$C$40,3,false)</f>
        <v>Sumatra</v>
      </c>
      <c r="P1009" s="71">
        <v>2000.0</v>
      </c>
      <c r="Q1009" s="71">
        <v>2023.0</v>
      </c>
    </row>
    <row r="1010" ht="15.75" customHeight="1">
      <c r="B1010" s="71">
        <v>1.2508252746582</v>
      </c>
      <c r="C1010" s="71">
        <v>13.0</v>
      </c>
      <c r="D1010" s="71">
        <v>5.0</v>
      </c>
      <c r="E1010" s="71">
        <v>76.0</v>
      </c>
      <c r="F1010" s="71" t="str">
        <f>VLOOKUP(D1010, legend!$C$3:$G$22, 2, FALSE)</f>
        <v>1. Forest </v>
      </c>
      <c r="G1010" s="71" t="str">
        <f>VLOOKUP(D1010, legend!$C$3:$G$22, 3, FALSE)</f>
        <v>1. Hutan</v>
      </c>
      <c r="H1010" s="71" t="str">
        <f>VLOOKUP(D1010, legend!$C$3:$G$22, 4, FALSE)</f>
        <v>1.2. Mangrove</v>
      </c>
      <c r="I1010" s="71" t="str">
        <f>VLOOKUP(D1010, legend!$C$3:$G$22, 5, FALSE)</f>
        <v>1.2. Mangrove</v>
      </c>
      <c r="J1010" s="71" t="str">
        <f>VLOOKUP(E1010, legend!$C$3:$G$22, 2, FALSE)</f>
        <v>1. Forest </v>
      </c>
      <c r="K1010" s="71" t="str">
        <f>VLOOKUP(E1010, legend!$C$3:$G$22, 3, FALSE)</f>
        <v>1. Hutan</v>
      </c>
      <c r="L1010" s="71" t="str">
        <f>VLOOKUP(E1010, legend!$C$3:$G$22, 4, FALSE)</f>
        <v>1.3 Peat swamp forest</v>
      </c>
      <c r="M1010" s="71" t="str">
        <f>VLOOKUP(E1010, legend!$C$3:$G$22, 5, FALSE)</f>
        <v>1.3 Hutan rawa gambut</v>
      </c>
      <c r="N1010" s="71" t="str">
        <f>VLOOKUP(C1010,geocode!$A$1:$C$40,2,false)</f>
        <v>Sumatera Barat</v>
      </c>
      <c r="O1010" s="71" t="str">
        <f>VLOOKUP(C1010,geocode!$A$1:$C$40,3,false)</f>
        <v>Sumatra</v>
      </c>
      <c r="P1010" s="71">
        <v>2000.0</v>
      </c>
      <c r="Q1010" s="71">
        <v>2023.0</v>
      </c>
    </row>
    <row r="1011" ht="15.75" customHeight="1">
      <c r="B1011" s="71">
        <v>13.5875329223632</v>
      </c>
      <c r="C1011" s="71">
        <v>13.0</v>
      </c>
      <c r="D1011" s="71">
        <v>9.0</v>
      </c>
      <c r="E1011" s="71">
        <v>3.0</v>
      </c>
      <c r="F1011" s="71" t="str">
        <f>VLOOKUP(D1011, legend!$C$3:$G$22, 2, FALSE)</f>
        <v>3. Agriculture</v>
      </c>
      <c r="G1011" s="71" t="str">
        <f>VLOOKUP(D1011, legend!$C$3:$G$22, 3, FALSE)</f>
        <v>3. Pertanian</v>
      </c>
      <c r="H1011" s="71" t="str">
        <f>VLOOKUP(D1011, legend!$C$3:$G$22, 4, FALSE)</f>
        <v>3.3. Pulpwood Plantation</v>
      </c>
      <c r="I1011" s="71" t="str">
        <f>VLOOKUP(D1011, legend!$C$3:$G$22, 5, FALSE)</f>
        <v>3.3. Kebun Kayu</v>
      </c>
      <c r="J1011" s="71" t="str">
        <f>VLOOKUP(E1011, legend!$C$3:$G$22, 2, FALSE)</f>
        <v>1. Forest </v>
      </c>
      <c r="K1011" s="71" t="str">
        <f>VLOOKUP(E1011, legend!$C$3:$G$22, 3, FALSE)</f>
        <v>1. Hutan</v>
      </c>
      <c r="L1011" s="71" t="str">
        <f>VLOOKUP(E1011, legend!$C$3:$G$22, 4, FALSE)</f>
        <v>1.1. Forest Formation</v>
      </c>
      <c r="M1011" s="71" t="str">
        <f>VLOOKUP(E1011, legend!$C$3:$G$22, 5, FALSE)</f>
        <v>1.1. Formasi Hutan</v>
      </c>
      <c r="N1011" s="71" t="str">
        <f>VLOOKUP(C1011,geocode!$A$1:$C$40,2,false)</f>
        <v>Sumatera Barat</v>
      </c>
      <c r="O1011" s="71" t="str">
        <f>VLOOKUP(C1011,geocode!$A$1:$C$40,3,false)</f>
        <v>Sumatra</v>
      </c>
      <c r="P1011" s="71">
        <v>2000.0</v>
      </c>
      <c r="Q1011" s="71">
        <v>2023.0</v>
      </c>
    </row>
    <row r="1012" ht="15.75" customHeight="1">
      <c r="B1012" s="71">
        <v>603.577599981699</v>
      </c>
      <c r="C1012" s="71">
        <v>13.0</v>
      </c>
      <c r="D1012" s="71">
        <v>9.0</v>
      </c>
      <c r="E1012" s="71">
        <v>9.0</v>
      </c>
      <c r="F1012" s="71" t="str">
        <f>VLOOKUP(D1012, legend!$C$3:$G$22, 2, FALSE)</f>
        <v>3. Agriculture</v>
      </c>
      <c r="G1012" s="71" t="str">
        <f>VLOOKUP(D1012, legend!$C$3:$G$22, 3, FALSE)</f>
        <v>3. Pertanian</v>
      </c>
      <c r="H1012" s="71" t="str">
        <f>VLOOKUP(D1012, legend!$C$3:$G$22, 4, FALSE)</f>
        <v>3.3. Pulpwood Plantation</v>
      </c>
      <c r="I1012" s="71" t="str">
        <f>VLOOKUP(D1012, legend!$C$3:$G$22, 5, FALSE)</f>
        <v>3.3. Kebun Kayu</v>
      </c>
      <c r="J1012" s="71" t="str">
        <f>VLOOKUP(E1012, legend!$C$3:$G$22, 2, FALSE)</f>
        <v>3. Agriculture</v>
      </c>
      <c r="K1012" s="71" t="str">
        <f>VLOOKUP(E1012, legend!$C$3:$G$22, 3, FALSE)</f>
        <v>3. Pertanian</v>
      </c>
      <c r="L1012" s="71" t="str">
        <f>VLOOKUP(E1012, legend!$C$3:$G$22, 4, FALSE)</f>
        <v>3.3. Pulpwood Plantation</v>
      </c>
      <c r="M1012" s="71" t="str">
        <f>VLOOKUP(E1012, legend!$C$3:$G$22, 5, FALSE)</f>
        <v>3.3. Kebun Kayu</v>
      </c>
      <c r="N1012" s="71" t="str">
        <f>VLOOKUP(C1012,geocode!$A$1:$C$40,2,false)</f>
        <v>Sumatera Barat</v>
      </c>
      <c r="O1012" s="71" t="str">
        <f>VLOOKUP(C1012,geocode!$A$1:$C$40,3,false)</f>
        <v>Sumatra</v>
      </c>
      <c r="P1012" s="71">
        <v>2000.0</v>
      </c>
      <c r="Q1012" s="71">
        <v>2023.0</v>
      </c>
    </row>
    <row r="1013" ht="15.75" customHeight="1">
      <c r="B1013" s="71">
        <v>126.401316943359</v>
      </c>
      <c r="C1013" s="71">
        <v>13.0</v>
      </c>
      <c r="D1013" s="71">
        <v>9.0</v>
      </c>
      <c r="E1013" s="71">
        <v>13.0</v>
      </c>
      <c r="F1013" s="71" t="str">
        <f>VLOOKUP(D1013, legend!$C$3:$G$22, 2, FALSE)</f>
        <v>3. Agriculture</v>
      </c>
      <c r="G1013" s="71" t="str">
        <f>VLOOKUP(D1013, legend!$C$3:$G$22, 3, FALSE)</f>
        <v>3. Pertanian</v>
      </c>
      <c r="H1013" s="71" t="str">
        <f>VLOOKUP(D1013, legend!$C$3:$G$22, 4, FALSE)</f>
        <v>3.3. Pulpwood Plantation</v>
      </c>
      <c r="I1013" s="71" t="str">
        <f>VLOOKUP(D1013, legend!$C$3:$G$22, 5, FALSE)</f>
        <v>3.3. Kebun Kayu</v>
      </c>
      <c r="J1013" s="71" t="str">
        <f>VLOOKUP(E1013, legend!$C$3:$G$22, 2, FALSE)</f>
        <v>2. Non-Forest Natural Vegetation</v>
      </c>
      <c r="K1013" s="71" t="str">
        <f>VLOOKUP(E1013, legend!$C$3:$G$22, 3, FALSE)</f>
        <v>2. Tumbuhan Non-Hutan Lainnya</v>
      </c>
      <c r="L1013" s="71" t="str">
        <f>VLOOKUP(E1013, legend!$C$3:$G$22, 4, FALSE)</f>
        <v>2.1. Other Natural Vegetation</v>
      </c>
      <c r="M1013" s="71" t="str">
        <f>VLOOKUP(E1013, legend!$C$3:$G$22, 5, FALSE)</f>
        <v>2.1. Tumbuhan Non-Hutan Lainnya</v>
      </c>
      <c r="N1013" s="71" t="str">
        <f>VLOOKUP(C1013,geocode!$A$1:$C$40,2,false)</f>
        <v>Sumatera Barat</v>
      </c>
      <c r="O1013" s="71" t="str">
        <f>VLOOKUP(C1013,geocode!$A$1:$C$40,3,false)</f>
        <v>Sumatra</v>
      </c>
      <c r="P1013" s="71">
        <v>2000.0</v>
      </c>
      <c r="Q1013" s="71">
        <v>2023.0</v>
      </c>
    </row>
    <row r="1014" ht="15.75" customHeight="1">
      <c r="B1014" s="71">
        <v>19.9345832763672</v>
      </c>
      <c r="C1014" s="71">
        <v>13.0</v>
      </c>
      <c r="D1014" s="71">
        <v>9.0</v>
      </c>
      <c r="E1014" s="71">
        <v>21.0</v>
      </c>
      <c r="F1014" s="71" t="str">
        <f>VLOOKUP(D1014, legend!$C$3:$G$22, 2, FALSE)</f>
        <v>3. Agriculture</v>
      </c>
      <c r="G1014" s="71" t="str">
        <f>VLOOKUP(D1014, legend!$C$3:$G$22, 3, FALSE)</f>
        <v>3. Pertanian</v>
      </c>
      <c r="H1014" s="71" t="str">
        <f>VLOOKUP(D1014, legend!$C$3:$G$22, 4, FALSE)</f>
        <v>3.3. Pulpwood Plantation</v>
      </c>
      <c r="I1014" s="71" t="str">
        <f>VLOOKUP(D1014, legend!$C$3:$G$22, 5, FALSE)</f>
        <v>3.3. Kebun Kayu</v>
      </c>
      <c r="J1014" s="71" t="str">
        <f>VLOOKUP(E1014, legend!$C$3:$G$22, 2, FALSE)</f>
        <v>3. Agriculture</v>
      </c>
      <c r="K1014" s="71" t="str">
        <f>VLOOKUP(E1014, legend!$C$3:$G$22, 3, FALSE)</f>
        <v>3. Pertanian</v>
      </c>
      <c r="L1014" s="71" t="str">
        <f>VLOOKUP(E1014, legend!$C$3:$G$22, 4, FALSE)</f>
        <v>3.4. Other Agriculture</v>
      </c>
      <c r="M1014" s="71" t="str">
        <f>VLOOKUP(E1014, legend!$C$3:$G$22, 5, FALSE)</f>
        <v>3.4. Pertanian Lainnya </v>
      </c>
      <c r="N1014" s="71" t="str">
        <f>VLOOKUP(C1014,geocode!$A$1:$C$40,2,false)</f>
        <v>Sumatera Barat</v>
      </c>
      <c r="O1014" s="71" t="str">
        <f>VLOOKUP(C1014,geocode!$A$1:$C$40,3,false)</f>
        <v>Sumatra</v>
      </c>
      <c r="P1014" s="71">
        <v>2000.0</v>
      </c>
      <c r="Q1014" s="71">
        <v>2023.0</v>
      </c>
    </row>
    <row r="1015" ht="15.75" customHeight="1">
      <c r="B1015" s="71">
        <v>30.9298752319336</v>
      </c>
      <c r="C1015" s="71">
        <v>13.0</v>
      </c>
      <c r="D1015" s="71">
        <v>9.0</v>
      </c>
      <c r="E1015" s="71">
        <v>25.0</v>
      </c>
      <c r="F1015" s="71" t="str">
        <f>VLOOKUP(D1015, legend!$C$3:$G$22, 2, FALSE)</f>
        <v>3. Agriculture</v>
      </c>
      <c r="G1015" s="71" t="str">
        <f>VLOOKUP(D1015, legend!$C$3:$G$22, 3, FALSE)</f>
        <v>3. Pertanian</v>
      </c>
      <c r="H1015" s="71" t="str">
        <f>VLOOKUP(D1015, legend!$C$3:$G$22, 4, FALSE)</f>
        <v>3.3. Pulpwood Plantation</v>
      </c>
      <c r="I1015" s="71" t="str">
        <f>VLOOKUP(D1015, legend!$C$3:$G$22, 5, FALSE)</f>
        <v>3.3. Kebun Kayu</v>
      </c>
      <c r="J1015" s="71" t="str">
        <f>VLOOKUP(E1015, legend!$C$3:$G$22, 2, FALSE)</f>
        <v>4. Non-Vegetated Area</v>
      </c>
      <c r="K1015" s="71" t="str">
        <f>VLOOKUP(E1015, legend!$C$3:$G$22, 3, FALSE)</f>
        <v>4. Non-Vegetasi</v>
      </c>
      <c r="L1015" s="71" t="str">
        <f>VLOOKUP(E1015, legend!$C$3:$G$22, 4, FALSE)</f>
        <v>4.3. Other Non-Vegetation</v>
      </c>
      <c r="M1015" s="71" t="str">
        <f>VLOOKUP(E1015, legend!$C$3:$G$22, 5, FALSE)</f>
        <v>4.3. Non-Vegetasi Lainnya</v>
      </c>
      <c r="N1015" s="71" t="str">
        <f>VLOOKUP(C1015,geocode!$A$1:$C$40,2,false)</f>
        <v>Sumatera Barat</v>
      </c>
      <c r="O1015" s="71" t="str">
        <f>VLOOKUP(C1015,geocode!$A$1:$C$40,3,false)</f>
        <v>Sumatra</v>
      </c>
      <c r="P1015" s="71">
        <v>2000.0</v>
      </c>
      <c r="Q1015" s="71">
        <v>2023.0</v>
      </c>
    </row>
    <row r="1016" ht="15.75" customHeight="1">
      <c r="B1016" s="71">
        <v>0.357569836425781</v>
      </c>
      <c r="C1016" s="71">
        <v>13.0</v>
      </c>
      <c r="D1016" s="71">
        <v>9.0</v>
      </c>
      <c r="E1016" s="71">
        <v>30.0</v>
      </c>
      <c r="F1016" s="71" t="str">
        <f>VLOOKUP(D1016, legend!$C$3:$G$22, 2, FALSE)</f>
        <v>3. Agriculture</v>
      </c>
      <c r="G1016" s="71" t="str">
        <f>VLOOKUP(D1016, legend!$C$3:$G$22, 3, FALSE)</f>
        <v>3. Pertanian</v>
      </c>
      <c r="H1016" s="71" t="str">
        <f>VLOOKUP(D1016, legend!$C$3:$G$22, 4, FALSE)</f>
        <v>3.3. Pulpwood Plantation</v>
      </c>
      <c r="I1016" s="71" t="str">
        <f>VLOOKUP(D1016, legend!$C$3:$G$22, 5, FALSE)</f>
        <v>3.3. Kebun Kayu</v>
      </c>
      <c r="J1016" s="71" t="str">
        <f>VLOOKUP(E1016, legend!$C$3:$G$22, 2, FALSE)</f>
        <v>4. Non-Vegetated Area</v>
      </c>
      <c r="K1016" s="71" t="str">
        <f>VLOOKUP(E1016, legend!$C$3:$G$22, 3, FALSE)</f>
        <v>4. Non-Vegetasi</v>
      </c>
      <c r="L1016" s="71" t="str">
        <f>VLOOKUP(E1016, legend!$C$3:$G$22, 4, FALSE)</f>
        <v>4.1. Mining Pit</v>
      </c>
      <c r="M1016" s="71" t="str">
        <f>VLOOKUP(E1016, legend!$C$3:$G$22, 5, FALSE)</f>
        <v>4.1. Lubang Tambang</v>
      </c>
      <c r="N1016" s="71" t="str">
        <f>VLOOKUP(C1016,geocode!$A$1:$C$40,2,false)</f>
        <v>Sumatera Barat</v>
      </c>
      <c r="O1016" s="71" t="str">
        <f>VLOOKUP(C1016,geocode!$A$1:$C$40,3,false)</f>
        <v>Sumatra</v>
      </c>
      <c r="P1016" s="71">
        <v>2000.0</v>
      </c>
      <c r="Q1016" s="71">
        <v>2023.0</v>
      </c>
    </row>
    <row r="1017" ht="15.75" customHeight="1">
      <c r="B1017" s="71">
        <v>0.0893607666015625</v>
      </c>
      <c r="C1017" s="71">
        <v>13.0</v>
      </c>
      <c r="D1017" s="71">
        <v>9.0</v>
      </c>
      <c r="E1017" s="71">
        <v>33.0</v>
      </c>
      <c r="F1017" s="71" t="str">
        <f>VLOOKUP(D1017, legend!$C$3:$G$22, 2, FALSE)</f>
        <v>3. Agriculture</v>
      </c>
      <c r="G1017" s="71" t="str">
        <f>VLOOKUP(D1017, legend!$C$3:$G$22, 3, FALSE)</f>
        <v>3. Pertanian</v>
      </c>
      <c r="H1017" s="71" t="str">
        <f>VLOOKUP(D1017, legend!$C$3:$G$22, 4, FALSE)</f>
        <v>3.3. Pulpwood Plantation</v>
      </c>
      <c r="I1017" s="71" t="str">
        <f>VLOOKUP(D1017, legend!$C$3:$G$22, 5, FALSE)</f>
        <v>3.3. Kebun Kayu</v>
      </c>
      <c r="J1017" s="71" t="str">
        <f>VLOOKUP(E1017, legend!$C$3:$G$22, 2, FALSE)</f>
        <v>5. Water Body</v>
      </c>
      <c r="K1017" s="71" t="str">
        <f>VLOOKUP(E1017, legend!$C$3:$G$22, 3, FALSE)</f>
        <v>5. Tubuh Air</v>
      </c>
      <c r="L1017" s="71" t="str">
        <f>VLOOKUP(E1017, legend!$C$3:$G$22, 4, FALSE)</f>
        <v>5.2. River, Lake, Ocean</v>
      </c>
      <c r="M1017" s="71" t="str">
        <f>VLOOKUP(E1017, legend!$C$3:$G$22, 5, FALSE)</f>
        <v>5.2. Sungai, Danau, Laut</v>
      </c>
      <c r="N1017" s="71" t="str">
        <f>VLOOKUP(C1017,geocode!$A$1:$C$40,2,false)</f>
        <v>Sumatera Barat</v>
      </c>
      <c r="O1017" s="71" t="str">
        <f>VLOOKUP(C1017,geocode!$A$1:$C$40,3,false)</f>
        <v>Sumatra</v>
      </c>
      <c r="P1017" s="71">
        <v>2000.0</v>
      </c>
      <c r="Q1017" s="71">
        <v>2023.0</v>
      </c>
    </row>
    <row r="1018" ht="15.75" customHeight="1">
      <c r="B1018" s="71">
        <v>1.1617966430664</v>
      </c>
      <c r="C1018" s="71">
        <v>13.0</v>
      </c>
      <c r="D1018" s="71">
        <v>9.0</v>
      </c>
      <c r="E1018" s="71">
        <v>35.0</v>
      </c>
      <c r="F1018" s="71" t="str">
        <f>VLOOKUP(D1018, legend!$C$3:$G$22, 2, FALSE)</f>
        <v>3. Agriculture</v>
      </c>
      <c r="G1018" s="71" t="str">
        <f>VLOOKUP(D1018, legend!$C$3:$G$22, 3, FALSE)</f>
        <v>3. Pertanian</v>
      </c>
      <c r="H1018" s="71" t="str">
        <f>VLOOKUP(D1018, legend!$C$3:$G$22, 4, FALSE)</f>
        <v>3.3. Pulpwood Plantation</v>
      </c>
      <c r="I1018" s="71" t="str">
        <f>VLOOKUP(D1018, legend!$C$3:$G$22, 5, FALSE)</f>
        <v>3.3. Kebun Kayu</v>
      </c>
      <c r="J1018" s="71" t="str">
        <f>VLOOKUP(E1018, legend!$C$3:$G$22, 2, FALSE)</f>
        <v>3. Agriculture</v>
      </c>
      <c r="K1018" s="71" t="str">
        <f>VLOOKUP(E1018, legend!$C$3:$G$22, 3, FALSE)</f>
        <v>3. Pertanian</v>
      </c>
      <c r="L1018" s="71" t="str">
        <f>VLOOKUP(E1018, legend!$C$3:$G$22, 4, FALSE)</f>
        <v>3.2. Oil Palm</v>
      </c>
      <c r="M1018" s="71" t="str">
        <f>VLOOKUP(E1018, legend!$C$3:$G$22, 5, FALSE)</f>
        <v>3.2. Sawit</v>
      </c>
      <c r="N1018" s="71" t="str">
        <f>VLOOKUP(C1018,geocode!$A$1:$C$40,2,false)</f>
        <v>Sumatera Barat</v>
      </c>
      <c r="O1018" s="71" t="str">
        <f>VLOOKUP(C1018,geocode!$A$1:$C$40,3,false)</f>
        <v>Sumatra</v>
      </c>
      <c r="P1018" s="71">
        <v>2000.0</v>
      </c>
      <c r="Q1018" s="71">
        <v>2023.0</v>
      </c>
    </row>
    <row r="1019" ht="15.75" customHeight="1">
      <c r="B1019" s="71">
        <v>1.43028111572265</v>
      </c>
      <c r="C1019" s="71">
        <v>13.0</v>
      </c>
      <c r="D1019" s="71">
        <v>9.0</v>
      </c>
      <c r="E1019" s="71">
        <v>40.0</v>
      </c>
      <c r="F1019" s="71" t="str">
        <f>VLOOKUP(D1019, legend!$C$3:$G$22, 2, FALSE)</f>
        <v>3. Agriculture</v>
      </c>
      <c r="G1019" s="71" t="str">
        <f>VLOOKUP(D1019, legend!$C$3:$G$22, 3, FALSE)</f>
        <v>3. Pertanian</v>
      </c>
      <c r="H1019" s="71" t="str">
        <f>VLOOKUP(D1019, legend!$C$3:$G$22, 4, FALSE)</f>
        <v>3.3. Pulpwood Plantation</v>
      </c>
      <c r="I1019" s="71" t="str">
        <f>VLOOKUP(D1019, legend!$C$3:$G$22, 5, FALSE)</f>
        <v>3.3. Kebun Kayu</v>
      </c>
      <c r="J1019" s="71" t="str">
        <f>VLOOKUP(E1019, legend!$C$3:$G$22, 2, FALSE)</f>
        <v>3. Agriculture</v>
      </c>
      <c r="K1019" s="71" t="str">
        <f>VLOOKUP(E1019, legend!$C$3:$G$22, 3, FALSE)</f>
        <v>3. Pertanian</v>
      </c>
      <c r="L1019" s="71" t="str">
        <f>VLOOKUP(E1019, legend!$C$3:$G$22, 4, FALSE)</f>
        <v>3.1. Rice Paddy</v>
      </c>
      <c r="M1019" s="71" t="str">
        <f>VLOOKUP(E1019, legend!$C$3:$G$22, 5, FALSE)</f>
        <v>3.1. Sawah</v>
      </c>
      <c r="N1019" s="71" t="str">
        <f>VLOOKUP(C1019,geocode!$A$1:$C$40,2,false)</f>
        <v>Sumatera Barat</v>
      </c>
      <c r="O1019" s="71" t="str">
        <f>VLOOKUP(C1019,geocode!$A$1:$C$40,3,false)</f>
        <v>Sumatra</v>
      </c>
      <c r="P1019" s="71">
        <v>2000.0</v>
      </c>
      <c r="Q1019" s="71">
        <v>2023.0</v>
      </c>
    </row>
    <row r="1020" ht="15.75" customHeight="1">
      <c r="B1020" s="71">
        <v>30324.3470131413</v>
      </c>
      <c r="C1020" s="71">
        <v>13.0</v>
      </c>
      <c r="D1020" s="71">
        <v>13.0</v>
      </c>
      <c r="E1020" s="71">
        <v>3.0</v>
      </c>
      <c r="F1020" s="71" t="str">
        <f>VLOOKUP(D1020, legend!$C$3:$G$22, 2, FALSE)</f>
        <v>2. Non-Forest Natural Vegetation</v>
      </c>
      <c r="G1020" s="71" t="str">
        <f>VLOOKUP(D1020, legend!$C$3:$G$22, 3, FALSE)</f>
        <v>2. Tumbuhan Non-Hutan Lainnya</v>
      </c>
      <c r="H1020" s="71" t="str">
        <f>VLOOKUP(D1020, legend!$C$3:$G$22, 4, FALSE)</f>
        <v>2.1. Other Natural Vegetation</v>
      </c>
      <c r="I1020" s="71" t="str">
        <f>VLOOKUP(D1020, legend!$C$3:$G$22, 5, FALSE)</f>
        <v>2.1. Tumbuhan Non-Hutan Lainnya</v>
      </c>
      <c r="J1020" s="71" t="str">
        <f>VLOOKUP(E1020, legend!$C$3:$G$22, 2, FALSE)</f>
        <v>1. Forest </v>
      </c>
      <c r="K1020" s="71" t="str">
        <f>VLOOKUP(E1020, legend!$C$3:$G$22, 3, FALSE)</f>
        <v>1. Hutan</v>
      </c>
      <c r="L1020" s="71" t="str">
        <f>VLOOKUP(E1020, legend!$C$3:$G$22, 4, FALSE)</f>
        <v>1.1. Forest Formation</v>
      </c>
      <c r="M1020" s="71" t="str">
        <f>VLOOKUP(E1020, legend!$C$3:$G$22, 5, FALSE)</f>
        <v>1.1. Formasi Hutan</v>
      </c>
      <c r="N1020" s="71" t="str">
        <f>VLOOKUP(C1020,geocode!$A$1:$C$40,2,false)</f>
        <v>Sumatera Barat</v>
      </c>
      <c r="O1020" s="71" t="str">
        <f>VLOOKUP(C1020,geocode!$A$1:$C$40,3,false)</f>
        <v>Sumatra</v>
      </c>
      <c r="P1020" s="71">
        <v>2000.0</v>
      </c>
      <c r="Q1020" s="71">
        <v>2023.0</v>
      </c>
    </row>
    <row r="1021" ht="15.75" customHeight="1">
      <c r="B1021" s="71">
        <v>1489.62671958007</v>
      </c>
      <c r="C1021" s="71">
        <v>13.0</v>
      </c>
      <c r="D1021" s="71">
        <v>13.0</v>
      </c>
      <c r="E1021" s="71">
        <v>5.0</v>
      </c>
      <c r="F1021" s="71" t="str">
        <f>VLOOKUP(D1021, legend!$C$3:$G$22, 2, FALSE)</f>
        <v>2. Non-Forest Natural Vegetation</v>
      </c>
      <c r="G1021" s="71" t="str">
        <f>VLOOKUP(D1021, legend!$C$3:$G$22, 3, FALSE)</f>
        <v>2. Tumbuhan Non-Hutan Lainnya</v>
      </c>
      <c r="H1021" s="71" t="str">
        <f>VLOOKUP(D1021, legend!$C$3:$G$22, 4, FALSE)</f>
        <v>2.1. Other Natural Vegetation</v>
      </c>
      <c r="I1021" s="71" t="str">
        <f>VLOOKUP(D1021, legend!$C$3:$G$22, 5, FALSE)</f>
        <v>2.1. Tumbuhan Non-Hutan Lainnya</v>
      </c>
      <c r="J1021" s="71" t="str">
        <f>VLOOKUP(E1021, legend!$C$3:$G$22, 2, FALSE)</f>
        <v>1. Forest </v>
      </c>
      <c r="K1021" s="71" t="str">
        <f>VLOOKUP(E1021, legend!$C$3:$G$22, 3, FALSE)</f>
        <v>1. Hutan</v>
      </c>
      <c r="L1021" s="71" t="str">
        <f>VLOOKUP(E1021, legend!$C$3:$G$22, 4, FALSE)</f>
        <v>1.2. Mangrove</v>
      </c>
      <c r="M1021" s="71" t="str">
        <f>VLOOKUP(E1021, legend!$C$3:$G$22, 5, FALSE)</f>
        <v>1.2. Mangrove</v>
      </c>
      <c r="N1021" s="71" t="str">
        <f>VLOOKUP(C1021,geocode!$A$1:$C$40,2,false)</f>
        <v>Sumatera Barat</v>
      </c>
      <c r="O1021" s="71" t="str">
        <f>VLOOKUP(C1021,geocode!$A$1:$C$40,3,false)</f>
        <v>Sumatra</v>
      </c>
      <c r="P1021" s="71">
        <v>2000.0</v>
      </c>
      <c r="Q1021" s="71">
        <v>2023.0</v>
      </c>
    </row>
    <row r="1022" ht="15.75" customHeight="1">
      <c r="B1022" s="71">
        <v>161.790699731445</v>
      </c>
      <c r="C1022" s="71">
        <v>13.0</v>
      </c>
      <c r="D1022" s="71">
        <v>13.0</v>
      </c>
      <c r="E1022" s="71">
        <v>9.0</v>
      </c>
      <c r="F1022" s="71" t="str">
        <f>VLOOKUP(D1022, legend!$C$3:$G$22, 2, FALSE)</f>
        <v>2. Non-Forest Natural Vegetation</v>
      </c>
      <c r="G1022" s="71" t="str">
        <f>VLOOKUP(D1022, legend!$C$3:$G$22, 3, FALSE)</f>
        <v>2. Tumbuhan Non-Hutan Lainnya</v>
      </c>
      <c r="H1022" s="71" t="str">
        <f>VLOOKUP(D1022, legend!$C$3:$G$22, 4, FALSE)</f>
        <v>2.1. Other Natural Vegetation</v>
      </c>
      <c r="I1022" s="71" t="str">
        <f>VLOOKUP(D1022, legend!$C$3:$G$22, 5, FALSE)</f>
        <v>2.1. Tumbuhan Non-Hutan Lainnya</v>
      </c>
      <c r="J1022" s="71" t="str">
        <f>VLOOKUP(E1022, legend!$C$3:$G$22, 2, FALSE)</f>
        <v>3. Agriculture</v>
      </c>
      <c r="K1022" s="71" t="str">
        <f>VLOOKUP(E1022, legend!$C$3:$G$22, 3, FALSE)</f>
        <v>3. Pertanian</v>
      </c>
      <c r="L1022" s="71" t="str">
        <f>VLOOKUP(E1022, legend!$C$3:$G$22, 4, FALSE)</f>
        <v>3.3. Pulpwood Plantation</v>
      </c>
      <c r="M1022" s="71" t="str">
        <f>VLOOKUP(E1022, legend!$C$3:$G$22, 5, FALSE)</f>
        <v>3.3. Kebun Kayu</v>
      </c>
      <c r="N1022" s="71" t="str">
        <f>VLOOKUP(C1022,geocode!$A$1:$C$40,2,false)</f>
        <v>Sumatera Barat</v>
      </c>
      <c r="O1022" s="71" t="str">
        <f>VLOOKUP(C1022,geocode!$A$1:$C$40,3,false)</f>
        <v>Sumatra</v>
      </c>
      <c r="P1022" s="71">
        <v>2000.0</v>
      </c>
      <c r="Q1022" s="71">
        <v>2023.0</v>
      </c>
    </row>
    <row r="1023" ht="15.75" customHeight="1">
      <c r="B1023" s="71">
        <v>266346.961958937</v>
      </c>
      <c r="C1023" s="71">
        <v>13.0</v>
      </c>
      <c r="D1023" s="71">
        <v>13.0</v>
      </c>
      <c r="E1023" s="71">
        <v>13.0</v>
      </c>
      <c r="F1023" s="71" t="str">
        <f>VLOOKUP(D1023, legend!$C$3:$G$22, 2, FALSE)</f>
        <v>2. Non-Forest Natural Vegetation</v>
      </c>
      <c r="G1023" s="71" t="str">
        <f>VLOOKUP(D1023, legend!$C$3:$G$22, 3, FALSE)</f>
        <v>2. Tumbuhan Non-Hutan Lainnya</v>
      </c>
      <c r="H1023" s="71" t="str">
        <f>VLOOKUP(D1023, legend!$C$3:$G$22, 4, FALSE)</f>
        <v>2.1. Other Natural Vegetation</v>
      </c>
      <c r="I1023" s="71" t="str">
        <f>VLOOKUP(D1023, legend!$C$3:$G$22, 5, FALSE)</f>
        <v>2.1. Tumbuhan Non-Hutan Lainnya</v>
      </c>
      <c r="J1023" s="71" t="str">
        <f>VLOOKUP(E1023, legend!$C$3:$G$22, 2, FALSE)</f>
        <v>2. Non-Forest Natural Vegetation</v>
      </c>
      <c r="K1023" s="71" t="str">
        <f>VLOOKUP(E1023, legend!$C$3:$G$22, 3, FALSE)</f>
        <v>2. Tumbuhan Non-Hutan Lainnya</v>
      </c>
      <c r="L1023" s="71" t="str">
        <f>VLOOKUP(E1023, legend!$C$3:$G$22, 4, FALSE)</f>
        <v>2.1. Other Natural Vegetation</v>
      </c>
      <c r="M1023" s="71" t="str">
        <f>VLOOKUP(E1023, legend!$C$3:$G$22, 5, FALSE)</f>
        <v>2.1. Tumbuhan Non-Hutan Lainnya</v>
      </c>
      <c r="N1023" s="71" t="str">
        <f>VLOOKUP(C1023,geocode!$A$1:$C$40,2,false)</f>
        <v>Sumatera Barat</v>
      </c>
      <c r="O1023" s="71" t="str">
        <f>VLOOKUP(C1023,geocode!$A$1:$C$40,3,false)</f>
        <v>Sumatra</v>
      </c>
      <c r="P1023" s="71">
        <v>2000.0</v>
      </c>
      <c r="Q1023" s="71">
        <v>2023.0</v>
      </c>
    </row>
    <row r="1024" ht="15.75" customHeight="1">
      <c r="B1024" s="71">
        <v>61557.1799420973</v>
      </c>
      <c r="C1024" s="71">
        <v>13.0</v>
      </c>
      <c r="D1024" s="71">
        <v>13.0</v>
      </c>
      <c r="E1024" s="71">
        <v>21.0</v>
      </c>
      <c r="F1024" s="71" t="str">
        <f>VLOOKUP(D1024, legend!$C$3:$G$22, 2, FALSE)</f>
        <v>2. Non-Forest Natural Vegetation</v>
      </c>
      <c r="G1024" s="71" t="str">
        <f>VLOOKUP(D1024, legend!$C$3:$G$22, 3, FALSE)</f>
        <v>2. Tumbuhan Non-Hutan Lainnya</v>
      </c>
      <c r="H1024" s="71" t="str">
        <f>VLOOKUP(D1024, legend!$C$3:$G$22, 4, FALSE)</f>
        <v>2.1. Other Natural Vegetation</v>
      </c>
      <c r="I1024" s="71" t="str">
        <f>VLOOKUP(D1024, legend!$C$3:$G$22, 5, FALSE)</f>
        <v>2.1. Tumbuhan Non-Hutan Lainnya</v>
      </c>
      <c r="J1024" s="71" t="str">
        <f>VLOOKUP(E1024, legend!$C$3:$G$22, 2, FALSE)</f>
        <v>3. Agriculture</v>
      </c>
      <c r="K1024" s="71" t="str">
        <f>VLOOKUP(E1024, legend!$C$3:$G$22, 3, FALSE)</f>
        <v>3. Pertanian</v>
      </c>
      <c r="L1024" s="71" t="str">
        <f>VLOOKUP(E1024, legend!$C$3:$G$22, 4, FALSE)</f>
        <v>3.4. Other Agriculture</v>
      </c>
      <c r="M1024" s="71" t="str">
        <f>VLOOKUP(E1024, legend!$C$3:$G$22, 5, FALSE)</f>
        <v>3.4. Pertanian Lainnya </v>
      </c>
      <c r="N1024" s="71" t="str">
        <f>VLOOKUP(C1024,geocode!$A$1:$C$40,2,false)</f>
        <v>Sumatera Barat</v>
      </c>
      <c r="O1024" s="71" t="str">
        <f>VLOOKUP(C1024,geocode!$A$1:$C$40,3,false)</f>
        <v>Sumatra</v>
      </c>
      <c r="P1024" s="71">
        <v>2000.0</v>
      </c>
      <c r="Q1024" s="71">
        <v>2023.0</v>
      </c>
    </row>
    <row r="1025" ht="15.75" customHeight="1">
      <c r="B1025" s="71">
        <v>2645.49741892089</v>
      </c>
      <c r="C1025" s="71">
        <v>13.0</v>
      </c>
      <c r="D1025" s="71">
        <v>13.0</v>
      </c>
      <c r="E1025" s="71">
        <v>24.0</v>
      </c>
      <c r="F1025" s="71" t="str">
        <f>VLOOKUP(D1025, legend!$C$3:$G$22, 2, FALSE)</f>
        <v>2. Non-Forest Natural Vegetation</v>
      </c>
      <c r="G1025" s="71" t="str">
        <f>VLOOKUP(D1025, legend!$C$3:$G$22, 3, FALSE)</f>
        <v>2. Tumbuhan Non-Hutan Lainnya</v>
      </c>
      <c r="H1025" s="71" t="str">
        <f>VLOOKUP(D1025, legend!$C$3:$G$22, 4, FALSE)</f>
        <v>2.1. Other Natural Vegetation</v>
      </c>
      <c r="I1025" s="71" t="str">
        <f>VLOOKUP(D1025, legend!$C$3:$G$22, 5, FALSE)</f>
        <v>2.1. Tumbuhan Non-Hutan Lainnya</v>
      </c>
      <c r="J1025" s="71" t="str">
        <f>VLOOKUP(E1025, legend!$C$3:$G$22, 2, FALSE)</f>
        <v>4. Non-Vegetated Area</v>
      </c>
      <c r="K1025" s="71" t="str">
        <f>VLOOKUP(E1025, legend!$C$3:$G$22, 3, FALSE)</f>
        <v>4. Non-Vegetasi</v>
      </c>
      <c r="L1025" s="71" t="str">
        <f>VLOOKUP(E1025, legend!$C$3:$G$22, 4, FALSE)</f>
        <v>4.2. Urban Area</v>
      </c>
      <c r="M1025" s="71" t="str">
        <f>VLOOKUP(E1025, legend!$C$3:$G$22, 5, FALSE)</f>
        <v>4.2. Pemukiman </v>
      </c>
      <c r="N1025" s="71" t="str">
        <f>VLOOKUP(C1025,geocode!$A$1:$C$40,2,false)</f>
        <v>Sumatera Barat</v>
      </c>
      <c r="O1025" s="71" t="str">
        <f>VLOOKUP(C1025,geocode!$A$1:$C$40,3,false)</f>
        <v>Sumatra</v>
      </c>
      <c r="P1025" s="71">
        <v>2000.0</v>
      </c>
      <c r="Q1025" s="71">
        <v>2023.0</v>
      </c>
    </row>
    <row r="1026" ht="15.75" customHeight="1">
      <c r="B1026" s="71">
        <v>8734.68636295166</v>
      </c>
      <c r="C1026" s="71">
        <v>13.0</v>
      </c>
      <c r="D1026" s="71">
        <v>13.0</v>
      </c>
      <c r="E1026" s="71">
        <v>25.0</v>
      </c>
      <c r="F1026" s="71" t="str">
        <f>VLOOKUP(D1026, legend!$C$3:$G$22, 2, FALSE)</f>
        <v>2. Non-Forest Natural Vegetation</v>
      </c>
      <c r="G1026" s="71" t="str">
        <f>VLOOKUP(D1026, legend!$C$3:$G$22, 3, FALSE)</f>
        <v>2. Tumbuhan Non-Hutan Lainnya</v>
      </c>
      <c r="H1026" s="71" t="str">
        <f>VLOOKUP(D1026, legend!$C$3:$G$22, 4, FALSE)</f>
        <v>2.1. Other Natural Vegetation</v>
      </c>
      <c r="I1026" s="71" t="str">
        <f>VLOOKUP(D1026, legend!$C$3:$G$22, 5, FALSE)</f>
        <v>2.1. Tumbuhan Non-Hutan Lainnya</v>
      </c>
      <c r="J1026" s="71" t="str">
        <f>VLOOKUP(E1026, legend!$C$3:$G$22, 2, FALSE)</f>
        <v>4. Non-Vegetated Area</v>
      </c>
      <c r="K1026" s="71" t="str">
        <f>VLOOKUP(E1026, legend!$C$3:$G$22, 3, FALSE)</f>
        <v>4. Non-Vegetasi</v>
      </c>
      <c r="L1026" s="71" t="str">
        <f>VLOOKUP(E1026, legend!$C$3:$G$22, 4, FALSE)</f>
        <v>4.3. Other Non-Vegetation</v>
      </c>
      <c r="M1026" s="71" t="str">
        <f>VLOOKUP(E1026, legend!$C$3:$G$22, 5, FALSE)</f>
        <v>4.3. Non-Vegetasi Lainnya</v>
      </c>
      <c r="N1026" s="71" t="str">
        <f>VLOOKUP(C1026,geocode!$A$1:$C$40,2,false)</f>
        <v>Sumatera Barat</v>
      </c>
      <c r="O1026" s="71" t="str">
        <f>VLOOKUP(C1026,geocode!$A$1:$C$40,3,false)</f>
        <v>Sumatra</v>
      </c>
      <c r="P1026" s="71">
        <v>2000.0</v>
      </c>
      <c r="Q1026" s="71">
        <v>2023.0</v>
      </c>
    </row>
    <row r="1027" ht="15.75" customHeight="1">
      <c r="B1027" s="71">
        <v>307.50462191162</v>
      </c>
      <c r="C1027" s="71">
        <v>13.0</v>
      </c>
      <c r="D1027" s="71">
        <v>13.0</v>
      </c>
      <c r="E1027" s="71">
        <v>30.0</v>
      </c>
      <c r="F1027" s="71" t="str">
        <f>VLOOKUP(D1027, legend!$C$3:$G$22, 2, FALSE)</f>
        <v>2. Non-Forest Natural Vegetation</v>
      </c>
      <c r="G1027" s="71" t="str">
        <f>VLOOKUP(D1027, legend!$C$3:$G$22, 3, FALSE)</f>
        <v>2. Tumbuhan Non-Hutan Lainnya</v>
      </c>
      <c r="H1027" s="71" t="str">
        <f>VLOOKUP(D1027, legend!$C$3:$G$22, 4, FALSE)</f>
        <v>2.1. Other Natural Vegetation</v>
      </c>
      <c r="I1027" s="71" t="str">
        <f>VLOOKUP(D1027, legend!$C$3:$G$22, 5, FALSE)</f>
        <v>2.1. Tumbuhan Non-Hutan Lainnya</v>
      </c>
      <c r="J1027" s="71" t="str">
        <f>VLOOKUP(E1027, legend!$C$3:$G$22, 2, FALSE)</f>
        <v>4. Non-Vegetated Area</v>
      </c>
      <c r="K1027" s="71" t="str">
        <f>VLOOKUP(E1027, legend!$C$3:$G$22, 3, FALSE)</f>
        <v>4. Non-Vegetasi</v>
      </c>
      <c r="L1027" s="71" t="str">
        <f>VLOOKUP(E1027, legend!$C$3:$G$22, 4, FALSE)</f>
        <v>4.1. Mining Pit</v>
      </c>
      <c r="M1027" s="71" t="str">
        <f>VLOOKUP(E1027, legend!$C$3:$G$22, 5, FALSE)</f>
        <v>4.1. Lubang Tambang</v>
      </c>
      <c r="N1027" s="71" t="str">
        <f>VLOOKUP(C1027,geocode!$A$1:$C$40,2,false)</f>
        <v>Sumatera Barat</v>
      </c>
      <c r="O1027" s="71" t="str">
        <f>VLOOKUP(C1027,geocode!$A$1:$C$40,3,false)</f>
        <v>Sumatra</v>
      </c>
      <c r="P1027" s="71">
        <v>2000.0</v>
      </c>
      <c r="Q1027" s="71">
        <v>2023.0</v>
      </c>
    </row>
    <row r="1028" ht="15.75" customHeight="1">
      <c r="B1028" s="71">
        <v>25.8329910644531</v>
      </c>
      <c r="C1028" s="71">
        <v>13.0</v>
      </c>
      <c r="D1028" s="71">
        <v>13.0</v>
      </c>
      <c r="E1028" s="71">
        <v>31.0</v>
      </c>
      <c r="F1028" s="71" t="str">
        <f>VLOOKUP(D1028, legend!$C$3:$G$22, 2, FALSE)</f>
        <v>2. Non-Forest Natural Vegetation</v>
      </c>
      <c r="G1028" s="71" t="str">
        <f>VLOOKUP(D1028, legend!$C$3:$G$22, 3, FALSE)</f>
        <v>2. Tumbuhan Non-Hutan Lainnya</v>
      </c>
      <c r="H1028" s="71" t="str">
        <f>VLOOKUP(D1028, legend!$C$3:$G$22, 4, FALSE)</f>
        <v>2.1. Other Natural Vegetation</v>
      </c>
      <c r="I1028" s="71" t="str">
        <f>VLOOKUP(D1028, legend!$C$3:$G$22, 5, FALSE)</f>
        <v>2.1. Tumbuhan Non-Hutan Lainnya</v>
      </c>
      <c r="J1028" s="71" t="str">
        <f>VLOOKUP(E1028, legend!$C$3:$G$22, 2, FALSE)</f>
        <v>5. Water Body</v>
      </c>
      <c r="K1028" s="71" t="str">
        <f>VLOOKUP(E1028, legend!$C$3:$G$22, 3, FALSE)</f>
        <v>5. Tubuh Air</v>
      </c>
      <c r="L1028" s="71" t="str">
        <f>VLOOKUP(E1028, legend!$C$3:$G$22, 4, FALSE)</f>
        <v>5.1. Aquaculture</v>
      </c>
      <c r="M1028" s="71" t="str">
        <f>VLOOKUP(E1028, legend!$C$3:$G$22, 5, FALSE)</f>
        <v>5.1. Tambak</v>
      </c>
      <c r="N1028" s="71" t="str">
        <f>VLOOKUP(C1028,geocode!$A$1:$C$40,2,false)</f>
        <v>Sumatera Barat</v>
      </c>
      <c r="O1028" s="71" t="str">
        <f>VLOOKUP(C1028,geocode!$A$1:$C$40,3,false)</f>
        <v>Sumatra</v>
      </c>
      <c r="P1028" s="71">
        <v>2000.0</v>
      </c>
      <c r="Q1028" s="71">
        <v>2023.0</v>
      </c>
    </row>
    <row r="1029" ht="15.75" customHeight="1">
      <c r="B1029" s="71">
        <v>558.633787780761</v>
      </c>
      <c r="C1029" s="71">
        <v>13.0</v>
      </c>
      <c r="D1029" s="71">
        <v>13.0</v>
      </c>
      <c r="E1029" s="71">
        <v>33.0</v>
      </c>
      <c r="F1029" s="71" t="str">
        <f>VLOOKUP(D1029, legend!$C$3:$G$22, 2, FALSE)</f>
        <v>2. Non-Forest Natural Vegetation</v>
      </c>
      <c r="G1029" s="71" t="str">
        <f>VLOOKUP(D1029, legend!$C$3:$G$22, 3, FALSE)</f>
        <v>2. Tumbuhan Non-Hutan Lainnya</v>
      </c>
      <c r="H1029" s="71" t="str">
        <f>VLOOKUP(D1029, legend!$C$3:$G$22, 4, FALSE)</f>
        <v>2.1. Other Natural Vegetation</v>
      </c>
      <c r="I1029" s="71" t="str">
        <f>VLOOKUP(D1029, legend!$C$3:$G$22, 5, FALSE)</f>
        <v>2.1. Tumbuhan Non-Hutan Lainnya</v>
      </c>
      <c r="J1029" s="71" t="str">
        <f>VLOOKUP(E1029, legend!$C$3:$G$22, 2, FALSE)</f>
        <v>5. Water Body</v>
      </c>
      <c r="K1029" s="71" t="str">
        <f>VLOOKUP(E1029, legend!$C$3:$G$22, 3, FALSE)</f>
        <v>5. Tubuh Air</v>
      </c>
      <c r="L1029" s="71" t="str">
        <f>VLOOKUP(E1029, legend!$C$3:$G$22, 4, FALSE)</f>
        <v>5.2. River, Lake, Ocean</v>
      </c>
      <c r="M1029" s="71" t="str">
        <f>VLOOKUP(E1029, legend!$C$3:$G$22, 5, FALSE)</f>
        <v>5.2. Sungai, Danau, Laut</v>
      </c>
      <c r="N1029" s="71" t="str">
        <f>VLOOKUP(C1029,geocode!$A$1:$C$40,2,false)</f>
        <v>Sumatera Barat</v>
      </c>
      <c r="O1029" s="71" t="str">
        <f>VLOOKUP(C1029,geocode!$A$1:$C$40,3,false)</f>
        <v>Sumatra</v>
      </c>
      <c r="P1029" s="71">
        <v>2000.0</v>
      </c>
      <c r="Q1029" s="71">
        <v>2023.0</v>
      </c>
    </row>
    <row r="1030" ht="15.75" customHeight="1">
      <c r="B1030" s="71">
        <v>39158.257416072</v>
      </c>
      <c r="C1030" s="71">
        <v>13.0</v>
      </c>
      <c r="D1030" s="71">
        <v>13.0</v>
      </c>
      <c r="E1030" s="71">
        <v>35.0</v>
      </c>
      <c r="F1030" s="71" t="str">
        <f>VLOOKUP(D1030, legend!$C$3:$G$22, 2, FALSE)</f>
        <v>2. Non-Forest Natural Vegetation</v>
      </c>
      <c r="G1030" s="71" t="str">
        <f>VLOOKUP(D1030, legend!$C$3:$G$22, 3, FALSE)</f>
        <v>2. Tumbuhan Non-Hutan Lainnya</v>
      </c>
      <c r="H1030" s="71" t="str">
        <f>VLOOKUP(D1030, legend!$C$3:$G$22, 4, FALSE)</f>
        <v>2.1. Other Natural Vegetation</v>
      </c>
      <c r="I1030" s="71" t="str">
        <f>VLOOKUP(D1030, legend!$C$3:$G$22, 5, FALSE)</f>
        <v>2.1. Tumbuhan Non-Hutan Lainnya</v>
      </c>
      <c r="J1030" s="71" t="str">
        <f>VLOOKUP(E1030, legend!$C$3:$G$22, 2, FALSE)</f>
        <v>3. Agriculture</v>
      </c>
      <c r="K1030" s="71" t="str">
        <f>VLOOKUP(E1030, legend!$C$3:$G$22, 3, FALSE)</f>
        <v>3. Pertanian</v>
      </c>
      <c r="L1030" s="71" t="str">
        <f>VLOOKUP(E1030, legend!$C$3:$G$22, 4, FALSE)</f>
        <v>3.2. Oil Palm</v>
      </c>
      <c r="M1030" s="71" t="str">
        <f>VLOOKUP(E1030, legend!$C$3:$G$22, 5, FALSE)</f>
        <v>3.2. Sawit</v>
      </c>
      <c r="N1030" s="71" t="str">
        <f>VLOOKUP(C1030,geocode!$A$1:$C$40,2,false)</f>
        <v>Sumatera Barat</v>
      </c>
      <c r="O1030" s="71" t="str">
        <f>VLOOKUP(C1030,geocode!$A$1:$C$40,3,false)</f>
        <v>Sumatra</v>
      </c>
      <c r="P1030" s="71">
        <v>2000.0</v>
      </c>
      <c r="Q1030" s="71">
        <v>2023.0</v>
      </c>
    </row>
    <row r="1031" ht="15.75" customHeight="1">
      <c r="B1031" s="71">
        <v>11120.9330243163</v>
      </c>
      <c r="C1031" s="71">
        <v>13.0</v>
      </c>
      <c r="D1031" s="71">
        <v>13.0</v>
      </c>
      <c r="E1031" s="71">
        <v>40.0</v>
      </c>
      <c r="F1031" s="71" t="str">
        <f>VLOOKUP(D1031, legend!$C$3:$G$22, 2, FALSE)</f>
        <v>2. Non-Forest Natural Vegetation</v>
      </c>
      <c r="G1031" s="71" t="str">
        <f>VLOOKUP(D1031, legend!$C$3:$G$22, 3, FALSE)</f>
        <v>2. Tumbuhan Non-Hutan Lainnya</v>
      </c>
      <c r="H1031" s="71" t="str">
        <f>VLOOKUP(D1031, legend!$C$3:$G$22, 4, FALSE)</f>
        <v>2.1. Other Natural Vegetation</v>
      </c>
      <c r="I1031" s="71" t="str">
        <f>VLOOKUP(D1031, legend!$C$3:$G$22, 5, FALSE)</f>
        <v>2.1. Tumbuhan Non-Hutan Lainnya</v>
      </c>
      <c r="J1031" s="71" t="str">
        <f>VLOOKUP(E1031, legend!$C$3:$G$22, 2, FALSE)</f>
        <v>3. Agriculture</v>
      </c>
      <c r="K1031" s="71" t="str">
        <f>VLOOKUP(E1031, legend!$C$3:$G$22, 3, FALSE)</f>
        <v>3. Pertanian</v>
      </c>
      <c r="L1031" s="71" t="str">
        <f>VLOOKUP(E1031, legend!$C$3:$G$22, 4, FALSE)</f>
        <v>3.1. Rice Paddy</v>
      </c>
      <c r="M1031" s="71" t="str">
        <f>VLOOKUP(E1031, legend!$C$3:$G$22, 5, FALSE)</f>
        <v>3.1. Sawah</v>
      </c>
      <c r="N1031" s="71" t="str">
        <f>VLOOKUP(C1031,geocode!$A$1:$C$40,2,false)</f>
        <v>Sumatera Barat</v>
      </c>
      <c r="O1031" s="71" t="str">
        <f>VLOOKUP(C1031,geocode!$A$1:$C$40,3,false)</f>
        <v>Sumatra</v>
      </c>
      <c r="P1031" s="71">
        <v>2000.0</v>
      </c>
      <c r="Q1031" s="71">
        <v>2023.0</v>
      </c>
    </row>
    <row r="1032" ht="15.75" customHeight="1">
      <c r="B1032" s="71">
        <v>17.7812809143066</v>
      </c>
      <c r="C1032" s="71">
        <v>13.0</v>
      </c>
      <c r="D1032" s="71">
        <v>13.0</v>
      </c>
      <c r="E1032" s="71">
        <v>76.0</v>
      </c>
      <c r="F1032" s="71" t="str">
        <f>VLOOKUP(D1032, legend!$C$3:$G$22, 2, FALSE)</f>
        <v>2. Non-Forest Natural Vegetation</v>
      </c>
      <c r="G1032" s="71" t="str">
        <f>VLOOKUP(D1032, legend!$C$3:$G$22, 3, FALSE)</f>
        <v>2. Tumbuhan Non-Hutan Lainnya</v>
      </c>
      <c r="H1032" s="71" t="str">
        <f>VLOOKUP(D1032, legend!$C$3:$G$22, 4, FALSE)</f>
        <v>2.1. Other Natural Vegetation</v>
      </c>
      <c r="I1032" s="71" t="str">
        <f>VLOOKUP(D1032, legend!$C$3:$G$22, 5, FALSE)</f>
        <v>2.1. Tumbuhan Non-Hutan Lainnya</v>
      </c>
      <c r="J1032" s="71" t="str">
        <f>VLOOKUP(E1032, legend!$C$3:$G$22, 2, FALSE)</f>
        <v>1. Forest </v>
      </c>
      <c r="K1032" s="71" t="str">
        <f>VLOOKUP(E1032, legend!$C$3:$G$22, 3, FALSE)</f>
        <v>1. Hutan</v>
      </c>
      <c r="L1032" s="71" t="str">
        <f>VLOOKUP(E1032, legend!$C$3:$G$22, 4, FALSE)</f>
        <v>1.3 Peat swamp forest</v>
      </c>
      <c r="M1032" s="71" t="str">
        <f>VLOOKUP(E1032, legend!$C$3:$G$22, 5, FALSE)</f>
        <v>1.3 Hutan rawa gambut</v>
      </c>
      <c r="N1032" s="71" t="str">
        <f>VLOOKUP(C1032,geocode!$A$1:$C$40,2,false)</f>
        <v>Sumatera Barat</v>
      </c>
      <c r="O1032" s="71" t="str">
        <f>VLOOKUP(C1032,geocode!$A$1:$C$40,3,false)</f>
        <v>Sumatra</v>
      </c>
      <c r="P1032" s="71">
        <v>2000.0</v>
      </c>
      <c r="Q1032" s="71">
        <v>2023.0</v>
      </c>
    </row>
    <row r="1033" ht="15.75" customHeight="1">
      <c r="B1033" s="71">
        <v>30095.9229393067</v>
      </c>
      <c r="C1033" s="71">
        <v>13.0</v>
      </c>
      <c r="D1033" s="71">
        <v>21.0</v>
      </c>
      <c r="E1033" s="71">
        <v>3.0</v>
      </c>
      <c r="F1033" s="71" t="str">
        <f>VLOOKUP(D1033, legend!$C$3:$G$22, 2, FALSE)</f>
        <v>3. Agriculture</v>
      </c>
      <c r="G1033" s="71" t="str">
        <f>VLOOKUP(D1033, legend!$C$3:$G$22, 3, FALSE)</f>
        <v>3. Pertanian</v>
      </c>
      <c r="H1033" s="71" t="str">
        <f>VLOOKUP(D1033, legend!$C$3:$G$22, 4, FALSE)</f>
        <v>3.4. Other Agriculture</v>
      </c>
      <c r="I1033" s="71" t="str">
        <f>VLOOKUP(D1033, legend!$C$3:$G$22, 5, FALSE)</f>
        <v>3.4. Pertanian Lainnya </v>
      </c>
      <c r="J1033" s="71" t="str">
        <f>VLOOKUP(E1033, legend!$C$3:$G$22, 2, FALSE)</f>
        <v>1. Forest </v>
      </c>
      <c r="K1033" s="71" t="str">
        <f>VLOOKUP(E1033, legend!$C$3:$G$22, 3, FALSE)</f>
        <v>1. Hutan</v>
      </c>
      <c r="L1033" s="71" t="str">
        <f>VLOOKUP(E1033, legend!$C$3:$G$22, 4, FALSE)</f>
        <v>1.1. Forest Formation</v>
      </c>
      <c r="M1033" s="71" t="str">
        <f>VLOOKUP(E1033, legend!$C$3:$G$22, 5, FALSE)</f>
        <v>1.1. Formasi Hutan</v>
      </c>
      <c r="N1033" s="71" t="str">
        <f>VLOOKUP(C1033,geocode!$A$1:$C$40,2,false)</f>
        <v>Sumatera Barat</v>
      </c>
      <c r="O1033" s="71" t="str">
        <f>VLOOKUP(C1033,geocode!$A$1:$C$40,3,false)</f>
        <v>Sumatra</v>
      </c>
      <c r="P1033" s="71">
        <v>2000.0</v>
      </c>
      <c r="Q1033" s="71">
        <v>2023.0</v>
      </c>
    </row>
    <row r="1034" ht="15.75" customHeight="1">
      <c r="B1034" s="71">
        <v>540.23940581665</v>
      </c>
      <c r="C1034" s="71">
        <v>13.0</v>
      </c>
      <c r="D1034" s="71">
        <v>21.0</v>
      </c>
      <c r="E1034" s="71">
        <v>5.0</v>
      </c>
      <c r="F1034" s="71" t="str">
        <f>VLOOKUP(D1034, legend!$C$3:$G$22, 2, FALSE)</f>
        <v>3. Agriculture</v>
      </c>
      <c r="G1034" s="71" t="str">
        <f>VLOOKUP(D1034, legend!$C$3:$G$22, 3, FALSE)</f>
        <v>3. Pertanian</v>
      </c>
      <c r="H1034" s="71" t="str">
        <f>VLOOKUP(D1034, legend!$C$3:$G$22, 4, FALSE)</f>
        <v>3.4. Other Agriculture</v>
      </c>
      <c r="I1034" s="71" t="str">
        <f>VLOOKUP(D1034, legend!$C$3:$G$22, 5, FALSE)</f>
        <v>3.4. Pertanian Lainnya </v>
      </c>
      <c r="J1034" s="71" t="str">
        <f>VLOOKUP(E1034, legend!$C$3:$G$22, 2, FALSE)</f>
        <v>1. Forest </v>
      </c>
      <c r="K1034" s="71" t="str">
        <f>VLOOKUP(E1034, legend!$C$3:$G$22, 3, FALSE)</f>
        <v>1. Hutan</v>
      </c>
      <c r="L1034" s="71" t="str">
        <f>VLOOKUP(E1034, legend!$C$3:$G$22, 4, FALSE)</f>
        <v>1.2. Mangrove</v>
      </c>
      <c r="M1034" s="71" t="str">
        <f>VLOOKUP(E1034, legend!$C$3:$G$22, 5, FALSE)</f>
        <v>1.2. Mangrove</v>
      </c>
      <c r="N1034" s="71" t="str">
        <f>VLOOKUP(C1034,geocode!$A$1:$C$40,2,false)</f>
        <v>Sumatera Barat</v>
      </c>
      <c r="O1034" s="71" t="str">
        <f>VLOOKUP(C1034,geocode!$A$1:$C$40,3,false)</f>
        <v>Sumatra</v>
      </c>
      <c r="P1034" s="71">
        <v>2000.0</v>
      </c>
      <c r="Q1034" s="71">
        <v>2023.0</v>
      </c>
    </row>
    <row r="1035" ht="15.75" customHeight="1">
      <c r="B1035" s="71">
        <v>1685.80325899051</v>
      </c>
      <c r="C1035" s="71">
        <v>13.0</v>
      </c>
      <c r="D1035" s="71">
        <v>21.0</v>
      </c>
      <c r="E1035" s="71">
        <v>9.0</v>
      </c>
      <c r="F1035" s="71" t="str">
        <f>VLOOKUP(D1035, legend!$C$3:$G$22, 2, FALSE)</f>
        <v>3. Agriculture</v>
      </c>
      <c r="G1035" s="71" t="str">
        <f>VLOOKUP(D1035, legend!$C$3:$G$22, 3, FALSE)</f>
        <v>3. Pertanian</v>
      </c>
      <c r="H1035" s="71" t="str">
        <f>VLOOKUP(D1035, legend!$C$3:$G$22, 4, FALSE)</f>
        <v>3.4. Other Agriculture</v>
      </c>
      <c r="I1035" s="71" t="str">
        <f>VLOOKUP(D1035, legend!$C$3:$G$22, 5, FALSE)</f>
        <v>3.4. Pertanian Lainnya </v>
      </c>
      <c r="J1035" s="71" t="str">
        <f>VLOOKUP(E1035, legend!$C$3:$G$22, 2, FALSE)</f>
        <v>3. Agriculture</v>
      </c>
      <c r="K1035" s="71" t="str">
        <f>VLOOKUP(E1035, legend!$C$3:$G$22, 3, FALSE)</f>
        <v>3. Pertanian</v>
      </c>
      <c r="L1035" s="71" t="str">
        <f>VLOOKUP(E1035, legend!$C$3:$G$22, 4, FALSE)</f>
        <v>3.3. Pulpwood Plantation</v>
      </c>
      <c r="M1035" s="71" t="str">
        <f>VLOOKUP(E1035, legend!$C$3:$G$22, 5, FALSE)</f>
        <v>3.3. Kebun Kayu</v>
      </c>
      <c r="N1035" s="71" t="str">
        <f>VLOOKUP(C1035,geocode!$A$1:$C$40,2,false)</f>
        <v>Sumatera Barat</v>
      </c>
      <c r="O1035" s="71" t="str">
        <f>VLOOKUP(C1035,geocode!$A$1:$C$40,3,false)</f>
        <v>Sumatra</v>
      </c>
      <c r="P1035" s="71">
        <v>2000.0</v>
      </c>
      <c r="Q1035" s="71">
        <v>2023.0</v>
      </c>
    </row>
    <row r="1036" ht="15.75" customHeight="1">
      <c r="B1036" s="71">
        <v>81434.374756403</v>
      </c>
      <c r="C1036" s="71">
        <v>13.0</v>
      </c>
      <c r="D1036" s="71">
        <v>21.0</v>
      </c>
      <c r="E1036" s="71">
        <v>13.0</v>
      </c>
      <c r="F1036" s="71" t="str">
        <f>VLOOKUP(D1036, legend!$C$3:$G$22, 2, FALSE)</f>
        <v>3. Agriculture</v>
      </c>
      <c r="G1036" s="71" t="str">
        <f>VLOOKUP(D1036, legend!$C$3:$G$22, 3, FALSE)</f>
        <v>3. Pertanian</v>
      </c>
      <c r="H1036" s="71" t="str">
        <f>VLOOKUP(D1036, legend!$C$3:$G$22, 4, FALSE)</f>
        <v>3.4. Other Agriculture</v>
      </c>
      <c r="I1036" s="71" t="str">
        <f>VLOOKUP(D1036, legend!$C$3:$G$22, 5, FALSE)</f>
        <v>3.4. Pertanian Lainnya </v>
      </c>
      <c r="J1036" s="71" t="str">
        <f>VLOOKUP(E1036, legend!$C$3:$G$22, 2, FALSE)</f>
        <v>2. Non-Forest Natural Vegetation</v>
      </c>
      <c r="K1036" s="71" t="str">
        <f>VLOOKUP(E1036, legend!$C$3:$G$22, 3, FALSE)</f>
        <v>2. Tumbuhan Non-Hutan Lainnya</v>
      </c>
      <c r="L1036" s="71" t="str">
        <f>VLOOKUP(E1036, legend!$C$3:$G$22, 4, FALSE)</f>
        <v>2.1. Other Natural Vegetation</v>
      </c>
      <c r="M1036" s="71" t="str">
        <f>VLOOKUP(E1036, legend!$C$3:$G$22, 5, FALSE)</f>
        <v>2.1. Tumbuhan Non-Hutan Lainnya</v>
      </c>
      <c r="N1036" s="71" t="str">
        <f>VLOOKUP(C1036,geocode!$A$1:$C$40,2,false)</f>
        <v>Sumatera Barat</v>
      </c>
      <c r="O1036" s="71" t="str">
        <f>VLOOKUP(C1036,geocode!$A$1:$C$40,3,false)</f>
        <v>Sumatra</v>
      </c>
      <c r="P1036" s="71">
        <v>2000.0</v>
      </c>
      <c r="Q1036" s="71">
        <v>2023.0</v>
      </c>
    </row>
    <row r="1037" ht="15.75" customHeight="1">
      <c r="B1037" s="71">
        <v>343044.31822283</v>
      </c>
      <c r="C1037" s="71">
        <v>13.0</v>
      </c>
      <c r="D1037" s="71">
        <v>21.0</v>
      </c>
      <c r="E1037" s="71">
        <v>21.0</v>
      </c>
      <c r="F1037" s="71" t="str">
        <f>VLOOKUP(D1037, legend!$C$3:$G$22, 2, FALSE)</f>
        <v>3. Agriculture</v>
      </c>
      <c r="G1037" s="71" t="str">
        <f>VLOOKUP(D1037, legend!$C$3:$G$22, 3, FALSE)</f>
        <v>3. Pertanian</v>
      </c>
      <c r="H1037" s="71" t="str">
        <f>VLOOKUP(D1037, legend!$C$3:$G$22, 4, FALSE)</f>
        <v>3.4. Other Agriculture</v>
      </c>
      <c r="I1037" s="71" t="str">
        <f>VLOOKUP(D1037, legend!$C$3:$G$22, 5, FALSE)</f>
        <v>3.4. Pertanian Lainnya </v>
      </c>
      <c r="J1037" s="71" t="str">
        <f>VLOOKUP(E1037, legend!$C$3:$G$22, 2, FALSE)</f>
        <v>3. Agriculture</v>
      </c>
      <c r="K1037" s="71" t="str">
        <f>VLOOKUP(E1037, legend!$C$3:$G$22, 3, FALSE)</f>
        <v>3. Pertanian</v>
      </c>
      <c r="L1037" s="71" t="str">
        <f>VLOOKUP(E1037, legend!$C$3:$G$22, 4, FALSE)</f>
        <v>3.4. Other Agriculture</v>
      </c>
      <c r="M1037" s="71" t="str">
        <f>VLOOKUP(E1037, legend!$C$3:$G$22, 5, FALSE)</f>
        <v>3.4. Pertanian Lainnya </v>
      </c>
      <c r="N1037" s="71" t="str">
        <f>VLOOKUP(C1037,geocode!$A$1:$C$40,2,false)</f>
        <v>Sumatera Barat</v>
      </c>
      <c r="O1037" s="71" t="str">
        <f>VLOOKUP(C1037,geocode!$A$1:$C$40,3,false)</f>
        <v>Sumatra</v>
      </c>
      <c r="P1037" s="71">
        <v>2000.0</v>
      </c>
      <c r="Q1037" s="71">
        <v>2023.0</v>
      </c>
    </row>
    <row r="1038" ht="15.75" customHeight="1">
      <c r="B1038" s="71">
        <v>19005.4500332824</v>
      </c>
      <c r="C1038" s="71">
        <v>13.0</v>
      </c>
      <c r="D1038" s="71">
        <v>21.0</v>
      </c>
      <c r="E1038" s="71">
        <v>24.0</v>
      </c>
      <c r="F1038" s="71" t="str">
        <f>VLOOKUP(D1038, legend!$C$3:$G$22, 2, FALSE)</f>
        <v>3. Agriculture</v>
      </c>
      <c r="G1038" s="71" t="str">
        <f>VLOOKUP(D1038, legend!$C$3:$G$22, 3, FALSE)</f>
        <v>3. Pertanian</v>
      </c>
      <c r="H1038" s="71" t="str">
        <f>VLOOKUP(D1038, legend!$C$3:$G$22, 4, FALSE)</f>
        <v>3.4. Other Agriculture</v>
      </c>
      <c r="I1038" s="71" t="str">
        <f>VLOOKUP(D1038, legend!$C$3:$G$22, 5, FALSE)</f>
        <v>3.4. Pertanian Lainnya </v>
      </c>
      <c r="J1038" s="71" t="str">
        <f>VLOOKUP(E1038, legend!$C$3:$G$22, 2, FALSE)</f>
        <v>4. Non-Vegetated Area</v>
      </c>
      <c r="K1038" s="71" t="str">
        <f>VLOOKUP(E1038, legend!$C$3:$G$22, 3, FALSE)</f>
        <v>4. Non-Vegetasi</v>
      </c>
      <c r="L1038" s="71" t="str">
        <f>VLOOKUP(E1038, legend!$C$3:$G$22, 4, FALSE)</f>
        <v>4.2. Urban Area</v>
      </c>
      <c r="M1038" s="71" t="str">
        <f>VLOOKUP(E1038, legend!$C$3:$G$22, 5, FALSE)</f>
        <v>4.2. Pemukiman </v>
      </c>
      <c r="N1038" s="71" t="str">
        <f>VLOOKUP(C1038,geocode!$A$1:$C$40,2,false)</f>
        <v>Sumatera Barat</v>
      </c>
      <c r="O1038" s="71" t="str">
        <f>VLOOKUP(C1038,geocode!$A$1:$C$40,3,false)</f>
        <v>Sumatra</v>
      </c>
      <c r="P1038" s="71">
        <v>2000.0</v>
      </c>
      <c r="Q1038" s="71">
        <v>2023.0</v>
      </c>
    </row>
    <row r="1039" ht="15.75" customHeight="1">
      <c r="B1039" s="71">
        <v>13526.6888432189</v>
      </c>
      <c r="C1039" s="71">
        <v>13.0</v>
      </c>
      <c r="D1039" s="71">
        <v>21.0</v>
      </c>
      <c r="E1039" s="71">
        <v>25.0</v>
      </c>
      <c r="F1039" s="71" t="str">
        <f>VLOOKUP(D1039, legend!$C$3:$G$22, 2, FALSE)</f>
        <v>3. Agriculture</v>
      </c>
      <c r="G1039" s="71" t="str">
        <f>VLOOKUP(D1039, legend!$C$3:$G$22, 3, FALSE)</f>
        <v>3. Pertanian</v>
      </c>
      <c r="H1039" s="71" t="str">
        <f>VLOOKUP(D1039, legend!$C$3:$G$22, 4, FALSE)</f>
        <v>3.4. Other Agriculture</v>
      </c>
      <c r="I1039" s="71" t="str">
        <f>VLOOKUP(D1039, legend!$C$3:$G$22, 5, FALSE)</f>
        <v>3.4. Pertanian Lainnya </v>
      </c>
      <c r="J1039" s="71" t="str">
        <f>VLOOKUP(E1039, legend!$C$3:$G$22, 2, FALSE)</f>
        <v>4. Non-Vegetated Area</v>
      </c>
      <c r="K1039" s="71" t="str">
        <f>VLOOKUP(E1039, legend!$C$3:$G$22, 3, FALSE)</f>
        <v>4. Non-Vegetasi</v>
      </c>
      <c r="L1039" s="71" t="str">
        <f>VLOOKUP(E1039, legend!$C$3:$G$22, 4, FALSE)</f>
        <v>4.3. Other Non-Vegetation</v>
      </c>
      <c r="M1039" s="71" t="str">
        <f>VLOOKUP(E1039, legend!$C$3:$G$22, 5, FALSE)</f>
        <v>4.3. Non-Vegetasi Lainnya</v>
      </c>
      <c r="N1039" s="71" t="str">
        <f>VLOOKUP(C1039,geocode!$A$1:$C$40,2,false)</f>
        <v>Sumatera Barat</v>
      </c>
      <c r="O1039" s="71" t="str">
        <f>VLOOKUP(C1039,geocode!$A$1:$C$40,3,false)</f>
        <v>Sumatra</v>
      </c>
      <c r="P1039" s="71">
        <v>2000.0</v>
      </c>
      <c r="Q1039" s="71">
        <v>2023.0</v>
      </c>
    </row>
    <row r="1040" ht="15.75" customHeight="1">
      <c r="B1040" s="71">
        <v>472.847965466307</v>
      </c>
      <c r="C1040" s="71">
        <v>13.0</v>
      </c>
      <c r="D1040" s="71">
        <v>21.0</v>
      </c>
      <c r="E1040" s="71">
        <v>30.0</v>
      </c>
      <c r="F1040" s="71" t="str">
        <f>VLOOKUP(D1040, legend!$C$3:$G$22, 2, FALSE)</f>
        <v>3. Agriculture</v>
      </c>
      <c r="G1040" s="71" t="str">
        <f>VLOOKUP(D1040, legend!$C$3:$G$22, 3, FALSE)</f>
        <v>3. Pertanian</v>
      </c>
      <c r="H1040" s="71" t="str">
        <f>VLOOKUP(D1040, legend!$C$3:$G$22, 4, FALSE)</f>
        <v>3.4. Other Agriculture</v>
      </c>
      <c r="I1040" s="71" t="str">
        <f>VLOOKUP(D1040, legend!$C$3:$G$22, 5, FALSE)</f>
        <v>3.4. Pertanian Lainnya </v>
      </c>
      <c r="J1040" s="71" t="str">
        <f>VLOOKUP(E1040, legend!$C$3:$G$22, 2, FALSE)</f>
        <v>4. Non-Vegetated Area</v>
      </c>
      <c r="K1040" s="71" t="str">
        <f>VLOOKUP(E1040, legend!$C$3:$G$22, 3, FALSE)</f>
        <v>4. Non-Vegetasi</v>
      </c>
      <c r="L1040" s="71" t="str">
        <f>VLOOKUP(E1040, legend!$C$3:$G$22, 4, FALSE)</f>
        <v>4.1. Mining Pit</v>
      </c>
      <c r="M1040" s="71" t="str">
        <f>VLOOKUP(E1040, legend!$C$3:$G$22, 5, FALSE)</f>
        <v>4.1. Lubang Tambang</v>
      </c>
      <c r="N1040" s="71" t="str">
        <f>VLOOKUP(C1040,geocode!$A$1:$C$40,2,false)</f>
        <v>Sumatera Barat</v>
      </c>
      <c r="O1040" s="71" t="str">
        <f>VLOOKUP(C1040,geocode!$A$1:$C$40,3,false)</f>
        <v>Sumatra</v>
      </c>
      <c r="P1040" s="71">
        <v>2000.0</v>
      </c>
      <c r="Q1040" s="71">
        <v>2023.0</v>
      </c>
    </row>
    <row r="1041" ht="15.75" customHeight="1">
      <c r="B1041" s="71">
        <v>97.5763820251465</v>
      </c>
      <c r="C1041" s="71">
        <v>13.0</v>
      </c>
      <c r="D1041" s="71">
        <v>21.0</v>
      </c>
      <c r="E1041" s="71">
        <v>31.0</v>
      </c>
      <c r="F1041" s="71" t="str">
        <f>VLOOKUP(D1041, legend!$C$3:$G$22, 2, FALSE)</f>
        <v>3. Agriculture</v>
      </c>
      <c r="G1041" s="71" t="str">
        <f>VLOOKUP(D1041, legend!$C$3:$G$22, 3, FALSE)</f>
        <v>3. Pertanian</v>
      </c>
      <c r="H1041" s="71" t="str">
        <f>VLOOKUP(D1041, legend!$C$3:$G$22, 4, FALSE)</f>
        <v>3.4. Other Agriculture</v>
      </c>
      <c r="I1041" s="71" t="str">
        <f>VLOOKUP(D1041, legend!$C$3:$G$22, 5, FALSE)</f>
        <v>3.4. Pertanian Lainnya </v>
      </c>
      <c r="J1041" s="71" t="str">
        <f>VLOOKUP(E1041, legend!$C$3:$G$22, 2, FALSE)</f>
        <v>5. Water Body</v>
      </c>
      <c r="K1041" s="71" t="str">
        <f>VLOOKUP(E1041, legend!$C$3:$G$22, 3, FALSE)</f>
        <v>5. Tubuh Air</v>
      </c>
      <c r="L1041" s="71" t="str">
        <f>VLOOKUP(E1041, legend!$C$3:$G$22, 4, FALSE)</f>
        <v>5.1. Aquaculture</v>
      </c>
      <c r="M1041" s="71" t="str">
        <f>VLOOKUP(E1041, legend!$C$3:$G$22, 5, FALSE)</f>
        <v>5.1. Tambak</v>
      </c>
      <c r="N1041" s="71" t="str">
        <f>VLOOKUP(C1041,geocode!$A$1:$C$40,2,false)</f>
        <v>Sumatera Barat</v>
      </c>
      <c r="O1041" s="71" t="str">
        <f>VLOOKUP(C1041,geocode!$A$1:$C$40,3,false)</f>
        <v>Sumatra</v>
      </c>
      <c r="P1041" s="71">
        <v>2000.0</v>
      </c>
      <c r="Q1041" s="71">
        <v>2023.0</v>
      </c>
    </row>
    <row r="1042" ht="15.75" customHeight="1">
      <c r="B1042" s="71">
        <v>1050.14932688598</v>
      </c>
      <c r="C1042" s="71">
        <v>13.0</v>
      </c>
      <c r="D1042" s="71">
        <v>21.0</v>
      </c>
      <c r="E1042" s="71">
        <v>33.0</v>
      </c>
      <c r="F1042" s="71" t="str">
        <f>VLOOKUP(D1042, legend!$C$3:$G$22, 2, FALSE)</f>
        <v>3. Agriculture</v>
      </c>
      <c r="G1042" s="71" t="str">
        <f>VLOOKUP(D1042, legend!$C$3:$G$22, 3, FALSE)</f>
        <v>3. Pertanian</v>
      </c>
      <c r="H1042" s="71" t="str">
        <f>VLOOKUP(D1042, legend!$C$3:$G$22, 4, FALSE)</f>
        <v>3.4. Other Agriculture</v>
      </c>
      <c r="I1042" s="71" t="str">
        <f>VLOOKUP(D1042, legend!$C$3:$G$22, 5, FALSE)</f>
        <v>3.4. Pertanian Lainnya </v>
      </c>
      <c r="J1042" s="71" t="str">
        <f>VLOOKUP(E1042, legend!$C$3:$G$22, 2, FALSE)</f>
        <v>5. Water Body</v>
      </c>
      <c r="K1042" s="71" t="str">
        <f>VLOOKUP(E1042, legend!$C$3:$G$22, 3, FALSE)</f>
        <v>5. Tubuh Air</v>
      </c>
      <c r="L1042" s="71" t="str">
        <f>VLOOKUP(E1042, legend!$C$3:$G$22, 4, FALSE)</f>
        <v>5.2. River, Lake, Ocean</v>
      </c>
      <c r="M1042" s="71" t="str">
        <f>VLOOKUP(E1042, legend!$C$3:$G$22, 5, FALSE)</f>
        <v>5.2. Sungai, Danau, Laut</v>
      </c>
      <c r="N1042" s="71" t="str">
        <f>VLOOKUP(C1042,geocode!$A$1:$C$40,2,false)</f>
        <v>Sumatera Barat</v>
      </c>
      <c r="O1042" s="71" t="str">
        <f>VLOOKUP(C1042,geocode!$A$1:$C$40,3,false)</f>
        <v>Sumatra</v>
      </c>
      <c r="P1042" s="71">
        <v>2000.0</v>
      </c>
      <c r="Q1042" s="71">
        <v>2023.0</v>
      </c>
    </row>
    <row r="1043" ht="15.75" customHeight="1">
      <c r="B1043" s="71">
        <v>91220.6632308089</v>
      </c>
      <c r="C1043" s="71">
        <v>13.0</v>
      </c>
      <c r="D1043" s="71">
        <v>21.0</v>
      </c>
      <c r="E1043" s="71">
        <v>35.0</v>
      </c>
      <c r="F1043" s="71" t="str">
        <f>VLOOKUP(D1043, legend!$C$3:$G$22, 2, FALSE)</f>
        <v>3. Agriculture</v>
      </c>
      <c r="G1043" s="71" t="str">
        <f>VLOOKUP(D1043, legend!$C$3:$G$22, 3, FALSE)</f>
        <v>3. Pertanian</v>
      </c>
      <c r="H1043" s="71" t="str">
        <f>VLOOKUP(D1043, legend!$C$3:$G$22, 4, FALSE)</f>
        <v>3.4. Other Agriculture</v>
      </c>
      <c r="I1043" s="71" t="str">
        <f>VLOOKUP(D1043, legend!$C$3:$G$22, 5, FALSE)</f>
        <v>3.4. Pertanian Lainnya </v>
      </c>
      <c r="J1043" s="71" t="str">
        <f>VLOOKUP(E1043, legend!$C$3:$G$22, 2, FALSE)</f>
        <v>3. Agriculture</v>
      </c>
      <c r="K1043" s="71" t="str">
        <f>VLOOKUP(E1043, legend!$C$3:$G$22, 3, FALSE)</f>
        <v>3. Pertanian</v>
      </c>
      <c r="L1043" s="71" t="str">
        <f>VLOOKUP(E1043, legend!$C$3:$G$22, 4, FALSE)</f>
        <v>3.2. Oil Palm</v>
      </c>
      <c r="M1043" s="71" t="str">
        <f>VLOOKUP(E1043, legend!$C$3:$G$22, 5, FALSE)</f>
        <v>3.2. Sawit</v>
      </c>
      <c r="N1043" s="71" t="str">
        <f>VLOOKUP(C1043,geocode!$A$1:$C$40,2,false)</f>
        <v>Sumatera Barat</v>
      </c>
      <c r="O1043" s="71" t="str">
        <f>VLOOKUP(C1043,geocode!$A$1:$C$40,3,false)</f>
        <v>Sumatra</v>
      </c>
      <c r="P1043" s="71">
        <v>2000.0</v>
      </c>
      <c r="Q1043" s="71">
        <v>2023.0</v>
      </c>
    </row>
    <row r="1044" ht="15.75" customHeight="1">
      <c r="B1044" s="71">
        <v>30453.0020075133</v>
      </c>
      <c r="C1044" s="71">
        <v>13.0</v>
      </c>
      <c r="D1044" s="71">
        <v>21.0</v>
      </c>
      <c r="E1044" s="71">
        <v>40.0</v>
      </c>
      <c r="F1044" s="71" t="str">
        <f>VLOOKUP(D1044, legend!$C$3:$G$22, 2, FALSE)</f>
        <v>3. Agriculture</v>
      </c>
      <c r="G1044" s="71" t="str">
        <f>VLOOKUP(D1044, legend!$C$3:$G$22, 3, FALSE)</f>
        <v>3. Pertanian</v>
      </c>
      <c r="H1044" s="71" t="str">
        <f>VLOOKUP(D1044, legend!$C$3:$G$22, 4, FALSE)</f>
        <v>3.4. Other Agriculture</v>
      </c>
      <c r="I1044" s="71" t="str">
        <f>VLOOKUP(D1044, legend!$C$3:$G$22, 5, FALSE)</f>
        <v>3.4. Pertanian Lainnya </v>
      </c>
      <c r="J1044" s="71" t="str">
        <f>VLOOKUP(E1044, legend!$C$3:$G$22, 2, FALSE)</f>
        <v>3. Agriculture</v>
      </c>
      <c r="K1044" s="71" t="str">
        <f>VLOOKUP(E1044, legend!$C$3:$G$22, 3, FALSE)</f>
        <v>3. Pertanian</v>
      </c>
      <c r="L1044" s="71" t="str">
        <f>VLOOKUP(E1044, legend!$C$3:$G$22, 4, FALSE)</f>
        <v>3.1. Rice Paddy</v>
      </c>
      <c r="M1044" s="71" t="str">
        <f>VLOOKUP(E1044, legend!$C$3:$G$22, 5, FALSE)</f>
        <v>3.1. Sawah</v>
      </c>
      <c r="N1044" s="71" t="str">
        <f>VLOOKUP(C1044,geocode!$A$1:$C$40,2,false)</f>
        <v>Sumatera Barat</v>
      </c>
      <c r="O1044" s="71" t="str">
        <f>VLOOKUP(C1044,geocode!$A$1:$C$40,3,false)</f>
        <v>Sumatra</v>
      </c>
      <c r="P1044" s="71">
        <v>2000.0</v>
      </c>
      <c r="Q1044" s="71">
        <v>2023.0</v>
      </c>
    </row>
    <row r="1045" ht="15.75" customHeight="1">
      <c r="B1045" s="71">
        <v>13.3143416992187</v>
      </c>
      <c r="C1045" s="71">
        <v>13.0</v>
      </c>
      <c r="D1045" s="71">
        <v>21.0</v>
      </c>
      <c r="E1045" s="71">
        <v>76.0</v>
      </c>
      <c r="F1045" s="71" t="str">
        <f>VLOOKUP(D1045, legend!$C$3:$G$22, 2, FALSE)</f>
        <v>3. Agriculture</v>
      </c>
      <c r="G1045" s="71" t="str">
        <f>VLOOKUP(D1045, legend!$C$3:$G$22, 3, FALSE)</f>
        <v>3. Pertanian</v>
      </c>
      <c r="H1045" s="71" t="str">
        <f>VLOOKUP(D1045, legend!$C$3:$G$22, 4, FALSE)</f>
        <v>3.4. Other Agriculture</v>
      </c>
      <c r="I1045" s="71" t="str">
        <f>VLOOKUP(D1045, legend!$C$3:$G$22, 5, FALSE)</f>
        <v>3.4. Pertanian Lainnya </v>
      </c>
      <c r="J1045" s="71" t="str">
        <f>VLOOKUP(E1045, legend!$C$3:$G$22, 2, FALSE)</f>
        <v>1. Forest </v>
      </c>
      <c r="K1045" s="71" t="str">
        <f>VLOOKUP(E1045, legend!$C$3:$G$22, 3, FALSE)</f>
        <v>1. Hutan</v>
      </c>
      <c r="L1045" s="71" t="str">
        <f>VLOOKUP(E1045, legend!$C$3:$G$22, 4, FALSE)</f>
        <v>1.3 Peat swamp forest</v>
      </c>
      <c r="M1045" s="71" t="str">
        <f>VLOOKUP(E1045, legend!$C$3:$G$22, 5, FALSE)</f>
        <v>1.3 Hutan rawa gambut</v>
      </c>
      <c r="N1045" s="71" t="str">
        <f>VLOOKUP(C1045,geocode!$A$1:$C$40,2,false)</f>
        <v>Sumatera Barat</v>
      </c>
      <c r="O1045" s="71" t="str">
        <f>VLOOKUP(C1045,geocode!$A$1:$C$40,3,false)</f>
        <v>Sumatra</v>
      </c>
      <c r="P1045" s="71">
        <v>2000.0</v>
      </c>
      <c r="Q1045" s="71">
        <v>2023.0</v>
      </c>
    </row>
    <row r="1046" ht="15.75" customHeight="1">
      <c r="B1046" s="71">
        <v>0.44694956665039</v>
      </c>
      <c r="C1046" s="71">
        <v>13.0</v>
      </c>
      <c r="D1046" s="71">
        <v>24.0</v>
      </c>
      <c r="E1046" s="71">
        <v>3.0</v>
      </c>
      <c r="F1046" s="71" t="str">
        <f>VLOOKUP(D1046, legend!$C$3:$G$22, 2, FALSE)</f>
        <v>4. Non-Vegetated Area</v>
      </c>
      <c r="G1046" s="71" t="str">
        <f>VLOOKUP(D1046, legend!$C$3:$G$22, 3, FALSE)</f>
        <v>4. Non-Vegetasi</v>
      </c>
      <c r="H1046" s="71" t="str">
        <f>VLOOKUP(D1046, legend!$C$3:$G$22, 4, FALSE)</f>
        <v>4.2. Urban Area</v>
      </c>
      <c r="I1046" s="71" t="str">
        <f>VLOOKUP(D1046, legend!$C$3:$G$22, 5, FALSE)</f>
        <v>4.2. Pemukiman </v>
      </c>
      <c r="J1046" s="71" t="str">
        <f>VLOOKUP(E1046, legend!$C$3:$G$22, 2, FALSE)</f>
        <v>1. Forest </v>
      </c>
      <c r="K1046" s="71" t="str">
        <f>VLOOKUP(E1046, legend!$C$3:$G$22, 3, FALSE)</f>
        <v>1. Hutan</v>
      </c>
      <c r="L1046" s="71" t="str">
        <f>VLOOKUP(E1046, legend!$C$3:$G$22, 4, FALSE)</f>
        <v>1.1. Forest Formation</v>
      </c>
      <c r="M1046" s="71" t="str">
        <f>VLOOKUP(E1046, legend!$C$3:$G$22, 5, FALSE)</f>
        <v>1.1. Formasi Hutan</v>
      </c>
      <c r="N1046" s="71" t="str">
        <f>VLOOKUP(C1046,geocode!$A$1:$C$40,2,false)</f>
        <v>Sumatera Barat</v>
      </c>
      <c r="O1046" s="71" t="str">
        <f>VLOOKUP(C1046,geocode!$A$1:$C$40,3,false)</f>
        <v>Sumatra</v>
      </c>
      <c r="P1046" s="71">
        <v>2000.0</v>
      </c>
      <c r="Q1046" s="71">
        <v>2023.0</v>
      </c>
    </row>
    <row r="1047" ht="15.75" customHeight="1">
      <c r="B1047" s="71">
        <v>0.804485144042968</v>
      </c>
      <c r="C1047" s="71">
        <v>13.0</v>
      </c>
      <c r="D1047" s="71">
        <v>24.0</v>
      </c>
      <c r="E1047" s="71">
        <v>5.0</v>
      </c>
      <c r="F1047" s="71" t="str">
        <f>VLOOKUP(D1047, legend!$C$3:$G$22, 2, FALSE)</f>
        <v>4. Non-Vegetated Area</v>
      </c>
      <c r="G1047" s="71" t="str">
        <f>VLOOKUP(D1047, legend!$C$3:$G$22, 3, FALSE)</f>
        <v>4. Non-Vegetasi</v>
      </c>
      <c r="H1047" s="71" t="str">
        <f>VLOOKUP(D1047, legend!$C$3:$G$22, 4, FALSE)</f>
        <v>4.2. Urban Area</v>
      </c>
      <c r="I1047" s="71" t="str">
        <f>VLOOKUP(D1047, legend!$C$3:$G$22, 5, FALSE)</f>
        <v>4.2. Pemukiman </v>
      </c>
      <c r="J1047" s="71" t="str">
        <f>VLOOKUP(E1047, legend!$C$3:$G$22, 2, FALSE)</f>
        <v>1. Forest </v>
      </c>
      <c r="K1047" s="71" t="str">
        <f>VLOOKUP(E1047, legend!$C$3:$G$22, 3, FALSE)</f>
        <v>1. Hutan</v>
      </c>
      <c r="L1047" s="71" t="str">
        <f>VLOOKUP(E1047, legend!$C$3:$G$22, 4, FALSE)</f>
        <v>1.2. Mangrove</v>
      </c>
      <c r="M1047" s="71" t="str">
        <f>VLOOKUP(E1047, legend!$C$3:$G$22, 5, FALSE)</f>
        <v>1.2. Mangrove</v>
      </c>
      <c r="N1047" s="71" t="str">
        <f>VLOOKUP(C1047,geocode!$A$1:$C$40,2,false)</f>
        <v>Sumatera Barat</v>
      </c>
      <c r="O1047" s="71" t="str">
        <f>VLOOKUP(C1047,geocode!$A$1:$C$40,3,false)</f>
        <v>Sumatra</v>
      </c>
      <c r="P1047" s="71">
        <v>2000.0</v>
      </c>
      <c r="Q1047" s="71">
        <v>2023.0</v>
      </c>
    </row>
    <row r="1048" ht="15.75" customHeight="1">
      <c r="B1048" s="71">
        <v>8.84921159057617</v>
      </c>
      <c r="C1048" s="71">
        <v>13.0</v>
      </c>
      <c r="D1048" s="71">
        <v>24.0</v>
      </c>
      <c r="E1048" s="71">
        <v>13.0</v>
      </c>
      <c r="F1048" s="71" t="str">
        <f>VLOOKUP(D1048, legend!$C$3:$G$22, 2, FALSE)</f>
        <v>4. Non-Vegetated Area</v>
      </c>
      <c r="G1048" s="71" t="str">
        <f>VLOOKUP(D1048, legend!$C$3:$G$22, 3, FALSE)</f>
        <v>4. Non-Vegetasi</v>
      </c>
      <c r="H1048" s="71" t="str">
        <f>VLOOKUP(D1048, legend!$C$3:$G$22, 4, FALSE)</f>
        <v>4.2. Urban Area</v>
      </c>
      <c r="I1048" s="71" t="str">
        <f>VLOOKUP(D1048, legend!$C$3:$G$22, 5, FALSE)</f>
        <v>4.2. Pemukiman </v>
      </c>
      <c r="J1048" s="71" t="str">
        <f>VLOOKUP(E1048, legend!$C$3:$G$22, 2, FALSE)</f>
        <v>2. Non-Forest Natural Vegetation</v>
      </c>
      <c r="K1048" s="71" t="str">
        <f>VLOOKUP(E1048, legend!$C$3:$G$22, 3, FALSE)</f>
        <v>2. Tumbuhan Non-Hutan Lainnya</v>
      </c>
      <c r="L1048" s="71" t="str">
        <f>VLOOKUP(E1048, legend!$C$3:$G$22, 4, FALSE)</f>
        <v>2.1. Other Natural Vegetation</v>
      </c>
      <c r="M1048" s="71" t="str">
        <f>VLOOKUP(E1048, legend!$C$3:$G$22, 5, FALSE)</f>
        <v>2.1. Tumbuhan Non-Hutan Lainnya</v>
      </c>
      <c r="N1048" s="71" t="str">
        <f>VLOOKUP(C1048,geocode!$A$1:$C$40,2,false)</f>
        <v>Sumatera Barat</v>
      </c>
      <c r="O1048" s="71" t="str">
        <f>VLOOKUP(C1048,geocode!$A$1:$C$40,3,false)</f>
        <v>Sumatra</v>
      </c>
      <c r="P1048" s="71">
        <v>2000.0</v>
      </c>
      <c r="Q1048" s="71">
        <v>2023.0</v>
      </c>
    </row>
    <row r="1049" ht="15.75" customHeight="1">
      <c r="B1049" s="71">
        <v>27.8876259155273</v>
      </c>
      <c r="C1049" s="71">
        <v>13.0</v>
      </c>
      <c r="D1049" s="71">
        <v>24.0</v>
      </c>
      <c r="E1049" s="71">
        <v>21.0</v>
      </c>
      <c r="F1049" s="71" t="str">
        <f>VLOOKUP(D1049, legend!$C$3:$G$22, 2, FALSE)</f>
        <v>4. Non-Vegetated Area</v>
      </c>
      <c r="G1049" s="71" t="str">
        <f>VLOOKUP(D1049, legend!$C$3:$G$22, 3, FALSE)</f>
        <v>4. Non-Vegetasi</v>
      </c>
      <c r="H1049" s="71" t="str">
        <f>VLOOKUP(D1049, legend!$C$3:$G$22, 4, FALSE)</f>
        <v>4.2. Urban Area</v>
      </c>
      <c r="I1049" s="71" t="str">
        <f>VLOOKUP(D1049, legend!$C$3:$G$22, 5, FALSE)</f>
        <v>4.2. Pemukiman </v>
      </c>
      <c r="J1049" s="71" t="str">
        <f>VLOOKUP(E1049, legend!$C$3:$G$22, 2, FALSE)</f>
        <v>3. Agriculture</v>
      </c>
      <c r="K1049" s="71" t="str">
        <f>VLOOKUP(E1049, legend!$C$3:$G$22, 3, FALSE)</f>
        <v>3. Pertanian</v>
      </c>
      <c r="L1049" s="71" t="str">
        <f>VLOOKUP(E1049, legend!$C$3:$G$22, 4, FALSE)</f>
        <v>3.4. Other Agriculture</v>
      </c>
      <c r="M1049" s="71" t="str">
        <f>VLOOKUP(E1049, legend!$C$3:$G$22, 5, FALSE)</f>
        <v>3.4. Pertanian Lainnya </v>
      </c>
      <c r="N1049" s="71" t="str">
        <f>VLOOKUP(C1049,geocode!$A$1:$C$40,2,false)</f>
        <v>Sumatera Barat</v>
      </c>
      <c r="O1049" s="71" t="str">
        <f>VLOOKUP(C1049,geocode!$A$1:$C$40,3,false)</f>
        <v>Sumatra</v>
      </c>
      <c r="P1049" s="71">
        <v>2000.0</v>
      </c>
      <c r="Q1049" s="71">
        <v>2023.0</v>
      </c>
    </row>
    <row r="1050" ht="15.75" customHeight="1">
      <c r="B1050" s="71">
        <v>12029.6029327944</v>
      </c>
      <c r="C1050" s="71">
        <v>13.0</v>
      </c>
      <c r="D1050" s="71">
        <v>24.0</v>
      </c>
      <c r="E1050" s="71">
        <v>24.0</v>
      </c>
      <c r="F1050" s="71" t="str">
        <f>VLOOKUP(D1050, legend!$C$3:$G$22, 2, FALSE)</f>
        <v>4. Non-Vegetated Area</v>
      </c>
      <c r="G1050" s="71" t="str">
        <f>VLOOKUP(D1050, legend!$C$3:$G$22, 3, FALSE)</f>
        <v>4. Non-Vegetasi</v>
      </c>
      <c r="H1050" s="71" t="str">
        <f>VLOOKUP(D1050, legend!$C$3:$G$22, 4, FALSE)</f>
        <v>4.2. Urban Area</v>
      </c>
      <c r="I1050" s="71" t="str">
        <f>VLOOKUP(D1050, legend!$C$3:$G$22, 5, FALSE)</f>
        <v>4.2. Pemukiman </v>
      </c>
      <c r="J1050" s="71" t="str">
        <f>VLOOKUP(E1050, legend!$C$3:$G$22, 2, FALSE)</f>
        <v>4. Non-Vegetated Area</v>
      </c>
      <c r="K1050" s="71" t="str">
        <f>VLOOKUP(E1050, legend!$C$3:$G$22, 3, FALSE)</f>
        <v>4. Non-Vegetasi</v>
      </c>
      <c r="L1050" s="71" t="str">
        <f>VLOOKUP(E1050, legend!$C$3:$G$22, 4, FALSE)</f>
        <v>4.2. Urban Area</v>
      </c>
      <c r="M1050" s="71" t="str">
        <f>VLOOKUP(E1050, legend!$C$3:$G$22, 5, FALSE)</f>
        <v>4.2. Pemukiman </v>
      </c>
      <c r="N1050" s="71" t="str">
        <f>VLOOKUP(C1050,geocode!$A$1:$C$40,2,false)</f>
        <v>Sumatera Barat</v>
      </c>
      <c r="O1050" s="71" t="str">
        <f>VLOOKUP(C1050,geocode!$A$1:$C$40,3,false)</f>
        <v>Sumatra</v>
      </c>
      <c r="P1050" s="71">
        <v>2000.0</v>
      </c>
      <c r="Q1050" s="71">
        <v>2023.0</v>
      </c>
    </row>
    <row r="1051" ht="15.75" customHeight="1">
      <c r="B1051" s="71">
        <v>76.3201463806151</v>
      </c>
      <c r="C1051" s="71">
        <v>13.0</v>
      </c>
      <c r="D1051" s="71">
        <v>24.0</v>
      </c>
      <c r="E1051" s="71">
        <v>25.0</v>
      </c>
      <c r="F1051" s="71" t="str">
        <f>VLOOKUP(D1051, legend!$C$3:$G$22, 2, FALSE)</f>
        <v>4. Non-Vegetated Area</v>
      </c>
      <c r="G1051" s="71" t="str">
        <f>VLOOKUP(D1051, legend!$C$3:$G$22, 3, FALSE)</f>
        <v>4. Non-Vegetasi</v>
      </c>
      <c r="H1051" s="71" t="str">
        <f>VLOOKUP(D1051, legend!$C$3:$G$22, 4, FALSE)</f>
        <v>4.2. Urban Area</v>
      </c>
      <c r="I1051" s="71" t="str">
        <f>VLOOKUP(D1051, legend!$C$3:$G$22, 5, FALSE)</f>
        <v>4.2. Pemukiman </v>
      </c>
      <c r="J1051" s="71" t="str">
        <f>VLOOKUP(E1051, legend!$C$3:$G$22, 2, FALSE)</f>
        <v>4. Non-Vegetated Area</v>
      </c>
      <c r="K1051" s="71" t="str">
        <f>VLOOKUP(E1051, legend!$C$3:$G$22, 3, FALSE)</f>
        <v>4. Non-Vegetasi</v>
      </c>
      <c r="L1051" s="71" t="str">
        <f>VLOOKUP(E1051, legend!$C$3:$G$22, 4, FALSE)</f>
        <v>4.3. Other Non-Vegetation</v>
      </c>
      <c r="M1051" s="71" t="str">
        <f>VLOOKUP(E1051, legend!$C$3:$G$22, 5, FALSE)</f>
        <v>4.3. Non-Vegetasi Lainnya</v>
      </c>
      <c r="N1051" s="71" t="str">
        <f>VLOOKUP(C1051,geocode!$A$1:$C$40,2,false)</f>
        <v>Sumatera Barat</v>
      </c>
      <c r="O1051" s="71" t="str">
        <f>VLOOKUP(C1051,geocode!$A$1:$C$40,3,false)</f>
        <v>Sumatra</v>
      </c>
      <c r="P1051" s="71">
        <v>2000.0</v>
      </c>
      <c r="Q1051" s="71">
        <v>2023.0</v>
      </c>
    </row>
    <row r="1052" ht="15.75" customHeight="1">
      <c r="B1052" s="71">
        <v>14.65979866333</v>
      </c>
      <c r="C1052" s="71">
        <v>13.0</v>
      </c>
      <c r="D1052" s="71">
        <v>24.0</v>
      </c>
      <c r="E1052" s="71">
        <v>30.0</v>
      </c>
      <c r="F1052" s="71" t="str">
        <f>VLOOKUP(D1052, legend!$C$3:$G$22, 2, FALSE)</f>
        <v>4. Non-Vegetated Area</v>
      </c>
      <c r="G1052" s="71" t="str">
        <f>VLOOKUP(D1052, legend!$C$3:$G$22, 3, FALSE)</f>
        <v>4. Non-Vegetasi</v>
      </c>
      <c r="H1052" s="71" t="str">
        <f>VLOOKUP(D1052, legend!$C$3:$G$22, 4, FALSE)</f>
        <v>4.2. Urban Area</v>
      </c>
      <c r="I1052" s="71" t="str">
        <f>VLOOKUP(D1052, legend!$C$3:$G$22, 5, FALSE)</f>
        <v>4.2. Pemukiman </v>
      </c>
      <c r="J1052" s="71" t="str">
        <f>VLOOKUP(E1052, legend!$C$3:$G$22, 2, FALSE)</f>
        <v>4. Non-Vegetated Area</v>
      </c>
      <c r="K1052" s="71" t="str">
        <f>VLOOKUP(E1052, legend!$C$3:$G$22, 3, FALSE)</f>
        <v>4. Non-Vegetasi</v>
      </c>
      <c r="L1052" s="71" t="str">
        <f>VLOOKUP(E1052, legend!$C$3:$G$22, 4, FALSE)</f>
        <v>4.1. Mining Pit</v>
      </c>
      <c r="M1052" s="71" t="str">
        <f>VLOOKUP(E1052, legend!$C$3:$G$22, 5, FALSE)</f>
        <v>4.1. Lubang Tambang</v>
      </c>
      <c r="N1052" s="71" t="str">
        <f>VLOOKUP(C1052,geocode!$A$1:$C$40,2,false)</f>
        <v>Sumatera Barat</v>
      </c>
      <c r="O1052" s="71" t="str">
        <f>VLOOKUP(C1052,geocode!$A$1:$C$40,3,false)</f>
        <v>Sumatra</v>
      </c>
      <c r="P1052" s="71">
        <v>2000.0</v>
      </c>
      <c r="Q1052" s="71">
        <v>2023.0</v>
      </c>
    </row>
    <row r="1053" ht="15.75" customHeight="1">
      <c r="B1053" s="71">
        <v>0.356992181396484</v>
      </c>
      <c r="C1053" s="71">
        <v>13.0</v>
      </c>
      <c r="D1053" s="71">
        <v>24.0</v>
      </c>
      <c r="E1053" s="71">
        <v>31.0</v>
      </c>
      <c r="F1053" s="71" t="str">
        <f>VLOOKUP(D1053, legend!$C$3:$G$22, 2, FALSE)</f>
        <v>4. Non-Vegetated Area</v>
      </c>
      <c r="G1053" s="71" t="str">
        <f>VLOOKUP(D1053, legend!$C$3:$G$22, 3, FALSE)</f>
        <v>4. Non-Vegetasi</v>
      </c>
      <c r="H1053" s="71" t="str">
        <f>VLOOKUP(D1053, legend!$C$3:$G$22, 4, FALSE)</f>
        <v>4.2. Urban Area</v>
      </c>
      <c r="I1053" s="71" t="str">
        <f>VLOOKUP(D1053, legend!$C$3:$G$22, 5, FALSE)</f>
        <v>4.2. Pemukiman </v>
      </c>
      <c r="J1053" s="71" t="str">
        <f>VLOOKUP(E1053, legend!$C$3:$G$22, 2, FALSE)</f>
        <v>5. Water Body</v>
      </c>
      <c r="K1053" s="71" t="str">
        <f>VLOOKUP(E1053, legend!$C$3:$G$22, 3, FALSE)</f>
        <v>5. Tubuh Air</v>
      </c>
      <c r="L1053" s="71" t="str">
        <f>VLOOKUP(E1053, legend!$C$3:$G$22, 4, FALSE)</f>
        <v>5.1. Aquaculture</v>
      </c>
      <c r="M1053" s="71" t="str">
        <f>VLOOKUP(E1053, legend!$C$3:$G$22, 5, FALSE)</f>
        <v>5.1. Tambak</v>
      </c>
      <c r="N1053" s="71" t="str">
        <f>VLOOKUP(C1053,geocode!$A$1:$C$40,2,false)</f>
        <v>Sumatera Barat</v>
      </c>
      <c r="O1053" s="71" t="str">
        <f>VLOOKUP(C1053,geocode!$A$1:$C$40,3,false)</f>
        <v>Sumatra</v>
      </c>
      <c r="P1053" s="71">
        <v>2000.0</v>
      </c>
      <c r="Q1053" s="71">
        <v>2023.0</v>
      </c>
    </row>
    <row r="1054" ht="15.75" customHeight="1">
      <c r="B1054" s="71">
        <v>6.69730981445312</v>
      </c>
      <c r="C1054" s="71">
        <v>13.0</v>
      </c>
      <c r="D1054" s="71">
        <v>24.0</v>
      </c>
      <c r="E1054" s="71">
        <v>33.0</v>
      </c>
      <c r="F1054" s="71" t="str">
        <f>VLOOKUP(D1054, legend!$C$3:$G$22, 2, FALSE)</f>
        <v>4. Non-Vegetated Area</v>
      </c>
      <c r="G1054" s="71" t="str">
        <f>VLOOKUP(D1054, legend!$C$3:$G$22, 3, FALSE)</f>
        <v>4. Non-Vegetasi</v>
      </c>
      <c r="H1054" s="71" t="str">
        <f>VLOOKUP(D1054, legend!$C$3:$G$22, 4, FALSE)</f>
        <v>4.2. Urban Area</v>
      </c>
      <c r="I1054" s="71" t="str">
        <f>VLOOKUP(D1054, legend!$C$3:$G$22, 5, FALSE)</f>
        <v>4.2. Pemukiman </v>
      </c>
      <c r="J1054" s="71" t="str">
        <f>VLOOKUP(E1054, legend!$C$3:$G$22, 2, FALSE)</f>
        <v>5. Water Body</v>
      </c>
      <c r="K1054" s="71" t="str">
        <f>VLOOKUP(E1054, legend!$C$3:$G$22, 3, FALSE)</f>
        <v>5. Tubuh Air</v>
      </c>
      <c r="L1054" s="71" t="str">
        <f>VLOOKUP(E1054, legend!$C$3:$G$22, 4, FALSE)</f>
        <v>5.2. River, Lake, Ocean</v>
      </c>
      <c r="M1054" s="71" t="str">
        <f>VLOOKUP(E1054, legend!$C$3:$G$22, 5, FALSE)</f>
        <v>5.2. Sungai, Danau, Laut</v>
      </c>
      <c r="N1054" s="71" t="str">
        <f>VLOOKUP(C1054,geocode!$A$1:$C$40,2,false)</f>
        <v>Sumatera Barat</v>
      </c>
      <c r="O1054" s="71" t="str">
        <f>VLOOKUP(C1054,geocode!$A$1:$C$40,3,false)</f>
        <v>Sumatra</v>
      </c>
      <c r="P1054" s="71">
        <v>2000.0</v>
      </c>
      <c r="Q1054" s="71">
        <v>2023.0</v>
      </c>
    </row>
    <row r="1055" ht="15.75" customHeight="1">
      <c r="B1055" s="71">
        <v>2.50278399047851</v>
      </c>
      <c r="C1055" s="71">
        <v>13.0</v>
      </c>
      <c r="D1055" s="71">
        <v>24.0</v>
      </c>
      <c r="E1055" s="71">
        <v>35.0</v>
      </c>
      <c r="F1055" s="71" t="str">
        <f>VLOOKUP(D1055, legend!$C$3:$G$22, 2, FALSE)</f>
        <v>4. Non-Vegetated Area</v>
      </c>
      <c r="G1055" s="71" t="str">
        <f>VLOOKUP(D1055, legend!$C$3:$G$22, 3, FALSE)</f>
        <v>4. Non-Vegetasi</v>
      </c>
      <c r="H1055" s="71" t="str">
        <f>VLOOKUP(D1055, legend!$C$3:$G$22, 4, FALSE)</f>
        <v>4.2. Urban Area</v>
      </c>
      <c r="I1055" s="71" t="str">
        <f>VLOOKUP(D1055, legend!$C$3:$G$22, 5, FALSE)</f>
        <v>4.2. Pemukiman </v>
      </c>
      <c r="J1055" s="71" t="str">
        <f>VLOOKUP(E1055, legend!$C$3:$G$22, 2, FALSE)</f>
        <v>3. Agriculture</v>
      </c>
      <c r="K1055" s="71" t="str">
        <f>VLOOKUP(E1055, legend!$C$3:$G$22, 3, FALSE)</f>
        <v>3. Pertanian</v>
      </c>
      <c r="L1055" s="71" t="str">
        <f>VLOOKUP(E1055, legend!$C$3:$G$22, 4, FALSE)</f>
        <v>3.2. Oil Palm</v>
      </c>
      <c r="M1055" s="71" t="str">
        <f>VLOOKUP(E1055, legend!$C$3:$G$22, 5, FALSE)</f>
        <v>3.2. Sawit</v>
      </c>
      <c r="N1055" s="71" t="str">
        <f>VLOOKUP(C1055,geocode!$A$1:$C$40,2,false)</f>
        <v>Sumatera Barat</v>
      </c>
      <c r="O1055" s="71" t="str">
        <f>VLOOKUP(C1055,geocode!$A$1:$C$40,3,false)</f>
        <v>Sumatra</v>
      </c>
      <c r="P1055" s="71">
        <v>2000.0</v>
      </c>
      <c r="Q1055" s="71">
        <v>2023.0</v>
      </c>
    </row>
    <row r="1056" ht="15.75" customHeight="1">
      <c r="B1056" s="71">
        <v>31.1951647338867</v>
      </c>
      <c r="C1056" s="71">
        <v>13.0</v>
      </c>
      <c r="D1056" s="71">
        <v>24.0</v>
      </c>
      <c r="E1056" s="71">
        <v>40.0</v>
      </c>
      <c r="F1056" s="71" t="str">
        <f>VLOOKUP(D1056, legend!$C$3:$G$22, 2, FALSE)</f>
        <v>4. Non-Vegetated Area</v>
      </c>
      <c r="G1056" s="71" t="str">
        <f>VLOOKUP(D1056, legend!$C$3:$G$22, 3, FALSE)</f>
        <v>4. Non-Vegetasi</v>
      </c>
      <c r="H1056" s="71" t="str">
        <f>VLOOKUP(D1056, legend!$C$3:$G$22, 4, FALSE)</f>
        <v>4.2. Urban Area</v>
      </c>
      <c r="I1056" s="71" t="str">
        <f>VLOOKUP(D1056, legend!$C$3:$G$22, 5, FALSE)</f>
        <v>4.2. Pemukiman </v>
      </c>
      <c r="J1056" s="71" t="str">
        <f>VLOOKUP(E1056, legend!$C$3:$G$22, 2, FALSE)</f>
        <v>3. Agriculture</v>
      </c>
      <c r="K1056" s="71" t="str">
        <f>VLOOKUP(E1056, legend!$C$3:$G$22, 3, FALSE)</f>
        <v>3. Pertanian</v>
      </c>
      <c r="L1056" s="71" t="str">
        <f>VLOOKUP(E1056, legend!$C$3:$G$22, 4, FALSE)</f>
        <v>3.1. Rice Paddy</v>
      </c>
      <c r="M1056" s="71" t="str">
        <f>VLOOKUP(E1056, legend!$C$3:$G$22, 5, FALSE)</f>
        <v>3.1. Sawah</v>
      </c>
      <c r="N1056" s="71" t="str">
        <f>VLOOKUP(C1056,geocode!$A$1:$C$40,2,false)</f>
        <v>Sumatera Barat</v>
      </c>
      <c r="O1056" s="71" t="str">
        <f>VLOOKUP(C1056,geocode!$A$1:$C$40,3,false)</f>
        <v>Sumatra</v>
      </c>
      <c r="P1056" s="71">
        <v>2000.0</v>
      </c>
      <c r="Q1056" s="71">
        <v>2023.0</v>
      </c>
    </row>
    <row r="1057" ht="15.75" customHeight="1">
      <c r="B1057" s="71">
        <v>186.961325616454</v>
      </c>
      <c r="C1057" s="71">
        <v>13.0</v>
      </c>
      <c r="D1057" s="71">
        <v>25.0</v>
      </c>
      <c r="E1057" s="71">
        <v>3.0</v>
      </c>
      <c r="F1057" s="71" t="str">
        <f>VLOOKUP(D1057, legend!$C$3:$G$22, 2, FALSE)</f>
        <v>4. Non-Vegetated Area</v>
      </c>
      <c r="G1057" s="71" t="str">
        <f>VLOOKUP(D1057, legend!$C$3:$G$22, 3, FALSE)</f>
        <v>4. Non-Vegetasi</v>
      </c>
      <c r="H1057" s="71" t="str">
        <f>VLOOKUP(D1057, legend!$C$3:$G$22, 4, FALSE)</f>
        <v>4.3. Other Non-Vegetation</v>
      </c>
      <c r="I1057" s="71" t="str">
        <f>VLOOKUP(D1057, legend!$C$3:$G$22, 5, FALSE)</f>
        <v>4.3. Non-Vegetasi Lainnya</v>
      </c>
      <c r="J1057" s="71" t="str">
        <f>VLOOKUP(E1057, legend!$C$3:$G$22, 2, FALSE)</f>
        <v>1. Forest </v>
      </c>
      <c r="K1057" s="71" t="str">
        <f>VLOOKUP(E1057, legend!$C$3:$G$22, 3, FALSE)</f>
        <v>1. Hutan</v>
      </c>
      <c r="L1057" s="71" t="str">
        <f>VLOOKUP(E1057, legend!$C$3:$G$22, 4, FALSE)</f>
        <v>1.1. Forest Formation</v>
      </c>
      <c r="M1057" s="71" t="str">
        <f>VLOOKUP(E1057, legend!$C$3:$G$22, 5, FALSE)</f>
        <v>1.1. Formasi Hutan</v>
      </c>
      <c r="N1057" s="71" t="str">
        <f>VLOOKUP(C1057,geocode!$A$1:$C$40,2,false)</f>
        <v>Sumatera Barat</v>
      </c>
      <c r="O1057" s="71" t="str">
        <f>VLOOKUP(C1057,geocode!$A$1:$C$40,3,false)</f>
        <v>Sumatra</v>
      </c>
      <c r="P1057" s="71">
        <v>2000.0</v>
      </c>
      <c r="Q1057" s="71">
        <v>2023.0</v>
      </c>
    </row>
    <row r="1058" ht="15.75" customHeight="1">
      <c r="B1058" s="71">
        <v>97.181689465332</v>
      </c>
      <c r="C1058" s="71">
        <v>13.0</v>
      </c>
      <c r="D1058" s="71">
        <v>25.0</v>
      </c>
      <c r="E1058" s="71">
        <v>5.0</v>
      </c>
      <c r="F1058" s="71" t="str">
        <f>VLOOKUP(D1058, legend!$C$3:$G$22, 2, FALSE)</f>
        <v>4. Non-Vegetated Area</v>
      </c>
      <c r="G1058" s="71" t="str">
        <f>VLOOKUP(D1058, legend!$C$3:$G$22, 3, FALSE)</f>
        <v>4. Non-Vegetasi</v>
      </c>
      <c r="H1058" s="71" t="str">
        <f>VLOOKUP(D1058, legend!$C$3:$G$22, 4, FALSE)</f>
        <v>4.3. Other Non-Vegetation</v>
      </c>
      <c r="I1058" s="71" t="str">
        <f>VLOOKUP(D1058, legend!$C$3:$G$22, 5, FALSE)</f>
        <v>4.3. Non-Vegetasi Lainnya</v>
      </c>
      <c r="J1058" s="71" t="str">
        <f>VLOOKUP(E1058, legend!$C$3:$G$22, 2, FALSE)</f>
        <v>1. Forest </v>
      </c>
      <c r="K1058" s="71" t="str">
        <f>VLOOKUP(E1058, legend!$C$3:$G$22, 3, FALSE)</f>
        <v>1. Hutan</v>
      </c>
      <c r="L1058" s="71" t="str">
        <f>VLOOKUP(E1058, legend!$C$3:$G$22, 4, FALSE)</f>
        <v>1.2. Mangrove</v>
      </c>
      <c r="M1058" s="71" t="str">
        <f>VLOOKUP(E1058, legend!$C$3:$G$22, 5, FALSE)</f>
        <v>1.2. Mangrove</v>
      </c>
      <c r="N1058" s="71" t="str">
        <f>VLOOKUP(C1058,geocode!$A$1:$C$40,2,false)</f>
        <v>Sumatera Barat</v>
      </c>
      <c r="O1058" s="71" t="str">
        <f>VLOOKUP(C1058,geocode!$A$1:$C$40,3,false)</f>
        <v>Sumatra</v>
      </c>
      <c r="P1058" s="71">
        <v>2000.0</v>
      </c>
      <c r="Q1058" s="71">
        <v>2023.0</v>
      </c>
    </row>
    <row r="1059" ht="15.75" customHeight="1">
      <c r="B1059" s="71">
        <v>1.43024946899414</v>
      </c>
      <c r="C1059" s="71">
        <v>13.0</v>
      </c>
      <c r="D1059" s="71">
        <v>25.0</v>
      </c>
      <c r="E1059" s="71">
        <v>9.0</v>
      </c>
      <c r="F1059" s="71" t="str">
        <f>VLOOKUP(D1059, legend!$C$3:$G$22, 2, FALSE)</f>
        <v>4. Non-Vegetated Area</v>
      </c>
      <c r="G1059" s="71" t="str">
        <f>VLOOKUP(D1059, legend!$C$3:$G$22, 3, FALSE)</f>
        <v>4. Non-Vegetasi</v>
      </c>
      <c r="H1059" s="71" t="str">
        <f>VLOOKUP(D1059, legend!$C$3:$G$22, 4, FALSE)</f>
        <v>4.3. Other Non-Vegetation</v>
      </c>
      <c r="I1059" s="71" t="str">
        <f>VLOOKUP(D1059, legend!$C$3:$G$22, 5, FALSE)</f>
        <v>4.3. Non-Vegetasi Lainnya</v>
      </c>
      <c r="J1059" s="71" t="str">
        <f>VLOOKUP(E1059, legend!$C$3:$G$22, 2, FALSE)</f>
        <v>3. Agriculture</v>
      </c>
      <c r="K1059" s="71" t="str">
        <f>VLOOKUP(E1059, legend!$C$3:$G$22, 3, FALSE)</f>
        <v>3. Pertanian</v>
      </c>
      <c r="L1059" s="71" t="str">
        <f>VLOOKUP(E1059, legend!$C$3:$G$22, 4, FALSE)</f>
        <v>3.3. Pulpwood Plantation</v>
      </c>
      <c r="M1059" s="71" t="str">
        <f>VLOOKUP(E1059, legend!$C$3:$G$22, 5, FALSE)</f>
        <v>3.3. Kebun Kayu</v>
      </c>
      <c r="N1059" s="71" t="str">
        <f>VLOOKUP(C1059,geocode!$A$1:$C$40,2,false)</f>
        <v>Sumatera Barat</v>
      </c>
      <c r="O1059" s="71" t="str">
        <f>VLOOKUP(C1059,geocode!$A$1:$C$40,3,false)</f>
        <v>Sumatra</v>
      </c>
      <c r="P1059" s="71">
        <v>2000.0</v>
      </c>
      <c r="Q1059" s="71">
        <v>2023.0</v>
      </c>
    </row>
    <row r="1060" ht="15.75" customHeight="1">
      <c r="B1060" s="71">
        <v>1943.71417156372</v>
      </c>
      <c r="C1060" s="71">
        <v>13.0</v>
      </c>
      <c r="D1060" s="71">
        <v>25.0</v>
      </c>
      <c r="E1060" s="71">
        <v>13.0</v>
      </c>
      <c r="F1060" s="71" t="str">
        <f>VLOOKUP(D1060, legend!$C$3:$G$22, 2, FALSE)</f>
        <v>4. Non-Vegetated Area</v>
      </c>
      <c r="G1060" s="71" t="str">
        <f>VLOOKUP(D1060, legend!$C$3:$G$22, 3, FALSE)</f>
        <v>4. Non-Vegetasi</v>
      </c>
      <c r="H1060" s="71" t="str">
        <f>VLOOKUP(D1060, legend!$C$3:$G$22, 4, FALSE)</f>
        <v>4.3. Other Non-Vegetation</v>
      </c>
      <c r="I1060" s="71" t="str">
        <f>VLOOKUP(D1060, legend!$C$3:$G$22, 5, FALSE)</f>
        <v>4.3. Non-Vegetasi Lainnya</v>
      </c>
      <c r="J1060" s="71" t="str">
        <f>VLOOKUP(E1060, legend!$C$3:$G$22, 2, FALSE)</f>
        <v>2. Non-Forest Natural Vegetation</v>
      </c>
      <c r="K1060" s="71" t="str">
        <f>VLOOKUP(E1060, legend!$C$3:$G$22, 3, FALSE)</f>
        <v>2. Tumbuhan Non-Hutan Lainnya</v>
      </c>
      <c r="L1060" s="71" t="str">
        <f>VLOOKUP(E1060, legend!$C$3:$G$22, 4, FALSE)</f>
        <v>2.1. Other Natural Vegetation</v>
      </c>
      <c r="M1060" s="71" t="str">
        <f>VLOOKUP(E1060, legend!$C$3:$G$22, 5, FALSE)</f>
        <v>2.1. Tumbuhan Non-Hutan Lainnya</v>
      </c>
      <c r="N1060" s="71" t="str">
        <f>VLOOKUP(C1060,geocode!$A$1:$C$40,2,false)</f>
        <v>Sumatera Barat</v>
      </c>
      <c r="O1060" s="71" t="str">
        <f>VLOOKUP(C1060,geocode!$A$1:$C$40,3,false)</f>
        <v>Sumatra</v>
      </c>
      <c r="P1060" s="71">
        <v>2000.0</v>
      </c>
      <c r="Q1060" s="71">
        <v>2023.0</v>
      </c>
    </row>
    <row r="1061" ht="15.75" customHeight="1">
      <c r="B1061" s="71">
        <v>2043.57523684692</v>
      </c>
      <c r="C1061" s="71">
        <v>13.0</v>
      </c>
      <c r="D1061" s="71">
        <v>25.0</v>
      </c>
      <c r="E1061" s="71">
        <v>21.0</v>
      </c>
      <c r="F1061" s="71" t="str">
        <f>VLOOKUP(D1061, legend!$C$3:$G$22, 2, FALSE)</f>
        <v>4. Non-Vegetated Area</v>
      </c>
      <c r="G1061" s="71" t="str">
        <f>VLOOKUP(D1061, legend!$C$3:$G$22, 3, FALSE)</f>
        <v>4. Non-Vegetasi</v>
      </c>
      <c r="H1061" s="71" t="str">
        <f>VLOOKUP(D1061, legend!$C$3:$G$22, 4, FALSE)</f>
        <v>4.3. Other Non-Vegetation</v>
      </c>
      <c r="I1061" s="71" t="str">
        <f>VLOOKUP(D1061, legend!$C$3:$G$22, 5, FALSE)</f>
        <v>4.3. Non-Vegetasi Lainnya</v>
      </c>
      <c r="J1061" s="71" t="str">
        <f>VLOOKUP(E1061, legend!$C$3:$G$22, 2, FALSE)</f>
        <v>3. Agriculture</v>
      </c>
      <c r="K1061" s="71" t="str">
        <f>VLOOKUP(E1061, legend!$C$3:$G$22, 3, FALSE)</f>
        <v>3. Pertanian</v>
      </c>
      <c r="L1061" s="71" t="str">
        <f>VLOOKUP(E1061, legend!$C$3:$G$22, 4, FALSE)</f>
        <v>3.4. Other Agriculture</v>
      </c>
      <c r="M1061" s="71" t="str">
        <f>VLOOKUP(E1061, legend!$C$3:$G$22, 5, FALSE)</f>
        <v>3.4. Pertanian Lainnya </v>
      </c>
      <c r="N1061" s="71" t="str">
        <f>VLOOKUP(C1061,geocode!$A$1:$C$40,2,false)</f>
        <v>Sumatera Barat</v>
      </c>
      <c r="O1061" s="71" t="str">
        <f>VLOOKUP(C1061,geocode!$A$1:$C$40,3,false)</f>
        <v>Sumatra</v>
      </c>
      <c r="P1061" s="71">
        <v>2000.0</v>
      </c>
      <c r="Q1061" s="71">
        <v>2023.0</v>
      </c>
    </row>
    <row r="1062" ht="15.75" customHeight="1">
      <c r="B1062" s="71">
        <v>5248.41875722656</v>
      </c>
      <c r="C1062" s="71">
        <v>13.0</v>
      </c>
      <c r="D1062" s="71">
        <v>25.0</v>
      </c>
      <c r="E1062" s="71">
        <v>24.0</v>
      </c>
      <c r="F1062" s="71" t="str">
        <f>VLOOKUP(D1062, legend!$C$3:$G$22, 2, FALSE)</f>
        <v>4. Non-Vegetated Area</v>
      </c>
      <c r="G1062" s="71" t="str">
        <f>VLOOKUP(D1062, legend!$C$3:$G$22, 3, FALSE)</f>
        <v>4. Non-Vegetasi</v>
      </c>
      <c r="H1062" s="71" t="str">
        <f>VLOOKUP(D1062, legend!$C$3:$G$22, 4, FALSE)</f>
        <v>4.3. Other Non-Vegetation</v>
      </c>
      <c r="I1062" s="71" t="str">
        <f>VLOOKUP(D1062, legend!$C$3:$G$22, 5, FALSE)</f>
        <v>4.3. Non-Vegetasi Lainnya</v>
      </c>
      <c r="J1062" s="71" t="str">
        <f>VLOOKUP(E1062, legend!$C$3:$G$22, 2, FALSE)</f>
        <v>4. Non-Vegetated Area</v>
      </c>
      <c r="K1062" s="71" t="str">
        <f>VLOOKUP(E1062, legend!$C$3:$G$22, 3, FALSE)</f>
        <v>4. Non-Vegetasi</v>
      </c>
      <c r="L1062" s="71" t="str">
        <f>VLOOKUP(E1062, legend!$C$3:$G$22, 4, FALSE)</f>
        <v>4.2. Urban Area</v>
      </c>
      <c r="M1062" s="71" t="str">
        <f>VLOOKUP(E1062, legend!$C$3:$G$22, 5, FALSE)</f>
        <v>4.2. Pemukiman </v>
      </c>
      <c r="N1062" s="71" t="str">
        <f>VLOOKUP(C1062,geocode!$A$1:$C$40,2,false)</f>
        <v>Sumatera Barat</v>
      </c>
      <c r="O1062" s="71" t="str">
        <f>VLOOKUP(C1062,geocode!$A$1:$C$40,3,false)</f>
        <v>Sumatra</v>
      </c>
      <c r="P1062" s="71">
        <v>2000.0</v>
      </c>
      <c r="Q1062" s="71">
        <v>2023.0</v>
      </c>
    </row>
    <row r="1063" ht="15.75" customHeight="1">
      <c r="B1063" s="71">
        <v>1448.46541322631</v>
      </c>
      <c r="C1063" s="71">
        <v>13.0</v>
      </c>
      <c r="D1063" s="71">
        <v>25.0</v>
      </c>
      <c r="E1063" s="71">
        <v>25.0</v>
      </c>
      <c r="F1063" s="71" t="str">
        <f>VLOOKUP(D1063, legend!$C$3:$G$22, 2, FALSE)</f>
        <v>4. Non-Vegetated Area</v>
      </c>
      <c r="G1063" s="71" t="str">
        <f>VLOOKUP(D1063, legend!$C$3:$G$22, 3, FALSE)</f>
        <v>4. Non-Vegetasi</v>
      </c>
      <c r="H1063" s="71" t="str">
        <f>VLOOKUP(D1063, legend!$C$3:$G$22, 4, FALSE)</f>
        <v>4.3. Other Non-Vegetation</v>
      </c>
      <c r="I1063" s="71" t="str">
        <f>VLOOKUP(D1063, legend!$C$3:$G$22, 5, FALSE)</f>
        <v>4.3. Non-Vegetasi Lainnya</v>
      </c>
      <c r="J1063" s="71" t="str">
        <f>VLOOKUP(E1063, legend!$C$3:$G$22, 2, FALSE)</f>
        <v>4. Non-Vegetated Area</v>
      </c>
      <c r="K1063" s="71" t="str">
        <f>VLOOKUP(E1063, legend!$C$3:$G$22, 3, FALSE)</f>
        <v>4. Non-Vegetasi</v>
      </c>
      <c r="L1063" s="71" t="str">
        <f>VLOOKUP(E1063, legend!$C$3:$G$22, 4, FALSE)</f>
        <v>4.3. Other Non-Vegetation</v>
      </c>
      <c r="M1063" s="71" t="str">
        <f>VLOOKUP(E1063, legend!$C$3:$G$22, 5, FALSE)</f>
        <v>4.3. Non-Vegetasi Lainnya</v>
      </c>
      <c r="N1063" s="71" t="str">
        <f>VLOOKUP(C1063,geocode!$A$1:$C$40,2,false)</f>
        <v>Sumatera Barat</v>
      </c>
      <c r="O1063" s="71" t="str">
        <f>VLOOKUP(C1063,geocode!$A$1:$C$40,3,false)</f>
        <v>Sumatra</v>
      </c>
      <c r="P1063" s="71">
        <v>2000.0</v>
      </c>
      <c r="Q1063" s="71">
        <v>2023.0</v>
      </c>
    </row>
    <row r="1064" ht="15.75" customHeight="1">
      <c r="B1064" s="71">
        <v>30.9285998779296</v>
      </c>
      <c r="C1064" s="71">
        <v>13.0</v>
      </c>
      <c r="D1064" s="71">
        <v>25.0</v>
      </c>
      <c r="E1064" s="71">
        <v>30.0</v>
      </c>
      <c r="F1064" s="71" t="str">
        <f>VLOOKUP(D1064, legend!$C$3:$G$22, 2, FALSE)</f>
        <v>4. Non-Vegetated Area</v>
      </c>
      <c r="G1064" s="71" t="str">
        <f>VLOOKUP(D1064, legend!$C$3:$G$22, 3, FALSE)</f>
        <v>4. Non-Vegetasi</v>
      </c>
      <c r="H1064" s="71" t="str">
        <f>VLOOKUP(D1064, legend!$C$3:$G$22, 4, FALSE)</f>
        <v>4.3. Other Non-Vegetation</v>
      </c>
      <c r="I1064" s="71" t="str">
        <f>VLOOKUP(D1064, legend!$C$3:$G$22, 5, FALSE)</f>
        <v>4.3. Non-Vegetasi Lainnya</v>
      </c>
      <c r="J1064" s="71" t="str">
        <f>VLOOKUP(E1064, legend!$C$3:$G$22, 2, FALSE)</f>
        <v>4. Non-Vegetated Area</v>
      </c>
      <c r="K1064" s="71" t="str">
        <f>VLOOKUP(E1064, legend!$C$3:$G$22, 3, FALSE)</f>
        <v>4. Non-Vegetasi</v>
      </c>
      <c r="L1064" s="71" t="str">
        <f>VLOOKUP(E1064, legend!$C$3:$G$22, 4, FALSE)</f>
        <v>4.1. Mining Pit</v>
      </c>
      <c r="M1064" s="71" t="str">
        <f>VLOOKUP(E1064, legend!$C$3:$G$22, 5, FALSE)</f>
        <v>4.1. Lubang Tambang</v>
      </c>
      <c r="N1064" s="71" t="str">
        <f>VLOOKUP(C1064,geocode!$A$1:$C$40,2,false)</f>
        <v>Sumatera Barat</v>
      </c>
      <c r="O1064" s="71" t="str">
        <f>VLOOKUP(C1064,geocode!$A$1:$C$40,3,false)</f>
        <v>Sumatra</v>
      </c>
      <c r="P1064" s="71">
        <v>2000.0</v>
      </c>
      <c r="Q1064" s="71">
        <v>2023.0</v>
      </c>
    </row>
    <row r="1065" ht="15.75" customHeight="1">
      <c r="B1065" s="71">
        <v>40.1634096435547</v>
      </c>
      <c r="C1065" s="71">
        <v>13.0</v>
      </c>
      <c r="D1065" s="71">
        <v>25.0</v>
      </c>
      <c r="E1065" s="71">
        <v>31.0</v>
      </c>
      <c r="F1065" s="71" t="str">
        <f>VLOOKUP(D1065, legend!$C$3:$G$22, 2, FALSE)</f>
        <v>4. Non-Vegetated Area</v>
      </c>
      <c r="G1065" s="71" t="str">
        <f>VLOOKUP(D1065, legend!$C$3:$G$22, 3, FALSE)</f>
        <v>4. Non-Vegetasi</v>
      </c>
      <c r="H1065" s="71" t="str">
        <f>VLOOKUP(D1065, legend!$C$3:$G$22, 4, FALSE)</f>
        <v>4.3. Other Non-Vegetation</v>
      </c>
      <c r="I1065" s="71" t="str">
        <f>VLOOKUP(D1065, legend!$C$3:$G$22, 5, FALSE)</f>
        <v>4.3. Non-Vegetasi Lainnya</v>
      </c>
      <c r="J1065" s="71" t="str">
        <f>VLOOKUP(E1065, legend!$C$3:$G$22, 2, FALSE)</f>
        <v>5. Water Body</v>
      </c>
      <c r="K1065" s="71" t="str">
        <f>VLOOKUP(E1065, legend!$C$3:$G$22, 3, FALSE)</f>
        <v>5. Tubuh Air</v>
      </c>
      <c r="L1065" s="71" t="str">
        <f>VLOOKUP(E1065, legend!$C$3:$G$22, 4, FALSE)</f>
        <v>5.1. Aquaculture</v>
      </c>
      <c r="M1065" s="71" t="str">
        <f>VLOOKUP(E1065, legend!$C$3:$G$22, 5, FALSE)</f>
        <v>5.1. Tambak</v>
      </c>
      <c r="N1065" s="71" t="str">
        <f>VLOOKUP(C1065,geocode!$A$1:$C$40,2,false)</f>
        <v>Sumatera Barat</v>
      </c>
      <c r="O1065" s="71" t="str">
        <f>VLOOKUP(C1065,geocode!$A$1:$C$40,3,false)</f>
        <v>Sumatra</v>
      </c>
      <c r="P1065" s="71">
        <v>2000.0</v>
      </c>
      <c r="Q1065" s="71">
        <v>2023.0</v>
      </c>
    </row>
    <row r="1066" ht="15.75" customHeight="1">
      <c r="B1066" s="71">
        <v>488.221795935058</v>
      </c>
      <c r="C1066" s="71">
        <v>13.0</v>
      </c>
      <c r="D1066" s="71">
        <v>25.0</v>
      </c>
      <c r="E1066" s="71">
        <v>33.0</v>
      </c>
      <c r="F1066" s="71" t="str">
        <f>VLOOKUP(D1066, legend!$C$3:$G$22, 2, FALSE)</f>
        <v>4. Non-Vegetated Area</v>
      </c>
      <c r="G1066" s="71" t="str">
        <f>VLOOKUP(D1066, legend!$C$3:$G$22, 3, FALSE)</f>
        <v>4. Non-Vegetasi</v>
      </c>
      <c r="H1066" s="71" t="str">
        <f>VLOOKUP(D1066, legend!$C$3:$G$22, 4, FALSE)</f>
        <v>4.3. Other Non-Vegetation</v>
      </c>
      <c r="I1066" s="71" t="str">
        <f>VLOOKUP(D1066, legend!$C$3:$G$22, 5, FALSE)</f>
        <v>4.3. Non-Vegetasi Lainnya</v>
      </c>
      <c r="J1066" s="71" t="str">
        <f>VLOOKUP(E1066, legend!$C$3:$G$22, 2, FALSE)</f>
        <v>5. Water Body</v>
      </c>
      <c r="K1066" s="71" t="str">
        <f>VLOOKUP(E1066, legend!$C$3:$G$22, 3, FALSE)</f>
        <v>5. Tubuh Air</v>
      </c>
      <c r="L1066" s="71" t="str">
        <f>VLOOKUP(E1066, legend!$C$3:$G$22, 4, FALSE)</f>
        <v>5.2. River, Lake, Ocean</v>
      </c>
      <c r="M1066" s="71" t="str">
        <f>VLOOKUP(E1066, legend!$C$3:$G$22, 5, FALSE)</f>
        <v>5.2. Sungai, Danau, Laut</v>
      </c>
      <c r="N1066" s="71" t="str">
        <f>VLOOKUP(C1066,geocode!$A$1:$C$40,2,false)</f>
        <v>Sumatera Barat</v>
      </c>
      <c r="O1066" s="71" t="str">
        <f>VLOOKUP(C1066,geocode!$A$1:$C$40,3,false)</f>
        <v>Sumatra</v>
      </c>
      <c r="P1066" s="71">
        <v>2000.0</v>
      </c>
      <c r="Q1066" s="71">
        <v>2023.0</v>
      </c>
    </row>
    <row r="1067" ht="15.75" customHeight="1">
      <c r="B1067" s="71">
        <v>2293.56853386235</v>
      </c>
      <c r="C1067" s="71">
        <v>13.0</v>
      </c>
      <c r="D1067" s="71">
        <v>25.0</v>
      </c>
      <c r="E1067" s="71">
        <v>35.0</v>
      </c>
      <c r="F1067" s="71" t="str">
        <f>VLOOKUP(D1067, legend!$C$3:$G$22, 2, FALSE)</f>
        <v>4. Non-Vegetated Area</v>
      </c>
      <c r="G1067" s="71" t="str">
        <f>VLOOKUP(D1067, legend!$C$3:$G$22, 3, FALSE)</f>
        <v>4. Non-Vegetasi</v>
      </c>
      <c r="H1067" s="71" t="str">
        <f>VLOOKUP(D1067, legend!$C$3:$G$22, 4, FALSE)</f>
        <v>4.3. Other Non-Vegetation</v>
      </c>
      <c r="I1067" s="71" t="str">
        <f>VLOOKUP(D1067, legend!$C$3:$G$22, 5, FALSE)</f>
        <v>4.3. Non-Vegetasi Lainnya</v>
      </c>
      <c r="J1067" s="71" t="str">
        <f>VLOOKUP(E1067, legend!$C$3:$G$22, 2, FALSE)</f>
        <v>3. Agriculture</v>
      </c>
      <c r="K1067" s="71" t="str">
        <f>VLOOKUP(E1067, legend!$C$3:$G$22, 3, FALSE)</f>
        <v>3. Pertanian</v>
      </c>
      <c r="L1067" s="71" t="str">
        <f>VLOOKUP(E1067, legend!$C$3:$G$22, 4, FALSE)</f>
        <v>3.2. Oil Palm</v>
      </c>
      <c r="M1067" s="71" t="str">
        <f>VLOOKUP(E1067, legend!$C$3:$G$22, 5, FALSE)</f>
        <v>3.2. Sawit</v>
      </c>
      <c r="N1067" s="71" t="str">
        <f>VLOOKUP(C1067,geocode!$A$1:$C$40,2,false)</f>
        <v>Sumatera Barat</v>
      </c>
      <c r="O1067" s="71" t="str">
        <f>VLOOKUP(C1067,geocode!$A$1:$C$40,3,false)</f>
        <v>Sumatra</v>
      </c>
      <c r="P1067" s="71">
        <v>2000.0</v>
      </c>
      <c r="Q1067" s="71">
        <v>2023.0</v>
      </c>
    </row>
    <row r="1068" ht="15.75" customHeight="1">
      <c r="B1068" s="71">
        <v>3201.1614175049</v>
      </c>
      <c r="C1068" s="71">
        <v>13.0</v>
      </c>
      <c r="D1068" s="71">
        <v>25.0</v>
      </c>
      <c r="E1068" s="71">
        <v>40.0</v>
      </c>
      <c r="F1068" s="71" t="str">
        <f>VLOOKUP(D1068, legend!$C$3:$G$22, 2, FALSE)</f>
        <v>4. Non-Vegetated Area</v>
      </c>
      <c r="G1068" s="71" t="str">
        <f>VLOOKUP(D1068, legend!$C$3:$G$22, 3, FALSE)</f>
        <v>4. Non-Vegetasi</v>
      </c>
      <c r="H1068" s="71" t="str">
        <f>VLOOKUP(D1068, legend!$C$3:$G$22, 4, FALSE)</f>
        <v>4.3. Other Non-Vegetation</v>
      </c>
      <c r="I1068" s="71" t="str">
        <f>VLOOKUP(D1068, legend!$C$3:$G$22, 5, FALSE)</f>
        <v>4.3. Non-Vegetasi Lainnya</v>
      </c>
      <c r="J1068" s="71" t="str">
        <f>VLOOKUP(E1068, legend!$C$3:$G$22, 2, FALSE)</f>
        <v>3. Agriculture</v>
      </c>
      <c r="K1068" s="71" t="str">
        <f>VLOOKUP(E1068, legend!$C$3:$G$22, 3, FALSE)</f>
        <v>3. Pertanian</v>
      </c>
      <c r="L1068" s="71" t="str">
        <f>VLOOKUP(E1068, legend!$C$3:$G$22, 4, FALSE)</f>
        <v>3.1. Rice Paddy</v>
      </c>
      <c r="M1068" s="71" t="str">
        <f>VLOOKUP(E1068, legend!$C$3:$G$22, 5, FALSE)</f>
        <v>3.1. Sawah</v>
      </c>
      <c r="N1068" s="71" t="str">
        <f>VLOOKUP(C1068,geocode!$A$1:$C$40,2,false)</f>
        <v>Sumatera Barat</v>
      </c>
      <c r="O1068" s="71" t="str">
        <f>VLOOKUP(C1068,geocode!$A$1:$C$40,3,false)</f>
        <v>Sumatra</v>
      </c>
      <c r="P1068" s="71">
        <v>2000.0</v>
      </c>
      <c r="Q1068" s="71">
        <v>2023.0</v>
      </c>
    </row>
    <row r="1069" ht="15.75" customHeight="1">
      <c r="B1069" s="71">
        <v>2.59232138671875</v>
      </c>
      <c r="C1069" s="71">
        <v>13.0</v>
      </c>
      <c r="D1069" s="71">
        <v>30.0</v>
      </c>
      <c r="E1069" s="71">
        <v>3.0</v>
      </c>
      <c r="F1069" s="71" t="str">
        <f>VLOOKUP(D1069, legend!$C$3:$G$22, 2, FALSE)</f>
        <v>4. Non-Vegetated Area</v>
      </c>
      <c r="G1069" s="71" t="str">
        <f>VLOOKUP(D1069, legend!$C$3:$G$22, 3, FALSE)</f>
        <v>4. Non-Vegetasi</v>
      </c>
      <c r="H1069" s="71" t="str">
        <f>VLOOKUP(D1069, legend!$C$3:$G$22, 4, FALSE)</f>
        <v>4.1. Mining Pit</v>
      </c>
      <c r="I1069" s="71" t="str">
        <f>VLOOKUP(D1069, legend!$C$3:$G$22, 5, FALSE)</f>
        <v>4.1. Lubang Tambang</v>
      </c>
      <c r="J1069" s="71" t="str">
        <f>VLOOKUP(E1069, legend!$C$3:$G$22, 2, FALSE)</f>
        <v>1. Forest </v>
      </c>
      <c r="K1069" s="71" t="str">
        <f>VLOOKUP(E1069, legend!$C$3:$G$22, 3, FALSE)</f>
        <v>1. Hutan</v>
      </c>
      <c r="L1069" s="71" t="str">
        <f>VLOOKUP(E1069, legend!$C$3:$G$22, 4, FALSE)</f>
        <v>1.1. Forest Formation</v>
      </c>
      <c r="M1069" s="71" t="str">
        <f>VLOOKUP(E1069, legend!$C$3:$G$22, 5, FALSE)</f>
        <v>1.1. Formasi Hutan</v>
      </c>
      <c r="N1069" s="71" t="str">
        <f>VLOOKUP(C1069,geocode!$A$1:$C$40,2,false)</f>
        <v>Sumatera Barat</v>
      </c>
      <c r="O1069" s="71" t="str">
        <f>VLOOKUP(C1069,geocode!$A$1:$C$40,3,false)</f>
        <v>Sumatra</v>
      </c>
      <c r="P1069" s="71">
        <v>2000.0</v>
      </c>
      <c r="Q1069" s="71">
        <v>2023.0</v>
      </c>
    </row>
    <row r="1070" ht="15.75" customHeight="1">
      <c r="B1070" s="71">
        <v>0.357219830322265</v>
      </c>
      <c r="C1070" s="71">
        <v>13.0</v>
      </c>
      <c r="D1070" s="71">
        <v>30.0</v>
      </c>
      <c r="E1070" s="71">
        <v>5.0</v>
      </c>
      <c r="F1070" s="71" t="str">
        <f>VLOOKUP(D1070, legend!$C$3:$G$22, 2, FALSE)</f>
        <v>4. Non-Vegetated Area</v>
      </c>
      <c r="G1070" s="71" t="str">
        <f>VLOOKUP(D1070, legend!$C$3:$G$22, 3, FALSE)</f>
        <v>4. Non-Vegetasi</v>
      </c>
      <c r="H1070" s="71" t="str">
        <f>VLOOKUP(D1070, legend!$C$3:$G$22, 4, FALSE)</f>
        <v>4.1. Mining Pit</v>
      </c>
      <c r="I1070" s="71" t="str">
        <f>VLOOKUP(D1070, legend!$C$3:$G$22, 5, FALSE)</f>
        <v>4.1. Lubang Tambang</v>
      </c>
      <c r="J1070" s="71" t="str">
        <f>VLOOKUP(E1070, legend!$C$3:$G$22, 2, FALSE)</f>
        <v>1. Forest </v>
      </c>
      <c r="K1070" s="71" t="str">
        <f>VLOOKUP(E1070, legend!$C$3:$G$22, 3, FALSE)</f>
        <v>1. Hutan</v>
      </c>
      <c r="L1070" s="71" t="str">
        <f>VLOOKUP(E1070, legend!$C$3:$G$22, 4, FALSE)</f>
        <v>1.2. Mangrove</v>
      </c>
      <c r="M1070" s="71" t="str">
        <f>VLOOKUP(E1070, legend!$C$3:$G$22, 5, FALSE)</f>
        <v>1.2. Mangrove</v>
      </c>
      <c r="N1070" s="71" t="str">
        <f>VLOOKUP(C1070,geocode!$A$1:$C$40,2,false)</f>
        <v>Sumatera Barat</v>
      </c>
      <c r="O1070" s="71" t="str">
        <f>VLOOKUP(C1070,geocode!$A$1:$C$40,3,false)</f>
        <v>Sumatra</v>
      </c>
      <c r="P1070" s="71">
        <v>2000.0</v>
      </c>
      <c r="Q1070" s="71">
        <v>2023.0</v>
      </c>
    </row>
    <row r="1071" ht="15.75" customHeight="1">
      <c r="B1071" s="71">
        <v>337.452008557129</v>
      </c>
      <c r="C1071" s="71">
        <v>13.0</v>
      </c>
      <c r="D1071" s="71">
        <v>30.0</v>
      </c>
      <c r="E1071" s="71">
        <v>13.0</v>
      </c>
      <c r="F1071" s="71" t="str">
        <f>VLOOKUP(D1071, legend!$C$3:$G$22, 2, FALSE)</f>
        <v>4. Non-Vegetated Area</v>
      </c>
      <c r="G1071" s="71" t="str">
        <f>VLOOKUP(D1071, legend!$C$3:$G$22, 3, FALSE)</f>
        <v>4. Non-Vegetasi</v>
      </c>
      <c r="H1071" s="71" t="str">
        <f>VLOOKUP(D1071, legend!$C$3:$G$22, 4, FALSE)</f>
        <v>4.1. Mining Pit</v>
      </c>
      <c r="I1071" s="71" t="str">
        <f>VLOOKUP(D1071, legend!$C$3:$G$22, 5, FALSE)</f>
        <v>4.1. Lubang Tambang</v>
      </c>
      <c r="J1071" s="71" t="str">
        <f>VLOOKUP(E1071, legend!$C$3:$G$22, 2, FALSE)</f>
        <v>2. Non-Forest Natural Vegetation</v>
      </c>
      <c r="K1071" s="71" t="str">
        <f>VLOOKUP(E1071, legend!$C$3:$G$22, 3, FALSE)</f>
        <v>2. Tumbuhan Non-Hutan Lainnya</v>
      </c>
      <c r="L1071" s="71" t="str">
        <f>VLOOKUP(E1071, legend!$C$3:$G$22, 4, FALSE)</f>
        <v>2.1. Other Natural Vegetation</v>
      </c>
      <c r="M1071" s="71" t="str">
        <f>VLOOKUP(E1071, legend!$C$3:$G$22, 5, FALSE)</f>
        <v>2.1. Tumbuhan Non-Hutan Lainnya</v>
      </c>
      <c r="N1071" s="71" t="str">
        <f>VLOOKUP(C1071,geocode!$A$1:$C$40,2,false)</f>
        <v>Sumatera Barat</v>
      </c>
      <c r="O1071" s="71" t="str">
        <f>VLOOKUP(C1071,geocode!$A$1:$C$40,3,false)</f>
        <v>Sumatra</v>
      </c>
      <c r="P1071" s="71">
        <v>2000.0</v>
      </c>
      <c r="Q1071" s="71">
        <v>2023.0</v>
      </c>
    </row>
    <row r="1072" ht="15.75" customHeight="1">
      <c r="B1072" s="71">
        <v>77.6771781982422</v>
      </c>
      <c r="C1072" s="71">
        <v>13.0</v>
      </c>
      <c r="D1072" s="71">
        <v>30.0</v>
      </c>
      <c r="E1072" s="71">
        <v>21.0</v>
      </c>
      <c r="F1072" s="71" t="str">
        <f>VLOOKUP(D1072, legend!$C$3:$G$22, 2, FALSE)</f>
        <v>4. Non-Vegetated Area</v>
      </c>
      <c r="G1072" s="71" t="str">
        <f>VLOOKUP(D1072, legend!$C$3:$G$22, 3, FALSE)</f>
        <v>4. Non-Vegetasi</v>
      </c>
      <c r="H1072" s="71" t="str">
        <f>VLOOKUP(D1072, legend!$C$3:$G$22, 4, FALSE)</f>
        <v>4.1. Mining Pit</v>
      </c>
      <c r="I1072" s="71" t="str">
        <f>VLOOKUP(D1072, legend!$C$3:$G$22, 5, FALSE)</f>
        <v>4.1. Lubang Tambang</v>
      </c>
      <c r="J1072" s="71" t="str">
        <f>VLOOKUP(E1072, legend!$C$3:$G$22, 2, FALSE)</f>
        <v>3. Agriculture</v>
      </c>
      <c r="K1072" s="71" t="str">
        <f>VLOOKUP(E1072, legend!$C$3:$G$22, 3, FALSE)</f>
        <v>3. Pertanian</v>
      </c>
      <c r="L1072" s="71" t="str">
        <f>VLOOKUP(E1072, legend!$C$3:$G$22, 4, FALSE)</f>
        <v>3.4. Other Agriculture</v>
      </c>
      <c r="M1072" s="71" t="str">
        <f>VLOOKUP(E1072, legend!$C$3:$G$22, 5, FALSE)</f>
        <v>3.4. Pertanian Lainnya </v>
      </c>
      <c r="N1072" s="71" t="str">
        <f>VLOOKUP(C1072,geocode!$A$1:$C$40,2,false)</f>
        <v>Sumatera Barat</v>
      </c>
      <c r="O1072" s="71" t="str">
        <f>VLOOKUP(C1072,geocode!$A$1:$C$40,3,false)</f>
        <v>Sumatra</v>
      </c>
      <c r="P1072" s="71">
        <v>2000.0</v>
      </c>
      <c r="Q1072" s="71">
        <v>2023.0</v>
      </c>
    </row>
    <row r="1073" ht="15.75" customHeight="1">
      <c r="B1073" s="71">
        <v>3.66475720825195</v>
      </c>
      <c r="C1073" s="71">
        <v>13.0</v>
      </c>
      <c r="D1073" s="71">
        <v>30.0</v>
      </c>
      <c r="E1073" s="71">
        <v>24.0</v>
      </c>
      <c r="F1073" s="71" t="str">
        <f>VLOOKUP(D1073, legend!$C$3:$G$22, 2, FALSE)</f>
        <v>4. Non-Vegetated Area</v>
      </c>
      <c r="G1073" s="71" t="str">
        <f>VLOOKUP(D1073, legend!$C$3:$G$22, 3, FALSE)</f>
        <v>4. Non-Vegetasi</v>
      </c>
      <c r="H1073" s="71" t="str">
        <f>VLOOKUP(D1073, legend!$C$3:$G$22, 4, FALSE)</f>
        <v>4.1. Mining Pit</v>
      </c>
      <c r="I1073" s="71" t="str">
        <f>VLOOKUP(D1073, legend!$C$3:$G$22, 5, FALSE)</f>
        <v>4.1. Lubang Tambang</v>
      </c>
      <c r="J1073" s="71" t="str">
        <f>VLOOKUP(E1073, legend!$C$3:$G$22, 2, FALSE)</f>
        <v>4. Non-Vegetated Area</v>
      </c>
      <c r="K1073" s="71" t="str">
        <f>VLOOKUP(E1073, legend!$C$3:$G$22, 3, FALSE)</f>
        <v>4. Non-Vegetasi</v>
      </c>
      <c r="L1073" s="71" t="str">
        <f>VLOOKUP(E1073, legend!$C$3:$G$22, 4, FALSE)</f>
        <v>4.2. Urban Area</v>
      </c>
      <c r="M1073" s="71" t="str">
        <f>VLOOKUP(E1073, legend!$C$3:$G$22, 5, FALSE)</f>
        <v>4.2. Pemukiman </v>
      </c>
      <c r="N1073" s="71" t="str">
        <f>VLOOKUP(C1073,geocode!$A$1:$C$40,2,false)</f>
        <v>Sumatera Barat</v>
      </c>
      <c r="O1073" s="71" t="str">
        <f>VLOOKUP(C1073,geocode!$A$1:$C$40,3,false)</f>
        <v>Sumatra</v>
      </c>
      <c r="P1073" s="71">
        <v>2000.0</v>
      </c>
      <c r="Q1073" s="71">
        <v>2023.0</v>
      </c>
    </row>
    <row r="1074" ht="15.75" customHeight="1">
      <c r="B1074" s="71">
        <v>10.6371520141601</v>
      </c>
      <c r="C1074" s="71">
        <v>13.0</v>
      </c>
      <c r="D1074" s="71">
        <v>30.0</v>
      </c>
      <c r="E1074" s="71">
        <v>25.0</v>
      </c>
      <c r="F1074" s="71" t="str">
        <f>VLOOKUP(D1074, legend!$C$3:$G$22, 2, FALSE)</f>
        <v>4. Non-Vegetated Area</v>
      </c>
      <c r="G1074" s="71" t="str">
        <f>VLOOKUP(D1074, legend!$C$3:$G$22, 3, FALSE)</f>
        <v>4. Non-Vegetasi</v>
      </c>
      <c r="H1074" s="71" t="str">
        <f>VLOOKUP(D1074, legend!$C$3:$G$22, 4, FALSE)</f>
        <v>4.1. Mining Pit</v>
      </c>
      <c r="I1074" s="71" t="str">
        <f>VLOOKUP(D1074, legend!$C$3:$G$22, 5, FALSE)</f>
        <v>4.1. Lubang Tambang</v>
      </c>
      <c r="J1074" s="71" t="str">
        <f>VLOOKUP(E1074, legend!$C$3:$G$22, 2, FALSE)</f>
        <v>4. Non-Vegetated Area</v>
      </c>
      <c r="K1074" s="71" t="str">
        <f>VLOOKUP(E1074, legend!$C$3:$G$22, 3, FALSE)</f>
        <v>4. Non-Vegetasi</v>
      </c>
      <c r="L1074" s="71" t="str">
        <f>VLOOKUP(E1074, legend!$C$3:$G$22, 4, FALSE)</f>
        <v>4.3. Other Non-Vegetation</v>
      </c>
      <c r="M1074" s="71" t="str">
        <f>VLOOKUP(E1074, legend!$C$3:$G$22, 5, FALSE)</f>
        <v>4.3. Non-Vegetasi Lainnya</v>
      </c>
      <c r="N1074" s="71" t="str">
        <f>VLOOKUP(C1074,geocode!$A$1:$C$40,2,false)</f>
        <v>Sumatera Barat</v>
      </c>
      <c r="O1074" s="71" t="str">
        <f>VLOOKUP(C1074,geocode!$A$1:$C$40,3,false)</f>
        <v>Sumatra</v>
      </c>
      <c r="P1074" s="71">
        <v>2000.0</v>
      </c>
      <c r="Q1074" s="71">
        <v>2023.0</v>
      </c>
    </row>
    <row r="1075" ht="15.75" customHeight="1">
      <c r="B1075" s="71">
        <v>350.3994890625</v>
      </c>
      <c r="C1075" s="71">
        <v>13.0</v>
      </c>
      <c r="D1075" s="71">
        <v>30.0</v>
      </c>
      <c r="E1075" s="71">
        <v>30.0</v>
      </c>
      <c r="F1075" s="71" t="str">
        <f>VLOOKUP(D1075, legend!$C$3:$G$22, 2, FALSE)</f>
        <v>4. Non-Vegetated Area</v>
      </c>
      <c r="G1075" s="71" t="str">
        <f>VLOOKUP(D1075, legend!$C$3:$G$22, 3, FALSE)</f>
        <v>4. Non-Vegetasi</v>
      </c>
      <c r="H1075" s="71" t="str">
        <f>VLOOKUP(D1075, legend!$C$3:$G$22, 4, FALSE)</f>
        <v>4.1. Mining Pit</v>
      </c>
      <c r="I1075" s="71" t="str">
        <f>VLOOKUP(D1075, legend!$C$3:$G$22, 5, FALSE)</f>
        <v>4.1. Lubang Tambang</v>
      </c>
      <c r="J1075" s="71" t="str">
        <f>VLOOKUP(E1075, legend!$C$3:$G$22, 2, FALSE)</f>
        <v>4. Non-Vegetated Area</v>
      </c>
      <c r="K1075" s="71" t="str">
        <f>VLOOKUP(E1075, legend!$C$3:$G$22, 3, FALSE)</f>
        <v>4. Non-Vegetasi</v>
      </c>
      <c r="L1075" s="71" t="str">
        <f>VLOOKUP(E1075, legend!$C$3:$G$22, 4, FALSE)</f>
        <v>4.1. Mining Pit</v>
      </c>
      <c r="M1075" s="71" t="str">
        <f>VLOOKUP(E1075, legend!$C$3:$G$22, 5, FALSE)</f>
        <v>4.1. Lubang Tambang</v>
      </c>
      <c r="N1075" s="71" t="str">
        <f>VLOOKUP(C1075,geocode!$A$1:$C$40,2,false)</f>
        <v>Sumatera Barat</v>
      </c>
      <c r="O1075" s="71" t="str">
        <f>VLOOKUP(C1075,geocode!$A$1:$C$40,3,false)</f>
        <v>Sumatra</v>
      </c>
      <c r="P1075" s="71">
        <v>2000.0</v>
      </c>
      <c r="Q1075" s="71">
        <v>2023.0</v>
      </c>
    </row>
    <row r="1076" ht="15.75" customHeight="1">
      <c r="B1076" s="71">
        <v>15.4632263488769</v>
      </c>
      <c r="C1076" s="71">
        <v>13.0</v>
      </c>
      <c r="D1076" s="71">
        <v>30.0</v>
      </c>
      <c r="E1076" s="71">
        <v>33.0</v>
      </c>
      <c r="F1076" s="71" t="str">
        <f>VLOOKUP(D1076, legend!$C$3:$G$22, 2, FALSE)</f>
        <v>4. Non-Vegetated Area</v>
      </c>
      <c r="G1076" s="71" t="str">
        <f>VLOOKUP(D1076, legend!$C$3:$G$22, 3, FALSE)</f>
        <v>4. Non-Vegetasi</v>
      </c>
      <c r="H1076" s="71" t="str">
        <f>VLOOKUP(D1076, legend!$C$3:$G$22, 4, FALSE)</f>
        <v>4.1. Mining Pit</v>
      </c>
      <c r="I1076" s="71" t="str">
        <f>VLOOKUP(D1076, legend!$C$3:$G$22, 5, FALSE)</f>
        <v>4.1. Lubang Tambang</v>
      </c>
      <c r="J1076" s="71" t="str">
        <f>VLOOKUP(E1076, legend!$C$3:$G$22, 2, FALSE)</f>
        <v>5. Water Body</v>
      </c>
      <c r="K1076" s="71" t="str">
        <f>VLOOKUP(E1076, legend!$C$3:$G$22, 3, FALSE)</f>
        <v>5. Tubuh Air</v>
      </c>
      <c r="L1076" s="71" t="str">
        <f>VLOOKUP(E1076, legend!$C$3:$G$22, 4, FALSE)</f>
        <v>5.2. River, Lake, Ocean</v>
      </c>
      <c r="M1076" s="71" t="str">
        <f>VLOOKUP(E1076, legend!$C$3:$G$22, 5, FALSE)</f>
        <v>5.2. Sungai, Danau, Laut</v>
      </c>
      <c r="N1076" s="71" t="str">
        <f>VLOOKUP(C1076,geocode!$A$1:$C$40,2,false)</f>
        <v>Sumatera Barat</v>
      </c>
      <c r="O1076" s="71" t="str">
        <f>VLOOKUP(C1076,geocode!$A$1:$C$40,3,false)</f>
        <v>Sumatra</v>
      </c>
      <c r="P1076" s="71">
        <v>2000.0</v>
      </c>
      <c r="Q1076" s="71">
        <v>2023.0</v>
      </c>
    </row>
    <row r="1077" ht="15.75" customHeight="1">
      <c r="B1077" s="71">
        <v>31.732304522705</v>
      </c>
      <c r="C1077" s="71">
        <v>13.0</v>
      </c>
      <c r="D1077" s="71">
        <v>30.0</v>
      </c>
      <c r="E1077" s="71">
        <v>35.0</v>
      </c>
      <c r="F1077" s="71" t="str">
        <f>VLOOKUP(D1077, legend!$C$3:$G$22, 2, FALSE)</f>
        <v>4. Non-Vegetated Area</v>
      </c>
      <c r="G1077" s="71" t="str">
        <f>VLOOKUP(D1077, legend!$C$3:$G$22, 3, FALSE)</f>
        <v>4. Non-Vegetasi</v>
      </c>
      <c r="H1077" s="71" t="str">
        <f>VLOOKUP(D1077, legend!$C$3:$G$22, 4, FALSE)</f>
        <v>4.1. Mining Pit</v>
      </c>
      <c r="I1077" s="71" t="str">
        <f>VLOOKUP(D1077, legend!$C$3:$G$22, 5, FALSE)</f>
        <v>4.1. Lubang Tambang</v>
      </c>
      <c r="J1077" s="71" t="str">
        <f>VLOOKUP(E1077, legend!$C$3:$G$22, 2, FALSE)</f>
        <v>3. Agriculture</v>
      </c>
      <c r="K1077" s="71" t="str">
        <f>VLOOKUP(E1077, legend!$C$3:$G$22, 3, FALSE)</f>
        <v>3. Pertanian</v>
      </c>
      <c r="L1077" s="71" t="str">
        <f>VLOOKUP(E1077, legend!$C$3:$G$22, 4, FALSE)</f>
        <v>3.2. Oil Palm</v>
      </c>
      <c r="M1077" s="71" t="str">
        <f>VLOOKUP(E1077, legend!$C$3:$G$22, 5, FALSE)</f>
        <v>3.2. Sawit</v>
      </c>
      <c r="N1077" s="71" t="str">
        <f>VLOOKUP(C1077,geocode!$A$1:$C$40,2,false)</f>
        <v>Sumatera Barat</v>
      </c>
      <c r="O1077" s="71" t="str">
        <f>VLOOKUP(C1077,geocode!$A$1:$C$40,3,false)</f>
        <v>Sumatra</v>
      </c>
      <c r="P1077" s="71">
        <v>2000.0</v>
      </c>
      <c r="Q1077" s="71">
        <v>2023.0</v>
      </c>
    </row>
    <row r="1078" ht="15.75" customHeight="1">
      <c r="B1078" s="71">
        <v>7.77710744018554</v>
      </c>
      <c r="C1078" s="71">
        <v>13.0</v>
      </c>
      <c r="D1078" s="71">
        <v>30.0</v>
      </c>
      <c r="E1078" s="71">
        <v>40.0</v>
      </c>
      <c r="F1078" s="71" t="str">
        <f>VLOOKUP(D1078, legend!$C$3:$G$22, 2, FALSE)</f>
        <v>4. Non-Vegetated Area</v>
      </c>
      <c r="G1078" s="71" t="str">
        <f>VLOOKUP(D1078, legend!$C$3:$G$22, 3, FALSE)</f>
        <v>4. Non-Vegetasi</v>
      </c>
      <c r="H1078" s="71" t="str">
        <f>VLOOKUP(D1078, legend!$C$3:$G$22, 4, FALSE)</f>
        <v>4.1. Mining Pit</v>
      </c>
      <c r="I1078" s="71" t="str">
        <f>VLOOKUP(D1078, legend!$C$3:$G$22, 5, FALSE)</f>
        <v>4.1. Lubang Tambang</v>
      </c>
      <c r="J1078" s="71" t="str">
        <f>VLOOKUP(E1078, legend!$C$3:$G$22, 2, FALSE)</f>
        <v>3. Agriculture</v>
      </c>
      <c r="K1078" s="71" t="str">
        <f>VLOOKUP(E1078, legend!$C$3:$G$22, 3, FALSE)</f>
        <v>3. Pertanian</v>
      </c>
      <c r="L1078" s="71" t="str">
        <f>VLOOKUP(E1078, legend!$C$3:$G$22, 4, FALSE)</f>
        <v>3.1. Rice Paddy</v>
      </c>
      <c r="M1078" s="71" t="str">
        <f>VLOOKUP(E1078, legend!$C$3:$G$22, 5, FALSE)</f>
        <v>3.1. Sawah</v>
      </c>
      <c r="N1078" s="71" t="str">
        <f>VLOOKUP(C1078,geocode!$A$1:$C$40,2,false)</f>
        <v>Sumatera Barat</v>
      </c>
      <c r="O1078" s="71" t="str">
        <f>VLOOKUP(C1078,geocode!$A$1:$C$40,3,false)</f>
        <v>Sumatra</v>
      </c>
      <c r="P1078" s="71">
        <v>2000.0</v>
      </c>
      <c r="Q1078" s="71">
        <v>2023.0</v>
      </c>
    </row>
    <row r="1079" ht="15.75" customHeight="1">
      <c r="B1079" s="71">
        <v>0.0893600769042968</v>
      </c>
      <c r="C1079" s="71">
        <v>13.0</v>
      </c>
      <c r="D1079" s="71">
        <v>31.0</v>
      </c>
      <c r="E1079" s="71">
        <v>3.0</v>
      </c>
      <c r="F1079" s="71" t="str">
        <f>VLOOKUP(D1079, legend!$C$3:$G$22, 2, FALSE)</f>
        <v>5. Water Body</v>
      </c>
      <c r="G1079" s="71" t="str">
        <f>VLOOKUP(D1079, legend!$C$3:$G$22, 3, FALSE)</f>
        <v>5. Tubuh Air</v>
      </c>
      <c r="H1079" s="71" t="str">
        <f>VLOOKUP(D1079, legend!$C$3:$G$22, 4, FALSE)</f>
        <v>5.1. Aquaculture</v>
      </c>
      <c r="I1079" s="71" t="str">
        <f>VLOOKUP(D1079, legend!$C$3:$G$22, 5, FALSE)</f>
        <v>5.1. Tambak</v>
      </c>
      <c r="J1079" s="71" t="str">
        <f>VLOOKUP(E1079, legend!$C$3:$G$22, 2, FALSE)</f>
        <v>1. Forest </v>
      </c>
      <c r="K1079" s="71" t="str">
        <f>VLOOKUP(E1079, legend!$C$3:$G$22, 3, FALSE)</f>
        <v>1. Hutan</v>
      </c>
      <c r="L1079" s="71" t="str">
        <f>VLOOKUP(E1079, legend!$C$3:$G$22, 4, FALSE)</f>
        <v>1.1. Forest Formation</v>
      </c>
      <c r="M1079" s="71" t="str">
        <f>VLOOKUP(E1079, legend!$C$3:$G$22, 5, FALSE)</f>
        <v>1.1. Formasi Hutan</v>
      </c>
      <c r="N1079" s="71" t="str">
        <f>VLOOKUP(C1079,geocode!$A$1:$C$40,2,false)</f>
        <v>Sumatera Barat</v>
      </c>
      <c r="O1079" s="71" t="str">
        <f>VLOOKUP(C1079,geocode!$A$1:$C$40,3,false)</f>
        <v>Sumatra</v>
      </c>
      <c r="P1079" s="71">
        <v>2000.0</v>
      </c>
      <c r="Q1079" s="71">
        <v>2023.0</v>
      </c>
    </row>
    <row r="1080" ht="15.75" customHeight="1">
      <c r="B1080" s="71">
        <v>18.0546521240234</v>
      </c>
      <c r="C1080" s="71">
        <v>13.0</v>
      </c>
      <c r="D1080" s="71">
        <v>31.0</v>
      </c>
      <c r="E1080" s="71">
        <v>5.0</v>
      </c>
      <c r="F1080" s="71" t="str">
        <f>VLOOKUP(D1080, legend!$C$3:$G$22, 2, FALSE)</f>
        <v>5. Water Body</v>
      </c>
      <c r="G1080" s="71" t="str">
        <f>VLOOKUP(D1080, legend!$C$3:$G$22, 3, FALSE)</f>
        <v>5. Tubuh Air</v>
      </c>
      <c r="H1080" s="71" t="str">
        <f>VLOOKUP(D1080, legend!$C$3:$G$22, 4, FALSE)</f>
        <v>5.1. Aquaculture</v>
      </c>
      <c r="I1080" s="71" t="str">
        <f>VLOOKUP(D1080, legend!$C$3:$G$22, 5, FALSE)</f>
        <v>5.1. Tambak</v>
      </c>
      <c r="J1080" s="71" t="str">
        <f>VLOOKUP(E1080, legend!$C$3:$G$22, 2, FALSE)</f>
        <v>1. Forest </v>
      </c>
      <c r="K1080" s="71" t="str">
        <f>VLOOKUP(E1080, legend!$C$3:$G$22, 3, FALSE)</f>
        <v>1. Hutan</v>
      </c>
      <c r="L1080" s="71" t="str">
        <f>VLOOKUP(E1080, legend!$C$3:$G$22, 4, FALSE)</f>
        <v>1.2. Mangrove</v>
      </c>
      <c r="M1080" s="71" t="str">
        <f>VLOOKUP(E1080, legend!$C$3:$G$22, 5, FALSE)</f>
        <v>1.2. Mangrove</v>
      </c>
      <c r="N1080" s="71" t="str">
        <f>VLOOKUP(C1080,geocode!$A$1:$C$40,2,false)</f>
        <v>Sumatera Barat</v>
      </c>
      <c r="O1080" s="71" t="str">
        <f>VLOOKUP(C1080,geocode!$A$1:$C$40,3,false)</f>
        <v>Sumatra</v>
      </c>
      <c r="P1080" s="71">
        <v>2000.0</v>
      </c>
      <c r="Q1080" s="71">
        <v>2023.0</v>
      </c>
    </row>
    <row r="1081" ht="15.75" customHeight="1">
      <c r="B1081" s="71">
        <v>1.96666054077148</v>
      </c>
      <c r="C1081" s="71">
        <v>13.0</v>
      </c>
      <c r="D1081" s="71">
        <v>31.0</v>
      </c>
      <c r="E1081" s="71">
        <v>13.0</v>
      </c>
      <c r="F1081" s="71" t="str">
        <f>VLOOKUP(D1081, legend!$C$3:$G$22, 2, FALSE)</f>
        <v>5. Water Body</v>
      </c>
      <c r="G1081" s="71" t="str">
        <f>VLOOKUP(D1081, legend!$C$3:$G$22, 3, FALSE)</f>
        <v>5. Tubuh Air</v>
      </c>
      <c r="H1081" s="71" t="str">
        <f>VLOOKUP(D1081, legend!$C$3:$G$22, 4, FALSE)</f>
        <v>5.1. Aquaculture</v>
      </c>
      <c r="I1081" s="71" t="str">
        <f>VLOOKUP(D1081, legend!$C$3:$G$22, 5, FALSE)</f>
        <v>5.1. Tambak</v>
      </c>
      <c r="J1081" s="71" t="str">
        <f>VLOOKUP(E1081, legend!$C$3:$G$22, 2, FALSE)</f>
        <v>2. Non-Forest Natural Vegetation</v>
      </c>
      <c r="K1081" s="71" t="str">
        <f>VLOOKUP(E1081, legend!$C$3:$G$22, 3, FALSE)</f>
        <v>2. Tumbuhan Non-Hutan Lainnya</v>
      </c>
      <c r="L1081" s="71" t="str">
        <f>VLOOKUP(E1081, legend!$C$3:$G$22, 4, FALSE)</f>
        <v>2.1. Other Natural Vegetation</v>
      </c>
      <c r="M1081" s="71" t="str">
        <f>VLOOKUP(E1081, legend!$C$3:$G$22, 5, FALSE)</f>
        <v>2.1. Tumbuhan Non-Hutan Lainnya</v>
      </c>
      <c r="N1081" s="71" t="str">
        <f>VLOOKUP(C1081,geocode!$A$1:$C$40,2,false)</f>
        <v>Sumatera Barat</v>
      </c>
      <c r="O1081" s="71" t="str">
        <f>VLOOKUP(C1081,geocode!$A$1:$C$40,3,false)</f>
        <v>Sumatra</v>
      </c>
      <c r="P1081" s="71">
        <v>2000.0</v>
      </c>
      <c r="Q1081" s="71">
        <v>2023.0</v>
      </c>
    </row>
    <row r="1082" ht="15.75" customHeight="1">
      <c r="B1082" s="71">
        <v>8.9991792602539</v>
      </c>
      <c r="C1082" s="71">
        <v>13.0</v>
      </c>
      <c r="D1082" s="71">
        <v>31.0</v>
      </c>
      <c r="E1082" s="71">
        <v>21.0</v>
      </c>
      <c r="F1082" s="71" t="str">
        <f>VLOOKUP(D1082, legend!$C$3:$G$22, 2, FALSE)</f>
        <v>5. Water Body</v>
      </c>
      <c r="G1082" s="71" t="str">
        <f>VLOOKUP(D1082, legend!$C$3:$G$22, 3, FALSE)</f>
        <v>5. Tubuh Air</v>
      </c>
      <c r="H1082" s="71" t="str">
        <f>VLOOKUP(D1082, legend!$C$3:$G$22, 4, FALSE)</f>
        <v>5.1. Aquaculture</v>
      </c>
      <c r="I1082" s="71" t="str">
        <f>VLOOKUP(D1082, legend!$C$3:$G$22, 5, FALSE)</f>
        <v>5.1. Tambak</v>
      </c>
      <c r="J1082" s="71" t="str">
        <f>VLOOKUP(E1082, legend!$C$3:$G$22, 2, FALSE)</f>
        <v>3. Agriculture</v>
      </c>
      <c r="K1082" s="71" t="str">
        <f>VLOOKUP(E1082, legend!$C$3:$G$22, 3, FALSE)</f>
        <v>3. Pertanian</v>
      </c>
      <c r="L1082" s="71" t="str">
        <f>VLOOKUP(E1082, legend!$C$3:$G$22, 4, FALSE)</f>
        <v>3.4. Other Agriculture</v>
      </c>
      <c r="M1082" s="71" t="str">
        <f>VLOOKUP(E1082, legend!$C$3:$G$22, 5, FALSE)</f>
        <v>3.4. Pertanian Lainnya </v>
      </c>
      <c r="N1082" s="71" t="str">
        <f>VLOOKUP(C1082,geocode!$A$1:$C$40,2,false)</f>
        <v>Sumatera Barat</v>
      </c>
      <c r="O1082" s="71" t="str">
        <f>VLOOKUP(C1082,geocode!$A$1:$C$40,3,false)</f>
        <v>Sumatra</v>
      </c>
      <c r="P1082" s="71">
        <v>2000.0</v>
      </c>
      <c r="Q1082" s="71">
        <v>2023.0</v>
      </c>
    </row>
    <row r="1083" ht="15.75" customHeight="1">
      <c r="B1083" s="71">
        <v>0.710362310791015</v>
      </c>
      <c r="C1083" s="71">
        <v>13.0</v>
      </c>
      <c r="D1083" s="71">
        <v>31.0</v>
      </c>
      <c r="E1083" s="71">
        <v>24.0</v>
      </c>
      <c r="F1083" s="71" t="str">
        <f>VLOOKUP(D1083, legend!$C$3:$G$22, 2, FALSE)</f>
        <v>5. Water Body</v>
      </c>
      <c r="G1083" s="71" t="str">
        <f>VLOOKUP(D1083, legend!$C$3:$G$22, 3, FALSE)</f>
        <v>5. Tubuh Air</v>
      </c>
      <c r="H1083" s="71" t="str">
        <f>VLOOKUP(D1083, legend!$C$3:$G$22, 4, FALSE)</f>
        <v>5.1. Aquaculture</v>
      </c>
      <c r="I1083" s="71" t="str">
        <f>VLOOKUP(D1083, legend!$C$3:$G$22, 5, FALSE)</f>
        <v>5.1. Tambak</v>
      </c>
      <c r="J1083" s="71" t="str">
        <f>VLOOKUP(E1083, legend!$C$3:$G$22, 2, FALSE)</f>
        <v>4. Non-Vegetated Area</v>
      </c>
      <c r="K1083" s="71" t="str">
        <f>VLOOKUP(E1083, legend!$C$3:$G$22, 3, FALSE)</f>
        <v>4. Non-Vegetasi</v>
      </c>
      <c r="L1083" s="71" t="str">
        <f>VLOOKUP(E1083, legend!$C$3:$G$22, 4, FALSE)</f>
        <v>4.2. Urban Area</v>
      </c>
      <c r="M1083" s="71" t="str">
        <f>VLOOKUP(E1083, legend!$C$3:$G$22, 5, FALSE)</f>
        <v>4.2. Pemukiman </v>
      </c>
      <c r="N1083" s="71" t="str">
        <f>VLOOKUP(C1083,geocode!$A$1:$C$40,2,false)</f>
        <v>Sumatera Barat</v>
      </c>
      <c r="O1083" s="71" t="str">
        <f>VLOOKUP(C1083,geocode!$A$1:$C$40,3,false)</f>
        <v>Sumatra</v>
      </c>
      <c r="P1083" s="71">
        <v>2000.0</v>
      </c>
      <c r="Q1083" s="71">
        <v>2023.0</v>
      </c>
    </row>
    <row r="1084" ht="15.75" customHeight="1">
      <c r="B1084" s="71">
        <v>9.23361828613281</v>
      </c>
      <c r="C1084" s="71">
        <v>13.0</v>
      </c>
      <c r="D1084" s="71">
        <v>31.0</v>
      </c>
      <c r="E1084" s="71">
        <v>25.0</v>
      </c>
      <c r="F1084" s="71" t="str">
        <f>VLOOKUP(D1084, legend!$C$3:$G$22, 2, FALSE)</f>
        <v>5. Water Body</v>
      </c>
      <c r="G1084" s="71" t="str">
        <f>VLOOKUP(D1084, legend!$C$3:$G$22, 3, FALSE)</f>
        <v>5. Tubuh Air</v>
      </c>
      <c r="H1084" s="71" t="str">
        <f>VLOOKUP(D1084, legend!$C$3:$G$22, 4, FALSE)</f>
        <v>5.1. Aquaculture</v>
      </c>
      <c r="I1084" s="71" t="str">
        <f>VLOOKUP(D1084, legend!$C$3:$G$22, 5, FALSE)</f>
        <v>5.1. Tambak</v>
      </c>
      <c r="J1084" s="71" t="str">
        <f>VLOOKUP(E1084, legend!$C$3:$G$22, 2, FALSE)</f>
        <v>4. Non-Vegetated Area</v>
      </c>
      <c r="K1084" s="71" t="str">
        <f>VLOOKUP(E1084, legend!$C$3:$G$22, 3, FALSE)</f>
        <v>4. Non-Vegetasi</v>
      </c>
      <c r="L1084" s="71" t="str">
        <f>VLOOKUP(E1084, legend!$C$3:$G$22, 4, FALSE)</f>
        <v>4.3. Other Non-Vegetation</v>
      </c>
      <c r="M1084" s="71" t="str">
        <f>VLOOKUP(E1084, legend!$C$3:$G$22, 5, FALSE)</f>
        <v>4.3. Non-Vegetasi Lainnya</v>
      </c>
      <c r="N1084" s="71" t="str">
        <f>VLOOKUP(C1084,geocode!$A$1:$C$40,2,false)</f>
        <v>Sumatera Barat</v>
      </c>
      <c r="O1084" s="71" t="str">
        <f>VLOOKUP(C1084,geocode!$A$1:$C$40,3,false)</f>
        <v>Sumatra</v>
      </c>
      <c r="P1084" s="71">
        <v>2000.0</v>
      </c>
      <c r="Q1084" s="71">
        <v>2023.0</v>
      </c>
    </row>
    <row r="1085" ht="15.75" customHeight="1">
      <c r="B1085" s="71">
        <v>96.2019675048828</v>
      </c>
      <c r="C1085" s="71">
        <v>13.0</v>
      </c>
      <c r="D1085" s="71">
        <v>31.0</v>
      </c>
      <c r="E1085" s="71">
        <v>31.0</v>
      </c>
      <c r="F1085" s="71" t="str">
        <f>VLOOKUP(D1085, legend!$C$3:$G$22, 2, FALSE)</f>
        <v>5. Water Body</v>
      </c>
      <c r="G1085" s="71" t="str">
        <f>VLOOKUP(D1085, legend!$C$3:$G$22, 3, FALSE)</f>
        <v>5. Tubuh Air</v>
      </c>
      <c r="H1085" s="71" t="str">
        <f>VLOOKUP(D1085, legend!$C$3:$G$22, 4, FALSE)</f>
        <v>5.1. Aquaculture</v>
      </c>
      <c r="I1085" s="71" t="str">
        <f>VLOOKUP(D1085, legend!$C$3:$G$22, 5, FALSE)</f>
        <v>5.1. Tambak</v>
      </c>
      <c r="J1085" s="71" t="str">
        <f>VLOOKUP(E1085, legend!$C$3:$G$22, 2, FALSE)</f>
        <v>5. Water Body</v>
      </c>
      <c r="K1085" s="71" t="str">
        <f>VLOOKUP(E1085, legend!$C$3:$G$22, 3, FALSE)</f>
        <v>5. Tubuh Air</v>
      </c>
      <c r="L1085" s="71" t="str">
        <f>VLOOKUP(E1085, legend!$C$3:$G$22, 4, FALSE)</f>
        <v>5.1. Aquaculture</v>
      </c>
      <c r="M1085" s="71" t="str">
        <f>VLOOKUP(E1085, legend!$C$3:$G$22, 5, FALSE)</f>
        <v>5.1. Tambak</v>
      </c>
      <c r="N1085" s="71" t="str">
        <f>VLOOKUP(C1085,geocode!$A$1:$C$40,2,false)</f>
        <v>Sumatera Barat</v>
      </c>
      <c r="O1085" s="71" t="str">
        <f>VLOOKUP(C1085,geocode!$A$1:$C$40,3,false)</f>
        <v>Sumatra</v>
      </c>
      <c r="P1085" s="71">
        <v>2000.0</v>
      </c>
      <c r="Q1085" s="71">
        <v>2023.0</v>
      </c>
    </row>
    <row r="1086" ht="15.75" customHeight="1">
      <c r="B1086" s="71">
        <v>26.8095295776367</v>
      </c>
      <c r="C1086" s="71">
        <v>13.0</v>
      </c>
      <c r="D1086" s="71">
        <v>31.0</v>
      </c>
      <c r="E1086" s="71">
        <v>33.0</v>
      </c>
      <c r="F1086" s="71" t="str">
        <f>VLOOKUP(D1086, legend!$C$3:$G$22, 2, FALSE)</f>
        <v>5. Water Body</v>
      </c>
      <c r="G1086" s="71" t="str">
        <f>VLOOKUP(D1086, legend!$C$3:$G$22, 3, FALSE)</f>
        <v>5. Tubuh Air</v>
      </c>
      <c r="H1086" s="71" t="str">
        <f>VLOOKUP(D1086, legend!$C$3:$G$22, 4, FALSE)</f>
        <v>5.1. Aquaculture</v>
      </c>
      <c r="I1086" s="71" t="str">
        <f>VLOOKUP(D1086, legend!$C$3:$G$22, 5, FALSE)</f>
        <v>5.1. Tambak</v>
      </c>
      <c r="J1086" s="71" t="str">
        <f>VLOOKUP(E1086, legend!$C$3:$G$22, 2, FALSE)</f>
        <v>5. Water Body</v>
      </c>
      <c r="K1086" s="71" t="str">
        <f>VLOOKUP(E1086, legend!$C$3:$G$22, 3, FALSE)</f>
        <v>5. Tubuh Air</v>
      </c>
      <c r="L1086" s="71" t="str">
        <f>VLOOKUP(E1086, legend!$C$3:$G$22, 4, FALSE)</f>
        <v>5.2. River, Lake, Ocean</v>
      </c>
      <c r="M1086" s="71" t="str">
        <f>VLOOKUP(E1086, legend!$C$3:$G$22, 5, FALSE)</f>
        <v>5.2. Sungai, Danau, Laut</v>
      </c>
      <c r="N1086" s="71" t="str">
        <f>VLOOKUP(C1086,geocode!$A$1:$C$40,2,false)</f>
        <v>Sumatera Barat</v>
      </c>
      <c r="O1086" s="71" t="str">
        <f>VLOOKUP(C1086,geocode!$A$1:$C$40,3,false)</f>
        <v>Sumatra</v>
      </c>
      <c r="P1086" s="71">
        <v>2000.0</v>
      </c>
      <c r="Q1086" s="71">
        <v>2023.0</v>
      </c>
    </row>
    <row r="1087" ht="15.75" customHeight="1">
      <c r="B1087" s="71">
        <v>2.1359175415039</v>
      </c>
      <c r="C1087" s="71">
        <v>13.0</v>
      </c>
      <c r="D1087" s="71">
        <v>31.0</v>
      </c>
      <c r="E1087" s="71">
        <v>40.0</v>
      </c>
      <c r="F1087" s="71" t="str">
        <f>VLOOKUP(D1087, legend!$C$3:$G$22, 2, FALSE)</f>
        <v>5. Water Body</v>
      </c>
      <c r="G1087" s="71" t="str">
        <f>VLOOKUP(D1087, legend!$C$3:$G$22, 3, FALSE)</f>
        <v>5. Tubuh Air</v>
      </c>
      <c r="H1087" s="71" t="str">
        <f>VLOOKUP(D1087, legend!$C$3:$G$22, 4, FALSE)</f>
        <v>5.1. Aquaculture</v>
      </c>
      <c r="I1087" s="71" t="str">
        <f>VLOOKUP(D1087, legend!$C$3:$G$22, 5, FALSE)</f>
        <v>5.1. Tambak</v>
      </c>
      <c r="J1087" s="71" t="str">
        <f>VLOOKUP(E1087, legend!$C$3:$G$22, 2, FALSE)</f>
        <v>3. Agriculture</v>
      </c>
      <c r="K1087" s="71" t="str">
        <f>VLOOKUP(E1087, legend!$C$3:$G$22, 3, FALSE)</f>
        <v>3. Pertanian</v>
      </c>
      <c r="L1087" s="71" t="str">
        <f>VLOOKUP(E1087, legend!$C$3:$G$22, 4, FALSE)</f>
        <v>3.1. Rice Paddy</v>
      </c>
      <c r="M1087" s="71" t="str">
        <f>VLOOKUP(E1087, legend!$C$3:$G$22, 5, FALSE)</f>
        <v>3.1. Sawah</v>
      </c>
      <c r="N1087" s="71" t="str">
        <f>VLOOKUP(C1087,geocode!$A$1:$C$40,2,false)</f>
        <v>Sumatera Barat</v>
      </c>
      <c r="O1087" s="71" t="str">
        <f>VLOOKUP(C1087,geocode!$A$1:$C$40,3,false)</f>
        <v>Sumatra</v>
      </c>
      <c r="P1087" s="71">
        <v>2000.0</v>
      </c>
      <c r="Q1087" s="71">
        <v>2023.0</v>
      </c>
    </row>
    <row r="1088" ht="15.75" customHeight="1">
      <c r="B1088" s="71">
        <v>167.530936529541</v>
      </c>
      <c r="C1088" s="71">
        <v>13.0</v>
      </c>
      <c r="D1088" s="71">
        <v>33.0</v>
      </c>
      <c r="E1088" s="71">
        <v>3.0</v>
      </c>
      <c r="F1088" s="71" t="str">
        <f>VLOOKUP(D1088, legend!$C$3:$G$22, 2, FALSE)</f>
        <v>5. Water Body</v>
      </c>
      <c r="G1088" s="71" t="str">
        <f>VLOOKUP(D1088, legend!$C$3:$G$22, 3, FALSE)</f>
        <v>5. Tubuh Air</v>
      </c>
      <c r="H1088" s="71" t="str">
        <f>VLOOKUP(D1088, legend!$C$3:$G$22, 4, FALSE)</f>
        <v>5.2. River, Lake, Ocean</v>
      </c>
      <c r="I1088" s="71" t="str">
        <f>VLOOKUP(D1088, legend!$C$3:$G$22, 5, FALSE)</f>
        <v>5.2. Sungai, Danau, Laut</v>
      </c>
      <c r="J1088" s="71" t="str">
        <f>VLOOKUP(E1088, legend!$C$3:$G$22, 2, FALSE)</f>
        <v>1. Forest </v>
      </c>
      <c r="K1088" s="71" t="str">
        <f>VLOOKUP(E1088, legend!$C$3:$G$22, 3, FALSE)</f>
        <v>1. Hutan</v>
      </c>
      <c r="L1088" s="71" t="str">
        <f>VLOOKUP(E1088, legend!$C$3:$G$22, 4, FALSE)</f>
        <v>1.1. Forest Formation</v>
      </c>
      <c r="M1088" s="71" t="str">
        <f>VLOOKUP(E1088, legend!$C$3:$G$22, 5, FALSE)</f>
        <v>1.1. Formasi Hutan</v>
      </c>
      <c r="N1088" s="71" t="str">
        <f>VLOOKUP(C1088,geocode!$A$1:$C$40,2,false)</f>
        <v>Sumatera Barat</v>
      </c>
      <c r="O1088" s="71" t="str">
        <f>VLOOKUP(C1088,geocode!$A$1:$C$40,3,false)</f>
        <v>Sumatra</v>
      </c>
      <c r="P1088" s="71">
        <v>2000.0</v>
      </c>
      <c r="Q1088" s="71">
        <v>2023.0</v>
      </c>
    </row>
    <row r="1089" ht="15.75" customHeight="1">
      <c r="B1089" s="71">
        <v>833.669927264403</v>
      </c>
      <c r="C1089" s="71">
        <v>13.0</v>
      </c>
      <c r="D1089" s="71">
        <v>33.0</v>
      </c>
      <c r="E1089" s="71">
        <v>5.0</v>
      </c>
      <c r="F1089" s="71" t="str">
        <f>VLOOKUP(D1089, legend!$C$3:$G$22, 2, FALSE)</f>
        <v>5. Water Body</v>
      </c>
      <c r="G1089" s="71" t="str">
        <f>VLOOKUP(D1089, legend!$C$3:$G$22, 3, FALSE)</f>
        <v>5. Tubuh Air</v>
      </c>
      <c r="H1089" s="71" t="str">
        <f>VLOOKUP(D1089, legend!$C$3:$G$22, 4, FALSE)</f>
        <v>5.2. River, Lake, Ocean</v>
      </c>
      <c r="I1089" s="71" t="str">
        <f>VLOOKUP(D1089, legend!$C$3:$G$22, 5, FALSE)</f>
        <v>5.2. Sungai, Danau, Laut</v>
      </c>
      <c r="J1089" s="71" t="str">
        <f>VLOOKUP(E1089, legend!$C$3:$G$22, 2, FALSE)</f>
        <v>1. Forest </v>
      </c>
      <c r="K1089" s="71" t="str">
        <f>VLOOKUP(E1089, legend!$C$3:$G$22, 3, FALSE)</f>
        <v>1. Hutan</v>
      </c>
      <c r="L1089" s="71" t="str">
        <f>VLOOKUP(E1089, legend!$C$3:$G$22, 4, FALSE)</f>
        <v>1.2. Mangrove</v>
      </c>
      <c r="M1089" s="71" t="str">
        <f>VLOOKUP(E1089, legend!$C$3:$G$22, 5, FALSE)</f>
        <v>1.2. Mangrove</v>
      </c>
      <c r="N1089" s="71" t="str">
        <f>VLOOKUP(C1089,geocode!$A$1:$C$40,2,false)</f>
        <v>Sumatera Barat</v>
      </c>
      <c r="O1089" s="71" t="str">
        <f>VLOOKUP(C1089,geocode!$A$1:$C$40,3,false)</f>
        <v>Sumatra</v>
      </c>
      <c r="P1089" s="71">
        <v>2000.0</v>
      </c>
      <c r="Q1089" s="71">
        <v>2023.0</v>
      </c>
    </row>
    <row r="1090" ht="15.75" customHeight="1">
      <c r="B1090" s="71">
        <v>0.0893610412597656</v>
      </c>
      <c r="C1090" s="71">
        <v>13.0</v>
      </c>
      <c r="D1090" s="71">
        <v>33.0</v>
      </c>
      <c r="E1090" s="71">
        <v>9.0</v>
      </c>
      <c r="F1090" s="71" t="str">
        <f>VLOOKUP(D1090, legend!$C$3:$G$22, 2, FALSE)</f>
        <v>5. Water Body</v>
      </c>
      <c r="G1090" s="71" t="str">
        <f>VLOOKUP(D1090, legend!$C$3:$G$22, 3, FALSE)</f>
        <v>5. Tubuh Air</v>
      </c>
      <c r="H1090" s="71" t="str">
        <f>VLOOKUP(D1090, legend!$C$3:$G$22, 4, FALSE)</f>
        <v>5.2. River, Lake, Ocean</v>
      </c>
      <c r="I1090" s="71" t="str">
        <f>VLOOKUP(D1090, legend!$C$3:$G$22, 5, FALSE)</f>
        <v>5.2. Sungai, Danau, Laut</v>
      </c>
      <c r="J1090" s="71" t="str">
        <f>VLOOKUP(E1090, legend!$C$3:$G$22, 2, FALSE)</f>
        <v>3. Agriculture</v>
      </c>
      <c r="K1090" s="71" t="str">
        <f>VLOOKUP(E1090, legend!$C$3:$G$22, 3, FALSE)</f>
        <v>3. Pertanian</v>
      </c>
      <c r="L1090" s="71" t="str">
        <f>VLOOKUP(E1090, legend!$C$3:$G$22, 4, FALSE)</f>
        <v>3.3. Pulpwood Plantation</v>
      </c>
      <c r="M1090" s="71" t="str">
        <f>VLOOKUP(E1090, legend!$C$3:$G$22, 5, FALSE)</f>
        <v>3.3. Kebun Kayu</v>
      </c>
      <c r="N1090" s="71" t="str">
        <f>VLOOKUP(C1090,geocode!$A$1:$C$40,2,false)</f>
        <v>Sumatera Barat</v>
      </c>
      <c r="O1090" s="71" t="str">
        <f>VLOOKUP(C1090,geocode!$A$1:$C$40,3,false)</f>
        <v>Sumatra</v>
      </c>
      <c r="P1090" s="71">
        <v>2000.0</v>
      </c>
      <c r="Q1090" s="71">
        <v>2023.0</v>
      </c>
    </row>
    <row r="1091" ht="15.75" customHeight="1">
      <c r="B1091" s="71">
        <v>253.458209796142</v>
      </c>
      <c r="C1091" s="71">
        <v>13.0</v>
      </c>
      <c r="D1091" s="71">
        <v>33.0</v>
      </c>
      <c r="E1091" s="71">
        <v>13.0</v>
      </c>
      <c r="F1091" s="71" t="str">
        <f>VLOOKUP(D1091, legend!$C$3:$G$22, 2, FALSE)</f>
        <v>5. Water Body</v>
      </c>
      <c r="G1091" s="71" t="str">
        <f>VLOOKUP(D1091, legend!$C$3:$G$22, 3, FALSE)</f>
        <v>5. Tubuh Air</v>
      </c>
      <c r="H1091" s="71" t="str">
        <f>VLOOKUP(D1091, legend!$C$3:$G$22, 4, FALSE)</f>
        <v>5.2. River, Lake, Ocean</v>
      </c>
      <c r="I1091" s="71" t="str">
        <f>VLOOKUP(D1091, legend!$C$3:$G$22, 5, FALSE)</f>
        <v>5.2. Sungai, Danau, Laut</v>
      </c>
      <c r="J1091" s="71" t="str">
        <f>VLOOKUP(E1091, legend!$C$3:$G$22, 2, FALSE)</f>
        <v>2. Non-Forest Natural Vegetation</v>
      </c>
      <c r="K1091" s="71" t="str">
        <f>VLOOKUP(E1091, legend!$C$3:$G$22, 3, FALSE)</f>
        <v>2. Tumbuhan Non-Hutan Lainnya</v>
      </c>
      <c r="L1091" s="71" t="str">
        <f>VLOOKUP(E1091, legend!$C$3:$G$22, 4, FALSE)</f>
        <v>2.1. Other Natural Vegetation</v>
      </c>
      <c r="M1091" s="71" t="str">
        <f>VLOOKUP(E1091, legend!$C$3:$G$22, 5, FALSE)</f>
        <v>2.1. Tumbuhan Non-Hutan Lainnya</v>
      </c>
      <c r="N1091" s="71" t="str">
        <f>VLOOKUP(C1091,geocode!$A$1:$C$40,2,false)</f>
        <v>Sumatera Barat</v>
      </c>
      <c r="O1091" s="71" t="str">
        <f>VLOOKUP(C1091,geocode!$A$1:$C$40,3,false)</f>
        <v>Sumatra</v>
      </c>
      <c r="P1091" s="71">
        <v>2000.0</v>
      </c>
      <c r="Q1091" s="71">
        <v>2023.0</v>
      </c>
    </row>
    <row r="1092" ht="15.75" customHeight="1">
      <c r="B1092" s="71">
        <v>913.508642852782</v>
      </c>
      <c r="C1092" s="71">
        <v>13.0</v>
      </c>
      <c r="D1092" s="71">
        <v>33.0</v>
      </c>
      <c r="E1092" s="71">
        <v>21.0</v>
      </c>
      <c r="F1092" s="71" t="str">
        <f>VLOOKUP(D1092, legend!$C$3:$G$22, 2, FALSE)</f>
        <v>5. Water Body</v>
      </c>
      <c r="G1092" s="71" t="str">
        <f>VLOOKUP(D1092, legend!$C$3:$G$22, 3, FALSE)</f>
        <v>5. Tubuh Air</v>
      </c>
      <c r="H1092" s="71" t="str">
        <f>VLOOKUP(D1092, legend!$C$3:$G$22, 4, FALSE)</f>
        <v>5.2. River, Lake, Ocean</v>
      </c>
      <c r="I1092" s="71" t="str">
        <f>VLOOKUP(D1092, legend!$C$3:$G$22, 5, FALSE)</f>
        <v>5.2. Sungai, Danau, Laut</v>
      </c>
      <c r="J1092" s="71" t="str">
        <f>VLOOKUP(E1092, legend!$C$3:$G$22, 2, FALSE)</f>
        <v>3. Agriculture</v>
      </c>
      <c r="K1092" s="71" t="str">
        <f>VLOOKUP(E1092, legend!$C$3:$G$22, 3, FALSE)</f>
        <v>3. Pertanian</v>
      </c>
      <c r="L1092" s="71" t="str">
        <f>VLOOKUP(E1092, legend!$C$3:$G$22, 4, FALSE)</f>
        <v>3.4. Other Agriculture</v>
      </c>
      <c r="M1092" s="71" t="str">
        <f>VLOOKUP(E1092, legend!$C$3:$G$22, 5, FALSE)</f>
        <v>3.4. Pertanian Lainnya </v>
      </c>
      <c r="N1092" s="71" t="str">
        <f>VLOOKUP(C1092,geocode!$A$1:$C$40,2,false)</f>
        <v>Sumatera Barat</v>
      </c>
      <c r="O1092" s="71" t="str">
        <f>VLOOKUP(C1092,geocode!$A$1:$C$40,3,false)</f>
        <v>Sumatra</v>
      </c>
      <c r="P1092" s="71">
        <v>2000.0</v>
      </c>
      <c r="Q1092" s="71">
        <v>2023.0</v>
      </c>
    </row>
    <row r="1093" ht="15.75" customHeight="1">
      <c r="B1093" s="71">
        <v>157.535552807617</v>
      </c>
      <c r="C1093" s="71">
        <v>13.0</v>
      </c>
      <c r="D1093" s="71">
        <v>33.0</v>
      </c>
      <c r="E1093" s="71">
        <v>24.0</v>
      </c>
      <c r="F1093" s="71" t="str">
        <f>VLOOKUP(D1093, legend!$C$3:$G$22, 2, FALSE)</f>
        <v>5. Water Body</v>
      </c>
      <c r="G1093" s="71" t="str">
        <f>VLOOKUP(D1093, legend!$C$3:$G$22, 3, FALSE)</f>
        <v>5. Tubuh Air</v>
      </c>
      <c r="H1093" s="71" t="str">
        <f>VLOOKUP(D1093, legend!$C$3:$G$22, 4, FALSE)</f>
        <v>5.2. River, Lake, Ocean</v>
      </c>
      <c r="I1093" s="71" t="str">
        <f>VLOOKUP(D1093, legend!$C$3:$G$22, 5, FALSE)</f>
        <v>5.2. Sungai, Danau, Laut</v>
      </c>
      <c r="J1093" s="71" t="str">
        <f>VLOOKUP(E1093, legend!$C$3:$G$22, 2, FALSE)</f>
        <v>4. Non-Vegetated Area</v>
      </c>
      <c r="K1093" s="71" t="str">
        <f>VLOOKUP(E1093, legend!$C$3:$G$22, 3, FALSE)</f>
        <v>4. Non-Vegetasi</v>
      </c>
      <c r="L1093" s="71" t="str">
        <f>VLOOKUP(E1093, legend!$C$3:$G$22, 4, FALSE)</f>
        <v>4.2. Urban Area</v>
      </c>
      <c r="M1093" s="71" t="str">
        <f>VLOOKUP(E1093, legend!$C$3:$G$22, 5, FALSE)</f>
        <v>4.2. Pemukiman </v>
      </c>
      <c r="N1093" s="71" t="str">
        <f>VLOOKUP(C1093,geocode!$A$1:$C$40,2,false)</f>
        <v>Sumatera Barat</v>
      </c>
      <c r="O1093" s="71" t="str">
        <f>VLOOKUP(C1093,geocode!$A$1:$C$40,3,false)</f>
        <v>Sumatra</v>
      </c>
      <c r="P1093" s="71">
        <v>2000.0</v>
      </c>
      <c r="Q1093" s="71">
        <v>2023.0</v>
      </c>
    </row>
    <row r="1094" ht="15.75" customHeight="1">
      <c r="B1094" s="71">
        <v>321.643313873291</v>
      </c>
      <c r="C1094" s="71">
        <v>13.0</v>
      </c>
      <c r="D1094" s="71">
        <v>33.0</v>
      </c>
      <c r="E1094" s="71">
        <v>25.0</v>
      </c>
      <c r="F1094" s="71" t="str">
        <f>VLOOKUP(D1094, legend!$C$3:$G$22, 2, FALSE)</f>
        <v>5. Water Body</v>
      </c>
      <c r="G1094" s="71" t="str">
        <f>VLOOKUP(D1094, legend!$C$3:$G$22, 3, FALSE)</f>
        <v>5. Tubuh Air</v>
      </c>
      <c r="H1094" s="71" t="str">
        <f>VLOOKUP(D1094, legend!$C$3:$G$22, 4, FALSE)</f>
        <v>5.2. River, Lake, Ocean</v>
      </c>
      <c r="I1094" s="71" t="str">
        <f>VLOOKUP(D1094, legend!$C$3:$G$22, 5, FALSE)</f>
        <v>5.2. Sungai, Danau, Laut</v>
      </c>
      <c r="J1094" s="71" t="str">
        <f>VLOOKUP(E1094, legend!$C$3:$G$22, 2, FALSE)</f>
        <v>4. Non-Vegetated Area</v>
      </c>
      <c r="K1094" s="71" t="str">
        <f>VLOOKUP(E1094, legend!$C$3:$G$22, 3, FALSE)</f>
        <v>4. Non-Vegetasi</v>
      </c>
      <c r="L1094" s="71" t="str">
        <f>VLOOKUP(E1094, legend!$C$3:$G$22, 4, FALSE)</f>
        <v>4.3. Other Non-Vegetation</v>
      </c>
      <c r="M1094" s="71" t="str">
        <f>VLOOKUP(E1094, legend!$C$3:$G$22, 5, FALSE)</f>
        <v>4.3. Non-Vegetasi Lainnya</v>
      </c>
      <c r="N1094" s="71" t="str">
        <f>VLOOKUP(C1094,geocode!$A$1:$C$40,2,false)</f>
        <v>Sumatera Barat</v>
      </c>
      <c r="O1094" s="71" t="str">
        <f>VLOOKUP(C1094,geocode!$A$1:$C$40,3,false)</f>
        <v>Sumatra</v>
      </c>
      <c r="P1094" s="71">
        <v>2000.0</v>
      </c>
      <c r="Q1094" s="71">
        <v>2023.0</v>
      </c>
    </row>
    <row r="1095" ht="15.75" customHeight="1">
      <c r="B1095" s="71">
        <v>13.3117692565917</v>
      </c>
      <c r="C1095" s="71">
        <v>13.0</v>
      </c>
      <c r="D1095" s="71">
        <v>33.0</v>
      </c>
      <c r="E1095" s="71">
        <v>30.0</v>
      </c>
      <c r="F1095" s="71" t="str">
        <f>VLOOKUP(D1095, legend!$C$3:$G$22, 2, FALSE)</f>
        <v>5. Water Body</v>
      </c>
      <c r="G1095" s="71" t="str">
        <f>VLOOKUP(D1095, legend!$C$3:$G$22, 3, FALSE)</f>
        <v>5. Tubuh Air</v>
      </c>
      <c r="H1095" s="71" t="str">
        <f>VLOOKUP(D1095, legend!$C$3:$G$22, 4, FALSE)</f>
        <v>5.2. River, Lake, Ocean</v>
      </c>
      <c r="I1095" s="71" t="str">
        <f>VLOOKUP(D1095, legend!$C$3:$G$22, 5, FALSE)</f>
        <v>5.2. Sungai, Danau, Laut</v>
      </c>
      <c r="J1095" s="71" t="str">
        <f>VLOOKUP(E1095, legend!$C$3:$G$22, 2, FALSE)</f>
        <v>4. Non-Vegetated Area</v>
      </c>
      <c r="K1095" s="71" t="str">
        <f>VLOOKUP(E1095, legend!$C$3:$G$22, 3, FALSE)</f>
        <v>4. Non-Vegetasi</v>
      </c>
      <c r="L1095" s="71" t="str">
        <f>VLOOKUP(E1095, legend!$C$3:$G$22, 4, FALSE)</f>
        <v>4.1. Mining Pit</v>
      </c>
      <c r="M1095" s="71" t="str">
        <f>VLOOKUP(E1095, legend!$C$3:$G$22, 5, FALSE)</f>
        <v>4.1. Lubang Tambang</v>
      </c>
      <c r="N1095" s="71" t="str">
        <f>VLOOKUP(C1095,geocode!$A$1:$C$40,2,false)</f>
        <v>Sumatera Barat</v>
      </c>
      <c r="O1095" s="71" t="str">
        <f>VLOOKUP(C1095,geocode!$A$1:$C$40,3,false)</f>
        <v>Sumatra</v>
      </c>
      <c r="P1095" s="71">
        <v>2000.0</v>
      </c>
      <c r="Q1095" s="71">
        <v>2023.0</v>
      </c>
    </row>
    <row r="1096" ht="15.75" customHeight="1">
      <c r="B1096" s="71">
        <v>27.5739149291992</v>
      </c>
      <c r="C1096" s="71">
        <v>13.0</v>
      </c>
      <c r="D1096" s="71">
        <v>33.0</v>
      </c>
      <c r="E1096" s="71">
        <v>31.0</v>
      </c>
      <c r="F1096" s="71" t="str">
        <f>VLOOKUP(D1096, legend!$C$3:$G$22, 2, FALSE)</f>
        <v>5. Water Body</v>
      </c>
      <c r="G1096" s="71" t="str">
        <f>VLOOKUP(D1096, legend!$C$3:$G$22, 3, FALSE)</f>
        <v>5. Tubuh Air</v>
      </c>
      <c r="H1096" s="71" t="str">
        <f>VLOOKUP(D1096, legend!$C$3:$G$22, 4, FALSE)</f>
        <v>5.2. River, Lake, Ocean</v>
      </c>
      <c r="I1096" s="71" t="str">
        <f>VLOOKUP(D1096, legend!$C$3:$G$22, 5, FALSE)</f>
        <v>5.2. Sungai, Danau, Laut</v>
      </c>
      <c r="J1096" s="71" t="str">
        <f>VLOOKUP(E1096, legend!$C$3:$G$22, 2, FALSE)</f>
        <v>5. Water Body</v>
      </c>
      <c r="K1096" s="71" t="str">
        <f>VLOOKUP(E1096, legend!$C$3:$G$22, 3, FALSE)</f>
        <v>5. Tubuh Air</v>
      </c>
      <c r="L1096" s="71" t="str">
        <f>VLOOKUP(E1096, legend!$C$3:$G$22, 4, FALSE)</f>
        <v>5.1. Aquaculture</v>
      </c>
      <c r="M1096" s="71" t="str">
        <f>VLOOKUP(E1096, legend!$C$3:$G$22, 5, FALSE)</f>
        <v>5.1. Tambak</v>
      </c>
      <c r="N1096" s="71" t="str">
        <f>VLOOKUP(C1096,geocode!$A$1:$C$40,2,false)</f>
        <v>Sumatera Barat</v>
      </c>
      <c r="O1096" s="71" t="str">
        <f>VLOOKUP(C1096,geocode!$A$1:$C$40,3,false)</f>
        <v>Sumatra</v>
      </c>
      <c r="P1096" s="71">
        <v>2000.0</v>
      </c>
      <c r="Q1096" s="71">
        <v>2023.0</v>
      </c>
    </row>
    <row r="1097" ht="15.75" customHeight="1">
      <c r="B1097" s="71">
        <v>31944.1575859625</v>
      </c>
      <c r="C1097" s="71">
        <v>13.0</v>
      </c>
      <c r="D1097" s="71">
        <v>33.0</v>
      </c>
      <c r="E1097" s="71">
        <v>33.0</v>
      </c>
      <c r="F1097" s="71" t="str">
        <f>VLOOKUP(D1097, legend!$C$3:$G$22, 2, FALSE)</f>
        <v>5. Water Body</v>
      </c>
      <c r="G1097" s="71" t="str">
        <f>VLOOKUP(D1097, legend!$C$3:$G$22, 3, FALSE)</f>
        <v>5. Tubuh Air</v>
      </c>
      <c r="H1097" s="71" t="str">
        <f>VLOOKUP(D1097, legend!$C$3:$G$22, 4, FALSE)</f>
        <v>5.2. River, Lake, Ocean</v>
      </c>
      <c r="I1097" s="71" t="str">
        <f>VLOOKUP(D1097, legend!$C$3:$G$22, 5, FALSE)</f>
        <v>5.2. Sungai, Danau, Laut</v>
      </c>
      <c r="J1097" s="71" t="str">
        <f>VLOOKUP(E1097, legend!$C$3:$G$22, 2, FALSE)</f>
        <v>5. Water Body</v>
      </c>
      <c r="K1097" s="71" t="str">
        <f>VLOOKUP(E1097, legend!$C$3:$G$22, 3, FALSE)</f>
        <v>5. Tubuh Air</v>
      </c>
      <c r="L1097" s="71" t="str">
        <f>VLOOKUP(E1097, legend!$C$3:$G$22, 4, FALSE)</f>
        <v>5.2. River, Lake, Ocean</v>
      </c>
      <c r="M1097" s="71" t="str">
        <f>VLOOKUP(E1097, legend!$C$3:$G$22, 5, FALSE)</f>
        <v>5.2. Sungai, Danau, Laut</v>
      </c>
      <c r="N1097" s="71" t="str">
        <f>VLOOKUP(C1097,geocode!$A$1:$C$40,2,false)</f>
        <v>Sumatera Barat</v>
      </c>
      <c r="O1097" s="71" t="str">
        <f>VLOOKUP(C1097,geocode!$A$1:$C$40,3,false)</f>
        <v>Sumatra</v>
      </c>
      <c r="P1097" s="71">
        <v>2000.0</v>
      </c>
      <c r="Q1097" s="71">
        <v>2023.0</v>
      </c>
    </row>
    <row r="1098" ht="15.75" customHeight="1">
      <c r="B1098" s="71">
        <v>386.355270953366</v>
      </c>
      <c r="C1098" s="71">
        <v>13.0</v>
      </c>
      <c r="D1098" s="71">
        <v>33.0</v>
      </c>
      <c r="E1098" s="71">
        <v>35.0</v>
      </c>
      <c r="F1098" s="71" t="str">
        <f>VLOOKUP(D1098, legend!$C$3:$G$22, 2, FALSE)</f>
        <v>5. Water Body</v>
      </c>
      <c r="G1098" s="71" t="str">
        <f>VLOOKUP(D1098, legend!$C$3:$G$22, 3, FALSE)</f>
        <v>5. Tubuh Air</v>
      </c>
      <c r="H1098" s="71" t="str">
        <f>VLOOKUP(D1098, legend!$C$3:$G$22, 4, FALSE)</f>
        <v>5.2. River, Lake, Ocean</v>
      </c>
      <c r="I1098" s="71" t="str">
        <f>VLOOKUP(D1098, legend!$C$3:$G$22, 5, FALSE)</f>
        <v>5.2. Sungai, Danau, Laut</v>
      </c>
      <c r="J1098" s="71" t="str">
        <f>VLOOKUP(E1098, legend!$C$3:$G$22, 2, FALSE)</f>
        <v>3. Agriculture</v>
      </c>
      <c r="K1098" s="71" t="str">
        <f>VLOOKUP(E1098, legend!$C$3:$G$22, 3, FALSE)</f>
        <v>3. Pertanian</v>
      </c>
      <c r="L1098" s="71" t="str">
        <f>VLOOKUP(E1098, legend!$C$3:$G$22, 4, FALSE)</f>
        <v>3.2. Oil Palm</v>
      </c>
      <c r="M1098" s="71" t="str">
        <f>VLOOKUP(E1098, legend!$C$3:$G$22, 5, FALSE)</f>
        <v>3.2. Sawit</v>
      </c>
      <c r="N1098" s="71" t="str">
        <f>VLOOKUP(C1098,geocode!$A$1:$C$40,2,false)</f>
        <v>Sumatera Barat</v>
      </c>
      <c r="O1098" s="71" t="str">
        <f>VLOOKUP(C1098,geocode!$A$1:$C$40,3,false)</f>
        <v>Sumatra</v>
      </c>
      <c r="P1098" s="71">
        <v>2000.0</v>
      </c>
      <c r="Q1098" s="71">
        <v>2023.0</v>
      </c>
    </row>
    <row r="1099" ht="15.75" customHeight="1">
      <c r="B1099" s="71">
        <v>216.128807769775</v>
      </c>
      <c r="C1099" s="71">
        <v>13.0</v>
      </c>
      <c r="D1099" s="71">
        <v>33.0</v>
      </c>
      <c r="E1099" s="71">
        <v>40.0</v>
      </c>
      <c r="F1099" s="71" t="str">
        <f>VLOOKUP(D1099, legend!$C$3:$G$22, 2, FALSE)</f>
        <v>5. Water Body</v>
      </c>
      <c r="G1099" s="71" t="str">
        <f>VLOOKUP(D1099, legend!$C$3:$G$22, 3, FALSE)</f>
        <v>5. Tubuh Air</v>
      </c>
      <c r="H1099" s="71" t="str">
        <f>VLOOKUP(D1099, legend!$C$3:$G$22, 4, FALSE)</f>
        <v>5.2. River, Lake, Ocean</v>
      </c>
      <c r="I1099" s="71" t="str">
        <f>VLOOKUP(D1099, legend!$C$3:$G$22, 5, FALSE)</f>
        <v>5.2. Sungai, Danau, Laut</v>
      </c>
      <c r="J1099" s="71" t="str">
        <f>VLOOKUP(E1099, legend!$C$3:$G$22, 2, FALSE)</f>
        <v>3. Agriculture</v>
      </c>
      <c r="K1099" s="71" t="str">
        <f>VLOOKUP(E1099, legend!$C$3:$G$22, 3, FALSE)</f>
        <v>3. Pertanian</v>
      </c>
      <c r="L1099" s="71" t="str">
        <f>VLOOKUP(E1099, legend!$C$3:$G$22, 4, FALSE)</f>
        <v>3.1. Rice Paddy</v>
      </c>
      <c r="M1099" s="71" t="str">
        <f>VLOOKUP(E1099, legend!$C$3:$G$22, 5, FALSE)</f>
        <v>3.1. Sawah</v>
      </c>
      <c r="N1099" s="71" t="str">
        <f>VLOOKUP(C1099,geocode!$A$1:$C$40,2,false)</f>
        <v>Sumatera Barat</v>
      </c>
      <c r="O1099" s="71" t="str">
        <f>VLOOKUP(C1099,geocode!$A$1:$C$40,3,false)</f>
        <v>Sumatra</v>
      </c>
      <c r="P1099" s="71">
        <v>2000.0</v>
      </c>
      <c r="Q1099" s="71">
        <v>2023.0</v>
      </c>
    </row>
    <row r="1100" ht="15.75" customHeight="1">
      <c r="B1100" s="71">
        <v>58.6346974365234</v>
      </c>
      <c r="C1100" s="71">
        <v>13.0</v>
      </c>
      <c r="D1100" s="71">
        <v>35.0</v>
      </c>
      <c r="E1100" s="71">
        <v>3.0</v>
      </c>
      <c r="F1100" s="71" t="str">
        <f>VLOOKUP(D1100, legend!$C$3:$G$22, 2, FALSE)</f>
        <v>3. Agriculture</v>
      </c>
      <c r="G1100" s="71" t="str">
        <f>VLOOKUP(D1100, legend!$C$3:$G$22, 3, FALSE)</f>
        <v>3. Pertanian</v>
      </c>
      <c r="H1100" s="71" t="str">
        <f>VLOOKUP(D1100, legend!$C$3:$G$22, 4, FALSE)</f>
        <v>3.2. Oil Palm</v>
      </c>
      <c r="I1100" s="71" t="str">
        <f>VLOOKUP(D1100, legend!$C$3:$G$22, 5, FALSE)</f>
        <v>3.2. Sawit</v>
      </c>
      <c r="J1100" s="71" t="str">
        <f>VLOOKUP(E1100, legend!$C$3:$G$22, 2, FALSE)</f>
        <v>1. Forest </v>
      </c>
      <c r="K1100" s="71" t="str">
        <f>VLOOKUP(E1100, legend!$C$3:$G$22, 3, FALSE)</f>
        <v>1. Hutan</v>
      </c>
      <c r="L1100" s="71" t="str">
        <f>VLOOKUP(E1100, legend!$C$3:$G$22, 4, FALSE)</f>
        <v>1.1. Forest Formation</v>
      </c>
      <c r="M1100" s="71" t="str">
        <f>VLOOKUP(E1100, legend!$C$3:$G$22, 5, FALSE)</f>
        <v>1.1. Formasi Hutan</v>
      </c>
      <c r="N1100" s="71" t="str">
        <f>VLOOKUP(C1100,geocode!$A$1:$C$40,2,false)</f>
        <v>Sumatera Barat</v>
      </c>
      <c r="O1100" s="71" t="str">
        <f>VLOOKUP(C1100,geocode!$A$1:$C$40,3,false)</f>
        <v>Sumatra</v>
      </c>
      <c r="P1100" s="71">
        <v>2000.0</v>
      </c>
      <c r="Q1100" s="71">
        <v>2023.0</v>
      </c>
    </row>
    <row r="1101" ht="15.75" customHeight="1">
      <c r="B1101" s="71">
        <v>55.2383662841796</v>
      </c>
      <c r="C1101" s="71">
        <v>13.0</v>
      </c>
      <c r="D1101" s="71">
        <v>35.0</v>
      </c>
      <c r="E1101" s="71">
        <v>5.0</v>
      </c>
      <c r="F1101" s="71" t="str">
        <f>VLOOKUP(D1101, legend!$C$3:$G$22, 2, FALSE)</f>
        <v>3. Agriculture</v>
      </c>
      <c r="G1101" s="71" t="str">
        <f>VLOOKUP(D1101, legend!$C$3:$G$22, 3, FALSE)</f>
        <v>3. Pertanian</v>
      </c>
      <c r="H1101" s="71" t="str">
        <f>VLOOKUP(D1101, legend!$C$3:$G$22, 4, FALSE)</f>
        <v>3.2. Oil Palm</v>
      </c>
      <c r="I1101" s="71" t="str">
        <f>VLOOKUP(D1101, legend!$C$3:$G$22, 5, FALSE)</f>
        <v>3.2. Sawit</v>
      </c>
      <c r="J1101" s="71" t="str">
        <f>VLOOKUP(E1101, legend!$C$3:$G$22, 2, FALSE)</f>
        <v>1. Forest </v>
      </c>
      <c r="K1101" s="71" t="str">
        <f>VLOOKUP(E1101, legend!$C$3:$G$22, 3, FALSE)</f>
        <v>1. Hutan</v>
      </c>
      <c r="L1101" s="71" t="str">
        <f>VLOOKUP(E1101, legend!$C$3:$G$22, 4, FALSE)</f>
        <v>1.2. Mangrove</v>
      </c>
      <c r="M1101" s="71" t="str">
        <f>VLOOKUP(E1101, legend!$C$3:$G$22, 5, FALSE)</f>
        <v>1.2. Mangrove</v>
      </c>
      <c r="N1101" s="71" t="str">
        <f>VLOOKUP(C1101,geocode!$A$1:$C$40,2,false)</f>
        <v>Sumatera Barat</v>
      </c>
      <c r="O1101" s="71" t="str">
        <f>VLOOKUP(C1101,geocode!$A$1:$C$40,3,false)</f>
        <v>Sumatra</v>
      </c>
      <c r="P1101" s="71">
        <v>2000.0</v>
      </c>
      <c r="Q1101" s="71">
        <v>2023.0</v>
      </c>
    </row>
    <row r="1102" ht="15.75" customHeight="1">
      <c r="B1102" s="71">
        <v>0.0893826965332031</v>
      </c>
      <c r="C1102" s="71">
        <v>13.0</v>
      </c>
      <c r="D1102" s="71">
        <v>35.0</v>
      </c>
      <c r="E1102" s="71">
        <v>9.0</v>
      </c>
      <c r="F1102" s="71" t="str">
        <f>VLOOKUP(D1102, legend!$C$3:$G$22, 2, FALSE)</f>
        <v>3. Agriculture</v>
      </c>
      <c r="G1102" s="71" t="str">
        <f>VLOOKUP(D1102, legend!$C$3:$G$22, 3, FALSE)</f>
        <v>3. Pertanian</v>
      </c>
      <c r="H1102" s="71" t="str">
        <f>VLOOKUP(D1102, legend!$C$3:$G$22, 4, FALSE)</f>
        <v>3.2. Oil Palm</v>
      </c>
      <c r="I1102" s="71" t="str">
        <f>VLOOKUP(D1102, legend!$C$3:$G$22, 5, FALSE)</f>
        <v>3.2. Sawit</v>
      </c>
      <c r="J1102" s="71" t="str">
        <f>VLOOKUP(E1102, legend!$C$3:$G$22, 2, FALSE)</f>
        <v>3. Agriculture</v>
      </c>
      <c r="K1102" s="71" t="str">
        <f>VLOOKUP(E1102, legend!$C$3:$G$22, 3, FALSE)</f>
        <v>3. Pertanian</v>
      </c>
      <c r="L1102" s="71" t="str">
        <f>VLOOKUP(E1102, legend!$C$3:$G$22, 4, FALSE)</f>
        <v>3.3. Pulpwood Plantation</v>
      </c>
      <c r="M1102" s="71" t="str">
        <f>VLOOKUP(E1102, legend!$C$3:$G$22, 5, FALSE)</f>
        <v>3.3. Kebun Kayu</v>
      </c>
      <c r="N1102" s="71" t="str">
        <f>VLOOKUP(C1102,geocode!$A$1:$C$40,2,false)</f>
        <v>Sumatera Barat</v>
      </c>
      <c r="O1102" s="71" t="str">
        <f>VLOOKUP(C1102,geocode!$A$1:$C$40,3,false)</f>
        <v>Sumatra</v>
      </c>
      <c r="P1102" s="71">
        <v>2000.0</v>
      </c>
      <c r="Q1102" s="71">
        <v>2023.0</v>
      </c>
    </row>
    <row r="1103" ht="15.75" customHeight="1">
      <c r="B1103" s="71">
        <v>2394.66294582523</v>
      </c>
      <c r="C1103" s="71">
        <v>13.0</v>
      </c>
      <c r="D1103" s="71">
        <v>35.0</v>
      </c>
      <c r="E1103" s="71">
        <v>13.0</v>
      </c>
      <c r="F1103" s="71" t="str">
        <f>VLOOKUP(D1103, legend!$C$3:$G$22, 2, FALSE)</f>
        <v>3. Agriculture</v>
      </c>
      <c r="G1103" s="71" t="str">
        <f>VLOOKUP(D1103, legend!$C$3:$G$22, 3, FALSE)</f>
        <v>3. Pertanian</v>
      </c>
      <c r="H1103" s="71" t="str">
        <f>VLOOKUP(D1103, legend!$C$3:$G$22, 4, FALSE)</f>
        <v>3.2. Oil Palm</v>
      </c>
      <c r="I1103" s="71" t="str">
        <f>VLOOKUP(D1103, legend!$C$3:$G$22, 5, FALSE)</f>
        <v>3.2. Sawit</v>
      </c>
      <c r="J1103" s="71" t="str">
        <f>VLOOKUP(E1103, legend!$C$3:$G$22, 2, FALSE)</f>
        <v>2. Non-Forest Natural Vegetation</v>
      </c>
      <c r="K1103" s="71" t="str">
        <f>VLOOKUP(E1103, legend!$C$3:$G$22, 3, FALSE)</f>
        <v>2. Tumbuhan Non-Hutan Lainnya</v>
      </c>
      <c r="L1103" s="71" t="str">
        <f>VLOOKUP(E1103, legend!$C$3:$G$22, 4, FALSE)</f>
        <v>2.1. Other Natural Vegetation</v>
      </c>
      <c r="M1103" s="71" t="str">
        <f>VLOOKUP(E1103, legend!$C$3:$G$22, 5, FALSE)</f>
        <v>2.1. Tumbuhan Non-Hutan Lainnya</v>
      </c>
      <c r="N1103" s="71" t="str">
        <f>VLOOKUP(C1103,geocode!$A$1:$C$40,2,false)</f>
        <v>Sumatera Barat</v>
      </c>
      <c r="O1103" s="71" t="str">
        <f>VLOOKUP(C1103,geocode!$A$1:$C$40,3,false)</f>
        <v>Sumatra</v>
      </c>
      <c r="P1103" s="71">
        <v>2000.0</v>
      </c>
      <c r="Q1103" s="71">
        <v>2023.0</v>
      </c>
    </row>
    <row r="1104" ht="15.75" customHeight="1">
      <c r="B1104" s="71">
        <v>2007.5153373474</v>
      </c>
      <c r="C1104" s="71">
        <v>13.0</v>
      </c>
      <c r="D1104" s="71">
        <v>35.0</v>
      </c>
      <c r="E1104" s="71">
        <v>21.0</v>
      </c>
      <c r="F1104" s="71" t="str">
        <f>VLOOKUP(D1104, legend!$C$3:$G$22, 2, FALSE)</f>
        <v>3. Agriculture</v>
      </c>
      <c r="G1104" s="71" t="str">
        <f>VLOOKUP(D1104, legend!$C$3:$G$22, 3, FALSE)</f>
        <v>3. Pertanian</v>
      </c>
      <c r="H1104" s="71" t="str">
        <f>VLOOKUP(D1104, legend!$C$3:$G$22, 4, FALSE)</f>
        <v>3.2. Oil Palm</v>
      </c>
      <c r="I1104" s="71" t="str">
        <f>VLOOKUP(D1104, legend!$C$3:$G$22, 5, FALSE)</f>
        <v>3.2. Sawit</v>
      </c>
      <c r="J1104" s="71" t="str">
        <f>VLOOKUP(E1104, legend!$C$3:$G$22, 2, FALSE)</f>
        <v>3. Agriculture</v>
      </c>
      <c r="K1104" s="71" t="str">
        <f>VLOOKUP(E1104, legend!$C$3:$G$22, 3, FALSE)</f>
        <v>3. Pertanian</v>
      </c>
      <c r="L1104" s="71" t="str">
        <f>VLOOKUP(E1104, legend!$C$3:$G$22, 4, FALSE)</f>
        <v>3.4. Other Agriculture</v>
      </c>
      <c r="M1104" s="71" t="str">
        <f>VLOOKUP(E1104, legend!$C$3:$G$22, 5, FALSE)</f>
        <v>3.4. Pertanian Lainnya </v>
      </c>
      <c r="N1104" s="71" t="str">
        <f>VLOOKUP(C1104,geocode!$A$1:$C$40,2,false)</f>
        <v>Sumatera Barat</v>
      </c>
      <c r="O1104" s="71" t="str">
        <f>VLOOKUP(C1104,geocode!$A$1:$C$40,3,false)</f>
        <v>Sumatra</v>
      </c>
      <c r="P1104" s="71">
        <v>2000.0</v>
      </c>
      <c r="Q1104" s="71">
        <v>2023.0</v>
      </c>
    </row>
    <row r="1105" ht="15.75" customHeight="1">
      <c r="B1105" s="71">
        <v>3699.41175391843</v>
      </c>
      <c r="C1105" s="71">
        <v>13.0</v>
      </c>
      <c r="D1105" s="71">
        <v>35.0</v>
      </c>
      <c r="E1105" s="71">
        <v>24.0</v>
      </c>
      <c r="F1105" s="71" t="str">
        <f>VLOOKUP(D1105, legend!$C$3:$G$22, 2, FALSE)</f>
        <v>3. Agriculture</v>
      </c>
      <c r="G1105" s="71" t="str">
        <f>VLOOKUP(D1105, legend!$C$3:$G$22, 3, FALSE)</f>
        <v>3. Pertanian</v>
      </c>
      <c r="H1105" s="71" t="str">
        <f>VLOOKUP(D1105, legend!$C$3:$G$22, 4, FALSE)</f>
        <v>3.2. Oil Palm</v>
      </c>
      <c r="I1105" s="71" t="str">
        <f>VLOOKUP(D1105, legend!$C$3:$G$22, 5, FALSE)</f>
        <v>3.2. Sawit</v>
      </c>
      <c r="J1105" s="71" t="str">
        <f>VLOOKUP(E1105, legend!$C$3:$G$22, 2, FALSE)</f>
        <v>4. Non-Vegetated Area</v>
      </c>
      <c r="K1105" s="71" t="str">
        <f>VLOOKUP(E1105, legend!$C$3:$G$22, 3, FALSE)</f>
        <v>4. Non-Vegetasi</v>
      </c>
      <c r="L1105" s="71" t="str">
        <f>VLOOKUP(E1105, legend!$C$3:$G$22, 4, FALSE)</f>
        <v>4.2. Urban Area</v>
      </c>
      <c r="M1105" s="71" t="str">
        <f>VLOOKUP(E1105, legend!$C$3:$G$22, 5, FALSE)</f>
        <v>4.2. Pemukiman </v>
      </c>
      <c r="N1105" s="71" t="str">
        <f>VLOOKUP(C1105,geocode!$A$1:$C$40,2,false)</f>
        <v>Sumatera Barat</v>
      </c>
      <c r="O1105" s="71" t="str">
        <f>VLOOKUP(C1105,geocode!$A$1:$C$40,3,false)</f>
        <v>Sumatra</v>
      </c>
      <c r="P1105" s="71">
        <v>2000.0</v>
      </c>
      <c r="Q1105" s="71">
        <v>2023.0</v>
      </c>
    </row>
    <row r="1106" ht="15.75" customHeight="1">
      <c r="B1106" s="71">
        <v>223.367769525146</v>
      </c>
      <c r="C1106" s="71">
        <v>13.0</v>
      </c>
      <c r="D1106" s="71">
        <v>35.0</v>
      </c>
      <c r="E1106" s="71">
        <v>25.0</v>
      </c>
      <c r="F1106" s="71" t="str">
        <f>VLOOKUP(D1106, legend!$C$3:$G$22, 2, FALSE)</f>
        <v>3. Agriculture</v>
      </c>
      <c r="G1106" s="71" t="str">
        <f>VLOOKUP(D1106, legend!$C$3:$G$22, 3, FALSE)</f>
        <v>3. Pertanian</v>
      </c>
      <c r="H1106" s="71" t="str">
        <f>VLOOKUP(D1106, legend!$C$3:$G$22, 4, FALSE)</f>
        <v>3.2. Oil Palm</v>
      </c>
      <c r="I1106" s="71" t="str">
        <f>VLOOKUP(D1106, legend!$C$3:$G$22, 5, FALSE)</f>
        <v>3.2. Sawit</v>
      </c>
      <c r="J1106" s="71" t="str">
        <f>VLOOKUP(E1106, legend!$C$3:$G$22, 2, FALSE)</f>
        <v>4. Non-Vegetated Area</v>
      </c>
      <c r="K1106" s="71" t="str">
        <f>VLOOKUP(E1106, legend!$C$3:$G$22, 3, FALSE)</f>
        <v>4. Non-Vegetasi</v>
      </c>
      <c r="L1106" s="71" t="str">
        <f>VLOOKUP(E1106, legend!$C$3:$G$22, 4, FALSE)</f>
        <v>4.3. Other Non-Vegetation</v>
      </c>
      <c r="M1106" s="71" t="str">
        <f>VLOOKUP(E1106, legend!$C$3:$G$22, 5, FALSE)</f>
        <v>4.3. Non-Vegetasi Lainnya</v>
      </c>
      <c r="N1106" s="71" t="str">
        <f>VLOOKUP(C1106,geocode!$A$1:$C$40,2,false)</f>
        <v>Sumatera Barat</v>
      </c>
      <c r="O1106" s="71" t="str">
        <f>VLOOKUP(C1106,geocode!$A$1:$C$40,3,false)</f>
        <v>Sumatra</v>
      </c>
      <c r="P1106" s="71">
        <v>2000.0</v>
      </c>
      <c r="Q1106" s="71">
        <v>2023.0</v>
      </c>
    </row>
    <row r="1107" ht="15.75" customHeight="1">
      <c r="B1107" s="71">
        <v>19.4863852783203</v>
      </c>
      <c r="C1107" s="71">
        <v>13.0</v>
      </c>
      <c r="D1107" s="71">
        <v>35.0</v>
      </c>
      <c r="E1107" s="71">
        <v>30.0</v>
      </c>
      <c r="F1107" s="71" t="str">
        <f>VLOOKUP(D1107, legend!$C$3:$G$22, 2, FALSE)</f>
        <v>3. Agriculture</v>
      </c>
      <c r="G1107" s="71" t="str">
        <f>VLOOKUP(D1107, legend!$C$3:$G$22, 3, FALSE)</f>
        <v>3. Pertanian</v>
      </c>
      <c r="H1107" s="71" t="str">
        <f>VLOOKUP(D1107, legend!$C$3:$G$22, 4, FALSE)</f>
        <v>3.2. Oil Palm</v>
      </c>
      <c r="I1107" s="71" t="str">
        <f>VLOOKUP(D1107, legend!$C$3:$G$22, 5, FALSE)</f>
        <v>3.2. Sawit</v>
      </c>
      <c r="J1107" s="71" t="str">
        <f>VLOOKUP(E1107, legend!$C$3:$G$22, 2, FALSE)</f>
        <v>4. Non-Vegetated Area</v>
      </c>
      <c r="K1107" s="71" t="str">
        <f>VLOOKUP(E1107, legend!$C$3:$G$22, 3, FALSE)</f>
        <v>4. Non-Vegetasi</v>
      </c>
      <c r="L1107" s="71" t="str">
        <f>VLOOKUP(E1107, legend!$C$3:$G$22, 4, FALSE)</f>
        <v>4.1. Mining Pit</v>
      </c>
      <c r="M1107" s="71" t="str">
        <f>VLOOKUP(E1107, legend!$C$3:$G$22, 5, FALSE)</f>
        <v>4.1. Lubang Tambang</v>
      </c>
      <c r="N1107" s="71" t="str">
        <f>VLOOKUP(C1107,geocode!$A$1:$C$40,2,false)</f>
        <v>Sumatera Barat</v>
      </c>
      <c r="O1107" s="71" t="str">
        <f>VLOOKUP(C1107,geocode!$A$1:$C$40,3,false)</f>
        <v>Sumatra</v>
      </c>
      <c r="P1107" s="71">
        <v>2000.0</v>
      </c>
      <c r="Q1107" s="71">
        <v>2023.0</v>
      </c>
    </row>
    <row r="1108" ht="15.75" customHeight="1">
      <c r="B1108" s="71">
        <v>2.77107395629882</v>
      </c>
      <c r="C1108" s="71">
        <v>13.0</v>
      </c>
      <c r="D1108" s="71">
        <v>35.0</v>
      </c>
      <c r="E1108" s="71">
        <v>31.0</v>
      </c>
      <c r="F1108" s="71" t="str">
        <f>VLOOKUP(D1108, legend!$C$3:$G$22, 2, FALSE)</f>
        <v>3. Agriculture</v>
      </c>
      <c r="G1108" s="71" t="str">
        <f>VLOOKUP(D1108, legend!$C$3:$G$22, 3, FALSE)</f>
        <v>3. Pertanian</v>
      </c>
      <c r="H1108" s="71" t="str">
        <f>VLOOKUP(D1108, legend!$C$3:$G$22, 4, FALSE)</f>
        <v>3.2. Oil Palm</v>
      </c>
      <c r="I1108" s="71" t="str">
        <f>VLOOKUP(D1108, legend!$C$3:$G$22, 5, FALSE)</f>
        <v>3.2. Sawit</v>
      </c>
      <c r="J1108" s="71" t="str">
        <f>VLOOKUP(E1108, legend!$C$3:$G$22, 2, FALSE)</f>
        <v>5. Water Body</v>
      </c>
      <c r="K1108" s="71" t="str">
        <f>VLOOKUP(E1108, legend!$C$3:$G$22, 3, FALSE)</f>
        <v>5. Tubuh Air</v>
      </c>
      <c r="L1108" s="71" t="str">
        <f>VLOOKUP(E1108, legend!$C$3:$G$22, 4, FALSE)</f>
        <v>5.1. Aquaculture</v>
      </c>
      <c r="M1108" s="71" t="str">
        <f>VLOOKUP(E1108, legend!$C$3:$G$22, 5, FALSE)</f>
        <v>5.1. Tambak</v>
      </c>
      <c r="N1108" s="71" t="str">
        <f>VLOOKUP(C1108,geocode!$A$1:$C$40,2,false)</f>
        <v>Sumatera Barat</v>
      </c>
      <c r="O1108" s="71" t="str">
        <f>VLOOKUP(C1108,geocode!$A$1:$C$40,3,false)</f>
        <v>Sumatra</v>
      </c>
      <c r="P1108" s="71">
        <v>2000.0</v>
      </c>
      <c r="Q1108" s="71">
        <v>2023.0</v>
      </c>
    </row>
    <row r="1109" ht="15.75" customHeight="1">
      <c r="B1109" s="71">
        <v>176.271760205077</v>
      </c>
      <c r="C1109" s="71">
        <v>13.0</v>
      </c>
      <c r="D1109" s="71">
        <v>35.0</v>
      </c>
      <c r="E1109" s="71">
        <v>33.0</v>
      </c>
      <c r="F1109" s="71" t="str">
        <f>VLOOKUP(D1109, legend!$C$3:$G$22, 2, FALSE)</f>
        <v>3. Agriculture</v>
      </c>
      <c r="G1109" s="71" t="str">
        <f>VLOOKUP(D1109, legend!$C$3:$G$22, 3, FALSE)</f>
        <v>3. Pertanian</v>
      </c>
      <c r="H1109" s="71" t="str">
        <f>VLOOKUP(D1109, legend!$C$3:$G$22, 4, FALSE)</f>
        <v>3.2. Oil Palm</v>
      </c>
      <c r="I1109" s="71" t="str">
        <f>VLOOKUP(D1109, legend!$C$3:$G$22, 5, FALSE)</f>
        <v>3.2. Sawit</v>
      </c>
      <c r="J1109" s="71" t="str">
        <f>VLOOKUP(E1109, legend!$C$3:$G$22, 2, FALSE)</f>
        <v>5. Water Body</v>
      </c>
      <c r="K1109" s="71" t="str">
        <f>VLOOKUP(E1109, legend!$C$3:$G$22, 3, FALSE)</f>
        <v>5. Tubuh Air</v>
      </c>
      <c r="L1109" s="71" t="str">
        <f>VLOOKUP(E1109, legend!$C$3:$G$22, 4, FALSE)</f>
        <v>5.2. River, Lake, Ocean</v>
      </c>
      <c r="M1109" s="71" t="str">
        <f>VLOOKUP(E1109, legend!$C$3:$G$22, 5, FALSE)</f>
        <v>5.2. Sungai, Danau, Laut</v>
      </c>
      <c r="N1109" s="71" t="str">
        <f>VLOOKUP(C1109,geocode!$A$1:$C$40,2,false)</f>
        <v>Sumatera Barat</v>
      </c>
      <c r="O1109" s="71" t="str">
        <f>VLOOKUP(C1109,geocode!$A$1:$C$40,3,false)</f>
        <v>Sumatra</v>
      </c>
      <c r="P1109" s="71">
        <v>2000.0</v>
      </c>
      <c r="Q1109" s="71">
        <v>2023.0</v>
      </c>
    </row>
    <row r="1110" ht="15.75" customHeight="1">
      <c r="B1110" s="71">
        <v>372117.190755727</v>
      </c>
      <c r="C1110" s="71">
        <v>13.0</v>
      </c>
      <c r="D1110" s="71">
        <v>35.0</v>
      </c>
      <c r="E1110" s="71">
        <v>35.0</v>
      </c>
      <c r="F1110" s="71" t="str">
        <f>VLOOKUP(D1110, legend!$C$3:$G$22, 2, FALSE)</f>
        <v>3. Agriculture</v>
      </c>
      <c r="G1110" s="71" t="str">
        <f>VLOOKUP(D1110, legend!$C$3:$G$22, 3, FALSE)</f>
        <v>3. Pertanian</v>
      </c>
      <c r="H1110" s="71" t="str">
        <f>VLOOKUP(D1110, legend!$C$3:$G$22, 4, FALSE)</f>
        <v>3.2. Oil Palm</v>
      </c>
      <c r="I1110" s="71" t="str">
        <f>VLOOKUP(D1110, legend!$C$3:$G$22, 5, FALSE)</f>
        <v>3.2. Sawit</v>
      </c>
      <c r="J1110" s="71" t="str">
        <f>VLOOKUP(E1110, legend!$C$3:$G$22, 2, FALSE)</f>
        <v>3. Agriculture</v>
      </c>
      <c r="K1110" s="71" t="str">
        <f>VLOOKUP(E1110, legend!$C$3:$G$22, 3, FALSE)</f>
        <v>3. Pertanian</v>
      </c>
      <c r="L1110" s="71" t="str">
        <f>VLOOKUP(E1110, legend!$C$3:$G$22, 4, FALSE)</f>
        <v>3.2. Oil Palm</v>
      </c>
      <c r="M1110" s="71" t="str">
        <f>VLOOKUP(E1110, legend!$C$3:$G$22, 5, FALSE)</f>
        <v>3.2. Sawit</v>
      </c>
      <c r="N1110" s="71" t="str">
        <f>VLOOKUP(C1110,geocode!$A$1:$C$40,2,false)</f>
        <v>Sumatera Barat</v>
      </c>
      <c r="O1110" s="71" t="str">
        <f>VLOOKUP(C1110,geocode!$A$1:$C$40,3,false)</f>
        <v>Sumatra</v>
      </c>
      <c r="P1110" s="71">
        <v>2000.0</v>
      </c>
      <c r="Q1110" s="71">
        <v>2023.0</v>
      </c>
    </row>
    <row r="1111" ht="15.75" customHeight="1">
      <c r="B1111" s="71">
        <v>774.072067474367</v>
      </c>
      <c r="C1111" s="71">
        <v>13.0</v>
      </c>
      <c r="D1111" s="71">
        <v>35.0</v>
      </c>
      <c r="E1111" s="71">
        <v>40.0</v>
      </c>
      <c r="F1111" s="71" t="str">
        <f>VLOOKUP(D1111, legend!$C$3:$G$22, 2, FALSE)</f>
        <v>3. Agriculture</v>
      </c>
      <c r="G1111" s="71" t="str">
        <f>VLOOKUP(D1111, legend!$C$3:$G$22, 3, FALSE)</f>
        <v>3. Pertanian</v>
      </c>
      <c r="H1111" s="71" t="str">
        <f>VLOOKUP(D1111, legend!$C$3:$G$22, 4, FALSE)</f>
        <v>3.2. Oil Palm</v>
      </c>
      <c r="I1111" s="71" t="str">
        <f>VLOOKUP(D1111, legend!$C$3:$G$22, 5, FALSE)</f>
        <v>3.2. Sawit</v>
      </c>
      <c r="J1111" s="71" t="str">
        <f>VLOOKUP(E1111, legend!$C$3:$G$22, 2, FALSE)</f>
        <v>3. Agriculture</v>
      </c>
      <c r="K1111" s="71" t="str">
        <f>VLOOKUP(E1111, legend!$C$3:$G$22, 3, FALSE)</f>
        <v>3. Pertanian</v>
      </c>
      <c r="L1111" s="71" t="str">
        <f>VLOOKUP(E1111, legend!$C$3:$G$22, 4, FALSE)</f>
        <v>3.1. Rice Paddy</v>
      </c>
      <c r="M1111" s="71" t="str">
        <f>VLOOKUP(E1111, legend!$C$3:$G$22, 5, FALSE)</f>
        <v>3.1. Sawah</v>
      </c>
      <c r="N1111" s="71" t="str">
        <f>VLOOKUP(C1111,geocode!$A$1:$C$40,2,false)</f>
        <v>Sumatera Barat</v>
      </c>
      <c r="O1111" s="71" t="str">
        <f>VLOOKUP(C1111,geocode!$A$1:$C$40,3,false)</f>
        <v>Sumatra</v>
      </c>
      <c r="P1111" s="71">
        <v>2000.0</v>
      </c>
      <c r="Q1111" s="71">
        <v>2023.0</v>
      </c>
    </row>
    <row r="1112" ht="15.75" customHeight="1">
      <c r="B1112" s="71">
        <v>0.357519506835937</v>
      </c>
      <c r="C1112" s="71">
        <v>13.0</v>
      </c>
      <c r="D1112" s="71">
        <v>35.0</v>
      </c>
      <c r="E1112" s="71">
        <v>76.0</v>
      </c>
      <c r="F1112" s="71" t="str">
        <f>VLOOKUP(D1112, legend!$C$3:$G$22, 2, FALSE)</f>
        <v>3. Agriculture</v>
      </c>
      <c r="G1112" s="71" t="str">
        <f>VLOOKUP(D1112, legend!$C$3:$G$22, 3, FALSE)</f>
        <v>3. Pertanian</v>
      </c>
      <c r="H1112" s="71" t="str">
        <f>VLOOKUP(D1112, legend!$C$3:$G$22, 4, FALSE)</f>
        <v>3.2. Oil Palm</v>
      </c>
      <c r="I1112" s="71" t="str">
        <f>VLOOKUP(D1112, legend!$C$3:$G$22, 5, FALSE)</f>
        <v>3.2. Sawit</v>
      </c>
      <c r="J1112" s="71" t="str">
        <f>VLOOKUP(E1112, legend!$C$3:$G$22, 2, FALSE)</f>
        <v>1. Forest </v>
      </c>
      <c r="K1112" s="71" t="str">
        <f>VLOOKUP(E1112, legend!$C$3:$G$22, 3, FALSE)</f>
        <v>1. Hutan</v>
      </c>
      <c r="L1112" s="71" t="str">
        <f>VLOOKUP(E1112, legend!$C$3:$G$22, 4, FALSE)</f>
        <v>1.3 Peat swamp forest</v>
      </c>
      <c r="M1112" s="71" t="str">
        <f>VLOOKUP(E1112, legend!$C$3:$G$22, 5, FALSE)</f>
        <v>1.3 Hutan rawa gambut</v>
      </c>
      <c r="N1112" s="71" t="str">
        <f>VLOOKUP(C1112,geocode!$A$1:$C$40,2,false)</f>
        <v>Sumatera Barat</v>
      </c>
      <c r="O1112" s="71" t="str">
        <f>VLOOKUP(C1112,geocode!$A$1:$C$40,3,false)</f>
        <v>Sumatra</v>
      </c>
      <c r="P1112" s="71">
        <v>2000.0</v>
      </c>
      <c r="Q1112" s="71">
        <v>2023.0</v>
      </c>
    </row>
    <row r="1113" ht="15.75" customHeight="1">
      <c r="B1113" s="71">
        <v>845.793781378174</v>
      </c>
      <c r="C1113" s="71">
        <v>13.0</v>
      </c>
      <c r="D1113" s="71">
        <v>40.0</v>
      </c>
      <c r="E1113" s="71">
        <v>3.0</v>
      </c>
      <c r="F1113" s="71" t="str">
        <f>VLOOKUP(D1113, legend!$C$3:$G$22, 2, FALSE)</f>
        <v>3. Agriculture</v>
      </c>
      <c r="G1113" s="71" t="str">
        <f>VLOOKUP(D1113, legend!$C$3:$G$22, 3, FALSE)</f>
        <v>3. Pertanian</v>
      </c>
      <c r="H1113" s="71" t="str">
        <f>VLOOKUP(D1113, legend!$C$3:$G$22, 4, FALSE)</f>
        <v>3.1. Rice Paddy</v>
      </c>
      <c r="I1113" s="71" t="str">
        <f>VLOOKUP(D1113, legend!$C$3:$G$22, 5, FALSE)</f>
        <v>3.1. Sawah</v>
      </c>
      <c r="J1113" s="71" t="str">
        <f>VLOOKUP(E1113, legend!$C$3:$G$22, 2, FALSE)</f>
        <v>1. Forest </v>
      </c>
      <c r="K1113" s="71" t="str">
        <f>VLOOKUP(E1113, legend!$C$3:$G$22, 3, FALSE)</f>
        <v>1. Hutan</v>
      </c>
      <c r="L1113" s="71" t="str">
        <f>VLOOKUP(E1113, legend!$C$3:$G$22, 4, FALSE)</f>
        <v>1.1. Forest Formation</v>
      </c>
      <c r="M1113" s="71" t="str">
        <f>VLOOKUP(E1113, legend!$C$3:$G$22, 5, FALSE)</f>
        <v>1.1. Formasi Hutan</v>
      </c>
      <c r="N1113" s="71" t="str">
        <f>VLOOKUP(C1113,geocode!$A$1:$C$40,2,false)</f>
        <v>Sumatera Barat</v>
      </c>
      <c r="O1113" s="71" t="str">
        <f>VLOOKUP(C1113,geocode!$A$1:$C$40,3,false)</f>
        <v>Sumatra</v>
      </c>
      <c r="P1113" s="71">
        <v>2000.0</v>
      </c>
      <c r="Q1113" s="71">
        <v>2023.0</v>
      </c>
    </row>
    <row r="1114" ht="15.75" customHeight="1">
      <c r="B1114" s="71">
        <v>53.7045327087402</v>
      </c>
      <c r="C1114" s="71">
        <v>13.0</v>
      </c>
      <c r="D1114" s="71">
        <v>40.0</v>
      </c>
      <c r="E1114" s="71">
        <v>5.0</v>
      </c>
      <c r="F1114" s="71" t="str">
        <f>VLOOKUP(D1114, legend!$C$3:$G$22, 2, FALSE)</f>
        <v>3. Agriculture</v>
      </c>
      <c r="G1114" s="71" t="str">
        <f>VLOOKUP(D1114, legend!$C$3:$G$22, 3, FALSE)</f>
        <v>3. Pertanian</v>
      </c>
      <c r="H1114" s="71" t="str">
        <f>VLOOKUP(D1114, legend!$C$3:$G$22, 4, FALSE)</f>
        <v>3.1. Rice Paddy</v>
      </c>
      <c r="I1114" s="71" t="str">
        <f>VLOOKUP(D1114, legend!$C$3:$G$22, 5, FALSE)</f>
        <v>3.1. Sawah</v>
      </c>
      <c r="J1114" s="71" t="str">
        <f>VLOOKUP(E1114, legend!$C$3:$G$22, 2, FALSE)</f>
        <v>1. Forest </v>
      </c>
      <c r="K1114" s="71" t="str">
        <f>VLOOKUP(E1114, legend!$C$3:$G$22, 3, FALSE)</f>
        <v>1. Hutan</v>
      </c>
      <c r="L1114" s="71" t="str">
        <f>VLOOKUP(E1114, legend!$C$3:$G$22, 4, FALSE)</f>
        <v>1.2. Mangrove</v>
      </c>
      <c r="M1114" s="71" t="str">
        <f>VLOOKUP(E1114, legend!$C$3:$G$22, 5, FALSE)</f>
        <v>1.2. Mangrove</v>
      </c>
      <c r="N1114" s="71" t="str">
        <f>VLOOKUP(C1114,geocode!$A$1:$C$40,2,false)</f>
        <v>Sumatera Barat</v>
      </c>
      <c r="O1114" s="71" t="str">
        <f>VLOOKUP(C1114,geocode!$A$1:$C$40,3,false)</f>
        <v>Sumatra</v>
      </c>
      <c r="P1114" s="71">
        <v>2000.0</v>
      </c>
      <c r="Q1114" s="71">
        <v>2023.0</v>
      </c>
    </row>
    <row r="1115" ht="15.75" customHeight="1">
      <c r="B1115" s="71">
        <v>10165.885149408</v>
      </c>
      <c r="C1115" s="71">
        <v>13.0</v>
      </c>
      <c r="D1115" s="71">
        <v>40.0</v>
      </c>
      <c r="E1115" s="71">
        <v>13.0</v>
      </c>
      <c r="F1115" s="71" t="str">
        <f>VLOOKUP(D1115, legend!$C$3:$G$22, 2, FALSE)</f>
        <v>3. Agriculture</v>
      </c>
      <c r="G1115" s="71" t="str">
        <f>VLOOKUP(D1115, legend!$C$3:$G$22, 3, FALSE)</f>
        <v>3. Pertanian</v>
      </c>
      <c r="H1115" s="71" t="str">
        <f>VLOOKUP(D1115, legend!$C$3:$G$22, 4, FALSE)</f>
        <v>3.1. Rice Paddy</v>
      </c>
      <c r="I1115" s="71" t="str">
        <f>VLOOKUP(D1115, legend!$C$3:$G$22, 5, FALSE)</f>
        <v>3.1. Sawah</v>
      </c>
      <c r="J1115" s="71" t="str">
        <f>VLOOKUP(E1115, legend!$C$3:$G$22, 2, FALSE)</f>
        <v>2. Non-Forest Natural Vegetation</v>
      </c>
      <c r="K1115" s="71" t="str">
        <f>VLOOKUP(E1115, legend!$C$3:$G$22, 3, FALSE)</f>
        <v>2. Tumbuhan Non-Hutan Lainnya</v>
      </c>
      <c r="L1115" s="71" t="str">
        <f>VLOOKUP(E1115, legend!$C$3:$G$22, 4, FALSE)</f>
        <v>2.1. Other Natural Vegetation</v>
      </c>
      <c r="M1115" s="71" t="str">
        <f>VLOOKUP(E1115, legend!$C$3:$G$22, 5, FALSE)</f>
        <v>2.1. Tumbuhan Non-Hutan Lainnya</v>
      </c>
      <c r="N1115" s="71" t="str">
        <f>VLOOKUP(C1115,geocode!$A$1:$C$40,2,false)</f>
        <v>Sumatera Barat</v>
      </c>
      <c r="O1115" s="71" t="str">
        <f>VLOOKUP(C1115,geocode!$A$1:$C$40,3,false)</f>
        <v>Sumatra</v>
      </c>
      <c r="P1115" s="71">
        <v>2000.0</v>
      </c>
      <c r="Q1115" s="71">
        <v>2023.0</v>
      </c>
    </row>
    <row r="1116" ht="15.75" customHeight="1">
      <c r="B1116" s="71">
        <v>11885.0883283996</v>
      </c>
      <c r="C1116" s="71">
        <v>13.0</v>
      </c>
      <c r="D1116" s="71">
        <v>40.0</v>
      </c>
      <c r="E1116" s="71">
        <v>21.0</v>
      </c>
      <c r="F1116" s="71" t="str">
        <f>VLOOKUP(D1116, legend!$C$3:$G$22, 2, FALSE)</f>
        <v>3. Agriculture</v>
      </c>
      <c r="G1116" s="71" t="str">
        <f>VLOOKUP(D1116, legend!$C$3:$G$22, 3, FALSE)</f>
        <v>3. Pertanian</v>
      </c>
      <c r="H1116" s="71" t="str">
        <f>VLOOKUP(D1116, legend!$C$3:$G$22, 4, FALSE)</f>
        <v>3.1. Rice Paddy</v>
      </c>
      <c r="I1116" s="71" t="str">
        <f>VLOOKUP(D1116, legend!$C$3:$G$22, 5, FALSE)</f>
        <v>3.1. Sawah</v>
      </c>
      <c r="J1116" s="71" t="str">
        <f>VLOOKUP(E1116, legend!$C$3:$G$22, 2, FALSE)</f>
        <v>3. Agriculture</v>
      </c>
      <c r="K1116" s="71" t="str">
        <f>VLOOKUP(E1116, legend!$C$3:$G$22, 3, FALSE)</f>
        <v>3. Pertanian</v>
      </c>
      <c r="L1116" s="71" t="str">
        <f>VLOOKUP(E1116, legend!$C$3:$G$22, 4, FALSE)</f>
        <v>3.4. Other Agriculture</v>
      </c>
      <c r="M1116" s="71" t="str">
        <f>VLOOKUP(E1116, legend!$C$3:$G$22, 5, FALSE)</f>
        <v>3.4. Pertanian Lainnya </v>
      </c>
      <c r="N1116" s="71" t="str">
        <f>VLOOKUP(C1116,geocode!$A$1:$C$40,2,false)</f>
        <v>Sumatera Barat</v>
      </c>
      <c r="O1116" s="71" t="str">
        <f>VLOOKUP(C1116,geocode!$A$1:$C$40,3,false)</f>
        <v>Sumatra</v>
      </c>
      <c r="P1116" s="71">
        <v>2000.0</v>
      </c>
      <c r="Q1116" s="71">
        <v>2023.0</v>
      </c>
    </row>
    <row r="1117" ht="15.75" customHeight="1">
      <c r="B1117" s="71">
        <v>8738.95215082395</v>
      </c>
      <c r="C1117" s="71">
        <v>13.0</v>
      </c>
      <c r="D1117" s="71">
        <v>40.0</v>
      </c>
      <c r="E1117" s="71">
        <v>24.0</v>
      </c>
      <c r="F1117" s="71" t="str">
        <f>VLOOKUP(D1117, legend!$C$3:$G$22, 2, FALSE)</f>
        <v>3. Agriculture</v>
      </c>
      <c r="G1117" s="71" t="str">
        <f>VLOOKUP(D1117, legend!$C$3:$G$22, 3, FALSE)</f>
        <v>3. Pertanian</v>
      </c>
      <c r="H1117" s="71" t="str">
        <f>VLOOKUP(D1117, legend!$C$3:$G$22, 4, FALSE)</f>
        <v>3.1. Rice Paddy</v>
      </c>
      <c r="I1117" s="71" t="str">
        <f>VLOOKUP(D1117, legend!$C$3:$G$22, 5, FALSE)</f>
        <v>3.1. Sawah</v>
      </c>
      <c r="J1117" s="71" t="str">
        <f>VLOOKUP(E1117, legend!$C$3:$G$22, 2, FALSE)</f>
        <v>4. Non-Vegetated Area</v>
      </c>
      <c r="K1117" s="71" t="str">
        <f>VLOOKUP(E1117, legend!$C$3:$G$22, 3, FALSE)</f>
        <v>4. Non-Vegetasi</v>
      </c>
      <c r="L1117" s="71" t="str">
        <f>VLOOKUP(E1117, legend!$C$3:$G$22, 4, FALSE)</f>
        <v>4.2. Urban Area</v>
      </c>
      <c r="M1117" s="71" t="str">
        <f>VLOOKUP(E1117, legend!$C$3:$G$22, 5, FALSE)</f>
        <v>4.2. Pemukiman </v>
      </c>
      <c r="N1117" s="71" t="str">
        <f>VLOOKUP(C1117,geocode!$A$1:$C$40,2,false)</f>
        <v>Sumatera Barat</v>
      </c>
      <c r="O1117" s="71" t="str">
        <f>VLOOKUP(C1117,geocode!$A$1:$C$40,3,false)</f>
        <v>Sumatra</v>
      </c>
      <c r="P1117" s="71">
        <v>2000.0</v>
      </c>
      <c r="Q1117" s="71">
        <v>2023.0</v>
      </c>
    </row>
    <row r="1118" ht="15.75" customHeight="1">
      <c r="B1118" s="71">
        <v>669.983825439453</v>
      </c>
      <c r="C1118" s="71">
        <v>13.0</v>
      </c>
      <c r="D1118" s="71">
        <v>40.0</v>
      </c>
      <c r="E1118" s="71">
        <v>25.0</v>
      </c>
      <c r="F1118" s="71" t="str">
        <f>VLOOKUP(D1118, legend!$C$3:$G$22, 2, FALSE)</f>
        <v>3. Agriculture</v>
      </c>
      <c r="G1118" s="71" t="str">
        <f>VLOOKUP(D1118, legend!$C$3:$G$22, 3, FALSE)</f>
        <v>3. Pertanian</v>
      </c>
      <c r="H1118" s="71" t="str">
        <f>VLOOKUP(D1118, legend!$C$3:$G$22, 4, FALSE)</f>
        <v>3.1. Rice Paddy</v>
      </c>
      <c r="I1118" s="71" t="str">
        <f>VLOOKUP(D1118, legend!$C$3:$G$22, 5, FALSE)</f>
        <v>3.1. Sawah</v>
      </c>
      <c r="J1118" s="71" t="str">
        <f>VLOOKUP(E1118, legend!$C$3:$G$22, 2, FALSE)</f>
        <v>4. Non-Vegetated Area</v>
      </c>
      <c r="K1118" s="71" t="str">
        <f>VLOOKUP(E1118, legend!$C$3:$G$22, 3, FALSE)</f>
        <v>4. Non-Vegetasi</v>
      </c>
      <c r="L1118" s="71" t="str">
        <f>VLOOKUP(E1118, legend!$C$3:$G$22, 4, FALSE)</f>
        <v>4.3. Other Non-Vegetation</v>
      </c>
      <c r="M1118" s="71" t="str">
        <f>VLOOKUP(E1118, legend!$C$3:$G$22, 5, FALSE)</f>
        <v>4.3. Non-Vegetasi Lainnya</v>
      </c>
      <c r="N1118" s="71" t="str">
        <f>VLOOKUP(C1118,geocode!$A$1:$C$40,2,false)</f>
        <v>Sumatera Barat</v>
      </c>
      <c r="O1118" s="71" t="str">
        <f>VLOOKUP(C1118,geocode!$A$1:$C$40,3,false)</f>
        <v>Sumatra</v>
      </c>
      <c r="P1118" s="71">
        <v>2000.0</v>
      </c>
      <c r="Q1118" s="71">
        <v>2023.0</v>
      </c>
    </row>
    <row r="1119" ht="15.75" customHeight="1">
      <c r="B1119" s="71">
        <v>214.988183410644</v>
      </c>
      <c r="C1119" s="71">
        <v>13.0</v>
      </c>
      <c r="D1119" s="71">
        <v>40.0</v>
      </c>
      <c r="E1119" s="71">
        <v>30.0</v>
      </c>
      <c r="F1119" s="71" t="str">
        <f>VLOOKUP(D1119, legend!$C$3:$G$22, 2, FALSE)</f>
        <v>3. Agriculture</v>
      </c>
      <c r="G1119" s="71" t="str">
        <f>VLOOKUP(D1119, legend!$C$3:$G$22, 3, FALSE)</f>
        <v>3. Pertanian</v>
      </c>
      <c r="H1119" s="71" t="str">
        <f>VLOOKUP(D1119, legend!$C$3:$G$22, 4, FALSE)</f>
        <v>3.1. Rice Paddy</v>
      </c>
      <c r="I1119" s="71" t="str">
        <f>VLOOKUP(D1119, legend!$C$3:$G$22, 5, FALSE)</f>
        <v>3.1. Sawah</v>
      </c>
      <c r="J1119" s="71" t="str">
        <f>VLOOKUP(E1119, legend!$C$3:$G$22, 2, FALSE)</f>
        <v>4. Non-Vegetated Area</v>
      </c>
      <c r="K1119" s="71" t="str">
        <f>VLOOKUP(E1119, legend!$C$3:$G$22, 3, FALSE)</f>
        <v>4. Non-Vegetasi</v>
      </c>
      <c r="L1119" s="71" t="str">
        <f>VLOOKUP(E1119, legend!$C$3:$G$22, 4, FALSE)</f>
        <v>4.1. Mining Pit</v>
      </c>
      <c r="M1119" s="71" t="str">
        <f>VLOOKUP(E1119, legend!$C$3:$G$22, 5, FALSE)</f>
        <v>4.1. Lubang Tambang</v>
      </c>
      <c r="N1119" s="71" t="str">
        <f>VLOOKUP(C1119,geocode!$A$1:$C$40,2,false)</f>
        <v>Sumatera Barat</v>
      </c>
      <c r="O1119" s="71" t="str">
        <f>VLOOKUP(C1119,geocode!$A$1:$C$40,3,false)</f>
        <v>Sumatra</v>
      </c>
      <c r="P1119" s="71">
        <v>2000.0</v>
      </c>
      <c r="Q1119" s="71">
        <v>2023.0</v>
      </c>
    </row>
    <row r="1120" ht="15.75" customHeight="1">
      <c r="B1120" s="71">
        <v>6.14704424438476</v>
      </c>
      <c r="C1120" s="71">
        <v>13.0</v>
      </c>
      <c r="D1120" s="71">
        <v>40.0</v>
      </c>
      <c r="E1120" s="71">
        <v>31.0</v>
      </c>
      <c r="F1120" s="71" t="str">
        <f>VLOOKUP(D1120, legend!$C$3:$G$22, 2, FALSE)</f>
        <v>3. Agriculture</v>
      </c>
      <c r="G1120" s="71" t="str">
        <f>VLOOKUP(D1120, legend!$C$3:$G$22, 3, FALSE)</f>
        <v>3. Pertanian</v>
      </c>
      <c r="H1120" s="71" t="str">
        <f>VLOOKUP(D1120, legend!$C$3:$G$22, 4, FALSE)</f>
        <v>3.1. Rice Paddy</v>
      </c>
      <c r="I1120" s="71" t="str">
        <f>VLOOKUP(D1120, legend!$C$3:$G$22, 5, FALSE)</f>
        <v>3.1. Sawah</v>
      </c>
      <c r="J1120" s="71" t="str">
        <f>VLOOKUP(E1120, legend!$C$3:$G$22, 2, FALSE)</f>
        <v>5. Water Body</v>
      </c>
      <c r="K1120" s="71" t="str">
        <f>VLOOKUP(E1120, legend!$C$3:$G$22, 3, FALSE)</f>
        <v>5. Tubuh Air</v>
      </c>
      <c r="L1120" s="71" t="str">
        <f>VLOOKUP(E1120, legend!$C$3:$G$22, 4, FALSE)</f>
        <v>5.1. Aquaculture</v>
      </c>
      <c r="M1120" s="71" t="str">
        <f>VLOOKUP(E1120, legend!$C$3:$G$22, 5, FALSE)</f>
        <v>5.1. Tambak</v>
      </c>
      <c r="N1120" s="71" t="str">
        <f>VLOOKUP(C1120,geocode!$A$1:$C$40,2,false)</f>
        <v>Sumatera Barat</v>
      </c>
      <c r="O1120" s="71" t="str">
        <f>VLOOKUP(C1120,geocode!$A$1:$C$40,3,false)</f>
        <v>Sumatra</v>
      </c>
      <c r="P1120" s="71">
        <v>2000.0</v>
      </c>
      <c r="Q1120" s="71">
        <v>2023.0</v>
      </c>
    </row>
    <row r="1121" ht="15.75" customHeight="1">
      <c r="B1121" s="71">
        <v>183.715912585449</v>
      </c>
      <c r="C1121" s="71">
        <v>13.0</v>
      </c>
      <c r="D1121" s="71">
        <v>40.0</v>
      </c>
      <c r="E1121" s="71">
        <v>33.0</v>
      </c>
      <c r="F1121" s="71" t="str">
        <f>VLOOKUP(D1121, legend!$C$3:$G$22, 2, FALSE)</f>
        <v>3. Agriculture</v>
      </c>
      <c r="G1121" s="71" t="str">
        <f>VLOOKUP(D1121, legend!$C$3:$G$22, 3, FALSE)</f>
        <v>3. Pertanian</v>
      </c>
      <c r="H1121" s="71" t="str">
        <f>VLOOKUP(D1121, legend!$C$3:$G$22, 4, FALSE)</f>
        <v>3.1. Rice Paddy</v>
      </c>
      <c r="I1121" s="71" t="str">
        <f>VLOOKUP(D1121, legend!$C$3:$G$22, 5, FALSE)</f>
        <v>3.1. Sawah</v>
      </c>
      <c r="J1121" s="71" t="str">
        <f>VLOOKUP(E1121, legend!$C$3:$G$22, 2, FALSE)</f>
        <v>5. Water Body</v>
      </c>
      <c r="K1121" s="71" t="str">
        <f>VLOOKUP(E1121, legend!$C$3:$G$22, 3, FALSE)</f>
        <v>5. Tubuh Air</v>
      </c>
      <c r="L1121" s="71" t="str">
        <f>VLOOKUP(E1121, legend!$C$3:$G$22, 4, FALSE)</f>
        <v>5.2. River, Lake, Ocean</v>
      </c>
      <c r="M1121" s="71" t="str">
        <f>VLOOKUP(E1121, legend!$C$3:$G$22, 5, FALSE)</f>
        <v>5.2. Sungai, Danau, Laut</v>
      </c>
      <c r="N1121" s="71" t="str">
        <f>VLOOKUP(C1121,geocode!$A$1:$C$40,2,false)</f>
        <v>Sumatera Barat</v>
      </c>
      <c r="O1121" s="71" t="str">
        <f>VLOOKUP(C1121,geocode!$A$1:$C$40,3,false)</f>
        <v>Sumatra</v>
      </c>
      <c r="P1121" s="71">
        <v>2000.0</v>
      </c>
      <c r="Q1121" s="71">
        <v>2023.0</v>
      </c>
    </row>
    <row r="1122" ht="15.75" customHeight="1">
      <c r="B1122" s="71">
        <v>2624.18629767454</v>
      </c>
      <c r="C1122" s="71">
        <v>13.0</v>
      </c>
      <c r="D1122" s="71">
        <v>40.0</v>
      </c>
      <c r="E1122" s="71">
        <v>35.0</v>
      </c>
      <c r="F1122" s="71" t="str">
        <f>VLOOKUP(D1122, legend!$C$3:$G$22, 2, FALSE)</f>
        <v>3. Agriculture</v>
      </c>
      <c r="G1122" s="71" t="str">
        <f>VLOOKUP(D1122, legend!$C$3:$G$22, 3, FALSE)</f>
        <v>3. Pertanian</v>
      </c>
      <c r="H1122" s="71" t="str">
        <f>VLOOKUP(D1122, legend!$C$3:$G$22, 4, FALSE)</f>
        <v>3.1. Rice Paddy</v>
      </c>
      <c r="I1122" s="71" t="str">
        <f>VLOOKUP(D1122, legend!$C$3:$G$22, 5, FALSE)</f>
        <v>3.1. Sawah</v>
      </c>
      <c r="J1122" s="71" t="str">
        <f>VLOOKUP(E1122, legend!$C$3:$G$22, 2, FALSE)</f>
        <v>3. Agriculture</v>
      </c>
      <c r="K1122" s="71" t="str">
        <f>VLOOKUP(E1122, legend!$C$3:$G$22, 3, FALSE)</f>
        <v>3. Pertanian</v>
      </c>
      <c r="L1122" s="71" t="str">
        <f>VLOOKUP(E1122, legend!$C$3:$G$22, 4, FALSE)</f>
        <v>3.2. Oil Palm</v>
      </c>
      <c r="M1122" s="71" t="str">
        <f>VLOOKUP(E1122, legend!$C$3:$G$22, 5, FALSE)</f>
        <v>3.2. Sawit</v>
      </c>
      <c r="N1122" s="71" t="str">
        <f>VLOOKUP(C1122,geocode!$A$1:$C$40,2,false)</f>
        <v>Sumatera Barat</v>
      </c>
      <c r="O1122" s="71" t="str">
        <f>VLOOKUP(C1122,geocode!$A$1:$C$40,3,false)</f>
        <v>Sumatra</v>
      </c>
      <c r="P1122" s="71">
        <v>2000.0</v>
      </c>
      <c r="Q1122" s="71">
        <v>2023.0</v>
      </c>
    </row>
    <row r="1123" ht="15.75" customHeight="1">
      <c r="B1123" s="71">
        <v>169152.936028862</v>
      </c>
      <c r="C1123" s="71">
        <v>13.0</v>
      </c>
      <c r="D1123" s="71">
        <v>40.0</v>
      </c>
      <c r="E1123" s="71">
        <v>40.0</v>
      </c>
      <c r="F1123" s="71" t="str">
        <f>VLOOKUP(D1123, legend!$C$3:$G$22, 2, FALSE)</f>
        <v>3. Agriculture</v>
      </c>
      <c r="G1123" s="71" t="str">
        <f>VLOOKUP(D1123, legend!$C$3:$G$22, 3, FALSE)</f>
        <v>3. Pertanian</v>
      </c>
      <c r="H1123" s="71" t="str">
        <f>VLOOKUP(D1123, legend!$C$3:$G$22, 4, FALSE)</f>
        <v>3.1. Rice Paddy</v>
      </c>
      <c r="I1123" s="71" t="str">
        <f>VLOOKUP(D1123, legend!$C$3:$G$22, 5, FALSE)</f>
        <v>3.1. Sawah</v>
      </c>
      <c r="J1123" s="71" t="str">
        <f>VLOOKUP(E1123, legend!$C$3:$G$22, 2, FALSE)</f>
        <v>3. Agriculture</v>
      </c>
      <c r="K1123" s="71" t="str">
        <f>VLOOKUP(E1123, legend!$C$3:$G$22, 3, FALSE)</f>
        <v>3. Pertanian</v>
      </c>
      <c r="L1123" s="71" t="str">
        <f>VLOOKUP(E1123, legend!$C$3:$G$22, 4, FALSE)</f>
        <v>3.1. Rice Paddy</v>
      </c>
      <c r="M1123" s="71" t="str">
        <f>VLOOKUP(E1123, legend!$C$3:$G$22, 5, FALSE)</f>
        <v>3.1. Sawah</v>
      </c>
      <c r="N1123" s="71" t="str">
        <f>VLOOKUP(C1123,geocode!$A$1:$C$40,2,false)</f>
        <v>Sumatera Barat</v>
      </c>
      <c r="O1123" s="71" t="str">
        <f>VLOOKUP(C1123,geocode!$A$1:$C$40,3,false)</f>
        <v>Sumatra</v>
      </c>
      <c r="P1123" s="71">
        <v>2000.0</v>
      </c>
      <c r="Q1123" s="71">
        <v>2023.0</v>
      </c>
    </row>
    <row r="1124" ht="15.75" customHeight="1">
      <c r="B1124" s="71">
        <v>2.14467691040039</v>
      </c>
      <c r="C1124" s="71">
        <v>13.0</v>
      </c>
      <c r="D1124" s="71">
        <v>40.0</v>
      </c>
      <c r="E1124" s="71">
        <v>76.0</v>
      </c>
      <c r="F1124" s="71" t="str">
        <f>VLOOKUP(D1124, legend!$C$3:$G$22, 2, FALSE)</f>
        <v>3. Agriculture</v>
      </c>
      <c r="G1124" s="71" t="str">
        <f>VLOOKUP(D1124, legend!$C$3:$G$22, 3, FALSE)</f>
        <v>3. Pertanian</v>
      </c>
      <c r="H1124" s="71" t="str">
        <f>VLOOKUP(D1124, legend!$C$3:$G$22, 4, FALSE)</f>
        <v>3.1. Rice Paddy</v>
      </c>
      <c r="I1124" s="71" t="str">
        <f>VLOOKUP(D1124, legend!$C$3:$G$22, 5, FALSE)</f>
        <v>3.1. Sawah</v>
      </c>
      <c r="J1124" s="71" t="str">
        <f>VLOOKUP(E1124, legend!$C$3:$G$22, 2, FALSE)</f>
        <v>1. Forest </v>
      </c>
      <c r="K1124" s="71" t="str">
        <f>VLOOKUP(E1124, legend!$C$3:$G$22, 3, FALSE)</f>
        <v>1. Hutan</v>
      </c>
      <c r="L1124" s="71" t="str">
        <f>VLOOKUP(E1124, legend!$C$3:$G$22, 4, FALSE)</f>
        <v>1.3 Peat swamp forest</v>
      </c>
      <c r="M1124" s="71" t="str">
        <f>VLOOKUP(E1124, legend!$C$3:$G$22, 5, FALSE)</f>
        <v>1.3 Hutan rawa gambut</v>
      </c>
      <c r="N1124" s="71" t="str">
        <f>VLOOKUP(C1124,geocode!$A$1:$C$40,2,false)</f>
        <v>Sumatera Barat</v>
      </c>
      <c r="O1124" s="71" t="str">
        <f>VLOOKUP(C1124,geocode!$A$1:$C$40,3,false)</f>
        <v>Sumatra</v>
      </c>
      <c r="P1124" s="71">
        <v>2000.0</v>
      </c>
      <c r="Q1124" s="71">
        <v>2023.0</v>
      </c>
    </row>
    <row r="1125" ht="15.75" customHeight="1">
      <c r="B1125" s="71">
        <v>1.25069284057617</v>
      </c>
      <c r="C1125" s="71">
        <v>13.0</v>
      </c>
      <c r="D1125" s="71">
        <v>76.0</v>
      </c>
      <c r="E1125" s="71">
        <v>3.0</v>
      </c>
      <c r="F1125" s="71" t="str">
        <f>VLOOKUP(D1125, legend!$C$3:$G$22, 2, FALSE)</f>
        <v>1. Forest </v>
      </c>
      <c r="G1125" s="71" t="str">
        <f>VLOOKUP(D1125, legend!$C$3:$G$22, 3, FALSE)</f>
        <v>1. Hutan</v>
      </c>
      <c r="H1125" s="71" t="str">
        <f>VLOOKUP(D1125, legend!$C$3:$G$22, 4, FALSE)</f>
        <v>1.3 Peat swamp forest</v>
      </c>
      <c r="I1125" s="71" t="str">
        <f>VLOOKUP(D1125, legend!$C$3:$G$22, 5, FALSE)</f>
        <v>1.3 Hutan rawa gambut</v>
      </c>
      <c r="J1125" s="71" t="str">
        <f>VLOOKUP(E1125, legend!$C$3:$G$22, 2, FALSE)</f>
        <v>1. Forest </v>
      </c>
      <c r="K1125" s="71" t="str">
        <f>VLOOKUP(E1125, legend!$C$3:$G$22, 3, FALSE)</f>
        <v>1. Hutan</v>
      </c>
      <c r="L1125" s="71" t="str">
        <f>VLOOKUP(E1125, legend!$C$3:$G$22, 4, FALSE)</f>
        <v>1.1. Forest Formation</v>
      </c>
      <c r="M1125" s="71" t="str">
        <f>VLOOKUP(E1125, legend!$C$3:$G$22, 5, FALSE)</f>
        <v>1.1. Formasi Hutan</v>
      </c>
      <c r="N1125" s="71" t="str">
        <f>VLOOKUP(C1125,geocode!$A$1:$C$40,2,false)</f>
        <v>Sumatera Barat</v>
      </c>
      <c r="O1125" s="71" t="str">
        <f>VLOOKUP(C1125,geocode!$A$1:$C$40,3,false)</f>
        <v>Sumatra</v>
      </c>
      <c r="P1125" s="71">
        <v>2000.0</v>
      </c>
      <c r="Q1125" s="71">
        <v>2023.0</v>
      </c>
    </row>
    <row r="1126" ht="15.75" customHeight="1">
      <c r="B1126" s="71">
        <v>0.625402020263671</v>
      </c>
      <c r="C1126" s="71">
        <v>13.0</v>
      </c>
      <c r="D1126" s="71">
        <v>76.0</v>
      </c>
      <c r="E1126" s="71">
        <v>5.0</v>
      </c>
      <c r="F1126" s="71" t="str">
        <f>VLOOKUP(D1126, legend!$C$3:$G$22, 2, FALSE)</f>
        <v>1. Forest </v>
      </c>
      <c r="G1126" s="71" t="str">
        <f>VLOOKUP(D1126, legend!$C$3:$G$22, 3, FALSE)</f>
        <v>1. Hutan</v>
      </c>
      <c r="H1126" s="71" t="str">
        <f>VLOOKUP(D1126, legend!$C$3:$G$22, 4, FALSE)</f>
        <v>1.3 Peat swamp forest</v>
      </c>
      <c r="I1126" s="71" t="str">
        <f>VLOOKUP(D1126, legend!$C$3:$G$22, 5, FALSE)</f>
        <v>1.3 Hutan rawa gambut</v>
      </c>
      <c r="J1126" s="71" t="str">
        <f>VLOOKUP(E1126, legend!$C$3:$G$22, 2, FALSE)</f>
        <v>1. Forest </v>
      </c>
      <c r="K1126" s="71" t="str">
        <f>VLOOKUP(E1126, legend!$C$3:$G$22, 3, FALSE)</f>
        <v>1. Hutan</v>
      </c>
      <c r="L1126" s="71" t="str">
        <f>VLOOKUP(E1126, legend!$C$3:$G$22, 4, FALSE)</f>
        <v>1.2. Mangrove</v>
      </c>
      <c r="M1126" s="71" t="str">
        <f>VLOOKUP(E1126, legend!$C$3:$G$22, 5, FALSE)</f>
        <v>1.2. Mangrove</v>
      </c>
      <c r="N1126" s="71" t="str">
        <f>VLOOKUP(C1126,geocode!$A$1:$C$40,2,false)</f>
        <v>Sumatera Barat</v>
      </c>
      <c r="O1126" s="71" t="str">
        <f>VLOOKUP(C1126,geocode!$A$1:$C$40,3,false)</f>
        <v>Sumatra</v>
      </c>
      <c r="P1126" s="71">
        <v>2000.0</v>
      </c>
      <c r="Q1126" s="71">
        <v>2023.0</v>
      </c>
    </row>
    <row r="1127" ht="15.75" customHeight="1">
      <c r="B1127" s="71">
        <v>7.68485581054687</v>
      </c>
      <c r="C1127" s="71">
        <v>13.0</v>
      </c>
      <c r="D1127" s="71">
        <v>76.0</v>
      </c>
      <c r="E1127" s="71">
        <v>9.0</v>
      </c>
      <c r="F1127" s="71" t="str">
        <f>VLOOKUP(D1127, legend!$C$3:$G$22, 2, FALSE)</f>
        <v>1. Forest </v>
      </c>
      <c r="G1127" s="71" t="str">
        <f>VLOOKUP(D1127, legend!$C$3:$G$22, 3, FALSE)</f>
        <v>1. Hutan</v>
      </c>
      <c r="H1127" s="71" t="str">
        <f>VLOOKUP(D1127, legend!$C$3:$G$22, 4, FALSE)</f>
        <v>1.3 Peat swamp forest</v>
      </c>
      <c r="I1127" s="71" t="str">
        <f>VLOOKUP(D1127, legend!$C$3:$G$22, 5, FALSE)</f>
        <v>1.3 Hutan rawa gambut</v>
      </c>
      <c r="J1127" s="71" t="str">
        <f>VLOOKUP(E1127, legend!$C$3:$G$22, 2, FALSE)</f>
        <v>3. Agriculture</v>
      </c>
      <c r="K1127" s="71" t="str">
        <f>VLOOKUP(E1127, legend!$C$3:$G$22, 3, FALSE)</f>
        <v>3. Pertanian</v>
      </c>
      <c r="L1127" s="71" t="str">
        <f>VLOOKUP(E1127, legend!$C$3:$G$22, 4, FALSE)</f>
        <v>3.3. Pulpwood Plantation</v>
      </c>
      <c r="M1127" s="71" t="str">
        <f>VLOOKUP(E1127, legend!$C$3:$G$22, 5, FALSE)</f>
        <v>3.3. Kebun Kayu</v>
      </c>
      <c r="N1127" s="71" t="str">
        <f>VLOOKUP(C1127,geocode!$A$1:$C$40,2,false)</f>
        <v>Sumatera Barat</v>
      </c>
      <c r="O1127" s="71" t="str">
        <f>VLOOKUP(C1127,geocode!$A$1:$C$40,3,false)</f>
        <v>Sumatra</v>
      </c>
      <c r="P1127" s="71">
        <v>2000.0</v>
      </c>
      <c r="Q1127" s="71">
        <v>2023.0</v>
      </c>
    </row>
    <row r="1128" ht="15.75" customHeight="1">
      <c r="B1128" s="71">
        <v>5347.34480723283</v>
      </c>
      <c r="C1128" s="71">
        <v>13.0</v>
      </c>
      <c r="D1128" s="71">
        <v>76.0</v>
      </c>
      <c r="E1128" s="71">
        <v>13.0</v>
      </c>
      <c r="F1128" s="71" t="str">
        <f>VLOOKUP(D1128, legend!$C$3:$G$22, 2, FALSE)</f>
        <v>1. Forest </v>
      </c>
      <c r="G1128" s="71" t="str">
        <f>VLOOKUP(D1128, legend!$C$3:$G$22, 3, FALSE)</f>
        <v>1. Hutan</v>
      </c>
      <c r="H1128" s="71" t="str">
        <f>VLOOKUP(D1128, legend!$C$3:$G$22, 4, FALSE)</f>
        <v>1.3 Peat swamp forest</v>
      </c>
      <c r="I1128" s="71" t="str">
        <f>VLOOKUP(D1128, legend!$C$3:$G$22, 5, FALSE)</f>
        <v>1.3 Hutan rawa gambut</v>
      </c>
      <c r="J1128" s="71" t="str">
        <f>VLOOKUP(E1128, legend!$C$3:$G$22, 2, FALSE)</f>
        <v>2. Non-Forest Natural Vegetation</v>
      </c>
      <c r="K1128" s="71" t="str">
        <f>VLOOKUP(E1128, legend!$C$3:$G$22, 3, FALSE)</f>
        <v>2. Tumbuhan Non-Hutan Lainnya</v>
      </c>
      <c r="L1128" s="71" t="str">
        <f>VLOOKUP(E1128, legend!$C$3:$G$22, 4, FALSE)</f>
        <v>2.1. Other Natural Vegetation</v>
      </c>
      <c r="M1128" s="71" t="str">
        <f>VLOOKUP(E1128, legend!$C$3:$G$22, 5, FALSE)</f>
        <v>2.1. Tumbuhan Non-Hutan Lainnya</v>
      </c>
      <c r="N1128" s="71" t="str">
        <f>VLOOKUP(C1128,geocode!$A$1:$C$40,2,false)</f>
        <v>Sumatera Barat</v>
      </c>
      <c r="O1128" s="71" t="str">
        <f>VLOOKUP(C1128,geocode!$A$1:$C$40,3,false)</f>
        <v>Sumatra</v>
      </c>
      <c r="P1128" s="71">
        <v>2000.0</v>
      </c>
      <c r="Q1128" s="71">
        <v>2023.0</v>
      </c>
    </row>
    <row r="1129" ht="15.75" customHeight="1">
      <c r="B1129" s="71">
        <v>6797.02030491348</v>
      </c>
      <c r="C1129" s="71">
        <v>13.0</v>
      </c>
      <c r="D1129" s="71">
        <v>76.0</v>
      </c>
      <c r="E1129" s="71">
        <v>21.0</v>
      </c>
      <c r="F1129" s="71" t="str">
        <f>VLOOKUP(D1129, legend!$C$3:$G$22, 2, FALSE)</f>
        <v>1. Forest </v>
      </c>
      <c r="G1129" s="71" t="str">
        <f>VLOOKUP(D1129, legend!$C$3:$G$22, 3, FALSE)</f>
        <v>1. Hutan</v>
      </c>
      <c r="H1129" s="71" t="str">
        <f>VLOOKUP(D1129, legend!$C$3:$G$22, 4, FALSE)</f>
        <v>1.3 Peat swamp forest</v>
      </c>
      <c r="I1129" s="71" t="str">
        <f>VLOOKUP(D1129, legend!$C$3:$G$22, 5, FALSE)</f>
        <v>1.3 Hutan rawa gambut</v>
      </c>
      <c r="J1129" s="71" t="str">
        <f>VLOOKUP(E1129, legend!$C$3:$G$22, 2, FALSE)</f>
        <v>3. Agriculture</v>
      </c>
      <c r="K1129" s="71" t="str">
        <f>VLOOKUP(E1129, legend!$C$3:$G$22, 3, FALSE)</f>
        <v>3. Pertanian</v>
      </c>
      <c r="L1129" s="71" t="str">
        <f>VLOOKUP(E1129, legend!$C$3:$G$22, 4, FALSE)</f>
        <v>3.4. Other Agriculture</v>
      </c>
      <c r="M1129" s="71" t="str">
        <f>VLOOKUP(E1129, legend!$C$3:$G$22, 5, FALSE)</f>
        <v>3.4. Pertanian Lainnya </v>
      </c>
      <c r="N1129" s="71" t="str">
        <f>VLOOKUP(C1129,geocode!$A$1:$C$40,2,false)</f>
        <v>Sumatera Barat</v>
      </c>
      <c r="O1129" s="71" t="str">
        <f>VLOOKUP(C1129,geocode!$A$1:$C$40,3,false)</f>
        <v>Sumatra</v>
      </c>
      <c r="P1129" s="71">
        <v>2000.0</v>
      </c>
      <c r="Q1129" s="71">
        <v>2023.0</v>
      </c>
    </row>
    <row r="1130" ht="15.75" customHeight="1">
      <c r="B1130" s="71">
        <v>36.9845261413574</v>
      </c>
      <c r="C1130" s="71">
        <v>13.0</v>
      </c>
      <c r="D1130" s="71">
        <v>76.0</v>
      </c>
      <c r="E1130" s="71">
        <v>24.0</v>
      </c>
      <c r="F1130" s="71" t="str">
        <f>VLOOKUP(D1130, legend!$C$3:$G$22, 2, FALSE)</f>
        <v>1. Forest </v>
      </c>
      <c r="G1130" s="71" t="str">
        <f>VLOOKUP(D1130, legend!$C$3:$G$22, 3, FALSE)</f>
        <v>1. Hutan</v>
      </c>
      <c r="H1130" s="71" t="str">
        <f>VLOOKUP(D1130, legend!$C$3:$G$22, 4, FALSE)</f>
        <v>1.3 Peat swamp forest</v>
      </c>
      <c r="I1130" s="71" t="str">
        <f>VLOOKUP(D1130, legend!$C$3:$G$22, 5, FALSE)</f>
        <v>1.3 Hutan rawa gambut</v>
      </c>
      <c r="J1130" s="71" t="str">
        <f>VLOOKUP(E1130, legend!$C$3:$G$22, 2, FALSE)</f>
        <v>4. Non-Vegetated Area</v>
      </c>
      <c r="K1130" s="71" t="str">
        <f>VLOOKUP(E1130, legend!$C$3:$G$22, 3, FALSE)</f>
        <v>4. Non-Vegetasi</v>
      </c>
      <c r="L1130" s="71" t="str">
        <f>VLOOKUP(E1130, legend!$C$3:$G$22, 4, FALSE)</f>
        <v>4.2. Urban Area</v>
      </c>
      <c r="M1130" s="71" t="str">
        <f>VLOOKUP(E1130, legend!$C$3:$G$22, 5, FALSE)</f>
        <v>4.2. Pemukiman </v>
      </c>
      <c r="N1130" s="71" t="str">
        <f>VLOOKUP(C1130,geocode!$A$1:$C$40,2,false)</f>
        <v>Sumatera Barat</v>
      </c>
      <c r="O1130" s="71" t="str">
        <f>VLOOKUP(C1130,geocode!$A$1:$C$40,3,false)</f>
        <v>Sumatra</v>
      </c>
      <c r="P1130" s="71">
        <v>2000.0</v>
      </c>
      <c r="Q1130" s="71">
        <v>2023.0</v>
      </c>
    </row>
    <row r="1131" ht="15.75" customHeight="1">
      <c r="B1131" s="71">
        <v>4927.57983904439</v>
      </c>
      <c r="C1131" s="71">
        <v>13.0</v>
      </c>
      <c r="D1131" s="71">
        <v>76.0</v>
      </c>
      <c r="E1131" s="71">
        <v>25.0</v>
      </c>
      <c r="F1131" s="71" t="str">
        <f>VLOOKUP(D1131, legend!$C$3:$G$22, 2, FALSE)</f>
        <v>1. Forest </v>
      </c>
      <c r="G1131" s="71" t="str">
        <f>VLOOKUP(D1131, legend!$C$3:$G$22, 3, FALSE)</f>
        <v>1. Hutan</v>
      </c>
      <c r="H1131" s="71" t="str">
        <f>VLOOKUP(D1131, legend!$C$3:$G$22, 4, FALSE)</f>
        <v>1.3 Peat swamp forest</v>
      </c>
      <c r="I1131" s="71" t="str">
        <f>VLOOKUP(D1131, legend!$C$3:$G$22, 5, FALSE)</f>
        <v>1.3 Hutan rawa gambut</v>
      </c>
      <c r="J1131" s="71" t="str">
        <f>VLOOKUP(E1131, legend!$C$3:$G$22, 2, FALSE)</f>
        <v>4. Non-Vegetated Area</v>
      </c>
      <c r="K1131" s="71" t="str">
        <f>VLOOKUP(E1131, legend!$C$3:$G$22, 3, FALSE)</f>
        <v>4. Non-Vegetasi</v>
      </c>
      <c r="L1131" s="71" t="str">
        <f>VLOOKUP(E1131, legend!$C$3:$G$22, 4, FALSE)</f>
        <v>4.3. Other Non-Vegetation</v>
      </c>
      <c r="M1131" s="71" t="str">
        <f>VLOOKUP(E1131, legend!$C$3:$G$22, 5, FALSE)</f>
        <v>4.3. Non-Vegetasi Lainnya</v>
      </c>
      <c r="N1131" s="71" t="str">
        <f>VLOOKUP(C1131,geocode!$A$1:$C$40,2,false)</f>
        <v>Sumatera Barat</v>
      </c>
      <c r="O1131" s="71" t="str">
        <f>VLOOKUP(C1131,geocode!$A$1:$C$40,3,false)</f>
        <v>Sumatra</v>
      </c>
      <c r="P1131" s="71">
        <v>2000.0</v>
      </c>
      <c r="Q1131" s="71">
        <v>2023.0</v>
      </c>
    </row>
    <row r="1132" ht="15.75" customHeight="1">
      <c r="B1132" s="71">
        <v>3.93154653320312</v>
      </c>
      <c r="C1132" s="71">
        <v>13.0</v>
      </c>
      <c r="D1132" s="71">
        <v>76.0</v>
      </c>
      <c r="E1132" s="71">
        <v>33.0</v>
      </c>
      <c r="F1132" s="71" t="str">
        <f>VLOOKUP(D1132, legend!$C$3:$G$22, 2, FALSE)</f>
        <v>1. Forest </v>
      </c>
      <c r="G1132" s="71" t="str">
        <f>VLOOKUP(D1132, legend!$C$3:$G$22, 3, FALSE)</f>
        <v>1. Hutan</v>
      </c>
      <c r="H1132" s="71" t="str">
        <f>VLOOKUP(D1132, legend!$C$3:$G$22, 4, FALSE)</f>
        <v>1.3 Peat swamp forest</v>
      </c>
      <c r="I1132" s="71" t="str">
        <f>VLOOKUP(D1132, legend!$C$3:$G$22, 5, FALSE)</f>
        <v>1.3 Hutan rawa gambut</v>
      </c>
      <c r="J1132" s="71" t="str">
        <f>VLOOKUP(E1132, legend!$C$3:$G$22, 2, FALSE)</f>
        <v>5. Water Body</v>
      </c>
      <c r="K1132" s="71" t="str">
        <f>VLOOKUP(E1132, legend!$C$3:$G$22, 3, FALSE)</f>
        <v>5. Tubuh Air</v>
      </c>
      <c r="L1132" s="71" t="str">
        <f>VLOOKUP(E1132, legend!$C$3:$G$22, 4, FALSE)</f>
        <v>5.2. River, Lake, Ocean</v>
      </c>
      <c r="M1132" s="71" t="str">
        <f>VLOOKUP(E1132, legend!$C$3:$G$22, 5, FALSE)</f>
        <v>5.2. Sungai, Danau, Laut</v>
      </c>
      <c r="N1132" s="71" t="str">
        <f>VLOOKUP(C1132,geocode!$A$1:$C$40,2,false)</f>
        <v>Sumatera Barat</v>
      </c>
      <c r="O1132" s="71" t="str">
        <f>VLOOKUP(C1132,geocode!$A$1:$C$40,3,false)</f>
        <v>Sumatra</v>
      </c>
      <c r="P1132" s="71">
        <v>2000.0</v>
      </c>
      <c r="Q1132" s="71">
        <v>2023.0</v>
      </c>
    </row>
    <row r="1133" ht="15.75" customHeight="1">
      <c r="B1133" s="71">
        <v>31036.7046816384</v>
      </c>
      <c r="C1133" s="71">
        <v>13.0</v>
      </c>
      <c r="D1133" s="71">
        <v>76.0</v>
      </c>
      <c r="E1133" s="71">
        <v>35.0</v>
      </c>
      <c r="F1133" s="71" t="str">
        <f>VLOOKUP(D1133, legend!$C$3:$G$22, 2, FALSE)</f>
        <v>1. Forest </v>
      </c>
      <c r="G1133" s="71" t="str">
        <f>VLOOKUP(D1133, legend!$C$3:$G$22, 3, FALSE)</f>
        <v>1. Hutan</v>
      </c>
      <c r="H1133" s="71" t="str">
        <f>VLOOKUP(D1133, legend!$C$3:$G$22, 4, FALSE)</f>
        <v>1.3 Peat swamp forest</v>
      </c>
      <c r="I1133" s="71" t="str">
        <f>VLOOKUP(D1133, legend!$C$3:$G$22, 5, FALSE)</f>
        <v>1.3 Hutan rawa gambut</v>
      </c>
      <c r="J1133" s="71" t="str">
        <f>VLOOKUP(E1133, legend!$C$3:$G$22, 2, FALSE)</f>
        <v>3. Agriculture</v>
      </c>
      <c r="K1133" s="71" t="str">
        <f>VLOOKUP(E1133, legend!$C$3:$G$22, 3, FALSE)</f>
        <v>3. Pertanian</v>
      </c>
      <c r="L1133" s="71" t="str">
        <f>VLOOKUP(E1133, legend!$C$3:$G$22, 4, FALSE)</f>
        <v>3.2. Oil Palm</v>
      </c>
      <c r="M1133" s="71" t="str">
        <f>VLOOKUP(E1133, legend!$C$3:$G$22, 5, FALSE)</f>
        <v>3.2. Sawit</v>
      </c>
      <c r="N1133" s="71" t="str">
        <f>VLOOKUP(C1133,geocode!$A$1:$C$40,2,false)</f>
        <v>Sumatera Barat</v>
      </c>
      <c r="O1133" s="71" t="str">
        <f>VLOOKUP(C1133,geocode!$A$1:$C$40,3,false)</f>
        <v>Sumatra</v>
      </c>
      <c r="P1133" s="71">
        <v>2000.0</v>
      </c>
      <c r="Q1133" s="71">
        <v>2023.0</v>
      </c>
    </row>
    <row r="1134" ht="15.75" customHeight="1">
      <c r="B1134" s="71">
        <v>0.536164562988281</v>
      </c>
      <c r="C1134" s="71">
        <v>13.0</v>
      </c>
      <c r="D1134" s="71">
        <v>76.0</v>
      </c>
      <c r="E1134" s="71">
        <v>40.0</v>
      </c>
      <c r="F1134" s="71" t="str">
        <f>VLOOKUP(D1134, legend!$C$3:$G$22, 2, FALSE)</f>
        <v>1. Forest </v>
      </c>
      <c r="G1134" s="71" t="str">
        <f>VLOOKUP(D1134, legend!$C$3:$G$22, 3, FALSE)</f>
        <v>1. Hutan</v>
      </c>
      <c r="H1134" s="71" t="str">
        <f>VLOOKUP(D1134, legend!$C$3:$G$22, 4, FALSE)</f>
        <v>1.3 Peat swamp forest</v>
      </c>
      <c r="I1134" s="71" t="str">
        <f>VLOOKUP(D1134, legend!$C$3:$G$22, 5, FALSE)</f>
        <v>1.3 Hutan rawa gambut</v>
      </c>
      <c r="J1134" s="71" t="str">
        <f>VLOOKUP(E1134, legend!$C$3:$G$22, 2, FALSE)</f>
        <v>3. Agriculture</v>
      </c>
      <c r="K1134" s="71" t="str">
        <f>VLOOKUP(E1134, legend!$C$3:$G$22, 3, FALSE)</f>
        <v>3. Pertanian</v>
      </c>
      <c r="L1134" s="71" t="str">
        <f>VLOOKUP(E1134, legend!$C$3:$G$22, 4, FALSE)</f>
        <v>3.1. Rice Paddy</v>
      </c>
      <c r="M1134" s="71" t="str">
        <f>VLOOKUP(E1134, legend!$C$3:$G$22, 5, FALSE)</f>
        <v>3.1. Sawah</v>
      </c>
      <c r="N1134" s="71" t="str">
        <f>VLOOKUP(C1134,geocode!$A$1:$C$40,2,false)</f>
        <v>Sumatera Barat</v>
      </c>
      <c r="O1134" s="71" t="str">
        <f>VLOOKUP(C1134,geocode!$A$1:$C$40,3,false)</f>
        <v>Sumatra</v>
      </c>
      <c r="P1134" s="71">
        <v>2000.0</v>
      </c>
      <c r="Q1134" s="71">
        <v>2023.0</v>
      </c>
    </row>
    <row r="1135" ht="15.75" customHeight="1">
      <c r="B1135" s="71">
        <v>2298.96708720702</v>
      </c>
      <c r="C1135" s="71">
        <v>13.0</v>
      </c>
      <c r="D1135" s="71">
        <v>76.0</v>
      </c>
      <c r="E1135" s="71">
        <v>76.0</v>
      </c>
      <c r="F1135" s="71" t="str">
        <f>VLOOKUP(D1135, legend!$C$3:$G$22, 2, FALSE)</f>
        <v>1. Forest </v>
      </c>
      <c r="G1135" s="71" t="str">
        <f>VLOOKUP(D1135, legend!$C$3:$G$22, 3, FALSE)</f>
        <v>1. Hutan</v>
      </c>
      <c r="H1135" s="71" t="str">
        <f>VLOOKUP(D1135, legend!$C$3:$G$22, 4, FALSE)</f>
        <v>1.3 Peat swamp forest</v>
      </c>
      <c r="I1135" s="71" t="str">
        <f>VLOOKUP(D1135, legend!$C$3:$G$22, 5, FALSE)</f>
        <v>1.3 Hutan rawa gambut</v>
      </c>
      <c r="J1135" s="71" t="str">
        <f>VLOOKUP(E1135, legend!$C$3:$G$22, 2, FALSE)</f>
        <v>1. Forest </v>
      </c>
      <c r="K1135" s="71" t="str">
        <f>VLOOKUP(E1135, legend!$C$3:$G$22, 3, FALSE)</f>
        <v>1. Hutan</v>
      </c>
      <c r="L1135" s="71" t="str">
        <f>VLOOKUP(E1135, legend!$C$3:$G$22, 4, FALSE)</f>
        <v>1.3 Peat swamp forest</v>
      </c>
      <c r="M1135" s="71" t="str">
        <f>VLOOKUP(E1135, legend!$C$3:$G$22, 5, FALSE)</f>
        <v>1.3 Hutan rawa gambut</v>
      </c>
      <c r="N1135" s="71" t="str">
        <f>VLOOKUP(C1135,geocode!$A$1:$C$40,2,false)</f>
        <v>Sumatera Barat</v>
      </c>
      <c r="O1135" s="71" t="str">
        <f>VLOOKUP(C1135,geocode!$A$1:$C$40,3,false)</f>
        <v>Sumatra</v>
      </c>
      <c r="P1135" s="71">
        <v>2000.0</v>
      </c>
      <c r="Q1135" s="71">
        <v>2023.0</v>
      </c>
    </row>
    <row r="1136" ht="15.75" customHeight="1">
      <c r="B1136" s="71">
        <v>484064.989931245</v>
      </c>
      <c r="C1136" s="71">
        <v>14.0</v>
      </c>
      <c r="D1136" s="71">
        <v>3.0</v>
      </c>
      <c r="E1136" s="71">
        <v>3.0</v>
      </c>
      <c r="F1136" s="71" t="str">
        <f>VLOOKUP(D1136, legend!$C$3:$G$22, 2, FALSE)</f>
        <v>1. Forest </v>
      </c>
      <c r="G1136" s="71" t="str">
        <f>VLOOKUP(D1136, legend!$C$3:$G$22, 3, FALSE)</f>
        <v>1. Hutan</v>
      </c>
      <c r="H1136" s="71" t="str">
        <f>VLOOKUP(D1136, legend!$C$3:$G$22, 4, FALSE)</f>
        <v>1.1. Forest Formation</v>
      </c>
      <c r="I1136" s="71" t="str">
        <f>VLOOKUP(D1136, legend!$C$3:$G$22, 5, FALSE)</f>
        <v>1.1. Formasi Hutan</v>
      </c>
      <c r="J1136" s="71" t="str">
        <f>VLOOKUP(E1136, legend!$C$3:$G$22, 2, FALSE)</f>
        <v>1. Forest </v>
      </c>
      <c r="K1136" s="71" t="str">
        <f>VLOOKUP(E1136, legend!$C$3:$G$22, 3, FALSE)</f>
        <v>1. Hutan</v>
      </c>
      <c r="L1136" s="71" t="str">
        <f>VLOOKUP(E1136, legend!$C$3:$G$22, 4, FALSE)</f>
        <v>1.1. Forest Formation</v>
      </c>
      <c r="M1136" s="71" t="str">
        <f>VLOOKUP(E1136, legend!$C$3:$G$22, 5, FALSE)</f>
        <v>1.1. Formasi Hutan</v>
      </c>
      <c r="N1136" s="71" t="str">
        <f>VLOOKUP(C1136,geocode!$A$1:$C$40,2,false)</f>
        <v>Riau</v>
      </c>
      <c r="O1136" s="71" t="str">
        <f>VLOOKUP(C1136,geocode!$A$1:$C$40,3,false)</f>
        <v>Sumatra</v>
      </c>
      <c r="P1136" s="71">
        <v>2000.0</v>
      </c>
      <c r="Q1136" s="71">
        <v>2023.0</v>
      </c>
    </row>
    <row r="1137" ht="15.75" customHeight="1">
      <c r="B1137" s="71">
        <v>3271.52385686641</v>
      </c>
      <c r="C1137" s="71">
        <v>14.0</v>
      </c>
      <c r="D1137" s="71">
        <v>3.0</v>
      </c>
      <c r="E1137" s="71">
        <v>5.0</v>
      </c>
      <c r="F1137" s="71" t="str">
        <f>VLOOKUP(D1137, legend!$C$3:$G$22, 2, FALSE)</f>
        <v>1. Forest </v>
      </c>
      <c r="G1137" s="71" t="str">
        <f>VLOOKUP(D1137, legend!$C$3:$G$22, 3, FALSE)</f>
        <v>1. Hutan</v>
      </c>
      <c r="H1137" s="71" t="str">
        <f>VLOOKUP(D1137, legend!$C$3:$G$22, 4, FALSE)</f>
        <v>1.1. Forest Formation</v>
      </c>
      <c r="I1137" s="71" t="str">
        <f>VLOOKUP(D1137, legend!$C$3:$G$22, 5, FALSE)</f>
        <v>1.1. Formasi Hutan</v>
      </c>
      <c r="J1137" s="71" t="str">
        <f>VLOOKUP(E1137, legend!$C$3:$G$22, 2, FALSE)</f>
        <v>1. Forest </v>
      </c>
      <c r="K1137" s="71" t="str">
        <f>VLOOKUP(E1137, legend!$C$3:$G$22, 3, FALSE)</f>
        <v>1. Hutan</v>
      </c>
      <c r="L1137" s="71" t="str">
        <f>VLOOKUP(E1137, legend!$C$3:$G$22, 4, FALSE)</f>
        <v>1.2. Mangrove</v>
      </c>
      <c r="M1137" s="71" t="str">
        <f>VLOOKUP(E1137, legend!$C$3:$G$22, 5, FALSE)</f>
        <v>1.2. Mangrove</v>
      </c>
      <c r="N1137" s="71" t="str">
        <f>VLOOKUP(C1137,geocode!$A$1:$C$40,2,false)</f>
        <v>Riau</v>
      </c>
      <c r="O1137" s="71" t="str">
        <f>VLOOKUP(C1137,geocode!$A$1:$C$40,3,false)</f>
        <v>Sumatra</v>
      </c>
      <c r="P1137" s="71">
        <v>2000.0</v>
      </c>
      <c r="Q1137" s="71">
        <v>2023.0</v>
      </c>
    </row>
    <row r="1138" ht="15.75" customHeight="1">
      <c r="B1138" s="71">
        <v>62695.1699493529</v>
      </c>
      <c r="C1138" s="71">
        <v>14.0</v>
      </c>
      <c r="D1138" s="71">
        <v>3.0</v>
      </c>
      <c r="E1138" s="71">
        <v>9.0</v>
      </c>
      <c r="F1138" s="71" t="str">
        <f>VLOOKUP(D1138, legend!$C$3:$G$22, 2, FALSE)</f>
        <v>1. Forest </v>
      </c>
      <c r="G1138" s="71" t="str">
        <f>VLOOKUP(D1138, legend!$C$3:$G$22, 3, FALSE)</f>
        <v>1. Hutan</v>
      </c>
      <c r="H1138" s="71" t="str">
        <f>VLOOKUP(D1138, legend!$C$3:$G$22, 4, FALSE)</f>
        <v>1.1. Forest Formation</v>
      </c>
      <c r="I1138" s="71" t="str">
        <f>VLOOKUP(D1138, legend!$C$3:$G$22, 5, FALSE)</f>
        <v>1.1. Formasi Hutan</v>
      </c>
      <c r="J1138" s="71" t="str">
        <f>VLOOKUP(E1138, legend!$C$3:$G$22, 2, FALSE)</f>
        <v>3. Agriculture</v>
      </c>
      <c r="K1138" s="71" t="str">
        <f>VLOOKUP(E1138, legend!$C$3:$G$22, 3, FALSE)</f>
        <v>3. Pertanian</v>
      </c>
      <c r="L1138" s="71" t="str">
        <f>VLOOKUP(E1138, legend!$C$3:$G$22, 4, FALSE)</f>
        <v>3.3. Pulpwood Plantation</v>
      </c>
      <c r="M1138" s="71" t="str">
        <f>VLOOKUP(E1138, legend!$C$3:$G$22, 5, FALSE)</f>
        <v>3.3. Kebun Kayu</v>
      </c>
      <c r="N1138" s="71" t="str">
        <f>VLOOKUP(C1138,geocode!$A$1:$C$40,2,false)</f>
        <v>Riau</v>
      </c>
      <c r="O1138" s="71" t="str">
        <f>VLOOKUP(C1138,geocode!$A$1:$C$40,3,false)</f>
        <v>Sumatra</v>
      </c>
      <c r="P1138" s="71">
        <v>2000.0</v>
      </c>
      <c r="Q1138" s="71">
        <v>2023.0</v>
      </c>
    </row>
    <row r="1139" ht="15.75" customHeight="1">
      <c r="B1139" s="71">
        <v>143544.348095701</v>
      </c>
      <c r="C1139" s="71">
        <v>14.0</v>
      </c>
      <c r="D1139" s="71">
        <v>3.0</v>
      </c>
      <c r="E1139" s="71">
        <v>13.0</v>
      </c>
      <c r="F1139" s="71" t="str">
        <f>VLOOKUP(D1139, legend!$C$3:$G$22, 2, FALSE)</f>
        <v>1. Forest </v>
      </c>
      <c r="G1139" s="71" t="str">
        <f>VLOOKUP(D1139, legend!$C$3:$G$22, 3, FALSE)</f>
        <v>1. Hutan</v>
      </c>
      <c r="H1139" s="71" t="str">
        <f>VLOOKUP(D1139, legend!$C$3:$G$22, 4, FALSE)</f>
        <v>1.1. Forest Formation</v>
      </c>
      <c r="I1139" s="71" t="str">
        <f>VLOOKUP(D1139, legend!$C$3:$G$22, 5, FALSE)</f>
        <v>1.1. Formasi Hutan</v>
      </c>
      <c r="J1139" s="71" t="str">
        <f>VLOOKUP(E1139, legend!$C$3:$G$22, 2, FALSE)</f>
        <v>2. Non-Forest Natural Vegetation</v>
      </c>
      <c r="K1139" s="71" t="str">
        <f>VLOOKUP(E1139, legend!$C$3:$G$22, 3, FALSE)</f>
        <v>2. Tumbuhan Non-Hutan Lainnya</v>
      </c>
      <c r="L1139" s="71" t="str">
        <f>VLOOKUP(E1139, legend!$C$3:$G$22, 4, FALSE)</f>
        <v>2.1. Other Natural Vegetation</v>
      </c>
      <c r="M1139" s="71" t="str">
        <f>VLOOKUP(E1139, legend!$C$3:$G$22, 5, FALSE)</f>
        <v>2.1. Tumbuhan Non-Hutan Lainnya</v>
      </c>
      <c r="N1139" s="71" t="str">
        <f>VLOOKUP(C1139,geocode!$A$1:$C$40,2,false)</f>
        <v>Riau</v>
      </c>
      <c r="O1139" s="71" t="str">
        <f>VLOOKUP(C1139,geocode!$A$1:$C$40,3,false)</f>
        <v>Sumatra</v>
      </c>
      <c r="P1139" s="71">
        <v>2000.0</v>
      </c>
      <c r="Q1139" s="71">
        <v>2023.0</v>
      </c>
    </row>
    <row r="1140" ht="15.75" customHeight="1">
      <c r="B1140" s="71">
        <v>189804.389814279</v>
      </c>
      <c r="C1140" s="71">
        <v>14.0</v>
      </c>
      <c r="D1140" s="71">
        <v>3.0</v>
      </c>
      <c r="E1140" s="71">
        <v>21.0</v>
      </c>
      <c r="F1140" s="71" t="str">
        <f>VLOOKUP(D1140, legend!$C$3:$G$22, 2, FALSE)</f>
        <v>1. Forest </v>
      </c>
      <c r="G1140" s="71" t="str">
        <f>VLOOKUP(D1140, legend!$C$3:$G$22, 3, FALSE)</f>
        <v>1. Hutan</v>
      </c>
      <c r="H1140" s="71" t="str">
        <f>VLOOKUP(D1140, legend!$C$3:$G$22, 4, FALSE)</f>
        <v>1.1. Forest Formation</v>
      </c>
      <c r="I1140" s="71" t="str">
        <f>VLOOKUP(D1140, legend!$C$3:$G$22, 5, FALSE)</f>
        <v>1.1. Formasi Hutan</v>
      </c>
      <c r="J1140" s="71" t="str">
        <f>VLOOKUP(E1140, legend!$C$3:$G$22, 2, FALSE)</f>
        <v>3. Agriculture</v>
      </c>
      <c r="K1140" s="71" t="str">
        <f>VLOOKUP(E1140, legend!$C$3:$G$22, 3, FALSE)</f>
        <v>3. Pertanian</v>
      </c>
      <c r="L1140" s="71" t="str">
        <f>VLOOKUP(E1140, legend!$C$3:$G$22, 4, FALSE)</f>
        <v>3.4. Other Agriculture</v>
      </c>
      <c r="M1140" s="71" t="str">
        <f>VLOOKUP(E1140, legend!$C$3:$G$22, 5, FALSE)</f>
        <v>3.4. Pertanian Lainnya </v>
      </c>
      <c r="N1140" s="71" t="str">
        <f>VLOOKUP(C1140,geocode!$A$1:$C$40,2,false)</f>
        <v>Riau</v>
      </c>
      <c r="O1140" s="71" t="str">
        <f>VLOOKUP(C1140,geocode!$A$1:$C$40,3,false)</f>
        <v>Sumatra</v>
      </c>
      <c r="P1140" s="71">
        <v>2000.0</v>
      </c>
      <c r="Q1140" s="71">
        <v>2023.0</v>
      </c>
    </row>
    <row r="1141" ht="15.75" customHeight="1">
      <c r="B1141" s="71">
        <v>549.548349066162</v>
      </c>
      <c r="C1141" s="71">
        <v>14.0</v>
      </c>
      <c r="D1141" s="71">
        <v>3.0</v>
      </c>
      <c r="E1141" s="71">
        <v>24.0</v>
      </c>
      <c r="F1141" s="71" t="str">
        <f>VLOOKUP(D1141, legend!$C$3:$G$22, 2, FALSE)</f>
        <v>1. Forest </v>
      </c>
      <c r="G1141" s="71" t="str">
        <f>VLOOKUP(D1141, legend!$C$3:$G$22, 3, FALSE)</f>
        <v>1. Hutan</v>
      </c>
      <c r="H1141" s="71" t="str">
        <f>VLOOKUP(D1141, legend!$C$3:$G$22, 4, FALSE)</f>
        <v>1.1. Forest Formation</v>
      </c>
      <c r="I1141" s="71" t="str">
        <f>VLOOKUP(D1141, legend!$C$3:$G$22, 5, FALSE)</f>
        <v>1.1. Formasi Hutan</v>
      </c>
      <c r="J1141" s="71" t="str">
        <f>VLOOKUP(E1141, legend!$C$3:$G$22, 2, FALSE)</f>
        <v>4. Non-Vegetated Area</v>
      </c>
      <c r="K1141" s="71" t="str">
        <f>VLOOKUP(E1141, legend!$C$3:$G$22, 3, FALSE)</f>
        <v>4. Non-Vegetasi</v>
      </c>
      <c r="L1141" s="71" t="str">
        <f>VLOOKUP(E1141, legend!$C$3:$G$22, 4, FALSE)</f>
        <v>4.2. Urban Area</v>
      </c>
      <c r="M1141" s="71" t="str">
        <f>VLOOKUP(E1141, legend!$C$3:$G$22, 5, FALSE)</f>
        <v>4.2. Pemukiman </v>
      </c>
      <c r="N1141" s="71" t="str">
        <f>VLOOKUP(C1141,geocode!$A$1:$C$40,2,false)</f>
        <v>Riau</v>
      </c>
      <c r="O1141" s="71" t="str">
        <f>VLOOKUP(C1141,geocode!$A$1:$C$40,3,false)</f>
        <v>Sumatra</v>
      </c>
      <c r="P1141" s="71">
        <v>2000.0</v>
      </c>
      <c r="Q1141" s="71">
        <v>2023.0</v>
      </c>
    </row>
    <row r="1142" ht="15.75" customHeight="1">
      <c r="B1142" s="71">
        <v>35368.784445288</v>
      </c>
      <c r="C1142" s="71">
        <v>14.0</v>
      </c>
      <c r="D1142" s="71">
        <v>3.0</v>
      </c>
      <c r="E1142" s="71">
        <v>25.0</v>
      </c>
      <c r="F1142" s="71" t="str">
        <f>VLOOKUP(D1142, legend!$C$3:$G$22, 2, FALSE)</f>
        <v>1. Forest </v>
      </c>
      <c r="G1142" s="71" t="str">
        <f>VLOOKUP(D1142, legend!$C$3:$G$22, 3, FALSE)</f>
        <v>1. Hutan</v>
      </c>
      <c r="H1142" s="71" t="str">
        <f>VLOOKUP(D1142, legend!$C$3:$G$22, 4, FALSE)</f>
        <v>1.1. Forest Formation</v>
      </c>
      <c r="I1142" s="71" t="str">
        <f>VLOOKUP(D1142, legend!$C$3:$G$22, 5, FALSE)</f>
        <v>1.1. Formasi Hutan</v>
      </c>
      <c r="J1142" s="71" t="str">
        <f>VLOOKUP(E1142, legend!$C$3:$G$22, 2, FALSE)</f>
        <v>4. Non-Vegetated Area</v>
      </c>
      <c r="K1142" s="71" t="str">
        <f>VLOOKUP(E1142, legend!$C$3:$G$22, 3, FALSE)</f>
        <v>4. Non-Vegetasi</v>
      </c>
      <c r="L1142" s="71" t="str">
        <f>VLOOKUP(E1142, legend!$C$3:$G$22, 4, FALSE)</f>
        <v>4.3. Other Non-Vegetation</v>
      </c>
      <c r="M1142" s="71" t="str">
        <f>VLOOKUP(E1142, legend!$C$3:$G$22, 5, FALSE)</f>
        <v>4.3. Non-Vegetasi Lainnya</v>
      </c>
      <c r="N1142" s="71" t="str">
        <f>VLOOKUP(C1142,geocode!$A$1:$C$40,2,false)</f>
        <v>Riau</v>
      </c>
      <c r="O1142" s="71" t="str">
        <f>VLOOKUP(C1142,geocode!$A$1:$C$40,3,false)</f>
        <v>Sumatra</v>
      </c>
      <c r="P1142" s="71">
        <v>2000.0</v>
      </c>
      <c r="Q1142" s="71">
        <v>2023.0</v>
      </c>
    </row>
    <row r="1143" ht="15.75" customHeight="1">
      <c r="B1143" s="71">
        <v>2071.6858503479</v>
      </c>
      <c r="C1143" s="71">
        <v>14.0</v>
      </c>
      <c r="D1143" s="71">
        <v>3.0</v>
      </c>
      <c r="E1143" s="71">
        <v>30.0</v>
      </c>
      <c r="F1143" s="71" t="str">
        <f>VLOOKUP(D1143, legend!$C$3:$G$22, 2, FALSE)</f>
        <v>1. Forest </v>
      </c>
      <c r="G1143" s="71" t="str">
        <f>VLOOKUP(D1143, legend!$C$3:$G$22, 3, FALSE)</f>
        <v>1. Hutan</v>
      </c>
      <c r="H1143" s="71" t="str">
        <f>VLOOKUP(D1143, legend!$C$3:$G$22, 4, FALSE)</f>
        <v>1.1. Forest Formation</v>
      </c>
      <c r="I1143" s="71" t="str">
        <f>VLOOKUP(D1143, legend!$C$3:$G$22, 5, FALSE)</f>
        <v>1.1. Formasi Hutan</v>
      </c>
      <c r="J1143" s="71" t="str">
        <f>VLOOKUP(E1143, legend!$C$3:$G$22, 2, FALSE)</f>
        <v>4. Non-Vegetated Area</v>
      </c>
      <c r="K1143" s="71" t="str">
        <f>VLOOKUP(E1143, legend!$C$3:$G$22, 3, FALSE)</f>
        <v>4. Non-Vegetasi</v>
      </c>
      <c r="L1143" s="71" t="str">
        <f>VLOOKUP(E1143, legend!$C$3:$G$22, 4, FALSE)</f>
        <v>4.1. Mining Pit</v>
      </c>
      <c r="M1143" s="71" t="str">
        <f>VLOOKUP(E1143, legend!$C$3:$G$22, 5, FALSE)</f>
        <v>4.1. Lubang Tambang</v>
      </c>
      <c r="N1143" s="71" t="str">
        <f>VLOOKUP(C1143,geocode!$A$1:$C$40,2,false)</f>
        <v>Riau</v>
      </c>
      <c r="O1143" s="71" t="str">
        <f>VLOOKUP(C1143,geocode!$A$1:$C$40,3,false)</f>
        <v>Sumatra</v>
      </c>
      <c r="P1143" s="71">
        <v>2000.0</v>
      </c>
      <c r="Q1143" s="71">
        <v>2023.0</v>
      </c>
    </row>
    <row r="1144" ht="15.75" customHeight="1">
      <c r="B1144" s="71">
        <v>0.893452935791015</v>
      </c>
      <c r="C1144" s="71">
        <v>14.0</v>
      </c>
      <c r="D1144" s="71">
        <v>3.0</v>
      </c>
      <c r="E1144" s="71">
        <v>31.0</v>
      </c>
      <c r="F1144" s="71" t="str">
        <f>VLOOKUP(D1144, legend!$C$3:$G$22, 2, FALSE)</f>
        <v>1. Forest </v>
      </c>
      <c r="G1144" s="71" t="str">
        <f>VLOOKUP(D1144, legend!$C$3:$G$22, 3, FALSE)</f>
        <v>1. Hutan</v>
      </c>
      <c r="H1144" s="71" t="str">
        <f>VLOOKUP(D1144, legend!$C$3:$G$22, 4, FALSE)</f>
        <v>1.1. Forest Formation</v>
      </c>
      <c r="I1144" s="71" t="str">
        <f>VLOOKUP(D1144, legend!$C$3:$G$22, 5, FALSE)</f>
        <v>1.1. Formasi Hutan</v>
      </c>
      <c r="J1144" s="71" t="str">
        <f>VLOOKUP(E1144, legend!$C$3:$G$22, 2, FALSE)</f>
        <v>5. Water Body</v>
      </c>
      <c r="K1144" s="71" t="str">
        <f>VLOOKUP(E1144, legend!$C$3:$G$22, 3, FALSE)</f>
        <v>5. Tubuh Air</v>
      </c>
      <c r="L1144" s="71" t="str">
        <f>VLOOKUP(E1144, legend!$C$3:$G$22, 4, FALSE)</f>
        <v>5.1. Aquaculture</v>
      </c>
      <c r="M1144" s="71" t="str">
        <f>VLOOKUP(E1144, legend!$C$3:$G$22, 5, FALSE)</f>
        <v>5.1. Tambak</v>
      </c>
      <c r="N1144" s="71" t="str">
        <f>VLOOKUP(C1144,geocode!$A$1:$C$40,2,false)</f>
        <v>Riau</v>
      </c>
      <c r="O1144" s="71" t="str">
        <f>VLOOKUP(C1144,geocode!$A$1:$C$40,3,false)</f>
        <v>Sumatra</v>
      </c>
      <c r="P1144" s="71">
        <v>2000.0</v>
      </c>
      <c r="Q1144" s="71">
        <v>2023.0</v>
      </c>
    </row>
    <row r="1145" ht="15.75" customHeight="1">
      <c r="B1145" s="71">
        <v>754.542046746826</v>
      </c>
      <c r="C1145" s="71">
        <v>14.0</v>
      </c>
      <c r="D1145" s="71">
        <v>3.0</v>
      </c>
      <c r="E1145" s="71">
        <v>33.0</v>
      </c>
      <c r="F1145" s="71" t="str">
        <f>VLOOKUP(D1145, legend!$C$3:$G$22, 2, FALSE)</f>
        <v>1. Forest </v>
      </c>
      <c r="G1145" s="71" t="str">
        <f>VLOOKUP(D1145, legend!$C$3:$G$22, 3, FALSE)</f>
        <v>1. Hutan</v>
      </c>
      <c r="H1145" s="71" t="str">
        <f>VLOOKUP(D1145, legend!$C$3:$G$22, 4, FALSE)</f>
        <v>1.1. Forest Formation</v>
      </c>
      <c r="I1145" s="71" t="str">
        <f>VLOOKUP(D1145, legend!$C$3:$G$22, 5, FALSE)</f>
        <v>1.1. Formasi Hutan</v>
      </c>
      <c r="J1145" s="71" t="str">
        <f>VLOOKUP(E1145, legend!$C$3:$G$22, 2, FALSE)</f>
        <v>5. Water Body</v>
      </c>
      <c r="K1145" s="71" t="str">
        <f>VLOOKUP(E1145, legend!$C$3:$G$22, 3, FALSE)</f>
        <v>5. Tubuh Air</v>
      </c>
      <c r="L1145" s="71" t="str">
        <f>VLOOKUP(E1145, legend!$C$3:$G$22, 4, FALSE)</f>
        <v>5.2. River, Lake, Ocean</v>
      </c>
      <c r="M1145" s="71" t="str">
        <f>VLOOKUP(E1145, legend!$C$3:$G$22, 5, FALSE)</f>
        <v>5.2. Sungai, Danau, Laut</v>
      </c>
      <c r="N1145" s="71" t="str">
        <f>VLOOKUP(C1145,geocode!$A$1:$C$40,2,false)</f>
        <v>Riau</v>
      </c>
      <c r="O1145" s="71" t="str">
        <f>VLOOKUP(C1145,geocode!$A$1:$C$40,3,false)</f>
        <v>Sumatra</v>
      </c>
      <c r="P1145" s="71">
        <v>2000.0</v>
      </c>
      <c r="Q1145" s="71">
        <v>2023.0</v>
      </c>
    </row>
    <row r="1146" ht="15.75" customHeight="1">
      <c r="B1146" s="71">
        <v>361970.005915975</v>
      </c>
      <c r="C1146" s="71">
        <v>14.0</v>
      </c>
      <c r="D1146" s="71">
        <v>3.0</v>
      </c>
      <c r="E1146" s="71">
        <v>35.0</v>
      </c>
      <c r="F1146" s="71" t="str">
        <f>VLOOKUP(D1146, legend!$C$3:$G$22, 2, FALSE)</f>
        <v>1. Forest </v>
      </c>
      <c r="G1146" s="71" t="str">
        <f>VLOOKUP(D1146, legend!$C$3:$G$22, 3, FALSE)</f>
        <v>1. Hutan</v>
      </c>
      <c r="H1146" s="71" t="str">
        <f>VLOOKUP(D1146, legend!$C$3:$G$22, 4, FALSE)</f>
        <v>1.1. Forest Formation</v>
      </c>
      <c r="I1146" s="71" t="str">
        <f>VLOOKUP(D1146, legend!$C$3:$G$22, 5, FALSE)</f>
        <v>1.1. Formasi Hutan</v>
      </c>
      <c r="J1146" s="71" t="str">
        <f>VLOOKUP(E1146, legend!$C$3:$G$22, 2, FALSE)</f>
        <v>3. Agriculture</v>
      </c>
      <c r="K1146" s="71" t="str">
        <f>VLOOKUP(E1146, legend!$C$3:$G$22, 3, FALSE)</f>
        <v>3. Pertanian</v>
      </c>
      <c r="L1146" s="71" t="str">
        <f>VLOOKUP(E1146, legend!$C$3:$G$22, 4, FALSE)</f>
        <v>3.2. Oil Palm</v>
      </c>
      <c r="M1146" s="71" t="str">
        <f>VLOOKUP(E1146, legend!$C$3:$G$22, 5, FALSE)</f>
        <v>3.2. Sawit</v>
      </c>
      <c r="N1146" s="71" t="str">
        <f>VLOOKUP(C1146,geocode!$A$1:$C$40,2,false)</f>
        <v>Riau</v>
      </c>
      <c r="O1146" s="71" t="str">
        <f>VLOOKUP(C1146,geocode!$A$1:$C$40,3,false)</f>
        <v>Sumatra</v>
      </c>
      <c r="P1146" s="71">
        <v>2000.0</v>
      </c>
      <c r="Q1146" s="71">
        <v>2023.0</v>
      </c>
    </row>
    <row r="1147" ht="15.75" customHeight="1">
      <c r="B1147" s="71">
        <v>370.238952758789</v>
      </c>
      <c r="C1147" s="71">
        <v>14.0</v>
      </c>
      <c r="D1147" s="71">
        <v>3.0</v>
      </c>
      <c r="E1147" s="71">
        <v>40.0</v>
      </c>
      <c r="F1147" s="71" t="str">
        <f>VLOOKUP(D1147, legend!$C$3:$G$22, 2, FALSE)</f>
        <v>1. Forest </v>
      </c>
      <c r="G1147" s="71" t="str">
        <f>VLOOKUP(D1147, legend!$C$3:$G$22, 3, FALSE)</f>
        <v>1. Hutan</v>
      </c>
      <c r="H1147" s="71" t="str">
        <f>VLOOKUP(D1147, legend!$C$3:$G$22, 4, FALSE)</f>
        <v>1.1. Forest Formation</v>
      </c>
      <c r="I1147" s="71" t="str">
        <f>VLOOKUP(D1147, legend!$C$3:$G$22, 5, FALSE)</f>
        <v>1.1. Formasi Hutan</v>
      </c>
      <c r="J1147" s="71" t="str">
        <f>VLOOKUP(E1147, legend!$C$3:$G$22, 2, FALSE)</f>
        <v>3. Agriculture</v>
      </c>
      <c r="K1147" s="71" t="str">
        <f>VLOOKUP(E1147, legend!$C$3:$G$22, 3, FALSE)</f>
        <v>3. Pertanian</v>
      </c>
      <c r="L1147" s="71" t="str">
        <f>VLOOKUP(E1147, legend!$C$3:$G$22, 4, FALSE)</f>
        <v>3.1. Rice Paddy</v>
      </c>
      <c r="M1147" s="71" t="str">
        <f>VLOOKUP(E1147, legend!$C$3:$G$22, 5, FALSE)</f>
        <v>3.1. Sawah</v>
      </c>
      <c r="N1147" s="71" t="str">
        <f>VLOOKUP(C1147,geocode!$A$1:$C$40,2,false)</f>
        <v>Riau</v>
      </c>
      <c r="O1147" s="71" t="str">
        <f>VLOOKUP(C1147,geocode!$A$1:$C$40,3,false)</f>
        <v>Sumatra</v>
      </c>
      <c r="P1147" s="71">
        <v>2000.0</v>
      </c>
      <c r="Q1147" s="71">
        <v>2023.0</v>
      </c>
    </row>
    <row r="1148" ht="15.75" customHeight="1">
      <c r="B1148" s="71">
        <v>27.3519251281738</v>
      </c>
      <c r="C1148" s="71">
        <v>14.0</v>
      </c>
      <c r="D1148" s="71">
        <v>3.0</v>
      </c>
      <c r="E1148" s="71">
        <v>76.0</v>
      </c>
      <c r="F1148" s="71" t="str">
        <f>VLOOKUP(D1148, legend!$C$3:$G$22, 2, FALSE)</f>
        <v>1. Forest </v>
      </c>
      <c r="G1148" s="71" t="str">
        <f>VLOOKUP(D1148, legend!$C$3:$G$22, 3, FALSE)</f>
        <v>1. Hutan</v>
      </c>
      <c r="H1148" s="71" t="str">
        <f>VLOOKUP(D1148, legend!$C$3:$G$22, 4, FALSE)</f>
        <v>1.1. Forest Formation</v>
      </c>
      <c r="I1148" s="71" t="str">
        <f>VLOOKUP(D1148, legend!$C$3:$G$22, 5, FALSE)</f>
        <v>1.1. Formasi Hutan</v>
      </c>
      <c r="J1148" s="71" t="str">
        <f>VLOOKUP(E1148, legend!$C$3:$G$22, 2, FALSE)</f>
        <v>1. Forest </v>
      </c>
      <c r="K1148" s="71" t="str">
        <f>VLOOKUP(E1148, legend!$C$3:$G$22, 3, FALSE)</f>
        <v>1. Hutan</v>
      </c>
      <c r="L1148" s="71" t="str">
        <f>VLOOKUP(E1148, legend!$C$3:$G$22, 4, FALSE)</f>
        <v>1.3 Peat swamp forest</v>
      </c>
      <c r="M1148" s="71" t="str">
        <f>VLOOKUP(E1148, legend!$C$3:$G$22, 5, FALSE)</f>
        <v>1.3 Hutan rawa gambut</v>
      </c>
      <c r="N1148" s="71" t="str">
        <f>VLOOKUP(C1148,geocode!$A$1:$C$40,2,false)</f>
        <v>Riau</v>
      </c>
      <c r="O1148" s="71" t="str">
        <f>VLOOKUP(C1148,geocode!$A$1:$C$40,3,false)</f>
        <v>Sumatra</v>
      </c>
      <c r="P1148" s="71">
        <v>2000.0</v>
      </c>
      <c r="Q1148" s="71">
        <v>2023.0</v>
      </c>
    </row>
    <row r="1149" ht="15.75" customHeight="1">
      <c r="B1149" s="71">
        <v>1862.81011451416</v>
      </c>
      <c r="C1149" s="71">
        <v>14.0</v>
      </c>
      <c r="D1149" s="71">
        <v>5.0</v>
      </c>
      <c r="E1149" s="71">
        <v>3.0</v>
      </c>
      <c r="F1149" s="71" t="str">
        <f>VLOOKUP(D1149, legend!$C$3:$G$22, 2, FALSE)</f>
        <v>1. Forest </v>
      </c>
      <c r="G1149" s="71" t="str">
        <f>VLOOKUP(D1149, legend!$C$3:$G$22, 3, FALSE)</f>
        <v>1. Hutan</v>
      </c>
      <c r="H1149" s="71" t="str">
        <f>VLOOKUP(D1149, legend!$C$3:$G$22, 4, FALSE)</f>
        <v>1.2. Mangrove</v>
      </c>
      <c r="I1149" s="71" t="str">
        <f>VLOOKUP(D1149, legend!$C$3:$G$22, 5, FALSE)</f>
        <v>1.2. Mangrove</v>
      </c>
      <c r="J1149" s="71" t="str">
        <f>VLOOKUP(E1149, legend!$C$3:$G$22, 2, FALSE)</f>
        <v>1. Forest </v>
      </c>
      <c r="K1149" s="71" t="str">
        <f>VLOOKUP(E1149, legend!$C$3:$G$22, 3, FALSE)</f>
        <v>1. Hutan</v>
      </c>
      <c r="L1149" s="71" t="str">
        <f>VLOOKUP(E1149, legend!$C$3:$G$22, 4, FALSE)</f>
        <v>1.1. Forest Formation</v>
      </c>
      <c r="M1149" s="71" t="str">
        <f>VLOOKUP(E1149, legend!$C$3:$G$22, 5, FALSE)</f>
        <v>1.1. Formasi Hutan</v>
      </c>
      <c r="N1149" s="71" t="str">
        <f>VLOOKUP(C1149,geocode!$A$1:$C$40,2,false)</f>
        <v>Riau</v>
      </c>
      <c r="O1149" s="71" t="str">
        <f>VLOOKUP(C1149,geocode!$A$1:$C$40,3,false)</f>
        <v>Sumatra</v>
      </c>
      <c r="P1149" s="71">
        <v>2000.0</v>
      </c>
      <c r="Q1149" s="71">
        <v>2023.0</v>
      </c>
    </row>
    <row r="1150" ht="15.75" customHeight="1">
      <c r="B1150" s="71">
        <v>202863.665160765</v>
      </c>
      <c r="C1150" s="71">
        <v>14.0</v>
      </c>
      <c r="D1150" s="71">
        <v>5.0</v>
      </c>
      <c r="E1150" s="71">
        <v>5.0</v>
      </c>
      <c r="F1150" s="71" t="str">
        <f>VLOOKUP(D1150, legend!$C$3:$G$22, 2, FALSE)</f>
        <v>1. Forest </v>
      </c>
      <c r="G1150" s="71" t="str">
        <f>VLOOKUP(D1150, legend!$C$3:$G$22, 3, FALSE)</f>
        <v>1. Hutan</v>
      </c>
      <c r="H1150" s="71" t="str">
        <f>VLOOKUP(D1150, legend!$C$3:$G$22, 4, FALSE)</f>
        <v>1.2. Mangrove</v>
      </c>
      <c r="I1150" s="71" t="str">
        <f>VLOOKUP(D1150, legend!$C$3:$G$22, 5, FALSE)</f>
        <v>1.2. Mangrove</v>
      </c>
      <c r="J1150" s="71" t="str">
        <f>VLOOKUP(E1150, legend!$C$3:$G$22, 2, FALSE)</f>
        <v>1. Forest </v>
      </c>
      <c r="K1150" s="71" t="str">
        <f>VLOOKUP(E1150, legend!$C$3:$G$22, 3, FALSE)</f>
        <v>1. Hutan</v>
      </c>
      <c r="L1150" s="71" t="str">
        <f>VLOOKUP(E1150, legend!$C$3:$G$22, 4, FALSE)</f>
        <v>1.2. Mangrove</v>
      </c>
      <c r="M1150" s="71" t="str">
        <f>VLOOKUP(E1150, legend!$C$3:$G$22, 5, FALSE)</f>
        <v>1.2. Mangrove</v>
      </c>
      <c r="N1150" s="71" t="str">
        <f>VLOOKUP(C1150,geocode!$A$1:$C$40,2,false)</f>
        <v>Riau</v>
      </c>
      <c r="O1150" s="71" t="str">
        <f>VLOOKUP(C1150,geocode!$A$1:$C$40,3,false)</f>
        <v>Sumatra</v>
      </c>
      <c r="P1150" s="71">
        <v>2000.0</v>
      </c>
      <c r="Q1150" s="71">
        <v>2023.0</v>
      </c>
    </row>
    <row r="1151" ht="15.75" customHeight="1">
      <c r="B1151" s="71">
        <v>14.0286116760254</v>
      </c>
      <c r="C1151" s="71">
        <v>14.0</v>
      </c>
      <c r="D1151" s="71">
        <v>5.0</v>
      </c>
      <c r="E1151" s="71">
        <v>9.0</v>
      </c>
      <c r="F1151" s="71" t="str">
        <f>VLOOKUP(D1151, legend!$C$3:$G$22, 2, FALSE)</f>
        <v>1. Forest </v>
      </c>
      <c r="G1151" s="71" t="str">
        <f>VLOOKUP(D1151, legend!$C$3:$G$22, 3, FALSE)</f>
        <v>1. Hutan</v>
      </c>
      <c r="H1151" s="71" t="str">
        <f>VLOOKUP(D1151, legend!$C$3:$G$22, 4, FALSE)</f>
        <v>1.2. Mangrove</v>
      </c>
      <c r="I1151" s="71" t="str">
        <f>VLOOKUP(D1151, legend!$C$3:$G$22, 5, FALSE)</f>
        <v>1.2. Mangrove</v>
      </c>
      <c r="J1151" s="71" t="str">
        <f>VLOOKUP(E1151, legend!$C$3:$G$22, 2, FALSE)</f>
        <v>3. Agriculture</v>
      </c>
      <c r="K1151" s="71" t="str">
        <f>VLOOKUP(E1151, legend!$C$3:$G$22, 3, FALSE)</f>
        <v>3. Pertanian</v>
      </c>
      <c r="L1151" s="71" t="str">
        <f>VLOOKUP(E1151, legend!$C$3:$G$22, 4, FALSE)</f>
        <v>3.3. Pulpwood Plantation</v>
      </c>
      <c r="M1151" s="71" t="str">
        <f>VLOOKUP(E1151, legend!$C$3:$G$22, 5, FALSE)</f>
        <v>3.3. Kebun Kayu</v>
      </c>
      <c r="N1151" s="71" t="str">
        <f>VLOOKUP(C1151,geocode!$A$1:$C$40,2,false)</f>
        <v>Riau</v>
      </c>
      <c r="O1151" s="71" t="str">
        <f>VLOOKUP(C1151,geocode!$A$1:$C$40,3,false)</f>
        <v>Sumatra</v>
      </c>
      <c r="P1151" s="71">
        <v>2000.0</v>
      </c>
      <c r="Q1151" s="71">
        <v>2023.0</v>
      </c>
    </row>
    <row r="1152" ht="15.75" customHeight="1">
      <c r="B1152" s="71">
        <v>7412.43324734494</v>
      </c>
      <c r="C1152" s="71">
        <v>14.0</v>
      </c>
      <c r="D1152" s="71">
        <v>5.0</v>
      </c>
      <c r="E1152" s="71">
        <v>13.0</v>
      </c>
      <c r="F1152" s="71" t="str">
        <f>VLOOKUP(D1152, legend!$C$3:$G$22, 2, FALSE)</f>
        <v>1. Forest </v>
      </c>
      <c r="G1152" s="71" t="str">
        <f>VLOOKUP(D1152, legend!$C$3:$G$22, 3, FALSE)</f>
        <v>1. Hutan</v>
      </c>
      <c r="H1152" s="71" t="str">
        <f>VLOOKUP(D1152, legend!$C$3:$G$22, 4, FALSE)</f>
        <v>1.2. Mangrove</v>
      </c>
      <c r="I1152" s="71" t="str">
        <f>VLOOKUP(D1152, legend!$C$3:$G$22, 5, FALSE)</f>
        <v>1.2. Mangrove</v>
      </c>
      <c r="J1152" s="71" t="str">
        <f>VLOOKUP(E1152, legend!$C$3:$G$22, 2, FALSE)</f>
        <v>2. Non-Forest Natural Vegetation</v>
      </c>
      <c r="K1152" s="71" t="str">
        <f>VLOOKUP(E1152, legend!$C$3:$G$22, 3, FALSE)</f>
        <v>2. Tumbuhan Non-Hutan Lainnya</v>
      </c>
      <c r="L1152" s="71" t="str">
        <f>VLOOKUP(E1152, legend!$C$3:$G$22, 4, FALSE)</f>
        <v>2.1. Other Natural Vegetation</v>
      </c>
      <c r="M1152" s="71" t="str">
        <f>VLOOKUP(E1152, legend!$C$3:$G$22, 5, FALSE)</f>
        <v>2.1. Tumbuhan Non-Hutan Lainnya</v>
      </c>
      <c r="N1152" s="71" t="str">
        <f>VLOOKUP(C1152,geocode!$A$1:$C$40,2,false)</f>
        <v>Riau</v>
      </c>
      <c r="O1152" s="71" t="str">
        <f>VLOOKUP(C1152,geocode!$A$1:$C$40,3,false)</f>
        <v>Sumatra</v>
      </c>
      <c r="P1152" s="71">
        <v>2000.0</v>
      </c>
      <c r="Q1152" s="71">
        <v>2023.0</v>
      </c>
    </row>
    <row r="1153" ht="15.75" customHeight="1">
      <c r="B1153" s="71">
        <v>11083.4008591003</v>
      </c>
      <c r="C1153" s="71">
        <v>14.0</v>
      </c>
      <c r="D1153" s="71">
        <v>5.0</v>
      </c>
      <c r="E1153" s="71">
        <v>21.0</v>
      </c>
      <c r="F1153" s="71" t="str">
        <f>VLOOKUP(D1153, legend!$C$3:$G$22, 2, FALSE)</f>
        <v>1. Forest </v>
      </c>
      <c r="G1153" s="71" t="str">
        <f>VLOOKUP(D1153, legend!$C$3:$G$22, 3, FALSE)</f>
        <v>1. Hutan</v>
      </c>
      <c r="H1153" s="71" t="str">
        <f>VLOOKUP(D1153, legend!$C$3:$G$22, 4, FALSE)</f>
        <v>1.2. Mangrove</v>
      </c>
      <c r="I1153" s="71" t="str">
        <f>VLOOKUP(D1153, legend!$C$3:$G$22, 5, FALSE)</f>
        <v>1.2. Mangrove</v>
      </c>
      <c r="J1153" s="71" t="str">
        <f>VLOOKUP(E1153, legend!$C$3:$G$22, 2, FALSE)</f>
        <v>3. Agriculture</v>
      </c>
      <c r="K1153" s="71" t="str">
        <f>VLOOKUP(E1153, legend!$C$3:$G$22, 3, FALSE)</f>
        <v>3. Pertanian</v>
      </c>
      <c r="L1153" s="71" t="str">
        <f>VLOOKUP(E1153, legend!$C$3:$G$22, 4, FALSE)</f>
        <v>3.4. Other Agriculture</v>
      </c>
      <c r="M1153" s="71" t="str">
        <f>VLOOKUP(E1153, legend!$C$3:$G$22, 5, FALSE)</f>
        <v>3.4. Pertanian Lainnya </v>
      </c>
      <c r="N1153" s="71" t="str">
        <f>VLOOKUP(C1153,geocode!$A$1:$C$40,2,false)</f>
        <v>Riau</v>
      </c>
      <c r="O1153" s="71" t="str">
        <f>VLOOKUP(C1153,geocode!$A$1:$C$40,3,false)</f>
        <v>Sumatra</v>
      </c>
      <c r="P1153" s="71">
        <v>2000.0</v>
      </c>
      <c r="Q1153" s="71">
        <v>2023.0</v>
      </c>
    </row>
    <row r="1154" ht="15.75" customHeight="1">
      <c r="B1154" s="71">
        <v>168.208685266113</v>
      </c>
      <c r="C1154" s="71">
        <v>14.0</v>
      </c>
      <c r="D1154" s="71">
        <v>5.0</v>
      </c>
      <c r="E1154" s="71">
        <v>24.0</v>
      </c>
      <c r="F1154" s="71" t="str">
        <f>VLOOKUP(D1154, legend!$C$3:$G$22, 2, FALSE)</f>
        <v>1. Forest </v>
      </c>
      <c r="G1154" s="71" t="str">
        <f>VLOOKUP(D1154, legend!$C$3:$G$22, 3, FALSE)</f>
        <v>1. Hutan</v>
      </c>
      <c r="H1154" s="71" t="str">
        <f>VLOOKUP(D1154, legend!$C$3:$G$22, 4, FALSE)</f>
        <v>1.2. Mangrove</v>
      </c>
      <c r="I1154" s="71" t="str">
        <f>VLOOKUP(D1154, legend!$C$3:$G$22, 5, FALSE)</f>
        <v>1.2. Mangrove</v>
      </c>
      <c r="J1154" s="71" t="str">
        <f>VLOOKUP(E1154, legend!$C$3:$G$22, 2, FALSE)</f>
        <v>4. Non-Vegetated Area</v>
      </c>
      <c r="K1154" s="71" t="str">
        <f>VLOOKUP(E1154, legend!$C$3:$G$22, 3, FALSE)</f>
        <v>4. Non-Vegetasi</v>
      </c>
      <c r="L1154" s="71" t="str">
        <f>VLOOKUP(E1154, legend!$C$3:$G$22, 4, FALSE)</f>
        <v>4.2. Urban Area</v>
      </c>
      <c r="M1154" s="71" t="str">
        <f>VLOOKUP(E1154, legend!$C$3:$G$22, 5, FALSE)</f>
        <v>4.2. Pemukiman </v>
      </c>
      <c r="N1154" s="71" t="str">
        <f>VLOOKUP(C1154,geocode!$A$1:$C$40,2,false)</f>
        <v>Riau</v>
      </c>
      <c r="O1154" s="71" t="str">
        <f>VLOOKUP(C1154,geocode!$A$1:$C$40,3,false)</f>
        <v>Sumatra</v>
      </c>
      <c r="P1154" s="71">
        <v>2000.0</v>
      </c>
      <c r="Q1154" s="71">
        <v>2023.0</v>
      </c>
    </row>
    <row r="1155" ht="15.75" customHeight="1">
      <c r="B1155" s="71">
        <v>4407.04629795533</v>
      </c>
      <c r="C1155" s="71">
        <v>14.0</v>
      </c>
      <c r="D1155" s="71">
        <v>5.0</v>
      </c>
      <c r="E1155" s="71">
        <v>25.0</v>
      </c>
      <c r="F1155" s="71" t="str">
        <f>VLOOKUP(D1155, legend!$C$3:$G$22, 2, FALSE)</f>
        <v>1. Forest </v>
      </c>
      <c r="G1155" s="71" t="str">
        <f>VLOOKUP(D1155, legend!$C$3:$G$22, 3, FALSE)</f>
        <v>1. Hutan</v>
      </c>
      <c r="H1155" s="71" t="str">
        <f>VLOOKUP(D1155, legend!$C$3:$G$22, 4, FALSE)</f>
        <v>1.2. Mangrove</v>
      </c>
      <c r="I1155" s="71" t="str">
        <f>VLOOKUP(D1155, legend!$C$3:$G$22, 5, FALSE)</f>
        <v>1.2. Mangrove</v>
      </c>
      <c r="J1155" s="71" t="str">
        <f>VLOOKUP(E1155, legend!$C$3:$G$22, 2, FALSE)</f>
        <v>4. Non-Vegetated Area</v>
      </c>
      <c r="K1155" s="71" t="str">
        <f>VLOOKUP(E1155, legend!$C$3:$G$22, 3, FALSE)</f>
        <v>4. Non-Vegetasi</v>
      </c>
      <c r="L1155" s="71" t="str">
        <f>VLOOKUP(E1155, legend!$C$3:$G$22, 4, FALSE)</f>
        <v>4.3. Other Non-Vegetation</v>
      </c>
      <c r="M1155" s="71" t="str">
        <f>VLOOKUP(E1155, legend!$C$3:$G$22, 5, FALSE)</f>
        <v>4.3. Non-Vegetasi Lainnya</v>
      </c>
      <c r="N1155" s="71" t="str">
        <f>VLOOKUP(C1155,geocode!$A$1:$C$40,2,false)</f>
        <v>Riau</v>
      </c>
      <c r="O1155" s="71" t="str">
        <f>VLOOKUP(C1155,geocode!$A$1:$C$40,3,false)</f>
        <v>Sumatra</v>
      </c>
      <c r="P1155" s="71">
        <v>2000.0</v>
      </c>
      <c r="Q1155" s="71">
        <v>2023.0</v>
      </c>
    </row>
    <row r="1156" ht="15.75" customHeight="1">
      <c r="B1156" s="71">
        <v>0.446601196289062</v>
      </c>
      <c r="C1156" s="71">
        <v>14.0</v>
      </c>
      <c r="D1156" s="71">
        <v>5.0</v>
      </c>
      <c r="E1156" s="71">
        <v>30.0</v>
      </c>
      <c r="F1156" s="71" t="str">
        <f>VLOOKUP(D1156, legend!$C$3:$G$22, 2, FALSE)</f>
        <v>1. Forest </v>
      </c>
      <c r="G1156" s="71" t="str">
        <f>VLOOKUP(D1156, legend!$C$3:$G$22, 3, FALSE)</f>
        <v>1. Hutan</v>
      </c>
      <c r="H1156" s="71" t="str">
        <f>VLOOKUP(D1156, legend!$C$3:$G$22, 4, FALSE)</f>
        <v>1.2. Mangrove</v>
      </c>
      <c r="I1156" s="71" t="str">
        <f>VLOOKUP(D1156, legend!$C$3:$G$22, 5, FALSE)</f>
        <v>1.2. Mangrove</v>
      </c>
      <c r="J1156" s="71" t="str">
        <f>VLOOKUP(E1156, legend!$C$3:$G$22, 2, FALSE)</f>
        <v>4. Non-Vegetated Area</v>
      </c>
      <c r="K1156" s="71" t="str">
        <f>VLOOKUP(E1156, legend!$C$3:$G$22, 3, FALSE)</f>
        <v>4. Non-Vegetasi</v>
      </c>
      <c r="L1156" s="71" t="str">
        <f>VLOOKUP(E1156, legend!$C$3:$G$22, 4, FALSE)</f>
        <v>4.1. Mining Pit</v>
      </c>
      <c r="M1156" s="71" t="str">
        <f>VLOOKUP(E1156, legend!$C$3:$G$22, 5, FALSE)</f>
        <v>4.1. Lubang Tambang</v>
      </c>
      <c r="N1156" s="71" t="str">
        <f>VLOOKUP(C1156,geocode!$A$1:$C$40,2,false)</f>
        <v>Riau</v>
      </c>
      <c r="O1156" s="71" t="str">
        <f>VLOOKUP(C1156,geocode!$A$1:$C$40,3,false)</f>
        <v>Sumatra</v>
      </c>
      <c r="P1156" s="71">
        <v>2000.0</v>
      </c>
      <c r="Q1156" s="71">
        <v>2023.0</v>
      </c>
    </row>
    <row r="1157" ht="15.75" customHeight="1">
      <c r="B1157" s="71">
        <v>46.2723628051757</v>
      </c>
      <c r="C1157" s="71">
        <v>14.0</v>
      </c>
      <c r="D1157" s="71">
        <v>5.0</v>
      </c>
      <c r="E1157" s="71">
        <v>31.0</v>
      </c>
      <c r="F1157" s="71" t="str">
        <f>VLOOKUP(D1157, legend!$C$3:$G$22, 2, FALSE)</f>
        <v>1. Forest </v>
      </c>
      <c r="G1157" s="71" t="str">
        <f>VLOOKUP(D1157, legend!$C$3:$G$22, 3, FALSE)</f>
        <v>1. Hutan</v>
      </c>
      <c r="H1157" s="71" t="str">
        <f>VLOOKUP(D1157, legend!$C$3:$G$22, 4, FALSE)</f>
        <v>1.2. Mangrove</v>
      </c>
      <c r="I1157" s="71" t="str">
        <f>VLOOKUP(D1157, legend!$C$3:$G$22, 5, FALSE)</f>
        <v>1.2. Mangrove</v>
      </c>
      <c r="J1157" s="71" t="str">
        <f>VLOOKUP(E1157, legend!$C$3:$G$22, 2, FALSE)</f>
        <v>5. Water Body</v>
      </c>
      <c r="K1157" s="71" t="str">
        <f>VLOOKUP(E1157, legend!$C$3:$G$22, 3, FALSE)</f>
        <v>5. Tubuh Air</v>
      </c>
      <c r="L1157" s="71" t="str">
        <f>VLOOKUP(E1157, legend!$C$3:$G$22, 4, FALSE)</f>
        <v>5.1. Aquaculture</v>
      </c>
      <c r="M1157" s="71" t="str">
        <f>VLOOKUP(E1157, legend!$C$3:$G$22, 5, FALSE)</f>
        <v>5.1. Tambak</v>
      </c>
      <c r="N1157" s="71" t="str">
        <f>VLOOKUP(C1157,geocode!$A$1:$C$40,2,false)</f>
        <v>Riau</v>
      </c>
      <c r="O1157" s="71" t="str">
        <f>VLOOKUP(C1157,geocode!$A$1:$C$40,3,false)</f>
        <v>Sumatra</v>
      </c>
      <c r="P1157" s="71">
        <v>2000.0</v>
      </c>
      <c r="Q1157" s="71">
        <v>2023.0</v>
      </c>
    </row>
    <row r="1158" ht="15.75" customHeight="1">
      <c r="B1158" s="71">
        <v>2817.20157280273</v>
      </c>
      <c r="C1158" s="71">
        <v>14.0</v>
      </c>
      <c r="D1158" s="71">
        <v>5.0</v>
      </c>
      <c r="E1158" s="71">
        <v>33.0</v>
      </c>
      <c r="F1158" s="71" t="str">
        <f>VLOOKUP(D1158, legend!$C$3:$G$22, 2, FALSE)</f>
        <v>1. Forest </v>
      </c>
      <c r="G1158" s="71" t="str">
        <f>VLOOKUP(D1158, legend!$C$3:$G$22, 3, FALSE)</f>
        <v>1. Hutan</v>
      </c>
      <c r="H1158" s="71" t="str">
        <f>VLOOKUP(D1158, legend!$C$3:$G$22, 4, FALSE)</f>
        <v>1.2. Mangrove</v>
      </c>
      <c r="I1158" s="71" t="str">
        <f>VLOOKUP(D1158, legend!$C$3:$G$22, 5, FALSE)</f>
        <v>1.2. Mangrove</v>
      </c>
      <c r="J1158" s="71" t="str">
        <f>VLOOKUP(E1158, legend!$C$3:$G$22, 2, FALSE)</f>
        <v>5. Water Body</v>
      </c>
      <c r="K1158" s="71" t="str">
        <f>VLOOKUP(E1158, legend!$C$3:$G$22, 3, FALSE)</f>
        <v>5. Tubuh Air</v>
      </c>
      <c r="L1158" s="71" t="str">
        <f>VLOOKUP(E1158, legend!$C$3:$G$22, 4, FALSE)</f>
        <v>5.2. River, Lake, Ocean</v>
      </c>
      <c r="M1158" s="71" t="str">
        <f>VLOOKUP(E1158, legend!$C$3:$G$22, 5, FALSE)</f>
        <v>5.2. Sungai, Danau, Laut</v>
      </c>
      <c r="N1158" s="71" t="str">
        <f>VLOOKUP(C1158,geocode!$A$1:$C$40,2,false)</f>
        <v>Riau</v>
      </c>
      <c r="O1158" s="71" t="str">
        <f>VLOOKUP(C1158,geocode!$A$1:$C$40,3,false)</f>
        <v>Sumatra</v>
      </c>
      <c r="P1158" s="71">
        <v>2000.0</v>
      </c>
      <c r="Q1158" s="71">
        <v>2023.0</v>
      </c>
    </row>
    <row r="1159" ht="15.75" customHeight="1">
      <c r="B1159" s="71">
        <v>3179.30898651123</v>
      </c>
      <c r="C1159" s="71">
        <v>14.0</v>
      </c>
      <c r="D1159" s="71">
        <v>5.0</v>
      </c>
      <c r="E1159" s="71">
        <v>35.0</v>
      </c>
      <c r="F1159" s="71" t="str">
        <f>VLOOKUP(D1159, legend!$C$3:$G$22, 2, FALSE)</f>
        <v>1. Forest </v>
      </c>
      <c r="G1159" s="71" t="str">
        <f>VLOOKUP(D1159, legend!$C$3:$G$22, 3, FALSE)</f>
        <v>1. Hutan</v>
      </c>
      <c r="H1159" s="71" t="str">
        <f>VLOOKUP(D1159, legend!$C$3:$G$22, 4, FALSE)</f>
        <v>1.2. Mangrove</v>
      </c>
      <c r="I1159" s="71" t="str">
        <f>VLOOKUP(D1159, legend!$C$3:$G$22, 5, FALSE)</f>
        <v>1.2. Mangrove</v>
      </c>
      <c r="J1159" s="71" t="str">
        <f>VLOOKUP(E1159, legend!$C$3:$G$22, 2, FALSE)</f>
        <v>3. Agriculture</v>
      </c>
      <c r="K1159" s="71" t="str">
        <f>VLOOKUP(E1159, legend!$C$3:$G$22, 3, FALSE)</f>
        <v>3. Pertanian</v>
      </c>
      <c r="L1159" s="71" t="str">
        <f>VLOOKUP(E1159, legend!$C$3:$G$22, 4, FALSE)</f>
        <v>3.2. Oil Palm</v>
      </c>
      <c r="M1159" s="71" t="str">
        <f>VLOOKUP(E1159, legend!$C$3:$G$22, 5, FALSE)</f>
        <v>3.2. Sawit</v>
      </c>
      <c r="N1159" s="71" t="str">
        <f>VLOOKUP(C1159,geocode!$A$1:$C$40,2,false)</f>
        <v>Riau</v>
      </c>
      <c r="O1159" s="71" t="str">
        <f>VLOOKUP(C1159,geocode!$A$1:$C$40,3,false)</f>
        <v>Sumatra</v>
      </c>
      <c r="P1159" s="71">
        <v>2000.0</v>
      </c>
      <c r="Q1159" s="71">
        <v>2023.0</v>
      </c>
    </row>
    <row r="1160" ht="15.75" customHeight="1">
      <c r="B1160" s="71">
        <v>1810.28869696044</v>
      </c>
      <c r="C1160" s="71">
        <v>14.0</v>
      </c>
      <c r="D1160" s="71">
        <v>5.0</v>
      </c>
      <c r="E1160" s="71">
        <v>40.0</v>
      </c>
      <c r="F1160" s="71" t="str">
        <f>VLOOKUP(D1160, legend!$C$3:$G$22, 2, FALSE)</f>
        <v>1. Forest </v>
      </c>
      <c r="G1160" s="71" t="str">
        <f>VLOOKUP(D1160, legend!$C$3:$G$22, 3, FALSE)</f>
        <v>1. Hutan</v>
      </c>
      <c r="H1160" s="71" t="str">
        <f>VLOOKUP(D1160, legend!$C$3:$G$22, 4, FALSE)</f>
        <v>1.2. Mangrove</v>
      </c>
      <c r="I1160" s="71" t="str">
        <f>VLOOKUP(D1160, legend!$C$3:$G$22, 5, FALSE)</f>
        <v>1.2. Mangrove</v>
      </c>
      <c r="J1160" s="71" t="str">
        <f>VLOOKUP(E1160, legend!$C$3:$G$22, 2, FALSE)</f>
        <v>3. Agriculture</v>
      </c>
      <c r="K1160" s="71" t="str">
        <f>VLOOKUP(E1160, legend!$C$3:$G$22, 3, FALSE)</f>
        <v>3. Pertanian</v>
      </c>
      <c r="L1160" s="71" t="str">
        <f>VLOOKUP(E1160, legend!$C$3:$G$22, 4, FALSE)</f>
        <v>3.1. Rice Paddy</v>
      </c>
      <c r="M1160" s="71" t="str">
        <f>VLOOKUP(E1160, legend!$C$3:$G$22, 5, FALSE)</f>
        <v>3.1. Sawah</v>
      </c>
      <c r="N1160" s="71" t="str">
        <f>VLOOKUP(C1160,geocode!$A$1:$C$40,2,false)</f>
        <v>Riau</v>
      </c>
      <c r="O1160" s="71" t="str">
        <f>VLOOKUP(C1160,geocode!$A$1:$C$40,3,false)</f>
        <v>Sumatra</v>
      </c>
      <c r="P1160" s="71">
        <v>2000.0</v>
      </c>
      <c r="Q1160" s="71">
        <v>2023.0</v>
      </c>
    </row>
    <row r="1161" ht="15.75" customHeight="1">
      <c r="B1161" s="71">
        <v>2564.86837194213</v>
      </c>
      <c r="C1161" s="71">
        <v>14.0</v>
      </c>
      <c r="D1161" s="71">
        <v>5.0</v>
      </c>
      <c r="E1161" s="71">
        <v>76.0</v>
      </c>
      <c r="F1161" s="71" t="str">
        <f>VLOOKUP(D1161, legend!$C$3:$G$22, 2, FALSE)</f>
        <v>1. Forest </v>
      </c>
      <c r="G1161" s="71" t="str">
        <f>VLOOKUP(D1161, legend!$C$3:$G$22, 3, FALSE)</f>
        <v>1. Hutan</v>
      </c>
      <c r="H1161" s="71" t="str">
        <f>VLOOKUP(D1161, legend!$C$3:$G$22, 4, FALSE)</f>
        <v>1.2. Mangrove</v>
      </c>
      <c r="I1161" s="71" t="str">
        <f>VLOOKUP(D1161, legend!$C$3:$G$22, 5, FALSE)</f>
        <v>1.2. Mangrove</v>
      </c>
      <c r="J1161" s="71" t="str">
        <f>VLOOKUP(E1161, legend!$C$3:$G$22, 2, FALSE)</f>
        <v>1. Forest </v>
      </c>
      <c r="K1161" s="71" t="str">
        <f>VLOOKUP(E1161, legend!$C$3:$G$22, 3, FALSE)</f>
        <v>1. Hutan</v>
      </c>
      <c r="L1161" s="71" t="str">
        <f>VLOOKUP(E1161, legend!$C$3:$G$22, 4, FALSE)</f>
        <v>1.3 Peat swamp forest</v>
      </c>
      <c r="M1161" s="71" t="str">
        <f>VLOOKUP(E1161, legend!$C$3:$G$22, 5, FALSE)</f>
        <v>1.3 Hutan rawa gambut</v>
      </c>
      <c r="N1161" s="71" t="str">
        <f>VLOOKUP(C1161,geocode!$A$1:$C$40,2,false)</f>
        <v>Riau</v>
      </c>
      <c r="O1161" s="71" t="str">
        <f>VLOOKUP(C1161,geocode!$A$1:$C$40,3,false)</f>
        <v>Sumatra</v>
      </c>
      <c r="P1161" s="71">
        <v>2000.0</v>
      </c>
      <c r="Q1161" s="71">
        <v>2023.0</v>
      </c>
    </row>
    <row r="1162" ht="15.75" customHeight="1">
      <c r="B1162" s="71">
        <v>147.402786322021</v>
      </c>
      <c r="C1162" s="71">
        <v>14.0</v>
      </c>
      <c r="D1162" s="71">
        <v>9.0</v>
      </c>
      <c r="E1162" s="71">
        <v>3.0</v>
      </c>
      <c r="F1162" s="71" t="str">
        <f>VLOOKUP(D1162, legend!$C$3:$G$22, 2, FALSE)</f>
        <v>3. Agriculture</v>
      </c>
      <c r="G1162" s="71" t="str">
        <f>VLOOKUP(D1162, legend!$C$3:$G$22, 3, FALSE)</f>
        <v>3. Pertanian</v>
      </c>
      <c r="H1162" s="71" t="str">
        <f>VLOOKUP(D1162, legend!$C$3:$G$22, 4, FALSE)</f>
        <v>3.3. Pulpwood Plantation</v>
      </c>
      <c r="I1162" s="71" t="str">
        <f>VLOOKUP(D1162, legend!$C$3:$G$22, 5, FALSE)</f>
        <v>3.3. Kebun Kayu</v>
      </c>
      <c r="J1162" s="71" t="str">
        <f>VLOOKUP(E1162, legend!$C$3:$G$22, 2, FALSE)</f>
        <v>1. Forest </v>
      </c>
      <c r="K1162" s="71" t="str">
        <f>VLOOKUP(E1162, legend!$C$3:$G$22, 3, FALSE)</f>
        <v>1. Hutan</v>
      </c>
      <c r="L1162" s="71" t="str">
        <f>VLOOKUP(E1162, legend!$C$3:$G$22, 4, FALSE)</f>
        <v>1.1. Forest Formation</v>
      </c>
      <c r="M1162" s="71" t="str">
        <f>VLOOKUP(E1162, legend!$C$3:$G$22, 5, FALSE)</f>
        <v>1.1. Formasi Hutan</v>
      </c>
      <c r="N1162" s="71" t="str">
        <f>VLOOKUP(C1162,geocode!$A$1:$C$40,2,false)</f>
        <v>Riau</v>
      </c>
      <c r="O1162" s="71" t="str">
        <f>VLOOKUP(C1162,geocode!$A$1:$C$40,3,false)</f>
        <v>Sumatra</v>
      </c>
      <c r="P1162" s="71">
        <v>2000.0</v>
      </c>
      <c r="Q1162" s="71">
        <v>2023.0</v>
      </c>
    </row>
    <row r="1163" ht="15.75" customHeight="1">
      <c r="B1163" s="71">
        <v>0.089361328125</v>
      </c>
      <c r="C1163" s="71">
        <v>14.0</v>
      </c>
      <c r="D1163" s="71">
        <v>9.0</v>
      </c>
      <c r="E1163" s="71">
        <v>5.0</v>
      </c>
      <c r="F1163" s="71" t="str">
        <f>VLOOKUP(D1163, legend!$C$3:$G$22, 2, FALSE)</f>
        <v>3. Agriculture</v>
      </c>
      <c r="G1163" s="71" t="str">
        <f>VLOOKUP(D1163, legend!$C$3:$G$22, 3, FALSE)</f>
        <v>3. Pertanian</v>
      </c>
      <c r="H1163" s="71" t="str">
        <f>VLOOKUP(D1163, legend!$C$3:$G$22, 4, FALSE)</f>
        <v>3.3. Pulpwood Plantation</v>
      </c>
      <c r="I1163" s="71" t="str">
        <f>VLOOKUP(D1163, legend!$C$3:$G$22, 5, FALSE)</f>
        <v>3.3. Kebun Kayu</v>
      </c>
      <c r="J1163" s="71" t="str">
        <f>VLOOKUP(E1163, legend!$C$3:$G$22, 2, FALSE)</f>
        <v>1. Forest </v>
      </c>
      <c r="K1163" s="71" t="str">
        <f>VLOOKUP(E1163, legend!$C$3:$G$22, 3, FALSE)</f>
        <v>1. Hutan</v>
      </c>
      <c r="L1163" s="71" t="str">
        <f>VLOOKUP(E1163, legend!$C$3:$G$22, 4, FALSE)</f>
        <v>1.2. Mangrove</v>
      </c>
      <c r="M1163" s="71" t="str">
        <f>VLOOKUP(E1163, legend!$C$3:$G$22, 5, FALSE)</f>
        <v>1.2. Mangrove</v>
      </c>
      <c r="N1163" s="71" t="str">
        <f>VLOOKUP(C1163,geocode!$A$1:$C$40,2,false)</f>
        <v>Riau</v>
      </c>
      <c r="O1163" s="71" t="str">
        <f>VLOOKUP(C1163,geocode!$A$1:$C$40,3,false)</f>
        <v>Sumatra</v>
      </c>
      <c r="P1163" s="71">
        <v>2000.0</v>
      </c>
      <c r="Q1163" s="71">
        <v>2023.0</v>
      </c>
    </row>
    <row r="1164" ht="15.75" customHeight="1">
      <c r="B1164" s="71">
        <v>187821.966206452</v>
      </c>
      <c r="C1164" s="71">
        <v>14.0</v>
      </c>
      <c r="D1164" s="71">
        <v>9.0</v>
      </c>
      <c r="E1164" s="71">
        <v>9.0</v>
      </c>
      <c r="F1164" s="71" t="str">
        <f>VLOOKUP(D1164, legend!$C$3:$G$22, 2, FALSE)</f>
        <v>3. Agriculture</v>
      </c>
      <c r="G1164" s="71" t="str">
        <f>VLOOKUP(D1164, legend!$C$3:$G$22, 3, FALSE)</f>
        <v>3. Pertanian</v>
      </c>
      <c r="H1164" s="71" t="str">
        <f>VLOOKUP(D1164, legend!$C$3:$G$22, 4, FALSE)</f>
        <v>3.3. Pulpwood Plantation</v>
      </c>
      <c r="I1164" s="71" t="str">
        <f>VLOOKUP(D1164, legend!$C$3:$G$22, 5, FALSE)</f>
        <v>3.3. Kebun Kayu</v>
      </c>
      <c r="J1164" s="71" t="str">
        <f>VLOOKUP(E1164, legend!$C$3:$G$22, 2, FALSE)</f>
        <v>3. Agriculture</v>
      </c>
      <c r="K1164" s="71" t="str">
        <f>VLOOKUP(E1164, legend!$C$3:$G$22, 3, FALSE)</f>
        <v>3. Pertanian</v>
      </c>
      <c r="L1164" s="71" t="str">
        <f>VLOOKUP(E1164, legend!$C$3:$G$22, 4, FALSE)</f>
        <v>3.3. Pulpwood Plantation</v>
      </c>
      <c r="M1164" s="71" t="str">
        <f>VLOOKUP(E1164, legend!$C$3:$G$22, 5, FALSE)</f>
        <v>3.3. Kebun Kayu</v>
      </c>
      <c r="N1164" s="71" t="str">
        <f>VLOOKUP(C1164,geocode!$A$1:$C$40,2,false)</f>
        <v>Riau</v>
      </c>
      <c r="O1164" s="71" t="str">
        <f>VLOOKUP(C1164,geocode!$A$1:$C$40,3,false)</f>
        <v>Sumatra</v>
      </c>
      <c r="P1164" s="71">
        <v>2000.0</v>
      </c>
      <c r="Q1164" s="71">
        <v>2023.0</v>
      </c>
    </row>
    <row r="1165" ht="15.75" customHeight="1">
      <c r="B1165" s="71">
        <v>13546.2264795473</v>
      </c>
      <c r="C1165" s="71">
        <v>14.0</v>
      </c>
      <c r="D1165" s="71">
        <v>9.0</v>
      </c>
      <c r="E1165" s="71">
        <v>13.0</v>
      </c>
      <c r="F1165" s="71" t="str">
        <f>VLOOKUP(D1165, legend!$C$3:$G$22, 2, FALSE)</f>
        <v>3. Agriculture</v>
      </c>
      <c r="G1165" s="71" t="str">
        <f>VLOOKUP(D1165, legend!$C$3:$G$22, 3, FALSE)</f>
        <v>3. Pertanian</v>
      </c>
      <c r="H1165" s="71" t="str">
        <f>VLOOKUP(D1165, legend!$C$3:$G$22, 4, FALSE)</f>
        <v>3.3. Pulpwood Plantation</v>
      </c>
      <c r="I1165" s="71" t="str">
        <f>VLOOKUP(D1165, legend!$C$3:$G$22, 5, FALSE)</f>
        <v>3.3. Kebun Kayu</v>
      </c>
      <c r="J1165" s="71" t="str">
        <f>VLOOKUP(E1165, legend!$C$3:$G$22, 2, FALSE)</f>
        <v>2. Non-Forest Natural Vegetation</v>
      </c>
      <c r="K1165" s="71" t="str">
        <f>VLOOKUP(E1165, legend!$C$3:$G$22, 3, FALSE)</f>
        <v>2. Tumbuhan Non-Hutan Lainnya</v>
      </c>
      <c r="L1165" s="71" t="str">
        <f>VLOOKUP(E1165, legend!$C$3:$G$22, 4, FALSE)</f>
        <v>2.1. Other Natural Vegetation</v>
      </c>
      <c r="M1165" s="71" t="str">
        <f>VLOOKUP(E1165, legend!$C$3:$G$22, 5, FALSE)</f>
        <v>2.1. Tumbuhan Non-Hutan Lainnya</v>
      </c>
      <c r="N1165" s="71" t="str">
        <f>VLOOKUP(C1165,geocode!$A$1:$C$40,2,false)</f>
        <v>Riau</v>
      </c>
      <c r="O1165" s="71" t="str">
        <f>VLOOKUP(C1165,geocode!$A$1:$C$40,3,false)</f>
        <v>Sumatra</v>
      </c>
      <c r="P1165" s="71">
        <v>2000.0</v>
      </c>
      <c r="Q1165" s="71">
        <v>2023.0</v>
      </c>
    </row>
    <row r="1166" ht="15.75" customHeight="1">
      <c r="B1166" s="71">
        <v>14635.2046286317</v>
      </c>
      <c r="C1166" s="71">
        <v>14.0</v>
      </c>
      <c r="D1166" s="71">
        <v>9.0</v>
      </c>
      <c r="E1166" s="71">
        <v>21.0</v>
      </c>
      <c r="F1166" s="71" t="str">
        <f>VLOOKUP(D1166, legend!$C$3:$G$22, 2, FALSE)</f>
        <v>3. Agriculture</v>
      </c>
      <c r="G1166" s="71" t="str">
        <f>VLOOKUP(D1166, legend!$C$3:$G$22, 3, FALSE)</f>
        <v>3. Pertanian</v>
      </c>
      <c r="H1166" s="71" t="str">
        <f>VLOOKUP(D1166, legend!$C$3:$G$22, 4, FALSE)</f>
        <v>3.3. Pulpwood Plantation</v>
      </c>
      <c r="I1166" s="71" t="str">
        <f>VLOOKUP(D1166, legend!$C$3:$G$22, 5, FALSE)</f>
        <v>3.3. Kebun Kayu</v>
      </c>
      <c r="J1166" s="71" t="str">
        <f>VLOOKUP(E1166, legend!$C$3:$G$22, 2, FALSE)</f>
        <v>3. Agriculture</v>
      </c>
      <c r="K1166" s="71" t="str">
        <f>VLOOKUP(E1166, legend!$C$3:$G$22, 3, FALSE)</f>
        <v>3. Pertanian</v>
      </c>
      <c r="L1166" s="71" t="str">
        <f>VLOOKUP(E1166, legend!$C$3:$G$22, 4, FALSE)</f>
        <v>3.4. Other Agriculture</v>
      </c>
      <c r="M1166" s="71" t="str">
        <f>VLOOKUP(E1166, legend!$C$3:$G$22, 5, FALSE)</f>
        <v>3.4. Pertanian Lainnya </v>
      </c>
      <c r="N1166" s="71" t="str">
        <f>VLOOKUP(C1166,geocode!$A$1:$C$40,2,false)</f>
        <v>Riau</v>
      </c>
      <c r="O1166" s="71" t="str">
        <f>VLOOKUP(C1166,geocode!$A$1:$C$40,3,false)</f>
        <v>Sumatra</v>
      </c>
      <c r="P1166" s="71">
        <v>2000.0</v>
      </c>
      <c r="Q1166" s="71">
        <v>2023.0</v>
      </c>
    </row>
    <row r="1167" ht="15.75" customHeight="1">
      <c r="B1167" s="71">
        <v>293.200245043945</v>
      </c>
      <c r="C1167" s="71">
        <v>14.0</v>
      </c>
      <c r="D1167" s="71">
        <v>9.0</v>
      </c>
      <c r="E1167" s="71">
        <v>24.0</v>
      </c>
      <c r="F1167" s="71" t="str">
        <f>VLOOKUP(D1167, legend!$C$3:$G$22, 2, FALSE)</f>
        <v>3. Agriculture</v>
      </c>
      <c r="G1167" s="71" t="str">
        <f>VLOOKUP(D1167, legend!$C$3:$G$22, 3, FALSE)</f>
        <v>3. Pertanian</v>
      </c>
      <c r="H1167" s="71" t="str">
        <f>VLOOKUP(D1167, legend!$C$3:$G$22, 4, FALSE)</f>
        <v>3.3. Pulpwood Plantation</v>
      </c>
      <c r="I1167" s="71" t="str">
        <f>VLOOKUP(D1167, legend!$C$3:$G$22, 5, FALSE)</f>
        <v>3.3. Kebun Kayu</v>
      </c>
      <c r="J1167" s="71" t="str">
        <f>VLOOKUP(E1167, legend!$C$3:$G$22, 2, FALSE)</f>
        <v>4. Non-Vegetated Area</v>
      </c>
      <c r="K1167" s="71" t="str">
        <f>VLOOKUP(E1167, legend!$C$3:$G$22, 3, FALSE)</f>
        <v>4. Non-Vegetasi</v>
      </c>
      <c r="L1167" s="71" t="str">
        <f>VLOOKUP(E1167, legend!$C$3:$G$22, 4, FALSE)</f>
        <v>4.2. Urban Area</v>
      </c>
      <c r="M1167" s="71" t="str">
        <f>VLOOKUP(E1167, legend!$C$3:$G$22, 5, FALSE)</f>
        <v>4.2. Pemukiman </v>
      </c>
      <c r="N1167" s="71" t="str">
        <f>VLOOKUP(C1167,geocode!$A$1:$C$40,2,false)</f>
        <v>Riau</v>
      </c>
      <c r="O1167" s="71" t="str">
        <f>VLOOKUP(C1167,geocode!$A$1:$C$40,3,false)</f>
        <v>Sumatra</v>
      </c>
      <c r="P1167" s="71">
        <v>2000.0</v>
      </c>
      <c r="Q1167" s="71">
        <v>2023.0</v>
      </c>
    </row>
    <row r="1168" ht="15.75" customHeight="1">
      <c r="B1168" s="71">
        <v>2576.67022175293</v>
      </c>
      <c r="C1168" s="71">
        <v>14.0</v>
      </c>
      <c r="D1168" s="71">
        <v>9.0</v>
      </c>
      <c r="E1168" s="71">
        <v>25.0</v>
      </c>
      <c r="F1168" s="71" t="str">
        <f>VLOOKUP(D1168, legend!$C$3:$G$22, 2, FALSE)</f>
        <v>3. Agriculture</v>
      </c>
      <c r="G1168" s="71" t="str">
        <f>VLOOKUP(D1168, legend!$C$3:$G$22, 3, FALSE)</f>
        <v>3. Pertanian</v>
      </c>
      <c r="H1168" s="71" t="str">
        <f>VLOOKUP(D1168, legend!$C$3:$G$22, 4, FALSE)</f>
        <v>3.3. Pulpwood Plantation</v>
      </c>
      <c r="I1168" s="71" t="str">
        <f>VLOOKUP(D1168, legend!$C$3:$G$22, 5, FALSE)</f>
        <v>3.3. Kebun Kayu</v>
      </c>
      <c r="J1168" s="71" t="str">
        <f>VLOOKUP(E1168, legend!$C$3:$G$22, 2, FALSE)</f>
        <v>4. Non-Vegetated Area</v>
      </c>
      <c r="K1168" s="71" t="str">
        <f>VLOOKUP(E1168, legend!$C$3:$G$22, 3, FALSE)</f>
        <v>4. Non-Vegetasi</v>
      </c>
      <c r="L1168" s="71" t="str">
        <f>VLOOKUP(E1168, legend!$C$3:$G$22, 4, FALSE)</f>
        <v>4.3. Other Non-Vegetation</v>
      </c>
      <c r="M1168" s="71" t="str">
        <f>VLOOKUP(E1168, legend!$C$3:$G$22, 5, FALSE)</f>
        <v>4.3. Non-Vegetasi Lainnya</v>
      </c>
      <c r="N1168" s="71" t="str">
        <f>VLOOKUP(C1168,geocode!$A$1:$C$40,2,false)</f>
        <v>Riau</v>
      </c>
      <c r="O1168" s="71" t="str">
        <f>VLOOKUP(C1168,geocode!$A$1:$C$40,3,false)</f>
        <v>Sumatra</v>
      </c>
      <c r="P1168" s="71">
        <v>2000.0</v>
      </c>
      <c r="Q1168" s="71">
        <v>2023.0</v>
      </c>
    </row>
    <row r="1169" ht="15.75" customHeight="1">
      <c r="B1169" s="71">
        <v>48.2733945373535</v>
      </c>
      <c r="C1169" s="71">
        <v>14.0</v>
      </c>
      <c r="D1169" s="71">
        <v>9.0</v>
      </c>
      <c r="E1169" s="71">
        <v>30.0</v>
      </c>
      <c r="F1169" s="71" t="str">
        <f>VLOOKUP(D1169, legend!$C$3:$G$22, 2, FALSE)</f>
        <v>3. Agriculture</v>
      </c>
      <c r="G1169" s="71" t="str">
        <f>VLOOKUP(D1169, legend!$C$3:$G$22, 3, FALSE)</f>
        <v>3. Pertanian</v>
      </c>
      <c r="H1169" s="71" t="str">
        <f>VLOOKUP(D1169, legend!$C$3:$G$22, 4, FALSE)</f>
        <v>3.3. Pulpwood Plantation</v>
      </c>
      <c r="I1169" s="71" t="str">
        <f>VLOOKUP(D1169, legend!$C$3:$G$22, 5, FALSE)</f>
        <v>3.3. Kebun Kayu</v>
      </c>
      <c r="J1169" s="71" t="str">
        <f>VLOOKUP(E1169, legend!$C$3:$G$22, 2, FALSE)</f>
        <v>4. Non-Vegetated Area</v>
      </c>
      <c r="K1169" s="71" t="str">
        <f>VLOOKUP(E1169, legend!$C$3:$G$22, 3, FALSE)</f>
        <v>4. Non-Vegetasi</v>
      </c>
      <c r="L1169" s="71" t="str">
        <f>VLOOKUP(E1169, legend!$C$3:$G$22, 4, FALSE)</f>
        <v>4.1. Mining Pit</v>
      </c>
      <c r="M1169" s="71" t="str">
        <f>VLOOKUP(E1169, legend!$C$3:$G$22, 5, FALSE)</f>
        <v>4.1. Lubang Tambang</v>
      </c>
      <c r="N1169" s="71" t="str">
        <f>VLOOKUP(C1169,geocode!$A$1:$C$40,2,false)</f>
        <v>Riau</v>
      </c>
      <c r="O1169" s="71" t="str">
        <f>VLOOKUP(C1169,geocode!$A$1:$C$40,3,false)</f>
        <v>Sumatra</v>
      </c>
      <c r="P1169" s="71">
        <v>2000.0</v>
      </c>
      <c r="Q1169" s="71">
        <v>2023.0</v>
      </c>
    </row>
    <row r="1170" ht="15.75" customHeight="1">
      <c r="B1170" s="71">
        <v>17.609565826416</v>
      </c>
      <c r="C1170" s="71">
        <v>14.0</v>
      </c>
      <c r="D1170" s="71">
        <v>9.0</v>
      </c>
      <c r="E1170" s="71">
        <v>33.0</v>
      </c>
      <c r="F1170" s="71" t="str">
        <f>VLOOKUP(D1170, legend!$C$3:$G$22, 2, FALSE)</f>
        <v>3. Agriculture</v>
      </c>
      <c r="G1170" s="71" t="str">
        <f>VLOOKUP(D1170, legend!$C$3:$G$22, 3, FALSE)</f>
        <v>3. Pertanian</v>
      </c>
      <c r="H1170" s="71" t="str">
        <f>VLOOKUP(D1170, legend!$C$3:$G$22, 4, FALSE)</f>
        <v>3.3. Pulpwood Plantation</v>
      </c>
      <c r="I1170" s="71" t="str">
        <f>VLOOKUP(D1170, legend!$C$3:$G$22, 5, FALSE)</f>
        <v>3.3. Kebun Kayu</v>
      </c>
      <c r="J1170" s="71" t="str">
        <f>VLOOKUP(E1170, legend!$C$3:$G$22, 2, FALSE)</f>
        <v>5. Water Body</v>
      </c>
      <c r="K1170" s="71" t="str">
        <f>VLOOKUP(E1170, legend!$C$3:$G$22, 3, FALSE)</f>
        <v>5. Tubuh Air</v>
      </c>
      <c r="L1170" s="71" t="str">
        <f>VLOOKUP(E1170, legend!$C$3:$G$22, 4, FALSE)</f>
        <v>5.2. River, Lake, Ocean</v>
      </c>
      <c r="M1170" s="71" t="str">
        <f>VLOOKUP(E1170, legend!$C$3:$G$22, 5, FALSE)</f>
        <v>5.2. Sungai, Danau, Laut</v>
      </c>
      <c r="N1170" s="71" t="str">
        <f>VLOOKUP(C1170,geocode!$A$1:$C$40,2,false)</f>
        <v>Riau</v>
      </c>
      <c r="O1170" s="71" t="str">
        <f>VLOOKUP(C1170,geocode!$A$1:$C$40,3,false)</f>
        <v>Sumatra</v>
      </c>
      <c r="P1170" s="71">
        <v>2000.0</v>
      </c>
      <c r="Q1170" s="71">
        <v>2023.0</v>
      </c>
    </row>
    <row r="1171" ht="15.75" customHeight="1">
      <c r="B1171" s="71">
        <v>7796.85644385987</v>
      </c>
      <c r="C1171" s="71">
        <v>14.0</v>
      </c>
      <c r="D1171" s="71">
        <v>9.0</v>
      </c>
      <c r="E1171" s="71">
        <v>35.0</v>
      </c>
      <c r="F1171" s="71" t="str">
        <f>VLOOKUP(D1171, legend!$C$3:$G$22, 2, FALSE)</f>
        <v>3. Agriculture</v>
      </c>
      <c r="G1171" s="71" t="str">
        <f>VLOOKUP(D1171, legend!$C$3:$G$22, 3, FALSE)</f>
        <v>3. Pertanian</v>
      </c>
      <c r="H1171" s="71" t="str">
        <f>VLOOKUP(D1171, legend!$C$3:$G$22, 4, FALSE)</f>
        <v>3.3. Pulpwood Plantation</v>
      </c>
      <c r="I1171" s="71" t="str">
        <f>VLOOKUP(D1171, legend!$C$3:$G$22, 5, FALSE)</f>
        <v>3.3. Kebun Kayu</v>
      </c>
      <c r="J1171" s="71" t="str">
        <f>VLOOKUP(E1171, legend!$C$3:$G$22, 2, FALSE)</f>
        <v>3. Agriculture</v>
      </c>
      <c r="K1171" s="71" t="str">
        <f>VLOOKUP(E1171, legend!$C$3:$G$22, 3, FALSE)</f>
        <v>3. Pertanian</v>
      </c>
      <c r="L1171" s="71" t="str">
        <f>VLOOKUP(E1171, legend!$C$3:$G$22, 4, FALSE)</f>
        <v>3.2. Oil Palm</v>
      </c>
      <c r="M1171" s="71" t="str">
        <f>VLOOKUP(E1171, legend!$C$3:$G$22, 5, FALSE)</f>
        <v>3.2. Sawit</v>
      </c>
      <c r="N1171" s="71" t="str">
        <f>VLOOKUP(C1171,geocode!$A$1:$C$40,2,false)</f>
        <v>Riau</v>
      </c>
      <c r="O1171" s="71" t="str">
        <f>VLOOKUP(C1171,geocode!$A$1:$C$40,3,false)</f>
        <v>Sumatra</v>
      </c>
      <c r="P1171" s="71">
        <v>2000.0</v>
      </c>
      <c r="Q1171" s="71">
        <v>2023.0</v>
      </c>
    </row>
    <row r="1172" ht="15.75" customHeight="1">
      <c r="B1172" s="71">
        <v>706.783703057862</v>
      </c>
      <c r="C1172" s="71">
        <v>14.0</v>
      </c>
      <c r="D1172" s="71">
        <v>9.0</v>
      </c>
      <c r="E1172" s="71">
        <v>76.0</v>
      </c>
      <c r="F1172" s="71" t="str">
        <f>VLOOKUP(D1172, legend!$C$3:$G$22, 2, FALSE)</f>
        <v>3. Agriculture</v>
      </c>
      <c r="G1172" s="71" t="str">
        <f>VLOOKUP(D1172, legend!$C$3:$G$22, 3, FALSE)</f>
        <v>3. Pertanian</v>
      </c>
      <c r="H1172" s="71" t="str">
        <f>VLOOKUP(D1172, legend!$C$3:$G$22, 4, FALSE)</f>
        <v>3.3. Pulpwood Plantation</v>
      </c>
      <c r="I1172" s="71" t="str">
        <f>VLOOKUP(D1172, legend!$C$3:$G$22, 5, FALSE)</f>
        <v>3.3. Kebun Kayu</v>
      </c>
      <c r="J1172" s="71" t="str">
        <f>VLOOKUP(E1172, legend!$C$3:$G$22, 2, FALSE)</f>
        <v>1. Forest </v>
      </c>
      <c r="K1172" s="71" t="str">
        <f>VLOOKUP(E1172, legend!$C$3:$G$22, 3, FALSE)</f>
        <v>1. Hutan</v>
      </c>
      <c r="L1172" s="71" t="str">
        <f>VLOOKUP(E1172, legend!$C$3:$G$22, 4, FALSE)</f>
        <v>1.3 Peat swamp forest</v>
      </c>
      <c r="M1172" s="71" t="str">
        <f>VLOOKUP(E1172, legend!$C$3:$G$22, 5, FALSE)</f>
        <v>1.3 Hutan rawa gambut</v>
      </c>
      <c r="N1172" s="71" t="str">
        <f>VLOOKUP(C1172,geocode!$A$1:$C$40,2,false)</f>
        <v>Riau</v>
      </c>
      <c r="O1172" s="71" t="str">
        <f>VLOOKUP(C1172,geocode!$A$1:$C$40,3,false)</f>
        <v>Sumatra</v>
      </c>
      <c r="P1172" s="71">
        <v>2000.0</v>
      </c>
      <c r="Q1172" s="71">
        <v>2023.0</v>
      </c>
    </row>
    <row r="1173" ht="15.75" customHeight="1">
      <c r="B1173" s="71">
        <v>7588.83956511228</v>
      </c>
      <c r="C1173" s="71">
        <v>14.0</v>
      </c>
      <c r="D1173" s="71">
        <v>13.0</v>
      </c>
      <c r="E1173" s="71">
        <v>3.0</v>
      </c>
      <c r="F1173" s="71" t="str">
        <f>VLOOKUP(D1173, legend!$C$3:$G$22, 2, FALSE)</f>
        <v>2. Non-Forest Natural Vegetation</v>
      </c>
      <c r="G1173" s="71" t="str">
        <f>VLOOKUP(D1173, legend!$C$3:$G$22, 3, FALSE)</f>
        <v>2. Tumbuhan Non-Hutan Lainnya</v>
      </c>
      <c r="H1173" s="71" t="str">
        <f>VLOOKUP(D1173, legend!$C$3:$G$22, 4, FALSE)</f>
        <v>2.1. Other Natural Vegetation</v>
      </c>
      <c r="I1173" s="71" t="str">
        <f>VLOOKUP(D1173, legend!$C$3:$G$22, 5, FALSE)</f>
        <v>2.1. Tumbuhan Non-Hutan Lainnya</v>
      </c>
      <c r="J1173" s="71" t="str">
        <f>VLOOKUP(E1173, legend!$C$3:$G$22, 2, FALSE)</f>
        <v>1. Forest </v>
      </c>
      <c r="K1173" s="71" t="str">
        <f>VLOOKUP(E1173, legend!$C$3:$G$22, 3, FALSE)</f>
        <v>1. Hutan</v>
      </c>
      <c r="L1173" s="71" t="str">
        <f>VLOOKUP(E1173, legend!$C$3:$G$22, 4, FALSE)</f>
        <v>1.1. Forest Formation</v>
      </c>
      <c r="M1173" s="71" t="str">
        <f>VLOOKUP(E1173, legend!$C$3:$G$22, 5, FALSE)</f>
        <v>1.1. Formasi Hutan</v>
      </c>
      <c r="N1173" s="71" t="str">
        <f>VLOOKUP(C1173,geocode!$A$1:$C$40,2,false)</f>
        <v>Riau</v>
      </c>
      <c r="O1173" s="71" t="str">
        <f>VLOOKUP(C1173,geocode!$A$1:$C$40,3,false)</f>
        <v>Sumatra</v>
      </c>
      <c r="P1173" s="71">
        <v>2000.0</v>
      </c>
      <c r="Q1173" s="71">
        <v>2023.0</v>
      </c>
    </row>
    <row r="1174" ht="15.75" customHeight="1">
      <c r="B1174" s="71">
        <v>8668.22507995609</v>
      </c>
      <c r="C1174" s="71">
        <v>14.0</v>
      </c>
      <c r="D1174" s="71">
        <v>13.0</v>
      </c>
      <c r="E1174" s="71">
        <v>5.0</v>
      </c>
      <c r="F1174" s="71" t="str">
        <f>VLOOKUP(D1174, legend!$C$3:$G$22, 2, FALSE)</f>
        <v>2. Non-Forest Natural Vegetation</v>
      </c>
      <c r="G1174" s="71" t="str">
        <f>VLOOKUP(D1174, legend!$C$3:$G$22, 3, FALSE)</f>
        <v>2. Tumbuhan Non-Hutan Lainnya</v>
      </c>
      <c r="H1174" s="71" t="str">
        <f>VLOOKUP(D1174, legend!$C$3:$G$22, 4, FALSE)</f>
        <v>2.1. Other Natural Vegetation</v>
      </c>
      <c r="I1174" s="71" t="str">
        <f>VLOOKUP(D1174, legend!$C$3:$G$22, 5, FALSE)</f>
        <v>2.1. Tumbuhan Non-Hutan Lainnya</v>
      </c>
      <c r="J1174" s="71" t="str">
        <f>VLOOKUP(E1174, legend!$C$3:$G$22, 2, FALSE)</f>
        <v>1. Forest </v>
      </c>
      <c r="K1174" s="71" t="str">
        <f>VLOOKUP(E1174, legend!$C$3:$G$22, 3, FALSE)</f>
        <v>1. Hutan</v>
      </c>
      <c r="L1174" s="71" t="str">
        <f>VLOOKUP(E1174, legend!$C$3:$G$22, 4, FALSE)</f>
        <v>1.2. Mangrove</v>
      </c>
      <c r="M1174" s="71" t="str">
        <f>VLOOKUP(E1174, legend!$C$3:$G$22, 5, FALSE)</f>
        <v>1.2. Mangrove</v>
      </c>
      <c r="N1174" s="71" t="str">
        <f>VLOOKUP(C1174,geocode!$A$1:$C$40,2,false)</f>
        <v>Riau</v>
      </c>
      <c r="O1174" s="71" t="str">
        <f>VLOOKUP(C1174,geocode!$A$1:$C$40,3,false)</f>
        <v>Sumatra</v>
      </c>
      <c r="P1174" s="71">
        <v>2000.0</v>
      </c>
      <c r="Q1174" s="71">
        <v>2023.0</v>
      </c>
    </row>
    <row r="1175" ht="15.75" customHeight="1">
      <c r="B1175" s="71">
        <v>53572.9932174444</v>
      </c>
      <c r="C1175" s="71">
        <v>14.0</v>
      </c>
      <c r="D1175" s="71">
        <v>13.0</v>
      </c>
      <c r="E1175" s="71">
        <v>9.0</v>
      </c>
      <c r="F1175" s="71" t="str">
        <f>VLOOKUP(D1175, legend!$C$3:$G$22, 2, FALSE)</f>
        <v>2. Non-Forest Natural Vegetation</v>
      </c>
      <c r="G1175" s="71" t="str">
        <f>VLOOKUP(D1175, legend!$C$3:$G$22, 3, FALSE)</f>
        <v>2. Tumbuhan Non-Hutan Lainnya</v>
      </c>
      <c r="H1175" s="71" t="str">
        <f>VLOOKUP(D1175, legend!$C$3:$G$22, 4, FALSE)</f>
        <v>2.1. Other Natural Vegetation</v>
      </c>
      <c r="I1175" s="71" t="str">
        <f>VLOOKUP(D1175, legend!$C$3:$G$22, 5, FALSE)</f>
        <v>2.1. Tumbuhan Non-Hutan Lainnya</v>
      </c>
      <c r="J1175" s="71" t="str">
        <f>VLOOKUP(E1175, legend!$C$3:$G$22, 2, FALSE)</f>
        <v>3. Agriculture</v>
      </c>
      <c r="K1175" s="71" t="str">
        <f>VLOOKUP(E1175, legend!$C$3:$G$22, 3, FALSE)</f>
        <v>3. Pertanian</v>
      </c>
      <c r="L1175" s="71" t="str">
        <f>VLOOKUP(E1175, legend!$C$3:$G$22, 4, FALSE)</f>
        <v>3.3. Pulpwood Plantation</v>
      </c>
      <c r="M1175" s="71" t="str">
        <f>VLOOKUP(E1175, legend!$C$3:$G$22, 5, FALSE)</f>
        <v>3.3. Kebun Kayu</v>
      </c>
      <c r="N1175" s="71" t="str">
        <f>VLOOKUP(C1175,geocode!$A$1:$C$40,2,false)</f>
        <v>Riau</v>
      </c>
      <c r="O1175" s="71" t="str">
        <f>VLOOKUP(C1175,geocode!$A$1:$C$40,3,false)</f>
        <v>Sumatra</v>
      </c>
      <c r="P1175" s="71">
        <v>2000.0</v>
      </c>
      <c r="Q1175" s="71">
        <v>2023.0</v>
      </c>
    </row>
    <row r="1176" ht="15.75" customHeight="1">
      <c r="B1176" s="71">
        <v>223730.927510369</v>
      </c>
      <c r="C1176" s="71">
        <v>14.0</v>
      </c>
      <c r="D1176" s="71">
        <v>13.0</v>
      </c>
      <c r="E1176" s="71">
        <v>13.0</v>
      </c>
      <c r="F1176" s="71" t="str">
        <f>VLOOKUP(D1176, legend!$C$3:$G$22, 2, FALSE)</f>
        <v>2. Non-Forest Natural Vegetation</v>
      </c>
      <c r="G1176" s="71" t="str">
        <f>VLOOKUP(D1176, legend!$C$3:$G$22, 3, FALSE)</f>
        <v>2. Tumbuhan Non-Hutan Lainnya</v>
      </c>
      <c r="H1176" s="71" t="str">
        <f>VLOOKUP(D1176, legend!$C$3:$G$22, 4, FALSE)</f>
        <v>2.1. Other Natural Vegetation</v>
      </c>
      <c r="I1176" s="71" t="str">
        <f>VLOOKUP(D1176, legend!$C$3:$G$22, 5, FALSE)</f>
        <v>2.1. Tumbuhan Non-Hutan Lainnya</v>
      </c>
      <c r="J1176" s="71" t="str">
        <f>VLOOKUP(E1176, legend!$C$3:$G$22, 2, FALSE)</f>
        <v>2. Non-Forest Natural Vegetation</v>
      </c>
      <c r="K1176" s="71" t="str">
        <f>VLOOKUP(E1176, legend!$C$3:$G$22, 3, FALSE)</f>
        <v>2. Tumbuhan Non-Hutan Lainnya</v>
      </c>
      <c r="L1176" s="71" t="str">
        <f>VLOOKUP(E1176, legend!$C$3:$G$22, 4, FALSE)</f>
        <v>2.1. Other Natural Vegetation</v>
      </c>
      <c r="M1176" s="71" t="str">
        <f>VLOOKUP(E1176, legend!$C$3:$G$22, 5, FALSE)</f>
        <v>2.1. Tumbuhan Non-Hutan Lainnya</v>
      </c>
      <c r="N1176" s="71" t="str">
        <f>VLOOKUP(C1176,geocode!$A$1:$C$40,2,false)</f>
        <v>Riau</v>
      </c>
      <c r="O1176" s="71" t="str">
        <f>VLOOKUP(C1176,geocode!$A$1:$C$40,3,false)</f>
        <v>Sumatra</v>
      </c>
      <c r="P1176" s="71">
        <v>2000.0</v>
      </c>
      <c r="Q1176" s="71">
        <v>2023.0</v>
      </c>
    </row>
    <row r="1177" ht="15.75" customHeight="1">
      <c r="B1177" s="71">
        <v>167930.517672419</v>
      </c>
      <c r="C1177" s="71">
        <v>14.0</v>
      </c>
      <c r="D1177" s="71">
        <v>13.0</v>
      </c>
      <c r="E1177" s="71">
        <v>21.0</v>
      </c>
      <c r="F1177" s="71" t="str">
        <f>VLOOKUP(D1177, legend!$C$3:$G$22, 2, FALSE)</f>
        <v>2. Non-Forest Natural Vegetation</v>
      </c>
      <c r="G1177" s="71" t="str">
        <f>VLOOKUP(D1177, legend!$C$3:$G$22, 3, FALSE)</f>
        <v>2. Tumbuhan Non-Hutan Lainnya</v>
      </c>
      <c r="H1177" s="71" t="str">
        <f>VLOOKUP(D1177, legend!$C$3:$G$22, 4, FALSE)</f>
        <v>2.1. Other Natural Vegetation</v>
      </c>
      <c r="I1177" s="71" t="str">
        <f>VLOOKUP(D1177, legend!$C$3:$G$22, 5, FALSE)</f>
        <v>2.1. Tumbuhan Non-Hutan Lainnya</v>
      </c>
      <c r="J1177" s="71" t="str">
        <f>VLOOKUP(E1177, legend!$C$3:$G$22, 2, FALSE)</f>
        <v>3. Agriculture</v>
      </c>
      <c r="K1177" s="71" t="str">
        <f>VLOOKUP(E1177, legend!$C$3:$G$22, 3, FALSE)</f>
        <v>3. Pertanian</v>
      </c>
      <c r="L1177" s="71" t="str">
        <f>VLOOKUP(E1177, legend!$C$3:$G$22, 4, FALSE)</f>
        <v>3.4. Other Agriculture</v>
      </c>
      <c r="M1177" s="71" t="str">
        <f>VLOOKUP(E1177, legend!$C$3:$G$22, 5, FALSE)</f>
        <v>3.4. Pertanian Lainnya </v>
      </c>
      <c r="N1177" s="71" t="str">
        <f>VLOOKUP(C1177,geocode!$A$1:$C$40,2,false)</f>
        <v>Riau</v>
      </c>
      <c r="O1177" s="71" t="str">
        <f>VLOOKUP(C1177,geocode!$A$1:$C$40,3,false)</f>
        <v>Sumatra</v>
      </c>
      <c r="P1177" s="71">
        <v>2000.0</v>
      </c>
      <c r="Q1177" s="71">
        <v>2023.0</v>
      </c>
    </row>
    <row r="1178" ht="15.75" customHeight="1">
      <c r="B1178" s="71">
        <v>5453.54779316405</v>
      </c>
      <c r="C1178" s="71">
        <v>14.0</v>
      </c>
      <c r="D1178" s="71">
        <v>13.0</v>
      </c>
      <c r="E1178" s="71">
        <v>24.0</v>
      </c>
      <c r="F1178" s="71" t="str">
        <f>VLOOKUP(D1178, legend!$C$3:$G$22, 2, FALSE)</f>
        <v>2. Non-Forest Natural Vegetation</v>
      </c>
      <c r="G1178" s="71" t="str">
        <f>VLOOKUP(D1178, legend!$C$3:$G$22, 3, FALSE)</f>
        <v>2. Tumbuhan Non-Hutan Lainnya</v>
      </c>
      <c r="H1178" s="71" t="str">
        <f>VLOOKUP(D1178, legend!$C$3:$G$22, 4, FALSE)</f>
        <v>2.1. Other Natural Vegetation</v>
      </c>
      <c r="I1178" s="71" t="str">
        <f>VLOOKUP(D1178, legend!$C$3:$G$22, 5, FALSE)</f>
        <v>2.1. Tumbuhan Non-Hutan Lainnya</v>
      </c>
      <c r="J1178" s="71" t="str">
        <f>VLOOKUP(E1178, legend!$C$3:$G$22, 2, FALSE)</f>
        <v>4. Non-Vegetated Area</v>
      </c>
      <c r="K1178" s="71" t="str">
        <f>VLOOKUP(E1178, legend!$C$3:$G$22, 3, FALSE)</f>
        <v>4. Non-Vegetasi</v>
      </c>
      <c r="L1178" s="71" t="str">
        <f>VLOOKUP(E1178, legend!$C$3:$G$22, 4, FALSE)</f>
        <v>4.2. Urban Area</v>
      </c>
      <c r="M1178" s="71" t="str">
        <f>VLOOKUP(E1178, legend!$C$3:$G$22, 5, FALSE)</f>
        <v>4.2. Pemukiman </v>
      </c>
      <c r="N1178" s="71" t="str">
        <f>VLOOKUP(C1178,geocode!$A$1:$C$40,2,false)</f>
        <v>Riau</v>
      </c>
      <c r="O1178" s="71" t="str">
        <f>VLOOKUP(C1178,geocode!$A$1:$C$40,3,false)</f>
        <v>Sumatra</v>
      </c>
      <c r="P1178" s="71">
        <v>2000.0</v>
      </c>
      <c r="Q1178" s="71">
        <v>2023.0</v>
      </c>
    </row>
    <row r="1179" ht="15.75" customHeight="1">
      <c r="B1179" s="71">
        <v>21862.327633722</v>
      </c>
      <c r="C1179" s="71">
        <v>14.0</v>
      </c>
      <c r="D1179" s="71">
        <v>13.0</v>
      </c>
      <c r="E1179" s="71">
        <v>25.0</v>
      </c>
      <c r="F1179" s="71" t="str">
        <f>VLOOKUP(D1179, legend!$C$3:$G$22, 2, FALSE)</f>
        <v>2. Non-Forest Natural Vegetation</v>
      </c>
      <c r="G1179" s="71" t="str">
        <f>VLOOKUP(D1179, legend!$C$3:$G$22, 3, FALSE)</f>
        <v>2. Tumbuhan Non-Hutan Lainnya</v>
      </c>
      <c r="H1179" s="71" t="str">
        <f>VLOOKUP(D1179, legend!$C$3:$G$22, 4, FALSE)</f>
        <v>2.1. Other Natural Vegetation</v>
      </c>
      <c r="I1179" s="71" t="str">
        <f>VLOOKUP(D1179, legend!$C$3:$G$22, 5, FALSE)</f>
        <v>2.1. Tumbuhan Non-Hutan Lainnya</v>
      </c>
      <c r="J1179" s="71" t="str">
        <f>VLOOKUP(E1179, legend!$C$3:$G$22, 2, FALSE)</f>
        <v>4. Non-Vegetated Area</v>
      </c>
      <c r="K1179" s="71" t="str">
        <f>VLOOKUP(E1179, legend!$C$3:$G$22, 3, FALSE)</f>
        <v>4. Non-Vegetasi</v>
      </c>
      <c r="L1179" s="71" t="str">
        <f>VLOOKUP(E1179, legend!$C$3:$G$22, 4, FALSE)</f>
        <v>4.3. Other Non-Vegetation</v>
      </c>
      <c r="M1179" s="71" t="str">
        <f>VLOOKUP(E1179, legend!$C$3:$G$22, 5, FALSE)</f>
        <v>4.3. Non-Vegetasi Lainnya</v>
      </c>
      <c r="N1179" s="71" t="str">
        <f>VLOOKUP(C1179,geocode!$A$1:$C$40,2,false)</f>
        <v>Riau</v>
      </c>
      <c r="O1179" s="71" t="str">
        <f>VLOOKUP(C1179,geocode!$A$1:$C$40,3,false)</f>
        <v>Sumatra</v>
      </c>
      <c r="P1179" s="71">
        <v>2000.0</v>
      </c>
      <c r="Q1179" s="71">
        <v>2023.0</v>
      </c>
    </row>
    <row r="1180" ht="15.75" customHeight="1">
      <c r="B1180" s="71">
        <v>1260.70167146606</v>
      </c>
      <c r="C1180" s="71">
        <v>14.0</v>
      </c>
      <c r="D1180" s="71">
        <v>13.0</v>
      </c>
      <c r="E1180" s="71">
        <v>30.0</v>
      </c>
      <c r="F1180" s="71" t="str">
        <f>VLOOKUP(D1180, legend!$C$3:$G$22, 2, FALSE)</f>
        <v>2. Non-Forest Natural Vegetation</v>
      </c>
      <c r="G1180" s="71" t="str">
        <f>VLOOKUP(D1180, legend!$C$3:$G$22, 3, FALSE)</f>
        <v>2. Tumbuhan Non-Hutan Lainnya</v>
      </c>
      <c r="H1180" s="71" t="str">
        <f>VLOOKUP(D1180, legend!$C$3:$G$22, 4, FALSE)</f>
        <v>2.1. Other Natural Vegetation</v>
      </c>
      <c r="I1180" s="71" t="str">
        <f>VLOOKUP(D1180, legend!$C$3:$G$22, 5, FALSE)</f>
        <v>2.1. Tumbuhan Non-Hutan Lainnya</v>
      </c>
      <c r="J1180" s="71" t="str">
        <f>VLOOKUP(E1180, legend!$C$3:$G$22, 2, FALSE)</f>
        <v>4. Non-Vegetated Area</v>
      </c>
      <c r="K1180" s="71" t="str">
        <f>VLOOKUP(E1180, legend!$C$3:$G$22, 3, FALSE)</f>
        <v>4. Non-Vegetasi</v>
      </c>
      <c r="L1180" s="71" t="str">
        <f>VLOOKUP(E1180, legend!$C$3:$G$22, 4, FALSE)</f>
        <v>4.1. Mining Pit</v>
      </c>
      <c r="M1180" s="71" t="str">
        <f>VLOOKUP(E1180, legend!$C$3:$G$22, 5, FALSE)</f>
        <v>4.1. Lubang Tambang</v>
      </c>
      <c r="N1180" s="71" t="str">
        <f>VLOOKUP(C1180,geocode!$A$1:$C$40,2,false)</f>
        <v>Riau</v>
      </c>
      <c r="O1180" s="71" t="str">
        <f>VLOOKUP(C1180,geocode!$A$1:$C$40,3,false)</f>
        <v>Sumatra</v>
      </c>
      <c r="P1180" s="71">
        <v>2000.0</v>
      </c>
      <c r="Q1180" s="71">
        <v>2023.0</v>
      </c>
    </row>
    <row r="1181" ht="15.75" customHeight="1">
      <c r="B1181" s="71">
        <v>12.0647926940917</v>
      </c>
      <c r="C1181" s="71">
        <v>14.0</v>
      </c>
      <c r="D1181" s="71">
        <v>13.0</v>
      </c>
      <c r="E1181" s="71">
        <v>31.0</v>
      </c>
      <c r="F1181" s="71" t="str">
        <f>VLOOKUP(D1181, legend!$C$3:$G$22, 2, FALSE)</f>
        <v>2. Non-Forest Natural Vegetation</v>
      </c>
      <c r="G1181" s="71" t="str">
        <f>VLOOKUP(D1181, legend!$C$3:$G$22, 3, FALSE)</f>
        <v>2. Tumbuhan Non-Hutan Lainnya</v>
      </c>
      <c r="H1181" s="71" t="str">
        <f>VLOOKUP(D1181, legend!$C$3:$G$22, 4, FALSE)</f>
        <v>2.1. Other Natural Vegetation</v>
      </c>
      <c r="I1181" s="71" t="str">
        <f>VLOOKUP(D1181, legend!$C$3:$G$22, 5, FALSE)</f>
        <v>2.1. Tumbuhan Non-Hutan Lainnya</v>
      </c>
      <c r="J1181" s="71" t="str">
        <f>VLOOKUP(E1181, legend!$C$3:$G$22, 2, FALSE)</f>
        <v>5. Water Body</v>
      </c>
      <c r="K1181" s="71" t="str">
        <f>VLOOKUP(E1181, legend!$C$3:$G$22, 3, FALSE)</f>
        <v>5. Tubuh Air</v>
      </c>
      <c r="L1181" s="71" t="str">
        <f>VLOOKUP(E1181, legend!$C$3:$G$22, 4, FALSE)</f>
        <v>5.1. Aquaculture</v>
      </c>
      <c r="M1181" s="71" t="str">
        <f>VLOOKUP(E1181, legend!$C$3:$G$22, 5, FALSE)</f>
        <v>5.1. Tambak</v>
      </c>
      <c r="N1181" s="71" t="str">
        <f>VLOOKUP(C1181,geocode!$A$1:$C$40,2,false)</f>
        <v>Riau</v>
      </c>
      <c r="O1181" s="71" t="str">
        <f>VLOOKUP(C1181,geocode!$A$1:$C$40,3,false)</f>
        <v>Sumatra</v>
      </c>
      <c r="P1181" s="71">
        <v>2000.0</v>
      </c>
      <c r="Q1181" s="71">
        <v>2023.0</v>
      </c>
    </row>
    <row r="1182" ht="15.75" customHeight="1">
      <c r="B1182" s="71">
        <v>5031.74831839598</v>
      </c>
      <c r="C1182" s="71">
        <v>14.0</v>
      </c>
      <c r="D1182" s="71">
        <v>13.0</v>
      </c>
      <c r="E1182" s="71">
        <v>33.0</v>
      </c>
      <c r="F1182" s="71" t="str">
        <f>VLOOKUP(D1182, legend!$C$3:$G$22, 2, FALSE)</f>
        <v>2. Non-Forest Natural Vegetation</v>
      </c>
      <c r="G1182" s="71" t="str">
        <f>VLOOKUP(D1182, legend!$C$3:$G$22, 3, FALSE)</f>
        <v>2. Tumbuhan Non-Hutan Lainnya</v>
      </c>
      <c r="H1182" s="71" t="str">
        <f>VLOOKUP(D1182, legend!$C$3:$G$22, 4, FALSE)</f>
        <v>2.1. Other Natural Vegetation</v>
      </c>
      <c r="I1182" s="71" t="str">
        <f>VLOOKUP(D1182, legend!$C$3:$G$22, 5, FALSE)</f>
        <v>2.1. Tumbuhan Non-Hutan Lainnya</v>
      </c>
      <c r="J1182" s="71" t="str">
        <f>VLOOKUP(E1182, legend!$C$3:$G$22, 2, FALSE)</f>
        <v>5. Water Body</v>
      </c>
      <c r="K1182" s="71" t="str">
        <f>VLOOKUP(E1182, legend!$C$3:$G$22, 3, FALSE)</f>
        <v>5. Tubuh Air</v>
      </c>
      <c r="L1182" s="71" t="str">
        <f>VLOOKUP(E1182, legend!$C$3:$G$22, 4, FALSE)</f>
        <v>5.2. River, Lake, Ocean</v>
      </c>
      <c r="M1182" s="71" t="str">
        <f>VLOOKUP(E1182, legend!$C$3:$G$22, 5, FALSE)</f>
        <v>5.2. Sungai, Danau, Laut</v>
      </c>
      <c r="N1182" s="71" t="str">
        <f>VLOOKUP(C1182,geocode!$A$1:$C$40,2,false)</f>
        <v>Riau</v>
      </c>
      <c r="O1182" s="71" t="str">
        <f>VLOOKUP(C1182,geocode!$A$1:$C$40,3,false)</f>
        <v>Sumatra</v>
      </c>
      <c r="P1182" s="71">
        <v>2000.0</v>
      </c>
      <c r="Q1182" s="71">
        <v>2023.0</v>
      </c>
    </row>
    <row r="1183" ht="15.75" customHeight="1">
      <c r="B1183" s="71">
        <v>374949.258919056</v>
      </c>
      <c r="C1183" s="71">
        <v>14.0</v>
      </c>
      <c r="D1183" s="71">
        <v>13.0</v>
      </c>
      <c r="E1183" s="71">
        <v>35.0</v>
      </c>
      <c r="F1183" s="71" t="str">
        <f>VLOOKUP(D1183, legend!$C$3:$G$22, 2, FALSE)</f>
        <v>2. Non-Forest Natural Vegetation</v>
      </c>
      <c r="G1183" s="71" t="str">
        <f>VLOOKUP(D1183, legend!$C$3:$G$22, 3, FALSE)</f>
        <v>2. Tumbuhan Non-Hutan Lainnya</v>
      </c>
      <c r="H1183" s="71" t="str">
        <f>VLOOKUP(D1183, legend!$C$3:$G$22, 4, FALSE)</f>
        <v>2.1. Other Natural Vegetation</v>
      </c>
      <c r="I1183" s="71" t="str">
        <f>VLOOKUP(D1183, legend!$C$3:$G$22, 5, FALSE)</f>
        <v>2.1. Tumbuhan Non-Hutan Lainnya</v>
      </c>
      <c r="J1183" s="71" t="str">
        <f>VLOOKUP(E1183, legend!$C$3:$G$22, 2, FALSE)</f>
        <v>3. Agriculture</v>
      </c>
      <c r="K1183" s="71" t="str">
        <f>VLOOKUP(E1183, legend!$C$3:$G$22, 3, FALSE)</f>
        <v>3. Pertanian</v>
      </c>
      <c r="L1183" s="71" t="str">
        <f>VLOOKUP(E1183, legend!$C$3:$G$22, 4, FALSE)</f>
        <v>3.2. Oil Palm</v>
      </c>
      <c r="M1183" s="71" t="str">
        <f>VLOOKUP(E1183, legend!$C$3:$G$22, 5, FALSE)</f>
        <v>3.2. Sawit</v>
      </c>
      <c r="N1183" s="71" t="str">
        <f>VLOOKUP(C1183,geocode!$A$1:$C$40,2,false)</f>
        <v>Riau</v>
      </c>
      <c r="O1183" s="71" t="str">
        <f>VLOOKUP(C1183,geocode!$A$1:$C$40,3,false)</f>
        <v>Sumatra</v>
      </c>
      <c r="P1183" s="71">
        <v>2000.0</v>
      </c>
      <c r="Q1183" s="71">
        <v>2023.0</v>
      </c>
    </row>
    <row r="1184" ht="15.75" customHeight="1">
      <c r="B1184" s="71">
        <v>3659.42329816283</v>
      </c>
      <c r="C1184" s="71">
        <v>14.0</v>
      </c>
      <c r="D1184" s="71">
        <v>13.0</v>
      </c>
      <c r="E1184" s="71">
        <v>40.0</v>
      </c>
      <c r="F1184" s="71" t="str">
        <f>VLOOKUP(D1184, legend!$C$3:$G$22, 2, FALSE)</f>
        <v>2. Non-Forest Natural Vegetation</v>
      </c>
      <c r="G1184" s="71" t="str">
        <f>VLOOKUP(D1184, legend!$C$3:$G$22, 3, FALSE)</f>
        <v>2. Tumbuhan Non-Hutan Lainnya</v>
      </c>
      <c r="H1184" s="71" t="str">
        <f>VLOOKUP(D1184, legend!$C$3:$G$22, 4, FALSE)</f>
        <v>2.1. Other Natural Vegetation</v>
      </c>
      <c r="I1184" s="71" t="str">
        <f>VLOOKUP(D1184, legend!$C$3:$G$22, 5, FALSE)</f>
        <v>2.1. Tumbuhan Non-Hutan Lainnya</v>
      </c>
      <c r="J1184" s="71" t="str">
        <f>VLOOKUP(E1184, legend!$C$3:$G$22, 2, FALSE)</f>
        <v>3. Agriculture</v>
      </c>
      <c r="K1184" s="71" t="str">
        <f>VLOOKUP(E1184, legend!$C$3:$G$22, 3, FALSE)</f>
        <v>3. Pertanian</v>
      </c>
      <c r="L1184" s="71" t="str">
        <f>VLOOKUP(E1184, legend!$C$3:$G$22, 4, FALSE)</f>
        <v>3.1. Rice Paddy</v>
      </c>
      <c r="M1184" s="71" t="str">
        <f>VLOOKUP(E1184, legend!$C$3:$G$22, 5, FALSE)</f>
        <v>3.1. Sawah</v>
      </c>
      <c r="N1184" s="71" t="str">
        <f>VLOOKUP(C1184,geocode!$A$1:$C$40,2,false)</f>
        <v>Riau</v>
      </c>
      <c r="O1184" s="71" t="str">
        <f>VLOOKUP(C1184,geocode!$A$1:$C$40,3,false)</f>
        <v>Sumatra</v>
      </c>
      <c r="P1184" s="71">
        <v>2000.0</v>
      </c>
      <c r="Q1184" s="71">
        <v>2023.0</v>
      </c>
    </row>
    <row r="1185" ht="15.75" customHeight="1">
      <c r="B1185" s="71">
        <v>11042.5946692687</v>
      </c>
      <c r="C1185" s="71">
        <v>14.0</v>
      </c>
      <c r="D1185" s="71">
        <v>13.0</v>
      </c>
      <c r="E1185" s="71">
        <v>76.0</v>
      </c>
      <c r="F1185" s="71" t="str">
        <f>VLOOKUP(D1185, legend!$C$3:$G$22, 2, FALSE)</f>
        <v>2. Non-Forest Natural Vegetation</v>
      </c>
      <c r="G1185" s="71" t="str">
        <f>VLOOKUP(D1185, legend!$C$3:$G$22, 3, FALSE)</f>
        <v>2. Tumbuhan Non-Hutan Lainnya</v>
      </c>
      <c r="H1185" s="71" t="str">
        <f>VLOOKUP(D1185, legend!$C$3:$G$22, 4, FALSE)</f>
        <v>2.1. Other Natural Vegetation</v>
      </c>
      <c r="I1185" s="71" t="str">
        <f>VLOOKUP(D1185, legend!$C$3:$G$22, 5, FALSE)</f>
        <v>2.1. Tumbuhan Non-Hutan Lainnya</v>
      </c>
      <c r="J1185" s="71" t="str">
        <f>VLOOKUP(E1185, legend!$C$3:$G$22, 2, FALSE)</f>
        <v>1. Forest </v>
      </c>
      <c r="K1185" s="71" t="str">
        <f>VLOOKUP(E1185, legend!$C$3:$G$22, 3, FALSE)</f>
        <v>1. Hutan</v>
      </c>
      <c r="L1185" s="71" t="str">
        <f>VLOOKUP(E1185, legend!$C$3:$G$22, 4, FALSE)</f>
        <v>1.3 Peat swamp forest</v>
      </c>
      <c r="M1185" s="71" t="str">
        <f>VLOOKUP(E1185, legend!$C$3:$G$22, 5, FALSE)</f>
        <v>1.3 Hutan rawa gambut</v>
      </c>
      <c r="N1185" s="71" t="str">
        <f>VLOOKUP(C1185,geocode!$A$1:$C$40,2,false)</f>
        <v>Riau</v>
      </c>
      <c r="O1185" s="71" t="str">
        <f>VLOOKUP(C1185,geocode!$A$1:$C$40,3,false)</f>
        <v>Sumatra</v>
      </c>
      <c r="P1185" s="71">
        <v>2000.0</v>
      </c>
      <c r="Q1185" s="71">
        <v>2023.0</v>
      </c>
    </row>
    <row r="1186" ht="15.75" customHeight="1">
      <c r="B1186" s="71">
        <v>10803.7634681335</v>
      </c>
      <c r="C1186" s="71">
        <v>14.0</v>
      </c>
      <c r="D1186" s="71">
        <v>21.0</v>
      </c>
      <c r="E1186" s="71">
        <v>3.0</v>
      </c>
      <c r="F1186" s="71" t="str">
        <f>VLOOKUP(D1186, legend!$C$3:$G$22, 2, FALSE)</f>
        <v>3. Agriculture</v>
      </c>
      <c r="G1186" s="71" t="str">
        <f>VLOOKUP(D1186, legend!$C$3:$G$22, 3, FALSE)</f>
        <v>3. Pertanian</v>
      </c>
      <c r="H1186" s="71" t="str">
        <f>VLOOKUP(D1186, legend!$C$3:$G$22, 4, FALSE)</f>
        <v>3.4. Other Agriculture</v>
      </c>
      <c r="I1186" s="71" t="str">
        <f>VLOOKUP(D1186, legend!$C$3:$G$22, 5, FALSE)</f>
        <v>3.4. Pertanian Lainnya </v>
      </c>
      <c r="J1186" s="71" t="str">
        <f>VLOOKUP(E1186, legend!$C$3:$G$22, 2, FALSE)</f>
        <v>1. Forest </v>
      </c>
      <c r="K1186" s="71" t="str">
        <f>VLOOKUP(E1186, legend!$C$3:$G$22, 3, FALSE)</f>
        <v>1. Hutan</v>
      </c>
      <c r="L1186" s="71" t="str">
        <f>VLOOKUP(E1186, legend!$C$3:$G$22, 4, FALSE)</f>
        <v>1.1. Forest Formation</v>
      </c>
      <c r="M1186" s="71" t="str">
        <f>VLOOKUP(E1186, legend!$C$3:$G$22, 5, FALSE)</f>
        <v>1.1. Formasi Hutan</v>
      </c>
      <c r="N1186" s="71" t="str">
        <f>VLOOKUP(C1186,geocode!$A$1:$C$40,2,false)</f>
        <v>Riau</v>
      </c>
      <c r="O1186" s="71" t="str">
        <f>VLOOKUP(C1186,geocode!$A$1:$C$40,3,false)</f>
        <v>Sumatra</v>
      </c>
      <c r="P1186" s="71">
        <v>2000.0</v>
      </c>
      <c r="Q1186" s="71">
        <v>2023.0</v>
      </c>
    </row>
    <row r="1187" ht="15.75" customHeight="1">
      <c r="B1187" s="71">
        <v>13000.2957253176</v>
      </c>
      <c r="C1187" s="71">
        <v>14.0</v>
      </c>
      <c r="D1187" s="71">
        <v>21.0</v>
      </c>
      <c r="E1187" s="71">
        <v>5.0</v>
      </c>
      <c r="F1187" s="71" t="str">
        <f>VLOOKUP(D1187, legend!$C$3:$G$22, 2, FALSE)</f>
        <v>3. Agriculture</v>
      </c>
      <c r="G1187" s="71" t="str">
        <f>VLOOKUP(D1187, legend!$C$3:$G$22, 3, FALSE)</f>
        <v>3. Pertanian</v>
      </c>
      <c r="H1187" s="71" t="str">
        <f>VLOOKUP(D1187, legend!$C$3:$G$22, 4, FALSE)</f>
        <v>3.4. Other Agriculture</v>
      </c>
      <c r="I1187" s="71" t="str">
        <f>VLOOKUP(D1187, legend!$C$3:$G$22, 5, FALSE)</f>
        <v>3.4. Pertanian Lainnya </v>
      </c>
      <c r="J1187" s="71" t="str">
        <f>VLOOKUP(E1187, legend!$C$3:$G$22, 2, FALSE)</f>
        <v>1. Forest </v>
      </c>
      <c r="K1187" s="71" t="str">
        <f>VLOOKUP(E1187, legend!$C$3:$G$22, 3, FALSE)</f>
        <v>1. Hutan</v>
      </c>
      <c r="L1187" s="71" t="str">
        <f>VLOOKUP(E1187, legend!$C$3:$G$22, 4, FALSE)</f>
        <v>1.2. Mangrove</v>
      </c>
      <c r="M1187" s="71" t="str">
        <f>VLOOKUP(E1187, legend!$C$3:$G$22, 5, FALSE)</f>
        <v>1.2. Mangrove</v>
      </c>
      <c r="N1187" s="71" t="str">
        <f>VLOOKUP(C1187,geocode!$A$1:$C$40,2,false)</f>
        <v>Riau</v>
      </c>
      <c r="O1187" s="71" t="str">
        <f>VLOOKUP(C1187,geocode!$A$1:$C$40,3,false)</f>
        <v>Sumatra</v>
      </c>
      <c r="P1187" s="71">
        <v>2000.0</v>
      </c>
      <c r="Q1187" s="71">
        <v>2023.0</v>
      </c>
    </row>
    <row r="1188" ht="15.75" customHeight="1">
      <c r="B1188" s="71">
        <v>102108.125563996</v>
      </c>
      <c r="C1188" s="71">
        <v>14.0</v>
      </c>
      <c r="D1188" s="71">
        <v>21.0</v>
      </c>
      <c r="E1188" s="71">
        <v>9.0</v>
      </c>
      <c r="F1188" s="71" t="str">
        <f>VLOOKUP(D1188, legend!$C$3:$G$22, 2, FALSE)</f>
        <v>3. Agriculture</v>
      </c>
      <c r="G1188" s="71" t="str">
        <f>VLOOKUP(D1188, legend!$C$3:$G$22, 3, FALSE)</f>
        <v>3. Pertanian</v>
      </c>
      <c r="H1188" s="71" t="str">
        <f>VLOOKUP(D1188, legend!$C$3:$G$22, 4, FALSE)</f>
        <v>3.4. Other Agriculture</v>
      </c>
      <c r="I1188" s="71" t="str">
        <f>VLOOKUP(D1188, legend!$C$3:$G$22, 5, FALSE)</f>
        <v>3.4. Pertanian Lainnya </v>
      </c>
      <c r="J1188" s="71" t="str">
        <f>VLOOKUP(E1188, legend!$C$3:$G$22, 2, FALSE)</f>
        <v>3. Agriculture</v>
      </c>
      <c r="K1188" s="71" t="str">
        <f>VLOOKUP(E1188, legend!$C$3:$G$22, 3, FALSE)</f>
        <v>3. Pertanian</v>
      </c>
      <c r="L1188" s="71" t="str">
        <f>VLOOKUP(E1188, legend!$C$3:$G$22, 4, FALSE)</f>
        <v>3.3. Pulpwood Plantation</v>
      </c>
      <c r="M1188" s="71" t="str">
        <f>VLOOKUP(E1188, legend!$C$3:$G$22, 5, FALSE)</f>
        <v>3.3. Kebun Kayu</v>
      </c>
      <c r="N1188" s="71" t="str">
        <f>VLOOKUP(C1188,geocode!$A$1:$C$40,2,false)</f>
        <v>Riau</v>
      </c>
      <c r="O1188" s="71" t="str">
        <f>VLOOKUP(C1188,geocode!$A$1:$C$40,3,false)</f>
        <v>Sumatra</v>
      </c>
      <c r="P1188" s="71">
        <v>2000.0</v>
      </c>
      <c r="Q1188" s="71">
        <v>2023.0</v>
      </c>
    </row>
    <row r="1189" ht="15.75" customHeight="1">
      <c r="B1189" s="71">
        <v>202997.800853975</v>
      </c>
      <c r="C1189" s="71">
        <v>14.0</v>
      </c>
      <c r="D1189" s="71">
        <v>21.0</v>
      </c>
      <c r="E1189" s="71">
        <v>13.0</v>
      </c>
      <c r="F1189" s="71" t="str">
        <f>VLOOKUP(D1189, legend!$C$3:$G$22, 2, FALSE)</f>
        <v>3. Agriculture</v>
      </c>
      <c r="G1189" s="71" t="str">
        <f>VLOOKUP(D1189, legend!$C$3:$G$22, 3, FALSE)</f>
        <v>3. Pertanian</v>
      </c>
      <c r="H1189" s="71" t="str">
        <f>VLOOKUP(D1189, legend!$C$3:$G$22, 4, FALSE)</f>
        <v>3.4. Other Agriculture</v>
      </c>
      <c r="I1189" s="71" t="str">
        <f>VLOOKUP(D1189, legend!$C$3:$G$22, 5, FALSE)</f>
        <v>3.4. Pertanian Lainnya </v>
      </c>
      <c r="J1189" s="71" t="str">
        <f>VLOOKUP(E1189, legend!$C$3:$G$22, 2, FALSE)</f>
        <v>2. Non-Forest Natural Vegetation</v>
      </c>
      <c r="K1189" s="71" t="str">
        <f>VLOOKUP(E1189, legend!$C$3:$G$22, 3, FALSE)</f>
        <v>2. Tumbuhan Non-Hutan Lainnya</v>
      </c>
      <c r="L1189" s="71" t="str">
        <f>VLOOKUP(E1189, legend!$C$3:$G$22, 4, FALSE)</f>
        <v>2.1. Other Natural Vegetation</v>
      </c>
      <c r="M1189" s="71" t="str">
        <f>VLOOKUP(E1189, legend!$C$3:$G$22, 5, FALSE)</f>
        <v>2.1. Tumbuhan Non-Hutan Lainnya</v>
      </c>
      <c r="N1189" s="71" t="str">
        <f>VLOOKUP(C1189,geocode!$A$1:$C$40,2,false)</f>
        <v>Riau</v>
      </c>
      <c r="O1189" s="71" t="str">
        <f>VLOOKUP(C1189,geocode!$A$1:$C$40,3,false)</f>
        <v>Sumatra</v>
      </c>
      <c r="P1189" s="71">
        <v>2000.0</v>
      </c>
      <c r="Q1189" s="71">
        <v>2023.0</v>
      </c>
    </row>
    <row r="1190" ht="15.75" customHeight="1">
      <c r="B1190" s="71">
        <v>1024217.68081509</v>
      </c>
      <c r="C1190" s="71">
        <v>14.0</v>
      </c>
      <c r="D1190" s="71">
        <v>21.0</v>
      </c>
      <c r="E1190" s="71">
        <v>21.0</v>
      </c>
      <c r="F1190" s="71" t="str">
        <f>VLOOKUP(D1190, legend!$C$3:$G$22, 2, FALSE)</f>
        <v>3. Agriculture</v>
      </c>
      <c r="G1190" s="71" t="str">
        <f>VLOOKUP(D1190, legend!$C$3:$G$22, 3, FALSE)</f>
        <v>3. Pertanian</v>
      </c>
      <c r="H1190" s="71" t="str">
        <f>VLOOKUP(D1190, legend!$C$3:$G$22, 4, FALSE)</f>
        <v>3.4. Other Agriculture</v>
      </c>
      <c r="I1190" s="71" t="str">
        <f>VLOOKUP(D1190, legend!$C$3:$G$22, 5, FALSE)</f>
        <v>3.4. Pertanian Lainnya </v>
      </c>
      <c r="J1190" s="71" t="str">
        <f>VLOOKUP(E1190, legend!$C$3:$G$22, 2, FALSE)</f>
        <v>3. Agriculture</v>
      </c>
      <c r="K1190" s="71" t="str">
        <f>VLOOKUP(E1190, legend!$C$3:$G$22, 3, FALSE)</f>
        <v>3. Pertanian</v>
      </c>
      <c r="L1190" s="71" t="str">
        <f>VLOOKUP(E1190, legend!$C$3:$G$22, 4, FALSE)</f>
        <v>3.4. Other Agriculture</v>
      </c>
      <c r="M1190" s="71" t="str">
        <f>VLOOKUP(E1190, legend!$C$3:$G$22, 5, FALSE)</f>
        <v>3.4. Pertanian Lainnya </v>
      </c>
      <c r="N1190" s="71" t="str">
        <f>VLOOKUP(C1190,geocode!$A$1:$C$40,2,false)</f>
        <v>Riau</v>
      </c>
      <c r="O1190" s="71" t="str">
        <f>VLOOKUP(C1190,geocode!$A$1:$C$40,3,false)</f>
        <v>Sumatra</v>
      </c>
      <c r="P1190" s="71">
        <v>2000.0</v>
      </c>
      <c r="Q1190" s="71">
        <v>2023.0</v>
      </c>
    </row>
    <row r="1191" ht="15.75" customHeight="1">
      <c r="B1191" s="71">
        <v>60403.428121272</v>
      </c>
      <c r="C1191" s="71">
        <v>14.0</v>
      </c>
      <c r="D1191" s="71">
        <v>21.0</v>
      </c>
      <c r="E1191" s="71">
        <v>24.0</v>
      </c>
      <c r="F1191" s="71" t="str">
        <f>VLOOKUP(D1191, legend!$C$3:$G$22, 2, FALSE)</f>
        <v>3. Agriculture</v>
      </c>
      <c r="G1191" s="71" t="str">
        <f>VLOOKUP(D1191, legend!$C$3:$G$22, 3, FALSE)</f>
        <v>3. Pertanian</v>
      </c>
      <c r="H1191" s="71" t="str">
        <f>VLOOKUP(D1191, legend!$C$3:$G$22, 4, FALSE)</f>
        <v>3.4. Other Agriculture</v>
      </c>
      <c r="I1191" s="71" t="str">
        <f>VLOOKUP(D1191, legend!$C$3:$G$22, 5, FALSE)</f>
        <v>3.4. Pertanian Lainnya </v>
      </c>
      <c r="J1191" s="71" t="str">
        <f>VLOOKUP(E1191, legend!$C$3:$G$22, 2, FALSE)</f>
        <v>4. Non-Vegetated Area</v>
      </c>
      <c r="K1191" s="71" t="str">
        <f>VLOOKUP(E1191, legend!$C$3:$G$22, 3, FALSE)</f>
        <v>4. Non-Vegetasi</v>
      </c>
      <c r="L1191" s="71" t="str">
        <f>VLOOKUP(E1191, legend!$C$3:$G$22, 4, FALSE)</f>
        <v>4.2. Urban Area</v>
      </c>
      <c r="M1191" s="71" t="str">
        <f>VLOOKUP(E1191, legend!$C$3:$G$22, 5, FALSE)</f>
        <v>4.2. Pemukiman </v>
      </c>
      <c r="N1191" s="71" t="str">
        <f>VLOOKUP(C1191,geocode!$A$1:$C$40,2,false)</f>
        <v>Riau</v>
      </c>
      <c r="O1191" s="71" t="str">
        <f>VLOOKUP(C1191,geocode!$A$1:$C$40,3,false)</f>
        <v>Sumatra</v>
      </c>
      <c r="P1191" s="71">
        <v>2000.0</v>
      </c>
      <c r="Q1191" s="71">
        <v>2023.0</v>
      </c>
    </row>
    <row r="1192" ht="15.75" customHeight="1">
      <c r="B1192" s="71">
        <v>51481.412131934</v>
      </c>
      <c r="C1192" s="71">
        <v>14.0</v>
      </c>
      <c r="D1192" s="71">
        <v>21.0</v>
      </c>
      <c r="E1192" s="71">
        <v>25.0</v>
      </c>
      <c r="F1192" s="71" t="str">
        <f>VLOOKUP(D1192, legend!$C$3:$G$22, 2, FALSE)</f>
        <v>3. Agriculture</v>
      </c>
      <c r="G1192" s="71" t="str">
        <f>VLOOKUP(D1192, legend!$C$3:$G$22, 3, FALSE)</f>
        <v>3. Pertanian</v>
      </c>
      <c r="H1192" s="71" t="str">
        <f>VLOOKUP(D1192, legend!$C$3:$G$22, 4, FALSE)</f>
        <v>3.4. Other Agriculture</v>
      </c>
      <c r="I1192" s="71" t="str">
        <f>VLOOKUP(D1192, legend!$C$3:$G$22, 5, FALSE)</f>
        <v>3.4. Pertanian Lainnya </v>
      </c>
      <c r="J1192" s="71" t="str">
        <f>VLOOKUP(E1192, legend!$C$3:$G$22, 2, FALSE)</f>
        <v>4. Non-Vegetated Area</v>
      </c>
      <c r="K1192" s="71" t="str">
        <f>VLOOKUP(E1192, legend!$C$3:$G$22, 3, FALSE)</f>
        <v>4. Non-Vegetasi</v>
      </c>
      <c r="L1192" s="71" t="str">
        <f>VLOOKUP(E1192, legend!$C$3:$G$22, 4, FALSE)</f>
        <v>4.3. Other Non-Vegetation</v>
      </c>
      <c r="M1192" s="71" t="str">
        <f>VLOOKUP(E1192, legend!$C$3:$G$22, 5, FALSE)</f>
        <v>4.3. Non-Vegetasi Lainnya</v>
      </c>
      <c r="N1192" s="71" t="str">
        <f>VLOOKUP(C1192,geocode!$A$1:$C$40,2,false)</f>
        <v>Riau</v>
      </c>
      <c r="O1192" s="71" t="str">
        <f>VLOOKUP(C1192,geocode!$A$1:$C$40,3,false)</f>
        <v>Sumatra</v>
      </c>
      <c r="P1192" s="71">
        <v>2000.0</v>
      </c>
      <c r="Q1192" s="71">
        <v>2023.0</v>
      </c>
    </row>
    <row r="1193" ht="15.75" customHeight="1">
      <c r="B1193" s="71">
        <v>7617.42831235962</v>
      </c>
      <c r="C1193" s="71">
        <v>14.0</v>
      </c>
      <c r="D1193" s="71">
        <v>21.0</v>
      </c>
      <c r="E1193" s="71">
        <v>30.0</v>
      </c>
      <c r="F1193" s="71" t="str">
        <f>VLOOKUP(D1193, legend!$C$3:$G$22, 2, FALSE)</f>
        <v>3. Agriculture</v>
      </c>
      <c r="G1193" s="71" t="str">
        <f>VLOOKUP(D1193, legend!$C$3:$G$22, 3, FALSE)</f>
        <v>3. Pertanian</v>
      </c>
      <c r="H1193" s="71" t="str">
        <f>VLOOKUP(D1193, legend!$C$3:$G$22, 4, FALSE)</f>
        <v>3.4. Other Agriculture</v>
      </c>
      <c r="I1193" s="71" t="str">
        <f>VLOOKUP(D1193, legend!$C$3:$G$22, 5, FALSE)</f>
        <v>3.4. Pertanian Lainnya </v>
      </c>
      <c r="J1193" s="71" t="str">
        <f>VLOOKUP(E1193, legend!$C$3:$G$22, 2, FALSE)</f>
        <v>4. Non-Vegetated Area</v>
      </c>
      <c r="K1193" s="71" t="str">
        <f>VLOOKUP(E1193, legend!$C$3:$G$22, 3, FALSE)</f>
        <v>4. Non-Vegetasi</v>
      </c>
      <c r="L1193" s="71" t="str">
        <f>VLOOKUP(E1193, legend!$C$3:$G$22, 4, FALSE)</f>
        <v>4.1. Mining Pit</v>
      </c>
      <c r="M1193" s="71" t="str">
        <f>VLOOKUP(E1193, legend!$C$3:$G$22, 5, FALSE)</f>
        <v>4.1. Lubang Tambang</v>
      </c>
      <c r="N1193" s="71" t="str">
        <f>VLOOKUP(C1193,geocode!$A$1:$C$40,2,false)</f>
        <v>Riau</v>
      </c>
      <c r="O1193" s="71" t="str">
        <f>VLOOKUP(C1193,geocode!$A$1:$C$40,3,false)</f>
        <v>Sumatra</v>
      </c>
      <c r="P1193" s="71">
        <v>2000.0</v>
      </c>
      <c r="Q1193" s="71">
        <v>2023.0</v>
      </c>
    </row>
    <row r="1194" ht="15.75" customHeight="1">
      <c r="B1194" s="71">
        <v>16.6809976562499</v>
      </c>
      <c r="C1194" s="71">
        <v>14.0</v>
      </c>
      <c r="D1194" s="71">
        <v>21.0</v>
      </c>
      <c r="E1194" s="71">
        <v>31.0</v>
      </c>
      <c r="F1194" s="71" t="str">
        <f>VLOOKUP(D1194, legend!$C$3:$G$22, 2, FALSE)</f>
        <v>3. Agriculture</v>
      </c>
      <c r="G1194" s="71" t="str">
        <f>VLOOKUP(D1194, legend!$C$3:$G$22, 3, FALSE)</f>
        <v>3. Pertanian</v>
      </c>
      <c r="H1194" s="71" t="str">
        <f>VLOOKUP(D1194, legend!$C$3:$G$22, 4, FALSE)</f>
        <v>3.4. Other Agriculture</v>
      </c>
      <c r="I1194" s="71" t="str">
        <f>VLOOKUP(D1194, legend!$C$3:$G$22, 5, FALSE)</f>
        <v>3.4. Pertanian Lainnya </v>
      </c>
      <c r="J1194" s="71" t="str">
        <f>VLOOKUP(E1194, legend!$C$3:$G$22, 2, FALSE)</f>
        <v>5. Water Body</v>
      </c>
      <c r="K1194" s="71" t="str">
        <f>VLOOKUP(E1194, legend!$C$3:$G$22, 3, FALSE)</f>
        <v>5. Tubuh Air</v>
      </c>
      <c r="L1194" s="71" t="str">
        <f>VLOOKUP(E1194, legend!$C$3:$G$22, 4, FALSE)</f>
        <v>5.1. Aquaculture</v>
      </c>
      <c r="M1194" s="71" t="str">
        <f>VLOOKUP(E1194, legend!$C$3:$G$22, 5, FALSE)</f>
        <v>5.1. Tambak</v>
      </c>
      <c r="N1194" s="71" t="str">
        <f>VLOOKUP(C1194,geocode!$A$1:$C$40,2,false)</f>
        <v>Riau</v>
      </c>
      <c r="O1194" s="71" t="str">
        <f>VLOOKUP(C1194,geocode!$A$1:$C$40,3,false)</f>
        <v>Sumatra</v>
      </c>
      <c r="P1194" s="71">
        <v>2000.0</v>
      </c>
      <c r="Q1194" s="71">
        <v>2023.0</v>
      </c>
    </row>
    <row r="1195" ht="15.75" customHeight="1">
      <c r="B1195" s="71">
        <v>6615.62040206298</v>
      </c>
      <c r="C1195" s="71">
        <v>14.0</v>
      </c>
      <c r="D1195" s="71">
        <v>21.0</v>
      </c>
      <c r="E1195" s="71">
        <v>33.0</v>
      </c>
      <c r="F1195" s="71" t="str">
        <f>VLOOKUP(D1195, legend!$C$3:$G$22, 2, FALSE)</f>
        <v>3. Agriculture</v>
      </c>
      <c r="G1195" s="71" t="str">
        <f>VLOOKUP(D1195, legend!$C$3:$G$22, 3, FALSE)</f>
        <v>3. Pertanian</v>
      </c>
      <c r="H1195" s="71" t="str">
        <f>VLOOKUP(D1195, legend!$C$3:$G$22, 4, FALSE)</f>
        <v>3.4. Other Agriculture</v>
      </c>
      <c r="I1195" s="71" t="str">
        <f>VLOOKUP(D1195, legend!$C$3:$G$22, 5, FALSE)</f>
        <v>3.4. Pertanian Lainnya </v>
      </c>
      <c r="J1195" s="71" t="str">
        <f>VLOOKUP(E1195, legend!$C$3:$G$22, 2, FALSE)</f>
        <v>5. Water Body</v>
      </c>
      <c r="K1195" s="71" t="str">
        <f>VLOOKUP(E1195, legend!$C$3:$G$22, 3, FALSE)</f>
        <v>5. Tubuh Air</v>
      </c>
      <c r="L1195" s="71" t="str">
        <f>VLOOKUP(E1195, legend!$C$3:$G$22, 4, FALSE)</f>
        <v>5.2. River, Lake, Ocean</v>
      </c>
      <c r="M1195" s="71" t="str">
        <f>VLOOKUP(E1195, legend!$C$3:$G$22, 5, FALSE)</f>
        <v>5.2. Sungai, Danau, Laut</v>
      </c>
      <c r="N1195" s="71" t="str">
        <f>VLOOKUP(C1195,geocode!$A$1:$C$40,2,false)</f>
        <v>Riau</v>
      </c>
      <c r="O1195" s="71" t="str">
        <f>VLOOKUP(C1195,geocode!$A$1:$C$40,3,false)</f>
        <v>Sumatra</v>
      </c>
      <c r="P1195" s="71">
        <v>2000.0</v>
      </c>
      <c r="Q1195" s="71">
        <v>2023.0</v>
      </c>
    </row>
    <row r="1196" ht="15.75" customHeight="1">
      <c r="B1196" s="71">
        <v>642205.760975193</v>
      </c>
      <c r="C1196" s="71">
        <v>14.0</v>
      </c>
      <c r="D1196" s="71">
        <v>21.0</v>
      </c>
      <c r="E1196" s="71">
        <v>35.0</v>
      </c>
      <c r="F1196" s="71" t="str">
        <f>VLOOKUP(D1196, legend!$C$3:$G$22, 2, FALSE)</f>
        <v>3. Agriculture</v>
      </c>
      <c r="G1196" s="71" t="str">
        <f>VLOOKUP(D1196, legend!$C$3:$G$22, 3, FALSE)</f>
        <v>3. Pertanian</v>
      </c>
      <c r="H1196" s="71" t="str">
        <f>VLOOKUP(D1196, legend!$C$3:$G$22, 4, FALSE)</f>
        <v>3.4. Other Agriculture</v>
      </c>
      <c r="I1196" s="71" t="str">
        <f>VLOOKUP(D1196, legend!$C$3:$G$22, 5, FALSE)</f>
        <v>3.4. Pertanian Lainnya </v>
      </c>
      <c r="J1196" s="71" t="str">
        <f>VLOOKUP(E1196, legend!$C$3:$G$22, 2, FALSE)</f>
        <v>3. Agriculture</v>
      </c>
      <c r="K1196" s="71" t="str">
        <f>VLOOKUP(E1196, legend!$C$3:$G$22, 3, FALSE)</f>
        <v>3. Pertanian</v>
      </c>
      <c r="L1196" s="71" t="str">
        <f>VLOOKUP(E1196, legend!$C$3:$G$22, 4, FALSE)</f>
        <v>3.2. Oil Palm</v>
      </c>
      <c r="M1196" s="71" t="str">
        <f>VLOOKUP(E1196, legend!$C$3:$G$22, 5, FALSE)</f>
        <v>3.2. Sawit</v>
      </c>
      <c r="N1196" s="71" t="str">
        <f>VLOOKUP(C1196,geocode!$A$1:$C$40,2,false)</f>
        <v>Riau</v>
      </c>
      <c r="O1196" s="71" t="str">
        <f>VLOOKUP(C1196,geocode!$A$1:$C$40,3,false)</f>
        <v>Sumatra</v>
      </c>
      <c r="P1196" s="71">
        <v>2000.0</v>
      </c>
      <c r="Q1196" s="71">
        <v>2023.0</v>
      </c>
    </row>
    <row r="1197" ht="15.75" customHeight="1">
      <c r="B1197" s="71">
        <v>16547.5949682495</v>
      </c>
      <c r="C1197" s="71">
        <v>14.0</v>
      </c>
      <c r="D1197" s="71">
        <v>21.0</v>
      </c>
      <c r="E1197" s="71">
        <v>40.0</v>
      </c>
      <c r="F1197" s="71" t="str">
        <f>VLOOKUP(D1197, legend!$C$3:$G$22, 2, FALSE)</f>
        <v>3. Agriculture</v>
      </c>
      <c r="G1197" s="71" t="str">
        <f>VLOOKUP(D1197, legend!$C$3:$G$22, 3, FALSE)</f>
        <v>3. Pertanian</v>
      </c>
      <c r="H1197" s="71" t="str">
        <f>VLOOKUP(D1197, legend!$C$3:$G$22, 4, FALSE)</f>
        <v>3.4. Other Agriculture</v>
      </c>
      <c r="I1197" s="71" t="str">
        <f>VLOOKUP(D1197, legend!$C$3:$G$22, 5, FALSE)</f>
        <v>3.4. Pertanian Lainnya </v>
      </c>
      <c r="J1197" s="71" t="str">
        <f>VLOOKUP(E1197, legend!$C$3:$G$22, 2, FALSE)</f>
        <v>3. Agriculture</v>
      </c>
      <c r="K1197" s="71" t="str">
        <f>VLOOKUP(E1197, legend!$C$3:$G$22, 3, FALSE)</f>
        <v>3. Pertanian</v>
      </c>
      <c r="L1197" s="71" t="str">
        <f>VLOOKUP(E1197, legend!$C$3:$G$22, 4, FALSE)</f>
        <v>3.1. Rice Paddy</v>
      </c>
      <c r="M1197" s="71" t="str">
        <f>VLOOKUP(E1197, legend!$C$3:$G$22, 5, FALSE)</f>
        <v>3.1. Sawah</v>
      </c>
      <c r="N1197" s="71" t="str">
        <f>VLOOKUP(C1197,geocode!$A$1:$C$40,2,false)</f>
        <v>Riau</v>
      </c>
      <c r="O1197" s="71" t="str">
        <f>VLOOKUP(C1197,geocode!$A$1:$C$40,3,false)</f>
        <v>Sumatra</v>
      </c>
      <c r="P1197" s="71">
        <v>2000.0</v>
      </c>
      <c r="Q1197" s="71">
        <v>2023.0</v>
      </c>
    </row>
    <row r="1198" ht="15.75" customHeight="1">
      <c r="B1198" s="71">
        <v>10495.3569089293</v>
      </c>
      <c r="C1198" s="71">
        <v>14.0</v>
      </c>
      <c r="D1198" s="71">
        <v>21.0</v>
      </c>
      <c r="E1198" s="71">
        <v>76.0</v>
      </c>
      <c r="F1198" s="71" t="str">
        <f>VLOOKUP(D1198, legend!$C$3:$G$22, 2, FALSE)</f>
        <v>3. Agriculture</v>
      </c>
      <c r="G1198" s="71" t="str">
        <f>VLOOKUP(D1198, legend!$C$3:$G$22, 3, FALSE)</f>
        <v>3. Pertanian</v>
      </c>
      <c r="H1198" s="71" t="str">
        <f>VLOOKUP(D1198, legend!$C$3:$G$22, 4, FALSE)</f>
        <v>3.4. Other Agriculture</v>
      </c>
      <c r="I1198" s="71" t="str">
        <f>VLOOKUP(D1198, legend!$C$3:$G$22, 5, FALSE)</f>
        <v>3.4. Pertanian Lainnya </v>
      </c>
      <c r="J1198" s="71" t="str">
        <f>VLOOKUP(E1198, legend!$C$3:$G$22, 2, FALSE)</f>
        <v>1. Forest </v>
      </c>
      <c r="K1198" s="71" t="str">
        <f>VLOOKUP(E1198, legend!$C$3:$G$22, 3, FALSE)</f>
        <v>1. Hutan</v>
      </c>
      <c r="L1198" s="71" t="str">
        <f>VLOOKUP(E1198, legend!$C$3:$G$22, 4, FALSE)</f>
        <v>1.3 Peat swamp forest</v>
      </c>
      <c r="M1198" s="71" t="str">
        <f>VLOOKUP(E1198, legend!$C$3:$G$22, 5, FALSE)</f>
        <v>1.3 Hutan rawa gambut</v>
      </c>
      <c r="N1198" s="71" t="str">
        <f>VLOOKUP(C1198,geocode!$A$1:$C$40,2,false)</f>
        <v>Riau</v>
      </c>
      <c r="O1198" s="71" t="str">
        <f>VLOOKUP(C1198,geocode!$A$1:$C$40,3,false)</f>
        <v>Sumatra</v>
      </c>
      <c r="P1198" s="71">
        <v>2000.0</v>
      </c>
      <c r="Q1198" s="71">
        <v>2023.0</v>
      </c>
    </row>
    <row r="1199" ht="15.75" customHeight="1">
      <c r="B1199" s="71">
        <v>0.0893534545898437</v>
      </c>
      <c r="C1199" s="71">
        <v>14.0</v>
      </c>
      <c r="D1199" s="71">
        <v>24.0</v>
      </c>
      <c r="E1199" s="71">
        <v>9.0</v>
      </c>
      <c r="F1199" s="71" t="str">
        <f>VLOOKUP(D1199, legend!$C$3:$G$22, 2, FALSE)</f>
        <v>4. Non-Vegetated Area</v>
      </c>
      <c r="G1199" s="71" t="str">
        <f>VLOOKUP(D1199, legend!$C$3:$G$22, 3, FALSE)</f>
        <v>4. Non-Vegetasi</v>
      </c>
      <c r="H1199" s="71" t="str">
        <f>VLOOKUP(D1199, legend!$C$3:$G$22, 4, FALSE)</f>
        <v>4.2. Urban Area</v>
      </c>
      <c r="I1199" s="71" t="str">
        <f>VLOOKUP(D1199, legend!$C$3:$G$22, 5, FALSE)</f>
        <v>4.2. Pemukiman </v>
      </c>
      <c r="J1199" s="71" t="str">
        <f>VLOOKUP(E1199, legend!$C$3:$G$22, 2, FALSE)</f>
        <v>3. Agriculture</v>
      </c>
      <c r="K1199" s="71" t="str">
        <f>VLOOKUP(E1199, legend!$C$3:$G$22, 3, FALSE)</f>
        <v>3. Pertanian</v>
      </c>
      <c r="L1199" s="71" t="str">
        <f>VLOOKUP(E1199, legend!$C$3:$G$22, 4, FALSE)</f>
        <v>3.3. Pulpwood Plantation</v>
      </c>
      <c r="M1199" s="71" t="str">
        <f>VLOOKUP(E1199, legend!$C$3:$G$22, 5, FALSE)</f>
        <v>3.3. Kebun Kayu</v>
      </c>
      <c r="N1199" s="71" t="str">
        <f>VLOOKUP(C1199,geocode!$A$1:$C$40,2,false)</f>
        <v>Riau</v>
      </c>
      <c r="O1199" s="71" t="str">
        <f>VLOOKUP(C1199,geocode!$A$1:$C$40,3,false)</f>
        <v>Sumatra</v>
      </c>
      <c r="P1199" s="71">
        <v>2000.0</v>
      </c>
      <c r="Q1199" s="71">
        <v>2023.0</v>
      </c>
    </row>
    <row r="1200" ht="15.75" customHeight="1">
      <c r="B1200" s="71">
        <v>1.42989584350585</v>
      </c>
      <c r="C1200" s="71">
        <v>14.0</v>
      </c>
      <c r="D1200" s="71">
        <v>24.0</v>
      </c>
      <c r="E1200" s="71">
        <v>13.0</v>
      </c>
      <c r="F1200" s="71" t="str">
        <f>VLOOKUP(D1200, legend!$C$3:$G$22, 2, FALSE)</f>
        <v>4. Non-Vegetated Area</v>
      </c>
      <c r="G1200" s="71" t="str">
        <f>VLOOKUP(D1200, legend!$C$3:$G$22, 3, FALSE)</f>
        <v>4. Non-Vegetasi</v>
      </c>
      <c r="H1200" s="71" t="str">
        <f>VLOOKUP(D1200, legend!$C$3:$G$22, 4, FALSE)</f>
        <v>4.2. Urban Area</v>
      </c>
      <c r="I1200" s="71" t="str">
        <f>VLOOKUP(D1200, legend!$C$3:$G$22, 5, FALSE)</f>
        <v>4.2. Pemukiman </v>
      </c>
      <c r="J1200" s="71" t="str">
        <f>VLOOKUP(E1200, legend!$C$3:$G$22, 2, FALSE)</f>
        <v>2. Non-Forest Natural Vegetation</v>
      </c>
      <c r="K1200" s="71" t="str">
        <f>VLOOKUP(E1200, legend!$C$3:$G$22, 3, FALSE)</f>
        <v>2. Tumbuhan Non-Hutan Lainnya</v>
      </c>
      <c r="L1200" s="71" t="str">
        <f>VLOOKUP(E1200, legend!$C$3:$G$22, 4, FALSE)</f>
        <v>2.1. Other Natural Vegetation</v>
      </c>
      <c r="M1200" s="71" t="str">
        <f>VLOOKUP(E1200, legend!$C$3:$G$22, 5, FALSE)</f>
        <v>2.1. Tumbuhan Non-Hutan Lainnya</v>
      </c>
      <c r="N1200" s="71" t="str">
        <f>VLOOKUP(C1200,geocode!$A$1:$C$40,2,false)</f>
        <v>Riau</v>
      </c>
      <c r="O1200" s="71" t="str">
        <f>VLOOKUP(C1200,geocode!$A$1:$C$40,3,false)</f>
        <v>Sumatra</v>
      </c>
      <c r="P1200" s="71">
        <v>2000.0</v>
      </c>
      <c r="Q1200" s="71">
        <v>2023.0</v>
      </c>
    </row>
    <row r="1201" ht="15.75" customHeight="1">
      <c r="B1201" s="71">
        <v>35.5762616027832</v>
      </c>
      <c r="C1201" s="71">
        <v>14.0</v>
      </c>
      <c r="D1201" s="71">
        <v>24.0</v>
      </c>
      <c r="E1201" s="71">
        <v>21.0</v>
      </c>
      <c r="F1201" s="71" t="str">
        <f>VLOOKUP(D1201, legend!$C$3:$G$22, 2, FALSE)</f>
        <v>4. Non-Vegetated Area</v>
      </c>
      <c r="G1201" s="71" t="str">
        <f>VLOOKUP(D1201, legend!$C$3:$G$22, 3, FALSE)</f>
        <v>4. Non-Vegetasi</v>
      </c>
      <c r="H1201" s="71" t="str">
        <f>VLOOKUP(D1201, legend!$C$3:$G$22, 4, FALSE)</f>
        <v>4.2. Urban Area</v>
      </c>
      <c r="I1201" s="71" t="str">
        <f>VLOOKUP(D1201, legend!$C$3:$G$22, 5, FALSE)</f>
        <v>4.2. Pemukiman </v>
      </c>
      <c r="J1201" s="71" t="str">
        <f>VLOOKUP(E1201, legend!$C$3:$G$22, 2, FALSE)</f>
        <v>3. Agriculture</v>
      </c>
      <c r="K1201" s="71" t="str">
        <f>VLOOKUP(E1201, legend!$C$3:$G$22, 3, FALSE)</f>
        <v>3. Pertanian</v>
      </c>
      <c r="L1201" s="71" t="str">
        <f>VLOOKUP(E1201, legend!$C$3:$G$22, 4, FALSE)</f>
        <v>3.4. Other Agriculture</v>
      </c>
      <c r="M1201" s="71" t="str">
        <f>VLOOKUP(E1201, legend!$C$3:$G$22, 5, FALSE)</f>
        <v>3.4. Pertanian Lainnya </v>
      </c>
      <c r="N1201" s="71" t="str">
        <f>VLOOKUP(C1201,geocode!$A$1:$C$40,2,false)</f>
        <v>Riau</v>
      </c>
      <c r="O1201" s="71" t="str">
        <f>VLOOKUP(C1201,geocode!$A$1:$C$40,3,false)</f>
        <v>Sumatra</v>
      </c>
      <c r="P1201" s="71">
        <v>2000.0</v>
      </c>
      <c r="Q1201" s="71">
        <v>2023.0</v>
      </c>
    </row>
    <row r="1202" ht="15.75" customHeight="1">
      <c r="B1202" s="71">
        <v>12768.6875913026</v>
      </c>
      <c r="C1202" s="71">
        <v>14.0</v>
      </c>
      <c r="D1202" s="71">
        <v>24.0</v>
      </c>
      <c r="E1202" s="71">
        <v>24.0</v>
      </c>
      <c r="F1202" s="71" t="str">
        <f>VLOOKUP(D1202, legend!$C$3:$G$22, 2, FALSE)</f>
        <v>4. Non-Vegetated Area</v>
      </c>
      <c r="G1202" s="71" t="str">
        <f>VLOOKUP(D1202, legend!$C$3:$G$22, 3, FALSE)</f>
        <v>4. Non-Vegetasi</v>
      </c>
      <c r="H1202" s="71" t="str">
        <f>VLOOKUP(D1202, legend!$C$3:$G$22, 4, FALSE)</f>
        <v>4.2. Urban Area</v>
      </c>
      <c r="I1202" s="71" t="str">
        <f>VLOOKUP(D1202, legend!$C$3:$G$22, 5, FALSE)</f>
        <v>4.2. Pemukiman </v>
      </c>
      <c r="J1202" s="71" t="str">
        <f>VLOOKUP(E1202, legend!$C$3:$G$22, 2, FALSE)</f>
        <v>4. Non-Vegetated Area</v>
      </c>
      <c r="K1202" s="71" t="str">
        <f>VLOOKUP(E1202, legend!$C$3:$G$22, 3, FALSE)</f>
        <v>4. Non-Vegetasi</v>
      </c>
      <c r="L1202" s="71" t="str">
        <f>VLOOKUP(E1202, legend!$C$3:$G$22, 4, FALSE)</f>
        <v>4.2. Urban Area</v>
      </c>
      <c r="M1202" s="71" t="str">
        <f>VLOOKUP(E1202, legend!$C$3:$G$22, 5, FALSE)</f>
        <v>4.2. Pemukiman </v>
      </c>
      <c r="N1202" s="71" t="str">
        <f>VLOOKUP(C1202,geocode!$A$1:$C$40,2,false)</f>
        <v>Riau</v>
      </c>
      <c r="O1202" s="71" t="str">
        <f>VLOOKUP(C1202,geocode!$A$1:$C$40,3,false)</f>
        <v>Sumatra</v>
      </c>
      <c r="P1202" s="71">
        <v>2000.0</v>
      </c>
      <c r="Q1202" s="71">
        <v>2023.0</v>
      </c>
    </row>
    <row r="1203" ht="15.75" customHeight="1">
      <c r="B1203" s="71">
        <v>38.7749408752441</v>
      </c>
      <c r="C1203" s="71">
        <v>14.0</v>
      </c>
      <c r="D1203" s="71">
        <v>24.0</v>
      </c>
      <c r="E1203" s="71">
        <v>25.0</v>
      </c>
      <c r="F1203" s="71" t="str">
        <f>VLOOKUP(D1203, legend!$C$3:$G$22, 2, FALSE)</f>
        <v>4. Non-Vegetated Area</v>
      </c>
      <c r="G1203" s="71" t="str">
        <f>VLOOKUP(D1203, legend!$C$3:$G$22, 3, FALSE)</f>
        <v>4. Non-Vegetasi</v>
      </c>
      <c r="H1203" s="71" t="str">
        <f>VLOOKUP(D1203, legend!$C$3:$G$22, 4, FALSE)</f>
        <v>4.2. Urban Area</v>
      </c>
      <c r="I1203" s="71" t="str">
        <f>VLOOKUP(D1203, legend!$C$3:$G$22, 5, FALSE)</f>
        <v>4.2. Pemukiman </v>
      </c>
      <c r="J1203" s="71" t="str">
        <f>VLOOKUP(E1203, legend!$C$3:$G$22, 2, FALSE)</f>
        <v>4. Non-Vegetated Area</v>
      </c>
      <c r="K1203" s="71" t="str">
        <f>VLOOKUP(E1203, legend!$C$3:$G$22, 3, FALSE)</f>
        <v>4. Non-Vegetasi</v>
      </c>
      <c r="L1203" s="71" t="str">
        <f>VLOOKUP(E1203, legend!$C$3:$G$22, 4, FALSE)</f>
        <v>4.3. Other Non-Vegetation</v>
      </c>
      <c r="M1203" s="71" t="str">
        <f>VLOOKUP(E1203, legend!$C$3:$G$22, 5, FALSE)</f>
        <v>4.3. Non-Vegetasi Lainnya</v>
      </c>
      <c r="N1203" s="71" t="str">
        <f>VLOOKUP(C1203,geocode!$A$1:$C$40,2,false)</f>
        <v>Riau</v>
      </c>
      <c r="O1203" s="71" t="str">
        <f>VLOOKUP(C1203,geocode!$A$1:$C$40,3,false)</f>
        <v>Sumatra</v>
      </c>
      <c r="P1203" s="71">
        <v>2000.0</v>
      </c>
      <c r="Q1203" s="71">
        <v>2023.0</v>
      </c>
    </row>
    <row r="1204" ht="15.75" customHeight="1">
      <c r="B1204" s="71">
        <v>0.089372802734375</v>
      </c>
      <c r="C1204" s="71">
        <v>14.0</v>
      </c>
      <c r="D1204" s="71">
        <v>24.0</v>
      </c>
      <c r="E1204" s="71">
        <v>30.0</v>
      </c>
      <c r="F1204" s="71" t="str">
        <f>VLOOKUP(D1204, legend!$C$3:$G$22, 2, FALSE)</f>
        <v>4. Non-Vegetated Area</v>
      </c>
      <c r="G1204" s="71" t="str">
        <f>VLOOKUP(D1204, legend!$C$3:$G$22, 3, FALSE)</f>
        <v>4. Non-Vegetasi</v>
      </c>
      <c r="H1204" s="71" t="str">
        <f>VLOOKUP(D1204, legend!$C$3:$G$22, 4, FALSE)</f>
        <v>4.2. Urban Area</v>
      </c>
      <c r="I1204" s="71" t="str">
        <f>VLOOKUP(D1204, legend!$C$3:$G$22, 5, FALSE)</f>
        <v>4.2. Pemukiman </v>
      </c>
      <c r="J1204" s="71" t="str">
        <f>VLOOKUP(E1204, legend!$C$3:$G$22, 2, FALSE)</f>
        <v>4. Non-Vegetated Area</v>
      </c>
      <c r="K1204" s="71" t="str">
        <f>VLOOKUP(E1204, legend!$C$3:$G$22, 3, FALSE)</f>
        <v>4. Non-Vegetasi</v>
      </c>
      <c r="L1204" s="71" t="str">
        <f>VLOOKUP(E1204, legend!$C$3:$G$22, 4, FALSE)</f>
        <v>4.1. Mining Pit</v>
      </c>
      <c r="M1204" s="71" t="str">
        <f>VLOOKUP(E1204, legend!$C$3:$G$22, 5, FALSE)</f>
        <v>4.1. Lubang Tambang</v>
      </c>
      <c r="N1204" s="71" t="str">
        <f>VLOOKUP(C1204,geocode!$A$1:$C$40,2,false)</f>
        <v>Riau</v>
      </c>
      <c r="O1204" s="71" t="str">
        <f>VLOOKUP(C1204,geocode!$A$1:$C$40,3,false)</f>
        <v>Sumatra</v>
      </c>
      <c r="P1204" s="71">
        <v>2000.0</v>
      </c>
      <c r="Q1204" s="71">
        <v>2023.0</v>
      </c>
    </row>
    <row r="1205" ht="15.75" customHeight="1">
      <c r="B1205" s="71">
        <v>6.69762042236327</v>
      </c>
      <c r="C1205" s="71">
        <v>14.0</v>
      </c>
      <c r="D1205" s="71">
        <v>24.0</v>
      </c>
      <c r="E1205" s="71">
        <v>33.0</v>
      </c>
      <c r="F1205" s="71" t="str">
        <f>VLOOKUP(D1205, legend!$C$3:$G$22, 2, FALSE)</f>
        <v>4. Non-Vegetated Area</v>
      </c>
      <c r="G1205" s="71" t="str">
        <f>VLOOKUP(D1205, legend!$C$3:$G$22, 3, FALSE)</f>
        <v>4. Non-Vegetasi</v>
      </c>
      <c r="H1205" s="71" t="str">
        <f>VLOOKUP(D1205, legend!$C$3:$G$22, 4, FALSE)</f>
        <v>4.2. Urban Area</v>
      </c>
      <c r="I1205" s="71" t="str">
        <f>VLOOKUP(D1205, legend!$C$3:$G$22, 5, FALSE)</f>
        <v>4.2. Pemukiman </v>
      </c>
      <c r="J1205" s="71" t="str">
        <f>VLOOKUP(E1205, legend!$C$3:$G$22, 2, FALSE)</f>
        <v>5. Water Body</v>
      </c>
      <c r="K1205" s="71" t="str">
        <f>VLOOKUP(E1205, legend!$C$3:$G$22, 3, FALSE)</f>
        <v>5. Tubuh Air</v>
      </c>
      <c r="L1205" s="71" t="str">
        <f>VLOOKUP(E1205, legend!$C$3:$G$22, 4, FALSE)</f>
        <v>5.2. River, Lake, Ocean</v>
      </c>
      <c r="M1205" s="71" t="str">
        <f>VLOOKUP(E1205, legend!$C$3:$G$22, 5, FALSE)</f>
        <v>5.2. Sungai, Danau, Laut</v>
      </c>
      <c r="N1205" s="71" t="str">
        <f>VLOOKUP(C1205,geocode!$A$1:$C$40,2,false)</f>
        <v>Riau</v>
      </c>
      <c r="O1205" s="71" t="str">
        <f>VLOOKUP(C1205,geocode!$A$1:$C$40,3,false)</f>
        <v>Sumatra</v>
      </c>
      <c r="P1205" s="71">
        <v>2000.0</v>
      </c>
      <c r="Q1205" s="71">
        <v>2023.0</v>
      </c>
    </row>
    <row r="1206" ht="15.75" customHeight="1">
      <c r="B1206" s="71">
        <v>9.29580009155273</v>
      </c>
      <c r="C1206" s="71">
        <v>14.0</v>
      </c>
      <c r="D1206" s="71">
        <v>24.0</v>
      </c>
      <c r="E1206" s="71">
        <v>35.0</v>
      </c>
      <c r="F1206" s="71" t="str">
        <f>VLOOKUP(D1206, legend!$C$3:$G$22, 2, FALSE)</f>
        <v>4. Non-Vegetated Area</v>
      </c>
      <c r="G1206" s="71" t="str">
        <f>VLOOKUP(D1206, legend!$C$3:$G$22, 3, FALSE)</f>
        <v>4. Non-Vegetasi</v>
      </c>
      <c r="H1206" s="71" t="str">
        <f>VLOOKUP(D1206, legend!$C$3:$G$22, 4, FALSE)</f>
        <v>4.2. Urban Area</v>
      </c>
      <c r="I1206" s="71" t="str">
        <f>VLOOKUP(D1206, legend!$C$3:$G$22, 5, FALSE)</f>
        <v>4.2. Pemukiman </v>
      </c>
      <c r="J1206" s="71" t="str">
        <f>VLOOKUP(E1206, legend!$C$3:$G$22, 2, FALSE)</f>
        <v>3. Agriculture</v>
      </c>
      <c r="K1206" s="71" t="str">
        <f>VLOOKUP(E1206, legend!$C$3:$G$22, 3, FALSE)</f>
        <v>3. Pertanian</v>
      </c>
      <c r="L1206" s="71" t="str">
        <f>VLOOKUP(E1206, legend!$C$3:$G$22, 4, FALSE)</f>
        <v>3.2. Oil Palm</v>
      </c>
      <c r="M1206" s="71" t="str">
        <f>VLOOKUP(E1206, legend!$C$3:$G$22, 5, FALSE)</f>
        <v>3.2. Sawit</v>
      </c>
      <c r="N1206" s="71" t="str">
        <f>VLOOKUP(C1206,geocode!$A$1:$C$40,2,false)</f>
        <v>Riau</v>
      </c>
      <c r="O1206" s="71" t="str">
        <f>VLOOKUP(C1206,geocode!$A$1:$C$40,3,false)</f>
        <v>Sumatra</v>
      </c>
      <c r="P1206" s="71">
        <v>2000.0</v>
      </c>
      <c r="Q1206" s="71">
        <v>2023.0</v>
      </c>
    </row>
    <row r="1207" ht="15.75" customHeight="1">
      <c r="B1207" s="71">
        <v>0.893929150390624</v>
      </c>
      <c r="C1207" s="71">
        <v>14.0</v>
      </c>
      <c r="D1207" s="71">
        <v>24.0</v>
      </c>
      <c r="E1207" s="71">
        <v>40.0</v>
      </c>
      <c r="F1207" s="71" t="str">
        <f>VLOOKUP(D1207, legend!$C$3:$G$22, 2, FALSE)</f>
        <v>4. Non-Vegetated Area</v>
      </c>
      <c r="G1207" s="71" t="str">
        <f>VLOOKUP(D1207, legend!$C$3:$G$22, 3, FALSE)</f>
        <v>4. Non-Vegetasi</v>
      </c>
      <c r="H1207" s="71" t="str">
        <f>VLOOKUP(D1207, legend!$C$3:$G$22, 4, FALSE)</f>
        <v>4.2. Urban Area</v>
      </c>
      <c r="I1207" s="71" t="str">
        <f>VLOOKUP(D1207, legend!$C$3:$G$22, 5, FALSE)</f>
        <v>4.2. Pemukiman </v>
      </c>
      <c r="J1207" s="71" t="str">
        <f>VLOOKUP(E1207, legend!$C$3:$G$22, 2, FALSE)</f>
        <v>3. Agriculture</v>
      </c>
      <c r="K1207" s="71" t="str">
        <f>VLOOKUP(E1207, legend!$C$3:$G$22, 3, FALSE)</f>
        <v>3. Pertanian</v>
      </c>
      <c r="L1207" s="71" t="str">
        <f>VLOOKUP(E1207, legend!$C$3:$G$22, 4, FALSE)</f>
        <v>3.1. Rice Paddy</v>
      </c>
      <c r="M1207" s="71" t="str">
        <f>VLOOKUP(E1207, legend!$C$3:$G$22, 5, FALSE)</f>
        <v>3.1. Sawah</v>
      </c>
      <c r="N1207" s="71" t="str">
        <f>VLOOKUP(C1207,geocode!$A$1:$C$40,2,false)</f>
        <v>Riau</v>
      </c>
      <c r="O1207" s="71" t="str">
        <f>VLOOKUP(C1207,geocode!$A$1:$C$40,3,false)</f>
        <v>Sumatra</v>
      </c>
      <c r="P1207" s="71">
        <v>2000.0</v>
      </c>
      <c r="Q1207" s="71">
        <v>2023.0</v>
      </c>
    </row>
    <row r="1208" ht="15.75" customHeight="1">
      <c r="B1208" s="71">
        <v>146.506636895751</v>
      </c>
      <c r="C1208" s="71">
        <v>14.0</v>
      </c>
      <c r="D1208" s="71">
        <v>25.0</v>
      </c>
      <c r="E1208" s="71">
        <v>3.0</v>
      </c>
      <c r="F1208" s="71" t="str">
        <f>VLOOKUP(D1208, legend!$C$3:$G$22, 2, FALSE)</f>
        <v>4. Non-Vegetated Area</v>
      </c>
      <c r="G1208" s="71" t="str">
        <f>VLOOKUP(D1208, legend!$C$3:$G$22, 3, FALSE)</f>
        <v>4. Non-Vegetasi</v>
      </c>
      <c r="H1208" s="71" t="str">
        <f>VLOOKUP(D1208, legend!$C$3:$G$22, 4, FALSE)</f>
        <v>4.3. Other Non-Vegetation</v>
      </c>
      <c r="I1208" s="71" t="str">
        <f>VLOOKUP(D1208, legend!$C$3:$G$22, 5, FALSE)</f>
        <v>4.3. Non-Vegetasi Lainnya</v>
      </c>
      <c r="J1208" s="71" t="str">
        <f>VLOOKUP(E1208, legend!$C$3:$G$22, 2, FALSE)</f>
        <v>1. Forest </v>
      </c>
      <c r="K1208" s="71" t="str">
        <f>VLOOKUP(E1208, legend!$C$3:$G$22, 3, FALSE)</f>
        <v>1. Hutan</v>
      </c>
      <c r="L1208" s="71" t="str">
        <f>VLOOKUP(E1208, legend!$C$3:$G$22, 4, FALSE)</f>
        <v>1.1. Forest Formation</v>
      </c>
      <c r="M1208" s="71" t="str">
        <f>VLOOKUP(E1208, legend!$C$3:$G$22, 5, FALSE)</f>
        <v>1.1. Formasi Hutan</v>
      </c>
      <c r="N1208" s="71" t="str">
        <f>VLOOKUP(C1208,geocode!$A$1:$C$40,2,false)</f>
        <v>Riau</v>
      </c>
      <c r="O1208" s="71" t="str">
        <f>VLOOKUP(C1208,geocode!$A$1:$C$40,3,false)</f>
        <v>Sumatra</v>
      </c>
      <c r="P1208" s="71">
        <v>2000.0</v>
      </c>
      <c r="Q1208" s="71">
        <v>2023.0</v>
      </c>
    </row>
    <row r="1209" ht="15.75" customHeight="1">
      <c r="B1209" s="71">
        <v>3645.07055670162</v>
      </c>
      <c r="C1209" s="71">
        <v>14.0</v>
      </c>
      <c r="D1209" s="71">
        <v>25.0</v>
      </c>
      <c r="E1209" s="71">
        <v>5.0</v>
      </c>
      <c r="F1209" s="71" t="str">
        <f>VLOOKUP(D1209, legend!$C$3:$G$22, 2, FALSE)</f>
        <v>4. Non-Vegetated Area</v>
      </c>
      <c r="G1209" s="71" t="str">
        <f>VLOOKUP(D1209, legend!$C$3:$G$22, 3, FALSE)</f>
        <v>4. Non-Vegetasi</v>
      </c>
      <c r="H1209" s="71" t="str">
        <f>VLOOKUP(D1209, legend!$C$3:$G$22, 4, FALSE)</f>
        <v>4.3. Other Non-Vegetation</v>
      </c>
      <c r="I1209" s="71" t="str">
        <f>VLOOKUP(D1209, legend!$C$3:$G$22, 5, FALSE)</f>
        <v>4.3. Non-Vegetasi Lainnya</v>
      </c>
      <c r="J1209" s="71" t="str">
        <f>VLOOKUP(E1209, legend!$C$3:$G$22, 2, FALSE)</f>
        <v>1. Forest </v>
      </c>
      <c r="K1209" s="71" t="str">
        <f>VLOOKUP(E1209, legend!$C$3:$G$22, 3, FALSE)</f>
        <v>1. Hutan</v>
      </c>
      <c r="L1209" s="71" t="str">
        <f>VLOOKUP(E1209, legend!$C$3:$G$22, 4, FALSE)</f>
        <v>1.2. Mangrove</v>
      </c>
      <c r="M1209" s="71" t="str">
        <f>VLOOKUP(E1209, legend!$C$3:$G$22, 5, FALSE)</f>
        <v>1.2. Mangrove</v>
      </c>
      <c r="N1209" s="71" t="str">
        <f>VLOOKUP(C1209,geocode!$A$1:$C$40,2,false)</f>
        <v>Riau</v>
      </c>
      <c r="O1209" s="71" t="str">
        <f>VLOOKUP(C1209,geocode!$A$1:$C$40,3,false)</f>
        <v>Sumatra</v>
      </c>
      <c r="P1209" s="71">
        <v>2000.0</v>
      </c>
      <c r="Q1209" s="71">
        <v>2023.0</v>
      </c>
    </row>
    <row r="1210" ht="15.75" customHeight="1">
      <c r="B1210" s="71">
        <v>2149.21459282836</v>
      </c>
      <c r="C1210" s="71">
        <v>14.0</v>
      </c>
      <c r="D1210" s="71">
        <v>25.0</v>
      </c>
      <c r="E1210" s="71">
        <v>9.0</v>
      </c>
      <c r="F1210" s="71" t="str">
        <f>VLOOKUP(D1210, legend!$C$3:$G$22, 2, FALSE)</f>
        <v>4. Non-Vegetated Area</v>
      </c>
      <c r="G1210" s="71" t="str">
        <f>VLOOKUP(D1210, legend!$C$3:$G$22, 3, FALSE)</f>
        <v>4. Non-Vegetasi</v>
      </c>
      <c r="H1210" s="71" t="str">
        <f>VLOOKUP(D1210, legend!$C$3:$G$22, 4, FALSE)</f>
        <v>4.3. Other Non-Vegetation</v>
      </c>
      <c r="I1210" s="71" t="str">
        <f>VLOOKUP(D1210, legend!$C$3:$G$22, 5, FALSE)</f>
        <v>4.3. Non-Vegetasi Lainnya</v>
      </c>
      <c r="J1210" s="71" t="str">
        <f>VLOOKUP(E1210, legend!$C$3:$G$22, 2, FALSE)</f>
        <v>3. Agriculture</v>
      </c>
      <c r="K1210" s="71" t="str">
        <f>VLOOKUP(E1210, legend!$C$3:$G$22, 3, FALSE)</f>
        <v>3. Pertanian</v>
      </c>
      <c r="L1210" s="71" t="str">
        <f>VLOOKUP(E1210, legend!$C$3:$G$22, 4, FALSE)</f>
        <v>3.3. Pulpwood Plantation</v>
      </c>
      <c r="M1210" s="71" t="str">
        <f>VLOOKUP(E1210, legend!$C$3:$G$22, 5, FALSE)</f>
        <v>3.3. Kebun Kayu</v>
      </c>
      <c r="N1210" s="71" t="str">
        <f>VLOOKUP(C1210,geocode!$A$1:$C$40,2,false)</f>
        <v>Riau</v>
      </c>
      <c r="O1210" s="71" t="str">
        <f>VLOOKUP(C1210,geocode!$A$1:$C$40,3,false)</f>
        <v>Sumatra</v>
      </c>
      <c r="P1210" s="71">
        <v>2000.0</v>
      </c>
      <c r="Q1210" s="71">
        <v>2023.0</v>
      </c>
    </row>
    <row r="1211" ht="15.75" customHeight="1">
      <c r="B1211" s="71">
        <v>3433.97186154174</v>
      </c>
      <c r="C1211" s="71">
        <v>14.0</v>
      </c>
      <c r="D1211" s="71">
        <v>25.0</v>
      </c>
      <c r="E1211" s="71">
        <v>13.0</v>
      </c>
      <c r="F1211" s="71" t="str">
        <f>VLOOKUP(D1211, legend!$C$3:$G$22, 2, FALSE)</f>
        <v>4. Non-Vegetated Area</v>
      </c>
      <c r="G1211" s="71" t="str">
        <f>VLOOKUP(D1211, legend!$C$3:$G$22, 3, FALSE)</f>
        <v>4. Non-Vegetasi</v>
      </c>
      <c r="H1211" s="71" t="str">
        <f>VLOOKUP(D1211, legend!$C$3:$G$22, 4, FALSE)</f>
        <v>4.3. Other Non-Vegetation</v>
      </c>
      <c r="I1211" s="71" t="str">
        <f>VLOOKUP(D1211, legend!$C$3:$G$22, 5, FALSE)</f>
        <v>4.3. Non-Vegetasi Lainnya</v>
      </c>
      <c r="J1211" s="71" t="str">
        <f>VLOOKUP(E1211, legend!$C$3:$G$22, 2, FALSE)</f>
        <v>2. Non-Forest Natural Vegetation</v>
      </c>
      <c r="K1211" s="71" t="str">
        <f>VLOOKUP(E1211, legend!$C$3:$G$22, 3, FALSE)</f>
        <v>2. Tumbuhan Non-Hutan Lainnya</v>
      </c>
      <c r="L1211" s="71" t="str">
        <f>VLOOKUP(E1211, legend!$C$3:$G$22, 4, FALSE)</f>
        <v>2.1. Other Natural Vegetation</v>
      </c>
      <c r="M1211" s="71" t="str">
        <f>VLOOKUP(E1211, legend!$C$3:$G$22, 5, FALSE)</f>
        <v>2.1. Tumbuhan Non-Hutan Lainnya</v>
      </c>
      <c r="N1211" s="71" t="str">
        <f>VLOOKUP(C1211,geocode!$A$1:$C$40,2,false)</f>
        <v>Riau</v>
      </c>
      <c r="O1211" s="71" t="str">
        <f>VLOOKUP(C1211,geocode!$A$1:$C$40,3,false)</f>
        <v>Sumatra</v>
      </c>
      <c r="P1211" s="71">
        <v>2000.0</v>
      </c>
      <c r="Q1211" s="71">
        <v>2023.0</v>
      </c>
    </row>
    <row r="1212" ht="15.75" customHeight="1">
      <c r="B1212" s="71">
        <v>6170.22114241942</v>
      </c>
      <c r="C1212" s="71">
        <v>14.0</v>
      </c>
      <c r="D1212" s="71">
        <v>25.0</v>
      </c>
      <c r="E1212" s="71">
        <v>21.0</v>
      </c>
      <c r="F1212" s="71" t="str">
        <f>VLOOKUP(D1212, legend!$C$3:$G$22, 2, FALSE)</f>
        <v>4. Non-Vegetated Area</v>
      </c>
      <c r="G1212" s="71" t="str">
        <f>VLOOKUP(D1212, legend!$C$3:$G$22, 3, FALSE)</f>
        <v>4. Non-Vegetasi</v>
      </c>
      <c r="H1212" s="71" t="str">
        <f>VLOOKUP(D1212, legend!$C$3:$G$22, 4, FALSE)</f>
        <v>4.3. Other Non-Vegetation</v>
      </c>
      <c r="I1212" s="71" t="str">
        <f>VLOOKUP(D1212, legend!$C$3:$G$22, 5, FALSE)</f>
        <v>4.3. Non-Vegetasi Lainnya</v>
      </c>
      <c r="J1212" s="71" t="str">
        <f>VLOOKUP(E1212, legend!$C$3:$G$22, 2, FALSE)</f>
        <v>3. Agriculture</v>
      </c>
      <c r="K1212" s="71" t="str">
        <f>VLOOKUP(E1212, legend!$C$3:$G$22, 3, FALSE)</f>
        <v>3. Pertanian</v>
      </c>
      <c r="L1212" s="71" t="str">
        <f>VLOOKUP(E1212, legend!$C$3:$G$22, 4, FALSE)</f>
        <v>3.4. Other Agriculture</v>
      </c>
      <c r="M1212" s="71" t="str">
        <f>VLOOKUP(E1212, legend!$C$3:$G$22, 5, FALSE)</f>
        <v>3.4. Pertanian Lainnya </v>
      </c>
      <c r="N1212" s="71" t="str">
        <f>VLOOKUP(C1212,geocode!$A$1:$C$40,2,false)</f>
        <v>Riau</v>
      </c>
      <c r="O1212" s="71" t="str">
        <f>VLOOKUP(C1212,geocode!$A$1:$C$40,3,false)</f>
        <v>Sumatra</v>
      </c>
      <c r="P1212" s="71">
        <v>2000.0</v>
      </c>
      <c r="Q1212" s="71">
        <v>2023.0</v>
      </c>
    </row>
    <row r="1213" ht="15.75" customHeight="1">
      <c r="B1213" s="71">
        <v>3558.66619176026</v>
      </c>
      <c r="C1213" s="71">
        <v>14.0</v>
      </c>
      <c r="D1213" s="71">
        <v>25.0</v>
      </c>
      <c r="E1213" s="71">
        <v>24.0</v>
      </c>
      <c r="F1213" s="71" t="str">
        <f>VLOOKUP(D1213, legend!$C$3:$G$22, 2, FALSE)</f>
        <v>4. Non-Vegetated Area</v>
      </c>
      <c r="G1213" s="71" t="str">
        <f>VLOOKUP(D1213, legend!$C$3:$G$22, 3, FALSE)</f>
        <v>4. Non-Vegetasi</v>
      </c>
      <c r="H1213" s="71" t="str">
        <f>VLOOKUP(D1213, legend!$C$3:$G$22, 4, FALSE)</f>
        <v>4.3. Other Non-Vegetation</v>
      </c>
      <c r="I1213" s="71" t="str">
        <f>VLOOKUP(D1213, legend!$C$3:$G$22, 5, FALSE)</f>
        <v>4.3. Non-Vegetasi Lainnya</v>
      </c>
      <c r="J1213" s="71" t="str">
        <f>VLOOKUP(E1213, legend!$C$3:$G$22, 2, FALSE)</f>
        <v>4. Non-Vegetated Area</v>
      </c>
      <c r="K1213" s="71" t="str">
        <f>VLOOKUP(E1213, legend!$C$3:$G$22, 3, FALSE)</f>
        <v>4. Non-Vegetasi</v>
      </c>
      <c r="L1213" s="71" t="str">
        <f>VLOOKUP(E1213, legend!$C$3:$G$22, 4, FALSE)</f>
        <v>4.2. Urban Area</v>
      </c>
      <c r="M1213" s="71" t="str">
        <f>VLOOKUP(E1213, legend!$C$3:$G$22, 5, FALSE)</f>
        <v>4.2. Pemukiman </v>
      </c>
      <c r="N1213" s="71" t="str">
        <f>VLOOKUP(C1213,geocode!$A$1:$C$40,2,false)</f>
        <v>Riau</v>
      </c>
      <c r="O1213" s="71" t="str">
        <f>VLOOKUP(C1213,geocode!$A$1:$C$40,3,false)</f>
        <v>Sumatra</v>
      </c>
      <c r="P1213" s="71">
        <v>2000.0</v>
      </c>
      <c r="Q1213" s="71">
        <v>2023.0</v>
      </c>
    </row>
    <row r="1214" ht="15.75" customHeight="1">
      <c r="B1214" s="71">
        <v>1925.51293513794</v>
      </c>
      <c r="C1214" s="71">
        <v>14.0</v>
      </c>
      <c r="D1214" s="71">
        <v>25.0</v>
      </c>
      <c r="E1214" s="71">
        <v>25.0</v>
      </c>
      <c r="F1214" s="71" t="str">
        <f>VLOOKUP(D1214, legend!$C$3:$G$22, 2, FALSE)</f>
        <v>4. Non-Vegetated Area</v>
      </c>
      <c r="G1214" s="71" t="str">
        <f>VLOOKUP(D1214, legend!$C$3:$G$22, 3, FALSE)</f>
        <v>4. Non-Vegetasi</v>
      </c>
      <c r="H1214" s="71" t="str">
        <f>VLOOKUP(D1214, legend!$C$3:$G$22, 4, FALSE)</f>
        <v>4.3. Other Non-Vegetation</v>
      </c>
      <c r="I1214" s="71" t="str">
        <f>VLOOKUP(D1214, legend!$C$3:$G$22, 5, FALSE)</f>
        <v>4.3. Non-Vegetasi Lainnya</v>
      </c>
      <c r="J1214" s="71" t="str">
        <f>VLOOKUP(E1214, legend!$C$3:$G$22, 2, FALSE)</f>
        <v>4. Non-Vegetated Area</v>
      </c>
      <c r="K1214" s="71" t="str">
        <f>VLOOKUP(E1214, legend!$C$3:$G$22, 3, FALSE)</f>
        <v>4. Non-Vegetasi</v>
      </c>
      <c r="L1214" s="71" t="str">
        <f>VLOOKUP(E1214, legend!$C$3:$G$22, 4, FALSE)</f>
        <v>4.3. Other Non-Vegetation</v>
      </c>
      <c r="M1214" s="71" t="str">
        <f>VLOOKUP(E1214, legend!$C$3:$G$22, 5, FALSE)</f>
        <v>4.3. Non-Vegetasi Lainnya</v>
      </c>
      <c r="N1214" s="71" t="str">
        <f>VLOOKUP(C1214,geocode!$A$1:$C$40,2,false)</f>
        <v>Riau</v>
      </c>
      <c r="O1214" s="71" t="str">
        <f>VLOOKUP(C1214,geocode!$A$1:$C$40,3,false)</f>
        <v>Sumatra</v>
      </c>
      <c r="P1214" s="71">
        <v>2000.0</v>
      </c>
      <c r="Q1214" s="71">
        <v>2023.0</v>
      </c>
    </row>
    <row r="1215" ht="15.75" customHeight="1">
      <c r="B1215" s="71">
        <v>15.1951441894531</v>
      </c>
      <c r="C1215" s="71">
        <v>14.0</v>
      </c>
      <c r="D1215" s="71">
        <v>25.0</v>
      </c>
      <c r="E1215" s="71">
        <v>30.0</v>
      </c>
      <c r="F1215" s="71" t="str">
        <f>VLOOKUP(D1215, legend!$C$3:$G$22, 2, FALSE)</f>
        <v>4. Non-Vegetated Area</v>
      </c>
      <c r="G1215" s="71" t="str">
        <f>VLOOKUP(D1215, legend!$C$3:$G$22, 3, FALSE)</f>
        <v>4. Non-Vegetasi</v>
      </c>
      <c r="H1215" s="71" t="str">
        <f>VLOOKUP(D1215, legend!$C$3:$G$22, 4, FALSE)</f>
        <v>4.3. Other Non-Vegetation</v>
      </c>
      <c r="I1215" s="71" t="str">
        <f>VLOOKUP(D1215, legend!$C$3:$G$22, 5, FALSE)</f>
        <v>4.3. Non-Vegetasi Lainnya</v>
      </c>
      <c r="J1215" s="71" t="str">
        <f>VLOOKUP(E1215, legend!$C$3:$G$22, 2, FALSE)</f>
        <v>4. Non-Vegetated Area</v>
      </c>
      <c r="K1215" s="71" t="str">
        <f>VLOOKUP(E1215, legend!$C$3:$G$22, 3, FALSE)</f>
        <v>4. Non-Vegetasi</v>
      </c>
      <c r="L1215" s="71" t="str">
        <f>VLOOKUP(E1215, legend!$C$3:$G$22, 4, FALSE)</f>
        <v>4.1. Mining Pit</v>
      </c>
      <c r="M1215" s="71" t="str">
        <f>VLOOKUP(E1215, legend!$C$3:$G$22, 5, FALSE)</f>
        <v>4.1. Lubang Tambang</v>
      </c>
      <c r="N1215" s="71" t="str">
        <f>VLOOKUP(C1215,geocode!$A$1:$C$40,2,false)</f>
        <v>Riau</v>
      </c>
      <c r="O1215" s="71" t="str">
        <f>VLOOKUP(C1215,geocode!$A$1:$C$40,3,false)</f>
        <v>Sumatra</v>
      </c>
      <c r="P1215" s="71">
        <v>2000.0</v>
      </c>
      <c r="Q1215" s="71">
        <v>2023.0</v>
      </c>
    </row>
    <row r="1216" ht="15.75" customHeight="1">
      <c r="B1216" s="71">
        <v>55.8211582092285</v>
      </c>
      <c r="C1216" s="71">
        <v>14.0</v>
      </c>
      <c r="D1216" s="71">
        <v>25.0</v>
      </c>
      <c r="E1216" s="71">
        <v>31.0</v>
      </c>
      <c r="F1216" s="71" t="str">
        <f>VLOOKUP(D1216, legend!$C$3:$G$22, 2, FALSE)</f>
        <v>4. Non-Vegetated Area</v>
      </c>
      <c r="G1216" s="71" t="str">
        <f>VLOOKUP(D1216, legend!$C$3:$G$22, 3, FALSE)</f>
        <v>4. Non-Vegetasi</v>
      </c>
      <c r="H1216" s="71" t="str">
        <f>VLOOKUP(D1216, legend!$C$3:$G$22, 4, FALSE)</f>
        <v>4.3. Other Non-Vegetation</v>
      </c>
      <c r="I1216" s="71" t="str">
        <f>VLOOKUP(D1216, legend!$C$3:$G$22, 5, FALSE)</f>
        <v>4.3. Non-Vegetasi Lainnya</v>
      </c>
      <c r="J1216" s="71" t="str">
        <f>VLOOKUP(E1216, legend!$C$3:$G$22, 2, FALSE)</f>
        <v>5. Water Body</v>
      </c>
      <c r="K1216" s="71" t="str">
        <f>VLOOKUP(E1216, legend!$C$3:$G$22, 3, FALSE)</f>
        <v>5. Tubuh Air</v>
      </c>
      <c r="L1216" s="71" t="str">
        <f>VLOOKUP(E1216, legend!$C$3:$G$22, 4, FALSE)</f>
        <v>5.1. Aquaculture</v>
      </c>
      <c r="M1216" s="71" t="str">
        <f>VLOOKUP(E1216, legend!$C$3:$G$22, 5, FALSE)</f>
        <v>5.1. Tambak</v>
      </c>
      <c r="N1216" s="71" t="str">
        <f>VLOOKUP(C1216,geocode!$A$1:$C$40,2,false)</f>
        <v>Riau</v>
      </c>
      <c r="O1216" s="71" t="str">
        <f>VLOOKUP(C1216,geocode!$A$1:$C$40,3,false)</f>
        <v>Sumatra</v>
      </c>
      <c r="P1216" s="71">
        <v>2000.0</v>
      </c>
      <c r="Q1216" s="71">
        <v>2023.0</v>
      </c>
    </row>
    <row r="1217" ht="15.75" customHeight="1">
      <c r="B1217" s="71">
        <v>426.887721838379</v>
      </c>
      <c r="C1217" s="71">
        <v>14.0</v>
      </c>
      <c r="D1217" s="71">
        <v>25.0</v>
      </c>
      <c r="E1217" s="71">
        <v>33.0</v>
      </c>
      <c r="F1217" s="71" t="str">
        <f>VLOOKUP(D1217, legend!$C$3:$G$22, 2, FALSE)</f>
        <v>4. Non-Vegetated Area</v>
      </c>
      <c r="G1217" s="71" t="str">
        <f>VLOOKUP(D1217, legend!$C$3:$G$22, 3, FALSE)</f>
        <v>4. Non-Vegetasi</v>
      </c>
      <c r="H1217" s="71" t="str">
        <f>VLOOKUP(D1217, legend!$C$3:$G$22, 4, FALSE)</f>
        <v>4.3. Other Non-Vegetation</v>
      </c>
      <c r="I1217" s="71" t="str">
        <f>VLOOKUP(D1217, legend!$C$3:$G$22, 5, FALSE)</f>
        <v>4.3. Non-Vegetasi Lainnya</v>
      </c>
      <c r="J1217" s="71" t="str">
        <f>VLOOKUP(E1217, legend!$C$3:$G$22, 2, FALSE)</f>
        <v>5. Water Body</v>
      </c>
      <c r="K1217" s="71" t="str">
        <f>VLOOKUP(E1217, legend!$C$3:$G$22, 3, FALSE)</f>
        <v>5. Tubuh Air</v>
      </c>
      <c r="L1217" s="71" t="str">
        <f>VLOOKUP(E1217, legend!$C$3:$G$22, 4, FALSE)</f>
        <v>5.2. River, Lake, Ocean</v>
      </c>
      <c r="M1217" s="71" t="str">
        <f>VLOOKUP(E1217, legend!$C$3:$G$22, 5, FALSE)</f>
        <v>5.2. Sungai, Danau, Laut</v>
      </c>
      <c r="N1217" s="71" t="str">
        <f>VLOOKUP(C1217,geocode!$A$1:$C$40,2,false)</f>
        <v>Riau</v>
      </c>
      <c r="O1217" s="71" t="str">
        <f>VLOOKUP(C1217,geocode!$A$1:$C$40,3,false)</f>
        <v>Sumatra</v>
      </c>
      <c r="P1217" s="71">
        <v>2000.0</v>
      </c>
      <c r="Q1217" s="71">
        <v>2023.0</v>
      </c>
    </row>
    <row r="1218" ht="15.75" customHeight="1">
      <c r="B1218" s="71">
        <v>17434.5905670164</v>
      </c>
      <c r="C1218" s="71">
        <v>14.0</v>
      </c>
      <c r="D1218" s="71">
        <v>25.0</v>
      </c>
      <c r="E1218" s="71">
        <v>35.0</v>
      </c>
      <c r="F1218" s="71" t="str">
        <f>VLOOKUP(D1218, legend!$C$3:$G$22, 2, FALSE)</f>
        <v>4. Non-Vegetated Area</v>
      </c>
      <c r="G1218" s="71" t="str">
        <f>VLOOKUP(D1218, legend!$C$3:$G$22, 3, FALSE)</f>
        <v>4. Non-Vegetasi</v>
      </c>
      <c r="H1218" s="71" t="str">
        <f>VLOOKUP(D1218, legend!$C$3:$G$22, 4, FALSE)</f>
        <v>4.3. Other Non-Vegetation</v>
      </c>
      <c r="I1218" s="71" t="str">
        <f>VLOOKUP(D1218, legend!$C$3:$G$22, 5, FALSE)</f>
        <v>4.3. Non-Vegetasi Lainnya</v>
      </c>
      <c r="J1218" s="71" t="str">
        <f>VLOOKUP(E1218, legend!$C$3:$G$22, 2, FALSE)</f>
        <v>3. Agriculture</v>
      </c>
      <c r="K1218" s="71" t="str">
        <f>VLOOKUP(E1218, legend!$C$3:$G$22, 3, FALSE)</f>
        <v>3. Pertanian</v>
      </c>
      <c r="L1218" s="71" t="str">
        <f>VLOOKUP(E1218, legend!$C$3:$G$22, 4, FALSE)</f>
        <v>3.2. Oil Palm</v>
      </c>
      <c r="M1218" s="71" t="str">
        <f>VLOOKUP(E1218, legend!$C$3:$G$22, 5, FALSE)</f>
        <v>3.2. Sawit</v>
      </c>
      <c r="N1218" s="71" t="str">
        <f>VLOOKUP(C1218,geocode!$A$1:$C$40,2,false)</f>
        <v>Riau</v>
      </c>
      <c r="O1218" s="71" t="str">
        <f>VLOOKUP(C1218,geocode!$A$1:$C$40,3,false)</f>
        <v>Sumatra</v>
      </c>
      <c r="P1218" s="71">
        <v>2000.0</v>
      </c>
      <c r="Q1218" s="71">
        <v>2023.0</v>
      </c>
    </row>
    <row r="1219" ht="15.75" customHeight="1">
      <c r="B1219" s="71">
        <v>521.175054217529</v>
      </c>
      <c r="C1219" s="71">
        <v>14.0</v>
      </c>
      <c r="D1219" s="71">
        <v>25.0</v>
      </c>
      <c r="E1219" s="71">
        <v>40.0</v>
      </c>
      <c r="F1219" s="71" t="str">
        <f>VLOOKUP(D1219, legend!$C$3:$G$22, 2, FALSE)</f>
        <v>4. Non-Vegetated Area</v>
      </c>
      <c r="G1219" s="71" t="str">
        <f>VLOOKUP(D1219, legend!$C$3:$G$22, 3, FALSE)</f>
        <v>4. Non-Vegetasi</v>
      </c>
      <c r="H1219" s="71" t="str">
        <f>VLOOKUP(D1219, legend!$C$3:$G$22, 4, FALSE)</f>
        <v>4.3. Other Non-Vegetation</v>
      </c>
      <c r="I1219" s="71" t="str">
        <f>VLOOKUP(D1219, legend!$C$3:$G$22, 5, FALSE)</f>
        <v>4.3. Non-Vegetasi Lainnya</v>
      </c>
      <c r="J1219" s="71" t="str">
        <f>VLOOKUP(E1219, legend!$C$3:$G$22, 2, FALSE)</f>
        <v>3. Agriculture</v>
      </c>
      <c r="K1219" s="71" t="str">
        <f>VLOOKUP(E1219, legend!$C$3:$G$22, 3, FALSE)</f>
        <v>3. Pertanian</v>
      </c>
      <c r="L1219" s="71" t="str">
        <f>VLOOKUP(E1219, legend!$C$3:$G$22, 4, FALSE)</f>
        <v>3.1. Rice Paddy</v>
      </c>
      <c r="M1219" s="71" t="str">
        <f>VLOOKUP(E1219, legend!$C$3:$G$22, 5, FALSE)</f>
        <v>3.1. Sawah</v>
      </c>
      <c r="N1219" s="71" t="str">
        <f>VLOOKUP(C1219,geocode!$A$1:$C$40,2,false)</f>
        <v>Riau</v>
      </c>
      <c r="O1219" s="71" t="str">
        <f>VLOOKUP(C1219,geocode!$A$1:$C$40,3,false)</f>
        <v>Sumatra</v>
      </c>
      <c r="P1219" s="71">
        <v>2000.0</v>
      </c>
      <c r="Q1219" s="71">
        <v>2023.0</v>
      </c>
    </row>
    <row r="1220" ht="15.75" customHeight="1">
      <c r="B1220" s="71">
        <v>57.4754010437012</v>
      </c>
      <c r="C1220" s="71">
        <v>14.0</v>
      </c>
      <c r="D1220" s="71">
        <v>25.0</v>
      </c>
      <c r="E1220" s="71">
        <v>76.0</v>
      </c>
      <c r="F1220" s="71" t="str">
        <f>VLOOKUP(D1220, legend!$C$3:$G$22, 2, FALSE)</f>
        <v>4. Non-Vegetated Area</v>
      </c>
      <c r="G1220" s="71" t="str">
        <f>VLOOKUP(D1220, legend!$C$3:$G$22, 3, FALSE)</f>
        <v>4. Non-Vegetasi</v>
      </c>
      <c r="H1220" s="71" t="str">
        <f>VLOOKUP(D1220, legend!$C$3:$G$22, 4, FALSE)</f>
        <v>4.3. Other Non-Vegetation</v>
      </c>
      <c r="I1220" s="71" t="str">
        <f>VLOOKUP(D1220, legend!$C$3:$G$22, 5, FALSE)</f>
        <v>4.3. Non-Vegetasi Lainnya</v>
      </c>
      <c r="J1220" s="71" t="str">
        <f>VLOOKUP(E1220, legend!$C$3:$G$22, 2, FALSE)</f>
        <v>1. Forest </v>
      </c>
      <c r="K1220" s="71" t="str">
        <f>VLOOKUP(E1220, legend!$C$3:$G$22, 3, FALSE)</f>
        <v>1. Hutan</v>
      </c>
      <c r="L1220" s="71" t="str">
        <f>VLOOKUP(E1220, legend!$C$3:$G$22, 4, FALSE)</f>
        <v>1.3 Peat swamp forest</v>
      </c>
      <c r="M1220" s="71" t="str">
        <f>VLOOKUP(E1220, legend!$C$3:$G$22, 5, FALSE)</f>
        <v>1.3 Hutan rawa gambut</v>
      </c>
      <c r="N1220" s="71" t="str">
        <f>VLOOKUP(C1220,geocode!$A$1:$C$40,2,false)</f>
        <v>Riau</v>
      </c>
      <c r="O1220" s="71" t="str">
        <f>VLOOKUP(C1220,geocode!$A$1:$C$40,3,false)</f>
        <v>Sumatra</v>
      </c>
      <c r="P1220" s="71">
        <v>2000.0</v>
      </c>
      <c r="Q1220" s="71">
        <v>2023.0</v>
      </c>
    </row>
    <row r="1221" ht="15.75" customHeight="1">
      <c r="B1221" s="71">
        <v>11.0849113952636</v>
      </c>
      <c r="C1221" s="71">
        <v>14.0</v>
      </c>
      <c r="D1221" s="71">
        <v>30.0</v>
      </c>
      <c r="E1221" s="71">
        <v>3.0</v>
      </c>
      <c r="F1221" s="71" t="str">
        <f>VLOOKUP(D1221, legend!$C$3:$G$22, 2, FALSE)</f>
        <v>4. Non-Vegetated Area</v>
      </c>
      <c r="G1221" s="71" t="str">
        <f>VLOOKUP(D1221, legend!$C$3:$G$22, 3, FALSE)</f>
        <v>4. Non-Vegetasi</v>
      </c>
      <c r="H1221" s="71" t="str">
        <f>VLOOKUP(D1221, legend!$C$3:$G$22, 4, FALSE)</f>
        <v>4.1. Mining Pit</v>
      </c>
      <c r="I1221" s="71" t="str">
        <f>VLOOKUP(D1221, legend!$C$3:$G$22, 5, FALSE)</f>
        <v>4.1. Lubang Tambang</v>
      </c>
      <c r="J1221" s="71" t="str">
        <f>VLOOKUP(E1221, legend!$C$3:$G$22, 2, FALSE)</f>
        <v>1. Forest </v>
      </c>
      <c r="K1221" s="71" t="str">
        <f>VLOOKUP(E1221, legend!$C$3:$G$22, 3, FALSE)</f>
        <v>1. Hutan</v>
      </c>
      <c r="L1221" s="71" t="str">
        <f>VLOOKUP(E1221, legend!$C$3:$G$22, 4, FALSE)</f>
        <v>1.1. Forest Formation</v>
      </c>
      <c r="M1221" s="71" t="str">
        <f>VLOOKUP(E1221, legend!$C$3:$G$22, 5, FALSE)</f>
        <v>1.1. Formasi Hutan</v>
      </c>
      <c r="N1221" s="71" t="str">
        <f>VLOOKUP(C1221,geocode!$A$1:$C$40,2,false)</f>
        <v>Riau</v>
      </c>
      <c r="O1221" s="71" t="str">
        <f>VLOOKUP(C1221,geocode!$A$1:$C$40,3,false)</f>
        <v>Sumatra</v>
      </c>
      <c r="P1221" s="71">
        <v>2000.0</v>
      </c>
      <c r="Q1221" s="71">
        <v>2023.0</v>
      </c>
    </row>
    <row r="1222" ht="15.75" customHeight="1">
      <c r="B1222" s="71">
        <v>0.0893044006347656</v>
      </c>
      <c r="C1222" s="71">
        <v>14.0</v>
      </c>
      <c r="D1222" s="71">
        <v>30.0</v>
      </c>
      <c r="E1222" s="71">
        <v>5.0</v>
      </c>
      <c r="F1222" s="71" t="str">
        <f>VLOOKUP(D1222, legend!$C$3:$G$22, 2, FALSE)</f>
        <v>4. Non-Vegetated Area</v>
      </c>
      <c r="G1222" s="71" t="str">
        <f>VLOOKUP(D1222, legend!$C$3:$G$22, 3, FALSE)</f>
        <v>4. Non-Vegetasi</v>
      </c>
      <c r="H1222" s="71" t="str">
        <f>VLOOKUP(D1222, legend!$C$3:$G$22, 4, FALSE)</f>
        <v>4.1. Mining Pit</v>
      </c>
      <c r="I1222" s="71" t="str">
        <f>VLOOKUP(D1222, legend!$C$3:$G$22, 5, FALSE)</f>
        <v>4.1. Lubang Tambang</v>
      </c>
      <c r="J1222" s="71" t="str">
        <f>VLOOKUP(E1222, legend!$C$3:$G$22, 2, FALSE)</f>
        <v>1. Forest </v>
      </c>
      <c r="K1222" s="71" t="str">
        <f>VLOOKUP(E1222, legend!$C$3:$G$22, 3, FALSE)</f>
        <v>1. Hutan</v>
      </c>
      <c r="L1222" s="71" t="str">
        <f>VLOOKUP(E1222, legend!$C$3:$G$22, 4, FALSE)</f>
        <v>1.2. Mangrove</v>
      </c>
      <c r="M1222" s="71" t="str">
        <f>VLOOKUP(E1222, legend!$C$3:$G$22, 5, FALSE)</f>
        <v>1.2. Mangrove</v>
      </c>
      <c r="N1222" s="71" t="str">
        <f>VLOOKUP(C1222,geocode!$A$1:$C$40,2,false)</f>
        <v>Riau</v>
      </c>
      <c r="O1222" s="71" t="str">
        <f>VLOOKUP(C1222,geocode!$A$1:$C$40,3,false)</f>
        <v>Sumatra</v>
      </c>
      <c r="P1222" s="71">
        <v>2000.0</v>
      </c>
      <c r="Q1222" s="71">
        <v>2023.0</v>
      </c>
    </row>
    <row r="1223" ht="15.75" customHeight="1">
      <c r="B1223" s="71">
        <v>39.6910150024414</v>
      </c>
      <c r="C1223" s="71">
        <v>14.0</v>
      </c>
      <c r="D1223" s="71">
        <v>30.0</v>
      </c>
      <c r="E1223" s="71">
        <v>9.0</v>
      </c>
      <c r="F1223" s="71" t="str">
        <f>VLOOKUP(D1223, legend!$C$3:$G$22, 2, FALSE)</f>
        <v>4. Non-Vegetated Area</v>
      </c>
      <c r="G1223" s="71" t="str">
        <f>VLOOKUP(D1223, legend!$C$3:$G$22, 3, FALSE)</f>
        <v>4. Non-Vegetasi</v>
      </c>
      <c r="H1223" s="71" t="str">
        <f>VLOOKUP(D1223, legend!$C$3:$G$22, 4, FALSE)</f>
        <v>4.1. Mining Pit</v>
      </c>
      <c r="I1223" s="71" t="str">
        <f>VLOOKUP(D1223, legend!$C$3:$G$22, 5, FALSE)</f>
        <v>4.1. Lubang Tambang</v>
      </c>
      <c r="J1223" s="71" t="str">
        <f>VLOOKUP(E1223, legend!$C$3:$G$22, 2, FALSE)</f>
        <v>3. Agriculture</v>
      </c>
      <c r="K1223" s="71" t="str">
        <f>VLOOKUP(E1223, legend!$C$3:$G$22, 3, FALSE)</f>
        <v>3. Pertanian</v>
      </c>
      <c r="L1223" s="71" t="str">
        <f>VLOOKUP(E1223, legend!$C$3:$G$22, 4, FALSE)</f>
        <v>3.3. Pulpwood Plantation</v>
      </c>
      <c r="M1223" s="71" t="str">
        <f>VLOOKUP(E1223, legend!$C$3:$G$22, 5, FALSE)</f>
        <v>3.3. Kebun Kayu</v>
      </c>
      <c r="N1223" s="71" t="str">
        <f>VLOOKUP(C1223,geocode!$A$1:$C$40,2,false)</f>
        <v>Riau</v>
      </c>
      <c r="O1223" s="71" t="str">
        <f>VLOOKUP(C1223,geocode!$A$1:$C$40,3,false)</f>
        <v>Sumatra</v>
      </c>
      <c r="P1223" s="71">
        <v>2000.0</v>
      </c>
      <c r="Q1223" s="71">
        <v>2023.0</v>
      </c>
    </row>
    <row r="1224" ht="15.75" customHeight="1">
      <c r="B1224" s="71">
        <v>192.989436853028</v>
      </c>
      <c r="C1224" s="71">
        <v>14.0</v>
      </c>
      <c r="D1224" s="71">
        <v>30.0</v>
      </c>
      <c r="E1224" s="71">
        <v>13.0</v>
      </c>
      <c r="F1224" s="71" t="str">
        <f>VLOOKUP(D1224, legend!$C$3:$G$22, 2, FALSE)</f>
        <v>4. Non-Vegetated Area</v>
      </c>
      <c r="G1224" s="71" t="str">
        <f>VLOOKUP(D1224, legend!$C$3:$G$22, 3, FALSE)</f>
        <v>4. Non-Vegetasi</v>
      </c>
      <c r="H1224" s="71" t="str">
        <f>VLOOKUP(D1224, legend!$C$3:$G$22, 4, FALSE)</f>
        <v>4.1. Mining Pit</v>
      </c>
      <c r="I1224" s="71" t="str">
        <f>VLOOKUP(D1224, legend!$C$3:$G$22, 5, FALSE)</f>
        <v>4.1. Lubang Tambang</v>
      </c>
      <c r="J1224" s="71" t="str">
        <f>VLOOKUP(E1224, legend!$C$3:$G$22, 2, FALSE)</f>
        <v>2. Non-Forest Natural Vegetation</v>
      </c>
      <c r="K1224" s="71" t="str">
        <f>VLOOKUP(E1224, legend!$C$3:$G$22, 3, FALSE)</f>
        <v>2. Tumbuhan Non-Hutan Lainnya</v>
      </c>
      <c r="L1224" s="71" t="str">
        <f>VLOOKUP(E1224, legend!$C$3:$G$22, 4, FALSE)</f>
        <v>2.1. Other Natural Vegetation</v>
      </c>
      <c r="M1224" s="71" t="str">
        <f>VLOOKUP(E1224, legend!$C$3:$G$22, 5, FALSE)</f>
        <v>2.1. Tumbuhan Non-Hutan Lainnya</v>
      </c>
      <c r="N1224" s="71" t="str">
        <f>VLOOKUP(C1224,geocode!$A$1:$C$40,2,false)</f>
        <v>Riau</v>
      </c>
      <c r="O1224" s="71" t="str">
        <f>VLOOKUP(C1224,geocode!$A$1:$C$40,3,false)</f>
        <v>Sumatra</v>
      </c>
      <c r="P1224" s="71">
        <v>2000.0</v>
      </c>
      <c r="Q1224" s="71">
        <v>2023.0</v>
      </c>
    </row>
    <row r="1225" ht="15.75" customHeight="1">
      <c r="B1225" s="71">
        <v>732.434821044922</v>
      </c>
      <c r="C1225" s="71">
        <v>14.0</v>
      </c>
      <c r="D1225" s="71">
        <v>30.0</v>
      </c>
      <c r="E1225" s="71">
        <v>21.0</v>
      </c>
      <c r="F1225" s="71" t="str">
        <f>VLOOKUP(D1225, legend!$C$3:$G$22, 2, FALSE)</f>
        <v>4. Non-Vegetated Area</v>
      </c>
      <c r="G1225" s="71" t="str">
        <f>VLOOKUP(D1225, legend!$C$3:$G$22, 3, FALSE)</f>
        <v>4. Non-Vegetasi</v>
      </c>
      <c r="H1225" s="71" t="str">
        <f>VLOOKUP(D1225, legend!$C$3:$G$22, 4, FALSE)</f>
        <v>4.1. Mining Pit</v>
      </c>
      <c r="I1225" s="71" t="str">
        <f>VLOOKUP(D1225, legend!$C$3:$G$22, 5, FALSE)</f>
        <v>4.1. Lubang Tambang</v>
      </c>
      <c r="J1225" s="71" t="str">
        <f>VLOOKUP(E1225, legend!$C$3:$G$22, 2, FALSE)</f>
        <v>3. Agriculture</v>
      </c>
      <c r="K1225" s="71" t="str">
        <f>VLOOKUP(E1225, legend!$C$3:$G$22, 3, FALSE)</f>
        <v>3. Pertanian</v>
      </c>
      <c r="L1225" s="71" t="str">
        <f>VLOOKUP(E1225, legend!$C$3:$G$22, 4, FALSE)</f>
        <v>3.4. Other Agriculture</v>
      </c>
      <c r="M1225" s="71" t="str">
        <f>VLOOKUP(E1225, legend!$C$3:$G$22, 5, FALSE)</f>
        <v>3.4. Pertanian Lainnya </v>
      </c>
      <c r="N1225" s="71" t="str">
        <f>VLOOKUP(C1225,geocode!$A$1:$C$40,2,false)</f>
        <v>Riau</v>
      </c>
      <c r="O1225" s="71" t="str">
        <f>VLOOKUP(C1225,geocode!$A$1:$C$40,3,false)</f>
        <v>Sumatra</v>
      </c>
      <c r="P1225" s="71">
        <v>2000.0</v>
      </c>
      <c r="Q1225" s="71">
        <v>2023.0</v>
      </c>
    </row>
    <row r="1226" ht="15.75" customHeight="1">
      <c r="B1226" s="71">
        <v>28.244539654541</v>
      </c>
      <c r="C1226" s="71">
        <v>14.0</v>
      </c>
      <c r="D1226" s="71">
        <v>30.0</v>
      </c>
      <c r="E1226" s="71">
        <v>24.0</v>
      </c>
      <c r="F1226" s="71" t="str">
        <f>VLOOKUP(D1226, legend!$C$3:$G$22, 2, FALSE)</f>
        <v>4. Non-Vegetated Area</v>
      </c>
      <c r="G1226" s="71" t="str">
        <f>VLOOKUP(D1226, legend!$C$3:$G$22, 3, FALSE)</f>
        <v>4. Non-Vegetasi</v>
      </c>
      <c r="H1226" s="71" t="str">
        <f>VLOOKUP(D1226, legend!$C$3:$G$22, 4, FALSE)</f>
        <v>4.1. Mining Pit</v>
      </c>
      <c r="I1226" s="71" t="str">
        <f>VLOOKUP(D1226, legend!$C$3:$G$22, 5, FALSE)</f>
        <v>4.1. Lubang Tambang</v>
      </c>
      <c r="J1226" s="71" t="str">
        <f>VLOOKUP(E1226, legend!$C$3:$G$22, 2, FALSE)</f>
        <v>4. Non-Vegetated Area</v>
      </c>
      <c r="K1226" s="71" t="str">
        <f>VLOOKUP(E1226, legend!$C$3:$G$22, 3, FALSE)</f>
        <v>4. Non-Vegetasi</v>
      </c>
      <c r="L1226" s="71" t="str">
        <f>VLOOKUP(E1226, legend!$C$3:$G$22, 4, FALSE)</f>
        <v>4.2. Urban Area</v>
      </c>
      <c r="M1226" s="71" t="str">
        <f>VLOOKUP(E1226, legend!$C$3:$G$22, 5, FALSE)</f>
        <v>4.2. Pemukiman </v>
      </c>
      <c r="N1226" s="71" t="str">
        <f>VLOOKUP(C1226,geocode!$A$1:$C$40,2,false)</f>
        <v>Riau</v>
      </c>
      <c r="O1226" s="71" t="str">
        <f>VLOOKUP(C1226,geocode!$A$1:$C$40,3,false)</f>
        <v>Sumatra</v>
      </c>
      <c r="P1226" s="71">
        <v>2000.0</v>
      </c>
      <c r="Q1226" s="71">
        <v>2023.0</v>
      </c>
    </row>
    <row r="1227" ht="15.75" customHeight="1">
      <c r="B1227" s="71">
        <v>19.3059463012695</v>
      </c>
      <c r="C1227" s="71">
        <v>14.0</v>
      </c>
      <c r="D1227" s="71">
        <v>30.0</v>
      </c>
      <c r="E1227" s="71">
        <v>25.0</v>
      </c>
      <c r="F1227" s="71" t="str">
        <f>VLOOKUP(D1227, legend!$C$3:$G$22, 2, FALSE)</f>
        <v>4. Non-Vegetated Area</v>
      </c>
      <c r="G1227" s="71" t="str">
        <f>VLOOKUP(D1227, legend!$C$3:$G$22, 3, FALSE)</f>
        <v>4. Non-Vegetasi</v>
      </c>
      <c r="H1227" s="71" t="str">
        <f>VLOOKUP(D1227, legend!$C$3:$G$22, 4, FALSE)</f>
        <v>4.1. Mining Pit</v>
      </c>
      <c r="I1227" s="71" t="str">
        <f>VLOOKUP(D1227, legend!$C$3:$G$22, 5, FALSE)</f>
        <v>4.1. Lubang Tambang</v>
      </c>
      <c r="J1227" s="71" t="str">
        <f>VLOOKUP(E1227, legend!$C$3:$G$22, 2, FALSE)</f>
        <v>4. Non-Vegetated Area</v>
      </c>
      <c r="K1227" s="71" t="str">
        <f>VLOOKUP(E1227, legend!$C$3:$G$22, 3, FALSE)</f>
        <v>4. Non-Vegetasi</v>
      </c>
      <c r="L1227" s="71" t="str">
        <f>VLOOKUP(E1227, legend!$C$3:$G$22, 4, FALSE)</f>
        <v>4.3. Other Non-Vegetation</v>
      </c>
      <c r="M1227" s="71" t="str">
        <f>VLOOKUP(E1227, legend!$C$3:$G$22, 5, FALSE)</f>
        <v>4.3. Non-Vegetasi Lainnya</v>
      </c>
      <c r="N1227" s="71" t="str">
        <f>VLOOKUP(C1227,geocode!$A$1:$C$40,2,false)</f>
        <v>Riau</v>
      </c>
      <c r="O1227" s="71" t="str">
        <f>VLOOKUP(C1227,geocode!$A$1:$C$40,3,false)</f>
        <v>Sumatra</v>
      </c>
      <c r="P1227" s="71">
        <v>2000.0</v>
      </c>
      <c r="Q1227" s="71">
        <v>2023.0</v>
      </c>
    </row>
    <row r="1228" ht="15.75" customHeight="1">
      <c r="B1228" s="71">
        <v>721.977181072998</v>
      </c>
      <c r="C1228" s="71">
        <v>14.0</v>
      </c>
      <c r="D1228" s="71">
        <v>30.0</v>
      </c>
      <c r="E1228" s="71">
        <v>30.0</v>
      </c>
      <c r="F1228" s="71" t="str">
        <f>VLOOKUP(D1228, legend!$C$3:$G$22, 2, FALSE)</f>
        <v>4. Non-Vegetated Area</v>
      </c>
      <c r="G1228" s="71" t="str">
        <f>VLOOKUP(D1228, legend!$C$3:$G$22, 3, FALSE)</f>
        <v>4. Non-Vegetasi</v>
      </c>
      <c r="H1228" s="71" t="str">
        <f>VLOOKUP(D1228, legend!$C$3:$G$22, 4, FALSE)</f>
        <v>4.1. Mining Pit</v>
      </c>
      <c r="I1228" s="71" t="str">
        <f>VLOOKUP(D1228, legend!$C$3:$G$22, 5, FALSE)</f>
        <v>4.1. Lubang Tambang</v>
      </c>
      <c r="J1228" s="71" t="str">
        <f>VLOOKUP(E1228, legend!$C$3:$G$22, 2, FALSE)</f>
        <v>4. Non-Vegetated Area</v>
      </c>
      <c r="K1228" s="71" t="str">
        <f>VLOOKUP(E1228, legend!$C$3:$G$22, 3, FALSE)</f>
        <v>4. Non-Vegetasi</v>
      </c>
      <c r="L1228" s="71" t="str">
        <f>VLOOKUP(E1228, legend!$C$3:$G$22, 4, FALSE)</f>
        <v>4.1. Mining Pit</v>
      </c>
      <c r="M1228" s="71" t="str">
        <f>VLOOKUP(E1228, legend!$C$3:$G$22, 5, FALSE)</f>
        <v>4.1. Lubang Tambang</v>
      </c>
      <c r="N1228" s="71" t="str">
        <f>VLOOKUP(C1228,geocode!$A$1:$C$40,2,false)</f>
        <v>Riau</v>
      </c>
      <c r="O1228" s="71" t="str">
        <f>VLOOKUP(C1228,geocode!$A$1:$C$40,3,false)</f>
        <v>Sumatra</v>
      </c>
      <c r="P1228" s="71">
        <v>2000.0</v>
      </c>
      <c r="Q1228" s="71">
        <v>2023.0</v>
      </c>
    </row>
    <row r="1229" ht="15.75" customHeight="1">
      <c r="B1229" s="71">
        <v>77.1467403625488</v>
      </c>
      <c r="C1229" s="71">
        <v>14.0</v>
      </c>
      <c r="D1229" s="71">
        <v>30.0</v>
      </c>
      <c r="E1229" s="71">
        <v>33.0</v>
      </c>
      <c r="F1229" s="71" t="str">
        <f>VLOOKUP(D1229, legend!$C$3:$G$22, 2, FALSE)</f>
        <v>4. Non-Vegetated Area</v>
      </c>
      <c r="G1229" s="71" t="str">
        <f>VLOOKUP(D1229, legend!$C$3:$G$22, 3, FALSE)</f>
        <v>4. Non-Vegetasi</v>
      </c>
      <c r="H1229" s="71" t="str">
        <f>VLOOKUP(D1229, legend!$C$3:$G$22, 4, FALSE)</f>
        <v>4.1. Mining Pit</v>
      </c>
      <c r="I1229" s="71" t="str">
        <f>VLOOKUP(D1229, legend!$C$3:$G$22, 5, FALSE)</f>
        <v>4.1. Lubang Tambang</v>
      </c>
      <c r="J1229" s="71" t="str">
        <f>VLOOKUP(E1229, legend!$C$3:$G$22, 2, FALSE)</f>
        <v>5. Water Body</v>
      </c>
      <c r="K1229" s="71" t="str">
        <f>VLOOKUP(E1229, legend!$C$3:$G$22, 3, FALSE)</f>
        <v>5. Tubuh Air</v>
      </c>
      <c r="L1229" s="71" t="str">
        <f>VLOOKUP(E1229, legend!$C$3:$G$22, 4, FALSE)</f>
        <v>5.2. River, Lake, Ocean</v>
      </c>
      <c r="M1229" s="71" t="str">
        <f>VLOOKUP(E1229, legend!$C$3:$G$22, 5, FALSE)</f>
        <v>5.2. Sungai, Danau, Laut</v>
      </c>
      <c r="N1229" s="71" t="str">
        <f>VLOOKUP(C1229,geocode!$A$1:$C$40,2,false)</f>
        <v>Riau</v>
      </c>
      <c r="O1229" s="71" t="str">
        <f>VLOOKUP(C1229,geocode!$A$1:$C$40,3,false)</f>
        <v>Sumatra</v>
      </c>
      <c r="P1229" s="71">
        <v>2000.0</v>
      </c>
      <c r="Q1229" s="71">
        <v>2023.0</v>
      </c>
    </row>
    <row r="1230" ht="15.75" customHeight="1">
      <c r="B1230" s="71">
        <v>1059.35028897705</v>
      </c>
      <c r="C1230" s="71">
        <v>14.0</v>
      </c>
      <c r="D1230" s="71">
        <v>30.0</v>
      </c>
      <c r="E1230" s="71">
        <v>35.0</v>
      </c>
      <c r="F1230" s="71" t="str">
        <f>VLOOKUP(D1230, legend!$C$3:$G$22, 2, FALSE)</f>
        <v>4. Non-Vegetated Area</v>
      </c>
      <c r="G1230" s="71" t="str">
        <f>VLOOKUP(D1230, legend!$C$3:$G$22, 3, FALSE)</f>
        <v>4. Non-Vegetasi</v>
      </c>
      <c r="H1230" s="71" t="str">
        <f>VLOOKUP(D1230, legend!$C$3:$G$22, 4, FALSE)</f>
        <v>4.1. Mining Pit</v>
      </c>
      <c r="I1230" s="71" t="str">
        <f>VLOOKUP(D1230, legend!$C$3:$G$22, 5, FALSE)</f>
        <v>4.1. Lubang Tambang</v>
      </c>
      <c r="J1230" s="71" t="str">
        <f>VLOOKUP(E1230, legend!$C$3:$G$22, 2, FALSE)</f>
        <v>3. Agriculture</v>
      </c>
      <c r="K1230" s="71" t="str">
        <f>VLOOKUP(E1230, legend!$C$3:$G$22, 3, FALSE)</f>
        <v>3. Pertanian</v>
      </c>
      <c r="L1230" s="71" t="str">
        <f>VLOOKUP(E1230, legend!$C$3:$G$22, 4, FALSE)</f>
        <v>3.2. Oil Palm</v>
      </c>
      <c r="M1230" s="71" t="str">
        <f>VLOOKUP(E1230, legend!$C$3:$G$22, 5, FALSE)</f>
        <v>3.2. Sawit</v>
      </c>
      <c r="N1230" s="71" t="str">
        <f>VLOOKUP(C1230,geocode!$A$1:$C$40,2,false)</f>
        <v>Riau</v>
      </c>
      <c r="O1230" s="71" t="str">
        <f>VLOOKUP(C1230,geocode!$A$1:$C$40,3,false)</f>
        <v>Sumatra</v>
      </c>
      <c r="P1230" s="71">
        <v>2000.0</v>
      </c>
      <c r="Q1230" s="71">
        <v>2023.0</v>
      </c>
    </row>
    <row r="1231" ht="15.75" customHeight="1">
      <c r="B1231" s="71">
        <v>20.3820335144042</v>
      </c>
      <c r="C1231" s="71">
        <v>14.0</v>
      </c>
      <c r="D1231" s="71">
        <v>30.0</v>
      </c>
      <c r="E1231" s="71">
        <v>40.0</v>
      </c>
      <c r="F1231" s="71" t="str">
        <f>VLOOKUP(D1231, legend!$C$3:$G$22, 2, FALSE)</f>
        <v>4. Non-Vegetated Area</v>
      </c>
      <c r="G1231" s="71" t="str">
        <f>VLOOKUP(D1231, legend!$C$3:$G$22, 3, FALSE)</f>
        <v>4. Non-Vegetasi</v>
      </c>
      <c r="H1231" s="71" t="str">
        <f>VLOOKUP(D1231, legend!$C$3:$G$22, 4, FALSE)</f>
        <v>4.1. Mining Pit</v>
      </c>
      <c r="I1231" s="71" t="str">
        <f>VLOOKUP(D1231, legend!$C$3:$G$22, 5, FALSE)</f>
        <v>4.1. Lubang Tambang</v>
      </c>
      <c r="J1231" s="71" t="str">
        <f>VLOOKUP(E1231, legend!$C$3:$G$22, 2, FALSE)</f>
        <v>3. Agriculture</v>
      </c>
      <c r="K1231" s="71" t="str">
        <f>VLOOKUP(E1231, legend!$C$3:$G$22, 3, FALSE)</f>
        <v>3. Pertanian</v>
      </c>
      <c r="L1231" s="71" t="str">
        <f>VLOOKUP(E1231, legend!$C$3:$G$22, 4, FALSE)</f>
        <v>3.1. Rice Paddy</v>
      </c>
      <c r="M1231" s="71" t="str">
        <f>VLOOKUP(E1231, legend!$C$3:$G$22, 5, FALSE)</f>
        <v>3.1. Sawah</v>
      </c>
      <c r="N1231" s="71" t="str">
        <f>VLOOKUP(C1231,geocode!$A$1:$C$40,2,false)</f>
        <v>Riau</v>
      </c>
      <c r="O1231" s="71" t="str">
        <f>VLOOKUP(C1231,geocode!$A$1:$C$40,3,false)</f>
        <v>Sumatra</v>
      </c>
      <c r="P1231" s="71">
        <v>2000.0</v>
      </c>
      <c r="Q1231" s="71">
        <v>2023.0</v>
      </c>
    </row>
    <row r="1232" ht="15.75" customHeight="1">
      <c r="B1232" s="71">
        <v>7.2405081298828</v>
      </c>
      <c r="C1232" s="71">
        <v>14.0</v>
      </c>
      <c r="D1232" s="71">
        <v>31.0</v>
      </c>
      <c r="E1232" s="71">
        <v>3.0</v>
      </c>
      <c r="F1232" s="71" t="str">
        <f>VLOOKUP(D1232, legend!$C$3:$G$22, 2, FALSE)</f>
        <v>5. Water Body</v>
      </c>
      <c r="G1232" s="71" t="str">
        <f>VLOOKUP(D1232, legend!$C$3:$G$22, 3, FALSE)</f>
        <v>5. Tubuh Air</v>
      </c>
      <c r="H1232" s="71" t="str">
        <f>VLOOKUP(D1232, legend!$C$3:$G$22, 4, FALSE)</f>
        <v>5.1. Aquaculture</v>
      </c>
      <c r="I1232" s="71" t="str">
        <f>VLOOKUP(D1232, legend!$C$3:$G$22, 5, FALSE)</f>
        <v>5.1. Tambak</v>
      </c>
      <c r="J1232" s="71" t="str">
        <f>VLOOKUP(E1232, legend!$C$3:$G$22, 2, FALSE)</f>
        <v>1. Forest </v>
      </c>
      <c r="K1232" s="71" t="str">
        <f>VLOOKUP(E1232, legend!$C$3:$G$22, 3, FALSE)</f>
        <v>1. Hutan</v>
      </c>
      <c r="L1232" s="71" t="str">
        <f>VLOOKUP(E1232, legend!$C$3:$G$22, 4, FALSE)</f>
        <v>1.1. Forest Formation</v>
      </c>
      <c r="M1232" s="71" t="str">
        <f>VLOOKUP(E1232, legend!$C$3:$G$22, 5, FALSE)</f>
        <v>1.1. Formasi Hutan</v>
      </c>
      <c r="N1232" s="71" t="str">
        <f>VLOOKUP(C1232,geocode!$A$1:$C$40,2,false)</f>
        <v>Riau</v>
      </c>
      <c r="O1232" s="71" t="str">
        <f>VLOOKUP(C1232,geocode!$A$1:$C$40,3,false)</f>
        <v>Sumatra</v>
      </c>
      <c r="P1232" s="71">
        <v>2000.0</v>
      </c>
      <c r="Q1232" s="71">
        <v>2023.0</v>
      </c>
    </row>
    <row r="1233" ht="15.75" customHeight="1">
      <c r="B1233" s="71">
        <v>251.831971520996</v>
      </c>
      <c r="C1233" s="71">
        <v>14.0</v>
      </c>
      <c r="D1233" s="71">
        <v>31.0</v>
      </c>
      <c r="E1233" s="71">
        <v>5.0</v>
      </c>
      <c r="F1233" s="71" t="str">
        <f>VLOOKUP(D1233, legend!$C$3:$G$22, 2, FALSE)</f>
        <v>5. Water Body</v>
      </c>
      <c r="G1233" s="71" t="str">
        <f>VLOOKUP(D1233, legend!$C$3:$G$22, 3, FALSE)</f>
        <v>5. Tubuh Air</v>
      </c>
      <c r="H1233" s="71" t="str">
        <f>VLOOKUP(D1233, legend!$C$3:$G$22, 4, FALSE)</f>
        <v>5.1. Aquaculture</v>
      </c>
      <c r="I1233" s="71" t="str">
        <f>VLOOKUP(D1233, legend!$C$3:$G$22, 5, FALSE)</f>
        <v>5.1. Tambak</v>
      </c>
      <c r="J1233" s="71" t="str">
        <f>VLOOKUP(E1233, legend!$C$3:$G$22, 2, FALSE)</f>
        <v>1. Forest </v>
      </c>
      <c r="K1233" s="71" t="str">
        <f>VLOOKUP(E1233, legend!$C$3:$G$22, 3, FALSE)</f>
        <v>1. Hutan</v>
      </c>
      <c r="L1233" s="71" t="str">
        <f>VLOOKUP(E1233, legend!$C$3:$G$22, 4, FALSE)</f>
        <v>1.2. Mangrove</v>
      </c>
      <c r="M1233" s="71" t="str">
        <f>VLOOKUP(E1233, legend!$C$3:$G$22, 5, FALSE)</f>
        <v>1.2. Mangrove</v>
      </c>
      <c r="N1233" s="71" t="str">
        <f>VLOOKUP(C1233,geocode!$A$1:$C$40,2,false)</f>
        <v>Riau</v>
      </c>
      <c r="O1233" s="71" t="str">
        <f>VLOOKUP(C1233,geocode!$A$1:$C$40,3,false)</f>
        <v>Sumatra</v>
      </c>
      <c r="P1233" s="71">
        <v>2000.0</v>
      </c>
      <c r="Q1233" s="71">
        <v>2023.0</v>
      </c>
    </row>
    <row r="1234" ht="15.75" customHeight="1">
      <c r="B1234" s="71">
        <v>3.48640385742187</v>
      </c>
      <c r="C1234" s="71">
        <v>14.0</v>
      </c>
      <c r="D1234" s="71">
        <v>31.0</v>
      </c>
      <c r="E1234" s="71">
        <v>13.0</v>
      </c>
      <c r="F1234" s="71" t="str">
        <f>VLOOKUP(D1234, legend!$C$3:$G$22, 2, FALSE)</f>
        <v>5. Water Body</v>
      </c>
      <c r="G1234" s="71" t="str">
        <f>VLOOKUP(D1234, legend!$C$3:$G$22, 3, FALSE)</f>
        <v>5. Tubuh Air</v>
      </c>
      <c r="H1234" s="71" t="str">
        <f>VLOOKUP(D1234, legend!$C$3:$G$22, 4, FALSE)</f>
        <v>5.1. Aquaculture</v>
      </c>
      <c r="I1234" s="71" t="str">
        <f>VLOOKUP(D1234, legend!$C$3:$G$22, 5, FALSE)</f>
        <v>5.1. Tambak</v>
      </c>
      <c r="J1234" s="71" t="str">
        <f>VLOOKUP(E1234, legend!$C$3:$G$22, 2, FALSE)</f>
        <v>2. Non-Forest Natural Vegetation</v>
      </c>
      <c r="K1234" s="71" t="str">
        <f>VLOOKUP(E1234, legend!$C$3:$G$22, 3, FALSE)</f>
        <v>2. Tumbuhan Non-Hutan Lainnya</v>
      </c>
      <c r="L1234" s="71" t="str">
        <f>VLOOKUP(E1234, legend!$C$3:$G$22, 4, FALSE)</f>
        <v>2.1. Other Natural Vegetation</v>
      </c>
      <c r="M1234" s="71" t="str">
        <f>VLOOKUP(E1234, legend!$C$3:$G$22, 5, FALSE)</f>
        <v>2.1. Tumbuhan Non-Hutan Lainnya</v>
      </c>
      <c r="N1234" s="71" t="str">
        <f>VLOOKUP(C1234,geocode!$A$1:$C$40,2,false)</f>
        <v>Riau</v>
      </c>
      <c r="O1234" s="71" t="str">
        <f>VLOOKUP(C1234,geocode!$A$1:$C$40,3,false)</f>
        <v>Sumatra</v>
      </c>
      <c r="P1234" s="71">
        <v>2000.0</v>
      </c>
      <c r="Q1234" s="71">
        <v>2023.0</v>
      </c>
    </row>
    <row r="1235" ht="15.75" customHeight="1">
      <c r="B1235" s="71">
        <v>6.8607512512207</v>
      </c>
      <c r="C1235" s="71">
        <v>14.0</v>
      </c>
      <c r="D1235" s="71">
        <v>31.0</v>
      </c>
      <c r="E1235" s="71">
        <v>21.0</v>
      </c>
      <c r="F1235" s="71" t="str">
        <f>VLOOKUP(D1235, legend!$C$3:$G$22, 2, FALSE)</f>
        <v>5. Water Body</v>
      </c>
      <c r="G1235" s="71" t="str">
        <f>VLOOKUP(D1235, legend!$C$3:$G$22, 3, FALSE)</f>
        <v>5. Tubuh Air</v>
      </c>
      <c r="H1235" s="71" t="str">
        <f>VLOOKUP(D1235, legend!$C$3:$G$22, 4, FALSE)</f>
        <v>5.1. Aquaculture</v>
      </c>
      <c r="I1235" s="71" t="str">
        <f>VLOOKUP(D1235, legend!$C$3:$G$22, 5, FALSE)</f>
        <v>5.1. Tambak</v>
      </c>
      <c r="J1235" s="71" t="str">
        <f>VLOOKUP(E1235, legend!$C$3:$G$22, 2, FALSE)</f>
        <v>3. Agriculture</v>
      </c>
      <c r="K1235" s="71" t="str">
        <f>VLOOKUP(E1235, legend!$C$3:$G$22, 3, FALSE)</f>
        <v>3. Pertanian</v>
      </c>
      <c r="L1235" s="71" t="str">
        <f>VLOOKUP(E1235, legend!$C$3:$G$22, 4, FALSE)</f>
        <v>3.4. Other Agriculture</v>
      </c>
      <c r="M1235" s="71" t="str">
        <f>VLOOKUP(E1235, legend!$C$3:$G$22, 5, FALSE)</f>
        <v>3.4. Pertanian Lainnya </v>
      </c>
      <c r="N1235" s="71" t="str">
        <f>VLOOKUP(C1235,geocode!$A$1:$C$40,2,false)</f>
        <v>Riau</v>
      </c>
      <c r="O1235" s="71" t="str">
        <f>VLOOKUP(C1235,geocode!$A$1:$C$40,3,false)</f>
        <v>Sumatra</v>
      </c>
      <c r="P1235" s="71">
        <v>2000.0</v>
      </c>
      <c r="Q1235" s="71">
        <v>2023.0</v>
      </c>
    </row>
    <row r="1236" ht="15.75" customHeight="1">
      <c r="B1236" s="71">
        <v>0.976307043457031</v>
      </c>
      <c r="C1236" s="71">
        <v>14.0</v>
      </c>
      <c r="D1236" s="71">
        <v>31.0</v>
      </c>
      <c r="E1236" s="71">
        <v>24.0</v>
      </c>
      <c r="F1236" s="71" t="str">
        <f>VLOOKUP(D1236, legend!$C$3:$G$22, 2, FALSE)</f>
        <v>5. Water Body</v>
      </c>
      <c r="G1236" s="71" t="str">
        <f>VLOOKUP(D1236, legend!$C$3:$G$22, 3, FALSE)</f>
        <v>5. Tubuh Air</v>
      </c>
      <c r="H1236" s="71" t="str">
        <f>VLOOKUP(D1236, legend!$C$3:$G$22, 4, FALSE)</f>
        <v>5.1. Aquaculture</v>
      </c>
      <c r="I1236" s="71" t="str">
        <f>VLOOKUP(D1236, legend!$C$3:$G$22, 5, FALSE)</f>
        <v>5.1. Tambak</v>
      </c>
      <c r="J1236" s="71" t="str">
        <f>VLOOKUP(E1236, legend!$C$3:$G$22, 2, FALSE)</f>
        <v>4. Non-Vegetated Area</v>
      </c>
      <c r="K1236" s="71" t="str">
        <f>VLOOKUP(E1236, legend!$C$3:$G$22, 3, FALSE)</f>
        <v>4. Non-Vegetasi</v>
      </c>
      <c r="L1236" s="71" t="str">
        <f>VLOOKUP(E1236, legend!$C$3:$G$22, 4, FALSE)</f>
        <v>4.2. Urban Area</v>
      </c>
      <c r="M1236" s="71" t="str">
        <f>VLOOKUP(E1236, legend!$C$3:$G$22, 5, FALSE)</f>
        <v>4.2. Pemukiman </v>
      </c>
      <c r="N1236" s="71" t="str">
        <f>VLOOKUP(C1236,geocode!$A$1:$C$40,2,false)</f>
        <v>Riau</v>
      </c>
      <c r="O1236" s="71" t="str">
        <f>VLOOKUP(C1236,geocode!$A$1:$C$40,3,false)</f>
        <v>Sumatra</v>
      </c>
      <c r="P1236" s="71">
        <v>2000.0</v>
      </c>
      <c r="Q1236" s="71">
        <v>2023.0</v>
      </c>
    </row>
    <row r="1237" ht="15.75" customHeight="1">
      <c r="B1237" s="71">
        <v>7.90269595947265</v>
      </c>
      <c r="C1237" s="71">
        <v>14.0</v>
      </c>
      <c r="D1237" s="71">
        <v>31.0</v>
      </c>
      <c r="E1237" s="71">
        <v>25.0</v>
      </c>
      <c r="F1237" s="71" t="str">
        <f>VLOOKUP(D1237, legend!$C$3:$G$22, 2, FALSE)</f>
        <v>5. Water Body</v>
      </c>
      <c r="G1237" s="71" t="str">
        <f>VLOOKUP(D1237, legend!$C$3:$G$22, 3, FALSE)</f>
        <v>5. Tubuh Air</v>
      </c>
      <c r="H1237" s="71" t="str">
        <f>VLOOKUP(D1237, legend!$C$3:$G$22, 4, FALSE)</f>
        <v>5.1. Aquaculture</v>
      </c>
      <c r="I1237" s="71" t="str">
        <f>VLOOKUP(D1237, legend!$C$3:$G$22, 5, FALSE)</f>
        <v>5.1. Tambak</v>
      </c>
      <c r="J1237" s="71" t="str">
        <f>VLOOKUP(E1237, legend!$C$3:$G$22, 2, FALSE)</f>
        <v>4. Non-Vegetated Area</v>
      </c>
      <c r="K1237" s="71" t="str">
        <f>VLOOKUP(E1237, legend!$C$3:$G$22, 3, FALSE)</f>
        <v>4. Non-Vegetasi</v>
      </c>
      <c r="L1237" s="71" t="str">
        <f>VLOOKUP(E1237, legend!$C$3:$G$22, 4, FALSE)</f>
        <v>4.3. Other Non-Vegetation</v>
      </c>
      <c r="M1237" s="71" t="str">
        <f>VLOOKUP(E1237, legend!$C$3:$G$22, 5, FALSE)</f>
        <v>4.3. Non-Vegetasi Lainnya</v>
      </c>
      <c r="N1237" s="71" t="str">
        <f>VLOOKUP(C1237,geocode!$A$1:$C$40,2,false)</f>
        <v>Riau</v>
      </c>
      <c r="O1237" s="71" t="str">
        <f>VLOOKUP(C1237,geocode!$A$1:$C$40,3,false)</f>
        <v>Sumatra</v>
      </c>
      <c r="P1237" s="71">
        <v>2000.0</v>
      </c>
      <c r="Q1237" s="71">
        <v>2023.0</v>
      </c>
    </row>
    <row r="1238" ht="15.75" customHeight="1">
      <c r="B1238" s="71">
        <v>82.8841890258788</v>
      </c>
      <c r="C1238" s="71">
        <v>14.0</v>
      </c>
      <c r="D1238" s="71">
        <v>31.0</v>
      </c>
      <c r="E1238" s="71">
        <v>31.0</v>
      </c>
      <c r="F1238" s="71" t="str">
        <f>VLOOKUP(D1238, legend!$C$3:$G$22, 2, FALSE)</f>
        <v>5. Water Body</v>
      </c>
      <c r="G1238" s="71" t="str">
        <f>VLOOKUP(D1238, legend!$C$3:$G$22, 3, FALSE)</f>
        <v>5. Tubuh Air</v>
      </c>
      <c r="H1238" s="71" t="str">
        <f>VLOOKUP(D1238, legend!$C$3:$G$22, 4, FALSE)</f>
        <v>5.1. Aquaculture</v>
      </c>
      <c r="I1238" s="71" t="str">
        <f>VLOOKUP(D1238, legend!$C$3:$G$22, 5, FALSE)</f>
        <v>5.1. Tambak</v>
      </c>
      <c r="J1238" s="71" t="str">
        <f>VLOOKUP(E1238, legend!$C$3:$G$22, 2, FALSE)</f>
        <v>5. Water Body</v>
      </c>
      <c r="K1238" s="71" t="str">
        <f>VLOOKUP(E1238, legend!$C$3:$G$22, 3, FALSE)</f>
        <v>5. Tubuh Air</v>
      </c>
      <c r="L1238" s="71" t="str">
        <f>VLOOKUP(E1238, legend!$C$3:$G$22, 4, FALSE)</f>
        <v>5.1. Aquaculture</v>
      </c>
      <c r="M1238" s="71" t="str">
        <f>VLOOKUP(E1238, legend!$C$3:$G$22, 5, FALSE)</f>
        <v>5.1. Tambak</v>
      </c>
      <c r="N1238" s="71" t="str">
        <f>VLOOKUP(C1238,geocode!$A$1:$C$40,2,false)</f>
        <v>Riau</v>
      </c>
      <c r="O1238" s="71" t="str">
        <f>VLOOKUP(C1238,geocode!$A$1:$C$40,3,false)</f>
        <v>Sumatra</v>
      </c>
      <c r="P1238" s="71">
        <v>2000.0</v>
      </c>
      <c r="Q1238" s="71">
        <v>2023.0</v>
      </c>
    </row>
    <row r="1239" ht="15.75" customHeight="1">
      <c r="B1239" s="71">
        <v>23.870856274414</v>
      </c>
      <c r="C1239" s="71">
        <v>14.0</v>
      </c>
      <c r="D1239" s="71">
        <v>31.0</v>
      </c>
      <c r="E1239" s="71">
        <v>33.0</v>
      </c>
      <c r="F1239" s="71" t="str">
        <f>VLOOKUP(D1239, legend!$C$3:$G$22, 2, FALSE)</f>
        <v>5. Water Body</v>
      </c>
      <c r="G1239" s="71" t="str">
        <f>VLOOKUP(D1239, legend!$C$3:$G$22, 3, FALSE)</f>
        <v>5. Tubuh Air</v>
      </c>
      <c r="H1239" s="71" t="str">
        <f>VLOOKUP(D1239, legend!$C$3:$G$22, 4, FALSE)</f>
        <v>5.1. Aquaculture</v>
      </c>
      <c r="I1239" s="71" t="str">
        <f>VLOOKUP(D1239, legend!$C$3:$G$22, 5, FALSE)</f>
        <v>5.1. Tambak</v>
      </c>
      <c r="J1239" s="71" t="str">
        <f>VLOOKUP(E1239, legend!$C$3:$G$22, 2, FALSE)</f>
        <v>5. Water Body</v>
      </c>
      <c r="K1239" s="71" t="str">
        <f>VLOOKUP(E1239, legend!$C$3:$G$22, 3, FALSE)</f>
        <v>5. Tubuh Air</v>
      </c>
      <c r="L1239" s="71" t="str">
        <f>VLOOKUP(E1239, legend!$C$3:$G$22, 4, FALSE)</f>
        <v>5.2. River, Lake, Ocean</v>
      </c>
      <c r="M1239" s="71" t="str">
        <f>VLOOKUP(E1239, legend!$C$3:$G$22, 5, FALSE)</f>
        <v>5.2. Sungai, Danau, Laut</v>
      </c>
      <c r="N1239" s="71" t="str">
        <f>VLOOKUP(C1239,geocode!$A$1:$C$40,2,false)</f>
        <v>Riau</v>
      </c>
      <c r="O1239" s="71" t="str">
        <f>VLOOKUP(C1239,geocode!$A$1:$C$40,3,false)</f>
        <v>Sumatra</v>
      </c>
      <c r="P1239" s="71">
        <v>2000.0</v>
      </c>
      <c r="Q1239" s="71">
        <v>2023.0</v>
      </c>
    </row>
    <row r="1240" ht="15.75" customHeight="1">
      <c r="B1240" s="71">
        <v>0.710389300537109</v>
      </c>
      <c r="C1240" s="71">
        <v>14.0</v>
      </c>
      <c r="D1240" s="71">
        <v>31.0</v>
      </c>
      <c r="E1240" s="71">
        <v>40.0</v>
      </c>
      <c r="F1240" s="71" t="str">
        <f>VLOOKUP(D1240, legend!$C$3:$G$22, 2, FALSE)</f>
        <v>5. Water Body</v>
      </c>
      <c r="G1240" s="71" t="str">
        <f>VLOOKUP(D1240, legend!$C$3:$G$22, 3, FALSE)</f>
        <v>5. Tubuh Air</v>
      </c>
      <c r="H1240" s="71" t="str">
        <f>VLOOKUP(D1240, legend!$C$3:$G$22, 4, FALSE)</f>
        <v>5.1. Aquaculture</v>
      </c>
      <c r="I1240" s="71" t="str">
        <f>VLOOKUP(D1240, legend!$C$3:$G$22, 5, FALSE)</f>
        <v>5.1. Tambak</v>
      </c>
      <c r="J1240" s="71" t="str">
        <f>VLOOKUP(E1240, legend!$C$3:$G$22, 2, FALSE)</f>
        <v>3. Agriculture</v>
      </c>
      <c r="K1240" s="71" t="str">
        <f>VLOOKUP(E1240, legend!$C$3:$G$22, 3, FALSE)</f>
        <v>3. Pertanian</v>
      </c>
      <c r="L1240" s="71" t="str">
        <f>VLOOKUP(E1240, legend!$C$3:$G$22, 4, FALSE)</f>
        <v>3.1. Rice Paddy</v>
      </c>
      <c r="M1240" s="71" t="str">
        <f>VLOOKUP(E1240, legend!$C$3:$G$22, 5, FALSE)</f>
        <v>3.1. Sawah</v>
      </c>
      <c r="N1240" s="71" t="str">
        <f>VLOOKUP(C1240,geocode!$A$1:$C$40,2,false)</f>
        <v>Riau</v>
      </c>
      <c r="O1240" s="71" t="str">
        <f>VLOOKUP(C1240,geocode!$A$1:$C$40,3,false)</f>
        <v>Sumatra</v>
      </c>
      <c r="P1240" s="71">
        <v>2000.0</v>
      </c>
      <c r="Q1240" s="71">
        <v>2023.0</v>
      </c>
    </row>
    <row r="1241" ht="15.75" customHeight="1">
      <c r="B1241" s="71">
        <v>218.610070892334</v>
      </c>
      <c r="C1241" s="71">
        <v>14.0</v>
      </c>
      <c r="D1241" s="71">
        <v>33.0</v>
      </c>
      <c r="E1241" s="71">
        <v>3.0</v>
      </c>
      <c r="F1241" s="71" t="str">
        <f>VLOOKUP(D1241, legend!$C$3:$G$22, 2, FALSE)</f>
        <v>5. Water Body</v>
      </c>
      <c r="G1241" s="71" t="str">
        <f>VLOOKUP(D1241, legend!$C$3:$G$22, 3, FALSE)</f>
        <v>5. Tubuh Air</v>
      </c>
      <c r="H1241" s="71" t="str">
        <f>VLOOKUP(D1241, legend!$C$3:$G$22, 4, FALSE)</f>
        <v>5.2. River, Lake, Ocean</v>
      </c>
      <c r="I1241" s="71" t="str">
        <f>VLOOKUP(D1241, legend!$C$3:$G$22, 5, FALSE)</f>
        <v>5.2. Sungai, Danau, Laut</v>
      </c>
      <c r="J1241" s="71" t="str">
        <f>VLOOKUP(E1241, legend!$C$3:$G$22, 2, FALSE)</f>
        <v>1. Forest </v>
      </c>
      <c r="K1241" s="71" t="str">
        <f>VLOOKUP(E1241, legend!$C$3:$G$22, 3, FALSE)</f>
        <v>1. Hutan</v>
      </c>
      <c r="L1241" s="71" t="str">
        <f>VLOOKUP(E1241, legend!$C$3:$G$22, 4, FALSE)</f>
        <v>1.1. Forest Formation</v>
      </c>
      <c r="M1241" s="71" t="str">
        <f>VLOOKUP(E1241, legend!$C$3:$G$22, 5, FALSE)</f>
        <v>1.1. Formasi Hutan</v>
      </c>
      <c r="N1241" s="71" t="str">
        <f>VLOOKUP(C1241,geocode!$A$1:$C$40,2,false)</f>
        <v>Riau</v>
      </c>
      <c r="O1241" s="71" t="str">
        <f>VLOOKUP(C1241,geocode!$A$1:$C$40,3,false)</f>
        <v>Sumatra</v>
      </c>
      <c r="P1241" s="71">
        <v>2000.0</v>
      </c>
      <c r="Q1241" s="71">
        <v>2023.0</v>
      </c>
    </row>
    <row r="1242" ht="15.75" customHeight="1">
      <c r="B1242" s="71">
        <v>4066.66254467167</v>
      </c>
      <c r="C1242" s="71">
        <v>14.0</v>
      </c>
      <c r="D1242" s="71">
        <v>33.0</v>
      </c>
      <c r="E1242" s="71">
        <v>5.0</v>
      </c>
      <c r="F1242" s="71" t="str">
        <f>VLOOKUP(D1242, legend!$C$3:$G$22, 2, FALSE)</f>
        <v>5. Water Body</v>
      </c>
      <c r="G1242" s="71" t="str">
        <f>VLOOKUP(D1242, legend!$C$3:$G$22, 3, FALSE)</f>
        <v>5. Tubuh Air</v>
      </c>
      <c r="H1242" s="71" t="str">
        <f>VLOOKUP(D1242, legend!$C$3:$G$22, 4, FALSE)</f>
        <v>5.2. River, Lake, Ocean</v>
      </c>
      <c r="I1242" s="71" t="str">
        <f>VLOOKUP(D1242, legend!$C$3:$G$22, 5, FALSE)</f>
        <v>5.2. Sungai, Danau, Laut</v>
      </c>
      <c r="J1242" s="71" t="str">
        <f>VLOOKUP(E1242, legend!$C$3:$G$22, 2, FALSE)</f>
        <v>1. Forest </v>
      </c>
      <c r="K1242" s="71" t="str">
        <f>VLOOKUP(E1242, legend!$C$3:$G$22, 3, FALSE)</f>
        <v>1. Hutan</v>
      </c>
      <c r="L1242" s="71" t="str">
        <f>VLOOKUP(E1242, legend!$C$3:$G$22, 4, FALSE)</f>
        <v>1.2. Mangrove</v>
      </c>
      <c r="M1242" s="71" t="str">
        <f>VLOOKUP(E1242, legend!$C$3:$G$22, 5, FALSE)</f>
        <v>1.2. Mangrove</v>
      </c>
      <c r="N1242" s="71" t="str">
        <f>VLOOKUP(C1242,geocode!$A$1:$C$40,2,false)</f>
        <v>Riau</v>
      </c>
      <c r="O1242" s="71" t="str">
        <f>VLOOKUP(C1242,geocode!$A$1:$C$40,3,false)</f>
        <v>Sumatra</v>
      </c>
      <c r="P1242" s="71">
        <v>2000.0</v>
      </c>
      <c r="Q1242" s="71">
        <v>2023.0</v>
      </c>
    </row>
    <row r="1243" ht="15.75" customHeight="1">
      <c r="B1243" s="71">
        <v>112.270700079345</v>
      </c>
      <c r="C1243" s="71">
        <v>14.0</v>
      </c>
      <c r="D1243" s="71">
        <v>33.0</v>
      </c>
      <c r="E1243" s="71">
        <v>9.0</v>
      </c>
      <c r="F1243" s="71" t="str">
        <f>VLOOKUP(D1243, legend!$C$3:$G$22, 2, FALSE)</f>
        <v>5. Water Body</v>
      </c>
      <c r="G1243" s="71" t="str">
        <f>VLOOKUP(D1243, legend!$C$3:$G$22, 3, FALSE)</f>
        <v>5. Tubuh Air</v>
      </c>
      <c r="H1243" s="71" t="str">
        <f>VLOOKUP(D1243, legend!$C$3:$G$22, 4, FALSE)</f>
        <v>5.2. River, Lake, Ocean</v>
      </c>
      <c r="I1243" s="71" t="str">
        <f>VLOOKUP(D1243, legend!$C$3:$G$22, 5, FALSE)</f>
        <v>5.2. Sungai, Danau, Laut</v>
      </c>
      <c r="J1243" s="71" t="str">
        <f>VLOOKUP(E1243, legend!$C$3:$G$22, 2, FALSE)</f>
        <v>3. Agriculture</v>
      </c>
      <c r="K1243" s="71" t="str">
        <f>VLOOKUP(E1243, legend!$C$3:$G$22, 3, FALSE)</f>
        <v>3. Pertanian</v>
      </c>
      <c r="L1243" s="71" t="str">
        <f>VLOOKUP(E1243, legend!$C$3:$G$22, 4, FALSE)</f>
        <v>3.3. Pulpwood Plantation</v>
      </c>
      <c r="M1243" s="71" t="str">
        <f>VLOOKUP(E1243, legend!$C$3:$G$22, 5, FALSE)</f>
        <v>3.3. Kebun Kayu</v>
      </c>
      <c r="N1243" s="71" t="str">
        <f>VLOOKUP(C1243,geocode!$A$1:$C$40,2,false)</f>
        <v>Riau</v>
      </c>
      <c r="O1243" s="71" t="str">
        <f>VLOOKUP(C1243,geocode!$A$1:$C$40,3,false)</f>
        <v>Sumatra</v>
      </c>
      <c r="P1243" s="71">
        <v>2000.0</v>
      </c>
      <c r="Q1243" s="71">
        <v>2023.0</v>
      </c>
    </row>
    <row r="1244" ht="15.75" customHeight="1">
      <c r="B1244" s="71">
        <v>1673.43271417235</v>
      </c>
      <c r="C1244" s="71">
        <v>14.0</v>
      </c>
      <c r="D1244" s="71">
        <v>33.0</v>
      </c>
      <c r="E1244" s="71">
        <v>13.0</v>
      </c>
      <c r="F1244" s="71" t="str">
        <f>VLOOKUP(D1244, legend!$C$3:$G$22, 2, FALSE)</f>
        <v>5. Water Body</v>
      </c>
      <c r="G1244" s="71" t="str">
        <f>VLOOKUP(D1244, legend!$C$3:$G$22, 3, FALSE)</f>
        <v>5. Tubuh Air</v>
      </c>
      <c r="H1244" s="71" t="str">
        <f>VLOOKUP(D1244, legend!$C$3:$G$22, 4, FALSE)</f>
        <v>5.2. River, Lake, Ocean</v>
      </c>
      <c r="I1244" s="71" t="str">
        <f>VLOOKUP(D1244, legend!$C$3:$G$22, 5, FALSE)</f>
        <v>5.2. Sungai, Danau, Laut</v>
      </c>
      <c r="J1244" s="71" t="str">
        <f>VLOOKUP(E1244, legend!$C$3:$G$22, 2, FALSE)</f>
        <v>2. Non-Forest Natural Vegetation</v>
      </c>
      <c r="K1244" s="71" t="str">
        <f>VLOOKUP(E1244, legend!$C$3:$G$22, 3, FALSE)</f>
        <v>2. Tumbuhan Non-Hutan Lainnya</v>
      </c>
      <c r="L1244" s="71" t="str">
        <f>VLOOKUP(E1244, legend!$C$3:$G$22, 4, FALSE)</f>
        <v>2.1. Other Natural Vegetation</v>
      </c>
      <c r="M1244" s="71" t="str">
        <f>VLOOKUP(E1244, legend!$C$3:$G$22, 5, FALSE)</f>
        <v>2.1. Tumbuhan Non-Hutan Lainnya</v>
      </c>
      <c r="N1244" s="71" t="str">
        <f>VLOOKUP(C1244,geocode!$A$1:$C$40,2,false)</f>
        <v>Riau</v>
      </c>
      <c r="O1244" s="71" t="str">
        <f>VLOOKUP(C1244,geocode!$A$1:$C$40,3,false)</f>
        <v>Sumatra</v>
      </c>
      <c r="P1244" s="71">
        <v>2000.0</v>
      </c>
      <c r="Q1244" s="71">
        <v>2023.0</v>
      </c>
    </row>
    <row r="1245" ht="15.75" customHeight="1">
      <c r="B1245" s="71">
        <v>2334.49968083496</v>
      </c>
      <c r="C1245" s="71">
        <v>14.0</v>
      </c>
      <c r="D1245" s="71">
        <v>33.0</v>
      </c>
      <c r="E1245" s="71">
        <v>21.0</v>
      </c>
      <c r="F1245" s="71" t="str">
        <f>VLOOKUP(D1245, legend!$C$3:$G$22, 2, FALSE)</f>
        <v>5. Water Body</v>
      </c>
      <c r="G1245" s="71" t="str">
        <f>VLOOKUP(D1245, legend!$C$3:$G$22, 3, FALSE)</f>
        <v>5. Tubuh Air</v>
      </c>
      <c r="H1245" s="71" t="str">
        <f>VLOOKUP(D1245, legend!$C$3:$G$22, 4, FALSE)</f>
        <v>5.2. River, Lake, Ocean</v>
      </c>
      <c r="I1245" s="71" t="str">
        <f>VLOOKUP(D1245, legend!$C$3:$G$22, 5, FALSE)</f>
        <v>5.2. Sungai, Danau, Laut</v>
      </c>
      <c r="J1245" s="71" t="str">
        <f>VLOOKUP(E1245, legend!$C$3:$G$22, 2, FALSE)</f>
        <v>3. Agriculture</v>
      </c>
      <c r="K1245" s="71" t="str">
        <f>VLOOKUP(E1245, legend!$C$3:$G$22, 3, FALSE)</f>
        <v>3. Pertanian</v>
      </c>
      <c r="L1245" s="71" t="str">
        <f>VLOOKUP(E1245, legend!$C$3:$G$22, 4, FALSE)</f>
        <v>3.4. Other Agriculture</v>
      </c>
      <c r="M1245" s="71" t="str">
        <f>VLOOKUP(E1245, legend!$C$3:$G$22, 5, FALSE)</f>
        <v>3.4. Pertanian Lainnya </v>
      </c>
      <c r="N1245" s="71" t="str">
        <f>VLOOKUP(C1245,geocode!$A$1:$C$40,2,false)</f>
        <v>Riau</v>
      </c>
      <c r="O1245" s="71" t="str">
        <f>VLOOKUP(C1245,geocode!$A$1:$C$40,3,false)</f>
        <v>Sumatra</v>
      </c>
      <c r="P1245" s="71">
        <v>2000.0</v>
      </c>
      <c r="Q1245" s="71">
        <v>2023.0</v>
      </c>
    </row>
    <row r="1246" ht="15.75" customHeight="1">
      <c r="B1246" s="71">
        <v>122.615995037841</v>
      </c>
      <c r="C1246" s="71">
        <v>14.0</v>
      </c>
      <c r="D1246" s="71">
        <v>33.0</v>
      </c>
      <c r="E1246" s="71">
        <v>24.0</v>
      </c>
      <c r="F1246" s="71" t="str">
        <f>VLOOKUP(D1246, legend!$C$3:$G$22, 2, FALSE)</f>
        <v>5. Water Body</v>
      </c>
      <c r="G1246" s="71" t="str">
        <f>VLOOKUP(D1246, legend!$C$3:$G$22, 3, FALSE)</f>
        <v>5. Tubuh Air</v>
      </c>
      <c r="H1246" s="71" t="str">
        <f>VLOOKUP(D1246, legend!$C$3:$G$22, 4, FALSE)</f>
        <v>5.2. River, Lake, Ocean</v>
      </c>
      <c r="I1246" s="71" t="str">
        <f>VLOOKUP(D1246, legend!$C$3:$G$22, 5, FALSE)</f>
        <v>5.2. Sungai, Danau, Laut</v>
      </c>
      <c r="J1246" s="71" t="str">
        <f>VLOOKUP(E1246, legend!$C$3:$G$22, 2, FALSE)</f>
        <v>4. Non-Vegetated Area</v>
      </c>
      <c r="K1246" s="71" t="str">
        <f>VLOOKUP(E1246, legend!$C$3:$G$22, 3, FALSE)</f>
        <v>4. Non-Vegetasi</v>
      </c>
      <c r="L1246" s="71" t="str">
        <f>VLOOKUP(E1246, legend!$C$3:$G$22, 4, FALSE)</f>
        <v>4.2. Urban Area</v>
      </c>
      <c r="M1246" s="71" t="str">
        <f>VLOOKUP(E1246, legend!$C$3:$G$22, 5, FALSE)</f>
        <v>4.2. Pemukiman </v>
      </c>
      <c r="N1246" s="71" t="str">
        <f>VLOOKUP(C1246,geocode!$A$1:$C$40,2,false)</f>
        <v>Riau</v>
      </c>
      <c r="O1246" s="71" t="str">
        <f>VLOOKUP(C1246,geocode!$A$1:$C$40,3,false)</f>
        <v>Sumatra</v>
      </c>
      <c r="P1246" s="71">
        <v>2000.0</v>
      </c>
      <c r="Q1246" s="71">
        <v>2023.0</v>
      </c>
    </row>
    <row r="1247" ht="15.75" customHeight="1">
      <c r="B1247" s="71">
        <v>293.312282519531</v>
      </c>
      <c r="C1247" s="71">
        <v>14.0</v>
      </c>
      <c r="D1247" s="71">
        <v>33.0</v>
      </c>
      <c r="E1247" s="71">
        <v>25.0</v>
      </c>
      <c r="F1247" s="71" t="str">
        <f>VLOOKUP(D1247, legend!$C$3:$G$22, 2, FALSE)</f>
        <v>5. Water Body</v>
      </c>
      <c r="G1247" s="71" t="str">
        <f>VLOOKUP(D1247, legend!$C$3:$G$22, 3, FALSE)</f>
        <v>5. Tubuh Air</v>
      </c>
      <c r="H1247" s="71" t="str">
        <f>VLOOKUP(D1247, legend!$C$3:$G$22, 4, FALSE)</f>
        <v>5.2. River, Lake, Ocean</v>
      </c>
      <c r="I1247" s="71" t="str">
        <f>VLOOKUP(D1247, legend!$C$3:$G$22, 5, FALSE)</f>
        <v>5.2. Sungai, Danau, Laut</v>
      </c>
      <c r="J1247" s="71" t="str">
        <f>VLOOKUP(E1247, legend!$C$3:$G$22, 2, FALSE)</f>
        <v>4. Non-Vegetated Area</v>
      </c>
      <c r="K1247" s="71" t="str">
        <f>VLOOKUP(E1247, legend!$C$3:$G$22, 3, FALSE)</f>
        <v>4. Non-Vegetasi</v>
      </c>
      <c r="L1247" s="71" t="str">
        <f>VLOOKUP(E1247, legend!$C$3:$G$22, 4, FALSE)</f>
        <v>4.3. Other Non-Vegetation</v>
      </c>
      <c r="M1247" s="71" t="str">
        <f>VLOOKUP(E1247, legend!$C$3:$G$22, 5, FALSE)</f>
        <v>4.3. Non-Vegetasi Lainnya</v>
      </c>
      <c r="N1247" s="71" t="str">
        <f>VLOOKUP(C1247,geocode!$A$1:$C$40,2,false)</f>
        <v>Riau</v>
      </c>
      <c r="O1247" s="71" t="str">
        <f>VLOOKUP(C1247,geocode!$A$1:$C$40,3,false)</f>
        <v>Sumatra</v>
      </c>
      <c r="P1247" s="71">
        <v>2000.0</v>
      </c>
      <c r="Q1247" s="71">
        <v>2023.0</v>
      </c>
    </row>
    <row r="1248" ht="15.75" customHeight="1">
      <c r="B1248" s="71">
        <v>55.3261062194824</v>
      </c>
      <c r="C1248" s="71">
        <v>14.0</v>
      </c>
      <c r="D1248" s="71">
        <v>33.0</v>
      </c>
      <c r="E1248" s="71">
        <v>30.0</v>
      </c>
      <c r="F1248" s="71" t="str">
        <f>VLOOKUP(D1248, legend!$C$3:$G$22, 2, FALSE)</f>
        <v>5. Water Body</v>
      </c>
      <c r="G1248" s="71" t="str">
        <f>VLOOKUP(D1248, legend!$C$3:$G$22, 3, FALSE)</f>
        <v>5. Tubuh Air</v>
      </c>
      <c r="H1248" s="71" t="str">
        <f>VLOOKUP(D1248, legend!$C$3:$G$22, 4, FALSE)</f>
        <v>5.2. River, Lake, Ocean</v>
      </c>
      <c r="I1248" s="71" t="str">
        <f>VLOOKUP(D1248, legend!$C$3:$G$22, 5, FALSE)</f>
        <v>5.2. Sungai, Danau, Laut</v>
      </c>
      <c r="J1248" s="71" t="str">
        <f>VLOOKUP(E1248, legend!$C$3:$G$22, 2, FALSE)</f>
        <v>4. Non-Vegetated Area</v>
      </c>
      <c r="K1248" s="71" t="str">
        <f>VLOOKUP(E1248, legend!$C$3:$G$22, 3, FALSE)</f>
        <v>4. Non-Vegetasi</v>
      </c>
      <c r="L1248" s="71" t="str">
        <f>VLOOKUP(E1248, legend!$C$3:$G$22, 4, FALSE)</f>
        <v>4.1. Mining Pit</v>
      </c>
      <c r="M1248" s="71" t="str">
        <f>VLOOKUP(E1248, legend!$C$3:$G$22, 5, FALSE)</f>
        <v>4.1. Lubang Tambang</v>
      </c>
      <c r="N1248" s="71" t="str">
        <f>VLOOKUP(C1248,geocode!$A$1:$C$40,2,false)</f>
        <v>Riau</v>
      </c>
      <c r="O1248" s="71" t="str">
        <f>VLOOKUP(C1248,geocode!$A$1:$C$40,3,false)</f>
        <v>Sumatra</v>
      </c>
      <c r="P1248" s="71">
        <v>2000.0</v>
      </c>
      <c r="Q1248" s="71">
        <v>2023.0</v>
      </c>
    </row>
    <row r="1249" ht="15.75" customHeight="1">
      <c r="B1249" s="71">
        <v>27.1066390441894</v>
      </c>
      <c r="C1249" s="71">
        <v>14.0</v>
      </c>
      <c r="D1249" s="71">
        <v>33.0</v>
      </c>
      <c r="E1249" s="71">
        <v>31.0</v>
      </c>
      <c r="F1249" s="71" t="str">
        <f>VLOOKUP(D1249, legend!$C$3:$G$22, 2, FALSE)</f>
        <v>5. Water Body</v>
      </c>
      <c r="G1249" s="71" t="str">
        <f>VLOOKUP(D1249, legend!$C$3:$G$22, 3, FALSE)</f>
        <v>5. Tubuh Air</v>
      </c>
      <c r="H1249" s="71" t="str">
        <f>VLOOKUP(D1249, legend!$C$3:$G$22, 4, FALSE)</f>
        <v>5.2. River, Lake, Ocean</v>
      </c>
      <c r="I1249" s="71" t="str">
        <f>VLOOKUP(D1249, legend!$C$3:$G$22, 5, FALSE)</f>
        <v>5.2. Sungai, Danau, Laut</v>
      </c>
      <c r="J1249" s="71" t="str">
        <f>VLOOKUP(E1249, legend!$C$3:$G$22, 2, FALSE)</f>
        <v>5. Water Body</v>
      </c>
      <c r="K1249" s="71" t="str">
        <f>VLOOKUP(E1249, legend!$C$3:$G$22, 3, FALSE)</f>
        <v>5. Tubuh Air</v>
      </c>
      <c r="L1249" s="71" t="str">
        <f>VLOOKUP(E1249, legend!$C$3:$G$22, 4, FALSE)</f>
        <v>5.1. Aquaculture</v>
      </c>
      <c r="M1249" s="71" t="str">
        <f>VLOOKUP(E1249, legend!$C$3:$G$22, 5, FALSE)</f>
        <v>5.1. Tambak</v>
      </c>
      <c r="N1249" s="71" t="str">
        <f>VLOOKUP(C1249,geocode!$A$1:$C$40,2,false)</f>
        <v>Riau</v>
      </c>
      <c r="O1249" s="71" t="str">
        <f>VLOOKUP(C1249,geocode!$A$1:$C$40,3,false)</f>
        <v>Sumatra</v>
      </c>
      <c r="P1249" s="71">
        <v>2000.0</v>
      </c>
      <c r="Q1249" s="71">
        <v>2023.0</v>
      </c>
    </row>
    <row r="1250" ht="15.75" customHeight="1">
      <c r="B1250" s="71">
        <v>113226.127371482</v>
      </c>
      <c r="C1250" s="71">
        <v>14.0</v>
      </c>
      <c r="D1250" s="71">
        <v>33.0</v>
      </c>
      <c r="E1250" s="71">
        <v>33.0</v>
      </c>
      <c r="F1250" s="71" t="str">
        <f>VLOOKUP(D1250, legend!$C$3:$G$22, 2, FALSE)</f>
        <v>5. Water Body</v>
      </c>
      <c r="G1250" s="71" t="str">
        <f>VLOOKUP(D1250, legend!$C$3:$G$22, 3, FALSE)</f>
        <v>5. Tubuh Air</v>
      </c>
      <c r="H1250" s="71" t="str">
        <f>VLOOKUP(D1250, legend!$C$3:$G$22, 4, FALSE)</f>
        <v>5.2. River, Lake, Ocean</v>
      </c>
      <c r="I1250" s="71" t="str">
        <f>VLOOKUP(D1250, legend!$C$3:$G$22, 5, FALSE)</f>
        <v>5.2. Sungai, Danau, Laut</v>
      </c>
      <c r="J1250" s="71" t="str">
        <f>VLOOKUP(E1250, legend!$C$3:$G$22, 2, FALSE)</f>
        <v>5. Water Body</v>
      </c>
      <c r="K1250" s="71" t="str">
        <f>VLOOKUP(E1250, legend!$C$3:$G$22, 3, FALSE)</f>
        <v>5. Tubuh Air</v>
      </c>
      <c r="L1250" s="71" t="str">
        <f>VLOOKUP(E1250, legend!$C$3:$G$22, 4, FALSE)</f>
        <v>5.2. River, Lake, Ocean</v>
      </c>
      <c r="M1250" s="71" t="str">
        <f>VLOOKUP(E1250, legend!$C$3:$G$22, 5, FALSE)</f>
        <v>5.2. Sungai, Danau, Laut</v>
      </c>
      <c r="N1250" s="71" t="str">
        <f>VLOOKUP(C1250,geocode!$A$1:$C$40,2,false)</f>
        <v>Riau</v>
      </c>
      <c r="O1250" s="71" t="str">
        <f>VLOOKUP(C1250,geocode!$A$1:$C$40,3,false)</f>
        <v>Sumatra</v>
      </c>
      <c r="P1250" s="71">
        <v>2000.0</v>
      </c>
      <c r="Q1250" s="71">
        <v>2023.0</v>
      </c>
    </row>
    <row r="1251" ht="15.75" customHeight="1">
      <c r="B1251" s="71">
        <v>544.827848413085</v>
      </c>
      <c r="C1251" s="71">
        <v>14.0</v>
      </c>
      <c r="D1251" s="71">
        <v>33.0</v>
      </c>
      <c r="E1251" s="71">
        <v>35.0</v>
      </c>
      <c r="F1251" s="71" t="str">
        <f>VLOOKUP(D1251, legend!$C$3:$G$22, 2, FALSE)</f>
        <v>5. Water Body</v>
      </c>
      <c r="G1251" s="71" t="str">
        <f>VLOOKUP(D1251, legend!$C$3:$G$22, 3, FALSE)</f>
        <v>5. Tubuh Air</v>
      </c>
      <c r="H1251" s="71" t="str">
        <f>VLOOKUP(D1251, legend!$C$3:$G$22, 4, FALSE)</f>
        <v>5.2. River, Lake, Ocean</v>
      </c>
      <c r="I1251" s="71" t="str">
        <f>VLOOKUP(D1251, legend!$C$3:$G$22, 5, FALSE)</f>
        <v>5.2. Sungai, Danau, Laut</v>
      </c>
      <c r="J1251" s="71" t="str">
        <f>VLOOKUP(E1251, legend!$C$3:$G$22, 2, FALSE)</f>
        <v>3. Agriculture</v>
      </c>
      <c r="K1251" s="71" t="str">
        <f>VLOOKUP(E1251, legend!$C$3:$G$22, 3, FALSE)</f>
        <v>3. Pertanian</v>
      </c>
      <c r="L1251" s="71" t="str">
        <f>VLOOKUP(E1251, legend!$C$3:$G$22, 4, FALSE)</f>
        <v>3.2. Oil Palm</v>
      </c>
      <c r="M1251" s="71" t="str">
        <f>VLOOKUP(E1251, legend!$C$3:$G$22, 5, FALSE)</f>
        <v>3.2. Sawit</v>
      </c>
      <c r="N1251" s="71" t="str">
        <f>VLOOKUP(C1251,geocode!$A$1:$C$40,2,false)</f>
        <v>Riau</v>
      </c>
      <c r="O1251" s="71" t="str">
        <f>VLOOKUP(C1251,geocode!$A$1:$C$40,3,false)</f>
        <v>Sumatra</v>
      </c>
      <c r="P1251" s="71">
        <v>2000.0</v>
      </c>
      <c r="Q1251" s="71">
        <v>2023.0</v>
      </c>
    </row>
    <row r="1252" ht="15.75" customHeight="1">
      <c r="B1252" s="71">
        <v>199.0360019104</v>
      </c>
      <c r="C1252" s="71">
        <v>14.0</v>
      </c>
      <c r="D1252" s="71">
        <v>33.0</v>
      </c>
      <c r="E1252" s="71">
        <v>40.0</v>
      </c>
      <c r="F1252" s="71" t="str">
        <f>VLOOKUP(D1252, legend!$C$3:$G$22, 2, FALSE)</f>
        <v>5. Water Body</v>
      </c>
      <c r="G1252" s="71" t="str">
        <f>VLOOKUP(D1252, legend!$C$3:$G$22, 3, FALSE)</f>
        <v>5. Tubuh Air</v>
      </c>
      <c r="H1252" s="71" t="str">
        <f>VLOOKUP(D1252, legend!$C$3:$G$22, 4, FALSE)</f>
        <v>5.2. River, Lake, Ocean</v>
      </c>
      <c r="I1252" s="71" t="str">
        <f>VLOOKUP(D1252, legend!$C$3:$G$22, 5, FALSE)</f>
        <v>5.2. Sungai, Danau, Laut</v>
      </c>
      <c r="J1252" s="71" t="str">
        <f>VLOOKUP(E1252, legend!$C$3:$G$22, 2, FALSE)</f>
        <v>3. Agriculture</v>
      </c>
      <c r="K1252" s="71" t="str">
        <f>VLOOKUP(E1252, legend!$C$3:$G$22, 3, FALSE)</f>
        <v>3. Pertanian</v>
      </c>
      <c r="L1252" s="71" t="str">
        <f>VLOOKUP(E1252, legend!$C$3:$G$22, 4, FALSE)</f>
        <v>3.1. Rice Paddy</v>
      </c>
      <c r="M1252" s="71" t="str">
        <f>VLOOKUP(E1252, legend!$C$3:$G$22, 5, FALSE)</f>
        <v>3.1. Sawah</v>
      </c>
      <c r="N1252" s="71" t="str">
        <f>VLOOKUP(C1252,geocode!$A$1:$C$40,2,false)</f>
        <v>Riau</v>
      </c>
      <c r="O1252" s="71" t="str">
        <f>VLOOKUP(C1252,geocode!$A$1:$C$40,3,false)</f>
        <v>Sumatra</v>
      </c>
      <c r="P1252" s="71">
        <v>2000.0</v>
      </c>
      <c r="Q1252" s="71">
        <v>2023.0</v>
      </c>
    </row>
    <row r="1253" ht="15.75" customHeight="1">
      <c r="B1253" s="71">
        <v>233.480428326416</v>
      </c>
      <c r="C1253" s="71">
        <v>14.0</v>
      </c>
      <c r="D1253" s="71">
        <v>33.0</v>
      </c>
      <c r="E1253" s="71">
        <v>76.0</v>
      </c>
      <c r="F1253" s="71" t="str">
        <f>VLOOKUP(D1253, legend!$C$3:$G$22, 2, FALSE)</f>
        <v>5. Water Body</v>
      </c>
      <c r="G1253" s="71" t="str">
        <f>VLOOKUP(D1253, legend!$C$3:$G$22, 3, FALSE)</f>
        <v>5. Tubuh Air</v>
      </c>
      <c r="H1253" s="71" t="str">
        <f>VLOOKUP(D1253, legend!$C$3:$G$22, 4, FALSE)</f>
        <v>5.2. River, Lake, Ocean</v>
      </c>
      <c r="I1253" s="71" t="str">
        <f>VLOOKUP(D1253, legend!$C$3:$G$22, 5, FALSE)</f>
        <v>5.2. Sungai, Danau, Laut</v>
      </c>
      <c r="J1253" s="71" t="str">
        <f>VLOOKUP(E1253, legend!$C$3:$G$22, 2, FALSE)</f>
        <v>1. Forest </v>
      </c>
      <c r="K1253" s="71" t="str">
        <f>VLOOKUP(E1253, legend!$C$3:$G$22, 3, FALSE)</f>
        <v>1. Hutan</v>
      </c>
      <c r="L1253" s="71" t="str">
        <f>VLOOKUP(E1253, legend!$C$3:$G$22, 4, FALSE)</f>
        <v>1.3 Peat swamp forest</v>
      </c>
      <c r="M1253" s="71" t="str">
        <f>VLOOKUP(E1253, legend!$C$3:$G$22, 5, FALSE)</f>
        <v>1.3 Hutan rawa gambut</v>
      </c>
      <c r="N1253" s="71" t="str">
        <f>VLOOKUP(C1253,geocode!$A$1:$C$40,2,false)</f>
        <v>Riau</v>
      </c>
      <c r="O1253" s="71" t="str">
        <f>VLOOKUP(C1253,geocode!$A$1:$C$40,3,false)</f>
        <v>Sumatra</v>
      </c>
      <c r="P1253" s="71">
        <v>2000.0</v>
      </c>
      <c r="Q1253" s="71">
        <v>2023.0</v>
      </c>
    </row>
    <row r="1254" ht="15.75" customHeight="1">
      <c r="B1254" s="71">
        <v>40.0440084899902</v>
      </c>
      <c r="C1254" s="71">
        <v>14.0</v>
      </c>
      <c r="D1254" s="71">
        <v>35.0</v>
      </c>
      <c r="E1254" s="71">
        <v>3.0</v>
      </c>
      <c r="F1254" s="71" t="str">
        <f>VLOOKUP(D1254, legend!$C$3:$G$22, 2, FALSE)</f>
        <v>3. Agriculture</v>
      </c>
      <c r="G1254" s="71" t="str">
        <f>VLOOKUP(D1254, legend!$C$3:$G$22, 3, FALSE)</f>
        <v>3. Pertanian</v>
      </c>
      <c r="H1254" s="71" t="str">
        <f>VLOOKUP(D1254, legend!$C$3:$G$22, 4, FALSE)</f>
        <v>3.2. Oil Palm</v>
      </c>
      <c r="I1254" s="71" t="str">
        <f>VLOOKUP(D1254, legend!$C$3:$G$22, 5, FALSE)</f>
        <v>3.2. Sawit</v>
      </c>
      <c r="J1254" s="71" t="str">
        <f>VLOOKUP(E1254, legend!$C$3:$G$22, 2, FALSE)</f>
        <v>1. Forest </v>
      </c>
      <c r="K1254" s="71" t="str">
        <f>VLOOKUP(E1254, legend!$C$3:$G$22, 3, FALSE)</f>
        <v>1. Hutan</v>
      </c>
      <c r="L1254" s="71" t="str">
        <f>VLOOKUP(E1254, legend!$C$3:$G$22, 4, FALSE)</f>
        <v>1.1. Forest Formation</v>
      </c>
      <c r="M1254" s="71" t="str">
        <f>VLOOKUP(E1254, legend!$C$3:$G$22, 5, FALSE)</f>
        <v>1.1. Formasi Hutan</v>
      </c>
      <c r="N1254" s="71" t="str">
        <f>VLOOKUP(C1254,geocode!$A$1:$C$40,2,false)</f>
        <v>Riau</v>
      </c>
      <c r="O1254" s="71" t="str">
        <f>VLOOKUP(C1254,geocode!$A$1:$C$40,3,false)</f>
        <v>Sumatra</v>
      </c>
      <c r="P1254" s="71">
        <v>2000.0</v>
      </c>
      <c r="Q1254" s="71">
        <v>2023.0</v>
      </c>
    </row>
    <row r="1255" ht="15.75" customHeight="1">
      <c r="B1255" s="71">
        <v>53.5266790283203</v>
      </c>
      <c r="C1255" s="71">
        <v>14.0</v>
      </c>
      <c r="D1255" s="71">
        <v>35.0</v>
      </c>
      <c r="E1255" s="71">
        <v>5.0</v>
      </c>
      <c r="F1255" s="71" t="str">
        <f>VLOOKUP(D1255, legend!$C$3:$G$22, 2, FALSE)</f>
        <v>3. Agriculture</v>
      </c>
      <c r="G1255" s="71" t="str">
        <f>VLOOKUP(D1255, legend!$C$3:$G$22, 3, FALSE)</f>
        <v>3. Pertanian</v>
      </c>
      <c r="H1255" s="71" t="str">
        <f>VLOOKUP(D1255, legend!$C$3:$G$22, 4, FALSE)</f>
        <v>3.2. Oil Palm</v>
      </c>
      <c r="I1255" s="71" t="str">
        <f>VLOOKUP(D1255, legend!$C$3:$G$22, 5, FALSE)</f>
        <v>3.2. Sawit</v>
      </c>
      <c r="J1255" s="71" t="str">
        <f>VLOOKUP(E1255, legend!$C$3:$G$22, 2, FALSE)</f>
        <v>1. Forest </v>
      </c>
      <c r="K1255" s="71" t="str">
        <f>VLOOKUP(E1255, legend!$C$3:$G$22, 3, FALSE)</f>
        <v>1. Hutan</v>
      </c>
      <c r="L1255" s="71" t="str">
        <f>VLOOKUP(E1255, legend!$C$3:$G$22, 4, FALSE)</f>
        <v>1.2. Mangrove</v>
      </c>
      <c r="M1255" s="71" t="str">
        <f>VLOOKUP(E1255, legend!$C$3:$G$22, 5, FALSE)</f>
        <v>1.2. Mangrove</v>
      </c>
      <c r="N1255" s="71" t="str">
        <f>VLOOKUP(C1255,geocode!$A$1:$C$40,2,false)</f>
        <v>Riau</v>
      </c>
      <c r="O1255" s="71" t="str">
        <f>VLOOKUP(C1255,geocode!$A$1:$C$40,3,false)</f>
        <v>Sumatra</v>
      </c>
      <c r="P1255" s="71">
        <v>2000.0</v>
      </c>
      <c r="Q1255" s="71">
        <v>2023.0</v>
      </c>
    </row>
    <row r="1256" ht="15.75" customHeight="1">
      <c r="B1256" s="71">
        <v>142.911972924804</v>
      </c>
      <c r="C1256" s="71">
        <v>14.0</v>
      </c>
      <c r="D1256" s="71">
        <v>35.0</v>
      </c>
      <c r="E1256" s="71">
        <v>9.0</v>
      </c>
      <c r="F1256" s="71" t="str">
        <f>VLOOKUP(D1256, legend!$C$3:$G$22, 2, FALSE)</f>
        <v>3. Agriculture</v>
      </c>
      <c r="G1256" s="71" t="str">
        <f>VLOOKUP(D1256, legend!$C$3:$G$22, 3, FALSE)</f>
        <v>3. Pertanian</v>
      </c>
      <c r="H1256" s="71" t="str">
        <f>VLOOKUP(D1256, legend!$C$3:$G$22, 4, FALSE)</f>
        <v>3.2. Oil Palm</v>
      </c>
      <c r="I1256" s="71" t="str">
        <f>VLOOKUP(D1256, legend!$C$3:$G$22, 5, FALSE)</f>
        <v>3.2. Sawit</v>
      </c>
      <c r="J1256" s="71" t="str">
        <f>VLOOKUP(E1256, legend!$C$3:$G$22, 2, FALSE)</f>
        <v>3. Agriculture</v>
      </c>
      <c r="K1256" s="71" t="str">
        <f>VLOOKUP(E1256, legend!$C$3:$G$22, 3, FALSE)</f>
        <v>3. Pertanian</v>
      </c>
      <c r="L1256" s="71" t="str">
        <f>VLOOKUP(E1256, legend!$C$3:$G$22, 4, FALSE)</f>
        <v>3.3. Pulpwood Plantation</v>
      </c>
      <c r="M1256" s="71" t="str">
        <f>VLOOKUP(E1256, legend!$C$3:$G$22, 5, FALSE)</f>
        <v>3.3. Kebun Kayu</v>
      </c>
      <c r="N1256" s="71" t="str">
        <f>VLOOKUP(C1256,geocode!$A$1:$C$40,2,false)</f>
        <v>Riau</v>
      </c>
      <c r="O1256" s="71" t="str">
        <f>VLOOKUP(C1256,geocode!$A$1:$C$40,3,false)</f>
        <v>Sumatra</v>
      </c>
      <c r="P1256" s="71">
        <v>2000.0</v>
      </c>
      <c r="Q1256" s="71">
        <v>2023.0</v>
      </c>
    </row>
    <row r="1257" ht="15.75" customHeight="1">
      <c r="B1257" s="71">
        <v>9566.34554414674</v>
      </c>
      <c r="C1257" s="71">
        <v>14.0</v>
      </c>
      <c r="D1257" s="71">
        <v>35.0</v>
      </c>
      <c r="E1257" s="71">
        <v>13.0</v>
      </c>
      <c r="F1257" s="71" t="str">
        <f>VLOOKUP(D1257, legend!$C$3:$G$22, 2, FALSE)</f>
        <v>3. Agriculture</v>
      </c>
      <c r="G1257" s="71" t="str">
        <f>VLOOKUP(D1257, legend!$C$3:$G$22, 3, FALSE)</f>
        <v>3. Pertanian</v>
      </c>
      <c r="H1257" s="71" t="str">
        <f>VLOOKUP(D1257, legend!$C$3:$G$22, 4, FALSE)</f>
        <v>3.2. Oil Palm</v>
      </c>
      <c r="I1257" s="71" t="str">
        <f>VLOOKUP(D1257, legend!$C$3:$G$22, 5, FALSE)</f>
        <v>3.2. Sawit</v>
      </c>
      <c r="J1257" s="71" t="str">
        <f>VLOOKUP(E1257, legend!$C$3:$G$22, 2, FALSE)</f>
        <v>2. Non-Forest Natural Vegetation</v>
      </c>
      <c r="K1257" s="71" t="str">
        <f>VLOOKUP(E1257, legend!$C$3:$G$22, 3, FALSE)</f>
        <v>2. Tumbuhan Non-Hutan Lainnya</v>
      </c>
      <c r="L1257" s="71" t="str">
        <f>VLOOKUP(E1257, legend!$C$3:$G$22, 4, FALSE)</f>
        <v>2.1. Other Natural Vegetation</v>
      </c>
      <c r="M1257" s="71" t="str">
        <f>VLOOKUP(E1257, legend!$C$3:$G$22, 5, FALSE)</f>
        <v>2.1. Tumbuhan Non-Hutan Lainnya</v>
      </c>
      <c r="N1257" s="71" t="str">
        <f>VLOOKUP(C1257,geocode!$A$1:$C$40,2,false)</f>
        <v>Riau</v>
      </c>
      <c r="O1257" s="71" t="str">
        <f>VLOOKUP(C1257,geocode!$A$1:$C$40,3,false)</f>
        <v>Sumatra</v>
      </c>
      <c r="P1257" s="71">
        <v>2000.0</v>
      </c>
      <c r="Q1257" s="71">
        <v>2023.0</v>
      </c>
    </row>
    <row r="1258" ht="15.75" customHeight="1">
      <c r="B1258" s="71">
        <v>17872.6223767212</v>
      </c>
      <c r="C1258" s="71">
        <v>14.0</v>
      </c>
      <c r="D1258" s="71">
        <v>35.0</v>
      </c>
      <c r="E1258" s="71">
        <v>21.0</v>
      </c>
      <c r="F1258" s="71" t="str">
        <f>VLOOKUP(D1258, legend!$C$3:$G$22, 2, FALSE)</f>
        <v>3. Agriculture</v>
      </c>
      <c r="G1258" s="71" t="str">
        <f>VLOOKUP(D1258, legend!$C$3:$G$22, 3, FALSE)</f>
        <v>3. Pertanian</v>
      </c>
      <c r="H1258" s="71" t="str">
        <f>VLOOKUP(D1258, legend!$C$3:$G$22, 4, FALSE)</f>
        <v>3.2. Oil Palm</v>
      </c>
      <c r="I1258" s="71" t="str">
        <f>VLOOKUP(D1258, legend!$C$3:$G$22, 5, FALSE)</f>
        <v>3.2. Sawit</v>
      </c>
      <c r="J1258" s="71" t="str">
        <f>VLOOKUP(E1258, legend!$C$3:$G$22, 2, FALSE)</f>
        <v>3. Agriculture</v>
      </c>
      <c r="K1258" s="71" t="str">
        <f>VLOOKUP(E1258, legend!$C$3:$G$22, 3, FALSE)</f>
        <v>3. Pertanian</v>
      </c>
      <c r="L1258" s="71" t="str">
        <f>VLOOKUP(E1258, legend!$C$3:$G$22, 4, FALSE)</f>
        <v>3.4. Other Agriculture</v>
      </c>
      <c r="M1258" s="71" t="str">
        <f>VLOOKUP(E1258, legend!$C$3:$G$22, 5, FALSE)</f>
        <v>3.4. Pertanian Lainnya </v>
      </c>
      <c r="N1258" s="71" t="str">
        <f>VLOOKUP(C1258,geocode!$A$1:$C$40,2,false)</f>
        <v>Riau</v>
      </c>
      <c r="O1258" s="71" t="str">
        <f>VLOOKUP(C1258,geocode!$A$1:$C$40,3,false)</f>
        <v>Sumatra</v>
      </c>
      <c r="P1258" s="71">
        <v>2000.0</v>
      </c>
      <c r="Q1258" s="71">
        <v>2023.0</v>
      </c>
    </row>
    <row r="1259" ht="15.75" customHeight="1">
      <c r="B1259" s="71">
        <v>15984.9802029723</v>
      </c>
      <c r="C1259" s="71">
        <v>14.0</v>
      </c>
      <c r="D1259" s="71">
        <v>35.0</v>
      </c>
      <c r="E1259" s="71">
        <v>24.0</v>
      </c>
      <c r="F1259" s="71" t="str">
        <f>VLOOKUP(D1259, legend!$C$3:$G$22, 2, FALSE)</f>
        <v>3. Agriculture</v>
      </c>
      <c r="G1259" s="71" t="str">
        <f>VLOOKUP(D1259, legend!$C$3:$G$22, 3, FALSE)</f>
        <v>3. Pertanian</v>
      </c>
      <c r="H1259" s="71" t="str">
        <f>VLOOKUP(D1259, legend!$C$3:$G$22, 4, FALSE)</f>
        <v>3.2. Oil Palm</v>
      </c>
      <c r="I1259" s="71" t="str">
        <f>VLOOKUP(D1259, legend!$C$3:$G$22, 5, FALSE)</f>
        <v>3.2. Sawit</v>
      </c>
      <c r="J1259" s="71" t="str">
        <f>VLOOKUP(E1259, legend!$C$3:$G$22, 2, FALSE)</f>
        <v>4. Non-Vegetated Area</v>
      </c>
      <c r="K1259" s="71" t="str">
        <f>VLOOKUP(E1259, legend!$C$3:$G$22, 3, FALSE)</f>
        <v>4. Non-Vegetasi</v>
      </c>
      <c r="L1259" s="71" t="str">
        <f>VLOOKUP(E1259, legend!$C$3:$G$22, 4, FALSE)</f>
        <v>4.2. Urban Area</v>
      </c>
      <c r="M1259" s="71" t="str">
        <f>VLOOKUP(E1259, legend!$C$3:$G$22, 5, FALSE)</f>
        <v>4.2. Pemukiman </v>
      </c>
      <c r="N1259" s="71" t="str">
        <f>VLOOKUP(C1259,geocode!$A$1:$C$40,2,false)</f>
        <v>Riau</v>
      </c>
      <c r="O1259" s="71" t="str">
        <f>VLOOKUP(C1259,geocode!$A$1:$C$40,3,false)</f>
        <v>Sumatra</v>
      </c>
      <c r="P1259" s="71">
        <v>2000.0</v>
      </c>
      <c r="Q1259" s="71">
        <v>2023.0</v>
      </c>
    </row>
    <row r="1260" ht="15.75" customHeight="1">
      <c r="B1260" s="71">
        <v>1531.85518632812</v>
      </c>
      <c r="C1260" s="71">
        <v>14.0</v>
      </c>
      <c r="D1260" s="71">
        <v>35.0</v>
      </c>
      <c r="E1260" s="71">
        <v>25.0</v>
      </c>
      <c r="F1260" s="71" t="str">
        <f>VLOOKUP(D1260, legend!$C$3:$G$22, 2, FALSE)</f>
        <v>3. Agriculture</v>
      </c>
      <c r="G1260" s="71" t="str">
        <f>VLOOKUP(D1260, legend!$C$3:$G$22, 3, FALSE)</f>
        <v>3. Pertanian</v>
      </c>
      <c r="H1260" s="71" t="str">
        <f>VLOOKUP(D1260, legend!$C$3:$G$22, 4, FALSE)</f>
        <v>3.2. Oil Palm</v>
      </c>
      <c r="I1260" s="71" t="str">
        <f>VLOOKUP(D1260, legend!$C$3:$G$22, 5, FALSE)</f>
        <v>3.2. Sawit</v>
      </c>
      <c r="J1260" s="71" t="str">
        <f>VLOOKUP(E1260, legend!$C$3:$G$22, 2, FALSE)</f>
        <v>4. Non-Vegetated Area</v>
      </c>
      <c r="K1260" s="71" t="str">
        <f>VLOOKUP(E1260, legend!$C$3:$G$22, 3, FALSE)</f>
        <v>4. Non-Vegetasi</v>
      </c>
      <c r="L1260" s="71" t="str">
        <f>VLOOKUP(E1260, legend!$C$3:$G$22, 4, FALSE)</f>
        <v>4.3. Other Non-Vegetation</v>
      </c>
      <c r="M1260" s="71" t="str">
        <f>VLOOKUP(E1260, legend!$C$3:$G$22, 5, FALSE)</f>
        <v>4.3. Non-Vegetasi Lainnya</v>
      </c>
      <c r="N1260" s="71" t="str">
        <f>VLOOKUP(C1260,geocode!$A$1:$C$40,2,false)</f>
        <v>Riau</v>
      </c>
      <c r="O1260" s="71" t="str">
        <f>VLOOKUP(C1260,geocode!$A$1:$C$40,3,false)</f>
        <v>Sumatra</v>
      </c>
      <c r="P1260" s="71">
        <v>2000.0</v>
      </c>
      <c r="Q1260" s="71">
        <v>2023.0</v>
      </c>
    </row>
    <row r="1261" ht="15.75" customHeight="1">
      <c r="B1261" s="71">
        <v>1381.46906213378</v>
      </c>
      <c r="C1261" s="71">
        <v>14.0</v>
      </c>
      <c r="D1261" s="71">
        <v>35.0</v>
      </c>
      <c r="E1261" s="71">
        <v>30.0</v>
      </c>
      <c r="F1261" s="71" t="str">
        <f>VLOOKUP(D1261, legend!$C$3:$G$22, 2, FALSE)</f>
        <v>3. Agriculture</v>
      </c>
      <c r="G1261" s="71" t="str">
        <f>VLOOKUP(D1261, legend!$C$3:$G$22, 3, FALSE)</f>
        <v>3. Pertanian</v>
      </c>
      <c r="H1261" s="71" t="str">
        <f>VLOOKUP(D1261, legend!$C$3:$G$22, 4, FALSE)</f>
        <v>3.2. Oil Palm</v>
      </c>
      <c r="I1261" s="71" t="str">
        <f>VLOOKUP(D1261, legend!$C$3:$G$22, 5, FALSE)</f>
        <v>3.2. Sawit</v>
      </c>
      <c r="J1261" s="71" t="str">
        <f>VLOOKUP(E1261, legend!$C$3:$G$22, 2, FALSE)</f>
        <v>4. Non-Vegetated Area</v>
      </c>
      <c r="K1261" s="71" t="str">
        <f>VLOOKUP(E1261, legend!$C$3:$G$22, 3, FALSE)</f>
        <v>4. Non-Vegetasi</v>
      </c>
      <c r="L1261" s="71" t="str">
        <f>VLOOKUP(E1261, legend!$C$3:$G$22, 4, FALSE)</f>
        <v>4.1. Mining Pit</v>
      </c>
      <c r="M1261" s="71" t="str">
        <f>VLOOKUP(E1261, legend!$C$3:$G$22, 5, FALSE)</f>
        <v>4.1. Lubang Tambang</v>
      </c>
      <c r="N1261" s="71" t="str">
        <f>VLOOKUP(C1261,geocode!$A$1:$C$40,2,false)</f>
        <v>Riau</v>
      </c>
      <c r="O1261" s="71" t="str">
        <f>VLOOKUP(C1261,geocode!$A$1:$C$40,3,false)</f>
        <v>Sumatra</v>
      </c>
      <c r="P1261" s="71">
        <v>2000.0</v>
      </c>
      <c r="Q1261" s="71">
        <v>2023.0</v>
      </c>
    </row>
    <row r="1262" ht="15.75" customHeight="1">
      <c r="B1262" s="71">
        <v>507.428198706054</v>
      </c>
      <c r="C1262" s="71">
        <v>14.0</v>
      </c>
      <c r="D1262" s="71">
        <v>35.0</v>
      </c>
      <c r="E1262" s="71">
        <v>33.0</v>
      </c>
      <c r="F1262" s="71" t="str">
        <f>VLOOKUP(D1262, legend!$C$3:$G$22, 2, FALSE)</f>
        <v>3. Agriculture</v>
      </c>
      <c r="G1262" s="71" t="str">
        <f>VLOOKUP(D1262, legend!$C$3:$G$22, 3, FALSE)</f>
        <v>3. Pertanian</v>
      </c>
      <c r="H1262" s="71" t="str">
        <f>VLOOKUP(D1262, legend!$C$3:$G$22, 4, FALSE)</f>
        <v>3.2. Oil Palm</v>
      </c>
      <c r="I1262" s="71" t="str">
        <f>VLOOKUP(D1262, legend!$C$3:$G$22, 5, FALSE)</f>
        <v>3.2. Sawit</v>
      </c>
      <c r="J1262" s="71" t="str">
        <f>VLOOKUP(E1262, legend!$C$3:$G$22, 2, FALSE)</f>
        <v>5. Water Body</v>
      </c>
      <c r="K1262" s="71" t="str">
        <f>VLOOKUP(E1262, legend!$C$3:$G$22, 3, FALSE)</f>
        <v>5. Tubuh Air</v>
      </c>
      <c r="L1262" s="71" t="str">
        <f>VLOOKUP(E1262, legend!$C$3:$G$22, 4, FALSE)</f>
        <v>5.2. River, Lake, Ocean</v>
      </c>
      <c r="M1262" s="71" t="str">
        <f>VLOOKUP(E1262, legend!$C$3:$G$22, 5, FALSE)</f>
        <v>5.2. Sungai, Danau, Laut</v>
      </c>
      <c r="N1262" s="71" t="str">
        <f>VLOOKUP(C1262,geocode!$A$1:$C$40,2,false)</f>
        <v>Riau</v>
      </c>
      <c r="O1262" s="71" t="str">
        <f>VLOOKUP(C1262,geocode!$A$1:$C$40,3,false)</f>
        <v>Sumatra</v>
      </c>
      <c r="P1262" s="71">
        <v>2000.0</v>
      </c>
      <c r="Q1262" s="71">
        <v>2023.0</v>
      </c>
    </row>
    <row r="1263" ht="15.75" customHeight="1">
      <c r="B1263" s="71">
        <v>1611928.70254399</v>
      </c>
      <c r="C1263" s="71">
        <v>14.0</v>
      </c>
      <c r="D1263" s="71">
        <v>35.0</v>
      </c>
      <c r="E1263" s="71">
        <v>35.0</v>
      </c>
      <c r="F1263" s="71" t="str">
        <f>VLOOKUP(D1263, legend!$C$3:$G$22, 2, FALSE)</f>
        <v>3. Agriculture</v>
      </c>
      <c r="G1263" s="71" t="str">
        <f>VLOOKUP(D1263, legend!$C$3:$G$22, 3, FALSE)</f>
        <v>3. Pertanian</v>
      </c>
      <c r="H1263" s="71" t="str">
        <f>VLOOKUP(D1263, legend!$C$3:$G$22, 4, FALSE)</f>
        <v>3.2. Oil Palm</v>
      </c>
      <c r="I1263" s="71" t="str">
        <f>VLOOKUP(D1263, legend!$C$3:$G$22, 5, FALSE)</f>
        <v>3.2. Sawit</v>
      </c>
      <c r="J1263" s="71" t="str">
        <f>VLOOKUP(E1263, legend!$C$3:$G$22, 2, FALSE)</f>
        <v>3. Agriculture</v>
      </c>
      <c r="K1263" s="71" t="str">
        <f>VLOOKUP(E1263, legend!$C$3:$G$22, 3, FALSE)</f>
        <v>3. Pertanian</v>
      </c>
      <c r="L1263" s="71" t="str">
        <f>VLOOKUP(E1263, legend!$C$3:$G$22, 4, FALSE)</f>
        <v>3.2. Oil Palm</v>
      </c>
      <c r="M1263" s="71" t="str">
        <f>VLOOKUP(E1263, legend!$C$3:$G$22, 5, FALSE)</f>
        <v>3.2. Sawit</v>
      </c>
      <c r="N1263" s="71" t="str">
        <f>VLOOKUP(C1263,geocode!$A$1:$C$40,2,false)</f>
        <v>Riau</v>
      </c>
      <c r="O1263" s="71" t="str">
        <f>VLOOKUP(C1263,geocode!$A$1:$C$40,3,false)</f>
        <v>Sumatra</v>
      </c>
      <c r="P1263" s="71">
        <v>2000.0</v>
      </c>
      <c r="Q1263" s="71">
        <v>2023.0</v>
      </c>
    </row>
    <row r="1264" ht="15.75" customHeight="1">
      <c r="B1264" s="71">
        <v>2100.64873081053</v>
      </c>
      <c r="C1264" s="71">
        <v>14.0</v>
      </c>
      <c r="D1264" s="71">
        <v>35.0</v>
      </c>
      <c r="E1264" s="71">
        <v>40.0</v>
      </c>
      <c r="F1264" s="71" t="str">
        <f>VLOOKUP(D1264, legend!$C$3:$G$22, 2, FALSE)</f>
        <v>3. Agriculture</v>
      </c>
      <c r="G1264" s="71" t="str">
        <f>VLOOKUP(D1264, legend!$C$3:$G$22, 3, FALSE)</f>
        <v>3. Pertanian</v>
      </c>
      <c r="H1264" s="71" t="str">
        <f>VLOOKUP(D1264, legend!$C$3:$G$22, 4, FALSE)</f>
        <v>3.2. Oil Palm</v>
      </c>
      <c r="I1264" s="71" t="str">
        <f>VLOOKUP(D1264, legend!$C$3:$G$22, 5, FALSE)</f>
        <v>3.2. Sawit</v>
      </c>
      <c r="J1264" s="71" t="str">
        <f>VLOOKUP(E1264, legend!$C$3:$G$22, 2, FALSE)</f>
        <v>3. Agriculture</v>
      </c>
      <c r="K1264" s="71" t="str">
        <f>VLOOKUP(E1264, legend!$C$3:$G$22, 3, FALSE)</f>
        <v>3. Pertanian</v>
      </c>
      <c r="L1264" s="71" t="str">
        <f>VLOOKUP(E1264, legend!$C$3:$G$22, 4, FALSE)</f>
        <v>3.1. Rice Paddy</v>
      </c>
      <c r="M1264" s="71" t="str">
        <f>VLOOKUP(E1264, legend!$C$3:$G$22, 5, FALSE)</f>
        <v>3.1. Sawah</v>
      </c>
      <c r="N1264" s="71" t="str">
        <f>VLOOKUP(C1264,geocode!$A$1:$C$40,2,false)</f>
        <v>Riau</v>
      </c>
      <c r="O1264" s="71" t="str">
        <f>VLOOKUP(C1264,geocode!$A$1:$C$40,3,false)</f>
        <v>Sumatra</v>
      </c>
      <c r="P1264" s="71">
        <v>2000.0</v>
      </c>
      <c r="Q1264" s="71">
        <v>2023.0</v>
      </c>
    </row>
    <row r="1265" ht="15.75" customHeight="1">
      <c r="B1265" s="71">
        <v>4.46899389648437</v>
      </c>
      <c r="C1265" s="71">
        <v>14.0</v>
      </c>
      <c r="D1265" s="71">
        <v>35.0</v>
      </c>
      <c r="E1265" s="71">
        <v>76.0</v>
      </c>
      <c r="F1265" s="71" t="str">
        <f>VLOOKUP(D1265, legend!$C$3:$G$22, 2, FALSE)</f>
        <v>3. Agriculture</v>
      </c>
      <c r="G1265" s="71" t="str">
        <f>VLOOKUP(D1265, legend!$C$3:$G$22, 3, FALSE)</f>
        <v>3. Pertanian</v>
      </c>
      <c r="H1265" s="71" t="str">
        <f>VLOOKUP(D1265, legend!$C$3:$G$22, 4, FALSE)</f>
        <v>3.2. Oil Palm</v>
      </c>
      <c r="I1265" s="71" t="str">
        <f>VLOOKUP(D1265, legend!$C$3:$G$22, 5, FALSE)</f>
        <v>3.2. Sawit</v>
      </c>
      <c r="J1265" s="71" t="str">
        <f>VLOOKUP(E1265, legend!$C$3:$G$22, 2, FALSE)</f>
        <v>1. Forest </v>
      </c>
      <c r="K1265" s="71" t="str">
        <f>VLOOKUP(E1265, legend!$C$3:$G$22, 3, FALSE)</f>
        <v>1. Hutan</v>
      </c>
      <c r="L1265" s="71" t="str">
        <f>VLOOKUP(E1265, legend!$C$3:$G$22, 4, FALSE)</f>
        <v>1.3 Peat swamp forest</v>
      </c>
      <c r="M1265" s="71" t="str">
        <f>VLOOKUP(E1265, legend!$C$3:$G$22, 5, FALSE)</f>
        <v>1.3 Hutan rawa gambut</v>
      </c>
      <c r="N1265" s="71" t="str">
        <f>VLOOKUP(C1265,geocode!$A$1:$C$40,2,false)</f>
        <v>Riau</v>
      </c>
      <c r="O1265" s="71" t="str">
        <f>VLOOKUP(C1265,geocode!$A$1:$C$40,3,false)</f>
        <v>Sumatra</v>
      </c>
      <c r="P1265" s="71">
        <v>2000.0</v>
      </c>
      <c r="Q1265" s="71">
        <v>2023.0</v>
      </c>
    </row>
    <row r="1266" ht="15.75" customHeight="1">
      <c r="B1266" s="71">
        <v>42.2771964660644</v>
      </c>
      <c r="C1266" s="71">
        <v>14.0</v>
      </c>
      <c r="D1266" s="71">
        <v>40.0</v>
      </c>
      <c r="E1266" s="71">
        <v>3.0</v>
      </c>
      <c r="F1266" s="71" t="str">
        <f>VLOOKUP(D1266, legend!$C$3:$G$22, 2, FALSE)</f>
        <v>3. Agriculture</v>
      </c>
      <c r="G1266" s="71" t="str">
        <f>VLOOKUP(D1266, legend!$C$3:$G$22, 3, FALSE)</f>
        <v>3. Pertanian</v>
      </c>
      <c r="H1266" s="71" t="str">
        <f>VLOOKUP(D1266, legend!$C$3:$G$22, 4, FALSE)</f>
        <v>3.1. Rice Paddy</v>
      </c>
      <c r="I1266" s="71" t="str">
        <f>VLOOKUP(D1266, legend!$C$3:$G$22, 5, FALSE)</f>
        <v>3.1. Sawah</v>
      </c>
      <c r="J1266" s="71" t="str">
        <f>VLOOKUP(E1266, legend!$C$3:$G$22, 2, FALSE)</f>
        <v>1. Forest </v>
      </c>
      <c r="K1266" s="71" t="str">
        <f>VLOOKUP(E1266, legend!$C$3:$G$22, 3, FALSE)</f>
        <v>1. Hutan</v>
      </c>
      <c r="L1266" s="71" t="str">
        <f>VLOOKUP(E1266, legend!$C$3:$G$22, 4, FALSE)</f>
        <v>1.1. Forest Formation</v>
      </c>
      <c r="M1266" s="71" t="str">
        <f>VLOOKUP(E1266, legend!$C$3:$G$22, 5, FALSE)</f>
        <v>1.1. Formasi Hutan</v>
      </c>
      <c r="N1266" s="71" t="str">
        <f>VLOOKUP(C1266,geocode!$A$1:$C$40,2,false)</f>
        <v>Riau</v>
      </c>
      <c r="O1266" s="71" t="str">
        <f>VLOOKUP(C1266,geocode!$A$1:$C$40,3,false)</f>
        <v>Sumatra</v>
      </c>
      <c r="P1266" s="71">
        <v>2000.0</v>
      </c>
      <c r="Q1266" s="71">
        <v>2023.0</v>
      </c>
    </row>
    <row r="1267" ht="15.75" customHeight="1">
      <c r="B1267" s="71">
        <v>685.075795159913</v>
      </c>
      <c r="C1267" s="71">
        <v>14.0</v>
      </c>
      <c r="D1267" s="71">
        <v>40.0</v>
      </c>
      <c r="E1267" s="71">
        <v>5.0</v>
      </c>
      <c r="F1267" s="71" t="str">
        <f>VLOOKUP(D1267, legend!$C$3:$G$22, 2, FALSE)</f>
        <v>3. Agriculture</v>
      </c>
      <c r="G1267" s="71" t="str">
        <f>VLOOKUP(D1267, legend!$C$3:$G$22, 3, FALSE)</f>
        <v>3. Pertanian</v>
      </c>
      <c r="H1267" s="71" t="str">
        <f>VLOOKUP(D1267, legend!$C$3:$G$22, 4, FALSE)</f>
        <v>3.1. Rice Paddy</v>
      </c>
      <c r="I1267" s="71" t="str">
        <f>VLOOKUP(D1267, legend!$C$3:$G$22, 5, FALSE)</f>
        <v>3.1. Sawah</v>
      </c>
      <c r="J1267" s="71" t="str">
        <f>VLOOKUP(E1267, legend!$C$3:$G$22, 2, FALSE)</f>
        <v>1. Forest </v>
      </c>
      <c r="K1267" s="71" t="str">
        <f>VLOOKUP(E1267, legend!$C$3:$G$22, 3, FALSE)</f>
        <v>1. Hutan</v>
      </c>
      <c r="L1267" s="71" t="str">
        <f>VLOOKUP(E1267, legend!$C$3:$G$22, 4, FALSE)</f>
        <v>1.2. Mangrove</v>
      </c>
      <c r="M1267" s="71" t="str">
        <f>VLOOKUP(E1267, legend!$C$3:$G$22, 5, FALSE)</f>
        <v>1.2. Mangrove</v>
      </c>
      <c r="N1267" s="71" t="str">
        <f>VLOOKUP(C1267,geocode!$A$1:$C$40,2,false)</f>
        <v>Riau</v>
      </c>
      <c r="O1267" s="71" t="str">
        <f>VLOOKUP(C1267,geocode!$A$1:$C$40,3,false)</f>
        <v>Sumatra</v>
      </c>
      <c r="P1267" s="71">
        <v>2000.0</v>
      </c>
      <c r="Q1267" s="71">
        <v>2023.0</v>
      </c>
    </row>
    <row r="1268" ht="15.75" customHeight="1">
      <c r="B1268" s="71">
        <v>4.11154082031249</v>
      </c>
      <c r="C1268" s="71">
        <v>14.0</v>
      </c>
      <c r="D1268" s="71">
        <v>40.0</v>
      </c>
      <c r="E1268" s="71">
        <v>9.0</v>
      </c>
      <c r="F1268" s="71" t="str">
        <f>VLOOKUP(D1268, legend!$C$3:$G$22, 2, FALSE)</f>
        <v>3. Agriculture</v>
      </c>
      <c r="G1268" s="71" t="str">
        <f>VLOOKUP(D1268, legend!$C$3:$G$22, 3, FALSE)</f>
        <v>3. Pertanian</v>
      </c>
      <c r="H1268" s="71" t="str">
        <f>VLOOKUP(D1268, legend!$C$3:$G$22, 4, FALSE)</f>
        <v>3.1. Rice Paddy</v>
      </c>
      <c r="I1268" s="71" t="str">
        <f>VLOOKUP(D1268, legend!$C$3:$G$22, 5, FALSE)</f>
        <v>3.1. Sawah</v>
      </c>
      <c r="J1268" s="71" t="str">
        <f>VLOOKUP(E1268, legend!$C$3:$G$22, 2, FALSE)</f>
        <v>3. Agriculture</v>
      </c>
      <c r="K1268" s="71" t="str">
        <f>VLOOKUP(E1268, legend!$C$3:$G$22, 3, FALSE)</f>
        <v>3. Pertanian</v>
      </c>
      <c r="L1268" s="71" t="str">
        <f>VLOOKUP(E1268, legend!$C$3:$G$22, 4, FALSE)</f>
        <v>3.3. Pulpwood Plantation</v>
      </c>
      <c r="M1268" s="71" t="str">
        <f>VLOOKUP(E1268, legend!$C$3:$G$22, 5, FALSE)</f>
        <v>3.3. Kebun Kayu</v>
      </c>
      <c r="N1268" s="71" t="str">
        <f>VLOOKUP(C1268,geocode!$A$1:$C$40,2,false)</f>
        <v>Riau</v>
      </c>
      <c r="O1268" s="71" t="str">
        <f>VLOOKUP(C1268,geocode!$A$1:$C$40,3,false)</f>
        <v>Sumatra</v>
      </c>
      <c r="P1268" s="71">
        <v>2000.0</v>
      </c>
      <c r="Q1268" s="71">
        <v>2023.0</v>
      </c>
    </row>
    <row r="1269" ht="15.75" customHeight="1">
      <c r="B1269" s="71">
        <v>2279.25859691162</v>
      </c>
      <c r="C1269" s="71">
        <v>14.0</v>
      </c>
      <c r="D1269" s="71">
        <v>40.0</v>
      </c>
      <c r="E1269" s="71">
        <v>13.0</v>
      </c>
      <c r="F1269" s="71" t="str">
        <f>VLOOKUP(D1269, legend!$C$3:$G$22, 2, FALSE)</f>
        <v>3. Agriculture</v>
      </c>
      <c r="G1269" s="71" t="str">
        <f>VLOOKUP(D1269, legend!$C$3:$G$22, 3, FALSE)</f>
        <v>3. Pertanian</v>
      </c>
      <c r="H1269" s="71" t="str">
        <f>VLOOKUP(D1269, legend!$C$3:$G$22, 4, FALSE)</f>
        <v>3.1. Rice Paddy</v>
      </c>
      <c r="I1269" s="71" t="str">
        <f>VLOOKUP(D1269, legend!$C$3:$G$22, 5, FALSE)</f>
        <v>3.1. Sawah</v>
      </c>
      <c r="J1269" s="71" t="str">
        <f>VLOOKUP(E1269, legend!$C$3:$G$22, 2, FALSE)</f>
        <v>2. Non-Forest Natural Vegetation</v>
      </c>
      <c r="K1269" s="71" t="str">
        <f>VLOOKUP(E1269, legend!$C$3:$G$22, 3, FALSE)</f>
        <v>2. Tumbuhan Non-Hutan Lainnya</v>
      </c>
      <c r="L1269" s="71" t="str">
        <f>VLOOKUP(E1269, legend!$C$3:$G$22, 4, FALSE)</f>
        <v>2.1. Other Natural Vegetation</v>
      </c>
      <c r="M1269" s="71" t="str">
        <f>VLOOKUP(E1269, legend!$C$3:$G$22, 5, FALSE)</f>
        <v>2.1. Tumbuhan Non-Hutan Lainnya</v>
      </c>
      <c r="N1269" s="71" t="str">
        <f>VLOOKUP(C1269,geocode!$A$1:$C$40,2,false)</f>
        <v>Riau</v>
      </c>
      <c r="O1269" s="71" t="str">
        <f>VLOOKUP(C1269,geocode!$A$1:$C$40,3,false)</f>
        <v>Sumatra</v>
      </c>
      <c r="P1269" s="71">
        <v>2000.0</v>
      </c>
      <c r="Q1269" s="71">
        <v>2023.0</v>
      </c>
    </row>
    <row r="1270" ht="15.75" customHeight="1">
      <c r="B1270" s="71">
        <v>8860.85610435179</v>
      </c>
      <c r="C1270" s="71">
        <v>14.0</v>
      </c>
      <c r="D1270" s="71">
        <v>40.0</v>
      </c>
      <c r="E1270" s="71">
        <v>21.0</v>
      </c>
      <c r="F1270" s="71" t="str">
        <f>VLOOKUP(D1270, legend!$C$3:$G$22, 2, FALSE)</f>
        <v>3. Agriculture</v>
      </c>
      <c r="G1270" s="71" t="str">
        <f>VLOOKUP(D1270, legend!$C$3:$G$22, 3, FALSE)</f>
        <v>3. Pertanian</v>
      </c>
      <c r="H1270" s="71" t="str">
        <f>VLOOKUP(D1270, legend!$C$3:$G$22, 4, FALSE)</f>
        <v>3.1. Rice Paddy</v>
      </c>
      <c r="I1270" s="71" t="str">
        <f>VLOOKUP(D1270, legend!$C$3:$G$22, 5, FALSE)</f>
        <v>3.1. Sawah</v>
      </c>
      <c r="J1270" s="71" t="str">
        <f>VLOOKUP(E1270, legend!$C$3:$G$22, 2, FALSE)</f>
        <v>3. Agriculture</v>
      </c>
      <c r="K1270" s="71" t="str">
        <f>VLOOKUP(E1270, legend!$C$3:$G$22, 3, FALSE)</f>
        <v>3. Pertanian</v>
      </c>
      <c r="L1270" s="71" t="str">
        <f>VLOOKUP(E1270, legend!$C$3:$G$22, 4, FALSE)</f>
        <v>3.4. Other Agriculture</v>
      </c>
      <c r="M1270" s="71" t="str">
        <f>VLOOKUP(E1270, legend!$C$3:$G$22, 5, FALSE)</f>
        <v>3.4. Pertanian Lainnya </v>
      </c>
      <c r="N1270" s="71" t="str">
        <f>VLOOKUP(C1270,geocode!$A$1:$C$40,2,false)</f>
        <v>Riau</v>
      </c>
      <c r="O1270" s="71" t="str">
        <f>VLOOKUP(C1270,geocode!$A$1:$C$40,3,false)</f>
        <v>Sumatra</v>
      </c>
      <c r="P1270" s="71">
        <v>2000.0</v>
      </c>
      <c r="Q1270" s="71">
        <v>2023.0</v>
      </c>
    </row>
    <row r="1271" ht="15.75" customHeight="1">
      <c r="B1271" s="71">
        <v>780.999769519042</v>
      </c>
      <c r="C1271" s="71">
        <v>14.0</v>
      </c>
      <c r="D1271" s="71">
        <v>40.0</v>
      </c>
      <c r="E1271" s="71">
        <v>24.0</v>
      </c>
      <c r="F1271" s="71" t="str">
        <f>VLOOKUP(D1271, legend!$C$3:$G$22, 2, FALSE)</f>
        <v>3. Agriculture</v>
      </c>
      <c r="G1271" s="71" t="str">
        <f>VLOOKUP(D1271, legend!$C$3:$G$22, 3, FALSE)</f>
        <v>3. Pertanian</v>
      </c>
      <c r="H1271" s="71" t="str">
        <f>VLOOKUP(D1271, legend!$C$3:$G$22, 4, FALSE)</f>
        <v>3.1. Rice Paddy</v>
      </c>
      <c r="I1271" s="71" t="str">
        <f>VLOOKUP(D1271, legend!$C$3:$G$22, 5, FALSE)</f>
        <v>3.1. Sawah</v>
      </c>
      <c r="J1271" s="71" t="str">
        <f>VLOOKUP(E1271, legend!$C$3:$G$22, 2, FALSE)</f>
        <v>4. Non-Vegetated Area</v>
      </c>
      <c r="K1271" s="71" t="str">
        <f>VLOOKUP(E1271, legend!$C$3:$G$22, 3, FALSE)</f>
        <v>4. Non-Vegetasi</v>
      </c>
      <c r="L1271" s="71" t="str">
        <f>VLOOKUP(E1271, legend!$C$3:$G$22, 4, FALSE)</f>
        <v>4.2. Urban Area</v>
      </c>
      <c r="M1271" s="71" t="str">
        <f>VLOOKUP(E1271, legend!$C$3:$G$22, 5, FALSE)</f>
        <v>4.2. Pemukiman </v>
      </c>
      <c r="N1271" s="71" t="str">
        <f>VLOOKUP(C1271,geocode!$A$1:$C$40,2,false)</f>
        <v>Riau</v>
      </c>
      <c r="O1271" s="71" t="str">
        <f>VLOOKUP(C1271,geocode!$A$1:$C$40,3,false)</f>
        <v>Sumatra</v>
      </c>
      <c r="P1271" s="71">
        <v>2000.0</v>
      </c>
      <c r="Q1271" s="71">
        <v>2023.0</v>
      </c>
    </row>
    <row r="1272" ht="15.75" customHeight="1">
      <c r="B1272" s="71">
        <v>533.131471942138</v>
      </c>
      <c r="C1272" s="71">
        <v>14.0</v>
      </c>
      <c r="D1272" s="71">
        <v>40.0</v>
      </c>
      <c r="E1272" s="71">
        <v>25.0</v>
      </c>
      <c r="F1272" s="71" t="str">
        <f>VLOOKUP(D1272, legend!$C$3:$G$22, 2, FALSE)</f>
        <v>3. Agriculture</v>
      </c>
      <c r="G1272" s="71" t="str">
        <f>VLOOKUP(D1272, legend!$C$3:$G$22, 3, FALSE)</f>
        <v>3. Pertanian</v>
      </c>
      <c r="H1272" s="71" t="str">
        <f>VLOOKUP(D1272, legend!$C$3:$G$22, 4, FALSE)</f>
        <v>3.1. Rice Paddy</v>
      </c>
      <c r="I1272" s="71" t="str">
        <f>VLOOKUP(D1272, legend!$C$3:$G$22, 5, FALSE)</f>
        <v>3.1. Sawah</v>
      </c>
      <c r="J1272" s="71" t="str">
        <f>VLOOKUP(E1272, legend!$C$3:$G$22, 2, FALSE)</f>
        <v>4. Non-Vegetated Area</v>
      </c>
      <c r="K1272" s="71" t="str">
        <f>VLOOKUP(E1272, legend!$C$3:$G$22, 3, FALSE)</f>
        <v>4. Non-Vegetasi</v>
      </c>
      <c r="L1272" s="71" t="str">
        <f>VLOOKUP(E1272, legend!$C$3:$G$22, 4, FALSE)</f>
        <v>4.3. Other Non-Vegetation</v>
      </c>
      <c r="M1272" s="71" t="str">
        <f>VLOOKUP(E1272, legend!$C$3:$G$22, 5, FALSE)</f>
        <v>4.3. Non-Vegetasi Lainnya</v>
      </c>
      <c r="N1272" s="71" t="str">
        <f>VLOOKUP(C1272,geocode!$A$1:$C$40,2,false)</f>
        <v>Riau</v>
      </c>
      <c r="O1272" s="71" t="str">
        <f>VLOOKUP(C1272,geocode!$A$1:$C$40,3,false)</f>
        <v>Sumatra</v>
      </c>
      <c r="P1272" s="71">
        <v>2000.0</v>
      </c>
      <c r="Q1272" s="71">
        <v>2023.0</v>
      </c>
    </row>
    <row r="1273" ht="15.75" customHeight="1">
      <c r="B1273" s="71">
        <v>314.933471380615</v>
      </c>
      <c r="C1273" s="71">
        <v>14.0</v>
      </c>
      <c r="D1273" s="71">
        <v>40.0</v>
      </c>
      <c r="E1273" s="71">
        <v>30.0</v>
      </c>
      <c r="F1273" s="71" t="str">
        <f>VLOOKUP(D1273, legend!$C$3:$G$22, 2, FALSE)</f>
        <v>3. Agriculture</v>
      </c>
      <c r="G1273" s="71" t="str">
        <f>VLOOKUP(D1273, legend!$C$3:$G$22, 3, FALSE)</f>
        <v>3. Pertanian</v>
      </c>
      <c r="H1273" s="71" t="str">
        <f>VLOOKUP(D1273, legend!$C$3:$G$22, 4, FALSE)</f>
        <v>3.1. Rice Paddy</v>
      </c>
      <c r="I1273" s="71" t="str">
        <f>VLOOKUP(D1273, legend!$C$3:$G$22, 5, FALSE)</f>
        <v>3.1. Sawah</v>
      </c>
      <c r="J1273" s="71" t="str">
        <f>VLOOKUP(E1273, legend!$C$3:$G$22, 2, FALSE)</f>
        <v>4. Non-Vegetated Area</v>
      </c>
      <c r="K1273" s="71" t="str">
        <f>VLOOKUP(E1273, legend!$C$3:$G$22, 3, FALSE)</f>
        <v>4. Non-Vegetasi</v>
      </c>
      <c r="L1273" s="71" t="str">
        <f>VLOOKUP(E1273, legend!$C$3:$G$22, 4, FALSE)</f>
        <v>4.1. Mining Pit</v>
      </c>
      <c r="M1273" s="71" t="str">
        <f>VLOOKUP(E1273, legend!$C$3:$G$22, 5, FALSE)</f>
        <v>4.1. Lubang Tambang</v>
      </c>
      <c r="N1273" s="71" t="str">
        <f>VLOOKUP(C1273,geocode!$A$1:$C$40,2,false)</f>
        <v>Riau</v>
      </c>
      <c r="O1273" s="71" t="str">
        <f>VLOOKUP(C1273,geocode!$A$1:$C$40,3,false)</f>
        <v>Sumatra</v>
      </c>
      <c r="P1273" s="71">
        <v>2000.0</v>
      </c>
      <c r="Q1273" s="71">
        <v>2023.0</v>
      </c>
    </row>
    <row r="1274" ht="15.75" customHeight="1">
      <c r="B1274" s="71">
        <v>2.92993596801757</v>
      </c>
      <c r="C1274" s="71">
        <v>14.0</v>
      </c>
      <c r="D1274" s="71">
        <v>40.0</v>
      </c>
      <c r="E1274" s="71">
        <v>31.0</v>
      </c>
      <c r="F1274" s="71" t="str">
        <f>VLOOKUP(D1274, legend!$C$3:$G$22, 2, FALSE)</f>
        <v>3. Agriculture</v>
      </c>
      <c r="G1274" s="71" t="str">
        <f>VLOOKUP(D1274, legend!$C$3:$G$22, 3, FALSE)</f>
        <v>3. Pertanian</v>
      </c>
      <c r="H1274" s="71" t="str">
        <f>VLOOKUP(D1274, legend!$C$3:$G$22, 4, FALSE)</f>
        <v>3.1. Rice Paddy</v>
      </c>
      <c r="I1274" s="71" t="str">
        <f>VLOOKUP(D1274, legend!$C$3:$G$22, 5, FALSE)</f>
        <v>3.1. Sawah</v>
      </c>
      <c r="J1274" s="71" t="str">
        <f>VLOOKUP(E1274, legend!$C$3:$G$22, 2, FALSE)</f>
        <v>5. Water Body</v>
      </c>
      <c r="K1274" s="71" t="str">
        <f>VLOOKUP(E1274, legend!$C$3:$G$22, 3, FALSE)</f>
        <v>5. Tubuh Air</v>
      </c>
      <c r="L1274" s="71" t="str">
        <f>VLOOKUP(E1274, legend!$C$3:$G$22, 4, FALSE)</f>
        <v>5.1. Aquaculture</v>
      </c>
      <c r="M1274" s="71" t="str">
        <f>VLOOKUP(E1274, legend!$C$3:$G$22, 5, FALSE)</f>
        <v>5.1. Tambak</v>
      </c>
      <c r="N1274" s="71" t="str">
        <f>VLOOKUP(C1274,geocode!$A$1:$C$40,2,false)</f>
        <v>Riau</v>
      </c>
      <c r="O1274" s="71" t="str">
        <f>VLOOKUP(C1274,geocode!$A$1:$C$40,3,false)</f>
        <v>Sumatra</v>
      </c>
      <c r="P1274" s="71">
        <v>2000.0</v>
      </c>
      <c r="Q1274" s="71">
        <v>2023.0</v>
      </c>
    </row>
    <row r="1275" ht="15.75" customHeight="1">
      <c r="B1275" s="71">
        <v>508.34330916748</v>
      </c>
      <c r="C1275" s="71">
        <v>14.0</v>
      </c>
      <c r="D1275" s="71">
        <v>40.0</v>
      </c>
      <c r="E1275" s="71">
        <v>33.0</v>
      </c>
      <c r="F1275" s="71" t="str">
        <f>VLOOKUP(D1275, legend!$C$3:$G$22, 2, FALSE)</f>
        <v>3. Agriculture</v>
      </c>
      <c r="G1275" s="71" t="str">
        <f>VLOOKUP(D1275, legend!$C$3:$G$22, 3, FALSE)</f>
        <v>3. Pertanian</v>
      </c>
      <c r="H1275" s="71" t="str">
        <f>VLOOKUP(D1275, legend!$C$3:$G$22, 4, FALSE)</f>
        <v>3.1. Rice Paddy</v>
      </c>
      <c r="I1275" s="71" t="str">
        <f>VLOOKUP(D1275, legend!$C$3:$G$22, 5, FALSE)</f>
        <v>3.1. Sawah</v>
      </c>
      <c r="J1275" s="71" t="str">
        <f>VLOOKUP(E1275, legend!$C$3:$G$22, 2, FALSE)</f>
        <v>5. Water Body</v>
      </c>
      <c r="K1275" s="71" t="str">
        <f>VLOOKUP(E1275, legend!$C$3:$G$22, 3, FALSE)</f>
        <v>5. Tubuh Air</v>
      </c>
      <c r="L1275" s="71" t="str">
        <f>VLOOKUP(E1275, legend!$C$3:$G$22, 4, FALSE)</f>
        <v>5.2. River, Lake, Ocean</v>
      </c>
      <c r="M1275" s="71" t="str">
        <f>VLOOKUP(E1275, legend!$C$3:$G$22, 5, FALSE)</f>
        <v>5.2. Sungai, Danau, Laut</v>
      </c>
      <c r="N1275" s="71" t="str">
        <f>VLOOKUP(C1275,geocode!$A$1:$C$40,2,false)</f>
        <v>Riau</v>
      </c>
      <c r="O1275" s="71" t="str">
        <f>VLOOKUP(C1275,geocode!$A$1:$C$40,3,false)</f>
        <v>Sumatra</v>
      </c>
      <c r="P1275" s="71">
        <v>2000.0</v>
      </c>
      <c r="Q1275" s="71">
        <v>2023.0</v>
      </c>
    </row>
    <row r="1276" ht="15.75" customHeight="1">
      <c r="B1276" s="71">
        <v>2863.19437432861</v>
      </c>
      <c r="C1276" s="71">
        <v>14.0</v>
      </c>
      <c r="D1276" s="71">
        <v>40.0</v>
      </c>
      <c r="E1276" s="71">
        <v>35.0</v>
      </c>
      <c r="F1276" s="71" t="str">
        <f>VLOOKUP(D1276, legend!$C$3:$G$22, 2, FALSE)</f>
        <v>3. Agriculture</v>
      </c>
      <c r="G1276" s="71" t="str">
        <f>VLOOKUP(D1276, legend!$C$3:$G$22, 3, FALSE)</f>
        <v>3. Pertanian</v>
      </c>
      <c r="H1276" s="71" t="str">
        <f>VLOOKUP(D1276, legend!$C$3:$G$22, 4, FALSE)</f>
        <v>3.1. Rice Paddy</v>
      </c>
      <c r="I1276" s="71" t="str">
        <f>VLOOKUP(D1276, legend!$C$3:$G$22, 5, FALSE)</f>
        <v>3.1. Sawah</v>
      </c>
      <c r="J1276" s="71" t="str">
        <f>VLOOKUP(E1276, legend!$C$3:$G$22, 2, FALSE)</f>
        <v>3. Agriculture</v>
      </c>
      <c r="K1276" s="71" t="str">
        <f>VLOOKUP(E1276, legend!$C$3:$G$22, 3, FALSE)</f>
        <v>3. Pertanian</v>
      </c>
      <c r="L1276" s="71" t="str">
        <f>VLOOKUP(E1276, legend!$C$3:$G$22, 4, FALSE)</f>
        <v>3.2. Oil Palm</v>
      </c>
      <c r="M1276" s="71" t="str">
        <f>VLOOKUP(E1276, legend!$C$3:$G$22, 5, FALSE)</f>
        <v>3.2. Sawit</v>
      </c>
      <c r="N1276" s="71" t="str">
        <f>VLOOKUP(C1276,geocode!$A$1:$C$40,2,false)</f>
        <v>Riau</v>
      </c>
      <c r="O1276" s="71" t="str">
        <f>VLOOKUP(C1276,geocode!$A$1:$C$40,3,false)</f>
        <v>Sumatra</v>
      </c>
      <c r="P1276" s="71">
        <v>2000.0</v>
      </c>
      <c r="Q1276" s="71">
        <v>2023.0</v>
      </c>
    </row>
    <row r="1277" ht="15.75" customHeight="1">
      <c r="B1277" s="71">
        <v>13862.2610184936</v>
      </c>
      <c r="C1277" s="71">
        <v>14.0</v>
      </c>
      <c r="D1277" s="71">
        <v>40.0</v>
      </c>
      <c r="E1277" s="71">
        <v>40.0</v>
      </c>
      <c r="F1277" s="71" t="str">
        <f>VLOOKUP(D1277, legend!$C$3:$G$22, 2, FALSE)</f>
        <v>3. Agriculture</v>
      </c>
      <c r="G1277" s="71" t="str">
        <f>VLOOKUP(D1277, legend!$C$3:$G$22, 3, FALSE)</f>
        <v>3. Pertanian</v>
      </c>
      <c r="H1277" s="71" t="str">
        <f>VLOOKUP(D1277, legend!$C$3:$G$22, 4, FALSE)</f>
        <v>3.1. Rice Paddy</v>
      </c>
      <c r="I1277" s="71" t="str">
        <f>VLOOKUP(D1277, legend!$C$3:$G$22, 5, FALSE)</f>
        <v>3.1. Sawah</v>
      </c>
      <c r="J1277" s="71" t="str">
        <f>VLOOKUP(E1277, legend!$C$3:$G$22, 2, FALSE)</f>
        <v>3. Agriculture</v>
      </c>
      <c r="K1277" s="71" t="str">
        <f>VLOOKUP(E1277, legend!$C$3:$G$22, 3, FALSE)</f>
        <v>3. Pertanian</v>
      </c>
      <c r="L1277" s="71" t="str">
        <f>VLOOKUP(E1277, legend!$C$3:$G$22, 4, FALSE)</f>
        <v>3.1. Rice Paddy</v>
      </c>
      <c r="M1277" s="71" t="str">
        <f>VLOOKUP(E1277, legend!$C$3:$G$22, 5, FALSE)</f>
        <v>3.1. Sawah</v>
      </c>
      <c r="N1277" s="71" t="str">
        <f>VLOOKUP(C1277,geocode!$A$1:$C$40,2,false)</f>
        <v>Riau</v>
      </c>
      <c r="O1277" s="71" t="str">
        <f>VLOOKUP(C1277,geocode!$A$1:$C$40,3,false)</f>
        <v>Sumatra</v>
      </c>
      <c r="P1277" s="71">
        <v>2000.0</v>
      </c>
      <c r="Q1277" s="71">
        <v>2023.0</v>
      </c>
    </row>
    <row r="1278" ht="15.75" customHeight="1">
      <c r="B1278" s="71">
        <v>36.7414847595214</v>
      </c>
      <c r="C1278" s="71">
        <v>14.0</v>
      </c>
      <c r="D1278" s="71">
        <v>40.0</v>
      </c>
      <c r="E1278" s="71">
        <v>76.0</v>
      </c>
      <c r="F1278" s="71" t="str">
        <f>VLOOKUP(D1278, legend!$C$3:$G$22, 2, FALSE)</f>
        <v>3. Agriculture</v>
      </c>
      <c r="G1278" s="71" t="str">
        <f>VLOOKUP(D1278, legend!$C$3:$G$22, 3, FALSE)</f>
        <v>3. Pertanian</v>
      </c>
      <c r="H1278" s="71" t="str">
        <f>VLOOKUP(D1278, legend!$C$3:$G$22, 4, FALSE)</f>
        <v>3.1. Rice Paddy</v>
      </c>
      <c r="I1278" s="71" t="str">
        <f>VLOOKUP(D1278, legend!$C$3:$G$22, 5, FALSE)</f>
        <v>3.1. Sawah</v>
      </c>
      <c r="J1278" s="71" t="str">
        <f>VLOOKUP(E1278, legend!$C$3:$G$22, 2, FALSE)</f>
        <v>1. Forest </v>
      </c>
      <c r="K1278" s="71" t="str">
        <f>VLOOKUP(E1278, legend!$C$3:$G$22, 3, FALSE)</f>
        <v>1. Hutan</v>
      </c>
      <c r="L1278" s="71" t="str">
        <f>VLOOKUP(E1278, legend!$C$3:$G$22, 4, FALSE)</f>
        <v>1.3 Peat swamp forest</v>
      </c>
      <c r="M1278" s="71" t="str">
        <f>VLOOKUP(E1278, legend!$C$3:$G$22, 5, FALSE)</f>
        <v>1.3 Hutan rawa gambut</v>
      </c>
      <c r="N1278" s="71" t="str">
        <f>VLOOKUP(C1278,geocode!$A$1:$C$40,2,false)</f>
        <v>Riau</v>
      </c>
      <c r="O1278" s="71" t="str">
        <f>VLOOKUP(C1278,geocode!$A$1:$C$40,3,false)</f>
        <v>Sumatra</v>
      </c>
      <c r="P1278" s="71">
        <v>2000.0</v>
      </c>
      <c r="Q1278" s="71">
        <v>2023.0</v>
      </c>
    </row>
    <row r="1279" ht="15.75" customHeight="1">
      <c r="B1279" s="71">
        <v>22.1663481872558</v>
      </c>
      <c r="C1279" s="71">
        <v>14.0</v>
      </c>
      <c r="D1279" s="71">
        <v>76.0</v>
      </c>
      <c r="E1279" s="71">
        <v>3.0</v>
      </c>
      <c r="F1279" s="71" t="str">
        <f>VLOOKUP(D1279, legend!$C$3:$G$22, 2, FALSE)</f>
        <v>1. Forest </v>
      </c>
      <c r="G1279" s="71" t="str">
        <f>VLOOKUP(D1279, legend!$C$3:$G$22, 3, FALSE)</f>
        <v>1. Hutan</v>
      </c>
      <c r="H1279" s="71" t="str">
        <f>VLOOKUP(D1279, legend!$C$3:$G$22, 4, FALSE)</f>
        <v>1.3 Peat swamp forest</v>
      </c>
      <c r="I1279" s="71" t="str">
        <f>VLOOKUP(D1279, legend!$C$3:$G$22, 5, FALSE)</f>
        <v>1.3 Hutan rawa gambut</v>
      </c>
      <c r="J1279" s="71" t="str">
        <f>VLOOKUP(E1279, legend!$C$3:$G$22, 2, FALSE)</f>
        <v>1. Forest </v>
      </c>
      <c r="K1279" s="71" t="str">
        <f>VLOOKUP(E1279, legend!$C$3:$G$22, 3, FALSE)</f>
        <v>1. Hutan</v>
      </c>
      <c r="L1279" s="71" t="str">
        <f>VLOOKUP(E1279, legend!$C$3:$G$22, 4, FALSE)</f>
        <v>1.1. Forest Formation</v>
      </c>
      <c r="M1279" s="71" t="str">
        <f>VLOOKUP(E1279, legend!$C$3:$G$22, 5, FALSE)</f>
        <v>1.1. Formasi Hutan</v>
      </c>
      <c r="N1279" s="71" t="str">
        <f>VLOOKUP(C1279,geocode!$A$1:$C$40,2,false)</f>
        <v>Riau</v>
      </c>
      <c r="O1279" s="71" t="str">
        <f>VLOOKUP(C1279,geocode!$A$1:$C$40,3,false)</f>
        <v>Sumatra</v>
      </c>
      <c r="P1279" s="71">
        <v>2000.0</v>
      </c>
      <c r="Q1279" s="71">
        <v>2023.0</v>
      </c>
    </row>
    <row r="1280" ht="15.75" customHeight="1">
      <c r="B1280" s="71">
        <v>2183.23035412597</v>
      </c>
      <c r="C1280" s="71">
        <v>14.0</v>
      </c>
      <c r="D1280" s="71">
        <v>76.0</v>
      </c>
      <c r="E1280" s="71">
        <v>5.0</v>
      </c>
      <c r="F1280" s="71" t="str">
        <f>VLOOKUP(D1280, legend!$C$3:$G$22, 2, FALSE)</f>
        <v>1. Forest </v>
      </c>
      <c r="G1280" s="71" t="str">
        <f>VLOOKUP(D1280, legend!$C$3:$G$22, 3, FALSE)</f>
        <v>1. Hutan</v>
      </c>
      <c r="H1280" s="71" t="str">
        <f>VLOOKUP(D1280, legend!$C$3:$G$22, 4, FALSE)</f>
        <v>1.3 Peat swamp forest</v>
      </c>
      <c r="I1280" s="71" t="str">
        <f>VLOOKUP(D1280, legend!$C$3:$G$22, 5, FALSE)</f>
        <v>1.3 Hutan rawa gambut</v>
      </c>
      <c r="J1280" s="71" t="str">
        <f>VLOOKUP(E1280, legend!$C$3:$G$22, 2, FALSE)</f>
        <v>1. Forest </v>
      </c>
      <c r="K1280" s="71" t="str">
        <f>VLOOKUP(E1280, legend!$C$3:$G$22, 3, FALSE)</f>
        <v>1. Hutan</v>
      </c>
      <c r="L1280" s="71" t="str">
        <f>VLOOKUP(E1280, legend!$C$3:$G$22, 4, FALSE)</f>
        <v>1.2. Mangrove</v>
      </c>
      <c r="M1280" s="71" t="str">
        <f>VLOOKUP(E1280, legend!$C$3:$G$22, 5, FALSE)</f>
        <v>1.2. Mangrove</v>
      </c>
      <c r="N1280" s="71" t="str">
        <f>VLOOKUP(C1280,geocode!$A$1:$C$40,2,false)</f>
        <v>Riau</v>
      </c>
      <c r="O1280" s="71" t="str">
        <f>VLOOKUP(C1280,geocode!$A$1:$C$40,3,false)</f>
        <v>Sumatra</v>
      </c>
      <c r="P1280" s="71">
        <v>2000.0</v>
      </c>
      <c r="Q1280" s="71">
        <v>2023.0</v>
      </c>
    </row>
    <row r="1281" ht="15.75" customHeight="1">
      <c r="B1281" s="71">
        <v>475455.478326128</v>
      </c>
      <c r="C1281" s="71">
        <v>14.0</v>
      </c>
      <c r="D1281" s="71">
        <v>76.0</v>
      </c>
      <c r="E1281" s="71">
        <v>9.0</v>
      </c>
      <c r="F1281" s="71" t="str">
        <f>VLOOKUP(D1281, legend!$C$3:$G$22, 2, FALSE)</f>
        <v>1. Forest </v>
      </c>
      <c r="G1281" s="71" t="str">
        <f>VLOOKUP(D1281, legend!$C$3:$G$22, 3, FALSE)</f>
        <v>1. Hutan</v>
      </c>
      <c r="H1281" s="71" t="str">
        <f>VLOOKUP(D1281, legend!$C$3:$G$22, 4, FALSE)</f>
        <v>1.3 Peat swamp forest</v>
      </c>
      <c r="I1281" s="71" t="str">
        <f>VLOOKUP(D1281, legend!$C$3:$G$22, 5, FALSE)</f>
        <v>1.3 Hutan rawa gambut</v>
      </c>
      <c r="J1281" s="71" t="str">
        <f>VLOOKUP(E1281, legend!$C$3:$G$22, 2, FALSE)</f>
        <v>3. Agriculture</v>
      </c>
      <c r="K1281" s="71" t="str">
        <f>VLOOKUP(E1281, legend!$C$3:$G$22, 3, FALSE)</f>
        <v>3. Pertanian</v>
      </c>
      <c r="L1281" s="71" t="str">
        <f>VLOOKUP(E1281, legend!$C$3:$G$22, 4, FALSE)</f>
        <v>3.3. Pulpwood Plantation</v>
      </c>
      <c r="M1281" s="71" t="str">
        <f>VLOOKUP(E1281, legend!$C$3:$G$22, 5, FALSE)</f>
        <v>3.3. Kebun Kayu</v>
      </c>
      <c r="N1281" s="71" t="str">
        <f>VLOOKUP(C1281,geocode!$A$1:$C$40,2,false)</f>
        <v>Riau</v>
      </c>
      <c r="O1281" s="71" t="str">
        <f>VLOOKUP(C1281,geocode!$A$1:$C$40,3,false)</f>
        <v>Sumatra</v>
      </c>
      <c r="P1281" s="71">
        <v>2000.0</v>
      </c>
      <c r="Q1281" s="71">
        <v>2023.0</v>
      </c>
    </row>
    <row r="1282" ht="15.75" customHeight="1">
      <c r="B1282" s="71">
        <v>326162.167019798</v>
      </c>
      <c r="C1282" s="71">
        <v>14.0</v>
      </c>
      <c r="D1282" s="71">
        <v>76.0</v>
      </c>
      <c r="E1282" s="71">
        <v>13.0</v>
      </c>
      <c r="F1282" s="71" t="str">
        <f>VLOOKUP(D1282, legend!$C$3:$G$22, 2, FALSE)</f>
        <v>1. Forest </v>
      </c>
      <c r="G1282" s="71" t="str">
        <f>VLOOKUP(D1282, legend!$C$3:$G$22, 3, FALSE)</f>
        <v>1. Hutan</v>
      </c>
      <c r="H1282" s="71" t="str">
        <f>VLOOKUP(D1282, legend!$C$3:$G$22, 4, FALSE)</f>
        <v>1.3 Peat swamp forest</v>
      </c>
      <c r="I1282" s="71" t="str">
        <f>VLOOKUP(D1282, legend!$C$3:$G$22, 5, FALSE)</f>
        <v>1.3 Hutan rawa gambut</v>
      </c>
      <c r="J1282" s="71" t="str">
        <f>VLOOKUP(E1282, legend!$C$3:$G$22, 2, FALSE)</f>
        <v>2. Non-Forest Natural Vegetation</v>
      </c>
      <c r="K1282" s="71" t="str">
        <f>VLOOKUP(E1282, legend!$C$3:$G$22, 3, FALSE)</f>
        <v>2. Tumbuhan Non-Hutan Lainnya</v>
      </c>
      <c r="L1282" s="71" t="str">
        <f>VLOOKUP(E1282, legend!$C$3:$G$22, 4, FALSE)</f>
        <v>2.1. Other Natural Vegetation</v>
      </c>
      <c r="M1282" s="71" t="str">
        <f>VLOOKUP(E1282, legend!$C$3:$G$22, 5, FALSE)</f>
        <v>2.1. Tumbuhan Non-Hutan Lainnya</v>
      </c>
      <c r="N1282" s="71" t="str">
        <f>VLOOKUP(C1282,geocode!$A$1:$C$40,2,false)</f>
        <v>Riau</v>
      </c>
      <c r="O1282" s="71" t="str">
        <f>VLOOKUP(C1282,geocode!$A$1:$C$40,3,false)</f>
        <v>Sumatra</v>
      </c>
      <c r="P1282" s="71">
        <v>2000.0</v>
      </c>
      <c r="Q1282" s="71">
        <v>2023.0</v>
      </c>
    </row>
    <row r="1283" ht="15.75" customHeight="1">
      <c r="B1283" s="71">
        <v>182851.997623375</v>
      </c>
      <c r="C1283" s="71">
        <v>14.0</v>
      </c>
      <c r="D1283" s="71">
        <v>76.0</v>
      </c>
      <c r="E1283" s="71">
        <v>21.0</v>
      </c>
      <c r="F1283" s="71" t="str">
        <f>VLOOKUP(D1283, legend!$C$3:$G$22, 2, FALSE)</f>
        <v>1. Forest </v>
      </c>
      <c r="G1283" s="71" t="str">
        <f>VLOOKUP(D1283, legend!$C$3:$G$22, 3, FALSE)</f>
        <v>1. Hutan</v>
      </c>
      <c r="H1283" s="71" t="str">
        <f>VLOOKUP(D1283, legend!$C$3:$G$22, 4, FALSE)</f>
        <v>1.3 Peat swamp forest</v>
      </c>
      <c r="I1283" s="71" t="str">
        <f>VLOOKUP(D1283, legend!$C$3:$G$22, 5, FALSE)</f>
        <v>1.3 Hutan rawa gambut</v>
      </c>
      <c r="J1283" s="71" t="str">
        <f>VLOOKUP(E1283, legend!$C$3:$G$22, 2, FALSE)</f>
        <v>3. Agriculture</v>
      </c>
      <c r="K1283" s="71" t="str">
        <f>VLOOKUP(E1283, legend!$C$3:$G$22, 3, FALSE)</f>
        <v>3. Pertanian</v>
      </c>
      <c r="L1283" s="71" t="str">
        <f>VLOOKUP(E1283, legend!$C$3:$G$22, 4, FALSE)</f>
        <v>3.4. Other Agriculture</v>
      </c>
      <c r="M1283" s="71" t="str">
        <f>VLOOKUP(E1283, legend!$C$3:$G$22, 5, FALSE)</f>
        <v>3.4. Pertanian Lainnya </v>
      </c>
      <c r="N1283" s="71" t="str">
        <f>VLOOKUP(C1283,geocode!$A$1:$C$40,2,false)</f>
        <v>Riau</v>
      </c>
      <c r="O1283" s="71" t="str">
        <f>VLOOKUP(C1283,geocode!$A$1:$C$40,3,false)</f>
        <v>Sumatra</v>
      </c>
      <c r="P1283" s="71">
        <v>2000.0</v>
      </c>
      <c r="Q1283" s="71">
        <v>2023.0</v>
      </c>
    </row>
    <row r="1284" ht="15.75" customHeight="1">
      <c r="B1284" s="71">
        <v>1278.95230451049</v>
      </c>
      <c r="C1284" s="71">
        <v>14.0</v>
      </c>
      <c r="D1284" s="71">
        <v>76.0</v>
      </c>
      <c r="E1284" s="71">
        <v>24.0</v>
      </c>
      <c r="F1284" s="71" t="str">
        <f>VLOOKUP(D1284, legend!$C$3:$G$22, 2, FALSE)</f>
        <v>1. Forest </v>
      </c>
      <c r="G1284" s="71" t="str">
        <f>VLOOKUP(D1284, legend!$C$3:$G$22, 3, FALSE)</f>
        <v>1. Hutan</v>
      </c>
      <c r="H1284" s="71" t="str">
        <f>VLOOKUP(D1284, legend!$C$3:$G$22, 4, FALSE)</f>
        <v>1.3 Peat swamp forest</v>
      </c>
      <c r="I1284" s="71" t="str">
        <f>VLOOKUP(D1284, legend!$C$3:$G$22, 5, FALSE)</f>
        <v>1.3 Hutan rawa gambut</v>
      </c>
      <c r="J1284" s="71" t="str">
        <f>VLOOKUP(E1284, legend!$C$3:$G$22, 2, FALSE)</f>
        <v>4. Non-Vegetated Area</v>
      </c>
      <c r="K1284" s="71" t="str">
        <f>VLOOKUP(E1284, legend!$C$3:$G$22, 3, FALSE)</f>
        <v>4. Non-Vegetasi</v>
      </c>
      <c r="L1284" s="71" t="str">
        <f>VLOOKUP(E1284, legend!$C$3:$G$22, 4, FALSE)</f>
        <v>4.2. Urban Area</v>
      </c>
      <c r="M1284" s="71" t="str">
        <f>VLOOKUP(E1284, legend!$C$3:$G$22, 5, FALSE)</f>
        <v>4.2. Pemukiman </v>
      </c>
      <c r="N1284" s="71" t="str">
        <f>VLOOKUP(C1284,geocode!$A$1:$C$40,2,false)</f>
        <v>Riau</v>
      </c>
      <c r="O1284" s="71" t="str">
        <f>VLOOKUP(C1284,geocode!$A$1:$C$40,3,false)</f>
        <v>Sumatra</v>
      </c>
      <c r="P1284" s="71">
        <v>2000.0</v>
      </c>
      <c r="Q1284" s="71">
        <v>2023.0</v>
      </c>
    </row>
    <row r="1285" ht="15.75" customHeight="1">
      <c r="B1285" s="71">
        <v>19064.2105652404</v>
      </c>
      <c r="C1285" s="71">
        <v>14.0</v>
      </c>
      <c r="D1285" s="71">
        <v>76.0</v>
      </c>
      <c r="E1285" s="71">
        <v>25.0</v>
      </c>
      <c r="F1285" s="71" t="str">
        <f>VLOOKUP(D1285, legend!$C$3:$G$22, 2, FALSE)</f>
        <v>1. Forest </v>
      </c>
      <c r="G1285" s="71" t="str">
        <f>VLOOKUP(D1285, legend!$C$3:$G$22, 3, FALSE)</f>
        <v>1. Hutan</v>
      </c>
      <c r="H1285" s="71" t="str">
        <f>VLOOKUP(D1285, legend!$C$3:$G$22, 4, FALSE)</f>
        <v>1.3 Peat swamp forest</v>
      </c>
      <c r="I1285" s="71" t="str">
        <f>VLOOKUP(D1285, legend!$C$3:$G$22, 5, FALSE)</f>
        <v>1.3 Hutan rawa gambut</v>
      </c>
      <c r="J1285" s="71" t="str">
        <f>VLOOKUP(E1285, legend!$C$3:$G$22, 2, FALSE)</f>
        <v>4. Non-Vegetated Area</v>
      </c>
      <c r="K1285" s="71" t="str">
        <f>VLOOKUP(E1285, legend!$C$3:$G$22, 3, FALSE)</f>
        <v>4. Non-Vegetasi</v>
      </c>
      <c r="L1285" s="71" t="str">
        <f>VLOOKUP(E1285, legend!$C$3:$G$22, 4, FALSE)</f>
        <v>4.3. Other Non-Vegetation</v>
      </c>
      <c r="M1285" s="71" t="str">
        <f>VLOOKUP(E1285, legend!$C$3:$G$22, 5, FALSE)</f>
        <v>4.3. Non-Vegetasi Lainnya</v>
      </c>
      <c r="N1285" s="71" t="str">
        <f>VLOOKUP(C1285,geocode!$A$1:$C$40,2,false)</f>
        <v>Riau</v>
      </c>
      <c r="O1285" s="71" t="str">
        <f>VLOOKUP(C1285,geocode!$A$1:$C$40,3,false)</f>
        <v>Sumatra</v>
      </c>
      <c r="P1285" s="71">
        <v>2000.0</v>
      </c>
      <c r="Q1285" s="71">
        <v>2023.0</v>
      </c>
    </row>
    <row r="1286" ht="15.75" customHeight="1">
      <c r="B1286" s="71">
        <v>164.733870526123</v>
      </c>
      <c r="C1286" s="71">
        <v>14.0</v>
      </c>
      <c r="D1286" s="71">
        <v>76.0</v>
      </c>
      <c r="E1286" s="71">
        <v>30.0</v>
      </c>
      <c r="F1286" s="71" t="str">
        <f>VLOOKUP(D1286, legend!$C$3:$G$22, 2, FALSE)</f>
        <v>1. Forest </v>
      </c>
      <c r="G1286" s="71" t="str">
        <f>VLOOKUP(D1286, legend!$C$3:$G$22, 3, FALSE)</f>
        <v>1. Hutan</v>
      </c>
      <c r="H1286" s="71" t="str">
        <f>VLOOKUP(D1286, legend!$C$3:$G$22, 4, FALSE)</f>
        <v>1.3 Peat swamp forest</v>
      </c>
      <c r="I1286" s="71" t="str">
        <f>VLOOKUP(D1286, legend!$C$3:$G$22, 5, FALSE)</f>
        <v>1.3 Hutan rawa gambut</v>
      </c>
      <c r="J1286" s="71" t="str">
        <f>VLOOKUP(E1286, legend!$C$3:$G$22, 2, FALSE)</f>
        <v>4. Non-Vegetated Area</v>
      </c>
      <c r="K1286" s="71" t="str">
        <f>VLOOKUP(E1286, legend!$C$3:$G$22, 3, FALSE)</f>
        <v>4. Non-Vegetasi</v>
      </c>
      <c r="L1286" s="71" t="str">
        <f>VLOOKUP(E1286, legend!$C$3:$G$22, 4, FALSE)</f>
        <v>4.1. Mining Pit</v>
      </c>
      <c r="M1286" s="71" t="str">
        <f>VLOOKUP(E1286, legend!$C$3:$G$22, 5, FALSE)</f>
        <v>4.1. Lubang Tambang</v>
      </c>
      <c r="N1286" s="71" t="str">
        <f>VLOOKUP(C1286,geocode!$A$1:$C$40,2,false)</f>
        <v>Riau</v>
      </c>
      <c r="O1286" s="71" t="str">
        <f>VLOOKUP(C1286,geocode!$A$1:$C$40,3,false)</f>
        <v>Sumatra</v>
      </c>
      <c r="P1286" s="71">
        <v>2000.0</v>
      </c>
      <c r="Q1286" s="71">
        <v>2023.0</v>
      </c>
    </row>
    <row r="1287" ht="15.75" customHeight="1">
      <c r="B1287" s="71">
        <v>3.30636242675781</v>
      </c>
      <c r="C1287" s="71">
        <v>14.0</v>
      </c>
      <c r="D1287" s="71">
        <v>76.0</v>
      </c>
      <c r="E1287" s="71">
        <v>31.0</v>
      </c>
      <c r="F1287" s="71" t="str">
        <f>VLOOKUP(D1287, legend!$C$3:$G$22, 2, FALSE)</f>
        <v>1. Forest </v>
      </c>
      <c r="G1287" s="71" t="str">
        <f>VLOOKUP(D1287, legend!$C$3:$G$22, 3, FALSE)</f>
        <v>1. Hutan</v>
      </c>
      <c r="H1287" s="71" t="str">
        <f>VLOOKUP(D1287, legend!$C$3:$G$22, 4, FALSE)</f>
        <v>1.3 Peat swamp forest</v>
      </c>
      <c r="I1287" s="71" t="str">
        <f>VLOOKUP(D1287, legend!$C$3:$G$22, 5, FALSE)</f>
        <v>1.3 Hutan rawa gambut</v>
      </c>
      <c r="J1287" s="71" t="str">
        <f>VLOOKUP(E1287, legend!$C$3:$G$22, 2, FALSE)</f>
        <v>5. Water Body</v>
      </c>
      <c r="K1287" s="71" t="str">
        <f>VLOOKUP(E1287, legend!$C$3:$G$22, 3, FALSE)</f>
        <v>5. Tubuh Air</v>
      </c>
      <c r="L1287" s="71" t="str">
        <f>VLOOKUP(E1287, legend!$C$3:$G$22, 4, FALSE)</f>
        <v>5.1. Aquaculture</v>
      </c>
      <c r="M1287" s="71" t="str">
        <f>VLOOKUP(E1287, legend!$C$3:$G$22, 5, FALSE)</f>
        <v>5.1. Tambak</v>
      </c>
      <c r="N1287" s="71" t="str">
        <f>VLOOKUP(C1287,geocode!$A$1:$C$40,2,false)</f>
        <v>Riau</v>
      </c>
      <c r="O1287" s="71" t="str">
        <f>VLOOKUP(C1287,geocode!$A$1:$C$40,3,false)</f>
        <v>Sumatra</v>
      </c>
      <c r="P1287" s="71">
        <v>2000.0</v>
      </c>
      <c r="Q1287" s="71">
        <v>2023.0</v>
      </c>
    </row>
    <row r="1288" ht="15.75" customHeight="1">
      <c r="B1288" s="71">
        <v>382.04932994385</v>
      </c>
      <c r="C1288" s="71">
        <v>14.0</v>
      </c>
      <c r="D1288" s="71">
        <v>76.0</v>
      </c>
      <c r="E1288" s="71">
        <v>33.0</v>
      </c>
      <c r="F1288" s="71" t="str">
        <f>VLOOKUP(D1288, legend!$C$3:$G$22, 2, FALSE)</f>
        <v>1. Forest </v>
      </c>
      <c r="G1288" s="71" t="str">
        <f>VLOOKUP(D1288, legend!$C$3:$G$22, 3, FALSE)</f>
        <v>1. Hutan</v>
      </c>
      <c r="H1288" s="71" t="str">
        <f>VLOOKUP(D1288, legend!$C$3:$G$22, 4, FALSE)</f>
        <v>1.3 Peat swamp forest</v>
      </c>
      <c r="I1288" s="71" t="str">
        <f>VLOOKUP(D1288, legend!$C$3:$G$22, 5, FALSE)</f>
        <v>1.3 Hutan rawa gambut</v>
      </c>
      <c r="J1288" s="71" t="str">
        <f>VLOOKUP(E1288, legend!$C$3:$G$22, 2, FALSE)</f>
        <v>5. Water Body</v>
      </c>
      <c r="K1288" s="71" t="str">
        <f>VLOOKUP(E1288, legend!$C$3:$G$22, 3, FALSE)</f>
        <v>5. Tubuh Air</v>
      </c>
      <c r="L1288" s="71" t="str">
        <f>VLOOKUP(E1288, legend!$C$3:$G$22, 4, FALSE)</f>
        <v>5.2. River, Lake, Ocean</v>
      </c>
      <c r="M1288" s="71" t="str">
        <f>VLOOKUP(E1288, legend!$C$3:$G$22, 5, FALSE)</f>
        <v>5.2. Sungai, Danau, Laut</v>
      </c>
      <c r="N1288" s="71" t="str">
        <f>VLOOKUP(C1288,geocode!$A$1:$C$40,2,false)</f>
        <v>Riau</v>
      </c>
      <c r="O1288" s="71" t="str">
        <f>VLOOKUP(C1288,geocode!$A$1:$C$40,3,false)</f>
        <v>Sumatra</v>
      </c>
      <c r="P1288" s="71">
        <v>2000.0</v>
      </c>
      <c r="Q1288" s="71">
        <v>2023.0</v>
      </c>
    </row>
    <row r="1289" ht="15.75" customHeight="1">
      <c r="B1289" s="71">
        <v>406297.209501327</v>
      </c>
      <c r="C1289" s="71">
        <v>14.0</v>
      </c>
      <c r="D1289" s="71">
        <v>76.0</v>
      </c>
      <c r="E1289" s="71">
        <v>35.0</v>
      </c>
      <c r="F1289" s="71" t="str">
        <f>VLOOKUP(D1289, legend!$C$3:$G$22, 2, FALSE)</f>
        <v>1. Forest </v>
      </c>
      <c r="G1289" s="71" t="str">
        <f>VLOOKUP(D1289, legend!$C$3:$G$22, 3, FALSE)</f>
        <v>1. Hutan</v>
      </c>
      <c r="H1289" s="71" t="str">
        <f>VLOOKUP(D1289, legend!$C$3:$G$22, 4, FALSE)</f>
        <v>1.3 Peat swamp forest</v>
      </c>
      <c r="I1289" s="71" t="str">
        <f>VLOOKUP(D1289, legend!$C$3:$G$22, 5, FALSE)</f>
        <v>1.3 Hutan rawa gambut</v>
      </c>
      <c r="J1289" s="71" t="str">
        <f>VLOOKUP(E1289, legend!$C$3:$G$22, 2, FALSE)</f>
        <v>3. Agriculture</v>
      </c>
      <c r="K1289" s="71" t="str">
        <f>VLOOKUP(E1289, legend!$C$3:$G$22, 3, FALSE)</f>
        <v>3. Pertanian</v>
      </c>
      <c r="L1289" s="71" t="str">
        <f>VLOOKUP(E1289, legend!$C$3:$G$22, 4, FALSE)</f>
        <v>3.2. Oil Palm</v>
      </c>
      <c r="M1289" s="71" t="str">
        <f>VLOOKUP(E1289, legend!$C$3:$G$22, 5, FALSE)</f>
        <v>3.2. Sawit</v>
      </c>
      <c r="N1289" s="71" t="str">
        <f>VLOOKUP(C1289,geocode!$A$1:$C$40,2,false)</f>
        <v>Riau</v>
      </c>
      <c r="O1289" s="71" t="str">
        <f>VLOOKUP(C1289,geocode!$A$1:$C$40,3,false)</f>
        <v>Sumatra</v>
      </c>
      <c r="P1289" s="71">
        <v>2000.0</v>
      </c>
      <c r="Q1289" s="71">
        <v>2023.0</v>
      </c>
    </row>
    <row r="1290" ht="15.75" customHeight="1">
      <c r="B1290" s="71">
        <v>412.670265155029</v>
      </c>
      <c r="C1290" s="71">
        <v>14.0</v>
      </c>
      <c r="D1290" s="71">
        <v>76.0</v>
      </c>
      <c r="E1290" s="71">
        <v>40.0</v>
      </c>
      <c r="F1290" s="71" t="str">
        <f>VLOOKUP(D1290, legend!$C$3:$G$22, 2, FALSE)</f>
        <v>1. Forest </v>
      </c>
      <c r="G1290" s="71" t="str">
        <f>VLOOKUP(D1290, legend!$C$3:$G$22, 3, FALSE)</f>
        <v>1. Hutan</v>
      </c>
      <c r="H1290" s="71" t="str">
        <f>VLOOKUP(D1290, legend!$C$3:$G$22, 4, FALSE)</f>
        <v>1.3 Peat swamp forest</v>
      </c>
      <c r="I1290" s="71" t="str">
        <f>VLOOKUP(D1290, legend!$C$3:$G$22, 5, FALSE)</f>
        <v>1.3 Hutan rawa gambut</v>
      </c>
      <c r="J1290" s="71" t="str">
        <f>VLOOKUP(E1290, legend!$C$3:$G$22, 2, FALSE)</f>
        <v>3. Agriculture</v>
      </c>
      <c r="K1290" s="71" t="str">
        <f>VLOOKUP(E1290, legend!$C$3:$G$22, 3, FALSE)</f>
        <v>3. Pertanian</v>
      </c>
      <c r="L1290" s="71" t="str">
        <f>VLOOKUP(E1290, legend!$C$3:$G$22, 4, FALSE)</f>
        <v>3.1. Rice Paddy</v>
      </c>
      <c r="M1290" s="71" t="str">
        <f>VLOOKUP(E1290, legend!$C$3:$G$22, 5, FALSE)</f>
        <v>3.1. Sawah</v>
      </c>
      <c r="N1290" s="71" t="str">
        <f>VLOOKUP(C1290,geocode!$A$1:$C$40,2,false)</f>
        <v>Riau</v>
      </c>
      <c r="O1290" s="71" t="str">
        <f>VLOOKUP(C1290,geocode!$A$1:$C$40,3,false)</f>
        <v>Sumatra</v>
      </c>
      <c r="P1290" s="71">
        <v>2000.0</v>
      </c>
      <c r="Q1290" s="71">
        <v>2023.0</v>
      </c>
    </row>
    <row r="1291" ht="15.75" customHeight="1">
      <c r="B1291" s="71">
        <v>929579.565623518</v>
      </c>
      <c r="C1291" s="71">
        <v>14.0</v>
      </c>
      <c r="D1291" s="71">
        <v>76.0</v>
      </c>
      <c r="E1291" s="71">
        <v>76.0</v>
      </c>
      <c r="F1291" s="71" t="str">
        <f>VLOOKUP(D1291, legend!$C$3:$G$22, 2, FALSE)</f>
        <v>1. Forest </v>
      </c>
      <c r="G1291" s="71" t="str">
        <f>VLOOKUP(D1291, legend!$C$3:$G$22, 3, FALSE)</f>
        <v>1. Hutan</v>
      </c>
      <c r="H1291" s="71" t="str">
        <f>VLOOKUP(D1291, legend!$C$3:$G$22, 4, FALSE)</f>
        <v>1.3 Peat swamp forest</v>
      </c>
      <c r="I1291" s="71" t="str">
        <f>VLOOKUP(D1291, legend!$C$3:$G$22, 5, FALSE)</f>
        <v>1.3 Hutan rawa gambut</v>
      </c>
      <c r="J1291" s="71" t="str">
        <f>VLOOKUP(E1291, legend!$C$3:$G$22, 2, FALSE)</f>
        <v>1. Forest </v>
      </c>
      <c r="K1291" s="71" t="str">
        <f>VLOOKUP(E1291, legend!$C$3:$G$22, 3, FALSE)</f>
        <v>1. Hutan</v>
      </c>
      <c r="L1291" s="71" t="str">
        <f>VLOOKUP(E1291, legend!$C$3:$G$22, 4, FALSE)</f>
        <v>1.3 Peat swamp forest</v>
      </c>
      <c r="M1291" s="71" t="str">
        <f>VLOOKUP(E1291, legend!$C$3:$G$22, 5, FALSE)</f>
        <v>1.3 Hutan rawa gambut</v>
      </c>
      <c r="N1291" s="71" t="str">
        <f>VLOOKUP(C1291,geocode!$A$1:$C$40,2,false)</f>
        <v>Riau</v>
      </c>
      <c r="O1291" s="71" t="str">
        <f>VLOOKUP(C1291,geocode!$A$1:$C$40,3,false)</f>
        <v>Sumatra</v>
      </c>
      <c r="P1291" s="71">
        <v>2000.0</v>
      </c>
      <c r="Q1291" s="71">
        <v>2023.0</v>
      </c>
    </row>
    <row r="1292" ht="15.75" customHeight="1">
      <c r="B1292" s="71">
        <v>970050.263940926</v>
      </c>
      <c r="C1292" s="71">
        <v>15.0</v>
      </c>
      <c r="D1292" s="71">
        <v>3.0</v>
      </c>
      <c r="E1292" s="71">
        <v>3.0</v>
      </c>
      <c r="F1292" s="71" t="str">
        <f>VLOOKUP(D1292, legend!$C$3:$G$22, 2, FALSE)</f>
        <v>1. Forest </v>
      </c>
      <c r="G1292" s="71" t="str">
        <f>VLOOKUP(D1292, legend!$C$3:$G$22, 3, FALSE)</f>
        <v>1. Hutan</v>
      </c>
      <c r="H1292" s="71" t="str">
        <f>VLOOKUP(D1292, legend!$C$3:$G$22, 4, FALSE)</f>
        <v>1.1. Forest Formation</v>
      </c>
      <c r="I1292" s="71" t="str">
        <f>VLOOKUP(D1292, legend!$C$3:$G$22, 5, FALSE)</f>
        <v>1.1. Formasi Hutan</v>
      </c>
      <c r="J1292" s="71" t="str">
        <f>VLOOKUP(E1292, legend!$C$3:$G$22, 2, FALSE)</f>
        <v>1. Forest </v>
      </c>
      <c r="K1292" s="71" t="str">
        <f>VLOOKUP(E1292, legend!$C$3:$G$22, 3, FALSE)</f>
        <v>1. Hutan</v>
      </c>
      <c r="L1292" s="71" t="str">
        <f>VLOOKUP(E1292, legend!$C$3:$G$22, 4, FALSE)</f>
        <v>1.1. Forest Formation</v>
      </c>
      <c r="M1292" s="71" t="str">
        <f>VLOOKUP(E1292, legend!$C$3:$G$22, 5, FALSE)</f>
        <v>1.1. Formasi Hutan</v>
      </c>
      <c r="N1292" s="71" t="str">
        <f>VLOOKUP(C1292,geocode!$A$1:$C$40,2,false)</f>
        <v>Jambi</v>
      </c>
      <c r="O1292" s="71" t="str">
        <f>VLOOKUP(C1292,geocode!$A$1:$C$40,3,false)</f>
        <v>Sumatra</v>
      </c>
      <c r="P1292" s="71">
        <v>2000.0</v>
      </c>
      <c r="Q1292" s="71">
        <v>2023.0</v>
      </c>
    </row>
    <row r="1293" ht="15.75" customHeight="1">
      <c r="B1293" s="71">
        <v>71.6630548034667</v>
      </c>
      <c r="C1293" s="71">
        <v>15.0</v>
      </c>
      <c r="D1293" s="71">
        <v>3.0</v>
      </c>
      <c r="E1293" s="71">
        <v>5.0</v>
      </c>
      <c r="F1293" s="71" t="str">
        <f>VLOOKUP(D1293, legend!$C$3:$G$22, 2, FALSE)</f>
        <v>1. Forest </v>
      </c>
      <c r="G1293" s="71" t="str">
        <f>VLOOKUP(D1293, legend!$C$3:$G$22, 3, FALSE)</f>
        <v>1. Hutan</v>
      </c>
      <c r="H1293" s="71" t="str">
        <f>VLOOKUP(D1293, legend!$C$3:$G$22, 4, FALSE)</f>
        <v>1.1. Forest Formation</v>
      </c>
      <c r="I1293" s="71" t="str">
        <f>VLOOKUP(D1293, legend!$C$3:$G$22, 5, FALSE)</f>
        <v>1.1. Formasi Hutan</v>
      </c>
      <c r="J1293" s="71" t="str">
        <f>VLOOKUP(E1293, legend!$C$3:$G$22, 2, FALSE)</f>
        <v>1. Forest </v>
      </c>
      <c r="K1293" s="71" t="str">
        <f>VLOOKUP(E1293, legend!$C$3:$G$22, 3, FALSE)</f>
        <v>1. Hutan</v>
      </c>
      <c r="L1293" s="71" t="str">
        <f>VLOOKUP(E1293, legend!$C$3:$G$22, 4, FALSE)</f>
        <v>1.2. Mangrove</v>
      </c>
      <c r="M1293" s="71" t="str">
        <f>VLOOKUP(E1293, legend!$C$3:$G$22, 5, FALSE)</f>
        <v>1.2. Mangrove</v>
      </c>
      <c r="N1293" s="71" t="str">
        <f>VLOOKUP(C1293,geocode!$A$1:$C$40,2,false)</f>
        <v>Jambi</v>
      </c>
      <c r="O1293" s="71" t="str">
        <f>VLOOKUP(C1293,geocode!$A$1:$C$40,3,false)</f>
        <v>Sumatra</v>
      </c>
      <c r="P1293" s="71">
        <v>2000.0</v>
      </c>
      <c r="Q1293" s="71">
        <v>2023.0</v>
      </c>
    </row>
    <row r="1294" ht="15.75" customHeight="1">
      <c r="B1294" s="71">
        <v>58602.5239963686</v>
      </c>
      <c r="C1294" s="71">
        <v>15.0</v>
      </c>
      <c r="D1294" s="71">
        <v>3.0</v>
      </c>
      <c r="E1294" s="71">
        <v>9.0</v>
      </c>
      <c r="F1294" s="71" t="str">
        <f>VLOOKUP(D1294, legend!$C$3:$G$22, 2, FALSE)</f>
        <v>1. Forest </v>
      </c>
      <c r="G1294" s="71" t="str">
        <f>VLOOKUP(D1294, legend!$C$3:$G$22, 3, FALSE)</f>
        <v>1. Hutan</v>
      </c>
      <c r="H1294" s="71" t="str">
        <f>VLOOKUP(D1294, legend!$C$3:$G$22, 4, FALSE)</f>
        <v>1.1. Forest Formation</v>
      </c>
      <c r="I1294" s="71" t="str">
        <f>VLOOKUP(D1294, legend!$C$3:$G$22, 5, FALSE)</f>
        <v>1.1. Formasi Hutan</v>
      </c>
      <c r="J1294" s="71" t="str">
        <f>VLOOKUP(E1294, legend!$C$3:$G$22, 2, FALSE)</f>
        <v>3. Agriculture</v>
      </c>
      <c r="K1294" s="71" t="str">
        <f>VLOOKUP(E1294, legend!$C$3:$G$22, 3, FALSE)</f>
        <v>3. Pertanian</v>
      </c>
      <c r="L1294" s="71" t="str">
        <f>VLOOKUP(E1294, legend!$C$3:$G$22, 4, FALSE)</f>
        <v>3.3. Pulpwood Plantation</v>
      </c>
      <c r="M1294" s="71" t="str">
        <f>VLOOKUP(E1294, legend!$C$3:$G$22, 5, FALSE)</f>
        <v>3.3. Kebun Kayu</v>
      </c>
      <c r="N1294" s="71" t="str">
        <f>VLOOKUP(C1294,geocode!$A$1:$C$40,2,false)</f>
        <v>Jambi</v>
      </c>
      <c r="O1294" s="71" t="str">
        <f>VLOOKUP(C1294,geocode!$A$1:$C$40,3,false)</f>
        <v>Sumatra</v>
      </c>
      <c r="P1294" s="71">
        <v>2000.0</v>
      </c>
      <c r="Q1294" s="71">
        <v>2023.0</v>
      </c>
    </row>
    <row r="1295" ht="15.75" customHeight="1">
      <c r="B1295" s="71">
        <v>104891.757361902</v>
      </c>
      <c r="C1295" s="71">
        <v>15.0</v>
      </c>
      <c r="D1295" s="71">
        <v>3.0</v>
      </c>
      <c r="E1295" s="71">
        <v>13.0</v>
      </c>
      <c r="F1295" s="71" t="str">
        <f>VLOOKUP(D1295, legend!$C$3:$G$22, 2, FALSE)</f>
        <v>1. Forest </v>
      </c>
      <c r="G1295" s="71" t="str">
        <f>VLOOKUP(D1295, legend!$C$3:$G$22, 3, FALSE)</f>
        <v>1. Hutan</v>
      </c>
      <c r="H1295" s="71" t="str">
        <f>VLOOKUP(D1295, legend!$C$3:$G$22, 4, FALSE)</f>
        <v>1.1. Forest Formation</v>
      </c>
      <c r="I1295" s="71" t="str">
        <f>VLOOKUP(D1295, legend!$C$3:$G$22, 5, FALSE)</f>
        <v>1.1. Formasi Hutan</v>
      </c>
      <c r="J1295" s="71" t="str">
        <f>VLOOKUP(E1295, legend!$C$3:$G$22, 2, FALSE)</f>
        <v>2. Non-Forest Natural Vegetation</v>
      </c>
      <c r="K1295" s="71" t="str">
        <f>VLOOKUP(E1295, legend!$C$3:$G$22, 3, FALSE)</f>
        <v>2. Tumbuhan Non-Hutan Lainnya</v>
      </c>
      <c r="L1295" s="71" t="str">
        <f>VLOOKUP(E1295, legend!$C$3:$G$22, 4, FALSE)</f>
        <v>2.1. Other Natural Vegetation</v>
      </c>
      <c r="M1295" s="71" t="str">
        <f>VLOOKUP(E1295, legend!$C$3:$G$22, 5, FALSE)</f>
        <v>2.1. Tumbuhan Non-Hutan Lainnya</v>
      </c>
      <c r="N1295" s="71" t="str">
        <f>VLOOKUP(C1295,geocode!$A$1:$C$40,2,false)</f>
        <v>Jambi</v>
      </c>
      <c r="O1295" s="71" t="str">
        <f>VLOOKUP(C1295,geocode!$A$1:$C$40,3,false)</f>
        <v>Sumatra</v>
      </c>
      <c r="P1295" s="71">
        <v>2000.0</v>
      </c>
      <c r="Q1295" s="71">
        <v>2023.0</v>
      </c>
    </row>
    <row r="1296" ht="15.75" customHeight="1">
      <c r="B1296" s="71">
        <v>356030.142366292</v>
      </c>
      <c r="C1296" s="71">
        <v>15.0</v>
      </c>
      <c r="D1296" s="71">
        <v>3.0</v>
      </c>
      <c r="E1296" s="71">
        <v>21.0</v>
      </c>
      <c r="F1296" s="71" t="str">
        <f>VLOOKUP(D1296, legend!$C$3:$G$22, 2, FALSE)</f>
        <v>1. Forest </v>
      </c>
      <c r="G1296" s="71" t="str">
        <f>VLOOKUP(D1296, legend!$C$3:$G$22, 3, FALSE)</f>
        <v>1. Hutan</v>
      </c>
      <c r="H1296" s="71" t="str">
        <f>VLOOKUP(D1296, legend!$C$3:$G$22, 4, FALSE)</f>
        <v>1.1. Forest Formation</v>
      </c>
      <c r="I1296" s="71" t="str">
        <f>VLOOKUP(D1296, legend!$C$3:$G$22, 5, FALSE)</f>
        <v>1.1. Formasi Hutan</v>
      </c>
      <c r="J1296" s="71" t="str">
        <f>VLOOKUP(E1296, legend!$C$3:$G$22, 2, FALSE)</f>
        <v>3. Agriculture</v>
      </c>
      <c r="K1296" s="71" t="str">
        <f>VLOOKUP(E1296, legend!$C$3:$G$22, 3, FALSE)</f>
        <v>3. Pertanian</v>
      </c>
      <c r="L1296" s="71" t="str">
        <f>VLOOKUP(E1296, legend!$C$3:$G$22, 4, FALSE)</f>
        <v>3.4. Other Agriculture</v>
      </c>
      <c r="M1296" s="71" t="str">
        <f>VLOOKUP(E1296, legend!$C$3:$G$22, 5, FALSE)</f>
        <v>3.4. Pertanian Lainnya </v>
      </c>
      <c r="N1296" s="71" t="str">
        <f>VLOOKUP(C1296,geocode!$A$1:$C$40,2,false)</f>
        <v>Jambi</v>
      </c>
      <c r="O1296" s="71" t="str">
        <f>VLOOKUP(C1296,geocode!$A$1:$C$40,3,false)</f>
        <v>Sumatra</v>
      </c>
      <c r="P1296" s="71">
        <v>2000.0</v>
      </c>
      <c r="Q1296" s="71">
        <v>2023.0</v>
      </c>
    </row>
    <row r="1297" ht="15.75" customHeight="1">
      <c r="B1297" s="71">
        <v>379.407492126464</v>
      </c>
      <c r="C1297" s="71">
        <v>15.0</v>
      </c>
      <c r="D1297" s="71">
        <v>3.0</v>
      </c>
      <c r="E1297" s="71">
        <v>24.0</v>
      </c>
      <c r="F1297" s="71" t="str">
        <f>VLOOKUP(D1297, legend!$C$3:$G$22, 2, FALSE)</f>
        <v>1. Forest </v>
      </c>
      <c r="G1297" s="71" t="str">
        <f>VLOOKUP(D1297, legend!$C$3:$G$22, 3, FALSE)</f>
        <v>1. Hutan</v>
      </c>
      <c r="H1297" s="71" t="str">
        <f>VLOOKUP(D1297, legend!$C$3:$G$22, 4, FALSE)</f>
        <v>1.1. Forest Formation</v>
      </c>
      <c r="I1297" s="71" t="str">
        <f>VLOOKUP(D1297, legend!$C$3:$G$22, 5, FALSE)</f>
        <v>1.1. Formasi Hutan</v>
      </c>
      <c r="J1297" s="71" t="str">
        <f>VLOOKUP(E1297, legend!$C$3:$G$22, 2, FALSE)</f>
        <v>4. Non-Vegetated Area</v>
      </c>
      <c r="K1297" s="71" t="str">
        <f>VLOOKUP(E1297, legend!$C$3:$G$22, 3, FALSE)</f>
        <v>4. Non-Vegetasi</v>
      </c>
      <c r="L1297" s="71" t="str">
        <f>VLOOKUP(E1297, legend!$C$3:$G$22, 4, FALSE)</f>
        <v>4.2. Urban Area</v>
      </c>
      <c r="M1297" s="71" t="str">
        <f>VLOOKUP(E1297, legend!$C$3:$G$22, 5, FALSE)</f>
        <v>4.2. Pemukiman </v>
      </c>
      <c r="N1297" s="71" t="str">
        <f>VLOOKUP(C1297,geocode!$A$1:$C$40,2,false)</f>
        <v>Jambi</v>
      </c>
      <c r="O1297" s="71" t="str">
        <f>VLOOKUP(C1297,geocode!$A$1:$C$40,3,false)</f>
        <v>Sumatra</v>
      </c>
      <c r="P1297" s="71">
        <v>2000.0</v>
      </c>
      <c r="Q1297" s="71">
        <v>2023.0</v>
      </c>
    </row>
    <row r="1298" ht="15.75" customHeight="1">
      <c r="B1298" s="71">
        <v>25257.1612724792</v>
      </c>
      <c r="C1298" s="71">
        <v>15.0</v>
      </c>
      <c r="D1298" s="71">
        <v>3.0</v>
      </c>
      <c r="E1298" s="71">
        <v>25.0</v>
      </c>
      <c r="F1298" s="71" t="str">
        <f>VLOOKUP(D1298, legend!$C$3:$G$22, 2, FALSE)</f>
        <v>1. Forest </v>
      </c>
      <c r="G1298" s="71" t="str">
        <f>VLOOKUP(D1298, legend!$C$3:$G$22, 3, FALSE)</f>
        <v>1. Hutan</v>
      </c>
      <c r="H1298" s="71" t="str">
        <f>VLOOKUP(D1298, legend!$C$3:$G$22, 4, FALSE)</f>
        <v>1.1. Forest Formation</v>
      </c>
      <c r="I1298" s="71" t="str">
        <f>VLOOKUP(D1298, legend!$C$3:$G$22, 5, FALSE)</f>
        <v>1.1. Formasi Hutan</v>
      </c>
      <c r="J1298" s="71" t="str">
        <f>VLOOKUP(E1298, legend!$C$3:$G$22, 2, FALSE)</f>
        <v>4. Non-Vegetated Area</v>
      </c>
      <c r="K1298" s="71" t="str">
        <f>VLOOKUP(E1298, legend!$C$3:$G$22, 3, FALSE)</f>
        <v>4. Non-Vegetasi</v>
      </c>
      <c r="L1298" s="71" t="str">
        <f>VLOOKUP(E1298, legend!$C$3:$G$22, 4, FALSE)</f>
        <v>4.3. Other Non-Vegetation</v>
      </c>
      <c r="M1298" s="71" t="str">
        <f>VLOOKUP(E1298, legend!$C$3:$G$22, 5, FALSE)</f>
        <v>4.3. Non-Vegetasi Lainnya</v>
      </c>
      <c r="N1298" s="71" t="str">
        <f>VLOOKUP(C1298,geocode!$A$1:$C$40,2,false)</f>
        <v>Jambi</v>
      </c>
      <c r="O1298" s="71" t="str">
        <f>VLOOKUP(C1298,geocode!$A$1:$C$40,3,false)</f>
        <v>Sumatra</v>
      </c>
      <c r="P1298" s="71">
        <v>2000.0</v>
      </c>
      <c r="Q1298" s="71">
        <v>2023.0</v>
      </c>
    </row>
    <row r="1299" ht="15.75" customHeight="1">
      <c r="B1299" s="71">
        <v>3020.55947979126</v>
      </c>
      <c r="C1299" s="71">
        <v>15.0</v>
      </c>
      <c r="D1299" s="71">
        <v>3.0</v>
      </c>
      <c r="E1299" s="71">
        <v>30.0</v>
      </c>
      <c r="F1299" s="71" t="str">
        <f>VLOOKUP(D1299, legend!$C$3:$G$22, 2, FALSE)</f>
        <v>1. Forest </v>
      </c>
      <c r="G1299" s="71" t="str">
        <f>VLOOKUP(D1299, legend!$C$3:$G$22, 3, FALSE)</f>
        <v>1. Hutan</v>
      </c>
      <c r="H1299" s="71" t="str">
        <f>VLOOKUP(D1299, legend!$C$3:$G$22, 4, FALSE)</f>
        <v>1.1. Forest Formation</v>
      </c>
      <c r="I1299" s="71" t="str">
        <f>VLOOKUP(D1299, legend!$C$3:$G$22, 5, FALSE)</f>
        <v>1.1. Formasi Hutan</v>
      </c>
      <c r="J1299" s="71" t="str">
        <f>VLOOKUP(E1299, legend!$C$3:$G$22, 2, FALSE)</f>
        <v>4. Non-Vegetated Area</v>
      </c>
      <c r="K1299" s="71" t="str">
        <f>VLOOKUP(E1299, legend!$C$3:$G$22, 3, FALSE)</f>
        <v>4. Non-Vegetasi</v>
      </c>
      <c r="L1299" s="71" t="str">
        <f>VLOOKUP(E1299, legend!$C$3:$G$22, 4, FALSE)</f>
        <v>4.1. Mining Pit</v>
      </c>
      <c r="M1299" s="71" t="str">
        <f>VLOOKUP(E1299, legend!$C$3:$G$22, 5, FALSE)</f>
        <v>4.1. Lubang Tambang</v>
      </c>
      <c r="N1299" s="71" t="str">
        <f>VLOOKUP(C1299,geocode!$A$1:$C$40,2,false)</f>
        <v>Jambi</v>
      </c>
      <c r="O1299" s="71" t="str">
        <f>VLOOKUP(C1299,geocode!$A$1:$C$40,3,false)</f>
        <v>Sumatra</v>
      </c>
      <c r="P1299" s="71">
        <v>2000.0</v>
      </c>
      <c r="Q1299" s="71">
        <v>2023.0</v>
      </c>
    </row>
    <row r="1300" ht="15.75" customHeight="1">
      <c r="B1300" s="71">
        <v>0.357275042724609</v>
      </c>
      <c r="C1300" s="71">
        <v>15.0</v>
      </c>
      <c r="D1300" s="71">
        <v>3.0</v>
      </c>
      <c r="E1300" s="71">
        <v>31.0</v>
      </c>
      <c r="F1300" s="71" t="str">
        <f>VLOOKUP(D1300, legend!$C$3:$G$22, 2, FALSE)</f>
        <v>1. Forest </v>
      </c>
      <c r="G1300" s="71" t="str">
        <f>VLOOKUP(D1300, legend!$C$3:$G$22, 3, FALSE)</f>
        <v>1. Hutan</v>
      </c>
      <c r="H1300" s="71" t="str">
        <f>VLOOKUP(D1300, legend!$C$3:$G$22, 4, FALSE)</f>
        <v>1.1. Forest Formation</v>
      </c>
      <c r="I1300" s="71" t="str">
        <f>VLOOKUP(D1300, legend!$C$3:$G$22, 5, FALSE)</f>
        <v>1.1. Formasi Hutan</v>
      </c>
      <c r="J1300" s="71" t="str">
        <f>VLOOKUP(E1300, legend!$C$3:$G$22, 2, FALSE)</f>
        <v>5. Water Body</v>
      </c>
      <c r="K1300" s="71" t="str">
        <f>VLOOKUP(E1300, legend!$C$3:$G$22, 3, FALSE)</f>
        <v>5. Tubuh Air</v>
      </c>
      <c r="L1300" s="71" t="str">
        <f>VLOOKUP(E1300, legend!$C$3:$G$22, 4, FALSE)</f>
        <v>5.1. Aquaculture</v>
      </c>
      <c r="M1300" s="71" t="str">
        <f>VLOOKUP(E1300, legend!$C$3:$G$22, 5, FALSE)</f>
        <v>5.1. Tambak</v>
      </c>
      <c r="N1300" s="71" t="str">
        <f>VLOOKUP(C1300,geocode!$A$1:$C$40,2,false)</f>
        <v>Jambi</v>
      </c>
      <c r="O1300" s="71" t="str">
        <f>VLOOKUP(C1300,geocode!$A$1:$C$40,3,false)</f>
        <v>Sumatra</v>
      </c>
      <c r="P1300" s="71">
        <v>2000.0</v>
      </c>
      <c r="Q1300" s="71">
        <v>2023.0</v>
      </c>
    </row>
    <row r="1301" ht="15.75" customHeight="1">
      <c r="B1301" s="71">
        <v>156.308517791748</v>
      </c>
      <c r="C1301" s="71">
        <v>15.0</v>
      </c>
      <c r="D1301" s="71">
        <v>3.0</v>
      </c>
      <c r="E1301" s="71">
        <v>33.0</v>
      </c>
      <c r="F1301" s="71" t="str">
        <f>VLOOKUP(D1301, legend!$C$3:$G$22, 2, FALSE)</f>
        <v>1. Forest </v>
      </c>
      <c r="G1301" s="71" t="str">
        <f>VLOOKUP(D1301, legend!$C$3:$G$22, 3, FALSE)</f>
        <v>1. Hutan</v>
      </c>
      <c r="H1301" s="71" t="str">
        <f>VLOOKUP(D1301, legend!$C$3:$G$22, 4, FALSE)</f>
        <v>1.1. Forest Formation</v>
      </c>
      <c r="I1301" s="71" t="str">
        <f>VLOOKUP(D1301, legend!$C$3:$G$22, 5, FALSE)</f>
        <v>1.1. Formasi Hutan</v>
      </c>
      <c r="J1301" s="71" t="str">
        <f>VLOOKUP(E1301, legend!$C$3:$G$22, 2, FALSE)</f>
        <v>5. Water Body</v>
      </c>
      <c r="K1301" s="71" t="str">
        <f>VLOOKUP(E1301, legend!$C$3:$G$22, 3, FALSE)</f>
        <v>5. Tubuh Air</v>
      </c>
      <c r="L1301" s="71" t="str">
        <f>VLOOKUP(E1301, legend!$C$3:$G$22, 4, FALSE)</f>
        <v>5.2. River, Lake, Ocean</v>
      </c>
      <c r="M1301" s="71" t="str">
        <f>VLOOKUP(E1301, legend!$C$3:$G$22, 5, FALSE)</f>
        <v>5.2. Sungai, Danau, Laut</v>
      </c>
      <c r="N1301" s="71" t="str">
        <f>VLOOKUP(C1301,geocode!$A$1:$C$40,2,false)</f>
        <v>Jambi</v>
      </c>
      <c r="O1301" s="71" t="str">
        <f>VLOOKUP(C1301,geocode!$A$1:$C$40,3,false)</f>
        <v>Sumatra</v>
      </c>
      <c r="P1301" s="71">
        <v>2000.0</v>
      </c>
      <c r="Q1301" s="71">
        <v>2023.0</v>
      </c>
    </row>
    <row r="1302" ht="15.75" customHeight="1">
      <c r="B1302" s="71">
        <v>90125.7802117803</v>
      </c>
      <c r="C1302" s="71">
        <v>15.0</v>
      </c>
      <c r="D1302" s="71">
        <v>3.0</v>
      </c>
      <c r="E1302" s="71">
        <v>35.0</v>
      </c>
      <c r="F1302" s="71" t="str">
        <f>VLOOKUP(D1302, legend!$C$3:$G$22, 2, FALSE)</f>
        <v>1. Forest </v>
      </c>
      <c r="G1302" s="71" t="str">
        <f>VLOOKUP(D1302, legend!$C$3:$G$22, 3, FALSE)</f>
        <v>1. Hutan</v>
      </c>
      <c r="H1302" s="71" t="str">
        <f>VLOOKUP(D1302, legend!$C$3:$G$22, 4, FALSE)</f>
        <v>1.1. Forest Formation</v>
      </c>
      <c r="I1302" s="71" t="str">
        <f>VLOOKUP(D1302, legend!$C$3:$G$22, 5, FALSE)</f>
        <v>1.1. Formasi Hutan</v>
      </c>
      <c r="J1302" s="71" t="str">
        <f>VLOOKUP(E1302, legend!$C$3:$G$22, 2, FALSE)</f>
        <v>3. Agriculture</v>
      </c>
      <c r="K1302" s="71" t="str">
        <f>VLOOKUP(E1302, legend!$C$3:$G$22, 3, FALSE)</f>
        <v>3. Pertanian</v>
      </c>
      <c r="L1302" s="71" t="str">
        <f>VLOOKUP(E1302, legend!$C$3:$G$22, 4, FALSE)</f>
        <v>3.2. Oil Palm</v>
      </c>
      <c r="M1302" s="71" t="str">
        <f>VLOOKUP(E1302, legend!$C$3:$G$22, 5, FALSE)</f>
        <v>3.2. Sawit</v>
      </c>
      <c r="N1302" s="71" t="str">
        <f>VLOOKUP(C1302,geocode!$A$1:$C$40,2,false)</f>
        <v>Jambi</v>
      </c>
      <c r="O1302" s="71" t="str">
        <f>VLOOKUP(C1302,geocode!$A$1:$C$40,3,false)</f>
        <v>Sumatra</v>
      </c>
      <c r="P1302" s="71">
        <v>2000.0</v>
      </c>
      <c r="Q1302" s="71">
        <v>2023.0</v>
      </c>
    </row>
    <row r="1303" ht="15.75" customHeight="1">
      <c r="B1303" s="71">
        <v>1047.99780714721</v>
      </c>
      <c r="C1303" s="71">
        <v>15.0</v>
      </c>
      <c r="D1303" s="71">
        <v>3.0</v>
      </c>
      <c r="E1303" s="71">
        <v>40.0</v>
      </c>
      <c r="F1303" s="71" t="str">
        <f>VLOOKUP(D1303, legend!$C$3:$G$22, 2, FALSE)</f>
        <v>1. Forest </v>
      </c>
      <c r="G1303" s="71" t="str">
        <f>VLOOKUP(D1303, legend!$C$3:$G$22, 3, FALSE)</f>
        <v>1. Hutan</v>
      </c>
      <c r="H1303" s="71" t="str">
        <f>VLOOKUP(D1303, legend!$C$3:$G$22, 4, FALSE)</f>
        <v>1.1. Forest Formation</v>
      </c>
      <c r="I1303" s="71" t="str">
        <f>VLOOKUP(D1303, legend!$C$3:$G$22, 5, FALSE)</f>
        <v>1.1. Formasi Hutan</v>
      </c>
      <c r="J1303" s="71" t="str">
        <f>VLOOKUP(E1303, legend!$C$3:$G$22, 2, FALSE)</f>
        <v>3. Agriculture</v>
      </c>
      <c r="K1303" s="71" t="str">
        <f>VLOOKUP(E1303, legend!$C$3:$G$22, 3, FALSE)</f>
        <v>3. Pertanian</v>
      </c>
      <c r="L1303" s="71" t="str">
        <f>VLOOKUP(E1303, legend!$C$3:$G$22, 4, FALSE)</f>
        <v>3.1. Rice Paddy</v>
      </c>
      <c r="M1303" s="71" t="str">
        <f>VLOOKUP(E1303, legend!$C$3:$G$22, 5, FALSE)</f>
        <v>3.1. Sawah</v>
      </c>
      <c r="N1303" s="71" t="str">
        <f>VLOOKUP(C1303,geocode!$A$1:$C$40,2,false)</f>
        <v>Jambi</v>
      </c>
      <c r="O1303" s="71" t="str">
        <f>VLOOKUP(C1303,geocode!$A$1:$C$40,3,false)</f>
        <v>Sumatra</v>
      </c>
      <c r="P1303" s="71">
        <v>2000.0</v>
      </c>
      <c r="Q1303" s="71">
        <v>2023.0</v>
      </c>
    </row>
    <row r="1304" ht="15.75" customHeight="1">
      <c r="B1304" s="71">
        <v>0.268139862060546</v>
      </c>
      <c r="C1304" s="71">
        <v>15.0</v>
      </c>
      <c r="D1304" s="71">
        <v>3.0</v>
      </c>
      <c r="E1304" s="71">
        <v>76.0</v>
      </c>
      <c r="F1304" s="71" t="str">
        <f>VLOOKUP(D1304, legend!$C$3:$G$22, 2, FALSE)</f>
        <v>1. Forest </v>
      </c>
      <c r="G1304" s="71" t="str">
        <f>VLOOKUP(D1304, legend!$C$3:$G$22, 3, FALSE)</f>
        <v>1. Hutan</v>
      </c>
      <c r="H1304" s="71" t="str">
        <f>VLOOKUP(D1304, legend!$C$3:$G$22, 4, FALSE)</f>
        <v>1.1. Forest Formation</v>
      </c>
      <c r="I1304" s="71" t="str">
        <f>VLOOKUP(D1304, legend!$C$3:$G$22, 5, FALSE)</f>
        <v>1.1. Formasi Hutan</v>
      </c>
      <c r="J1304" s="71" t="str">
        <f>VLOOKUP(E1304, legend!$C$3:$G$22, 2, FALSE)</f>
        <v>1. Forest </v>
      </c>
      <c r="K1304" s="71" t="str">
        <f>VLOOKUP(E1304, legend!$C$3:$G$22, 3, FALSE)</f>
        <v>1. Hutan</v>
      </c>
      <c r="L1304" s="71" t="str">
        <f>VLOOKUP(E1304, legend!$C$3:$G$22, 4, FALSE)</f>
        <v>1.3 Peat swamp forest</v>
      </c>
      <c r="M1304" s="71" t="str">
        <f>VLOOKUP(E1304, legend!$C$3:$G$22, 5, FALSE)</f>
        <v>1.3 Hutan rawa gambut</v>
      </c>
      <c r="N1304" s="71" t="str">
        <f>VLOOKUP(C1304,geocode!$A$1:$C$40,2,false)</f>
        <v>Jambi</v>
      </c>
      <c r="O1304" s="71" t="str">
        <f>VLOOKUP(C1304,geocode!$A$1:$C$40,3,false)</f>
        <v>Sumatra</v>
      </c>
      <c r="P1304" s="71">
        <v>2000.0</v>
      </c>
      <c r="Q1304" s="71">
        <v>2023.0</v>
      </c>
    </row>
    <row r="1305" ht="15.75" customHeight="1">
      <c r="B1305" s="71">
        <v>108.315358587646</v>
      </c>
      <c r="C1305" s="71">
        <v>15.0</v>
      </c>
      <c r="D1305" s="71">
        <v>5.0</v>
      </c>
      <c r="E1305" s="71">
        <v>3.0</v>
      </c>
      <c r="F1305" s="71" t="str">
        <f>VLOOKUP(D1305, legend!$C$3:$G$22, 2, FALSE)</f>
        <v>1. Forest </v>
      </c>
      <c r="G1305" s="71" t="str">
        <f>VLOOKUP(D1305, legend!$C$3:$G$22, 3, FALSE)</f>
        <v>1. Hutan</v>
      </c>
      <c r="H1305" s="71" t="str">
        <f>VLOOKUP(D1305, legend!$C$3:$G$22, 4, FALSE)</f>
        <v>1.2. Mangrove</v>
      </c>
      <c r="I1305" s="71" t="str">
        <f>VLOOKUP(D1305, legend!$C$3:$G$22, 5, FALSE)</f>
        <v>1.2. Mangrove</v>
      </c>
      <c r="J1305" s="71" t="str">
        <f>VLOOKUP(E1305, legend!$C$3:$G$22, 2, FALSE)</f>
        <v>1. Forest </v>
      </c>
      <c r="K1305" s="71" t="str">
        <f>VLOOKUP(E1305, legend!$C$3:$G$22, 3, FALSE)</f>
        <v>1. Hutan</v>
      </c>
      <c r="L1305" s="71" t="str">
        <f>VLOOKUP(E1305, legend!$C$3:$G$22, 4, FALSE)</f>
        <v>1.1. Forest Formation</v>
      </c>
      <c r="M1305" s="71" t="str">
        <f>VLOOKUP(E1305, legend!$C$3:$G$22, 5, FALSE)</f>
        <v>1.1. Formasi Hutan</v>
      </c>
      <c r="N1305" s="71" t="str">
        <f>VLOOKUP(C1305,geocode!$A$1:$C$40,2,false)</f>
        <v>Jambi</v>
      </c>
      <c r="O1305" s="71" t="str">
        <f>VLOOKUP(C1305,geocode!$A$1:$C$40,3,false)</f>
        <v>Sumatra</v>
      </c>
      <c r="P1305" s="71">
        <v>2000.0</v>
      </c>
      <c r="Q1305" s="71">
        <v>2023.0</v>
      </c>
    </row>
    <row r="1306" ht="15.75" customHeight="1">
      <c r="B1306" s="71">
        <v>8844.98040706173</v>
      </c>
      <c r="C1306" s="71">
        <v>15.0</v>
      </c>
      <c r="D1306" s="71">
        <v>5.0</v>
      </c>
      <c r="E1306" s="71">
        <v>5.0</v>
      </c>
      <c r="F1306" s="71" t="str">
        <f>VLOOKUP(D1306, legend!$C$3:$G$22, 2, FALSE)</f>
        <v>1. Forest </v>
      </c>
      <c r="G1306" s="71" t="str">
        <f>VLOOKUP(D1306, legend!$C$3:$G$22, 3, FALSE)</f>
        <v>1. Hutan</v>
      </c>
      <c r="H1306" s="71" t="str">
        <f>VLOOKUP(D1306, legend!$C$3:$G$22, 4, FALSE)</f>
        <v>1.2. Mangrove</v>
      </c>
      <c r="I1306" s="71" t="str">
        <f>VLOOKUP(D1306, legend!$C$3:$G$22, 5, FALSE)</f>
        <v>1.2. Mangrove</v>
      </c>
      <c r="J1306" s="71" t="str">
        <f>VLOOKUP(E1306, legend!$C$3:$G$22, 2, FALSE)</f>
        <v>1. Forest </v>
      </c>
      <c r="K1306" s="71" t="str">
        <f>VLOOKUP(E1306, legend!$C$3:$G$22, 3, FALSE)</f>
        <v>1. Hutan</v>
      </c>
      <c r="L1306" s="71" t="str">
        <f>VLOOKUP(E1306, legend!$C$3:$G$22, 4, FALSE)</f>
        <v>1.2. Mangrove</v>
      </c>
      <c r="M1306" s="71" t="str">
        <f>VLOOKUP(E1306, legend!$C$3:$G$22, 5, FALSE)</f>
        <v>1.2. Mangrove</v>
      </c>
      <c r="N1306" s="71" t="str">
        <f>VLOOKUP(C1306,geocode!$A$1:$C$40,2,false)</f>
        <v>Jambi</v>
      </c>
      <c r="O1306" s="71" t="str">
        <f>VLOOKUP(C1306,geocode!$A$1:$C$40,3,false)</f>
        <v>Sumatra</v>
      </c>
      <c r="P1306" s="71">
        <v>2000.0</v>
      </c>
      <c r="Q1306" s="71">
        <v>2023.0</v>
      </c>
    </row>
    <row r="1307" ht="15.75" customHeight="1">
      <c r="B1307" s="71">
        <v>371.812836102294</v>
      </c>
      <c r="C1307" s="71">
        <v>15.0</v>
      </c>
      <c r="D1307" s="71">
        <v>5.0</v>
      </c>
      <c r="E1307" s="71">
        <v>13.0</v>
      </c>
      <c r="F1307" s="71" t="str">
        <f>VLOOKUP(D1307, legend!$C$3:$G$22, 2, FALSE)</f>
        <v>1. Forest </v>
      </c>
      <c r="G1307" s="71" t="str">
        <f>VLOOKUP(D1307, legend!$C$3:$G$22, 3, FALSE)</f>
        <v>1. Hutan</v>
      </c>
      <c r="H1307" s="71" t="str">
        <f>VLOOKUP(D1307, legend!$C$3:$G$22, 4, FALSE)</f>
        <v>1.2. Mangrove</v>
      </c>
      <c r="I1307" s="71" t="str">
        <f>VLOOKUP(D1307, legend!$C$3:$G$22, 5, FALSE)</f>
        <v>1.2. Mangrove</v>
      </c>
      <c r="J1307" s="71" t="str">
        <f>VLOOKUP(E1307, legend!$C$3:$G$22, 2, FALSE)</f>
        <v>2. Non-Forest Natural Vegetation</v>
      </c>
      <c r="K1307" s="71" t="str">
        <f>VLOOKUP(E1307, legend!$C$3:$G$22, 3, FALSE)</f>
        <v>2. Tumbuhan Non-Hutan Lainnya</v>
      </c>
      <c r="L1307" s="71" t="str">
        <f>VLOOKUP(E1307, legend!$C$3:$G$22, 4, FALSE)</f>
        <v>2.1. Other Natural Vegetation</v>
      </c>
      <c r="M1307" s="71" t="str">
        <f>VLOOKUP(E1307, legend!$C$3:$G$22, 5, FALSE)</f>
        <v>2.1. Tumbuhan Non-Hutan Lainnya</v>
      </c>
      <c r="N1307" s="71" t="str">
        <f>VLOOKUP(C1307,geocode!$A$1:$C$40,2,false)</f>
        <v>Jambi</v>
      </c>
      <c r="O1307" s="71" t="str">
        <f>VLOOKUP(C1307,geocode!$A$1:$C$40,3,false)</f>
        <v>Sumatra</v>
      </c>
      <c r="P1307" s="71">
        <v>2000.0</v>
      </c>
      <c r="Q1307" s="71">
        <v>2023.0</v>
      </c>
    </row>
    <row r="1308" ht="15.75" customHeight="1">
      <c r="B1308" s="71">
        <v>1329.01412820434</v>
      </c>
      <c r="C1308" s="71">
        <v>15.0</v>
      </c>
      <c r="D1308" s="71">
        <v>5.0</v>
      </c>
      <c r="E1308" s="71">
        <v>21.0</v>
      </c>
      <c r="F1308" s="71" t="str">
        <f>VLOOKUP(D1308, legend!$C$3:$G$22, 2, FALSE)</f>
        <v>1. Forest </v>
      </c>
      <c r="G1308" s="71" t="str">
        <f>VLOOKUP(D1308, legend!$C$3:$G$22, 3, FALSE)</f>
        <v>1. Hutan</v>
      </c>
      <c r="H1308" s="71" t="str">
        <f>VLOOKUP(D1308, legend!$C$3:$G$22, 4, FALSE)</f>
        <v>1.2. Mangrove</v>
      </c>
      <c r="I1308" s="71" t="str">
        <f>VLOOKUP(D1308, legend!$C$3:$G$22, 5, FALSE)</f>
        <v>1.2. Mangrove</v>
      </c>
      <c r="J1308" s="71" t="str">
        <f>VLOOKUP(E1308, legend!$C$3:$G$22, 2, FALSE)</f>
        <v>3. Agriculture</v>
      </c>
      <c r="K1308" s="71" t="str">
        <f>VLOOKUP(E1308, legend!$C$3:$G$22, 3, FALSE)</f>
        <v>3. Pertanian</v>
      </c>
      <c r="L1308" s="71" t="str">
        <f>VLOOKUP(E1308, legend!$C$3:$G$22, 4, FALSE)</f>
        <v>3.4. Other Agriculture</v>
      </c>
      <c r="M1308" s="71" t="str">
        <f>VLOOKUP(E1308, legend!$C$3:$G$22, 5, FALSE)</f>
        <v>3.4. Pertanian Lainnya </v>
      </c>
      <c r="N1308" s="71" t="str">
        <f>VLOOKUP(C1308,geocode!$A$1:$C$40,2,false)</f>
        <v>Jambi</v>
      </c>
      <c r="O1308" s="71" t="str">
        <f>VLOOKUP(C1308,geocode!$A$1:$C$40,3,false)</f>
        <v>Sumatra</v>
      </c>
      <c r="P1308" s="71">
        <v>2000.0</v>
      </c>
      <c r="Q1308" s="71">
        <v>2023.0</v>
      </c>
    </row>
    <row r="1309" ht="15.75" customHeight="1">
      <c r="B1309" s="71">
        <v>10.0087671569824</v>
      </c>
      <c r="C1309" s="71">
        <v>15.0</v>
      </c>
      <c r="D1309" s="71">
        <v>5.0</v>
      </c>
      <c r="E1309" s="71">
        <v>24.0</v>
      </c>
      <c r="F1309" s="71" t="str">
        <f>VLOOKUP(D1309, legend!$C$3:$G$22, 2, FALSE)</f>
        <v>1. Forest </v>
      </c>
      <c r="G1309" s="71" t="str">
        <f>VLOOKUP(D1309, legend!$C$3:$G$22, 3, FALSE)</f>
        <v>1. Hutan</v>
      </c>
      <c r="H1309" s="71" t="str">
        <f>VLOOKUP(D1309, legend!$C$3:$G$22, 4, FALSE)</f>
        <v>1.2. Mangrove</v>
      </c>
      <c r="I1309" s="71" t="str">
        <f>VLOOKUP(D1309, legend!$C$3:$G$22, 5, FALSE)</f>
        <v>1.2. Mangrove</v>
      </c>
      <c r="J1309" s="71" t="str">
        <f>VLOOKUP(E1309, legend!$C$3:$G$22, 2, FALSE)</f>
        <v>4. Non-Vegetated Area</v>
      </c>
      <c r="K1309" s="71" t="str">
        <f>VLOOKUP(E1309, legend!$C$3:$G$22, 3, FALSE)</f>
        <v>4. Non-Vegetasi</v>
      </c>
      <c r="L1309" s="71" t="str">
        <f>VLOOKUP(E1309, legend!$C$3:$G$22, 4, FALSE)</f>
        <v>4.2. Urban Area</v>
      </c>
      <c r="M1309" s="71" t="str">
        <f>VLOOKUP(E1309, legend!$C$3:$G$22, 5, FALSE)</f>
        <v>4.2. Pemukiman </v>
      </c>
      <c r="N1309" s="71" t="str">
        <f>VLOOKUP(C1309,geocode!$A$1:$C$40,2,false)</f>
        <v>Jambi</v>
      </c>
      <c r="O1309" s="71" t="str">
        <f>VLOOKUP(C1309,geocode!$A$1:$C$40,3,false)</f>
        <v>Sumatra</v>
      </c>
      <c r="P1309" s="71">
        <v>2000.0</v>
      </c>
      <c r="Q1309" s="71">
        <v>2023.0</v>
      </c>
    </row>
    <row r="1310" ht="15.75" customHeight="1">
      <c r="B1310" s="71">
        <v>526.34072380371</v>
      </c>
      <c r="C1310" s="71">
        <v>15.0</v>
      </c>
      <c r="D1310" s="71">
        <v>5.0</v>
      </c>
      <c r="E1310" s="71">
        <v>25.0</v>
      </c>
      <c r="F1310" s="71" t="str">
        <f>VLOOKUP(D1310, legend!$C$3:$G$22, 2, FALSE)</f>
        <v>1. Forest </v>
      </c>
      <c r="G1310" s="71" t="str">
        <f>VLOOKUP(D1310, legend!$C$3:$G$22, 3, FALSE)</f>
        <v>1. Hutan</v>
      </c>
      <c r="H1310" s="71" t="str">
        <f>VLOOKUP(D1310, legend!$C$3:$G$22, 4, FALSE)</f>
        <v>1.2. Mangrove</v>
      </c>
      <c r="I1310" s="71" t="str">
        <f>VLOOKUP(D1310, legend!$C$3:$G$22, 5, FALSE)</f>
        <v>1.2. Mangrove</v>
      </c>
      <c r="J1310" s="71" t="str">
        <f>VLOOKUP(E1310, legend!$C$3:$G$22, 2, FALSE)</f>
        <v>4. Non-Vegetated Area</v>
      </c>
      <c r="K1310" s="71" t="str">
        <f>VLOOKUP(E1310, legend!$C$3:$G$22, 3, FALSE)</f>
        <v>4. Non-Vegetasi</v>
      </c>
      <c r="L1310" s="71" t="str">
        <f>VLOOKUP(E1310, legend!$C$3:$G$22, 4, FALSE)</f>
        <v>4.3. Other Non-Vegetation</v>
      </c>
      <c r="M1310" s="71" t="str">
        <f>VLOOKUP(E1310, legend!$C$3:$G$22, 5, FALSE)</f>
        <v>4.3. Non-Vegetasi Lainnya</v>
      </c>
      <c r="N1310" s="71" t="str">
        <f>VLOOKUP(C1310,geocode!$A$1:$C$40,2,false)</f>
        <v>Jambi</v>
      </c>
      <c r="O1310" s="71" t="str">
        <f>VLOOKUP(C1310,geocode!$A$1:$C$40,3,false)</f>
        <v>Sumatra</v>
      </c>
      <c r="P1310" s="71">
        <v>2000.0</v>
      </c>
      <c r="Q1310" s="71">
        <v>2023.0</v>
      </c>
    </row>
    <row r="1311" ht="15.75" customHeight="1">
      <c r="B1311" s="71">
        <v>0.982934460449218</v>
      </c>
      <c r="C1311" s="71">
        <v>15.0</v>
      </c>
      <c r="D1311" s="71">
        <v>5.0</v>
      </c>
      <c r="E1311" s="71">
        <v>30.0</v>
      </c>
      <c r="F1311" s="71" t="str">
        <f>VLOOKUP(D1311, legend!$C$3:$G$22, 2, FALSE)</f>
        <v>1. Forest </v>
      </c>
      <c r="G1311" s="71" t="str">
        <f>VLOOKUP(D1311, legend!$C$3:$G$22, 3, FALSE)</f>
        <v>1. Hutan</v>
      </c>
      <c r="H1311" s="71" t="str">
        <f>VLOOKUP(D1311, legend!$C$3:$G$22, 4, FALSE)</f>
        <v>1.2. Mangrove</v>
      </c>
      <c r="I1311" s="71" t="str">
        <f>VLOOKUP(D1311, legend!$C$3:$G$22, 5, FALSE)</f>
        <v>1.2. Mangrove</v>
      </c>
      <c r="J1311" s="71" t="str">
        <f>VLOOKUP(E1311, legend!$C$3:$G$22, 2, FALSE)</f>
        <v>4. Non-Vegetated Area</v>
      </c>
      <c r="K1311" s="71" t="str">
        <f>VLOOKUP(E1311, legend!$C$3:$G$22, 3, FALSE)</f>
        <v>4. Non-Vegetasi</v>
      </c>
      <c r="L1311" s="71" t="str">
        <f>VLOOKUP(E1311, legend!$C$3:$G$22, 4, FALSE)</f>
        <v>4.1. Mining Pit</v>
      </c>
      <c r="M1311" s="71" t="str">
        <f>VLOOKUP(E1311, legend!$C$3:$G$22, 5, FALSE)</f>
        <v>4.1. Lubang Tambang</v>
      </c>
      <c r="N1311" s="71" t="str">
        <f>VLOOKUP(C1311,geocode!$A$1:$C$40,2,false)</f>
        <v>Jambi</v>
      </c>
      <c r="O1311" s="71" t="str">
        <f>VLOOKUP(C1311,geocode!$A$1:$C$40,3,false)</f>
        <v>Sumatra</v>
      </c>
      <c r="P1311" s="71">
        <v>2000.0</v>
      </c>
      <c r="Q1311" s="71">
        <v>2023.0</v>
      </c>
    </row>
    <row r="1312" ht="15.75" customHeight="1">
      <c r="B1312" s="71">
        <v>14.719650604248</v>
      </c>
      <c r="C1312" s="71">
        <v>15.0</v>
      </c>
      <c r="D1312" s="71">
        <v>5.0</v>
      </c>
      <c r="E1312" s="71">
        <v>31.0</v>
      </c>
      <c r="F1312" s="71" t="str">
        <f>VLOOKUP(D1312, legend!$C$3:$G$22, 2, FALSE)</f>
        <v>1. Forest </v>
      </c>
      <c r="G1312" s="71" t="str">
        <f>VLOOKUP(D1312, legend!$C$3:$G$22, 3, FALSE)</f>
        <v>1. Hutan</v>
      </c>
      <c r="H1312" s="71" t="str">
        <f>VLOOKUP(D1312, legend!$C$3:$G$22, 4, FALSE)</f>
        <v>1.2. Mangrove</v>
      </c>
      <c r="I1312" s="71" t="str">
        <f>VLOOKUP(D1312, legend!$C$3:$G$22, 5, FALSE)</f>
        <v>1.2. Mangrove</v>
      </c>
      <c r="J1312" s="71" t="str">
        <f>VLOOKUP(E1312, legend!$C$3:$G$22, 2, FALSE)</f>
        <v>5. Water Body</v>
      </c>
      <c r="K1312" s="71" t="str">
        <f>VLOOKUP(E1312, legend!$C$3:$G$22, 3, FALSE)</f>
        <v>5. Tubuh Air</v>
      </c>
      <c r="L1312" s="71" t="str">
        <f>VLOOKUP(E1312, legend!$C$3:$G$22, 4, FALSE)</f>
        <v>5.1. Aquaculture</v>
      </c>
      <c r="M1312" s="71" t="str">
        <f>VLOOKUP(E1312, legend!$C$3:$G$22, 5, FALSE)</f>
        <v>5.1. Tambak</v>
      </c>
      <c r="N1312" s="71" t="str">
        <f>VLOOKUP(C1312,geocode!$A$1:$C$40,2,false)</f>
        <v>Jambi</v>
      </c>
      <c r="O1312" s="71" t="str">
        <f>VLOOKUP(C1312,geocode!$A$1:$C$40,3,false)</f>
        <v>Sumatra</v>
      </c>
      <c r="P1312" s="71">
        <v>2000.0</v>
      </c>
      <c r="Q1312" s="71">
        <v>2023.0</v>
      </c>
    </row>
    <row r="1313" ht="15.75" customHeight="1">
      <c r="B1313" s="71">
        <v>489.137200634765</v>
      </c>
      <c r="C1313" s="71">
        <v>15.0</v>
      </c>
      <c r="D1313" s="71">
        <v>5.0</v>
      </c>
      <c r="E1313" s="71">
        <v>33.0</v>
      </c>
      <c r="F1313" s="71" t="str">
        <f>VLOOKUP(D1313, legend!$C$3:$G$22, 2, FALSE)</f>
        <v>1. Forest </v>
      </c>
      <c r="G1313" s="71" t="str">
        <f>VLOOKUP(D1313, legend!$C$3:$G$22, 3, FALSE)</f>
        <v>1. Hutan</v>
      </c>
      <c r="H1313" s="71" t="str">
        <f>VLOOKUP(D1313, legend!$C$3:$G$22, 4, FALSE)</f>
        <v>1.2. Mangrove</v>
      </c>
      <c r="I1313" s="71" t="str">
        <f>VLOOKUP(D1313, legend!$C$3:$G$22, 5, FALSE)</f>
        <v>1.2. Mangrove</v>
      </c>
      <c r="J1313" s="71" t="str">
        <f>VLOOKUP(E1313, legend!$C$3:$G$22, 2, FALSE)</f>
        <v>5. Water Body</v>
      </c>
      <c r="K1313" s="71" t="str">
        <f>VLOOKUP(E1313, legend!$C$3:$G$22, 3, FALSE)</f>
        <v>5. Tubuh Air</v>
      </c>
      <c r="L1313" s="71" t="str">
        <f>VLOOKUP(E1313, legend!$C$3:$G$22, 4, FALSE)</f>
        <v>5.2. River, Lake, Ocean</v>
      </c>
      <c r="M1313" s="71" t="str">
        <f>VLOOKUP(E1313, legend!$C$3:$G$22, 5, FALSE)</f>
        <v>5.2. Sungai, Danau, Laut</v>
      </c>
      <c r="N1313" s="71" t="str">
        <f>VLOOKUP(C1313,geocode!$A$1:$C$40,2,false)</f>
        <v>Jambi</v>
      </c>
      <c r="O1313" s="71" t="str">
        <f>VLOOKUP(C1313,geocode!$A$1:$C$40,3,false)</f>
        <v>Sumatra</v>
      </c>
      <c r="P1313" s="71">
        <v>2000.0</v>
      </c>
      <c r="Q1313" s="71">
        <v>2023.0</v>
      </c>
    </row>
    <row r="1314" ht="15.75" customHeight="1">
      <c r="B1314" s="71">
        <v>60.246176043701</v>
      </c>
      <c r="C1314" s="71">
        <v>15.0</v>
      </c>
      <c r="D1314" s="71">
        <v>5.0</v>
      </c>
      <c r="E1314" s="71">
        <v>35.0</v>
      </c>
      <c r="F1314" s="71" t="str">
        <f>VLOOKUP(D1314, legend!$C$3:$G$22, 2, FALSE)</f>
        <v>1. Forest </v>
      </c>
      <c r="G1314" s="71" t="str">
        <f>VLOOKUP(D1314, legend!$C$3:$G$22, 3, FALSE)</f>
        <v>1. Hutan</v>
      </c>
      <c r="H1314" s="71" t="str">
        <f>VLOOKUP(D1314, legend!$C$3:$G$22, 4, FALSE)</f>
        <v>1.2. Mangrove</v>
      </c>
      <c r="I1314" s="71" t="str">
        <f>VLOOKUP(D1314, legend!$C$3:$G$22, 5, FALSE)</f>
        <v>1.2. Mangrove</v>
      </c>
      <c r="J1314" s="71" t="str">
        <f>VLOOKUP(E1314, legend!$C$3:$G$22, 2, FALSE)</f>
        <v>3. Agriculture</v>
      </c>
      <c r="K1314" s="71" t="str">
        <f>VLOOKUP(E1314, legend!$C$3:$G$22, 3, FALSE)</f>
        <v>3. Pertanian</v>
      </c>
      <c r="L1314" s="71" t="str">
        <f>VLOOKUP(E1314, legend!$C$3:$G$22, 4, FALSE)</f>
        <v>3.2. Oil Palm</v>
      </c>
      <c r="M1314" s="71" t="str">
        <f>VLOOKUP(E1314, legend!$C$3:$G$22, 5, FALSE)</f>
        <v>3.2. Sawit</v>
      </c>
      <c r="N1314" s="71" t="str">
        <f>VLOOKUP(C1314,geocode!$A$1:$C$40,2,false)</f>
        <v>Jambi</v>
      </c>
      <c r="O1314" s="71" t="str">
        <f>VLOOKUP(C1314,geocode!$A$1:$C$40,3,false)</f>
        <v>Sumatra</v>
      </c>
      <c r="P1314" s="71">
        <v>2000.0</v>
      </c>
      <c r="Q1314" s="71">
        <v>2023.0</v>
      </c>
    </row>
    <row r="1315" ht="15.75" customHeight="1">
      <c r="B1315" s="71">
        <v>30.0332689208984</v>
      </c>
      <c r="C1315" s="71">
        <v>15.0</v>
      </c>
      <c r="D1315" s="71">
        <v>5.0</v>
      </c>
      <c r="E1315" s="71">
        <v>40.0</v>
      </c>
      <c r="F1315" s="71" t="str">
        <f>VLOOKUP(D1315, legend!$C$3:$G$22, 2, FALSE)</f>
        <v>1. Forest </v>
      </c>
      <c r="G1315" s="71" t="str">
        <f>VLOOKUP(D1315, legend!$C$3:$G$22, 3, FALSE)</f>
        <v>1. Hutan</v>
      </c>
      <c r="H1315" s="71" t="str">
        <f>VLOOKUP(D1315, legend!$C$3:$G$22, 4, FALSE)</f>
        <v>1.2. Mangrove</v>
      </c>
      <c r="I1315" s="71" t="str">
        <f>VLOOKUP(D1315, legend!$C$3:$G$22, 5, FALSE)</f>
        <v>1.2. Mangrove</v>
      </c>
      <c r="J1315" s="71" t="str">
        <f>VLOOKUP(E1315, legend!$C$3:$G$22, 2, FALSE)</f>
        <v>3. Agriculture</v>
      </c>
      <c r="K1315" s="71" t="str">
        <f>VLOOKUP(E1315, legend!$C$3:$G$22, 3, FALSE)</f>
        <v>3. Pertanian</v>
      </c>
      <c r="L1315" s="71" t="str">
        <f>VLOOKUP(E1315, legend!$C$3:$G$22, 4, FALSE)</f>
        <v>3.1. Rice Paddy</v>
      </c>
      <c r="M1315" s="71" t="str">
        <f>VLOOKUP(E1315, legend!$C$3:$G$22, 5, FALSE)</f>
        <v>3.1. Sawah</v>
      </c>
      <c r="N1315" s="71" t="str">
        <f>VLOOKUP(C1315,geocode!$A$1:$C$40,2,false)</f>
        <v>Jambi</v>
      </c>
      <c r="O1315" s="71" t="str">
        <f>VLOOKUP(C1315,geocode!$A$1:$C$40,3,false)</f>
        <v>Sumatra</v>
      </c>
      <c r="P1315" s="71">
        <v>2000.0</v>
      </c>
      <c r="Q1315" s="71">
        <v>2023.0</v>
      </c>
    </row>
    <row r="1316" ht="15.75" customHeight="1">
      <c r="B1316" s="71">
        <v>42.6351057800292</v>
      </c>
      <c r="C1316" s="71">
        <v>15.0</v>
      </c>
      <c r="D1316" s="71">
        <v>9.0</v>
      </c>
      <c r="E1316" s="71">
        <v>3.0</v>
      </c>
      <c r="F1316" s="71" t="str">
        <f>VLOOKUP(D1316, legend!$C$3:$G$22, 2, FALSE)</f>
        <v>3. Agriculture</v>
      </c>
      <c r="G1316" s="71" t="str">
        <f>VLOOKUP(D1316, legend!$C$3:$G$22, 3, FALSE)</f>
        <v>3. Pertanian</v>
      </c>
      <c r="H1316" s="71" t="str">
        <f>VLOOKUP(D1316, legend!$C$3:$G$22, 4, FALSE)</f>
        <v>3.3. Pulpwood Plantation</v>
      </c>
      <c r="I1316" s="71" t="str">
        <f>VLOOKUP(D1316, legend!$C$3:$G$22, 5, FALSE)</f>
        <v>3.3. Kebun Kayu</v>
      </c>
      <c r="J1316" s="71" t="str">
        <f>VLOOKUP(E1316, legend!$C$3:$G$22, 2, FALSE)</f>
        <v>1. Forest </v>
      </c>
      <c r="K1316" s="71" t="str">
        <f>VLOOKUP(E1316, legend!$C$3:$G$22, 3, FALSE)</f>
        <v>1. Hutan</v>
      </c>
      <c r="L1316" s="71" t="str">
        <f>VLOOKUP(E1316, legend!$C$3:$G$22, 4, FALSE)</f>
        <v>1.1. Forest Formation</v>
      </c>
      <c r="M1316" s="71" t="str">
        <f>VLOOKUP(E1316, legend!$C$3:$G$22, 5, FALSE)</f>
        <v>1.1. Formasi Hutan</v>
      </c>
      <c r="N1316" s="71" t="str">
        <f>VLOOKUP(C1316,geocode!$A$1:$C$40,2,false)</f>
        <v>Jambi</v>
      </c>
      <c r="O1316" s="71" t="str">
        <f>VLOOKUP(C1316,geocode!$A$1:$C$40,3,false)</f>
        <v>Sumatra</v>
      </c>
      <c r="P1316" s="71">
        <v>2000.0</v>
      </c>
      <c r="Q1316" s="71">
        <v>2023.0</v>
      </c>
    </row>
    <row r="1317" ht="15.75" customHeight="1">
      <c r="B1317" s="71">
        <v>53192.1251834928</v>
      </c>
      <c r="C1317" s="71">
        <v>15.0</v>
      </c>
      <c r="D1317" s="71">
        <v>9.0</v>
      </c>
      <c r="E1317" s="71">
        <v>9.0</v>
      </c>
      <c r="F1317" s="71" t="str">
        <f>VLOOKUP(D1317, legend!$C$3:$G$22, 2, FALSE)</f>
        <v>3. Agriculture</v>
      </c>
      <c r="G1317" s="71" t="str">
        <f>VLOOKUP(D1317, legend!$C$3:$G$22, 3, FALSE)</f>
        <v>3. Pertanian</v>
      </c>
      <c r="H1317" s="71" t="str">
        <f>VLOOKUP(D1317, legend!$C$3:$G$22, 4, FALSE)</f>
        <v>3.3. Pulpwood Plantation</v>
      </c>
      <c r="I1317" s="71" t="str">
        <f>VLOOKUP(D1317, legend!$C$3:$G$22, 5, FALSE)</f>
        <v>3.3. Kebun Kayu</v>
      </c>
      <c r="J1317" s="71" t="str">
        <f>VLOOKUP(E1317, legend!$C$3:$G$22, 2, FALSE)</f>
        <v>3. Agriculture</v>
      </c>
      <c r="K1317" s="71" t="str">
        <f>VLOOKUP(E1317, legend!$C$3:$G$22, 3, FALSE)</f>
        <v>3. Pertanian</v>
      </c>
      <c r="L1317" s="71" t="str">
        <f>VLOOKUP(E1317, legend!$C$3:$G$22, 4, FALSE)</f>
        <v>3.3. Pulpwood Plantation</v>
      </c>
      <c r="M1317" s="71" t="str">
        <f>VLOOKUP(E1317, legend!$C$3:$G$22, 5, FALSE)</f>
        <v>3.3. Kebun Kayu</v>
      </c>
      <c r="N1317" s="71" t="str">
        <f>VLOOKUP(C1317,geocode!$A$1:$C$40,2,false)</f>
        <v>Jambi</v>
      </c>
      <c r="O1317" s="71" t="str">
        <f>VLOOKUP(C1317,geocode!$A$1:$C$40,3,false)</f>
        <v>Sumatra</v>
      </c>
      <c r="P1317" s="71">
        <v>2000.0</v>
      </c>
      <c r="Q1317" s="71">
        <v>2023.0</v>
      </c>
    </row>
    <row r="1318" ht="15.75" customHeight="1">
      <c r="B1318" s="71">
        <v>3724.04658774414</v>
      </c>
      <c r="C1318" s="71">
        <v>15.0</v>
      </c>
      <c r="D1318" s="71">
        <v>9.0</v>
      </c>
      <c r="E1318" s="71">
        <v>13.0</v>
      </c>
      <c r="F1318" s="71" t="str">
        <f>VLOOKUP(D1318, legend!$C$3:$G$22, 2, FALSE)</f>
        <v>3. Agriculture</v>
      </c>
      <c r="G1318" s="71" t="str">
        <f>VLOOKUP(D1318, legend!$C$3:$G$22, 3, FALSE)</f>
        <v>3. Pertanian</v>
      </c>
      <c r="H1318" s="71" t="str">
        <f>VLOOKUP(D1318, legend!$C$3:$G$22, 4, FALSE)</f>
        <v>3.3. Pulpwood Plantation</v>
      </c>
      <c r="I1318" s="71" t="str">
        <f>VLOOKUP(D1318, legend!$C$3:$G$22, 5, FALSE)</f>
        <v>3.3. Kebun Kayu</v>
      </c>
      <c r="J1318" s="71" t="str">
        <f>VLOOKUP(E1318, legend!$C$3:$G$22, 2, FALSE)</f>
        <v>2. Non-Forest Natural Vegetation</v>
      </c>
      <c r="K1318" s="71" t="str">
        <f>VLOOKUP(E1318, legend!$C$3:$G$22, 3, FALSE)</f>
        <v>2. Tumbuhan Non-Hutan Lainnya</v>
      </c>
      <c r="L1318" s="71" t="str">
        <f>VLOOKUP(E1318, legend!$C$3:$G$22, 4, FALSE)</f>
        <v>2.1. Other Natural Vegetation</v>
      </c>
      <c r="M1318" s="71" t="str">
        <f>VLOOKUP(E1318, legend!$C$3:$G$22, 5, FALSE)</f>
        <v>2.1. Tumbuhan Non-Hutan Lainnya</v>
      </c>
      <c r="N1318" s="71" t="str">
        <f>VLOOKUP(C1318,geocode!$A$1:$C$40,2,false)</f>
        <v>Jambi</v>
      </c>
      <c r="O1318" s="71" t="str">
        <f>VLOOKUP(C1318,geocode!$A$1:$C$40,3,false)</f>
        <v>Sumatra</v>
      </c>
      <c r="P1318" s="71">
        <v>2000.0</v>
      </c>
      <c r="Q1318" s="71">
        <v>2023.0</v>
      </c>
    </row>
    <row r="1319" ht="15.75" customHeight="1">
      <c r="B1319" s="71">
        <v>8119.55432119119</v>
      </c>
      <c r="C1319" s="71">
        <v>15.0</v>
      </c>
      <c r="D1319" s="71">
        <v>9.0</v>
      </c>
      <c r="E1319" s="71">
        <v>21.0</v>
      </c>
      <c r="F1319" s="71" t="str">
        <f>VLOOKUP(D1319, legend!$C$3:$G$22, 2, FALSE)</f>
        <v>3. Agriculture</v>
      </c>
      <c r="G1319" s="71" t="str">
        <f>VLOOKUP(D1319, legend!$C$3:$G$22, 3, FALSE)</f>
        <v>3. Pertanian</v>
      </c>
      <c r="H1319" s="71" t="str">
        <f>VLOOKUP(D1319, legend!$C$3:$G$22, 4, FALSE)</f>
        <v>3.3. Pulpwood Plantation</v>
      </c>
      <c r="I1319" s="71" t="str">
        <f>VLOOKUP(D1319, legend!$C$3:$G$22, 5, FALSE)</f>
        <v>3.3. Kebun Kayu</v>
      </c>
      <c r="J1319" s="71" t="str">
        <f>VLOOKUP(E1319, legend!$C$3:$G$22, 2, FALSE)</f>
        <v>3. Agriculture</v>
      </c>
      <c r="K1319" s="71" t="str">
        <f>VLOOKUP(E1319, legend!$C$3:$G$22, 3, FALSE)</f>
        <v>3. Pertanian</v>
      </c>
      <c r="L1319" s="71" t="str">
        <f>VLOOKUP(E1319, legend!$C$3:$G$22, 4, FALSE)</f>
        <v>3.4. Other Agriculture</v>
      </c>
      <c r="M1319" s="71" t="str">
        <f>VLOOKUP(E1319, legend!$C$3:$G$22, 5, FALSE)</f>
        <v>3.4. Pertanian Lainnya </v>
      </c>
      <c r="N1319" s="71" t="str">
        <f>VLOOKUP(C1319,geocode!$A$1:$C$40,2,false)</f>
        <v>Jambi</v>
      </c>
      <c r="O1319" s="71" t="str">
        <f>VLOOKUP(C1319,geocode!$A$1:$C$40,3,false)</f>
        <v>Sumatra</v>
      </c>
      <c r="P1319" s="71">
        <v>2000.0</v>
      </c>
      <c r="Q1319" s="71">
        <v>2023.0</v>
      </c>
    </row>
    <row r="1320" ht="15.75" customHeight="1">
      <c r="B1320" s="71">
        <v>176.788236016846</v>
      </c>
      <c r="C1320" s="71">
        <v>15.0</v>
      </c>
      <c r="D1320" s="71">
        <v>9.0</v>
      </c>
      <c r="E1320" s="71">
        <v>24.0</v>
      </c>
      <c r="F1320" s="71" t="str">
        <f>VLOOKUP(D1320, legend!$C$3:$G$22, 2, FALSE)</f>
        <v>3. Agriculture</v>
      </c>
      <c r="G1320" s="71" t="str">
        <f>VLOOKUP(D1320, legend!$C$3:$G$22, 3, FALSE)</f>
        <v>3. Pertanian</v>
      </c>
      <c r="H1320" s="71" t="str">
        <f>VLOOKUP(D1320, legend!$C$3:$G$22, 4, FALSE)</f>
        <v>3.3. Pulpwood Plantation</v>
      </c>
      <c r="I1320" s="71" t="str">
        <f>VLOOKUP(D1320, legend!$C$3:$G$22, 5, FALSE)</f>
        <v>3.3. Kebun Kayu</v>
      </c>
      <c r="J1320" s="71" t="str">
        <f>VLOOKUP(E1320, legend!$C$3:$G$22, 2, FALSE)</f>
        <v>4. Non-Vegetated Area</v>
      </c>
      <c r="K1320" s="71" t="str">
        <f>VLOOKUP(E1320, legend!$C$3:$G$22, 3, FALSE)</f>
        <v>4. Non-Vegetasi</v>
      </c>
      <c r="L1320" s="71" t="str">
        <f>VLOOKUP(E1320, legend!$C$3:$G$22, 4, FALSE)</f>
        <v>4.2. Urban Area</v>
      </c>
      <c r="M1320" s="71" t="str">
        <f>VLOOKUP(E1320, legend!$C$3:$G$22, 5, FALSE)</f>
        <v>4.2. Pemukiman </v>
      </c>
      <c r="N1320" s="71" t="str">
        <f>VLOOKUP(C1320,geocode!$A$1:$C$40,2,false)</f>
        <v>Jambi</v>
      </c>
      <c r="O1320" s="71" t="str">
        <f>VLOOKUP(C1320,geocode!$A$1:$C$40,3,false)</f>
        <v>Sumatra</v>
      </c>
      <c r="P1320" s="71">
        <v>2000.0</v>
      </c>
      <c r="Q1320" s="71">
        <v>2023.0</v>
      </c>
    </row>
    <row r="1321" ht="15.75" customHeight="1">
      <c r="B1321" s="71">
        <v>282.068753686523</v>
      </c>
      <c r="C1321" s="71">
        <v>15.0</v>
      </c>
      <c r="D1321" s="71">
        <v>9.0</v>
      </c>
      <c r="E1321" s="71">
        <v>25.0</v>
      </c>
      <c r="F1321" s="71" t="str">
        <f>VLOOKUP(D1321, legend!$C$3:$G$22, 2, FALSE)</f>
        <v>3. Agriculture</v>
      </c>
      <c r="G1321" s="71" t="str">
        <f>VLOOKUP(D1321, legend!$C$3:$G$22, 3, FALSE)</f>
        <v>3. Pertanian</v>
      </c>
      <c r="H1321" s="71" t="str">
        <f>VLOOKUP(D1321, legend!$C$3:$G$22, 4, FALSE)</f>
        <v>3.3. Pulpwood Plantation</v>
      </c>
      <c r="I1321" s="71" t="str">
        <f>VLOOKUP(D1321, legend!$C$3:$G$22, 5, FALSE)</f>
        <v>3.3. Kebun Kayu</v>
      </c>
      <c r="J1321" s="71" t="str">
        <f>VLOOKUP(E1321, legend!$C$3:$G$22, 2, FALSE)</f>
        <v>4. Non-Vegetated Area</v>
      </c>
      <c r="K1321" s="71" t="str">
        <f>VLOOKUP(E1321, legend!$C$3:$G$22, 3, FALSE)</f>
        <v>4. Non-Vegetasi</v>
      </c>
      <c r="L1321" s="71" t="str">
        <f>VLOOKUP(E1321, legend!$C$3:$G$22, 4, FALSE)</f>
        <v>4.3. Other Non-Vegetation</v>
      </c>
      <c r="M1321" s="71" t="str">
        <f>VLOOKUP(E1321, legend!$C$3:$G$22, 5, FALSE)</f>
        <v>4.3. Non-Vegetasi Lainnya</v>
      </c>
      <c r="N1321" s="71" t="str">
        <f>VLOOKUP(C1321,geocode!$A$1:$C$40,2,false)</f>
        <v>Jambi</v>
      </c>
      <c r="O1321" s="71" t="str">
        <f>VLOOKUP(C1321,geocode!$A$1:$C$40,3,false)</f>
        <v>Sumatra</v>
      </c>
      <c r="P1321" s="71">
        <v>2000.0</v>
      </c>
      <c r="Q1321" s="71">
        <v>2023.0</v>
      </c>
    </row>
    <row r="1322" ht="15.75" customHeight="1">
      <c r="B1322" s="71">
        <v>5.00526405029296</v>
      </c>
      <c r="C1322" s="71">
        <v>15.0</v>
      </c>
      <c r="D1322" s="71">
        <v>9.0</v>
      </c>
      <c r="E1322" s="71">
        <v>30.0</v>
      </c>
      <c r="F1322" s="71" t="str">
        <f>VLOOKUP(D1322, legend!$C$3:$G$22, 2, FALSE)</f>
        <v>3. Agriculture</v>
      </c>
      <c r="G1322" s="71" t="str">
        <f>VLOOKUP(D1322, legend!$C$3:$G$22, 3, FALSE)</f>
        <v>3. Pertanian</v>
      </c>
      <c r="H1322" s="71" t="str">
        <f>VLOOKUP(D1322, legend!$C$3:$G$22, 4, FALSE)</f>
        <v>3.3. Pulpwood Plantation</v>
      </c>
      <c r="I1322" s="71" t="str">
        <f>VLOOKUP(D1322, legend!$C$3:$G$22, 5, FALSE)</f>
        <v>3.3. Kebun Kayu</v>
      </c>
      <c r="J1322" s="71" t="str">
        <f>VLOOKUP(E1322, legend!$C$3:$G$22, 2, FALSE)</f>
        <v>4. Non-Vegetated Area</v>
      </c>
      <c r="K1322" s="71" t="str">
        <f>VLOOKUP(E1322, legend!$C$3:$G$22, 3, FALSE)</f>
        <v>4. Non-Vegetasi</v>
      </c>
      <c r="L1322" s="71" t="str">
        <f>VLOOKUP(E1322, legend!$C$3:$G$22, 4, FALSE)</f>
        <v>4.1. Mining Pit</v>
      </c>
      <c r="M1322" s="71" t="str">
        <f>VLOOKUP(E1322, legend!$C$3:$G$22, 5, FALSE)</f>
        <v>4.1. Lubang Tambang</v>
      </c>
      <c r="N1322" s="71" t="str">
        <f>VLOOKUP(C1322,geocode!$A$1:$C$40,2,false)</f>
        <v>Jambi</v>
      </c>
      <c r="O1322" s="71" t="str">
        <f>VLOOKUP(C1322,geocode!$A$1:$C$40,3,false)</f>
        <v>Sumatra</v>
      </c>
      <c r="P1322" s="71">
        <v>2000.0</v>
      </c>
      <c r="Q1322" s="71">
        <v>2023.0</v>
      </c>
    </row>
    <row r="1323" ht="15.75" customHeight="1">
      <c r="B1323" s="71">
        <v>1584.51516636962</v>
      </c>
      <c r="C1323" s="71">
        <v>15.0</v>
      </c>
      <c r="D1323" s="71">
        <v>9.0</v>
      </c>
      <c r="E1323" s="71">
        <v>35.0</v>
      </c>
      <c r="F1323" s="71" t="str">
        <f>VLOOKUP(D1323, legend!$C$3:$G$22, 2, FALSE)</f>
        <v>3. Agriculture</v>
      </c>
      <c r="G1323" s="71" t="str">
        <f>VLOOKUP(D1323, legend!$C$3:$G$22, 3, FALSE)</f>
        <v>3. Pertanian</v>
      </c>
      <c r="H1323" s="71" t="str">
        <f>VLOOKUP(D1323, legend!$C$3:$G$22, 4, FALSE)</f>
        <v>3.3. Pulpwood Plantation</v>
      </c>
      <c r="I1323" s="71" t="str">
        <f>VLOOKUP(D1323, legend!$C$3:$G$22, 5, FALSE)</f>
        <v>3.3. Kebun Kayu</v>
      </c>
      <c r="J1323" s="71" t="str">
        <f>VLOOKUP(E1323, legend!$C$3:$G$22, 2, FALSE)</f>
        <v>3. Agriculture</v>
      </c>
      <c r="K1323" s="71" t="str">
        <f>VLOOKUP(E1323, legend!$C$3:$G$22, 3, FALSE)</f>
        <v>3. Pertanian</v>
      </c>
      <c r="L1323" s="71" t="str">
        <f>VLOOKUP(E1323, legend!$C$3:$G$22, 4, FALSE)</f>
        <v>3.2. Oil Palm</v>
      </c>
      <c r="M1323" s="71" t="str">
        <f>VLOOKUP(E1323, legend!$C$3:$G$22, 5, FALSE)</f>
        <v>3.2. Sawit</v>
      </c>
      <c r="N1323" s="71" t="str">
        <f>VLOOKUP(C1323,geocode!$A$1:$C$40,2,false)</f>
        <v>Jambi</v>
      </c>
      <c r="O1323" s="71" t="str">
        <f>VLOOKUP(C1323,geocode!$A$1:$C$40,3,false)</f>
        <v>Sumatra</v>
      </c>
      <c r="P1323" s="71">
        <v>2000.0</v>
      </c>
      <c r="Q1323" s="71">
        <v>2023.0</v>
      </c>
    </row>
    <row r="1324" ht="15.75" customHeight="1">
      <c r="B1324" s="71">
        <v>53.7191854309082</v>
      </c>
      <c r="C1324" s="71">
        <v>15.0</v>
      </c>
      <c r="D1324" s="71">
        <v>9.0</v>
      </c>
      <c r="E1324" s="71">
        <v>76.0</v>
      </c>
      <c r="F1324" s="71" t="str">
        <f>VLOOKUP(D1324, legend!$C$3:$G$22, 2, FALSE)</f>
        <v>3. Agriculture</v>
      </c>
      <c r="G1324" s="71" t="str">
        <f>VLOOKUP(D1324, legend!$C$3:$G$22, 3, FALSE)</f>
        <v>3. Pertanian</v>
      </c>
      <c r="H1324" s="71" t="str">
        <f>VLOOKUP(D1324, legend!$C$3:$G$22, 4, FALSE)</f>
        <v>3.3. Pulpwood Plantation</v>
      </c>
      <c r="I1324" s="71" t="str">
        <f>VLOOKUP(D1324, legend!$C$3:$G$22, 5, FALSE)</f>
        <v>3.3. Kebun Kayu</v>
      </c>
      <c r="J1324" s="71" t="str">
        <f>VLOOKUP(E1324, legend!$C$3:$G$22, 2, FALSE)</f>
        <v>1. Forest </v>
      </c>
      <c r="K1324" s="71" t="str">
        <f>VLOOKUP(E1324, legend!$C$3:$G$22, 3, FALSE)</f>
        <v>1. Hutan</v>
      </c>
      <c r="L1324" s="71" t="str">
        <f>VLOOKUP(E1324, legend!$C$3:$G$22, 4, FALSE)</f>
        <v>1.3 Peat swamp forest</v>
      </c>
      <c r="M1324" s="71" t="str">
        <f>VLOOKUP(E1324, legend!$C$3:$G$22, 5, FALSE)</f>
        <v>1.3 Hutan rawa gambut</v>
      </c>
      <c r="N1324" s="71" t="str">
        <f>VLOOKUP(C1324,geocode!$A$1:$C$40,2,false)</f>
        <v>Jambi</v>
      </c>
      <c r="O1324" s="71" t="str">
        <f>VLOOKUP(C1324,geocode!$A$1:$C$40,3,false)</f>
        <v>Sumatra</v>
      </c>
      <c r="P1324" s="71">
        <v>2000.0</v>
      </c>
      <c r="Q1324" s="71">
        <v>2023.0</v>
      </c>
    </row>
    <row r="1325" ht="15.75" customHeight="1">
      <c r="B1325" s="71">
        <v>17248.6969953797</v>
      </c>
      <c r="C1325" s="71">
        <v>15.0</v>
      </c>
      <c r="D1325" s="71">
        <v>13.0</v>
      </c>
      <c r="E1325" s="71">
        <v>3.0</v>
      </c>
      <c r="F1325" s="71" t="str">
        <f>VLOOKUP(D1325, legend!$C$3:$G$22, 2, FALSE)</f>
        <v>2. Non-Forest Natural Vegetation</v>
      </c>
      <c r="G1325" s="71" t="str">
        <f>VLOOKUP(D1325, legend!$C$3:$G$22, 3, FALSE)</f>
        <v>2. Tumbuhan Non-Hutan Lainnya</v>
      </c>
      <c r="H1325" s="71" t="str">
        <f>VLOOKUP(D1325, legend!$C$3:$G$22, 4, FALSE)</f>
        <v>2.1. Other Natural Vegetation</v>
      </c>
      <c r="I1325" s="71" t="str">
        <f>VLOOKUP(D1325, legend!$C$3:$G$22, 5, FALSE)</f>
        <v>2.1. Tumbuhan Non-Hutan Lainnya</v>
      </c>
      <c r="J1325" s="71" t="str">
        <f>VLOOKUP(E1325, legend!$C$3:$G$22, 2, FALSE)</f>
        <v>1. Forest </v>
      </c>
      <c r="K1325" s="71" t="str">
        <f>VLOOKUP(E1325, legend!$C$3:$G$22, 3, FALSE)</f>
        <v>1. Hutan</v>
      </c>
      <c r="L1325" s="71" t="str">
        <f>VLOOKUP(E1325, legend!$C$3:$G$22, 4, FALSE)</f>
        <v>1.1. Forest Formation</v>
      </c>
      <c r="M1325" s="71" t="str">
        <f>VLOOKUP(E1325, legend!$C$3:$G$22, 5, FALSE)</f>
        <v>1.1. Formasi Hutan</v>
      </c>
      <c r="N1325" s="71" t="str">
        <f>VLOOKUP(C1325,geocode!$A$1:$C$40,2,false)</f>
        <v>Jambi</v>
      </c>
      <c r="O1325" s="71" t="str">
        <f>VLOOKUP(C1325,geocode!$A$1:$C$40,3,false)</f>
        <v>Sumatra</v>
      </c>
      <c r="P1325" s="71">
        <v>2000.0</v>
      </c>
      <c r="Q1325" s="71">
        <v>2023.0</v>
      </c>
    </row>
    <row r="1326" ht="15.75" customHeight="1">
      <c r="B1326" s="71">
        <v>311.980103625488</v>
      </c>
      <c r="C1326" s="71">
        <v>15.0</v>
      </c>
      <c r="D1326" s="71">
        <v>13.0</v>
      </c>
      <c r="E1326" s="71">
        <v>5.0</v>
      </c>
      <c r="F1326" s="71" t="str">
        <f>VLOOKUP(D1326, legend!$C$3:$G$22, 2, FALSE)</f>
        <v>2. Non-Forest Natural Vegetation</v>
      </c>
      <c r="G1326" s="71" t="str">
        <f>VLOOKUP(D1326, legend!$C$3:$G$22, 3, FALSE)</f>
        <v>2. Tumbuhan Non-Hutan Lainnya</v>
      </c>
      <c r="H1326" s="71" t="str">
        <f>VLOOKUP(D1326, legend!$C$3:$G$22, 4, FALSE)</f>
        <v>2.1. Other Natural Vegetation</v>
      </c>
      <c r="I1326" s="71" t="str">
        <f>VLOOKUP(D1326, legend!$C$3:$G$22, 5, FALSE)</f>
        <v>2.1. Tumbuhan Non-Hutan Lainnya</v>
      </c>
      <c r="J1326" s="71" t="str">
        <f>VLOOKUP(E1326, legend!$C$3:$G$22, 2, FALSE)</f>
        <v>1. Forest </v>
      </c>
      <c r="K1326" s="71" t="str">
        <f>VLOOKUP(E1326, legend!$C$3:$G$22, 3, FALSE)</f>
        <v>1. Hutan</v>
      </c>
      <c r="L1326" s="71" t="str">
        <f>VLOOKUP(E1326, legend!$C$3:$G$22, 4, FALSE)</f>
        <v>1.2. Mangrove</v>
      </c>
      <c r="M1326" s="71" t="str">
        <f>VLOOKUP(E1326, legend!$C$3:$G$22, 5, FALSE)</f>
        <v>1.2. Mangrove</v>
      </c>
      <c r="N1326" s="71" t="str">
        <f>VLOOKUP(C1326,geocode!$A$1:$C$40,2,false)</f>
        <v>Jambi</v>
      </c>
      <c r="O1326" s="71" t="str">
        <f>VLOOKUP(C1326,geocode!$A$1:$C$40,3,false)</f>
        <v>Sumatra</v>
      </c>
      <c r="P1326" s="71">
        <v>2000.0</v>
      </c>
      <c r="Q1326" s="71">
        <v>2023.0</v>
      </c>
    </row>
    <row r="1327" ht="15.75" customHeight="1">
      <c r="B1327" s="71">
        <v>16168.2972840152</v>
      </c>
      <c r="C1327" s="71">
        <v>15.0</v>
      </c>
      <c r="D1327" s="71">
        <v>13.0</v>
      </c>
      <c r="E1327" s="71">
        <v>9.0</v>
      </c>
      <c r="F1327" s="71" t="str">
        <f>VLOOKUP(D1327, legend!$C$3:$G$22, 2, FALSE)</f>
        <v>2. Non-Forest Natural Vegetation</v>
      </c>
      <c r="G1327" s="71" t="str">
        <f>VLOOKUP(D1327, legend!$C$3:$G$22, 3, FALSE)</f>
        <v>2. Tumbuhan Non-Hutan Lainnya</v>
      </c>
      <c r="H1327" s="71" t="str">
        <f>VLOOKUP(D1327, legend!$C$3:$G$22, 4, FALSE)</f>
        <v>2.1. Other Natural Vegetation</v>
      </c>
      <c r="I1327" s="71" t="str">
        <f>VLOOKUP(D1327, legend!$C$3:$G$22, 5, FALSE)</f>
        <v>2.1. Tumbuhan Non-Hutan Lainnya</v>
      </c>
      <c r="J1327" s="71" t="str">
        <f>VLOOKUP(E1327, legend!$C$3:$G$22, 2, FALSE)</f>
        <v>3. Agriculture</v>
      </c>
      <c r="K1327" s="71" t="str">
        <f>VLOOKUP(E1327, legend!$C$3:$G$22, 3, FALSE)</f>
        <v>3. Pertanian</v>
      </c>
      <c r="L1327" s="71" t="str">
        <f>VLOOKUP(E1327, legend!$C$3:$G$22, 4, FALSE)</f>
        <v>3.3. Pulpwood Plantation</v>
      </c>
      <c r="M1327" s="71" t="str">
        <f>VLOOKUP(E1327, legend!$C$3:$G$22, 5, FALSE)</f>
        <v>3.3. Kebun Kayu</v>
      </c>
      <c r="N1327" s="71" t="str">
        <f>VLOOKUP(C1327,geocode!$A$1:$C$40,2,false)</f>
        <v>Jambi</v>
      </c>
      <c r="O1327" s="71" t="str">
        <f>VLOOKUP(C1327,geocode!$A$1:$C$40,3,false)</f>
        <v>Sumatra</v>
      </c>
      <c r="P1327" s="71">
        <v>2000.0</v>
      </c>
      <c r="Q1327" s="71">
        <v>2023.0</v>
      </c>
    </row>
    <row r="1328" ht="15.75" customHeight="1">
      <c r="B1328" s="71">
        <v>153543.71750483</v>
      </c>
      <c r="C1328" s="71">
        <v>15.0</v>
      </c>
      <c r="D1328" s="71">
        <v>13.0</v>
      </c>
      <c r="E1328" s="71">
        <v>13.0</v>
      </c>
      <c r="F1328" s="71" t="str">
        <f>VLOOKUP(D1328, legend!$C$3:$G$22, 2, FALSE)</f>
        <v>2. Non-Forest Natural Vegetation</v>
      </c>
      <c r="G1328" s="71" t="str">
        <f>VLOOKUP(D1328, legend!$C$3:$G$22, 3, FALSE)</f>
        <v>2. Tumbuhan Non-Hutan Lainnya</v>
      </c>
      <c r="H1328" s="71" t="str">
        <f>VLOOKUP(D1328, legend!$C$3:$G$22, 4, FALSE)</f>
        <v>2.1. Other Natural Vegetation</v>
      </c>
      <c r="I1328" s="71" t="str">
        <f>VLOOKUP(D1328, legend!$C$3:$G$22, 5, FALSE)</f>
        <v>2.1. Tumbuhan Non-Hutan Lainnya</v>
      </c>
      <c r="J1328" s="71" t="str">
        <f>VLOOKUP(E1328, legend!$C$3:$G$22, 2, FALSE)</f>
        <v>2. Non-Forest Natural Vegetation</v>
      </c>
      <c r="K1328" s="71" t="str">
        <f>VLOOKUP(E1328, legend!$C$3:$G$22, 3, FALSE)</f>
        <v>2. Tumbuhan Non-Hutan Lainnya</v>
      </c>
      <c r="L1328" s="71" t="str">
        <f>VLOOKUP(E1328, legend!$C$3:$G$22, 4, FALSE)</f>
        <v>2.1. Other Natural Vegetation</v>
      </c>
      <c r="M1328" s="71" t="str">
        <f>VLOOKUP(E1328, legend!$C$3:$G$22, 5, FALSE)</f>
        <v>2.1. Tumbuhan Non-Hutan Lainnya</v>
      </c>
      <c r="N1328" s="71" t="str">
        <f>VLOOKUP(C1328,geocode!$A$1:$C$40,2,false)</f>
        <v>Jambi</v>
      </c>
      <c r="O1328" s="71" t="str">
        <f>VLOOKUP(C1328,geocode!$A$1:$C$40,3,false)</f>
        <v>Sumatra</v>
      </c>
      <c r="P1328" s="71">
        <v>2000.0</v>
      </c>
      <c r="Q1328" s="71">
        <v>2023.0</v>
      </c>
    </row>
    <row r="1329" ht="15.75" customHeight="1">
      <c r="B1329" s="71">
        <v>117024.407216528</v>
      </c>
      <c r="C1329" s="71">
        <v>15.0</v>
      </c>
      <c r="D1329" s="71">
        <v>13.0</v>
      </c>
      <c r="E1329" s="71">
        <v>21.0</v>
      </c>
      <c r="F1329" s="71" t="str">
        <f>VLOOKUP(D1329, legend!$C$3:$G$22, 2, FALSE)</f>
        <v>2. Non-Forest Natural Vegetation</v>
      </c>
      <c r="G1329" s="71" t="str">
        <f>VLOOKUP(D1329, legend!$C$3:$G$22, 3, FALSE)</f>
        <v>2. Tumbuhan Non-Hutan Lainnya</v>
      </c>
      <c r="H1329" s="71" t="str">
        <f>VLOOKUP(D1329, legend!$C$3:$G$22, 4, FALSE)</f>
        <v>2.1. Other Natural Vegetation</v>
      </c>
      <c r="I1329" s="71" t="str">
        <f>VLOOKUP(D1329, legend!$C$3:$G$22, 5, FALSE)</f>
        <v>2.1. Tumbuhan Non-Hutan Lainnya</v>
      </c>
      <c r="J1329" s="71" t="str">
        <f>VLOOKUP(E1329, legend!$C$3:$G$22, 2, FALSE)</f>
        <v>3. Agriculture</v>
      </c>
      <c r="K1329" s="71" t="str">
        <f>VLOOKUP(E1329, legend!$C$3:$G$22, 3, FALSE)</f>
        <v>3. Pertanian</v>
      </c>
      <c r="L1329" s="71" t="str">
        <f>VLOOKUP(E1329, legend!$C$3:$G$22, 4, FALSE)</f>
        <v>3.4. Other Agriculture</v>
      </c>
      <c r="M1329" s="71" t="str">
        <f>VLOOKUP(E1329, legend!$C$3:$G$22, 5, FALSE)</f>
        <v>3.4. Pertanian Lainnya </v>
      </c>
      <c r="N1329" s="71" t="str">
        <f>VLOOKUP(C1329,geocode!$A$1:$C$40,2,false)</f>
        <v>Jambi</v>
      </c>
      <c r="O1329" s="71" t="str">
        <f>VLOOKUP(C1329,geocode!$A$1:$C$40,3,false)</f>
        <v>Sumatra</v>
      </c>
      <c r="P1329" s="71">
        <v>2000.0</v>
      </c>
      <c r="Q1329" s="71">
        <v>2023.0</v>
      </c>
    </row>
    <row r="1330" ht="15.75" customHeight="1">
      <c r="B1330" s="71">
        <v>790.108602056884</v>
      </c>
      <c r="C1330" s="71">
        <v>15.0</v>
      </c>
      <c r="D1330" s="71">
        <v>13.0</v>
      </c>
      <c r="E1330" s="71">
        <v>24.0</v>
      </c>
      <c r="F1330" s="71" t="str">
        <f>VLOOKUP(D1330, legend!$C$3:$G$22, 2, FALSE)</f>
        <v>2. Non-Forest Natural Vegetation</v>
      </c>
      <c r="G1330" s="71" t="str">
        <f>VLOOKUP(D1330, legend!$C$3:$G$22, 3, FALSE)</f>
        <v>2. Tumbuhan Non-Hutan Lainnya</v>
      </c>
      <c r="H1330" s="71" t="str">
        <f>VLOOKUP(D1330, legend!$C$3:$G$22, 4, FALSE)</f>
        <v>2.1. Other Natural Vegetation</v>
      </c>
      <c r="I1330" s="71" t="str">
        <f>VLOOKUP(D1330, legend!$C$3:$G$22, 5, FALSE)</f>
        <v>2.1. Tumbuhan Non-Hutan Lainnya</v>
      </c>
      <c r="J1330" s="71" t="str">
        <f>VLOOKUP(E1330, legend!$C$3:$G$22, 2, FALSE)</f>
        <v>4. Non-Vegetated Area</v>
      </c>
      <c r="K1330" s="71" t="str">
        <f>VLOOKUP(E1330, legend!$C$3:$G$22, 3, FALSE)</f>
        <v>4. Non-Vegetasi</v>
      </c>
      <c r="L1330" s="71" t="str">
        <f>VLOOKUP(E1330, legend!$C$3:$G$22, 4, FALSE)</f>
        <v>4.2. Urban Area</v>
      </c>
      <c r="M1330" s="71" t="str">
        <f>VLOOKUP(E1330, legend!$C$3:$G$22, 5, FALSE)</f>
        <v>4.2. Pemukiman </v>
      </c>
      <c r="N1330" s="71" t="str">
        <f>VLOOKUP(C1330,geocode!$A$1:$C$40,2,false)</f>
        <v>Jambi</v>
      </c>
      <c r="O1330" s="71" t="str">
        <f>VLOOKUP(C1330,geocode!$A$1:$C$40,3,false)</f>
        <v>Sumatra</v>
      </c>
      <c r="P1330" s="71">
        <v>2000.0</v>
      </c>
      <c r="Q1330" s="71">
        <v>2023.0</v>
      </c>
    </row>
    <row r="1331" ht="15.75" customHeight="1">
      <c r="B1331" s="71">
        <v>13527.7986535461</v>
      </c>
      <c r="C1331" s="71">
        <v>15.0</v>
      </c>
      <c r="D1331" s="71">
        <v>13.0</v>
      </c>
      <c r="E1331" s="71">
        <v>25.0</v>
      </c>
      <c r="F1331" s="71" t="str">
        <f>VLOOKUP(D1331, legend!$C$3:$G$22, 2, FALSE)</f>
        <v>2. Non-Forest Natural Vegetation</v>
      </c>
      <c r="G1331" s="71" t="str">
        <f>VLOOKUP(D1331, legend!$C$3:$G$22, 3, FALSE)</f>
        <v>2. Tumbuhan Non-Hutan Lainnya</v>
      </c>
      <c r="H1331" s="71" t="str">
        <f>VLOOKUP(D1331, legend!$C$3:$G$22, 4, FALSE)</f>
        <v>2.1. Other Natural Vegetation</v>
      </c>
      <c r="I1331" s="71" t="str">
        <f>VLOOKUP(D1331, legend!$C$3:$G$22, 5, FALSE)</f>
        <v>2.1. Tumbuhan Non-Hutan Lainnya</v>
      </c>
      <c r="J1331" s="71" t="str">
        <f>VLOOKUP(E1331, legend!$C$3:$G$22, 2, FALSE)</f>
        <v>4. Non-Vegetated Area</v>
      </c>
      <c r="K1331" s="71" t="str">
        <f>VLOOKUP(E1331, legend!$C$3:$G$22, 3, FALSE)</f>
        <v>4. Non-Vegetasi</v>
      </c>
      <c r="L1331" s="71" t="str">
        <f>VLOOKUP(E1331, legend!$C$3:$G$22, 4, FALSE)</f>
        <v>4.3. Other Non-Vegetation</v>
      </c>
      <c r="M1331" s="71" t="str">
        <f>VLOOKUP(E1331, legend!$C$3:$G$22, 5, FALSE)</f>
        <v>4.3. Non-Vegetasi Lainnya</v>
      </c>
      <c r="N1331" s="71" t="str">
        <f>VLOOKUP(C1331,geocode!$A$1:$C$40,2,false)</f>
        <v>Jambi</v>
      </c>
      <c r="O1331" s="71" t="str">
        <f>VLOOKUP(C1331,geocode!$A$1:$C$40,3,false)</f>
        <v>Sumatra</v>
      </c>
      <c r="P1331" s="71">
        <v>2000.0</v>
      </c>
      <c r="Q1331" s="71">
        <v>2023.0</v>
      </c>
    </row>
    <row r="1332" ht="15.75" customHeight="1">
      <c r="B1332" s="71">
        <v>1882.59251630248</v>
      </c>
      <c r="C1332" s="71">
        <v>15.0</v>
      </c>
      <c r="D1332" s="71">
        <v>13.0</v>
      </c>
      <c r="E1332" s="71">
        <v>30.0</v>
      </c>
      <c r="F1332" s="71" t="str">
        <f>VLOOKUP(D1332, legend!$C$3:$G$22, 2, FALSE)</f>
        <v>2. Non-Forest Natural Vegetation</v>
      </c>
      <c r="G1332" s="71" t="str">
        <f>VLOOKUP(D1332, legend!$C$3:$G$22, 3, FALSE)</f>
        <v>2. Tumbuhan Non-Hutan Lainnya</v>
      </c>
      <c r="H1332" s="71" t="str">
        <f>VLOOKUP(D1332, legend!$C$3:$G$22, 4, FALSE)</f>
        <v>2.1. Other Natural Vegetation</v>
      </c>
      <c r="I1332" s="71" t="str">
        <f>VLOOKUP(D1332, legend!$C$3:$G$22, 5, FALSE)</f>
        <v>2.1. Tumbuhan Non-Hutan Lainnya</v>
      </c>
      <c r="J1332" s="71" t="str">
        <f>VLOOKUP(E1332, legend!$C$3:$G$22, 2, FALSE)</f>
        <v>4. Non-Vegetated Area</v>
      </c>
      <c r="K1332" s="71" t="str">
        <f>VLOOKUP(E1332, legend!$C$3:$G$22, 3, FALSE)</f>
        <v>4. Non-Vegetasi</v>
      </c>
      <c r="L1332" s="71" t="str">
        <f>VLOOKUP(E1332, legend!$C$3:$G$22, 4, FALSE)</f>
        <v>4.1. Mining Pit</v>
      </c>
      <c r="M1332" s="71" t="str">
        <f>VLOOKUP(E1332, legend!$C$3:$G$22, 5, FALSE)</f>
        <v>4.1. Lubang Tambang</v>
      </c>
      <c r="N1332" s="71" t="str">
        <f>VLOOKUP(C1332,geocode!$A$1:$C$40,2,false)</f>
        <v>Jambi</v>
      </c>
      <c r="O1332" s="71" t="str">
        <f>VLOOKUP(C1332,geocode!$A$1:$C$40,3,false)</f>
        <v>Sumatra</v>
      </c>
      <c r="P1332" s="71">
        <v>2000.0</v>
      </c>
      <c r="Q1332" s="71">
        <v>2023.0</v>
      </c>
    </row>
    <row r="1333" ht="15.75" customHeight="1">
      <c r="B1333" s="71">
        <v>0.0884397277832031</v>
      </c>
      <c r="C1333" s="71">
        <v>15.0</v>
      </c>
      <c r="D1333" s="71">
        <v>13.0</v>
      </c>
      <c r="E1333" s="71">
        <v>31.0</v>
      </c>
      <c r="F1333" s="71" t="str">
        <f>VLOOKUP(D1333, legend!$C$3:$G$22, 2, FALSE)</f>
        <v>2. Non-Forest Natural Vegetation</v>
      </c>
      <c r="G1333" s="71" t="str">
        <f>VLOOKUP(D1333, legend!$C$3:$G$22, 3, FALSE)</f>
        <v>2. Tumbuhan Non-Hutan Lainnya</v>
      </c>
      <c r="H1333" s="71" t="str">
        <f>VLOOKUP(D1333, legend!$C$3:$G$22, 4, FALSE)</f>
        <v>2.1. Other Natural Vegetation</v>
      </c>
      <c r="I1333" s="71" t="str">
        <f>VLOOKUP(D1333, legend!$C$3:$G$22, 5, FALSE)</f>
        <v>2.1. Tumbuhan Non-Hutan Lainnya</v>
      </c>
      <c r="J1333" s="71" t="str">
        <f>VLOOKUP(E1333, legend!$C$3:$G$22, 2, FALSE)</f>
        <v>5. Water Body</v>
      </c>
      <c r="K1333" s="71" t="str">
        <f>VLOOKUP(E1333, legend!$C$3:$G$22, 3, FALSE)</f>
        <v>5. Tubuh Air</v>
      </c>
      <c r="L1333" s="71" t="str">
        <f>VLOOKUP(E1333, legend!$C$3:$G$22, 4, FALSE)</f>
        <v>5.1. Aquaculture</v>
      </c>
      <c r="M1333" s="71" t="str">
        <f>VLOOKUP(E1333, legend!$C$3:$G$22, 5, FALSE)</f>
        <v>5.1. Tambak</v>
      </c>
      <c r="N1333" s="71" t="str">
        <f>VLOOKUP(C1333,geocode!$A$1:$C$40,2,false)</f>
        <v>Jambi</v>
      </c>
      <c r="O1333" s="71" t="str">
        <f>VLOOKUP(C1333,geocode!$A$1:$C$40,3,false)</f>
        <v>Sumatra</v>
      </c>
      <c r="P1333" s="71">
        <v>2000.0</v>
      </c>
      <c r="Q1333" s="71">
        <v>2023.0</v>
      </c>
    </row>
    <row r="1334" ht="15.75" customHeight="1">
      <c r="B1334" s="71">
        <v>554.900864196777</v>
      </c>
      <c r="C1334" s="71">
        <v>15.0</v>
      </c>
      <c r="D1334" s="71">
        <v>13.0</v>
      </c>
      <c r="E1334" s="71">
        <v>33.0</v>
      </c>
      <c r="F1334" s="71" t="str">
        <f>VLOOKUP(D1334, legend!$C$3:$G$22, 2, FALSE)</f>
        <v>2. Non-Forest Natural Vegetation</v>
      </c>
      <c r="G1334" s="71" t="str">
        <f>VLOOKUP(D1334, legend!$C$3:$G$22, 3, FALSE)</f>
        <v>2. Tumbuhan Non-Hutan Lainnya</v>
      </c>
      <c r="H1334" s="71" t="str">
        <f>VLOOKUP(D1334, legend!$C$3:$G$22, 4, FALSE)</f>
        <v>2.1. Other Natural Vegetation</v>
      </c>
      <c r="I1334" s="71" t="str">
        <f>VLOOKUP(D1334, legend!$C$3:$G$22, 5, FALSE)</f>
        <v>2.1. Tumbuhan Non-Hutan Lainnya</v>
      </c>
      <c r="J1334" s="71" t="str">
        <f>VLOOKUP(E1334, legend!$C$3:$G$22, 2, FALSE)</f>
        <v>5. Water Body</v>
      </c>
      <c r="K1334" s="71" t="str">
        <f>VLOOKUP(E1334, legend!$C$3:$G$22, 3, FALSE)</f>
        <v>5. Tubuh Air</v>
      </c>
      <c r="L1334" s="71" t="str">
        <f>VLOOKUP(E1334, legend!$C$3:$G$22, 4, FALSE)</f>
        <v>5.2. River, Lake, Ocean</v>
      </c>
      <c r="M1334" s="71" t="str">
        <f>VLOOKUP(E1334, legend!$C$3:$G$22, 5, FALSE)</f>
        <v>5.2. Sungai, Danau, Laut</v>
      </c>
      <c r="N1334" s="71" t="str">
        <f>VLOOKUP(C1334,geocode!$A$1:$C$40,2,false)</f>
        <v>Jambi</v>
      </c>
      <c r="O1334" s="71" t="str">
        <f>VLOOKUP(C1334,geocode!$A$1:$C$40,3,false)</f>
        <v>Sumatra</v>
      </c>
      <c r="P1334" s="71">
        <v>2000.0</v>
      </c>
      <c r="Q1334" s="71">
        <v>2023.0</v>
      </c>
    </row>
    <row r="1335" ht="15.75" customHeight="1">
      <c r="B1335" s="71">
        <v>61103.168165123</v>
      </c>
      <c r="C1335" s="71">
        <v>15.0</v>
      </c>
      <c r="D1335" s="71">
        <v>13.0</v>
      </c>
      <c r="E1335" s="71">
        <v>35.0</v>
      </c>
      <c r="F1335" s="71" t="str">
        <f>VLOOKUP(D1335, legend!$C$3:$G$22, 2, FALSE)</f>
        <v>2. Non-Forest Natural Vegetation</v>
      </c>
      <c r="G1335" s="71" t="str">
        <f>VLOOKUP(D1335, legend!$C$3:$G$22, 3, FALSE)</f>
        <v>2. Tumbuhan Non-Hutan Lainnya</v>
      </c>
      <c r="H1335" s="71" t="str">
        <f>VLOOKUP(D1335, legend!$C$3:$G$22, 4, FALSE)</f>
        <v>2.1. Other Natural Vegetation</v>
      </c>
      <c r="I1335" s="71" t="str">
        <f>VLOOKUP(D1335, legend!$C$3:$G$22, 5, FALSE)</f>
        <v>2.1. Tumbuhan Non-Hutan Lainnya</v>
      </c>
      <c r="J1335" s="71" t="str">
        <f>VLOOKUP(E1335, legend!$C$3:$G$22, 2, FALSE)</f>
        <v>3. Agriculture</v>
      </c>
      <c r="K1335" s="71" t="str">
        <f>VLOOKUP(E1335, legend!$C$3:$G$22, 3, FALSE)</f>
        <v>3. Pertanian</v>
      </c>
      <c r="L1335" s="71" t="str">
        <f>VLOOKUP(E1335, legend!$C$3:$G$22, 4, FALSE)</f>
        <v>3.2. Oil Palm</v>
      </c>
      <c r="M1335" s="71" t="str">
        <f>VLOOKUP(E1335, legend!$C$3:$G$22, 5, FALSE)</f>
        <v>3.2. Sawit</v>
      </c>
      <c r="N1335" s="71" t="str">
        <f>VLOOKUP(C1335,geocode!$A$1:$C$40,2,false)</f>
        <v>Jambi</v>
      </c>
      <c r="O1335" s="71" t="str">
        <f>VLOOKUP(C1335,geocode!$A$1:$C$40,3,false)</f>
        <v>Sumatra</v>
      </c>
      <c r="P1335" s="71">
        <v>2000.0</v>
      </c>
      <c r="Q1335" s="71">
        <v>2023.0</v>
      </c>
    </row>
    <row r="1336" ht="15.75" customHeight="1">
      <c r="B1336" s="71">
        <v>3538.36195664672</v>
      </c>
      <c r="C1336" s="71">
        <v>15.0</v>
      </c>
      <c r="D1336" s="71">
        <v>13.0</v>
      </c>
      <c r="E1336" s="71">
        <v>40.0</v>
      </c>
      <c r="F1336" s="71" t="str">
        <f>VLOOKUP(D1336, legend!$C$3:$G$22, 2, FALSE)</f>
        <v>2. Non-Forest Natural Vegetation</v>
      </c>
      <c r="G1336" s="71" t="str">
        <f>VLOOKUP(D1336, legend!$C$3:$G$22, 3, FALSE)</f>
        <v>2. Tumbuhan Non-Hutan Lainnya</v>
      </c>
      <c r="H1336" s="71" t="str">
        <f>VLOOKUP(D1336, legend!$C$3:$G$22, 4, FALSE)</f>
        <v>2.1. Other Natural Vegetation</v>
      </c>
      <c r="I1336" s="71" t="str">
        <f>VLOOKUP(D1336, legend!$C$3:$G$22, 5, FALSE)</f>
        <v>2.1. Tumbuhan Non-Hutan Lainnya</v>
      </c>
      <c r="J1336" s="71" t="str">
        <f>VLOOKUP(E1336, legend!$C$3:$G$22, 2, FALSE)</f>
        <v>3. Agriculture</v>
      </c>
      <c r="K1336" s="71" t="str">
        <f>VLOOKUP(E1336, legend!$C$3:$G$22, 3, FALSE)</f>
        <v>3. Pertanian</v>
      </c>
      <c r="L1336" s="71" t="str">
        <f>VLOOKUP(E1336, legend!$C$3:$G$22, 4, FALSE)</f>
        <v>3.1. Rice Paddy</v>
      </c>
      <c r="M1336" s="71" t="str">
        <f>VLOOKUP(E1336, legend!$C$3:$G$22, 5, FALSE)</f>
        <v>3.1. Sawah</v>
      </c>
      <c r="N1336" s="71" t="str">
        <f>VLOOKUP(C1336,geocode!$A$1:$C$40,2,false)</f>
        <v>Jambi</v>
      </c>
      <c r="O1336" s="71" t="str">
        <f>VLOOKUP(C1336,geocode!$A$1:$C$40,3,false)</f>
        <v>Sumatra</v>
      </c>
      <c r="P1336" s="71">
        <v>2000.0</v>
      </c>
      <c r="Q1336" s="71">
        <v>2023.0</v>
      </c>
    </row>
    <row r="1337" ht="15.75" customHeight="1">
      <c r="B1337" s="71">
        <v>1024.9901902832</v>
      </c>
      <c r="C1337" s="71">
        <v>15.0</v>
      </c>
      <c r="D1337" s="71">
        <v>13.0</v>
      </c>
      <c r="E1337" s="71">
        <v>76.0</v>
      </c>
      <c r="F1337" s="71" t="str">
        <f>VLOOKUP(D1337, legend!$C$3:$G$22, 2, FALSE)</f>
        <v>2. Non-Forest Natural Vegetation</v>
      </c>
      <c r="G1337" s="71" t="str">
        <f>VLOOKUP(D1337, legend!$C$3:$G$22, 3, FALSE)</f>
        <v>2. Tumbuhan Non-Hutan Lainnya</v>
      </c>
      <c r="H1337" s="71" t="str">
        <f>VLOOKUP(D1337, legend!$C$3:$G$22, 4, FALSE)</f>
        <v>2.1. Other Natural Vegetation</v>
      </c>
      <c r="I1337" s="71" t="str">
        <f>VLOOKUP(D1337, legend!$C$3:$G$22, 5, FALSE)</f>
        <v>2.1. Tumbuhan Non-Hutan Lainnya</v>
      </c>
      <c r="J1337" s="71" t="str">
        <f>VLOOKUP(E1337, legend!$C$3:$G$22, 2, FALSE)</f>
        <v>1. Forest </v>
      </c>
      <c r="K1337" s="71" t="str">
        <f>VLOOKUP(E1337, legend!$C$3:$G$22, 3, FALSE)</f>
        <v>1. Hutan</v>
      </c>
      <c r="L1337" s="71" t="str">
        <f>VLOOKUP(E1337, legend!$C$3:$G$22, 4, FALSE)</f>
        <v>1.3 Peat swamp forest</v>
      </c>
      <c r="M1337" s="71" t="str">
        <f>VLOOKUP(E1337, legend!$C$3:$G$22, 5, FALSE)</f>
        <v>1.3 Hutan rawa gambut</v>
      </c>
      <c r="N1337" s="71" t="str">
        <f>VLOOKUP(C1337,geocode!$A$1:$C$40,2,false)</f>
        <v>Jambi</v>
      </c>
      <c r="O1337" s="71" t="str">
        <f>VLOOKUP(C1337,geocode!$A$1:$C$40,3,false)</f>
        <v>Sumatra</v>
      </c>
      <c r="P1337" s="71">
        <v>2000.0</v>
      </c>
      <c r="Q1337" s="71">
        <v>2023.0</v>
      </c>
    </row>
    <row r="1338" ht="15.75" customHeight="1">
      <c r="B1338" s="71">
        <v>58433.0268616938</v>
      </c>
      <c r="C1338" s="71">
        <v>15.0</v>
      </c>
      <c r="D1338" s="71">
        <v>21.0</v>
      </c>
      <c r="E1338" s="71">
        <v>3.0</v>
      </c>
      <c r="F1338" s="71" t="str">
        <f>VLOOKUP(D1338, legend!$C$3:$G$22, 2, FALSE)</f>
        <v>3. Agriculture</v>
      </c>
      <c r="G1338" s="71" t="str">
        <f>VLOOKUP(D1338, legend!$C$3:$G$22, 3, FALSE)</f>
        <v>3. Pertanian</v>
      </c>
      <c r="H1338" s="71" t="str">
        <f>VLOOKUP(D1338, legend!$C$3:$G$22, 4, FALSE)</f>
        <v>3.4. Other Agriculture</v>
      </c>
      <c r="I1338" s="71" t="str">
        <f>VLOOKUP(D1338, legend!$C$3:$G$22, 5, FALSE)</f>
        <v>3.4. Pertanian Lainnya </v>
      </c>
      <c r="J1338" s="71" t="str">
        <f>VLOOKUP(E1338, legend!$C$3:$G$22, 2, FALSE)</f>
        <v>1. Forest </v>
      </c>
      <c r="K1338" s="71" t="str">
        <f>VLOOKUP(E1338, legend!$C$3:$G$22, 3, FALSE)</f>
        <v>1. Hutan</v>
      </c>
      <c r="L1338" s="71" t="str">
        <f>VLOOKUP(E1338, legend!$C$3:$G$22, 4, FALSE)</f>
        <v>1.1. Forest Formation</v>
      </c>
      <c r="M1338" s="71" t="str">
        <f>VLOOKUP(E1338, legend!$C$3:$G$22, 5, FALSE)</f>
        <v>1.1. Formasi Hutan</v>
      </c>
      <c r="N1338" s="71" t="str">
        <f>VLOOKUP(C1338,geocode!$A$1:$C$40,2,false)</f>
        <v>Jambi</v>
      </c>
      <c r="O1338" s="71" t="str">
        <f>VLOOKUP(C1338,geocode!$A$1:$C$40,3,false)</f>
        <v>Sumatra</v>
      </c>
      <c r="P1338" s="71">
        <v>2000.0</v>
      </c>
      <c r="Q1338" s="71">
        <v>2023.0</v>
      </c>
    </row>
    <row r="1339" ht="15.75" customHeight="1">
      <c r="B1339" s="71">
        <v>3550.23605274047</v>
      </c>
      <c r="C1339" s="71">
        <v>15.0</v>
      </c>
      <c r="D1339" s="71">
        <v>21.0</v>
      </c>
      <c r="E1339" s="71">
        <v>5.0</v>
      </c>
      <c r="F1339" s="71" t="str">
        <f>VLOOKUP(D1339, legend!$C$3:$G$22, 2, FALSE)</f>
        <v>3. Agriculture</v>
      </c>
      <c r="G1339" s="71" t="str">
        <f>VLOOKUP(D1339, legend!$C$3:$G$22, 3, FALSE)</f>
        <v>3. Pertanian</v>
      </c>
      <c r="H1339" s="71" t="str">
        <f>VLOOKUP(D1339, legend!$C$3:$G$22, 4, FALSE)</f>
        <v>3.4. Other Agriculture</v>
      </c>
      <c r="I1339" s="71" t="str">
        <f>VLOOKUP(D1339, legend!$C$3:$G$22, 5, FALSE)</f>
        <v>3.4. Pertanian Lainnya </v>
      </c>
      <c r="J1339" s="71" t="str">
        <f>VLOOKUP(E1339, legend!$C$3:$G$22, 2, FALSE)</f>
        <v>1. Forest </v>
      </c>
      <c r="K1339" s="71" t="str">
        <f>VLOOKUP(E1339, legend!$C$3:$G$22, 3, FALSE)</f>
        <v>1. Hutan</v>
      </c>
      <c r="L1339" s="71" t="str">
        <f>VLOOKUP(E1339, legend!$C$3:$G$22, 4, FALSE)</f>
        <v>1.2. Mangrove</v>
      </c>
      <c r="M1339" s="71" t="str">
        <f>VLOOKUP(E1339, legend!$C$3:$G$22, 5, FALSE)</f>
        <v>1.2. Mangrove</v>
      </c>
      <c r="N1339" s="71" t="str">
        <f>VLOOKUP(C1339,geocode!$A$1:$C$40,2,false)</f>
        <v>Jambi</v>
      </c>
      <c r="O1339" s="71" t="str">
        <f>VLOOKUP(C1339,geocode!$A$1:$C$40,3,false)</f>
        <v>Sumatra</v>
      </c>
      <c r="P1339" s="71">
        <v>2000.0</v>
      </c>
      <c r="Q1339" s="71">
        <v>2023.0</v>
      </c>
    </row>
    <row r="1340" ht="15.75" customHeight="1">
      <c r="B1340" s="71">
        <v>55530.835982084</v>
      </c>
      <c r="C1340" s="71">
        <v>15.0</v>
      </c>
      <c r="D1340" s="71">
        <v>21.0</v>
      </c>
      <c r="E1340" s="71">
        <v>9.0</v>
      </c>
      <c r="F1340" s="71" t="str">
        <f>VLOOKUP(D1340, legend!$C$3:$G$22, 2, FALSE)</f>
        <v>3. Agriculture</v>
      </c>
      <c r="G1340" s="71" t="str">
        <f>VLOOKUP(D1340, legend!$C$3:$G$22, 3, FALSE)</f>
        <v>3. Pertanian</v>
      </c>
      <c r="H1340" s="71" t="str">
        <f>VLOOKUP(D1340, legend!$C$3:$G$22, 4, FALSE)</f>
        <v>3.4. Other Agriculture</v>
      </c>
      <c r="I1340" s="71" t="str">
        <f>VLOOKUP(D1340, legend!$C$3:$G$22, 5, FALSE)</f>
        <v>3.4. Pertanian Lainnya </v>
      </c>
      <c r="J1340" s="71" t="str">
        <f>VLOOKUP(E1340, legend!$C$3:$G$22, 2, FALSE)</f>
        <v>3. Agriculture</v>
      </c>
      <c r="K1340" s="71" t="str">
        <f>VLOOKUP(E1340, legend!$C$3:$G$22, 3, FALSE)</f>
        <v>3. Pertanian</v>
      </c>
      <c r="L1340" s="71" t="str">
        <f>VLOOKUP(E1340, legend!$C$3:$G$22, 4, FALSE)</f>
        <v>3.3. Pulpwood Plantation</v>
      </c>
      <c r="M1340" s="71" t="str">
        <f>VLOOKUP(E1340, legend!$C$3:$G$22, 5, FALSE)</f>
        <v>3.3. Kebun Kayu</v>
      </c>
      <c r="N1340" s="71" t="str">
        <f>VLOOKUP(C1340,geocode!$A$1:$C$40,2,false)</f>
        <v>Jambi</v>
      </c>
      <c r="O1340" s="71" t="str">
        <f>VLOOKUP(C1340,geocode!$A$1:$C$40,3,false)</f>
        <v>Sumatra</v>
      </c>
      <c r="P1340" s="71">
        <v>2000.0</v>
      </c>
      <c r="Q1340" s="71">
        <v>2023.0</v>
      </c>
    </row>
    <row r="1341" ht="15.75" customHeight="1">
      <c r="B1341" s="71">
        <v>166576.503021505</v>
      </c>
      <c r="C1341" s="71">
        <v>15.0</v>
      </c>
      <c r="D1341" s="71">
        <v>21.0</v>
      </c>
      <c r="E1341" s="71">
        <v>13.0</v>
      </c>
      <c r="F1341" s="71" t="str">
        <f>VLOOKUP(D1341, legend!$C$3:$G$22, 2, FALSE)</f>
        <v>3. Agriculture</v>
      </c>
      <c r="G1341" s="71" t="str">
        <f>VLOOKUP(D1341, legend!$C$3:$G$22, 3, FALSE)</f>
        <v>3. Pertanian</v>
      </c>
      <c r="H1341" s="71" t="str">
        <f>VLOOKUP(D1341, legend!$C$3:$G$22, 4, FALSE)</f>
        <v>3.4. Other Agriculture</v>
      </c>
      <c r="I1341" s="71" t="str">
        <f>VLOOKUP(D1341, legend!$C$3:$G$22, 5, FALSE)</f>
        <v>3.4. Pertanian Lainnya </v>
      </c>
      <c r="J1341" s="71" t="str">
        <f>VLOOKUP(E1341, legend!$C$3:$G$22, 2, FALSE)</f>
        <v>2. Non-Forest Natural Vegetation</v>
      </c>
      <c r="K1341" s="71" t="str">
        <f>VLOOKUP(E1341, legend!$C$3:$G$22, 3, FALSE)</f>
        <v>2. Tumbuhan Non-Hutan Lainnya</v>
      </c>
      <c r="L1341" s="71" t="str">
        <f>VLOOKUP(E1341, legend!$C$3:$G$22, 4, FALSE)</f>
        <v>2.1. Other Natural Vegetation</v>
      </c>
      <c r="M1341" s="71" t="str">
        <f>VLOOKUP(E1341, legend!$C$3:$G$22, 5, FALSE)</f>
        <v>2.1. Tumbuhan Non-Hutan Lainnya</v>
      </c>
      <c r="N1341" s="71" t="str">
        <f>VLOOKUP(C1341,geocode!$A$1:$C$40,2,false)</f>
        <v>Jambi</v>
      </c>
      <c r="O1341" s="71" t="str">
        <f>VLOOKUP(C1341,geocode!$A$1:$C$40,3,false)</f>
        <v>Sumatra</v>
      </c>
      <c r="P1341" s="71">
        <v>2000.0</v>
      </c>
      <c r="Q1341" s="71">
        <v>2023.0</v>
      </c>
    </row>
    <row r="1342" ht="15.75" customHeight="1">
      <c r="B1342" s="71">
        <v>1128875.16743702</v>
      </c>
      <c r="C1342" s="71">
        <v>15.0</v>
      </c>
      <c r="D1342" s="71">
        <v>21.0</v>
      </c>
      <c r="E1342" s="71">
        <v>21.0</v>
      </c>
      <c r="F1342" s="71" t="str">
        <f>VLOOKUP(D1342, legend!$C$3:$G$22, 2, FALSE)</f>
        <v>3. Agriculture</v>
      </c>
      <c r="G1342" s="71" t="str">
        <f>VLOOKUP(D1342, legend!$C$3:$G$22, 3, FALSE)</f>
        <v>3. Pertanian</v>
      </c>
      <c r="H1342" s="71" t="str">
        <f>VLOOKUP(D1342, legend!$C$3:$G$22, 4, FALSE)</f>
        <v>3.4. Other Agriculture</v>
      </c>
      <c r="I1342" s="71" t="str">
        <f>VLOOKUP(D1342, legend!$C$3:$G$22, 5, FALSE)</f>
        <v>3.4. Pertanian Lainnya </v>
      </c>
      <c r="J1342" s="71" t="str">
        <f>VLOOKUP(E1342, legend!$C$3:$G$22, 2, FALSE)</f>
        <v>3. Agriculture</v>
      </c>
      <c r="K1342" s="71" t="str">
        <f>VLOOKUP(E1342, legend!$C$3:$G$22, 3, FALSE)</f>
        <v>3. Pertanian</v>
      </c>
      <c r="L1342" s="71" t="str">
        <f>VLOOKUP(E1342, legend!$C$3:$G$22, 4, FALSE)</f>
        <v>3.4. Other Agriculture</v>
      </c>
      <c r="M1342" s="71" t="str">
        <f>VLOOKUP(E1342, legend!$C$3:$G$22, 5, FALSE)</f>
        <v>3.4. Pertanian Lainnya </v>
      </c>
      <c r="N1342" s="71" t="str">
        <f>VLOOKUP(C1342,geocode!$A$1:$C$40,2,false)</f>
        <v>Jambi</v>
      </c>
      <c r="O1342" s="71" t="str">
        <f>VLOOKUP(C1342,geocode!$A$1:$C$40,3,false)</f>
        <v>Sumatra</v>
      </c>
      <c r="P1342" s="71">
        <v>2000.0</v>
      </c>
      <c r="Q1342" s="71">
        <v>2023.0</v>
      </c>
    </row>
    <row r="1343" ht="15.75" customHeight="1">
      <c r="B1343" s="71">
        <v>36985.5824184999</v>
      </c>
      <c r="C1343" s="71">
        <v>15.0</v>
      </c>
      <c r="D1343" s="71">
        <v>21.0</v>
      </c>
      <c r="E1343" s="71">
        <v>24.0</v>
      </c>
      <c r="F1343" s="71" t="str">
        <f>VLOOKUP(D1343, legend!$C$3:$G$22, 2, FALSE)</f>
        <v>3. Agriculture</v>
      </c>
      <c r="G1343" s="71" t="str">
        <f>VLOOKUP(D1343, legend!$C$3:$G$22, 3, FALSE)</f>
        <v>3. Pertanian</v>
      </c>
      <c r="H1343" s="71" t="str">
        <f>VLOOKUP(D1343, legend!$C$3:$G$22, 4, FALSE)</f>
        <v>3.4. Other Agriculture</v>
      </c>
      <c r="I1343" s="71" t="str">
        <f>VLOOKUP(D1343, legend!$C$3:$G$22, 5, FALSE)</f>
        <v>3.4. Pertanian Lainnya </v>
      </c>
      <c r="J1343" s="71" t="str">
        <f>VLOOKUP(E1343, legend!$C$3:$G$22, 2, FALSE)</f>
        <v>4. Non-Vegetated Area</v>
      </c>
      <c r="K1343" s="71" t="str">
        <f>VLOOKUP(E1343, legend!$C$3:$G$22, 3, FALSE)</f>
        <v>4. Non-Vegetasi</v>
      </c>
      <c r="L1343" s="71" t="str">
        <f>VLOOKUP(E1343, legend!$C$3:$G$22, 4, FALSE)</f>
        <v>4.2. Urban Area</v>
      </c>
      <c r="M1343" s="71" t="str">
        <f>VLOOKUP(E1343, legend!$C$3:$G$22, 5, FALSE)</f>
        <v>4.2. Pemukiman </v>
      </c>
      <c r="N1343" s="71" t="str">
        <f>VLOOKUP(C1343,geocode!$A$1:$C$40,2,false)</f>
        <v>Jambi</v>
      </c>
      <c r="O1343" s="71" t="str">
        <f>VLOOKUP(C1343,geocode!$A$1:$C$40,3,false)</f>
        <v>Sumatra</v>
      </c>
      <c r="P1343" s="71">
        <v>2000.0</v>
      </c>
      <c r="Q1343" s="71">
        <v>2023.0</v>
      </c>
    </row>
    <row r="1344" ht="15.75" customHeight="1">
      <c r="B1344" s="71">
        <v>85551.0330894837</v>
      </c>
      <c r="C1344" s="71">
        <v>15.0</v>
      </c>
      <c r="D1344" s="71">
        <v>21.0</v>
      </c>
      <c r="E1344" s="71">
        <v>25.0</v>
      </c>
      <c r="F1344" s="71" t="str">
        <f>VLOOKUP(D1344, legend!$C$3:$G$22, 2, FALSE)</f>
        <v>3. Agriculture</v>
      </c>
      <c r="G1344" s="71" t="str">
        <f>VLOOKUP(D1344, legend!$C$3:$G$22, 3, FALSE)</f>
        <v>3. Pertanian</v>
      </c>
      <c r="H1344" s="71" t="str">
        <f>VLOOKUP(D1344, legend!$C$3:$G$22, 4, FALSE)</f>
        <v>3.4. Other Agriculture</v>
      </c>
      <c r="I1344" s="71" t="str">
        <f>VLOOKUP(D1344, legend!$C$3:$G$22, 5, FALSE)</f>
        <v>3.4. Pertanian Lainnya </v>
      </c>
      <c r="J1344" s="71" t="str">
        <f>VLOOKUP(E1344, legend!$C$3:$G$22, 2, FALSE)</f>
        <v>4. Non-Vegetated Area</v>
      </c>
      <c r="K1344" s="71" t="str">
        <f>VLOOKUP(E1344, legend!$C$3:$G$22, 3, FALSE)</f>
        <v>4. Non-Vegetasi</v>
      </c>
      <c r="L1344" s="71" t="str">
        <f>VLOOKUP(E1344, legend!$C$3:$G$22, 4, FALSE)</f>
        <v>4.3. Other Non-Vegetation</v>
      </c>
      <c r="M1344" s="71" t="str">
        <f>VLOOKUP(E1344, legend!$C$3:$G$22, 5, FALSE)</f>
        <v>4.3. Non-Vegetasi Lainnya</v>
      </c>
      <c r="N1344" s="71" t="str">
        <f>VLOOKUP(C1344,geocode!$A$1:$C$40,2,false)</f>
        <v>Jambi</v>
      </c>
      <c r="O1344" s="71" t="str">
        <f>VLOOKUP(C1344,geocode!$A$1:$C$40,3,false)</f>
        <v>Sumatra</v>
      </c>
      <c r="P1344" s="71">
        <v>2000.0</v>
      </c>
      <c r="Q1344" s="71">
        <v>2023.0</v>
      </c>
    </row>
    <row r="1345" ht="15.75" customHeight="1">
      <c r="B1345" s="71">
        <v>15114.3586932496</v>
      </c>
      <c r="C1345" s="71">
        <v>15.0</v>
      </c>
      <c r="D1345" s="71">
        <v>21.0</v>
      </c>
      <c r="E1345" s="71">
        <v>30.0</v>
      </c>
      <c r="F1345" s="71" t="str">
        <f>VLOOKUP(D1345, legend!$C$3:$G$22, 2, FALSE)</f>
        <v>3. Agriculture</v>
      </c>
      <c r="G1345" s="71" t="str">
        <f>VLOOKUP(D1345, legend!$C$3:$G$22, 3, FALSE)</f>
        <v>3. Pertanian</v>
      </c>
      <c r="H1345" s="71" t="str">
        <f>VLOOKUP(D1345, legend!$C$3:$G$22, 4, FALSE)</f>
        <v>3.4. Other Agriculture</v>
      </c>
      <c r="I1345" s="71" t="str">
        <f>VLOOKUP(D1345, legend!$C$3:$G$22, 5, FALSE)</f>
        <v>3.4. Pertanian Lainnya </v>
      </c>
      <c r="J1345" s="71" t="str">
        <f>VLOOKUP(E1345, legend!$C$3:$G$22, 2, FALSE)</f>
        <v>4. Non-Vegetated Area</v>
      </c>
      <c r="K1345" s="71" t="str">
        <f>VLOOKUP(E1345, legend!$C$3:$G$22, 3, FALSE)</f>
        <v>4. Non-Vegetasi</v>
      </c>
      <c r="L1345" s="71" t="str">
        <f>VLOOKUP(E1345, legend!$C$3:$G$22, 4, FALSE)</f>
        <v>4.1. Mining Pit</v>
      </c>
      <c r="M1345" s="71" t="str">
        <f>VLOOKUP(E1345, legend!$C$3:$G$22, 5, FALSE)</f>
        <v>4.1. Lubang Tambang</v>
      </c>
      <c r="N1345" s="71" t="str">
        <f>VLOOKUP(C1345,geocode!$A$1:$C$40,2,false)</f>
        <v>Jambi</v>
      </c>
      <c r="O1345" s="71" t="str">
        <f>VLOOKUP(C1345,geocode!$A$1:$C$40,3,false)</f>
        <v>Sumatra</v>
      </c>
      <c r="P1345" s="71">
        <v>2000.0</v>
      </c>
      <c r="Q1345" s="71">
        <v>2023.0</v>
      </c>
    </row>
    <row r="1346" ht="15.75" customHeight="1">
      <c r="B1346" s="71">
        <v>6.13347426757812</v>
      </c>
      <c r="C1346" s="71">
        <v>15.0</v>
      </c>
      <c r="D1346" s="71">
        <v>21.0</v>
      </c>
      <c r="E1346" s="71">
        <v>31.0</v>
      </c>
      <c r="F1346" s="71" t="str">
        <f>VLOOKUP(D1346, legend!$C$3:$G$22, 2, FALSE)</f>
        <v>3. Agriculture</v>
      </c>
      <c r="G1346" s="71" t="str">
        <f>VLOOKUP(D1346, legend!$C$3:$G$22, 3, FALSE)</f>
        <v>3. Pertanian</v>
      </c>
      <c r="H1346" s="71" t="str">
        <f>VLOOKUP(D1346, legend!$C$3:$G$22, 4, FALSE)</f>
        <v>3.4. Other Agriculture</v>
      </c>
      <c r="I1346" s="71" t="str">
        <f>VLOOKUP(D1346, legend!$C$3:$G$22, 5, FALSE)</f>
        <v>3.4. Pertanian Lainnya </v>
      </c>
      <c r="J1346" s="71" t="str">
        <f>VLOOKUP(E1346, legend!$C$3:$G$22, 2, FALSE)</f>
        <v>5. Water Body</v>
      </c>
      <c r="K1346" s="71" t="str">
        <f>VLOOKUP(E1346, legend!$C$3:$G$22, 3, FALSE)</f>
        <v>5. Tubuh Air</v>
      </c>
      <c r="L1346" s="71" t="str">
        <f>VLOOKUP(E1346, legend!$C$3:$G$22, 4, FALSE)</f>
        <v>5.1. Aquaculture</v>
      </c>
      <c r="M1346" s="71" t="str">
        <f>VLOOKUP(E1346, legend!$C$3:$G$22, 5, FALSE)</f>
        <v>5.1. Tambak</v>
      </c>
      <c r="N1346" s="71" t="str">
        <f>VLOOKUP(C1346,geocode!$A$1:$C$40,2,false)</f>
        <v>Jambi</v>
      </c>
      <c r="O1346" s="71" t="str">
        <f>VLOOKUP(C1346,geocode!$A$1:$C$40,3,false)</f>
        <v>Sumatra</v>
      </c>
      <c r="P1346" s="71">
        <v>2000.0</v>
      </c>
      <c r="Q1346" s="71">
        <v>2023.0</v>
      </c>
    </row>
    <row r="1347" ht="15.75" customHeight="1">
      <c r="B1347" s="71">
        <v>3086.43736058349</v>
      </c>
      <c r="C1347" s="71">
        <v>15.0</v>
      </c>
      <c r="D1347" s="71">
        <v>21.0</v>
      </c>
      <c r="E1347" s="71">
        <v>33.0</v>
      </c>
      <c r="F1347" s="71" t="str">
        <f>VLOOKUP(D1347, legend!$C$3:$G$22, 2, FALSE)</f>
        <v>3. Agriculture</v>
      </c>
      <c r="G1347" s="71" t="str">
        <f>VLOOKUP(D1347, legend!$C$3:$G$22, 3, FALSE)</f>
        <v>3. Pertanian</v>
      </c>
      <c r="H1347" s="71" t="str">
        <f>VLOOKUP(D1347, legend!$C$3:$G$22, 4, FALSE)</f>
        <v>3.4. Other Agriculture</v>
      </c>
      <c r="I1347" s="71" t="str">
        <f>VLOOKUP(D1347, legend!$C$3:$G$22, 5, FALSE)</f>
        <v>3.4. Pertanian Lainnya </v>
      </c>
      <c r="J1347" s="71" t="str">
        <f>VLOOKUP(E1347, legend!$C$3:$G$22, 2, FALSE)</f>
        <v>5. Water Body</v>
      </c>
      <c r="K1347" s="71" t="str">
        <f>VLOOKUP(E1347, legend!$C$3:$G$22, 3, FALSE)</f>
        <v>5. Tubuh Air</v>
      </c>
      <c r="L1347" s="71" t="str">
        <f>VLOOKUP(E1347, legend!$C$3:$G$22, 4, FALSE)</f>
        <v>5.2. River, Lake, Ocean</v>
      </c>
      <c r="M1347" s="71" t="str">
        <f>VLOOKUP(E1347, legend!$C$3:$G$22, 5, FALSE)</f>
        <v>5.2. Sungai, Danau, Laut</v>
      </c>
      <c r="N1347" s="71" t="str">
        <f>VLOOKUP(C1347,geocode!$A$1:$C$40,2,false)</f>
        <v>Jambi</v>
      </c>
      <c r="O1347" s="71" t="str">
        <f>VLOOKUP(C1347,geocode!$A$1:$C$40,3,false)</f>
        <v>Sumatra</v>
      </c>
      <c r="P1347" s="71">
        <v>2000.0</v>
      </c>
      <c r="Q1347" s="71">
        <v>2023.0</v>
      </c>
    </row>
    <row r="1348" ht="15.75" customHeight="1">
      <c r="B1348" s="71">
        <v>327575.690880279</v>
      </c>
      <c r="C1348" s="71">
        <v>15.0</v>
      </c>
      <c r="D1348" s="71">
        <v>21.0</v>
      </c>
      <c r="E1348" s="71">
        <v>35.0</v>
      </c>
      <c r="F1348" s="71" t="str">
        <f>VLOOKUP(D1348, legend!$C$3:$G$22, 2, FALSE)</f>
        <v>3. Agriculture</v>
      </c>
      <c r="G1348" s="71" t="str">
        <f>VLOOKUP(D1348, legend!$C$3:$G$22, 3, FALSE)</f>
        <v>3. Pertanian</v>
      </c>
      <c r="H1348" s="71" t="str">
        <f>VLOOKUP(D1348, legend!$C$3:$G$22, 4, FALSE)</f>
        <v>3.4. Other Agriculture</v>
      </c>
      <c r="I1348" s="71" t="str">
        <f>VLOOKUP(D1348, legend!$C$3:$G$22, 5, FALSE)</f>
        <v>3.4. Pertanian Lainnya </v>
      </c>
      <c r="J1348" s="71" t="str">
        <f>VLOOKUP(E1348, legend!$C$3:$G$22, 2, FALSE)</f>
        <v>3. Agriculture</v>
      </c>
      <c r="K1348" s="71" t="str">
        <f>VLOOKUP(E1348, legend!$C$3:$G$22, 3, FALSE)</f>
        <v>3. Pertanian</v>
      </c>
      <c r="L1348" s="71" t="str">
        <f>VLOOKUP(E1348, legend!$C$3:$G$22, 4, FALSE)</f>
        <v>3.2. Oil Palm</v>
      </c>
      <c r="M1348" s="71" t="str">
        <f>VLOOKUP(E1348, legend!$C$3:$G$22, 5, FALSE)</f>
        <v>3.2. Sawit</v>
      </c>
      <c r="N1348" s="71" t="str">
        <f>VLOOKUP(C1348,geocode!$A$1:$C$40,2,false)</f>
        <v>Jambi</v>
      </c>
      <c r="O1348" s="71" t="str">
        <f>VLOOKUP(C1348,geocode!$A$1:$C$40,3,false)</f>
        <v>Sumatra</v>
      </c>
      <c r="P1348" s="71">
        <v>2000.0</v>
      </c>
      <c r="Q1348" s="71">
        <v>2023.0</v>
      </c>
    </row>
    <row r="1349" ht="15.75" customHeight="1">
      <c r="B1349" s="71">
        <v>18161.9664952087</v>
      </c>
      <c r="C1349" s="71">
        <v>15.0</v>
      </c>
      <c r="D1349" s="71">
        <v>21.0</v>
      </c>
      <c r="E1349" s="71">
        <v>40.0</v>
      </c>
      <c r="F1349" s="71" t="str">
        <f>VLOOKUP(D1349, legend!$C$3:$G$22, 2, FALSE)</f>
        <v>3. Agriculture</v>
      </c>
      <c r="G1349" s="71" t="str">
        <f>VLOOKUP(D1349, legend!$C$3:$G$22, 3, FALSE)</f>
        <v>3. Pertanian</v>
      </c>
      <c r="H1349" s="71" t="str">
        <f>VLOOKUP(D1349, legend!$C$3:$G$22, 4, FALSE)</f>
        <v>3.4. Other Agriculture</v>
      </c>
      <c r="I1349" s="71" t="str">
        <f>VLOOKUP(D1349, legend!$C$3:$G$22, 5, FALSE)</f>
        <v>3.4. Pertanian Lainnya </v>
      </c>
      <c r="J1349" s="71" t="str">
        <f>VLOOKUP(E1349, legend!$C$3:$G$22, 2, FALSE)</f>
        <v>3. Agriculture</v>
      </c>
      <c r="K1349" s="71" t="str">
        <f>VLOOKUP(E1349, legend!$C$3:$G$22, 3, FALSE)</f>
        <v>3. Pertanian</v>
      </c>
      <c r="L1349" s="71" t="str">
        <f>VLOOKUP(E1349, legend!$C$3:$G$22, 4, FALSE)</f>
        <v>3.1. Rice Paddy</v>
      </c>
      <c r="M1349" s="71" t="str">
        <f>VLOOKUP(E1349, legend!$C$3:$G$22, 5, FALSE)</f>
        <v>3.1. Sawah</v>
      </c>
      <c r="N1349" s="71" t="str">
        <f>VLOOKUP(C1349,geocode!$A$1:$C$40,2,false)</f>
        <v>Jambi</v>
      </c>
      <c r="O1349" s="71" t="str">
        <f>VLOOKUP(C1349,geocode!$A$1:$C$40,3,false)</f>
        <v>Sumatra</v>
      </c>
      <c r="P1349" s="71">
        <v>2000.0</v>
      </c>
      <c r="Q1349" s="71">
        <v>2023.0</v>
      </c>
    </row>
    <row r="1350" ht="15.75" customHeight="1">
      <c r="B1350" s="71">
        <v>555.730404309081</v>
      </c>
      <c r="C1350" s="71">
        <v>15.0</v>
      </c>
      <c r="D1350" s="71">
        <v>21.0</v>
      </c>
      <c r="E1350" s="71">
        <v>76.0</v>
      </c>
      <c r="F1350" s="71" t="str">
        <f>VLOOKUP(D1350, legend!$C$3:$G$22, 2, FALSE)</f>
        <v>3. Agriculture</v>
      </c>
      <c r="G1350" s="71" t="str">
        <f>VLOOKUP(D1350, legend!$C$3:$G$22, 3, FALSE)</f>
        <v>3. Pertanian</v>
      </c>
      <c r="H1350" s="71" t="str">
        <f>VLOOKUP(D1350, legend!$C$3:$G$22, 4, FALSE)</f>
        <v>3.4. Other Agriculture</v>
      </c>
      <c r="I1350" s="71" t="str">
        <f>VLOOKUP(D1350, legend!$C$3:$G$22, 5, FALSE)</f>
        <v>3.4. Pertanian Lainnya </v>
      </c>
      <c r="J1350" s="71" t="str">
        <f>VLOOKUP(E1350, legend!$C$3:$G$22, 2, FALSE)</f>
        <v>1. Forest </v>
      </c>
      <c r="K1350" s="71" t="str">
        <f>VLOOKUP(E1350, legend!$C$3:$G$22, 3, FALSE)</f>
        <v>1. Hutan</v>
      </c>
      <c r="L1350" s="71" t="str">
        <f>VLOOKUP(E1350, legend!$C$3:$G$22, 4, FALSE)</f>
        <v>1.3 Peat swamp forest</v>
      </c>
      <c r="M1350" s="71" t="str">
        <f>VLOOKUP(E1350, legend!$C$3:$G$22, 5, FALSE)</f>
        <v>1.3 Hutan rawa gambut</v>
      </c>
      <c r="N1350" s="71" t="str">
        <f>VLOOKUP(C1350,geocode!$A$1:$C$40,2,false)</f>
        <v>Jambi</v>
      </c>
      <c r="O1350" s="71" t="str">
        <f>VLOOKUP(C1350,geocode!$A$1:$C$40,3,false)</f>
        <v>Sumatra</v>
      </c>
      <c r="P1350" s="71">
        <v>2000.0</v>
      </c>
      <c r="Q1350" s="71">
        <v>2023.0</v>
      </c>
    </row>
    <row r="1351" ht="15.75" customHeight="1">
      <c r="B1351" s="71">
        <v>0.0893283935546875</v>
      </c>
      <c r="C1351" s="71">
        <v>15.0</v>
      </c>
      <c r="D1351" s="71">
        <v>24.0</v>
      </c>
      <c r="E1351" s="71">
        <v>3.0</v>
      </c>
      <c r="F1351" s="71" t="str">
        <f>VLOOKUP(D1351, legend!$C$3:$G$22, 2, FALSE)</f>
        <v>4. Non-Vegetated Area</v>
      </c>
      <c r="G1351" s="71" t="str">
        <f>VLOOKUP(D1351, legend!$C$3:$G$22, 3, FALSE)</f>
        <v>4. Non-Vegetasi</v>
      </c>
      <c r="H1351" s="71" t="str">
        <f>VLOOKUP(D1351, legend!$C$3:$G$22, 4, FALSE)</f>
        <v>4.2. Urban Area</v>
      </c>
      <c r="I1351" s="71" t="str">
        <f>VLOOKUP(D1351, legend!$C$3:$G$22, 5, FALSE)</f>
        <v>4.2. Pemukiman </v>
      </c>
      <c r="J1351" s="71" t="str">
        <f>VLOOKUP(E1351, legend!$C$3:$G$22, 2, FALSE)</f>
        <v>1. Forest </v>
      </c>
      <c r="K1351" s="71" t="str">
        <f>VLOOKUP(E1351, legend!$C$3:$G$22, 3, FALSE)</f>
        <v>1. Hutan</v>
      </c>
      <c r="L1351" s="71" t="str">
        <f>VLOOKUP(E1351, legend!$C$3:$G$22, 4, FALSE)</f>
        <v>1.1. Forest Formation</v>
      </c>
      <c r="M1351" s="71" t="str">
        <f>VLOOKUP(E1351, legend!$C$3:$G$22, 5, FALSE)</f>
        <v>1.1. Formasi Hutan</v>
      </c>
      <c r="N1351" s="71" t="str">
        <f>VLOOKUP(C1351,geocode!$A$1:$C$40,2,false)</f>
        <v>Jambi</v>
      </c>
      <c r="O1351" s="71" t="str">
        <f>VLOOKUP(C1351,geocode!$A$1:$C$40,3,false)</f>
        <v>Sumatra</v>
      </c>
      <c r="P1351" s="71">
        <v>2000.0</v>
      </c>
      <c r="Q1351" s="71">
        <v>2023.0</v>
      </c>
    </row>
    <row r="1352" ht="15.75" customHeight="1">
      <c r="B1352" s="71">
        <v>0.0893890014648437</v>
      </c>
      <c r="C1352" s="71">
        <v>15.0</v>
      </c>
      <c r="D1352" s="71">
        <v>24.0</v>
      </c>
      <c r="E1352" s="71">
        <v>5.0</v>
      </c>
      <c r="F1352" s="71" t="str">
        <f>VLOOKUP(D1352, legend!$C$3:$G$22, 2, FALSE)</f>
        <v>4. Non-Vegetated Area</v>
      </c>
      <c r="G1352" s="71" t="str">
        <f>VLOOKUP(D1352, legend!$C$3:$G$22, 3, FALSE)</f>
        <v>4. Non-Vegetasi</v>
      </c>
      <c r="H1352" s="71" t="str">
        <f>VLOOKUP(D1352, legend!$C$3:$G$22, 4, FALSE)</f>
        <v>4.2. Urban Area</v>
      </c>
      <c r="I1352" s="71" t="str">
        <f>VLOOKUP(D1352, legend!$C$3:$G$22, 5, FALSE)</f>
        <v>4.2. Pemukiman </v>
      </c>
      <c r="J1352" s="71" t="str">
        <f>VLOOKUP(E1352, legend!$C$3:$G$22, 2, FALSE)</f>
        <v>1. Forest </v>
      </c>
      <c r="K1352" s="71" t="str">
        <f>VLOOKUP(E1352, legend!$C$3:$G$22, 3, FALSE)</f>
        <v>1. Hutan</v>
      </c>
      <c r="L1352" s="71" t="str">
        <f>VLOOKUP(E1352, legend!$C$3:$G$22, 4, FALSE)</f>
        <v>1.2. Mangrove</v>
      </c>
      <c r="M1352" s="71" t="str">
        <f>VLOOKUP(E1352, legend!$C$3:$G$22, 5, FALSE)</f>
        <v>1.2. Mangrove</v>
      </c>
      <c r="N1352" s="71" t="str">
        <f>VLOOKUP(C1352,geocode!$A$1:$C$40,2,false)</f>
        <v>Jambi</v>
      </c>
      <c r="O1352" s="71" t="str">
        <f>VLOOKUP(C1352,geocode!$A$1:$C$40,3,false)</f>
        <v>Sumatra</v>
      </c>
      <c r="P1352" s="71">
        <v>2000.0</v>
      </c>
      <c r="Q1352" s="71">
        <v>2023.0</v>
      </c>
    </row>
    <row r="1353" ht="15.75" customHeight="1">
      <c r="B1353" s="71">
        <v>12.6886296508789</v>
      </c>
      <c r="C1353" s="71">
        <v>15.0</v>
      </c>
      <c r="D1353" s="71">
        <v>24.0</v>
      </c>
      <c r="E1353" s="71">
        <v>21.0</v>
      </c>
      <c r="F1353" s="71" t="str">
        <f>VLOOKUP(D1353, legend!$C$3:$G$22, 2, FALSE)</f>
        <v>4. Non-Vegetated Area</v>
      </c>
      <c r="G1353" s="71" t="str">
        <f>VLOOKUP(D1353, legend!$C$3:$G$22, 3, FALSE)</f>
        <v>4. Non-Vegetasi</v>
      </c>
      <c r="H1353" s="71" t="str">
        <f>VLOOKUP(D1353, legend!$C$3:$G$22, 4, FALSE)</f>
        <v>4.2. Urban Area</v>
      </c>
      <c r="I1353" s="71" t="str">
        <f>VLOOKUP(D1353, legend!$C$3:$G$22, 5, FALSE)</f>
        <v>4.2. Pemukiman </v>
      </c>
      <c r="J1353" s="71" t="str">
        <f>VLOOKUP(E1353, legend!$C$3:$G$22, 2, FALSE)</f>
        <v>3. Agriculture</v>
      </c>
      <c r="K1353" s="71" t="str">
        <f>VLOOKUP(E1353, legend!$C$3:$G$22, 3, FALSE)</f>
        <v>3. Pertanian</v>
      </c>
      <c r="L1353" s="71" t="str">
        <f>VLOOKUP(E1353, legend!$C$3:$G$22, 4, FALSE)</f>
        <v>3.4. Other Agriculture</v>
      </c>
      <c r="M1353" s="71" t="str">
        <f>VLOOKUP(E1353, legend!$C$3:$G$22, 5, FALSE)</f>
        <v>3.4. Pertanian Lainnya </v>
      </c>
      <c r="N1353" s="71" t="str">
        <f>VLOOKUP(C1353,geocode!$A$1:$C$40,2,false)</f>
        <v>Jambi</v>
      </c>
      <c r="O1353" s="71" t="str">
        <f>VLOOKUP(C1353,geocode!$A$1:$C$40,3,false)</f>
        <v>Sumatra</v>
      </c>
      <c r="P1353" s="71">
        <v>2000.0</v>
      </c>
      <c r="Q1353" s="71">
        <v>2023.0</v>
      </c>
    </row>
    <row r="1354" ht="15.75" customHeight="1">
      <c r="B1354" s="71">
        <v>6982.86691088864</v>
      </c>
      <c r="C1354" s="71">
        <v>15.0</v>
      </c>
      <c r="D1354" s="71">
        <v>24.0</v>
      </c>
      <c r="E1354" s="71">
        <v>24.0</v>
      </c>
      <c r="F1354" s="71" t="str">
        <f>VLOOKUP(D1354, legend!$C$3:$G$22, 2, FALSE)</f>
        <v>4. Non-Vegetated Area</v>
      </c>
      <c r="G1354" s="71" t="str">
        <f>VLOOKUP(D1354, legend!$C$3:$G$22, 3, FALSE)</f>
        <v>4. Non-Vegetasi</v>
      </c>
      <c r="H1354" s="71" t="str">
        <f>VLOOKUP(D1354, legend!$C$3:$G$22, 4, FALSE)</f>
        <v>4.2. Urban Area</v>
      </c>
      <c r="I1354" s="71" t="str">
        <f>VLOOKUP(D1354, legend!$C$3:$G$22, 5, FALSE)</f>
        <v>4.2. Pemukiman </v>
      </c>
      <c r="J1354" s="71" t="str">
        <f>VLOOKUP(E1354, legend!$C$3:$G$22, 2, FALSE)</f>
        <v>4. Non-Vegetated Area</v>
      </c>
      <c r="K1354" s="71" t="str">
        <f>VLOOKUP(E1354, legend!$C$3:$G$22, 3, FALSE)</f>
        <v>4. Non-Vegetasi</v>
      </c>
      <c r="L1354" s="71" t="str">
        <f>VLOOKUP(E1354, legend!$C$3:$G$22, 4, FALSE)</f>
        <v>4.2. Urban Area</v>
      </c>
      <c r="M1354" s="71" t="str">
        <f>VLOOKUP(E1354, legend!$C$3:$G$22, 5, FALSE)</f>
        <v>4.2. Pemukiman </v>
      </c>
      <c r="N1354" s="71" t="str">
        <f>VLOOKUP(C1354,geocode!$A$1:$C$40,2,false)</f>
        <v>Jambi</v>
      </c>
      <c r="O1354" s="71" t="str">
        <f>VLOOKUP(C1354,geocode!$A$1:$C$40,3,false)</f>
        <v>Sumatra</v>
      </c>
      <c r="P1354" s="71">
        <v>2000.0</v>
      </c>
      <c r="Q1354" s="71">
        <v>2023.0</v>
      </c>
    </row>
    <row r="1355" ht="15.75" customHeight="1">
      <c r="B1355" s="71">
        <v>20.9868111450195</v>
      </c>
      <c r="C1355" s="71">
        <v>15.0</v>
      </c>
      <c r="D1355" s="71">
        <v>24.0</v>
      </c>
      <c r="E1355" s="71">
        <v>25.0</v>
      </c>
      <c r="F1355" s="71" t="str">
        <f>VLOOKUP(D1355, legend!$C$3:$G$22, 2, FALSE)</f>
        <v>4. Non-Vegetated Area</v>
      </c>
      <c r="G1355" s="71" t="str">
        <f>VLOOKUP(D1355, legend!$C$3:$G$22, 3, FALSE)</f>
        <v>4. Non-Vegetasi</v>
      </c>
      <c r="H1355" s="71" t="str">
        <f>VLOOKUP(D1355, legend!$C$3:$G$22, 4, FALSE)</f>
        <v>4.2. Urban Area</v>
      </c>
      <c r="I1355" s="71" t="str">
        <f>VLOOKUP(D1355, legend!$C$3:$G$22, 5, FALSE)</f>
        <v>4.2. Pemukiman </v>
      </c>
      <c r="J1355" s="71" t="str">
        <f>VLOOKUP(E1355, legend!$C$3:$G$22, 2, FALSE)</f>
        <v>4. Non-Vegetated Area</v>
      </c>
      <c r="K1355" s="71" t="str">
        <f>VLOOKUP(E1355, legend!$C$3:$G$22, 3, FALSE)</f>
        <v>4. Non-Vegetasi</v>
      </c>
      <c r="L1355" s="71" t="str">
        <f>VLOOKUP(E1355, legend!$C$3:$G$22, 4, FALSE)</f>
        <v>4.3. Other Non-Vegetation</v>
      </c>
      <c r="M1355" s="71" t="str">
        <f>VLOOKUP(E1355, legend!$C$3:$G$22, 5, FALSE)</f>
        <v>4.3. Non-Vegetasi Lainnya</v>
      </c>
      <c r="N1355" s="71" t="str">
        <f>VLOOKUP(C1355,geocode!$A$1:$C$40,2,false)</f>
        <v>Jambi</v>
      </c>
      <c r="O1355" s="71" t="str">
        <f>VLOOKUP(C1355,geocode!$A$1:$C$40,3,false)</f>
        <v>Sumatra</v>
      </c>
      <c r="P1355" s="71">
        <v>2000.0</v>
      </c>
      <c r="Q1355" s="71">
        <v>2023.0</v>
      </c>
    </row>
    <row r="1356" ht="15.75" customHeight="1">
      <c r="B1356" s="71">
        <v>3.57013613891601</v>
      </c>
      <c r="C1356" s="71">
        <v>15.0</v>
      </c>
      <c r="D1356" s="71">
        <v>24.0</v>
      </c>
      <c r="E1356" s="71">
        <v>33.0</v>
      </c>
      <c r="F1356" s="71" t="str">
        <f>VLOOKUP(D1356, legend!$C$3:$G$22, 2, FALSE)</f>
        <v>4. Non-Vegetated Area</v>
      </c>
      <c r="G1356" s="71" t="str">
        <f>VLOOKUP(D1356, legend!$C$3:$G$22, 3, FALSE)</f>
        <v>4. Non-Vegetasi</v>
      </c>
      <c r="H1356" s="71" t="str">
        <f>VLOOKUP(D1356, legend!$C$3:$G$22, 4, FALSE)</f>
        <v>4.2. Urban Area</v>
      </c>
      <c r="I1356" s="71" t="str">
        <f>VLOOKUP(D1356, legend!$C$3:$G$22, 5, FALSE)</f>
        <v>4.2. Pemukiman </v>
      </c>
      <c r="J1356" s="71" t="str">
        <f>VLOOKUP(E1356, legend!$C$3:$G$22, 2, FALSE)</f>
        <v>5. Water Body</v>
      </c>
      <c r="K1356" s="71" t="str">
        <f>VLOOKUP(E1356, legend!$C$3:$G$22, 3, FALSE)</f>
        <v>5. Tubuh Air</v>
      </c>
      <c r="L1356" s="71" t="str">
        <f>VLOOKUP(E1356, legend!$C$3:$G$22, 4, FALSE)</f>
        <v>5.2. River, Lake, Ocean</v>
      </c>
      <c r="M1356" s="71" t="str">
        <f>VLOOKUP(E1356, legend!$C$3:$G$22, 5, FALSE)</f>
        <v>5.2. Sungai, Danau, Laut</v>
      </c>
      <c r="N1356" s="71" t="str">
        <f>VLOOKUP(C1356,geocode!$A$1:$C$40,2,false)</f>
        <v>Jambi</v>
      </c>
      <c r="O1356" s="71" t="str">
        <f>VLOOKUP(C1356,geocode!$A$1:$C$40,3,false)</f>
        <v>Sumatra</v>
      </c>
      <c r="P1356" s="71">
        <v>2000.0</v>
      </c>
      <c r="Q1356" s="71">
        <v>2023.0</v>
      </c>
    </row>
    <row r="1357" ht="15.75" customHeight="1">
      <c r="B1357" s="71">
        <v>1.69761034545898</v>
      </c>
      <c r="C1357" s="71">
        <v>15.0</v>
      </c>
      <c r="D1357" s="71">
        <v>24.0</v>
      </c>
      <c r="E1357" s="71">
        <v>35.0</v>
      </c>
      <c r="F1357" s="71" t="str">
        <f>VLOOKUP(D1357, legend!$C$3:$G$22, 2, FALSE)</f>
        <v>4. Non-Vegetated Area</v>
      </c>
      <c r="G1357" s="71" t="str">
        <f>VLOOKUP(D1357, legend!$C$3:$G$22, 3, FALSE)</f>
        <v>4. Non-Vegetasi</v>
      </c>
      <c r="H1357" s="71" t="str">
        <f>VLOOKUP(D1357, legend!$C$3:$G$22, 4, FALSE)</f>
        <v>4.2. Urban Area</v>
      </c>
      <c r="I1357" s="71" t="str">
        <f>VLOOKUP(D1357, legend!$C$3:$G$22, 5, FALSE)</f>
        <v>4.2. Pemukiman </v>
      </c>
      <c r="J1357" s="71" t="str">
        <f>VLOOKUP(E1357, legend!$C$3:$G$22, 2, FALSE)</f>
        <v>3. Agriculture</v>
      </c>
      <c r="K1357" s="71" t="str">
        <f>VLOOKUP(E1357, legend!$C$3:$G$22, 3, FALSE)</f>
        <v>3. Pertanian</v>
      </c>
      <c r="L1357" s="71" t="str">
        <f>VLOOKUP(E1357, legend!$C$3:$G$22, 4, FALSE)</f>
        <v>3.2. Oil Palm</v>
      </c>
      <c r="M1357" s="71" t="str">
        <f>VLOOKUP(E1357, legend!$C$3:$G$22, 5, FALSE)</f>
        <v>3.2. Sawit</v>
      </c>
      <c r="N1357" s="71" t="str">
        <f>VLOOKUP(C1357,geocode!$A$1:$C$40,2,false)</f>
        <v>Jambi</v>
      </c>
      <c r="O1357" s="71" t="str">
        <f>VLOOKUP(C1357,geocode!$A$1:$C$40,3,false)</f>
        <v>Sumatra</v>
      </c>
      <c r="P1357" s="71">
        <v>2000.0</v>
      </c>
      <c r="Q1357" s="71">
        <v>2023.0</v>
      </c>
    </row>
    <row r="1358" ht="15.75" customHeight="1">
      <c r="B1358" s="71">
        <v>2.76970989990234</v>
      </c>
      <c r="C1358" s="71">
        <v>15.0</v>
      </c>
      <c r="D1358" s="71">
        <v>24.0</v>
      </c>
      <c r="E1358" s="71">
        <v>40.0</v>
      </c>
      <c r="F1358" s="71" t="str">
        <f>VLOOKUP(D1358, legend!$C$3:$G$22, 2, FALSE)</f>
        <v>4. Non-Vegetated Area</v>
      </c>
      <c r="G1358" s="71" t="str">
        <f>VLOOKUP(D1358, legend!$C$3:$G$22, 3, FALSE)</f>
        <v>4. Non-Vegetasi</v>
      </c>
      <c r="H1358" s="71" t="str">
        <f>VLOOKUP(D1358, legend!$C$3:$G$22, 4, FALSE)</f>
        <v>4.2. Urban Area</v>
      </c>
      <c r="I1358" s="71" t="str">
        <f>VLOOKUP(D1358, legend!$C$3:$G$22, 5, FALSE)</f>
        <v>4.2. Pemukiman </v>
      </c>
      <c r="J1358" s="71" t="str">
        <f>VLOOKUP(E1358, legend!$C$3:$G$22, 2, FALSE)</f>
        <v>3. Agriculture</v>
      </c>
      <c r="K1358" s="71" t="str">
        <f>VLOOKUP(E1358, legend!$C$3:$G$22, 3, FALSE)</f>
        <v>3. Pertanian</v>
      </c>
      <c r="L1358" s="71" t="str">
        <f>VLOOKUP(E1358, legend!$C$3:$G$22, 4, FALSE)</f>
        <v>3.1. Rice Paddy</v>
      </c>
      <c r="M1358" s="71" t="str">
        <f>VLOOKUP(E1358, legend!$C$3:$G$22, 5, FALSE)</f>
        <v>3.1. Sawah</v>
      </c>
      <c r="N1358" s="71" t="str">
        <f>VLOOKUP(C1358,geocode!$A$1:$C$40,2,false)</f>
        <v>Jambi</v>
      </c>
      <c r="O1358" s="71" t="str">
        <f>VLOOKUP(C1358,geocode!$A$1:$C$40,3,false)</f>
        <v>Sumatra</v>
      </c>
      <c r="P1358" s="71">
        <v>2000.0</v>
      </c>
      <c r="Q1358" s="71">
        <v>2023.0</v>
      </c>
    </row>
    <row r="1359" ht="15.75" customHeight="1">
      <c r="B1359" s="71">
        <v>37.3359348205566</v>
      </c>
      <c r="C1359" s="71">
        <v>15.0</v>
      </c>
      <c r="D1359" s="71">
        <v>25.0</v>
      </c>
      <c r="E1359" s="71">
        <v>3.0</v>
      </c>
      <c r="F1359" s="71" t="str">
        <f>VLOOKUP(D1359, legend!$C$3:$G$22, 2, FALSE)</f>
        <v>4. Non-Vegetated Area</v>
      </c>
      <c r="G1359" s="71" t="str">
        <f>VLOOKUP(D1359, legend!$C$3:$G$22, 3, FALSE)</f>
        <v>4. Non-Vegetasi</v>
      </c>
      <c r="H1359" s="71" t="str">
        <f>VLOOKUP(D1359, legend!$C$3:$G$22, 4, FALSE)</f>
        <v>4.3. Other Non-Vegetation</v>
      </c>
      <c r="I1359" s="71" t="str">
        <f>VLOOKUP(D1359, legend!$C$3:$G$22, 5, FALSE)</f>
        <v>4.3. Non-Vegetasi Lainnya</v>
      </c>
      <c r="J1359" s="71" t="str">
        <f>VLOOKUP(E1359, legend!$C$3:$G$22, 2, FALSE)</f>
        <v>1. Forest </v>
      </c>
      <c r="K1359" s="71" t="str">
        <f>VLOOKUP(E1359, legend!$C$3:$G$22, 3, FALSE)</f>
        <v>1. Hutan</v>
      </c>
      <c r="L1359" s="71" t="str">
        <f>VLOOKUP(E1359, legend!$C$3:$G$22, 4, FALSE)</f>
        <v>1.1. Forest Formation</v>
      </c>
      <c r="M1359" s="71" t="str">
        <f>VLOOKUP(E1359, legend!$C$3:$G$22, 5, FALSE)</f>
        <v>1.1. Formasi Hutan</v>
      </c>
      <c r="N1359" s="71" t="str">
        <f>VLOOKUP(C1359,geocode!$A$1:$C$40,2,false)</f>
        <v>Jambi</v>
      </c>
      <c r="O1359" s="71" t="str">
        <f>VLOOKUP(C1359,geocode!$A$1:$C$40,3,false)</f>
        <v>Sumatra</v>
      </c>
      <c r="P1359" s="71">
        <v>2000.0</v>
      </c>
      <c r="Q1359" s="71">
        <v>2023.0</v>
      </c>
    </row>
    <row r="1360" ht="15.75" customHeight="1">
      <c r="B1360" s="71">
        <v>558.06111177368</v>
      </c>
      <c r="C1360" s="71">
        <v>15.0</v>
      </c>
      <c r="D1360" s="71">
        <v>25.0</v>
      </c>
      <c r="E1360" s="71">
        <v>5.0</v>
      </c>
      <c r="F1360" s="71" t="str">
        <f>VLOOKUP(D1360, legend!$C$3:$G$22, 2, FALSE)</f>
        <v>4. Non-Vegetated Area</v>
      </c>
      <c r="G1360" s="71" t="str">
        <f>VLOOKUP(D1360, legend!$C$3:$G$22, 3, FALSE)</f>
        <v>4. Non-Vegetasi</v>
      </c>
      <c r="H1360" s="71" t="str">
        <f>VLOOKUP(D1360, legend!$C$3:$G$22, 4, FALSE)</f>
        <v>4.3. Other Non-Vegetation</v>
      </c>
      <c r="I1360" s="71" t="str">
        <f>VLOOKUP(D1360, legend!$C$3:$G$22, 5, FALSE)</f>
        <v>4.3. Non-Vegetasi Lainnya</v>
      </c>
      <c r="J1360" s="71" t="str">
        <f>VLOOKUP(E1360, legend!$C$3:$G$22, 2, FALSE)</f>
        <v>1. Forest </v>
      </c>
      <c r="K1360" s="71" t="str">
        <f>VLOOKUP(E1360, legend!$C$3:$G$22, 3, FALSE)</f>
        <v>1. Hutan</v>
      </c>
      <c r="L1360" s="71" t="str">
        <f>VLOOKUP(E1360, legend!$C$3:$G$22, 4, FALSE)</f>
        <v>1.2. Mangrove</v>
      </c>
      <c r="M1360" s="71" t="str">
        <f>VLOOKUP(E1360, legend!$C$3:$G$22, 5, FALSE)</f>
        <v>1.2. Mangrove</v>
      </c>
      <c r="N1360" s="71" t="str">
        <f>VLOOKUP(C1360,geocode!$A$1:$C$40,2,false)</f>
        <v>Jambi</v>
      </c>
      <c r="O1360" s="71" t="str">
        <f>VLOOKUP(C1360,geocode!$A$1:$C$40,3,false)</f>
        <v>Sumatra</v>
      </c>
      <c r="P1360" s="71">
        <v>2000.0</v>
      </c>
      <c r="Q1360" s="71">
        <v>2023.0</v>
      </c>
    </row>
    <row r="1361" ht="15.75" customHeight="1">
      <c r="B1361" s="71">
        <v>14.2104096252441</v>
      </c>
      <c r="C1361" s="71">
        <v>15.0</v>
      </c>
      <c r="D1361" s="71">
        <v>25.0</v>
      </c>
      <c r="E1361" s="71">
        <v>9.0</v>
      </c>
      <c r="F1361" s="71" t="str">
        <f>VLOOKUP(D1361, legend!$C$3:$G$22, 2, FALSE)</f>
        <v>4. Non-Vegetated Area</v>
      </c>
      <c r="G1361" s="71" t="str">
        <f>VLOOKUP(D1361, legend!$C$3:$G$22, 3, FALSE)</f>
        <v>4. Non-Vegetasi</v>
      </c>
      <c r="H1361" s="71" t="str">
        <f>VLOOKUP(D1361, legend!$C$3:$G$22, 4, FALSE)</f>
        <v>4.3. Other Non-Vegetation</v>
      </c>
      <c r="I1361" s="71" t="str">
        <f>VLOOKUP(D1361, legend!$C$3:$G$22, 5, FALSE)</f>
        <v>4.3. Non-Vegetasi Lainnya</v>
      </c>
      <c r="J1361" s="71" t="str">
        <f>VLOOKUP(E1361, legend!$C$3:$G$22, 2, FALSE)</f>
        <v>3. Agriculture</v>
      </c>
      <c r="K1361" s="71" t="str">
        <f>VLOOKUP(E1361, legend!$C$3:$G$22, 3, FALSE)</f>
        <v>3. Pertanian</v>
      </c>
      <c r="L1361" s="71" t="str">
        <f>VLOOKUP(E1361, legend!$C$3:$G$22, 4, FALSE)</f>
        <v>3.3. Pulpwood Plantation</v>
      </c>
      <c r="M1361" s="71" t="str">
        <f>VLOOKUP(E1361, legend!$C$3:$G$22, 5, FALSE)</f>
        <v>3.3. Kebun Kayu</v>
      </c>
      <c r="N1361" s="71" t="str">
        <f>VLOOKUP(C1361,geocode!$A$1:$C$40,2,false)</f>
        <v>Jambi</v>
      </c>
      <c r="O1361" s="71" t="str">
        <f>VLOOKUP(C1361,geocode!$A$1:$C$40,3,false)</f>
        <v>Sumatra</v>
      </c>
      <c r="P1361" s="71">
        <v>2000.0</v>
      </c>
      <c r="Q1361" s="71">
        <v>2023.0</v>
      </c>
    </row>
    <row r="1362" ht="15.75" customHeight="1">
      <c r="B1362" s="71">
        <v>420.986657507324</v>
      </c>
      <c r="C1362" s="71">
        <v>15.0</v>
      </c>
      <c r="D1362" s="71">
        <v>25.0</v>
      </c>
      <c r="E1362" s="71">
        <v>13.0</v>
      </c>
      <c r="F1362" s="71" t="str">
        <f>VLOOKUP(D1362, legend!$C$3:$G$22, 2, FALSE)</f>
        <v>4. Non-Vegetated Area</v>
      </c>
      <c r="G1362" s="71" t="str">
        <f>VLOOKUP(D1362, legend!$C$3:$G$22, 3, FALSE)</f>
        <v>4. Non-Vegetasi</v>
      </c>
      <c r="H1362" s="71" t="str">
        <f>VLOOKUP(D1362, legend!$C$3:$G$22, 4, FALSE)</f>
        <v>4.3. Other Non-Vegetation</v>
      </c>
      <c r="I1362" s="71" t="str">
        <f>VLOOKUP(D1362, legend!$C$3:$G$22, 5, FALSE)</f>
        <v>4.3. Non-Vegetasi Lainnya</v>
      </c>
      <c r="J1362" s="71" t="str">
        <f>VLOOKUP(E1362, legend!$C$3:$G$22, 2, FALSE)</f>
        <v>2. Non-Forest Natural Vegetation</v>
      </c>
      <c r="K1362" s="71" t="str">
        <f>VLOOKUP(E1362, legend!$C$3:$G$22, 3, FALSE)</f>
        <v>2. Tumbuhan Non-Hutan Lainnya</v>
      </c>
      <c r="L1362" s="71" t="str">
        <f>VLOOKUP(E1362, legend!$C$3:$G$22, 4, FALSE)</f>
        <v>2.1. Other Natural Vegetation</v>
      </c>
      <c r="M1362" s="71" t="str">
        <f>VLOOKUP(E1362, legend!$C$3:$G$22, 5, FALSE)</f>
        <v>2.1. Tumbuhan Non-Hutan Lainnya</v>
      </c>
      <c r="N1362" s="71" t="str">
        <f>VLOOKUP(C1362,geocode!$A$1:$C$40,2,false)</f>
        <v>Jambi</v>
      </c>
      <c r="O1362" s="71" t="str">
        <f>VLOOKUP(C1362,geocode!$A$1:$C$40,3,false)</f>
        <v>Sumatra</v>
      </c>
      <c r="P1362" s="71">
        <v>2000.0</v>
      </c>
      <c r="Q1362" s="71">
        <v>2023.0</v>
      </c>
    </row>
    <row r="1363" ht="15.75" customHeight="1">
      <c r="B1363" s="71">
        <v>1771.70860009155</v>
      </c>
      <c r="C1363" s="71">
        <v>15.0</v>
      </c>
      <c r="D1363" s="71">
        <v>25.0</v>
      </c>
      <c r="E1363" s="71">
        <v>21.0</v>
      </c>
      <c r="F1363" s="71" t="str">
        <f>VLOOKUP(D1363, legend!$C$3:$G$22, 2, FALSE)</f>
        <v>4. Non-Vegetated Area</v>
      </c>
      <c r="G1363" s="71" t="str">
        <f>VLOOKUP(D1363, legend!$C$3:$G$22, 3, FALSE)</f>
        <v>4. Non-Vegetasi</v>
      </c>
      <c r="H1363" s="71" t="str">
        <f>VLOOKUP(D1363, legend!$C$3:$G$22, 4, FALSE)</f>
        <v>4.3. Other Non-Vegetation</v>
      </c>
      <c r="I1363" s="71" t="str">
        <f>VLOOKUP(D1363, legend!$C$3:$G$22, 5, FALSE)</f>
        <v>4.3. Non-Vegetasi Lainnya</v>
      </c>
      <c r="J1363" s="71" t="str">
        <f>VLOOKUP(E1363, legend!$C$3:$G$22, 2, FALSE)</f>
        <v>3. Agriculture</v>
      </c>
      <c r="K1363" s="71" t="str">
        <f>VLOOKUP(E1363, legend!$C$3:$G$22, 3, FALSE)</f>
        <v>3. Pertanian</v>
      </c>
      <c r="L1363" s="71" t="str">
        <f>VLOOKUP(E1363, legend!$C$3:$G$22, 4, FALSE)</f>
        <v>3.4. Other Agriculture</v>
      </c>
      <c r="M1363" s="71" t="str">
        <f>VLOOKUP(E1363, legend!$C$3:$G$22, 5, FALSE)</f>
        <v>3.4. Pertanian Lainnya </v>
      </c>
      <c r="N1363" s="71" t="str">
        <f>VLOOKUP(C1363,geocode!$A$1:$C$40,2,false)</f>
        <v>Jambi</v>
      </c>
      <c r="O1363" s="71" t="str">
        <f>VLOOKUP(C1363,geocode!$A$1:$C$40,3,false)</f>
        <v>Sumatra</v>
      </c>
      <c r="P1363" s="71">
        <v>2000.0</v>
      </c>
      <c r="Q1363" s="71">
        <v>2023.0</v>
      </c>
    </row>
    <row r="1364" ht="15.75" customHeight="1">
      <c r="B1364" s="71">
        <v>2078.70799285888</v>
      </c>
      <c r="C1364" s="71">
        <v>15.0</v>
      </c>
      <c r="D1364" s="71">
        <v>25.0</v>
      </c>
      <c r="E1364" s="71">
        <v>24.0</v>
      </c>
      <c r="F1364" s="71" t="str">
        <f>VLOOKUP(D1364, legend!$C$3:$G$22, 2, FALSE)</f>
        <v>4. Non-Vegetated Area</v>
      </c>
      <c r="G1364" s="71" t="str">
        <f>VLOOKUP(D1364, legend!$C$3:$G$22, 3, FALSE)</f>
        <v>4. Non-Vegetasi</v>
      </c>
      <c r="H1364" s="71" t="str">
        <f>VLOOKUP(D1364, legend!$C$3:$G$22, 4, FALSE)</f>
        <v>4.3. Other Non-Vegetation</v>
      </c>
      <c r="I1364" s="71" t="str">
        <f>VLOOKUP(D1364, legend!$C$3:$G$22, 5, FALSE)</f>
        <v>4.3. Non-Vegetasi Lainnya</v>
      </c>
      <c r="J1364" s="71" t="str">
        <f>VLOOKUP(E1364, legend!$C$3:$G$22, 2, FALSE)</f>
        <v>4. Non-Vegetated Area</v>
      </c>
      <c r="K1364" s="71" t="str">
        <f>VLOOKUP(E1364, legend!$C$3:$G$22, 3, FALSE)</f>
        <v>4. Non-Vegetasi</v>
      </c>
      <c r="L1364" s="71" t="str">
        <f>VLOOKUP(E1364, legend!$C$3:$G$22, 4, FALSE)</f>
        <v>4.2. Urban Area</v>
      </c>
      <c r="M1364" s="71" t="str">
        <f>VLOOKUP(E1364, legend!$C$3:$G$22, 5, FALSE)</f>
        <v>4.2. Pemukiman </v>
      </c>
      <c r="N1364" s="71" t="str">
        <f>VLOOKUP(C1364,geocode!$A$1:$C$40,2,false)</f>
        <v>Jambi</v>
      </c>
      <c r="O1364" s="71" t="str">
        <f>VLOOKUP(C1364,geocode!$A$1:$C$40,3,false)</f>
        <v>Sumatra</v>
      </c>
      <c r="P1364" s="71">
        <v>2000.0</v>
      </c>
      <c r="Q1364" s="71">
        <v>2023.0</v>
      </c>
    </row>
    <row r="1365" ht="15.75" customHeight="1">
      <c r="B1365" s="71">
        <v>614.009651000976</v>
      </c>
      <c r="C1365" s="71">
        <v>15.0</v>
      </c>
      <c r="D1365" s="71">
        <v>25.0</v>
      </c>
      <c r="E1365" s="71">
        <v>25.0</v>
      </c>
      <c r="F1365" s="71" t="str">
        <f>VLOOKUP(D1365, legend!$C$3:$G$22, 2, FALSE)</f>
        <v>4. Non-Vegetated Area</v>
      </c>
      <c r="G1365" s="71" t="str">
        <f>VLOOKUP(D1365, legend!$C$3:$G$22, 3, FALSE)</f>
        <v>4. Non-Vegetasi</v>
      </c>
      <c r="H1365" s="71" t="str">
        <f>VLOOKUP(D1365, legend!$C$3:$G$22, 4, FALSE)</f>
        <v>4.3. Other Non-Vegetation</v>
      </c>
      <c r="I1365" s="71" t="str">
        <f>VLOOKUP(D1365, legend!$C$3:$G$22, 5, FALSE)</f>
        <v>4.3. Non-Vegetasi Lainnya</v>
      </c>
      <c r="J1365" s="71" t="str">
        <f>VLOOKUP(E1365, legend!$C$3:$G$22, 2, FALSE)</f>
        <v>4. Non-Vegetated Area</v>
      </c>
      <c r="K1365" s="71" t="str">
        <f>VLOOKUP(E1365, legend!$C$3:$G$22, 3, FALSE)</f>
        <v>4. Non-Vegetasi</v>
      </c>
      <c r="L1365" s="71" t="str">
        <f>VLOOKUP(E1365, legend!$C$3:$G$22, 4, FALSE)</f>
        <v>4.3. Other Non-Vegetation</v>
      </c>
      <c r="M1365" s="71" t="str">
        <f>VLOOKUP(E1365, legend!$C$3:$G$22, 5, FALSE)</f>
        <v>4.3. Non-Vegetasi Lainnya</v>
      </c>
      <c r="N1365" s="71" t="str">
        <f>VLOOKUP(C1365,geocode!$A$1:$C$40,2,false)</f>
        <v>Jambi</v>
      </c>
      <c r="O1365" s="71" t="str">
        <f>VLOOKUP(C1365,geocode!$A$1:$C$40,3,false)</f>
        <v>Sumatra</v>
      </c>
      <c r="P1365" s="71">
        <v>2000.0</v>
      </c>
      <c r="Q1365" s="71">
        <v>2023.0</v>
      </c>
    </row>
    <row r="1366" ht="15.75" customHeight="1">
      <c r="B1366" s="71">
        <v>6.43385897827148</v>
      </c>
      <c r="C1366" s="71">
        <v>15.0</v>
      </c>
      <c r="D1366" s="71">
        <v>25.0</v>
      </c>
      <c r="E1366" s="71">
        <v>30.0</v>
      </c>
      <c r="F1366" s="71" t="str">
        <f>VLOOKUP(D1366, legend!$C$3:$G$22, 2, FALSE)</f>
        <v>4. Non-Vegetated Area</v>
      </c>
      <c r="G1366" s="71" t="str">
        <f>VLOOKUP(D1366, legend!$C$3:$G$22, 3, FALSE)</f>
        <v>4. Non-Vegetasi</v>
      </c>
      <c r="H1366" s="71" t="str">
        <f>VLOOKUP(D1366, legend!$C$3:$G$22, 4, FALSE)</f>
        <v>4.3. Other Non-Vegetation</v>
      </c>
      <c r="I1366" s="71" t="str">
        <f>VLOOKUP(D1366, legend!$C$3:$G$22, 5, FALSE)</f>
        <v>4.3. Non-Vegetasi Lainnya</v>
      </c>
      <c r="J1366" s="71" t="str">
        <f>VLOOKUP(E1366, legend!$C$3:$G$22, 2, FALSE)</f>
        <v>4. Non-Vegetated Area</v>
      </c>
      <c r="K1366" s="71" t="str">
        <f>VLOOKUP(E1366, legend!$C$3:$G$22, 3, FALSE)</f>
        <v>4. Non-Vegetasi</v>
      </c>
      <c r="L1366" s="71" t="str">
        <f>VLOOKUP(E1366, legend!$C$3:$G$22, 4, FALSE)</f>
        <v>4.1. Mining Pit</v>
      </c>
      <c r="M1366" s="71" t="str">
        <f>VLOOKUP(E1366, legend!$C$3:$G$22, 5, FALSE)</f>
        <v>4.1. Lubang Tambang</v>
      </c>
      <c r="N1366" s="71" t="str">
        <f>VLOOKUP(C1366,geocode!$A$1:$C$40,2,false)</f>
        <v>Jambi</v>
      </c>
      <c r="O1366" s="71" t="str">
        <f>VLOOKUP(C1366,geocode!$A$1:$C$40,3,false)</f>
        <v>Sumatra</v>
      </c>
      <c r="P1366" s="71">
        <v>2000.0</v>
      </c>
      <c r="Q1366" s="71">
        <v>2023.0</v>
      </c>
    </row>
    <row r="1367" ht="15.75" customHeight="1">
      <c r="B1367" s="71">
        <v>11.2940954833984</v>
      </c>
      <c r="C1367" s="71">
        <v>15.0</v>
      </c>
      <c r="D1367" s="71">
        <v>25.0</v>
      </c>
      <c r="E1367" s="71">
        <v>31.0</v>
      </c>
      <c r="F1367" s="71" t="str">
        <f>VLOOKUP(D1367, legend!$C$3:$G$22, 2, FALSE)</f>
        <v>4. Non-Vegetated Area</v>
      </c>
      <c r="G1367" s="71" t="str">
        <f>VLOOKUP(D1367, legend!$C$3:$G$22, 3, FALSE)</f>
        <v>4. Non-Vegetasi</v>
      </c>
      <c r="H1367" s="71" t="str">
        <f>VLOOKUP(D1367, legend!$C$3:$G$22, 4, FALSE)</f>
        <v>4.3. Other Non-Vegetation</v>
      </c>
      <c r="I1367" s="71" t="str">
        <f>VLOOKUP(D1367, legend!$C$3:$G$22, 5, FALSE)</f>
        <v>4.3. Non-Vegetasi Lainnya</v>
      </c>
      <c r="J1367" s="71" t="str">
        <f>VLOOKUP(E1367, legend!$C$3:$G$22, 2, FALSE)</f>
        <v>5. Water Body</v>
      </c>
      <c r="K1367" s="71" t="str">
        <f>VLOOKUP(E1367, legend!$C$3:$G$22, 3, FALSE)</f>
        <v>5. Tubuh Air</v>
      </c>
      <c r="L1367" s="71" t="str">
        <f>VLOOKUP(E1367, legend!$C$3:$G$22, 4, FALSE)</f>
        <v>5.1. Aquaculture</v>
      </c>
      <c r="M1367" s="71" t="str">
        <f>VLOOKUP(E1367, legend!$C$3:$G$22, 5, FALSE)</f>
        <v>5.1. Tambak</v>
      </c>
      <c r="N1367" s="71" t="str">
        <f>VLOOKUP(C1367,geocode!$A$1:$C$40,2,false)</f>
        <v>Jambi</v>
      </c>
      <c r="O1367" s="71" t="str">
        <f>VLOOKUP(C1367,geocode!$A$1:$C$40,3,false)</f>
        <v>Sumatra</v>
      </c>
      <c r="P1367" s="71">
        <v>2000.0</v>
      </c>
      <c r="Q1367" s="71">
        <v>2023.0</v>
      </c>
    </row>
    <row r="1368" ht="15.75" customHeight="1">
      <c r="B1368" s="71">
        <v>279.869488220215</v>
      </c>
      <c r="C1368" s="71">
        <v>15.0</v>
      </c>
      <c r="D1368" s="71">
        <v>25.0</v>
      </c>
      <c r="E1368" s="71">
        <v>33.0</v>
      </c>
      <c r="F1368" s="71" t="str">
        <f>VLOOKUP(D1368, legend!$C$3:$G$22, 2, FALSE)</f>
        <v>4. Non-Vegetated Area</v>
      </c>
      <c r="G1368" s="71" t="str">
        <f>VLOOKUP(D1368, legend!$C$3:$G$22, 3, FALSE)</f>
        <v>4. Non-Vegetasi</v>
      </c>
      <c r="H1368" s="71" t="str">
        <f>VLOOKUP(D1368, legend!$C$3:$G$22, 4, FALSE)</f>
        <v>4.3. Other Non-Vegetation</v>
      </c>
      <c r="I1368" s="71" t="str">
        <f>VLOOKUP(D1368, legend!$C$3:$G$22, 5, FALSE)</f>
        <v>4.3. Non-Vegetasi Lainnya</v>
      </c>
      <c r="J1368" s="71" t="str">
        <f>VLOOKUP(E1368, legend!$C$3:$G$22, 2, FALSE)</f>
        <v>5. Water Body</v>
      </c>
      <c r="K1368" s="71" t="str">
        <f>VLOOKUP(E1368, legend!$C$3:$G$22, 3, FALSE)</f>
        <v>5. Tubuh Air</v>
      </c>
      <c r="L1368" s="71" t="str">
        <f>VLOOKUP(E1368, legend!$C$3:$G$22, 4, FALSE)</f>
        <v>5.2. River, Lake, Ocean</v>
      </c>
      <c r="M1368" s="71" t="str">
        <f>VLOOKUP(E1368, legend!$C$3:$G$22, 5, FALSE)</f>
        <v>5.2. Sungai, Danau, Laut</v>
      </c>
      <c r="N1368" s="71" t="str">
        <f>VLOOKUP(C1368,geocode!$A$1:$C$40,2,false)</f>
        <v>Jambi</v>
      </c>
      <c r="O1368" s="71" t="str">
        <f>VLOOKUP(C1368,geocode!$A$1:$C$40,3,false)</f>
        <v>Sumatra</v>
      </c>
      <c r="P1368" s="71">
        <v>2000.0</v>
      </c>
      <c r="Q1368" s="71">
        <v>2023.0</v>
      </c>
    </row>
    <row r="1369" ht="15.75" customHeight="1">
      <c r="B1369" s="71">
        <v>727.976005200195</v>
      </c>
      <c r="C1369" s="71">
        <v>15.0</v>
      </c>
      <c r="D1369" s="71">
        <v>25.0</v>
      </c>
      <c r="E1369" s="71">
        <v>35.0</v>
      </c>
      <c r="F1369" s="71" t="str">
        <f>VLOOKUP(D1369, legend!$C$3:$G$22, 2, FALSE)</f>
        <v>4. Non-Vegetated Area</v>
      </c>
      <c r="G1369" s="71" t="str">
        <f>VLOOKUP(D1369, legend!$C$3:$G$22, 3, FALSE)</f>
        <v>4. Non-Vegetasi</v>
      </c>
      <c r="H1369" s="71" t="str">
        <f>VLOOKUP(D1369, legend!$C$3:$G$22, 4, FALSE)</f>
        <v>4.3. Other Non-Vegetation</v>
      </c>
      <c r="I1369" s="71" t="str">
        <f>VLOOKUP(D1369, legend!$C$3:$G$22, 5, FALSE)</f>
        <v>4.3. Non-Vegetasi Lainnya</v>
      </c>
      <c r="J1369" s="71" t="str">
        <f>VLOOKUP(E1369, legend!$C$3:$G$22, 2, FALSE)</f>
        <v>3. Agriculture</v>
      </c>
      <c r="K1369" s="71" t="str">
        <f>VLOOKUP(E1369, legend!$C$3:$G$22, 3, FALSE)</f>
        <v>3. Pertanian</v>
      </c>
      <c r="L1369" s="71" t="str">
        <f>VLOOKUP(E1369, legend!$C$3:$G$22, 4, FALSE)</f>
        <v>3.2. Oil Palm</v>
      </c>
      <c r="M1369" s="71" t="str">
        <f>VLOOKUP(E1369, legend!$C$3:$G$22, 5, FALSE)</f>
        <v>3.2. Sawit</v>
      </c>
      <c r="N1369" s="71" t="str">
        <f>VLOOKUP(C1369,geocode!$A$1:$C$40,2,false)</f>
        <v>Jambi</v>
      </c>
      <c r="O1369" s="71" t="str">
        <f>VLOOKUP(C1369,geocode!$A$1:$C$40,3,false)</f>
        <v>Sumatra</v>
      </c>
      <c r="P1369" s="71">
        <v>2000.0</v>
      </c>
      <c r="Q1369" s="71">
        <v>2023.0</v>
      </c>
    </row>
    <row r="1370" ht="15.75" customHeight="1">
      <c r="B1370" s="71">
        <v>530.038513659668</v>
      </c>
      <c r="C1370" s="71">
        <v>15.0</v>
      </c>
      <c r="D1370" s="71">
        <v>25.0</v>
      </c>
      <c r="E1370" s="71">
        <v>40.0</v>
      </c>
      <c r="F1370" s="71" t="str">
        <f>VLOOKUP(D1370, legend!$C$3:$G$22, 2, FALSE)</f>
        <v>4. Non-Vegetated Area</v>
      </c>
      <c r="G1370" s="71" t="str">
        <f>VLOOKUP(D1370, legend!$C$3:$G$22, 3, FALSE)</f>
        <v>4. Non-Vegetasi</v>
      </c>
      <c r="H1370" s="71" t="str">
        <f>VLOOKUP(D1370, legend!$C$3:$G$22, 4, FALSE)</f>
        <v>4.3. Other Non-Vegetation</v>
      </c>
      <c r="I1370" s="71" t="str">
        <f>VLOOKUP(D1370, legend!$C$3:$G$22, 5, FALSE)</f>
        <v>4.3. Non-Vegetasi Lainnya</v>
      </c>
      <c r="J1370" s="71" t="str">
        <f>VLOOKUP(E1370, legend!$C$3:$G$22, 2, FALSE)</f>
        <v>3. Agriculture</v>
      </c>
      <c r="K1370" s="71" t="str">
        <f>VLOOKUP(E1370, legend!$C$3:$G$22, 3, FALSE)</f>
        <v>3. Pertanian</v>
      </c>
      <c r="L1370" s="71" t="str">
        <f>VLOOKUP(E1370, legend!$C$3:$G$22, 4, FALSE)</f>
        <v>3.1. Rice Paddy</v>
      </c>
      <c r="M1370" s="71" t="str">
        <f>VLOOKUP(E1370, legend!$C$3:$G$22, 5, FALSE)</f>
        <v>3.1. Sawah</v>
      </c>
      <c r="N1370" s="71" t="str">
        <f>VLOOKUP(C1370,geocode!$A$1:$C$40,2,false)</f>
        <v>Jambi</v>
      </c>
      <c r="O1370" s="71" t="str">
        <f>VLOOKUP(C1370,geocode!$A$1:$C$40,3,false)</f>
        <v>Sumatra</v>
      </c>
      <c r="P1370" s="71">
        <v>2000.0</v>
      </c>
      <c r="Q1370" s="71">
        <v>2023.0</v>
      </c>
    </row>
    <row r="1371" ht="15.75" customHeight="1">
      <c r="B1371" s="71">
        <v>7.77232977294921</v>
      </c>
      <c r="C1371" s="71">
        <v>15.0</v>
      </c>
      <c r="D1371" s="71">
        <v>30.0</v>
      </c>
      <c r="E1371" s="71">
        <v>3.0</v>
      </c>
      <c r="F1371" s="71" t="str">
        <f>VLOOKUP(D1371, legend!$C$3:$G$22, 2, FALSE)</f>
        <v>4. Non-Vegetated Area</v>
      </c>
      <c r="G1371" s="71" t="str">
        <f>VLOOKUP(D1371, legend!$C$3:$G$22, 3, FALSE)</f>
        <v>4. Non-Vegetasi</v>
      </c>
      <c r="H1371" s="71" t="str">
        <f>VLOOKUP(D1371, legend!$C$3:$G$22, 4, FALSE)</f>
        <v>4.1. Mining Pit</v>
      </c>
      <c r="I1371" s="71" t="str">
        <f>VLOOKUP(D1371, legend!$C$3:$G$22, 5, FALSE)</f>
        <v>4.1. Lubang Tambang</v>
      </c>
      <c r="J1371" s="71" t="str">
        <f>VLOOKUP(E1371, legend!$C$3:$G$22, 2, FALSE)</f>
        <v>1. Forest </v>
      </c>
      <c r="K1371" s="71" t="str">
        <f>VLOOKUP(E1371, legend!$C$3:$G$22, 3, FALSE)</f>
        <v>1. Hutan</v>
      </c>
      <c r="L1371" s="71" t="str">
        <f>VLOOKUP(E1371, legend!$C$3:$G$22, 4, FALSE)</f>
        <v>1.1. Forest Formation</v>
      </c>
      <c r="M1371" s="71" t="str">
        <f>VLOOKUP(E1371, legend!$C$3:$G$22, 5, FALSE)</f>
        <v>1.1. Formasi Hutan</v>
      </c>
      <c r="N1371" s="71" t="str">
        <f>VLOOKUP(C1371,geocode!$A$1:$C$40,2,false)</f>
        <v>Jambi</v>
      </c>
      <c r="O1371" s="71" t="str">
        <f>VLOOKUP(C1371,geocode!$A$1:$C$40,3,false)</f>
        <v>Sumatra</v>
      </c>
      <c r="P1371" s="71">
        <v>2000.0</v>
      </c>
      <c r="Q1371" s="71">
        <v>2023.0</v>
      </c>
    </row>
    <row r="1372" ht="15.75" customHeight="1">
      <c r="B1372" s="71">
        <v>0.178553460693359</v>
      </c>
      <c r="C1372" s="71">
        <v>15.0</v>
      </c>
      <c r="D1372" s="71">
        <v>30.0</v>
      </c>
      <c r="E1372" s="71">
        <v>5.0</v>
      </c>
      <c r="F1372" s="71" t="str">
        <f>VLOOKUP(D1372, legend!$C$3:$G$22, 2, FALSE)</f>
        <v>4. Non-Vegetated Area</v>
      </c>
      <c r="G1372" s="71" t="str">
        <f>VLOOKUP(D1372, legend!$C$3:$G$22, 3, FALSE)</f>
        <v>4. Non-Vegetasi</v>
      </c>
      <c r="H1372" s="71" t="str">
        <f>VLOOKUP(D1372, legend!$C$3:$G$22, 4, FALSE)</f>
        <v>4.1. Mining Pit</v>
      </c>
      <c r="I1372" s="71" t="str">
        <f>VLOOKUP(D1372, legend!$C$3:$G$22, 5, FALSE)</f>
        <v>4.1. Lubang Tambang</v>
      </c>
      <c r="J1372" s="71" t="str">
        <f>VLOOKUP(E1372, legend!$C$3:$G$22, 2, FALSE)</f>
        <v>1. Forest </v>
      </c>
      <c r="K1372" s="71" t="str">
        <f>VLOOKUP(E1372, legend!$C$3:$G$22, 3, FALSE)</f>
        <v>1. Hutan</v>
      </c>
      <c r="L1372" s="71" t="str">
        <f>VLOOKUP(E1372, legend!$C$3:$G$22, 4, FALSE)</f>
        <v>1.2. Mangrove</v>
      </c>
      <c r="M1372" s="71" t="str">
        <f>VLOOKUP(E1372, legend!$C$3:$G$22, 5, FALSE)</f>
        <v>1.2. Mangrove</v>
      </c>
      <c r="N1372" s="71" t="str">
        <f>VLOOKUP(C1372,geocode!$A$1:$C$40,2,false)</f>
        <v>Jambi</v>
      </c>
      <c r="O1372" s="71" t="str">
        <f>VLOOKUP(C1372,geocode!$A$1:$C$40,3,false)</f>
        <v>Sumatra</v>
      </c>
      <c r="P1372" s="71">
        <v>2000.0</v>
      </c>
      <c r="Q1372" s="71">
        <v>2023.0</v>
      </c>
    </row>
    <row r="1373" ht="15.75" customHeight="1">
      <c r="B1373" s="71">
        <v>61.564764666748</v>
      </c>
      <c r="C1373" s="71">
        <v>15.0</v>
      </c>
      <c r="D1373" s="71">
        <v>30.0</v>
      </c>
      <c r="E1373" s="71">
        <v>13.0</v>
      </c>
      <c r="F1373" s="71" t="str">
        <f>VLOOKUP(D1373, legend!$C$3:$G$22, 2, FALSE)</f>
        <v>4. Non-Vegetated Area</v>
      </c>
      <c r="G1373" s="71" t="str">
        <f>VLOOKUP(D1373, legend!$C$3:$G$22, 3, FALSE)</f>
        <v>4. Non-Vegetasi</v>
      </c>
      <c r="H1373" s="71" t="str">
        <f>VLOOKUP(D1373, legend!$C$3:$G$22, 4, FALSE)</f>
        <v>4.1. Mining Pit</v>
      </c>
      <c r="I1373" s="71" t="str">
        <f>VLOOKUP(D1373, legend!$C$3:$G$22, 5, FALSE)</f>
        <v>4.1. Lubang Tambang</v>
      </c>
      <c r="J1373" s="71" t="str">
        <f>VLOOKUP(E1373, legend!$C$3:$G$22, 2, FALSE)</f>
        <v>2. Non-Forest Natural Vegetation</v>
      </c>
      <c r="K1373" s="71" t="str">
        <f>VLOOKUP(E1373, legend!$C$3:$G$22, 3, FALSE)</f>
        <v>2. Tumbuhan Non-Hutan Lainnya</v>
      </c>
      <c r="L1373" s="71" t="str">
        <f>VLOOKUP(E1373, legend!$C$3:$G$22, 4, FALSE)</f>
        <v>2.1. Other Natural Vegetation</v>
      </c>
      <c r="M1373" s="71" t="str">
        <f>VLOOKUP(E1373, legend!$C$3:$G$22, 5, FALSE)</f>
        <v>2.1. Tumbuhan Non-Hutan Lainnya</v>
      </c>
      <c r="N1373" s="71" t="str">
        <f>VLOOKUP(C1373,geocode!$A$1:$C$40,2,false)</f>
        <v>Jambi</v>
      </c>
      <c r="O1373" s="71" t="str">
        <f>VLOOKUP(C1373,geocode!$A$1:$C$40,3,false)</f>
        <v>Sumatra</v>
      </c>
      <c r="P1373" s="71">
        <v>2000.0</v>
      </c>
      <c r="Q1373" s="71">
        <v>2023.0</v>
      </c>
    </row>
    <row r="1374" ht="15.75" customHeight="1">
      <c r="B1374" s="71">
        <v>333.493864538574</v>
      </c>
      <c r="C1374" s="71">
        <v>15.0</v>
      </c>
      <c r="D1374" s="71">
        <v>30.0</v>
      </c>
      <c r="E1374" s="71">
        <v>21.0</v>
      </c>
      <c r="F1374" s="71" t="str">
        <f>VLOOKUP(D1374, legend!$C$3:$G$22, 2, FALSE)</f>
        <v>4. Non-Vegetated Area</v>
      </c>
      <c r="G1374" s="71" t="str">
        <f>VLOOKUP(D1374, legend!$C$3:$G$22, 3, FALSE)</f>
        <v>4. Non-Vegetasi</v>
      </c>
      <c r="H1374" s="71" t="str">
        <f>VLOOKUP(D1374, legend!$C$3:$G$22, 4, FALSE)</f>
        <v>4.1. Mining Pit</v>
      </c>
      <c r="I1374" s="71" t="str">
        <f>VLOOKUP(D1374, legend!$C$3:$G$22, 5, FALSE)</f>
        <v>4.1. Lubang Tambang</v>
      </c>
      <c r="J1374" s="71" t="str">
        <f>VLOOKUP(E1374, legend!$C$3:$G$22, 2, FALSE)</f>
        <v>3. Agriculture</v>
      </c>
      <c r="K1374" s="71" t="str">
        <f>VLOOKUP(E1374, legend!$C$3:$G$22, 3, FALSE)</f>
        <v>3. Pertanian</v>
      </c>
      <c r="L1374" s="71" t="str">
        <f>VLOOKUP(E1374, legend!$C$3:$G$22, 4, FALSE)</f>
        <v>3.4. Other Agriculture</v>
      </c>
      <c r="M1374" s="71" t="str">
        <f>VLOOKUP(E1374, legend!$C$3:$G$22, 5, FALSE)</f>
        <v>3.4. Pertanian Lainnya </v>
      </c>
      <c r="N1374" s="71" t="str">
        <f>VLOOKUP(C1374,geocode!$A$1:$C$40,2,false)</f>
        <v>Jambi</v>
      </c>
      <c r="O1374" s="71" t="str">
        <f>VLOOKUP(C1374,geocode!$A$1:$C$40,3,false)</f>
        <v>Sumatra</v>
      </c>
      <c r="P1374" s="71">
        <v>2000.0</v>
      </c>
      <c r="Q1374" s="71">
        <v>2023.0</v>
      </c>
    </row>
    <row r="1375" ht="15.75" customHeight="1">
      <c r="B1375" s="71">
        <v>6.9702921875</v>
      </c>
      <c r="C1375" s="71">
        <v>15.0</v>
      </c>
      <c r="D1375" s="71">
        <v>30.0</v>
      </c>
      <c r="E1375" s="71">
        <v>24.0</v>
      </c>
      <c r="F1375" s="71" t="str">
        <f>VLOOKUP(D1375, legend!$C$3:$G$22, 2, FALSE)</f>
        <v>4. Non-Vegetated Area</v>
      </c>
      <c r="G1375" s="71" t="str">
        <f>VLOOKUP(D1375, legend!$C$3:$G$22, 3, FALSE)</f>
        <v>4. Non-Vegetasi</v>
      </c>
      <c r="H1375" s="71" t="str">
        <f>VLOOKUP(D1375, legend!$C$3:$G$22, 4, FALSE)</f>
        <v>4.1. Mining Pit</v>
      </c>
      <c r="I1375" s="71" t="str">
        <f>VLOOKUP(D1375, legend!$C$3:$G$22, 5, FALSE)</f>
        <v>4.1. Lubang Tambang</v>
      </c>
      <c r="J1375" s="71" t="str">
        <f>VLOOKUP(E1375, legend!$C$3:$G$22, 2, FALSE)</f>
        <v>4. Non-Vegetated Area</v>
      </c>
      <c r="K1375" s="71" t="str">
        <f>VLOOKUP(E1375, legend!$C$3:$G$22, 3, FALSE)</f>
        <v>4. Non-Vegetasi</v>
      </c>
      <c r="L1375" s="71" t="str">
        <f>VLOOKUP(E1375, legend!$C$3:$G$22, 4, FALSE)</f>
        <v>4.2. Urban Area</v>
      </c>
      <c r="M1375" s="71" t="str">
        <f>VLOOKUP(E1375, legend!$C$3:$G$22, 5, FALSE)</f>
        <v>4.2. Pemukiman </v>
      </c>
      <c r="N1375" s="71" t="str">
        <f>VLOOKUP(C1375,geocode!$A$1:$C$40,2,false)</f>
        <v>Jambi</v>
      </c>
      <c r="O1375" s="71" t="str">
        <f>VLOOKUP(C1375,geocode!$A$1:$C$40,3,false)</f>
        <v>Sumatra</v>
      </c>
      <c r="P1375" s="71">
        <v>2000.0</v>
      </c>
      <c r="Q1375" s="71">
        <v>2023.0</v>
      </c>
    </row>
    <row r="1376" ht="15.75" customHeight="1">
      <c r="B1376" s="71">
        <v>11.6170662780761</v>
      </c>
      <c r="C1376" s="71">
        <v>15.0</v>
      </c>
      <c r="D1376" s="71">
        <v>30.0</v>
      </c>
      <c r="E1376" s="71">
        <v>25.0</v>
      </c>
      <c r="F1376" s="71" t="str">
        <f>VLOOKUP(D1376, legend!$C$3:$G$22, 2, FALSE)</f>
        <v>4. Non-Vegetated Area</v>
      </c>
      <c r="G1376" s="71" t="str">
        <f>VLOOKUP(D1376, legend!$C$3:$G$22, 3, FALSE)</f>
        <v>4. Non-Vegetasi</v>
      </c>
      <c r="H1376" s="71" t="str">
        <f>VLOOKUP(D1376, legend!$C$3:$G$22, 4, FALSE)</f>
        <v>4.1. Mining Pit</v>
      </c>
      <c r="I1376" s="71" t="str">
        <f>VLOOKUP(D1376, legend!$C$3:$G$22, 5, FALSE)</f>
        <v>4.1. Lubang Tambang</v>
      </c>
      <c r="J1376" s="71" t="str">
        <f>VLOOKUP(E1376, legend!$C$3:$G$22, 2, FALSE)</f>
        <v>4. Non-Vegetated Area</v>
      </c>
      <c r="K1376" s="71" t="str">
        <f>VLOOKUP(E1376, legend!$C$3:$G$22, 3, FALSE)</f>
        <v>4. Non-Vegetasi</v>
      </c>
      <c r="L1376" s="71" t="str">
        <f>VLOOKUP(E1376, legend!$C$3:$G$22, 4, FALSE)</f>
        <v>4.3. Other Non-Vegetation</v>
      </c>
      <c r="M1376" s="71" t="str">
        <f>VLOOKUP(E1376, legend!$C$3:$G$22, 5, FALSE)</f>
        <v>4.3. Non-Vegetasi Lainnya</v>
      </c>
      <c r="N1376" s="71" t="str">
        <f>VLOOKUP(C1376,geocode!$A$1:$C$40,2,false)</f>
        <v>Jambi</v>
      </c>
      <c r="O1376" s="71" t="str">
        <f>VLOOKUP(C1376,geocode!$A$1:$C$40,3,false)</f>
        <v>Sumatra</v>
      </c>
      <c r="P1376" s="71">
        <v>2000.0</v>
      </c>
      <c r="Q1376" s="71">
        <v>2023.0</v>
      </c>
    </row>
    <row r="1377" ht="15.75" customHeight="1">
      <c r="B1377" s="71">
        <v>282.023353222654</v>
      </c>
      <c r="C1377" s="71">
        <v>15.0</v>
      </c>
      <c r="D1377" s="71">
        <v>30.0</v>
      </c>
      <c r="E1377" s="71">
        <v>30.0</v>
      </c>
      <c r="F1377" s="71" t="str">
        <f>VLOOKUP(D1377, legend!$C$3:$G$22, 2, FALSE)</f>
        <v>4. Non-Vegetated Area</v>
      </c>
      <c r="G1377" s="71" t="str">
        <f>VLOOKUP(D1377, legend!$C$3:$G$22, 3, FALSE)</f>
        <v>4. Non-Vegetasi</v>
      </c>
      <c r="H1377" s="71" t="str">
        <f>VLOOKUP(D1377, legend!$C$3:$G$22, 4, FALSE)</f>
        <v>4.1. Mining Pit</v>
      </c>
      <c r="I1377" s="71" t="str">
        <f>VLOOKUP(D1377, legend!$C$3:$G$22, 5, FALSE)</f>
        <v>4.1. Lubang Tambang</v>
      </c>
      <c r="J1377" s="71" t="str">
        <f>VLOOKUP(E1377, legend!$C$3:$G$22, 2, FALSE)</f>
        <v>4. Non-Vegetated Area</v>
      </c>
      <c r="K1377" s="71" t="str">
        <f>VLOOKUP(E1377, legend!$C$3:$G$22, 3, FALSE)</f>
        <v>4. Non-Vegetasi</v>
      </c>
      <c r="L1377" s="71" t="str">
        <f>VLOOKUP(E1377, legend!$C$3:$G$22, 4, FALSE)</f>
        <v>4.1. Mining Pit</v>
      </c>
      <c r="M1377" s="71" t="str">
        <f>VLOOKUP(E1377, legend!$C$3:$G$22, 5, FALSE)</f>
        <v>4.1. Lubang Tambang</v>
      </c>
      <c r="N1377" s="71" t="str">
        <f>VLOOKUP(C1377,geocode!$A$1:$C$40,2,false)</f>
        <v>Jambi</v>
      </c>
      <c r="O1377" s="71" t="str">
        <f>VLOOKUP(C1377,geocode!$A$1:$C$40,3,false)</f>
        <v>Sumatra</v>
      </c>
      <c r="P1377" s="71">
        <v>2000.0</v>
      </c>
      <c r="Q1377" s="71">
        <v>2023.0</v>
      </c>
    </row>
    <row r="1378" ht="15.75" customHeight="1">
      <c r="B1378" s="71">
        <v>29.4896237854003</v>
      </c>
      <c r="C1378" s="71">
        <v>15.0</v>
      </c>
      <c r="D1378" s="71">
        <v>30.0</v>
      </c>
      <c r="E1378" s="71">
        <v>33.0</v>
      </c>
      <c r="F1378" s="71" t="str">
        <f>VLOOKUP(D1378, legend!$C$3:$G$22, 2, FALSE)</f>
        <v>4. Non-Vegetated Area</v>
      </c>
      <c r="G1378" s="71" t="str">
        <f>VLOOKUP(D1378, legend!$C$3:$G$22, 3, FALSE)</f>
        <v>4. Non-Vegetasi</v>
      </c>
      <c r="H1378" s="71" t="str">
        <f>VLOOKUP(D1378, legend!$C$3:$G$22, 4, FALSE)</f>
        <v>4.1. Mining Pit</v>
      </c>
      <c r="I1378" s="71" t="str">
        <f>VLOOKUP(D1378, legend!$C$3:$G$22, 5, FALSE)</f>
        <v>4.1. Lubang Tambang</v>
      </c>
      <c r="J1378" s="71" t="str">
        <f>VLOOKUP(E1378, legend!$C$3:$G$22, 2, FALSE)</f>
        <v>5. Water Body</v>
      </c>
      <c r="K1378" s="71" t="str">
        <f>VLOOKUP(E1378, legend!$C$3:$G$22, 3, FALSE)</f>
        <v>5. Tubuh Air</v>
      </c>
      <c r="L1378" s="71" t="str">
        <f>VLOOKUP(E1378, legend!$C$3:$G$22, 4, FALSE)</f>
        <v>5.2. River, Lake, Ocean</v>
      </c>
      <c r="M1378" s="71" t="str">
        <f>VLOOKUP(E1378, legend!$C$3:$G$22, 5, FALSE)</f>
        <v>5.2. Sungai, Danau, Laut</v>
      </c>
      <c r="N1378" s="71" t="str">
        <f>VLOOKUP(C1378,geocode!$A$1:$C$40,2,false)</f>
        <v>Jambi</v>
      </c>
      <c r="O1378" s="71" t="str">
        <f>VLOOKUP(C1378,geocode!$A$1:$C$40,3,false)</f>
        <v>Sumatra</v>
      </c>
      <c r="P1378" s="71">
        <v>2000.0</v>
      </c>
      <c r="Q1378" s="71">
        <v>2023.0</v>
      </c>
    </row>
    <row r="1379" ht="15.75" customHeight="1">
      <c r="B1379" s="71">
        <v>274.957959539794</v>
      </c>
      <c r="C1379" s="71">
        <v>15.0</v>
      </c>
      <c r="D1379" s="71">
        <v>30.0</v>
      </c>
      <c r="E1379" s="71">
        <v>35.0</v>
      </c>
      <c r="F1379" s="71" t="str">
        <f>VLOOKUP(D1379, legend!$C$3:$G$22, 2, FALSE)</f>
        <v>4. Non-Vegetated Area</v>
      </c>
      <c r="G1379" s="71" t="str">
        <f>VLOOKUP(D1379, legend!$C$3:$G$22, 3, FALSE)</f>
        <v>4. Non-Vegetasi</v>
      </c>
      <c r="H1379" s="71" t="str">
        <f>VLOOKUP(D1379, legend!$C$3:$G$22, 4, FALSE)</f>
        <v>4.1. Mining Pit</v>
      </c>
      <c r="I1379" s="71" t="str">
        <f>VLOOKUP(D1379, legend!$C$3:$G$22, 5, FALSE)</f>
        <v>4.1. Lubang Tambang</v>
      </c>
      <c r="J1379" s="71" t="str">
        <f>VLOOKUP(E1379, legend!$C$3:$G$22, 2, FALSE)</f>
        <v>3. Agriculture</v>
      </c>
      <c r="K1379" s="71" t="str">
        <f>VLOOKUP(E1379, legend!$C$3:$G$22, 3, FALSE)</f>
        <v>3. Pertanian</v>
      </c>
      <c r="L1379" s="71" t="str">
        <f>VLOOKUP(E1379, legend!$C$3:$G$22, 4, FALSE)</f>
        <v>3.2. Oil Palm</v>
      </c>
      <c r="M1379" s="71" t="str">
        <f>VLOOKUP(E1379, legend!$C$3:$G$22, 5, FALSE)</f>
        <v>3.2. Sawit</v>
      </c>
      <c r="N1379" s="71" t="str">
        <f>VLOOKUP(C1379,geocode!$A$1:$C$40,2,false)</f>
        <v>Jambi</v>
      </c>
      <c r="O1379" s="71" t="str">
        <f>VLOOKUP(C1379,geocode!$A$1:$C$40,3,false)</f>
        <v>Sumatra</v>
      </c>
      <c r="P1379" s="71">
        <v>2000.0</v>
      </c>
      <c r="Q1379" s="71">
        <v>2023.0</v>
      </c>
    </row>
    <row r="1380" ht="15.75" customHeight="1">
      <c r="B1380" s="71">
        <v>6.70128200683594</v>
      </c>
      <c r="C1380" s="71">
        <v>15.0</v>
      </c>
      <c r="D1380" s="71">
        <v>30.0</v>
      </c>
      <c r="E1380" s="71">
        <v>40.0</v>
      </c>
      <c r="F1380" s="71" t="str">
        <f>VLOOKUP(D1380, legend!$C$3:$G$22, 2, FALSE)</f>
        <v>4. Non-Vegetated Area</v>
      </c>
      <c r="G1380" s="71" t="str">
        <f>VLOOKUP(D1380, legend!$C$3:$G$22, 3, FALSE)</f>
        <v>4. Non-Vegetasi</v>
      </c>
      <c r="H1380" s="71" t="str">
        <f>VLOOKUP(D1380, legend!$C$3:$G$22, 4, FALSE)</f>
        <v>4.1. Mining Pit</v>
      </c>
      <c r="I1380" s="71" t="str">
        <f>VLOOKUP(D1380, legend!$C$3:$G$22, 5, FALSE)</f>
        <v>4.1. Lubang Tambang</v>
      </c>
      <c r="J1380" s="71" t="str">
        <f>VLOOKUP(E1380, legend!$C$3:$G$22, 2, FALSE)</f>
        <v>3. Agriculture</v>
      </c>
      <c r="K1380" s="71" t="str">
        <f>VLOOKUP(E1380, legend!$C$3:$G$22, 3, FALSE)</f>
        <v>3. Pertanian</v>
      </c>
      <c r="L1380" s="71" t="str">
        <f>VLOOKUP(E1380, legend!$C$3:$G$22, 4, FALSE)</f>
        <v>3.1. Rice Paddy</v>
      </c>
      <c r="M1380" s="71" t="str">
        <f>VLOOKUP(E1380, legend!$C$3:$G$22, 5, FALSE)</f>
        <v>3.1. Sawah</v>
      </c>
      <c r="N1380" s="71" t="str">
        <f>VLOOKUP(C1380,geocode!$A$1:$C$40,2,false)</f>
        <v>Jambi</v>
      </c>
      <c r="O1380" s="71" t="str">
        <f>VLOOKUP(C1380,geocode!$A$1:$C$40,3,false)</f>
        <v>Sumatra</v>
      </c>
      <c r="P1380" s="71">
        <v>2000.0</v>
      </c>
      <c r="Q1380" s="71">
        <v>2023.0</v>
      </c>
    </row>
    <row r="1381" ht="15.75" customHeight="1">
      <c r="B1381" s="71">
        <v>0.445768493652343</v>
      </c>
      <c r="C1381" s="71">
        <v>15.0</v>
      </c>
      <c r="D1381" s="71">
        <v>31.0</v>
      </c>
      <c r="E1381" s="71">
        <v>3.0</v>
      </c>
      <c r="F1381" s="71" t="str">
        <f>VLOOKUP(D1381, legend!$C$3:$G$22, 2, FALSE)</f>
        <v>5. Water Body</v>
      </c>
      <c r="G1381" s="71" t="str">
        <f>VLOOKUP(D1381, legend!$C$3:$G$22, 3, FALSE)</f>
        <v>5. Tubuh Air</v>
      </c>
      <c r="H1381" s="71" t="str">
        <f>VLOOKUP(D1381, legend!$C$3:$G$22, 4, FALSE)</f>
        <v>5.1. Aquaculture</v>
      </c>
      <c r="I1381" s="71" t="str">
        <f>VLOOKUP(D1381, legend!$C$3:$G$22, 5, FALSE)</f>
        <v>5.1. Tambak</v>
      </c>
      <c r="J1381" s="71" t="str">
        <f>VLOOKUP(E1381, legend!$C$3:$G$22, 2, FALSE)</f>
        <v>1. Forest </v>
      </c>
      <c r="K1381" s="71" t="str">
        <f>VLOOKUP(E1381, legend!$C$3:$G$22, 3, FALSE)</f>
        <v>1. Hutan</v>
      </c>
      <c r="L1381" s="71" t="str">
        <f>VLOOKUP(E1381, legend!$C$3:$G$22, 4, FALSE)</f>
        <v>1.1. Forest Formation</v>
      </c>
      <c r="M1381" s="71" t="str">
        <f>VLOOKUP(E1381, legend!$C$3:$G$22, 5, FALSE)</f>
        <v>1.1. Formasi Hutan</v>
      </c>
      <c r="N1381" s="71" t="str">
        <f>VLOOKUP(C1381,geocode!$A$1:$C$40,2,false)</f>
        <v>Jambi</v>
      </c>
      <c r="O1381" s="71" t="str">
        <f>VLOOKUP(C1381,geocode!$A$1:$C$40,3,false)</f>
        <v>Sumatra</v>
      </c>
      <c r="P1381" s="71">
        <v>2000.0</v>
      </c>
      <c r="Q1381" s="71">
        <v>2023.0</v>
      </c>
    </row>
    <row r="1382" ht="15.75" customHeight="1">
      <c r="B1382" s="71">
        <v>16.5357569946289</v>
      </c>
      <c r="C1382" s="71">
        <v>15.0</v>
      </c>
      <c r="D1382" s="71">
        <v>31.0</v>
      </c>
      <c r="E1382" s="71">
        <v>5.0</v>
      </c>
      <c r="F1382" s="71" t="str">
        <f>VLOOKUP(D1382, legend!$C$3:$G$22, 2, FALSE)</f>
        <v>5. Water Body</v>
      </c>
      <c r="G1382" s="71" t="str">
        <f>VLOOKUP(D1382, legend!$C$3:$G$22, 3, FALSE)</f>
        <v>5. Tubuh Air</v>
      </c>
      <c r="H1382" s="71" t="str">
        <f>VLOOKUP(D1382, legend!$C$3:$G$22, 4, FALSE)</f>
        <v>5.1. Aquaculture</v>
      </c>
      <c r="I1382" s="71" t="str">
        <f>VLOOKUP(D1382, legend!$C$3:$G$22, 5, FALSE)</f>
        <v>5.1. Tambak</v>
      </c>
      <c r="J1382" s="71" t="str">
        <f>VLOOKUP(E1382, legend!$C$3:$G$22, 2, FALSE)</f>
        <v>1. Forest </v>
      </c>
      <c r="K1382" s="71" t="str">
        <f>VLOOKUP(E1382, legend!$C$3:$G$22, 3, FALSE)</f>
        <v>1. Hutan</v>
      </c>
      <c r="L1382" s="71" t="str">
        <f>VLOOKUP(E1382, legend!$C$3:$G$22, 4, FALSE)</f>
        <v>1.2. Mangrove</v>
      </c>
      <c r="M1382" s="71" t="str">
        <f>VLOOKUP(E1382, legend!$C$3:$G$22, 5, FALSE)</f>
        <v>1.2. Mangrove</v>
      </c>
      <c r="N1382" s="71" t="str">
        <f>VLOOKUP(C1382,geocode!$A$1:$C$40,2,false)</f>
        <v>Jambi</v>
      </c>
      <c r="O1382" s="71" t="str">
        <f>VLOOKUP(C1382,geocode!$A$1:$C$40,3,false)</f>
        <v>Sumatra</v>
      </c>
      <c r="P1382" s="71">
        <v>2000.0</v>
      </c>
      <c r="Q1382" s="71">
        <v>2023.0</v>
      </c>
    </row>
    <row r="1383" ht="15.75" customHeight="1">
      <c r="B1383" s="71">
        <v>5.15703612060546</v>
      </c>
      <c r="C1383" s="71">
        <v>15.0</v>
      </c>
      <c r="D1383" s="71">
        <v>31.0</v>
      </c>
      <c r="E1383" s="71">
        <v>21.0</v>
      </c>
      <c r="F1383" s="71" t="str">
        <f>VLOOKUP(D1383, legend!$C$3:$G$22, 2, FALSE)</f>
        <v>5. Water Body</v>
      </c>
      <c r="G1383" s="71" t="str">
        <f>VLOOKUP(D1383, legend!$C$3:$G$22, 3, FALSE)</f>
        <v>5. Tubuh Air</v>
      </c>
      <c r="H1383" s="71" t="str">
        <f>VLOOKUP(D1383, legend!$C$3:$G$22, 4, FALSE)</f>
        <v>5.1. Aquaculture</v>
      </c>
      <c r="I1383" s="71" t="str">
        <f>VLOOKUP(D1383, legend!$C$3:$G$22, 5, FALSE)</f>
        <v>5.1. Tambak</v>
      </c>
      <c r="J1383" s="71" t="str">
        <f>VLOOKUP(E1383, legend!$C$3:$G$22, 2, FALSE)</f>
        <v>3. Agriculture</v>
      </c>
      <c r="K1383" s="71" t="str">
        <f>VLOOKUP(E1383, legend!$C$3:$G$22, 3, FALSE)</f>
        <v>3. Pertanian</v>
      </c>
      <c r="L1383" s="71" t="str">
        <f>VLOOKUP(E1383, legend!$C$3:$G$22, 4, FALSE)</f>
        <v>3.4. Other Agriculture</v>
      </c>
      <c r="M1383" s="71" t="str">
        <f>VLOOKUP(E1383, legend!$C$3:$G$22, 5, FALSE)</f>
        <v>3.4. Pertanian Lainnya </v>
      </c>
      <c r="N1383" s="71" t="str">
        <f>VLOOKUP(C1383,geocode!$A$1:$C$40,2,false)</f>
        <v>Jambi</v>
      </c>
      <c r="O1383" s="71" t="str">
        <f>VLOOKUP(C1383,geocode!$A$1:$C$40,3,false)</f>
        <v>Sumatra</v>
      </c>
      <c r="P1383" s="71">
        <v>2000.0</v>
      </c>
      <c r="Q1383" s="71">
        <v>2023.0</v>
      </c>
    </row>
    <row r="1384" ht="15.75" customHeight="1">
      <c r="B1384" s="71">
        <v>0.799870709228515</v>
      </c>
      <c r="C1384" s="71">
        <v>15.0</v>
      </c>
      <c r="D1384" s="71">
        <v>31.0</v>
      </c>
      <c r="E1384" s="71">
        <v>24.0</v>
      </c>
      <c r="F1384" s="71" t="str">
        <f>VLOOKUP(D1384, legend!$C$3:$G$22, 2, FALSE)</f>
        <v>5. Water Body</v>
      </c>
      <c r="G1384" s="71" t="str">
        <f>VLOOKUP(D1384, legend!$C$3:$G$22, 3, FALSE)</f>
        <v>5. Tubuh Air</v>
      </c>
      <c r="H1384" s="71" t="str">
        <f>VLOOKUP(D1384, legend!$C$3:$G$22, 4, FALSE)</f>
        <v>5.1. Aquaculture</v>
      </c>
      <c r="I1384" s="71" t="str">
        <f>VLOOKUP(D1384, legend!$C$3:$G$22, 5, FALSE)</f>
        <v>5.1. Tambak</v>
      </c>
      <c r="J1384" s="71" t="str">
        <f>VLOOKUP(E1384, legend!$C$3:$G$22, 2, FALSE)</f>
        <v>4. Non-Vegetated Area</v>
      </c>
      <c r="K1384" s="71" t="str">
        <f>VLOOKUP(E1384, legend!$C$3:$G$22, 3, FALSE)</f>
        <v>4. Non-Vegetasi</v>
      </c>
      <c r="L1384" s="71" t="str">
        <f>VLOOKUP(E1384, legend!$C$3:$G$22, 4, FALSE)</f>
        <v>4.2. Urban Area</v>
      </c>
      <c r="M1384" s="71" t="str">
        <f>VLOOKUP(E1384, legend!$C$3:$G$22, 5, FALSE)</f>
        <v>4.2. Pemukiman </v>
      </c>
      <c r="N1384" s="71" t="str">
        <f>VLOOKUP(C1384,geocode!$A$1:$C$40,2,false)</f>
        <v>Jambi</v>
      </c>
      <c r="O1384" s="71" t="str">
        <f>VLOOKUP(C1384,geocode!$A$1:$C$40,3,false)</f>
        <v>Sumatra</v>
      </c>
      <c r="P1384" s="71">
        <v>2000.0</v>
      </c>
      <c r="Q1384" s="71">
        <v>2023.0</v>
      </c>
    </row>
    <row r="1385" ht="15.75" customHeight="1">
      <c r="B1385" s="71">
        <v>8.96521681518554</v>
      </c>
      <c r="C1385" s="71">
        <v>15.0</v>
      </c>
      <c r="D1385" s="71">
        <v>31.0</v>
      </c>
      <c r="E1385" s="71">
        <v>25.0</v>
      </c>
      <c r="F1385" s="71" t="str">
        <f>VLOOKUP(D1385, legend!$C$3:$G$22, 2, FALSE)</f>
        <v>5. Water Body</v>
      </c>
      <c r="G1385" s="71" t="str">
        <f>VLOOKUP(D1385, legend!$C$3:$G$22, 3, FALSE)</f>
        <v>5. Tubuh Air</v>
      </c>
      <c r="H1385" s="71" t="str">
        <f>VLOOKUP(D1385, legend!$C$3:$G$22, 4, FALSE)</f>
        <v>5.1. Aquaculture</v>
      </c>
      <c r="I1385" s="71" t="str">
        <f>VLOOKUP(D1385, legend!$C$3:$G$22, 5, FALSE)</f>
        <v>5.1. Tambak</v>
      </c>
      <c r="J1385" s="71" t="str">
        <f>VLOOKUP(E1385, legend!$C$3:$G$22, 2, FALSE)</f>
        <v>4. Non-Vegetated Area</v>
      </c>
      <c r="K1385" s="71" t="str">
        <f>VLOOKUP(E1385, legend!$C$3:$G$22, 3, FALSE)</f>
        <v>4. Non-Vegetasi</v>
      </c>
      <c r="L1385" s="71" t="str">
        <f>VLOOKUP(E1385, legend!$C$3:$G$22, 4, FALSE)</f>
        <v>4.3. Other Non-Vegetation</v>
      </c>
      <c r="M1385" s="71" t="str">
        <f>VLOOKUP(E1385, legend!$C$3:$G$22, 5, FALSE)</f>
        <v>4.3. Non-Vegetasi Lainnya</v>
      </c>
      <c r="N1385" s="71" t="str">
        <f>VLOOKUP(C1385,geocode!$A$1:$C$40,2,false)</f>
        <v>Jambi</v>
      </c>
      <c r="O1385" s="71" t="str">
        <f>VLOOKUP(C1385,geocode!$A$1:$C$40,3,false)</f>
        <v>Sumatra</v>
      </c>
      <c r="P1385" s="71">
        <v>2000.0</v>
      </c>
      <c r="Q1385" s="71">
        <v>2023.0</v>
      </c>
    </row>
    <row r="1386" ht="15.75" customHeight="1">
      <c r="B1386" s="71">
        <v>89.9605281005859</v>
      </c>
      <c r="C1386" s="71">
        <v>15.0</v>
      </c>
      <c r="D1386" s="71">
        <v>31.0</v>
      </c>
      <c r="E1386" s="71">
        <v>31.0</v>
      </c>
      <c r="F1386" s="71" t="str">
        <f>VLOOKUP(D1386, legend!$C$3:$G$22, 2, FALSE)</f>
        <v>5. Water Body</v>
      </c>
      <c r="G1386" s="71" t="str">
        <f>VLOOKUP(D1386, legend!$C$3:$G$22, 3, FALSE)</f>
        <v>5. Tubuh Air</v>
      </c>
      <c r="H1386" s="71" t="str">
        <f>VLOOKUP(D1386, legend!$C$3:$G$22, 4, FALSE)</f>
        <v>5.1. Aquaculture</v>
      </c>
      <c r="I1386" s="71" t="str">
        <f>VLOOKUP(D1386, legend!$C$3:$G$22, 5, FALSE)</f>
        <v>5.1. Tambak</v>
      </c>
      <c r="J1386" s="71" t="str">
        <f>VLOOKUP(E1386, legend!$C$3:$G$22, 2, FALSE)</f>
        <v>5. Water Body</v>
      </c>
      <c r="K1386" s="71" t="str">
        <f>VLOOKUP(E1386, legend!$C$3:$G$22, 3, FALSE)</f>
        <v>5. Tubuh Air</v>
      </c>
      <c r="L1386" s="71" t="str">
        <f>VLOOKUP(E1386, legend!$C$3:$G$22, 4, FALSE)</f>
        <v>5.1. Aquaculture</v>
      </c>
      <c r="M1386" s="71" t="str">
        <f>VLOOKUP(E1386, legend!$C$3:$G$22, 5, FALSE)</f>
        <v>5.1. Tambak</v>
      </c>
      <c r="N1386" s="71" t="str">
        <f>VLOOKUP(C1386,geocode!$A$1:$C$40,2,false)</f>
        <v>Jambi</v>
      </c>
      <c r="O1386" s="71" t="str">
        <f>VLOOKUP(C1386,geocode!$A$1:$C$40,3,false)</f>
        <v>Sumatra</v>
      </c>
      <c r="P1386" s="71">
        <v>2000.0</v>
      </c>
      <c r="Q1386" s="71">
        <v>2023.0</v>
      </c>
    </row>
    <row r="1387" ht="15.75" customHeight="1">
      <c r="B1387" s="71">
        <v>22.0776077758789</v>
      </c>
      <c r="C1387" s="71">
        <v>15.0</v>
      </c>
      <c r="D1387" s="71">
        <v>31.0</v>
      </c>
      <c r="E1387" s="71">
        <v>33.0</v>
      </c>
      <c r="F1387" s="71" t="str">
        <f>VLOOKUP(D1387, legend!$C$3:$G$22, 2, FALSE)</f>
        <v>5. Water Body</v>
      </c>
      <c r="G1387" s="71" t="str">
        <f>VLOOKUP(D1387, legend!$C$3:$G$22, 3, FALSE)</f>
        <v>5. Tubuh Air</v>
      </c>
      <c r="H1387" s="71" t="str">
        <f>VLOOKUP(D1387, legend!$C$3:$G$22, 4, FALSE)</f>
        <v>5.1. Aquaculture</v>
      </c>
      <c r="I1387" s="71" t="str">
        <f>VLOOKUP(D1387, legend!$C$3:$G$22, 5, FALSE)</f>
        <v>5.1. Tambak</v>
      </c>
      <c r="J1387" s="71" t="str">
        <f>VLOOKUP(E1387, legend!$C$3:$G$22, 2, FALSE)</f>
        <v>5. Water Body</v>
      </c>
      <c r="K1387" s="71" t="str">
        <f>VLOOKUP(E1387, legend!$C$3:$G$22, 3, FALSE)</f>
        <v>5. Tubuh Air</v>
      </c>
      <c r="L1387" s="71" t="str">
        <f>VLOOKUP(E1387, legend!$C$3:$G$22, 4, FALSE)</f>
        <v>5.2. River, Lake, Ocean</v>
      </c>
      <c r="M1387" s="71" t="str">
        <f>VLOOKUP(E1387, legend!$C$3:$G$22, 5, FALSE)</f>
        <v>5.2. Sungai, Danau, Laut</v>
      </c>
      <c r="N1387" s="71" t="str">
        <f>VLOOKUP(C1387,geocode!$A$1:$C$40,2,false)</f>
        <v>Jambi</v>
      </c>
      <c r="O1387" s="71" t="str">
        <f>VLOOKUP(C1387,geocode!$A$1:$C$40,3,false)</f>
        <v>Sumatra</v>
      </c>
      <c r="P1387" s="71">
        <v>2000.0</v>
      </c>
      <c r="Q1387" s="71">
        <v>2023.0</v>
      </c>
    </row>
    <row r="1388" ht="15.75" customHeight="1">
      <c r="B1388" s="71">
        <v>1.24207537841796</v>
      </c>
      <c r="C1388" s="71">
        <v>15.0</v>
      </c>
      <c r="D1388" s="71">
        <v>31.0</v>
      </c>
      <c r="E1388" s="71">
        <v>40.0</v>
      </c>
      <c r="F1388" s="71" t="str">
        <f>VLOOKUP(D1388, legend!$C$3:$G$22, 2, FALSE)</f>
        <v>5. Water Body</v>
      </c>
      <c r="G1388" s="71" t="str">
        <f>VLOOKUP(D1388, legend!$C$3:$G$22, 3, FALSE)</f>
        <v>5. Tubuh Air</v>
      </c>
      <c r="H1388" s="71" t="str">
        <f>VLOOKUP(D1388, legend!$C$3:$G$22, 4, FALSE)</f>
        <v>5.1. Aquaculture</v>
      </c>
      <c r="I1388" s="71" t="str">
        <f>VLOOKUP(D1388, legend!$C$3:$G$22, 5, FALSE)</f>
        <v>5.1. Tambak</v>
      </c>
      <c r="J1388" s="71" t="str">
        <f>VLOOKUP(E1388, legend!$C$3:$G$22, 2, FALSE)</f>
        <v>3. Agriculture</v>
      </c>
      <c r="K1388" s="71" t="str">
        <f>VLOOKUP(E1388, legend!$C$3:$G$22, 3, FALSE)</f>
        <v>3. Pertanian</v>
      </c>
      <c r="L1388" s="71" t="str">
        <f>VLOOKUP(E1388, legend!$C$3:$G$22, 4, FALSE)</f>
        <v>3.1. Rice Paddy</v>
      </c>
      <c r="M1388" s="71" t="str">
        <f>VLOOKUP(E1388, legend!$C$3:$G$22, 5, FALSE)</f>
        <v>3.1. Sawah</v>
      </c>
      <c r="N1388" s="71" t="str">
        <f>VLOOKUP(C1388,geocode!$A$1:$C$40,2,false)</f>
        <v>Jambi</v>
      </c>
      <c r="O1388" s="71" t="str">
        <f>VLOOKUP(C1388,geocode!$A$1:$C$40,3,false)</f>
        <v>Sumatra</v>
      </c>
      <c r="P1388" s="71">
        <v>2000.0</v>
      </c>
      <c r="Q1388" s="71">
        <v>2023.0</v>
      </c>
    </row>
    <row r="1389" ht="15.75" customHeight="1">
      <c r="B1389" s="71">
        <v>48.3046297058105</v>
      </c>
      <c r="C1389" s="71">
        <v>15.0</v>
      </c>
      <c r="D1389" s="71">
        <v>33.0</v>
      </c>
      <c r="E1389" s="71">
        <v>3.0</v>
      </c>
      <c r="F1389" s="71" t="str">
        <f>VLOOKUP(D1389, legend!$C$3:$G$22, 2, FALSE)</f>
        <v>5. Water Body</v>
      </c>
      <c r="G1389" s="71" t="str">
        <f>VLOOKUP(D1389, legend!$C$3:$G$22, 3, FALSE)</f>
        <v>5. Tubuh Air</v>
      </c>
      <c r="H1389" s="71" t="str">
        <f>VLOOKUP(D1389, legend!$C$3:$G$22, 4, FALSE)</f>
        <v>5.2. River, Lake, Ocean</v>
      </c>
      <c r="I1389" s="71" t="str">
        <f>VLOOKUP(D1389, legend!$C$3:$G$22, 5, FALSE)</f>
        <v>5.2. Sungai, Danau, Laut</v>
      </c>
      <c r="J1389" s="71" t="str">
        <f>VLOOKUP(E1389, legend!$C$3:$G$22, 2, FALSE)</f>
        <v>1. Forest </v>
      </c>
      <c r="K1389" s="71" t="str">
        <f>VLOOKUP(E1389, legend!$C$3:$G$22, 3, FALSE)</f>
        <v>1. Hutan</v>
      </c>
      <c r="L1389" s="71" t="str">
        <f>VLOOKUP(E1389, legend!$C$3:$G$22, 4, FALSE)</f>
        <v>1.1. Forest Formation</v>
      </c>
      <c r="M1389" s="71" t="str">
        <f>VLOOKUP(E1389, legend!$C$3:$G$22, 5, FALSE)</f>
        <v>1.1. Formasi Hutan</v>
      </c>
      <c r="N1389" s="71" t="str">
        <f>VLOOKUP(C1389,geocode!$A$1:$C$40,2,false)</f>
        <v>Jambi</v>
      </c>
      <c r="O1389" s="71" t="str">
        <f>VLOOKUP(C1389,geocode!$A$1:$C$40,3,false)</f>
        <v>Sumatra</v>
      </c>
      <c r="P1389" s="71">
        <v>2000.0</v>
      </c>
      <c r="Q1389" s="71">
        <v>2023.0</v>
      </c>
    </row>
    <row r="1390" ht="15.75" customHeight="1">
      <c r="B1390" s="71">
        <v>873.571751385497</v>
      </c>
      <c r="C1390" s="71">
        <v>15.0</v>
      </c>
      <c r="D1390" s="71">
        <v>33.0</v>
      </c>
      <c r="E1390" s="71">
        <v>5.0</v>
      </c>
      <c r="F1390" s="71" t="str">
        <f>VLOOKUP(D1390, legend!$C$3:$G$22, 2, FALSE)</f>
        <v>5. Water Body</v>
      </c>
      <c r="G1390" s="71" t="str">
        <f>VLOOKUP(D1390, legend!$C$3:$G$22, 3, FALSE)</f>
        <v>5. Tubuh Air</v>
      </c>
      <c r="H1390" s="71" t="str">
        <f>VLOOKUP(D1390, legend!$C$3:$G$22, 4, FALSE)</f>
        <v>5.2. River, Lake, Ocean</v>
      </c>
      <c r="I1390" s="71" t="str">
        <f>VLOOKUP(D1390, legend!$C$3:$G$22, 5, FALSE)</f>
        <v>5.2. Sungai, Danau, Laut</v>
      </c>
      <c r="J1390" s="71" t="str">
        <f>VLOOKUP(E1390, legend!$C$3:$G$22, 2, FALSE)</f>
        <v>1. Forest </v>
      </c>
      <c r="K1390" s="71" t="str">
        <f>VLOOKUP(E1390, legend!$C$3:$G$22, 3, FALSE)</f>
        <v>1. Hutan</v>
      </c>
      <c r="L1390" s="71" t="str">
        <f>VLOOKUP(E1390, legend!$C$3:$G$22, 4, FALSE)</f>
        <v>1.2. Mangrove</v>
      </c>
      <c r="M1390" s="71" t="str">
        <f>VLOOKUP(E1390, legend!$C$3:$G$22, 5, FALSE)</f>
        <v>1.2. Mangrove</v>
      </c>
      <c r="N1390" s="71" t="str">
        <f>VLOOKUP(C1390,geocode!$A$1:$C$40,2,false)</f>
        <v>Jambi</v>
      </c>
      <c r="O1390" s="71" t="str">
        <f>VLOOKUP(C1390,geocode!$A$1:$C$40,3,false)</f>
        <v>Sumatra</v>
      </c>
      <c r="P1390" s="71">
        <v>2000.0</v>
      </c>
      <c r="Q1390" s="71">
        <v>2023.0</v>
      </c>
    </row>
    <row r="1391" ht="15.75" customHeight="1">
      <c r="B1391" s="71">
        <v>0.983070776367187</v>
      </c>
      <c r="C1391" s="71">
        <v>15.0</v>
      </c>
      <c r="D1391" s="71">
        <v>33.0</v>
      </c>
      <c r="E1391" s="71">
        <v>9.0</v>
      </c>
      <c r="F1391" s="71" t="str">
        <f>VLOOKUP(D1391, legend!$C$3:$G$22, 2, FALSE)</f>
        <v>5. Water Body</v>
      </c>
      <c r="G1391" s="71" t="str">
        <f>VLOOKUP(D1391, legend!$C$3:$G$22, 3, FALSE)</f>
        <v>5. Tubuh Air</v>
      </c>
      <c r="H1391" s="71" t="str">
        <f>VLOOKUP(D1391, legend!$C$3:$G$22, 4, FALSE)</f>
        <v>5.2. River, Lake, Ocean</v>
      </c>
      <c r="I1391" s="71" t="str">
        <f>VLOOKUP(D1391, legend!$C$3:$G$22, 5, FALSE)</f>
        <v>5.2. Sungai, Danau, Laut</v>
      </c>
      <c r="J1391" s="71" t="str">
        <f>VLOOKUP(E1391, legend!$C$3:$G$22, 2, FALSE)</f>
        <v>3. Agriculture</v>
      </c>
      <c r="K1391" s="71" t="str">
        <f>VLOOKUP(E1391, legend!$C$3:$G$22, 3, FALSE)</f>
        <v>3. Pertanian</v>
      </c>
      <c r="L1391" s="71" t="str">
        <f>VLOOKUP(E1391, legend!$C$3:$G$22, 4, FALSE)</f>
        <v>3.3. Pulpwood Plantation</v>
      </c>
      <c r="M1391" s="71" t="str">
        <f>VLOOKUP(E1391, legend!$C$3:$G$22, 5, FALSE)</f>
        <v>3.3. Kebun Kayu</v>
      </c>
      <c r="N1391" s="71" t="str">
        <f>VLOOKUP(C1391,geocode!$A$1:$C$40,2,false)</f>
        <v>Jambi</v>
      </c>
      <c r="O1391" s="71" t="str">
        <f>VLOOKUP(C1391,geocode!$A$1:$C$40,3,false)</f>
        <v>Sumatra</v>
      </c>
      <c r="P1391" s="71">
        <v>2000.0</v>
      </c>
      <c r="Q1391" s="71">
        <v>2023.0</v>
      </c>
    </row>
    <row r="1392" ht="15.75" customHeight="1">
      <c r="B1392" s="71">
        <v>269.045660595703</v>
      </c>
      <c r="C1392" s="71">
        <v>15.0</v>
      </c>
      <c r="D1392" s="71">
        <v>33.0</v>
      </c>
      <c r="E1392" s="71">
        <v>13.0</v>
      </c>
      <c r="F1392" s="71" t="str">
        <f>VLOOKUP(D1392, legend!$C$3:$G$22, 2, FALSE)</f>
        <v>5. Water Body</v>
      </c>
      <c r="G1392" s="71" t="str">
        <f>VLOOKUP(D1392, legend!$C$3:$G$22, 3, FALSE)</f>
        <v>5. Tubuh Air</v>
      </c>
      <c r="H1392" s="71" t="str">
        <f>VLOOKUP(D1392, legend!$C$3:$G$22, 4, FALSE)</f>
        <v>5.2. River, Lake, Ocean</v>
      </c>
      <c r="I1392" s="71" t="str">
        <f>VLOOKUP(D1392, legend!$C$3:$G$22, 5, FALSE)</f>
        <v>5.2. Sungai, Danau, Laut</v>
      </c>
      <c r="J1392" s="71" t="str">
        <f>VLOOKUP(E1392, legend!$C$3:$G$22, 2, FALSE)</f>
        <v>2. Non-Forest Natural Vegetation</v>
      </c>
      <c r="K1392" s="71" t="str">
        <f>VLOOKUP(E1392, legend!$C$3:$G$22, 3, FALSE)</f>
        <v>2. Tumbuhan Non-Hutan Lainnya</v>
      </c>
      <c r="L1392" s="71" t="str">
        <f>VLOOKUP(E1392, legend!$C$3:$G$22, 4, FALSE)</f>
        <v>2.1. Other Natural Vegetation</v>
      </c>
      <c r="M1392" s="71" t="str">
        <f>VLOOKUP(E1392, legend!$C$3:$G$22, 5, FALSE)</f>
        <v>2.1. Tumbuhan Non-Hutan Lainnya</v>
      </c>
      <c r="N1392" s="71" t="str">
        <f>VLOOKUP(C1392,geocode!$A$1:$C$40,2,false)</f>
        <v>Jambi</v>
      </c>
      <c r="O1392" s="71" t="str">
        <f>VLOOKUP(C1392,geocode!$A$1:$C$40,3,false)</f>
        <v>Sumatra</v>
      </c>
      <c r="P1392" s="71">
        <v>2000.0</v>
      </c>
      <c r="Q1392" s="71">
        <v>2023.0</v>
      </c>
    </row>
    <row r="1393" ht="15.75" customHeight="1">
      <c r="B1393" s="71">
        <v>1628.39031680908</v>
      </c>
      <c r="C1393" s="71">
        <v>15.0</v>
      </c>
      <c r="D1393" s="71">
        <v>33.0</v>
      </c>
      <c r="E1393" s="71">
        <v>21.0</v>
      </c>
      <c r="F1393" s="71" t="str">
        <f>VLOOKUP(D1393, legend!$C$3:$G$22, 2, FALSE)</f>
        <v>5. Water Body</v>
      </c>
      <c r="G1393" s="71" t="str">
        <f>VLOOKUP(D1393, legend!$C$3:$G$22, 3, FALSE)</f>
        <v>5. Tubuh Air</v>
      </c>
      <c r="H1393" s="71" t="str">
        <f>VLOOKUP(D1393, legend!$C$3:$G$22, 4, FALSE)</f>
        <v>5.2. River, Lake, Ocean</v>
      </c>
      <c r="I1393" s="71" t="str">
        <f>VLOOKUP(D1393, legend!$C$3:$G$22, 5, FALSE)</f>
        <v>5.2. Sungai, Danau, Laut</v>
      </c>
      <c r="J1393" s="71" t="str">
        <f>VLOOKUP(E1393, legend!$C$3:$G$22, 2, FALSE)</f>
        <v>3. Agriculture</v>
      </c>
      <c r="K1393" s="71" t="str">
        <f>VLOOKUP(E1393, legend!$C$3:$G$22, 3, FALSE)</f>
        <v>3. Pertanian</v>
      </c>
      <c r="L1393" s="71" t="str">
        <f>VLOOKUP(E1393, legend!$C$3:$G$22, 4, FALSE)</f>
        <v>3.4. Other Agriculture</v>
      </c>
      <c r="M1393" s="71" t="str">
        <f>VLOOKUP(E1393, legend!$C$3:$G$22, 5, FALSE)</f>
        <v>3.4. Pertanian Lainnya </v>
      </c>
      <c r="N1393" s="71" t="str">
        <f>VLOOKUP(C1393,geocode!$A$1:$C$40,2,false)</f>
        <v>Jambi</v>
      </c>
      <c r="O1393" s="71" t="str">
        <f>VLOOKUP(C1393,geocode!$A$1:$C$40,3,false)</f>
        <v>Sumatra</v>
      </c>
      <c r="P1393" s="71">
        <v>2000.0</v>
      </c>
      <c r="Q1393" s="71">
        <v>2023.0</v>
      </c>
    </row>
    <row r="1394" ht="15.75" customHeight="1">
      <c r="B1394" s="71">
        <v>114.627358215331</v>
      </c>
      <c r="C1394" s="71">
        <v>15.0</v>
      </c>
      <c r="D1394" s="71">
        <v>33.0</v>
      </c>
      <c r="E1394" s="71">
        <v>24.0</v>
      </c>
      <c r="F1394" s="71" t="str">
        <f>VLOOKUP(D1394, legend!$C$3:$G$22, 2, FALSE)</f>
        <v>5. Water Body</v>
      </c>
      <c r="G1394" s="71" t="str">
        <f>VLOOKUP(D1394, legend!$C$3:$G$22, 3, FALSE)</f>
        <v>5. Tubuh Air</v>
      </c>
      <c r="H1394" s="71" t="str">
        <f>VLOOKUP(D1394, legend!$C$3:$G$22, 4, FALSE)</f>
        <v>5.2. River, Lake, Ocean</v>
      </c>
      <c r="I1394" s="71" t="str">
        <f>VLOOKUP(D1394, legend!$C$3:$G$22, 5, FALSE)</f>
        <v>5.2. Sungai, Danau, Laut</v>
      </c>
      <c r="J1394" s="71" t="str">
        <f>VLOOKUP(E1394, legend!$C$3:$G$22, 2, FALSE)</f>
        <v>4. Non-Vegetated Area</v>
      </c>
      <c r="K1394" s="71" t="str">
        <f>VLOOKUP(E1394, legend!$C$3:$G$22, 3, FALSE)</f>
        <v>4. Non-Vegetasi</v>
      </c>
      <c r="L1394" s="71" t="str">
        <f>VLOOKUP(E1394, legend!$C$3:$G$22, 4, FALSE)</f>
        <v>4.2. Urban Area</v>
      </c>
      <c r="M1394" s="71" t="str">
        <f>VLOOKUP(E1394, legend!$C$3:$G$22, 5, FALSE)</f>
        <v>4.2. Pemukiman </v>
      </c>
      <c r="N1394" s="71" t="str">
        <f>VLOOKUP(C1394,geocode!$A$1:$C$40,2,false)</f>
        <v>Jambi</v>
      </c>
      <c r="O1394" s="71" t="str">
        <f>VLOOKUP(C1394,geocode!$A$1:$C$40,3,false)</f>
        <v>Sumatra</v>
      </c>
      <c r="P1394" s="71">
        <v>2000.0</v>
      </c>
      <c r="Q1394" s="71">
        <v>2023.0</v>
      </c>
    </row>
    <row r="1395" ht="15.75" customHeight="1">
      <c r="B1395" s="71">
        <v>161.850722631835</v>
      </c>
      <c r="C1395" s="71">
        <v>15.0</v>
      </c>
      <c r="D1395" s="71">
        <v>33.0</v>
      </c>
      <c r="E1395" s="71">
        <v>25.0</v>
      </c>
      <c r="F1395" s="71" t="str">
        <f>VLOOKUP(D1395, legend!$C$3:$G$22, 2, FALSE)</f>
        <v>5. Water Body</v>
      </c>
      <c r="G1395" s="71" t="str">
        <f>VLOOKUP(D1395, legend!$C$3:$G$22, 3, FALSE)</f>
        <v>5. Tubuh Air</v>
      </c>
      <c r="H1395" s="71" t="str">
        <f>VLOOKUP(D1395, legend!$C$3:$G$22, 4, FALSE)</f>
        <v>5.2. River, Lake, Ocean</v>
      </c>
      <c r="I1395" s="71" t="str">
        <f>VLOOKUP(D1395, legend!$C$3:$G$22, 5, FALSE)</f>
        <v>5.2. Sungai, Danau, Laut</v>
      </c>
      <c r="J1395" s="71" t="str">
        <f>VLOOKUP(E1395, legend!$C$3:$G$22, 2, FALSE)</f>
        <v>4. Non-Vegetated Area</v>
      </c>
      <c r="K1395" s="71" t="str">
        <f>VLOOKUP(E1395, legend!$C$3:$G$22, 3, FALSE)</f>
        <v>4. Non-Vegetasi</v>
      </c>
      <c r="L1395" s="71" t="str">
        <f>VLOOKUP(E1395, legend!$C$3:$G$22, 4, FALSE)</f>
        <v>4.3. Other Non-Vegetation</v>
      </c>
      <c r="M1395" s="71" t="str">
        <f>VLOOKUP(E1395, legend!$C$3:$G$22, 5, FALSE)</f>
        <v>4.3. Non-Vegetasi Lainnya</v>
      </c>
      <c r="N1395" s="71" t="str">
        <f>VLOOKUP(C1395,geocode!$A$1:$C$40,2,false)</f>
        <v>Jambi</v>
      </c>
      <c r="O1395" s="71" t="str">
        <f>VLOOKUP(C1395,geocode!$A$1:$C$40,3,false)</f>
        <v>Sumatra</v>
      </c>
      <c r="P1395" s="71">
        <v>2000.0</v>
      </c>
      <c r="Q1395" s="71">
        <v>2023.0</v>
      </c>
    </row>
    <row r="1396" ht="15.75" customHeight="1">
      <c r="B1396" s="71">
        <v>102.127067144775</v>
      </c>
      <c r="C1396" s="71">
        <v>15.0</v>
      </c>
      <c r="D1396" s="71">
        <v>33.0</v>
      </c>
      <c r="E1396" s="71">
        <v>30.0</v>
      </c>
      <c r="F1396" s="71" t="str">
        <f>VLOOKUP(D1396, legend!$C$3:$G$22, 2, FALSE)</f>
        <v>5. Water Body</v>
      </c>
      <c r="G1396" s="71" t="str">
        <f>VLOOKUP(D1396, legend!$C$3:$G$22, 3, FALSE)</f>
        <v>5. Tubuh Air</v>
      </c>
      <c r="H1396" s="71" t="str">
        <f>VLOOKUP(D1396, legend!$C$3:$G$22, 4, FALSE)</f>
        <v>5.2. River, Lake, Ocean</v>
      </c>
      <c r="I1396" s="71" t="str">
        <f>VLOOKUP(D1396, legend!$C$3:$G$22, 5, FALSE)</f>
        <v>5.2. Sungai, Danau, Laut</v>
      </c>
      <c r="J1396" s="71" t="str">
        <f>VLOOKUP(E1396, legend!$C$3:$G$22, 2, FALSE)</f>
        <v>4. Non-Vegetated Area</v>
      </c>
      <c r="K1396" s="71" t="str">
        <f>VLOOKUP(E1396, legend!$C$3:$G$22, 3, FALSE)</f>
        <v>4. Non-Vegetasi</v>
      </c>
      <c r="L1396" s="71" t="str">
        <f>VLOOKUP(E1396, legend!$C$3:$G$22, 4, FALSE)</f>
        <v>4.1. Mining Pit</v>
      </c>
      <c r="M1396" s="71" t="str">
        <f>VLOOKUP(E1396, legend!$C$3:$G$22, 5, FALSE)</f>
        <v>4.1. Lubang Tambang</v>
      </c>
      <c r="N1396" s="71" t="str">
        <f>VLOOKUP(C1396,geocode!$A$1:$C$40,2,false)</f>
        <v>Jambi</v>
      </c>
      <c r="O1396" s="71" t="str">
        <f>VLOOKUP(C1396,geocode!$A$1:$C$40,3,false)</f>
        <v>Sumatra</v>
      </c>
      <c r="P1396" s="71">
        <v>2000.0</v>
      </c>
      <c r="Q1396" s="71">
        <v>2023.0</v>
      </c>
    </row>
    <row r="1397" ht="15.75" customHeight="1">
      <c r="B1397" s="71">
        <v>20.8663303710937</v>
      </c>
      <c r="C1397" s="71">
        <v>15.0</v>
      </c>
      <c r="D1397" s="71">
        <v>33.0</v>
      </c>
      <c r="E1397" s="71">
        <v>31.0</v>
      </c>
      <c r="F1397" s="71" t="str">
        <f>VLOOKUP(D1397, legend!$C$3:$G$22, 2, FALSE)</f>
        <v>5. Water Body</v>
      </c>
      <c r="G1397" s="71" t="str">
        <f>VLOOKUP(D1397, legend!$C$3:$G$22, 3, FALSE)</f>
        <v>5. Tubuh Air</v>
      </c>
      <c r="H1397" s="71" t="str">
        <f>VLOOKUP(D1397, legend!$C$3:$G$22, 4, FALSE)</f>
        <v>5.2. River, Lake, Ocean</v>
      </c>
      <c r="I1397" s="71" t="str">
        <f>VLOOKUP(D1397, legend!$C$3:$G$22, 5, FALSE)</f>
        <v>5.2. Sungai, Danau, Laut</v>
      </c>
      <c r="J1397" s="71" t="str">
        <f>VLOOKUP(E1397, legend!$C$3:$G$22, 2, FALSE)</f>
        <v>5. Water Body</v>
      </c>
      <c r="K1397" s="71" t="str">
        <f>VLOOKUP(E1397, legend!$C$3:$G$22, 3, FALSE)</f>
        <v>5. Tubuh Air</v>
      </c>
      <c r="L1397" s="71" t="str">
        <f>VLOOKUP(E1397, legend!$C$3:$G$22, 4, FALSE)</f>
        <v>5.1. Aquaculture</v>
      </c>
      <c r="M1397" s="71" t="str">
        <f>VLOOKUP(E1397, legend!$C$3:$G$22, 5, FALSE)</f>
        <v>5.1. Tambak</v>
      </c>
      <c r="N1397" s="71" t="str">
        <f>VLOOKUP(C1397,geocode!$A$1:$C$40,2,false)</f>
        <v>Jambi</v>
      </c>
      <c r="O1397" s="71" t="str">
        <f>VLOOKUP(C1397,geocode!$A$1:$C$40,3,false)</f>
        <v>Sumatra</v>
      </c>
      <c r="P1397" s="71">
        <v>2000.0</v>
      </c>
      <c r="Q1397" s="71">
        <v>2023.0</v>
      </c>
    </row>
    <row r="1398" ht="15.75" customHeight="1">
      <c r="B1398" s="71">
        <v>38747.8129253784</v>
      </c>
      <c r="C1398" s="71">
        <v>15.0</v>
      </c>
      <c r="D1398" s="71">
        <v>33.0</v>
      </c>
      <c r="E1398" s="71">
        <v>33.0</v>
      </c>
      <c r="F1398" s="71" t="str">
        <f>VLOOKUP(D1398, legend!$C$3:$G$22, 2, FALSE)</f>
        <v>5. Water Body</v>
      </c>
      <c r="G1398" s="71" t="str">
        <f>VLOOKUP(D1398, legend!$C$3:$G$22, 3, FALSE)</f>
        <v>5. Tubuh Air</v>
      </c>
      <c r="H1398" s="71" t="str">
        <f>VLOOKUP(D1398, legend!$C$3:$G$22, 4, FALSE)</f>
        <v>5.2. River, Lake, Ocean</v>
      </c>
      <c r="I1398" s="71" t="str">
        <f>VLOOKUP(D1398, legend!$C$3:$G$22, 5, FALSE)</f>
        <v>5.2. Sungai, Danau, Laut</v>
      </c>
      <c r="J1398" s="71" t="str">
        <f>VLOOKUP(E1398, legend!$C$3:$G$22, 2, FALSE)</f>
        <v>5. Water Body</v>
      </c>
      <c r="K1398" s="71" t="str">
        <f>VLOOKUP(E1398, legend!$C$3:$G$22, 3, FALSE)</f>
        <v>5. Tubuh Air</v>
      </c>
      <c r="L1398" s="71" t="str">
        <f>VLOOKUP(E1398, legend!$C$3:$G$22, 4, FALSE)</f>
        <v>5.2. River, Lake, Ocean</v>
      </c>
      <c r="M1398" s="71" t="str">
        <f>VLOOKUP(E1398, legend!$C$3:$G$22, 5, FALSE)</f>
        <v>5.2. Sungai, Danau, Laut</v>
      </c>
      <c r="N1398" s="71" t="str">
        <f>VLOOKUP(C1398,geocode!$A$1:$C$40,2,false)</f>
        <v>Jambi</v>
      </c>
      <c r="O1398" s="71" t="str">
        <f>VLOOKUP(C1398,geocode!$A$1:$C$40,3,false)</f>
        <v>Sumatra</v>
      </c>
      <c r="P1398" s="71">
        <v>2000.0</v>
      </c>
      <c r="Q1398" s="71">
        <v>2023.0</v>
      </c>
    </row>
    <row r="1399" ht="15.75" customHeight="1">
      <c r="B1399" s="71">
        <v>88.4666162780761</v>
      </c>
      <c r="C1399" s="71">
        <v>15.0</v>
      </c>
      <c r="D1399" s="71">
        <v>33.0</v>
      </c>
      <c r="E1399" s="71">
        <v>35.0</v>
      </c>
      <c r="F1399" s="71" t="str">
        <f>VLOOKUP(D1399, legend!$C$3:$G$22, 2, FALSE)</f>
        <v>5. Water Body</v>
      </c>
      <c r="G1399" s="71" t="str">
        <f>VLOOKUP(D1399, legend!$C$3:$G$22, 3, FALSE)</f>
        <v>5. Tubuh Air</v>
      </c>
      <c r="H1399" s="71" t="str">
        <f>VLOOKUP(D1399, legend!$C$3:$G$22, 4, FALSE)</f>
        <v>5.2. River, Lake, Ocean</v>
      </c>
      <c r="I1399" s="71" t="str">
        <f>VLOOKUP(D1399, legend!$C$3:$G$22, 5, FALSE)</f>
        <v>5.2. Sungai, Danau, Laut</v>
      </c>
      <c r="J1399" s="71" t="str">
        <f>VLOOKUP(E1399, legend!$C$3:$G$22, 2, FALSE)</f>
        <v>3. Agriculture</v>
      </c>
      <c r="K1399" s="71" t="str">
        <f>VLOOKUP(E1399, legend!$C$3:$G$22, 3, FALSE)</f>
        <v>3. Pertanian</v>
      </c>
      <c r="L1399" s="71" t="str">
        <f>VLOOKUP(E1399, legend!$C$3:$G$22, 4, FALSE)</f>
        <v>3.2. Oil Palm</v>
      </c>
      <c r="M1399" s="71" t="str">
        <f>VLOOKUP(E1399, legend!$C$3:$G$22, 5, FALSE)</f>
        <v>3.2. Sawit</v>
      </c>
      <c r="N1399" s="71" t="str">
        <f>VLOOKUP(C1399,geocode!$A$1:$C$40,2,false)</f>
        <v>Jambi</v>
      </c>
      <c r="O1399" s="71" t="str">
        <f>VLOOKUP(C1399,geocode!$A$1:$C$40,3,false)</f>
        <v>Sumatra</v>
      </c>
      <c r="P1399" s="71">
        <v>2000.0</v>
      </c>
      <c r="Q1399" s="71">
        <v>2023.0</v>
      </c>
    </row>
    <row r="1400" ht="15.75" customHeight="1">
      <c r="B1400" s="71">
        <v>241.089283886718</v>
      </c>
      <c r="C1400" s="71">
        <v>15.0</v>
      </c>
      <c r="D1400" s="71">
        <v>33.0</v>
      </c>
      <c r="E1400" s="71">
        <v>40.0</v>
      </c>
      <c r="F1400" s="71" t="str">
        <f>VLOOKUP(D1400, legend!$C$3:$G$22, 2, FALSE)</f>
        <v>5. Water Body</v>
      </c>
      <c r="G1400" s="71" t="str">
        <f>VLOOKUP(D1400, legend!$C$3:$G$22, 3, FALSE)</f>
        <v>5. Tubuh Air</v>
      </c>
      <c r="H1400" s="71" t="str">
        <f>VLOOKUP(D1400, legend!$C$3:$G$22, 4, FALSE)</f>
        <v>5.2. River, Lake, Ocean</v>
      </c>
      <c r="I1400" s="71" t="str">
        <f>VLOOKUP(D1400, legend!$C$3:$G$22, 5, FALSE)</f>
        <v>5.2. Sungai, Danau, Laut</v>
      </c>
      <c r="J1400" s="71" t="str">
        <f>VLOOKUP(E1400, legend!$C$3:$G$22, 2, FALSE)</f>
        <v>3. Agriculture</v>
      </c>
      <c r="K1400" s="71" t="str">
        <f>VLOOKUP(E1400, legend!$C$3:$G$22, 3, FALSE)</f>
        <v>3. Pertanian</v>
      </c>
      <c r="L1400" s="71" t="str">
        <f>VLOOKUP(E1400, legend!$C$3:$G$22, 4, FALSE)</f>
        <v>3.1. Rice Paddy</v>
      </c>
      <c r="M1400" s="71" t="str">
        <f>VLOOKUP(E1400, legend!$C$3:$G$22, 5, FALSE)</f>
        <v>3.1. Sawah</v>
      </c>
      <c r="N1400" s="71" t="str">
        <f>VLOOKUP(C1400,geocode!$A$1:$C$40,2,false)</f>
        <v>Jambi</v>
      </c>
      <c r="O1400" s="71" t="str">
        <f>VLOOKUP(C1400,geocode!$A$1:$C$40,3,false)</f>
        <v>Sumatra</v>
      </c>
      <c r="P1400" s="71">
        <v>2000.0</v>
      </c>
      <c r="Q1400" s="71">
        <v>2023.0</v>
      </c>
    </row>
    <row r="1401" ht="15.75" customHeight="1">
      <c r="B1401" s="71">
        <v>1.78722928466796</v>
      </c>
      <c r="C1401" s="71">
        <v>15.0</v>
      </c>
      <c r="D1401" s="71">
        <v>33.0</v>
      </c>
      <c r="E1401" s="71">
        <v>76.0</v>
      </c>
      <c r="F1401" s="71" t="str">
        <f>VLOOKUP(D1401, legend!$C$3:$G$22, 2, FALSE)</f>
        <v>5. Water Body</v>
      </c>
      <c r="G1401" s="71" t="str">
        <f>VLOOKUP(D1401, legend!$C$3:$G$22, 3, FALSE)</f>
        <v>5. Tubuh Air</v>
      </c>
      <c r="H1401" s="71" t="str">
        <f>VLOOKUP(D1401, legend!$C$3:$G$22, 4, FALSE)</f>
        <v>5.2. River, Lake, Ocean</v>
      </c>
      <c r="I1401" s="71" t="str">
        <f>VLOOKUP(D1401, legend!$C$3:$G$22, 5, FALSE)</f>
        <v>5.2. Sungai, Danau, Laut</v>
      </c>
      <c r="J1401" s="71" t="str">
        <f>VLOOKUP(E1401, legend!$C$3:$G$22, 2, FALSE)</f>
        <v>1. Forest </v>
      </c>
      <c r="K1401" s="71" t="str">
        <f>VLOOKUP(E1401, legend!$C$3:$G$22, 3, FALSE)</f>
        <v>1. Hutan</v>
      </c>
      <c r="L1401" s="71" t="str">
        <f>VLOOKUP(E1401, legend!$C$3:$G$22, 4, FALSE)</f>
        <v>1.3 Peat swamp forest</v>
      </c>
      <c r="M1401" s="71" t="str">
        <f>VLOOKUP(E1401, legend!$C$3:$G$22, 5, FALSE)</f>
        <v>1.3 Hutan rawa gambut</v>
      </c>
      <c r="N1401" s="71" t="str">
        <f>VLOOKUP(C1401,geocode!$A$1:$C$40,2,false)</f>
        <v>Jambi</v>
      </c>
      <c r="O1401" s="71" t="str">
        <f>VLOOKUP(C1401,geocode!$A$1:$C$40,3,false)</f>
        <v>Sumatra</v>
      </c>
      <c r="P1401" s="71">
        <v>2000.0</v>
      </c>
      <c r="Q1401" s="71">
        <v>2023.0</v>
      </c>
    </row>
    <row r="1402" ht="15.75" customHeight="1">
      <c r="B1402" s="71">
        <v>40.2104356140136</v>
      </c>
      <c r="C1402" s="71">
        <v>15.0</v>
      </c>
      <c r="D1402" s="71">
        <v>35.0</v>
      </c>
      <c r="E1402" s="71">
        <v>3.0</v>
      </c>
      <c r="F1402" s="71" t="str">
        <f>VLOOKUP(D1402, legend!$C$3:$G$22, 2, FALSE)</f>
        <v>3. Agriculture</v>
      </c>
      <c r="G1402" s="71" t="str">
        <f>VLOOKUP(D1402, legend!$C$3:$G$22, 3, FALSE)</f>
        <v>3. Pertanian</v>
      </c>
      <c r="H1402" s="71" t="str">
        <f>VLOOKUP(D1402, legend!$C$3:$G$22, 4, FALSE)</f>
        <v>3.2. Oil Palm</v>
      </c>
      <c r="I1402" s="71" t="str">
        <f>VLOOKUP(D1402, legend!$C$3:$G$22, 5, FALSE)</f>
        <v>3.2. Sawit</v>
      </c>
      <c r="J1402" s="71" t="str">
        <f>VLOOKUP(E1402, legend!$C$3:$G$22, 2, FALSE)</f>
        <v>1. Forest </v>
      </c>
      <c r="K1402" s="71" t="str">
        <f>VLOOKUP(E1402, legend!$C$3:$G$22, 3, FALSE)</f>
        <v>1. Hutan</v>
      </c>
      <c r="L1402" s="71" t="str">
        <f>VLOOKUP(E1402, legend!$C$3:$G$22, 4, FALSE)</f>
        <v>1.1. Forest Formation</v>
      </c>
      <c r="M1402" s="71" t="str">
        <f>VLOOKUP(E1402, legend!$C$3:$G$22, 5, FALSE)</f>
        <v>1.1. Formasi Hutan</v>
      </c>
      <c r="N1402" s="71" t="str">
        <f>VLOOKUP(C1402,geocode!$A$1:$C$40,2,false)</f>
        <v>Jambi</v>
      </c>
      <c r="O1402" s="71" t="str">
        <f>VLOOKUP(C1402,geocode!$A$1:$C$40,3,false)</f>
        <v>Sumatra</v>
      </c>
      <c r="P1402" s="71">
        <v>2000.0</v>
      </c>
      <c r="Q1402" s="71">
        <v>2023.0</v>
      </c>
    </row>
    <row r="1403" ht="15.75" customHeight="1">
      <c r="B1403" s="71">
        <v>15.1943777221679</v>
      </c>
      <c r="C1403" s="71">
        <v>15.0</v>
      </c>
      <c r="D1403" s="71">
        <v>35.0</v>
      </c>
      <c r="E1403" s="71">
        <v>5.0</v>
      </c>
      <c r="F1403" s="71" t="str">
        <f>VLOOKUP(D1403, legend!$C$3:$G$22, 2, FALSE)</f>
        <v>3. Agriculture</v>
      </c>
      <c r="G1403" s="71" t="str">
        <f>VLOOKUP(D1403, legend!$C$3:$G$22, 3, FALSE)</f>
        <v>3. Pertanian</v>
      </c>
      <c r="H1403" s="71" t="str">
        <f>VLOOKUP(D1403, legend!$C$3:$G$22, 4, FALSE)</f>
        <v>3.2. Oil Palm</v>
      </c>
      <c r="I1403" s="71" t="str">
        <f>VLOOKUP(D1403, legend!$C$3:$G$22, 5, FALSE)</f>
        <v>3.2. Sawit</v>
      </c>
      <c r="J1403" s="71" t="str">
        <f>VLOOKUP(E1403, legend!$C$3:$G$22, 2, FALSE)</f>
        <v>1. Forest </v>
      </c>
      <c r="K1403" s="71" t="str">
        <f>VLOOKUP(E1403, legend!$C$3:$G$22, 3, FALSE)</f>
        <v>1. Hutan</v>
      </c>
      <c r="L1403" s="71" t="str">
        <f>VLOOKUP(E1403, legend!$C$3:$G$22, 4, FALSE)</f>
        <v>1.2. Mangrove</v>
      </c>
      <c r="M1403" s="71" t="str">
        <f>VLOOKUP(E1403, legend!$C$3:$G$22, 5, FALSE)</f>
        <v>1.2. Mangrove</v>
      </c>
      <c r="N1403" s="71" t="str">
        <f>VLOOKUP(C1403,geocode!$A$1:$C$40,2,false)</f>
        <v>Jambi</v>
      </c>
      <c r="O1403" s="71" t="str">
        <f>VLOOKUP(C1403,geocode!$A$1:$C$40,3,false)</f>
        <v>Sumatra</v>
      </c>
      <c r="P1403" s="71">
        <v>2000.0</v>
      </c>
      <c r="Q1403" s="71">
        <v>2023.0</v>
      </c>
    </row>
    <row r="1404" ht="15.75" customHeight="1">
      <c r="B1404" s="71">
        <v>30.65683694458</v>
      </c>
      <c r="C1404" s="71">
        <v>15.0</v>
      </c>
      <c r="D1404" s="71">
        <v>35.0</v>
      </c>
      <c r="E1404" s="71">
        <v>9.0</v>
      </c>
      <c r="F1404" s="71" t="str">
        <f>VLOOKUP(D1404, legend!$C$3:$G$22, 2, FALSE)</f>
        <v>3. Agriculture</v>
      </c>
      <c r="G1404" s="71" t="str">
        <f>VLOOKUP(D1404, legend!$C$3:$G$22, 3, FALSE)</f>
        <v>3. Pertanian</v>
      </c>
      <c r="H1404" s="71" t="str">
        <f>VLOOKUP(D1404, legend!$C$3:$G$22, 4, FALSE)</f>
        <v>3.2. Oil Palm</v>
      </c>
      <c r="I1404" s="71" t="str">
        <f>VLOOKUP(D1404, legend!$C$3:$G$22, 5, FALSE)</f>
        <v>3.2. Sawit</v>
      </c>
      <c r="J1404" s="71" t="str">
        <f>VLOOKUP(E1404, legend!$C$3:$G$22, 2, FALSE)</f>
        <v>3. Agriculture</v>
      </c>
      <c r="K1404" s="71" t="str">
        <f>VLOOKUP(E1404, legend!$C$3:$G$22, 3, FALSE)</f>
        <v>3. Pertanian</v>
      </c>
      <c r="L1404" s="71" t="str">
        <f>VLOOKUP(E1404, legend!$C$3:$G$22, 4, FALSE)</f>
        <v>3.3. Pulpwood Plantation</v>
      </c>
      <c r="M1404" s="71" t="str">
        <f>VLOOKUP(E1404, legend!$C$3:$G$22, 5, FALSE)</f>
        <v>3.3. Kebun Kayu</v>
      </c>
      <c r="N1404" s="71" t="str">
        <f>VLOOKUP(C1404,geocode!$A$1:$C$40,2,false)</f>
        <v>Jambi</v>
      </c>
      <c r="O1404" s="71" t="str">
        <f>VLOOKUP(C1404,geocode!$A$1:$C$40,3,false)</f>
        <v>Sumatra</v>
      </c>
      <c r="P1404" s="71">
        <v>2000.0</v>
      </c>
      <c r="Q1404" s="71">
        <v>2023.0</v>
      </c>
    </row>
    <row r="1405" ht="15.75" customHeight="1">
      <c r="B1405" s="71">
        <v>2697.29182539062</v>
      </c>
      <c r="C1405" s="71">
        <v>15.0</v>
      </c>
      <c r="D1405" s="71">
        <v>35.0</v>
      </c>
      <c r="E1405" s="71">
        <v>13.0</v>
      </c>
      <c r="F1405" s="71" t="str">
        <f>VLOOKUP(D1405, legend!$C$3:$G$22, 2, FALSE)</f>
        <v>3. Agriculture</v>
      </c>
      <c r="G1405" s="71" t="str">
        <f>VLOOKUP(D1405, legend!$C$3:$G$22, 3, FALSE)</f>
        <v>3. Pertanian</v>
      </c>
      <c r="H1405" s="71" t="str">
        <f>VLOOKUP(D1405, legend!$C$3:$G$22, 4, FALSE)</f>
        <v>3.2. Oil Palm</v>
      </c>
      <c r="I1405" s="71" t="str">
        <f>VLOOKUP(D1405, legend!$C$3:$G$22, 5, FALSE)</f>
        <v>3.2. Sawit</v>
      </c>
      <c r="J1405" s="71" t="str">
        <f>VLOOKUP(E1405, legend!$C$3:$G$22, 2, FALSE)</f>
        <v>2. Non-Forest Natural Vegetation</v>
      </c>
      <c r="K1405" s="71" t="str">
        <f>VLOOKUP(E1405, legend!$C$3:$G$22, 3, FALSE)</f>
        <v>2. Tumbuhan Non-Hutan Lainnya</v>
      </c>
      <c r="L1405" s="71" t="str">
        <f>VLOOKUP(E1405, legend!$C$3:$G$22, 4, FALSE)</f>
        <v>2.1. Other Natural Vegetation</v>
      </c>
      <c r="M1405" s="71" t="str">
        <f>VLOOKUP(E1405, legend!$C$3:$G$22, 5, FALSE)</f>
        <v>2.1. Tumbuhan Non-Hutan Lainnya</v>
      </c>
      <c r="N1405" s="71" t="str">
        <f>VLOOKUP(C1405,geocode!$A$1:$C$40,2,false)</f>
        <v>Jambi</v>
      </c>
      <c r="O1405" s="71" t="str">
        <f>VLOOKUP(C1405,geocode!$A$1:$C$40,3,false)</f>
        <v>Sumatra</v>
      </c>
      <c r="P1405" s="71">
        <v>2000.0</v>
      </c>
      <c r="Q1405" s="71">
        <v>2023.0</v>
      </c>
    </row>
    <row r="1406" ht="15.75" customHeight="1">
      <c r="B1406" s="71">
        <v>10464.0508863281</v>
      </c>
      <c r="C1406" s="71">
        <v>15.0</v>
      </c>
      <c r="D1406" s="71">
        <v>35.0</v>
      </c>
      <c r="E1406" s="71">
        <v>21.0</v>
      </c>
      <c r="F1406" s="71" t="str">
        <f>VLOOKUP(D1406, legend!$C$3:$G$22, 2, FALSE)</f>
        <v>3. Agriculture</v>
      </c>
      <c r="G1406" s="71" t="str">
        <f>VLOOKUP(D1406, legend!$C$3:$G$22, 3, FALSE)</f>
        <v>3. Pertanian</v>
      </c>
      <c r="H1406" s="71" t="str">
        <f>VLOOKUP(D1406, legend!$C$3:$G$22, 4, FALSE)</f>
        <v>3.2. Oil Palm</v>
      </c>
      <c r="I1406" s="71" t="str">
        <f>VLOOKUP(D1406, legend!$C$3:$G$22, 5, FALSE)</f>
        <v>3.2. Sawit</v>
      </c>
      <c r="J1406" s="71" t="str">
        <f>VLOOKUP(E1406, legend!$C$3:$G$22, 2, FALSE)</f>
        <v>3. Agriculture</v>
      </c>
      <c r="K1406" s="71" t="str">
        <f>VLOOKUP(E1406, legend!$C$3:$G$22, 3, FALSE)</f>
        <v>3. Pertanian</v>
      </c>
      <c r="L1406" s="71" t="str">
        <f>VLOOKUP(E1406, legend!$C$3:$G$22, 4, FALSE)</f>
        <v>3.4. Other Agriculture</v>
      </c>
      <c r="M1406" s="71" t="str">
        <f>VLOOKUP(E1406, legend!$C$3:$G$22, 5, FALSE)</f>
        <v>3.4. Pertanian Lainnya </v>
      </c>
      <c r="N1406" s="71" t="str">
        <f>VLOOKUP(C1406,geocode!$A$1:$C$40,2,false)</f>
        <v>Jambi</v>
      </c>
      <c r="O1406" s="71" t="str">
        <f>VLOOKUP(C1406,geocode!$A$1:$C$40,3,false)</f>
        <v>Sumatra</v>
      </c>
      <c r="P1406" s="71">
        <v>2000.0</v>
      </c>
      <c r="Q1406" s="71">
        <v>2023.0</v>
      </c>
    </row>
    <row r="1407" ht="15.75" customHeight="1">
      <c r="B1407" s="71">
        <v>4597.7887962097</v>
      </c>
      <c r="C1407" s="71">
        <v>15.0</v>
      </c>
      <c r="D1407" s="71">
        <v>35.0</v>
      </c>
      <c r="E1407" s="71">
        <v>24.0</v>
      </c>
      <c r="F1407" s="71" t="str">
        <f>VLOOKUP(D1407, legend!$C$3:$G$22, 2, FALSE)</f>
        <v>3. Agriculture</v>
      </c>
      <c r="G1407" s="71" t="str">
        <f>VLOOKUP(D1407, legend!$C$3:$G$22, 3, FALSE)</f>
        <v>3. Pertanian</v>
      </c>
      <c r="H1407" s="71" t="str">
        <f>VLOOKUP(D1407, legend!$C$3:$G$22, 4, FALSE)</f>
        <v>3.2. Oil Palm</v>
      </c>
      <c r="I1407" s="71" t="str">
        <f>VLOOKUP(D1407, legend!$C$3:$G$22, 5, FALSE)</f>
        <v>3.2. Sawit</v>
      </c>
      <c r="J1407" s="71" t="str">
        <f>VLOOKUP(E1407, legend!$C$3:$G$22, 2, FALSE)</f>
        <v>4. Non-Vegetated Area</v>
      </c>
      <c r="K1407" s="71" t="str">
        <f>VLOOKUP(E1407, legend!$C$3:$G$22, 3, FALSE)</f>
        <v>4. Non-Vegetasi</v>
      </c>
      <c r="L1407" s="71" t="str">
        <f>VLOOKUP(E1407, legend!$C$3:$G$22, 4, FALSE)</f>
        <v>4.2. Urban Area</v>
      </c>
      <c r="M1407" s="71" t="str">
        <f>VLOOKUP(E1407, legend!$C$3:$G$22, 5, FALSE)</f>
        <v>4.2. Pemukiman </v>
      </c>
      <c r="N1407" s="71" t="str">
        <f>VLOOKUP(C1407,geocode!$A$1:$C$40,2,false)</f>
        <v>Jambi</v>
      </c>
      <c r="O1407" s="71" t="str">
        <f>VLOOKUP(C1407,geocode!$A$1:$C$40,3,false)</f>
        <v>Sumatra</v>
      </c>
      <c r="P1407" s="71">
        <v>2000.0</v>
      </c>
      <c r="Q1407" s="71">
        <v>2023.0</v>
      </c>
    </row>
    <row r="1408" ht="15.75" customHeight="1">
      <c r="B1408" s="71">
        <v>729.542283203125</v>
      </c>
      <c r="C1408" s="71">
        <v>15.0</v>
      </c>
      <c r="D1408" s="71">
        <v>35.0</v>
      </c>
      <c r="E1408" s="71">
        <v>25.0</v>
      </c>
      <c r="F1408" s="71" t="str">
        <f>VLOOKUP(D1408, legend!$C$3:$G$22, 2, FALSE)</f>
        <v>3. Agriculture</v>
      </c>
      <c r="G1408" s="71" t="str">
        <f>VLOOKUP(D1408, legend!$C$3:$G$22, 3, FALSE)</f>
        <v>3. Pertanian</v>
      </c>
      <c r="H1408" s="71" t="str">
        <f>VLOOKUP(D1408, legend!$C$3:$G$22, 4, FALSE)</f>
        <v>3.2. Oil Palm</v>
      </c>
      <c r="I1408" s="71" t="str">
        <f>VLOOKUP(D1408, legend!$C$3:$G$22, 5, FALSE)</f>
        <v>3.2. Sawit</v>
      </c>
      <c r="J1408" s="71" t="str">
        <f>VLOOKUP(E1408, legend!$C$3:$G$22, 2, FALSE)</f>
        <v>4. Non-Vegetated Area</v>
      </c>
      <c r="K1408" s="71" t="str">
        <f>VLOOKUP(E1408, legend!$C$3:$G$22, 3, FALSE)</f>
        <v>4. Non-Vegetasi</v>
      </c>
      <c r="L1408" s="71" t="str">
        <f>VLOOKUP(E1408, legend!$C$3:$G$22, 4, FALSE)</f>
        <v>4.3. Other Non-Vegetation</v>
      </c>
      <c r="M1408" s="71" t="str">
        <f>VLOOKUP(E1408, legend!$C$3:$G$22, 5, FALSE)</f>
        <v>4.3. Non-Vegetasi Lainnya</v>
      </c>
      <c r="N1408" s="71" t="str">
        <f>VLOOKUP(C1408,geocode!$A$1:$C$40,2,false)</f>
        <v>Jambi</v>
      </c>
      <c r="O1408" s="71" t="str">
        <f>VLOOKUP(C1408,geocode!$A$1:$C$40,3,false)</f>
        <v>Sumatra</v>
      </c>
      <c r="P1408" s="71">
        <v>2000.0</v>
      </c>
      <c r="Q1408" s="71">
        <v>2023.0</v>
      </c>
    </row>
    <row r="1409" ht="15.75" customHeight="1">
      <c r="B1409" s="71">
        <v>870.823138104245</v>
      </c>
      <c r="C1409" s="71">
        <v>15.0</v>
      </c>
      <c r="D1409" s="71">
        <v>35.0</v>
      </c>
      <c r="E1409" s="71">
        <v>30.0</v>
      </c>
      <c r="F1409" s="71" t="str">
        <f>VLOOKUP(D1409, legend!$C$3:$G$22, 2, FALSE)</f>
        <v>3. Agriculture</v>
      </c>
      <c r="G1409" s="71" t="str">
        <f>VLOOKUP(D1409, legend!$C$3:$G$22, 3, FALSE)</f>
        <v>3. Pertanian</v>
      </c>
      <c r="H1409" s="71" t="str">
        <f>VLOOKUP(D1409, legend!$C$3:$G$22, 4, FALSE)</f>
        <v>3.2. Oil Palm</v>
      </c>
      <c r="I1409" s="71" t="str">
        <f>VLOOKUP(D1409, legend!$C$3:$G$22, 5, FALSE)</f>
        <v>3.2. Sawit</v>
      </c>
      <c r="J1409" s="71" t="str">
        <f>VLOOKUP(E1409, legend!$C$3:$G$22, 2, FALSE)</f>
        <v>4. Non-Vegetated Area</v>
      </c>
      <c r="K1409" s="71" t="str">
        <f>VLOOKUP(E1409, legend!$C$3:$G$22, 3, FALSE)</f>
        <v>4. Non-Vegetasi</v>
      </c>
      <c r="L1409" s="71" t="str">
        <f>VLOOKUP(E1409, legend!$C$3:$G$22, 4, FALSE)</f>
        <v>4.1. Mining Pit</v>
      </c>
      <c r="M1409" s="71" t="str">
        <f>VLOOKUP(E1409, legend!$C$3:$G$22, 5, FALSE)</f>
        <v>4.1. Lubang Tambang</v>
      </c>
      <c r="N1409" s="71" t="str">
        <f>VLOOKUP(C1409,geocode!$A$1:$C$40,2,false)</f>
        <v>Jambi</v>
      </c>
      <c r="O1409" s="71" t="str">
        <f>VLOOKUP(C1409,geocode!$A$1:$C$40,3,false)</f>
        <v>Sumatra</v>
      </c>
      <c r="P1409" s="71">
        <v>2000.0</v>
      </c>
      <c r="Q1409" s="71">
        <v>2023.0</v>
      </c>
    </row>
    <row r="1410" ht="15.75" customHeight="1">
      <c r="B1410" s="71">
        <v>84.7986505249023</v>
      </c>
      <c r="C1410" s="71">
        <v>15.0</v>
      </c>
      <c r="D1410" s="71">
        <v>35.0</v>
      </c>
      <c r="E1410" s="71">
        <v>33.0</v>
      </c>
      <c r="F1410" s="71" t="str">
        <f>VLOOKUP(D1410, legend!$C$3:$G$22, 2, FALSE)</f>
        <v>3. Agriculture</v>
      </c>
      <c r="G1410" s="71" t="str">
        <f>VLOOKUP(D1410, legend!$C$3:$G$22, 3, FALSE)</f>
        <v>3. Pertanian</v>
      </c>
      <c r="H1410" s="71" t="str">
        <f>VLOOKUP(D1410, legend!$C$3:$G$22, 4, FALSE)</f>
        <v>3.2. Oil Palm</v>
      </c>
      <c r="I1410" s="71" t="str">
        <f>VLOOKUP(D1410, legend!$C$3:$G$22, 5, FALSE)</f>
        <v>3.2. Sawit</v>
      </c>
      <c r="J1410" s="71" t="str">
        <f>VLOOKUP(E1410, legend!$C$3:$G$22, 2, FALSE)</f>
        <v>5. Water Body</v>
      </c>
      <c r="K1410" s="71" t="str">
        <f>VLOOKUP(E1410, legend!$C$3:$G$22, 3, FALSE)</f>
        <v>5. Tubuh Air</v>
      </c>
      <c r="L1410" s="71" t="str">
        <f>VLOOKUP(E1410, legend!$C$3:$G$22, 4, FALSE)</f>
        <v>5.2. River, Lake, Ocean</v>
      </c>
      <c r="M1410" s="71" t="str">
        <f>VLOOKUP(E1410, legend!$C$3:$G$22, 5, FALSE)</f>
        <v>5.2. Sungai, Danau, Laut</v>
      </c>
      <c r="N1410" s="71" t="str">
        <f>VLOOKUP(C1410,geocode!$A$1:$C$40,2,false)</f>
        <v>Jambi</v>
      </c>
      <c r="O1410" s="71" t="str">
        <f>VLOOKUP(C1410,geocode!$A$1:$C$40,3,false)</f>
        <v>Sumatra</v>
      </c>
      <c r="P1410" s="71">
        <v>2000.0</v>
      </c>
      <c r="Q1410" s="71">
        <v>2023.0</v>
      </c>
    </row>
    <row r="1411" ht="15.75" customHeight="1">
      <c r="B1411" s="71">
        <v>541973.853859838</v>
      </c>
      <c r="C1411" s="71">
        <v>15.0</v>
      </c>
      <c r="D1411" s="71">
        <v>35.0</v>
      </c>
      <c r="E1411" s="71">
        <v>35.0</v>
      </c>
      <c r="F1411" s="71" t="str">
        <f>VLOOKUP(D1411, legend!$C$3:$G$22, 2, FALSE)</f>
        <v>3. Agriculture</v>
      </c>
      <c r="G1411" s="71" t="str">
        <f>VLOOKUP(D1411, legend!$C$3:$G$22, 3, FALSE)</f>
        <v>3. Pertanian</v>
      </c>
      <c r="H1411" s="71" t="str">
        <f>VLOOKUP(D1411, legend!$C$3:$G$22, 4, FALSE)</f>
        <v>3.2. Oil Palm</v>
      </c>
      <c r="I1411" s="71" t="str">
        <f>VLOOKUP(D1411, legend!$C$3:$G$22, 5, FALSE)</f>
        <v>3.2. Sawit</v>
      </c>
      <c r="J1411" s="71" t="str">
        <f>VLOOKUP(E1411, legend!$C$3:$G$22, 2, FALSE)</f>
        <v>3. Agriculture</v>
      </c>
      <c r="K1411" s="71" t="str">
        <f>VLOOKUP(E1411, legend!$C$3:$G$22, 3, FALSE)</f>
        <v>3. Pertanian</v>
      </c>
      <c r="L1411" s="71" t="str">
        <f>VLOOKUP(E1411, legend!$C$3:$G$22, 4, FALSE)</f>
        <v>3.2. Oil Palm</v>
      </c>
      <c r="M1411" s="71" t="str">
        <f>VLOOKUP(E1411, legend!$C$3:$G$22, 5, FALSE)</f>
        <v>3.2. Sawit</v>
      </c>
      <c r="N1411" s="71" t="str">
        <f>VLOOKUP(C1411,geocode!$A$1:$C$40,2,false)</f>
        <v>Jambi</v>
      </c>
      <c r="O1411" s="71" t="str">
        <f>VLOOKUP(C1411,geocode!$A$1:$C$40,3,false)</f>
        <v>Sumatra</v>
      </c>
      <c r="P1411" s="71">
        <v>2000.0</v>
      </c>
      <c r="Q1411" s="71">
        <v>2023.0</v>
      </c>
    </row>
    <row r="1412" ht="15.75" customHeight="1">
      <c r="B1412" s="71">
        <v>710.263728131104</v>
      </c>
      <c r="C1412" s="71">
        <v>15.0</v>
      </c>
      <c r="D1412" s="71">
        <v>35.0</v>
      </c>
      <c r="E1412" s="71">
        <v>40.0</v>
      </c>
      <c r="F1412" s="71" t="str">
        <f>VLOOKUP(D1412, legend!$C$3:$G$22, 2, FALSE)</f>
        <v>3. Agriculture</v>
      </c>
      <c r="G1412" s="71" t="str">
        <f>VLOOKUP(D1412, legend!$C$3:$G$22, 3, FALSE)</f>
        <v>3. Pertanian</v>
      </c>
      <c r="H1412" s="71" t="str">
        <f>VLOOKUP(D1412, legend!$C$3:$G$22, 4, FALSE)</f>
        <v>3.2. Oil Palm</v>
      </c>
      <c r="I1412" s="71" t="str">
        <f>VLOOKUP(D1412, legend!$C$3:$G$22, 5, FALSE)</f>
        <v>3.2. Sawit</v>
      </c>
      <c r="J1412" s="71" t="str">
        <f>VLOOKUP(E1412, legend!$C$3:$G$22, 2, FALSE)</f>
        <v>3. Agriculture</v>
      </c>
      <c r="K1412" s="71" t="str">
        <f>VLOOKUP(E1412, legend!$C$3:$G$22, 3, FALSE)</f>
        <v>3. Pertanian</v>
      </c>
      <c r="L1412" s="71" t="str">
        <f>VLOOKUP(E1412, legend!$C$3:$G$22, 4, FALSE)</f>
        <v>3.1. Rice Paddy</v>
      </c>
      <c r="M1412" s="71" t="str">
        <f>VLOOKUP(E1412, legend!$C$3:$G$22, 5, FALSE)</f>
        <v>3.1. Sawah</v>
      </c>
      <c r="N1412" s="71" t="str">
        <f>VLOOKUP(C1412,geocode!$A$1:$C$40,2,false)</f>
        <v>Jambi</v>
      </c>
      <c r="O1412" s="71" t="str">
        <f>VLOOKUP(C1412,geocode!$A$1:$C$40,3,false)</f>
        <v>Sumatra</v>
      </c>
      <c r="P1412" s="71">
        <v>2000.0</v>
      </c>
      <c r="Q1412" s="71">
        <v>2023.0</v>
      </c>
    </row>
    <row r="1413" ht="15.75" customHeight="1">
      <c r="B1413" s="71">
        <v>2.14515067138671</v>
      </c>
      <c r="C1413" s="71">
        <v>15.0</v>
      </c>
      <c r="D1413" s="71">
        <v>35.0</v>
      </c>
      <c r="E1413" s="71">
        <v>76.0</v>
      </c>
      <c r="F1413" s="71" t="str">
        <f>VLOOKUP(D1413, legend!$C$3:$G$22, 2, FALSE)</f>
        <v>3. Agriculture</v>
      </c>
      <c r="G1413" s="71" t="str">
        <f>VLOOKUP(D1413, legend!$C$3:$G$22, 3, FALSE)</f>
        <v>3. Pertanian</v>
      </c>
      <c r="H1413" s="71" t="str">
        <f>VLOOKUP(D1413, legend!$C$3:$G$22, 4, FALSE)</f>
        <v>3.2. Oil Palm</v>
      </c>
      <c r="I1413" s="71" t="str">
        <f>VLOOKUP(D1413, legend!$C$3:$G$22, 5, FALSE)</f>
        <v>3.2. Sawit</v>
      </c>
      <c r="J1413" s="71" t="str">
        <f>VLOOKUP(E1413, legend!$C$3:$G$22, 2, FALSE)</f>
        <v>1. Forest </v>
      </c>
      <c r="K1413" s="71" t="str">
        <f>VLOOKUP(E1413, legend!$C$3:$G$22, 3, FALSE)</f>
        <v>1. Hutan</v>
      </c>
      <c r="L1413" s="71" t="str">
        <f>VLOOKUP(E1413, legend!$C$3:$G$22, 4, FALSE)</f>
        <v>1.3 Peat swamp forest</v>
      </c>
      <c r="M1413" s="71" t="str">
        <f>VLOOKUP(E1413, legend!$C$3:$G$22, 5, FALSE)</f>
        <v>1.3 Hutan rawa gambut</v>
      </c>
      <c r="N1413" s="71" t="str">
        <f>VLOOKUP(C1413,geocode!$A$1:$C$40,2,false)</f>
        <v>Jambi</v>
      </c>
      <c r="O1413" s="71" t="str">
        <f>VLOOKUP(C1413,geocode!$A$1:$C$40,3,false)</f>
        <v>Sumatra</v>
      </c>
      <c r="P1413" s="71">
        <v>2000.0</v>
      </c>
      <c r="Q1413" s="71">
        <v>2023.0</v>
      </c>
    </row>
    <row r="1414" ht="15.75" customHeight="1">
      <c r="B1414" s="71">
        <v>74.8727310485839</v>
      </c>
      <c r="C1414" s="71">
        <v>15.0</v>
      </c>
      <c r="D1414" s="71">
        <v>40.0</v>
      </c>
      <c r="E1414" s="71">
        <v>3.0</v>
      </c>
      <c r="F1414" s="71" t="str">
        <f>VLOOKUP(D1414, legend!$C$3:$G$22, 2, FALSE)</f>
        <v>3. Agriculture</v>
      </c>
      <c r="G1414" s="71" t="str">
        <f>VLOOKUP(D1414, legend!$C$3:$G$22, 3, FALSE)</f>
        <v>3. Pertanian</v>
      </c>
      <c r="H1414" s="71" t="str">
        <f>VLOOKUP(D1414, legend!$C$3:$G$22, 4, FALSE)</f>
        <v>3.1. Rice Paddy</v>
      </c>
      <c r="I1414" s="71" t="str">
        <f>VLOOKUP(D1414, legend!$C$3:$G$22, 5, FALSE)</f>
        <v>3.1. Sawah</v>
      </c>
      <c r="J1414" s="71" t="str">
        <f>VLOOKUP(E1414, legend!$C$3:$G$22, 2, FALSE)</f>
        <v>1. Forest </v>
      </c>
      <c r="K1414" s="71" t="str">
        <f>VLOOKUP(E1414, legend!$C$3:$G$22, 3, FALSE)</f>
        <v>1. Hutan</v>
      </c>
      <c r="L1414" s="71" t="str">
        <f>VLOOKUP(E1414, legend!$C$3:$G$22, 4, FALSE)</f>
        <v>1.1. Forest Formation</v>
      </c>
      <c r="M1414" s="71" t="str">
        <f>VLOOKUP(E1414, legend!$C$3:$G$22, 5, FALSE)</f>
        <v>1.1. Formasi Hutan</v>
      </c>
      <c r="N1414" s="71" t="str">
        <f>VLOOKUP(C1414,geocode!$A$1:$C$40,2,false)</f>
        <v>Jambi</v>
      </c>
      <c r="O1414" s="71" t="str">
        <f>VLOOKUP(C1414,geocode!$A$1:$C$40,3,false)</f>
        <v>Sumatra</v>
      </c>
      <c r="P1414" s="71">
        <v>2000.0</v>
      </c>
      <c r="Q1414" s="71">
        <v>2023.0</v>
      </c>
    </row>
    <row r="1415" ht="15.75" customHeight="1">
      <c r="B1415" s="71">
        <v>18.9424114440918</v>
      </c>
      <c r="C1415" s="71">
        <v>15.0</v>
      </c>
      <c r="D1415" s="71">
        <v>40.0</v>
      </c>
      <c r="E1415" s="71">
        <v>5.0</v>
      </c>
      <c r="F1415" s="71" t="str">
        <f>VLOOKUP(D1415, legend!$C$3:$G$22, 2, FALSE)</f>
        <v>3. Agriculture</v>
      </c>
      <c r="G1415" s="71" t="str">
        <f>VLOOKUP(D1415, legend!$C$3:$G$22, 3, FALSE)</f>
        <v>3. Pertanian</v>
      </c>
      <c r="H1415" s="71" t="str">
        <f>VLOOKUP(D1415, legend!$C$3:$G$22, 4, FALSE)</f>
        <v>3.1. Rice Paddy</v>
      </c>
      <c r="I1415" s="71" t="str">
        <f>VLOOKUP(D1415, legend!$C$3:$G$22, 5, FALSE)</f>
        <v>3.1. Sawah</v>
      </c>
      <c r="J1415" s="71" t="str">
        <f>VLOOKUP(E1415, legend!$C$3:$G$22, 2, FALSE)</f>
        <v>1. Forest </v>
      </c>
      <c r="K1415" s="71" t="str">
        <f>VLOOKUP(E1415, legend!$C$3:$G$22, 3, FALSE)</f>
        <v>1. Hutan</v>
      </c>
      <c r="L1415" s="71" t="str">
        <f>VLOOKUP(E1415, legend!$C$3:$G$22, 4, FALSE)</f>
        <v>1.2. Mangrove</v>
      </c>
      <c r="M1415" s="71" t="str">
        <f>VLOOKUP(E1415, legend!$C$3:$G$22, 5, FALSE)</f>
        <v>1.2. Mangrove</v>
      </c>
      <c r="N1415" s="71" t="str">
        <f>VLOOKUP(C1415,geocode!$A$1:$C$40,2,false)</f>
        <v>Jambi</v>
      </c>
      <c r="O1415" s="71" t="str">
        <f>VLOOKUP(C1415,geocode!$A$1:$C$40,3,false)</f>
        <v>Sumatra</v>
      </c>
      <c r="P1415" s="71">
        <v>2000.0</v>
      </c>
      <c r="Q1415" s="71">
        <v>2023.0</v>
      </c>
    </row>
    <row r="1416" ht="15.75" customHeight="1">
      <c r="B1416" s="71">
        <v>3496.65954442138</v>
      </c>
      <c r="C1416" s="71">
        <v>15.0</v>
      </c>
      <c r="D1416" s="71">
        <v>40.0</v>
      </c>
      <c r="E1416" s="71">
        <v>13.0</v>
      </c>
      <c r="F1416" s="71" t="str">
        <f>VLOOKUP(D1416, legend!$C$3:$G$22, 2, FALSE)</f>
        <v>3. Agriculture</v>
      </c>
      <c r="G1416" s="71" t="str">
        <f>VLOOKUP(D1416, legend!$C$3:$G$22, 3, FALSE)</f>
        <v>3. Pertanian</v>
      </c>
      <c r="H1416" s="71" t="str">
        <f>VLOOKUP(D1416, legend!$C$3:$G$22, 4, FALSE)</f>
        <v>3.1. Rice Paddy</v>
      </c>
      <c r="I1416" s="71" t="str">
        <f>VLOOKUP(D1416, legend!$C$3:$G$22, 5, FALSE)</f>
        <v>3.1. Sawah</v>
      </c>
      <c r="J1416" s="71" t="str">
        <f>VLOOKUP(E1416, legend!$C$3:$G$22, 2, FALSE)</f>
        <v>2. Non-Forest Natural Vegetation</v>
      </c>
      <c r="K1416" s="71" t="str">
        <f>VLOOKUP(E1416, legend!$C$3:$G$22, 3, FALSE)</f>
        <v>2. Tumbuhan Non-Hutan Lainnya</v>
      </c>
      <c r="L1416" s="71" t="str">
        <f>VLOOKUP(E1416, legend!$C$3:$G$22, 4, FALSE)</f>
        <v>2.1. Other Natural Vegetation</v>
      </c>
      <c r="M1416" s="71" t="str">
        <f>VLOOKUP(E1416, legend!$C$3:$G$22, 5, FALSE)</f>
        <v>2.1. Tumbuhan Non-Hutan Lainnya</v>
      </c>
      <c r="N1416" s="71" t="str">
        <f>VLOOKUP(C1416,geocode!$A$1:$C$40,2,false)</f>
        <v>Jambi</v>
      </c>
      <c r="O1416" s="71" t="str">
        <f>VLOOKUP(C1416,geocode!$A$1:$C$40,3,false)</f>
        <v>Sumatra</v>
      </c>
      <c r="P1416" s="71">
        <v>2000.0</v>
      </c>
      <c r="Q1416" s="71">
        <v>2023.0</v>
      </c>
    </row>
    <row r="1417" ht="15.75" customHeight="1">
      <c r="B1417" s="71">
        <v>5852.12330972289</v>
      </c>
      <c r="C1417" s="71">
        <v>15.0</v>
      </c>
      <c r="D1417" s="71">
        <v>40.0</v>
      </c>
      <c r="E1417" s="71">
        <v>21.0</v>
      </c>
      <c r="F1417" s="71" t="str">
        <f>VLOOKUP(D1417, legend!$C$3:$G$22, 2, FALSE)</f>
        <v>3. Agriculture</v>
      </c>
      <c r="G1417" s="71" t="str">
        <f>VLOOKUP(D1417, legend!$C$3:$G$22, 3, FALSE)</f>
        <v>3. Pertanian</v>
      </c>
      <c r="H1417" s="71" t="str">
        <f>VLOOKUP(D1417, legend!$C$3:$G$22, 4, FALSE)</f>
        <v>3.1. Rice Paddy</v>
      </c>
      <c r="I1417" s="71" t="str">
        <f>VLOOKUP(D1417, legend!$C$3:$G$22, 5, FALSE)</f>
        <v>3.1. Sawah</v>
      </c>
      <c r="J1417" s="71" t="str">
        <f>VLOOKUP(E1417, legend!$C$3:$G$22, 2, FALSE)</f>
        <v>3. Agriculture</v>
      </c>
      <c r="K1417" s="71" t="str">
        <f>VLOOKUP(E1417, legend!$C$3:$G$22, 3, FALSE)</f>
        <v>3. Pertanian</v>
      </c>
      <c r="L1417" s="71" t="str">
        <f>VLOOKUP(E1417, legend!$C$3:$G$22, 4, FALSE)</f>
        <v>3.4. Other Agriculture</v>
      </c>
      <c r="M1417" s="71" t="str">
        <f>VLOOKUP(E1417, legend!$C$3:$G$22, 5, FALSE)</f>
        <v>3.4. Pertanian Lainnya </v>
      </c>
      <c r="N1417" s="71" t="str">
        <f>VLOOKUP(C1417,geocode!$A$1:$C$40,2,false)</f>
        <v>Jambi</v>
      </c>
      <c r="O1417" s="71" t="str">
        <f>VLOOKUP(C1417,geocode!$A$1:$C$40,3,false)</f>
        <v>Sumatra</v>
      </c>
      <c r="P1417" s="71">
        <v>2000.0</v>
      </c>
      <c r="Q1417" s="71">
        <v>2023.0</v>
      </c>
    </row>
    <row r="1418" ht="15.75" customHeight="1">
      <c r="B1418" s="71">
        <v>966.316036340331</v>
      </c>
      <c r="C1418" s="71">
        <v>15.0</v>
      </c>
      <c r="D1418" s="71">
        <v>40.0</v>
      </c>
      <c r="E1418" s="71">
        <v>24.0</v>
      </c>
      <c r="F1418" s="71" t="str">
        <f>VLOOKUP(D1418, legend!$C$3:$G$22, 2, FALSE)</f>
        <v>3. Agriculture</v>
      </c>
      <c r="G1418" s="71" t="str">
        <f>VLOOKUP(D1418, legend!$C$3:$G$22, 3, FALSE)</f>
        <v>3. Pertanian</v>
      </c>
      <c r="H1418" s="71" t="str">
        <f>VLOOKUP(D1418, legend!$C$3:$G$22, 4, FALSE)</f>
        <v>3.1. Rice Paddy</v>
      </c>
      <c r="I1418" s="71" t="str">
        <f>VLOOKUP(D1418, legend!$C$3:$G$22, 5, FALSE)</f>
        <v>3.1. Sawah</v>
      </c>
      <c r="J1418" s="71" t="str">
        <f>VLOOKUP(E1418, legend!$C$3:$G$22, 2, FALSE)</f>
        <v>4. Non-Vegetated Area</v>
      </c>
      <c r="K1418" s="71" t="str">
        <f>VLOOKUP(E1418, legend!$C$3:$G$22, 3, FALSE)</f>
        <v>4. Non-Vegetasi</v>
      </c>
      <c r="L1418" s="71" t="str">
        <f>VLOOKUP(E1418, legend!$C$3:$G$22, 4, FALSE)</f>
        <v>4.2. Urban Area</v>
      </c>
      <c r="M1418" s="71" t="str">
        <f>VLOOKUP(E1418, legend!$C$3:$G$22, 5, FALSE)</f>
        <v>4.2. Pemukiman </v>
      </c>
      <c r="N1418" s="71" t="str">
        <f>VLOOKUP(C1418,geocode!$A$1:$C$40,2,false)</f>
        <v>Jambi</v>
      </c>
      <c r="O1418" s="71" t="str">
        <f>VLOOKUP(C1418,geocode!$A$1:$C$40,3,false)</f>
        <v>Sumatra</v>
      </c>
      <c r="P1418" s="71">
        <v>2000.0</v>
      </c>
      <c r="Q1418" s="71">
        <v>2023.0</v>
      </c>
    </row>
    <row r="1419" ht="15.75" customHeight="1">
      <c r="B1419" s="71">
        <v>343.335623065185</v>
      </c>
      <c r="C1419" s="71">
        <v>15.0</v>
      </c>
      <c r="D1419" s="71">
        <v>40.0</v>
      </c>
      <c r="E1419" s="71">
        <v>25.0</v>
      </c>
      <c r="F1419" s="71" t="str">
        <f>VLOOKUP(D1419, legend!$C$3:$G$22, 2, FALSE)</f>
        <v>3. Agriculture</v>
      </c>
      <c r="G1419" s="71" t="str">
        <f>VLOOKUP(D1419, legend!$C$3:$G$22, 3, FALSE)</f>
        <v>3. Pertanian</v>
      </c>
      <c r="H1419" s="71" t="str">
        <f>VLOOKUP(D1419, legend!$C$3:$G$22, 4, FALSE)</f>
        <v>3.1. Rice Paddy</v>
      </c>
      <c r="I1419" s="71" t="str">
        <f>VLOOKUP(D1419, legend!$C$3:$G$22, 5, FALSE)</f>
        <v>3.1. Sawah</v>
      </c>
      <c r="J1419" s="71" t="str">
        <f>VLOOKUP(E1419, legend!$C$3:$G$22, 2, FALSE)</f>
        <v>4. Non-Vegetated Area</v>
      </c>
      <c r="K1419" s="71" t="str">
        <f>VLOOKUP(E1419, legend!$C$3:$G$22, 3, FALSE)</f>
        <v>4. Non-Vegetasi</v>
      </c>
      <c r="L1419" s="71" t="str">
        <f>VLOOKUP(E1419, legend!$C$3:$G$22, 4, FALSE)</f>
        <v>4.3. Other Non-Vegetation</v>
      </c>
      <c r="M1419" s="71" t="str">
        <f>VLOOKUP(E1419, legend!$C$3:$G$22, 5, FALSE)</f>
        <v>4.3. Non-Vegetasi Lainnya</v>
      </c>
      <c r="N1419" s="71" t="str">
        <f>VLOOKUP(C1419,geocode!$A$1:$C$40,2,false)</f>
        <v>Jambi</v>
      </c>
      <c r="O1419" s="71" t="str">
        <f>VLOOKUP(C1419,geocode!$A$1:$C$40,3,false)</f>
        <v>Sumatra</v>
      </c>
      <c r="P1419" s="71">
        <v>2000.0</v>
      </c>
      <c r="Q1419" s="71">
        <v>2023.0</v>
      </c>
    </row>
    <row r="1420" ht="15.75" customHeight="1">
      <c r="B1420" s="71">
        <v>264.681907794189</v>
      </c>
      <c r="C1420" s="71">
        <v>15.0</v>
      </c>
      <c r="D1420" s="71">
        <v>40.0</v>
      </c>
      <c r="E1420" s="71">
        <v>30.0</v>
      </c>
      <c r="F1420" s="71" t="str">
        <f>VLOOKUP(D1420, legend!$C$3:$G$22, 2, FALSE)</f>
        <v>3. Agriculture</v>
      </c>
      <c r="G1420" s="71" t="str">
        <f>VLOOKUP(D1420, legend!$C$3:$G$22, 3, FALSE)</f>
        <v>3. Pertanian</v>
      </c>
      <c r="H1420" s="71" t="str">
        <f>VLOOKUP(D1420, legend!$C$3:$G$22, 4, FALSE)</f>
        <v>3.1. Rice Paddy</v>
      </c>
      <c r="I1420" s="71" t="str">
        <f>VLOOKUP(D1420, legend!$C$3:$G$22, 5, FALSE)</f>
        <v>3.1. Sawah</v>
      </c>
      <c r="J1420" s="71" t="str">
        <f>VLOOKUP(E1420, legend!$C$3:$G$22, 2, FALSE)</f>
        <v>4. Non-Vegetated Area</v>
      </c>
      <c r="K1420" s="71" t="str">
        <f>VLOOKUP(E1420, legend!$C$3:$G$22, 3, FALSE)</f>
        <v>4. Non-Vegetasi</v>
      </c>
      <c r="L1420" s="71" t="str">
        <f>VLOOKUP(E1420, legend!$C$3:$G$22, 4, FALSE)</f>
        <v>4.1. Mining Pit</v>
      </c>
      <c r="M1420" s="71" t="str">
        <f>VLOOKUP(E1420, legend!$C$3:$G$22, 5, FALSE)</f>
        <v>4.1. Lubang Tambang</v>
      </c>
      <c r="N1420" s="71" t="str">
        <f>VLOOKUP(C1420,geocode!$A$1:$C$40,2,false)</f>
        <v>Jambi</v>
      </c>
      <c r="O1420" s="71" t="str">
        <f>VLOOKUP(C1420,geocode!$A$1:$C$40,3,false)</f>
        <v>Sumatra</v>
      </c>
      <c r="P1420" s="71">
        <v>2000.0</v>
      </c>
      <c r="Q1420" s="71">
        <v>2023.0</v>
      </c>
    </row>
    <row r="1421" ht="15.75" customHeight="1">
      <c r="B1421" s="71">
        <v>1.77422082519531</v>
      </c>
      <c r="C1421" s="71">
        <v>15.0</v>
      </c>
      <c r="D1421" s="71">
        <v>40.0</v>
      </c>
      <c r="E1421" s="71">
        <v>31.0</v>
      </c>
      <c r="F1421" s="71" t="str">
        <f>VLOOKUP(D1421, legend!$C$3:$G$22, 2, FALSE)</f>
        <v>3. Agriculture</v>
      </c>
      <c r="G1421" s="71" t="str">
        <f>VLOOKUP(D1421, legend!$C$3:$G$22, 3, FALSE)</f>
        <v>3. Pertanian</v>
      </c>
      <c r="H1421" s="71" t="str">
        <f>VLOOKUP(D1421, legend!$C$3:$G$22, 4, FALSE)</f>
        <v>3.1. Rice Paddy</v>
      </c>
      <c r="I1421" s="71" t="str">
        <f>VLOOKUP(D1421, legend!$C$3:$G$22, 5, FALSE)</f>
        <v>3.1. Sawah</v>
      </c>
      <c r="J1421" s="71" t="str">
        <f>VLOOKUP(E1421, legend!$C$3:$G$22, 2, FALSE)</f>
        <v>5. Water Body</v>
      </c>
      <c r="K1421" s="71" t="str">
        <f>VLOOKUP(E1421, legend!$C$3:$G$22, 3, FALSE)</f>
        <v>5. Tubuh Air</v>
      </c>
      <c r="L1421" s="71" t="str">
        <f>VLOOKUP(E1421, legend!$C$3:$G$22, 4, FALSE)</f>
        <v>5.1. Aquaculture</v>
      </c>
      <c r="M1421" s="71" t="str">
        <f>VLOOKUP(E1421, legend!$C$3:$G$22, 5, FALSE)</f>
        <v>5.1. Tambak</v>
      </c>
      <c r="N1421" s="71" t="str">
        <f>VLOOKUP(C1421,geocode!$A$1:$C$40,2,false)</f>
        <v>Jambi</v>
      </c>
      <c r="O1421" s="71" t="str">
        <f>VLOOKUP(C1421,geocode!$A$1:$C$40,3,false)</f>
        <v>Sumatra</v>
      </c>
      <c r="P1421" s="71">
        <v>2000.0</v>
      </c>
      <c r="Q1421" s="71">
        <v>2023.0</v>
      </c>
    </row>
    <row r="1422" ht="15.75" customHeight="1">
      <c r="B1422" s="71">
        <v>475.31559364624</v>
      </c>
      <c r="C1422" s="71">
        <v>15.0</v>
      </c>
      <c r="D1422" s="71">
        <v>40.0</v>
      </c>
      <c r="E1422" s="71">
        <v>33.0</v>
      </c>
      <c r="F1422" s="71" t="str">
        <f>VLOOKUP(D1422, legend!$C$3:$G$22, 2, FALSE)</f>
        <v>3. Agriculture</v>
      </c>
      <c r="G1422" s="71" t="str">
        <f>VLOOKUP(D1422, legend!$C$3:$G$22, 3, FALSE)</f>
        <v>3. Pertanian</v>
      </c>
      <c r="H1422" s="71" t="str">
        <f>VLOOKUP(D1422, legend!$C$3:$G$22, 4, FALSE)</f>
        <v>3.1. Rice Paddy</v>
      </c>
      <c r="I1422" s="71" t="str">
        <f>VLOOKUP(D1422, legend!$C$3:$G$22, 5, FALSE)</f>
        <v>3.1. Sawah</v>
      </c>
      <c r="J1422" s="71" t="str">
        <f>VLOOKUP(E1422, legend!$C$3:$G$22, 2, FALSE)</f>
        <v>5. Water Body</v>
      </c>
      <c r="K1422" s="71" t="str">
        <f>VLOOKUP(E1422, legend!$C$3:$G$22, 3, FALSE)</f>
        <v>5. Tubuh Air</v>
      </c>
      <c r="L1422" s="71" t="str">
        <f>VLOOKUP(E1422, legend!$C$3:$G$22, 4, FALSE)</f>
        <v>5.2. River, Lake, Ocean</v>
      </c>
      <c r="M1422" s="71" t="str">
        <f>VLOOKUP(E1422, legend!$C$3:$G$22, 5, FALSE)</f>
        <v>5.2. Sungai, Danau, Laut</v>
      </c>
      <c r="N1422" s="71" t="str">
        <f>VLOOKUP(C1422,geocode!$A$1:$C$40,2,false)</f>
        <v>Jambi</v>
      </c>
      <c r="O1422" s="71" t="str">
        <f>VLOOKUP(C1422,geocode!$A$1:$C$40,3,false)</f>
        <v>Sumatra</v>
      </c>
      <c r="P1422" s="71">
        <v>2000.0</v>
      </c>
      <c r="Q1422" s="71">
        <v>2023.0</v>
      </c>
    </row>
    <row r="1423" ht="15.75" customHeight="1">
      <c r="B1423" s="71">
        <v>1222.37655048217</v>
      </c>
      <c r="C1423" s="71">
        <v>15.0</v>
      </c>
      <c r="D1423" s="71">
        <v>40.0</v>
      </c>
      <c r="E1423" s="71">
        <v>35.0</v>
      </c>
      <c r="F1423" s="71" t="str">
        <f>VLOOKUP(D1423, legend!$C$3:$G$22, 2, FALSE)</f>
        <v>3. Agriculture</v>
      </c>
      <c r="G1423" s="71" t="str">
        <f>VLOOKUP(D1423, legend!$C$3:$G$22, 3, FALSE)</f>
        <v>3. Pertanian</v>
      </c>
      <c r="H1423" s="71" t="str">
        <f>VLOOKUP(D1423, legend!$C$3:$G$22, 4, FALSE)</f>
        <v>3.1. Rice Paddy</v>
      </c>
      <c r="I1423" s="71" t="str">
        <f>VLOOKUP(D1423, legend!$C$3:$G$22, 5, FALSE)</f>
        <v>3.1. Sawah</v>
      </c>
      <c r="J1423" s="71" t="str">
        <f>VLOOKUP(E1423, legend!$C$3:$G$22, 2, FALSE)</f>
        <v>3. Agriculture</v>
      </c>
      <c r="K1423" s="71" t="str">
        <f>VLOOKUP(E1423, legend!$C$3:$G$22, 3, FALSE)</f>
        <v>3. Pertanian</v>
      </c>
      <c r="L1423" s="71" t="str">
        <f>VLOOKUP(E1423, legend!$C$3:$G$22, 4, FALSE)</f>
        <v>3.2. Oil Palm</v>
      </c>
      <c r="M1423" s="71" t="str">
        <f>VLOOKUP(E1423, legend!$C$3:$G$22, 5, FALSE)</f>
        <v>3.2. Sawit</v>
      </c>
      <c r="N1423" s="71" t="str">
        <f>VLOOKUP(C1423,geocode!$A$1:$C$40,2,false)</f>
        <v>Jambi</v>
      </c>
      <c r="O1423" s="71" t="str">
        <f>VLOOKUP(C1423,geocode!$A$1:$C$40,3,false)</f>
        <v>Sumatra</v>
      </c>
      <c r="P1423" s="71">
        <v>2000.0</v>
      </c>
      <c r="Q1423" s="71">
        <v>2023.0</v>
      </c>
    </row>
    <row r="1424" ht="15.75" customHeight="1">
      <c r="B1424" s="71">
        <v>32397.4701226988</v>
      </c>
      <c r="C1424" s="71">
        <v>15.0</v>
      </c>
      <c r="D1424" s="71">
        <v>40.0</v>
      </c>
      <c r="E1424" s="71">
        <v>40.0</v>
      </c>
      <c r="F1424" s="71" t="str">
        <f>VLOOKUP(D1424, legend!$C$3:$G$22, 2, FALSE)</f>
        <v>3. Agriculture</v>
      </c>
      <c r="G1424" s="71" t="str">
        <f>VLOOKUP(D1424, legend!$C$3:$G$22, 3, FALSE)</f>
        <v>3. Pertanian</v>
      </c>
      <c r="H1424" s="71" t="str">
        <f>VLOOKUP(D1424, legend!$C$3:$G$22, 4, FALSE)</f>
        <v>3.1. Rice Paddy</v>
      </c>
      <c r="I1424" s="71" t="str">
        <f>VLOOKUP(D1424, legend!$C$3:$G$22, 5, FALSE)</f>
        <v>3.1. Sawah</v>
      </c>
      <c r="J1424" s="71" t="str">
        <f>VLOOKUP(E1424, legend!$C$3:$G$22, 2, FALSE)</f>
        <v>3. Agriculture</v>
      </c>
      <c r="K1424" s="71" t="str">
        <f>VLOOKUP(E1424, legend!$C$3:$G$22, 3, FALSE)</f>
        <v>3. Pertanian</v>
      </c>
      <c r="L1424" s="71" t="str">
        <f>VLOOKUP(E1424, legend!$C$3:$G$22, 4, FALSE)</f>
        <v>3.1. Rice Paddy</v>
      </c>
      <c r="M1424" s="71" t="str">
        <f>VLOOKUP(E1424, legend!$C$3:$G$22, 5, FALSE)</f>
        <v>3.1. Sawah</v>
      </c>
      <c r="N1424" s="71" t="str">
        <f>VLOOKUP(C1424,geocode!$A$1:$C$40,2,false)</f>
        <v>Jambi</v>
      </c>
      <c r="O1424" s="71" t="str">
        <f>VLOOKUP(C1424,geocode!$A$1:$C$40,3,false)</f>
        <v>Sumatra</v>
      </c>
      <c r="P1424" s="71">
        <v>2000.0</v>
      </c>
      <c r="Q1424" s="71">
        <v>2023.0</v>
      </c>
    </row>
    <row r="1425" ht="15.75" customHeight="1">
      <c r="B1425" s="71">
        <v>0.625669842529296</v>
      </c>
      <c r="C1425" s="71">
        <v>15.0</v>
      </c>
      <c r="D1425" s="71">
        <v>76.0</v>
      </c>
      <c r="E1425" s="71">
        <v>3.0</v>
      </c>
      <c r="F1425" s="71" t="str">
        <f>VLOOKUP(D1425, legend!$C$3:$G$22, 2, FALSE)</f>
        <v>1. Forest </v>
      </c>
      <c r="G1425" s="71" t="str">
        <f>VLOOKUP(D1425, legend!$C$3:$G$22, 3, FALSE)</f>
        <v>1. Hutan</v>
      </c>
      <c r="H1425" s="71" t="str">
        <f>VLOOKUP(D1425, legend!$C$3:$G$22, 4, FALSE)</f>
        <v>1.3 Peat swamp forest</v>
      </c>
      <c r="I1425" s="71" t="str">
        <f>VLOOKUP(D1425, legend!$C$3:$G$22, 5, FALSE)</f>
        <v>1.3 Hutan rawa gambut</v>
      </c>
      <c r="J1425" s="71" t="str">
        <f>VLOOKUP(E1425, legend!$C$3:$G$22, 2, FALSE)</f>
        <v>1. Forest </v>
      </c>
      <c r="K1425" s="71" t="str">
        <f>VLOOKUP(E1425, legend!$C$3:$G$22, 3, FALSE)</f>
        <v>1. Hutan</v>
      </c>
      <c r="L1425" s="71" t="str">
        <f>VLOOKUP(E1425, legend!$C$3:$G$22, 4, FALSE)</f>
        <v>1.1. Forest Formation</v>
      </c>
      <c r="M1425" s="71" t="str">
        <f>VLOOKUP(E1425, legend!$C$3:$G$22, 5, FALSE)</f>
        <v>1.1. Formasi Hutan</v>
      </c>
      <c r="N1425" s="71" t="str">
        <f>VLOOKUP(C1425,geocode!$A$1:$C$40,2,false)</f>
        <v>Jambi</v>
      </c>
      <c r="O1425" s="71" t="str">
        <f>VLOOKUP(C1425,geocode!$A$1:$C$40,3,false)</f>
        <v>Sumatra</v>
      </c>
      <c r="P1425" s="71">
        <v>2000.0</v>
      </c>
      <c r="Q1425" s="71">
        <v>2023.0</v>
      </c>
    </row>
    <row r="1426" ht="15.75" customHeight="1">
      <c r="B1426" s="71">
        <v>22534.7949158192</v>
      </c>
      <c r="C1426" s="71">
        <v>15.0</v>
      </c>
      <c r="D1426" s="71">
        <v>76.0</v>
      </c>
      <c r="E1426" s="71">
        <v>9.0</v>
      </c>
      <c r="F1426" s="71" t="str">
        <f>VLOOKUP(D1426, legend!$C$3:$G$22, 2, FALSE)</f>
        <v>1. Forest </v>
      </c>
      <c r="G1426" s="71" t="str">
        <f>VLOOKUP(D1426, legend!$C$3:$G$22, 3, FALSE)</f>
        <v>1. Hutan</v>
      </c>
      <c r="H1426" s="71" t="str">
        <f>VLOOKUP(D1426, legend!$C$3:$G$22, 4, FALSE)</f>
        <v>1.3 Peat swamp forest</v>
      </c>
      <c r="I1426" s="71" t="str">
        <f>VLOOKUP(D1426, legend!$C$3:$G$22, 5, FALSE)</f>
        <v>1.3 Hutan rawa gambut</v>
      </c>
      <c r="J1426" s="71" t="str">
        <f>VLOOKUP(E1426, legend!$C$3:$G$22, 2, FALSE)</f>
        <v>3. Agriculture</v>
      </c>
      <c r="K1426" s="71" t="str">
        <f>VLOOKUP(E1426, legend!$C$3:$G$22, 3, FALSE)</f>
        <v>3. Pertanian</v>
      </c>
      <c r="L1426" s="71" t="str">
        <f>VLOOKUP(E1426, legend!$C$3:$G$22, 4, FALSE)</f>
        <v>3.3. Pulpwood Plantation</v>
      </c>
      <c r="M1426" s="71" t="str">
        <f>VLOOKUP(E1426, legend!$C$3:$G$22, 5, FALSE)</f>
        <v>3.3. Kebun Kayu</v>
      </c>
      <c r="N1426" s="71" t="str">
        <f>VLOOKUP(C1426,geocode!$A$1:$C$40,2,false)</f>
        <v>Jambi</v>
      </c>
      <c r="O1426" s="71" t="str">
        <f>VLOOKUP(C1426,geocode!$A$1:$C$40,3,false)</f>
        <v>Sumatra</v>
      </c>
      <c r="P1426" s="71">
        <v>2000.0</v>
      </c>
      <c r="Q1426" s="71">
        <v>2023.0</v>
      </c>
    </row>
    <row r="1427" ht="15.75" customHeight="1">
      <c r="B1427" s="71">
        <v>63335.1039448635</v>
      </c>
      <c r="C1427" s="71">
        <v>15.0</v>
      </c>
      <c r="D1427" s="71">
        <v>76.0</v>
      </c>
      <c r="E1427" s="71">
        <v>13.0</v>
      </c>
      <c r="F1427" s="71" t="str">
        <f>VLOOKUP(D1427, legend!$C$3:$G$22, 2, FALSE)</f>
        <v>1. Forest </v>
      </c>
      <c r="G1427" s="71" t="str">
        <f>VLOOKUP(D1427, legend!$C$3:$G$22, 3, FALSE)</f>
        <v>1. Hutan</v>
      </c>
      <c r="H1427" s="71" t="str">
        <f>VLOOKUP(D1427, legend!$C$3:$G$22, 4, FALSE)</f>
        <v>1.3 Peat swamp forest</v>
      </c>
      <c r="I1427" s="71" t="str">
        <f>VLOOKUP(D1427, legend!$C$3:$G$22, 5, FALSE)</f>
        <v>1.3 Hutan rawa gambut</v>
      </c>
      <c r="J1427" s="71" t="str">
        <f>VLOOKUP(E1427, legend!$C$3:$G$22, 2, FALSE)</f>
        <v>2. Non-Forest Natural Vegetation</v>
      </c>
      <c r="K1427" s="71" t="str">
        <f>VLOOKUP(E1427, legend!$C$3:$G$22, 3, FALSE)</f>
        <v>2. Tumbuhan Non-Hutan Lainnya</v>
      </c>
      <c r="L1427" s="71" t="str">
        <f>VLOOKUP(E1427, legend!$C$3:$G$22, 4, FALSE)</f>
        <v>2.1. Other Natural Vegetation</v>
      </c>
      <c r="M1427" s="71" t="str">
        <f>VLOOKUP(E1427, legend!$C$3:$G$22, 5, FALSE)</f>
        <v>2.1. Tumbuhan Non-Hutan Lainnya</v>
      </c>
      <c r="N1427" s="71" t="str">
        <f>VLOOKUP(C1427,geocode!$A$1:$C$40,2,false)</f>
        <v>Jambi</v>
      </c>
      <c r="O1427" s="71" t="str">
        <f>VLOOKUP(C1427,geocode!$A$1:$C$40,3,false)</f>
        <v>Sumatra</v>
      </c>
      <c r="P1427" s="71">
        <v>2000.0</v>
      </c>
      <c r="Q1427" s="71">
        <v>2023.0</v>
      </c>
    </row>
    <row r="1428" ht="15.75" customHeight="1">
      <c r="B1428" s="71">
        <v>20059.8993904789</v>
      </c>
      <c r="C1428" s="71">
        <v>15.0</v>
      </c>
      <c r="D1428" s="71">
        <v>76.0</v>
      </c>
      <c r="E1428" s="71">
        <v>21.0</v>
      </c>
      <c r="F1428" s="71" t="str">
        <f>VLOOKUP(D1428, legend!$C$3:$G$22, 2, FALSE)</f>
        <v>1. Forest </v>
      </c>
      <c r="G1428" s="71" t="str">
        <f>VLOOKUP(D1428, legend!$C$3:$G$22, 3, FALSE)</f>
        <v>1. Hutan</v>
      </c>
      <c r="H1428" s="71" t="str">
        <f>VLOOKUP(D1428, legend!$C$3:$G$22, 4, FALSE)</f>
        <v>1.3 Peat swamp forest</v>
      </c>
      <c r="I1428" s="71" t="str">
        <f>VLOOKUP(D1428, legend!$C$3:$G$22, 5, FALSE)</f>
        <v>1.3 Hutan rawa gambut</v>
      </c>
      <c r="J1428" s="71" t="str">
        <f>VLOOKUP(E1428, legend!$C$3:$G$22, 2, FALSE)</f>
        <v>3. Agriculture</v>
      </c>
      <c r="K1428" s="71" t="str">
        <f>VLOOKUP(E1428, legend!$C$3:$G$22, 3, FALSE)</f>
        <v>3. Pertanian</v>
      </c>
      <c r="L1428" s="71" t="str">
        <f>VLOOKUP(E1428, legend!$C$3:$G$22, 4, FALSE)</f>
        <v>3.4. Other Agriculture</v>
      </c>
      <c r="M1428" s="71" t="str">
        <f>VLOOKUP(E1428, legend!$C$3:$G$22, 5, FALSE)</f>
        <v>3.4. Pertanian Lainnya </v>
      </c>
      <c r="N1428" s="71" t="str">
        <f>VLOOKUP(C1428,geocode!$A$1:$C$40,2,false)</f>
        <v>Jambi</v>
      </c>
      <c r="O1428" s="71" t="str">
        <f>VLOOKUP(C1428,geocode!$A$1:$C$40,3,false)</f>
        <v>Sumatra</v>
      </c>
      <c r="P1428" s="71">
        <v>2000.0</v>
      </c>
      <c r="Q1428" s="71">
        <v>2023.0</v>
      </c>
    </row>
    <row r="1429" ht="15.75" customHeight="1">
      <c r="B1429" s="71">
        <v>24.3975551513671</v>
      </c>
      <c r="C1429" s="71">
        <v>15.0</v>
      </c>
      <c r="D1429" s="71">
        <v>76.0</v>
      </c>
      <c r="E1429" s="71">
        <v>24.0</v>
      </c>
      <c r="F1429" s="71" t="str">
        <f>VLOOKUP(D1429, legend!$C$3:$G$22, 2, FALSE)</f>
        <v>1. Forest </v>
      </c>
      <c r="G1429" s="71" t="str">
        <f>VLOOKUP(D1429, legend!$C$3:$G$22, 3, FALSE)</f>
        <v>1. Hutan</v>
      </c>
      <c r="H1429" s="71" t="str">
        <f>VLOOKUP(D1429, legend!$C$3:$G$22, 4, FALSE)</f>
        <v>1.3 Peat swamp forest</v>
      </c>
      <c r="I1429" s="71" t="str">
        <f>VLOOKUP(D1429, legend!$C$3:$G$22, 5, FALSE)</f>
        <v>1.3 Hutan rawa gambut</v>
      </c>
      <c r="J1429" s="71" t="str">
        <f>VLOOKUP(E1429, legend!$C$3:$G$22, 2, FALSE)</f>
        <v>4. Non-Vegetated Area</v>
      </c>
      <c r="K1429" s="71" t="str">
        <f>VLOOKUP(E1429, legend!$C$3:$G$22, 3, FALSE)</f>
        <v>4. Non-Vegetasi</v>
      </c>
      <c r="L1429" s="71" t="str">
        <f>VLOOKUP(E1429, legend!$C$3:$G$22, 4, FALSE)</f>
        <v>4.2. Urban Area</v>
      </c>
      <c r="M1429" s="71" t="str">
        <f>VLOOKUP(E1429, legend!$C$3:$G$22, 5, FALSE)</f>
        <v>4.2. Pemukiman </v>
      </c>
      <c r="N1429" s="71" t="str">
        <f>VLOOKUP(C1429,geocode!$A$1:$C$40,2,false)</f>
        <v>Jambi</v>
      </c>
      <c r="O1429" s="71" t="str">
        <f>VLOOKUP(C1429,geocode!$A$1:$C$40,3,false)</f>
        <v>Sumatra</v>
      </c>
      <c r="P1429" s="71">
        <v>2000.0</v>
      </c>
      <c r="Q1429" s="71">
        <v>2023.0</v>
      </c>
    </row>
    <row r="1430" ht="15.75" customHeight="1">
      <c r="B1430" s="71">
        <v>1409.98948225097</v>
      </c>
      <c r="C1430" s="71">
        <v>15.0</v>
      </c>
      <c r="D1430" s="71">
        <v>76.0</v>
      </c>
      <c r="E1430" s="71">
        <v>25.0</v>
      </c>
      <c r="F1430" s="71" t="str">
        <f>VLOOKUP(D1430, legend!$C$3:$G$22, 2, FALSE)</f>
        <v>1. Forest </v>
      </c>
      <c r="G1430" s="71" t="str">
        <f>VLOOKUP(D1430, legend!$C$3:$G$22, 3, FALSE)</f>
        <v>1. Hutan</v>
      </c>
      <c r="H1430" s="71" t="str">
        <f>VLOOKUP(D1430, legend!$C$3:$G$22, 4, FALSE)</f>
        <v>1.3 Peat swamp forest</v>
      </c>
      <c r="I1430" s="71" t="str">
        <f>VLOOKUP(D1430, legend!$C$3:$G$22, 5, FALSE)</f>
        <v>1.3 Hutan rawa gambut</v>
      </c>
      <c r="J1430" s="71" t="str">
        <f>VLOOKUP(E1430, legend!$C$3:$G$22, 2, FALSE)</f>
        <v>4. Non-Vegetated Area</v>
      </c>
      <c r="K1430" s="71" t="str">
        <f>VLOOKUP(E1430, legend!$C$3:$G$22, 3, FALSE)</f>
        <v>4. Non-Vegetasi</v>
      </c>
      <c r="L1430" s="71" t="str">
        <f>VLOOKUP(E1430, legend!$C$3:$G$22, 4, FALSE)</f>
        <v>4.3. Other Non-Vegetation</v>
      </c>
      <c r="M1430" s="71" t="str">
        <f>VLOOKUP(E1430, legend!$C$3:$G$22, 5, FALSE)</f>
        <v>4.3. Non-Vegetasi Lainnya</v>
      </c>
      <c r="N1430" s="71" t="str">
        <f>VLOOKUP(C1430,geocode!$A$1:$C$40,2,false)</f>
        <v>Jambi</v>
      </c>
      <c r="O1430" s="71" t="str">
        <f>VLOOKUP(C1430,geocode!$A$1:$C$40,3,false)</f>
        <v>Sumatra</v>
      </c>
      <c r="P1430" s="71">
        <v>2000.0</v>
      </c>
      <c r="Q1430" s="71">
        <v>2023.0</v>
      </c>
    </row>
    <row r="1431" ht="15.75" customHeight="1">
      <c r="B1431" s="71">
        <v>82.4979456848145</v>
      </c>
      <c r="C1431" s="71">
        <v>15.0</v>
      </c>
      <c r="D1431" s="71">
        <v>76.0</v>
      </c>
      <c r="E1431" s="71">
        <v>30.0</v>
      </c>
      <c r="F1431" s="71" t="str">
        <f>VLOOKUP(D1431, legend!$C$3:$G$22, 2, FALSE)</f>
        <v>1. Forest </v>
      </c>
      <c r="G1431" s="71" t="str">
        <f>VLOOKUP(D1431, legend!$C$3:$G$22, 3, FALSE)</f>
        <v>1. Hutan</v>
      </c>
      <c r="H1431" s="71" t="str">
        <f>VLOOKUP(D1431, legend!$C$3:$G$22, 4, FALSE)</f>
        <v>1.3 Peat swamp forest</v>
      </c>
      <c r="I1431" s="71" t="str">
        <f>VLOOKUP(D1431, legend!$C$3:$G$22, 5, FALSE)</f>
        <v>1.3 Hutan rawa gambut</v>
      </c>
      <c r="J1431" s="71" t="str">
        <f>VLOOKUP(E1431, legend!$C$3:$G$22, 2, FALSE)</f>
        <v>4. Non-Vegetated Area</v>
      </c>
      <c r="K1431" s="71" t="str">
        <f>VLOOKUP(E1431, legend!$C$3:$G$22, 3, FALSE)</f>
        <v>4. Non-Vegetasi</v>
      </c>
      <c r="L1431" s="71" t="str">
        <f>VLOOKUP(E1431, legend!$C$3:$G$22, 4, FALSE)</f>
        <v>4.1. Mining Pit</v>
      </c>
      <c r="M1431" s="71" t="str">
        <f>VLOOKUP(E1431, legend!$C$3:$G$22, 5, FALSE)</f>
        <v>4.1. Lubang Tambang</v>
      </c>
      <c r="N1431" s="71" t="str">
        <f>VLOOKUP(C1431,geocode!$A$1:$C$40,2,false)</f>
        <v>Jambi</v>
      </c>
      <c r="O1431" s="71" t="str">
        <f>VLOOKUP(C1431,geocode!$A$1:$C$40,3,false)</f>
        <v>Sumatra</v>
      </c>
      <c r="P1431" s="71">
        <v>2000.0</v>
      </c>
      <c r="Q1431" s="71">
        <v>2023.0</v>
      </c>
    </row>
    <row r="1432" ht="15.75" customHeight="1">
      <c r="B1432" s="71">
        <v>89.3647351684569</v>
      </c>
      <c r="C1432" s="71">
        <v>15.0</v>
      </c>
      <c r="D1432" s="71">
        <v>76.0</v>
      </c>
      <c r="E1432" s="71">
        <v>33.0</v>
      </c>
      <c r="F1432" s="71" t="str">
        <f>VLOOKUP(D1432, legend!$C$3:$G$22, 2, FALSE)</f>
        <v>1. Forest </v>
      </c>
      <c r="G1432" s="71" t="str">
        <f>VLOOKUP(D1432, legend!$C$3:$G$22, 3, FALSE)</f>
        <v>1. Hutan</v>
      </c>
      <c r="H1432" s="71" t="str">
        <f>VLOOKUP(D1432, legend!$C$3:$G$22, 4, FALSE)</f>
        <v>1.3 Peat swamp forest</v>
      </c>
      <c r="I1432" s="71" t="str">
        <f>VLOOKUP(D1432, legend!$C$3:$G$22, 5, FALSE)</f>
        <v>1.3 Hutan rawa gambut</v>
      </c>
      <c r="J1432" s="71" t="str">
        <f>VLOOKUP(E1432, legend!$C$3:$G$22, 2, FALSE)</f>
        <v>5. Water Body</v>
      </c>
      <c r="K1432" s="71" t="str">
        <f>VLOOKUP(E1432, legend!$C$3:$G$22, 3, FALSE)</f>
        <v>5. Tubuh Air</v>
      </c>
      <c r="L1432" s="71" t="str">
        <f>VLOOKUP(E1432, legend!$C$3:$G$22, 4, FALSE)</f>
        <v>5.2. River, Lake, Ocean</v>
      </c>
      <c r="M1432" s="71" t="str">
        <f>VLOOKUP(E1432, legend!$C$3:$G$22, 5, FALSE)</f>
        <v>5.2. Sungai, Danau, Laut</v>
      </c>
      <c r="N1432" s="71" t="str">
        <f>VLOOKUP(C1432,geocode!$A$1:$C$40,2,false)</f>
        <v>Jambi</v>
      </c>
      <c r="O1432" s="71" t="str">
        <f>VLOOKUP(C1432,geocode!$A$1:$C$40,3,false)</f>
        <v>Sumatra</v>
      </c>
      <c r="P1432" s="71">
        <v>2000.0</v>
      </c>
      <c r="Q1432" s="71">
        <v>2023.0</v>
      </c>
    </row>
    <row r="1433" ht="15.75" customHeight="1">
      <c r="B1433" s="71">
        <v>41281.9118312917</v>
      </c>
      <c r="C1433" s="71">
        <v>15.0</v>
      </c>
      <c r="D1433" s="71">
        <v>76.0</v>
      </c>
      <c r="E1433" s="71">
        <v>35.0</v>
      </c>
      <c r="F1433" s="71" t="str">
        <f>VLOOKUP(D1433, legend!$C$3:$G$22, 2, FALSE)</f>
        <v>1. Forest </v>
      </c>
      <c r="G1433" s="71" t="str">
        <f>VLOOKUP(D1433, legend!$C$3:$G$22, 3, FALSE)</f>
        <v>1. Hutan</v>
      </c>
      <c r="H1433" s="71" t="str">
        <f>VLOOKUP(D1433, legend!$C$3:$G$22, 4, FALSE)</f>
        <v>1.3 Peat swamp forest</v>
      </c>
      <c r="I1433" s="71" t="str">
        <f>VLOOKUP(D1433, legend!$C$3:$G$22, 5, FALSE)</f>
        <v>1.3 Hutan rawa gambut</v>
      </c>
      <c r="J1433" s="71" t="str">
        <f>VLOOKUP(E1433, legend!$C$3:$G$22, 2, FALSE)</f>
        <v>3. Agriculture</v>
      </c>
      <c r="K1433" s="71" t="str">
        <f>VLOOKUP(E1433, legend!$C$3:$G$22, 3, FALSE)</f>
        <v>3. Pertanian</v>
      </c>
      <c r="L1433" s="71" t="str">
        <f>VLOOKUP(E1433, legend!$C$3:$G$22, 4, FALSE)</f>
        <v>3.2. Oil Palm</v>
      </c>
      <c r="M1433" s="71" t="str">
        <f>VLOOKUP(E1433, legend!$C$3:$G$22, 5, FALSE)</f>
        <v>3.2. Sawit</v>
      </c>
      <c r="N1433" s="71" t="str">
        <f>VLOOKUP(C1433,geocode!$A$1:$C$40,2,false)</f>
        <v>Jambi</v>
      </c>
      <c r="O1433" s="71" t="str">
        <f>VLOOKUP(C1433,geocode!$A$1:$C$40,3,false)</f>
        <v>Sumatra</v>
      </c>
      <c r="P1433" s="71">
        <v>2000.0</v>
      </c>
      <c r="Q1433" s="71">
        <v>2023.0</v>
      </c>
    </row>
    <row r="1434" ht="15.75" customHeight="1">
      <c r="B1434" s="71">
        <v>48.2655380371093</v>
      </c>
      <c r="C1434" s="71">
        <v>15.0</v>
      </c>
      <c r="D1434" s="71">
        <v>76.0</v>
      </c>
      <c r="E1434" s="71">
        <v>40.0</v>
      </c>
      <c r="F1434" s="71" t="str">
        <f>VLOOKUP(D1434, legend!$C$3:$G$22, 2, FALSE)</f>
        <v>1. Forest </v>
      </c>
      <c r="G1434" s="71" t="str">
        <f>VLOOKUP(D1434, legend!$C$3:$G$22, 3, FALSE)</f>
        <v>1. Hutan</v>
      </c>
      <c r="H1434" s="71" t="str">
        <f>VLOOKUP(D1434, legend!$C$3:$G$22, 4, FALSE)</f>
        <v>1.3 Peat swamp forest</v>
      </c>
      <c r="I1434" s="71" t="str">
        <f>VLOOKUP(D1434, legend!$C$3:$G$22, 5, FALSE)</f>
        <v>1.3 Hutan rawa gambut</v>
      </c>
      <c r="J1434" s="71" t="str">
        <f>VLOOKUP(E1434, legend!$C$3:$G$22, 2, FALSE)</f>
        <v>3. Agriculture</v>
      </c>
      <c r="K1434" s="71" t="str">
        <f>VLOOKUP(E1434, legend!$C$3:$G$22, 3, FALSE)</f>
        <v>3. Pertanian</v>
      </c>
      <c r="L1434" s="71" t="str">
        <f>VLOOKUP(E1434, legend!$C$3:$G$22, 4, FALSE)</f>
        <v>3.1. Rice Paddy</v>
      </c>
      <c r="M1434" s="71" t="str">
        <f>VLOOKUP(E1434, legend!$C$3:$G$22, 5, FALSE)</f>
        <v>3.1. Sawah</v>
      </c>
      <c r="N1434" s="71" t="str">
        <f>VLOOKUP(C1434,geocode!$A$1:$C$40,2,false)</f>
        <v>Jambi</v>
      </c>
      <c r="O1434" s="71" t="str">
        <f>VLOOKUP(C1434,geocode!$A$1:$C$40,3,false)</f>
        <v>Sumatra</v>
      </c>
      <c r="P1434" s="71">
        <v>2000.0</v>
      </c>
      <c r="Q1434" s="71">
        <v>2023.0</v>
      </c>
    </row>
    <row r="1435" ht="15.75" customHeight="1">
      <c r="B1435" s="71">
        <v>120056.784831698</v>
      </c>
      <c r="C1435" s="71">
        <v>15.0</v>
      </c>
      <c r="D1435" s="71">
        <v>76.0</v>
      </c>
      <c r="E1435" s="71">
        <v>76.0</v>
      </c>
      <c r="F1435" s="71" t="str">
        <f>VLOOKUP(D1435, legend!$C$3:$G$22, 2, FALSE)</f>
        <v>1. Forest </v>
      </c>
      <c r="G1435" s="71" t="str">
        <f>VLOOKUP(D1435, legend!$C$3:$G$22, 3, FALSE)</f>
        <v>1. Hutan</v>
      </c>
      <c r="H1435" s="71" t="str">
        <f>VLOOKUP(D1435, legend!$C$3:$G$22, 4, FALSE)</f>
        <v>1.3 Peat swamp forest</v>
      </c>
      <c r="I1435" s="71" t="str">
        <f>VLOOKUP(D1435, legend!$C$3:$G$22, 5, FALSE)</f>
        <v>1.3 Hutan rawa gambut</v>
      </c>
      <c r="J1435" s="71" t="str">
        <f>VLOOKUP(E1435, legend!$C$3:$G$22, 2, FALSE)</f>
        <v>1. Forest </v>
      </c>
      <c r="K1435" s="71" t="str">
        <f>VLOOKUP(E1435, legend!$C$3:$G$22, 3, FALSE)</f>
        <v>1. Hutan</v>
      </c>
      <c r="L1435" s="71" t="str">
        <f>VLOOKUP(E1435, legend!$C$3:$G$22, 4, FALSE)</f>
        <v>1.3 Peat swamp forest</v>
      </c>
      <c r="M1435" s="71" t="str">
        <f>VLOOKUP(E1435, legend!$C$3:$G$22, 5, FALSE)</f>
        <v>1.3 Hutan rawa gambut</v>
      </c>
      <c r="N1435" s="71" t="str">
        <f>VLOOKUP(C1435,geocode!$A$1:$C$40,2,false)</f>
        <v>Jambi</v>
      </c>
      <c r="O1435" s="71" t="str">
        <f>VLOOKUP(C1435,geocode!$A$1:$C$40,3,false)</f>
        <v>Sumatra</v>
      </c>
      <c r="P1435" s="71">
        <v>2000.0</v>
      </c>
      <c r="Q1435" s="71">
        <v>2023.0</v>
      </c>
    </row>
    <row r="1436" ht="15.75" customHeight="1">
      <c r="B1436" s="71">
        <v>648506.016975621</v>
      </c>
      <c r="C1436" s="71">
        <v>16.0</v>
      </c>
      <c r="D1436" s="71">
        <v>3.0</v>
      </c>
      <c r="E1436" s="71">
        <v>3.0</v>
      </c>
      <c r="F1436" s="71" t="str">
        <f>VLOOKUP(D1436, legend!$C$3:$G$22, 2, FALSE)</f>
        <v>1. Forest </v>
      </c>
      <c r="G1436" s="71" t="str">
        <f>VLOOKUP(D1436, legend!$C$3:$G$22, 3, FALSE)</f>
        <v>1. Hutan</v>
      </c>
      <c r="H1436" s="71" t="str">
        <f>VLOOKUP(D1436, legend!$C$3:$G$22, 4, FALSE)</f>
        <v>1.1. Forest Formation</v>
      </c>
      <c r="I1436" s="71" t="str">
        <f>VLOOKUP(D1436, legend!$C$3:$G$22, 5, FALSE)</f>
        <v>1.1. Formasi Hutan</v>
      </c>
      <c r="J1436" s="71" t="str">
        <f>VLOOKUP(E1436, legend!$C$3:$G$22, 2, FALSE)</f>
        <v>1. Forest </v>
      </c>
      <c r="K1436" s="71" t="str">
        <f>VLOOKUP(E1436, legend!$C$3:$G$22, 3, FALSE)</f>
        <v>1. Hutan</v>
      </c>
      <c r="L1436" s="71" t="str">
        <f>VLOOKUP(E1436, legend!$C$3:$G$22, 4, FALSE)</f>
        <v>1.1. Forest Formation</v>
      </c>
      <c r="M1436" s="71" t="str">
        <f>VLOOKUP(E1436, legend!$C$3:$G$22, 5, FALSE)</f>
        <v>1.1. Formasi Hutan</v>
      </c>
      <c r="N1436" s="71" t="str">
        <f>VLOOKUP(C1436,geocode!$A$1:$C$40,2,false)</f>
        <v>Sumatera Selatan</v>
      </c>
      <c r="O1436" s="71" t="str">
        <f>VLOOKUP(C1436,geocode!$A$1:$C$40,3,false)</f>
        <v>Sumatra</v>
      </c>
      <c r="P1436" s="71">
        <v>2000.0</v>
      </c>
      <c r="Q1436" s="71">
        <v>2023.0</v>
      </c>
    </row>
    <row r="1437" ht="15.75" customHeight="1">
      <c r="B1437" s="71">
        <v>4824.34028969116</v>
      </c>
      <c r="C1437" s="71">
        <v>16.0</v>
      </c>
      <c r="D1437" s="71">
        <v>3.0</v>
      </c>
      <c r="E1437" s="71">
        <v>5.0</v>
      </c>
      <c r="F1437" s="71" t="str">
        <f>VLOOKUP(D1437, legend!$C$3:$G$22, 2, FALSE)</f>
        <v>1. Forest </v>
      </c>
      <c r="G1437" s="71" t="str">
        <f>VLOOKUP(D1437, legend!$C$3:$G$22, 3, FALSE)</f>
        <v>1. Hutan</v>
      </c>
      <c r="H1437" s="71" t="str">
        <f>VLOOKUP(D1437, legend!$C$3:$G$22, 4, FALSE)</f>
        <v>1.1. Forest Formation</v>
      </c>
      <c r="I1437" s="71" t="str">
        <f>VLOOKUP(D1437, legend!$C$3:$G$22, 5, FALSE)</f>
        <v>1.1. Formasi Hutan</v>
      </c>
      <c r="J1437" s="71" t="str">
        <f>VLOOKUP(E1437, legend!$C$3:$G$22, 2, FALSE)</f>
        <v>1. Forest </v>
      </c>
      <c r="K1437" s="71" t="str">
        <f>VLOOKUP(E1437, legend!$C$3:$G$22, 3, FALSE)</f>
        <v>1. Hutan</v>
      </c>
      <c r="L1437" s="71" t="str">
        <f>VLOOKUP(E1437, legend!$C$3:$G$22, 4, FALSE)</f>
        <v>1.2. Mangrove</v>
      </c>
      <c r="M1437" s="71" t="str">
        <f>VLOOKUP(E1437, legend!$C$3:$G$22, 5, FALSE)</f>
        <v>1.2. Mangrove</v>
      </c>
      <c r="N1437" s="71" t="str">
        <f>VLOOKUP(C1437,geocode!$A$1:$C$40,2,false)</f>
        <v>Sumatera Selatan</v>
      </c>
      <c r="O1437" s="71" t="str">
        <f>VLOOKUP(C1437,geocode!$A$1:$C$40,3,false)</f>
        <v>Sumatra</v>
      </c>
      <c r="P1437" s="71">
        <v>2000.0</v>
      </c>
      <c r="Q1437" s="71">
        <v>2023.0</v>
      </c>
    </row>
    <row r="1438" ht="15.75" customHeight="1">
      <c r="B1438" s="71">
        <v>9389.5288051028</v>
      </c>
      <c r="C1438" s="71">
        <v>16.0</v>
      </c>
      <c r="D1438" s="71">
        <v>3.0</v>
      </c>
      <c r="E1438" s="71">
        <v>9.0</v>
      </c>
      <c r="F1438" s="71" t="str">
        <f>VLOOKUP(D1438, legend!$C$3:$G$22, 2, FALSE)</f>
        <v>1. Forest </v>
      </c>
      <c r="G1438" s="71" t="str">
        <f>VLOOKUP(D1438, legend!$C$3:$G$22, 3, FALSE)</f>
        <v>1. Hutan</v>
      </c>
      <c r="H1438" s="71" t="str">
        <f>VLOOKUP(D1438, legend!$C$3:$G$22, 4, FALSE)</f>
        <v>1.1. Forest Formation</v>
      </c>
      <c r="I1438" s="71" t="str">
        <f>VLOOKUP(D1438, legend!$C$3:$G$22, 5, FALSE)</f>
        <v>1.1. Formasi Hutan</v>
      </c>
      <c r="J1438" s="71" t="str">
        <f>VLOOKUP(E1438, legend!$C$3:$G$22, 2, FALSE)</f>
        <v>3. Agriculture</v>
      </c>
      <c r="K1438" s="71" t="str">
        <f>VLOOKUP(E1438, legend!$C$3:$G$22, 3, FALSE)</f>
        <v>3. Pertanian</v>
      </c>
      <c r="L1438" s="71" t="str">
        <f>VLOOKUP(E1438, legend!$C$3:$G$22, 4, FALSE)</f>
        <v>3.3. Pulpwood Plantation</v>
      </c>
      <c r="M1438" s="71" t="str">
        <f>VLOOKUP(E1438, legend!$C$3:$G$22, 5, FALSE)</f>
        <v>3.3. Kebun Kayu</v>
      </c>
      <c r="N1438" s="71" t="str">
        <f>VLOOKUP(C1438,geocode!$A$1:$C$40,2,false)</f>
        <v>Sumatera Selatan</v>
      </c>
      <c r="O1438" s="71" t="str">
        <f>VLOOKUP(C1438,geocode!$A$1:$C$40,3,false)</f>
        <v>Sumatra</v>
      </c>
      <c r="P1438" s="71">
        <v>2000.0</v>
      </c>
      <c r="Q1438" s="71">
        <v>2023.0</v>
      </c>
    </row>
    <row r="1439" ht="15.75" customHeight="1">
      <c r="B1439" s="71">
        <v>70060.0619013372</v>
      </c>
      <c r="C1439" s="71">
        <v>16.0</v>
      </c>
      <c r="D1439" s="71">
        <v>3.0</v>
      </c>
      <c r="E1439" s="71">
        <v>13.0</v>
      </c>
      <c r="F1439" s="71" t="str">
        <f>VLOOKUP(D1439, legend!$C$3:$G$22, 2, FALSE)</f>
        <v>1. Forest </v>
      </c>
      <c r="G1439" s="71" t="str">
        <f>VLOOKUP(D1439, legend!$C$3:$G$22, 3, FALSE)</f>
        <v>1. Hutan</v>
      </c>
      <c r="H1439" s="71" t="str">
        <f>VLOOKUP(D1439, legend!$C$3:$G$22, 4, FALSE)</f>
        <v>1.1. Forest Formation</v>
      </c>
      <c r="I1439" s="71" t="str">
        <f>VLOOKUP(D1439, legend!$C$3:$G$22, 5, FALSE)</f>
        <v>1.1. Formasi Hutan</v>
      </c>
      <c r="J1439" s="71" t="str">
        <f>VLOOKUP(E1439, legend!$C$3:$G$22, 2, FALSE)</f>
        <v>2. Non-Forest Natural Vegetation</v>
      </c>
      <c r="K1439" s="71" t="str">
        <f>VLOOKUP(E1439, legend!$C$3:$G$22, 3, FALSE)</f>
        <v>2. Tumbuhan Non-Hutan Lainnya</v>
      </c>
      <c r="L1439" s="71" t="str">
        <f>VLOOKUP(E1439, legend!$C$3:$G$22, 4, FALSE)</f>
        <v>2.1. Other Natural Vegetation</v>
      </c>
      <c r="M1439" s="71" t="str">
        <f>VLOOKUP(E1439, legend!$C$3:$G$22, 5, FALSE)</f>
        <v>2.1. Tumbuhan Non-Hutan Lainnya</v>
      </c>
      <c r="N1439" s="71" t="str">
        <f>VLOOKUP(C1439,geocode!$A$1:$C$40,2,false)</f>
        <v>Sumatera Selatan</v>
      </c>
      <c r="O1439" s="71" t="str">
        <f>VLOOKUP(C1439,geocode!$A$1:$C$40,3,false)</f>
        <v>Sumatra</v>
      </c>
      <c r="P1439" s="71">
        <v>2000.0</v>
      </c>
      <c r="Q1439" s="71">
        <v>2023.0</v>
      </c>
    </row>
    <row r="1440" ht="15.75" customHeight="1">
      <c r="B1440" s="71">
        <v>228149.841294645</v>
      </c>
      <c r="C1440" s="71">
        <v>16.0</v>
      </c>
      <c r="D1440" s="71">
        <v>3.0</v>
      </c>
      <c r="E1440" s="71">
        <v>21.0</v>
      </c>
      <c r="F1440" s="71" t="str">
        <f>VLOOKUP(D1440, legend!$C$3:$G$22, 2, FALSE)</f>
        <v>1. Forest </v>
      </c>
      <c r="G1440" s="71" t="str">
        <f>VLOOKUP(D1440, legend!$C$3:$G$22, 3, FALSE)</f>
        <v>1. Hutan</v>
      </c>
      <c r="H1440" s="71" t="str">
        <f>VLOOKUP(D1440, legend!$C$3:$G$22, 4, FALSE)</f>
        <v>1.1. Forest Formation</v>
      </c>
      <c r="I1440" s="71" t="str">
        <f>VLOOKUP(D1440, legend!$C$3:$G$22, 5, FALSE)</f>
        <v>1.1. Formasi Hutan</v>
      </c>
      <c r="J1440" s="71" t="str">
        <f>VLOOKUP(E1440, legend!$C$3:$G$22, 2, FALSE)</f>
        <v>3. Agriculture</v>
      </c>
      <c r="K1440" s="71" t="str">
        <f>VLOOKUP(E1440, legend!$C$3:$G$22, 3, FALSE)</f>
        <v>3. Pertanian</v>
      </c>
      <c r="L1440" s="71" t="str">
        <f>VLOOKUP(E1440, legend!$C$3:$G$22, 4, FALSE)</f>
        <v>3.4. Other Agriculture</v>
      </c>
      <c r="M1440" s="71" t="str">
        <f>VLOOKUP(E1440, legend!$C$3:$G$22, 5, FALSE)</f>
        <v>3.4. Pertanian Lainnya </v>
      </c>
      <c r="N1440" s="71" t="str">
        <f>VLOOKUP(C1440,geocode!$A$1:$C$40,2,false)</f>
        <v>Sumatera Selatan</v>
      </c>
      <c r="O1440" s="71" t="str">
        <f>VLOOKUP(C1440,geocode!$A$1:$C$40,3,false)</f>
        <v>Sumatra</v>
      </c>
      <c r="P1440" s="71">
        <v>2000.0</v>
      </c>
      <c r="Q1440" s="71">
        <v>2023.0</v>
      </c>
    </row>
    <row r="1441" ht="15.75" customHeight="1">
      <c r="B1441" s="71">
        <v>312.759974694824</v>
      </c>
      <c r="C1441" s="71">
        <v>16.0</v>
      </c>
      <c r="D1441" s="71">
        <v>3.0</v>
      </c>
      <c r="E1441" s="71">
        <v>24.0</v>
      </c>
      <c r="F1441" s="71" t="str">
        <f>VLOOKUP(D1441, legend!$C$3:$G$22, 2, FALSE)</f>
        <v>1. Forest </v>
      </c>
      <c r="G1441" s="71" t="str">
        <f>VLOOKUP(D1441, legend!$C$3:$G$22, 3, FALSE)</f>
        <v>1. Hutan</v>
      </c>
      <c r="H1441" s="71" t="str">
        <f>VLOOKUP(D1441, legend!$C$3:$G$22, 4, FALSE)</f>
        <v>1.1. Forest Formation</v>
      </c>
      <c r="I1441" s="71" t="str">
        <f>VLOOKUP(D1441, legend!$C$3:$G$22, 5, FALSE)</f>
        <v>1.1. Formasi Hutan</v>
      </c>
      <c r="J1441" s="71" t="str">
        <f>VLOOKUP(E1441, legend!$C$3:$G$22, 2, FALSE)</f>
        <v>4. Non-Vegetated Area</v>
      </c>
      <c r="K1441" s="71" t="str">
        <f>VLOOKUP(E1441, legend!$C$3:$G$22, 3, FALSE)</f>
        <v>4. Non-Vegetasi</v>
      </c>
      <c r="L1441" s="71" t="str">
        <f>VLOOKUP(E1441, legend!$C$3:$G$22, 4, FALSE)</f>
        <v>4.2. Urban Area</v>
      </c>
      <c r="M1441" s="71" t="str">
        <f>VLOOKUP(E1441, legend!$C$3:$G$22, 5, FALSE)</f>
        <v>4.2. Pemukiman </v>
      </c>
      <c r="N1441" s="71" t="str">
        <f>VLOOKUP(C1441,geocode!$A$1:$C$40,2,false)</f>
        <v>Sumatera Selatan</v>
      </c>
      <c r="O1441" s="71" t="str">
        <f>VLOOKUP(C1441,geocode!$A$1:$C$40,3,false)</f>
        <v>Sumatra</v>
      </c>
      <c r="P1441" s="71">
        <v>2000.0</v>
      </c>
      <c r="Q1441" s="71">
        <v>2023.0</v>
      </c>
    </row>
    <row r="1442" ht="15.75" customHeight="1">
      <c r="B1442" s="71">
        <v>9707.95524718016</v>
      </c>
      <c r="C1442" s="71">
        <v>16.0</v>
      </c>
      <c r="D1442" s="71">
        <v>3.0</v>
      </c>
      <c r="E1442" s="71">
        <v>25.0</v>
      </c>
      <c r="F1442" s="71" t="str">
        <f>VLOOKUP(D1442, legend!$C$3:$G$22, 2, FALSE)</f>
        <v>1. Forest </v>
      </c>
      <c r="G1442" s="71" t="str">
        <f>VLOOKUP(D1442, legend!$C$3:$G$22, 3, FALSE)</f>
        <v>1. Hutan</v>
      </c>
      <c r="H1442" s="71" t="str">
        <f>VLOOKUP(D1442, legend!$C$3:$G$22, 4, FALSE)</f>
        <v>1.1. Forest Formation</v>
      </c>
      <c r="I1442" s="71" t="str">
        <f>VLOOKUP(D1442, legend!$C$3:$G$22, 5, FALSE)</f>
        <v>1.1. Formasi Hutan</v>
      </c>
      <c r="J1442" s="71" t="str">
        <f>VLOOKUP(E1442, legend!$C$3:$G$22, 2, FALSE)</f>
        <v>4. Non-Vegetated Area</v>
      </c>
      <c r="K1442" s="71" t="str">
        <f>VLOOKUP(E1442, legend!$C$3:$G$22, 3, FALSE)</f>
        <v>4. Non-Vegetasi</v>
      </c>
      <c r="L1442" s="71" t="str">
        <f>VLOOKUP(E1442, legend!$C$3:$G$22, 4, FALSE)</f>
        <v>4.3. Other Non-Vegetation</v>
      </c>
      <c r="M1442" s="71" t="str">
        <f>VLOOKUP(E1442, legend!$C$3:$G$22, 5, FALSE)</f>
        <v>4.3. Non-Vegetasi Lainnya</v>
      </c>
      <c r="N1442" s="71" t="str">
        <f>VLOOKUP(C1442,geocode!$A$1:$C$40,2,false)</f>
        <v>Sumatera Selatan</v>
      </c>
      <c r="O1442" s="71" t="str">
        <f>VLOOKUP(C1442,geocode!$A$1:$C$40,3,false)</f>
        <v>Sumatra</v>
      </c>
      <c r="P1442" s="71">
        <v>2000.0</v>
      </c>
      <c r="Q1442" s="71">
        <v>2023.0</v>
      </c>
    </row>
    <row r="1443" ht="15.75" customHeight="1">
      <c r="B1443" s="71">
        <v>1040.00706213378</v>
      </c>
      <c r="C1443" s="71">
        <v>16.0</v>
      </c>
      <c r="D1443" s="71">
        <v>3.0</v>
      </c>
      <c r="E1443" s="71">
        <v>30.0</v>
      </c>
      <c r="F1443" s="71" t="str">
        <f>VLOOKUP(D1443, legend!$C$3:$G$22, 2, FALSE)</f>
        <v>1. Forest </v>
      </c>
      <c r="G1443" s="71" t="str">
        <f>VLOOKUP(D1443, legend!$C$3:$G$22, 3, FALSE)</f>
        <v>1. Hutan</v>
      </c>
      <c r="H1443" s="71" t="str">
        <f>VLOOKUP(D1443, legend!$C$3:$G$22, 4, FALSE)</f>
        <v>1.1. Forest Formation</v>
      </c>
      <c r="I1443" s="71" t="str">
        <f>VLOOKUP(D1443, legend!$C$3:$G$22, 5, FALSE)</f>
        <v>1.1. Formasi Hutan</v>
      </c>
      <c r="J1443" s="71" t="str">
        <f>VLOOKUP(E1443, legend!$C$3:$G$22, 2, FALSE)</f>
        <v>4. Non-Vegetated Area</v>
      </c>
      <c r="K1443" s="71" t="str">
        <f>VLOOKUP(E1443, legend!$C$3:$G$22, 3, FALSE)</f>
        <v>4. Non-Vegetasi</v>
      </c>
      <c r="L1443" s="71" t="str">
        <f>VLOOKUP(E1443, legend!$C$3:$G$22, 4, FALSE)</f>
        <v>4.1. Mining Pit</v>
      </c>
      <c r="M1443" s="71" t="str">
        <f>VLOOKUP(E1443, legend!$C$3:$G$22, 5, FALSE)</f>
        <v>4.1. Lubang Tambang</v>
      </c>
      <c r="N1443" s="71" t="str">
        <f>VLOOKUP(C1443,geocode!$A$1:$C$40,2,false)</f>
        <v>Sumatera Selatan</v>
      </c>
      <c r="O1443" s="71" t="str">
        <f>VLOOKUP(C1443,geocode!$A$1:$C$40,3,false)</f>
        <v>Sumatra</v>
      </c>
      <c r="P1443" s="71">
        <v>2000.0</v>
      </c>
      <c r="Q1443" s="71">
        <v>2023.0</v>
      </c>
    </row>
    <row r="1444" ht="15.75" customHeight="1">
      <c r="B1444" s="71">
        <v>1409.80365300902</v>
      </c>
      <c r="C1444" s="71">
        <v>16.0</v>
      </c>
      <c r="D1444" s="71">
        <v>3.0</v>
      </c>
      <c r="E1444" s="71">
        <v>31.0</v>
      </c>
      <c r="F1444" s="71" t="str">
        <f>VLOOKUP(D1444, legend!$C$3:$G$22, 2, FALSE)</f>
        <v>1. Forest </v>
      </c>
      <c r="G1444" s="71" t="str">
        <f>VLOOKUP(D1444, legend!$C$3:$G$22, 3, FALSE)</f>
        <v>1. Hutan</v>
      </c>
      <c r="H1444" s="71" t="str">
        <f>VLOOKUP(D1444, legend!$C$3:$G$22, 4, FALSE)</f>
        <v>1.1. Forest Formation</v>
      </c>
      <c r="I1444" s="71" t="str">
        <f>VLOOKUP(D1444, legend!$C$3:$G$22, 5, FALSE)</f>
        <v>1.1. Formasi Hutan</v>
      </c>
      <c r="J1444" s="71" t="str">
        <f>VLOOKUP(E1444, legend!$C$3:$G$22, 2, FALSE)</f>
        <v>5. Water Body</v>
      </c>
      <c r="K1444" s="71" t="str">
        <f>VLOOKUP(E1444, legend!$C$3:$G$22, 3, FALSE)</f>
        <v>5. Tubuh Air</v>
      </c>
      <c r="L1444" s="71" t="str">
        <f>VLOOKUP(E1444, legend!$C$3:$G$22, 4, FALSE)</f>
        <v>5.1. Aquaculture</v>
      </c>
      <c r="M1444" s="71" t="str">
        <f>VLOOKUP(E1444, legend!$C$3:$G$22, 5, FALSE)</f>
        <v>5.1. Tambak</v>
      </c>
      <c r="N1444" s="71" t="str">
        <f>VLOOKUP(C1444,geocode!$A$1:$C$40,2,false)</f>
        <v>Sumatera Selatan</v>
      </c>
      <c r="O1444" s="71" t="str">
        <f>VLOOKUP(C1444,geocode!$A$1:$C$40,3,false)</f>
        <v>Sumatra</v>
      </c>
      <c r="P1444" s="71">
        <v>2000.0</v>
      </c>
      <c r="Q1444" s="71">
        <v>2023.0</v>
      </c>
    </row>
    <row r="1445" ht="15.75" customHeight="1">
      <c r="B1445" s="71">
        <v>1407.71423911132</v>
      </c>
      <c r="C1445" s="71">
        <v>16.0</v>
      </c>
      <c r="D1445" s="71">
        <v>3.0</v>
      </c>
      <c r="E1445" s="71">
        <v>33.0</v>
      </c>
      <c r="F1445" s="71" t="str">
        <f>VLOOKUP(D1445, legend!$C$3:$G$22, 2, FALSE)</f>
        <v>1. Forest </v>
      </c>
      <c r="G1445" s="71" t="str">
        <f>VLOOKUP(D1445, legend!$C$3:$G$22, 3, FALSE)</f>
        <v>1. Hutan</v>
      </c>
      <c r="H1445" s="71" t="str">
        <f>VLOOKUP(D1445, legend!$C$3:$G$22, 4, FALSE)</f>
        <v>1.1. Forest Formation</v>
      </c>
      <c r="I1445" s="71" t="str">
        <f>VLOOKUP(D1445, legend!$C$3:$G$22, 5, FALSE)</f>
        <v>1.1. Formasi Hutan</v>
      </c>
      <c r="J1445" s="71" t="str">
        <f>VLOOKUP(E1445, legend!$C$3:$G$22, 2, FALSE)</f>
        <v>5. Water Body</v>
      </c>
      <c r="K1445" s="71" t="str">
        <f>VLOOKUP(E1445, legend!$C$3:$G$22, 3, FALSE)</f>
        <v>5. Tubuh Air</v>
      </c>
      <c r="L1445" s="71" t="str">
        <f>VLOOKUP(E1445, legend!$C$3:$G$22, 4, FALSE)</f>
        <v>5.2. River, Lake, Ocean</v>
      </c>
      <c r="M1445" s="71" t="str">
        <f>VLOOKUP(E1445, legend!$C$3:$G$22, 5, FALSE)</f>
        <v>5.2. Sungai, Danau, Laut</v>
      </c>
      <c r="N1445" s="71" t="str">
        <f>VLOOKUP(C1445,geocode!$A$1:$C$40,2,false)</f>
        <v>Sumatera Selatan</v>
      </c>
      <c r="O1445" s="71" t="str">
        <f>VLOOKUP(C1445,geocode!$A$1:$C$40,3,false)</f>
        <v>Sumatra</v>
      </c>
      <c r="P1445" s="71">
        <v>2000.0</v>
      </c>
      <c r="Q1445" s="71">
        <v>2023.0</v>
      </c>
    </row>
    <row r="1446" ht="15.75" customHeight="1">
      <c r="B1446" s="71">
        <v>13808.012394507</v>
      </c>
      <c r="C1446" s="71">
        <v>16.0</v>
      </c>
      <c r="D1446" s="71">
        <v>3.0</v>
      </c>
      <c r="E1446" s="71">
        <v>35.0</v>
      </c>
      <c r="F1446" s="71" t="str">
        <f>VLOOKUP(D1446, legend!$C$3:$G$22, 2, FALSE)</f>
        <v>1. Forest </v>
      </c>
      <c r="G1446" s="71" t="str">
        <f>VLOOKUP(D1446, legend!$C$3:$G$22, 3, FALSE)</f>
        <v>1. Hutan</v>
      </c>
      <c r="H1446" s="71" t="str">
        <f>VLOOKUP(D1446, legend!$C$3:$G$22, 4, FALSE)</f>
        <v>1.1. Forest Formation</v>
      </c>
      <c r="I1446" s="71" t="str">
        <f>VLOOKUP(D1446, legend!$C$3:$G$22, 5, FALSE)</f>
        <v>1.1. Formasi Hutan</v>
      </c>
      <c r="J1446" s="71" t="str">
        <f>VLOOKUP(E1446, legend!$C$3:$G$22, 2, FALSE)</f>
        <v>3. Agriculture</v>
      </c>
      <c r="K1446" s="71" t="str">
        <f>VLOOKUP(E1446, legend!$C$3:$G$22, 3, FALSE)</f>
        <v>3. Pertanian</v>
      </c>
      <c r="L1446" s="71" t="str">
        <f>VLOOKUP(E1446, legend!$C$3:$G$22, 4, FALSE)</f>
        <v>3.2. Oil Palm</v>
      </c>
      <c r="M1446" s="71" t="str">
        <f>VLOOKUP(E1446, legend!$C$3:$G$22, 5, FALSE)</f>
        <v>3.2. Sawit</v>
      </c>
      <c r="N1446" s="71" t="str">
        <f>VLOOKUP(C1446,geocode!$A$1:$C$40,2,false)</f>
        <v>Sumatera Selatan</v>
      </c>
      <c r="O1446" s="71" t="str">
        <f>VLOOKUP(C1446,geocode!$A$1:$C$40,3,false)</f>
        <v>Sumatra</v>
      </c>
      <c r="P1446" s="71">
        <v>2000.0</v>
      </c>
      <c r="Q1446" s="71">
        <v>2023.0</v>
      </c>
    </row>
    <row r="1447" ht="15.75" customHeight="1">
      <c r="B1447" s="71">
        <v>1470.53104710692</v>
      </c>
      <c r="C1447" s="71">
        <v>16.0</v>
      </c>
      <c r="D1447" s="71">
        <v>3.0</v>
      </c>
      <c r="E1447" s="71">
        <v>40.0</v>
      </c>
      <c r="F1447" s="71" t="str">
        <f>VLOOKUP(D1447, legend!$C$3:$G$22, 2, FALSE)</f>
        <v>1. Forest </v>
      </c>
      <c r="G1447" s="71" t="str">
        <f>VLOOKUP(D1447, legend!$C$3:$G$22, 3, FALSE)</f>
        <v>1. Hutan</v>
      </c>
      <c r="H1447" s="71" t="str">
        <f>VLOOKUP(D1447, legend!$C$3:$G$22, 4, FALSE)</f>
        <v>1.1. Forest Formation</v>
      </c>
      <c r="I1447" s="71" t="str">
        <f>VLOOKUP(D1447, legend!$C$3:$G$22, 5, FALSE)</f>
        <v>1.1. Formasi Hutan</v>
      </c>
      <c r="J1447" s="71" t="str">
        <f>VLOOKUP(E1447, legend!$C$3:$G$22, 2, FALSE)</f>
        <v>3. Agriculture</v>
      </c>
      <c r="K1447" s="71" t="str">
        <f>VLOOKUP(E1447, legend!$C$3:$G$22, 3, FALSE)</f>
        <v>3. Pertanian</v>
      </c>
      <c r="L1447" s="71" t="str">
        <f>VLOOKUP(E1447, legend!$C$3:$G$22, 4, FALSE)</f>
        <v>3.1. Rice Paddy</v>
      </c>
      <c r="M1447" s="71" t="str">
        <f>VLOOKUP(E1447, legend!$C$3:$G$22, 5, FALSE)</f>
        <v>3.1. Sawah</v>
      </c>
      <c r="N1447" s="71" t="str">
        <f>VLOOKUP(C1447,geocode!$A$1:$C$40,2,false)</f>
        <v>Sumatera Selatan</v>
      </c>
      <c r="O1447" s="71" t="str">
        <f>VLOOKUP(C1447,geocode!$A$1:$C$40,3,false)</f>
        <v>Sumatra</v>
      </c>
      <c r="P1447" s="71">
        <v>2000.0</v>
      </c>
      <c r="Q1447" s="71">
        <v>2023.0</v>
      </c>
    </row>
    <row r="1448" ht="15.75" customHeight="1">
      <c r="B1448" s="71">
        <v>9.28294197387695</v>
      </c>
      <c r="C1448" s="71">
        <v>16.0</v>
      </c>
      <c r="D1448" s="71">
        <v>3.0</v>
      </c>
      <c r="E1448" s="71">
        <v>76.0</v>
      </c>
      <c r="F1448" s="71" t="str">
        <f>VLOOKUP(D1448, legend!$C$3:$G$22, 2, FALSE)</f>
        <v>1. Forest </v>
      </c>
      <c r="G1448" s="71" t="str">
        <f>VLOOKUP(D1448, legend!$C$3:$G$22, 3, FALSE)</f>
        <v>1. Hutan</v>
      </c>
      <c r="H1448" s="71" t="str">
        <f>VLOOKUP(D1448, legend!$C$3:$G$22, 4, FALSE)</f>
        <v>1.1. Forest Formation</v>
      </c>
      <c r="I1448" s="71" t="str">
        <f>VLOOKUP(D1448, legend!$C$3:$G$22, 5, FALSE)</f>
        <v>1.1. Formasi Hutan</v>
      </c>
      <c r="J1448" s="71" t="str">
        <f>VLOOKUP(E1448, legend!$C$3:$G$22, 2, FALSE)</f>
        <v>1. Forest </v>
      </c>
      <c r="K1448" s="71" t="str">
        <f>VLOOKUP(E1448, legend!$C$3:$G$22, 3, FALSE)</f>
        <v>1. Hutan</v>
      </c>
      <c r="L1448" s="71" t="str">
        <f>VLOOKUP(E1448, legend!$C$3:$G$22, 4, FALSE)</f>
        <v>1.3 Peat swamp forest</v>
      </c>
      <c r="M1448" s="71" t="str">
        <f>VLOOKUP(E1448, legend!$C$3:$G$22, 5, FALSE)</f>
        <v>1.3 Hutan rawa gambut</v>
      </c>
      <c r="N1448" s="71" t="str">
        <f>VLOOKUP(C1448,geocode!$A$1:$C$40,2,false)</f>
        <v>Sumatera Selatan</v>
      </c>
      <c r="O1448" s="71" t="str">
        <f>VLOOKUP(C1448,geocode!$A$1:$C$40,3,false)</f>
        <v>Sumatra</v>
      </c>
      <c r="P1448" s="71">
        <v>2000.0</v>
      </c>
      <c r="Q1448" s="71">
        <v>2023.0</v>
      </c>
    </row>
    <row r="1449" ht="15.75" customHeight="1">
      <c r="B1449" s="71">
        <v>2001.38476966552</v>
      </c>
      <c r="C1449" s="71">
        <v>16.0</v>
      </c>
      <c r="D1449" s="71">
        <v>5.0</v>
      </c>
      <c r="E1449" s="71">
        <v>3.0</v>
      </c>
      <c r="F1449" s="71" t="str">
        <f>VLOOKUP(D1449, legend!$C$3:$G$22, 2, FALSE)</f>
        <v>1. Forest </v>
      </c>
      <c r="G1449" s="71" t="str">
        <f>VLOOKUP(D1449, legend!$C$3:$G$22, 3, FALSE)</f>
        <v>1. Hutan</v>
      </c>
      <c r="H1449" s="71" t="str">
        <f>VLOOKUP(D1449, legend!$C$3:$G$22, 4, FALSE)</f>
        <v>1.2. Mangrove</v>
      </c>
      <c r="I1449" s="71" t="str">
        <f>VLOOKUP(D1449, legend!$C$3:$G$22, 5, FALSE)</f>
        <v>1.2. Mangrove</v>
      </c>
      <c r="J1449" s="71" t="str">
        <f>VLOOKUP(E1449, legend!$C$3:$G$22, 2, FALSE)</f>
        <v>1. Forest </v>
      </c>
      <c r="K1449" s="71" t="str">
        <f>VLOOKUP(E1449, legend!$C$3:$G$22, 3, FALSE)</f>
        <v>1. Hutan</v>
      </c>
      <c r="L1449" s="71" t="str">
        <f>VLOOKUP(E1449, legend!$C$3:$G$22, 4, FALSE)</f>
        <v>1.1. Forest Formation</v>
      </c>
      <c r="M1449" s="71" t="str">
        <f>VLOOKUP(E1449, legend!$C$3:$G$22, 5, FALSE)</f>
        <v>1.1. Formasi Hutan</v>
      </c>
      <c r="N1449" s="71" t="str">
        <f>VLOOKUP(C1449,geocode!$A$1:$C$40,2,false)</f>
        <v>Sumatera Selatan</v>
      </c>
      <c r="O1449" s="71" t="str">
        <f>VLOOKUP(C1449,geocode!$A$1:$C$40,3,false)</f>
        <v>Sumatra</v>
      </c>
      <c r="P1449" s="71">
        <v>2000.0</v>
      </c>
      <c r="Q1449" s="71">
        <v>2023.0</v>
      </c>
    </row>
    <row r="1450" ht="15.75" customHeight="1">
      <c r="B1450" s="71">
        <v>164986.799075679</v>
      </c>
      <c r="C1450" s="71">
        <v>16.0</v>
      </c>
      <c r="D1450" s="71">
        <v>5.0</v>
      </c>
      <c r="E1450" s="71">
        <v>5.0</v>
      </c>
      <c r="F1450" s="71" t="str">
        <f>VLOOKUP(D1450, legend!$C$3:$G$22, 2, FALSE)</f>
        <v>1. Forest </v>
      </c>
      <c r="G1450" s="71" t="str">
        <f>VLOOKUP(D1450, legend!$C$3:$G$22, 3, FALSE)</f>
        <v>1. Hutan</v>
      </c>
      <c r="H1450" s="71" t="str">
        <f>VLOOKUP(D1450, legend!$C$3:$G$22, 4, FALSE)</f>
        <v>1.2. Mangrove</v>
      </c>
      <c r="I1450" s="71" t="str">
        <f>VLOOKUP(D1450, legend!$C$3:$G$22, 5, FALSE)</f>
        <v>1.2. Mangrove</v>
      </c>
      <c r="J1450" s="71" t="str">
        <f>VLOOKUP(E1450, legend!$C$3:$G$22, 2, FALSE)</f>
        <v>1. Forest </v>
      </c>
      <c r="K1450" s="71" t="str">
        <f>VLOOKUP(E1450, legend!$C$3:$G$22, 3, FALSE)</f>
        <v>1. Hutan</v>
      </c>
      <c r="L1450" s="71" t="str">
        <f>VLOOKUP(E1450, legend!$C$3:$G$22, 4, FALSE)</f>
        <v>1.2. Mangrove</v>
      </c>
      <c r="M1450" s="71" t="str">
        <f>VLOOKUP(E1450, legend!$C$3:$G$22, 5, FALSE)</f>
        <v>1.2. Mangrove</v>
      </c>
      <c r="N1450" s="71" t="str">
        <f>VLOOKUP(C1450,geocode!$A$1:$C$40,2,false)</f>
        <v>Sumatera Selatan</v>
      </c>
      <c r="O1450" s="71" t="str">
        <f>VLOOKUP(C1450,geocode!$A$1:$C$40,3,false)</f>
        <v>Sumatra</v>
      </c>
      <c r="P1450" s="71">
        <v>2000.0</v>
      </c>
      <c r="Q1450" s="71">
        <v>2023.0</v>
      </c>
    </row>
    <row r="1451" ht="15.75" customHeight="1">
      <c r="B1451" s="71">
        <v>47.3471001586914</v>
      </c>
      <c r="C1451" s="71">
        <v>16.0</v>
      </c>
      <c r="D1451" s="71">
        <v>5.0</v>
      </c>
      <c r="E1451" s="71">
        <v>9.0</v>
      </c>
      <c r="F1451" s="71" t="str">
        <f>VLOOKUP(D1451, legend!$C$3:$G$22, 2, FALSE)</f>
        <v>1. Forest </v>
      </c>
      <c r="G1451" s="71" t="str">
        <f>VLOOKUP(D1451, legend!$C$3:$G$22, 3, FALSE)</f>
        <v>1. Hutan</v>
      </c>
      <c r="H1451" s="71" t="str">
        <f>VLOOKUP(D1451, legend!$C$3:$G$22, 4, FALSE)</f>
        <v>1.2. Mangrove</v>
      </c>
      <c r="I1451" s="71" t="str">
        <f>VLOOKUP(D1451, legend!$C$3:$G$22, 5, FALSE)</f>
        <v>1.2. Mangrove</v>
      </c>
      <c r="J1451" s="71" t="str">
        <f>VLOOKUP(E1451, legend!$C$3:$G$22, 2, FALSE)</f>
        <v>3. Agriculture</v>
      </c>
      <c r="K1451" s="71" t="str">
        <f>VLOOKUP(E1451, legend!$C$3:$G$22, 3, FALSE)</f>
        <v>3. Pertanian</v>
      </c>
      <c r="L1451" s="71" t="str">
        <f>VLOOKUP(E1451, legend!$C$3:$G$22, 4, FALSE)</f>
        <v>3.3. Pulpwood Plantation</v>
      </c>
      <c r="M1451" s="71" t="str">
        <f>VLOOKUP(E1451, legend!$C$3:$G$22, 5, FALSE)</f>
        <v>3.3. Kebun Kayu</v>
      </c>
      <c r="N1451" s="71" t="str">
        <f>VLOOKUP(C1451,geocode!$A$1:$C$40,2,false)</f>
        <v>Sumatera Selatan</v>
      </c>
      <c r="O1451" s="71" t="str">
        <f>VLOOKUP(C1451,geocode!$A$1:$C$40,3,false)</f>
        <v>Sumatra</v>
      </c>
      <c r="P1451" s="71">
        <v>2000.0</v>
      </c>
      <c r="Q1451" s="71">
        <v>2023.0</v>
      </c>
    </row>
    <row r="1452" ht="15.75" customHeight="1">
      <c r="B1452" s="71">
        <v>8053.9872832519</v>
      </c>
      <c r="C1452" s="71">
        <v>16.0</v>
      </c>
      <c r="D1452" s="71">
        <v>5.0</v>
      </c>
      <c r="E1452" s="71">
        <v>13.0</v>
      </c>
      <c r="F1452" s="71" t="str">
        <f>VLOOKUP(D1452, legend!$C$3:$G$22, 2, FALSE)</f>
        <v>1. Forest </v>
      </c>
      <c r="G1452" s="71" t="str">
        <f>VLOOKUP(D1452, legend!$C$3:$G$22, 3, FALSE)</f>
        <v>1. Hutan</v>
      </c>
      <c r="H1452" s="71" t="str">
        <f>VLOOKUP(D1452, legend!$C$3:$G$22, 4, FALSE)</f>
        <v>1.2. Mangrove</v>
      </c>
      <c r="I1452" s="71" t="str">
        <f>VLOOKUP(D1452, legend!$C$3:$G$22, 5, FALSE)</f>
        <v>1.2. Mangrove</v>
      </c>
      <c r="J1452" s="71" t="str">
        <f>VLOOKUP(E1452, legend!$C$3:$G$22, 2, FALSE)</f>
        <v>2. Non-Forest Natural Vegetation</v>
      </c>
      <c r="K1452" s="71" t="str">
        <f>VLOOKUP(E1452, legend!$C$3:$G$22, 3, FALSE)</f>
        <v>2. Tumbuhan Non-Hutan Lainnya</v>
      </c>
      <c r="L1452" s="71" t="str">
        <f>VLOOKUP(E1452, legend!$C$3:$G$22, 4, FALSE)</f>
        <v>2.1. Other Natural Vegetation</v>
      </c>
      <c r="M1452" s="71" t="str">
        <f>VLOOKUP(E1452, legend!$C$3:$G$22, 5, FALSE)</f>
        <v>2.1. Tumbuhan Non-Hutan Lainnya</v>
      </c>
      <c r="N1452" s="71" t="str">
        <f>VLOOKUP(C1452,geocode!$A$1:$C$40,2,false)</f>
        <v>Sumatera Selatan</v>
      </c>
      <c r="O1452" s="71" t="str">
        <f>VLOOKUP(C1452,geocode!$A$1:$C$40,3,false)</f>
        <v>Sumatra</v>
      </c>
      <c r="P1452" s="71">
        <v>2000.0</v>
      </c>
      <c r="Q1452" s="71">
        <v>2023.0</v>
      </c>
    </row>
    <row r="1453" ht="15.75" customHeight="1">
      <c r="B1453" s="71">
        <v>5715.69047814937</v>
      </c>
      <c r="C1453" s="71">
        <v>16.0</v>
      </c>
      <c r="D1453" s="71">
        <v>5.0</v>
      </c>
      <c r="E1453" s="71">
        <v>21.0</v>
      </c>
      <c r="F1453" s="71" t="str">
        <f>VLOOKUP(D1453, legend!$C$3:$G$22, 2, FALSE)</f>
        <v>1. Forest </v>
      </c>
      <c r="G1453" s="71" t="str">
        <f>VLOOKUP(D1453, legend!$C$3:$G$22, 3, FALSE)</f>
        <v>1. Hutan</v>
      </c>
      <c r="H1453" s="71" t="str">
        <f>VLOOKUP(D1453, legend!$C$3:$G$22, 4, FALSE)</f>
        <v>1.2. Mangrove</v>
      </c>
      <c r="I1453" s="71" t="str">
        <f>VLOOKUP(D1453, legend!$C$3:$G$22, 5, FALSE)</f>
        <v>1.2. Mangrove</v>
      </c>
      <c r="J1453" s="71" t="str">
        <f>VLOOKUP(E1453, legend!$C$3:$G$22, 2, FALSE)</f>
        <v>3. Agriculture</v>
      </c>
      <c r="K1453" s="71" t="str">
        <f>VLOOKUP(E1453, legend!$C$3:$G$22, 3, FALSE)</f>
        <v>3. Pertanian</v>
      </c>
      <c r="L1453" s="71" t="str">
        <f>VLOOKUP(E1453, legend!$C$3:$G$22, 4, FALSE)</f>
        <v>3.4. Other Agriculture</v>
      </c>
      <c r="M1453" s="71" t="str">
        <f>VLOOKUP(E1453, legend!$C$3:$G$22, 5, FALSE)</f>
        <v>3.4. Pertanian Lainnya </v>
      </c>
      <c r="N1453" s="71" t="str">
        <f>VLOOKUP(C1453,geocode!$A$1:$C$40,2,false)</f>
        <v>Sumatera Selatan</v>
      </c>
      <c r="O1453" s="71" t="str">
        <f>VLOOKUP(C1453,geocode!$A$1:$C$40,3,false)</f>
        <v>Sumatra</v>
      </c>
      <c r="P1453" s="71">
        <v>2000.0</v>
      </c>
      <c r="Q1453" s="71">
        <v>2023.0</v>
      </c>
    </row>
    <row r="1454" ht="15.75" customHeight="1">
      <c r="B1454" s="71">
        <v>37.2366919006347</v>
      </c>
      <c r="C1454" s="71">
        <v>16.0</v>
      </c>
      <c r="D1454" s="71">
        <v>5.0</v>
      </c>
      <c r="E1454" s="71">
        <v>24.0</v>
      </c>
      <c r="F1454" s="71" t="str">
        <f>VLOOKUP(D1454, legend!$C$3:$G$22, 2, FALSE)</f>
        <v>1. Forest </v>
      </c>
      <c r="G1454" s="71" t="str">
        <f>VLOOKUP(D1454, legend!$C$3:$G$22, 3, FALSE)</f>
        <v>1. Hutan</v>
      </c>
      <c r="H1454" s="71" t="str">
        <f>VLOOKUP(D1454, legend!$C$3:$G$22, 4, FALSE)</f>
        <v>1.2. Mangrove</v>
      </c>
      <c r="I1454" s="71" t="str">
        <f>VLOOKUP(D1454, legend!$C$3:$G$22, 5, FALSE)</f>
        <v>1.2. Mangrove</v>
      </c>
      <c r="J1454" s="71" t="str">
        <f>VLOOKUP(E1454, legend!$C$3:$G$22, 2, FALSE)</f>
        <v>4. Non-Vegetated Area</v>
      </c>
      <c r="K1454" s="71" t="str">
        <f>VLOOKUP(E1454, legend!$C$3:$G$22, 3, FALSE)</f>
        <v>4. Non-Vegetasi</v>
      </c>
      <c r="L1454" s="71" t="str">
        <f>VLOOKUP(E1454, legend!$C$3:$G$22, 4, FALSE)</f>
        <v>4.2. Urban Area</v>
      </c>
      <c r="M1454" s="71" t="str">
        <f>VLOOKUP(E1454, legend!$C$3:$G$22, 5, FALSE)</f>
        <v>4.2. Pemukiman </v>
      </c>
      <c r="N1454" s="71" t="str">
        <f>VLOOKUP(C1454,geocode!$A$1:$C$40,2,false)</f>
        <v>Sumatera Selatan</v>
      </c>
      <c r="O1454" s="71" t="str">
        <f>VLOOKUP(C1454,geocode!$A$1:$C$40,3,false)</f>
        <v>Sumatra</v>
      </c>
      <c r="P1454" s="71">
        <v>2000.0</v>
      </c>
      <c r="Q1454" s="71">
        <v>2023.0</v>
      </c>
    </row>
    <row r="1455" ht="15.75" customHeight="1">
      <c r="B1455" s="71">
        <v>10205.5461939575</v>
      </c>
      <c r="C1455" s="71">
        <v>16.0</v>
      </c>
      <c r="D1455" s="71">
        <v>5.0</v>
      </c>
      <c r="E1455" s="71">
        <v>25.0</v>
      </c>
      <c r="F1455" s="71" t="str">
        <f>VLOOKUP(D1455, legend!$C$3:$G$22, 2, FALSE)</f>
        <v>1. Forest </v>
      </c>
      <c r="G1455" s="71" t="str">
        <f>VLOOKUP(D1455, legend!$C$3:$G$22, 3, FALSE)</f>
        <v>1. Hutan</v>
      </c>
      <c r="H1455" s="71" t="str">
        <f>VLOOKUP(D1455, legend!$C$3:$G$22, 4, FALSE)</f>
        <v>1.2. Mangrove</v>
      </c>
      <c r="I1455" s="71" t="str">
        <f>VLOOKUP(D1455, legend!$C$3:$G$22, 5, FALSE)</f>
        <v>1.2. Mangrove</v>
      </c>
      <c r="J1455" s="71" t="str">
        <f>VLOOKUP(E1455, legend!$C$3:$G$22, 2, FALSE)</f>
        <v>4. Non-Vegetated Area</v>
      </c>
      <c r="K1455" s="71" t="str">
        <f>VLOOKUP(E1455, legend!$C$3:$G$22, 3, FALSE)</f>
        <v>4. Non-Vegetasi</v>
      </c>
      <c r="L1455" s="71" t="str">
        <f>VLOOKUP(E1455, legend!$C$3:$G$22, 4, FALSE)</f>
        <v>4.3. Other Non-Vegetation</v>
      </c>
      <c r="M1455" s="71" t="str">
        <f>VLOOKUP(E1455, legend!$C$3:$G$22, 5, FALSE)</f>
        <v>4.3. Non-Vegetasi Lainnya</v>
      </c>
      <c r="N1455" s="71" t="str">
        <f>VLOOKUP(C1455,geocode!$A$1:$C$40,2,false)</f>
        <v>Sumatera Selatan</v>
      </c>
      <c r="O1455" s="71" t="str">
        <f>VLOOKUP(C1455,geocode!$A$1:$C$40,3,false)</f>
        <v>Sumatra</v>
      </c>
      <c r="P1455" s="71">
        <v>2000.0</v>
      </c>
      <c r="Q1455" s="71">
        <v>2023.0</v>
      </c>
    </row>
    <row r="1456" ht="15.75" customHeight="1">
      <c r="B1456" s="71">
        <v>0.268111065673828</v>
      </c>
      <c r="C1456" s="71">
        <v>16.0</v>
      </c>
      <c r="D1456" s="71">
        <v>5.0</v>
      </c>
      <c r="E1456" s="71">
        <v>30.0</v>
      </c>
      <c r="F1456" s="71" t="str">
        <f>VLOOKUP(D1456, legend!$C$3:$G$22, 2, FALSE)</f>
        <v>1. Forest </v>
      </c>
      <c r="G1456" s="71" t="str">
        <f>VLOOKUP(D1456, legend!$C$3:$G$22, 3, FALSE)</f>
        <v>1. Hutan</v>
      </c>
      <c r="H1456" s="71" t="str">
        <f>VLOOKUP(D1456, legend!$C$3:$G$22, 4, FALSE)</f>
        <v>1.2. Mangrove</v>
      </c>
      <c r="I1456" s="71" t="str">
        <f>VLOOKUP(D1456, legend!$C$3:$G$22, 5, FALSE)</f>
        <v>1.2. Mangrove</v>
      </c>
      <c r="J1456" s="71" t="str">
        <f>VLOOKUP(E1456, legend!$C$3:$G$22, 2, FALSE)</f>
        <v>4. Non-Vegetated Area</v>
      </c>
      <c r="K1456" s="71" t="str">
        <f>VLOOKUP(E1456, legend!$C$3:$G$22, 3, FALSE)</f>
        <v>4. Non-Vegetasi</v>
      </c>
      <c r="L1456" s="71" t="str">
        <f>VLOOKUP(E1456, legend!$C$3:$G$22, 4, FALSE)</f>
        <v>4.1. Mining Pit</v>
      </c>
      <c r="M1456" s="71" t="str">
        <f>VLOOKUP(E1456, legend!$C$3:$G$22, 5, FALSE)</f>
        <v>4.1. Lubang Tambang</v>
      </c>
      <c r="N1456" s="71" t="str">
        <f>VLOOKUP(C1456,geocode!$A$1:$C$40,2,false)</f>
        <v>Sumatera Selatan</v>
      </c>
      <c r="O1456" s="71" t="str">
        <f>VLOOKUP(C1456,geocode!$A$1:$C$40,3,false)</f>
        <v>Sumatra</v>
      </c>
      <c r="P1456" s="71">
        <v>2000.0</v>
      </c>
      <c r="Q1456" s="71">
        <v>2023.0</v>
      </c>
    </row>
    <row r="1457" ht="15.75" customHeight="1">
      <c r="B1457" s="71">
        <v>2069.44379639282</v>
      </c>
      <c r="C1457" s="71">
        <v>16.0</v>
      </c>
      <c r="D1457" s="71">
        <v>5.0</v>
      </c>
      <c r="E1457" s="71">
        <v>31.0</v>
      </c>
      <c r="F1457" s="71" t="str">
        <f>VLOOKUP(D1457, legend!$C$3:$G$22, 2, FALSE)</f>
        <v>1. Forest </v>
      </c>
      <c r="G1457" s="71" t="str">
        <f>VLOOKUP(D1457, legend!$C$3:$G$22, 3, FALSE)</f>
        <v>1. Hutan</v>
      </c>
      <c r="H1457" s="71" t="str">
        <f>VLOOKUP(D1457, legend!$C$3:$G$22, 4, FALSE)</f>
        <v>1.2. Mangrove</v>
      </c>
      <c r="I1457" s="71" t="str">
        <f>VLOOKUP(D1457, legend!$C$3:$G$22, 5, FALSE)</f>
        <v>1.2. Mangrove</v>
      </c>
      <c r="J1457" s="71" t="str">
        <f>VLOOKUP(E1457, legend!$C$3:$G$22, 2, FALSE)</f>
        <v>5. Water Body</v>
      </c>
      <c r="K1457" s="71" t="str">
        <f>VLOOKUP(E1457, legend!$C$3:$G$22, 3, FALSE)</f>
        <v>5. Tubuh Air</v>
      </c>
      <c r="L1457" s="71" t="str">
        <f>VLOOKUP(E1457, legend!$C$3:$G$22, 4, FALSE)</f>
        <v>5.1. Aquaculture</v>
      </c>
      <c r="M1457" s="71" t="str">
        <f>VLOOKUP(E1457, legend!$C$3:$G$22, 5, FALSE)</f>
        <v>5.1. Tambak</v>
      </c>
      <c r="N1457" s="71" t="str">
        <f>VLOOKUP(C1457,geocode!$A$1:$C$40,2,false)</f>
        <v>Sumatera Selatan</v>
      </c>
      <c r="O1457" s="71" t="str">
        <f>VLOOKUP(C1457,geocode!$A$1:$C$40,3,false)</f>
        <v>Sumatra</v>
      </c>
      <c r="P1457" s="71">
        <v>2000.0</v>
      </c>
      <c r="Q1457" s="71">
        <v>2023.0</v>
      </c>
    </row>
    <row r="1458" ht="15.75" customHeight="1">
      <c r="B1458" s="71">
        <v>2272.87334190673</v>
      </c>
      <c r="C1458" s="71">
        <v>16.0</v>
      </c>
      <c r="D1458" s="71">
        <v>5.0</v>
      </c>
      <c r="E1458" s="71">
        <v>33.0</v>
      </c>
      <c r="F1458" s="71" t="str">
        <f>VLOOKUP(D1458, legend!$C$3:$G$22, 2, FALSE)</f>
        <v>1. Forest </v>
      </c>
      <c r="G1458" s="71" t="str">
        <f>VLOOKUP(D1458, legend!$C$3:$G$22, 3, FALSE)</f>
        <v>1. Hutan</v>
      </c>
      <c r="H1458" s="71" t="str">
        <f>VLOOKUP(D1458, legend!$C$3:$G$22, 4, FALSE)</f>
        <v>1.2. Mangrove</v>
      </c>
      <c r="I1458" s="71" t="str">
        <f>VLOOKUP(D1458, legend!$C$3:$G$22, 5, FALSE)</f>
        <v>1.2. Mangrove</v>
      </c>
      <c r="J1458" s="71" t="str">
        <f>VLOOKUP(E1458, legend!$C$3:$G$22, 2, FALSE)</f>
        <v>5. Water Body</v>
      </c>
      <c r="K1458" s="71" t="str">
        <f>VLOOKUP(E1458, legend!$C$3:$G$22, 3, FALSE)</f>
        <v>5. Tubuh Air</v>
      </c>
      <c r="L1458" s="71" t="str">
        <f>VLOOKUP(E1458, legend!$C$3:$G$22, 4, FALSE)</f>
        <v>5.2. River, Lake, Ocean</v>
      </c>
      <c r="M1458" s="71" t="str">
        <f>VLOOKUP(E1458, legend!$C$3:$G$22, 5, FALSE)</f>
        <v>5.2. Sungai, Danau, Laut</v>
      </c>
      <c r="N1458" s="71" t="str">
        <f>VLOOKUP(C1458,geocode!$A$1:$C$40,2,false)</f>
        <v>Sumatera Selatan</v>
      </c>
      <c r="O1458" s="71" t="str">
        <f>VLOOKUP(C1458,geocode!$A$1:$C$40,3,false)</f>
        <v>Sumatra</v>
      </c>
      <c r="P1458" s="71">
        <v>2000.0</v>
      </c>
      <c r="Q1458" s="71">
        <v>2023.0</v>
      </c>
    </row>
    <row r="1459" ht="15.75" customHeight="1">
      <c r="B1459" s="71">
        <v>4553.49507357783</v>
      </c>
      <c r="C1459" s="71">
        <v>16.0</v>
      </c>
      <c r="D1459" s="71">
        <v>5.0</v>
      </c>
      <c r="E1459" s="71">
        <v>35.0</v>
      </c>
      <c r="F1459" s="71" t="str">
        <f>VLOOKUP(D1459, legend!$C$3:$G$22, 2, FALSE)</f>
        <v>1. Forest </v>
      </c>
      <c r="G1459" s="71" t="str">
        <f>VLOOKUP(D1459, legend!$C$3:$G$22, 3, FALSE)</f>
        <v>1. Hutan</v>
      </c>
      <c r="H1459" s="71" t="str">
        <f>VLOOKUP(D1459, legend!$C$3:$G$22, 4, FALSE)</f>
        <v>1.2. Mangrove</v>
      </c>
      <c r="I1459" s="71" t="str">
        <f>VLOOKUP(D1459, legend!$C$3:$G$22, 5, FALSE)</f>
        <v>1.2. Mangrove</v>
      </c>
      <c r="J1459" s="71" t="str">
        <f>VLOOKUP(E1459, legend!$C$3:$G$22, 2, FALSE)</f>
        <v>3. Agriculture</v>
      </c>
      <c r="K1459" s="71" t="str">
        <f>VLOOKUP(E1459, legend!$C$3:$G$22, 3, FALSE)</f>
        <v>3. Pertanian</v>
      </c>
      <c r="L1459" s="71" t="str">
        <f>VLOOKUP(E1459, legend!$C$3:$G$22, 4, FALSE)</f>
        <v>3.2. Oil Palm</v>
      </c>
      <c r="M1459" s="71" t="str">
        <f>VLOOKUP(E1459, legend!$C$3:$G$22, 5, FALSE)</f>
        <v>3.2. Sawit</v>
      </c>
      <c r="N1459" s="71" t="str">
        <f>VLOOKUP(C1459,geocode!$A$1:$C$40,2,false)</f>
        <v>Sumatera Selatan</v>
      </c>
      <c r="O1459" s="71" t="str">
        <f>VLOOKUP(C1459,geocode!$A$1:$C$40,3,false)</f>
        <v>Sumatra</v>
      </c>
      <c r="P1459" s="71">
        <v>2000.0</v>
      </c>
      <c r="Q1459" s="71">
        <v>2023.0</v>
      </c>
    </row>
    <row r="1460" ht="15.75" customHeight="1">
      <c r="B1460" s="71">
        <v>1383.29285254516</v>
      </c>
      <c r="C1460" s="71">
        <v>16.0</v>
      </c>
      <c r="D1460" s="71">
        <v>5.0</v>
      </c>
      <c r="E1460" s="71">
        <v>40.0</v>
      </c>
      <c r="F1460" s="71" t="str">
        <f>VLOOKUP(D1460, legend!$C$3:$G$22, 2, FALSE)</f>
        <v>1. Forest </v>
      </c>
      <c r="G1460" s="71" t="str">
        <f>VLOOKUP(D1460, legend!$C$3:$G$22, 3, FALSE)</f>
        <v>1. Hutan</v>
      </c>
      <c r="H1460" s="71" t="str">
        <f>VLOOKUP(D1460, legend!$C$3:$G$22, 4, FALSE)</f>
        <v>1.2. Mangrove</v>
      </c>
      <c r="I1460" s="71" t="str">
        <f>VLOOKUP(D1460, legend!$C$3:$G$22, 5, FALSE)</f>
        <v>1.2. Mangrove</v>
      </c>
      <c r="J1460" s="71" t="str">
        <f>VLOOKUP(E1460, legend!$C$3:$G$22, 2, FALSE)</f>
        <v>3. Agriculture</v>
      </c>
      <c r="K1460" s="71" t="str">
        <f>VLOOKUP(E1460, legend!$C$3:$G$22, 3, FALSE)</f>
        <v>3. Pertanian</v>
      </c>
      <c r="L1460" s="71" t="str">
        <f>VLOOKUP(E1460, legend!$C$3:$G$22, 4, FALSE)</f>
        <v>3.1. Rice Paddy</v>
      </c>
      <c r="M1460" s="71" t="str">
        <f>VLOOKUP(E1460, legend!$C$3:$G$22, 5, FALSE)</f>
        <v>3.1. Sawah</v>
      </c>
      <c r="N1460" s="71" t="str">
        <f>VLOOKUP(C1460,geocode!$A$1:$C$40,2,false)</f>
        <v>Sumatera Selatan</v>
      </c>
      <c r="O1460" s="71" t="str">
        <f>VLOOKUP(C1460,geocode!$A$1:$C$40,3,false)</f>
        <v>Sumatra</v>
      </c>
      <c r="P1460" s="71">
        <v>2000.0</v>
      </c>
      <c r="Q1460" s="71">
        <v>2023.0</v>
      </c>
    </row>
    <row r="1461" ht="15.75" customHeight="1">
      <c r="B1461" s="71">
        <v>279.352231829834</v>
      </c>
      <c r="C1461" s="71">
        <v>16.0</v>
      </c>
      <c r="D1461" s="71">
        <v>5.0</v>
      </c>
      <c r="E1461" s="71">
        <v>76.0</v>
      </c>
      <c r="F1461" s="71" t="str">
        <f>VLOOKUP(D1461, legend!$C$3:$G$22, 2, FALSE)</f>
        <v>1. Forest </v>
      </c>
      <c r="G1461" s="71" t="str">
        <f>VLOOKUP(D1461, legend!$C$3:$G$22, 3, FALSE)</f>
        <v>1. Hutan</v>
      </c>
      <c r="H1461" s="71" t="str">
        <f>VLOOKUP(D1461, legend!$C$3:$G$22, 4, FALSE)</f>
        <v>1.2. Mangrove</v>
      </c>
      <c r="I1461" s="71" t="str">
        <f>VLOOKUP(D1461, legend!$C$3:$G$22, 5, FALSE)</f>
        <v>1.2. Mangrove</v>
      </c>
      <c r="J1461" s="71" t="str">
        <f>VLOOKUP(E1461, legend!$C$3:$G$22, 2, FALSE)</f>
        <v>1. Forest </v>
      </c>
      <c r="K1461" s="71" t="str">
        <f>VLOOKUP(E1461, legend!$C$3:$G$22, 3, FALSE)</f>
        <v>1. Hutan</v>
      </c>
      <c r="L1461" s="71" t="str">
        <f>VLOOKUP(E1461, legend!$C$3:$G$22, 4, FALSE)</f>
        <v>1.3 Peat swamp forest</v>
      </c>
      <c r="M1461" s="71" t="str">
        <f>VLOOKUP(E1461, legend!$C$3:$G$22, 5, FALSE)</f>
        <v>1.3 Hutan rawa gambut</v>
      </c>
      <c r="N1461" s="71" t="str">
        <f>VLOOKUP(C1461,geocode!$A$1:$C$40,2,false)</f>
        <v>Sumatera Selatan</v>
      </c>
      <c r="O1461" s="71" t="str">
        <f>VLOOKUP(C1461,geocode!$A$1:$C$40,3,false)</f>
        <v>Sumatra</v>
      </c>
      <c r="P1461" s="71">
        <v>2000.0</v>
      </c>
      <c r="Q1461" s="71">
        <v>2023.0</v>
      </c>
    </row>
    <row r="1462" ht="15.75" customHeight="1">
      <c r="B1462" s="71">
        <v>2171.16825270996</v>
      </c>
      <c r="C1462" s="71">
        <v>16.0</v>
      </c>
      <c r="D1462" s="71">
        <v>9.0</v>
      </c>
      <c r="E1462" s="71">
        <v>3.0</v>
      </c>
      <c r="F1462" s="71" t="str">
        <f>VLOOKUP(D1462, legend!$C$3:$G$22, 2, FALSE)</f>
        <v>3. Agriculture</v>
      </c>
      <c r="G1462" s="71" t="str">
        <f>VLOOKUP(D1462, legend!$C$3:$G$22, 3, FALSE)</f>
        <v>3. Pertanian</v>
      </c>
      <c r="H1462" s="71" t="str">
        <f>VLOOKUP(D1462, legend!$C$3:$G$22, 4, FALSE)</f>
        <v>3.3. Pulpwood Plantation</v>
      </c>
      <c r="I1462" s="71" t="str">
        <f>VLOOKUP(D1462, legend!$C$3:$G$22, 5, FALSE)</f>
        <v>3.3. Kebun Kayu</v>
      </c>
      <c r="J1462" s="71" t="str">
        <f>VLOOKUP(E1462, legend!$C$3:$G$22, 2, FALSE)</f>
        <v>1. Forest </v>
      </c>
      <c r="K1462" s="71" t="str">
        <f>VLOOKUP(E1462, legend!$C$3:$G$22, 3, FALSE)</f>
        <v>1. Hutan</v>
      </c>
      <c r="L1462" s="71" t="str">
        <f>VLOOKUP(E1462, legend!$C$3:$G$22, 4, FALSE)</f>
        <v>1.1. Forest Formation</v>
      </c>
      <c r="M1462" s="71" t="str">
        <f>VLOOKUP(E1462, legend!$C$3:$G$22, 5, FALSE)</f>
        <v>1.1. Formasi Hutan</v>
      </c>
      <c r="N1462" s="71" t="str">
        <f>VLOOKUP(C1462,geocode!$A$1:$C$40,2,false)</f>
        <v>Sumatera Selatan</v>
      </c>
      <c r="O1462" s="71" t="str">
        <f>VLOOKUP(C1462,geocode!$A$1:$C$40,3,false)</f>
        <v>Sumatra</v>
      </c>
      <c r="P1462" s="71">
        <v>2000.0</v>
      </c>
      <c r="Q1462" s="71">
        <v>2023.0</v>
      </c>
    </row>
    <row r="1463" ht="15.75" customHeight="1">
      <c r="B1463" s="71">
        <v>18.7517592163085</v>
      </c>
      <c r="C1463" s="71">
        <v>16.0</v>
      </c>
      <c r="D1463" s="71">
        <v>9.0</v>
      </c>
      <c r="E1463" s="71">
        <v>5.0</v>
      </c>
      <c r="F1463" s="71" t="str">
        <f>VLOOKUP(D1463, legend!$C$3:$G$22, 2, FALSE)</f>
        <v>3. Agriculture</v>
      </c>
      <c r="G1463" s="71" t="str">
        <f>VLOOKUP(D1463, legend!$C$3:$G$22, 3, FALSE)</f>
        <v>3. Pertanian</v>
      </c>
      <c r="H1463" s="71" t="str">
        <f>VLOOKUP(D1463, legend!$C$3:$G$22, 4, FALSE)</f>
        <v>3.3. Pulpwood Plantation</v>
      </c>
      <c r="I1463" s="71" t="str">
        <f>VLOOKUP(D1463, legend!$C$3:$G$22, 5, FALSE)</f>
        <v>3.3. Kebun Kayu</v>
      </c>
      <c r="J1463" s="71" t="str">
        <f>VLOOKUP(E1463, legend!$C$3:$G$22, 2, FALSE)</f>
        <v>1. Forest </v>
      </c>
      <c r="K1463" s="71" t="str">
        <f>VLOOKUP(E1463, legend!$C$3:$G$22, 3, FALSE)</f>
        <v>1. Hutan</v>
      </c>
      <c r="L1463" s="71" t="str">
        <f>VLOOKUP(E1463, legend!$C$3:$G$22, 4, FALSE)</f>
        <v>1.2. Mangrove</v>
      </c>
      <c r="M1463" s="71" t="str">
        <f>VLOOKUP(E1463, legend!$C$3:$G$22, 5, FALSE)</f>
        <v>1.2. Mangrove</v>
      </c>
      <c r="N1463" s="71" t="str">
        <f>VLOOKUP(C1463,geocode!$A$1:$C$40,2,false)</f>
        <v>Sumatera Selatan</v>
      </c>
      <c r="O1463" s="71" t="str">
        <f>VLOOKUP(C1463,geocode!$A$1:$C$40,3,false)</f>
        <v>Sumatra</v>
      </c>
      <c r="P1463" s="71">
        <v>2000.0</v>
      </c>
      <c r="Q1463" s="71">
        <v>2023.0</v>
      </c>
    </row>
    <row r="1464" ht="15.75" customHeight="1">
      <c r="B1464" s="71">
        <v>118831.516276495</v>
      </c>
      <c r="C1464" s="71">
        <v>16.0</v>
      </c>
      <c r="D1464" s="71">
        <v>9.0</v>
      </c>
      <c r="E1464" s="71">
        <v>9.0</v>
      </c>
      <c r="F1464" s="71" t="str">
        <f>VLOOKUP(D1464, legend!$C$3:$G$22, 2, FALSE)</f>
        <v>3. Agriculture</v>
      </c>
      <c r="G1464" s="71" t="str">
        <f>VLOOKUP(D1464, legend!$C$3:$G$22, 3, FALSE)</f>
        <v>3. Pertanian</v>
      </c>
      <c r="H1464" s="71" t="str">
        <f>VLOOKUP(D1464, legend!$C$3:$G$22, 4, FALSE)</f>
        <v>3.3. Pulpwood Plantation</v>
      </c>
      <c r="I1464" s="71" t="str">
        <f>VLOOKUP(D1464, legend!$C$3:$G$22, 5, FALSE)</f>
        <v>3.3. Kebun Kayu</v>
      </c>
      <c r="J1464" s="71" t="str">
        <f>VLOOKUP(E1464, legend!$C$3:$G$22, 2, FALSE)</f>
        <v>3. Agriculture</v>
      </c>
      <c r="K1464" s="71" t="str">
        <f>VLOOKUP(E1464, legend!$C$3:$G$22, 3, FALSE)</f>
        <v>3. Pertanian</v>
      </c>
      <c r="L1464" s="71" t="str">
        <f>VLOOKUP(E1464, legend!$C$3:$G$22, 4, FALSE)</f>
        <v>3.3. Pulpwood Plantation</v>
      </c>
      <c r="M1464" s="71" t="str">
        <f>VLOOKUP(E1464, legend!$C$3:$G$22, 5, FALSE)</f>
        <v>3.3. Kebun Kayu</v>
      </c>
      <c r="N1464" s="71" t="str">
        <f>VLOOKUP(C1464,geocode!$A$1:$C$40,2,false)</f>
        <v>Sumatera Selatan</v>
      </c>
      <c r="O1464" s="71" t="str">
        <f>VLOOKUP(C1464,geocode!$A$1:$C$40,3,false)</f>
        <v>Sumatra</v>
      </c>
      <c r="P1464" s="71">
        <v>2000.0</v>
      </c>
      <c r="Q1464" s="71">
        <v>2023.0</v>
      </c>
    </row>
    <row r="1465" ht="15.75" customHeight="1">
      <c r="B1465" s="71">
        <v>4367.40635871581</v>
      </c>
      <c r="C1465" s="71">
        <v>16.0</v>
      </c>
      <c r="D1465" s="71">
        <v>9.0</v>
      </c>
      <c r="E1465" s="71">
        <v>13.0</v>
      </c>
      <c r="F1465" s="71" t="str">
        <f>VLOOKUP(D1465, legend!$C$3:$G$22, 2, FALSE)</f>
        <v>3. Agriculture</v>
      </c>
      <c r="G1465" s="71" t="str">
        <f>VLOOKUP(D1465, legend!$C$3:$G$22, 3, FALSE)</f>
        <v>3. Pertanian</v>
      </c>
      <c r="H1465" s="71" t="str">
        <f>VLOOKUP(D1465, legend!$C$3:$G$22, 4, FALSE)</f>
        <v>3.3. Pulpwood Plantation</v>
      </c>
      <c r="I1465" s="71" t="str">
        <f>VLOOKUP(D1465, legend!$C$3:$G$22, 5, FALSE)</f>
        <v>3.3. Kebun Kayu</v>
      </c>
      <c r="J1465" s="71" t="str">
        <f>VLOOKUP(E1465, legend!$C$3:$G$22, 2, FALSE)</f>
        <v>2. Non-Forest Natural Vegetation</v>
      </c>
      <c r="K1465" s="71" t="str">
        <f>VLOOKUP(E1465, legend!$C$3:$G$22, 3, FALSE)</f>
        <v>2. Tumbuhan Non-Hutan Lainnya</v>
      </c>
      <c r="L1465" s="71" t="str">
        <f>VLOOKUP(E1465, legend!$C$3:$G$22, 4, FALSE)</f>
        <v>2.1. Other Natural Vegetation</v>
      </c>
      <c r="M1465" s="71" t="str">
        <f>VLOOKUP(E1465, legend!$C$3:$G$22, 5, FALSE)</f>
        <v>2.1. Tumbuhan Non-Hutan Lainnya</v>
      </c>
      <c r="N1465" s="71" t="str">
        <f>VLOOKUP(C1465,geocode!$A$1:$C$40,2,false)</f>
        <v>Sumatera Selatan</v>
      </c>
      <c r="O1465" s="71" t="str">
        <f>VLOOKUP(C1465,geocode!$A$1:$C$40,3,false)</f>
        <v>Sumatra</v>
      </c>
      <c r="P1465" s="71">
        <v>2000.0</v>
      </c>
      <c r="Q1465" s="71">
        <v>2023.0</v>
      </c>
    </row>
    <row r="1466" ht="15.75" customHeight="1">
      <c r="B1466" s="71">
        <v>42144.9919553709</v>
      </c>
      <c r="C1466" s="71">
        <v>16.0</v>
      </c>
      <c r="D1466" s="71">
        <v>9.0</v>
      </c>
      <c r="E1466" s="71">
        <v>21.0</v>
      </c>
      <c r="F1466" s="71" t="str">
        <f>VLOOKUP(D1466, legend!$C$3:$G$22, 2, FALSE)</f>
        <v>3. Agriculture</v>
      </c>
      <c r="G1466" s="71" t="str">
        <f>VLOOKUP(D1466, legend!$C$3:$G$22, 3, FALSE)</f>
        <v>3. Pertanian</v>
      </c>
      <c r="H1466" s="71" t="str">
        <f>VLOOKUP(D1466, legend!$C$3:$G$22, 4, FALSE)</f>
        <v>3.3. Pulpwood Plantation</v>
      </c>
      <c r="I1466" s="71" t="str">
        <f>VLOOKUP(D1466, legend!$C$3:$G$22, 5, FALSE)</f>
        <v>3.3. Kebun Kayu</v>
      </c>
      <c r="J1466" s="71" t="str">
        <f>VLOOKUP(E1466, legend!$C$3:$G$22, 2, FALSE)</f>
        <v>3. Agriculture</v>
      </c>
      <c r="K1466" s="71" t="str">
        <f>VLOOKUP(E1466, legend!$C$3:$G$22, 3, FALSE)</f>
        <v>3. Pertanian</v>
      </c>
      <c r="L1466" s="71" t="str">
        <f>VLOOKUP(E1466, legend!$C$3:$G$22, 4, FALSE)</f>
        <v>3.4. Other Agriculture</v>
      </c>
      <c r="M1466" s="71" t="str">
        <f>VLOOKUP(E1466, legend!$C$3:$G$22, 5, FALSE)</f>
        <v>3.4. Pertanian Lainnya </v>
      </c>
      <c r="N1466" s="71" t="str">
        <f>VLOOKUP(C1466,geocode!$A$1:$C$40,2,false)</f>
        <v>Sumatera Selatan</v>
      </c>
      <c r="O1466" s="71" t="str">
        <f>VLOOKUP(C1466,geocode!$A$1:$C$40,3,false)</f>
        <v>Sumatra</v>
      </c>
      <c r="P1466" s="71">
        <v>2000.0</v>
      </c>
      <c r="Q1466" s="71">
        <v>2023.0</v>
      </c>
    </row>
    <row r="1467" ht="15.75" customHeight="1">
      <c r="B1467" s="71">
        <v>167.901043658447</v>
      </c>
      <c r="C1467" s="71">
        <v>16.0</v>
      </c>
      <c r="D1467" s="71">
        <v>9.0</v>
      </c>
      <c r="E1467" s="71">
        <v>24.0</v>
      </c>
      <c r="F1467" s="71" t="str">
        <f>VLOOKUP(D1467, legend!$C$3:$G$22, 2, FALSE)</f>
        <v>3. Agriculture</v>
      </c>
      <c r="G1467" s="71" t="str">
        <f>VLOOKUP(D1467, legend!$C$3:$G$22, 3, FALSE)</f>
        <v>3. Pertanian</v>
      </c>
      <c r="H1467" s="71" t="str">
        <f>VLOOKUP(D1467, legend!$C$3:$G$22, 4, FALSE)</f>
        <v>3.3. Pulpwood Plantation</v>
      </c>
      <c r="I1467" s="71" t="str">
        <f>VLOOKUP(D1467, legend!$C$3:$G$22, 5, FALSE)</f>
        <v>3.3. Kebun Kayu</v>
      </c>
      <c r="J1467" s="71" t="str">
        <f>VLOOKUP(E1467, legend!$C$3:$G$22, 2, FALSE)</f>
        <v>4. Non-Vegetated Area</v>
      </c>
      <c r="K1467" s="71" t="str">
        <f>VLOOKUP(E1467, legend!$C$3:$G$22, 3, FALSE)</f>
        <v>4. Non-Vegetasi</v>
      </c>
      <c r="L1467" s="71" t="str">
        <f>VLOOKUP(E1467, legend!$C$3:$G$22, 4, FALSE)</f>
        <v>4.2. Urban Area</v>
      </c>
      <c r="M1467" s="71" t="str">
        <f>VLOOKUP(E1467, legend!$C$3:$G$22, 5, FALSE)</f>
        <v>4.2. Pemukiman </v>
      </c>
      <c r="N1467" s="71" t="str">
        <f>VLOOKUP(C1467,geocode!$A$1:$C$40,2,false)</f>
        <v>Sumatera Selatan</v>
      </c>
      <c r="O1467" s="71" t="str">
        <f>VLOOKUP(C1467,geocode!$A$1:$C$40,3,false)</f>
        <v>Sumatra</v>
      </c>
      <c r="P1467" s="71">
        <v>2000.0</v>
      </c>
      <c r="Q1467" s="71">
        <v>2023.0</v>
      </c>
    </row>
    <row r="1468" ht="15.75" customHeight="1">
      <c r="B1468" s="71">
        <v>2515.45337108765</v>
      </c>
      <c r="C1468" s="71">
        <v>16.0</v>
      </c>
      <c r="D1468" s="71">
        <v>9.0</v>
      </c>
      <c r="E1468" s="71">
        <v>25.0</v>
      </c>
      <c r="F1468" s="71" t="str">
        <f>VLOOKUP(D1468, legend!$C$3:$G$22, 2, FALSE)</f>
        <v>3. Agriculture</v>
      </c>
      <c r="G1468" s="71" t="str">
        <f>VLOOKUP(D1468, legend!$C$3:$G$22, 3, FALSE)</f>
        <v>3. Pertanian</v>
      </c>
      <c r="H1468" s="71" t="str">
        <f>VLOOKUP(D1468, legend!$C$3:$G$22, 4, FALSE)</f>
        <v>3.3. Pulpwood Plantation</v>
      </c>
      <c r="I1468" s="71" t="str">
        <f>VLOOKUP(D1468, legend!$C$3:$G$22, 5, FALSE)</f>
        <v>3.3. Kebun Kayu</v>
      </c>
      <c r="J1468" s="71" t="str">
        <f>VLOOKUP(E1468, legend!$C$3:$G$22, 2, FALSE)</f>
        <v>4. Non-Vegetated Area</v>
      </c>
      <c r="K1468" s="71" t="str">
        <f>VLOOKUP(E1468, legend!$C$3:$G$22, 3, FALSE)</f>
        <v>4. Non-Vegetasi</v>
      </c>
      <c r="L1468" s="71" t="str">
        <f>VLOOKUP(E1468, legend!$C$3:$G$22, 4, FALSE)</f>
        <v>4.3. Other Non-Vegetation</v>
      </c>
      <c r="M1468" s="71" t="str">
        <f>VLOOKUP(E1468, legend!$C$3:$G$22, 5, FALSE)</f>
        <v>4.3. Non-Vegetasi Lainnya</v>
      </c>
      <c r="N1468" s="71" t="str">
        <f>VLOOKUP(C1468,geocode!$A$1:$C$40,2,false)</f>
        <v>Sumatera Selatan</v>
      </c>
      <c r="O1468" s="71" t="str">
        <f>VLOOKUP(C1468,geocode!$A$1:$C$40,3,false)</f>
        <v>Sumatra</v>
      </c>
      <c r="P1468" s="71">
        <v>2000.0</v>
      </c>
      <c r="Q1468" s="71">
        <v>2023.0</v>
      </c>
    </row>
    <row r="1469" ht="15.75" customHeight="1">
      <c r="B1469" s="71">
        <v>21.8592874572753</v>
      </c>
      <c r="C1469" s="71">
        <v>16.0</v>
      </c>
      <c r="D1469" s="71">
        <v>9.0</v>
      </c>
      <c r="E1469" s="71">
        <v>30.0</v>
      </c>
      <c r="F1469" s="71" t="str">
        <f>VLOOKUP(D1469, legend!$C$3:$G$22, 2, FALSE)</f>
        <v>3. Agriculture</v>
      </c>
      <c r="G1469" s="71" t="str">
        <f>VLOOKUP(D1469, legend!$C$3:$G$22, 3, FALSE)</f>
        <v>3. Pertanian</v>
      </c>
      <c r="H1469" s="71" t="str">
        <f>VLOOKUP(D1469, legend!$C$3:$G$22, 4, FALSE)</f>
        <v>3.3. Pulpwood Plantation</v>
      </c>
      <c r="I1469" s="71" t="str">
        <f>VLOOKUP(D1469, legend!$C$3:$G$22, 5, FALSE)</f>
        <v>3.3. Kebun Kayu</v>
      </c>
      <c r="J1469" s="71" t="str">
        <f>VLOOKUP(E1469, legend!$C$3:$G$22, 2, FALSE)</f>
        <v>4. Non-Vegetated Area</v>
      </c>
      <c r="K1469" s="71" t="str">
        <f>VLOOKUP(E1469, legend!$C$3:$G$22, 3, FALSE)</f>
        <v>4. Non-Vegetasi</v>
      </c>
      <c r="L1469" s="71" t="str">
        <f>VLOOKUP(E1469, legend!$C$3:$G$22, 4, FALSE)</f>
        <v>4.1. Mining Pit</v>
      </c>
      <c r="M1469" s="71" t="str">
        <f>VLOOKUP(E1469, legend!$C$3:$G$22, 5, FALSE)</f>
        <v>4.1. Lubang Tambang</v>
      </c>
      <c r="N1469" s="71" t="str">
        <f>VLOOKUP(C1469,geocode!$A$1:$C$40,2,false)</f>
        <v>Sumatera Selatan</v>
      </c>
      <c r="O1469" s="71" t="str">
        <f>VLOOKUP(C1469,geocode!$A$1:$C$40,3,false)</f>
        <v>Sumatra</v>
      </c>
      <c r="P1469" s="71">
        <v>2000.0</v>
      </c>
      <c r="Q1469" s="71">
        <v>2023.0</v>
      </c>
    </row>
    <row r="1470" ht="15.75" customHeight="1">
      <c r="B1470" s="71">
        <v>3.83646119995117</v>
      </c>
      <c r="C1470" s="71">
        <v>16.0</v>
      </c>
      <c r="D1470" s="71">
        <v>9.0</v>
      </c>
      <c r="E1470" s="71">
        <v>33.0</v>
      </c>
      <c r="F1470" s="71" t="str">
        <f>VLOOKUP(D1470, legend!$C$3:$G$22, 2, FALSE)</f>
        <v>3. Agriculture</v>
      </c>
      <c r="G1470" s="71" t="str">
        <f>VLOOKUP(D1470, legend!$C$3:$G$22, 3, FALSE)</f>
        <v>3. Pertanian</v>
      </c>
      <c r="H1470" s="71" t="str">
        <f>VLOOKUP(D1470, legend!$C$3:$G$22, 4, FALSE)</f>
        <v>3.3. Pulpwood Plantation</v>
      </c>
      <c r="I1470" s="71" t="str">
        <f>VLOOKUP(D1470, legend!$C$3:$G$22, 5, FALSE)</f>
        <v>3.3. Kebun Kayu</v>
      </c>
      <c r="J1470" s="71" t="str">
        <f>VLOOKUP(E1470, legend!$C$3:$G$22, 2, FALSE)</f>
        <v>5. Water Body</v>
      </c>
      <c r="K1470" s="71" t="str">
        <f>VLOOKUP(E1470, legend!$C$3:$G$22, 3, FALSE)</f>
        <v>5. Tubuh Air</v>
      </c>
      <c r="L1470" s="71" t="str">
        <f>VLOOKUP(E1470, legend!$C$3:$G$22, 4, FALSE)</f>
        <v>5.2. River, Lake, Ocean</v>
      </c>
      <c r="M1470" s="71" t="str">
        <f>VLOOKUP(E1470, legend!$C$3:$G$22, 5, FALSE)</f>
        <v>5.2. Sungai, Danau, Laut</v>
      </c>
      <c r="N1470" s="71" t="str">
        <f>VLOOKUP(C1470,geocode!$A$1:$C$40,2,false)</f>
        <v>Sumatera Selatan</v>
      </c>
      <c r="O1470" s="71" t="str">
        <f>VLOOKUP(C1470,geocode!$A$1:$C$40,3,false)</f>
        <v>Sumatra</v>
      </c>
      <c r="P1470" s="71">
        <v>2000.0</v>
      </c>
      <c r="Q1470" s="71">
        <v>2023.0</v>
      </c>
    </row>
    <row r="1471" ht="15.75" customHeight="1">
      <c r="B1471" s="71">
        <v>5429.31991938475</v>
      </c>
      <c r="C1471" s="71">
        <v>16.0</v>
      </c>
      <c r="D1471" s="71">
        <v>9.0</v>
      </c>
      <c r="E1471" s="71">
        <v>35.0</v>
      </c>
      <c r="F1471" s="71" t="str">
        <f>VLOOKUP(D1471, legend!$C$3:$G$22, 2, FALSE)</f>
        <v>3. Agriculture</v>
      </c>
      <c r="G1471" s="71" t="str">
        <f>VLOOKUP(D1471, legend!$C$3:$G$22, 3, FALSE)</f>
        <v>3. Pertanian</v>
      </c>
      <c r="H1471" s="71" t="str">
        <f>VLOOKUP(D1471, legend!$C$3:$G$22, 4, FALSE)</f>
        <v>3.3. Pulpwood Plantation</v>
      </c>
      <c r="I1471" s="71" t="str">
        <f>VLOOKUP(D1471, legend!$C$3:$G$22, 5, FALSE)</f>
        <v>3.3. Kebun Kayu</v>
      </c>
      <c r="J1471" s="71" t="str">
        <f>VLOOKUP(E1471, legend!$C$3:$G$22, 2, FALSE)</f>
        <v>3. Agriculture</v>
      </c>
      <c r="K1471" s="71" t="str">
        <f>VLOOKUP(E1471, legend!$C$3:$G$22, 3, FALSE)</f>
        <v>3. Pertanian</v>
      </c>
      <c r="L1471" s="71" t="str">
        <f>VLOOKUP(E1471, legend!$C$3:$G$22, 4, FALSE)</f>
        <v>3.2. Oil Palm</v>
      </c>
      <c r="M1471" s="71" t="str">
        <f>VLOOKUP(E1471, legend!$C$3:$G$22, 5, FALSE)</f>
        <v>3.2. Sawit</v>
      </c>
      <c r="N1471" s="71" t="str">
        <f>VLOOKUP(C1471,geocode!$A$1:$C$40,2,false)</f>
        <v>Sumatera Selatan</v>
      </c>
      <c r="O1471" s="71" t="str">
        <f>VLOOKUP(C1471,geocode!$A$1:$C$40,3,false)</f>
        <v>Sumatra</v>
      </c>
      <c r="P1471" s="71">
        <v>2000.0</v>
      </c>
      <c r="Q1471" s="71">
        <v>2023.0</v>
      </c>
    </row>
    <row r="1472" ht="15.75" customHeight="1">
      <c r="B1472" s="71">
        <v>40.3019937255859</v>
      </c>
      <c r="C1472" s="71">
        <v>16.0</v>
      </c>
      <c r="D1472" s="71">
        <v>9.0</v>
      </c>
      <c r="E1472" s="71">
        <v>40.0</v>
      </c>
      <c r="F1472" s="71" t="str">
        <f>VLOOKUP(D1472, legend!$C$3:$G$22, 2, FALSE)</f>
        <v>3. Agriculture</v>
      </c>
      <c r="G1472" s="71" t="str">
        <f>VLOOKUP(D1472, legend!$C$3:$G$22, 3, FALSE)</f>
        <v>3. Pertanian</v>
      </c>
      <c r="H1472" s="71" t="str">
        <f>VLOOKUP(D1472, legend!$C$3:$G$22, 4, FALSE)</f>
        <v>3.3. Pulpwood Plantation</v>
      </c>
      <c r="I1472" s="71" t="str">
        <f>VLOOKUP(D1472, legend!$C$3:$G$22, 5, FALSE)</f>
        <v>3.3. Kebun Kayu</v>
      </c>
      <c r="J1472" s="71" t="str">
        <f>VLOOKUP(E1472, legend!$C$3:$G$22, 2, FALSE)</f>
        <v>3. Agriculture</v>
      </c>
      <c r="K1472" s="71" t="str">
        <f>VLOOKUP(E1472, legend!$C$3:$G$22, 3, FALSE)</f>
        <v>3. Pertanian</v>
      </c>
      <c r="L1472" s="71" t="str">
        <f>VLOOKUP(E1472, legend!$C$3:$G$22, 4, FALSE)</f>
        <v>3.1. Rice Paddy</v>
      </c>
      <c r="M1472" s="71" t="str">
        <f>VLOOKUP(E1472, legend!$C$3:$G$22, 5, FALSE)</f>
        <v>3.1. Sawah</v>
      </c>
      <c r="N1472" s="71" t="str">
        <f>VLOOKUP(C1472,geocode!$A$1:$C$40,2,false)</f>
        <v>Sumatera Selatan</v>
      </c>
      <c r="O1472" s="71" t="str">
        <f>VLOOKUP(C1472,geocode!$A$1:$C$40,3,false)</f>
        <v>Sumatra</v>
      </c>
      <c r="P1472" s="71">
        <v>2000.0</v>
      </c>
      <c r="Q1472" s="71">
        <v>2023.0</v>
      </c>
    </row>
    <row r="1473" ht="15.75" customHeight="1">
      <c r="B1473" s="71">
        <v>218.273075402832</v>
      </c>
      <c r="C1473" s="71">
        <v>16.0</v>
      </c>
      <c r="D1473" s="71">
        <v>9.0</v>
      </c>
      <c r="E1473" s="71">
        <v>76.0</v>
      </c>
      <c r="F1473" s="71" t="str">
        <f>VLOOKUP(D1473, legend!$C$3:$G$22, 2, FALSE)</f>
        <v>3. Agriculture</v>
      </c>
      <c r="G1473" s="71" t="str">
        <f>VLOOKUP(D1473, legend!$C$3:$G$22, 3, FALSE)</f>
        <v>3. Pertanian</v>
      </c>
      <c r="H1473" s="71" t="str">
        <f>VLOOKUP(D1473, legend!$C$3:$G$22, 4, FALSE)</f>
        <v>3.3. Pulpwood Plantation</v>
      </c>
      <c r="I1473" s="71" t="str">
        <f>VLOOKUP(D1473, legend!$C$3:$G$22, 5, FALSE)</f>
        <v>3.3. Kebun Kayu</v>
      </c>
      <c r="J1473" s="71" t="str">
        <f>VLOOKUP(E1473, legend!$C$3:$G$22, 2, FALSE)</f>
        <v>1. Forest </v>
      </c>
      <c r="K1473" s="71" t="str">
        <f>VLOOKUP(E1473, legend!$C$3:$G$22, 3, FALSE)</f>
        <v>1. Hutan</v>
      </c>
      <c r="L1473" s="71" t="str">
        <f>VLOOKUP(E1473, legend!$C$3:$G$22, 4, FALSE)</f>
        <v>1.3 Peat swamp forest</v>
      </c>
      <c r="M1473" s="71" t="str">
        <f>VLOOKUP(E1473, legend!$C$3:$G$22, 5, FALSE)</f>
        <v>1.3 Hutan rawa gambut</v>
      </c>
      <c r="N1473" s="71" t="str">
        <f>VLOOKUP(C1473,geocode!$A$1:$C$40,2,false)</f>
        <v>Sumatera Selatan</v>
      </c>
      <c r="O1473" s="71" t="str">
        <f>VLOOKUP(C1473,geocode!$A$1:$C$40,3,false)</f>
        <v>Sumatra</v>
      </c>
      <c r="P1473" s="71">
        <v>2000.0</v>
      </c>
      <c r="Q1473" s="71">
        <v>2023.0</v>
      </c>
    </row>
    <row r="1474" ht="15.75" customHeight="1">
      <c r="B1474" s="71">
        <v>68234.3460032836</v>
      </c>
      <c r="C1474" s="71">
        <v>16.0</v>
      </c>
      <c r="D1474" s="71">
        <v>13.0</v>
      </c>
      <c r="E1474" s="71">
        <v>3.0</v>
      </c>
      <c r="F1474" s="71" t="str">
        <f>VLOOKUP(D1474, legend!$C$3:$G$22, 2, FALSE)</f>
        <v>2. Non-Forest Natural Vegetation</v>
      </c>
      <c r="G1474" s="71" t="str">
        <f>VLOOKUP(D1474, legend!$C$3:$G$22, 3, FALSE)</f>
        <v>2. Tumbuhan Non-Hutan Lainnya</v>
      </c>
      <c r="H1474" s="71" t="str">
        <f>VLOOKUP(D1474, legend!$C$3:$G$22, 4, FALSE)</f>
        <v>2.1. Other Natural Vegetation</v>
      </c>
      <c r="I1474" s="71" t="str">
        <f>VLOOKUP(D1474, legend!$C$3:$G$22, 5, FALSE)</f>
        <v>2.1. Tumbuhan Non-Hutan Lainnya</v>
      </c>
      <c r="J1474" s="71" t="str">
        <f>VLOOKUP(E1474, legend!$C$3:$G$22, 2, FALSE)</f>
        <v>1. Forest </v>
      </c>
      <c r="K1474" s="71" t="str">
        <f>VLOOKUP(E1474, legend!$C$3:$G$22, 3, FALSE)</f>
        <v>1. Hutan</v>
      </c>
      <c r="L1474" s="71" t="str">
        <f>VLOOKUP(E1474, legend!$C$3:$G$22, 4, FALSE)</f>
        <v>1.1. Forest Formation</v>
      </c>
      <c r="M1474" s="71" t="str">
        <f>VLOOKUP(E1474, legend!$C$3:$G$22, 5, FALSE)</f>
        <v>1.1. Formasi Hutan</v>
      </c>
      <c r="N1474" s="71" t="str">
        <f>VLOOKUP(C1474,geocode!$A$1:$C$40,2,false)</f>
        <v>Sumatera Selatan</v>
      </c>
      <c r="O1474" s="71" t="str">
        <f>VLOOKUP(C1474,geocode!$A$1:$C$40,3,false)</f>
        <v>Sumatra</v>
      </c>
      <c r="P1474" s="71">
        <v>2000.0</v>
      </c>
      <c r="Q1474" s="71">
        <v>2023.0</v>
      </c>
    </row>
    <row r="1475" ht="15.75" customHeight="1">
      <c r="B1475" s="71">
        <v>3743.65911941528</v>
      </c>
      <c r="C1475" s="71">
        <v>16.0</v>
      </c>
      <c r="D1475" s="71">
        <v>13.0</v>
      </c>
      <c r="E1475" s="71">
        <v>5.0</v>
      </c>
      <c r="F1475" s="71" t="str">
        <f>VLOOKUP(D1475, legend!$C$3:$G$22, 2, FALSE)</f>
        <v>2. Non-Forest Natural Vegetation</v>
      </c>
      <c r="G1475" s="71" t="str">
        <f>VLOOKUP(D1475, legend!$C$3:$G$22, 3, FALSE)</f>
        <v>2. Tumbuhan Non-Hutan Lainnya</v>
      </c>
      <c r="H1475" s="71" t="str">
        <f>VLOOKUP(D1475, legend!$C$3:$G$22, 4, FALSE)</f>
        <v>2.1. Other Natural Vegetation</v>
      </c>
      <c r="I1475" s="71" t="str">
        <f>VLOOKUP(D1475, legend!$C$3:$G$22, 5, FALSE)</f>
        <v>2.1. Tumbuhan Non-Hutan Lainnya</v>
      </c>
      <c r="J1475" s="71" t="str">
        <f>VLOOKUP(E1475, legend!$C$3:$G$22, 2, FALSE)</f>
        <v>1. Forest </v>
      </c>
      <c r="K1475" s="71" t="str">
        <f>VLOOKUP(E1475, legend!$C$3:$G$22, 3, FALSE)</f>
        <v>1. Hutan</v>
      </c>
      <c r="L1475" s="71" t="str">
        <f>VLOOKUP(E1475, legend!$C$3:$G$22, 4, FALSE)</f>
        <v>1.2. Mangrove</v>
      </c>
      <c r="M1475" s="71" t="str">
        <f>VLOOKUP(E1475, legend!$C$3:$G$22, 5, FALSE)</f>
        <v>1.2. Mangrove</v>
      </c>
      <c r="N1475" s="71" t="str">
        <f>VLOOKUP(C1475,geocode!$A$1:$C$40,2,false)</f>
        <v>Sumatera Selatan</v>
      </c>
      <c r="O1475" s="71" t="str">
        <f>VLOOKUP(C1475,geocode!$A$1:$C$40,3,false)</f>
        <v>Sumatra</v>
      </c>
      <c r="P1475" s="71">
        <v>2000.0</v>
      </c>
      <c r="Q1475" s="71">
        <v>2023.0</v>
      </c>
    </row>
    <row r="1476" ht="15.75" customHeight="1">
      <c r="B1476" s="71">
        <v>253057.08863257</v>
      </c>
      <c r="C1476" s="71">
        <v>16.0</v>
      </c>
      <c r="D1476" s="71">
        <v>13.0</v>
      </c>
      <c r="E1476" s="71">
        <v>9.0</v>
      </c>
      <c r="F1476" s="71" t="str">
        <f>VLOOKUP(D1476, legend!$C$3:$G$22, 2, FALSE)</f>
        <v>2. Non-Forest Natural Vegetation</v>
      </c>
      <c r="G1476" s="71" t="str">
        <f>VLOOKUP(D1476, legend!$C$3:$G$22, 3, FALSE)</f>
        <v>2. Tumbuhan Non-Hutan Lainnya</v>
      </c>
      <c r="H1476" s="71" t="str">
        <f>VLOOKUP(D1476, legend!$C$3:$G$22, 4, FALSE)</f>
        <v>2.1. Other Natural Vegetation</v>
      </c>
      <c r="I1476" s="71" t="str">
        <f>VLOOKUP(D1476, legend!$C$3:$G$22, 5, FALSE)</f>
        <v>2.1. Tumbuhan Non-Hutan Lainnya</v>
      </c>
      <c r="J1476" s="71" t="str">
        <f>VLOOKUP(E1476, legend!$C$3:$G$22, 2, FALSE)</f>
        <v>3. Agriculture</v>
      </c>
      <c r="K1476" s="71" t="str">
        <f>VLOOKUP(E1476, legend!$C$3:$G$22, 3, FALSE)</f>
        <v>3. Pertanian</v>
      </c>
      <c r="L1476" s="71" t="str">
        <f>VLOOKUP(E1476, legend!$C$3:$G$22, 4, FALSE)</f>
        <v>3.3. Pulpwood Plantation</v>
      </c>
      <c r="M1476" s="71" t="str">
        <f>VLOOKUP(E1476, legend!$C$3:$G$22, 5, FALSE)</f>
        <v>3.3. Kebun Kayu</v>
      </c>
      <c r="N1476" s="71" t="str">
        <f>VLOOKUP(C1476,geocode!$A$1:$C$40,2,false)</f>
        <v>Sumatera Selatan</v>
      </c>
      <c r="O1476" s="71" t="str">
        <f>VLOOKUP(C1476,geocode!$A$1:$C$40,3,false)</f>
        <v>Sumatra</v>
      </c>
      <c r="P1476" s="71">
        <v>2000.0</v>
      </c>
      <c r="Q1476" s="71">
        <v>2023.0</v>
      </c>
    </row>
    <row r="1477" ht="15.75" customHeight="1">
      <c r="B1477" s="71">
        <v>733943.140477976</v>
      </c>
      <c r="C1477" s="71">
        <v>16.0</v>
      </c>
      <c r="D1477" s="71">
        <v>13.0</v>
      </c>
      <c r="E1477" s="71">
        <v>13.0</v>
      </c>
      <c r="F1477" s="71" t="str">
        <f>VLOOKUP(D1477, legend!$C$3:$G$22, 2, FALSE)</f>
        <v>2. Non-Forest Natural Vegetation</v>
      </c>
      <c r="G1477" s="71" t="str">
        <f>VLOOKUP(D1477, legend!$C$3:$G$22, 3, FALSE)</f>
        <v>2. Tumbuhan Non-Hutan Lainnya</v>
      </c>
      <c r="H1477" s="71" t="str">
        <f>VLOOKUP(D1477, legend!$C$3:$G$22, 4, FALSE)</f>
        <v>2.1. Other Natural Vegetation</v>
      </c>
      <c r="I1477" s="71" t="str">
        <f>VLOOKUP(D1477, legend!$C$3:$G$22, 5, FALSE)</f>
        <v>2.1. Tumbuhan Non-Hutan Lainnya</v>
      </c>
      <c r="J1477" s="71" t="str">
        <f>VLOOKUP(E1477, legend!$C$3:$G$22, 2, FALSE)</f>
        <v>2. Non-Forest Natural Vegetation</v>
      </c>
      <c r="K1477" s="71" t="str">
        <f>VLOOKUP(E1477, legend!$C$3:$G$22, 3, FALSE)</f>
        <v>2. Tumbuhan Non-Hutan Lainnya</v>
      </c>
      <c r="L1477" s="71" t="str">
        <f>VLOOKUP(E1477, legend!$C$3:$G$22, 4, FALSE)</f>
        <v>2.1. Other Natural Vegetation</v>
      </c>
      <c r="M1477" s="71" t="str">
        <f>VLOOKUP(E1477, legend!$C$3:$G$22, 5, FALSE)</f>
        <v>2.1. Tumbuhan Non-Hutan Lainnya</v>
      </c>
      <c r="N1477" s="71" t="str">
        <f>VLOOKUP(C1477,geocode!$A$1:$C$40,2,false)</f>
        <v>Sumatera Selatan</v>
      </c>
      <c r="O1477" s="71" t="str">
        <f>VLOOKUP(C1477,geocode!$A$1:$C$40,3,false)</f>
        <v>Sumatra</v>
      </c>
      <c r="P1477" s="71">
        <v>2000.0</v>
      </c>
      <c r="Q1477" s="71">
        <v>2023.0</v>
      </c>
    </row>
    <row r="1478" ht="15.75" customHeight="1">
      <c r="B1478" s="71">
        <v>443318.413337346</v>
      </c>
      <c r="C1478" s="71">
        <v>16.0</v>
      </c>
      <c r="D1478" s="71">
        <v>13.0</v>
      </c>
      <c r="E1478" s="71">
        <v>21.0</v>
      </c>
      <c r="F1478" s="71" t="str">
        <f>VLOOKUP(D1478, legend!$C$3:$G$22, 2, FALSE)</f>
        <v>2. Non-Forest Natural Vegetation</v>
      </c>
      <c r="G1478" s="71" t="str">
        <f>VLOOKUP(D1478, legend!$C$3:$G$22, 3, FALSE)</f>
        <v>2. Tumbuhan Non-Hutan Lainnya</v>
      </c>
      <c r="H1478" s="71" t="str">
        <f>VLOOKUP(D1478, legend!$C$3:$G$22, 4, FALSE)</f>
        <v>2.1. Other Natural Vegetation</v>
      </c>
      <c r="I1478" s="71" t="str">
        <f>VLOOKUP(D1478, legend!$C$3:$G$22, 5, FALSE)</f>
        <v>2.1. Tumbuhan Non-Hutan Lainnya</v>
      </c>
      <c r="J1478" s="71" t="str">
        <f>VLOOKUP(E1478, legend!$C$3:$G$22, 2, FALSE)</f>
        <v>3. Agriculture</v>
      </c>
      <c r="K1478" s="71" t="str">
        <f>VLOOKUP(E1478, legend!$C$3:$G$22, 3, FALSE)</f>
        <v>3. Pertanian</v>
      </c>
      <c r="L1478" s="71" t="str">
        <f>VLOOKUP(E1478, legend!$C$3:$G$22, 4, FALSE)</f>
        <v>3.4. Other Agriculture</v>
      </c>
      <c r="M1478" s="71" t="str">
        <f>VLOOKUP(E1478, legend!$C$3:$G$22, 5, FALSE)</f>
        <v>3.4. Pertanian Lainnya </v>
      </c>
      <c r="N1478" s="71" t="str">
        <f>VLOOKUP(C1478,geocode!$A$1:$C$40,2,false)</f>
        <v>Sumatera Selatan</v>
      </c>
      <c r="O1478" s="71" t="str">
        <f>VLOOKUP(C1478,geocode!$A$1:$C$40,3,false)</f>
        <v>Sumatra</v>
      </c>
      <c r="P1478" s="71">
        <v>2000.0</v>
      </c>
      <c r="Q1478" s="71">
        <v>2023.0</v>
      </c>
    </row>
    <row r="1479" ht="15.75" customHeight="1">
      <c r="B1479" s="71">
        <v>3981.64916098022</v>
      </c>
      <c r="C1479" s="71">
        <v>16.0</v>
      </c>
      <c r="D1479" s="71">
        <v>13.0</v>
      </c>
      <c r="E1479" s="71">
        <v>24.0</v>
      </c>
      <c r="F1479" s="71" t="str">
        <f>VLOOKUP(D1479, legend!$C$3:$G$22, 2, FALSE)</f>
        <v>2. Non-Forest Natural Vegetation</v>
      </c>
      <c r="G1479" s="71" t="str">
        <f>VLOOKUP(D1479, legend!$C$3:$G$22, 3, FALSE)</f>
        <v>2. Tumbuhan Non-Hutan Lainnya</v>
      </c>
      <c r="H1479" s="71" t="str">
        <f>VLOOKUP(D1479, legend!$C$3:$G$22, 4, FALSE)</f>
        <v>2.1. Other Natural Vegetation</v>
      </c>
      <c r="I1479" s="71" t="str">
        <f>VLOOKUP(D1479, legend!$C$3:$G$22, 5, FALSE)</f>
        <v>2.1. Tumbuhan Non-Hutan Lainnya</v>
      </c>
      <c r="J1479" s="71" t="str">
        <f>VLOOKUP(E1479, legend!$C$3:$G$22, 2, FALSE)</f>
        <v>4. Non-Vegetated Area</v>
      </c>
      <c r="K1479" s="71" t="str">
        <f>VLOOKUP(E1479, legend!$C$3:$G$22, 3, FALSE)</f>
        <v>4. Non-Vegetasi</v>
      </c>
      <c r="L1479" s="71" t="str">
        <f>VLOOKUP(E1479, legend!$C$3:$G$22, 4, FALSE)</f>
        <v>4.2. Urban Area</v>
      </c>
      <c r="M1479" s="71" t="str">
        <f>VLOOKUP(E1479, legend!$C$3:$G$22, 5, FALSE)</f>
        <v>4.2. Pemukiman </v>
      </c>
      <c r="N1479" s="71" t="str">
        <f>VLOOKUP(C1479,geocode!$A$1:$C$40,2,false)</f>
        <v>Sumatera Selatan</v>
      </c>
      <c r="O1479" s="71" t="str">
        <f>VLOOKUP(C1479,geocode!$A$1:$C$40,3,false)</f>
        <v>Sumatra</v>
      </c>
      <c r="P1479" s="71">
        <v>2000.0</v>
      </c>
      <c r="Q1479" s="71">
        <v>2023.0</v>
      </c>
    </row>
    <row r="1480" ht="15.75" customHeight="1">
      <c r="B1480" s="71">
        <v>58615.1354552485</v>
      </c>
      <c r="C1480" s="71">
        <v>16.0</v>
      </c>
      <c r="D1480" s="71">
        <v>13.0</v>
      </c>
      <c r="E1480" s="71">
        <v>25.0</v>
      </c>
      <c r="F1480" s="71" t="str">
        <f>VLOOKUP(D1480, legend!$C$3:$G$22, 2, FALSE)</f>
        <v>2. Non-Forest Natural Vegetation</v>
      </c>
      <c r="G1480" s="71" t="str">
        <f>VLOOKUP(D1480, legend!$C$3:$G$22, 3, FALSE)</f>
        <v>2. Tumbuhan Non-Hutan Lainnya</v>
      </c>
      <c r="H1480" s="71" t="str">
        <f>VLOOKUP(D1480, legend!$C$3:$G$22, 4, FALSE)</f>
        <v>2.1. Other Natural Vegetation</v>
      </c>
      <c r="I1480" s="71" t="str">
        <f>VLOOKUP(D1480, legend!$C$3:$G$22, 5, FALSE)</f>
        <v>2.1. Tumbuhan Non-Hutan Lainnya</v>
      </c>
      <c r="J1480" s="71" t="str">
        <f>VLOOKUP(E1480, legend!$C$3:$G$22, 2, FALSE)</f>
        <v>4. Non-Vegetated Area</v>
      </c>
      <c r="K1480" s="71" t="str">
        <f>VLOOKUP(E1480, legend!$C$3:$G$22, 3, FALSE)</f>
        <v>4. Non-Vegetasi</v>
      </c>
      <c r="L1480" s="71" t="str">
        <f>VLOOKUP(E1480, legend!$C$3:$G$22, 4, FALSE)</f>
        <v>4.3. Other Non-Vegetation</v>
      </c>
      <c r="M1480" s="71" t="str">
        <f>VLOOKUP(E1480, legend!$C$3:$G$22, 5, FALSE)</f>
        <v>4.3. Non-Vegetasi Lainnya</v>
      </c>
      <c r="N1480" s="71" t="str">
        <f>VLOOKUP(C1480,geocode!$A$1:$C$40,2,false)</f>
        <v>Sumatera Selatan</v>
      </c>
      <c r="O1480" s="71" t="str">
        <f>VLOOKUP(C1480,geocode!$A$1:$C$40,3,false)</f>
        <v>Sumatra</v>
      </c>
      <c r="P1480" s="71">
        <v>2000.0</v>
      </c>
      <c r="Q1480" s="71">
        <v>2023.0</v>
      </c>
    </row>
    <row r="1481" ht="15.75" customHeight="1">
      <c r="B1481" s="71">
        <v>4948.44201832299</v>
      </c>
      <c r="C1481" s="71">
        <v>16.0</v>
      </c>
      <c r="D1481" s="71">
        <v>13.0</v>
      </c>
      <c r="E1481" s="71">
        <v>30.0</v>
      </c>
      <c r="F1481" s="71" t="str">
        <f>VLOOKUP(D1481, legend!$C$3:$G$22, 2, FALSE)</f>
        <v>2. Non-Forest Natural Vegetation</v>
      </c>
      <c r="G1481" s="71" t="str">
        <f>VLOOKUP(D1481, legend!$C$3:$G$22, 3, FALSE)</f>
        <v>2. Tumbuhan Non-Hutan Lainnya</v>
      </c>
      <c r="H1481" s="71" t="str">
        <f>VLOOKUP(D1481, legend!$C$3:$G$22, 4, FALSE)</f>
        <v>2.1. Other Natural Vegetation</v>
      </c>
      <c r="I1481" s="71" t="str">
        <f>VLOOKUP(D1481, legend!$C$3:$G$22, 5, FALSE)</f>
        <v>2.1. Tumbuhan Non-Hutan Lainnya</v>
      </c>
      <c r="J1481" s="71" t="str">
        <f>VLOOKUP(E1481, legend!$C$3:$G$22, 2, FALSE)</f>
        <v>4. Non-Vegetated Area</v>
      </c>
      <c r="K1481" s="71" t="str">
        <f>VLOOKUP(E1481, legend!$C$3:$G$22, 3, FALSE)</f>
        <v>4. Non-Vegetasi</v>
      </c>
      <c r="L1481" s="71" t="str">
        <f>VLOOKUP(E1481, legend!$C$3:$G$22, 4, FALSE)</f>
        <v>4.1. Mining Pit</v>
      </c>
      <c r="M1481" s="71" t="str">
        <f>VLOOKUP(E1481, legend!$C$3:$G$22, 5, FALSE)</f>
        <v>4.1. Lubang Tambang</v>
      </c>
      <c r="N1481" s="71" t="str">
        <f>VLOOKUP(C1481,geocode!$A$1:$C$40,2,false)</f>
        <v>Sumatera Selatan</v>
      </c>
      <c r="O1481" s="71" t="str">
        <f>VLOOKUP(C1481,geocode!$A$1:$C$40,3,false)</f>
        <v>Sumatra</v>
      </c>
      <c r="P1481" s="71">
        <v>2000.0</v>
      </c>
      <c r="Q1481" s="71">
        <v>2023.0</v>
      </c>
    </row>
    <row r="1482" ht="15.75" customHeight="1">
      <c r="B1482" s="71">
        <v>7629.13141835324</v>
      </c>
      <c r="C1482" s="71">
        <v>16.0</v>
      </c>
      <c r="D1482" s="71">
        <v>13.0</v>
      </c>
      <c r="E1482" s="71">
        <v>31.0</v>
      </c>
      <c r="F1482" s="71" t="str">
        <f>VLOOKUP(D1482, legend!$C$3:$G$22, 2, FALSE)</f>
        <v>2. Non-Forest Natural Vegetation</v>
      </c>
      <c r="G1482" s="71" t="str">
        <f>VLOOKUP(D1482, legend!$C$3:$G$22, 3, FALSE)</f>
        <v>2. Tumbuhan Non-Hutan Lainnya</v>
      </c>
      <c r="H1482" s="71" t="str">
        <f>VLOOKUP(D1482, legend!$C$3:$G$22, 4, FALSE)</f>
        <v>2.1. Other Natural Vegetation</v>
      </c>
      <c r="I1482" s="71" t="str">
        <f>VLOOKUP(D1482, legend!$C$3:$G$22, 5, FALSE)</f>
        <v>2.1. Tumbuhan Non-Hutan Lainnya</v>
      </c>
      <c r="J1482" s="71" t="str">
        <f>VLOOKUP(E1482, legend!$C$3:$G$22, 2, FALSE)</f>
        <v>5. Water Body</v>
      </c>
      <c r="K1482" s="71" t="str">
        <f>VLOOKUP(E1482, legend!$C$3:$G$22, 3, FALSE)</f>
        <v>5. Tubuh Air</v>
      </c>
      <c r="L1482" s="71" t="str">
        <f>VLOOKUP(E1482, legend!$C$3:$G$22, 4, FALSE)</f>
        <v>5.1. Aquaculture</v>
      </c>
      <c r="M1482" s="71" t="str">
        <f>VLOOKUP(E1482, legend!$C$3:$G$22, 5, FALSE)</f>
        <v>5.1. Tambak</v>
      </c>
      <c r="N1482" s="71" t="str">
        <f>VLOOKUP(C1482,geocode!$A$1:$C$40,2,false)</f>
        <v>Sumatera Selatan</v>
      </c>
      <c r="O1482" s="71" t="str">
        <f>VLOOKUP(C1482,geocode!$A$1:$C$40,3,false)</f>
        <v>Sumatra</v>
      </c>
      <c r="P1482" s="71">
        <v>2000.0</v>
      </c>
      <c r="Q1482" s="71">
        <v>2023.0</v>
      </c>
    </row>
    <row r="1483" ht="15.75" customHeight="1">
      <c r="B1483" s="71">
        <v>5475.50111925047</v>
      </c>
      <c r="C1483" s="71">
        <v>16.0</v>
      </c>
      <c r="D1483" s="71">
        <v>13.0</v>
      </c>
      <c r="E1483" s="71">
        <v>33.0</v>
      </c>
      <c r="F1483" s="71" t="str">
        <f>VLOOKUP(D1483, legend!$C$3:$G$22, 2, FALSE)</f>
        <v>2. Non-Forest Natural Vegetation</v>
      </c>
      <c r="G1483" s="71" t="str">
        <f>VLOOKUP(D1483, legend!$C$3:$G$22, 3, FALSE)</f>
        <v>2. Tumbuhan Non-Hutan Lainnya</v>
      </c>
      <c r="H1483" s="71" t="str">
        <f>VLOOKUP(D1483, legend!$C$3:$G$22, 4, FALSE)</f>
        <v>2.1. Other Natural Vegetation</v>
      </c>
      <c r="I1483" s="71" t="str">
        <f>VLOOKUP(D1483, legend!$C$3:$G$22, 5, FALSE)</f>
        <v>2.1. Tumbuhan Non-Hutan Lainnya</v>
      </c>
      <c r="J1483" s="71" t="str">
        <f>VLOOKUP(E1483, legend!$C$3:$G$22, 2, FALSE)</f>
        <v>5. Water Body</v>
      </c>
      <c r="K1483" s="71" t="str">
        <f>VLOOKUP(E1483, legend!$C$3:$G$22, 3, FALSE)</f>
        <v>5. Tubuh Air</v>
      </c>
      <c r="L1483" s="71" t="str">
        <f>VLOOKUP(E1483, legend!$C$3:$G$22, 4, FALSE)</f>
        <v>5.2. River, Lake, Ocean</v>
      </c>
      <c r="M1483" s="71" t="str">
        <f>VLOOKUP(E1483, legend!$C$3:$G$22, 5, FALSE)</f>
        <v>5.2. Sungai, Danau, Laut</v>
      </c>
      <c r="N1483" s="71" t="str">
        <f>VLOOKUP(C1483,geocode!$A$1:$C$40,2,false)</f>
        <v>Sumatera Selatan</v>
      </c>
      <c r="O1483" s="71" t="str">
        <f>VLOOKUP(C1483,geocode!$A$1:$C$40,3,false)</f>
        <v>Sumatra</v>
      </c>
      <c r="P1483" s="71">
        <v>2000.0</v>
      </c>
      <c r="Q1483" s="71">
        <v>2023.0</v>
      </c>
    </row>
    <row r="1484" ht="15.75" customHeight="1">
      <c r="B1484" s="71">
        <v>348774.236044285</v>
      </c>
      <c r="C1484" s="71">
        <v>16.0</v>
      </c>
      <c r="D1484" s="71">
        <v>13.0</v>
      </c>
      <c r="E1484" s="71">
        <v>35.0</v>
      </c>
      <c r="F1484" s="71" t="str">
        <f>VLOOKUP(D1484, legend!$C$3:$G$22, 2, FALSE)</f>
        <v>2. Non-Forest Natural Vegetation</v>
      </c>
      <c r="G1484" s="71" t="str">
        <f>VLOOKUP(D1484, legend!$C$3:$G$22, 3, FALSE)</f>
        <v>2. Tumbuhan Non-Hutan Lainnya</v>
      </c>
      <c r="H1484" s="71" t="str">
        <f>VLOOKUP(D1484, legend!$C$3:$G$22, 4, FALSE)</f>
        <v>2.1. Other Natural Vegetation</v>
      </c>
      <c r="I1484" s="71" t="str">
        <f>VLOOKUP(D1484, legend!$C$3:$G$22, 5, FALSE)</f>
        <v>2.1. Tumbuhan Non-Hutan Lainnya</v>
      </c>
      <c r="J1484" s="71" t="str">
        <f>VLOOKUP(E1484, legend!$C$3:$G$22, 2, FALSE)</f>
        <v>3. Agriculture</v>
      </c>
      <c r="K1484" s="71" t="str">
        <f>VLOOKUP(E1484, legend!$C$3:$G$22, 3, FALSE)</f>
        <v>3. Pertanian</v>
      </c>
      <c r="L1484" s="71" t="str">
        <f>VLOOKUP(E1484, legend!$C$3:$G$22, 4, FALSE)</f>
        <v>3.2. Oil Palm</v>
      </c>
      <c r="M1484" s="71" t="str">
        <f>VLOOKUP(E1484, legend!$C$3:$G$22, 5, FALSE)</f>
        <v>3.2. Sawit</v>
      </c>
      <c r="N1484" s="71" t="str">
        <f>VLOOKUP(C1484,geocode!$A$1:$C$40,2,false)</f>
        <v>Sumatera Selatan</v>
      </c>
      <c r="O1484" s="71" t="str">
        <f>VLOOKUP(C1484,geocode!$A$1:$C$40,3,false)</f>
        <v>Sumatra</v>
      </c>
      <c r="P1484" s="71">
        <v>2000.0</v>
      </c>
      <c r="Q1484" s="71">
        <v>2023.0</v>
      </c>
    </row>
    <row r="1485" ht="15.75" customHeight="1">
      <c r="B1485" s="71">
        <v>83725.6646680315</v>
      </c>
      <c r="C1485" s="71">
        <v>16.0</v>
      </c>
      <c r="D1485" s="71">
        <v>13.0</v>
      </c>
      <c r="E1485" s="71">
        <v>40.0</v>
      </c>
      <c r="F1485" s="71" t="str">
        <f>VLOOKUP(D1485, legend!$C$3:$G$22, 2, FALSE)</f>
        <v>2. Non-Forest Natural Vegetation</v>
      </c>
      <c r="G1485" s="71" t="str">
        <f>VLOOKUP(D1485, legend!$C$3:$G$22, 3, FALSE)</f>
        <v>2. Tumbuhan Non-Hutan Lainnya</v>
      </c>
      <c r="H1485" s="71" t="str">
        <f>VLOOKUP(D1485, legend!$C$3:$G$22, 4, FALSE)</f>
        <v>2.1. Other Natural Vegetation</v>
      </c>
      <c r="I1485" s="71" t="str">
        <f>VLOOKUP(D1485, legend!$C$3:$G$22, 5, FALSE)</f>
        <v>2.1. Tumbuhan Non-Hutan Lainnya</v>
      </c>
      <c r="J1485" s="71" t="str">
        <f>VLOOKUP(E1485, legend!$C$3:$G$22, 2, FALSE)</f>
        <v>3. Agriculture</v>
      </c>
      <c r="K1485" s="71" t="str">
        <f>VLOOKUP(E1485, legend!$C$3:$G$22, 3, FALSE)</f>
        <v>3. Pertanian</v>
      </c>
      <c r="L1485" s="71" t="str">
        <f>VLOOKUP(E1485, legend!$C$3:$G$22, 4, FALSE)</f>
        <v>3.1. Rice Paddy</v>
      </c>
      <c r="M1485" s="71" t="str">
        <f>VLOOKUP(E1485, legend!$C$3:$G$22, 5, FALSE)</f>
        <v>3.1. Sawah</v>
      </c>
      <c r="N1485" s="71" t="str">
        <f>VLOOKUP(C1485,geocode!$A$1:$C$40,2,false)</f>
        <v>Sumatera Selatan</v>
      </c>
      <c r="O1485" s="71" t="str">
        <f>VLOOKUP(C1485,geocode!$A$1:$C$40,3,false)</f>
        <v>Sumatra</v>
      </c>
      <c r="P1485" s="71">
        <v>2000.0</v>
      </c>
      <c r="Q1485" s="71">
        <v>2023.0</v>
      </c>
    </row>
    <row r="1486" ht="15.75" customHeight="1">
      <c r="B1486" s="71">
        <v>31577.2226849855</v>
      </c>
      <c r="C1486" s="71">
        <v>16.0</v>
      </c>
      <c r="D1486" s="71">
        <v>13.0</v>
      </c>
      <c r="E1486" s="71">
        <v>76.0</v>
      </c>
      <c r="F1486" s="71" t="str">
        <f>VLOOKUP(D1486, legend!$C$3:$G$22, 2, FALSE)</f>
        <v>2. Non-Forest Natural Vegetation</v>
      </c>
      <c r="G1486" s="71" t="str">
        <f>VLOOKUP(D1486, legend!$C$3:$G$22, 3, FALSE)</f>
        <v>2. Tumbuhan Non-Hutan Lainnya</v>
      </c>
      <c r="H1486" s="71" t="str">
        <f>VLOOKUP(D1486, legend!$C$3:$G$22, 4, FALSE)</f>
        <v>2.1. Other Natural Vegetation</v>
      </c>
      <c r="I1486" s="71" t="str">
        <f>VLOOKUP(D1486, legend!$C$3:$G$22, 5, FALSE)</f>
        <v>2.1. Tumbuhan Non-Hutan Lainnya</v>
      </c>
      <c r="J1486" s="71" t="str">
        <f>VLOOKUP(E1486, legend!$C$3:$G$22, 2, FALSE)</f>
        <v>1. Forest </v>
      </c>
      <c r="K1486" s="71" t="str">
        <f>VLOOKUP(E1486, legend!$C$3:$G$22, 3, FALSE)</f>
        <v>1. Hutan</v>
      </c>
      <c r="L1486" s="71" t="str">
        <f>VLOOKUP(E1486, legend!$C$3:$G$22, 4, FALSE)</f>
        <v>1.3 Peat swamp forest</v>
      </c>
      <c r="M1486" s="71" t="str">
        <f>VLOOKUP(E1486, legend!$C$3:$G$22, 5, FALSE)</f>
        <v>1.3 Hutan rawa gambut</v>
      </c>
      <c r="N1486" s="71" t="str">
        <f>VLOOKUP(C1486,geocode!$A$1:$C$40,2,false)</f>
        <v>Sumatera Selatan</v>
      </c>
      <c r="O1486" s="71" t="str">
        <f>VLOOKUP(C1486,geocode!$A$1:$C$40,3,false)</f>
        <v>Sumatra</v>
      </c>
      <c r="P1486" s="71">
        <v>2000.0</v>
      </c>
      <c r="Q1486" s="71">
        <v>2023.0</v>
      </c>
    </row>
    <row r="1487" ht="15.75" customHeight="1">
      <c r="B1487" s="71">
        <v>166338.786323252</v>
      </c>
      <c r="C1487" s="71">
        <v>16.0</v>
      </c>
      <c r="D1487" s="71">
        <v>21.0</v>
      </c>
      <c r="E1487" s="71">
        <v>3.0</v>
      </c>
      <c r="F1487" s="71" t="str">
        <f>VLOOKUP(D1487, legend!$C$3:$G$22, 2, FALSE)</f>
        <v>3. Agriculture</v>
      </c>
      <c r="G1487" s="71" t="str">
        <f>VLOOKUP(D1487, legend!$C$3:$G$22, 3, FALSE)</f>
        <v>3. Pertanian</v>
      </c>
      <c r="H1487" s="71" t="str">
        <f>VLOOKUP(D1487, legend!$C$3:$G$22, 4, FALSE)</f>
        <v>3.4. Other Agriculture</v>
      </c>
      <c r="I1487" s="71" t="str">
        <f>VLOOKUP(D1487, legend!$C$3:$G$22, 5, FALSE)</f>
        <v>3.4. Pertanian Lainnya </v>
      </c>
      <c r="J1487" s="71" t="str">
        <f>VLOOKUP(E1487, legend!$C$3:$G$22, 2, FALSE)</f>
        <v>1. Forest </v>
      </c>
      <c r="K1487" s="71" t="str">
        <f>VLOOKUP(E1487, legend!$C$3:$G$22, 3, FALSE)</f>
        <v>1. Hutan</v>
      </c>
      <c r="L1487" s="71" t="str">
        <f>VLOOKUP(E1487, legend!$C$3:$G$22, 4, FALSE)</f>
        <v>1.1. Forest Formation</v>
      </c>
      <c r="M1487" s="71" t="str">
        <f>VLOOKUP(E1487, legend!$C$3:$G$22, 5, FALSE)</f>
        <v>1.1. Formasi Hutan</v>
      </c>
      <c r="N1487" s="71" t="str">
        <f>VLOOKUP(C1487,geocode!$A$1:$C$40,2,false)</f>
        <v>Sumatera Selatan</v>
      </c>
      <c r="O1487" s="71" t="str">
        <f>VLOOKUP(C1487,geocode!$A$1:$C$40,3,false)</f>
        <v>Sumatra</v>
      </c>
      <c r="P1487" s="71">
        <v>2000.0</v>
      </c>
      <c r="Q1487" s="71">
        <v>2023.0</v>
      </c>
    </row>
    <row r="1488" ht="15.75" customHeight="1">
      <c r="B1488" s="71">
        <v>2717.55453256226</v>
      </c>
      <c r="C1488" s="71">
        <v>16.0</v>
      </c>
      <c r="D1488" s="71">
        <v>21.0</v>
      </c>
      <c r="E1488" s="71">
        <v>5.0</v>
      </c>
      <c r="F1488" s="71" t="str">
        <f>VLOOKUP(D1488, legend!$C$3:$G$22, 2, FALSE)</f>
        <v>3. Agriculture</v>
      </c>
      <c r="G1488" s="71" t="str">
        <f>VLOOKUP(D1488, legend!$C$3:$G$22, 3, FALSE)</f>
        <v>3. Pertanian</v>
      </c>
      <c r="H1488" s="71" t="str">
        <f>VLOOKUP(D1488, legend!$C$3:$G$22, 4, FALSE)</f>
        <v>3.4. Other Agriculture</v>
      </c>
      <c r="I1488" s="71" t="str">
        <f>VLOOKUP(D1488, legend!$C$3:$G$22, 5, FALSE)</f>
        <v>3.4. Pertanian Lainnya </v>
      </c>
      <c r="J1488" s="71" t="str">
        <f>VLOOKUP(E1488, legend!$C$3:$G$22, 2, FALSE)</f>
        <v>1. Forest </v>
      </c>
      <c r="K1488" s="71" t="str">
        <f>VLOOKUP(E1488, legend!$C$3:$G$22, 3, FALSE)</f>
        <v>1. Hutan</v>
      </c>
      <c r="L1488" s="71" t="str">
        <f>VLOOKUP(E1488, legend!$C$3:$G$22, 4, FALSE)</f>
        <v>1.2. Mangrove</v>
      </c>
      <c r="M1488" s="71" t="str">
        <f>VLOOKUP(E1488, legend!$C$3:$G$22, 5, FALSE)</f>
        <v>1.2. Mangrove</v>
      </c>
      <c r="N1488" s="71" t="str">
        <f>VLOOKUP(C1488,geocode!$A$1:$C$40,2,false)</f>
        <v>Sumatera Selatan</v>
      </c>
      <c r="O1488" s="71" t="str">
        <f>VLOOKUP(C1488,geocode!$A$1:$C$40,3,false)</f>
        <v>Sumatra</v>
      </c>
      <c r="P1488" s="71">
        <v>2000.0</v>
      </c>
      <c r="Q1488" s="71">
        <v>2023.0</v>
      </c>
    </row>
    <row r="1489" ht="15.75" customHeight="1">
      <c r="B1489" s="71">
        <v>198864.246641701</v>
      </c>
      <c r="C1489" s="71">
        <v>16.0</v>
      </c>
      <c r="D1489" s="71">
        <v>21.0</v>
      </c>
      <c r="E1489" s="71">
        <v>9.0</v>
      </c>
      <c r="F1489" s="71" t="str">
        <f>VLOOKUP(D1489, legend!$C$3:$G$22, 2, FALSE)</f>
        <v>3. Agriculture</v>
      </c>
      <c r="G1489" s="71" t="str">
        <f>VLOOKUP(D1489, legend!$C$3:$G$22, 3, FALSE)</f>
        <v>3. Pertanian</v>
      </c>
      <c r="H1489" s="71" t="str">
        <f>VLOOKUP(D1489, legend!$C$3:$G$22, 4, FALSE)</f>
        <v>3.4. Other Agriculture</v>
      </c>
      <c r="I1489" s="71" t="str">
        <f>VLOOKUP(D1489, legend!$C$3:$G$22, 5, FALSE)</f>
        <v>3.4. Pertanian Lainnya </v>
      </c>
      <c r="J1489" s="71" t="str">
        <f>VLOOKUP(E1489, legend!$C$3:$G$22, 2, FALSE)</f>
        <v>3. Agriculture</v>
      </c>
      <c r="K1489" s="71" t="str">
        <f>VLOOKUP(E1489, legend!$C$3:$G$22, 3, FALSE)</f>
        <v>3. Pertanian</v>
      </c>
      <c r="L1489" s="71" t="str">
        <f>VLOOKUP(E1489, legend!$C$3:$G$22, 4, FALSE)</f>
        <v>3.3. Pulpwood Plantation</v>
      </c>
      <c r="M1489" s="71" t="str">
        <f>VLOOKUP(E1489, legend!$C$3:$G$22, 5, FALSE)</f>
        <v>3.3. Kebun Kayu</v>
      </c>
      <c r="N1489" s="71" t="str">
        <f>VLOOKUP(C1489,geocode!$A$1:$C$40,2,false)</f>
        <v>Sumatera Selatan</v>
      </c>
      <c r="O1489" s="71" t="str">
        <f>VLOOKUP(C1489,geocode!$A$1:$C$40,3,false)</f>
        <v>Sumatra</v>
      </c>
      <c r="P1489" s="71">
        <v>2000.0</v>
      </c>
      <c r="Q1489" s="71">
        <v>2023.0</v>
      </c>
    </row>
    <row r="1490" ht="15.75" customHeight="1">
      <c r="B1490" s="71">
        <v>214017.184661381</v>
      </c>
      <c r="C1490" s="71">
        <v>16.0</v>
      </c>
      <c r="D1490" s="71">
        <v>21.0</v>
      </c>
      <c r="E1490" s="71">
        <v>13.0</v>
      </c>
      <c r="F1490" s="71" t="str">
        <f>VLOOKUP(D1490, legend!$C$3:$G$22, 2, FALSE)</f>
        <v>3. Agriculture</v>
      </c>
      <c r="G1490" s="71" t="str">
        <f>VLOOKUP(D1490, legend!$C$3:$G$22, 3, FALSE)</f>
        <v>3. Pertanian</v>
      </c>
      <c r="H1490" s="71" t="str">
        <f>VLOOKUP(D1490, legend!$C$3:$G$22, 4, FALSE)</f>
        <v>3.4. Other Agriculture</v>
      </c>
      <c r="I1490" s="71" t="str">
        <f>VLOOKUP(D1490, legend!$C$3:$G$22, 5, FALSE)</f>
        <v>3.4. Pertanian Lainnya </v>
      </c>
      <c r="J1490" s="71" t="str">
        <f>VLOOKUP(E1490, legend!$C$3:$G$22, 2, FALSE)</f>
        <v>2. Non-Forest Natural Vegetation</v>
      </c>
      <c r="K1490" s="71" t="str">
        <f>VLOOKUP(E1490, legend!$C$3:$G$22, 3, FALSE)</f>
        <v>2. Tumbuhan Non-Hutan Lainnya</v>
      </c>
      <c r="L1490" s="71" t="str">
        <f>VLOOKUP(E1490, legend!$C$3:$G$22, 4, FALSE)</f>
        <v>2.1. Other Natural Vegetation</v>
      </c>
      <c r="M1490" s="71" t="str">
        <f>VLOOKUP(E1490, legend!$C$3:$G$22, 5, FALSE)</f>
        <v>2.1. Tumbuhan Non-Hutan Lainnya</v>
      </c>
      <c r="N1490" s="71" t="str">
        <f>VLOOKUP(C1490,geocode!$A$1:$C$40,2,false)</f>
        <v>Sumatera Selatan</v>
      </c>
      <c r="O1490" s="71" t="str">
        <f>VLOOKUP(C1490,geocode!$A$1:$C$40,3,false)</f>
        <v>Sumatra</v>
      </c>
      <c r="P1490" s="71">
        <v>2000.0</v>
      </c>
      <c r="Q1490" s="71">
        <v>2023.0</v>
      </c>
    </row>
    <row r="1491" ht="15.75" customHeight="1">
      <c r="B1491" s="71">
        <v>2673303.98445793</v>
      </c>
      <c r="C1491" s="71">
        <v>16.0</v>
      </c>
      <c r="D1491" s="71">
        <v>21.0</v>
      </c>
      <c r="E1491" s="71">
        <v>21.0</v>
      </c>
      <c r="F1491" s="71" t="str">
        <f>VLOOKUP(D1491, legend!$C$3:$G$22, 2, FALSE)</f>
        <v>3. Agriculture</v>
      </c>
      <c r="G1491" s="71" t="str">
        <f>VLOOKUP(D1491, legend!$C$3:$G$22, 3, FALSE)</f>
        <v>3. Pertanian</v>
      </c>
      <c r="H1491" s="71" t="str">
        <f>VLOOKUP(D1491, legend!$C$3:$G$22, 4, FALSE)</f>
        <v>3.4. Other Agriculture</v>
      </c>
      <c r="I1491" s="71" t="str">
        <f>VLOOKUP(D1491, legend!$C$3:$G$22, 5, FALSE)</f>
        <v>3.4. Pertanian Lainnya </v>
      </c>
      <c r="J1491" s="71" t="str">
        <f>VLOOKUP(E1491, legend!$C$3:$G$22, 2, FALSE)</f>
        <v>3. Agriculture</v>
      </c>
      <c r="K1491" s="71" t="str">
        <f>VLOOKUP(E1491, legend!$C$3:$G$22, 3, FALSE)</f>
        <v>3. Pertanian</v>
      </c>
      <c r="L1491" s="71" t="str">
        <f>VLOOKUP(E1491, legend!$C$3:$G$22, 4, FALSE)</f>
        <v>3.4. Other Agriculture</v>
      </c>
      <c r="M1491" s="71" t="str">
        <f>VLOOKUP(E1491, legend!$C$3:$G$22, 5, FALSE)</f>
        <v>3.4. Pertanian Lainnya </v>
      </c>
      <c r="N1491" s="71" t="str">
        <f>VLOOKUP(C1491,geocode!$A$1:$C$40,2,false)</f>
        <v>Sumatera Selatan</v>
      </c>
      <c r="O1491" s="71" t="str">
        <f>VLOOKUP(C1491,geocode!$A$1:$C$40,3,false)</f>
        <v>Sumatra</v>
      </c>
      <c r="P1491" s="71">
        <v>2000.0</v>
      </c>
      <c r="Q1491" s="71">
        <v>2023.0</v>
      </c>
    </row>
    <row r="1492" ht="15.75" customHeight="1">
      <c r="B1492" s="71">
        <v>68288.0798919008</v>
      </c>
      <c r="C1492" s="71">
        <v>16.0</v>
      </c>
      <c r="D1492" s="71">
        <v>21.0</v>
      </c>
      <c r="E1492" s="71">
        <v>24.0</v>
      </c>
      <c r="F1492" s="71" t="str">
        <f>VLOOKUP(D1492, legend!$C$3:$G$22, 2, FALSE)</f>
        <v>3. Agriculture</v>
      </c>
      <c r="G1492" s="71" t="str">
        <f>VLOOKUP(D1492, legend!$C$3:$G$22, 3, FALSE)</f>
        <v>3. Pertanian</v>
      </c>
      <c r="H1492" s="71" t="str">
        <f>VLOOKUP(D1492, legend!$C$3:$G$22, 4, FALSE)</f>
        <v>3.4. Other Agriculture</v>
      </c>
      <c r="I1492" s="71" t="str">
        <f>VLOOKUP(D1492, legend!$C$3:$G$22, 5, FALSE)</f>
        <v>3.4. Pertanian Lainnya </v>
      </c>
      <c r="J1492" s="71" t="str">
        <f>VLOOKUP(E1492, legend!$C$3:$G$22, 2, FALSE)</f>
        <v>4. Non-Vegetated Area</v>
      </c>
      <c r="K1492" s="71" t="str">
        <f>VLOOKUP(E1492, legend!$C$3:$G$22, 3, FALSE)</f>
        <v>4. Non-Vegetasi</v>
      </c>
      <c r="L1492" s="71" t="str">
        <f>VLOOKUP(E1492, legend!$C$3:$G$22, 4, FALSE)</f>
        <v>4.2. Urban Area</v>
      </c>
      <c r="M1492" s="71" t="str">
        <f>VLOOKUP(E1492, legend!$C$3:$G$22, 5, FALSE)</f>
        <v>4.2. Pemukiman </v>
      </c>
      <c r="N1492" s="71" t="str">
        <f>VLOOKUP(C1492,geocode!$A$1:$C$40,2,false)</f>
        <v>Sumatera Selatan</v>
      </c>
      <c r="O1492" s="71" t="str">
        <f>VLOOKUP(C1492,geocode!$A$1:$C$40,3,false)</f>
        <v>Sumatra</v>
      </c>
      <c r="P1492" s="71">
        <v>2000.0</v>
      </c>
      <c r="Q1492" s="71">
        <v>2023.0</v>
      </c>
    </row>
    <row r="1493" ht="15.75" customHeight="1">
      <c r="B1493" s="71">
        <v>125273.847468541</v>
      </c>
      <c r="C1493" s="71">
        <v>16.0</v>
      </c>
      <c r="D1493" s="71">
        <v>21.0</v>
      </c>
      <c r="E1493" s="71">
        <v>25.0</v>
      </c>
      <c r="F1493" s="71" t="str">
        <f>VLOOKUP(D1493, legend!$C$3:$G$22, 2, FALSE)</f>
        <v>3. Agriculture</v>
      </c>
      <c r="G1493" s="71" t="str">
        <f>VLOOKUP(D1493, legend!$C$3:$G$22, 3, FALSE)</f>
        <v>3. Pertanian</v>
      </c>
      <c r="H1493" s="71" t="str">
        <f>VLOOKUP(D1493, legend!$C$3:$G$22, 4, FALSE)</f>
        <v>3.4. Other Agriculture</v>
      </c>
      <c r="I1493" s="71" t="str">
        <f>VLOOKUP(D1493, legend!$C$3:$G$22, 5, FALSE)</f>
        <v>3.4. Pertanian Lainnya </v>
      </c>
      <c r="J1493" s="71" t="str">
        <f>VLOOKUP(E1493, legend!$C$3:$G$22, 2, FALSE)</f>
        <v>4. Non-Vegetated Area</v>
      </c>
      <c r="K1493" s="71" t="str">
        <f>VLOOKUP(E1493, legend!$C$3:$G$22, 3, FALSE)</f>
        <v>4. Non-Vegetasi</v>
      </c>
      <c r="L1493" s="71" t="str">
        <f>VLOOKUP(E1493, legend!$C$3:$G$22, 4, FALSE)</f>
        <v>4.3. Other Non-Vegetation</v>
      </c>
      <c r="M1493" s="71" t="str">
        <f>VLOOKUP(E1493, legend!$C$3:$G$22, 5, FALSE)</f>
        <v>4.3. Non-Vegetasi Lainnya</v>
      </c>
      <c r="N1493" s="71" t="str">
        <f>VLOOKUP(C1493,geocode!$A$1:$C$40,2,false)</f>
        <v>Sumatera Selatan</v>
      </c>
      <c r="O1493" s="71" t="str">
        <f>VLOOKUP(C1493,geocode!$A$1:$C$40,3,false)</f>
        <v>Sumatra</v>
      </c>
      <c r="P1493" s="71">
        <v>2000.0</v>
      </c>
      <c r="Q1493" s="71">
        <v>2023.0</v>
      </c>
    </row>
    <row r="1494" ht="15.75" customHeight="1">
      <c r="B1494" s="71">
        <v>9655.99374519808</v>
      </c>
      <c r="C1494" s="71">
        <v>16.0</v>
      </c>
      <c r="D1494" s="71">
        <v>21.0</v>
      </c>
      <c r="E1494" s="71">
        <v>30.0</v>
      </c>
      <c r="F1494" s="71" t="str">
        <f>VLOOKUP(D1494, legend!$C$3:$G$22, 2, FALSE)</f>
        <v>3. Agriculture</v>
      </c>
      <c r="G1494" s="71" t="str">
        <f>VLOOKUP(D1494, legend!$C$3:$G$22, 3, FALSE)</f>
        <v>3. Pertanian</v>
      </c>
      <c r="H1494" s="71" t="str">
        <f>VLOOKUP(D1494, legend!$C$3:$G$22, 4, FALSE)</f>
        <v>3.4. Other Agriculture</v>
      </c>
      <c r="I1494" s="71" t="str">
        <f>VLOOKUP(D1494, legend!$C$3:$G$22, 5, FALSE)</f>
        <v>3.4. Pertanian Lainnya </v>
      </c>
      <c r="J1494" s="71" t="str">
        <f>VLOOKUP(E1494, legend!$C$3:$G$22, 2, FALSE)</f>
        <v>4. Non-Vegetated Area</v>
      </c>
      <c r="K1494" s="71" t="str">
        <f>VLOOKUP(E1494, legend!$C$3:$G$22, 3, FALSE)</f>
        <v>4. Non-Vegetasi</v>
      </c>
      <c r="L1494" s="71" t="str">
        <f>VLOOKUP(E1494, legend!$C$3:$G$22, 4, FALSE)</f>
        <v>4.1. Mining Pit</v>
      </c>
      <c r="M1494" s="71" t="str">
        <f>VLOOKUP(E1494, legend!$C$3:$G$22, 5, FALSE)</f>
        <v>4.1. Lubang Tambang</v>
      </c>
      <c r="N1494" s="71" t="str">
        <f>VLOOKUP(C1494,geocode!$A$1:$C$40,2,false)</f>
        <v>Sumatera Selatan</v>
      </c>
      <c r="O1494" s="71" t="str">
        <f>VLOOKUP(C1494,geocode!$A$1:$C$40,3,false)</f>
        <v>Sumatra</v>
      </c>
      <c r="P1494" s="71">
        <v>2000.0</v>
      </c>
      <c r="Q1494" s="71">
        <v>2023.0</v>
      </c>
    </row>
    <row r="1495" ht="15.75" customHeight="1">
      <c r="B1495" s="71">
        <v>4392.95630484009</v>
      </c>
      <c r="C1495" s="71">
        <v>16.0</v>
      </c>
      <c r="D1495" s="71">
        <v>21.0</v>
      </c>
      <c r="E1495" s="71">
        <v>31.0</v>
      </c>
      <c r="F1495" s="71" t="str">
        <f>VLOOKUP(D1495, legend!$C$3:$G$22, 2, FALSE)</f>
        <v>3. Agriculture</v>
      </c>
      <c r="G1495" s="71" t="str">
        <f>VLOOKUP(D1495, legend!$C$3:$G$22, 3, FALSE)</f>
        <v>3. Pertanian</v>
      </c>
      <c r="H1495" s="71" t="str">
        <f>VLOOKUP(D1495, legend!$C$3:$G$22, 4, FALSE)</f>
        <v>3.4. Other Agriculture</v>
      </c>
      <c r="I1495" s="71" t="str">
        <f>VLOOKUP(D1495, legend!$C$3:$G$22, 5, FALSE)</f>
        <v>3.4. Pertanian Lainnya </v>
      </c>
      <c r="J1495" s="71" t="str">
        <f>VLOOKUP(E1495, legend!$C$3:$G$22, 2, FALSE)</f>
        <v>5. Water Body</v>
      </c>
      <c r="K1495" s="71" t="str">
        <f>VLOOKUP(E1495, legend!$C$3:$G$22, 3, FALSE)</f>
        <v>5. Tubuh Air</v>
      </c>
      <c r="L1495" s="71" t="str">
        <f>VLOOKUP(E1495, legend!$C$3:$G$22, 4, FALSE)</f>
        <v>5.1. Aquaculture</v>
      </c>
      <c r="M1495" s="71" t="str">
        <f>VLOOKUP(E1495, legend!$C$3:$G$22, 5, FALSE)</f>
        <v>5.1. Tambak</v>
      </c>
      <c r="N1495" s="71" t="str">
        <f>VLOOKUP(C1495,geocode!$A$1:$C$40,2,false)</f>
        <v>Sumatera Selatan</v>
      </c>
      <c r="O1495" s="71" t="str">
        <f>VLOOKUP(C1495,geocode!$A$1:$C$40,3,false)</f>
        <v>Sumatra</v>
      </c>
      <c r="P1495" s="71">
        <v>2000.0</v>
      </c>
      <c r="Q1495" s="71">
        <v>2023.0</v>
      </c>
    </row>
    <row r="1496" ht="15.75" customHeight="1">
      <c r="B1496" s="71">
        <v>4979.25770096434</v>
      </c>
      <c r="C1496" s="71">
        <v>16.0</v>
      </c>
      <c r="D1496" s="71">
        <v>21.0</v>
      </c>
      <c r="E1496" s="71">
        <v>33.0</v>
      </c>
      <c r="F1496" s="71" t="str">
        <f>VLOOKUP(D1496, legend!$C$3:$G$22, 2, FALSE)</f>
        <v>3. Agriculture</v>
      </c>
      <c r="G1496" s="71" t="str">
        <f>VLOOKUP(D1496, legend!$C$3:$G$22, 3, FALSE)</f>
        <v>3. Pertanian</v>
      </c>
      <c r="H1496" s="71" t="str">
        <f>VLOOKUP(D1496, legend!$C$3:$G$22, 4, FALSE)</f>
        <v>3.4. Other Agriculture</v>
      </c>
      <c r="I1496" s="71" t="str">
        <f>VLOOKUP(D1496, legend!$C$3:$G$22, 5, FALSE)</f>
        <v>3.4. Pertanian Lainnya </v>
      </c>
      <c r="J1496" s="71" t="str">
        <f>VLOOKUP(E1496, legend!$C$3:$G$22, 2, FALSE)</f>
        <v>5. Water Body</v>
      </c>
      <c r="K1496" s="71" t="str">
        <f>VLOOKUP(E1496, legend!$C$3:$G$22, 3, FALSE)</f>
        <v>5. Tubuh Air</v>
      </c>
      <c r="L1496" s="71" t="str">
        <f>VLOOKUP(E1496, legend!$C$3:$G$22, 4, FALSE)</f>
        <v>5.2. River, Lake, Ocean</v>
      </c>
      <c r="M1496" s="71" t="str">
        <f>VLOOKUP(E1496, legend!$C$3:$G$22, 5, FALSE)</f>
        <v>5.2. Sungai, Danau, Laut</v>
      </c>
      <c r="N1496" s="71" t="str">
        <f>VLOOKUP(C1496,geocode!$A$1:$C$40,2,false)</f>
        <v>Sumatera Selatan</v>
      </c>
      <c r="O1496" s="71" t="str">
        <f>VLOOKUP(C1496,geocode!$A$1:$C$40,3,false)</f>
        <v>Sumatra</v>
      </c>
      <c r="P1496" s="71">
        <v>2000.0</v>
      </c>
      <c r="Q1496" s="71">
        <v>2023.0</v>
      </c>
    </row>
    <row r="1497" ht="15.75" customHeight="1">
      <c r="B1497" s="71">
        <v>451656.275557598</v>
      </c>
      <c r="C1497" s="71">
        <v>16.0</v>
      </c>
      <c r="D1497" s="71">
        <v>21.0</v>
      </c>
      <c r="E1497" s="71">
        <v>35.0</v>
      </c>
      <c r="F1497" s="71" t="str">
        <f>VLOOKUP(D1497, legend!$C$3:$G$22, 2, FALSE)</f>
        <v>3. Agriculture</v>
      </c>
      <c r="G1497" s="71" t="str">
        <f>VLOOKUP(D1497, legend!$C$3:$G$22, 3, FALSE)</f>
        <v>3. Pertanian</v>
      </c>
      <c r="H1497" s="71" t="str">
        <f>VLOOKUP(D1497, legend!$C$3:$G$22, 4, FALSE)</f>
        <v>3.4. Other Agriculture</v>
      </c>
      <c r="I1497" s="71" t="str">
        <f>VLOOKUP(D1497, legend!$C$3:$G$22, 5, FALSE)</f>
        <v>3.4. Pertanian Lainnya </v>
      </c>
      <c r="J1497" s="71" t="str">
        <f>VLOOKUP(E1497, legend!$C$3:$G$22, 2, FALSE)</f>
        <v>3. Agriculture</v>
      </c>
      <c r="K1497" s="71" t="str">
        <f>VLOOKUP(E1497, legend!$C$3:$G$22, 3, FALSE)</f>
        <v>3. Pertanian</v>
      </c>
      <c r="L1497" s="71" t="str">
        <f>VLOOKUP(E1497, legend!$C$3:$G$22, 4, FALSE)</f>
        <v>3.2. Oil Palm</v>
      </c>
      <c r="M1497" s="71" t="str">
        <f>VLOOKUP(E1497, legend!$C$3:$G$22, 5, FALSE)</f>
        <v>3.2. Sawit</v>
      </c>
      <c r="N1497" s="71" t="str">
        <f>VLOOKUP(C1497,geocode!$A$1:$C$40,2,false)</f>
        <v>Sumatera Selatan</v>
      </c>
      <c r="O1497" s="71" t="str">
        <f>VLOOKUP(C1497,geocode!$A$1:$C$40,3,false)</f>
        <v>Sumatra</v>
      </c>
      <c r="P1497" s="71">
        <v>2000.0</v>
      </c>
      <c r="Q1497" s="71">
        <v>2023.0</v>
      </c>
    </row>
    <row r="1498" ht="15.75" customHeight="1">
      <c r="B1498" s="71">
        <v>56142.7329519893</v>
      </c>
      <c r="C1498" s="71">
        <v>16.0</v>
      </c>
      <c r="D1498" s="71">
        <v>21.0</v>
      </c>
      <c r="E1498" s="71">
        <v>40.0</v>
      </c>
      <c r="F1498" s="71" t="str">
        <f>VLOOKUP(D1498, legend!$C$3:$G$22, 2, FALSE)</f>
        <v>3. Agriculture</v>
      </c>
      <c r="G1498" s="71" t="str">
        <f>VLOOKUP(D1498, legend!$C$3:$G$22, 3, FALSE)</f>
        <v>3. Pertanian</v>
      </c>
      <c r="H1498" s="71" t="str">
        <f>VLOOKUP(D1498, legend!$C$3:$G$22, 4, FALSE)</f>
        <v>3.4. Other Agriculture</v>
      </c>
      <c r="I1498" s="71" t="str">
        <f>VLOOKUP(D1498, legend!$C$3:$G$22, 5, FALSE)</f>
        <v>3.4. Pertanian Lainnya </v>
      </c>
      <c r="J1498" s="71" t="str">
        <f>VLOOKUP(E1498, legend!$C$3:$G$22, 2, FALSE)</f>
        <v>3. Agriculture</v>
      </c>
      <c r="K1498" s="71" t="str">
        <f>VLOOKUP(E1498, legend!$C$3:$G$22, 3, FALSE)</f>
        <v>3. Pertanian</v>
      </c>
      <c r="L1498" s="71" t="str">
        <f>VLOOKUP(E1498, legend!$C$3:$G$22, 4, FALSE)</f>
        <v>3.1. Rice Paddy</v>
      </c>
      <c r="M1498" s="71" t="str">
        <f>VLOOKUP(E1498, legend!$C$3:$G$22, 5, FALSE)</f>
        <v>3.1. Sawah</v>
      </c>
      <c r="N1498" s="71" t="str">
        <f>VLOOKUP(C1498,geocode!$A$1:$C$40,2,false)</f>
        <v>Sumatera Selatan</v>
      </c>
      <c r="O1498" s="71" t="str">
        <f>VLOOKUP(C1498,geocode!$A$1:$C$40,3,false)</f>
        <v>Sumatra</v>
      </c>
      <c r="P1498" s="71">
        <v>2000.0</v>
      </c>
      <c r="Q1498" s="71">
        <v>2023.0</v>
      </c>
    </row>
    <row r="1499" ht="15.75" customHeight="1">
      <c r="B1499" s="71">
        <v>3328.74966721191</v>
      </c>
      <c r="C1499" s="71">
        <v>16.0</v>
      </c>
      <c r="D1499" s="71">
        <v>21.0</v>
      </c>
      <c r="E1499" s="71">
        <v>76.0</v>
      </c>
      <c r="F1499" s="71" t="str">
        <f>VLOOKUP(D1499, legend!$C$3:$G$22, 2, FALSE)</f>
        <v>3. Agriculture</v>
      </c>
      <c r="G1499" s="71" t="str">
        <f>VLOOKUP(D1499, legend!$C$3:$G$22, 3, FALSE)</f>
        <v>3. Pertanian</v>
      </c>
      <c r="H1499" s="71" t="str">
        <f>VLOOKUP(D1499, legend!$C$3:$G$22, 4, FALSE)</f>
        <v>3.4. Other Agriculture</v>
      </c>
      <c r="I1499" s="71" t="str">
        <f>VLOOKUP(D1499, legend!$C$3:$G$22, 5, FALSE)</f>
        <v>3.4. Pertanian Lainnya </v>
      </c>
      <c r="J1499" s="71" t="str">
        <f>VLOOKUP(E1499, legend!$C$3:$G$22, 2, FALSE)</f>
        <v>1. Forest </v>
      </c>
      <c r="K1499" s="71" t="str">
        <f>VLOOKUP(E1499, legend!$C$3:$G$22, 3, FALSE)</f>
        <v>1. Hutan</v>
      </c>
      <c r="L1499" s="71" t="str">
        <f>VLOOKUP(E1499, legend!$C$3:$G$22, 4, FALSE)</f>
        <v>1.3 Peat swamp forest</v>
      </c>
      <c r="M1499" s="71" t="str">
        <f>VLOOKUP(E1499, legend!$C$3:$G$22, 5, FALSE)</f>
        <v>1.3 Hutan rawa gambut</v>
      </c>
      <c r="N1499" s="71" t="str">
        <f>VLOOKUP(C1499,geocode!$A$1:$C$40,2,false)</f>
        <v>Sumatera Selatan</v>
      </c>
      <c r="O1499" s="71" t="str">
        <f>VLOOKUP(C1499,geocode!$A$1:$C$40,3,false)</f>
        <v>Sumatra</v>
      </c>
      <c r="P1499" s="71">
        <v>2000.0</v>
      </c>
      <c r="Q1499" s="71">
        <v>2023.0</v>
      </c>
    </row>
    <row r="1500" ht="15.75" customHeight="1">
      <c r="B1500" s="71">
        <v>0.0892661376953125</v>
      </c>
      <c r="C1500" s="71">
        <v>16.0</v>
      </c>
      <c r="D1500" s="71">
        <v>24.0</v>
      </c>
      <c r="E1500" s="71">
        <v>3.0</v>
      </c>
      <c r="F1500" s="71" t="str">
        <f>VLOOKUP(D1500, legend!$C$3:$G$22, 2, FALSE)</f>
        <v>4. Non-Vegetated Area</v>
      </c>
      <c r="G1500" s="71" t="str">
        <f>VLOOKUP(D1500, legend!$C$3:$G$22, 3, FALSE)</f>
        <v>4. Non-Vegetasi</v>
      </c>
      <c r="H1500" s="71" t="str">
        <f>VLOOKUP(D1500, legend!$C$3:$G$22, 4, FALSE)</f>
        <v>4.2. Urban Area</v>
      </c>
      <c r="I1500" s="71" t="str">
        <f>VLOOKUP(D1500, legend!$C$3:$G$22, 5, FALSE)</f>
        <v>4.2. Pemukiman </v>
      </c>
      <c r="J1500" s="71" t="str">
        <f>VLOOKUP(E1500, legend!$C$3:$G$22, 2, FALSE)</f>
        <v>1. Forest </v>
      </c>
      <c r="K1500" s="71" t="str">
        <f>VLOOKUP(E1500, legend!$C$3:$G$22, 3, FALSE)</f>
        <v>1. Hutan</v>
      </c>
      <c r="L1500" s="71" t="str">
        <f>VLOOKUP(E1500, legend!$C$3:$G$22, 4, FALSE)</f>
        <v>1.1. Forest Formation</v>
      </c>
      <c r="M1500" s="71" t="str">
        <f>VLOOKUP(E1500, legend!$C$3:$G$22, 5, FALSE)</f>
        <v>1.1. Formasi Hutan</v>
      </c>
      <c r="N1500" s="71" t="str">
        <f>VLOOKUP(C1500,geocode!$A$1:$C$40,2,false)</f>
        <v>Sumatera Selatan</v>
      </c>
      <c r="O1500" s="71" t="str">
        <f>VLOOKUP(C1500,geocode!$A$1:$C$40,3,false)</f>
        <v>Sumatra</v>
      </c>
      <c r="P1500" s="71">
        <v>2000.0</v>
      </c>
      <c r="Q1500" s="71">
        <v>2023.0</v>
      </c>
    </row>
    <row r="1501" ht="15.75" customHeight="1">
      <c r="B1501" s="71">
        <v>0.624636419677734</v>
      </c>
      <c r="C1501" s="71">
        <v>16.0</v>
      </c>
      <c r="D1501" s="71">
        <v>24.0</v>
      </c>
      <c r="E1501" s="71">
        <v>13.0</v>
      </c>
      <c r="F1501" s="71" t="str">
        <f>VLOOKUP(D1501, legend!$C$3:$G$22, 2, FALSE)</f>
        <v>4. Non-Vegetated Area</v>
      </c>
      <c r="G1501" s="71" t="str">
        <f>VLOOKUP(D1501, legend!$C$3:$G$22, 3, FALSE)</f>
        <v>4. Non-Vegetasi</v>
      </c>
      <c r="H1501" s="71" t="str">
        <f>VLOOKUP(D1501, legend!$C$3:$G$22, 4, FALSE)</f>
        <v>4.2. Urban Area</v>
      </c>
      <c r="I1501" s="71" t="str">
        <f>VLOOKUP(D1501, legend!$C$3:$G$22, 5, FALSE)</f>
        <v>4.2. Pemukiman </v>
      </c>
      <c r="J1501" s="71" t="str">
        <f>VLOOKUP(E1501, legend!$C$3:$G$22, 2, FALSE)</f>
        <v>2. Non-Forest Natural Vegetation</v>
      </c>
      <c r="K1501" s="71" t="str">
        <f>VLOOKUP(E1501, legend!$C$3:$G$22, 3, FALSE)</f>
        <v>2. Tumbuhan Non-Hutan Lainnya</v>
      </c>
      <c r="L1501" s="71" t="str">
        <f>VLOOKUP(E1501, legend!$C$3:$G$22, 4, FALSE)</f>
        <v>2.1. Other Natural Vegetation</v>
      </c>
      <c r="M1501" s="71" t="str">
        <f>VLOOKUP(E1501, legend!$C$3:$G$22, 5, FALSE)</f>
        <v>2.1. Tumbuhan Non-Hutan Lainnya</v>
      </c>
      <c r="N1501" s="71" t="str">
        <f>VLOOKUP(C1501,geocode!$A$1:$C$40,2,false)</f>
        <v>Sumatera Selatan</v>
      </c>
      <c r="O1501" s="71" t="str">
        <f>VLOOKUP(C1501,geocode!$A$1:$C$40,3,false)</f>
        <v>Sumatra</v>
      </c>
      <c r="P1501" s="71">
        <v>2000.0</v>
      </c>
      <c r="Q1501" s="71">
        <v>2023.0</v>
      </c>
    </row>
    <row r="1502" ht="15.75" customHeight="1">
      <c r="B1502" s="71">
        <v>52.8167532470703</v>
      </c>
      <c r="C1502" s="71">
        <v>16.0</v>
      </c>
      <c r="D1502" s="71">
        <v>24.0</v>
      </c>
      <c r="E1502" s="71">
        <v>21.0</v>
      </c>
      <c r="F1502" s="71" t="str">
        <f>VLOOKUP(D1502, legend!$C$3:$G$22, 2, FALSE)</f>
        <v>4. Non-Vegetated Area</v>
      </c>
      <c r="G1502" s="71" t="str">
        <f>VLOOKUP(D1502, legend!$C$3:$G$22, 3, FALSE)</f>
        <v>4. Non-Vegetasi</v>
      </c>
      <c r="H1502" s="71" t="str">
        <f>VLOOKUP(D1502, legend!$C$3:$G$22, 4, FALSE)</f>
        <v>4.2. Urban Area</v>
      </c>
      <c r="I1502" s="71" t="str">
        <f>VLOOKUP(D1502, legend!$C$3:$G$22, 5, FALSE)</f>
        <v>4.2. Pemukiman </v>
      </c>
      <c r="J1502" s="71" t="str">
        <f>VLOOKUP(E1502, legend!$C$3:$G$22, 2, FALSE)</f>
        <v>3. Agriculture</v>
      </c>
      <c r="K1502" s="71" t="str">
        <f>VLOOKUP(E1502, legend!$C$3:$G$22, 3, FALSE)</f>
        <v>3. Pertanian</v>
      </c>
      <c r="L1502" s="71" t="str">
        <f>VLOOKUP(E1502, legend!$C$3:$G$22, 4, FALSE)</f>
        <v>3.4. Other Agriculture</v>
      </c>
      <c r="M1502" s="71" t="str">
        <f>VLOOKUP(E1502, legend!$C$3:$G$22, 5, FALSE)</f>
        <v>3.4. Pertanian Lainnya </v>
      </c>
      <c r="N1502" s="71" t="str">
        <f>VLOOKUP(C1502,geocode!$A$1:$C$40,2,false)</f>
        <v>Sumatera Selatan</v>
      </c>
      <c r="O1502" s="71" t="str">
        <f>VLOOKUP(C1502,geocode!$A$1:$C$40,3,false)</f>
        <v>Sumatra</v>
      </c>
      <c r="P1502" s="71">
        <v>2000.0</v>
      </c>
      <c r="Q1502" s="71">
        <v>2023.0</v>
      </c>
    </row>
    <row r="1503" ht="15.75" customHeight="1">
      <c r="B1503" s="71">
        <v>21462.588080377</v>
      </c>
      <c r="C1503" s="71">
        <v>16.0</v>
      </c>
      <c r="D1503" s="71">
        <v>24.0</v>
      </c>
      <c r="E1503" s="71">
        <v>24.0</v>
      </c>
      <c r="F1503" s="71" t="str">
        <f>VLOOKUP(D1503, legend!$C$3:$G$22, 2, FALSE)</f>
        <v>4. Non-Vegetated Area</v>
      </c>
      <c r="G1503" s="71" t="str">
        <f>VLOOKUP(D1503, legend!$C$3:$G$22, 3, FALSE)</f>
        <v>4. Non-Vegetasi</v>
      </c>
      <c r="H1503" s="71" t="str">
        <f>VLOOKUP(D1503, legend!$C$3:$G$22, 4, FALSE)</f>
        <v>4.2. Urban Area</v>
      </c>
      <c r="I1503" s="71" t="str">
        <f>VLOOKUP(D1503, legend!$C$3:$G$22, 5, FALSE)</f>
        <v>4.2. Pemukiman </v>
      </c>
      <c r="J1503" s="71" t="str">
        <f>VLOOKUP(E1503, legend!$C$3:$G$22, 2, FALSE)</f>
        <v>4. Non-Vegetated Area</v>
      </c>
      <c r="K1503" s="71" t="str">
        <f>VLOOKUP(E1503, legend!$C$3:$G$22, 3, FALSE)</f>
        <v>4. Non-Vegetasi</v>
      </c>
      <c r="L1503" s="71" t="str">
        <f>VLOOKUP(E1503, legend!$C$3:$G$22, 4, FALSE)</f>
        <v>4.2. Urban Area</v>
      </c>
      <c r="M1503" s="71" t="str">
        <f>VLOOKUP(E1503, legend!$C$3:$G$22, 5, FALSE)</f>
        <v>4.2. Pemukiman </v>
      </c>
      <c r="N1503" s="71" t="str">
        <f>VLOOKUP(C1503,geocode!$A$1:$C$40,2,false)</f>
        <v>Sumatera Selatan</v>
      </c>
      <c r="O1503" s="71" t="str">
        <f>VLOOKUP(C1503,geocode!$A$1:$C$40,3,false)</f>
        <v>Sumatra</v>
      </c>
      <c r="P1503" s="71">
        <v>2000.0</v>
      </c>
      <c r="Q1503" s="71">
        <v>2023.0</v>
      </c>
    </row>
    <row r="1504" ht="15.75" customHeight="1">
      <c r="B1504" s="71">
        <v>28.6402603454589</v>
      </c>
      <c r="C1504" s="71">
        <v>16.0</v>
      </c>
      <c r="D1504" s="71">
        <v>24.0</v>
      </c>
      <c r="E1504" s="71">
        <v>25.0</v>
      </c>
      <c r="F1504" s="71" t="str">
        <f>VLOOKUP(D1504, legend!$C$3:$G$22, 2, FALSE)</f>
        <v>4. Non-Vegetated Area</v>
      </c>
      <c r="G1504" s="71" t="str">
        <f>VLOOKUP(D1504, legend!$C$3:$G$22, 3, FALSE)</f>
        <v>4. Non-Vegetasi</v>
      </c>
      <c r="H1504" s="71" t="str">
        <f>VLOOKUP(D1504, legend!$C$3:$G$22, 4, FALSE)</f>
        <v>4.2. Urban Area</v>
      </c>
      <c r="I1504" s="71" t="str">
        <f>VLOOKUP(D1504, legend!$C$3:$G$22, 5, FALSE)</f>
        <v>4.2. Pemukiman </v>
      </c>
      <c r="J1504" s="71" t="str">
        <f>VLOOKUP(E1504, legend!$C$3:$G$22, 2, FALSE)</f>
        <v>4. Non-Vegetated Area</v>
      </c>
      <c r="K1504" s="71" t="str">
        <f>VLOOKUP(E1504, legend!$C$3:$G$22, 3, FALSE)</f>
        <v>4. Non-Vegetasi</v>
      </c>
      <c r="L1504" s="71" t="str">
        <f>VLOOKUP(E1504, legend!$C$3:$G$22, 4, FALSE)</f>
        <v>4.3. Other Non-Vegetation</v>
      </c>
      <c r="M1504" s="71" t="str">
        <f>VLOOKUP(E1504, legend!$C$3:$G$22, 5, FALSE)</f>
        <v>4.3. Non-Vegetasi Lainnya</v>
      </c>
      <c r="N1504" s="71" t="str">
        <f>VLOOKUP(C1504,geocode!$A$1:$C$40,2,false)</f>
        <v>Sumatera Selatan</v>
      </c>
      <c r="O1504" s="71" t="str">
        <f>VLOOKUP(C1504,geocode!$A$1:$C$40,3,false)</f>
        <v>Sumatra</v>
      </c>
      <c r="P1504" s="71">
        <v>2000.0</v>
      </c>
      <c r="Q1504" s="71">
        <v>2023.0</v>
      </c>
    </row>
    <row r="1505" ht="15.75" customHeight="1">
      <c r="B1505" s="71">
        <v>9.01038225097656</v>
      </c>
      <c r="C1505" s="71">
        <v>16.0</v>
      </c>
      <c r="D1505" s="71">
        <v>24.0</v>
      </c>
      <c r="E1505" s="71">
        <v>30.0</v>
      </c>
      <c r="F1505" s="71" t="str">
        <f>VLOOKUP(D1505, legend!$C$3:$G$22, 2, FALSE)</f>
        <v>4. Non-Vegetated Area</v>
      </c>
      <c r="G1505" s="71" t="str">
        <f>VLOOKUP(D1505, legend!$C$3:$G$22, 3, FALSE)</f>
        <v>4. Non-Vegetasi</v>
      </c>
      <c r="H1505" s="71" t="str">
        <f>VLOOKUP(D1505, legend!$C$3:$G$22, 4, FALSE)</f>
        <v>4.2. Urban Area</v>
      </c>
      <c r="I1505" s="71" t="str">
        <f>VLOOKUP(D1505, legend!$C$3:$G$22, 5, FALSE)</f>
        <v>4.2. Pemukiman </v>
      </c>
      <c r="J1505" s="71" t="str">
        <f>VLOOKUP(E1505, legend!$C$3:$G$22, 2, FALSE)</f>
        <v>4. Non-Vegetated Area</v>
      </c>
      <c r="K1505" s="71" t="str">
        <f>VLOOKUP(E1505, legend!$C$3:$G$22, 3, FALSE)</f>
        <v>4. Non-Vegetasi</v>
      </c>
      <c r="L1505" s="71" t="str">
        <f>VLOOKUP(E1505, legend!$C$3:$G$22, 4, FALSE)</f>
        <v>4.1. Mining Pit</v>
      </c>
      <c r="M1505" s="71" t="str">
        <f>VLOOKUP(E1505, legend!$C$3:$G$22, 5, FALSE)</f>
        <v>4.1. Lubang Tambang</v>
      </c>
      <c r="N1505" s="71" t="str">
        <f>VLOOKUP(C1505,geocode!$A$1:$C$40,2,false)</f>
        <v>Sumatera Selatan</v>
      </c>
      <c r="O1505" s="71" t="str">
        <f>VLOOKUP(C1505,geocode!$A$1:$C$40,3,false)</f>
        <v>Sumatra</v>
      </c>
      <c r="P1505" s="71">
        <v>2000.0</v>
      </c>
      <c r="Q1505" s="71">
        <v>2023.0</v>
      </c>
    </row>
    <row r="1506" ht="15.75" customHeight="1">
      <c r="B1506" s="71">
        <v>0.08876787109375</v>
      </c>
      <c r="C1506" s="71">
        <v>16.0</v>
      </c>
      <c r="D1506" s="71">
        <v>24.0</v>
      </c>
      <c r="E1506" s="71">
        <v>31.0</v>
      </c>
      <c r="F1506" s="71" t="str">
        <f>VLOOKUP(D1506, legend!$C$3:$G$22, 2, FALSE)</f>
        <v>4. Non-Vegetated Area</v>
      </c>
      <c r="G1506" s="71" t="str">
        <f>VLOOKUP(D1506, legend!$C$3:$G$22, 3, FALSE)</f>
        <v>4. Non-Vegetasi</v>
      </c>
      <c r="H1506" s="71" t="str">
        <f>VLOOKUP(D1506, legend!$C$3:$G$22, 4, FALSE)</f>
        <v>4.2. Urban Area</v>
      </c>
      <c r="I1506" s="71" t="str">
        <f>VLOOKUP(D1506, legend!$C$3:$G$22, 5, FALSE)</f>
        <v>4.2. Pemukiman </v>
      </c>
      <c r="J1506" s="71" t="str">
        <f>VLOOKUP(E1506, legend!$C$3:$G$22, 2, FALSE)</f>
        <v>5. Water Body</v>
      </c>
      <c r="K1506" s="71" t="str">
        <f>VLOOKUP(E1506, legend!$C$3:$G$22, 3, FALSE)</f>
        <v>5. Tubuh Air</v>
      </c>
      <c r="L1506" s="71" t="str">
        <f>VLOOKUP(E1506, legend!$C$3:$G$22, 4, FALSE)</f>
        <v>5.1. Aquaculture</v>
      </c>
      <c r="M1506" s="71" t="str">
        <f>VLOOKUP(E1506, legend!$C$3:$G$22, 5, FALSE)</f>
        <v>5.1. Tambak</v>
      </c>
      <c r="N1506" s="71" t="str">
        <f>VLOOKUP(C1506,geocode!$A$1:$C$40,2,false)</f>
        <v>Sumatera Selatan</v>
      </c>
      <c r="O1506" s="71" t="str">
        <f>VLOOKUP(C1506,geocode!$A$1:$C$40,3,false)</f>
        <v>Sumatra</v>
      </c>
      <c r="P1506" s="71">
        <v>2000.0</v>
      </c>
      <c r="Q1506" s="71">
        <v>2023.0</v>
      </c>
    </row>
    <row r="1507" ht="15.75" customHeight="1">
      <c r="B1507" s="71">
        <v>7.93876302490234</v>
      </c>
      <c r="C1507" s="71">
        <v>16.0</v>
      </c>
      <c r="D1507" s="71">
        <v>24.0</v>
      </c>
      <c r="E1507" s="71">
        <v>33.0</v>
      </c>
      <c r="F1507" s="71" t="str">
        <f>VLOOKUP(D1507, legend!$C$3:$G$22, 2, FALSE)</f>
        <v>4. Non-Vegetated Area</v>
      </c>
      <c r="G1507" s="71" t="str">
        <f>VLOOKUP(D1507, legend!$C$3:$G$22, 3, FALSE)</f>
        <v>4. Non-Vegetasi</v>
      </c>
      <c r="H1507" s="71" t="str">
        <f>VLOOKUP(D1507, legend!$C$3:$G$22, 4, FALSE)</f>
        <v>4.2. Urban Area</v>
      </c>
      <c r="I1507" s="71" t="str">
        <f>VLOOKUP(D1507, legend!$C$3:$G$22, 5, FALSE)</f>
        <v>4.2. Pemukiman </v>
      </c>
      <c r="J1507" s="71" t="str">
        <f>VLOOKUP(E1507, legend!$C$3:$G$22, 2, FALSE)</f>
        <v>5. Water Body</v>
      </c>
      <c r="K1507" s="71" t="str">
        <f>VLOOKUP(E1507, legend!$C$3:$G$22, 3, FALSE)</f>
        <v>5. Tubuh Air</v>
      </c>
      <c r="L1507" s="71" t="str">
        <f>VLOOKUP(E1507, legend!$C$3:$G$22, 4, FALSE)</f>
        <v>5.2. River, Lake, Ocean</v>
      </c>
      <c r="M1507" s="71" t="str">
        <f>VLOOKUP(E1507, legend!$C$3:$G$22, 5, FALSE)</f>
        <v>5.2. Sungai, Danau, Laut</v>
      </c>
      <c r="N1507" s="71" t="str">
        <f>VLOOKUP(C1507,geocode!$A$1:$C$40,2,false)</f>
        <v>Sumatera Selatan</v>
      </c>
      <c r="O1507" s="71" t="str">
        <f>VLOOKUP(C1507,geocode!$A$1:$C$40,3,false)</f>
        <v>Sumatra</v>
      </c>
      <c r="P1507" s="71">
        <v>2000.0</v>
      </c>
      <c r="Q1507" s="71">
        <v>2023.0</v>
      </c>
    </row>
    <row r="1508" ht="15.75" customHeight="1">
      <c r="B1508" s="71">
        <v>0.714119232177734</v>
      </c>
      <c r="C1508" s="71">
        <v>16.0</v>
      </c>
      <c r="D1508" s="71">
        <v>24.0</v>
      </c>
      <c r="E1508" s="71">
        <v>35.0</v>
      </c>
      <c r="F1508" s="71" t="str">
        <f>VLOOKUP(D1508, legend!$C$3:$G$22, 2, FALSE)</f>
        <v>4. Non-Vegetated Area</v>
      </c>
      <c r="G1508" s="71" t="str">
        <f>VLOOKUP(D1508, legend!$C$3:$G$22, 3, FALSE)</f>
        <v>4. Non-Vegetasi</v>
      </c>
      <c r="H1508" s="71" t="str">
        <f>VLOOKUP(D1508, legend!$C$3:$G$22, 4, FALSE)</f>
        <v>4.2. Urban Area</v>
      </c>
      <c r="I1508" s="71" t="str">
        <f>VLOOKUP(D1508, legend!$C$3:$G$22, 5, FALSE)</f>
        <v>4.2. Pemukiman </v>
      </c>
      <c r="J1508" s="71" t="str">
        <f>VLOOKUP(E1508, legend!$C$3:$G$22, 2, FALSE)</f>
        <v>3. Agriculture</v>
      </c>
      <c r="K1508" s="71" t="str">
        <f>VLOOKUP(E1508, legend!$C$3:$G$22, 3, FALSE)</f>
        <v>3. Pertanian</v>
      </c>
      <c r="L1508" s="71" t="str">
        <f>VLOOKUP(E1508, legend!$C$3:$G$22, 4, FALSE)</f>
        <v>3.2. Oil Palm</v>
      </c>
      <c r="M1508" s="71" t="str">
        <f>VLOOKUP(E1508, legend!$C$3:$G$22, 5, FALSE)</f>
        <v>3.2. Sawit</v>
      </c>
      <c r="N1508" s="71" t="str">
        <f>VLOOKUP(C1508,geocode!$A$1:$C$40,2,false)</f>
        <v>Sumatera Selatan</v>
      </c>
      <c r="O1508" s="71" t="str">
        <f>VLOOKUP(C1508,geocode!$A$1:$C$40,3,false)</f>
        <v>Sumatra</v>
      </c>
      <c r="P1508" s="71">
        <v>2000.0</v>
      </c>
      <c r="Q1508" s="71">
        <v>2023.0</v>
      </c>
    </row>
    <row r="1509" ht="15.75" customHeight="1">
      <c r="B1509" s="71">
        <v>13.019587902832</v>
      </c>
      <c r="C1509" s="71">
        <v>16.0</v>
      </c>
      <c r="D1509" s="71">
        <v>24.0</v>
      </c>
      <c r="E1509" s="71">
        <v>40.0</v>
      </c>
      <c r="F1509" s="71" t="str">
        <f>VLOOKUP(D1509, legend!$C$3:$G$22, 2, FALSE)</f>
        <v>4. Non-Vegetated Area</v>
      </c>
      <c r="G1509" s="71" t="str">
        <f>VLOOKUP(D1509, legend!$C$3:$G$22, 3, FALSE)</f>
        <v>4. Non-Vegetasi</v>
      </c>
      <c r="H1509" s="71" t="str">
        <f>VLOOKUP(D1509, legend!$C$3:$G$22, 4, FALSE)</f>
        <v>4.2. Urban Area</v>
      </c>
      <c r="I1509" s="71" t="str">
        <f>VLOOKUP(D1509, legend!$C$3:$G$22, 5, FALSE)</f>
        <v>4.2. Pemukiman </v>
      </c>
      <c r="J1509" s="71" t="str">
        <f>VLOOKUP(E1509, legend!$C$3:$G$22, 2, FALSE)</f>
        <v>3. Agriculture</v>
      </c>
      <c r="K1509" s="71" t="str">
        <f>VLOOKUP(E1509, legend!$C$3:$G$22, 3, FALSE)</f>
        <v>3. Pertanian</v>
      </c>
      <c r="L1509" s="71" t="str">
        <f>VLOOKUP(E1509, legend!$C$3:$G$22, 4, FALSE)</f>
        <v>3.1. Rice Paddy</v>
      </c>
      <c r="M1509" s="71" t="str">
        <f>VLOOKUP(E1509, legend!$C$3:$G$22, 5, FALSE)</f>
        <v>3.1. Sawah</v>
      </c>
      <c r="N1509" s="71" t="str">
        <f>VLOOKUP(C1509,geocode!$A$1:$C$40,2,false)</f>
        <v>Sumatera Selatan</v>
      </c>
      <c r="O1509" s="71" t="str">
        <f>VLOOKUP(C1509,geocode!$A$1:$C$40,3,false)</f>
        <v>Sumatra</v>
      </c>
      <c r="P1509" s="71">
        <v>2000.0</v>
      </c>
      <c r="Q1509" s="71">
        <v>2023.0</v>
      </c>
    </row>
    <row r="1510" ht="15.75" customHeight="1">
      <c r="B1510" s="71">
        <v>144.815234222412</v>
      </c>
      <c r="C1510" s="71">
        <v>16.0</v>
      </c>
      <c r="D1510" s="71">
        <v>25.0</v>
      </c>
      <c r="E1510" s="71">
        <v>3.0</v>
      </c>
      <c r="F1510" s="71" t="str">
        <f>VLOOKUP(D1510, legend!$C$3:$G$22, 2, FALSE)</f>
        <v>4. Non-Vegetated Area</v>
      </c>
      <c r="G1510" s="71" t="str">
        <f>VLOOKUP(D1510, legend!$C$3:$G$22, 3, FALSE)</f>
        <v>4. Non-Vegetasi</v>
      </c>
      <c r="H1510" s="71" t="str">
        <f>VLOOKUP(D1510, legend!$C$3:$G$22, 4, FALSE)</f>
        <v>4.3. Other Non-Vegetation</v>
      </c>
      <c r="I1510" s="71" t="str">
        <f>VLOOKUP(D1510, legend!$C$3:$G$22, 5, FALSE)</f>
        <v>4.3. Non-Vegetasi Lainnya</v>
      </c>
      <c r="J1510" s="71" t="str">
        <f>VLOOKUP(E1510, legend!$C$3:$G$22, 2, FALSE)</f>
        <v>1. Forest </v>
      </c>
      <c r="K1510" s="71" t="str">
        <f>VLOOKUP(E1510, legend!$C$3:$G$22, 3, FALSE)</f>
        <v>1. Hutan</v>
      </c>
      <c r="L1510" s="71" t="str">
        <f>VLOOKUP(E1510, legend!$C$3:$G$22, 4, FALSE)</f>
        <v>1.1. Forest Formation</v>
      </c>
      <c r="M1510" s="71" t="str">
        <f>VLOOKUP(E1510, legend!$C$3:$G$22, 5, FALSE)</f>
        <v>1.1. Formasi Hutan</v>
      </c>
      <c r="N1510" s="71" t="str">
        <f>VLOOKUP(C1510,geocode!$A$1:$C$40,2,false)</f>
        <v>Sumatera Selatan</v>
      </c>
      <c r="O1510" s="71" t="str">
        <f>VLOOKUP(C1510,geocode!$A$1:$C$40,3,false)</f>
        <v>Sumatra</v>
      </c>
      <c r="P1510" s="71">
        <v>2000.0</v>
      </c>
      <c r="Q1510" s="71">
        <v>2023.0</v>
      </c>
    </row>
    <row r="1511" ht="15.75" customHeight="1">
      <c r="B1511" s="71">
        <v>3633.90610687255</v>
      </c>
      <c r="C1511" s="71">
        <v>16.0</v>
      </c>
      <c r="D1511" s="71">
        <v>25.0</v>
      </c>
      <c r="E1511" s="71">
        <v>5.0</v>
      </c>
      <c r="F1511" s="71" t="str">
        <f>VLOOKUP(D1511, legend!$C$3:$G$22, 2, FALSE)</f>
        <v>4. Non-Vegetated Area</v>
      </c>
      <c r="G1511" s="71" t="str">
        <f>VLOOKUP(D1511, legend!$C$3:$G$22, 3, FALSE)</f>
        <v>4. Non-Vegetasi</v>
      </c>
      <c r="H1511" s="71" t="str">
        <f>VLOOKUP(D1511, legend!$C$3:$G$22, 4, FALSE)</f>
        <v>4.3. Other Non-Vegetation</v>
      </c>
      <c r="I1511" s="71" t="str">
        <f>VLOOKUP(D1511, legend!$C$3:$G$22, 5, FALSE)</f>
        <v>4.3. Non-Vegetasi Lainnya</v>
      </c>
      <c r="J1511" s="71" t="str">
        <f>VLOOKUP(E1511, legend!$C$3:$G$22, 2, FALSE)</f>
        <v>1. Forest </v>
      </c>
      <c r="K1511" s="71" t="str">
        <f>VLOOKUP(E1511, legend!$C$3:$G$22, 3, FALSE)</f>
        <v>1. Hutan</v>
      </c>
      <c r="L1511" s="71" t="str">
        <f>VLOOKUP(E1511, legend!$C$3:$G$22, 4, FALSE)</f>
        <v>1.2. Mangrove</v>
      </c>
      <c r="M1511" s="71" t="str">
        <f>VLOOKUP(E1511, legend!$C$3:$G$22, 5, FALSE)</f>
        <v>1.2. Mangrove</v>
      </c>
      <c r="N1511" s="71" t="str">
        <f>VLOOKUP(C1511,geocode!$A$1:$C$40,2,false)</f>
        <v>Sumatera Selatan</v>
      </c>
      <c r="O1511" s="71" t="str">
        <f>VLOOKUP(C1511,geocode!$A$1:$C$40,3,false)</f>
        <v>Sumatra</v>
      </c>
      <c r="P1511" s="71">
        <v>2000.0</v>
      </c>
      <c r="Q1511" s="71">
        <v>2023.0</v>
      </c>
    </row>
    <row r="1512" ht="15.75" customHeight="1">
      <c r="B1512" s="71">
        <v>63.2137682983397</v>
      </c>
      <c r="C1512" s="71">
        <v>16.0</v>
      </c>
      <c r="D1512" s="71">
        <v>25.0</v>
      </c>
      <c r="E1512" s="71">
        <v>9.0</v>
      </c>
      <c r="F1512" s="71" t="str">
        <f>VLOOKUP(D1512, legend!$C$3:$G$22, 2, FALSE)</f>
        <v>4. Non-Vegetated Area</v>
      </c>
      <c r="G1512" s="71" t="str">
        <f>VLOOKUP(D1512, legend!$C$3:$G$22, 3, FALSE)</f>
        <v>4. Non-Vegetasi</v>
      </c>
      <c r="H1512" s="71" t="str">
        <f>VLOOKUP(D1512, legend!$C$3:$G$22, 4, FALSE)</f>
        <v>4.3. Other Non-Vegetation</v>
      </c>
      <c r="I1512" s="71" t="str">
        <f>VLOOKUP(D1512, legend!$C$3:$G$22, 5, FALSE)</f>
        <v>4.3. Non-Vegetasi Lainnya</v>
      </c>
      <c r="J1512" s="71" t="str">
        <f>VLOOKUP(E1512, legend!$C$3:$G$22, 2, FALSE)</f>
        <v>3. Agriculture</v>
      </c>
      <c r="K1512" s="71" t="str">
        <f>VLOOKUP(E1512, legend!$C$3:$G$22, 3, FALSE)</f>
        <v>3. Pertanian</v>
      </c>
      <c r="L1512" s="71" t="str">
        <f>VLOOKUP(E1512, legend!$C$3:$G$22, 4, FALSE)</f>
        <v>3.3. Pulpwood Plantation</v>
      </c>
      <c r="M1512" s="71" t="str">
        <f>VLOOKUP(E1512, legend!$C$3:$G$22, 5, FALSE)</f>
        <v>3.3. Kebun Kayu</v>
      </c>
      <c r="N1512" s="71" t="str">
        <f>VLOOKUP(C1512,geocode!$A$1:$C$40,2,false)</f>
        <v>Sumatera Selatan</v>
      </c>
      <c r="O1512" s="71" t="str">
        <f>VLOOKUP(C1512,geocode!$A$1:$C$40,3,false)</f>
        <v>Sumatra</v>
      </c>
      <c r="P1512" s="71">
        <v>2000.0</v>
      </c>
      <c r="Q1512" s="71">
        <v>2023.0</v>
      </c>
    </row>
    <row r="1513" ht="15.75" customHeight="1">
      <c r="B1513" s="71">
        <v>1298.82068794555</v>
      </c>
      <c r="C1513" s="71">
        <v>16.0</v>
      </c>
      <c r="D1513" s="71">
        <v>25.0</v>
      </c>
      <c r="E1513" s="71">
        <v>13.0</v>
      </c>
      <c r="F1513" s="71" t="str">
        <f>VLOOKUP(D1513, legend!$C$3:$G$22, 2, FALSE)</f>
        <v>4. Non-Vegetated Area</v>
      </c>
      <c r="G1513" s="71" t="str">
        <f>VLOOKUP(D1513, legend!$C$3:$G$22, 3, FALSE)</f>
        <v>4. Non-Vegetasi</v>
      </c>
      <c r="H1513" s="71" t="str">
        <f>VLOOKUP(D1513, legend!$C$3:$G$22, 4, FALSE)</f>
        <v>4.3. Other Non-Vegetation</v>
      </c>
      <c r="I1513" s="71" t="str">
        <f>VLOOKUP(D1513, legend!$C$3:$G$22, 5, FALSE)</f>
        <v>4.3. Non-Vegetasi Lainnya</v>
      </c>
      <c r="J1513" s="71" t="str">
        <f>VLOOKUP(E1513, legend!$C$3:$G$22, 2, FALSE)</f>
        <v>2. Non-Forest Natural Vegetation</v>
      </c>
      <c r="K1513" s="71" t="str">
        <f>VLOOKUP(E1513, legend!$C$3:$G$22, 3, FALSE)</f>
        <v>2. Tumbuhan Non-Hutan Lainnya</v>
      </c>
      <c r="L1513" s="71" t="str">
        <f>VLOOKUP(E1513, legend!$C$3:$G$22, 4, FALSE)</f>
        <v>2.1. Other Natural Vegetation</v>
      </c>
      <c r="M1513" s="71" t="str">
        <f>VLOOKUP(E1513, legend!$C$3:$G$22, 5, FALSE)</f>
        <v>2.1. Tumbuhan Non-Hutan Lainnya</v>
      </c>
      <c r="N1513" s="71" t="str">
        <f>VLOOKUP(C1513,geocode!$A$1:$C$40,2,false)</f>
        <v>Sumatera Selatan</v>
      </c>
      <c r="O1513" s="71" t="str">
        <f>VLOOKUP(C1513,geocode!$A$1:$C$40,3,false)</f>
        <v>Sumatra</v>
      </c>
      <c r="P1513" s="71">
        <v>2000.0</v>
      </c>
      <c r="Q1513" s="71">
        <v>2023.0</v>
      </c>
    </row>
    <row r="1514" ht="15.75" customHeight="1">
      <c r="B1514" s="71">
        <v>6834.01547948608</v>
      </c>
      <c r="C1514" s="71">
        <v>16.0</v>
      </c>
      <c r="D1514" s="71">
        <v>25.0</v>
      </c>
      <c r="E1514" s="71">
        <v>21.0</v>
      </c>
      <c r="F1514" s="71" t="str">
        <f>VLOOKUP(D1514, legend!$C$3:$G$22, 2, FALSE)</f>
        <v>4. Non-Vegetated Area</v>
      </c>
      <c r="G1514" s="71" t="str">
        <f>VLOOKUP(D1514, legend!$C$3:$G$22, 3, FALSE)</f>
        <v>4. Non-Vegetasi</v>
      </c>
      <c r="H1514" s="71" t="str">
        <f>VLOOKUP(D1514, legend!$C$3:$G$22, 4, FALSE)</f>
        <v>4.3. Other Non-Vegetation</v>
      </c>
      <c r="I1514" s="71" t="str">
        <f>VLOOKUP(D1514, legend!$C$3:$G$22, 5, FALSE)</f>
        <v>4.3. Non-Vegetasi Lainnya</v>
      </c>
      <c r="J1514" s="71" t="str">
        <f>VLOOKUP(E1514, legend!$C$3:$G$22, 2, FALSE)</f>
        <v>3. Agriculture</v>
      </c>
      <c r="K1514" s="71" t="str">
        <f>VLOOKUP(E1514, legend!$C$3:$G$22, 3, FALSE)</f>
        <v>3. Pertanian</v>
      </c>
      <c r="L1514" s="71" t="str">
        <f>VLOOKUP(E1514, legend!$C$3:$G$22, 4, FALSE)</f>
        <v>3.4. Other Agriculture</v>
      </c>
      <c r="M1514" s="71" t="str">
        <f>VLOOKUP(E1514, legend!$C$3:$G$22, 5, FALSE)</f>
        <v>3.4. Pertanian Lainnya </v>
      </c>
      <c r="N1514" s="71" t="str">
        <f>VLOOKUP(C1514,geocode!$A$1:$C$40,2,false)</f>
        <v>Sumatera Selatan</v>
      </c>
      <c r="O1514" s="71" t="str">
        <f>VLOOKUP(C1514,geocode!$A$1:$C$40,3,false)</f>
        <v>Sumatra</v>
      </c>
      <c r="P1514" s="71">
        <v>2000.0</v>
      </c>
      <c r="Q1514" s="71">
        <v>2023.0</v>
      </c>
    </row>
    <row r="1515" ht="15.75" customHeight="1">
      <c r="B1515" s="71">
        <v>4895.56536569213</v>
      </c>
      <c r="C1515" s="71">
        <v>16.0</v>
      </c>
      <c r="D1515" s="71">
        <v>25.0</v>
      </c>
      <c r="E1515" s="71">
        <v>24.0</v>
      </c>
      <c r="F1515" s="71" t="str">
        <f>VLOOKUP(D1515, legend!$C$3:$G$22, 2, FALSE)</f>
        <v>4. Non-Vegetated Area</v>
      </c>
      <c r="G1515" s="71" t="str">
        <f>VLOOKUP(D1515, legend!$C$3:$G$22, 3, FALSE)</f>
        <v>4. Non-Vegetasi</v>
      </c>
      <c r="H1515" s="71" t="str">
        <f>VLOOKUP(D1515, legend!$C$3:$G$22, 4, FALSE)</f>
        <v>4.3. Other Non-Vegetation</v>
      </c>
      <c r="I1515" s="71" t="str">
        <f>VLOOKUP(D1515, legend!$C$3:$G$22, 5, FALSE)</f>
        <v>4.3. Non-Vegetasi Lainnya</v>
      </c>
      <c r="J1515" s="71" t="str">
        <f>VLOOKUP(E1515, legend!$C$3:$G$22, 2, FALSE)</f>
        <v>4. Non-Vegetated Area</v>
      </c>
      <c r="K1515" s="71" t="str">
        <f>VLOOKUP(E1515, legend!$C$3:$G$22, 3, FALSE)</f>
        <v>4. Non-Vegetasi</v>
      </c>
      <c r="L1515" s="71" t="str">
        <f>VLOOKUP(E1515, legend!$C$3:$G$22, 4, FALSE)</f>
        <v>4.2. Urban Area</v>
      </c>
      <c r="M1515" s="71" t="str">
        <f>VLOOKUP(E1515, legend!$C$3:$G$22, 5, FALSE)</f>
        <v>4.2. Pemukiman </v>
      </c>
      <c r="N1515" s="71" t="str">
        <f>VLOOKUP(C1515,geocode!$A$1:$C$40,2,false)</f>
        <v>Sumatera Selatan</v>
      </c>
      <c r="O1515" s="71" t="str">
        <f>VLOOKUP(C1515,geocode!$A$1:$C$40,3,false)</f>
        <v>Sumatra</v>
      </c>
      <c r="P1515" s="71">
        <v>2000.0</v>
      </c>
      <c r="Q1515" s="71">
        <v>2023.0</v>
      </c>
    </row>
    <row r="1516" ht="15.75" customHeight="1">
      <c r="B1516" s="71">
        <v>1215.61212440795</v>
      </c>
      <c r="C1516" s="71">
        <v>16.0</v>
      </c>
      <c r="D1516" s="71">
        <v>25.0</v>
      </c>
      <c r="E1516" s="71">
        <v>25.0</v>
      </c>
      <c r="F1516" s="71" t="str">
        <f>VLOOKUP(D1516, legend!$C$3:$G$22, 2, FALSE)</f>
        <v>4. Non-Vegetated Area</v>
      </c>
      <c r="G1516" s="71" t="str">
        <f>VLOOKUP(D1516, legend!$C$3:$G$22, 3, FALSE)</f>
        <v>4. Non-Vegetasi</v>
      </c>
      <c r="H1516" s="71" t="str">
        <f>VLOOKUP(D1516, legend!$C$3:$G$22, 4, FALSE)</f>
        <v>4.3. Other Non-Vegetation</v>
      </c>
      <c r="I1516" s="71" t="str">
        <f>VLOOKUP(D1516, legend!$C$3:$G$22, 5, FALSE)</f>
        <v>4.3. Non-Vegetasi Lainnya</v>
      </c>
      <c r="J1516" s="71" t="str">
        <f>VLOOKUP(E1516, legend!$C$3:$G$22, 2, FALSE)</f>
        <v>4. Non-Vegetated Area</v>
      </c>
      <c r="K1516" s="71" t="str">
        <f>VLOOKUP(E1516, legend!$C$3:$G$22, 3, FALSE)</f>
        <v>4. Non-Vegetasi</v>
      </c>
      <c r="L1516" s="71" t="str">
        <f>VLOOKUP(E1516, legend!$C$3:$G$22, 4, FALSE)</f>
        <v>4.3. Other Non-Vegetation</v>
      </c>
      <c r="M1516" s="71" t="str">
        <f>VLOOKUP(E1516, legend!$C$3:$G$22, 5, FALSE)</f>
        <v>4.3. Non-Vegetasi Lainnya</v>
      </c>
      <c r="N1516" s="71" t="str">
        <f>VLOOKUP(C1516,geocode!$A$1:$C$40,2,false)</f>
        <v>Sumatera Selatan</v>
      </c>
      <c r="O1516" s="71" t="str">
        <f>VLOOKUP(C1516,geocode!$A$1:$C$40,3,false)</f>
        <v>Sumatra</v>
      </c>
      <c r="P1516" s="71">
        <v>2000.0</v>
      </c>
      <c r="Q1516" s="71">
        <v>2023.0</v>
      </c>
    </row>
    <row r="1517" ht="15.75" customHeight="1">
      <c r="B1517" s="71">
        <v>11.511106842041</v>
      </c>
      <c r="C1517" s="71">
        <v>16.0</v>
      </c>
      <c r="D1517" s="71">
        <v>25.0</v>
      </c>
      <c r="E1517" s="71">
        <v>30.0</v>
      </c>
      <c r="F1517" s="71" t="str">
        <f>VLOOKUP(D1517, legend!$C$3:$G$22, 2, FALSE)</f>
        <v>4. Non-Vegetated Area</v>
      </c>
      <c r="G1517" s="71" t="str">
        <f>VLOOKUP(D1517, legend!$C$3:$G$22, 3, FALSE)</f>
        <v>4. Non-Vegetasi</v>
      </c>
      <c r="H1517" s="71" t="str">
        <f>VLOOKUP(D1517, legend!$C$3:$G$22, 4, FALSE)</f>
        <v>4.3. Other Non-Vegetation</v>
      </c>
      <c r="I1517" s="71" t="str">
        <f>VLOOKUP(D1517, legend!$C$3:$G$22, 5, FALSE)</f>
        <v>4.3. Non-Vegetasi Lainnya</v>
      </c>
      <c r="J1517" s="71" t="str">
        <f>VLOOKUP(E1517, legend!$C$3:$G$22, 2, FALSE)</f>
        <v>4. Non-Vegetated Area</v>
      </c>
      <c r="K1517" s="71" t="str">
        <f>VLOOKUP(E1517, legend!$C$3:$G$22, 3, FALSE)</f>
        <v>4. Non-Vegetasi</v>
      </c>
      <c r="L1517" s="71" t="str">
        <f>VLOOKUP(E1517, legend!$C$3:$G$22, 4, FALSE)</f>
        <v>4.1. Mining Pit</v>
      </c>
      <c r="M1517" s="71" t="str">
        <f>VLOOKUP(E1517, legend!$C$3:$G$22, 5, FALSE)</f>
        <v>4.1. Lubang Tambang</v>
      </c>
      <c r="N1517" s="71" t="str">
        <f>VLOOKUP(C1517,geocode!$A$1:$C$40,2,false)</f>
        <v>Sumatera Selatan</v>
      </c>
      <c r="O1517" s="71" t="str">
        <f>VLOOKUP(C1517,geocode!$A$1:$C$40,3,false)</f>
        <v>Sumatra</v>
      </c>
      <c r="P1517" s="71">
        <v>2000.0</v>
      </c>
      <c r="Q1517" s="71">
        <v>2023.0</v>
      </c>
    </row>
    <row r="1518" ht="15.75" customHeight="1">
      <c r="B1518" s="71">
        <v>5799.78602619632</v>
      </c>
      <c r="C1518" s="71">
        <v>16.0</v>
      </c>
      <c r="D1518" s="71">
        <v>25.0</v>
      </c>
      <c r="E1518" s="71">
        <v>31.0</v>
      </c>
      <c r="F1518" s="71" t="str">
        <f>VLOOKUP(D1518, legend!$C$3:$G$22, 2, FALSE)</f>
        <v>4. Non-Vegetated Area</v>
      </c>
      <c r="G1518" s="71" t="str">
        <f>VLOOKUP(D1518, legend!$C$3:$G$22, 3, FALSE)</f>
        <v>4. Non-Vegetasi</v>
      </c>
      <c r="H1518" s="71" t="str">
        <f>VLOOKUP(D1518, legend!$C$3:$G$22, 4, FALSE)</f>
        <v>4.3. Other Non-Vegetation</v>
      </c>
      <c r="I1518" s="71" t="str">
        <f>VLOOKUP(D1518, legend!$C$3:$G$22, 5, FALSE)</f>
        <v>4.3. Non-Vegetasi Lainnya</v>
      </c>
      <c r="J1518" s="71" t="str">
        <f>VLOOKUP(E1518, legend!$C$3:$G$22, 2, FALSE)</f>
        <v>5. Water Body</v>
      </c>
      <c r="K1518" s="71" t="str">
        <f>VLOOKUP(E1518, legend!$C$3:$G$22, 3, FALSE)</f>
        <v>5. Tubuh Air</v>
      </c>
      <c r="L1518" s="71" t="str">
        <f>VLOOKUP(E1518, legend!$C$3:$G$22, 4, FALSE)</f>
        <v>5.1. Aquaculture</v>
      </c>
      <c r="M1518" s="71" t="str">
        <f>VLOOKUP(E1518, legend!$C$3:$G$22, 5, FALSE)</f>
        <v>5.1. Tambak</v>
      </c>
      <c r="N1518" s="71" t="str">
        <f>VLOOKUP(C1518,geocode!$A$1:$C$40,2,false)</f>
        <v>Sumatera Selatan</v>
      </c>
      <c r="O1518" s="71" t="str">
        <f>VLOOKUP(C1518,geocode!$A$1:$C$40,3,false)</f>
        <v>Sumatra</v>
      </c>
      <c r="P1518" s="71">
        <v>2000.0</v>
      </c>
      <c r="Q1518" s="71">
        <v>2023.0</v>
      </c>
    </row>
    <row r="1519" ht="15.75" customHeight="1">
      <c r="B1519" s="71">
        <v>775.370365264894</v>
      </c>
      <c r="C1519" s="71">
        <v>16.0</v>
      </c>
      <c r="D1519" s="71">
        <v>25.0</v>
      </c>
      <c r="E1519" s="71">
        <v>33.0</v>
      </c>
      <c r="F1519" s="71" t="str">
        <f>VLOOKUP(D1519, legend!$C$3:$G$22, 2, FALSE)</f>
        <v>4. Non-Vegetated Area</v>
      </c>
      <c r="G1519" s="71" t="str">
        <f>VLOOKUP(D1519, legend!$C$3:$G$22, 3, FALSE)</f>
        <v>4. Non-Vegetasi</v>
      </c>
      <c r="H1519" s="71" t="str">
        <f>VLOOKUP(D1519, legend!$C$3:$G$22, 4, FALSE)</f>
        <v>4.3. Other Non-Vegetation</v>
      </c>
      <c r="I1519" s="71" t="str">
        <f>VLOOKUP(D1519, legend!$C$3:$G$22, 5, FALSE)</f>
        <v>4.3. Non-Vegetasi Lainnya</v>
      </c>
      <c r="J1519" s="71" t="str">
        <f>VLOOKUP(E1519, legend!$C$3:$G$22, 2, FALSE)</f>
        <v>5. Water Body</v>
      </c>
      <c r="K1519" s="71" t="str">
        <f>VLOOKUP(E1519, legend!$C$3:$G$22, 3, FALSE)</f>
        <v>5. Tubuh Air</v>
      </c>
      <c r="L1519" s="71" t="str">
        <f>VLOOKUP(E1519, legend!$C$3:$G$22, 4, FALSE)</f>
        <v>5.2. River, Lake, Ocean</v>
      </c>
      <c r="M1519" s="71" t="str">
        <f>VLOOKUP(E1519, legend!$C$3:$G$22, 5, FALSE)</f>
        <v>5.2. Sungai, Danau, Laut</v>
      </c>
      <c r="N1519" s="71" t="str">
        <f>VLOOKUP(C1519,geocode!$A$1:$C$40,2,false)</f>
        <v>Sumatera Selatan</v>
      </c>
      <c r="O1519" s="71" t="str">
        <f>VLOOKUP(C1519,geocode!$A$1:$C$40,3,false)</f>
        <v>Sumatra</v>
      </c>
      <c r="P1519" s="71">
        <v>2000.0</v>
      </c>
      <c r="Q1519" s="71">
        <v>2023.0</v>
      </c>
    </row>
    <row r="1520" ht="15.75" customHeight="1">
      <c r="B1520" s="71">
        <v>778.039476812744</v>
      </c>
      <c r="C1520" s="71">
        <v>16.0</v>
      </c>
      <c r="D1520" s="71">
        <v>25.0</v>
      </c>
      <c r="E1520" s="71">
        <v>35.0</v>
      </c>
      <c r="F1520" s="71" t="str">
        <f>VLOOKUP(D1520, legend!$C$3:$G$22, 2, FALSE)</f>
        <v>4. Non-Vegetated Area</v>
      </c>
      <c r="G1520" s="71" t="str">
        <f>VLOOKUP(D1520, legend!$C$3:$G$22, 3, FALSE)</f>
        <v>4. Non-Vegetasi</v>
      </c>
      <c r="H1520" s="71" t="str">
        <f>VLOOKUP(D1520, legend!$C$3:$G$22, 4, FALSE)</f>
        <v>4.3. Other Non-Vegetation</v>
      </c>
      <c r="I1520" s="71" t="str">
        <f>VLOOKUP(D1520, legend!$C$3:$G$22, 5, FALSE)</f>
        <v>4.3. Non-Vegetasi Lainnya</v>
      </c>
      <c r="J1520" s="71" t="str">
        <f>VLOOKUP(E1520, legend!$C$3:$G$22, 2, FALSE)</f>
        <v>3. Agriculture</v>
      </c>
      <c r="K1520" s="71" t="str">
        <f>VLOOKUP(E1520, legend!$C$3:$G$22, 3, FALSE)</f>
        <v>3. Pertanian</v>
      </c>
      <c r="L1520" s="71" t="str">
        <f>VLOOKUP(E1520, legend!$C$3:$G$22, 4, FALSE)</f>
        <v>3.2. Oil Palm</v>
      </c>
      <c r="M1520" s="71" t="str">
        <f>VLOOKUP(E1520, legend!$C$3:$G$22, 5, FALSE)</f>
        <v>3.2. Sawit</v>
      </c>
      <c r="N1520" s="71" t="str">
        <f>VLOOKUP(C1520,geocode!$A$1:$C$40,2,false)</f>
        <v>Sumatera Selatan</v>
      </c>
      <c r="O1520" s="71" t="str">
        <f>VLOOKUP(C1520,geocode!$A$1:$C$40,3,false)</f>
        <v>Sumatra</v>
      </c>
      <c r="P1520" s="71">
        <v>2000.0</v>
      </c>
      <c r="Q1520" s="71">
        <v>2023.0</v>
      </c>
    </row>
    <row r="1521" ht="15.75" customHeight="1">
      <c r="B1521" s="71">
        <v>590.458219958495</v>
      </c>
      <c r="C1521" s="71">
        <v>16.0</v>
      </c>
      <c r="D1521" s="71">
        <v>25.0</v>
      </c>
      <c r="E1521" s="71">
        <v>40.0</v>
      </c>
      <c r="F1521" s="71" t="str">
        <f>VLOOKUP(D1521, legend!$C$3:$G$22, 2, FALSE)</f>
        <v>4. Non-Vegetated Area</v>
      </c>
      <c r="G1521" s="71" t="str">
        <f>VLOOKUP(D1521, legend!$C$3:$G$22, 3, FALSE)</f>
        <v>4. Non-Vegetasi</v>
      </c>
      <c r="H1521" s="71" t="str">
        <f>VLOOKUP(D1521, legend!$C$3:$G$22, 4, FALSE)</f>
        <v>4.3. Other Non-Vegetation</v>
      </c>
      <c r="I1521" s="71" t="str">
        <f>VLOOKUP(D1521, legend!$C$3:$G$22, 5, FALSE)</f>
        <v>4.3. Non-Vegetasi Lainnya</v>
      </c>
      <c r="J1521" s="71" t="str">
        <f>VLOOKUP(E1521, legend!$C$3:$G$22, 2, FALSE)</f>
        <v>3. Agriculture</v>
      </c>
      <c r="K1521" s="71" t="str">
        <f>VLOOKUP(E1521, legend!$C$3:$G$22, 3, FALSE)</f>
        <v>3. Pertanian</v>
      </c>
      <c r="L1521" s="71" t="str">
        <f>VLOOKUP(E1521, legend!$C$3:$G$22, 4, FALSE)</f>
        <v>3.1. Rice Paddy</v>
      </c>
      <c r="M1521" s="71" t="str">
        <f>VLOOKUP(E1521, legend!$C$3:$G$22, 5, FALSE)</f>
        <v>3.1. Sawah</v>
      </c>
      <c r="N1521" s="71" t="str">
        <f>VLOOKUP(C1521,geocode!$A$1:$C$40,2,false)</f>
        <v>Sumatera Selatan</v>
      </c>
      <c r="O1521" s="71" t="str">
        <f>VLOOKUP(C1521,geocode!$A$1:$C$40,3,false)</f>
        <v>Sumatra</v>
      </c>
      <c r="P1521" s="71">
        <v>2000.0</v>
      </c>
      <c r="Q1521" s="71">
        <v>2023.0</v>
      </c>
    </row>
    <row r="1522" ht="15.75" customHeight="1">
      <c r="B1522" s="71">
        <v>61.6200511169431</v>
      </c>
      <c r="C1522" s="71">
        <v>16.0</v>
      </c>
      <c r="D1522" s="71">
        <v>25.0</v>
      </c>
      <c r="E1522" s="71">
        <v>76.0</v>
      </c>
      <c r="F1522" s="71" t="str">
        <f>VLOOKUP(D1522, legend!$C$3:$G$22, 2, FALSE)</f>
        <v>4. Non-Vegetated Area</v>
      </c>
      <c r="G1522" s="71" t="str">
        <f>VLOOKUP(D1522, legend!$C$3:$G$22, 3, FALSE)</f>
        <v>4. Non-Vegetasi</v>
      </c>
      <c r="H1522" s="71" t="str">
        <f>VLOOKUP(D1522, legend!$C$3:$G$22, 4, FALSE)</f>
        <v>4.3. Other Non-Vegetation</v>
      </c>
      <c r="I1522" s="71" t="str">
        <f>VLOOKUP(D1522, legend!$C$3:$G$22, 5, FALSE)</f>
        <v>4.3. Non-Vegetasi Lainnya</v>
      </c>
      <c r="J1522" s="71" t="str">
        <f>VLOOKUP(E1522, legend!$C$3:$G$22, 2, FALSE)</f>
        <v>1. Forest </v>
      </c>
      <c r="K1522" s="71" t="str">
        <f>VLOOKUP(E1522, legend!$C$3:$G$22, 3, FALSE)</f>
        <v>1. Hutan</v>
      </c>
      <c r="L1522" s="71" t="str">
        <f>VLOOKUP(E1522, legend!$C$3:$G$22, 4, FALSE)</f>
        <v>1.3 Peat swamp forest</v>
      </c>
      <c r="M1522" s="71" t="str">
        <f>VLOOKUP(E1522, legend!$C$3:$G$22, 5, FALSE)</f>
        <v>1.3 Hutan rawa gambut</v>
      </c>
      <c r="N1522" s="71" t="str">
        <f>VLOOKUP(C1522,geocode!$A$1:$C$40,2,false)</f>
        <v>Sumatera Selatan</v>
      </c>
      <c r="O1522" s="71" t="str">
        <f>VLOOKUP(C1522,geocode!$A$1:$C$40,3,false)</f>
        <v>Sumatra</v>
      </c>
      <c r="P1522" s="71">
        <v>2000.0</v>
      </c>
      <c r="Q1522" s="71">
        <v>2023.0</v>
      </c>
    </row>
    <row r="1523" ht="15.75" customHeight="1">
      <c r="B1523" s="71">
        <v>6.51156047363281</v>
      </c>
      <c r="C1523" s="71">
        <v>16.0</v>
      </c>
      <c r="D1523" s="71">
        <v>30.0</v>
      </c>
      <c r="E1523" s="71">
        <v>3.0</v>
      </c>
      <c r="F1523" s="71" t="str">
        <f>VLOOKUP(D1523, legend!$C$3:$G$22, 2, FALSE)</f>
        <v>4. Non-Vegetated Area</v>
      </c>
      <c r="G1523" s="71" t="str">
        <f>VLOOKUP(D1523, legend!$C$3:$G$22, 3, FALSE)</f>
        <v>4. Non-Vegetasi</v>
      </c>
      <c r="H1523" s="71" t="str">
        <f>VLOOKUP(D1523, legend!$C$3:$G$22, 4, FALSE)</f>
        <v>4.1. Mining Pit</v>
      </c>
      <c r="I1523" s="71" t="str">
        <f>VLOOKUP(D1523, legend!$C$3:$G$22, 5, FALSE)</f>
        <v>4.1. Lubang Tambang</v>
      </c>
      <c r="J1523" s="71" t="str">
        <f>VLOOKUP(E1523, legend!$C$3:$G$22, 2, FALSE)</f>
        <v>1. Forest </v>
      </c>
      <c r="K1523" s="71" t="str">
        <f>VLOOKUP(E1523, legend!$C$3:$G$22, 3, FALSE)</f>
        <v>1. Hutan</v>
      </c>
      <c r="L1523" s="71" t="str">
        <f>VLOOKUP(E1523, legend!$C$3:$G$22, 4, FALSE)</f>
        <v>1.1. Forest Formation</v>
      </c>
      <c r="M1523" s="71" t="str">
        <f>VLOOKUP(E1523, legend!$C$3:$G$22, 5, FALSE)</f>
        <v>1.1. Formasi Hutan</v>
      </c>
      <c r="N1523" s="71" t="str">
        <f>VLOOKUP(C1523,geocode!$A$1:$C$40,2,false)</f>
        <v>Sumatera Selatan</v>
      </c>
      <c r="O1523" s="71" t="str">
        <f>VLOOKUP(C1523,geocode!$A$1:$C$40,3,false)</f>
        <v>Sumatra</v>
      </c>
      <c r="P1523" s="71">
        <v>2000.0</v>
      </c>
      <c r="Q1523" s="71">
        <v>2023.0</v>
      </c>
    </row>
    <row r="1524" ht="15.75" customHeight="1">
      <c r="B1524" s="71">
        <v>0.803558898925781</v>
      </c>
      <c r="C1524" s="71">
        <v>16.0</v>
      </c>
      <c r="D1524" s="71">
        <v>30.0</v>
      </c>
      <c r="E1524" s="71">
        <v>5.0</v>
      </c>
      <c r="F1524" s="71" t="str">
        <f>VLOOKUP(D1524, legend!$C$3:$G$22, 2, FALSE)</f>
        <v>4. Non-Vegetated Area</v>
      </c>
      <c r="G1524" s="71" t="str">
        <f>VLOOKUP(D1524, legend!$C$3:$G$22, 3, FALSE)</f>
        <v>4. Non-Vegetasi</v>
      </c>
      <c r="H1524" s="71" t="str">
        <f>VLOOKUP(D1524, legend!$C$3:$G$22, 4, FALSE)</f>
        <v>4.1. Mining Pit</v>
      </c>
      <c r="I1524" s="71" t="str">
        <f>VLOOKUP(D1524, legend!$C$3:$G$22, 5, FALSE)</f>
        <v>4.1. Lubang Tambang</v>
      </c>
      <c r="J1524" s="71" t="str">
        <f>VLOOKUP(E1524, legend!$C$3:$G$22, 2, FALSE)</f>
        <v>1. Forest </v>
      </c>
      <c r="K1524" s="71" t="str">
        <f>VLOOKUP(E1524, legend!$C$3:$G$22, 3, FALSE)</f>
        <v>1. Hutan</v>
      </c>
      <c r="L1524" s="71" t="str">
        <f>VLOOKUP(E1524, legend!$C$3:$G$22, 4, FALSE)</f>
        <v>1.2. Mangrove</v>
      </c>
      <c r="M1524" s="71" t="str">
        <f>VLOOKUP(E1524, legend!$C$3:$G$22, 5, FALSE)</f>
        <v>1.2. Mangrove</v>
      </c>
      <c r="N1524" s="71" t="str">
        <f>VLOOKUP(C1524,geocode!$A$1:$C$40,2,false)</f>
        <v>Sumatera Selatan</v>
      </c>
      <c r="O1524" s="71" t="str">
        <f>VLOOKUP(C1524,geocode!$A$1:$C$40,3,false)</f>
        <v>Sumatra</v>
      </c>
      <c r="P1524" s="71">
        <v>2000.0</v>
      </c>
      <c r="Q1524" s="71">
        <v>2023.0</v>
      </c>
    </row>
    <row r="1525" ht="15.75" customHeight="1">
      <c r="B1525" s="71">
        <v>307.905138659666</v>
      </c>
      <c r="C1525" s="71">
        <v>16.0</v>
      </c>
      <c r="D1525" s="71">
        <v>30.0</v>
      </c>
      <c r="E1525" s="71">
        <v>13.0</v>
      </c>
      <c r="F1525" s="71" t="str">
        <f>VLOOKUP(D1525, legend!$C$3:$G$22, 2, FALSE)</f>
        <v>4. Non-Vegetated Area</v>
      </c>
      <c r="G1525" s="71" t="str">
        <f>VLOOKUP(D1525, legend!$C$3:$G$22, 3, FALSE)</f>
        <v>4. Non-Vegetasi</v>
      </c>
      <c r="H1525" s="71" t="str">
        <f>VLOOKUP(D1525, legend!$C$3:$G$22, 4, FALSE)</f>
        <v>4.1. Mining Pit</v>
      </c>
      <c r="I1525" s="71" t="str">
        <f>VLOOKUP(D1525, legend!$C$3:$G$22, 5, FALSE)</f>
        <v>4.1. Lubang Tambang</v>
      </c>
      <c r="J1525" s="71" t="str">
        <f>VLOOKUP(E1525, legend!$C$3:$G$22, 2, FALSE)</f>
        <v>2. Non-Forest Natural Vegetation</v>
      </c>
      <c r="K1525" s="71" t="str">
        <f>VLOOKUP(E1525, legend!$C$3:$G$22, 3, FALSE)</f>
        <v>2. Tumbuhan Non-Hutan Lainnya</v>
      </c>
      <c r="L1525" s="71" t="str">
        <f>VLOOKUP(E1525, legend!$C$3:$G$22, 4, FALSE)</f>
        <v>2.1. Other Natural Vegetation</v>
      </c>
      <c r="M1525" s="71" t="str">
        <f>VLOOKUP(E1525, legend!$C$3:$G$22, 5, FALSE)</f>
        <v>2.1. Tumbuhan Non-Hutan Lainnya</v>
      </c>
      <c r="N1525" s="71" t="str">
        <f>VLOOKUP(C1525,geocode!$A$1:$C$40,2,false)</f>
        <v>Sumatera Selatan</v>
      </c>
      <c r="O1525" s="71" t="str">
        <f>VLOOKUP(C1525,geocode!$A$1:$C$40,3,false)</f>
        <v>Sumatra</v>
      </c>
      <c r="P1525" s="71">
        <v>2000.0</v>
      </c>
      <c r="Q1525" s="71">
        <v>2023.0</v>
      </c>
    </row>
    <row r="1526" ht="15.75" customHeight="1">
      <c r="B1526" s="71">
        <v>1149.27300516967</v>
      </c>
      <c r="C1526" s="71">
        <v>16.0</v>
      </c>
      <c r="D1526" s="71">
        <v>30.0</v>
      </c>
      <c r="E1526" s="71">
        <v>21.0</v>
      </c>
      <c r="F1526" s="71" t="str">
        <f>VLOOKUP(D1526, legend!$C$3:$G$22, 2, FALSE)</f>
        <v>4. Non-Vegetated Area</v>
      </c>
      <c r="G1526" s="71" t="str">
        <f>VLOOKUP(D1526, legend!$C$3:$G$22, 3, FALSE)</f>
        <v>4. Non-Vegetasi</v>
      </c>
      <c r="H1526" s="71" t="str">
        <f>VLOOKUP(D1526, legend!$C$3:$G$22, 4, FALSE)</f>
        <v>4.1. Mining Pit</v>
      </c>
      <c r="I1526" s="71" t="str">
        <f>VLOOKUP(D1526, legend!$C$3:$G$22, 5, FALSE)</f>
        <v>4.1. Lubang Tambang</v>
      </c>
      <c r="J1526" s="71" t="str">
        <f>VLOOKUP(E1526, legend!$C$3:$G$22, 2, FALSE)</f>
        <v>3. Agriculture</v>
      </c>
      <c r="K1526" s="71" t="str">
        <f>VLOOKUP(E1526, legend!$C$3:$G$22, 3, FALSE)</f>
        <v>3. Pertanian</v>
      </c>
      <c r="L1526" s="71" t="str">
        <f>VLOOKUP(E1526, legend!$C$3:$G$22, 4, FALSE)</f>
        <v>3.4. Other Agriculture</v>
      </c>
      <c r="M1526" s="71" t="str">
        <f>VLOOKUP(E1526, legend!$C$3:$G$22, 5, FALSE)</f>
        <v>3.4. Pertanian Lainnya </v>
      </c>
      <c r="N1526" s="71" t="str">
        <f>VLOOKUP(C1526,geocode!$A$1:$C$40,2,false)</f>
        <v>Sumatera Selatan</v>
      </c>
      <c r="O1526" s="71" t="str">
        <f>VLOOKUP(C1526,geocode!$A$1:$C$40,3,false)</f>
        <v>Sumatra</v>
      </c>
      <c r="P1526" s="71">
        <v>2000.0</v>
      </c>
      <c r="Q1526" s="71">
        <v>2023.0</v>
      </c>
    </row>
    <row r="1527" ht="15.75" customHeight="1">
      <c r="B1527" s="71">
        <v>40.6855217651366</v>
      </c>
      <c r="C1527" s="71">
        <v>16.0</v>
      </c>
      <c r="D1527" s="71">
        <v>30.0</v>
      </c>
      <c r="E1527" s="71">
        <v>24.0</v>
      </c>
      <c r="F1527" s="71" t="str">
        <f>VLOOKUP(D1527, legend!$C$3:$G$22, 2, FALSE)</f>
        <v>4. Non-Vegetated Area</v>
      </c>
      <c r="G1527" s="71" t="str">
        <f>VLOOKUP(D1527, legend!$C$3:$G$22, 3, FALSE)</f>
        <v>4. Non-Vegetasi</v>
      </c>
      <c r="H1527" s="71" t="str">
        <f>VLOOKUP(D1527, legend!$C$3:$G$22, 4, FALSE)</f>
        <v>4.1. Mining Pit</v>
      </c>
      <c r="I1527" s="71" t="str">
        <f>VLOOKUP(D1527, legend!$C$3:$G$22, 5, FALSE)</f>
        <v>4.1. Lubang Tambang</v>
      </c>
      <c r="J1527" s="71" t="str">
        <f>VLOOKUP(E1527, legend!$C$3:$G$22, 2, FALSE)</f>
        <v>4. Non-Vegetated Area</v>
      </c>
      <c r="K1527" s="71" t="str">
        <f>VLOOKUP(E1527, legend!$C$3:$G$22, 3, FALSE)</f>
        <v>4. Non-Vegetasi</v>
      </c>
      <c r="L1527" s="71" t="str">
        <f>VLOOKUP(E1527, legend!$C$3:$G$22, 4, FALSE)</f>
        <v>4.2. Urban Area</v>
      </c>
      <c r="M1527" s="71" t="str">
        <f>VLOOKUP(E1527, legend!$C$3:$G$22, 5, FALSE)</f>
        <v>4.2. Pemukiman </v>
      </c>
      <c r="N1527" s="71" t="str">
        <f>VLOOKUP(C1527,geocode!$A$1:$C$40,2,false)</f>
        <v>Sumatera Selatan</v>
      </c>
      <c r="O1527" s="71" t="str">
        <f>VLOOKUP(C1527,geocode!$A$1:$C$40,3,false)</f>
        <v>Sumatra</v>
      </c>
      <c r="P1527" s="71">
        <v>2000.0</v>
      </c>
      <c r="Q1527" s="71">
        <v>2023.0</v>
      </c>
    </row>
    <row r="1528" ht="15.75" customHeight="1">
      <c r="B1528" s="71">
        <v>32.3864991760254</v>
      </c>
      <c r="C1528" s="71">
        <v>16.0</v>
      </c>
      <c r="D1528" s="71">
        <v>30.0</v>
      </c>
      <c r="E1528" s="71">
        <v>25.0</v>
      </c>
      <c r="F1528" s="71" t="str">
        <f>VLOOKUP(D1528, legend!$C$3:$G$22, 2, FALSE)</f>
        <v>4. Non-Vegetated Area</v>
      </c>
      <c r="G1528" s="71" t="str">
        <f>VLOOKUP(D1528, legend!$C$3:$G$22, 3, FALSE)</f>
        <v>4. Non-Vegetasi</v>
      </c>
      <c r="H1528" s="71" t="str">
        <f>VLOOKUP(D1528, legend!$C$3:$G$22, 4, FALSE)</f>
        <v>4.1. Mining Pit</v>
      </c>
      <c r="I1528" s="71" t="str">
        <f>VLOOKUP(D1528, legend!$C$3:$G$22, 5, FALSE)</f>
        <v>4.1. Lubang Tambang</v>
      </c>
      <c r="J1528" s="71" t="str">
        <f>VLOOKUP(E1528, legend!$C$3:$G$22, 2, FALSE)</f>
        <v>4. Non-Vegetated Area</v>
      </c>
      <c r="K1528" s="71" t="str">
        <f>VLOOKUP(E1528, legend!$C$3:$G$22, 3, FALSE)</f>
        <v>4. Non-Vegetasi</v>
      </c>
      <c r="L1528" s="71" t="str">
        <f>VLOOKUP(E1528, legend!$C$3:$G$22, 4, FALSE)</f>
        <v>4.3. Other Non-Vegetation</v>
      </c>
      <c r="M1528" s="71" t="str">
        <f>VLOOKUP(E1528, legend!$C$3:$G$22, 5, FALSE)</f>
        <v>4.3. Non-Vegetasi Lainnya</v>
      </c>
      <c r="N1528" s="71" t="str">
        <f>VLOOKUP(C1528,geocode!$A$1:$C$40,2,false)</f>
        <v>Sumatera Selatan</v>
      </c>
      <c r="O1528" s="71" t="str">
        <f>VLOOKUP(C1528,geocode!$A$1:$C$40,3,false)</f>
        <v>Sumatra</v>
      </c>
      <c r="P1528" s="71">
        <v>2000.0</v>
      </c>
      <c r="Q1528" s="71">
        <v>2023.0</v>
      </c>
    </row>
    <row r="1529" ht="15.75" customHeight="1">
      <c r="B1529" s="71">
        <v>1422.28328566283</v>
      </c>
      <c r="C1529" s="71">
        <v>16.0</v>
      </c>
      <c r="D1529" s="71">
        <v>30.0</v>
      </c>
      <c r="E1529" s="71">
        <v>30.0</v>
      </c>
      <c r="F1529" s="71" t="str">
        <f>VLOOKUP(D1529, legend!$C$3:$G$22, 2, FALSE)</f>
        <v>4. Non-Vegetated Area</v>
      </c>
      <c r="G1529" s="71" t="str">
        <f>VLOOKUP(D1529, legend!$C$3:$G$22, 3, FALSE)</f>
        <v>4. Non-Vegetasi</v>
      </c>
      <c r="H1529" s="71" t="str">
        <f>VLOOKUP(D1529, legend!$C$3:$G$22, 4, FALSE)</f>
        <v>4.1. Mining Pit</v>
      </c>
      <c r="I1529" s="71" t="str">
        <f>VLOOKUP(D1529, legend!$C$3:$G$22, 5, FALSE)</f>
        <v>4.1. Lubang Tambang</v>
      </c>
      <c r="J1529" s="71" t="str">
        <f>VLOOKUP(E1529, legend!$C$3:$G$22, 2, FALSE)</f>
        <v>4. Non-Vegetated Area</v>
      </c>
      <c r="K1529" s="71" t="str">
        <f>VLOOKUP(E1529, legend!$C$3:$G$22, 3, FALSE)</f>
        <v>4. Non-Vegetasi</v>
      </c>
      <c r="L1529" s="71" t="str">
        <f>VLOOKUP(E1529, legend!$C$3:$G$22, 4, FALSE)</f>
        <v>4.1. Mining Pit</v>
      </c>
      <c r="M1529" s="71" t="str">
        <f>VLOOKUP(E1529, legend!$C$3:$G$22, 5, FALSE)</f>
        <v>4.1. Lubang Tambang</v>
      </c>
      <c r="N1529" s="71" t="str">
        <f>VLOOKUP(C1529,geocode!$A$1:$C$40,2,false)</f>
        <v>Sumatera Selatan</v>
      </c>
      <c r="O1529" s="71" t="str">
        <f>VLOOKUP(C1529,geocode!$A$1:$C$40,3,false)</f>
        <v>Sumatra</v>
      </c>
      <c r="P1529" s="71">
        <v>2000.0</v>
      </c>
      <c r="Q1529" s="71">
        <v>2023.0</v>
      </c>
    </row>
    <row r="1530" ht="15.75" customHeight="1">
      <c r="B1530" s="71">
        <v>55.3196155151366</v>
      </c>
      <c r="C1530" s="71">
        <v>16.0</v>
      </c>
      <c r="D1530" s="71">
        <v>30.0</v>
      </c>
      <c r="E1530" s="71">
        <v>33.0</v>
      </c>
      <c r="F1530" s="71" t="str">
        <f>VLOOKUP(D1530, legend!$C$3:$G$22, 2, FALSE)</f>
        <v>4. Non-Vegetated Area</v>
      </c>
      <c r="G1530" s="71" t="str">
        <f>VLOOKUP(D1530, legend!$C$3:$G$22, 3, FALSE)</f>
        <v>4. Non-Vegetasi</v>
      </c>
      <c r="H1530" s="71" t="str">
        <f>VLOOKUP(D1530, legend!$C$3:$G$22, 4, FALSE)</f>
        <v>4.1. Mining Pit</v>
      </c>
      <c r="I1530" s="71" t="str">
        <f>VLOOKUP(D1530, legend!$C$3:$G$22, 5, FALSE)</f>
        <v>4.1. Lubang Tambang</v>
      </c>
      <c r="J1530" s="71" t="str">
        <f>VLOOKUP(E1530, legend!$C$3:$G$22, 2, FALSE)</f>
        <v>5. Water Body</v>
      </c>
      <c r="K1530" s="71" t="str">
        <f>VLOOKUP(E1530, legend!$C$3:$G$22, 3, FALSE)</f>
        <v>5. Tubuh Air</v>
      </c>
      <c r="L1530" s="71" t="str">
        <f>VLOOKUP(E1530, legend!$C$3:$G$22, 4, FALSE)</f>
        <v>5.2. River, Lake, Ocean</v>
      </c>
      <c r="M1530" s="71" t="str">
        <f>VLOOKUP(E1530, legend!$C$3:$G$22, 5, FALSE)</f>
        <v>5.2. Sungai, Danau, Laut</v>
      </c>
      <c r="N1530" s="71" t="str">
        <f>VLOOKUP(C1530,geocode!$A$1:$C$40,2,false)</f>
        <v>Sumatera Selatan</v>
      </c>
      <c r="O1530" s="71" t="str">
        <f>VLOOKUP(C1530,geocode!$A$1:$C$40,3,false)</f>
        <v>Sumatra</v>
      </c>
      <c r="P1530" s="71">
        <v>2000.0</v>
      </c>
      <c r="Q1530" s="71">
        <v>2023.0</v>
      </c>
    </row>
    <row r="1531" ht="15.75" customHeight="1">
      <c r="B1531" s="71">
        <v>42.1410313049316</v>
      </c>
      <c r="C1531" s="71">
        <v>16.0</v>
      </c>
      <c r="D1531" s="71">
        <v>30.0</v>
      </c>
      <c r="E1531" s="71">
        <v>35.0</v>
      </c>
      <c r="F1531" s="71" t="str">
        <f>VLOOKUP(D1531, legend!$C$3:$G$22, 2, FALSE)</f>
        <v>4. Non-Vegetated Area</v>
      </c>
      <c r="G1531" s="71" t="str">
        <f>VLOOKUP(D1531, legend!$C$3:$G$22, 3, FALSE)</f>
        <v>4. Non-Vegetasi</v>
      </c>
      <c r="H1531" s="71" t="str">
        <f>VLOOKUP(D1531, legend!$C$3:$G$22, 4, FALSE)</f>
        <v>4.1. Mining Pit</v>
      </c>
      <c r="I1531" s="71" t="str">
        <f>VLOOKUP(D1531, legend!$C$3:$G$22, 5, FALSE)</f>
        <v>4.1. Lubang Tambang</v>
      </c>
      <c r="J1531" s="71" t="str">
        <f>VLOOKUP(E1531, legend!$C$3:$G$22, 2, FALSE)</f>
        <v>3. Agriculture</v>
      </c>
      <c r="K1531" s="71" t="str">
        <f>VLOOKUP(E1531, legend!$C$3:$G$22, 3, FALSE)</f>
        <v>3. Pertanian</v>
      </c>
      <c r="L1531" s="71" t="str">
        <f>VLOOKUP(E1531, legend!$C$3:$G$22, 4, FALSE)</f>
        <v>3.2. Oil Palm</v>
      </c>
      <c r="M1531" s="71" t="str">
        <f>VLOOKUP(E1531, legend!$C$3:$G$22, 5, FALSE)</f>
        <v>3.2. Sawit</v>
      </c>
      <c r="N1531" s="71" t="str">
        <f>VLOOKUP(C1531,geocode!$A$1:$C$40,2,false)</f>
        <v>Sumatera Selatan</v>
      </c>
      <c r="O1531" s="71" t="str">
        <f>VLOOKUP(C1531,geocode!$A$1:$C$40,3,false)</f>
        <v>Sumatra</v>
      </c>
      <c r="P1531" s="71">
        <v>2000.0</v>
      </c>
      <c r="Q1531" s="71">
        <v>2023.0</v>
      </c>
    </row>
    <row r="1532" ht="15.75" customHeight="1">
      <c r="B1532" s="71">
        <v>3.92482775268554</v>
      </c>
      <c r="C1532" s="71">
        <v>16.0</v>
      </c>
      <c r="D1532" s="71">
        <v>30.0</v>
      </c>
      <c r="E1532" s="71">
        <v>40.0</v>
      </c>
      <c r="F1532" s="71" t="str">
        <f>VLOOKUP(D1532, legend!$C$3:$G$22, 2, FALSE)</f>
        <v>4. Non-Vegetated Area</v>
      </c>
      <c r="G1532" s="71" t="str">
        <f>VLOOKUP(D1532, legend!$C$3:$G$22, 3, FALSE)</f>
        <v>4. Non-Vegetasi</v>
      </c>
      <c r="H1532" s="71" t="str">
        <f>VLOOKUP(D1532, legend!$C$3:$G$22, 4, FALSE)</f>
        <v>4.1. Mining Pit</v>
      </c>
      <c r="I1532" s="71" t="str">
        <f>VLOOKUP(D1532, legend!$C$3:$G$22, 5, FALSE)</f>
        <v>4.1. Lubang Tambang</v>
      </c>
      <c r="J1532" s="71" t="str">
        <f>VLOOKUP(E1532, legend!$C$3:$G$22, 2, FALSE)</f>
        <v>3. Agriculture</v>
      </c>
      <c r="K1532" s="71" t="str">
        <f>VLOOKUP(E1532, legend!$C$3:$G$22, 3, FALSE)</f>
        <v>3. Pertanian</v>
      </c>
      <c r="L1532" s="71" t="str">
        <f>VLOOKUP(E1532, legend!$C$3:$G$22, 4, FALSE)</f>
        <v>3.1. Rice Paddy</v>
      </c>
      <c r="M1532" s="71" t="str">
        <f>VLOOKUP(E1532, legend!$C$3:$G$22, 5, FALSE)</f>
        <v>3.1. Sawah</v>
      </c>
      <c r="N1532" s="71" t="str">
        <f>VLOOKUP(C1532,geocode!$A$1:$C$40,2,false)</f>
        <v>Sumatera Selatan</v>
      </c>
      <c r="O1532" s="71" t="str">
        <f>VLOOKUP(C1532,geocode!$A$1:$C$40,3,false)</f>
        <v>Sumatra</v>
      </c>
      <c r="P1532" s="71">
        <v>2000.0</v>
      </c>
      <c r="Q1532" s="71">
        <v>2023.0</v>
      </c>
    </row>
    <row r="1533" ht="15.75" customHeight="1">
      <c r="B1533" s="71">
        <v>12.6724434936523</v>
      </c>
      <c r="C1533" s="71">
        <v>16.0</v>
      </c>
      <c r="D1533" s="71">
        <v>31.0</v>
      </c>
      <c r="E1533" s="71">
        <v>3.0</v>
      </c>
      <c r="F1533" s="71" t="str">
        <f>VLOOKUP(D1533, legend!$C$3:$G$22, 2, FALSE)</f>
        <v>5. Water Body</v>
      </c>
      <c r="G1533" s="71" t="str">
        <f>VLOOKUP(D1533, legend!$C$3:$G$22, 3, FALSE)</f>
        <v>5. Tubuh Air</v>
      </c>
      <c r="H1533" s="71" t="str">
        <f>VLOOKUP(D1533, legend!$C$3:$G$22, 4, FALSE)</f>
        <v>5.1. Aquaculture</v>
      </c>
      <c r="I1533" s="71" t="str">
        <f>VLOOKUP(D1533, legend!$C$3:$G$22, 5, FALSE)</f>
        <v>5.1. Tambak</v>
      </c>
      <c r="J1533" s="71" t="str">
        <f>VLOOKUP(E1533, legend!$C$3:$G$22, 2, FALSE)</f>
        <v>1. Forest </v>
      </c>
      <c r="K1533" s="71" t="str">
        <f>VLOOKUP(E1533, legend!$C$3:$G$22, 3, FALSE)</f>
        <v>1. Hutan</v>
      </c>
      <c r="L1533" s="71" t="str">
        <f>VLOOKUP(E1533, legend!$C$3:$G$22, 4, FALSE)</f>
        <v>1.1. Forest Formation</v>
      </c>
      <c r="M1533" s="71" t="str">
        <f>VLOOKUP(E1533, legend!$C$3:$G$22, 5, FALSE)</f>
        <v>1.1. Formasi Hutan</v>
      </c>
      <c r="N1533" s="71" t="str">
        <f>VLOOKUP(C1533,geocode!$A$1:$C$40,2,false)</f>
        <v>Sumatera Selatan</v>
      </c>
      <c r="O1533" s="71" t="str">
        <f>VLOOKUP(C1533,geocode!$A$1:$C$40,3,false)</f>
        <v>Sumatra</v>
      </c>
      <c r="P1533" s="71">
        <v>2000.0</v>
      </c>
      <c r="Q1533" s="71">
        <v>2023.0</v>
      </c>
    </row>
    <row r="1534" ht="15.75" customHeight="1">
      <c r="B1534" s="71">
        <v>922.267450335693</v>
      </c>
      <c r="C1534" s="71">
        <v>16.0</v>
      </c>
      <c r="D1534" s="71">
        <v>31.0</v>
      </c>
      <c r="E1534" s="71">
        <v>5.0</v>
      </c>
      <c r="F1534" s="71" t="str">
        <f>VLOOKUP(D1534, legend!$C$3:$G$22, 2, FALSE)</f>
        <v>5. Water Body</v>
      </c>
      <c r="G1534" s="71" t="str">
        <f>VLOOKUP(D1534, legend!$C$3:$G$22, 3, FALSE)</f>
        <v>5. Tubuh Air</v>
      </c>
      <c r="H1534" s="71" t="str">
        <f>VLOOKUP(D1534, legend!$C$3:$G$22, 4, FALSE)</f>
        <v>5.1. Aquaculture</v>
      </c>
      <c r="I1534" s="71" t="str">
        <f>VLOOKUP(D1534, legend!$C$3:$G$22, 5, FALSE)</f>
        <v>5.1. Tambak</v>
      </c>
      <c r="J1534" s="71" t="str">
        <f>VLOOKUP(E1534, legend!$C$3:$G$22, 2, FALSE)</f>
        <v>1. Forest </v>
      </c>
      <c r="K1534" s="71" t="str">
        <f>VLOOKUP(E1534, legend!$C$3:$G$22, 3, FALSE)</f>
        <v>1. Hutan</v>
      </c>
      <c r="L1534" s="71" t="str">
        <f>VLOOKUP(E1534, legend!$C$3:$G$22, 4, FALSE)</f>
        <v>1.2. Mangrove</v>
      </c>
      <c r="M1534" s="71" t="str">
        <f>VLOOKUP(E1534, legend!$C$3:$G$22, 5, FALSE)</f>
        <v>1.2. Mangrove</v>
      </c>
      <c r="N1534" s="71" t="str">
        <f>VLOOKUP(C1534,geocode!$A$1:$C$40,2,false)</f>
        <v>Sumatera Selatan</v>
      </c>
      <c r="O1534" s="71" t="str">
        <f>VLOOKUP(C1534,geocode!$A$1:$C$40,3,false)</f>
        <v>Sumatra</v>
      </c>
      <c r="P1534" s="71">
        <v>2000.0</v>
      </c>
      <c r="Q1534" s="71">
        <v>2023.0</v>
      </c>
    </row>
    <row r="1535" ht="15.75" customHeight="1">
      <c r="B1535" s="71">
        <v>42.0247320617675</v>
      </c>
      <c r="C1535" s="71">
        <v>16.0</v>
      </c>
      <c r="D1535" s="71">
        <v>31.0</v>
      </c>
      <c r="E1535" s="71">
        <v>13.0</v>
      </c>
      <c r="F1535" s="71" t="str">
        <f>VLOOKUP(D1535, legend!$C$3:$G$22, 2, FALSE)</f>
        <v>5. Water Body</v>
      </c>
      <c r="G1535" s="71" t="str">
        <f>VLOOKUP(D1535, legend!$C$3:$G$22, 3, FALSE)</f>
        <v>5. Tubuh Air</v>
      </c>
      <c r="H1535" s="71" t="str">
        <f>VLOOKUP(D1535, legend!$C$3:$G$22, 4, FALSE)</f>
        <v>5.1. Aquaculture</v>
      </c>
      <c r="I1535" s="71" t="str">
        <f>VLOOKUP(D1535, legend!$C$3:$G$22, 5, FALSE)</f>
        <v>5.1. Tambak</v>
      </c>
      <c r="J1535" s="71" t="str">
        <f>VLOOKUP(E1535, legend!$C$3:$G$22, 2, FALSE)</f>
        <v>2. Non-Forest Natural Vegetation</v>
      </c>
      <c r="K1535" s="71" t="str">
        <f>VLOOKUP(E1535, legend!$C$3:$G$22, 3, FALSE)</f>
        <v>2. Tumbuhan Non-Hutan Lainnya</v>
      </c>
      <c r="L1535" s="71" t="str">
        <f>VLOOKUP(E1535, legend!$C$3:$G$22, 4, FALSE)</f>
        <v>2.1. Other Natural Vegetation</v>
      </c>
      <c r="M1535" s="71" t="str">
        <f>VLOOKUP(E1535, legend!$C$3:$G$22, 5, FALSE)</f>
        <v>2.1. Tumbuhan Non-Hutan Lainnya</v>
      </c>
      <c r="N1535" s="71" t="str">
        <f>VLOOKUP(C1535,geocode!$A$1:$C$40,2,false)</f>
        <v>Sumatera Selatan</v>
      </c>
      <c r="O1535" s="71" t="str">
        <f>VLOOKUP(C1535,geocode!$A$1:$C$40,3,false)</f>
        <v>Sumatra</v>
      </c>
      <c r="P1535" s="71">
        <v>2000.0</v>
      </c>
      <c r="Q1535" s="71">
        <v>2023.0</v>
      </c>
    </row>
    <row r="1536" ht="15.75" customHeight="1">
      <c r="B1536" s="71">
        <v>2177.98913556517</v>
      </c>
      <c r="C1536" s="71">
        <v>16.0</v>
      </c>
      <c r="D1536" s="71">
        <v>31.0</v>
      </c>
      <c r="E1536" s="71">
        <v>21.0</v>
      </c>
      <c r="F1536" s="71" t="str">
        <f>VLOOKUP(D1536, legend!$C$3:$G$22, 2, FALSE)</f>
        <v>5. Water Body</v>
      </c>
      <c r="G1536" s="71" t="str">
        <f>VLOOKUP(D1536, legend!$C$3:$G$22, 3, FALSE)</f>
        <v>5. Tubuh Air</v>
      </c>
      <c r="H1536" s="71" t="str">
        <f>VLOOKUP(D1536, legend!$C$3:$G$22, 4, FALSE)</f>
        <v>5.1. Aquaculture</v>
      </c>
      <c r="I1536" s="71" t="str">
        <f>VLOOKUP(D1536, legend!$C$3:$G$22, 5, FALSE)</f>
        <v>5.1. Tambak</v>
      </c>
      <c r="J1536" s="71" t="str">
        <f>VLOOKUP(E1536, legend!$C$3:$G$22, 2, FALSE)</f>
        <v>3. Agriculture</v>
      </c>
      <c r="K1536" s="71" t="str">
        <f>VLOOKUP(E1536, legend!$C$3:$G$22, 3, FALSE)</f>
        <v>3. Pertanian</v>
      </c>
      <c r="L1536" s="71" t="str">
        <f>VLOOKUP(E1536, legend!$C$3:$G$22, 4, FALSE)</f>
        <v>3.4. Other Agriculture</v>
      </c>
      <c r="M1536" s="71" t="str">
        <f>VLOOKUP(E1536, legend!$C$3:$G$22, 5, FALSE)</f>
        <v>3.4. Pertanian Lainnya </v>
      </c>
      <c r="N1536" s="71" t="str">
        <f>VLOOKUP(C1536,geocode!$A$1:$C$40,2,false)</f>
        <v>Sumatera Selatan</v>
      </c>
      <c r="O1536" s="71" t="str">
        <f>VLOOKUP(C1536,geocode!$A$1:$C$40,3,false)</f>
        <v>Sumatra</v>
      </c>
      <c r="P1536" s="71">
        <v>2000.0</v>
      </c>
      <c r="Q1536" s="71">
        <v>2023.0</v>
      </c>
    </row>
    <row r="1537" ht="15.75" customHeight="1">
      <c r="B1537" s="71">
        <v>1.4215002380371</v>
      </c>
      <c r="C1537" s="71">
        <v>16.0</v>
      </c>
      <c r="D1537" s="71">
        <v>31.0</v>
      </c>
      <c r="E1537" s="71">
        <v>24.0</v>
      </c>
      <c r="F1537" s="71" t="str">
        <f>VLOOKUP(D1537, legend!$C$3:$G$22, 2, FALSE)</f>
        <v>5. Water Body</v>
      </c>
      <c r="G1537" s="71" t="str">
        <f>VLOOKUP(D1537, legend!$C$3:$G$22, 3, FALSE)</f>
        <v>5. Tubuh Air</v>
      </c>
      <c r="H1537" s="71" t="str">
        <f>VLOOKUP(D1537, legend!$C$3:$G$22, 4, FALSE)</f>
        <v>5.1. Aquaculture</v>
      </c>
      <c r="I1537" s="71" t="str">
        <f>VLOOKUP(D1537, legend!$C$3:$G$22, 5, FALSE)</f>
        <v>5.1. Tambak</v>
      </c>
      <c r="J1537" s="71" t="str">
        <f>VLOOKUP(E1537, legend!$C$3:$G$22, 2, FALSE)</f>
        <v>4. Non-Vegetated Area</v>
      </c>
      <c r="K1537" s="71" t="str">
        <f>VLOOKUP(E1537, legend!$C$3:$G$22, 3, FALSE)</f>
        <v>4. Non-Vegetasi</v>
      </c>
      <c r="L1537" s="71" t="str">
        <f>VLOOKUP(E1537, legend!$C$3:$G$22, 4, FALSE)</f>
        <v>4.2. Urban Area</v>
      </c>
      <c r="M1537" s="71" t="str">
        <f>VLOOKUP(E1537, legend!$C$3:$G$22, 5, FALSE)</f>
        <v>4.2. Pemukiman </v>
      </c>
      <c r="N1537" s="71" t="str">
        <f>VLOOKUP(C1537,geocode!$A$1:$C$40,2,false)</f>
        <v>Sumatera Selatan</v>
      </c>
      <c r="O1537" s="71" t="str">
        <f>VLOOKUP(C1537,geocode!$A$1:$C$40,3,false)</f>
        <v>Sumatra</v>
      </c>
      <c r="P1537" s="71">
        <v>2000.0</v>
      </c>
      <c r="Q1537" s="71">
        <v>2023.0</v>
      </c>
    </row>
    <row r="1538" ht="15.75" customHeight="1">
      <c r="B1538" s="71">
        <v>154.420711267089</v>
      </c>
      <c r="C1538" s="71">
        <v>16.0</v>
      </c>
      <c r="D1538" s="71">
        <v>31.0</v>
      </c>
      <c r="E1538" s="71">
        <v>25.0</v>
      </c>
      <c r="F1538" s="71" t="str">
        <f>VLOOKUP(D1538, legend!$C$3:$G$22, 2, FALSE)</f>
        <v>5. Water Body</v>
      </c>
      <c r="G1538" s="71" t="str">
        <f>VLOOKUP(D1538, legend!$C$3:$G$22, 3, FALSE)</f>
        <v>5. Tubuh Air</v>
      </c>
      <c r="H1538" s="71" t="str">
        <f>VLOOKUP(D1538, legend!$C$3:$G$22, 4, FALSE)</f>
        <v>5.1. Aquaculture</v>
      </c>
      <c r="I1538" s="71" t="str">
        <f>VLOOKUP(D1538, legend!$C$3:$G$22, 5, FALSE)</f>
        <v>5.1. Tambak</v>
      </c>
      <c r="J1538" s="71" t="str">
        <f>VLOOKUP(E1538, legend!$C$3:$G$22, 2, FALSE)</f>
        <v>4. Non-Vegetated Area</v>
      </c>
      <c r="K1538" s="71" t="str">
        <f>VLOOKUP(E1538, legend!$C$3:$G$22, 3, FALSE)</f>
        <v>4. Non-Vegetasi</v>
      </c>
      <c r="L1538" s="71" t="str">
        <f>VLOOKUP(E1538, legend!$C$3:$G$22, 4, FALSE)</f>
        <v>4.3. Other Non-Vegetation</v>
      </c>
      <c r="M1538" s="71" t="str">
        <f>VLOOKUP(E1538, legend!$C$3:$G$22, 5, FALSE)</f>
        <v>4.3. Non-Vegetasi Lainnya</v>
      </c>
      <c r="N1538" s="71" t="str">
        <f>VLOOKUP(C1538,geocode!$A$1:$C$40,2,false)</f>
        <v>Sumatera Selatan</v>
      </c>
      <c r="O1538" s="71" t="str">
        <f>VLOOKUP(C1538,geocode!$A$1:$C$40,3,false)</f>
        <v>Sumatra</v>
      </c>
      <c r="P1538" s="71">
        <v>2000.0</v>
      </c>
      <c r="Q1538" s="71">
        <v>2023.0</v>
      </c>
    </row>
    <row r="1539" ht="15.75" customHeight="1">
      <c r="B1539" s="71">
        <v>11311.2133348324</v>
      </c>
      <c r="C1539" s="71">
        <v>16.0</v>
      </c>
      <c r="D1539" s="71">
        <v>31.0</v>
      </c>
      <c r="E1539" s="71">
        <v>31.0</v>
      </c>
      <c r="F1539" s="71" t="str">
        <f>VLOOKUP(D1539, legend!$C$3:$G$22, 2, FALSE)</f>
        <v>5. Water Body</v>
      </c>
      <c r="G1539" s="71" t="str">
        <f>VLOOKUP(D1539, legend!$C$3:$G$22, 3, FALSE)</f>
        <v>5. Tubuh Air</v>
      </c>
      <c r="H1539" s="71" t="str">
        <f>VLOOKUP(D1539, legend!$C$3:$G$22, 4, FALSE)</f>
        <v>5.1. Aquaculture</v>
      </c>
      <c r="I1539" s="71" t="str">
        <f>VLOOKUP(D1539, legend!$C$3:$G$22, 5, FALSE)</f>
        <v>5.1. Tambak</v>
      </c>
      <c r="J1539" s="71" t="str">
        <f>VLOOKUP(E1539, legend!$C$3:$G$22, 2, FALSE)</f>
        <v>5. Water Body</v>
      </c>
      <c r="K1539" s="71" t="str">
        <f>VLOOKUP(E1539, legend!$C$3:$G$22, 3, FALSE)</f>
        <v>5. Tubuh Air</v>
      </c>
      <c r="L1539" s="71" t="str">
        <f>VLOOKUP(E1539, legend!$C$3:$G$22, 4, FALSE)</f>
        <v>5.1. Aquaculture</v>
      </c>
      <c r="M1539" s="71" t="str">
        <f>VLOOKUP(E1539, legend!$C$3:$G$22, 5, FALSE)</f>
        <v>5.1. Tambak</v>
      </c>
      <c r="N1539" s="71" t="str">
        <f>VLOOKUP(C1539,geocode!$A$1:$C$40,2,false)</f>
        <v>Sumatera Selatan</v>
      </c>
      <c r="O1539" s="71" t="str">
        <f>VLOOKUP(C1539,geocode!$A$1:$C$40,3,false)</f>
        <v>Sumatra</v>
      </c>
      <c r="P1539" s="71">
        <v>2000.0</v>
      </c>
      <c r="Q1539" s="71">
        <v>2023.0</v>
      </c>
    </row>
    <row r="1540" ht="15.75" customHeight="1">
      <c r="B1540" s="71">
        <v>1250.43923095703</v>
      </c>
      <c r="C1540" s="71">
        <v>16.0</v>
      </c>
      <c r="D1540" s="71">
        <v>31.0</v>
      </c>
      <c r="E1540" s="71">
        <v>33.0</v>
      </c>
      <c r="F1540" s="71" t="str">
        <f>VLOOKUP(D1540, legend!$C$3:$G$22, 2, FALSE)</f>
        <v>5. Water Body</v>
      </c>
      <c r="G1540" s="71" t="str">
        <f>VLOOKUP(D1540, legend!$C$3:$G$22, 3, FALSE)</f>
        <v>5. Tubuh Air</v>
      </c>
      <c r="H1540" s="71" t="str">
        <f>VLOOKUP(D1540, legend!$C$3:$G$22, 4, FALSE)</f>
        <v>5.1. Aquaculture</v>
      </c>
      <c r="I1540" s="71" t="str">
        <f>VLOOKUP(D1540, legend!$C$3:$G$22, 5, FALSE)</f>
        <v>5.1. Tambak</v>
      </c>
      <c r="J1540" s="71" t="str">
        <f>VLOOKUP(E1540, legend!$C$3:$G$22, 2, FALSE)</f>
        <v>5. Water Body</v>
      </c>
      <c r="K1540" s="71" t="str">
        <f>VLOOKUP(E1540, legend!$C$3:$G$22, 3, FALSE)</f>
        <v>5. Tubuh Air</v>
      </c>
      <c r="L1540" s="71" t="str">
        <f>VLOOKUP(E1540, legend!$C$3:$G$22, 4, FALSE)</f>
        <v>5.2. River, Lake, Ocean</v>
      </c>
      <c r="M1540" s="71" t="str">
        <f>VLOOKUP(E1540, legend!$C$3:$G$22, 5, FALSE)</f>
        <v>5.2. Sungai, Danau, Laut</v>
      </c>
      <c r="N1540" s="71" t="str">
        <f>VLOOKUP(C1540,geocode!$A$1:$C$40,2,false)</f>
        <v>Sumatera Selatan</v>
      </c>
      <c r="O1540" s="71" t="str">
        <f>VLOOKUP(C1540,geocode!$A$1:$C$40,3,false)</f>
        <v>Sumatra</v>
      </c>
      <c r="P1540" s="71">
        <v>2000.0</v>
      </c>
      <c r="Q1540" s="71">
        <v>2023.0</v>
      </c>
    </row>
    <row r="1541" ht="15.75" customHeight="1">
      <c r="B1541" s="71">
        <v>29.3800144287109</v>
      </c>
      <c r="C1541" s="71">
        <v>16.0</v>
      </c>
      <c r="D1541" s="71">
        <v>31.0</v>
      </c>
      <c r="E1541" s="71">
        <v>40.0</v>
      </c>
      <c r="F1541" s="71" t="str">
        <f>VLOOKUP(D1541, legend!$C$3:$G$22, 2, FALSE)</f>
        <v>5. Water Body</v>
      </c>
      <c r="G1541" s="71" t="str">
        <f>VLOOKUP(D1541, legend!$C$3:$G$22, 3, FALSE)</f>
        <v>5. Tubuh Air</v>
      </c>
      <c r="H1541" s="71" t="str">
        <f>VLOOKUP(D1541, legend!$C$3:$G$22, 4, FALSE)</f>
        <v>5.1. Aquaculture</v>
      </c>
      <c r="I1541" s="71" t="str">
        <f>VLOOKUP(D1541, legend!$C$3:$G$22, 5, FALSE)</f>
        <v>5.1. Tambak</v>
      </c>
      <c r="J1541" s="71" t="str">
        <f>VLOOKUP(E1541, legend!$C$3:$G$22, 2, FALSE)</f>
        <v>3. Agriculture</v>
      </c>
      <c r="K1541" s="71" t="str">
        <f>VLOOKUP(E1541, legend!$C$3:$G$22, 3, FALSE)</f>
        <v>3. Pertanian</v>
      </c>
      <c r="L1541" s="71" t="str">
        <f>VLOOKUP(E1541, legend!$C$3:$G$22, 4, FALSE)</f>
        <v>3.1. Rice Paddy</v>
      </c>
      <c r="M1541" s="71" t="str">
        <f>VLOOKUP(E1541, legend!$C$3:$G$22, 5, FALSE)</f>
        <v>3.1. Sawah</v>
      </c>
      <c r="N1541" s="71" t="str">
        <f>VLOOKUP(C1541,geocode!$A$1:$C$40,2,false)</f>
        <v>Sumatera Selatan</v>
      </c>
      <c r="O1541" s="71" t="str">
        <f>VLOOKUP(C1541,geocode!$A$1:$C$40,3,false)</f>
        <v>Sumatra</v>
      </c>
      <c r="P1541" s="71">
        <v>2000.0</v>
      </c>
      <c r="Q1541" s="71">
        <v>2023.0</v>
      </c>
    </row>
    <row r="1542" ht="15.75" customHeight="1">
      <c r="B1542" s="71">
        <v>19.9756829162597</v>
      </c>
      <c r="C1542" s="71">
        <v>16.0</v>
      </c>
      <c r="D1542" s="71">
        <v>31.0</v>
      </c>
      <c r="E1542" s="71">
        <v>76.0</v>
      </c>
      <c r="F1542" s="71" t="str">
        <f>VLOOKUP(D1542, legend!$C$3:$G$22, 2, FALSE)</f>
        <v>5. Water Body</v>
      </c>
      <c r="G1542" s="71" t="str">
        <f>VLOOKUP(D1542, legend!$C$3:$G$22, 3, FALSE)</f>
        <v>5. Tubuh Air</v>
      </c>
      <c r="H1542" s="71" t="str">
        <f>VLOOKUP(D1542, legend!$C$3:$G$22, 4, FALSE)</f>
        <v>5.1. Aquaculture</v>
      </c>
      <c r="I1542" s="71" t="str">
        <f>VLOOKUP(D1542, legend!$C$3:$G$22, 5, FALSE)</f>
        <v>5.1. Tambak</v>
      </c>
      <c r="J1542" s="71" t="str">
        <f>VLOOKUP(E1542, legend!$C$3:$G$22, 2, FALSE)</f>
        <v>1. Forest </v>
      </c>
      <c r="K1542" s="71" t="str">
        <f>VLOOKUP(E1542, legend!$C$3:$G$22, 3, FALSE)</f>
        <v>1. Hutan</v>
      </c>
      <c r="L1542" s="71" t="str">
        <f>VLOOKUP(E1542, legend!$C$3:$G$22, 4, FALSE)</f>
        <v>1.3 Peat swamp forest</v>
      </c>
      <c r="M1542" s="71" t="str">
        <f>VLOOKUP(E1542, legend!$C$3:$G$22, 5, FALSE)</f>
        <v>1.3 Hutan rawa gambut</v>
      </c>
      <c r="N1542" s="71" t="str">
        <f>VLOOKUP(C1542,geocode!$A$1:$C$40,2,false)</f>
        <v>Sumatera Selatan</v>
      </c>
      <c r="O1542" s="71" t="str">
        <f>VLOOKUP(C1542,geocode!$A$1:$C$40,3,false)</f>
        <v>Sumatra</v>
      </c>
      <c r="P1542" s="71">
        <v>2000.0</v>
      </c>
      <c r="Q1542" s="71">
        <v>2023.0</v>
      </c>
    </row>
    <row r="1543" ht="15.75" customHeight="1">
      <c r="B1543" s="71">
        <v>165.754164331054</v>
      </c>
      <c r="C1543" s="71">
        <v>16.0</v>
      </c>
      <c r="D1543" s="71">
        <v>33.0</v>
      </c>
      <c r="E1543" s="71">
        <v>3.0</v>
      </c>
      <c r="F1543" s="71" t="str">
        <f>VLOOKUP(D1543, legend!$C$3:$G$22, 2, FALSE)</f>
        <v>5. Water Body</v>
      </c>
      <c r="G1543" s="71" t="str">
        <f>VLOOKUP(D1543, legend!$C$3:$G$22, 3, FALSE)</f>
        <v>5. Tubuh Air</v>
      </c>
      <c r="H1543" s="71" t="str">
        <f>VLOOKUP(D1543, legend!$C$3:$G$22, 4, FALSE)</f>
        <v>5.2. River, Lake, Ocean</v>
      </c>
      <c r="I1543" s="71" t="str">
        <f>VLOOKUP(D1543, legend!$C$3:$G$22, 5, FALSE)</f>
        <v>5.2. Sungai, Danau, Laut</v>
      </c>
      <c r="J1543" s="71" t="str">
        <f>VLOOKUP(E1543, legend!$C$3:$G$22, 2, FALSE)</f>
        <v>1. Forest </v>
      </c>
      <c r="K1543" s="71" t="str">
        <f>VLOOKUP(E1543, legend!$C$3:$G$22, 3, FALSE)</f>
        <v>1. Hutan</v>
      </c>
      <c r="L1543" s="71" t="str">
        <f>VLOOKUP(E1543, legend!$C$3:$G$22, 4, FALSE)</f>
        <v>1.1. Forest Formation</v>
      </c>
      <c r="M1543" s="71" t="str">
        <f>VLOOKUP(E1543, legend!$C$3:$G$22, 5, FALSE)</f>
        <v>1.1. Formasi Hutan</v>
      </c>
      <c r="N1543" s="71" t="str">
        <f>VLOOKUP(C1543,geocode!$A$1:$C$40,2,false)</f>
        <v>Sumatera Selatan</v>
      </c>
      <c r="O1543" s="71" t="str">
        <f>VLOOKUP(C1543,geocode!$A$1:$C$40,3,false)</f>
        <v>Sumatra</v>
      </c>
      <c r="P1543" s="71">
        <v>2000.0</v>
      </c>
      <c r="Q1543" s="71">
        <v>2023.0</v>
      </c>
    </row>
    <row r="1544" ht="15.75" customHeight="1">
      <c r="B1544" s="71">
        <v>5113.59705316154</v>
      </c>
      <c r="C1544" s="71">
        <v>16.0</v>
      </c>
      <c r="D1544" s="71">
        <v>33.0</v>
      </c>
      <c r="E1544" s="71">
        <v>5.0</v>
      </c>
      <c r="F1544" s="71" t="str">
        <f>VLOOKUP(D1544, legend!$C$3:$G$22, 2, FALSE)</f>
        <v>5. Water Body</v>
      </c>
      <c r="G1544" s="71" t="str">
        <f>VLOOKUP(D1544, legend!$C$3:$G$22, 3, FALSE)</f>
        <v>5. Tubuh Air</v>
      </c>
      <c r="H1544" s="71" t="str">
        <f>VLOOKUP(D1544, legend!$C$3:$G$22, 4, FALSE)</f>
        <v>5.2. River, Lake, Ocean</v>
      </c>
      <c r="I1544" s="71" t="str">
        <f>VLOOKUP(D1544, legend!$C$3:$G$22, 5, FALSE)</f>
        <v>5.2. Sungai, Danau, Laut</v>
      </c>
      <c r="J1544" s="71" t="str">
        <f>VLOOKUP(E1544, legend!$C$3:$G$22, 2, FALSE)</f>
        <v>1. Forest </v>
      </c>
      <c r="K1544" s="71" t="str">
        <f>VLOOKUP(E1544, legend!$C$3:$G$22, 3, FALSE)</f>
        <v>1. Hutan</v>
      </c>
      <c r="L1544" s="71" t="str">
        <f>VLOOKUP(E1544, legend!$C$3:$G$22, 4, FALSE)</f>
        <v>1.2. Mangrove</v>
      </c>
      <c r="M1544" s="71" t="str">
        <f>VLOOKUP(E1544, legend!$C$3:$G$22, 5, FALSE)</f>
        <v>1.2. Mangrove</v>
      </c>
      <c r="N1544" s="71" t="str">
        <f>VLOOKUP(C1544,geocode!$A$1:$C$40,2,false)</f>
        <v>Sumatera Selatan</v>
      </c>
      <c r="O1544" s="71" t="str">
        <f>VLOOKUP(C1544,geocode!$A$1:$C$40,3,false)</f>
        <v>Sumatra</v>
      </c>
      <c r="P1544" s="71">
        <v>2000.0</v>
      </c>
      <c r="Q1544" s="71">
        <v>2023.0</v>
      </c>
    </row>
    <row r="1545" ht="15.75" customHeight="1">
      <c r="B1545" s="71">
        <v>187.336742797851</v>
      </c>
      <c r="C1545" s="71">
        <v>16.0</v>
      </c>
      <c r="D1545" s="71">
        <v>33.0</v>
      </c>
      <c r="E1545" s="71">
        <v>9.0</v>
      </c>
      <c r="F1545" s="71" t="str">
        <f>VLOOKUP(D1545, legend!$C$3:$G$22, 2, FALSE)</f>
        <v>5. Water Body</v>
      </c>
      <c r="G1545" s="71" t="str">
        <f>VLOOKUP(D1545, legend!$C$3:$G$22, 3, FALSE)</f>
        <v>5. Tubuh Air</v>
      </c>
      <c r="H1545" s="71" t="str">
        <f>VLOOKUP(D1545, legend!$C$3:$G$22, 4, FALSE)</f>
        <v>5.2. River, Lake, Ocean</v>
      </c>
      <c r="I1545" s="71" t="str">
        <f>VLOOKUP(D1545, legend!$C$3:$G$22, 5, FALSE)</f>
        <v>5.2. Sungai, Danau, Laut</v>
      </c>
      <c r="J1545" s="71" t="str">
        <f>VLOOKUP(E1545, legend!$C$3:$G$22, 2, FALSE)</f>
        <v>3. Agriculture</v>
      </c>
      <c r="K1545" s="71" t="str">
        <f>VLOOKUP(E1545, legend!$C$3:$G$22, 3, FALSE)</f>
        <v>3. Pertanian</v>
      </c>
      <c r="L1545" s="71" t="str">
        <f>VLOOKUP(E1545, legend!$C$3:$G$22, 4, FALSE)</f>
        <v>3.3. Pulpwood Plantation</v>
      </c>
      <c r="M1545" s="71" t="str">
        <f>VLOOKUP(E1545, legend!$C$3:$G$22, 5, FALSE)</f>
        <v>3.3. Kebun Kayu</v>
      </c>
      <c r="N1545" s="71" t="str">
        <f>VLOOKUP(C1545,geocode!$A$1:$C$40,2,false)</f>
        <v>Sumatera Selatan</v>
      </c>
      <c r="O1545" s="71" t="str">
        <f>VLOOKUP(C1545,geocode!$A$1:$C$40,3,false)</f>
        <v>Sumatra</v>
      </c>
      <c r="P1545" s="71">
        <v>2000.0</v>
      </c>
      <c r="Q1545" s="71">
        <v>2023.0</v>
      </c>
    </row>
    <row r="1546" ht="15.75" customHeight="1">
      <c r="B1546" s="71">
        <v>4280.2395322998</v>
      </c>
      <c r="C1546" s="71">
        <v>16.0</v>
      </c>
      <c r="D1546" s="71">
        <v>33.0</v>
      </c>
      <c r="E1546" s="71">
        <v>13.0</v>
      </c>
      <c r="F1546" s="71" t="str">
        <f>VLOOKUP(D1546, legend!$C$3:$G$22, 2, FALSE)</f>
        <v>5. Water Body</v>
      </c>
      <c r="G1546" s="71" t="str">
        <f>VLOOKUP(D1546, legend!$C$3:$G$22, 3, FALSE)</f>
        <v>5. Tubuh Air</v>
      </c>
      <c r="H1546" s="71" t="str">
        <f>VLOOKUP(D1546, legend!$C$3:$G$22, 4, FALSE)</f>
        <v>5.2. River, Lake, Ocean</v>
      </c>
      <c r="I1546" s="71" t="str">
        <f>VLOOKUP(D1546, legend!$C$3:$G$22, 5, FALSE)</f>
        <v>5.2. Sungai, Danau, Laut</v>
      </c>
      <c r="J1546" s="71" t="str">
        <f>VLOOKUP(E1546, legend!$C$3:$G$22, 2, FALSE)</f>
        <v>2. Non-Forest Natural Vegetation</v>
      </c>
      <c r="K1546" s="71" t="str">
        <f>VLOOKUP(E1546, legend!$C$3:$G$22, 3, FALSE)</f>
        <v>2. Tumbuhan Non-Hutan Lainnya</v>
      </c>
      <c r="L1546" s="71" t="str">
        <f>VLOOKUP(E1546, legend!$C$3:$G$22, 4, FALSE)</f>
        <v>2.1. Other Natural Vegetation</v>
      </c>
      <c r="M1546" s="71" t="str">
        <f>VLOOKUP(E1546, legend!$C$3:$G$22, 5, FALSE)</f>
        <v>2.1. Tumbuhan Non-Hutan Lainnya</v>
      </c>
      <c r="N1546" s="71" t="str">
        <f>VLOOKUP(C1546,geocode!$A$1:$C$40,2,false)</f>
        <v>Sumatera Selatan</v>
      </c>
      <c r="O1546" s="71" t="str">
        <f>VLOOKUP(C1546,geocode!$A$1:$C$40,3,false)</f>
        <v>Sumatra</v>
      </c>
      <c r="P1546" s="71">
        <v>2000.0</v>
      </c>
      <c r="Q1546" s="71">
        <v>2023.0</v>
      </c>
    </row>
    <row r="1547" ht="15.75" customHeight="1">
      <c r="B1547" s="71">
        <v>6491.08756447143</v>
      </c>
      <c r="C1547" s="71">
        <v>16.0</v>
      </c>
      <c r="D1547" s="71">
        <v>33.0</v>
      </c>
      <c r="E1547" s="71">
        <v>21.0</v>
      </c>
      <c r="F1547" s="71" t="str">
        <f>VLOOKUP(D1547, legend!$C$3:$G$22, 2, FALSE)</f>
        <v>5. Water Body</v>
      </c>
      <c r="G1547" s="71" t="str">
        <f>VLOOKUP(D1547, legend!$C$3:$G$22, 3, FALSE)</f>
        <v>5. Tubuh Air</v>
      </c>
      <c r="H1547" s="71" t="str">
        <f>VLOOKUP(D1547, legend!$C$3:$G$22, 4, FALSE)</f>
        <v>5.2. River, Lake, Ocean</v>
      </c>
      <c r="I1547" s="71" t="str">
        <f>VLOOKUP(D1547, legend!$C$3:$G$22, 5, FALSE)</f>
        <v>5.2. Sungai, Danau, Laut</v>
      </c>
      <c r="J1547" s="71" t="str">
        <f>VLOOKUP(E1547, legend!$C$3:$G$22, 2, FALSE)</f>
        <v>3. Agriculture</v>
      </c>
      <c r="K1547" s="71" t="str">
        <f>VLOOKUP(E1547, legend!$C$3:$G$22, 3, FALSE)</f>
        <v>3. Pertanian</v>
      </c>
      <c r="L1547" s="71" t="str">
        <f>VLOOKUP(E1547, legend!$C$3:$G$22, 4, FALSE)</f>
        <v>3.4. Other Agriculture</v>
      </c>
      <c r="M1547" s="71" t="str">
        <f>VLOOKUP(E1547, legend!$C$3:$G$22, 5, FALSE)</f>
        <v>3.4. Pertanian Lainnya </v>
      </c>
      <c r="N1547" s="71" t="str">
        <f>VLOOKUP(C1547,geocode!$A$1:$C$40,2,false)</f>
        <v>Sumatera Selatan</v>
      </c>
      <c r="O1547" s="71" t="str">
        <f>VLOOKUP(C1547,geocode!$A$1:$C$40,3,false)</f>
        <v>Sumatra</v>
      </c>
      <c r="P1547" s="71">
        <v>2000.0</v>
      </c>
      <c r="Q1547" s="71">
        <v>2023.0</v>
      </c>
    </row>
    <row r="1548" ht="15.75" customHeight="1">
      <c r="B1548" s="71">
        <v>303.59779008789</v>
      </c>
      <c r="C1548" s="71">
        <v>16.0</v>
      </c>
      <c r="D1548" s="71">
        <v>33.0</v>
      </c>
      <c r="E1548" s="71">
        <v>24.0</v>
      </c>
      <c r="F1548" s="71" t="str">
        <f>VLOOKUP(D1548, legend!$C$3:$G$22, 2, FALSE)</f>
        <v>5. Water Body</v>
      </c>
      <c r="G1548" s="71" t="str">
        <f>VLOOKUP(D1548, legend!$C$3:$G$22, 3, FALSE)</f>
        <v>5. Tubuh Air</v>
      </c>
      <c r="H1548" s="71" t="str">
        <f>VLOOKUP(D1548, legend!$C$3:$G$22, 4, FALSE)</f>
        <v>5.2. River, Lake, Ocean</v>
      </c>
      <c r="I1548" s="71" t="str">
        <f>VLOOKUP(D1548, legend!$C$3:$G$22, 5, FALSE)</f>
        <v>5.2. Sungai, Danau, Laut</v>
      </c>
      <c r="J1548" s="71" t="str">
        <f>VLOOKUP(E1548, legend!$C$3:$G$22, 2, FALSE)</f>
        <v>4. Non-Vegetated Area</v>
      </c>
      <c r="K1548" s="71" t="str">
        <f>VLOOKUP(E1548, legend!$C$3:$G$22, 3, FALSE)</f>
        <v>4. Non-Vegetasi</v>
      </c>
      <c r="L1548" s="71" t="str">
        <f>VLOOKUP(E1548, legend!$C$3:$G$22, 4, FALSE)</f>
        <v>4.2. Urban Area</v>
      </c>
      <c r="M1548" s="71" t="str">
        <f>VLOOKUP(E1548, legend!$C$3:$G$22, 5, FALSE)</f>
        <v>4.2. Pemukiman </v>
      </c>
      <c r="N1548" s="71" t="str">
        <f>VLOOKUP(C1548,geocode!$A$1:$C$40,2,false)</f>
        <v>Sumatera Selatan</v>
      </c>
      <c r="O1548" s="71" t="str">
        <f>VLOOKUP(C1548,geocode!$A$1:$C$40,3,false)</f>
        <v>Sumatra</v>
      </c>
      <c r="P1548" s="71">
        <v>2000.0</v>
      </c>
      <c r="Q1548" s="71">
        <v>2023.0</v>
      </c>
    </row>
    <row r="1549" ht="15.75" customHeight="1">
      <c r="B1549" s="71">
        <v>1172.56437350464</v>
      </c>
      <c r="C1549" s="71">
        <v>16.0</v>
      </c>
      <c r="D1549" s="71">
        <v>33.0</v>
      </c>
      <c r="E1549" s="71">
        <v>25.0</v>
      </c>
      <c r="F1549" s="71" t="str">
        <f>VLOOKUP(D1549, legend!$C$3:$G$22, 2, FALSE)</f>
        <v>5. Water Body</v>
      </c>
      <c r="G1549" s="71" t="str">
        <f>VLOOKUP(D1549, legend!$C$3:$G$22, 3, FALSE)</f>
        <v>5. Tubuh Air</v>
      </c>
      <c r="H1549" s="71" t="str">
        <f>VLOOKUP(D1549, legend!$C$3:$G$22, 4, FALSE)</f>
        <v>5.2. River, Lake, Ocean</v>
      </c>
      <c r="I1549" s="71" t="str">
        <f>VLOOKUP(D1549, legend!$C$3:$G$22, 5, FALSE)</f>
        <v>5.2. Sungai, Danau, Laut</v>
      </c>
      <c r="J1549" s="71" t="str">
        <f>VLOOKUP(E1549, legend!$C$3:$G$22, 2, FALSE)</f>
        <v>4. Non-Vegetated Area</v>
      </c>
      <c r="K1549" s="71" t="str">
        <f>VLOOKUP(E1549, legend!$C$3:$G$22, 3, FALSE)</f>
        <v>4. Non-Vegetasi</v>
      </c>
      <c r="L1549" s="71" t="str">
        <f>VLOOKUP(E1549, legend!$C$3:$G$22, 4, FALSE)</f>
        <v>4.3. Other Non-Vegetation</v>
      </c>
      <c r="M1549" s="71" t="str">
        <f>VLOOKUP(E1549, legend!$C$3:$G$22, 5, FALSE)</f>
        <v>4.3. Non-Vegetasi Lainnya</v>
      </c>
      <c r="N1549" s="71" t="str">
        <f>VLOOKUP(C1549,geocode!$A$1:$C$40,2,false)</f>
        <v>Sumatera Selatan</v>
      </c>
      <c r="O1549" s="71" t="str">
        <f>VLOOKUP(C1549,geocode!$A$1:$C$40,3,false)</f>
        <v>Sumatra</v>
      </c>
      <c r="P1549" s="71">
        <v>2000.0</v>
      </c>
      <c r="Q1549" s="71">
        <v>2023.0</v>
      </c>
    </row>
    <row r="1550" ht="15.75" customHeight="1">
      <c r="B1550" s="71">
        <v>67.6385880065919</v>
      </c>
      <c r="C1550" s="71">
        <v>16.0</v>
      </c>
      <c r="D1550" s="71">
        <v>33.0</v>
      </c>
      <c r="E1550" s="71">
        <v>30.0</v>
      </c>
      <c r="F1550" s="71" t="str">
        <f>VLOOKUP(D1550, legend!$C$3:$G$22, 2, FALSE)</f>
        <v>5. Water Body</v>
      </c>
      <c r="G1550" s="71" t="str">
        <f>VLOOKUP(D1550, legend!$C$3:$G$22, 3, FALSE)</f>
        <v>5. Tubuh Air</v>
      </c>
      <c r="H1550" s="71" t="str">
        <f>VLOOKUP(D1550, legend!$C$3:$G$22, 4, FALSE)</f>
        <v>5.2. River, Lake, Ocean</v>
      </c>
      <c r="I1550" s="71" t="str">
        <f>VLOOKUP(D1550, legend!$C$3:$G$22, 5, FALSE)</f>
        <v>5.2. Sungai, Danau, Laut</v>
      </c>
      <c r="J1550" s="71" t="str">
        <f>VLOOKUP(E1550, legend!$C$3:$G$22, 2, FALSE)</f>
        <v>4. Non-Vegetated Area</v>
      </c>
      <c r="K1550" s="71" t="str">
        <f>VLOOKUP(E1550, legend!$C$3:$G$22, 3, FALSE)</f>
        <v>4. Non-Vegetasi</v>
      </c>
      <c r="L1550" s="71" t="str">
        <f>VLOOKUP(E1550, legend!$C$3:$G$22, 4, FALSE)</f>
        <v>4.1. Mining Pit</v>
      </c>
      <c r="M1550" s="71" t="str">
        <f>VLOOKUP(E1550, legend!$C$3:$G$22, 5, FALSE)</f>
        <v>4.1. Lubang Tambang</v>
      </c>
      <c r="N1550" s="71" t="str">
        <f>VLOOKUP(C1550,geocode!$A$1:$C$40,2,false)</f>
        <v>Sumatera Selatan</v>
      </c>
      <c r="O1550" s="71" t="str">
        <f>VLOOKUP(C1550,geocode!$A$1:$C$40,3,false)</f>
        <v>Sumatra</v>
      </c>
      <c r="P1550" s="71">
        <v>2000.0</v>
      </c>
      <c r="Q1550" s="71">
        <v>2023.0</v>
      </c>
    </row>
    <row r="1551" ht="15.75" customHeight="1">
      <c r="B1551" s="71">
        <v>2549.52875186768</v>
      </c>
      <c r="C1551" s="71">
        <v>16.0</v>
      </c>
      <c r="D1551" s="71">
        <v>33.0</v>
      </c>
      <c r="E1551" s="71">
        <v>31.0</v>
      </c>
      <c r="F1551" s="71" t="str">
        <f>VLOOKUP(D1551, legend!$C$3:$G$22, 2, FALSE)</f>
        <v>5. Water Body</v>
      </c>
      <c r="G1551" s="71" t="str">
        <f>VLOOKUP(D1551, legend!$C$3:$G$22, 3, FALSE)</f>
        <v>5. Tubuh Air</v>
      </c>
      <c r="H1551" s="71" t="str">
        <f>VLOOKUP(D1551, legend!$C$3:$G$22, 4, FALSE)</f>
        <v>5.2. River, Lake, Ocean</v>
      </c>
      <c r="I1551" s="71" t="str">
        <f>VLOOKUP(D1551, legend!$C$3:$G$22, 5, FALSE)</f>
        <v>5.2. Sungai, Danau, Laut</v>
      </c>
      <c r="J1551" s="71" t="str">
        <f>VLOOKUP(E1551, legend!$C$3:$G$22, 2, FALSE)</f>
        <v>5. Water Body</v>
      </c>
      <c r="K1551" s="71" t="str">
        <f>VLOOKUP(E1551, legend!$C$3:$G$22, 3, FALSE)</f>
        <v>5. Tubuh Air</v>
      </c>
      <c r="L1551" s="71" t="str">
        <f>VLOOKUP(E1551, legend!$C$3:$G$22, 4, FALSE)</f>
        <v>5.1. Aquaculture</v>
      </c>
      <c r="M1551" s="71" t="str">
        <f>VLOOKUP(E1551, legend!$C$3:$G$22, 5, FALSE)</f>
        <v>5.1. Tambak</v>
      </c>
      <c r="N1551" s="71" t="str">
        <f>VLOOKUP(C1551,geocode!$A$1:$C$40,2,false)</f>
        <v>Sumatera Selatan</v>
      </c>
      <c r="O1551" s="71" t="str">
        <f>VLOOKUP(C1551,geocode!$A$1:$C$40,3,false)</f>
        <v>Sumatra</v>
      </c>
      <c r="P1551" s="71">
        <v>2000.0</v>
      </c>
      <c r="Q1551" s="71">
        <v>2023.0</v>
      </c>
    </row>
    <row r="1552" ht="15.75" customHeight="1">
      <c r="B1552" s="71">
        <v>78269.9894050062</v>
      </c>
      <c r="C1552" s="71">
        <v>16.0</v>
      </c>
      <c r="D1552" s="71">
        <v>33.0</v>
      </c>
      <c r="E1552" s="71">
        <v>33.0</v>
      </c>
      <c r="F1552" s="71" t="str">
        <f>VLOOKUP(D1552, legend!$C$3:$G$22, 2, FALSE)</f>
        <v>5. Water Body</v>
      </c>
      <c r="G1552" s="71" t="str">
        <f>VLOOKUP(D1552, legend!$C$3:$G$22, 3, FALSE)</f>
        <v>5. Tubuh Air</v>
      </c>
      <c r="H1552" s="71" t="str">
        <f>VLOOKUP(D1552, legend!$C$3:$G$22, 4, FALSE)</f>
        <v>5.2. River, Lake, Ocean</v>
      </c>
      <c r="I1552" s="71" t="str">
        <f>VLOOKUP(D1552, legend!$C$3:$G$22, 5, FALSE)</f>
        <v>5.2. Sungai, Danau, Laut</v>
      </c>
      <c r="J1552" s="71" t="str">
        <f>VLOOKUP(E1552, legend!$C$3:$G$22, 2, FALSE)</f>
        <v>5. Water Body</v>
      </c>
      <c r="K1552" s="71" t="str">
        <f>VLOOKUP(E1552, legend!$C$3:$G$22, 3, FALSE)</f>
        <v>5. Tubuh Air</v>
      </c>
      <c r="L1552" s="71" t="str">
        <f>VLOOKUP(E1552, legend!$C$3:$G$22, 4, FALSE)</f>
        <v>5.2. River, Lake, Ocean</v>
      </c>
      <c r="M1552" s="71" t="str">
        <f>VLOOKUP(E1552, legend!$C$3:$G$22, 5, FALSE)</f>
        <v>5.2. Sungai, Danau, Laut</v>
      </c>
      <c r="N1552" s="71" t="str">
        <f>VLOOKUP(C1552,geocode!$A$1:$C$40,2,false)</f>
        <v>Sumatera Selatan</v>
      </c>
      <c r="O1552" s="71" t="str">
        <f>VLOOKUP(C1552,geocode!$A$1:$C$40,3,false)</f>
        <v>Sumatra</v>
      </c>
      <c r="P1552" s="71">
        <v>2000.0</v>
      </c>
      <c r="Q1552" s="71">
        <v>2023.0</v>
      </c>
    </row>
    <row r="1553" ht="15.75" customHeight="1">
      <c r="B1553" s="71">
        <v>297.487389294433</v>
      </c>
      <c r="C1553" s="71">
        <v>16.0</v>
      </c>
      <c r="D1553" s="71">
        <v>33.0</v>
      </c>
      <c r="E1553" s="71">
        <v>35.0</v>
      </c>
      <c r="F1553" s="71" t="str">
        <f>VLOOKUP(D1553, legend!$C$3:$G$22, 2, FALSE)</f>
        <v>5. Water Body</v>
      </c>
      <c r="G1553" s="71" t="str">
        <f>VLOOKUP(D1553, legend!$C$3:$G$22, 3, FALSE)</f>
        <v>5. Tubuh Air</v>
      </c>
      <c r="H1553" s="71" t="str">
        <f>VLOOKUP(D1553, legend!$C$3:$G$22, 4, FALSE)</f>
        <v>5.2. River, Lake, Ocean</v>
      </c>
      <c r="I1553" s="71" t="str">
        <f>VLOOKUP(D1553, legend!$C$3:$G$22, 5, FALSE)</f>
        <v>5.2. Sungai, Danau, Laut</v>
      </c>
      <c r="J1553" s="71" t="str">
        <f>VLOOKUP(E1553, legend!$C$3:$G$22, 2, FALSE)</f>
        <v>3. Agriculture</v>
      </c>
      <c r="K1553" s="71" t="str">
        <f>VLOOKUP(E1553, legend!$C$3:$G$22, 3, FALSE)</f>
        <v>3. Pertanian</v>
      </c>
      <c r="L1553" s="71" t="str">
        <f>VLOOKUP(E1553, legend!$C$3:$G$22, 4, FALSE)</f>
        <v>3.2. Oil Palm</v>
      </c>
      <c r="M1553" s="71" t="str">
        <f>VLOOKUP(E1553, legend!$C$3:$G$22, 5, FALSE)</f>
        <v>3.2. Sawit</v>
      </c>
      <c r="N1553" s="71" t="str">
        <f>VLOOKUP(C1553,geocode!$A$1:$C$40,2,false)</f>
        <v>Sumatera Selatan</v>
      </c>
      <c r="O1553" s="71" t="str">
        <f>VLOOKUP(C1553,geocode!$A$1:$C$40,3,false)</f>
        <v>Sumatra</v>
      </c>
      <c r="P1553" s="71">
        <v>2000.0</v>
      </c>
      <c r="Q1553" s="71">
        <v>2023.0</v>
      </c>
    </row>
    <row r="1554" ht="15.75" customHeight="1">
      <c r="B1554" s="71">
        <v>6832.390726654</v>
      </c>
      <c r="C1554" s="71">
        <v>16.0</v>
      </c>
      <c r="D1554" s="71">
        <v>33.0</v>
      </c>
      <c r="E1554" s="71">
        <v>40.0</v>
      </c>
      <c r="F1554" s="71" t="str">
        <f>VLOOKUP(D1554, legend!$C$3:$G$22, 2, FALSE)</f>
        <v>5. Water Body</v>
      </c>
      <c r="G1554" s="71" t="str">
        <f>VLOOKUP(D1554, legend!$C$3:$G$22, 3, FALSE)</f>
        <v>5. Tubuh Air</v>
      </c>
      <c r="H1554" s="71" t="str">
        <f>VLOOKUP(D1554, legend!$C$3:$G$22, 4, FALSE)</f>
        <v>5.2. River, Lake, Ocean</v>
      </c>
      <c r="I1554" s="71" t="str">
        <f>VLOOKUP(D1554, legend!$C$3:$G$22, 5, FALSE)</f>
        <v>5.2. Sungai, Danau, Laut</v>
      </c>
      <c r="J1554" s="71" t="str">
        <f>VLOOKUP(E1554, legend!$C$3:$G$22, 2, FALSE)</f>
        <v>3. Agriculture</v>
      </c>
      <c r="K1554" s="71" t="str">
        <f>VLOOKUP(E1554, legend!$C$3:$G$22, 3, FALSE)</f>
        <v>3. Pertanian</v>
      </c>
      <c r="L1554" s="71" t="str">
        <f>VLOOKUP(E1554, legend!$C$3:$G$22, 4, FALSE)</f>
        <v>3.1. Rice Paddy</v>
      </c>
      <c r="M1554" s="71" t="str">
        <f>VLOOKUP(E1554, legend!$C$3:$G$22, 5, FALSE)</f>
        <v>3.1. Sawah</v>
      </c>
      <c r="N1554" s="71" t="str">
        <f>VLOOKUP(C1554,geocode!$A$1:$C$40,2,false)</f>
        <v>Sumatera Selatan</v>
      </c>
      <c r="O1554" s="71" t="str">
        <f>VLOOKUP(C1554,geocode!$A$1:$C$40,3,false)</f>
        <v>Sumatra</v>
      </c>
      <c r="P1554" s="71">
        <v>2000.0</v>
      </c>
      <c r="Q1554" s="71">
        <v>2023.0</v>
      </c>
    </row>
    <row r="1555" ht="15.75" customHeight="1">
      <c r="B1555" s="71">
        <v>9.54368134155273</v>
      </c>
      <c r="C1555" s="71">
        <v>16.0</v>
      </c>
      <c r="D1555" s="71">
        <v>33.0</v>
      </c>
      <c r="E1555" s="71">
        <v>76.0</v>
      </c>
      <c r="F1555" s="71" t="str">
        <f>VLOOKUP(D1555, legend!$C$3:$G$22, 2, FALSE)</f>
        <v>5. Water Body</v>
      </c>
      <c r="G1555" s="71" t="str">
        <f>VLOOKUP(D1555, legend!$C$3:$G$22, 3, FALSE)</f>
        <v>5. Tubuh Air</v>
      </c>
      <c r="H1555" s="71" t="str">
        <f>VLOOKUP(D1555, legend!$C$3:$G$22, 4, FALSE)</f>
        <v>5.2. River, Lake, Ocean</v>
      </c>
      <c r="I1555" s="71" t="str">
        <f>VLOOKUP(D1555, legend!$C$3:$G$22, 5, FALSE)</f>
        <v>5.2. Sungai, Danau, Laut</v>
      </c>
      <c r="J1555" s="71" t="str">
        <f>VLOOKUP(E1555, legend!$C$3:$G$22, 2, FALSE)</f>
        <v>1. Forest </v>
      </c>
      <c r="K1555" s="71" t="str">
        <f>VLOOKUP(E1555, legend!$C$3:$G$22, 3, FALSE)</f>
        <v>1. Hutan</v>
      </c>
      <c r="L1555" s="71" t="str">
        <f>VLOOKUP(E1555, legend!$C$3:$G$22, 4, FALSE)</f>
        <v>1.3 Peat swamp forest</v>
      </c>
      <c r="M1555" s="71" t="str">
        <f>VLOOKUP(E1555, legend!$C$3:$G$22, 5, FALSE)</f>
        <v>1.3 Hutan rawa gambut</v>
      </c>
      <c r="N1555" s="71" t="str">
        <f>VLOOKUP(C1555,geocode!$A$1:$C$40,2,false)</f>
        <v>Sumatera Selatan</v>
      </c>
      <c r="O1555" s="71" t="str">
        <f>VLOOKUP(C1555,geocode!$A$1:$C$40,3,false)</f>
        <v>Sumatra</v>
      </c>
      <c r="P1555" s="71">
        <v>2000.0</v>
      </c>
      <c r="Q1555" s="71">
        <v>2023.0</v>
      </c>
    </row>
    <row r="1556" ht="15.75" customHeight="1">
      <c r="B1556" s="71">
        <v>75.4389293029785</v>
      </c>
      <c r="C1556" s="71">
        <v>16.0</v>
      </c>
      <c r="D1556" s="71">
        <v>35.0</v>
      </c>
      <c r="E1556" s="71">
        <v>3.0</v>
      </c>
      <c r="F1556" s="71" t="str">
        <f>VLOOKUP(D1556, legend!$C$3:$G$22, 2, FALSE)</f>
        <v>3. Agriculture</v>
      </c>
      <c r="G1556" s="71" t="str">
        <f>VLOOKUP(D1556, legend!$C$3:$G$22, 3, FALSE)</f>
        <v>3. Pertanian</v>
      </c>
      <c r="H1556" s="71" t="str">
        <f>VLOOKUP(D1556, legend!$C$3:$G$22, 4, FALSE)</f>
        <v>3.2. Oil Palm</v>
      </c>
      <c r="I1556" s="71" t="str">
        <f>VLOOKUP(D1556, legend!$C$3:$G$22, 5, FALSE)</f>
        <v>3.2. Sawit</v>
      </c>
      <c r="J1556" s="71" t="str">
        <f>VLOOKUP(E1556, legend!$C$3:$G$22, 2, FALSE)</f>
        <v>1. Forest </v>
      </c>
      <c r="K1556" s="71" t="str">
        <f>VLOOKUP(E1556, legend!$C$3:$G$22, 3, FALSE)</f>
        <v>1. Hutan</v>
      </c>
      <c r="L1556" s="71" t="str">
        <f>VLOOKUP(E1556, legend!$C$3:$G$22, 4, FALSE)</f>
        <v>1.1. Forest Formation</v>
      </c>
      <c r="M1556" s="71" t="str">
        <f>VLOOKUP(E1556, legend!$C$3:$G$22, 5, FALSE)</f>
        <v>1.1. Formasi Hutan</v>
      </c>
      <c r="N1556" s="71" t="str">
        <f>VLOOKUP(C1556,geocode!$A$1:$C$40,2,false)</f>
        <v>Sumatera Selatan</v>
      </c>
      <c r="O1556" s="71" t="str">
        <f>VLOOKUP(C1556,geocode!$A$1:$C$40,3,false)</f>
        <v>Sumatra</v>
      </c>
      <c r="P1556" s="71">
        <v>2000.0</v>
      </c>
      <c r="Q1556" s="71">
        <v>2023.0</v>
      </c>
    </row>
    <row r="1557" ht="15.75" customHeight="1">
      <c r="B1557" s="71">
        <v>3.03798927001953</v>
      </c>
      <c r="C1557" s="71">
        <v>16.0</v>
      </c>
      <c r="D1557" s="71">
        <v>35.0</v>
      </c>
      <c r="E1557" s="71">
        <v>5.0</v>
      </c>
      <c r="F1557" s="71" t="str">
        <f>VLOOKUP(D1557, legend!$C$3:$G$22, 2, FALSE)</f>
        <v>3. Agriculture</v>
      </c>
      <c r="G1557" s="71" t="str">
        <f>VLOOKUP(D1557, legend!$C$3:$G$22, 3, FALSE)</f>
        <v>3. Pertanian</v>
      </c>
      <c r="H1557" s="71" t="str">
        <f>VLOOKUP(D1557, legend!$C$3:$G$22, 4, FALSE)</f>
        <v>3.2. Oil Palm</v>
      </c>
      <c r="I1557" s="71" t="str">
        <f>VLOOKUP(D1557, legend!$C$3:$G$22, 5, FALSE)</f>
        <v>3.2. Sawit</v>
      </c>
      <c r="J1557" s="71" t="str">
        <f>VLOOKUP(E1557, legend!$C$3:$G$22, 2, FALSE)</f>
        <v>1. Forest </v>
      </c>
      <c r="K1557" s="71" t="str">
        <f>VLOOKUP(E1557, legend!$C$3:$G$22, 3, FALSE)</f>
        <v>1. Hutan</v>
      </c>
      <c r="L1557" s="71" t="str">
        <f>VLOOKUP(E1557, legend!$C$3:$G$22, 4, FALSE)</f>
        <v>1.2. Mangrove</v>
      </c>
      <c r="M1557" s="71" t="str">
        <f>VLOOKUP(E1557, legend!$C$3:$G$22, 5, FALSE)</f>
        <v>1.2. Mangrove</v>
      </c>
      <c r="N1557" s="71" t="str">
        <f>VLOOKUP(C1557,geocode!$A$1:$C$40,2,false)</f>
        <v>Sumatera Selatan</v>
      </c>
      <c r="O1557" s="71" t="str">
        <f>VLOOKUP(C1557,geocode!$A$1:$C$40,3,false)</f>
        <v>Sumatra</v>
      </c>
      <c r="P1557" s="71">
        <v>2000.0</v>
      </c>
      <c r="Q1557" s="71">
        <v>2023.0</v>
      </c>
    </row>
    <row r="1558" ht="15.75" customHeight="1">
      <c r="B1558" s="71">
        <v>8.21035766601562</v>
      </c>
      <c r="C1558" s="71">
        <v>16.0</v>
      </c>
      <c r="D1558" s="71">
        <v>35.0</v>
      </c>
      <c r="E1558" s="71">
        <v>9.0</v>
      </c>
      <c r="F1558" s="71" t="str">
        <f>VLOOKUP(D1558, legend!$C$3:$G$22, 2, FALSE)</f>
        <v>3. Agriculture</v>
      </c>
      <c r="G1558" s="71" t="str">
        <f>VLOOKUP(D1558, legend!$C$3:$G$22, 3, FALSE)</f>
        <v>3. Pertanian</v>
      </c>
      <c r="H1558" s="71" t="str">
        <f>VLOOKUP(D1558, legend!$C$3:$G$22, 4, FALSE)</f>
        <v>3.2. Oil Palm</v>
      </c>
      <c r="I1558" s="71" t="str">
        <f>VLOOKUP(D1558, legend!$C$3:$G$22, 5, FALSE)</f>
        <v>3.2. Sawit</v>
      </c>
      <c r="J1558" s="71" t="str">
        <f>VLOOKUP(E1558, legend!$C$3:$G$22, 2, FALSE)</f>
        <v>3. Agriculture</v>
      </c>
      <c r="K1558" s="71" t="str">
        <f>VLOOKUP(E1558, legend!$C$3:$G$22, 3, FALSE)</f>
        <v>3. Pertanian</v>
      </c>
      <c r="L1558" s="71" t="str">
        <f>VLOOKUP(E1558, legend!$C$3:$G$22, 4, FALSE)</f>
        <v>3.3. Pulpwood Plantation</v>
      </c>
      <c r="M1558" s="71" t="str">
        <f>VLOOKUP(E1558, legend!$C$3:$G$22, 5, FALSE)</f>
        <v>3.3. Kebun Kayu</v>
      </c>
      <c r="N1558" s="71" t="str">
        <f>VLOOKUP(C1558,geocode!$A$1:$C$40,2,false)</f>
        <v>Sumatera Selatan</v>
      </c>
      <c r="O1558" s="71" t="str">
        <f>VLOOKUP(C1558,geocode!$A$1:$C$40,3,false)</f>
        <v>Sumatra</v>
      </c>
      <c r="P1558" s="71">
        <v>2000.0</v>
      </c>
      <c r="Q1558" s="71">
        <v>2023.0</v>
      </c>
    </row>
    <row r="1559" ht="15.75" customHeight="1">
      <c r="B1559" s="71">
        <v>5694.50570579833</v>
      </c>
      <c r="C1559" s="71">
        <v>16.0</v>
      </c>
      <c r="D1559" s="71">
        <v>35.0</v>
      </c>
      <c r="E1559" s="71">
        <v>13.0</v>
      </c>
      <c r="F1559" s="71" t="str">
        <f>VLOOKUP(D1559, legend!$C$3:$G$22, 2, FALSE)</f>
        <v>3. Agriculture</v>
      </c>
      <c r="G1559" s="71" t="str">
        <f>VLOOKUP(D1559, legend!$C$3:$G$22, 3, FALSE)</f>
        <v>3. Pertanian</v>
      </c>
      <c r="H1559" s="71" t="str">
        <f>VLOOKUP(D1559, legend!$C$3:$G$22, 4, FALSE)</f>
        <v>3.2. Oil Palm</v>
      </c>
      <c r="I1559" s="71" t="str">
        <f>VLOOKUP(D1559, legend!$C$3:$G$22, 5, FALSE)</f>
        <v>3.2. Sawit</v>
      </c>
      <c r="J1559" s="71" t="str">
        <f>VLOOKUP(E1559, legend!$C$3:$G$22, 2, FALSE)</f>
        <v>2. Non-Forest Natural Vegetation</v>
      </c>
      <c r="K1559" s="71" t="str">
        <f>VLOOKUP(E1559, legend!$C$3:$G$22, 3, FALSE)</f>
        <v>2. Tumbuhan Non-Hutan Lainnya</v>
      </c>
      <c r="L1559" s="71" t="str">
        <f>VLOOKUP(E1559, legend!$C$3:$G$22, 4, FALSE)</f>
        <v>2.1. Other Natural Vegetation</v>
      </c>
      <c r="M1559" s="71" t="str">
        <f>VLOOKUP(E1559, legend!$C$3:$G$22, 5, FALSE)</f>
        <v>2.1. Tumbuhan Non-Hutan Lainnya</v>
      </c>
      <c r="N1559" s="71" t="str">
        <f>VLOOKUP(C1559,geocode!$A$1:$C$40,2,false)</f>
        <v>Sumatera Selatan</v>
      </c>
      <c r="O1559" s="71" t="str">
        <f>VLOOKUP(C1559,geocode!$A$1:$C$40,3,false)</f>
        <v>Sumatra</v>
      </c>
      <c r="P1559" s="71">
        <v>2000.0</v>
      </c>
      <c r="Q1559" s="71">
        <v>2023.0</v>
      </c>
    </row>
    <row r="1560" ht="15.75" customHeight="1">
      <c r="B1560" s="71">
        <v>11927.4137555541</v>
      </c>
      <c r="C1560" s="71">
        <v>16.0</v>
      </c>
      <c r="D1560" s="71">
        <v>35.0</v>
      </c>
      <c r="E1560" s="71">
        <v>21.0</v>
      </c>
      <c r="F1560" s="71" t="str">
        <f>VLOOKUP(D1560, legend!$C$3:$G$22, 2, FALSE)</f>
        <v>3. Agriculture</v>
      </c>
      <c r="G1560" s="71" t="str">
        <f>VLOOKUP(D1560, legend!$C$3:$G$22, 3, FALSE)</f>
        <v>3. Pertanian</v>
      </c>
      <c r="H1560" s="71" t="str">
        <f>VLOOKUP(D1560, legend!$C$3:$G$22, 4, FALSE)</f>
        <v>3.2. Oil Palm</v>
      </c>
      <c r="I1560" s="71" t="str">
        <f>VLOOKUP(D1560, legend!$C$3:$G$22, 5, FALSE)</f>
        <v>3.2. Sawit</v>
      </c>
      <c r="J1560" s="71" t="str">
        <f>VLOOKUP(E1560, legend!$C$3:$G$22, 2, FALSE)</f>
        <v>3. Agriculture</v>
      </c>
      <c r="K1560" s="71" t="str">
        <f>VLOOKUP(E1560, legend!$C$3:$G$22, 3, FALSE)</f>
        <v>3. Pertanian</v>
      </c>
      <c r="L1560" s="71" t="str">
        <f>VLOOKUP(E1560, legend!$C$3:$G$22, 4, FALSE)</f>
        <v>3.4. Other Agriculture</v>
      </c>
      <c r="M1560" s="71" t="str">
        <f>VLOOKUP(E1560, legend!$C$3:$G$22, 5, FALSE)</f>
        <v>3.4. Pertanian Lainnya </v>
      </c>
      <c r="N1560" s="71" t="str">
        <f>VLOOKUP(C1560,geocode!$A$1:$C$40,2,false)</f>
        <v>Sumatera Selatan</v>
      </c>
      <c r="O1560" s="71" t="str">
        <f>VLOOKUP(C1560,geocode!$A$1:$C$40,3,false)</f>
        <v>Sumatra</v>
      </c>
      <c r="P1560" s="71">
        <v>2000.0</v>
      </c>
      <c r="Q1560" s="71">
        <v>2023.0</v>
      </c>
    </row>
    <row r="1561" ht="15.75" customHeight="1">
      <c r="B1561" s="71">
        <v>2951.79606713256</v>
      </c>
      <c r="C1561" s="71">
        <v>16.0</v>
      </c>
      <c r="D1561" s="71">
        <v>35.0</v>
      </c>
      <c r="E1561" s="71">
        <v>24.0</v>
      </c>
      <c r="F1561" s="71" t="str">
        <f>VLOOKUP(D1561, legend!$C$3:$G$22, 2, FALSE)</f>
        <v>3. Agriculture</v>
      </c>
      <c r="G1561" s="71" t="str">
        <f>VLOOKUP(D1561, legend!$C$3:$G$22, 3, FALSE)</f>
        <v>3. Pertanian</v>
      </c>
      <c r="H1561" s="71" t="str">
        <f>VLOOKUP(D1561, legend!$C$3:$G$22, 4, FALSE)</f>
        <v>3.2. Oil Palm</v>
      </c>
      <c r="I1561" s="71" t="str">
        <f>VLOOKUP(D1561, legend!$C$3:$G$22, 5, FALSE)</f>
        <v>3.2. Sawit</v>
      </c>
      <c r="J1561" s="71" t="str">
        <f>VLOOKUP(E1561, legend!$C$3:$G$22, 2, FALSE)</f>
        <v>4. Non-Vegetated Area</v>
      </c>
      <c r="K1561" s="71" t="str">
        <f>VLOOKUP(E1561, legend!$C$3:$G$22, 3, FALSE)</f>
        <v>4. Non-Vegetasi</v>
      </c>
      <c r="L1561" s="71" t="str">
        <f>VLOOKUP(E1561, legend!$C$3:$G$22, 4, FALSE)</f>
        <v>4.2. Urban Area</v>
      </c>
      <c r="M1561" s="71" t="str">
        <f>VLOOKUP(E1561, legend!$C$3:$G$22, 5, FALSE)</f>
        <v>4.2. Pemukiman </v>
      </c>
      <c r="N1561" s="71" t="str">
        <f>VLOOKUP(C1561,geocode!$A$1:$C$40,2,false)</f>
        <v>Sumatera Selatan</v>
      </c>
      <c r="O1561" s="71" t="str">
        <f>VLOOKUP(C1561,geocode!$A$1:$C$40,3,false)</f>
        <v>Sumatra</v>
      </c>
      <c r="P1561" s="71">
        <v>2000.0</v>
      </c>
      <c r="Q1561" s="71">
        <v>2023.0</v>
      </c>
    </row>
    <row r="1562" ht="15.75" customHeight="1">
      <c r="B1562" s="71">
        <v>638.369215600585</v>
      </c>
      <c r="C1562" s="71">
        <v>16.0</v>
      </c>
      <c r="D1562" s="71">
        <v>35.0</v>
      </c>
      <c r="E1562" s="71">
        <v>25.0</v>
      </c>
      <c r="F1562" s="71" t="str">
        <f>VLOOKUP(D1562, legend!$C$3:$G$22, 2, FALSE)</f>
        <v>3. Agriculture</v>
      </c>
      <c r="G1562" s="71" t="str">
        <f>VLOOKUP(D1562, legend!$C$3:$G$22, 3, FALSE)</f>
        <v>3. Pertanian</v>
      </c>
      <c r="H1562" s="71" t="str">
        <f>VLOOKUP(D1562, legend!$C$3:$G$22, 4, FALSE)</f>
        <v>3.2. Oil Palm</v>
      </c>
      <c r="I1562" s="71" t="str">
        <f>VLOOKUP(D1562, legend!$C$3:$G$22, 5, FALSE)</f>
        <v>3.2. Sawit</v>
      </c>
      <c r="J1562" s="71" t="str">
        <f>VLOOKUP(E1562, legend!$C$3:$G$22, 2, FALSE)</f>
        <v>4. Non-Vegetated Area</v>
      </c>
      <c r="K1562" s="71" t="str">
        <f>VLOOKUP(E1562, legend!$C$3:$G$22, 3, FALSE)</f>
        <v>4. Non-Vegetasi</v>
      </c>
      <c r="L1562" s="71" t="str">
        <f>VLOOKUP(E1562, legend!$C$3:$G$22, 4, FALSE)</f>
        <v>4.3. Other Non-Vegetation</v>
      </c>
      <c r="M1562" s="71" t="str">
        <f>VLOOKUP(E1562, legend!$C$3:$G$22, 5, FALSE)</f>
        <v>4.3. Non-Vegetasi Lainnya</v>
      </c>
      <c r="N1562" s="71" t="str">
        <f>VLOOKUP(C1562,geocode!$A$1:$C$40,2,false)</f>
        <v>Sumatera Selatan</v>
      </c>
      <c r="O1562" s="71" t="str">
        <f>VLOOKUP(C1562,geocode!$A$1:$C$40,3,false)</f>
        <v>Sumatra</v>
      </c>
      <c r="P1562" s="71">
        <v>2000.0</v>
      </c>
      <c r="Q1562" s="71">
        <v>2023.0</v>
      </c>
    </row>
    <row r="1563" ht="15.75" customHeight="1">
      <c r="B1563" s="71">
        <v>949.967635504149</v>
      </c>
      <c r="C1563" s="71">
        <v>16.0</v>
      </c>
      <c r="D1563" s="71">
        <v>35.0</v>
      </c>
      <c r="E1563" s="71">
        <v>30.0</v>
      </c>
      <c r="F1563" s="71" t="str">
        <f>VLOOKUP(D1563, legend!$C$3:$G$22, 2, FALSE)</f>
        <v>3. Agriculture</v>
      </c>
      <c r="G1563" s="71" t="str">
        <f>VLOOKUP(D1563, legend!$C$3:$G$22, 3, FALSE)</f>
        <v>3. Pertanian</v>
      </c>
      <c r="H1563" s="71" t="str">
        <f>VLOOKUP(D1563, legend!$C$3:$G$22, 4, FALSE)</f>
        <v>3.2. Oil Palm</v>
      </c>
      <c r="I1563" s="71" t="str">
        <f>VLOOKUP(D1563, legend!$C$3:$G$22, 5, FALSE)</f>
        <v>3.2. Sawit</v>
      </c>
      <c r="J1563" s="71" t="str">
        <f>VLOOKUP(E1563, legend!$C$3:$G$22, 2, FALSE)</f>
        <v>4. Non-Vegetated Area</v>
      </c>
      <c r="K1563" s="71" t="str">
        <f>VLOOKUP(E1563, legend!$C$3:$G$22, 3, FALSE)</f>
        <v>4. Non-Vegetasi</v>
      </c>
      <c r="L1563" s="71" t="str">
        <f>VLOOKUP(E1563, legend!$C$3:$G$22, 4, FALSE)</f>
        <v>4.1. Mining Pit</v>
      </c>
      <c r="M1563" s="71" t="str">
        <f>VLOOKUP(E1563, legend!$C$3:$G$22, 5, FALSE)</f>
        <v>4.1. Lubang Tambang</v>
      </c>
      <c r="N1563" s="71" t="str">
        <f>VLOOKUP(C1563,geocode!$A$1:$C$40,2,false)</f>
        <v>Sumatera Selatan</v>
      </c>
      <c r="O1563" s="71" t="str">
        <f>VLOOKUP(C1563,geocode!$A$1:$C$40,3,false)</f>
        <v>Sumatra</v>
      </c>
      <c r="P1563" s="71">
        <v>2000.0</v>
      </c>
      <c r="Q1563" s="71">
        <v>2023.0</v>
      </c>
    </row>
    <row r="1564" ht="15.75" customHeight="1">
      <c r="B1564" s="71">
        <v>42.7631322692871</v>
      </c>
      <c r="C1564" s="71">
        <v>16.0</v>
      </c>
      <c r="D1564" s="71">
        <v>35.0</v>
      </c>
      <c r="E1564" s="71">
        <v>33.0</v>
      </c>
      <c r="F1564" s="71" t="str">
        <f>VLOOKUP(D1564, legend!$C$3:$G$22, 2, FALSE)</f>
        <v>3. Agriculture</v>
      </c>
      <c r="G1564" s="71" t="str">
        <f>VLOOKUP(D1564, legend!$C$3:$G$22, 3, FALSE)</f>
        <v>3. Pertanian</v>
      </c>
      <c r="H1564" s="71" t="str">
        <f>VLOOKUP(D1564, legend!$C$3:$G$22, 4, FALSE)</f>
        <v>3.2. Oil Palm</v>
      </c>
      <c r="I1564" s="71" t="str">
        <f>VLOOKUP(D1564, legend!$C$3:$G$22, 5, FALSE)</f>
        <v>3.2. Sawit</v>
      </c>
      <c r="J1564" s="71" t="str">
        <f>VLOOKUP(E1564, legend!$C$3:$G$22, 2, FALSE)</f>
        <v>5. Water Body</v>
      </c>
      <c r="K1564" s="71" t="str">
        <f>VLOOKUP(E1564, legend!$C$3:$G$22, 3, FALSE)</f>
        <v>5. Tubuh Air</v>
      </c>
      <c r="L1564" s="71" t="str">
        <f>VLOOKUP(E1564, legend!$C$3:$G$22, 4, FALSE)</f>
        <v>5.2. River, Lake, Ocean</v>
      </c>
      <c r="M1564" s="71" t="str">
        <f>VLOOKUP(E1564, legend!$C$3:$G$22, 5, FALSE)</f>
        <v>5.2. Sungai, Danau, Laut</v>
      </c>
      <c r="N1564" s="71" t="str">
        <f>VLOOKUP(C1564,geocode!$A$1:$C$40,2,false)</f>
        <v>Sumatera Selatan</v>
      </c>
      <c r="O1564" s="71" t="str">
        <f>VLOOKUP(C1564,geocode!$A$1:$C$40,3,false)</f>
        <v>Sumatra</v>
      </c>
      <c r="P1564" s="71">
        <v>2000.0</v>
      </c>
      <c r="Q1564" s="71">
        <v>2023.0</v>
      </c>
    </row>
    <row r="1565" ht="15.75" customHeight="1">
      <c r="B1565" s="71">
        <v>572677.935886373</v>
      </c>
      <c r="C1565" s="71">
        <v>16.0</v>
      </c>
      <c r="D1565" s="71">
        <v>35.0</v>
      </c>
      <c r="E1565" s="71">
        <v>35.0</v>
      </c>
      <c r="F1565" s="71" t="str">
        <f>VLOOKUP(D1565, legend!$C$3:$G$22, 2, FALSE)</f>
        <v>3. Agriculture</v>
      </c>
      <c r="G1565" s="71" t="str">
        <f>VLOOKUP(D1565, legend!$C$3:$G$22, 3, FALSE)</f>
        <v>3. Pertanian</v>
      </c>
      <c r="H1565" s="71" t="str">
        <f>VLOOKUP(D1565, legend!$C$3:$G$22, 4, FALSE)</f>
        <v>3.2. Oil Palm</v>
      </c>
      <c r="I1565" s="71" t="str">
        <f>VLOOKUP(D1565, legend!$C$3:$G$22, 5, FALSE)</f>
        <v>3.2. Sawit</v>
      </c>
      <c r="J1565" s="71" t="str">
        <f>VLOOKUP(E1565, legend!$C$3:$G$22, 2, FALSE)</f>
        <v>3. Agriculture</v>
      </c>
      <c r="K1565" s="71" t="str">
        <f>VLOOKUP(E1565, legend!$C$3:$G$22, 3, FALSE)</f>
        <v>3. Pertanian</v>
      </c>
      <c r="L1565" s="71" t="str">
        <f>VLOOKUP(E1565, legend!$C$3:$G$22, 4, FALSE)</f>
        <v>3.2. Oil Palm</v>
      </c>
      <c r="M1565" s="71" t="str">
        <f>VLOOKUP(E1565, legend!$C$3:$G$22, 5, FALSE)</f>
        <v>3.2. Sawit</v>
      </c>
      <c r="N1565" s="71" t="str">
        <f>VLOOKUP(C1565,geocode!$A$1:$C$40,2,false)</f>
        <v>Sumatera Selatan</v>
      </c>
      <c r="O1565" s="71" t="str">
        <f>VLOOKUP(C1565,geocode!$A$1:$C$40,3,false)</f>
        <v>Sumatra</v>
      </c>
      <c r="P1565" s="71">
        <v>2000.0</v>
      </c>
      <c r="Q1565" s="71">
        <v>2023.0</v>
      </c>
    </row>
    <row r="1566" ht="15.75" customHeight="1">
      <c r="B1566" s="71">
        <v>601.263547540283</v>
      </c>
      <c r="C1566" s="71">
        <v>16.0</v>
      </c>
      <c r="D1566" s="71">
        <v>35.0</v>
      </c>
      <c r="E1566" s="71">
        <v>40.0</v>
      </c>
      <c r="F1566" s="71" t="str">
        <f>VLOOKUP(D1566, legend!$C$3:$G$22, 2, FALSE)</f>
        <v>3. Agriculture</v>
      </c>
      <c r="G1566" s="71" t="str">
        <f>VLOOKUP(D1566, legend!$C$3:$G$22, 3, FALSE)</f>
        <v>3. Pertanian</v>
      </c>
      <c r="H1566" s="71" t="str">
        <f>VLOOKUP(D1566, legend!$C$3:$G$22, 4, FALSE)</f>
        <v>3.2. Oil Palm</v>
      </c>
      <c r="I1566" s="71" t="str">
        <f>VLOOKUP(D1566, legend!$C$3:$G$22, 5, FALSE)</f>
        <v>3.2. Sawit</v>
      </c>
      <c r="J1566" s="71" t="str">
        <f>VLOOKUP(E1566, legend!$C$3:$G$22, 2, FALSE)</f>
        <v>3. Agriculture</v>
      </c>
      <c r="K1566" s="71" t="str">
        <f>VLOOKUP(E1566, legend!$C$3:$G$22, 3, FALSE)</f>
        <v>3. Pertanian</v>
      </c>
      <c r="L1566" s="71" t="str">
        <f>VLOOKUP(E1566, legend!$C$3:$G$22, 4, FALSE)</f>
        <v>3.1. Rice Paddy</v>
      </c>
      <c r="M1566" s="71" t="str">
        <f>VLOOKUP(E1566, legend!$C$3:$G$22, 5, FALSE)</f>
        <v>3.1. Sawah</v>
      </c>
      <c r="N1566" s="71" t="str">
        <f>VLOOKUP(C1566,geocode!$A$1:$C$40,2,false)</f>
        <v>Sumatera Selatan</v>
      </c>
      <c r="O1566" s="71" t="str">
        <f>VLOOKUP(C1566,geocode!$A$1:$C$40,3,false)</f>
        <v>Sumatra</v>
      </c>
      <c r="P1566" s="71">
        <v>2000.0</v>
      </c>
      <c r="Q1566" s="71">
        <v>2023.0</v>
      </c>
    </row>
    <row r="1567" ht="15.75" customHeight="1">
      <c r="B1567" s="71">
        <v>1.16051311645507</v>
      </c>
      <c r="C1567" s="71">
        <v>16.0</v>
      </c>
      <c r="D1567" s="71">
        <v>35.0</v>
      </c>
      <c r="E1567" s="71">
        <v>76.0</v>
      </c>
      <c r="F1567" s="71" t="str">
        <f>VLOOKUP(D1567, legend!$C$3:$G$22, 2, FALSE)</f>
        <v>3. Agriculture</v>
      </c>
      <c r="G1567" s="71" t="str">
        <f>VLOOKUP(D1567, legend!$C$3:$G$22, 3, FALSE)</f>
        <v>3. Pertanian</v>
      </c>
      <c r="H1567" s="71" t="str">
        <f>VLOOKUP(D1567, legend!$C$3:$G$22, 4, FALSE)</f>
        <v>3.2. Oil Palm</v>
      </c>
      <c r="I1567" s="71" t="str">
        <f>VLOOKUP(D1567, legend!$C$3:$G$22, 5, FALSE)</f>
        <v>3.2. Sawit</v>
      </c>
      <c r="J1567" s="71" t="str">
        <f>VLOOKUP(E1567, legend!$C$3:$G$22, 2, FALSE)</f>
        <v>1. Forest </v>
      </c>
      <c r="K1567" s="71" t="str">
        <f>VLOOKUP(E1567, legend!$C$3:$G$22, 3, FALSE)</f>
        <v>1. Hutan</v>
      </c>
      <c r="L1567" s="71" t="str">
        <f>VLOOKUP(E1567, legend!$C$3:$G$22, 4, FALSE)</f>
        <v>1.3 Peat swamp forest</v>
      </c>
      <c r="M1567" s="71" t="str">
        <f>VLOOKUP(E1567, legend!$C$3:$G$22, 5, FALSE)</f>
        <v>1.3 Hutan rawa gambut</v>
      </c>
      <c r="N1567" s="71" t="str">
        <f>VLOOKUP(C1567,geocode!$A$1:$C$40,2,false)</f>
        <v>Sumatera Selatan</v>
      </c>
      <c r="O1567" s="71" t="str">
        <f>VLOOKUP(C1567,geocode!$A$1:$C$40,3,false)</f>
        <v>Sumatra</v>
      </c>
      <c r="P1567" s="71">
        <v>2000.0</v>
      </c>
      <c r="Q1567" s="71">
        <v>2023.0</v>
      </c>
    </row>
    <row r="1568" ht="15.75" customHeight="1">
      <c r="B1568" s="71">
        <v>123.923096923828</v>
      </c>
      <c r="C1568" s="71">
        <v>16.0</v>
      </c>
      <c r="D1568" s="71">
        <v>40.0</v>
      </c>
      <c r="E1568" s="71">
        <v>3.0</v>
      </c>
      <c r="F1568" s="71" t="str">
        <f>VLOOKUP(D1568, legend!$C$3:$G$22, 2, FALSE)</f>
        <v>3. Agriculture</v>
      </c>
      <c r="G1568" s="71" t="str">
        <f>VLOOKUP(D1568, legend!$C$3:$G$22, 3, FALSE)</f>
        <v>3. Pertanian</v>
      </c>
      <c r="H1568" s="71" t="str">
        <f>VLOOKUP(D1568, legend!$C$3:$G$22, 4, FALSE)</f>
        <v>3.1. Rice Paddy</v>
      </c>
      <c r="I1568" s="71" t="str">
        <f>VLOOKUP(D1568, legend!$C$3:$G$22, 5, FALSE)</f>
        <v>3.1. Sawah</v>
      </c>
      <c r="J1568" s="71" t="str">
        <f>VLOOKUP(E1568, legend!$C$3:$G$22, 2, FALSE)</f>
        <v>1. Forest </v>
      </c>
      <c r="K1568" s="71" t="str">
        <f>VLOOKUP(E1568, legend!$C$3:$G$22, 3, FALSE)</f>
        <v>1. Hutan</v>
      </c>
      <c r="L1568" s="71" t="str">
        <f>VLOOKUP(E1568, legend!$C$3:$G$22, 4, FALSE)</f>
        <v>1.1. Forest Formation</v>
      </c>
      <c r="M1568" s="71" t="str">
        <f>VLOOKUP(E1568, legend!$C$3:$G$22, 5, FALSE)</f>
        <v>1.1. Formasi Hutan</v>
      </c>
      <c r="N1568" s="71" t="str">
        <f>VLOOKUP(C1568,geocode!$A$1:$C$40,2,false)</f>
        <v>Sumatera Selatan</v>
      </c>
      <c r="O1568" s="71" t="str">
        <f>VLOOKUP(C1568,geocode!$A$1:$C$40,3,false)</f>
        <v>Sumatra</v>
      </c>
      <c r="P1568" s="71">
        <v>2000.0</v>
      </c>
      <c r="Q1568" s="71">
        <v>2023.0</v>
      </c>
    </row>
    <row r="1569" ht="15.75" customHeight="1">
      <c r="B1569" s="71">
        <v>72.9626065429687</v>
      </c>
      <c r="C1569" s="71">
        <v>16.0</v>
      </c>
      <c r="D1569" s="71">
        <v>40.0</v>
      </c>
      <c r="E1569" s="71">
        <v>5.0</v>
      </c>
      <c r="F1569" s="71" t="str">
        <f>VLOOKUP(D1569, legend!$C$3:$G$22, 2, FALSE)</f>
        <v>3. Agriculture</v>
      </c>
      <c r="G1569" s="71" t="str">
        <f>VLOOKUP(D1569, legend!$C$3:$G$22, 3, FALSE)</f>
        <v>3. Pertanian</v>
      </c>
      <c r="H1569" s="71" t="str">
        <f>VLOOKUP(D1569, legend!$C$3:$G$22, 4, FALSE)</f>
        <v>3.1. Rice Paddy</v>
      </c>
      <c r="I1569" s="71" t="str">
        <f>VLOOKUP(D1569, legend!$C$3:$G$22, 5, FALSE)</f>
        <v>3.1. Sawah</v>
      </c>
      <c r="J1569" s="71" t="str">
        <f>VLOOKUP(E1569, legend!$C$3:$G$22, 2, FALSE)</f>
        <v>1. Forest </v>
      </c>
      <c r="K1569" s="71" t="str">
        <f>VLOOKUP(E1569, legend!$C$3:$G$22, 3, FALSE)</f>
        <v>1. Hutan</v>
      </c>
      <c r="L1569" s="71" t="str">
        <f>VLOOKUP(E1569, legend!$C$3:$G$22, 4, FALSE)</f>
        <v>1.2. Mangrove</v>
      </c>
      <c r="M1569" s="71" t="str">
        <f>VLOOKUP(E1569, legend!$C$3:$G$22, 5, FALSE)</f>
        <v>1.2. Mangrove</v>
      </c>
      <c r="N1569" s="71" t="str">
        <f>VLOOKUP(C1569,geocode!$A$1:$C$40,2,false)</f>
        <v>Sumatera Selatan</v>
      </c>
      <c r="O1569" s="71" t="str">
        <f>VLOOKUP(C1569,geocode!$A$1:$C$40,3,false)</f>
        <v>Sumatra</v>
      </c>
      <c r="P1569" s="71">
        <v>2000.0</v>
      </c>
      <c r="Q1569" s="71">
        <v>2023.0</v>
      </c>
    </row>
    <row r="1570" ht="15.75" customHeight="1">
      <c r="B1570" s="71">
        <v>6.86949210205078</v>
      </c>
      <c r="C1570" s="71">
        <v>16.0</v>
      </c>
      <c r="D1570" s="71">
        <v>40.0</v>
      </c>
      <c r="E1570" s="71">
        <v>9.0</v>
      </c>
      <c r="F1570" s="71" t="str">
        <f>VLOOKUP(D1570, legend!$C$3:$G$22, 2, FALSE)</f>
        <v>3. Agriculture</v>
      </c>
      <c r="G1570" s="71" t="str">
        <f>VLOOKUP(D1570, legend!$C$3:$G$22, 3, FALSE)</f>
        <v>3. Pertanian</v>
      </c>
      <c r="H1570" s="71" t="str">
        <f>VLOOKUP(D1570, legend!$C$3:$G$22, 4, FALSE)</f>
        <v>3.1. Rice Paddy</v>
      </c>
      <c r="I1570" s="71" t="str">
        <f>VLOOKUP(D1570, legend!$C$3:$G$22, 5, FALSE)</f>
        <v>3.1. Sawah</v>
      </c>
      <c r="J1570" s="71" t="str">
        <f>VLOOKUP(E1570, legend!$C$3:$G$22, 2, FALSE)</f>
        <v>3. Agriculture</v>
      </c>
      <c r="K1570" s="71" t="str">
        <f>VLOOKUP(E1570, legend!$C$3:$G$22, 3, FALSE)</f>
        <v>3. Pertanian</v>
      </c>
      <c r="L1570" s="71" t="str">
        <f>VLOOKUP(E1570, legend!$C$3:$G$22, 4, FALSE)</f>
        <v>3.3. Pulpwood Plantation</v>
      </c>
      <c r="M1570" s="71" t="str">
        <f>VLOOKUP(E1570, legend!$C$3:$G$22, 5, FALSE)</f>
        <v>3.3. Kebun Kayu</v>
      </c>
      <c r="N1570" s="71" t="str">
        <f>VLOOKUP(C1570,geocode!$A$1:$C$40,2,false)</f>
        <v>Sumatera Selatan</v>
      </c>
      <c r="O1570" s="71" t="str">
        <f>VLOOKUP(C1570,geocode!$A$1:$C$40,3,false)</f>
        <v>Sumatra</v>
      </c>
      <c r="P1570" s="71">
        <v>2000.0</v>
      </c>
      <c r="Q1570" s="71">
        <v>2023.0</v>
      </c>
    </row>
    <row r="1571" ht="15.75" customHeight="1">
      <c r="B1571" s="71">
        <v>17700.7162482909</v>
      </c>
      <c r="C1571" s="71">
        <v>16.0</v>
      </c>
      <c r="D1571" s="71">
        <v>40.0</v>
      </c>
      <c r="E1571" s="71">
        <v>13.0</v>
      </c>
      <c r="F1571" s="71" t="str">
        <f>VLOOKUP(D1571, legend!$C$3:$G$22, 2, FALSE)</f>
        <v>3. Agriculture</v>
      </c>
      <c r="G1571" s="71" t="str">
        <f>VLOOKUP(D1571, legend!$C$3:$G$22, 3, FALSE)</f>
        <v>3. Pertanian</v>
      </c>
      <c r="H1571" s="71" t="str">
        <f>VLOOKUP(D1571, legend!$C$3:$G$22, 4, FALSE)</f>
        <v>3.1. Rice Paddy</v>
      </c>
      <c r="I1571" s="71" t="str">
        <f>VLOOKUP(D1571, legend!$C$3:$G$22, 5, FALSE)</f>
        <v>3.1. Sawah</v>
      </c>
      <c r="J1571" s="71" t="str">
        <f>VLOOKUP(E1571, legend!$C$3:$G$22, 2, FALSE)</f>
        <v>2. Non-Forest Natural Vegetation</v>
      </c>
      <c r="K1571" s="71" t="str">
        <f>VLOOKUP(E1571, legend!$C$3:$G$22, 3, FALSE)</f>
        <v>2. Tumbuhan Non-Hutan Lainnya</v>
      </c>
      <c r="L1571" s="71" t="str">
        <f>VLOOKUP(E1571, legend!$C$3:$G$22, 4, FALSE)</f>
        <v>2.1. Other Natural Vegetation</v>
      </c>
      <c r="M1571" s="71" t="str">
        <f>VLOOKUP(E1571, legend!$C$3:$G$22, 5, FALSE)</f>
        <v>2.1. Tumbuhan Non-Hutan Lainnya</v>
      </c>
      <c r="N1571" s="71" t="str">
        <f>VLOOKUP(C1571,geocode!$A$1:$C$40,2,false)</f>
        <v>Sumatera Selatan</v>
      </c>
      <c r="O1571" s="71" t="str">
        <f>VLOOKUP(C1571,geocode!$A$1:$C$40,3,false)</f>
        <v>Sumatra</v>
      </c>
      <c r="P1571" s="71">
        <v>2000.0</v>
      </c>
      <c r="Q1571" s="71">
        <v>2023.0</v>
      </c>
    </row>
    <row r="1572" ht="15.75" customHeight="1">
      <c r="B1572" s="71">
        <v>68304.5995298961</v>
      </c>
      <c r="C1572" s="71">
        <v>16.0</v>
      </c>
      <c r="D1572" s="71">
        <v>40.0</v>
      </c>
      <c r="E1572" s="71">
        <v>21.0</v>
      </c>
      <c r="F1572" s="71" t="str">
        <f>VLOOKUP(D1572, legend!$C$3:$G$22, 2, FALSE)</f>
        <v>3. Agriculture</v>
      </c>
      <c r="G1572" s="71" t="str">
        <f>VLOOKUP(D1572, legend!$C$3:$G$22, 3, FALSE)</f>
        <v>3. Pertanian</v>
      </c>
      <c r="H1572" s="71" t="str">
        <f>VLOOKUP(D1572, legend!$C$3:$G$22, 4, FALSE)</f>
        <v>3.1. Rice Paddy</v>
      </c>
      <c r="I1572" s="71" t="str">
        <f>VLOOKUP(D1572, legend!$C$3:$G$22, 5, FALSE)</f>
        <v>3.1. Sawah</v>
      </c>
      <c r="J1572" s="71" t="str">
        <f>VLOOKUP(E1572, legend!$C$3:$G$22, 2, FALSE)</f>
        <v>3. Agriculture</v>
      </c>
      <c r="K1572" s="71" t="str">
        <f>VLOOKUP(E1572, legend!$C$3:$G$22, 3, FALSE)</f>
        <v>3. Pertanian</v>
      </c>
      <c r="L1572" s="71" t="str">
        <f>VLOOKUP(E1572, legend!$C$3:$G$22, 4, FALSE)</f>
        <v>3.4. Other Agriculture</v>
      </c>
      <c r="M1572" s="71" t="str">
        <f>VLOOKUP(E1572, legend!$C$3:$G$22, 5, FALSE)</f>
        <v>3.4. Pertanian Lainnya </v>
      </c>
      <c r="N1572" s="71" t="str">
        <f>VLOOKUP(C1572,geocode!$A$1:$C$40,2,false)</f>
        <v>Sumatera Selatan</v>
      </c>
      <c r="O1572" s="71" t="str">
        <f>VLOOKUP(C1572,geocode!$A$1:$C$40,3,false)</f>
        <v>Sumatra</v>
      </c>
      <c r="P1572" s="71">
        <v>2000.0</v>
      </c>
      <c r="Q1572" s="71">
        <v>2023.0</v>
      </c>
    </row>
    <row r="1573" ht="15.75" customHeight="1">
      <c r="B1573" s="71">
        <v>9472.21547144773</v>
      </c>
      <c r="C1573" s="71">
        <v>16.0</v>
      </c>
      <c r="D1573" s="71">
        <v>40.0</v>
      </c>
      <c r="E1573" s="71">
        <v>24.0</v>
      </c>
      <c r="F1573" s="71" t="str">
        <f>VLOOKUP(D1573, legend!$C$3:$G$22, 2, FALSE)</f>
        <v>3. Agriculture</v>
      </c>
      <c r="G1573" s="71" t="str">
        <f>VLOOKUP(D1573, legend!$C$3:$G$22, 3, FALSE)</f>
        <v>3. Pertanian</v>
      </c>
      <c r="H1573" s="71" t="str">
        <f>VLOOKUP(D1573, legend!$C$3:$G$22, 4, FALSE)</f>
        <v>3.1. Rice Paddy</v>
      </c>
      <c r="I1573" s="71" t="str">
        <f>VLOOKUP(D1573, legend!$C$3:$G$22, 5, FALSE)</f>
        <v>3.1. Sawah</v>
      </c>
      <c r="J1573" s="71" t="str">
        <f>VLOOKUP(E1573, legend!$C$3:$G$22, 2, FALSE)</f>
        <v>4. Non-Vegetated Area</v>
      </c>
      <c r="K1573" s="71" t="str">
        <f>VLOOKUP(E1573, legend!$C$3:$G$22, 3, FALSE)</f>
        <v>4. Non-Vegetasi</v>
      </c>
      <c r="L1573" s="71" t="str">
        <f>VLOOKUP(E1573, legend!$C$3:$G$22, 4, FALSE)</f>
        <v>4.2. Urban Area</v>
      </c>
      <c r="M1573" s="71" t="str">
        <f>VLOOKUP(E1573, legend!$C$3:$G$22, 5, FALSE)</f>
        <v>4.2. Pemukiman </v>
      </c>
      <c r="N1573" s="71" t="str">
        <f>VLOOKUP(C1573,geocode!$A$1:$C$40,2,false)</f>
        <v>Sumatera Selatan</v>
      </c>
      <c r="O1573" s="71" t="str">
        <f>VLOOKUP(C1573,geocode!$A$1:$C$40,3,false)</f>
        <v>Sumatra</v>
      </c>
      <c r="P1573" s="71">
        <v>2000.0</v>
      </c>
      <c r="Q1573" s="71">
        <v>2023.0</v>
      </c>
    </row>
    <row r="1574" ht="15.75" customHeight="1">
      <c r="B1574" s="71">
        <v>6666.32433042599</v>
      </c>
      <c r="C1574" s="71">
        <v>16.0</v>
      </c>
      <c r="D1574" s="71">
        <v>40.0</v>
      </c>
      <c r="E1574" s="71">
        <v>25.0</v>
      </c>
      <c r="F1574" s="71" t="str">
        <f>VLOOKUP(D1574, legend!$C$3:$G$22, 2, FALSE)</f>
        <v>3. Agriculture</v>
      </c>
      <c r="G1574" s="71" t="str">
        <f>VLOOKUP(D1574, legend!$C$3:$G$22, 3, FALSE)</f>
        <v>3. Pertanian</v>
      </c>
      <c r="H1574" s="71" t="str">
        <f>VLOOKUP(D1574, legend!$C$3:$G$22, 4, FALSE)</f>
        <v>3.1. Rice Paddy</v>
      </c>
      <c r="I1574" s="71" t="str">
        <f>VLOOKUP(D1574, legend!$C$3:$G$22, 5, FALSE)</f>
        <v>3.1. Sawah</v>
      </c>
      <c r="J1574" s="71" t="str">
        <f>VLOOKUP(E1574, legend!$C$3:$G$22, 2, FALSE)</f>
        <v>4. Non-Vegetated Area</v>
      </c>
      <c r="K1574" s="71" t="str">
        <f>VLOOKUP(E1574, legend!$C$3:$G$22, 3, FALSE)</f>
        <v>4. Non-Vegetasi</v>
      </c>
      <c r="L1574" s="71" t="str">
        <f>VLOOKUP(E1574, legend!$C$3:$G$22, 4, FALSE)</f>
        <v>4.3. Other Non-Vegetation</v>
      </c>
      <c r="M1574" s="71" t="str">
        <f>VLOOKUP(E1574, legend!$C$3:$G$22, 5, FALSE)</f>
        <v>4.3. Non-Vegetasi Lainnya</v>
      </c>
      <c r="N1574" s="71" t="str">
        <f>VLOOKUP(C1574,geocode!$A$1:$C$40,2,false)</f>
        <v>Sumatera Selatan</v>
      </c>
      <c r="O1574" s="71" t="str">
        <f>VLOOKUP(C1574,geocode!$A$1:$C$40,3,false)</f>
        <v>Sumatra</v>
      </c>
      <c r="P1574" s="71">
        <v>2000.0</v>
      </c>
      <c r="Q1574" s="71">
        <v>2023.0</v>
      </c>
    </row>
    <row r="1575" ht="15.75" customHeight="1">
      <c r="B1575" s="71">
        <v>77.7035547241211</v>
      </c>
      <c r="C1575" s="71">
        <v>16.0</v>
      </c>
      <c r="D1575" s="71">
        <v>40.0</v>
      </c>
      <c r="E1575" s="71">
        <v>30.0</v>
      </c>
      <c r="F1575" s="71" t="str">
        <f>VLOOKUP(D1575, legend!$C$3:$G$22, 2, FALSE)</f>
        <v>3. Agriculture</v>
      </c>
      <c r="G1575" s="71" t="str">
        <f>VLOOKUP(D1575, legend!$C$3:$G$22, 3, FALSE)</f>
        <v>3. Pertanian</v>
      </c>
      <c r="H1575" s="71" t="str">
        <f>VLOOKUP(D1575, legend!$C$3:$G$22, 4, FALSE)</f>
        <v>3.1. Rice Paddy</v>
      </c>
      <c r="I1575" s="71" t="str">
        <f>VLOOKUP(D1575, legend!$C$3:$G$22, 5, FALSE)</f>
        <v>3.1. Sawah</v>
      </c>
      <c r="J1575" s="71" t="str">
        <f>VLOOKUP(E1575, legend!$C$3:$G$22, 2, FALSE)</f>
        <v>4. Non-Vegetated Area</v>
      </c>
      <c r="K1575" s="71" t="str">
        <f>VLOOKUP(E1575, legend!$C$3:$G$22, 3, FALSE)</f>
        <v>4. Non-Vegetasi</v>
      </c>
      <c r="L1575" s="71" t="str">
        <f>VLOOKUP(E1575, legend!$C$3:$G$22, 4, FALSE)</f>
        <v>4.1. Mining Pit</v>
      </c>
      <c r="M1575" s="71" t="str">
        <f>VLOOKUP(E1575, legend!$C$3:$G$22, 5, FALSE)</f>
        <v>4.1. Lubang Tambang</v>
      </c>
      <c r="N1575" s="71" t="str">
        <f>VLOOKUP(C1575,geocode!$A$1:$C$40,2,false)</f>
        <v>Sumatera Selatan</v>
      </c>
      <c r="O1575" s="71" t="str">
        <f>VLOOKUP(C1575,geocode!$A$1:$C$40,3,false)</f>
        <v>Sumatra</v>
      </c>
      <c r="P1575" s="71">
        <v>2000.0</v>
      </c>
      <c r="Q1575" s="71">
        <v>2023.0</v>
      </c>
    </row>
    <row r="1576" ht="15.75" customHeight="1">
      <c r="B1576" s="71">
        <v>19.7962973144531</v>
      </c>
      <c r="C1576" s="71">
        <v>16.0</v>
      </c>
      <c r="D1576" s="71">
        <v>40.0</v>
      </c>
      <c r="E1576" s="71">
        <v>31.0</v>
      </c>
      <c r="F1576" s="71" t="str">
        <f>VLOOKUP(D1576, legend!$C$3:$G$22, 2, FALSE)</f>
        <v>3. Agriculture</v>
      </c>
      <c r="G1576" s="71" t="str">
        <f>VLOOKUP(D1576, legend!$C$3:$G$22, 3, FALSE)</f>
        <v>3. Pertanian</v>
      </c>
      <c r="H1576" s="71" t="str">
        <f>VLOOKUP(D1576, legend!$C$3:$G$22, 4, FALSE)</f>
        <v>3.1. Rice Paddy</v>
      </c>
      <c r="I1576" s="71" t="str">
        <f>VLOOKUP(D1576, legend!$C$3:$G$22, 5, FALSE)</f>
        <v>3.1. Sawah</v>
      </c>
      <c r="J1576" s="71" t="str">
        <f>VLOOKUP(E1576, legend!$C$3:$G$22, 2, FALSE)</f>
        <v>5. Water Body</v>
      </c>
      <c r="K1576" s="71" t="str">
        <f>VLOOKUP(E1576, legend!$C$3:$G$22, 3, FALSE)</f>
        <v>5. Tubuh Air</v>
      </c>
      <c r="L1576" s="71" t="str">
        <f>VLOOKUP(E1576, legend!$C$3:$G$22, 4, FALSE)</f>
        <v>5.1. Aquaculture</v>
      </c>
      <c r="M1576" s="71" t="str">
        <f>VLOOKUP(E1576, legend!$C$3:$G$22, 5, FALSE)</f>
        <v>5.1. Tambak</v>
      </c>
      <c r="N1576" s="71" t="str">
        <f>VLOOKUP(C1576,geocode!$A$1:$C$40,2,false)</f>
        <v>Sumatera Selatan</v>
      </c>
      <c r="O1576" s="71" t="str">
        <f>VLOOKUP(C1576,geocode!$A$1:$C$40,3,false)</f>
        <v>Sumatra</v>
      </c>
      <c r="P1576" s="71">
        <v>2000.0</v>
      </c>
      <c r="Q1576" s="71">
        <v>2023.0</v>
      </c>
    </row>
    <row r="1577" ht="15.75" customHeight="1">
      <c r="B1577" s="71">
        <v>2649.43774027707</v>
      </c>
      <c r="C1577" s="71">
        <v>16.0</v>
      </c>
      <c r="D1577" s="71">
        <v>40.0</v>
      </c>
      <c r="E1577" s="71">
        <v>33.0</v>
      </c>
      <c r="F1577" s="71" t="str">
        <f>VLOOKUP(D1577, legend!$C$3:$G$22, 2, FALSE)</f>
        <v>3. Agriculture</v>
      </c>
      <c r="G1577" s="71" t="str">
        <f>VLOOKUP(D1577, legend!$C$3:$G$22, 3, FALSE)</f>
        <v>3. Pertanian</v>
      </c>
      <c r="H1577" s="71" t="str">
        <f>VLOOKUP(D1577, legend!$C$3:$G$22, 4, FALSE)</f>
        <v>3.1. Rice Paddy</v>
      </c>
      <c r="I1577" s="71" t="str">
        <f>VLOOKUP(D1577, legend!$C$3:$G$22, 5, FALSE)</f>
        <v>3.1. Sawah</v>
      </c>
      <c r="J1577" s="71" t="str">
        <f>VLOOKUP(E1577, legend!$C$3:$G$22, 2, FALSE)</f>
        <v>5. Water Body</v>
      </c>
      <c r="K1577" s="71" t="str">
        <f>VLOOKUP(E1577, legend!$C$3:$G$22, 3, FALSE)</f>
        <v>5. Tubuh Air</v>
      </c>
      <c r="L1577" s="71" t="str">
        <f>VLOOKUP(E1577, legend!$C$3:$G$22, 4, FALSE)</f>
        <v>5.2. River, Lake, Ocean</v>
      </c>
      <c r="M1577" s="71" t="str">
        <f>VLOOKUP(E1577, legend!$C$3:$G$22, 5, FALSE)</f>
        <v>5.2. Sungai, Danau, Laut</v>
      </c>
      <c r="N1577" s="71" t="str">
        <f>VLOOKUP(C1577,geocode!$A$1:$C$40,2,false)</f>
        <v>Sumatera Selatan</v>
      </c>
      <c r="O1577" s="71" t="str">
        <f>VLOOKUP(C1577,geocode!$A$1:$C$40,3,false)</f>
        <v>Sumatra</v>
      </c>
      <c r="P1577" s="71">
        <v>2000.0</v>
      </c>
      <c r="Q1577" s="71">
        <v>2023.0</v>
      </c>
    </row>
    <row r="1578" ht="15.75" customHeight="1">
      <c r="B1578" s="71">
        <v>7019.87127659302</v>
      </c>
      <c r="C1578" s="71">
        <v>16.0</v>
      </c>
      <c r="D1578" s="71">
        <v>40.0</v>
      </c>
      <c r="E1578" s="71">
        <v>35.0</v>
      </c>
      <c r="F1578" s="71" t="str">
        <f>VLOOKUP(D1578, legend!$C$3:$G$22, 2, FALSE)</f>
        <v>3. Agriculture</v>
      </c>
      <c r="G1578" s="71" t="str">
        <f>VLOOKUP(D1578, legend!$C$3:$G$22, 3, FALSE)</f>
        <v>3. Pertanian</v>
      </c>
      <c r="H1578" s="71" t="str">
        <f>VLOOKUP(D1578, legend!$C$3:$G$22, 4, FALSE)</f>
        <v>3.1. Rice Paddy</v>
      </c>
      <c r="I1578" s="71" t="str">
        <f>VLOOKUP(D1578, legend!$C$3:$G$22, 5, FALSE)</f>
        <v>3.1. Sawah</v>
      </c>
      <c r="J1578" s="71" t="str">
        <f>VLOOKUP(E1578, legend!$C$3:$G$22, 2, FALSE)</f>
        <v>3. Agriculture</v>
      </c>
      <c r="K1578" s="71" t="str">
        <f>VLOOKUP(E1578, legend!$C$3:$G$22, 3, FALSE)</f>
        <v>3. Pertanian</v>
      </c>
      <c r="L1578" s="71" t="str">
        <f>VLOOKUP(E1578, legend!$C$3:$G$22, 4, FALSE)</f>
        <v>3.2. Oil Palm</v>
      </c>
      <c r="M1578" s="71" t="str">
        <f>VLOOKUP(E1578, legend!$C$3:$G$22, 5, FALSE)</f>
        <v>3.2. Sawit</v>
      </c>
      <c r="N1578" s="71" t="str">
        <f>VLOOKUP(C1578,geocode!$A$1:$C$40,2,false)</f>
        <v>Sumatera Selatan</v>
      </c>
      <c r="O1578" s="71" t="str">
        <f>VLOOKUP(C1578,geocode!$A$1:$C$40,3,false)</f>
        <v>Sumatra</v>
      </c>
      <c r="P1578" s="71">
        <v>2000.0</v>
      </c>
      <c r="Q1578" s="71">
        <v>2023.0</v>
      </c>
    </row>
    <row r="1579" ht="15.75" customHeight="1">
      <c r="B1579" s="71">
        <v>196180.960743036</v>
      </c>
      <c r="C1579" s="71">
        <v>16.0</v>
      </c>
      <c r="D1579" s="71">
        <v>40.0</v>
      </c>
      <c r="E1579" s="71">
        <v>40.0</v>
      </c>
      <c r="F1579" s="71" t="str">
        <f>VLOOKUP(D1579, legend!$C$3:$G$22, 2, FALSE)</f>
        <v>3. Agriculture</v>
      </c>
      <c r="G1579" s="71" t="str">
        <f>VLOOKUP(D1579, legend!$C$3:$G$22, 3, FALSE)</f>
        <v>3. Pertanian</v>
      </c>
      <c r="H1579" s="71" t="str">
        <f>VLOOKUP(D1579, legend!$C$3:$G$22, 4, FALSE)</f>
        <v>3.1. Rice Paddy</v>
      </c>
      <c r="I1579" s="71" t="str">
        <f>VLOOKUP(D1579, legend!$C$3:$G$22, 5, FALSE)</f>
        <v>3.1. Sawah</v>
      </c>
      <c r="J1579" s="71" t="str">
        <f>VLOOKUP(E1579, legend!$C$3:$G$22, 2, FALSE)</f>
        <v>3. Agriculture</v>
      </c>
      <c r="K1579" s="71" t="str">
        <f>VLOOKUP(E1579, legend!$C$3:$G$22, 3, FALSE)</f>
        <v>3. Pertanian</v>
      </c>
      <c r="L1579" s="71" t="str">
        <f>VLOOKUP(E1579, legend!$C$3:$G$22, 4, FALSE)</f>
        <v>3.1. Rice Paddy</v>
      </c>
      <c r="M1579" s="71" t="str">
        <f>VLOOKUP(E1579, legend!$C$3:$G$22, 5, FALSE)</f>
        <v>3.1. Sawah</v>
      </c>
      <c r="N1579" s="71" t="str">
        <f>VLOOKUP(C1579,geocode!$A$1:$C$40,2,false)</f>
        <v>Sumatera Selatan</v>
      </c>
      <c r="O1579" s="71" t="str">
        <f>VLOOKUP(C1579,geocode!$A$1:$C$40,3,false)</f>
        <v>Sumatra</v>
      </c>
      <c r="P1579" s="71">
        <v>2000.0</v>
      </c>
      <c r="Q1579" s="71">
        <v>2023.0</v>
      </c>
    </row>
    <row r="1580" ht="15.75" customHeight="1">
      <c r="B1580" s="71">
        <v>5.71428373413085</v>
      </c>
      <c r="C1580" s="71">
        <v>16.0</v>
      </c>
      <c r="D1580" s="71">
        <v>40.0</v>
      </c>
      <c r="E1580" s="71">
        <v>76.0</v>
      </c>
      <c r="F1580" s="71" t="str">
        <f>VLOOKUP(D1580, legend!$C$3:$G$22, 2, FALSE)</f>
        <v>3. Agriculture</v>
      </c>
      <c r="G1580" s="71" t="str">
        <f>VLOOKUP(D1580, legend!$C$3:$G$22, 3, FALSE)</f>
        <v>3. Pertanian</v>
      </c>
      <c r="H1580" s="71" t="str">
        <f>VLOOKUP(D1580, legend!$C$3:$G$22, 4, FALSE)</f>
        <v>3.1. Rice Paddy</v>
      </c>
      <c r="I1580" s="71" t="str">
        <f>VLOOKUP(D1580, legend!$C$3:$G$22, 5, FALSE)</f>
        <v>3.1. Sawah</v>
      </c>
      <c r="J1580" s="71" t="str">
        <f>VLOOKUP(E1580, legend!$C$3:$G$22, 2, FALSE)</f>
        <v>1. Forest </v>
      </c>
      <c r="K1580" s="71" t="str">
        <f>VLOOKUP(E1580, legend!$C$3:$G$22, 3, FALSE)</f>
        <v>1. Hutan</v>
      </c>
      <c r="L1580" s="71" t="str">
        <f>VLOOKUP(E1580, legend!$C$3:$G$22, 4, FALSE)</f>
        <v>1.3 Peat swamp forest</v>
      </c>
      <c r="M1580" s="71" t="str">
        <f>VLOOKUP(E1580, legend!$C$3:$G$22, 5, FALSE)</f>
        <v>1.3 Hutan rawa gambut</v>
      </c>
      <c r="N1580" s="71" t="str">
        <f>VLOOKUP(C1580,geocode!$A$1:$C$40,2,false)</f>
        <v>Sumatera Selatan</v>
      </c>
      <c r="O1580" s="71" t="str">
        <f>VLOOKUP(C1580,geocode!$A$1:$C$40,3,false)</f>
        <v>Sumatra</v>
      </c>
      <c r="P1580" s="71">
        <v>2000.0</v>
      </c>
      <c r="Q1580" s="71">
        <v>2023.0</v>
      </c>
    </row>
    <row r="1581" ht="15.75" customHeight="1">
      <c r="B1581" s="71">
        <v>3.21395372314453</v>
      </c>
      <c r="C1581" s="71">
        <v>16.0</v>
      </c>
      <c r="D1581" s="71">
        <v>76.0</v>
      </c>
      <c r="E1581" s="71">
        <v>3.0</v>
      </c>
      <c r="F1581" s="71" t="str">
        <f>VLOOKUP(D1581, legend!$C$3:$G$22, 2, FALSE)</f>
        <v>1. Forest </v>
      </c>
      <c r="G1581" s="71" t="str">
        <f>VLOOKUP(D1581, legend!$C$3:$G$22, 3, FALSE)</f>
        <v>1. Hutan</v>
      </c>
      <c r="H1581" s="71" t="str">
        <f>VLOOKUP(D1581, legend!$C$3:$G$22, 4, FALSE)</f>
        <v>1.3 Peat swamp forest</v>
      </c>
      <c r="I1581" s="71" t="str">
        <f>VLOOKUP(D1581, legend!$C$3:$G$22, 5, FALSE)</f>
        <v>1.3 Hutan rawa gambut</v>
      </c>
      <c r="J1581" s="71" t="str">
        <f>VLOOKUP(E1581, legend!$C$3:$G$22, 2, FALSE)</f>
        <v>1. Forest </v>
      </c>
      <c r="K1581" s="71" t="str">
        <f>VLOOKUP(E1581, legend!$C$3:$G$22, 3, FALSE)</f>
        <v>1. Hutan</v>
      </c>
      <c r="L1581" s="71" t="str">
        <f>VLOOKUP(E1581, legend!$C$3:$G$22, 4, FALSE)</f>
        <v>1.1. Forest Formation</v>
      </c>
      <c r="M1581" s="71" t="str">
        <f>VLOOKUP(E1581, legend!$C$3:$G$22, 5, FALSE)</f>
        <v>1.1. Formasi Hutan</v>
      </c>
      <c r="N1581" s="71" t="str">
        <f>VLOOKUP(C1581,geocode!$A$1:$C$40,2,false)</f>
        <v>Sumatera Selatan</v>
      </c>
      <c r="O1581" s="71" t="str">
        <f>VLOOKUP(C1581,geocode!$A$1:$C$40,3,false)</f>
        <v>Sumatra</v>
      </c>
      <c r="P1581" s="71">
        <v>2000.0</v>
      </c>
      <c r="Q1581" s="71">
        <v>2023.0</v>
      </c>
    </row>
    <row r="1582" ht="15.75" customHeight="1">
      <c r="B1582" s="71">
        <v>66.3487462280273</v>
      </c>
      <c r="C1582" s="71">
        <v>16.0</v>
      </c>
      <c r="D1582" s="71">
        <v>76.0</v>
      </c>
      <c r="E1582" s="71">
        <v>5.0</v>
      </c>
      <c r="F1582" s="71" t="str">
        <f>VLOOKUP(D1582, legend!$C$3:$G$22, 2, FALSE)</f>
        <v>1. Forest </v>
      </c>
      <c r="G1582" s="71" t="str">
        <f>VLOOKUP(D1582, legend!$C$3:$G$22, 3, FALSE)</f>
        <v>1. Hutan</v>
      </c>
      <c r="H1582" s="71" t="str">
        <f>VLOOKUP(D1582, legend!$C$3:$G$22, 4, FALSE)</f>
        <v>1.3 Peat swamp forest</v>
      </c>
      <c r="I1582" s="71" t="str">
        <f>VLOOKUP(D1582, legend!$C$3:$G$22, 5, FALSE)</f>
        <v>1.3 Hutan rawa gambut</v>
      </c>
      <c r="J1582" s="71" t="str">
        <f>VLOOKUP(E1582, legend!$C$3:$G$22, 2, FALSE)</f>
        <v>1. Forest </v>
      </c>
      <c r="K1582" s="71" t="str">
        <f>VLOOKUP(E1582, legend!$C$3:$G$22, 3, FALSE)</f>
        <v>1. Hutan</v>
      </c>
      <c r="L1582" s="71" t="str">
        <f>VLOOKUP(E1582, legend!$C$3:$G$22, 4, FALSE)</f>
        <v>1.2. Mangrove</v>
      </c>
      <c r="M1582" s="71" t="str">
        <f>VLOOKUP(E1582, legend!$C$3:$G$22, 5, FALSE)</f>
        <v>1.2. Mangrove</v>
      </c>
      <c r="N1582" s="71" t="str">
        <f>VLOOKUP(C1582,geocode!$A$1:$C$40,2,false)</f>
        <v>Sumatera Selatan</v>
      </c>
      <c r="O1582" s="71" t="str">
        <f>VLOOKUP(C1582,geocode!$A$1:$C$40,3,false)</f>
        <v>Sumatra</v>
      </c>
      <c r="P1582" s="71">
        <v>2000.0</v>
      </c>
      <c r="Q1582" s="71">
        <v>2023.0</v>
      </c>
    </row>
    <row r="1583" ht="15.75" customHeight="1">
      <c r="B1583" s="71">
        <v>34243.0183889543</v>
      </c>
      <c r="C1583" s="71">
        <v>16.0</v>
      </c>
      <c r="D1583" s="71">
        <v>76.0</v>
      </c>
      <c r="E1583" s="71">
        <v>9.0</v>
      </c>
      <c r="F1583" s="71" t="str">
        <f>VLOOKUP(D1583, legend!$C$3:$G$22, 2, FALSE)</f>
        <v>1. Forest </v>
      </c>
      <c r="G1583" s="71" t="str">
        <f>VLOOKUP(D1583, legend!$C$3:$G$22, 3, FALSE)</f>
        <v>1. Hutan</v>
      </c>
      <c r="H1583" s="71" t="str">
        <f>VLOOKUP(D1583, legend!$C$3:$G$22, 4, FALSE)</f>
        <v>1.3 Peat swamp forest</v>
      </c>
      <c r="I1583" s="71" t="str">
        <f>VLOOKUP(D1583, legend!$C$3:$G$22, 5, FALSE)</f>
        <v>1.3 Hutan rawa gambut</v>
      </c>
      <c r="J1583" s="71" t="str">
        <f>VLOOKUP(E1583, legend!$C$3:$G$22, 2, FALSE)</f>
        <v>3. Agriculture</v>
      </c>
      <c r="K1583" s="71" t="str">
        <f>VLOOKUP(E1583, legend!$C$3:$G$22, 3, FALSE)</f>
        <v>3. Pertanian</v>
      </c>
      <c r="L1583" s="71" t="str">
        <f>VLOOKUP(E1583, legend!$C$3:$G$22, 4, FALSE)</f>
        <v>3.3. Pulpwood Plantation</v>
      </c>
      <c r="M1583" s="71" t="str">
        <f>VLOOKUP(E1583, legend!$C$3:$G$22, 5, FALSE)</f>
        <v>3.3. Kebun Kayu</v>
      </c>
      <c r="N1583" s="71" t="str">
        <f>VLOOKUP(C1583,geocode!$A$1:$C$40,2,false)</f>
        <v>Sumatera Selatan</v>
      </c>
      <c r="O1583" s="71" t="str">
        <f>VLOOKUP(C1583,geocode!$A$1:$C$40,3,false)</f>
        <v>Sumatra</v>
      </c>
      <c r="P1583" s="71">
        <v>2000.0</v>
      </c>
      <c r="Q1583" s="71">
        <v>2023.0</v>
      </c>
    </row>
    <row r="1584" ht="15.75" customHeight="1">
      <c r="B1584" s="71">
        <v>95484.740659155</v>
      </c>
      <c r="C1584" s="71">
        <v>16.0</v>
      </c>
      <c r="D1584" s="71">
        <v>76.0</v>
      </c>
      <c r="E1584" s="71">
        <v>13.0</v>
      </c>
      <c r="F1584" s="71" t="str">
        <f>VLOOKUP(D1584, legend!$C$3:$G$22, 2, FALSE)</f>
        <v>1. Forest </v>
      </c>
      <c r="G1584" s="71" t="str">
        <f>VLOOKUP(D1584, legend!$C$3:$G$22, 3, FALSE)</f>
        <v>1. Hutan</v>
      </c>
      <c r="H1584" s="71" t="str">
        <f>VLOOKUP(D1584, legend!$C$3:$G$22, 4, FALSE)</f>
        <v>1.3 Peat swamp forest</v>
      </c>
      <c r="I1584" s="71" t="str">
        <f>VLOOKUP(D1584, legend!$C$3:$G$22, 5, FALSE)</f>
        <v>1.3 Hutan rawa gambut</v>
      </c>
      <c r="J1584" s="71" t="str">
        <f>VLOOKUP(E1584, legend!$C$3:$G$22, 2, FALSE)</f>
        <v>2. Non-Forest Natural Vegetation</v>
      </c>
      <c r="K1584" s="71" t="str">
        <f>VLOOKUP(E1584, legend!$C$3:$G$22, 3, FALSE)</f>
        <v>2. Tumbuhan Non-Hutan Lainnya</v>
      </c>
      <c r="L1584" s="71" t="str">
        <f>VLOOKUP(E1584, legend!$C$3:$G$22, 4, FALSE)</f>
        <v>2.1. Other Natural Vegetation</v>
      </c>
      <c r="M1584" s="71" t="str">
        <f>VLOOKUP(E1584, legend!$C$3:$G$22, 5, FALSE)</f>
        <v>2.1. Tumbuhan Non-Hutan Lainnya</v>
      </c>
      <c r="N1584" s="71" t="str">
        <f>VLOOKUP(C1584,geocode!$A$1:$C$40,2,false)</f>
        <v>Sumatera Selatan</v>
      </c>
      <c r="O1584" s="71" t="str">
        <f>VLOOKUP(C1584,geocode!$A$1:$C$40,3,false)</f>
        <v>Sumatra</v>
      </c>
      <c r="P1584" s="71">
        <v>2000.0</v>
      </c>
      <c r="Q1584" s="71">
        <v>2023.0</v>
      </c>
    </row>
    <row r="1585" ht="15.75" customHeight="1">
      <c r="B1585" s="71">
        <v>8618.00917177742</v>
      </c>
      <c r="C1585" s="71">
        <v>16.0</v>
      </c>
      <c r="D1585" s="71">
        <v>76.0</v>
      </c>
      <c r="E1585" s="71">
        <v>21.0</v>
      </c>
      <c r="F1585" s="71" t="str">
        <f>VLOOKUP(D1585, legend!$C$3:$G$22, 2, FALSE)</f>
        <v>1. Forest </v>
      </c>
      <c r="G1585" s="71" t="str">
        <f>VLOOKUP(D1585, legend!$C$3:$G$22, 3, FALSE)</f>
        <v>1. Hutan</v>
      </c>
      <c r="H1585" s="71" t="str">
        <f>VLOOKUP(D1585, legend!$C$3:$G$22, 4, FALSE)</f>
        <v>1.3 Peat swamp forest</v>
      </c>
      <c r="I1585" s="71" t="str">
        <f>VLOOKUP(D1585, legend!$C$3:$G$22, 5, FALSE)</f>
        <v>1.3 Hutan rawa gambut</v>
      </c>
      <c r="J1585" s="71" t="str">
        <f>VLOOKUP(E1585, legend!$C$3:$G$22, 2, FALSE)</f>
        <v>3. Agriculture</v>
      </c>
      <c r="K1585" s="71" t="str">
        <f>VLOOKUP(E1585, legend!$C$3:$G$22, 3, FALSE)</f>
        <v>3. Pertanian</v>
      </c>
      <c r="L1585" s="71" t="str">
        <f>VLOOKUP(E1585, legend!$C$3:$G$22, 4, FALSE)</f>
        <v>3.4. Other Agriculture</v>
      </c>
      <c r="M1585" s="71" t="str">
        <f>VLOOKUP(E1585, legend!$C$3:$G$22, 5, FALSE)</f>
        <v>3.4. Pertanian Lainnya </v>
      </c>
      <c r="N1585" s="71" t="str">
        <f>VLOOKUP(C1585,geocode!$A$1:$C$40,2,false)</f>
        <v>Sumatera Selatan</v>
      </c>
      <c r="O1585" s="71" t="str">
        <f>VLOOKUP(C1585,geocode!$A$1:$C$40,3,false)</f>
        <v>Sumatra</v>
      </c>
      <c r="P1585" s="71">
        <v>2000.0</v>
      </c>
      <c r="Q1585" s="71">
        <v>2023.0</v>
      </c>
    </row>
    <row r="1586" ht="15.75" customHeight="1">
      <c r="B1586" s="71">
        <v>52.1503040222168</v>
      </c>
      <c r="C1586" s="71">
        <v>16.0</v>
      </c>
      <c r="D1586" s="71">
        <v>76.0</v>
      </c>
      <c r="E1586" s="71">
        <v>24.0</v>
      </c>
      <c r="F1586" s="71" t="str">
        <f>VLOOKUP(D1586, legend!$C$3:$G$22, 2, FALSE)</f>
        <v>1. Forest </v>
      </c>
      <c r="G1586" s="71" t="str">
        <f>VLOOKUP(D1586, legend!$C$3:$G$22, 3, FALSE)</f>
        <v>1. Hutan</v>
      </c>
      <c r="H1586" s="71" t="str">
        <f>VLOOKUP(D1586, legend!$C$3:$G$22, 4, FALSE)</f>
        <v>1.3 Peat swamp forest</v>
      </c>
      <c r="I1586" s="71" t="str">
        <f>VLOOKUP(D1586, legend!$C$3:$G$22, 5, FALSE)</f>
        <v>1.3 Hutan rawa gambut</v>
      </c>
      <c r="J1586" s="71" t="str">
        <f>VLOOKUP(E1586, legend!$C$3:$G$22, 2, FALSE)</f>
        <v>4. Non-Vegetated Area</v>
      </c>
      <c r="K1586" s="71" t="str">
        <f>VLOOKUP(E1586, legend!$C$3:$G$22, 3, FALSE)</f>
        <v>4. Non-Vegetasi</v>
      </c>
      <c r="L1586" s="71" t="str">
        <f>VLOOKUP(E1586, legend!$C$3:$G$22, 4, FALSE)</f>
        <v>4.2. Urban Area</v>
      </c>
      <c r="M1586" s="71" t="str">
        <f>VLOOKUP(E1586, legend!$C$3:$G$22, 5, FALSE)</f>
        <v>4.2. Pemukiman </v>
      </c>
      <c r="N1586" s="71" t="str">
        <f>VLOOKUP(C1586,geocode!$A$1:$C$40,2,false)</f>
        <v>Sumatera Selatan</v>
      </c>
      <c r="O1586" s="71" t="str">
        <f>VLOOKUP(C1586,geocode!$A$1:$C$40,3,false)</f>
        <v>Sumatra</v>
      </c>
      <c r="P1586" s="71">
        <v>2000.0</v>
      </c>
      <c r="Q1586" s="71">
        <v>2023.0</v>
      </c>
    </row>
    <row r="1587" ht="15.75" customHeight="1">
      <c r="B1587" s="71">
        <v>994.758727142333</v>
      </c>
      <c r="C1587" s="71">
        <v>16.0</v>
      </c>
      <c r="D1587" s="71">
        <v>76.0</v>
      </c>
      <c r="E1587" s="71">
        <v>25.0</v>
      </c>
      <c r="F1587" s="71" t="str">
        <f>VLOOKUP(D1587, legend!$C$3:$G$22, 2, FALSE)</f>
        <v>1. Forest </v>
      </c>
      <c r="G1587" s="71" t="str">
        <f>VLOOKUP(D1587, legend!$C$3:$G$22, 3, FALSE)</f>
        <v>1. Hutan</v>
      </c>
      <c r="H1587" s="71" t="str">
        <f>VLOOKUP(D1587, legend!$C$3:$G$22, 4, FALSE)</f>
        <v>1.3 Peat swamp forest</v>
      </c>
      <c r="I1587" s="71" t="str">
        <f>VLOOKUP(D1587, legend!$C$3:$G$22, 5, FALSE)</f>
        <v>1.3 Hutan rawa gambut</v>
      </c>
      <c r="J1587" s="71" t="str">
        <f>VLOOKUP(E1587, legend!$C$3:$G$22, 2, FALSE)</f>
        <v>4. Non-Vegetated Area</v>
      </c>
      <c r="K1587" s="71" t="str">
        <f>VLOOKUP(E1587, legend!$C$3:$G$22, 3, FALSE)</f>
        <v>4. Non-Vegetasi</v>
      </c>
      <c r="L1587" s="71" t="str">
        <f>VLOOKUP(E1587, legend!$C$3:$G$22, 4, FALSE)</f>
        <v>4.3. Other Non-Vegetation</v>
      </c>
      <c r="M1587" s="71" t="str">
        <f>VLOOKUP(E1587, legend!$C$3:$G$22, 5, FALSE)</f>
        <v>4.3. Non-Vegetasi Lainnya</v>
      </c>
      <c r="N1587" s="71" t="str">
        <f>VLOOKUP(C1587,geocode!$A$1:$C$40,2,false)</f>
        <v>Sumatera Selatan</v>
      </c>
      <c r="O1587" s="71" t="str">
        <f>VLOOKUP(C1587,geocode!$A$1:$C$40,3,false)</f>
        <v>Sumatra</v>
      </c>
      <c r="P1587" s="71">
        <v>2000.0</v>
      </c>
      <c r="Q1587" s="71">
        <v>2023.0</v>
      </c>
    </row>
    <row r="1588" ht="15.75" customHeight="1">
      <c r="B1588" s="71">
        <v>11.5159153564453</v>
      </c>
      <c r="C1588" s="71">
        <v>16.0</v>
      </c>
      <c r="D1588" s="71">
        <v>76.0</v>
      </c>
      <c r="E1588" s="71">
        <v>31.0</v>
      </c>
      <c r="F1588" s="71" t="str">
        <f>VLOOKUP(D1588, legend!$C$3:$G$22, 2, FALSE)</f>
        <v>1. Forest </v>
      </c>
      <c r="G1588" s="71" t="str">
        <f>VLOOKUP(D1588, legend!$C$3:$G$22, 3, FALSE)</f>
        <v>1. Hutan</v>
      </c>
      <c r="H1588" s="71" t="str">
        <f>VLOOKUP(D1588, legend!$C$3:$G$22, 4, FALSE)</f>
        <v>1.3 Peat swamp forest</v>
      </c>
      <c r="I1588" s="71" t="str">
        <f>VLOOKUP(D1588, legend!$C$3:$G$22, 5, FALSE)</f>
        <v>1.3 Hutan rawa gambut</v>
      </c>
      <c r="J1588" s="71" t="str">
        <f>VLOOKUP(E1588, legend!$C$3:$G$22, 2, FALSE)</f>
        <v>5. Water Body</v>
      </c>
      <c r="K1588" s="71" t="str">
        <f>VLOOKUP(E1588, legend!$C$3:$G$22, 3, FALSE)</f>
        <v>5. Tubuh Air</v>
      </c>
      <c r="L1588" s="71" t="str">
        <f>VLOOKUP(E1588, legend!$C$3:$G$22, 4, FALSE)</f>
        <v>5.1. Aquaculture</v>
      </c>
      <c r="M1588" s="71" t="str">
        <f>VLOOKUP(E1588, legend!$C$3:$G$22, 5, FALSE)</f>
        <v>5.1. Tambak</v>
      </c>
      <c r="N1588" s="71" t="str">
        <f>VLOOKUP(C1588,geocode!$A$1:$C$40,2,false)</f>
        <v>Sumatera Selatan</v>
      </c>
      <c r="O1588" s="71" t="str">
        <f>VLOOKUP(C1588,geocode!$A$1:$C$40,3,false)</f>
        <v>Sumatra</v>
      </c>
      <c r="P1588" s="71">
        <v>2000.0</v>
      </c>
      <c r="Q1588" s="71">
        <v>2023.0</v>
      </c>
    </row>
    <row r="1589" ht="15.75" customHeight="1">
      <c r="B1589" s="71">
        <v>23.6561425415038</v>
      </c>
      <c r="C1589" s="71">
        <v>16.0</v>
      </c>
      <c r="D1589" s="71">
        <v>76.0</v>
      </c>
      <c r="E1589" s="71">
        <v>33.0</v>
      </c>
      <c r="F1589" s="71" t="str">
        <f>VLOOKUP(D1589, legend!$C$3:$G$22, 2, FALSE)</f>
        <v>1. Forest </v>
      </c>
      <c r="G1589" s="71" t="str">
        <f>VLOOKUP(D1589, legend!$C$3:$G$22, 3, FALSE)</f>
        <v>1. Hutan</v>
      </c>
      <c r="H1589" s="71" t="str">
        <f>VLOOKUP(D1589, legend!$C$3:$G$22, 4, FALSE)</f>
        <v>1.3 Peat swamp forest</v>
      </c>
      <c r="I1589" s="71" t="str">
        <f>VLOOKUP(D1589, legend!$C$3:$G$22, 5, FALSE)</f>
        <v>1.3 Hutan rawa gambut</v>
      </c>
      <c r="J1589" s="71" t="str">
        <f>VLOOKUP(E1589, legend!$C$3:$G$22, 2, FALSE)</f>
        <v>5. Water Body</v>
      </c>
      <c r="K1589" s="71" t="str">
        <f>VLOOKUP(E1589, legend!$C$3:$G$22, 3, FALSE)</f>
        <v>5. Tubuh Air</v>
      </c>
      <c r="L1589" s="71" t="str">
        <f>VLOOKUP(E1589, legend!$C$3:$G$22, 4, FALSE)</f>
        <v>5.2. River, Lake, Ocean</v>
      </c>
      <c r="M1589" s="71" t="str">
        <f>VLOOKUP(E1589, legend!$C$3:$G$22, 5, FALSE)</f>
        <v>5.2. Sungai, Danau, Laut</v>
      </c>
      <c r="N1589" s="71" t="str">
        <f>VLOOKUP(C1589,geocode!$A$1:$C$40,2,false)</f>
        <v>Sumatera Selatan</v>
      </c>
      <c r="O1589" s="71" t="str">
        <f>VLOOKUP(C1589,geocode!$A$1:$C$40,3,false)</f>
        <v>Sumatra</v>
      </c>
      <c r="P1589" s="71">
        <v>2000.0</v>
      </c>
      <c r="Q1589" s="71">
        <v>2023.0</v>
      </c>
    </row>
    <row r="1590" ht="15.75" customHeight="1">
      <c r="B1590" s="71">
        <v>16983.7215366941</v>
      </c>
      <c r="C1590" s="71">
        <v>16.0</v>
      </c>
      <c r="D1590" s="71">
        <v>76.0</v>
      </c>
      <c r="E1590" s="71">
        <v>35.0</v>
      </c>
      <c r="F1590" s="71" t="str">
        <f>VLOOKUP(D1590, legend!$C$3:$G$22, 2, FALSE)</f>
        <v>1. Forest </v>
      </c>
      <c r="G1590" s="71" t="str">
        <f>VLOOKUP(D1590, legend!$C$3:$G$22, 3, FALSE)</f>
        <v>1. Hutan</v>
      </c>
      <c r="H1590" s="71" t="str">
        <f>VLOOKUP(D1590, legend!$C$3:$G$22, 4, FALSE)</f>
        <v>1.3 Peat swamp forest</v>
      </c>
      <c r="I1590" s="71" t="str">
        <f>VLOOKUP(D1590, legend!$C$3:$G$22, 5, FALSE)</f>
        <v>1.3 Hutan rawa gambut</v>
      </c>
      <c r="J1590" s="71" t="str">
        <f>VLOOKUP(E1590, legend!$C$3:$G$22, 2, FALSE)</f>
        <v>3. Agriculture</v>
      </c>
      <c r="K1590" s="71" t="str">
        <f>VLOOKUP(E1590, legend!$C$3:$G$22, 3, FALSE)</f>
        <v>3. Pertanian</v>
      </c>
      <c r="L1590" s="71" t="str">
        <f>VLOOKUP(E1590, legend!$C$3:$G$22, 4, FALSE)</f>
        <v>3.2. Oil Palm</v>
      </c>
      <c r="M1590" s="71" t="str">
        <f>VLOOKUP(E1590, legend!$C$3:$G$22, 5, FALSE)</f>
        <v>3.2. Sawit</v>
      </c>
      <c r="N1590" s="71" t="str">
        <f>VLOOKUP(C1590,geocode!$A$1:$C$40,2,false)</f>
        <v>Sumatera Selatan</v>
      </c>
      <c r="O1590" s="71" t="str">
        <f>VLOOKUP(C1590,geocode!$A$1:$C$40,3,false)</f>
        <v>Sumatra</v>
      </c>
      <c r="P1590" s="71">
        <v>2000.0</v>
      </c>
      <c r="Q1590" s="71">
        <v>2023.0</v>
      </c>
    </row>
    <row r="1591" ht="15.75" customHeight="1">
      <c r="B1591" s="71">
        <v>257.345062219237</v>
      </c>
      <c r="C1591" s="71">
        <v>16.0</v>
      </c>
      <c r="D1591" s="71">
        <v>76.0</v>
      </c>
      <c r="E1591" s="71">
        <v>40.0</v>
      </c>
      <c r="F1591" s="71" t="str">
        <f>VLOOKUP(D1591, legend!$C$3:$G$22, 2, FALSE)</f>
        <v>1. Forest </v>
      </c>
      <c r="G1591" s="71" t="str">
        <f>VLOOKUP(D1591, legend!$C$3:$G$22, 3, FALSE)</f>
        <v>1. Hutan</v>
      </c>
      <c r="H1591" s="71" t="str">
        <f>VLOOKUP(D1591, legend!$C$3:$G$22, 4, FALSE)</f>
        <v>1.3 Peat swamp forest</v>
      </c>
      <c r="I1591" s="71" t="str">
        <f>VLOOKUP(D1591, legend!$C$3:$G$22, 5, FALSE)</f>
        <v>1.3 Hutan rawa gambut</v>
      </c>
      <c r="J1591" s="71" t="str">
        <f>VLOOKUP(E1591, legend!$C$3:$G$22, 2, FALSE)</f>
        <v>3. Agriculture</v>
      </c>
      <c r="K1591" s="71" t="str">
        <f>VLOOKUP(E1591, legend!$C$3:$G$22, 3, FALSE)</f>
        <v>3. Pertanian</v>
      </c>
      <c r="L1591" s="71" t="str">
        <f>VLOOKUP(E1591, legend!$C$3:$G$22, 4, FALSE)</f>
        <v>3.1. Rice Paddy</v>
      </c>
      <c r="M1591" s="71" t="str">
        <f>VLOOKUP(E1591, legend!$C$3:$G$22, 5, FALSE)</f>
        <v>3.1. Sawah</v>
      </c>
      <c r="N1591" s="71" t="str">
        <f>VLOOKUP(C1591,geocode!$A$1:$C$40,2,false)</f>
        <v>Sumatera Selatan</v>
      </c>
      <c r="O1591" s="71" t="str">
        <f>VLOOKUP(C1591,geocode!$A$1:$C$40,3,false)</f>
        <v>Sumatra</v>
      </c>
      <c r="P1591" s="71">
        <v>2000.0</v>
      </c>
      <c r="Q1591" s="71">
        <v>2023.0</v>
      </c>
    </row>
    <row r="1592" ht="15.75" customHeight="1">
      <c r="B1592" s="71">
        <v>54772.4869584422</v>
      </c>
      <c r="C1592" s="71">
        <v>16.0</v>
      </c>
      <c r="D1592" s="71">
        <v>76.0</v>
      </c>
      <c r="E1592" s="71">
        <v>76.0</v>
      </c>
      <c r="F1592" s="71" t="str">
        <f>VLOOKUP(D1592, legend!$C$3:$G$22, 2, FALSE)</f>
        <v>1. Forest </v>
      </c>
      <c r="G1592" s="71" t="str">
        <f>VLOOKUP(D1592, legend!$C$3:$G$22, 3, FALSE)</f>
        <v>1. Hutan</v>
      </c>
      <c r="H1592" s="71" t="str">
        <f>VLOOKUP(D1592, legend!$C$3:$G$22, 4, FALSE)</f>
        <v>1.3 Peat swamp forest</v>
      </c>
      <c r="I1592" s="71" t="str">
        <f>VLOOKUP(D1592, legend!$C$3:$G$22, 5, FALSE)</f>
        <v>1.3 Hutan rawa gambut</v>
      </c>
      <c r="J1592" s="71" t="str">
        <f>VLOOKUP(E1592, legend!$C$3:$G$22, 2, FALSE)</f>
        <v>1. Forest </v>
      </c>
      <c r="K1592" s="71" t="str">
        <f>VLOOKUP(E1592, legend!$C$3:$G$22, 3, FALSE)</f>
        <v>1. Hutan</v>
      </c>
      <c r="L1592" s="71" t="str">
        <f>VLOOKUP(E1592, legend!$C$3:$G$22, 4, FALSE)</f>
        <v>1.3 Peat swamp forest</v>
      </c>
      <c r="M1592" s="71" t="str">
        <f>VLOOKUP(E1592, legend!$C$3:$G$22, 5, FALSE)</f>
        <v>1.3 Hutan rawa gambut</v>
      </c>
      <c r="N1592" s="71" t="str">
        <f>VLOOKUP(C1592,geocode!$A$1:$C$40,2,false)</f>
        <v>Sumatera Selatan</v>
      </c>
      <c r="O1592" s="71" t="str">
        <f>VLOOKUP(C1592,geocode!$A$1:$C$40,3,false)</f>
        <v>Sumatra</v>
      </c>
      <c r="P1592" s="71">
        <v>2000.0</v>
      </c>
      <c r="Q1592" s="71">
        <v>2023.0</v>
      </c>
    </row>
    <row r="1593" ht="15.75" customHeight="1">
      <c r="B1593" s="71">
        <v>683529.234345919</v>
      </c>
      <c r="C1593" s="71">
        <v>17.0</v>
      </c>
      <c r="D1593" s="71">
        <v>3.0</v>
      </c>
      <c r="E1593" s="71">
        <v>3.0</v>
      </c>
      <c r="F1593" s="71" t="str">
        <f>VLOOKUP(D1593, legend!$C$3:$G$22, 2, FALSE)</f>
        <v>1. Forest </v>
      </c>
      <c r="G1593" s="71" t="str">
        <f>VLOOKUP(D1593, legend!$C$3:$G$22, 3, FALSE)</f>
        <v>1. Hutan</v>
      </c>
      <c r="H1593" s="71" t="str">
        <f>VLOOKUP(D1593, legend!$C$3:$G$22, 4, FALSE)</f>
        <v>1.1. Forest Formation</v>
      </c>
      <c r="I1593" s="71" t="str">
        <f>VLOOKUP(D1593, legend!$C$3:$G$22, 5, FALSE)</f>
        <v>1.1. Formasi Hutan</v>
      </c>
      <c r="J1593" s="71" t="str">
        <f>VLOOKUP(E1593, legend!$C$3:$G$22, 2, FALSE)</f>
        <v>1. Forest </v>
      </c>
      <c r="K1593" s="71" t="str">
        <f>VLOOKUP(E1593, legend!$C$3:$G$22, 3, FALSE)</f>
        <v>1. Hutan</v>
      </c>
      <c r="L1593" s="71" t="str">
        <f>VLOOKUP(E1593, legend!$C$3:$G$22, 4, FALSE)</f>
        <v>1.1. Forest Formation</v>
      </c>
      <c r="M1593" s="71" t="str">
        <f>VLOOKUP(E1593, legend!$C$3:$G$22, 5, FALSE)</f>
        <v>1.1. Formasi Hutan</v>
      </c>
      <c r="N1593" s="71" t="str">
        <f>VLOOKUP(C1593,geocode!$A$1:$C$40,2,false)</f>
        <v>Bengkulu</v>
      </c>
      <c r="O1593" s="71" t="str">
        <f>VLOOKUP(C1593,geocode!$A$1:$C$40,3,false)</f>
        <v>Sumatra</v>
      </c>
      <c r="P1593" s="71">
        <v>2000.0</v>
      </c>
      <c r="Q1593" s="71">
        <v>2023.0</v>
      </c>
    </row>
    <row r="1594" ht="15.75" customHeight="1">
      <c r="B1594" s="71">
        <v>66.1586424499511</v>
      </c>
      <c r="C1594" s="71">
        <v>17.0</v>
      </c>
      <c r="D1594" s="71">
        <v>3.0</v>
      </c>
      <c r="E1594" s="71">
        <v>5.0</v>
      </c>
      <c r="F1594" s="71" t="str">
        <f>VLOOKUP(D1594, legend!$C$3:$G$22, 2, FALSE)</f>
        <v>1. Forest </v>
      </c>
      <c r="G1594" s="71" t="str">
        <f>VLOOKUP(D1594, legend!$C$3:$G$22, 3, FALSE)</f>
        <v>1. Hutan</v>
      </c>
      <c r="H1594" s="71" t="str">
        <f>VLOOKUP(D1594, legend!$C$3:$G$22, 4, FALSE)</f>
        <v>1.1. Forest Formation</v>
      </c>
      <c r="I1594" s="71" t="str">
        <f>VLOOKUP(D1594, legend!$C$3:$G$22, 5, FALSE)</f>
        <v>1.1. Formasi Hutan</v>
      </c>
      <c r="J1594" s="71" t="str">
        <f>VLOOKUP(E1594, legend!$C$3:$G$22, 2, FALSE)</f>
        <v>1. Forest </v>
      </c>
      <c r="K1594" s="71" t="str">
        <f>VLOOKUP(E1594, legend!$C$3:$G$22, 3, FALSE)</f>
        <v>1. Hutan</v>
      </c>
      <c r="L1594" s="71" t="str">
        <f>VLOOKUP(E1594, legend!$C$3:$G$22, 4, FALSE)</f>
        <v>1.2. Mangrove</v>
      </c>
      <c r="M1594" s="71" t="str">
        <f>VLOOKUP(E1594, legend!$C$3:$G$22, 5, FALSE)</f>
        <v>1.2. Mangrove</v>
      </c>
      <c r="N1594" s="71" t="str">
        <f>VLOOKUP(C1594,geocode!$A$1:$C$40,2,false)</f>
        <v>Bengkulu</v>
      </c>
      <c r="O1594" s="71" t="str">
        <f>VLOOKUP(C1594,geocode!$A$1:$C$40,3,false)</f>
        <v>Sumatra</v>
      </c>
      <c r="P1594" s="71">
        <v>2000.0</v>
      </c>
      <c r="Q1594" s="71">
        <v>2023.0</v>
      </c>
    </row>
    <row r="1595" ht="15.75" customHeight="1">
      <c r="B1595" s="71">
        <v>18549.355955414</v>
      </c>
      <c r="C1595" s="71">
        <v>17.0</v>
      </c>
      <c r="D1595" s="71">
        <v>3.0</v>
      </c>
      <c r="E1595" s="71">
        <v>13.0</v>
      </c>
      <c r="F1595" s="71" t="str">
        <f>VLOOKUP(D1595, legend!$C$3:$G$22, 2, FALSE)</f>
        <v>1. Forest </v>
      </c>
      <c r="G1595" s="71" t="str">
        <f>VLOOKUP(D1595, legend!$C$3:$G$22, 3, FALSE)</f>
        <v>1. Hutan</v>
      </c>
      <c r="H1595" s="71" t="str">
        <f>VLOOKUP(D1595, legend!$C$3:$G$22, 4, FALSE)</f>
        <v>1.1. Forest Formation</v>
      </c>
      <c r="I1595" s="71" t="str">
        <f>VLOOKUP(D1595, legend!$C$3:$G$22, 5, FALSE)</f>
        <v>1.1. Formasi Hutan</v>
      </c>
      <c r="J1595" s="71" t="str">
        <f>VLOOKUP(E1595, legend!$C$3:$G$22, 2, FALSE)</f>
        <v>2. Non-Forest Natural Vegetation</v>
      </c>
      <c r="K1595" s="71" t="str">
        <f>VLOOKUP(E1595, legend!$C$3:$G$22, 3, FALSE)</f>
        <v>2. Tumbuhan Non-Hutan Lainnya</v>
      </c>
      <c r="L1595" s="71" t="str">
        <f>VLOOKUP(E1595, legend!$C$3:$G$22, 4, FALSE)</f>
        <v>2.1. Other Natural Vegetation</v>
      </c>
      <c r="M1595" s="71" t="str">
        <f>VLOOKUP(E1595, legend!$C$3:$G$22, 5, FALSE)</f>
        <v>2.1. Tumbuhan Non-Hutan Lainnya</v>
      </c>
      <c r="N1595" s="71" t="str">
        <f>VLOOKUP(C1595,geocode!$A$1:$C$40,2,false)</f>
        <v>Bengkulu</v>
      </c>
      <c r="O1595" s="71" t="str">
        <f>VLOOKUP(C1595,geocode!$A$1:$C$40,3,false)</f>
        <v>Sumatra</v>
      </c>
      <c r="P1595" s="71">
        <v>2000.0</v>
      </c>
      <c r="Q1595" s="71">
        <v>2023.0</v>
      </c>
    </row>
    <row r="1596" ht="15.75" customHeight="1">
      <c r="B1596" s="71">
        <v>123738.466478865</v>
      </c>
      <c r="C1596" s="71">
        <v>17.0</v>
      </c>
      <c r="D1596" s="71">
        <v>3.0</v>
      </c>
      <c r="E1596" s="71">
        <v>21.0</v>
      </c>
      <c r="F1596" s="71" t="str">
        <f>VLOOKUP(D1596, legend!$C$3:$G$22, 2, FALSE)</f>
        <v>1. Forest </v>
      </c>
      <c r="G1596" s="71" t="str">
        <f>VLOOKUP(D1596, legend!$C$3:$G$22, 3, FALSE)</f>
        <v>1. Hutan</v>
      </c>
      <c r="H1596" s="71" t="str">
        <f>VLOOKUP(D1596, legend!$C$3:$G$22, 4, FALSE)</f>
        <v>1.1. Forest Formation</v>
      </c>
      <c r="I1596" s="71" t="str">
        <f>VLOOKUP(D1596, legend!$C$3:$G$22, 5, FALSE)</f>
        <v>1.1. Formasi Hutan</v>
      </c>
      <c r="J1596" s="71" t="str">
        <f>VLOOKUP(E1596, legend!$C$3:$G$22, 2, FALSE)</f>
        <v>3. Agriculture</v>
      </c>
      <c r="K1596" s="71" t="str">
        <f>VLOOKUP(E1596, legend!$C$3:$G$22, 3, FALSE)</f>
        <v>3. Pertanian</v>
      </c>
      <c r="L1596" s="71" t="str">
        <f>VLOOKUP(E1596, legend!$C$3:$G$22, 4, FALSE)</f>
        <v>3.4. Other Agriculture</v>
      </c>
      <c r="M1596" s="71" t="str">
        <f>VLOOKUP(E1596, legend!$C$3:$G$22, 5, FALSE)</f>
        <v>3.4. Pertanian Lainnya </v>
      </c>
      <c r="N1596" s="71" t="str">
        <f>VLOOKUP(C1596,geocode!$A$1:$C$40,2,false)</f>
        <v>Bengkulu</v>
      </c>
      <c r="O1596" s="71" t="str">
        <f>VLOOKUP(C1596,geocode!$A$1:$C$40,3,false)</f>
        <v>Sumatra</v>
      </c>
      <c r="P1596" s="71">
        <v>2000.0</v>
      </c>
      <c r="Q1596" s="71">
        <v>2023.0</v>
      </c>
    </row>
    <row r="1597" ht="15.75" customHeight="1">
      <c r="B1597" s="71">
        <v>44.5107172363281</v>
      </c>
      <c r="C1597" s="71">
        <v>17.0</v>
      </c>
      <c r="D1597" s="71">
        <v>3.0</v>
      </c>
      <c r="E1597" s="71">
        <v>24.0</v>
      </c>
      <c r="F1597" s="71" t="str">
        <f>VLOOKUP(D1597, legend!$C$3:$G$22, 2, FALSE)</f>
        <v>1. Forest </v>
      </c>
      <c r="G1597" s="71" t="str">
        <f>VLOOKUP(D1597, legend!$C$3:$G$22, 3, FALSE)</f>
        <v>1. Hutan</v>
      </c>
      <c r="H1597" s="71" t="str">
        <f>VLOOKUP(D1597, legend!$C$3:$G$22, 4, FALSE)</f>
        <v>1.1. Forest Formation</v>
      </c>
      <c r="I1597" s="71" t="str">
        <f>VLOOKUP(D1597, legend!$C$3:$G$22, 5, FALSE)</f>
        <v>1.1. Formasi Hutan</v>
      </c>
      <c r="J1597" s="71" t="str">
        <f>VLOOKUP(E1597, legend!$C$3:$G$22, 2, FALSE)</f>
        <v>4. Non-Vegetated Area</v>
      </c>
      <c r="K1597" s="71" t="str">
        <f>VLOOKUP(E1597, legend!$C$3:$G$22, 3, FALSE)</f>
        <v>4. Non-Vegetasi</v>
      </c>
      <c r="L1597" s="71" t="str">
        <f>VLOOKUP(E1597, legend!$C$3:$G$22, 4, FALSE)</f>
        <v>4.2. Urban Area</v>
      </c>
      <c r="M1597" s="71" t="str">
        <f>VLOOKUP(E1597, legend!$C$3:$G$22, 5, FALSE)</f>
        <v>4.2. Pemukiman </v>
      </c>
      <c r="N1597" s="71" t="str">
        <f>VLOOKUP(C1597,geocode!$A$1:$C$40,2,false)</f>
        <v>Bengkulu</v>
      </c>
      <c r="O1597" s="71" t="str">
        <f>VLOOKUP(C1597,geocode!$A$1:$C$40,3,false)</f>
        <v>Sumatra</v>
      </c>
      <c r="P1597" s="71">
        <v>2000.0</v>
      </c>
      <c r="Q1597" s="71">
        <v>2023.0</v>
      </c>
    </row>
    <row r="1598" ht="15.75" customHeight="1">
      <c r="B1598" s="71">
        <v>11673.2250775267</v>
      </c>
      <c r="C1598" s="71">
        <v>17.0</v>
      </c>
      <c r="D1598" s="71">
        <v>3.0</v>
      </c>
      <c r="E1598" s="71">
        <v>25.0</v>
      </c>
      <c r="F1598" s="71" t="str">
        <f>VLOOKUP(D1598, legend!$C$3:$G$22, 2, FALSE)</f>
        <v>1. Forest </v>
      </c>
      <c r="G1598" s="71" t="str">
        <f>VLOOKUP(D1598, legend!$C$3:$G$22, 3, FALSE)</f>
        <v>1. Hutan</v>
      </c>
      <c r="H1598" s="71" t="str">
        <f>VLOOKUP(D1598, legend!$C$3:$G$22, 4, FALSE)</f>
        <v>1.1. Forest Formation</v>
      </c>
      <c r="I1598" s="71" t="str">
        <f>VLOOKUP(D1598, legend!$C$3:$G$22, 5, FALSE)</f>
        <v>1.1. Formasi Hutan</v>
      </c>
      <c r="J1598" s="71" t="str">
        <f>VLOOKUP(E1598, legend!$C$3:$G$22, 2, FALSE)</f>
        <v>4. Non-Vegetated Area</v>
      </c>
      <c r="K1598" s="71" t="str">
        <f>VLOOKUP(E1598, legend!$C$3:$G$22, 3, FALSE)</f>
        <v>4. Non-Vegetasi</v>
      </c>
      <c r="L1598" s="71" t="str">
        <f>VLOOKUP(E1598, legend!$C$3:$G$22, 4, FALSE)</f>
        <v>4.3. Other Non-Vegetation</v>
      </c>
      <c r="M1598" s="71" t="str">
        <f>VLOOKUP(E1598, legend!$C$3:$G$22, 5, FALSE)</f>
        <v>4.3. Non-Vegetasi Lainnya</v>
      </c>
      <c r="N1598" s="71" t="str">
        <f>VLOOKUP(C1598,geocode!$A$1:$C$40,2,false)</f>
        <v>Bengkulu</v>
      </c>
      <c r="O1598" s="71" t="str">
        <f>VLOOKUP(C1598,geocode!$A$1:$C$40,3,false)</f>
        <v>Sumatra</v>
      </c>
      <c r="P1598" s="71">
        <v>2000.0</v>
      </c>
      <c r="Q1598" s="71">
        <v>2023.0</v>
      </c>
    </row>
    <row r="1599" ht="15.75" customHeight="1">
      <c r="B1599" s="71">
        <v>118.676179211425</v>
      </c>
      <c r="C1599" s="71">
        <v>17.0</v>
      </c>
      <c r="D1599" s="71">
        <v>3.0</v>
      </c>
      <c r="E1599" s="71">
        <v>30.0</v>
      </c>
      <c r="F1599" s="71" t="str">
        <f>VLOOKUP(D1599, legend!$C$3:$G$22, 2, FALSE)</f>
        <v>1. Forest </v>
      </c>
      <c r="G1599" s="71" t="str">
        <f>VLOOKUP(D1599, legend!$C$3:$G$22, 3, FALSE)</f>
        <v>1. Hutan</v>
      </c>
      <c r="H1599" s="71" t="str">
        <f>VLOOKUP(D1599, legend!$C$3:$G$22, 4, FALSE)</f>
        <v>1.1. Forest Formation</v>
      </c>
      <c r="I1599" s="71" t="str">
        <f>VLOOKUP(D1599, legend!$C$3:$G$22, 5, FALSE)</f>
        <v>1.1. Formasi Hutan</v>
      </c>
      <c r="J1599" s="71" t="str">
        <f>VLOOKUP(E1599, legend!$C$3:$G$22, 2, FALSE)</f>
        <v>4. Non-Vegetated Area</v>
      </c>
      <c r="K1599" s="71" t="str">
        <f>VLOOKUP(E1599, legend!$C$3:$G$22, 3, FALSE)</f>
        <v>4. Non-Vegetasi</v>
      </c>
      <c r="L1599" s="71" t="str">
        <f>VLOOKUP(E1599, legend!$C$3:$G$22, 4, FALSE)</f>
        <v>4.1. Mining Pit</v>
      </c>
      <c r="M1599" s="71" t="str">
        <f>VLOOKUP(E1599, legend!$C$3:$G$22, 5, FALSE)</f>
        <v>4.1. Lubang Tambang</v>
      </c>
      <c r="N1599" s="71" t="str">
        <f>VLOOKUP(C1599,geocode!$A$1:$C$40,2,false)</f>
        <v>Bengkulu</v>
      </c>
      <c r="O1599" s="71" t="str">
        <f>VLOOKUP(C1599,geocode!$A$1:$C$40,3,false)</f>
        <v>Sumatra</v>
      </c>
      <c r="P1599" s="71">
        <v>2000.0</v>
      </c>
      <c r="Q1599" s="71">
        <v>2023.0</v>
      </c>
    </row>
    <row r="1600" ht="15.75" customHeight="1">
      <c r="B1600" s="71">
        <v>6.50422584228515</v>
      </c>
      <c r="C1600" s="71">
        <v>17.0</v>
      </c>
      <c r="D1600" s="71">
        <v>3.0</v>
      </c>
      <c r="E1600" s="71">
        <v>31.0</v>
      </c>
      <c r="F1600" s="71" t="str">
        <f>VLOOKUP(D1600, legend!$C$3:$G$22, 2, FALSE)</f>
        <v>1. Forest </v>
      </c>
      <c r="G1600" s="71" t="str">
        <f>VLOOKUP(D1600, legend!$C$3:$G$22, 3, FALSE)</f>
        <v>1. Hutan</v>
      </c>
      <c r="H1600" s="71" t="str">
        <f>VLOOKUP(D1600, legend!$C$3:$G$22, 4, FALSE)</f>
        <v>1.1. Forest Formation</v>
      </c>
      <c r="I1600" s="71" t="str">
        <f>VLOOKUP(D1600, legend!$C$3:$G$22, 5, FALSE)</f>
        <v>1.1. Formasi Hutan</v>
      </c>
      <c r="J1600" s="71" t="str">
        <f>VLOOKUP(E1600, legend!$C$3:$G$22, 2, FALSE)</f>
        <v>5. Water Body</v>
      </c>
      <c r="K1600" s="71" t="str">
        <f>VLOOKUP(E1600, legend!$C$3:$G$22, 3, FALSE)</f>
        <v>5. Tubuh Air</v>
      </c>
      <c r="L1600" s="71" t="str">
        <f>VLOOKUP(E1600, legend!$C$3:$G$22, 4, FALSE)</f>
        <v>5.1. Aquaculture</v>
      </c>
      <c r="M1600" s="71" t="str">
        <f>VLOOKUP(E1600, legend!$C$3:$G$22, 5, FALSE)</f>
        <v>5.1. Tambak</v>
      </c>
      <c r="N1600" s="71" t="str">
        <f>VLOOKUP(C1600,geocode!$A$1:$C$40,2,false)</f>
        <v>Bengkulu</v>
      </c>
      <c r="O1600" s="71" t="str">
        <f>VLOOKUP(C1600,geocode!$A$1:$C$40,3,false)</f>
        <v>Sumatra</v>
      </c>
      <c r="P1600" s="71">
        <v>2000.0</v>
      </c>
      <c r="Q1600" s="71">
        <v>2023.0</v>
      </c>
    </row>
    <row r="1601" ht="15.75" customHeight="1">
      <c r="B1601" s="71">
        <v>84.4014036804198</v>
      </c>
      <c r="C1601" s="71">
        <v>17.0</v>
      </c>
      <c r="D1601" s="71">
        <v>3.0</v>
      </c>
      <c r="E1601" s="71">
        <v>33.0</v>
      </c>
      <c r="F1601" s="71" t="str">
        <f>VLOOKUP(D1601, legend!$C$3:$G$22, 2, FALSE)</f>
        <v>1. Forest </v>
      </c>
      <c r="G1601" s="71" t="str">
        <f>VLOOKUP(D1601, legend!$C$3:$G$22, 3, FALSE)</f>
        <v>1. Hutan</v>
      </c>
      <c r="H1601" s="71" t="str">
        <f>VLOOKUP(D1601, legend!$C$3:$G$22, 4, FALSE)</f>
        <v>1.1. Forest Formation</v>
      </c>
      <c r="I1601" s="71" t="str">
        <f>VLOOKUP(D1601, legend!$C$3:$G$22, 5, FALSE)</f>
        <v>1.1. Formasi Hutan</v>
      </c>
      <c r="J1601" s="71" t="str">
        <f>VLOOKUP(E1601, legend!$C$3:$G$22, 2, FALSE)</f>
        <v>5. Water Body</v>
      </c>
      <c r="K1601" s="71" t="str">
        <f>VLOOKUP(E1601, legend!$C$3:$G$22, 3, FALSE)</f>
        <v>5. Tubuh Air</v>
      </c>
      <c r="L1601" s="71" t="str">
        <f>VLOOKUP(E1601, legend!$C$3:$G$22, 4, FALSE)</f>
        <v>5.2. River, Lake, Ocean</v>
      </c>
      <c r="M1601" s="71" t="str">
        <f>VLOOKUP(E1601, legend!$C$3:$G$22, 5, FALSE)</f>
        <v>5.2. Sungai, Danau, Laut</v>
      </c>
      <c r="N1601" s="71" t="str">
        <f>VLOOKUP(C1601,geocode!$A$1:$C$40,2,false)</f>
        <v>Bengkulu</v>
      </c>
      <c r="O1601" s="71" t="str">
        <f>VLOOKUP(C1601,geocode!$A$1:$C$40,3,false)</f>
        <v>Sumatra</v>
      </c>
      <c r="P1601" s="71">
        <v>2000.0</v>
      </c>
      <c r="Q1601" s="71">
        <v>2023.0</v>
      </c>
    </row>
    <row r="1602" ht="15.75" customHeight="1">
      <c r="B1602" s="71">
        <v>27539.5083455207</v>
      </c>
      <c r="C1602" s="71">
        <v>17.0</v>
      </c>
      <c r="D1602" s="71">
        <v>3.0</v>
      </c>
      <c r="E1602" s="71">
        <v>35.0</v>
      </c>
      <c r="F1602" s="71" t="str">
        <f>VLOOKUP(D1602, legend!$C$3:$G$22, 2, FALSE)</f>
        <v>1. Forest </v>
      </c>
      <c r="G1602" s="71" t="str">
        <f>VLOOKUP(D1602, legend!$C$3:$G$22, 3, FALSE)</f>
        <v>1. Hutan</v>
      </c>
      <c r="H1602" s="71" t="str">
        <f>VLOOKUP(D1602, legend!$C$3:$G$22, 4, FALSE)</f>
        <v>1.1. Forest Formation</v>
      </c>
      <c r="I1602" s="71" t="str">
        <f>VLOOKUP(D1602, legend!$C$3:$G$22, 5, FALSE)</f>
        <v>1.1. Formasi Hutan</v>
      </c>
      <c r="J1602" s="71" t="str">
        <f>VLOOKUP(E1602, legend!$C$3:$G$22, 2, FALSE)</f>
        <v>3. Agriculture</v>
      </c>
      <c r="K1602" s="71" t="str">
        <f>VLOOKUP(E1602, legend!$C$3:$G$22, 3, FALSE)</f>
        <v>3. Pertanian</v>
      </c>
      <c r="L1602" s="71" t="str">
        <f>VLOOKUP(E1602, legend!$C$3:$G$22, 4, FALSE)</f>
        <v>3.2. Oil Palm</v>
      </c>
      <c r="M1602" s="71" t="str">
        <f>VLOOKUP(E1602, legend!$C$3:$G$22, 5, FALSE)</f>
        <v>3.2. Sawit</v>
      </c>
      <c r="N1602" s="71" t="str">
        <f>VLOOKUP(C1602,geocode!$A$1:$C$40,2,false)</f>
        <v>Bengkulu</v>
      </c>
      <c r="O1602" s="71" t="str">
        <f>VLOOKUP(C1602,geocode!$A$1:$C$40,3,false)</f>
        <v>Sumatra</v>
      </c>
      <c r="P1602" s="71">
        <v>2000.0</v>
      </c>
      <c r="Q1602" s="71">
        <v>2023.0</v>
      </c>
    </row>
    <row r="1603" ht="15.75" customHeight="1">
      <c r="B1603" s="71">
        <v>135.128570166015</v>
      </c>
      <c r="C1603" s="71">
        <v>17.0</v>
      </c>
      <c r="D1603" s="71">
        <v>3.0</v>
      </c>
      <c r="E1603" s="71">
        <v>40.0</v>
      </c>
      <c r="F1603" s="71" t="str">
        <f>VLOOKUP(D1603, legend!$C$3:$G$22, 2, FALSE)</f>
        <v>1. Forest </v>
      </c>
      <c r="G1603" s="71" t="str">
        <f>VLOOKUP(D1603, legend!$C$3:$G$22, 3, FALSE)</f>
        <v>1. Hutan</v>
      </c>
      <c r="H1603" s="71" t="str">
        <f>VLOOKUP(D1603, legend!$C$3:$G$22, 4, FALSE)</f>
        <v>1.1. Forest Formation</v>
      </c>
      <c r="I1603" s="71" t="str">
        <f>VLOOKUP(D1603, legend!$C$3:$G$22, 5, FALSE)</f>
        <v>1.1. Formasi Hutan</v>
      </c>
      <c r="J1603" s="71" t="str">
        <f>VLOOKUP(E1603, legend!$C$3:$G$22, 2, FALSE)</f>
        <v>3. Agriculture</v>
      </c>
      <c r="K1603" s="71" t="str">
        <f>VLOOKUP(E1603, legend!$C$3:$G$22, 3, FALSE)</f>
        <v>3. Pertanian</v>
      </c>
      <c r="L1603" s="71" t="str">
        <f>VLOOKUP(E1603, legend!$C$3:$G$22, 4, FALSE)</f>
        <v>3.1. Rice Paddy</v>
      </c>
      <c r="M1603" s="71" t="str">
        <f>VLOOKUP(E1603, legend!$C$3:$G$22, 5, FALSE)</f>
        <v>3.1. Sawah</v>
      </c>
      <c r="N1603" s="71" t="str">
        <f>VLOOKUP(C1603,geocode!$A$1:$C$40,2,false)</f>
        <v>Bengkulu</v>
      </c>
      <c r="O1603" s="71" t="str">
        <f>VLOOKUP(C1603,geocode!$A$1:$C$40,3,false)</f>
        <v>Sumatra</v>
      </c>
      <c r="P1603" s="71">
        <v>2000.0</v>
      </c>
      <c r="Q1603" s="71">
        <v>2023.0</v>
      </c>
    </row>
    <row r="1604" ht="15.75" customHeight="1">
      <c r="B1604" s="71">
        <v>1.0707890625</v>
      </c>
      <c r="C1604" s="71">
        <v>17.0</v>
      </c>
      <c r="D1604" s="71">
        <v>3.0</v>
      </c>
      <c r="E1604" s="71">
        <v>76.0</v>
      </c>
      <c r="F1604" s="71" t="str">
        <f>VLOOKUP(D1604, legend!$C$3:$G$22, 2, FALSE)</f>
        <v>1. Forest </v>
      </c>
      <c r="G1604" s="71" t="str">
        <f>VLOOKUP(D1604, legend!$C$3:$G$22, 3, FALSE)</f>
        <v>1. Hutan</v>
      </c>
      <c r="H1604" s="71" t="str">
        <f>VLOOKUP(D1604, legend!$C$3:$G$22, 4, FALSE)</f>
        <v>1.1. Forest Formation</v>
      </c>
      <c r="I1604" s="71" t="str">
        <f>VLOOKUP(D1604, legend!$C$3:$G$22, 5, FALSE)</f>
        <v>1.1. Formasi Hutan</v>
      </c>
      <c r="J1604" s="71" t="str">
        <f>VLOOKUP(E1604, legend!$C$3:$G$22, 2, FALSE)</f>
        <v>1. Forest </v>
      </c>
      <c r="K1604" s="71" t="str">
        <f>VLOOKUP(E1604, legend!$C$3:$G$22, 3, FALSE)</f>
        <v>1. Hutan</v>
      </c>
      <c r="L1604" s="71" t="str">
        <f>VLOOKUP(E1604, legend!$C$3:$G$22, 4, FALSE)</f>
        <v>1.3 Peat swamp forest</v>
      </c>
      <c r="M1604" s="71" t="str">
        <f>VLOOKUP(E1604, legend!$C$3:$G$22, 5, FALSE)</f>
        <v>1.3 Hutan rawa gambut</v>
      </c>
      <c r="N1604" s="71" t="str">
        <f>VLOOKUP(C1604,geocode!$A$1:$C$40,2,false)</f>
        <v>Bengkulu</v>
      </c>
      <c r="O1604" s="71" t="str">
        <f>VLOOKUP(C1604,geocode!$A$1:$C$40,3,false)</f>
        <v>Sumatra</v>
      </c>
      <c r="P1604" s="71">
        <v>2000.0</v>
      </c>
      <c r="Q1604" s="71">
        <v>2023.0</v>
      </c>
    </row>
    <row r="1605" ht="15.75" customHeight="1">
      <c r="B1605" s="71">
        <v>21.4794566589355</v>
      </c>
      <c r="C1605" s="71">
        <v>17.0</v>
      </c>
      <c r="D1605" s="71">
        <v>5.0</v>
      </c>
      <c r="E1605" s="71">
        <v>3.0</v>
      </c>
      <c r="F1605" s="71" t="str">
        <f>VLOOKUP(D1605, legend!$C$3:$G$22, 2, FALSE)</f>
        <v>1. Forest </v>
      </c>
      <c r="G1605" s="71" t="str">
        <f>VLOOKUP(D1605, legend!$C$3:$G$22, 3, FALSE)</f>
        <v>1. Hutan</v>
      </c>
      <c r="H1605" s="71" t="str">
        <f>VLOOKUP(D1605, legend!$C$3:$G$22, 4, FALSE)</f>
        <v>1.2. Mangrove</v>
      </c>
      <c r="I1605" s="71" t="str">
        <f>VLOOKUP(D1605, legend!$C$3:$G$22, 5, FALSE)</f>
        <v>1.2. Mangrove</v>
      </c>
      <c r="J1605" s="71" t="str">
        <f>VLOOKUP(E1605, legend!$C$3:$G$22, 2, FALSE)</f>
        <v>1. Forest </v>
      </c>
      <c r="K1605" s="71" t="str">
        <f>VLOOKUP(E1605, legend!$C$3:$G$22, 3, FALSE)</f>
        <v>1. Hutan</v>
      </c>
      <c r="L1605" s="71" t="str">
        <f>VLOOKUP(E1605, legend!$C$3:$G$22, 4, FALSE)</f>
        <v>1.1. Forest Formation</v>
      </c>
      <c r="M1605" s="71" t="str">
        <f>VLOOKUP(E1605, legend!$C$3:$G$22, 5, FALSE)</f>
        <v>1.1. Formasi Hutan</v>
      </c>
      <c r="N1605" s="71" t="str">
        <f>VLOOKUP(C1605,geocode!$A$1:$C$40,2,false)</f>
        <v>Bengkulu</v>
      </c>
      <c r="O1605" s="71" t="str">
        <f>VLOOKUP(C1605,geocode!$A$1:$C$40,3,false)</f>
        <v>Sumatra</v>
      </c>
      <c r="P1605" s="71">
        <v>2000.0</v>
      </c>
      <c r="Q1605" s="71">
        <v>2023.0</v>
      </c>
    </row>
    <row r="1606" ht="15.75" customHeight="1">
      <c r="B1606" s="71">
        <v>2516.15276353149</v>
      </c>
      <c r="C1606" s="71">
        <v>17.0</v>
      </c>
      <c r="D1606" s="71">
        <v>5.0</v>
      </c>
      <c r="E1606" s="71">
        <v>5.0</v>
      </c>
      <c r="F1606" s="71" t="str">
        <f>VLOOKUP(D1606, legend!$C$3:$G$22, 2, FALSE)</f>
        <v>1. Forest </v>
      </c>
      <c r="G1606" s="71" t="str">
        <f>VLOOKUP(D1606, legend!$C$3:$G$22, 3, FALSE)</f>
        <v>1. Hutan</v>
      </c>
      <c r="H1606" s="71" t="str">
        <f>VLOOKUP(D1606, legend!$C$3:$G$22, 4, FALSE)</f>
        <v>1.2. Mangrove</v>
      </c>
      <c r="I1606" s="71" t="str">
        <f>VLOOKUP(D1606, legend!$C$3:$G$22, 5, FALSE)</f>
        <v>1.2. Mangrove</v>
      </c>
      <c r="J1606" s="71" t="str">
        <f>VLOOKUP(E1606, legend!$C$3:$G$22, 2, FALSE)</f>
        <v>1. Forest </v>
      </c>
      <c r="K1606" s="71" t="str">
        <f>VLOOKUP(E1606, legend!$C$3:$G$22, 3, FALSE)</f>
        <v>1. Hutan</v>
      </c>
      <c r="L1606" s="71" t="str">
        <f>VLOOKUP(E1606, legend!$C$3:$G$22, 4, FALSE)</f>
        <v>1.2. Mangrove</v>
      </c>
      <c r="M1606" s="71" t="str">
        <f>VLOOKUP(E1606, legend!$C$3:$G$22, 5, FALSE)</f>
        <v>1.2. Mangrove</v>
      </c>
      <c r="N1606" s="71" t="str">
        <f>VLOOKUP(C1606,geocode!$A$1:$C$40,2,false)</f>
        <v>Bengkulu</v>
      </c>
      <c r="O1606" s="71" t="str">
        <f>VLOOKUP(C1606,geocode!$A$1:$C$40,3,false)</f>
        <v>Sumatra</v>
      </c>
      <c r="P1606" s="71">
        <v>2000.0</v>
      </c>
      <c r="Q1606" s="71">
        <v>2023.0</v>
      </c>
    </row>
    <row r="1607" ht="15.75" customHeight="1">
      <c r="B1607" s="71">
        <v>131.316723498534</v>
      </c>
      <c r="C1607" s="71">
        <v>17.0</v>
      </c>
      <c r="D1607" s="71">
        <v>5.0</v>
      </c>
      <c r="E1607" s="71">
        <v>13.0</v>
      </c>
      <c r="F1607" s="71" t="str">
        <f>VLOOKUP(D1607, legend!$C$3:$G$22, 2, FALSE)</f>
        <v>1. Forest </v>
      </c>
      <c r="G1607" s="71" t="str">
        <f>VLOOKUP(D1607, legend!$C$3:$G$22, 3, FALSE)</f>
        <v>1. Hutan</v>
      </c>
      <c r="H1607" s="71" t="str">
        <f>VLOOKUP(D1607, legend!$C$3:$G$22, 4, FALSE)</f>
        <v>1.2. Mangrove</v>
      </c>
      <c r="I1607" s="71" t="str">
        <f>VLOOKUP(D1607, legend!$C$3:$G$22, 5, FALSE)</f>
        <v>1.2. Mangrove</v>
      </c>
      <c r="J1607" s="71" t="str">
        <f>VLOOKUP(E1607, legend!$C$3:$G$22, 2, FALSE)</f>
        <v>2. Non-Forest Natural Vegetation</v>
      </c>
      <c r="K1607" s="71" t="str">
        <f>VLOOKUP(E1607, legend!$C$3:$G$22, 3, FALSE)</f>
        <v>2. Tumbuhan Non-Hutan Lainnya</v>
      </c>
      <c r="L1607" s="71" t="str">
        <f>VLOOKUP(E1607, legend!$C$3:$G$22, 4, FALSE)</f>
        <v>2.1. Other Natural Vegetation</v>
      </c>
      <c r="M1607" s="71" t="str">
        <f>VLOOKUP(E1607, legend!$C$3:$G$22, 5, FALSE)</f>
        <v>2.1. Tumbuhan Non-Hutan Lainnya</v>
      </c>
      <c r="N1607" s="71" t="str">
        <f>VLOOKUP(C1607,geocode!$A$1:$C$40,2,false)</f>
        <v>Bengkulu</v>
      </c>
      <c r="O1607" s="71" t="str">
        <f>VLOOKUP(C1607,geocode!$A$1:$C$40,3,false)</f>
        <v>Sumatra</v>
      </c>
      <c r="P1607" s="71">
        <v>2000.0</v>
      </c>
      <c r="Q1607" s="71">
        <v>2023.0</v>
      </c>
    </row>
    <row r="1608" ht="15.75" customHeight="1">
      <c r="B1608" s="71">
        <v>52.8330469421386</v>
      </c>
      <c r="C1608" s="71">
        <v>17.0</v>
      </c>
      <c r="D1608" s="71">
        <v>5.0</v>
      </c>
      <c r="E1608" s="71">
        <v>21.0</v>
      </c>
      <c r="F1608" s="71" t="str">
        <f>VLOOKUP(D1608, legend!$C$3:$G$22, 2, FALSE)</f>
        <v>1. Forest </v>
      </c>
      <c r="G1608" s="71" t="str">
        <f>VLOOKUP(D1608, legend!$C$3:$G$22, 3, FALSE)</f>
        <v>1. Hutan</v>
      </c>
      <c r="H1608" s="71" t="str">
        <f>VLOOKUP(D1608, legend!$C$3:$G$22, 4, FALSE)</f>
        <v>1.2. Mangrove</v>
      </c>
      <c r="I1608" s="71" t="str">
        <f>VLOOKUP(D1608, legend!$C$3:$G$22, 5, FALSE)</f>
        <v>1.2. Mangrove</v>
      </c>
      <c r="J1608" s="71" t="str">
        <f>VLOOKUP(E1608, legend!$C$3:$G$22, 2, FALSE)</f>
        <v>3. Agriculture</v>
      </c>
      <c r="K1608" s="71" t="str">
        <f>VLOOKUP(E1608, legend!$C$3:$G$22, 3, FALSE)</f>
        <v>3. Pertanian</v>
      </c>
      <c r="L1608" s="71" t="str">
        <f>VLOOKUP(E1608, legend!$C$3:$G$22, 4, FALSE)</f>
        <v>3.4. Other Agriculture</v>
      </c>
      <c r="M1608" s="71" t="str">
        <f>VLOOKUP(E1608, legend!$C$3:$G$22, 5, FALSE)</f>
        <v>3.4. Pertanian Lainnya </v>
      </c>
      <c r="N1608" s="71" t="str">
        <f>VLOOKUP(C1608,geocode!$A$1:$C$40,2,false)</f>
        <v>Bengkulu</v>
      </c>
      <c r="O1608" s="71" t="str">
        <f>VLOOKUP(C1608,geocode!$A$1:$C$40,3,false)</f>
        <v>Sumatra</v>
      </c>
      <c r="P1608" s="71">
        <v>2000.0</v>
      </c>
      <c r="Q1608" s="71">
        <v>2023.0</v>
      </c>
    </row>
    <row r="1609" ht="15.75" customHeight="1">
      <c r="B1609" s="71">
        <v>1.96318096923828</v>
      </c>
      <c r="C1609" s="71">
        <v>17.0</v>
      </c>
      <c r="D1609" s="71">
        <v>5.0</v>
      </c>
      <c r="E1609" s="71">
        <v>24.0</v>
      </c>
      <c r="F1609" s="71" t="str">
        <f>VLOOKUP(D1609, legend!$C$3:$G$22, 2, FALSE)</f>
        <v>1. Forest </v>
      </c>
      <c r="G1609" s="71" t="str">
        <f>VLOOKUP(D1609, legend!$C$3:$G$22, 3, FALSE)</f>
        <v>1. Hutan</v>
      </c>
      <c r="H1609" s="71" t="str">
        <f>VLOOKUP(D1609, legend!$C$3:$G$22, 4, FALSE)</f>
        <v>1.2. Mangrove</v>
      </c>
      <c r="I1609" s="71" t="str">
        <f>VLOOKUP(D1609, legend!$C$3:$G$22, 5, FALSE)</f>
        <v>1.2. Mangrove</v>
      </c>
      <c r="J1609" s="71" t="str">
        <f>VLOOKUP(E1609, legend!$C$3:$G$22, 2, FALSE)</f>
        <v>4. Non-Vegetated Area</v>
      </c>
      <c r="K1609" s="71" t="str">
        <f>VLOOKUP(E1609, legend!$C$3:$G$22, 3, FALSE)</f>
        <v>4. Non-Vegetasi</v>
      </c>
      <c r="L1609" s="71" t="str">
        <f>VLOOKUP(E1609, legend!$C$3:$G$22, 4, FALSE)</f>
        <v>4.2. Urban Area</v>
      </c>
      <c r="M1609" s="71" t="str">
        <f>VLOOKUP(E1609, legend!$C$3:$G$22, 5, FALSE)</f>
        <v>4.2. Pemukiman </v>
      </c>
      <c r="N1609" s="71" t="str">
        <f>VLOOKUP(C1609,geocode!$A$1:$C$40,2,false)</f>
        <v>Bengkulu</v>
      </c>
      <c r="O1609" s="71" t="str">
        <f>VLOOKUP(C1609,geocode!$A$1:$C$40,3,false)</f>
        <v>Sumatra</v>
      </c>
      <c r="P1609" s="71">
        <v>2000.0</v>
      </c>
      <c r="Q1609" s="71">
        <v>2023.0</v>
      </c>
    </row>
    <row r="1610" ht="15.75" customHeight="1">
      <c r="B1610" s="71">
        <v>20.5984970336914</v>
      </c>
      <c r="C1610" s="71">
        <v>17.0</v>
      </c>
      <c r="D1610" s="71">
        <v>5.0</v>
      </c>
      <c r="E1610" s="71">
        <v>25.0</v>
      </c>
      <c r="F1610" s="71" t="str">
        <f>VLOOKUP(D1610, legend!$C$3:$G$22, 2, FALSE)</f>
        <v>1. Forest </v>
      </c>
      <c r="G1610" s="71" t="str">
        <f>VLOOKUP(D1610, legend!$C$3:$G$22, 3, FALSE)</f>
        <v>1. Hutan</v>
      </c>
      <c r="H1610" s="71" t="str">
        <f>VLOOKUP(D1610, legend!$C$3:$G$22, 4, FALSE)</f>
        <v>1.2. Mangrove</v>
      </c>
      <c r="I1610" s="71" t="str">
        <f>VLOOKUP(D1610, legend!$C$3:$G$22, 5, FALSE)</f>
        <v>1.2. Mangrove</v>
      </c>
      <c r="J1610" s="71" t="str">
        <f>VLOOKUP(E1610, legend!$C$3:$G$22, 2, FALSE)</f>
        <v>4. Non-Vegetated Area</v>
      </c>
      <c r="K1610" s="71" t="str">
        <f>VLOOKUP(E1610, legend!$C$3:$G$22, 3, FALSE)</f>
        <v>4. Non-Vegetasi</v>
      </c>
      <c r="L1610" s="71" t="str">
        <f>VLOOKUP(E1610, legend!$C$3:$G$22, 4, FALSE)</f>
        <v>4.3. Other Non-Vegetation</v>
      </c>
      <c r="M1610" s="71" t="str">
        <f>VLOOKUP(E1610, legend!$C$3:$G$22, 5, FALSE)</f>
        <v>4.3. Non-Vegetasi Lainnya</v>
      </c>
      <c r="N1610" s="71" t="str">
        <f>VLOOKUP(C1610,geocode!$A$1:$C$40,2,false)</f>
        <v>Bengkulu</v>
      </c>
      <c r="O1610" s="71" t="str">
        <f>VLOOKUP(C1610,geocode!$A$1:$C$40,3,false)</f>
        <v>Sumatra</v>
      </c>
      <c r="P1610" s="71">
        <v>2000.0</v>
      </c>
      <c r="Q1610" s="71">
        <v>2023.0</v>
      </c>
    </row>
    <row r="1611" ht="15.75" customHeight="1">
      <c r="B1611" s="71">
        <v>0.803994079589843</v>
      </c>
      <c r="C1611" s="71">
        <v>17.0</v>
      </c>
      <c r="D1611" s="71">
        <v>5.0</v>
      </c>
      <c r="E1611" s="71">
        <v>30.0</v>
      </c>
      <c r="F1611" s="71" t="str">
        <f>VLOOKUP(D1611, legend!$C$3:$G$22, 2, FALSE)</f>
        <v>1. Forest </v>
      </c>
      <c r="G1611" s="71" t="str">
        <f>VLOOKUP(D1611, legend!$C$3:$G$22, 3, FALSE)</f>
        <v>1. Hutan</v>
      </c>
      <c r="H1611" s="71" t="str">
        <f>VLOOKUP(D1611, legend!$C$3:$G$22, 4, FALSE)</f>
        <v>1.2. Mangrove</v>
      </c>
      <c r="I1611" s="71" t="str">
        <f>VLOOKUP(D1611, legend!$C$3:$G$22, 5, FALSE)</f>
        <v>1.2. Mangrove</v>
      </c>
      <c r="J1611" s="71" t="str">
        <f>VLOOKUP(E1611, legend!$C$3:$G$22, 2, FALSE)</f>
        <v>4. Non-Vegetated Area</v>
      </c>
      <c r="K1611" s="71" t="str">
        <f>VLOOKUP(E1611, legend!$C$3:$G$22, 3, FALSE)</f>
        <v>4. Non-Vegetasi</v>
      </c>
      <c r="L1611" s="71" t="str">
        <f>VLOOKUP(E1611, legend!$C$3:$G$22, 4, FALSE)</f>
        <v>4.1. Mining Pit</v>
      </c>
      <c r="M1611" s="71" t="str">
        <f>VLOOKUP(E1611, legend!$C$3:$G$22, 5, FALSE)</f>
        <v>4.1. Lubang Tambang</v>
      </c>
      <c r="N1611" s="71" t="str">
        <f>VLOOKUP(C1611,geocode!$A$1:$C$40,2,false)</f>
        <v>Bengkulu</v>
      </c>
      <c r="O1611" s="71" t="str">
        <f>VLOOKUP(C1611,geocode!$A$1:$C$40,3,false)</f>
        <v>Sumatra</v>
      </c>
      <c r="P1611" s="71">
        <v>2000.0</v>
      </c>
      <c r="Q1611" s="71">
        <v>2023.0</v>
      </c>
    </row>
    <row r="1612" ht="15.75" customHeight="1">
      <c r="B1612" s="71">
        <v>13.7371481872558</v>
      </c>
      <c r="C1612" s="71">
        <v>17.0</v>
      </c>
      <c r="D1612" s="71">
        <v>5.0</v>
      </c>
      <c r="E1612" s="71">
        <v>31.0</v>
      </c>
      <c r="F1612" s="71" t="str">
        <f>VLOOKUP(D1612, legend!$C$3:$G$22, 2, FALSE)</f>
        <v>1. Forest </v>
      </c>
      <c r="G1612" s="71" t="str">
        <f>VLOOKUP(D1612, legend!$C$3:$G$22, 3, FALSE)</f>
        <v>1. Hutan</v>
      </c>
      <c r="H1612" s="71" t="str">
        <f>VLOOKUP(D1612, legend!$C$3:$G$22, 4, FALSE)</f>
        <v>1.2. Mangrove</v>
      </c>
      <c r="I1612" s="71" t="str">
        <f>VLOOKUP(D1612, legend!$C$3:$G$22, 5, FALSE)</f>
        <v>1.2. Mangrove</v>
      </c>
      <c r="J1612" s="71" t="str">
        <f>VLOOKUP(E1612, legend!$C$3:$G$22, 2, FALSE)</f>
        <v>5. Water Body</v>
      </c>
      <c r="K1612" s="71" t="str">
        <f>VLOOKUP(E1612, legend!$C$3:$G$22, 3, FALSE)</f>
        <v>5. Tubuh Air</v>
      </c>
      <c r="L1612" s="71" t="str">
        <f>VLOOKUP(E1612, legend!$C$3:$G$22, 4, FALSE)</f>
        <v>5.1. Aquaculture</v>
      </c>
      <c r="M1612" s="71" t="str">
        <f>VLOOKUP(E1612, legend!$C$3:$G$22, 5, FALSE)</f>
        <v>5.1. Tambak</v>
      </c>
      <c r="N1612" s="71" t="str">
        <f>VLOOKUP(C1612,geocode!$A$1:$C$40,2,false)</f>
        <v>Bengkulu</v>
      </c>
      <c r="O1612" s="71" t="str">
        <f>VLOOKUP(C1612,geocode!$A$1:$C$40,3,false)</f>
        <v>Sumatra</v>
      </c>
      <c r="P1612" s="71">
        <v>2000.0</v>
      </c>
      <c r="Q1612" s="71">
        <v>2023.0</v>
      </c>
    </row>
    <row r="1613" ht="15.75" customHeight="1">
      <c r="B1613" s="71">
        <v>205.278687023925</v>
      </c>
      <c r="C1613" s="71">
        <v>17.0</v>
      </c>
      <c r="D1613" s="71">
        <v>5.0</v>
      </c>
      <c r="E1613" s="71">
        <v>33.0</v>
      </c>
      <c r="F1613" s="71" t="str">
        <f>VLOOKUP(D1613, legend!$C$3:$G$22, 2, FALSE)</f>
        <v>1. Forest </v>
      </c>
      <c r="G1613" s="71" t="str">
        <f>VLOOKUP(D1613, legend!$C$3:$G$22, 3, FALSE)</f>
        <v>1. Hutan</v>
      </c>
      <c r="H1613" s="71" t="str">
        <f>VLOOKUP(D1613, legend!$C$3:$G$22, 4, FALSE)</f>
        <v>1.2. Mangrove</v>
      </c>
      <c r="I1613" s="71" t="str">
        <f>VLOOKUP(D1613, legend!$C$3:$G$22, 5, FALSE)</f>
        <v>1.2. Mangrove</v>
      </c>
      <c r="J1613" s="71" t="str">
        <f>VLOOKUP(E1613, legend!$C$3:$G$22, 2, FALSE)</f>
        <v>5. Water Body</v>
      </c>
      <c r="K1613" s="71" t="str">
        <f>VLOOKUP(E1613, legend!$C$3:$G$22, 3, FALSE)</f>
        <v>5. Tubuh Air</v>
      </c>
      <c r="L1613" s="71" t="str">
        <f>VLOOKUP(E1613, legend!$C$3:$G$22, 4, FALSE)</f>
        <v>5.2. River, Lake, Ocean</v>
      </c>
      <c r="M1613" s="71" t="str">
        <f>VLOOKUP(E1613, legend!$C$3:$G$22, 5, FALSE)</f>
        <v>5.2. Sungai, Danau, Laut</v>
      </c>
      <c r="N1613" s="71" t="str">
        <f>VLOOKUP(C1613,geocode!$A$1:$C$40,2,false)</f>
        <v>Bengkulu</v>
      </c>
      <c r="O1613" s="71" t="str">
        <f>VLOOKUP(C1613,geocode!$A$1:$C$40,3,false)</f>
        <v>Sumatra</v>
      </c>
      <c r="P1613" s="71">
        <v>2000.0</v>
      </c>
      <c r="Q1613" s="71">
        <v>2023.0</v>
      </c>
    </row>
    <row r="1614" ht="15.75" customHeight="1">
      <c r="B1614" s="71">
        <v>29.2936131286621</v>
      </c>
      <c r="C1614" s="71">
        <v>17.0</v>
      </c>
      <c r="D1614" s="71">
        <v>5.0</v>
      </c>
      <c r="E1614" s="71">
        <v>35.0</v>
      </c>
      <c r="F1614" s="71" t="str">
        <f>VLOOKUP(D1614, legend!$C$3:$G$22, 2, FALSE)</f>
        <v>1. Forest </v>
      </c>
      <c r="G1614" s="71" t="str">
        <f>VLOOKUP(D1614, legend!$C$3:$G$22, 3, FALSE)</f>
        <v>1. Hutan</v>
      </c>
      <c r="H1614" s="71" t="str">
        <f>VLOOKUP(D1614, legend!$C$3:$G$22, 4, FALSE)</f>
        <v>1.2. Mangrove</v>
      </c>
      <c r="I1614" s="71" t="str">
        <f>VLOOKUP(D1614, legend!$C$3:$G$22, 5, FALSE)</f>
        <v>1.2. Mangrove</v>
      </c>
      <c r="J1614" s="71" t="str">
        <f>VLOOKUP(E1614, legend!$C$3:$G$22, 2, FALSE)</f>
        <v>3. Agriculture</v>
      </c>
      <c r="K1614" s="71" t="str">
        <f>VLOOKUP(E1614, legend!$C$3:$G$22, 3, FALSE)</f>
        <v>3. Pertanian</v>
      </c>
      <c r="L1614" s="71" t="str">
        <f>VLOOKUP(E1614, legend!$C$3:$G$22, 4, FALSE)</f>
        <v>3.2. Oil Palm</v>
      </c>
      <c r="M1614" s="71" t="str">
        <f>VLOOKUP(E1614, legend!$C$3:$G$22, 5, FALSE)</f>
        <v>3.2. Sawit</v>
      </c>
      <c r="N1614" s="71" t="str">
        <f>VLOOKUP(C1614,geocode!$A$1:$C$40,2,false)</f>
        <v>Bengkulu</v>
      </c>
      <c r="O1614" s="71" t="str">
        <f>VLOOKUP(C1614,geocode!$A$1:$C$40,3,false)</f>
        <v>Sumatra</v>
      </c>
      <c r="P1614" s="71">
        <v>2000.0</v>
      </c>
      <c r="Q1614" s="71">
        <v>2023.0</v>
      </c>
    </row>
    <row r="1615" ht="15.75" customHeight="1">
      <c r="B1615" s="71">
        <v>3.92439919433593</v>
      </c>
      <c r="C1615" s="71">
        <v>17.0</v>
      </c>
      <c r="D1615" s="71">
        <v>5.0</v>
      </c>
      <c r="E1615" s="71">
        <v>40.0</v>
      </c>
      <c r="F1615" s="71" t="str">
        <f>VLOOKUP(D1615, legend!$C$3:$G$22, 2, FALSE)</f>
        <v>1. Forest </v>
      </c>
      <c r="G1615" s="71" t="str">
        <f>VLOOKUP(D1615, legend!$C$3:$G$22, 3, FALSE)</f>
        <v>1. Hutan</v>
      </c>
      <c r="H1615" s="71" t="str">
        <f>VLOOKUP(D1615, legend!$C$3:$G$22, 4, FALSE)</f>
        <v>1.2. Mangrove</v>
      </c>
      <c r="I1615" s="71" t="str">
        <f>VLOOKUP(D1615, legend!$C$3:$G$22, 5, FALSE)</f>
        <v>1.2. Mangrove</v>
      </c>
      <c r="J1615" s="71" t="str">
        <f>VLOOKUP(E1615, legend!$C$3:$G$22, 2, FALSE)</f>
        <v>3. Agriculture</v>
      </c>
      <c r="K1615" s="71" t="str">
        <f>VLOOKUP(E1615, legend!$C$3:$G$22, 3, FALSE)</f>
        <v>3. Pertanian</v>
      </c>
      <c r="L1615" s="71" t="str">
        <f>VLOOKUP(E1615, legend!$C$3:$G$22, 4, FALSE)</f>
        <v>3.1. Rice Paddy</v>
      </c>
      <c r="M1615" s="71" t="str">
        <f>VLOOKUP(E1615, legend!$C$3:$G$22, 5, FALSE)</f>
        <v>3.1. Sawah</v>
      </c>
      <c r="N1615" s="71" t="str">
        <f>VLOOKUP(C1615,geocode!$A$1:$C$40,2,false)</f>
        <v>Bengkulu</v>
      </c>
      <c r="O1615" s="71" t="str">
        <f>VLOOKUP(C1615,geocode!$A$1:$C$40,3,false)</f>
        <v>Sumatra</v>
      </c>
      <c r="P1615" s="71">
        <v>2000.0</v>
      </c>
      <c r="Q1615" s="71">
        <v>2023.0</v>
      </c>
    </row>
    <row r="1616" ht="15.75" customHeight="1">
      <c r="B1616" s="71">
        <v>1.42655206909179</v>
      </c>
      <c r="C1616" s="71">
        <v>17.0</v>
      </c>
      <c r="D1616" s="71">
        <v>9.0</v>
      </c>
      <c r="E1616" s="71">
        <v>9.0</v>
      </c>
      <c r="F1616" s="71" t="str">
        <f>VLOOKUP(D1616, legend!$C$3:$G$22, 2, FALSE)</f>
        <v>3. Agriculture</v>
      </c>
      <c r="G1616" s="71" t="str">
        <f>VLOOKUP(D1616, legend!$C$3:$G$22, 3, FALSE)</f>
        <v>3. Pertanian</v>
      </c>
      <c r="H1616" s="71" t="str">
        <f>VLOOKUP(D1616, legend!$C$3:$G$22, 4, FALSE)</f>
        <v>3.3. Pulpwood Plantation</v>
      </c>
      <c r="I1616" s="71" t="str">
        <f>VLOOKUP(D1616, legend!$C$3:$G$22, 5, FALSE)</f>
        <v>3.3. Kebun Kayu</v>
      </c>
      <c r="J1616" s="71" t="str">
        <f>VLOOKUP(E1616, legend!$C$3:$G$22, 2, FALSE)</f>
        <v>3. Agriculture</v>
      </c>
      <c r="K1616" s="71" t="str">
        <f>VLOOKUP(E1616, legend!$C$3:$G$22, 3, FALSE)</f>
        <v>3. Pertanian</v>
      </c>
      <c r="L1616" s="71" t="str">
        <f>VLOOKUP(E1616, legend!$C$3:$G$22, 4, FALSE)</f>
        <v>3.3. Pulpwood Plantation</v>
      </c>
      <c r="M1616" s="71" t="str">
        <f>VLOOKUP(E1616, legend!$C$3:$G$22, 5, FALSE)</f>
        <v>3.3. Kebun Kayu</v>
      </c>
      <c r="N1616" s="71" t="str">
        <f>VLOOKUP(C1616,geocode!$A$1:$C$40,2,false)</f>
        <v>Bengkulu</v>
      </c>
      <c r="O1616" s="71" t="str">
        <f>VLOOKUP(C1616,geocode!$A$1:$C$40,3,false)</f>
        <v>Sumatra</v>
      </c>
      <c r="P1616" s="71">
        <v>2000.0</v>
      </c>
      <c r="Q1616" s="71">
        <v>2023.0</v>
      </c>
    </row>
    <row r="1617" ht="15.75" customHeight="1">
      <c r="B1617" s="71">
        <v>0.713273828125</v>
      </c>
      <c r="C1617" s="71">
        <v>17.0</v>
      </c>
      <c r="D1617" s="71">
        <v>9.0</v>
      </c>
      <c r="E1617" s="71">
        <v>21.0</v>
      </c>
      <c r="F1617" s="71" t="str">
        <f>VLOOKUP(D1617, legend!$C$3:$G$22, 2, FALSE)</f>
        <v>3. Agriculture</v>
      </c>
      <c r="G1617" s="71" t="str">
        <f>VLOOKUP(D1617, legend!$C$3:$G$22, 3, FALSE)</f>
        <v>3. Pertanian</v>
      </c>
      <c r="H1617" s="71" t="str">
        <f>VLOOKUP(D1617, legend!$C$3:$G$22, 4, FALSE)</f>
        <v>3.3. Pulpwood Plantation</v>
      </c>
      <c r="I1617" s="71" t="str">
        <f>VLOOKUP(D1617, legend!$C$3:$G$22, 5, FALSE)</f>
        <v>3.3. Kebun Kayu</v>
      </c>
      <c r="J1617" s="71" t="str">
        <f>VLOOKUP(E1617, legend!$C$3:$G$22, 2, FALSE)</f>
        <v>3. Agriculture</v>
      </c>
      <c r="K1617" s="71" t="str">
        <f>VLOOKUP(E1617, legend!$C$3:$G$22, 3, FALSE)</f>
        <v>3. Pertanian</v>
      </c>
      <c r="L1617" s="71" t="str">
        <f>VLOOKUP(E1617, legend!$C$3:$G$22, 4, FALSE)</f>
        <v>3.4. Other Agriculture</v>
      </c>
      <c r="M1617" s="71" t="str">
        <f>VLOOKUP(E1617, legend!$C$3:$G$22, 5, FALSE)</f>
        <v>3.4. Pertanian Lainnya </v>
      </c>
      <c r="N1617" s="71" t="str">
        <f>VLOOKUP(C1617,geocode!$A$1:$C$40,2,false)</f>
        <v>Bengkulu</v>
      </c>
      <c r="O1617" s="71" t="str">
        <f>VLOOKUP(C1617,geocode!$A$1:$C$40,3,false)</f>
        <v>Sumatra</v>
      </c>
      <c r="P1617" s="71">
        <v>2000.0</v>
      </c>
      <c r="Q1617" s="71">
        <v>2023.0</v>
      </c>
    </row>
    <row r="1618" ht="15.75" customHeight="1">
      <c r="B1618" s="71">
        <v>2995.96703392944</v>
      </c>
      <c r="C1618" s="71">
        <v>17.0</v>
      </c>
      <c r="D1618" s="71">
        <v>13.0</v>
      </c>
      <c r="E1618" s="71">
        <v>3.0</v>
      </c>
      <c r="F1618" s="71" t="str">
        <f>VLOOKUP(D1618, legend!$C$3:$G$22, 2, FALSE)</f>
        <v>2. Non-Forest Natural Vegetation</v>
      </c>
      <c r="G1618" s="71" t="str">
        <f>VLOOKUP(D1618, legend!$C$3:$G$22, 3, FALSE)</f>
        <v>2. Tumbuhan Non-Hutan Lainnya</v>
      </c>
      <c r="H1618" s="71" t="str">
        <f>VLOOKUP(D1618, legend!$C$3:$G$22, 4, FALSE)</f>
        <v>2.1. Other Natural Vegetation</v>
      </c>
      <c r="I1618" s="71" t="str">
        <f>VLOOKUP(D1618, legend!$C$3:$G$22, 5, FALSE)</f>
        <v>2.1. Tumbuhan Non-Hutan Lainnya</v>
      </c>
      <c r="J1618" s="71" t="str">
        <f>VLOOKUP(E1618, legend!$C$3:$G$22, 2, FALSE)</f>
        <v>1. Forest </v>
      </c>
      <c r="K1618" s="71" t="str">
        <f>VLOOKUP(E1618, legend!$C$3:$G$22, 3, FALSE)</f>
        <v>1. Hutan</v>
      </c>
      <c r="L1618" s="71" t="str">
        <f>VLOOKUP(E1618, legend!$C$3:$G$22, 4, FALSE)</f>
        <v>1.1. Forest Formation</v>
      </c>
      <c r="M1618" s="71" t="str">
        <f>VLOOKUP(E1618, legend!$C$3:$G$22, 5, FALSE)</f>
        <v>1.1. Formasi Hutan</v>
      </c>
      <c r="N1618" s="71" t="str">
        <f>VLOOKUP(C1618,geocode!$A$1:$C$40,2,false)</f>
        <v>Bengkulu</v>
      </c>
      <c r="O1618" s="71" t="str">
        <f>VLOOKUP(C1618,geocode!$A$1:$C$40,3,false)</f>
        <v>Sumatra</v>
      </c>
      <c r="P1618" s="71">
        <v>2000.0</v>
      </c>
      <c r="Q1618" s="71">
        <v>2023.0</v>
      </c>
    </row>
    <row r="1619" ht="15.75" customHeight="1">
      <c r="B1619" s="71">
        <v>126.024805444336</v>
      </c>
      <c r="C1619" s="71">
        <v>17.0</v>
      </c>
      <c r="D1619" s="71">
        <v>13.0</v>
      </c>
      <c r="E1619" s="71">
        <v>5.0</v>
      </c>
      <c r="F1619" s="71" t="str">
        <f>VLOOKUP(D1619, legend!$C$3:$G$22, 2, FALSE)</f>
        <v>2. Non-Forest Natural Vegetation</v>
      </c>
      <c r="G1619" s="71" t="str">
        <f>VLOOKUP(D1619, legend!$C$3:$G$22, 3, FALSE)</f>
        <v>2. Tumbuhan Non-Hutan Lainnya</v>
      </c>
      <c r="H1619" s="71" t="str">
        <f>VLOOKUP(D1619, legend!$C$3:$G$22, 4, FALSE)</f>
        <v>2.1. Other Natural Vegetation</v>
      </c>
      <c r="I1619" s="71" t="str">
        <f>VLOOKUP(D1619, legend!$C$3:$G$22, 5, FALSE)</f>
        <v>2.1. Tumbuhan Non-Hutan Lainnya</v>
      </c>
      <c r="J1619" s="71" t="str">
        <f>VLOOKUP(E1619, legend!$C$3:$G$22, 2, FALSE)</f>
        <v>1. Forest </v>
      </c>
      <c r="K1619" s="71" t="str">
        <f>VLOOKUP(E1619, legend!$C$3:$G$22, 3, FALSE)</f>
        <v>1. Hutan</v>
      </c>
      <c r="L1619" s="71" t="str">
        <f>VLOOKUP(E1619, legend!$C$3:$G$22, 4, FALSE)</f>
        <v>1.2. Mangrove</v>
      </c>
      <c r="M1619" s="71" t="str">
        <f>VLOOKUP(E1619, legend!$C$3:$G$22, 5, FALSE)</f>
        <v>1.2. Mangrove</v>
      </c>
      <c r="N1619" s="71" t="str">
        <f>VLOOKUP(C1619,geocode!$A$1:$C$40,2,false)</f>
        <v>Bengkulu</v>
      </c>
      <c r="O1619" s="71" t="str">
        <f>VLOOKUP(C1619,geocode!$A$1:$C$40,3,false)</f>
        <v>Sumatra</v>
      </c>
      <c r="P1619" s="71">
        <v>2000.0</v>
      </c>
      <c r="Q1619" s="71">
        <v>2023.0</v>
      </c>
    </row>
    <row r="1620" ht="15.75" customHeight="1">
      <c r="B1620" s="71">
        <v>0.0891594116210937</v>
      </c>
      <c r="C1620" s="71">
        <v>17.0</v>
      </c>
      <c r="D1620" s="71">
        <v>13.0</v>
      </c>
      <c r="E1620" s="71">
        <v>9.0</v>
      </c>
      <c r="F1620" s="71" t="str">
        <f>VLOOKUP(D1620, legend!$C$3:$G$22, 2, FALSE)</f>
        <v>2. Non-Forest Natural Vegetation</v>
      </c>
      <c r="G1620" s="71" t="str">
        <f>VLOOKUP(D1620, legend!$C$3:$G$22, 3, FALSE)</f>
        <v>2. Tumbuhan Non-Hutan Lainnya</v>
      </c>
      <c r="H1620" s="71" t="str">
        <f>VLOOKUP(D1620, legend!$C$3:$G$22, 4, FALSE)</f>
        <v>2.1. Other Natural Vegetation</v>
      </c>
      <c r="I1620" s="71" t="str">
        <f>VLOOKUP(D1620, legend!$C$3:$G$22, 5, FALSE)</f>
        <v>2.1. Tumbuhan Non-Hutan Lainnya</v>
      </c>
      <c r="J1620" s="71" t="str">
        <f>VLOOKUP(E1620, legend!$C$3:$G$22, 2, FALSE)</f>
        <v>3. Agriculture</v>
      </c>
      <c r="K1620" s="71" t="str">
        <f>VLOOKUP(E1620, legend!$C$3:$G$22, 3, FALSE)</f>
        <v>3. Pertanian</v>
      </c>
      <c r="L1620" s="71" t="str">
        <f>VLOOKUP(E1620, legend!$C$3:$G$22, 4, FALSE)</f>
        <v>3.3. Pulpwood Plantation</v>
      </c>
      <c r="M1620" s="71" t="str">
        <f>VLOOKUP(E1620, legend!$C$3:$G$22, 5, FALSE)</f>
        <v>3.3. Kebun Kayu</v>
      </c>
      <c r="N1620" s="71" t="str">
        <f>VLOOKUP(C1620,geocode!$A$1:$C$40,2,false)</f>
        <v>Bengkulu</v>
      </c>
      <c r="O1620" s="71" t="str">
        <f>VLOOKUP(C1620,geocode!$A$1:$C$40,3,false)</f>
        <v>Sumatra</v>
      </c>
      <c r="P1620" s="71">
        <v>2000.0</v>
      </c>
      <c r="Q1620" s="71">
        <v>2023.0</v>
      </c>
    </row>
    <row r="1621" ht="15.75" customHeight="1">
      <c r="B1621" s="71">
        <v>24978.6171830566</v>
      </c>
      <c r="C1621" s="71">
        <v>17.0</v>
      </c>
      <c r="D1621" s="71">
        <v>13.0</v>
      </c>
      <c r="E1621" s="71">
        <v>13.0</v>
      </c>
      <c r="F1621" s="71" t="str">
        <f>VLOOKUP(D1621, legend!$C$3:$G$22, 2, FALSE)</f>
        <v>2. Non-Forest Natural Vegetation</v>
      </c>
      <c r="G1621" s="71" t="str">
        <f>VLOOKUP(D1621, legend!$C$3:$G$22, 3, FALSE)</f>
        <v>2. Tumbuhan Non-Hutan Lainnya</v>
      </c>
      <c r="H1621" s="71" t="str">
        <f>VLOOKUP(D1621, legend!$C$3:$G$22, 4, FALSE)</f>
        <v>2.1. Other Natural Vegetation</v>
      </c>
      <c r="I1621" s="71" t="str">
        <f>VLOOKUP(D1621, legend!$C$3:$G$22, 5, FALSE)</f>
        <v>2.1. Tumbuhan Non-Hutan Lainnya</v>
      </c>
      <c r="J1621" s="71" t="str">
        <f>VLOOKUP(E1621, legend!$C$3:$G$22, 2, FALSE)</f>
        <v>2. Non-Forest Natural Vegetation</v>
      </c>
      <c r="K1621" s="71" t="str">
        <f>VLOOKUP(E1621, legend!$C$3:$G$22, 3, FALSE)</f>
        <v>2. Tumbuhan Non-Hutan Lainnya</v>
      </c>
      <c r="L1621" s="71" t="str">
        <f>VLOOKUP(E1621, legend!$C$3:$G$22, 4, FALSE)</f>
        <v>2.1. Other Natural Vegetation</v>
      </c>
      <c r="M1621" s="71" t="str">
        <f>VLOOKUP(E1621, legend!$C$3:$G$22, 5, FALSE)</f>
        <v>2.1. Tumbuhan Non-Hutan Lainnya</v>
      </c>
      <c r="N1621" s="71" t="str">
        <f>VLOOKUP(C1621,geocode!$A$1:$C$40,2,false)</f>
        <v>Bengkulu</v>
      </c>
      <c r="O1621" s="71" t="str">
        <f>VLOOKUP(C1621,geocode!$A$1:$C$40,3,false)</f>
        <v>Sumatra</v>
      </c>
      <c r="P1621" s="71">
        <v>2000.0</v>
      </c>
      <c r="Q1621" s="71">
        <v>2023.0</v>
      </c>
    </row>
    <row r="1622" ht="15.75" customHeight="1">
      <c r="B1622" s="71">
        <v>20990.5496801635</v>
      </c>
      <c r="C1622" s="71">
        <v>17.0</v>
      </c>
      <c r="D1622" s="71">
        <v>13.0</v>
      </c>
      <c r="E1622" s="71">
        <v>21.0</v>
      </c>
      <c r="F1622" s="71" t="str">
        <f>VLOOKUP(D1622, legend!$C$3:$G$22, 2, FALSE)</f>
        <v>2. Non-Forest Natural Vegetation</v>
      </c>
      <c r="G1622" s="71" t="str">
        <f>VLOOKUP(D1622, legend!$C$3:$G$22, 3, FALSE)</f>
        <v>2. Tumbuhan Non-Hutan Lainnya</v>
      </c>
      <c r="H1622" s="71" t="str">
        <f>VLOOKUP(D1622, legend!$C$3:$G$22, 4, FALSE)</f>
        <v>2.1. Other Natural Vegetation</v>
      </c>
      <c r="I1622" s="71" t="str">
        <f>VLOOKUP(D1622, legend!$C$3:$G$22, 5, FALSE)</f>
        <v>2.1. Tumbuhan Non-Hutan Lainnya</v>
      </c>
      <c r="J1622" s="71" t="str">
        <f>VLOOKUP(E1622, legend!$C$3:$G$22, 2, FALSE)</f>
        <v>3. Agriculture</v>
      </c>
      <c r="K1622" s="71" t="str">
        <f>VLOOKUP(E1622, legend!$C$3:$G$22, 3, FALSE)</f>
        <v>3. Pertanian</v>
      </c>
      <c r="L1622" s="71" t="str">
        <f>VLOOKUP(E1622, legend!$C$3:$G$22, 4, FALSE)</f>
        <v>3.4. Other Agriculture</v>
      </c>
      <c r="M1622" s="71" t="str">
        <f>VLOOKUP(E1622, legend!$C$3:$G$22, 5, FALSE)</f>
        <v>3.4. Pertanian Lainnya </v>
      </c>
      <c r="N1622" s="71" t="str">
        <f>VLOOKUP(C1622,geocode!$A$1:$C$40,2,false)</f>
        <v>Bengkulu</v>
      </c>
      <c r="O1622" s="71" t="str">
        <f>VLOOKUP(C1622,geocode!$A$1:$C$40,3,false)</f>
        <v>Sumatra</v>
      </c>
      <c r="P1622" s="71">
        <v>2000.0</v>
      </c>
      <c r="Q1622" s="71">
        <v>2023.0</v>
      </c>
    </row>
    <row r="1623" ht="15.75" customHeight="1">
      <c r="B1623" s="71">
        <v>65.6648473999023</v>
      </c>
      <c r="C1623" s="71">
        <v>17.0</v>
      </c>
      <c r="D1623" s="71">
        <v>13.0</v>
      </c>
      <c r="E1623" s="71">
        <v>24.0</v>
      </c>
      <c r="F1623" s="71" t="str">
        <f>VLOOKUP(D1623, legend!$C$3:$G$22, 2, FALSE)</f>
        <v>2. Non-Forest Natural Vegetation</v>
      </c>
      <c r="G1623" s="71" t="str">
        <f>VLOOKUP(D1623, legend!$C$3:$G$22, 3, FALSE)</f>
        <v>2. Tumbuhan Non-Hutan Lainnya</v>
      </c>
      <c r="H1623" s="71" t="str">
        <f>VLOOKUP(D1623, legend!$C$3:$G$22, 4, FALSE)</f>
        <v>2.1. Other Natural Vegetation</v>
      </c>
      <c r="I1623" s="71" t="str">
        <f>VLOOKUP(D1623, legend!$C$3:$G$22, 5, FALSE)</f>
        <v>2.1. Tumbuhan Non-Hutan Lainnya</v>
      </c>
      <c r="J1623" s="71" t="str">
        <f>VLOOKUP(E1623, legend!$C$3:$G$22, 2, FALSE)</f>
        <v>4. Non-Vegetated Area</v>
      </c>
      <c r="K1623" s="71" t="str">
        <f>VLOOKUP(E1623, legend!$C$3:$G$22, 3, FALSE)</f>
        <v>4. Non-Vegetasi</v>
      </c>
      <c r="L1623" s="71" t="str">
        <f>VLOOKUP(E1623, legend!$C$3:$G$22, 4, FALSE)</f>
        <v>4.2. Urban Area</v>
      </c>
      <c r="M1623" s="71" t="str">
        <f>VLOOKUP(E1623, legend!$C$3:$G$22, 5, FALSE)</f>
        <v>4.2. Pemukiman </v>
      </c>
      <c r="N1623" s="71" t="str">
        <f>VLOOKUP(C1623,geocode!$A$1:$C$40,2,false)</f>
        <v>Bengkulu</v>
      </c>
      <c r="O1623" s="71" t="str">
        <f>VLOOKUP(C1623,geocode!$A$1:$C$40,3,false)</f>
        <v>Sumatra</v>
      </c>
      <c r="P1623" s="71">
        <v>2000.0</v>
      </c>
      <c r="Q1623" s="71">
        <v>2023.0</v>
      </c>
    </row>
    <row r="1624" ht="15.75" customHeight="1">
      <c r="B1624" s="71">
        <v>1367.86851517944</v>
      </c>
      <c r="C1624" s="71">
        <v>17.0</v>
      </c>
      <c r="D1624" s="71">
        <v>13.0</v>
      </c>
      <c r="E1624" s="71">
        <v>25.0</v>
      </c>
      <c r="F1624" s="71" t="str">
        <f>VLOOKUP(D1624, legend!$C$3:$G$22, 2, FALSE)</f>
        <v>2. Non-Forest Natural Vegetation</v>
      </c>
      <c r="G1624" s="71" t="str">
        <f>VLOOKUP(D1624, legend!$C$3:$G$22, 3, FALSE)</f>
        <v>2. Tumbuhan Non-Hutan Lainnya</v>
      </c>
      <c r="H1624" s="71" t="str">
        <f>VLOOKUP(D1624, legend!$C$3:$G$22, 4, FALSE)</f>
        <v>2.1. Other Natural Vegetation</v>
      </c>
      <c r="I1624" s="71" t="str">
        <f>VLOOKUP(D1624, legend!$C$3:$G$22, 5, FALSE)</f>
        <v>2.1. Tumbuhan Non-Hutan Lainnya</v>
      </c>
      <c r="J1624" s="71" t="str">
        <f>VLOOKUP(E1624, legend!$C$3:$G$22, 2, FALSE)</f>
        <v>4. Non-Vegetated Area</v>
      </c>
      <c r="K1624" s="71" t="str">
        <f>VLOOKUP(E1624, legend!$C$3:$G$22, 3, FALSE)</f>
        <v>4. Non-Vegetasi</v>
      </c>
      <c r="L1624" s="71" t="str">
        <f>VLOOKUP(E1624, legend!$C$3:$G$22, 4, FALSE)</f>
        <v>4.3. Other Non-Vegetation</v>
      </c>
      <c r="M1624" s="71" t="str">
        <f>VLOOKUP(E1624, legend!$C$3:$G$22, 5, FALSE)</f>
        <v>4.3. Non-Vegetasi Lainnya</v>
      </c>
      <c r="N1624" s="71" t="str">
        <f>VLOOKUP(C1624,geocode!$A$1:$C$40,2,false)</f>
        <v>Bengkulu</v>
      </c>
      <c r="O1624" s="71" t="str">
        <f>VLOOKUP(C1624,geocode!$A$1:$C$40,3,false)</f>
        <v>Sumatra</v>
      </c>
      <c r="P1624" s="71">
        <v>2000.0</v>
      </c>
      <c r="Q1624" s="71">
        <v>2023.0</v>
      </c>
    </row>
    <row r="1625" ht="15.75" customHeight="1">
      <c r="B1625" s="71">
        <v>76.4768969055175</v>
      </c>
      <c r="C1625" s="71">
        <v>17.0</v>
      </c>
      <c r="D1625" s="71">
        <v>13.0</v>
      </c>
      <c r="E1625" s="71">
        <v>30.0</v>
      </c>
      <c r="F1625" s="71" t="str">
        <f>VLOOKUP(D1625, legend!$C$3:$G$22, 2, FALSE)</f>
        <v>2. Non-Forest Natural Vegetation</v>
      </c>
      <c r="G1625" s="71" t="str">
        <f>VLOOKUP(D1625, legend!$C$3:$G$22, 3, FALSE)</f>
        <v>2. Tumbuhan Non-Hutan Lainnya</v>
      </c>
      <c r="H1625" s="71" t="str">
        <f>VLOOKUP(D1625, legend!$C$3:$G$22, 4, FALSE)</f>
        <v>2.1. Other Natural Vegetation</v>
      </c>
      <c r="I1625" s="71" t="str">
        <f>VLOOKUP(D1625, legend!$C$3:$G$22, 5, FALSE)</f>
        <v>2.1. Tumbuhan Non-Hutan Lainnya</v>
      </c>
      <c r="J1625" s="71" t="str">
        <f>VLOOKUP(E1625, legend!$C$3:$G$22, 2, FALSE)</f>
        <v>4. Non-Vegetated Area</v>
      </c>
      <c r="K1625" s="71" t="str">
        <f>VLOOKUP(E1625, legend!$C$3:$G$22, 3, FALSE)</f>
        <v>4. Non-Vegetasi</v>
      </c>
      <c r="L1625" s="71" t="str">
        <f>VLOOKUP(E1625, legend!$C$3:$G$22, 4, FALSE)</f>
        <v>4.1. Mining Pit</v>
      </c>
      <c r="M1625" s="71" t="str">
        <f>VLOOKUP(E1625, legend!$C$3:$G$22, 5, FALSE)</f>
        <v>4.1. Lubang Tambang</v>
      </c>
      <c r="N1625" s="71" t="str">
        <f>VLOOKUP(C1625,geocode!$A$1:$C$40,2,false)</f>
        <v>Bengkulu</v>
      </c>
      <c r="O1625" s="71" t="str">
        <f>VLOOKUP(C1625,geocode!$A$1:$C$40,3,false)</f>
        <v>Sumatra</v>
      </c>
      <c r="P1625" s="71">
        <v>2000.0</v>
      </c>
      <c r="Q1625" s="71">
        <v>2023.0</v>
      </c>
    </row>
    <row r="1626" ht="15.75" customHeight="1">
      <c r="B1626" s="71">
        <v>5.8818561340332</v>
      </c>
      <c r="C1626" s="71">
        <v>17.0</v>
      </c>
      <c r="D1626" s="71">
        <v>13.0</v>
      </c>
      <c r="E1626" s="71">
        <v>31.0</v>
      </c>
      <c r="F1626" s="71" t="str">
        <f>VLOOKUP(D1626, legend!$C$3:$G$22, 2, FALSE)</f>
        <v>2. Non-Forest Natural Vegetation</v>
      </c>
      <c r="G1626" s="71" t="str">
        <f>VLOOKUP(D1626, legend!$C$3:$G$22, 3, FALSE)</f>
        <v>2. Tumbuhan Non-Hutan Lainnya</v>
      </c>
      <c r="H1626" s="71" t="str">
        <f>VLOOKUP(D1626, legend!$C$3:$G$22, 4, FALSE)</f>
        <v>2.1. Other Natural Vegetation</v>
      </c>
      <c r="I1626" s="71" t="str">
        <f>VLOOKUP(D1626, legend!$C$3:$G$22, 5, FALSE)</f>
        <v>2.1. Tumbuhan Non-Hutan Lainnya</v>
      </c>
      <c r="J1626" s="71" t="str">
        <f>VLOOKUP(E1626, legend!$C$3:$G$22, 2, FALSE)</f>
        <v>5. Water Body</v>
      </c>
      <c r="K1626" s="71" t="str">
        <f>VLOOKUP(E1626, legend!$C$3:$G$22, 3, FALSE)</f>
        <v>5. Tubuh Air</v>
      </c>
      <c r="L1626" s="71" t="str">
        <f>VLOOKUP(E1626, legend!$C$3:$G$22, 4, FALSE)</f>
        <v>5.1. Aquaculture</v>
      </c>
      <c r="M1626" s="71" t="str">
        <f>VLOOKUP(E1626, legend!$C$3:$G$22, 5, FALSE)</f>
        <v>5.1. Tambak</v>
      </c>
      <c r="N1626" s="71" t="str">
        <f>VLOOKUP(C1626,geocode!$A$1:$C$40,2,false)</f>
        <v>Bengkulu</v>
      </c>
      <c r="O1626" s="71" t="str">
        <f>VLOOKUP(C1626,geocode!$A$1:$C$40,3,false)</f>
        <v>Sumatra</v>
      </c>
      <c r="P1626" s="71">
        <v>2000.0</v>
      </c>
      <c r="Q1626" s="71">
        <v>2023.0</v>
      </c>
    </row>
    <row r="1627" ht="15.75" customHeight="1">
      <c r="B1627" s="71">
        <v>143.768172351074</v>
      </c>
      <c r="C1627" s="71">
        <v>17.0</v>
      </c>
      <c r="D1627" s="71">
        <v>13.0</v>
      </c>
      <c r="E1627" s="71">
        <v>33.0</v>
      </c>
      <c r="F1627" s="71" t="str">
        <f>VLOOKUP(D1627, legend!$C$3:$G$22, 2, FALSE)</f>
        <v>2. Non-Forest Natural Vegetation</v>
      </c>
      <c r="G1627" s="71" t="str">
        <f>VLOOKUP(D1627, legend!$C$3:$G$22, 3, FALSE)</f>
        <v>2. Tumbuhan Non-Hutan Lainnya</v>
      </c>
      <c r="H1627" s="71" t="str">
        <f>VLOOKUP(D1627, legend!$C$3:$G$22, 4, FALSE)</f>
        <v>2.1. Other Natural Vegetation</v>
      </c>
      <c r="I1627" s="71" t="str">
        <f>VLOOKUP(D1627, legend!$C$3:$G$22, 5, FALSE)</f>
        <v>2.1. Tumbuhan Non-Hutan Lainnya</v>
      </c>
      <c r="J1627" s="71" t="str">
        <f>VLOOKUP(E1627, legend!$C$3:$G$22, 2, FALSE)</f>
        <v>5. Water Body</v>
      </c>
      <c r="K1627" s="71" t="str">
        <f>VLOOKUP(E1627, legend!$C$3:$G$22, 3, FALSE)</f>
        <v>5. Tubuh Air</v>
      </c>
      <c r="L1627" s="71" t="str">
        <f>VLOOKUP(E1627, legend!$C$3:$G$22, 4, FALSE)</f>
        <v>5.2. River, Lake, Ocean</v>
      </c>
      <c r="M1627" s="71" t="str">
        <f>VLOOKUP(E1627, legend!$C$3:$G$22, 5, FALSE)</f>
        <v>5.2. Sungai, Danau, Laut</v>
      </c>
      <c r="N1627" s="71" t="str">
        <f>VLOOKUP(C1627,geocode!$A$1:$C$40,2,false)</f>
        <v>Bengkulu</v>
      </c>
      <c r="O1627" s="71" t="str">
        <f>VLOOKUP(C1627,geocode!$A$1:$C$40,3,false)</f>
        <v>Sumatra</v>
      </c>
      <c r="P1627" s="71">
        <v>2000.0</v>
      </c>
      <c r="Q1627" s="71">
        <v>2023.0</v>
      </c>
    </row>
    <row r="1628" ht="15.75" customHeight="1">
      <c r="B1628" s="71">
        <v>5081.93727813721</v>
      </c>
      <c r="C1628" s="71">
        <v>17.0</v>
      </c>
      <c r="D1628" s="71">
        <v>13.0</v>
      </c>
      <c r="E1628" s="71">
        <v>35.0</v>
      </c>
      <c r="F1628" s="71" t="str">
        <f>VLOOKUP(D1628, legend!$C$3:$G$22, 2, FALSE)</f>
        <v>2. Non-Forest Natural Vegetation</v>
      </c>
      <c r="G1628" s="71" t="str">
        <f>VLOOKUP(D1628, legend!$C$3:$G$22, 3, FALSE)</f>
        <v>2. Tumbuhan Non-Hutan Lainnya</v>
      </c>
      <c r="H1628" s="71" t="str">
        <f>VLOOKUP(D1628, legend!$C$3:$G$22, 4, FALSE)</f>
        <v>2.1. Other Natural Vegetation</v>
      </c>
      <c r="I1628" s="71" t="str">
        <f>VLOOKUP(D1628, legend!$C$3:$G$22, 5, FALSE)</f>
        <v>2.1. Tumbuhan Non-Hutan Lainnya</v>
      </c>
      <c r="J1628" s="71" t="str">
        <f>VLOOKUP(E1628, legend!$C$3:$G$22, 2, FALSE)</f>
        <v>3. Agriculture</v>
      </c>
      <c r="K1628" s="71" t="str">
        <f>VLOOKUP(E1628, legend!$C$3:$G$22, 3, FALSE)</f>
        <v>3. Pertanian</v>
      </c>
      <c r="L1628" s="71" t="str">
        <f>VLOOKUP(E1628, legend!$C$3:$G$22, 4, FALSE)</f>
        <v>3.2. Oil Palm</v>
      </c>
      <c r="M1628" s="71" t="str">
        <f>VLOOKUP(E1628, legend!$C$3:$G$22, 5, FALSE)</f>
        <v>3.2. Sawit</v>
      </c>
      <c r="N1628" s="71" t="str">
        <f>VLOOKUP(C1628,geocode!$A$1:$C$40,2,false)</f>
        <v>Bengkulu</v>
      </c>
      <c r="O1628" s="71" t="str">
        <f>VLOOKUP(C1628,geocode!$A$1:$C$40,3,false)</f>
        <v>Sumatra</v>
      </c>
      <c r="P1628" s="71">
        <v>2000.0</v>
      </c>
      <c r="Q1628" s="71">
        <v>2023.0</v>
      </c>
    </row>
    <row r="1629" ht="15.75" customHeight="1">
      <c r="B1629" s="71">
        <v>101.866718743896</v>
      </c>
      <c r="C1629" s="71">
        <v>17.0</v>
      </c>
      <c r="D1629" s="71">
        <v>13.0</v>
      </c>
      <c r="E1629" s="71">
        <v>40.0</v>
      </c>
      <c r="F1629" s="71" t="str">
        <f>VLOOKUP(D1629, legend!$C$3:$G$22, 2, FALSE)</f>
        <v>2. Non-Forest Natural Vegetation</v>
      </c>
      <c r="G1629" s="71" t="str">
        <f>VLOOKUP(D1629, legend!$C$3:$G$22, 3, FALSE)</f>
        <v>2. Tumbuhan Non-Hutan Lainnya</v>
      </c>
      <c r="H1629" s="71" t="str">
        <f>VLOOKUP(D1629, legend!$C$3:$G$22, 4, FALSE)</f>
        <v>2.1. Other Natural Vegetation</v>
      </c>
      <c r="I1629" s="71" t="str">
        <f>VLOOKUP(D1629, legend!$C$3:$G$22, 5, FALSE)</f>
        <v>2.1. Tumbuhan Non-Hutan Lainnya</v>
      </c>
      <c r="J1629" s="71" t="str">
        <f>VLOOKUP(E1629, legend!$C$3:$G$22, 2, FALSE)</f>
        <v>3. Agriculture</v>
      </c>
      <c r="K1629" s="71" t="str">
        <f>VLOOKUP(E1629, legend!$C$3:$G$22, 3, FALSE)</f>
        <v>3. Pertanian</v>
      </c>
      <c r="L1629" s="71" t="str">
        <f>VLOOKUP(E1629, legend!$C$3:$G$22, 4, FALSE)</f>
        <v>3.1. Rice Paddy</v>
      </c>
      <c r="M1629" s="71" t="str">
        <f>VLOOKUP(E1629, legend!$C$3:$G$22, 5, FALSE)</f>
        <v>3.1. Sawah</v>
      </c>
      <c r="N1629" s="71" t="str">
        <f>VLOOKUP(C1629,geocode!$A$1:$C$40,2,false)</f>
        <v>Bengkulu</v>
      </c>
      <c r="O1629" s="71" t="str">
        <f>VLOOKUP(C1629,geocode!$A$1:$C$40,3,false)</f>
        <v>Sumatra</v>
      </c>
      <c r="P1629" s="71">
        <v>2000.0</v>
      </c>
      <c r="Q1629" s="71">
        <v>2023.0</v>
      </c>
    </row>
    <row r="1630" ht="15.75" customHeight="1">
      <c r="B1630" s="71">
        <v>7.49778698120116</v>
      </c>
      <c r="C1630" s="71">
        <v>17.0</v>
      </c>
      <c r="D1630" s="71">
        <v>13.0</v>
      </c>
      <c r="E1630" s="71">
        <v>76.0</v>
      </c>
      <c r="F1630" s="71" t="str">
        <f>VLOOKUP(D1630, legend!$C$3:$G$22, 2, FALSE)</f>
        <v>2. Non-Forest Natural Vegetation</v>
      </c>
      <c r="G1630" s="71" t="str">
        <f>VLOOKUP(D1630, legend!$C$3:$G$22, 3, FALSE)</f>
        <v>2. Tumbuhan Non-Hutan Lainnya</v>
      </c>
      <c r="H1630" s="71" t="str">
        <f>VLOOKUP(D1630, legend!$C$3:$G$22, 4, FALSE)</f>
        <v>2.1. Other Natural Vegetation</v>
      </c>
      <c r="I1630" s="71" t="str">
        <f>VLOOKUP(D1630, legend!$C$3:$G$22, 5, FALSE)</f>
        <v>2.1. Tumbuhan Non-Hutan Lainnya</v>
      </c>
      <c r="J1630" s="71" t="str">
        <f>VLOOKUP(E1630, legend!$C$3:$G$22, 2, FALSE)</f>
        <v>1. Forest </v>
      </c>
      <c r="K1630" s="71" t="str">
        <f>VLOOKUP(E1630, legend!$C$3:$G$22, 3, FALSE)</f>
        <v>1. Hutan</v>
      </c>
      <c r="L1630" s="71" t="str">
        <f>VLOOKUP(E1630, legend!$C$3:$G$22, 4, FALSE)</f>
        <v>1.3 Peat swamp forest</v>
      </c>
      <c r="M1630" s="71" t="str">
        <f>VLOOKUP(E1630, legend!$C$3:$G$22, 5, FALSE)</f>
        <v>1.3 Hutan rawa gambut</v>
      </c>
      <c r="N1630" s="71" t="str">
        <f>VLOOKUP(C1630,geocode!$A$1:$C$40,2,false)</f>
        <v>Bengkulu</v>
      </c>
      <c r="O1630" s="71" t="str">
        <f>VLOOKUP(C1630,geocode!$A$1:$C$40,3,false)</f>
        <v>Sumatra</v>
      </c>
      <c r="P1630" s="71">
        <v>2000.0</v>
      </c>
      <c r="Q1630" s="71">
        <v>2023.0</v>
      </c>
    </row>
    <row r="1631" ht="15.75" customHeight="1">
      <c r="B1631" s="71">
        <v>19012.4332759033</v>
      </c>
      <c r="C1631" s="71">
        <v>17.0</v>
      </c>
      <c r="D1631" s="71">
        <v>21.0</v>
      </c>
      <c r="E1631" s="71">
        <v>3.0</v>
      </c>
      <c r="F1631" s="71" t="str">
        <f>VLOOKUP(D1631, legend!$C$3:$G$22, 2, FALSE)</f>
        <v>3. Agriculture</v>
      </c>
      <c r="G1631" s="71" t="str">
        <f>VLOOKUP(D1631, legend!$C$3:$G$22, 3, FALSE)</f>
        <v>3. Pertanian</v>
      </c>
      <c r="H1631" s="71" t="str">
        <f>VLOOKUP(D1631, legend!$C$3:$G$22, 4, FALSE)</f>
        <v>3.4. Other Agriculture</v>
      </c>
      <c r="I1631" s="71" t="str">
        <f>VLOOKUP(D1631, legend!$C$3:$G$22, 5, FALSE)</f>
        <v>3.4. Pertanian Lainnya </v>
      </c>
      <c r="J1631" s="71" t="str">
        <f>VLOOKUP(E1631, legend!$C$3:$G$22, 2, FALSE)</f>
        <v>1. Forest </v>
      </c>
      <c r="K1631" s="71" t="str">
        <f>VLOOKUP(E1631, legend!$C$3:$G$22, 3, FALSE)</f>
        <v>1. Hutan</v>
      </c>
      <c r="L1631" s="71" t="str">
        <f>VLOOKUP(E1631, legend!$C$3:$G$22, 4, FALSE)</f>
        <v>1.1. Forest Formation</v>
      </c>
      <c r="M1631" s="71" t="str">
        <f>VLOOKUP(E1631, legend!$C$3:$G$22, 5, FALSE)</f>
        <v>1.1. Formasi Hutan</v>
      </c>
      <c r="N1631" s="71" t="str">
        <f>VLOOKUP(C1631,geocode!$A$1:$C$40,2,false)</f>
        <v>Bengkulu</v>
      </c>
      <c r="O1631" s="71" t="str">
        <f>VLOOKUP(C1631,geocode!$A$1:$C$40,3,false)</f>
        <v>Sumatra</v>
      </c>
      <c r="P1631" s="71">
        <v>2000.0</v>
      </c>
      <c r="Q1631" s="71">
        <v>2023.0</v>
      </c>
    </row>
    <row r="1632" ht="15.75" customHeight="1">
      <c r="B1632" s="71">
        <v>164.997254101562</v>
      </c>
      <c r="C1632" s="71">
        <v>17.0</v>
      </c>
      <c r="D1632" s="71">
        <v>21.0</v>
      </c>
      <c r="E1632" s="71">
        <v>5.0</v>
      </c>
      <c r="F1632" s="71" t="str">
        <f>VLOOKUP(D1632, legend!$C$3:$G$22, 2, FALSE)</f>
        <v>3. Agriculture</v>
      </c>
      <c r="G1632" s="71" t="str">
        <f>VLOOKUP(D1632, legend!$C$3:$G$22, 3, FALSE)</f>
        <v>3. Pertanian</v>
      </c>
      <c r="H1632" s="71" t="str">
        <f>VLOOKUP(D1632, legend!$C$3:$G$22, 4, FALSE)</f>
        <v>3.4. Other Agriculture</v>
      </c>
      <c r="I1632" s="71" t="str">
        <f>VLOOKUP(D1632, legend!$C$3:$G$22, 5, FALSE)</f>
        <v>3.4. Pertanian Lainnya </v>
      </c>
      <c r="J1632" s="71" t="str">
        <f>VLOOKUP(E1632, legend!$C$3:$G$22, 2, FALSE)</f>
        <v>1. Forest </v>
      </c>
      <c r="K1632" s="71" t="str">
        <f>VLOOKUP(E1632, legend!$C$3:$G$22, 3, FALSE)</f>
        <v>1. Hutan</v>
      </c>
      <c r="L1632" s="71" t="str">
        <f>VLOOKUP(E1632, legend!$C$3:$G$22, 4, FALSE)</f>
        <v>1.2. Mangrove</v>
      </c>
      <c r="M1632" s="71" t="str">
        <f>VLOOKUP(E1632, legend!$C$3:$G$22, 5, FALSE)</f>
        <v>1.2. Mangrove</v>
      </c>
      <c r="N1632" s="71" t="str">
        <f>VLOOKUP(C1632,geocode!$A$1:$C$40,2,false)</f>
        <v>Bengkulu</v>
      </c>
      <c r="O1632" s="71" t="str">
        <f>VLOOKUP(C1632,geocode!$A$1:$C$40,3,false)</f>
        <v>Sumatra</v>
      </c>
      <c r="P1632" s="71">
        <v>2000.0</v>
      </c>
      <c r="Q1632" s="71">
        <v>2023.0</v>
      </c>
    </row>
    <row r="1633" ht="15.75" customHeight="1">
      <c r="B1633" s="71">
        <v>1.15913386230468</v>
      </c>
      <c r="C1633" s="71">
        <v>17.0</v>
      </c>
      <c r="D1633" s="71">
        <v>21.0</v>
      </c>
      <c r="E1633" s="71">
        <v>9.0</v>
      </c>
      <c r="F1633" s="71" t="str">
        <f>VLOOKUP(D1633, legend!$C$3:$G$22, 2, FALSE)</f>
        <v>3. Agriculture</v>
      </c>
      <c r="G1633" s="71" t="str">
        <f>VLOOKUP(D1633, legend!$C$3:$G$22, 3, FALSE)</f>
        <v>3. Pertanian</v>
      </c>
      <c r="H1633" s="71" t="str">
        <f>VLOOKUP(D1633, legend!$C$3:$G$22, 4, FALSE)</f>
        <v>3.4. Other Agriculture</v>
      </c>
      <c r="I1633" s="71" t="str">
        <f>VLOOKUP(D1633, legend!$C$3:$G$22, 5, FALSE)</f>
        <v>3.4. Pertanian Lainnya </v>
      </c>
      <c r="J1633" s="71" t="str">
        <f>VLOOKUP(E1633, legend!$C$3:$G$22, 2, FALSE)</f>
        <v>3. Agriculture</v>
      </c>
      <c r="K1633" s="71" t="str">
        <f>VLOOKUP(E1633, legend!$C$3:$G$22, 3, FALSE)</f>
        <v>3. Pertanian</v>
      </c>
      <c r="L1633" s="71" t="str">
        <f>VLOOKUP(E1633, legend!$C$3:$G$22, 4, FALSE)</f>
        <v>3.3. Pulpwood Plantation</v>
      </c>
      <c r="M1633" s="71" t="str">
        <f>VLOOKUP(E1633, legend!$C$3:$G$22, 5, FALSE)</f>
        <v>3.3. Kebun Kayu</v>
      </c>
      <c r="N1633" s="71" t="str">
        <f>VLOOKUP(C1633,geocode!$A$1:$C$40,2,false)</f>
        <v>Bengkulu</v>
      </c>
      <c r="O1633" s="71" t="str">
        <f>VLOOKUP(C1633,geocode!$A$1:$C$40,3,false)</f>
        <v>Sumatra</v>
      </c>
      <c r="P1633" s="71">
        <v>2000.0</v>
      </c>
      <c r="Q1633" s="71">
        <v>2023.0</v>
      </c>
    </row>
    <row r="1634" ht="15.75" customHeight="1">
      <c r="B1634" s="71">
        <v>15769.6852741331</v>
      </c>
      <c r="C1634" s="71">
        <v>17.0</v>
      </c>
      <c r="D1634" s="71">
        <v>21.0</v>
      </c>
      <c r="E1634" s="71">
        <v>13.0</v>
      </c>
      <c r="F1634" s="71" t="str">
        <f>VLOOKUP(D1634, legend!$C$3:$G$22, 2, FALSE)</f>
        <v>3. Agriculture</v>
      </c>
      <c r="G1634" s="71" t="str">
        <f>VLOOKUP(D1634, legend!$C$3:$G$22, 3, FALSE)</f>
        <v>3. Pertanian</v>
      </c>
      <c r="H1634" s="71" t="str">
        <f>VLOOKUP(D1634, legend!$C$3:$G$22, 4, FALSE)</f>
        <v>3.4. Other Agriculture</v>
      </c>
      <c r="I1634" s="71" t="str">
        <f>VLOOKUP(D1634, legend!$C$3:$G$22, 5, FALSE)</f>
        <v>3.4. Pertanian Lainnya </v>
      </c>
      <c r="J1634" s="71" t="str">
        <f>VLOOKUP(E1634, legend!$C$3:$G$22, 2, FALSE)</f>
        <v>2. Non-Forest Natural Vegetation</v>
      </c>
      <c r="K1634" s="71" t="str">
        <f>VLOOKUP(E1634, legend!$C$3:$G$22, 3, FALSE)</f>
        <v>2. Tumbuhan Non-Hutan Lainnya</v>
      </c>
      <c r="L1634" s="71" t="str">
        <f>VLOOKUP(E1634, legend!$C$3:$G$22, 4, FALSE)</f>
        <v>2.1. Other Natural Vegetation</v>
      </c>
      <c r="M1634" s="71" t="str">
        <f>VLOOKUP(E1634, legend!$C$3:$G$22, 5, FALSE)</f>
        <v>2.1. Tumbuhan Non-Hutan Lainnya</v>
      </c>
      <c r="N1634" s="71" t="str">
        <f>VLOOKUP(C1634,geocode!$A$1:$C$40,2,false)</f>
        <v>Bengkulu</v>
      </c>
      <c r="O1634" s="71" t="str">
        <f>VLOOKUP(C1634,geocode!$A$1:$C$40,3,false)</f>
        <v>Sumatra</v>
      </c>
      <c r="P1634" s="71">
        <v>2000.0</v>
      </c>
      <c r="Q1634" s="71">
        <v>2023.0</v>
      </c>
    </row>
    <row r="1635" ht="15.75" customHeight="1">
      <c r="B1635" s="71">
        <v>523194.655771471</v>
      </c>
      <c r="C1635" s="71">
        <v>17.0</v>
      </c>
      <c r="D1635" s="71">
        <v>21.0</v>
      </c>
      <c r="E1635" s="71">
        <v>21.0</v>
      </c>
      <c r="F1635" s="71" t="str">
        <f>VLOOKUP(D1635, legend!$C$3:$G$22, 2, FALSE)</f>
        <v>3. Agriculture</v>
      </c>
      <c r="G1635" s="71" t="str">
        <f>VLOOKUP(D1635, legend!$C$3:$G$22, 3, FALSE)</f>
        <v>3. Pertanian</v>
      </c>
      <c r="H1635" s="71" t="str">
        <f>VLOOKUP(D1635, legend!$C$3:$G$22, 4, FALSE)</f>
        <v>3.4. Other Agriculture</v>
      </c>
      <c r="I1635" s="71" t="str">
        <f>VLOOKUP(D1635, legend!$C$3:$G$22, 5, FALSE)</f>
        <v>3.4. Pertanian Lainnya </v>
      </c>
      <c r="J1635" s="71" t="str">
        <f>VLOOKUP(E1635, legend!$C$3:$G$22, 2, FALSE)</f>
        <v>3. Agriculture</v>
      </c>
      <c r="K1635" s="71" t="str">
        <f>VLOOKUP(E1635, legend!$C$3:$G$22, 3, FALSE)</f>
        <v>3. Pertanian</v>
      </c>
      <c r="L1635" s="71" t="str">
        <f>VLOOKUP(E1635, legend!$C$3:$G$22, 4, FALSE)</f>
        <v>3.4. Other Agriculture</v>
      </c>
      <c r="M1635" s="71" t="str">
        <f>VLOOKUP(E1635, legend!$C$3:$G$22, 5, FALSE)</f>
        <v>3.4. Pertanian Lainnya </v>
      </c>
      <c r="N1635" s="71" t="str">
        <f>VLOOKUP(C1635,geocode!$A$1:$C$40,2,false)</f>
        <v>Bengkulu</v>
      </c>
      <c r="O1635" s="71" t="str">
        <f>VLOOKUP(C1635,geocode!$A$1:$C$40,3,false)</f>
        <v>Sumatra</v>
      </c>
      <c r="P1635" s="71">
        <v>2000.0</v>
      </c>
      <c r="Q1635" s="71">
        <v>2023.0</v>
      </c>
    </row>
    <row r="1636" ht="15.75" customHeight="1">
      <c r="B1636" s="71">
        <v>14478.5839172731</v>
      </c>
      <c r="C1636" s="71">
        <v>17.0</v>
      </c>
      <c r="D1636" s="71">
        <v>21.0</v>
      </c>
      <c r="E1636" s="71">
        <v>24.0</v>
      </c>
      <c r="F1636" s="71" t="str">
        <f>VLOOKUP(D1636, legend!$C$3:$G$22, 2, FALSE)</f>
        <v>3. Agriculture</v>
      </c>
      <c r="G1636" s="71" t="str">
        <f>VLOOKUP(D1636, legend!$C$3:$G$22, 3, FALSE)</f>
        <v>3. Pertanian</v>
      </c>
      <c r="H1636" s="71" t="str">
        <f>VLOOKUP(D1636, legend!$C$3:$G$22, 4, FALSE)</f>
        <v>3.4. Other Agriculture</v>
      </c>
      <c r="I1636" s="71" t="str">
        <f>VLOOKUP(D1636, legend!$C$3:$G$22, 5, FALSE)</f>
        <v>3.4. Pertanian Lainnya </v>
      </c>
      <c r="J1636" s="71" t="str">
        <f>VLOOKUP(E1636, legend!$C$3:$G$22, 2, FALSE)</f>
        <v>4. Non-Vegetated Area</v>
      </c>
      <c r="K1636" s="71" t="str">
        <f>VLOOKUP(E1636, legend!$C$3:$G$22, 3, FALSE)</f>
        <v>4. Non-Vegetasi</v>
      </c>
      <c r="L1636" s="71" t="str">
        <f>VLOOKUP(E1636, legend!$C$3:$G$22, 4, FALSE)</f>
        <v>4.2. Urban Area</v>
      </c>
      <c r="M1636" s="71" t="str">
        <f>VLOOKUP(E1636, legend!$C$3:$G$22, 5, FALSE)</f>
        <v>4.2. Pemukiman </v>
      </c>
      <c r="N1636" s="71" t="str">
        <f>VLOOKUP(C1636,geocode!$A$1:$C$40,2,false)</f>
        <v>Bengkulu</v>
      </c>
      <c r="O1636" s="71" t="str">
        <f>VLOOKUP(C1636,geocode!$A$1:$C$40,3,false)</f>
        <v>Sumatra</v>
      </c>
      <c r="P1636" s="71">
        <v>2000.0</v>
      </c>
      <c r="Q1636" s="71">
        <v>2023.0</v>
      </c>
    </row>
    <row r="1637" ht="15.75" customHeight="1">
      <c r="B1637" s="71">
        <v>20741.817804846</v>
      </c>
      <c r="C1637" s="71">
        <v>17.0</v>
      </c>
      <c r="D1637" s="71">
        <v>21.0</v>
      </c>
      <c r="E1637" s="71">
        <v>25.0</v>
      </c>
      <c r="F1637" s="71" t="str">
        <f>VLOOKUP(D1637, legend!$C$3:$G$22, 2, FALSE)</f>
        <v>3. Agriculture</v>
      </c>
      <c r="G1637" s="71" t="str">
        <f>VLOOKUP(D1637, legend!$C$3:$G$22, 3, FALSE)</f>
        <v>3. Pertanian</v>
      </c>
      <c r="H1637" s="71" t="str">
        <f>VLOOKUP(D1637, legend!$C$3:$G$22, 4, FALSE)</f>
        <v>3.4. Other Agriculture</v>
      </c>
      <c r="I1637" s="71" t="str">
        <f>VLOOKUP(D1637, legend!$C$3:$G$22, 5, FALSE)</f>
        <v>3.4. Pertanian Lainnya </v>
      </c>
      <c r="J1637" s="71" t="str">
        <f>VLOOKUP(E1637, legend!$C$3:$G$22, 2, FALSE)</f>
        <v>4. Non-Vegetated Area</v>
      </c>
      <c r="K1637" s="71" t="str">
        <f>VLOOKUP(E1637, legend!$C$3:$G$22, 3, FALSE)</f>
        <v>4. Non-Vegetasi</v>
      </c>
      <c r="L1637" s="71" t="str">
        <f>VLOOKUP(E1637, legend!$C$3:$G$22, 4, FALSE)</f>
        <v>4.3. Other Non-Vegetation</v>
      </c>
      <c r="M1637" s="71" t="str">
        <f>VLOOKUP(E1637, legend!$C$3:$G$22, 5, FALSE)</f>
        <v>4.3. Non-Vegetasi Lainnya</v>
      </c>
      <c r="N1637" s="71" t="str">
        <f>VLOOKUP(C1637,geocode!$A$1:$C$40,2,false)</f>
        <v>Bengkulu</v>
      </c>
      <c r="O1637" s="71" t="str">
        <f>VLOOKUP(C1637,geocode!$A$1:$C$40,3,false)</f>
        <v>Sumatra</v>
      </c>
      <c r="P1637" s="71">
        <v>2000.0</v>
      </c>
      <c r="Q1637" s="71">
        <v>2023.0</v>
      </c>
    </row>
    <row r="1638" ht="15.75" customHeight="1">
      <c r="B1638" s="71">
        <v>1306.83573623045</v>
      </c>
      <c r="C1638" s="71">
        <v>17.0</v>
      </c>
      <c r="D1638" s="71">
        <v>21.0</v>
      </c>
      <c r="E1638" s="71">
        <v>30.0</v>
      </c>
      <c r="F1638" s="71" t="str">
        <f>VLOOKUP(D1638, legend!$C$3:$G$22, 2, FALSE)</f>
        <v>3. Agriculture</v>
      </c>
      <c r="G1638" s="71" t="str">
        <f>VLOOKUP(D1638, legend!$C$3:$G$22, 3, FALSE)</f>
        <v>3. Pertanian</v>
      </c>
      <c r="H1638" s="71" t="str">
        <f>VLOOKUP(D1638, legend!$C$3:$G$22, 4, FALSE)</f>
        <v>3.4. Other Agriculture</v>
      </c>
      <c r="I1638" s="71" t="str">
        <f>VLOOKUP(D1638, legend!$C$3:$G$22, 5, FALSE)</f>
        <v>3.4. Pertanian Lainnya </v>
      </c>
      <c r="J1638" s="71" t="str">
        <f>VLOOKUP(E1638, legend!$C$3:$G$22, 2, FALSE)</f>
        <v>4. Non-Vegetated Area</v>
      </c>
      <c r="K1638" s="71" t="str">
        <f>VLOOKUP(E1638, legend!$C$3:$G$22, 3, FALSE)</f>
        <v>4. Non-Vegetasi</v>
      </c>
      <c r="L1638" s="71" t="str">
        <f>VLOOKUP(E1638, legend!$C$3:$G$22, 4, FALSE)</f>
        <v>4.1. Mining Pit</v>
      </c>
      <c r="M1638" s="71" t="str">
        <f>VLOOKUP(E1638, legend!$C$3:$G$22, 5, FALSE)</f>
        <v>4.1. Lubang Tambang</v>
      </c>
      <c r="N1638" s="71" t="str">
        <f>VLOOKUP(C1638,geocode!$A$1:$C$40,2,false)</f>
        <v>Bengkulu</v>
      </c>
      <c r="O1638" s="71" t="str">
        <f>VLOOKUP(C1638,geocode!$A$1:$C$40,3,false)</f>
        <v>Sumatra</v>
      </c>
      <c r="P1638" s="71">
        <v>2000.0</v>
      </c>
      <c r="Q1638" s="71">
        <v>2023.0</v>
      </c>
    </row>
    <row r="1639" ht="15.75" customHeight="1">
      <c r="B1639" s="71">
        <v>143.357842022705</v>
      </c>
      <c r="C1639" s="71">
        <v>17.0</v>
      </c>
      <c r="D1639" s="71">
        <v>21.0</v>
      </c>
      <c r="E1639" s="71">
        <v>31.0</v>
      </c>
      <c r="F1639" s="71" t="str">
        <f>VLOOKUP(D1639, legend!$C$3:$G$22, 2, FALSE)</f>
        <v>3. Agriculture</v>
      </c>
      <c r="G1639" s="71" t="str">
        <f>VLOOKUP(D1639, legend!$C$3:$G$22, 3, FALSE)</f>
        <v>3. Pertanian</v>
      </c>
      <c r="H1639" s="71" t="str">
        <f>VLOOKUP(D1639, legend!$C$3:$G$22, 4, FALSE)</f>
        <v>3.4. Other Agriculture</v>
      </c>
      <c r="I1639" s="71" t="str">
        <f>VLOOKUP(D1639, legend!$C$3:$G$22, 5, FALSE)</f>
        <v>3.4. Pertanian Lainnya </v>
      </c>
      <c r="J1639" s="71" t="str">
        <f>VLOOKUP(E1639, legend!$C$3:$G$22, 2, FALSE)</f>
        <v>5. Water Body</v>
      </c>
      <c r="K1639" s="71" t="str">
        <f>VLOOKUP(E1639, legend!$C$3:$G$22, 3, FALSE)</f>
        <v>5. Tubuh Air</v>
      </c>
      <c r="L1639" s="71" t="str">
        <f>VLOOKUP(E1639, legend!$C$3:$G$22, 4, FALSE)</f>
        <v>5.1. Aquaculture</v>
      </c>
      <c r="M1639" s="71" t="str">
        <f>VLOOKUP(E1639, legend!$C$3:$G$22, 5, FALSE)</f>
        <v>5.1. Tambak</v>
      </c>
      <c r="N1639" s="71" t="str">
        <f>VLOOKUP(C1639,geocode!$A$1:$C$40,2,false)</f>
        <v>Bengkulu</v>
      </c>
      <c r="O1639" s="71" t="str">
        <f>VLOOKUP(C1639,geocode!$A$1:$C$40,3,false)</f>
        <v>Sumatra</v>
      </c>
      <c r="P1639" s="71">
        <v>2000.0</v>
      </c>
      <c r="Q1639" s="71">
        <v>2023.0</v>
      </c>
    </row>
    <row r="1640" ht="15.75" customHeight="1">
      <c r="B1640" s="71">
        <v>909.938237341309</v>
      </c>
      <c r="C1640" s="71">
        <v>17.0</v>
      </c>
      <c r="D1640" s="71">
        <v>21.0</v>
      </c>
      <c r="E1640" s="71">
        <v>33.0</v>
      </c>
      <c r="F1640" s="71" t="str">
        <f>VLOOKUP(D1640, legend!$C$3:$G$22, 2, FALSE)</f>
        <v>3. Agriculture</v>
      </c>
      <c r="G1640" s="71" t="str">
        <f>VLOOKUP(D1640, legend!$C$3:$G$22, 3, FALSE)</f>
        <v>3. Pertanian</v>
      </c>
      <c r="H1640" s="71" t="str">
        <f>VLOOKUP(D1640, legend!$C$3:$G$22, 4, FALSE)</f>
        <v>3.4. Other Agriculture</v>
      </c>
      <c r="I1640" s="71" t="str">
        <f>VLOOKUP(D1640, legend!$C$3:$G$22, 5, FALSE)</f>
        <v>3.4. Pertanian Lainnya </v>
      </c>
      <c r="J1640" s="71" t="str">
        <f>VLOOKUP(E1640, legend!$C$3:$G$22, 2, FALSE)</f>
        <v>5. Water Body</v>
      </c>
      <c r="K1640" s="71" t="str">
        <f>VLOOKUP(E1640, legend!$C$3:$G$22, 3, FALSE)</f>
        <v>5. Tubuh Air</v>
      </c>
      <c r="L1640" s="71" t="str">
        <f>VLOOKUP(E1640, legend!$C$3:$G$22, 4, FALSE)</f>
        <v>5.2. River, Lake, Ocean</v>
      </c>
      <c r="M1640" s="71" t="str">
        <f>VLOOKUP(E1640, legend!$C$3:$G$22, 5, FALSE)</f>
        <v>5.2. Sungai, Danau, Laut</v>
      </c>
      <c r="N1640" s="71" t="str">
        <f>VLOOKUP(C1640,geocode!$A$1:$C$40,2,false)</f>
        <v>Bengkulu</v>
      </c>
      <c r="O1640" s="71" t="str">
        <f>VLOOKUP(C1640,geocode!$A$1:$C$40,3,false)</f>
        <v>Sumatra</v>
      </c>
      <c r="P1640" s="71">
        <v>2000.0</v>
      </c>
      <c r="Q1640" s="71">
        <v>2023.0</v>
      </c>
    </row>
    <row r="1641" ht="15.75" customHeight="1">
      <c r="B1641" s="71">
        <v>131407.997076699</v>
      </c>
      <c r="C1641" s="71">
        <v>17.0</v>
      </c>
      <c r="D1641" s="71">
        <v>21.0</v>
      </c>
      <c r="E1641" s="71">
        <v>35.0</v>
      </c>
      <c r="F1641" s="71" t="str">
        <f>VLOOKUP(D1641, legend!$C$3:$G$22, 2, FALSE)</f>
        <v>3. Agriculture</v>
      </c>
      <c r="G1641" s="71" t="str">
        <f>VLOOKUP(D1641, legend!$C$3:$G$22, 3, FALSE)</f>
        <v>3. Pertanian</v>
      </c>
      <c r="H1641" s="71" t="str">
        <f>VLOOKUP(D1641, legend!$C$3:$G$22, 4, FALSE)</f>
        <v>3.4. Other Agriculture</v>
      </c>
      <c r="I1641" s="71" t="str">
        <f>VLOOKUP(D1641, legend!$C$3:$G$22, 5, FALSE)</f>
        <v>3.4. Pertanian Lainnya </v>
      </c>
      <c r="J1641" s="71" t="str">
        <f>VLOOKUP(E1641, legend!$C$3:$G$22, 2, FALSE)</f>
        <v>3. Agriculture</v>
      </c>
      <c r="K1641" s="71" t="str">
        <f>VLOOKUP(E1641, legend!$C$3:$G$22, 3, FALSE)</f>
        <v>3. Pertanian</v>
      </c>
      <c r="L1641" s="71" t="str">
        <f>VLOOKUP(E1641, legend!$C$3:$G$22, 4, FALSE)</f>
        <v>3.2. Oil Palm</v>
      </c>
      <c r="M1641" s="71" t="str">
        <f>VLOOKUP(E1641, legend!$C$3:$G$22, 5, FALSE)</f>
        <v>3.2. Sawit</v>
      </c>
      <c r="N1641" s="71" t="str">
        <f>VLOOKUP(C1641,geocode!$A$1:$C$40,2,false)</f>
        <v>Bengkulu</v>
      </c>
      <c r="O1641" s="71" t="str">
        <f>VLOOKUP(C1641,geocode!$A$1:$C$40,3,false)</f>
        <v>Sumatra</v>
      </c>
      <c r="P1641" s="71">
        <v>2000.0</v>
      </c>
      <c r="Q1641" s="71">
        <v>2023.0</v>
      </c>
    </row>
    <row r="1642" ht="15.75" customHeight="1">
      <c r="B1642" s="71">
        <v>10099.6243081177</v>
      </c>
      <c r="C1642" s="71">
        <v>17.0</v>
      </c>
      <c r="D1642" s="71">
        <v>21.0</v>
      </c>
      <c r="E1642" s="71">
        <v>40.0</v>
      </c>
      <c r="F1642" s="71" t="str">
        <f>VLOOKUP(D1642, legend!$C$3:$G$22, 2, FALSE)</f>
        <v>3. Agriculture</v>
      </c>
      <c r="G1642" s="71" t="str">
        <f>VLOOKUP(D1642, legend!$C$3:$G$22, 3, FALSE)</f>
        <v>3. Pertanian</v>
      </c>
      <c r="H1642" s="71" t="str">
        <f>VLOOKUP(D1642, legend!$C$3:$G$22, 4, FALSE)</f>
        <v>3.4. Other Agriculture</v>
      </c>
      <c r="I1642" s="71" t="str">
        <f>VLOOKUP(D1642, legend!$C$3:$G$22, 5, FALSE)</f>
        <v>3.4. Pertanian Lainnya </v>
      </c>
      <c r="J1642" s="71" t="str">
        <f>VLOOKUP(E1642, legend!$C$3:$G$22, 2, FALSE)</f>
        <v>3. Agriculture</v>
      </c>
      <c r="K1642" s="71" t="str">
        <f>VLOOKUP(E1642, legend!$C$3:$G$22, 3, FALSE)</f>
        <v>3. Pertanian</v>
      </c>
      <c r="L1642" s="71" t="str">
        <f>VLOOKUP(E1642, legend!$C$3:$G$22, 4, FALSE)</f>
        <v>3.1. Rice Paddy</v>
      </c>
      <c r="M1642" s="71" t="str">
        <f>VLOOKUP(E1642, legend!$C$3:$G$22, 5, FALSE)</f>
        <v>3.1. Sawah</v>
      </c>
      <c r="N1642" s="71" t="str">
        <f>VLOOKUP(C1642,geocode!$A$1:$C$40,2,false)</f>
        <v>Bengkulu</v>
      </c>
      <c r="O1642" s="71" t="str">
        <f>VLOOKUP(C1642,geocode!$A$1:$C$40,3,false)</f>
        <v>Sumatra</v>
      </c>
      <c r="P1642" s="71">
        <v>2000.0</v>
      </c>
      <c r="Q1642" s="71">
        <v>2023.0</v>
      </c>
    </row>
    <row r="1643" ht="15.75" customHeight="1">
      <c r="B1643" s="71">
        <v>4.7280548461914</v>
      </c>
      <c r="C1643" s="71">
        <v>17.0</v>
      </c>
      <c r="D1643" s="71">
        <v>21.0</v>
      </c>
      <c r="E1643" s="71">
        <v>76.0</v>
      </c>
      <c r="F1643" s="71" t="str">
        <f>VLOOKUP(D1643, legend!$C$3:$G$22, 2, FALSE)</f>
        <v>3. Agriculture</v>
      </c>
      <c r="G1643" s="71" t="str">
        <f>VLOOKUP(D1643, legend!$C$3:$G$22, 3, FALSE)</f>
        <v>3. Pertanian</v>
      </c>
      <c r="H1643" s="71" t="str">
        <f>VLOOKUP(D1643, legend!$C$3:$G$22, 4, FALSE)</f>
        <v>3.4. Other Agriculture</v>
      </c>
      <c r="I1643" s="71" t="str">
        <f>VLOOKUP(D1643, legend!$C$3:$G$22, 5, FALSE)</f>
        <v>3.4. Pertanian Lainnya </v>
      </c>
      <c r="J1643" s="71" t="str">
        <f>VLOOKUP(E1643, legend!$C$3:$G$22, 2, FALSE)</f>
        <v>1. Forest </v>
      </c>
      <c r="K1643" s="71" t="str">
        <f>VLOOKUP(E1643, legend!$C$3:$G$22, 3, FALSE)</f>
        <v>1. Hutan</v>
      </c>
      <c r="L1643" s="71" t="str">
        <f>VLOOKUP(E1643, legend!$C$3:$G$22, 4, FALSE)</f>
        <v>1.3 Peat swamp forest</v>
      </c>
      <c r="M1643" s="71" t="str">
        <f>VLOOKUP(E1643, legend!$C$3:$G$22, 5, FALSE)</f>
        <v>1.3 Hutan rawa gambut</v>
      </c>
      <c r="N1643" s="71" t="str">
        <f>VLOOKUP(C1643,geocode!$A$1:$C$40,2,false)</f>
        <v>Bengkulu</v>
      </c>
      <c r="O1643" s="71" t="str">
        <f>VLOOKUP(C1643,geocode!$A$1:$C$40,3,false)</f>
        <v>Sumatra</v>
      </c>
      <c r="P1643" s="71">
        <v>2000.0</v>
      </c>
      <c r="Q1643" s="71">
        <v>2023.0</v>
      </c>
    </row>
    <row r="1644" ht="15.75" customHeight="1">
      <c r="B1644" s="71">
        <v>0.0893872192382812</v>
      </c>
      <c r="C1644" s="71">
        <v>17.0</v>
      </c>
      <c r="D1644" s="71">
        <v>24.0</v>
      </c>
      <c r="E1644" s="71">
        <v>5.0</v>
      </c>
      <c r="F1644" s="71" t="str">
        <f>VLOOKUP(D1644, legend!$C$3:$G$22, 2, FALSE)</f>
        <v>4. Non-Vegetated Area</v>
      </c>
      <c r="G1644" s="71" t="str">
        <f>VLOOKUP(D1644, legend!$C$3:$G$22, 3, FALSE)</f>
        <v>4. Non-Vegetasi</v>
      </c>
      <c r="H1644" s="71" t="str">
        <f>VLOOKUP(D1644, legend!$C$3:$G$22, 4, FALSE)</f>
        <v>4.2. Urban Area</v>
      </c>
      <c r="I1644" s="71" t="str">
        <f>VLOOKUP(D1644, legend!$C$3:$G$22, 5, FALSE)</f>
        <v>4.2. Pemukiman </v>
      </c>
      <c r="J1644" s="71" t="str">
        <f>VLOOKUP(E1644, legend!$C$3:$G$22, 2, FALSE)</f>
        <v>1. Forest </v>
      </c>
      <c r="K1644" s="71" t="str">
        <f>VLOOKUP(E1644, legend!$C$3:$G$22, 3, FALSE)</f>
        <v>1. Hutan</v>
      </c>
      <c r="L1644" s="71" t="str">
        <f>VLOOKUP(E1644, legend!$C$3:$G$22, 4, FALSE)</f>
        <v>1.2. Mangrove</v>
      </c>
      <c r="M1644" s="71" t="str">
        <f>VLOOKUP(E1644, legend!$C$3:$G$22, 5, FALSE)</f>
        <v>1.2. Mangrove</v>
      </c>
      <c r="N1644" s="71" t="str">
        <f>VLOOKUP(C1644,geocode!$A$1:$C$40,2,false)</f>
        <v>Bengkulu</v>
      </c>
      <c r="O1644" s="71" t="str">
        <f>VLOOKUP(C1644,geocode!$A$1:$C$40,3,false)</f>
        <v>Sumatra</v>
      </c>
      <c r="P1644" s="71">
        <v>2000.0</v>
      </c>
      <c r="Q1644" s="71">
        <v>2023.0</v>
      </c>
    </row>
    <row r="1645" ht="15.75" customHeight="1">
      <c r="B1645" s="71">
        <v>0.267974755859375</v>
      </c>
      <c r="C1645" s="71">
        <v>17.0</v>
      </c>
      <c r="D1645" s="71">
        <v>24.0</v>
      </c>
      <c r="E1645" s="71">
        <v>13.0</v>
      </c>
      <c r="F1645" s="71" t="str">
        <f>VLOOKUP(D1645, legend!$C$3:$G$22, 2, FALSE)</f>
        <v>4. Non-Vegetated Area</v>
      </c>
      <c r="G1645" s="71" t="str">
        <f>VLOOKUP(D1645, legend!$C$3:$G$22, 3, FALSE)</f>
        <v>4. Non-Vegetasi</v>
      </c>
      <c r="H1645" s="71" t="str">
        <f>VLOOKUP(D1645, legend!$C$3:$G$22, 4, FALSE)</f>
        <v>4.2. Urban Area</v>
      </c>
      <c r="I1645" s="71" t="str">
        <f>VLOOKUP(D1645, legend!$C$3:$G$22, 5, FALSE)</f>
        <v>4.2. Pemukiman </v>
      </c>
      <c r="J1645" s="71" t="str">
        <f>VLOOKUP(E1645, legend!$C$3:$G$22, 2, FALSE)</f>
        <v>2. Non-Forest Natural Vegetation</v>
      </c>
      <c r="K1645" s="71" t="str">
        <f>VLOOKUP(E1645, legend!$C$3:$G$22, 3, FALSE)</f>
        <v>2. Tumbuhan Non-Hutan Lainnya</v>
      </c>
      <c r="L1645" s="71" t="str">
        <f>VLOOKUP(E1645, legend!$C$3:$G$22, 4, FALSE)</f>
        <v>2.1. Other Natural Vegetation</v>
      </c>
      <c r="M1645" s="71" t="str">
        <f>VLOOKUP(E1645, legend!$C$3:$G$22, 5, FALSE)</f>
        <v>2.1. Tumbuhan Non-Hutan Lainnya</v>
      </c>
      <c r="N1645" s="71" t="str">
        <f>VLOOKUP(C1645,geocode!$A$1:$C$40,2,false)</f>
        <v>Bengkulu</v>
      </c>
      <c r="O1645" s="71" t="str">
        <f>VLOOKUP(C1645,geocode!$A$1:$C$40,3,false)</f>
        <v>Sumatra</v>
      </c>
      <c r="P1645" s="71">
        <v>2000.0</v>
      </c>
      <c r="Q1645" s="71">
        <v>2023.0</v>
      </c>
    </row>
    <row r="1646" ht="15.75" customHeight="1">
      <c r="B1646" s="71">
        <v>7.94052899169921</v>
      </c>
      <c r="C1646" s="71">
        <v>17.0</v>
      </c>
      <c r="D1646" s="71">
        <v>24.0</v>
      </c>
      <c r="E1646" s="71">
        <v>21.0</v>
      </c>
      <c r="F1646" s="71" t="str">
        <f>VLOOKUP(D1646, legend!$C$3:$G$22, 2, FALSE)</f>
        <v>4. Non-Vegetated Area</v>
      </c>
      <c r="G1646" s="71" t="str">
        <f>VLOOKUP(D1646, legend!$C$3:$G$22, 3, FALSE)</f>
        <v>4. Non-Vegetasi</v>
      </c>
      <c r="H1646" s="71" t="str">
        <f>VLOOKUP(D1646, legend!$C$3:$G$22, 4, FALSE)</f>
        <v>4.2. Urban Area</v>
      </c>
      <c r="I1646" s="71" t="str">
        <f>VLOOKUP(D1646, legend!$C$3:$G$22, 5, FALSE)</f>
        <v>4.2. Pemukiman </v>
      </c>
      <c r="J1646" s="71" t="str">
        <f>VLOOKUP(E1646, legend!$C$3:$G$22, 2, FALSE)</f>
        <v>3. Agriculture</v>
      </c>
      <c r="K1646" s="71" t="str">
        <f>VLOOKUP(E1646, legend!$C$3:$G$22, 3, FALSE)</f>
        <v>3. Pertanian</v>
      </c>
      <c r="L1646" s="71" t="str">
        <f>VLOOKUP(E1646, legend!$C$3:$G$22, 4, FALSE)</f>
        <v>3.4. Other Agriculture</v>
      </c>
      <c r="M1646" s="71" t="str">
        <f>VLOOKUP(E1646, legend!$C$3:$G$22, 5, FALSE)</f>
        <v>3.4. Pertanian Lainnya </v>
      </c>
      <c r="N1646" s="71" t="str">
        <f>VLOOKUP(C1646,geocode!$A$1:$C$40,2,false)</f>
        <v>Bengkulu</v>
      </c>
      <c r="O1646" s="71" t="str">
        <f>VLOOKUP(C1646,geocode!$A$1:$C$40,3,false)</f>
        <v>Sumatra</v>
      </c>
      <c r="P1646" s="71">
        <v>2000.0</v>
      </c>
      <c r="Q1646" s="71">
        <v>2023.0</v>
      </c>
    </row>
    <row r="1647" ht="15.75" customHeight="1">
      <c r="B1647" s="71">
        <v>4766.01812464602</v>
      </c>
      <c r="C1647" s="71">
        <v>17.0</v>
      </c>
      <c r="D1647" s="71">
        <v>24.0</v>
      </c>
      <c r="E1647" s="71">
        <v>24.0</v>
      </c>
      <c r="F1647" s="71" t="str">
        <f>VLOOKUP(D1647, legend!$C$3:$G$22, 2, FALSE)</f>
        <v>4. Non-Vegetated Area</v>
      </c>
      <c r="G1647" s="71" t="str">
        <f>VLOOKUP(D1647, legend!$C$3:$G$22, 3, FALSE)</f>
        <v>4. Non-Vegetasi</v>
      </c>
      <c r="H1647" s="71" t="str">
        <f>VLOOKUP(D1647, legend!$C$3:$G$22, 4, FALSE)</f>
        <v>4.2. Urban Area</v>
      </c>
      <c r="I1647" s="71" t="str">
        <f>VLOOKUP(D1647, legend!$C$3:$G$22, 5, FALSE)</f>
        <v>4.2. Pemukiman </v>
      </c>
      <c r="J1647" s="71" t="str">
        <f>VLOOKUP(E1647, legend!$C$3:$G$22, 2, FALSE)</f>
        <v>4. Non-Vegetated Area</v>
      </c>
      <c r="K1647" s="71" t="str">
        <f>VLOOKUP(E1647, legend!$C$3:$G$22, 3, FALSE)</f>
        <v>4. Non-Vegetasi</v>
      </c>
      <c r="L1647" s="71" t="str">
        <f>VLOOKUP(E1647, legend!$C$3:$G$22, 4, FALSE)</f>
        <v>4.2. Urban Area</v>
      </c>
      <c r="M1647" s="71" t="str">
        <f>VLOOKUP(E1647, legend!$C$3:$G$22, 5, FALSE)</f>
        <v>4.2. Pemukiman </v>
      </c>
      <c r="N1647" s="71" t="str">
        <f>VLOOKUP(C1647,geocode!$A$1:$C$40,2,false)</f>
        <v>Bengkulu</v>
      </c>
      <c r="O1647" s="71" t="str">
        <f>VLOOKUP(C1647,geocode!$A$1:$C$40,3,false)</f>
        <v>Sumatra</v>
      </c>
      <c r="P1647" s="71">
        <v>2000.0</v>
      </c>
      <c r="Q1647" s="71">
        <v>2023.0</v>
      </c>
    </row>
    <row r="1648" ht="15.75" customHeight="1">
      <c r="B1648" s="71">
        <v>13.0118771606445</v>
      </c>
      <c r="C1648" s="71">
        <v>17.0</v>
      </c>
      <c r="D1648" s="71">
        <v>24.0</v>
      </c>
      <c r="E1648" s="71">
        <v>25.0</v>
      </c>
      <c r="F1648" s="71" t="str">
        <f>VLOOKUP(D1648, legend!$C$3:$G$22, 2, FALSE)</f>
        <v>4. Non-Vegetated Area</v>
      </c>
      <c r="G1648" s="71" t="str">
        <f>VLOOKUP(D1648, legend!$C$3:$G$22, 3, FALSE)</f>
        <v>4. Non-Vegetasi</v>
      </c>
      <c r="H1648" s="71" t="str">
        <f>VLOOKUP(D1648, legend!$C$3:$G$22, 4, FALSE)</f>
        <v>4.2. Urban Area</v>
      </c>
      <c r="I1648" s="71" t="str">
        <f>VLOOKUP(D1648, legend!$C$3:$G$22, 5, FALSE)</f>
        <v>4.2. Pemukiman </v>
      </c>
      <c r="J1648" s="71" t="str">
        <f>VLOOKUP(E1648, legend!$C$3:$G$22, 2, FALSE)</f>
        <v>4. Non-Vegetated Area</v>
      </c>
      <c r="K1648" s="71" t="str">
        <f>VLOOKUP(E1648, legend!$C$3:$G$22, 3, FALSE)</f>
        <v>4. Non-Vegetasi</v>
      </c>
      <c r="L1648" s="71" t="str">
        <f>VLOOKUP(E1648, legend!$C$3:$G$22, 4, FALSE)</f>
        <v>4.3. Other Non-Vegetation</v>
      </c>
      <c r="M1648" s="71" t="str">
        <f>VLOOKUP(E1648, legend!$C$3:$G$22, 5, FALSE)</f>
        <v>4.3. Non-Vegetasi Lainnya</v>
      </c>
      <c r="N1648" s="71" t="str">
        <f>VLOOKUP(C1648,geocode!$A$1:$C$40,2,false)</f>
        <v>Bengkulu</v>
      </c>
      <c r="O1648" s="71" t="str">
        <f>VLOOKUP(C1648,geocode!$A$1:$C$40,3,false)</f>
        <v>Sumatra</v>
      </c>
      <c r="P1648" s="71">
        <v>2000.0</v>
      </c>
      <c r="Q1648" s="71">
        <v>2023.0</v>
      </c>
    </row>
    <row r="1649" ht="15.75" customHeight="1">
      <c r="B1649" s="71">
        <v>0.0887811218261718</v>
      </c>
      <c r="C1649" s="71">
        <v>17.0</v>
      </c>
      <c r="D1649" s="71">
        <v>24.0</v>
      </c>
      <c r="E1649" s="71">
        <v>31.0</v>
      </c>
      <c r="F1649" s="71" t="str">
        <f>VLOOKUP(D1649, legend!$C$3:$G$22, 2, FALSE)</f>
        <v>4. Non-Vegetated Area</v>
      </c>
      <c r="G1649" s="71" t="str">
        <f>VLOOKUP(D1649, legend!$C$3:$G$22, 3, FALSE)</f>
        <v>4. Non-Vegetasi</v>
      </c>
      <c r="H1649" s="71" t="str">
        <f>VLOOKUP(D1649, legend!$C$3:$G$22, 4, FALSE)</f>
        <v>4.2. Urban Area</v>
      </c>
      <c r="I1649" s="71" t="str">
        <f>VLOOKUP(D1649, legend!$C$3:$G$22, 5, FALSE)</f>
        <v>4.2. Pemukiman </v>
      </c>
      <c r="J1649" s="71" t="str">
        <f>VLOOKUP(E1649, legend!$C$3:$G$22, 2, FALSE)</f>
        <v>5. Water Body</v>
      </c>
      <c r="K1649" s="71" t="str">
        <f>VLOOKUP(E1649, legend!$C$3:$G$22, 3, FALSE)</f>
        <v>5. Tubuh Air</v>
      </c>
      <c r="L1649" s="71" t="str">
        <f>VLOOKUP(E1649, legend!$C$3:$G$22, 4, FALSE)</f>
        <v>5.1. Aquaculture</v>
      </c>
      <c r="M1649" s="71" t="str">
        <f>VLOOKUP(E1649, legend!$C$3:$G$22, 5, FALSE)</f>
        <v>5.1. Tambak</v>
      </c>
      <c r="N1649" s="71" t="str">
        <f>VLOOKUP(C1649,geocode!$A$1:$C$40,2,false)</f>
        <v>Bengkulu</v>
      </c>
      <c r="O1649" s="71" t="str">
        <f>VLOOKUP(C1649,geocode!$A$1:$C$40,3,false)</f>
        <v>Sumatra</v>
      </c>
      <c r="P1649" s="71">
        <v>2000.0</v>
      </c>
      <c r="Q1649" s="71">
        <v>2023.0</v>
      </c>
    </row>
    <row r="1650" ht="15.75" customHeight="1">
      <c r="B1650" s="71">
        <v>1.24813477172851</v>
      </c>
      <c r="C1650" s="71">
        <v>17.0</v>
      </c>
      <c r="D1650" s="71">
        <v>24.0</v>
      </c>
      <c r="E1650" s="71">
        <v>33.0</v>
      </c>
      <c r="F1650" s="71" t="str">
        <f>VLOOKUP(D1650, legend!$C$3:$G$22, 2, FALSE)</f>
        <v>4. Non-Vegetated Area</v>
      </c>
      <c r="G1650" s="71" t="str">
        <f>VLOOKUP(D1650, legend!$C$3:$G$22, 3, FALSE)</f>
        <v>4. Non-Vegetasi</v>
      </c>
      <c r="H1650" s="71" t="str">
        <f>VLOOKUP(D1650, legend!$C$3:$G$22, 4, FALSE)</f>
        <v>4.2. Urban Area</v>
      </c>
      <c r="I1650" s="71" t="str">
        <f>VLOOKUP(D1650, legend!$C$3:$G$22, 5, FALSE)</f>
        <v>4.2. Pemukiman </v>
      </c>
      <c r="J1650" s="71" t="str">
        <f>VLOOKUP(E1650, legend!$C$3:$G$22, 2, FALSE)</f>
        <v>5. Water Body</v>
      </c>
      <c r="K1650" s="71" t="str">
        <f>VLOOKUP(E1650, legend!$C$3:$G$22, 3, FALSE)</f>
        <v>5. Tubuh Air</v>
      </c>
      <c r="L1650" s="71" t="str">
        <f>VLOOKUP(E1650, legend!$C$3:$G$22, 4, FALSE)</f>
        <v>5.2. River, Lake, Ocean</v>
      </c>
      <c r="M1650" s="71" t="str">
        <f>VLOOKUP(E1650, legend!$C$3:$G$22, 5, FALSE)</f>
        <v>5.2. Sungai, Danau, Laut</v>
      </c>
      <c r="N1650" s="71" t="str">
        <f>VLOOKUP(C1650,geocode!$A$1:$C$40,2,false)</f>
        <v>Bengkulu</v>
      </c>
      <c r="O1650" s="71" t="str">
        <f>VLOOKUP(C1650,geocode!$A$1:$C$40,3,false)</f>
        <v>Sumatra</v>
      </c>
      <c r="P1650" s="71">
        <v>2000.0</v>
      </c>
      <c r="Q1650" s="71">
        <v>2023.0</v>
      </c>
    </row>
    <row r="1651" ht="15.75" customHeight="1">
      <c r="B1651" s="71">
        <v>0.714026763916015</v>
      </c>
      <c r="C1651" s="71">
        <v>17.0</v>
      </c>
      <c r="D1651" s="71">
        <v>24.0</v>
      </c>
      <c r="E1651" s="71">
        <v>35.0</v>
      </c>
      <c r="F1651" s="71" t="str">
        <f>VLOOKUP(D1651, legend!$C$3:$G$22, 2, FALSE)</f>
        <v>4. Non-Vegetated Area</v>
      </c>
      <c r="G1651" s="71" t="str">
        <f>VLOOKUP(D1651, legend!$C$3:$G$22, 3, FALSE)</f>
        <v>4. Non-Vegetasi</v>
      </c>
      <c r="H1651" s="71" t="str">
        <f>VLOOKUP(D1651, legend!$C$3:$G$22, 4, FALSE)</f>
        <v>4.2. Urban Area</v>
      </c>
      <c r="I1651" s="71" t="str">
        <f>VLOOKUP(D1651, legend!$C$3:$G$22, 5, FALSE)</f>
        <v>4.2. Pemukiman </v>
      </c>
      <c r="J1651" s="71" t="str">
        <f>VLOOKUP(E1651, legend!$C$3:$G$22, 2, FALSE)</f>
        <v>3. Agriculture</v>
      </c>
      <c r="K1651" s="71" t="str">
        <f>VLOOKUP(E1651, legend!$C$3:$G$22, 3, FALSE)</f>
        <v>3. Pertanian</v>
      </c>
      <c r="L1651" s="71" t="str">
        <f>VLOOKUP(E1651, legend!$C$3:$G$22, 4, FALSE)</f>
        <v>3.2. Oil Palm</v>
      </c>
      <c r="M1651" s="71" t="str">
        <f>VLOOKUP(E1651, legend!$C$3:$G$22, 5, FALSE)</f>
        <v>3.2. Sawit</v>
      </c>
      <c r="N1651" s="71" t="str">
        <f>VLOOKUP(C1651,geocode!$A$1:$C$40,2,false)</f>
        <v>Bengkulu</v>
      </c>
      <c r="O1651" s="71" t="str">
        <f>VLOOKUP(C1651,geocode!$A$1:$C$40,3,false)</f>
        <v>Sumatra</v>
      </c>
      <c r="P1651" s="71">
        <v>2000.0</v>
      </c>
      <c r="Q1651" s="71">
        <v>2023.0</v>
      </c>
    </row>
    <row r="1652" ht="15.75" customHeight="1">
      <c r="B1652" s="71">
        <v>1.51599416503906</v>
      </c>
      <c r="C1652" s="71">
        <v>17.0</v>
      </c>
      <c r="D1652" s="71">
        <v>24.0</v>
      </c>
      <c r="E1652" s="71">
        <v>40.0</v>
      </c>
      <c r="F1652" s="71" t="str">
        <f>VLOOKUP(D1652, legend!$C$3:$G$22, 2, FALSE)</f>
        <v>4. Non-Vegetated Area</v>
      </c>
      <c r="G1652" s="71" t="str">
        <f>VLOOKUP(D1652, legend!$C$3:$G$22, 3, FALSE)</f>
        <v>4. Non-Vegetasi</v>
      </c>
      <c r="H1652" s="71" t="str">
        <f>VLOOKUP(D1652, legend!$C$3:$G$22, 4, FALSE)</f>
        <v>4.2. Urban Area</v>
      </c>
      <c r="I1652" s="71" t="str">
        <f>VLOOKUP(D1652, legend!$C$3:$G$22, 5, FALSE)</f>
        <v>4.2. Pemukiman </v>
      </c>
      <c r="J1652" s="71" t="str">
        <f>VLOOKUP(E1652, legend!$C$3:$G$22, 2, FALSE)</f>
        <v>3. Agriculture</v>
      </c>
      <c r="K1652" s="71" t="str">
        <f>VLOOKUP(E1652, legend!$C$3:$G$22, 3, FALSE)</f>
        <v>3. Pertanian</v>
      </c>
      <c r="L1652" s="71" t="str">
        <f>VLOOKUP(E1652, legend!$C$3:$G$22, 4, FALSE)</f>
        <v>3.1. Rice Paddy</v>
      </c>
      <c r="M1652" s="71" t="str">
        <f>VLOOKUP(E1652, legend!$C$3:$G$22, 5, FALSE)</f>
        <v>3.1. Sawah</v>
      </c>
      <c r="N1652" s="71" t="str">
        <f>VLOOKUP(C1652,geocode!$A$1:$C$40,2,false)</f>
        <v>Bengkulu</v>
      </c>
      <c r="O1652" s="71" t="str">
        <f>VLOOKUP(C1652,geocode!$A$1:$C$40,3,false)</f>
        <v>Sumatra</v>
      </c>
      <c r="P1652" s="71">
        <v>2000.0</v>
      </c>
      <c r="Q1652" s="71">
        <v>2023.0</v>
      </c>
    </row>
    <row r="1653" ht="15.75" customHeight="1">
      <c r="B1653" s="71">
        <v>55.792650012207</v>
      </c>
      <c r="C1653" s="71">
        <v>17.0</v>
      </c>
      <c r="D1653" s="71">
        <v>25.0</v>
      </c>
      <c r="E1653" s="71">
        <v>3.0</v>
      </c>
      <c r="F1653" s="71" t="str">
        <f>VLOOKUP(D1653, legend!$C$3:$G$22, 2, FALSE)</f>
        <v>4. Non-Vegetated Area</v>
      </c>
      <c r="G1653" s="71" t="str">
        <f>VLOOKUP(D1653, legend!$C$3:$G$22, 3, FALSE)</f>
        <v>4. Non-Vegetasi</v>
      </c>
      <c r="H1653" s="71" t="str">
        <f>VLOOKUP(D1653, legend!$C$3:$G$22, 4, FALSE)</f>
        <v>4.3. Other Non-Vegetation</v>
      </c>
      <c r="I1653" s="71" t="str">
        <f>VLOOKUP(D1653, legend!$C$3:$G$22, 5, FALSE)</f>
        <v>4.3. Non-Vegetasi Lainnya</v>
      </c>
      <c r="J1653" s="71" t="str">
        <f>VLOOKUP(E1653, legend!$C$3:$G$22, 2, FALSE)</f>
        <v>1. Forest </v>
      </c>
      <c r="K1653" s="71" t="str">
        <f>VLOOKUP(E1653, legend!$C$3:$G$22, 3, FALSE)</f>
        <v>1. Hutan</v>
      </c>
      <c r="L1653" s="71" t="str">
        <f>VLOOKUP(E1653, legend!$C$3:$G$22, 4, FALSE)</f>
        <v>1.1. Forest Formation</v>
      </c>
      <c r="M1653" s="71" t="str">
        <f>VLOOKUP(E1653, legend!$C$3:$G$22, 5, FALSE)</f>
        <v>1.1. Formasi Hutan</v>
      </c>
      <c r="N1653" s="71" t="str">
        <f>VLOOKUP(C1653,geocode!$A$1:$C$40,2,false)</f>
        <v>Bengkulu</v>
      </c>
      <c r="O1653" s="71" t="str">
        <f>VLOOKUP(C1653,geocode!$A$1:$C$40,3,false)</f>
        <v>Sumatra</v>
      </c>
      <c r="P1653" s="71">
        <v>2000.0</v>
      </c>
      <c r="Q1653" s="71">
        <v>2023.0</v>
      </c>
    </row>
    <row r="1654" ht="15.75" customHeight="1">
      <c r="B1654" s="71">
        <v>65.4553988159179</v>
      </c>
      <c r="C1654" s="71">
        <v>17.0</v>
      </c>
      <c r="D1654" s="71">
        <v>25.0</v>
      </c>
      <c r="E1654" s="71">
        <v>5.0</v>
      </c>
      <c r="F1654" s="71" t="str">
        <f>VLOOKUP(D1654, legend!$C$3:$G$22, 2, FALSE)</f>
        <v>4. Non-Vegetated Area</v>
      </c>
      <c r="G1654" s="71" t="str">
        <f>VLOOKUP(D1654, legend!$C$3:$G$22, 3, FALSE)</f>
        <v>4. Non-Vegetasi</v>
      </c>
      <c r="H1654" s="71" t="str">
        <f>VLOOKUP(D1654, legend!$C$3:$G$22, 4, FALSE)</f>
        <v>4.3. Other Non-Vegetation</v>
      </c>
      <c r="I1654" s="71" t="str">
        <f>VLOOKUP(D1654, legend!$C$3:$G$22, 5, FALSE)</f>
        <v>4.3. Non-Vegetasi Lainnya</v>
      </c>
      <c r="J1654" s="71" t="str">
        <f>VLOOKUP(E1654, legend!$C$3:$G$22, 2, FALSE)</f>
        <v>1. Forest </v>
      </c>
      <c r="K1654" s="71" t="str">
        <f>VLOOKUP(E1654, legend!$C$3:$G$22, 3, FALSE)</f>
        <v>1. Hutan</v>
      </c>
      <c r="L1654" s="71" t="str">
        <f>VLOOKUP(E1654, legend!$C$3:$G$22, 4, FALSE)</f>
        <v>1.2. Mangrove</v>
      </c>
      <c r="M1654" s="71" t="str">
        <f>VLOOKUP(E1654, legend!$C$3:$G$22, 5, FALSE)</f>
        <v>1.2. Mangrove</v>
      </c>
      <c r="N1654" s="71" t="str">
        <f>VLOOKUP(C1654,geocode!$A$1:$C$40,2,false)</f>
        <v>Bengkulu</v>
      </c>
      <c r="O1654" s="71" t="str">
        <f>VLOOKUP(C1654,geocode!$A$1:$C$40,3,false)</f>
        <v>Sumatra</v>
      </c>
      <c r="P1654" s="71">
        <v>2000.0</v>
      </c>
      <c r="Q1654" s="71">
        <v>2023.0</v>
      </c>
    </row>
    <row r="1655" ht="15.75" customHeight="1">
      <c r="B1655" s="71">
        <v>101.639868811035</v>
      </c>
      <c r="C1655" s="71">
        <v>17.0</v>
      </c>
      <c r="D1655" s="71">
        <v>25.0</v>
      </c>
      <c r="E1655" s="71">
        <v>13.0</v>
      </c>
      <c r="F1655" s="71" t="str">
        <f>VLOOKUP(D1655, legend!$C$3:$G$22, 2, FALSE)</f>
        <v>4. Non-Vegetated Area</v>
      </c>
      <c r="G1655" s="71" t="str">
        <f>VLOOKUP(D1655, legend!$C$3:$G$22, 3, FALSE)</f>
        <v>4. Non-Vegetasi</v>
      </c>
      <c r="H1655" s="71" t="str">
        <f>VLOOKUP(D1655, legend!$C$3:$G$22, 4, FALSE)</f>
        <v>4.3. Other Non-Vegetation</v>
      </c>
      <c r="I1655" s="71" t="str">
        <f>VLOOKUP(D1655, legend!$C$3:$G$22, 5, FALSE)</f>
        <v>4.3. Non-Vegetasi Lainnya</v>
      </c>
      <c r="J1655" s="71" t="str">
        <f>VLOOKUP(E1655, legend!$C$3:$G$22, 2, FALSE)</f>
        <v>2. Non-Forest Natural Vegetation</v>
      </c>
      <c r="K1655" s="71" t="str">
        <f>VLOOKUP(E1655, legend!$C$3:$G$22, 3, FALSE)</f>
        <v>2. Tumbuhan Non-Hutan Lainnya</v>
      </c>
      <c r="L1655" s="71" t="str">
        <f>VLOOKUP(E1655, legend!$C$3:$G$22, 4, FALSE)</f>
        <v>2.1. Other Natural Vegetation</v>
      </c>
      <c r="M1655" s="71" t="str">
        <f>VLOOKUP(E1655, legend!$C$3:$G$22, 5, FALSE)</f>
        <v>2.1. Tumbuhan Non-Hutan Lainnya</v>
      </c>
      <c r="N1655" s="71" t="str">
        <f>VLOOKUP(C1655,geocode!$A$1:$C$40,2,false)</f>
        <v>Bengkulu</v>
      </c>
      <c r="O1655" s="71" t="str">
        <f>VLOOKUP(C1655,geocode!$A$1:$C$40,3,false)</f>
        <v>Sumatra</v>
      </c>
      <c r="P1655" s="71">
        <v>2000.0</v>
      </c>
      <c r="Q1655" s="71">
        <v>2023.0</v>
      </c>
    </row>
    <row r="1656" ht="15.75" customHeight="1">
      <c r="B1656" s="71">
        <v>1397.10967034911</v>
      </c>
      <c r="C1656" s="71">
        <v>17.0</v>
      </c>
      <c r="D1656" s="71">
        <v>25.0</v>
      </c>
      <c r="E1656" s="71">
        <v>21.0</v>
      </c>
      <c r="F1656" s="71" t="str">
        <f>VLOOKUP(D1656, legend!$C$3:$G$22, 2, FALSE)</f>
        <v>4. Non-Vegetated Area</v>
      </c>
      <c r="G1656" s="71" t="str">
        <f>VLOOKUP(D1656, legend!$C$3:$G$22, 3, FALSE)</f>
        <v>4. Non-Vegetasi</v>
      </c>
      <c r="H1656" s="71" t="str">
        <f>VLOOKUP(D1656, legend!$C$3:$G$22, 4, FALSE)</f>
        <v>4.3. Other Non-Vegetation</v>
      </c>
      <c r="I1656" s="71" t="str">
        <f>VLOOKUP(D1656, legend!$C$3:$G$22, 5, FALSE)</f>
        <v>4.3. Non-Vegetasi Lainnya</v>
      </c>
      <c r="J1656" s="71" t="str">
        <f>VLOOKUP(E1656, legend!$C$3:$G$22, 2, FALSE)</f>
        <v>3. Agriculture</v>
      </c>
      <c r="K1656" s="71" t="str">
        <f>VLOOKUP(E1656, legend!$C$3:$G$22, 3, FALSE)</f>
        <v>3. Pertanian</v>
      </c>
      <c r="L1656" s="71" t="str">
        <f>VLOOKUP(E1656, legend!$C$3:$G$22, 4, FALSE)</f>
        <v>3.4. Other Agriculture</v>
      </c>
      <c r="M1656" s="71" t="str">
        <f>VLOOKUP(E1656, legend!$C$3:$G$22, 5, FALSE)</f>
        <v>3.4. Pertanian Lainnya </v>
      </c>
      <c r="N1656" s="71" t="str">
        <f>VLOOKUP(C1656,geocode!$A$1:$C$40,2,false)</f>
        <v>Bengkulu</v>
      </c>
      <c r="O1656" s="71" t="str">
        <f>VLOOKUP(C1656,geocode!$A$1:$C$40,3,false)</f>
        <v>Sumatra</v>
      </c>
      <c r="P1656" s="71">
        <v>2000.0</v>
      </c>
      <c r="Q1656" s="71">
        <v>2023.0</v>
      </c>
    </row>
    <row r="1657" ht="15.75" customHeight="1">
      <c r="B1657" s="71">
        <v>1628.49476566772</v>
      </c>
      <c r="C1657" s="71">
        <v>17.0</v>
      </c>
      <c r="D1657" s="71">
        <v>25.0</v>
      </c>
      <c r="E1657" s="71">
        <v>24.0</v>
      </c>
      <c r="F1657" s="71" t="str">
        <f>VLOOKUP(D1657, legend!$C$3:$G$22, 2, FALSE)</f>
        <v>4. Non-Vegetated Area</v>
      </c>
      <c r="G1657" s="71" t="str">
        <f>VLOOKUP(D1657, legend!$C$3:$G$22, 3, FALSE)</f>
        <v>4. Non-Vegetasi</v>
      </c>
      <c r="H1657" s="71" t="str">
        <f>VLOOKUP(D1657, legend!$C$3:$G$22, 4, FALSE)</f>
        <v>4.3. Other Non-Vegetation</v>
      </c>
      <c r="I1657" s="71" t="str">
        <f>VLOOKUP(D1657, legend!$C$3:$G$22, 5, FALSE)</f>
        <v>4.3. Non-Vegetasi Lainnya</v>
      </c>
      <c r="J1657" s="71" t="str">
        <f>VLOOKUP(E1657, legend!$C$3:$G$22, 2, FALSE)</f>
        <v>4. Non-Vegetated Area</v>
      </c>
      <c r="K1657" s="71" t="str">
        <f>VLOOKUP(E1657, legend!$C$3:$G$22, 3, FALSE)</f>
        <v>4. Non-Vegetasi</v>
      </c>
      <c r="L1657" s="71" t="str">
        <f>VLOOKUP(E1657, legend!$C$3:$G$22, 4, FALSE)</f>
        <v>4.2. Urban Area</v>
      </c>
      <c r="M1657" s="71" t="str">
        <f>VLOOKUP(E1657, legend!$C$3:$G$22, 5, FALSE)</f>
        <v>4.2. Pemukiman </v>
      </c>
      <c r="N1657" s="71" t="str">
        <f>VLOOKUP(C1657,geocode!$A$1:$C$40,2,false)</f>
        <v>Bengkulu</v>
      </c>
      <c r="O1657" s="71" t="str">
        <f>VLOOKUP(C1657,geocode!$A$1:$C$40,3,false)</f>
        <v>Sumatra</v>
      </c>
      <c r="P1657" s="71">
        <v>2000.0</v>
      </c>
      <c r="Q1657" s="71">
        <v>2023.0</v>
      </c>
    </row>
    <row r="1658" ht="15.75" customHeight="1">
      <c r="B1658" s="71">
        <v>524.743485595703</v>
      </c>
      <c r="C1658" s="71">
        <v>17.0</v>
      </c>
      <c r="D1658" s="71">
        <v>25.0</v>
      </c>
      <c r="E1658" s="71">
        <v>25.0</v>
      </c>
      <c r="F1658" s="71" t="str">
        <f>VLOOKUP(D1658, legend!$C$3:$G$22, 2, FALSE)</f>
        <v>4. Non-Vegetated Area</v>
      </c>
      <c r="G1658" s="71" t="str">
        <f>VLOOKUP(D1658, legend!$C$3:$G$22, 3, FALSE)</f>
        <v>4. Non-Vegetasi</v>
      </c>
      <c r="H1658" s="71" t="str">
        <f>VLOOKUP(D1658, legend!$C$3:$G$22, 4, FALSE)</f>
        <v>4.3. Other Non-Vegetation</v>
      </c>
      <c r="I1658" s="71" t="str">
        <f>VLOOKUP(D1658, legend!$C$3:$G$22, 5, FALSE)</f>
        <v>4.3. Non-Vegetasi Lainnya</v>
      </c>
      <c r="J1658" s="71" t="str">
        <f>VLOOKUP(E1658, legend!$C$3:$G$22, 2, FALSE)</f>
        <v>4. Non-Vegetated Area</v>
      </c>
      <c r="K1658" s="71" t="str">
        <f>VLOOKUP(E1658, legend!$C$3:$G$22, 3, FALSE)</f>
        <v>4. Non-Vegetasi</v>
      </c>
      <c r="L1658" s="71" t="str">
        <f>VLOOKUP(E1658, legend!$C$3:$G$22, 4, FALSE)</f>
        <v>4.3. Other Non-Vegetation</v>
      </c>
      <c r="M1658" s="71" t="str">
        <f>VLOOKUP(E1658, legend!$C$3:$G$22, 5, FALSE)</f>
        <v>4.3. Non-Vegetasi Lainnya</v>
      </c>
      <c r="N1658" s="71" t="str">
        <f>VLOOKUP(C1658,geocode!$A$1:$C$40,2,false)</f>
        <v>Bengkulu</v>
      </c>
      <c r="O1658" s="71" t="str">
        <f>VLOOKUP(C1658,geocode!$A$1:$C$40,3,false)</f>
        <v>Sumatra</v>
      </c>
      <c r="P1658" s="71">
        <v>2000.0</v>
      </c>
      <c r="Q1658" s="71">
        <v>2023.0</v>
      </c>
    </row>
    <row r="1659" ht="15.75" customHeight="1">
      <c r="B1659" s="71">
        <v>35.6182463684081</v>
      </c>
      <c r="C1659" s="71">
        <v>17.0</v>
      </c>
      <c r="D1659" s="71">
        <v>25.0</v>
      </c>
      <c r="E1659" s="71">
        <v>30.0</v>
      </c>
      <c r="F1659" s="71" t="str">
        <f>VLOOKUP(D1659, legend!$C$3:$G$22, 2, FALSE)</f>
        <v>4. Non-Vegetated Area</v>
      </c>
      <c r="G1659" s="71" t="str">
        <f>VLOOKUP(D1659, legend!$C$3:$G$22, 3, FALSE)</f>
        <v>4. Non-Vegetasi</v>
      </c>
      <c r="H1659" s="71" t="str">
        <f>VLOOKUP(D1659, legend!$C$3:$G$22, 4, FALSE)</f>
        <v>4.3. Other Non-Vegetation</v>
      </c>
      <c r="I1659" s="71" t="str">
        <f>VLOOKUP(D1659, legend!$C$3:$G$22, 5, FALSE)</f>
        <v>4.3. Non-Vegetasi Lainnya</v>
      </c>
      <c r="J1659" s="71" t="str">
        <f>VLOOKUP(E1659, legend!$C$3:$G$22, 2, FALSE)</f>
        <v>4. Non-Vegetated Area</v>
      </c>
      <c r="K1659" s="71" t="str">
        <f>VLOOKUP(E1659, legend!$C$3:$G$22, 3, FALSE)</f>
        <v>4. Non-Vegetasi</v>
      </c>
      <c r="L1659" s="71" t="str">
        <f>VLOOKUP(E1659, legend!$C$3:$G$22, 4, FALSE)</f>
        <v>4.1. Mining Pit</v>
      </c>
      <c r="M1659" s="71" t="str">
        <f>VLOOKUP(E1659, legend!$C$3:$G$22, 5, FALSE)</f>
        <v>4.1. Lubang Tambang</v>
      </c>
      <c r="N1659" s="71" t="str">
        <f>VLOOKUP(C1659,geocode!$A$1:$C$40,2,false)</f>
        <v>Bengkulu</v>
      </c>
      <c r="O1659" s="71" t="str">
        <f>VLOOKUP(C1659,geocode!$A$1:$C$40,3,false)</f>
        <v>Sumatra</v>
      </c>
      <c r="P1659" s="71">
        <v>2000.0</v>
      </c>
      <c r="Q1659" s="71">
        <v>2023.0</v>
      </c>
    </row>
    <row r="1660" ht="15.75" customHeight="1">
      <c r="B1660" s="71">
        <v>30.6538686218261</v>
      </c>
      <c r="C1660" s="71">
        <v>17.0</v>
      </c>
      <c r="D1660" s="71">
        <v>25.0</v>
      </c>
      <c r="E1660" s="71">
        <v>31.0</v>
      </c>
      <c r="F1660" s="71" t="str">
        <f>VLOOKUP(D1660, legend!$C$3:$G$22, 2, FALSE)</f>
        <v>4. Non-Vegetated Area</v>
      </c>
      <c r="G1660" s="71" t="str">
        <f>VLOOKUP(D1660, legend!$C$3:$G$22, 3, FALSE)</f>
        <v>4. Non-Vegetasi</v>
      </c>
      <c r="H1660" s="71" t="str">
        <f>VLOOKUP(D1660, legend!$C$3:$G$22, 4, FALSE)</f>
        <v>4.3. Other Non-Vegetation</v>
      </c>
      <c r="I1660" s="71" t="str">
        <f>VLOOKUP(D1660, legend!$C$3:$G$22, 5, FALSE)</f>
        <v>4.3. Non-Vegetasi Lainnya</v>
      </c>
      <c r="J1660" s="71" t="str">
        <f>VLOOKUP(E1660, legend!$C$3:$G$22, 2, FALSE)</f>
        <v>5. Water Body</v>
      </c>
      <c r="K1660" s="71" t="str">
        <f>VLOOKUP(E1660, legend!$C$3:$G$22, 3, FALSE)</f>
        <v>5. Tubuh Air</v>
      </c>
      <c r="L1660" s="71" t="str">
        <f>VLOOKUP(E1660, legend!$C$3:$G$22, 4, FALSE)</f>
        <v>5.1. Aquaculture</v>
      </c>
      <c r="M1660" s="71" t="str">
        <f>VLOOKUP(E1660, legend!$C$3:$G$22, 5, FALSE)</f>
        <v>5.1. Tambak</v>
      </c>
      <c r="N1660" s="71" t="str">
        <f>VLOOKUP(C1660,geocode!$A$1:$C$40,2,false)</f>
        <v>Bengkulu</v>
      </c>
      <c r="O1660" s="71" t="str">
        <f>VLOOKUP(C1660,geocode!$A$1:$C$40,3,false)</f>
        <v>Sumatra</v>
      </c>
      <c r="P1660" s="71">
        <v>2000.0</v>
      </c>
      <c r="Q1660" s="71">
        <v>2023.0</v>
      </c>
    </row>
    <row r="1661" ht="15.75" customHeight="1">
      <c r="B1661" s="71">
        <v>253.283251092529</v>
      </c>
      <c r="C1661" s="71">
        <v>17.0</v>
      </c>
      <c r="D1661" s="71">
        <v>25.0</v>
      </c>
      <c r="E1661" s="71">
        <v>33.0</v>
      </c>
      <c r="F1661" s="71" t="str">
        <f>VLOOKUP(D1661, legend!$C$3:$G$22, 2, FALSE)</f>
        <v>4. Non-Vegetated Area</v>
      </c>
      <c r="G1661" s="71" t="str">
        <f>VLOOKUP(D1661, legend!$C$3:$G$22, 3, FALSE)</f>
        <v>4. Non-Vegetasi</v>
      </c>
      <c r="H1661" s="71" t="str">
        <f>VLOOKUP(D1661, legend!$C$3:$G$22, 4, FALSE)</f>
        <v>4.3. Other Non-Vegetation</v>
      </c>
      <c r="I1661" s="71" t="str">
        <f>VLOOKUP(D1661, legend!$C$3:$G$22, 5, FALSE)</f>
        <v>4.3. Non-Vegetasi Lainnya</v>
      </c>
      <c r="J1661" s="71" t="str">
        <f>VLOOKUP(E1661, legend!$C$3:$G$22, 2, FALSE)</f>
        <v>5. Water Body</v>
      </c>
      <c r="K1661" s="71" t="str">
        <f>VLOOKUP(E1661, legend!$C$3:$G$22, 3, FALSE)</f>
        <v>5. Tubuh Air</v>
      </c>
      <c r="L1661" s="71" t="str">
        <f>VLOOKUP(E1661, legend!$C$3:$G$22, 4, FALSE)</f>
        <v>5.2. River, Lake, Ocean</v>
      </c>
      <c r="M1661" s="71" t="str">
        <f>VLOOKUP(E1661, legend!$C$3:$G$22, 5, FALSE)</f>
        <v>5.2. Sungai, Danau, Laut</v>
      </c>
      <c r="N1661" s="71" t="str">
        <f>VLOOKUP(C1661,geocode!$A$1:$C$40,2,false)</f>
        <v>Bengkulu</v>
      </c>
      <c r="O1661" s="71" t="str">
        <f>VLOOKUP(C1661,geocode!$A$1:$C$40,3,false)</f>
        <v>Sumatra</v>
      </c>
      <c r="P1661" s="71">
        <v>2000.0</v>
      </c>
      <c r="Q1661" s="71">
        <v>2023.0</v>
      </c>
    </row>
    <row r="1662" ht="15.75" customHeight="1">
      <c r="B1662" s="71">
        <v>306.841712432861</v>
      </c>
      <c r="C1662" s="71">
        <v>17.0</v>
      </c>
      <c r="D1662" s="71">
        <v>25.0</v>
      </c>
      <c r="E1662" s="71">
        <v>35.0</v>
      </c>
      <c r="F1662" s="71" t="str">
        <f>VLOOKUP(D1662, legend!$C$3:$G$22, 2, FALSE)</f>
        <v>4. Non-Vegetated Area</v>
      </c>
      <c r="G1662" s="71" t="str">
        <f>VLOOKUP(D1662, legend!$C$3:$G$22, 3, FALSE)</f>
        <v>4. Non-Vegetasi</v>
      </c>
      <c r="H1662" s="71" t="str">
        <f>VLOOKUP(D1662, legend!$C$3:$G$22, 4, FALSE)</f>
        <v>4.3. Other Non-Vegetation</v>
      </c>
      <c r="I1662" s="71" t="str">
        <f>VLOOKUP(D1662, legend!$C$3:$G$22, 5, FALSE)</f>
        <v>4.3. Non-Vegetasi Lainnya</v>
      </c>
      <c r="J1662" s="71" t="str">
        <f>VLOOKUP(E1662, legend!$C$3:$G$22, 2, FALSE)</f>
        <v>3. Agriculture</v>
      </c>
      <c r="K1662" s="71" t="str">
        <f>VLOOKUP(E1662, legend!$C$3:$G$22, 3, FALSE)</f>
        <v>3. Pertanian</v>
      </c>
      <c r="L1662" s="71" t="str">
        <f>VLOOKUP(E1662, legend!$C$3:$G$22, 4, FALSE)</f>
        <v>3.2. Oil Palm</v>
      </c>
      <c r="M1662" s="71" t="str">
        <f>VLOOKUP(E1662, legend!$C$3:$G$22, 5, FALSE)</f>
        <v>3.2. Sawit</v>
      </c>
      <c r="N1662" s="71" t="str">
        <f>VLOOKUP(C1662,geocode!$A$1:$C$40,2,false)</f>
        <v>Bengkulu</v>
      </c>
      <c r="O1662" s="71" t="str">
        <f>VLOOKUP(C1662,geocode!$A$1:$C$40,3,false)</f>
        <v>Sumatra</v>
      </c>
      <c r="P1662" s="71">
        <v>2000.0</v>
      </c>
      <c r="Q1662" s="71">
        <v>2023.0</v>
      </c>
    </row>
    <row r="1663" ht="15.75" customHeight="1">
      <c r="B1663" s="71">
        <v>136.823664843749</v>
      </c>
      <c r="C1663" s="71">
        <v>17.0</v>
      </c>
      <c r="D1663" s="71">
        <v>25.0</v>
      </c>
      <c r="E1663" s="71">
        <v>40.0</v>
      </c>
      <c r="F1663" s="71" t="str">
        <f>VLOOKUP(D1663, legend!$C$3:$G$22, 2, FALSE)</f>
        <v>4. Non-Vegetated Area</v>
      </c>
      <c r="G1663" s="71" t="str">
        <f>VLOOKUP(D1663, legend!$C$3:$G$22, 3, FALSE)</f>
        <v>4. Non-Vegetasi</v>
      </c>
      <c r="H1663" s="71" t="str">
        <f>VLOOKUP(D1663, legend!$C$3:$G$22, 4, FALSE)</f>
        <v>4.3. Other Non-Vegetation</v>
      </c>
      <c r="I1663" s="71" t="str">
        <f>VLOOKUP(D1663, legend!$C$3:$G$22, 5, FALSE)</f>
        <v>4.3. Non-Vegetasi Lainnya</v>
      </c>
      <c r="J1663" s="71" t="str">
        <f>VLOOKUP(E1663, legend!$C$3:$G$22, 2, FALSE)</f>
        <v>3. Agriculture</v>
      </c>
      <c r="K1663" s="71" t="str">
        <f>VLOOKUP(E1663, legend!$C$3:$G$22, 3, FALSE)</f>
        <v>3. Pertanian</v>
      </c>
      <c r="L1663" s="71" t="str">
        <f>VLOOKUP(E1663, legend!$C$3:$G$22, 4, FALSE)</f>
        <v>3.1. Rice Paddy</v>
      </c>
      <c r="M1663" s="71" t="str">
        <f>VLOOKUP(E1663, legend!$C$3:$G$22, 5, FALSE)</f>
        <v>3.1. Sawah</v>
      </c>
      <c r="N1663" s="71" t="str">
        <f>VLOOKUP(C1663,geocode!$A$1:$C$40,2,false)</f>
        <v>Bengkulu</v>
      </c>
      <c r="O1663" s="71" t="str">
        <f>VLOOKUP(C1663,geocode!$A$1:$C$40,3,false)</f>
        <v>Sumatra</v>
      </c>
      <c r="P1663" s="71">
        <v>2000.0</v>
      </c>
      <c r="Q1663" s="71">
        <v>2023.0</v>
      </c>
    </row>
    <row r="1664" ht="15.75" customHeight="1">
      <c r="B1664" s="71">
        <v>2.67777210083007</v>
      </c>
      <c r="C1664" s="71">
        <v>17.0</v>
      </c>
      <c r="D1664" s="71">
        <v>30.0</v>
      </c>
      <c r="E1664" s="71">
        <v>3.0</v>
      </c>
      <c r="F1664" s="71" t="str">
        <f>VLOOKUP(D1664, legend!$C$3:$G$22, 2, FALSE)</f>
        <v>4. Non-Vegetated Area</v>
      </c>
      <c r="G1664" s="71" t="str">
        <f>VLOOKUP(D1664, legend!$C$3:$G$22, 3, FALSE)</f>
        <v>4. Non-Vegetasi</v>
      </c>
      <c r="H1664" s="71" t="str">
        <f>VLOOKUP(D1664, legend!$C$3:$G$22, 4, FALSE)</f>
        <v>4.1. Mining Pit</v>
      </c>
      <c r="I1664" s="71" t="str">
        <f>VLOOKUP(D1664, legend!$C$3:$G$22, 5, FALSE)</f>
        <v>4.1. Lubang Tambang</v>
      </c>
      <c r="J1664" s="71" t="str">
        <f>VLOOKUP(E1664, legend!$C$3:$G$22, 2, FALSE)</f>
        <v>1. Forest </v>
      </c>
      <c r="K1664" s="71" t="str">
        <f>VLOOKUP(E1664, legend!$C$3:$G$22, 3, FALSE)</f>
        <v>1. Hutan</v>
      </c>
      <c r="L1664" s="71" t="str">
        <f>VLOOKUP(E1664, legend!$C$3:$G$22, 4, FALSE)</f>
        <v>1.1. Forest Formation</v>
      </c>
      <c r="M1664" s="71" t="str">
        <f>VLOOKUP(E1664, legend!$C$3:$G$22, 5, FALSE)</f>
        <v>1.1. Formasi Hutan</v>
      </c>
      <c r="N1664" s="71" t="str">
        <f>VLOOKUP(C1664,geocode!$A$1:$C$40,2,false)</f>
        <v>Bengkulu</v>
      </c>
      <c r="O1664" s="71" t="str">
        <f>VLOOKUP(C1664,geocode!$A$1:$C$40,3,false)</f>
        <v>Sumatra</v>
      </c>
      <c r="P1664" s="71">
        <v>2000.0</v>
      </c>
      <c r="Q1664" s="71">
        <v>2023.0</v>
      </c>
    </row>
    <row r="1665" ht="15.75" customHeight="1">
      <c r="B1665" s="71">
        <v>0.357118914794921</v>
      </c>
      <c r="C1665" s="71">
        <v>17.0</v>
      </c>
      <c r="D1665" s="71">
        <v>30.0</v>
      </c>
      <c r="E1665" s="71">
        <v>5.0</v>
      </c>
      <c r="F1665" s="71" t="str">
        <f>VLOOKUP(D1665, legend!$C$3:$G$22, 2, FALSE)</f>
        <v>4. Non-Vegetated Area</v>
      </c>
      <c r="G1665" s="71" t="str">
        <f>VLOOKUP(D1665, legend!$C$3:$G$22, 3, FALSE)</f>
        <v>4. Non-Vegetasi</v>
      </c>
      <c r="H1665" s="71" t="str">
        <f>VLOOKUP(D1665, legend!$C$3:$G$22, 4, FALSE)</f>
        <v>4.1. Mining Pit</v>
      </c>
      <c r="I1665" s="71" t="str">
        <f>VLOOKUP(D1665, legend!$C$3:$G$22, 5, FALSE)</f>
        <v>4.1. Lubang Tambang</v>
      </c>
      <c r="J1665" s="71" t="str">
        <f>VLOOKUP(E1665, legend!$C$3:$G$22, 2, FALSE)</f>
        <v>1. Forest </v>
      </c>
      <c r="K1665" s="71" t="str">
        <f>VLOOKUP(E1665, legend!$C$3:$G$22, 3, FALSE)</f>
        <v>1. Hutan</v>
      </c>
      <c r="L1665" s="71" t="str">
        <f>VLOOKUP(E1665, legend!$C$3:$G$22, 4, FALSE)</f>
        <v>1.2. Mangrove</v>
      </c>
      <c r="M1665" s="71" t="str">
        <f>VLOOKUP(E1665, legend!$C$3:$G$22, 5, FALSE)</f>
        <v>1.2. Mangrove</v>
      </c>
      <c r="N1665" s="71" t="str">
        <f>VLOOKUP(C1665,geocode!$A$1:$C$40,2,false)</f>
        <v>Bengkulu</v>
      </c>
      <c r="O1665" s="71" t="str">
        <f>VLOOKUP(C1665,geocode!$A$1:$C$40,3,false)</f>
        <v>Sumatra</v>
      </c>
      <c r="P1665" s="71">
        <v>2000.0</v>
      </c>
      <c r="Q1665" s="71">
        <v>2023.0</v>
      </c>
    </row>
    <row r="1666" ht="15.75" customHeight="1">
      <c r="B1666" s="71">
        <v>50.4222434570312</v>
      </c>
      <c r="C1666" s="71">
        <v>17.0</v>
      </c>
      <c r="D1666" s="71">
        <v>30.0</v>
      </c>
      <c r="E1666" s="71">
        <v>13.0</v>
      </c>
      <c r="F1666" s="71" t="str">
        <f>VLOOKUP(D1666, legend!$C$3:$G$22, 2, FALSE)</f>
        <v>4. Non-Vegetated Area</v>
      </c>
      <c r="G1666" s="71" t="str">
        <f>VLOOKUP(D1666, legend!$C$3:$G$22, 3, FALSE)</f>
        <v>4. Non-Vegetasi</v>
      </c>
      <c r="H1666" s="71" t="str">
        <f>VLOOKUP(D1666, legend!$C$3:$G$22, 4, FALSE)</f>
        <v>4.1. Mining Pit</v>
      </c>
      <c r="I1666" s="71" t="str">
        <f>VLOOKUP(D1666, legend!$C$3:$G$22, 5, FALSE)</f>
        <v>4.1. Lubang Tambang</v>
      </c>
      <c r="J1666" s="71" t="str">
        <f>VLOOKUP(E1666, legend!$C$3:$G$22, 2, FALSE)</f>
        <v>2. Non-Forest Natural Vegetation</v>
      </c>
      <c r="K1666" s="71" t="str">
        <f>VLOOKUP(E1666, legend!$C$3:$G$22, 3, FALSE)</f>
        <v>2. Tumbuhan Non-Hutan Lainnya</v>
      </c>
      <c r="L1666" s="71" t="str">
        <f>VLOOKUP(E1666, legend!$C$3:$G$22, 4, FALSE)</f>
        <v>2.1. Other Natural Vegetation</v>
      </c>
      <c r="M1666" s="71" t="str">
        <f>VLOOKUP(E1666, legend!$C$3:$G$22, 5, FALSE)</f>
        <v>2.1. Tumbuhan Non-Hutan Lainnya</v>
      </c>
      <c r="N1666" s="71" t="str">
        <f>VLOOKUP(C1666,geocode!$A$1:$C$40,2,false)</f>
        <v>Bengkulu</v>
      </c>
      <c r="O1666" s="71" t="str">
        <f>VLOOKUP(C1666,geocode!$A$1:$C$40,3,false)</f>
        <v>Sumatra</v>
      </c>
      <c r="P1666" s="71">
        <v>2000.0</v>
      </c>
      <c r="Q1666" s="71">
        <v>2023.0</v>
      </c>
    </row>
    <row r="1667" ht="15.75" customHeight="1">
      <c r="B1667" s="71">
        <v>137.751515716553</v>
      </c>
      <c r="C1667" s="71">
        <v>17.0</v>
      </c>
      <c r="D1667" s="71">
        <v>30.0</v>
      </c>
      <c r="E1667" s="71">
        <v>21.0</v>
      </c>
      <c r="F1667" s="71" t="str">
        <f>VLOOKUP(D1667, legend!$C$3:$G$22, 2, FALSE)</f>
        <v>4. Non-Vegetated Area</v>
      </c>
      <c r="G1667" s="71" t="str">
        <f>VLOOKUP(D1667, legend!$C$3:$G$22, 3, FALSE)</f>
        <v>4. Non-Vegetasi</v>
      </c>
      <c r="H1667" s="71" t="str">
        <f>VLOOKUP(D1667, legend!$C$3:$G$22, 4, FALSE)</f>
        <v>4.1. Mining Pit</v>
      </c>
      <c r="I1667" s="71" t="str">
        <f>VLOOKUP(D1667, legend!$C$3:$G$22, 5, FALSE)</f>
        <v>4.1. Lubang Tambang</v>
      </c>
      <c r="J1667" s="71" t="str">
        <f>VLOOKUP(E1667, legend!$C$3:$G$22, 2, FALSE)</f>
        <v>3. Agriculture</v>
      </c>
      <c r="K1667" s="71" t="str">
        <f>VLOOKUP(E1667, legend!$C$3:$G$22, 3, FALSE)</f>
        <v>3. Pertanian</v>
      </c>
      <c r="L1667" s="71" t="str">
        <f>VLOOKUP(E1667, legend!$C$3:$G$22, 4, FALSE)</f>
        <v>3.4. Other Agriculture</v>
      </c>
      <c r="M1667" s="71" t="str">
        <f>VLOOKUP(E1667, legend!$C$3:$G$22, 5, FALSE)</f>
        <v>3.4. Pertanian Lainnya </v>
      </c>
      <c r="N1667" s="71" t="str">
        <f>VLOOKUP(C1667,geocode!$A$1:$C$40,2,false)</f>
        <v>Bengkulu</v>
      </c>
      <c r="O1667" s="71" t="str">
        <f>VLOOKUP(C1667,geocode!$A$1:$C$40,3,false)</f>
        <v>Sumatra</v>
      </c>
      <c r="P1667" s="71">
        <v>2000.0</v>
      </c>
      <c r="Q1667" s="71">
        <v>2023.0</v>
      </c>
    </row>
    <row r="1668" ht="15.75" customHeight="1">
      <c r="B1668" s="71">
        <v>3.74704719848632</v>
      </c>
      <c r="C1668" s="71">
        <v>17.0</v>
      </c>
      <c r="D1668" s="71">
        <v>30.0</v>
      </c>
      <c r="E1668" s="71">
        <v>24.0</v>
      </c>
      <c r="F1668" s="71" t="str">
        <f>VLOOKUP(D1668, legend!$C$3:$G$22, 2, FALSE)</f>
        <v>4. Non-Vegetated Area</v>
      </c>
      <c r="G1668" s="71" t="str">
        <f>VLOOKUP(D1668, legend!$C$3:$G$22, 3, FALSE)</f>
        <v>4. Non-Vegetasi</v>
      </c>
      <c r="H1668" s="71" t="str">
        <f>VLOOKUP(D1668, legend!$C$3:$G$22, 4, FALSE)</f>
        <v>4.1. Mining Pit</v>
      </c>
      <c r="I1668" s="71" t="str">
        <f>VLOOKUP(D1668, legend!$C$3:$G$22, 5, FALSE)</f>
        <v>4.1. Lubang Tambang</v>
      </c>
      <c r="J1668" s="71" t="str">
        <f>VLOOKUP(E1668, legend!$C$3:$G$22, 2, FALSE)</f>
        <v>4. Non-Vegetated Area</v>
      </c>
      <c r="K1668" s="71" t="str">
        <f>VLOOKUP(E1668, legend!$C$3:$G$22, 3, FALSE)</f>
        <v>4. Non-Vegetasi</v>
      </c>
      <c r="L1668" s="71" t="str">
        <f>VLOOKUP(E1668, legend!$C$3:$G$22, 4, FALSE)</f>
        <v>4.2. Urban Area</v>
      </c>
      <c r="M1668" s="71" t="str">
        <f>VLOOKUP(E1668, legend!$C$3:$G$22, 5, FALSE)</f>
        <v>4.2. Pemukiman </v>
      </c>
      <c r="N1668" s="71" t="str">
        <f>VLOOKUP(C1668,geocode!$A$1:$C$40,2,false)</f>
        <v>Bengkulu</v>
      </c>
      <c r="O1668" s="71" t="str">
        <f>VLOOKUP(C1668,geocode!$A$1:$C$40,3,false)</f>
        <v>Sumatra</v>
      </c>
      <c r="P1668" s="71">
        <v>2000.0</v>
      </c>
      <c r="Q1668" s="71">
        <v>2023.0</v>
      </c>
    </row>
    <row r="1669" ht="15.75" customHeight="1">
      <c r="B1669" s="71">
        <v>8.56944888916015</v>
      </c>
      <c r="C1669" s="71">
        <v>17.0</v>
      </c>
      <c r="D1669" s="71">
        <v>30.0</v>
      </c>
      <c r="E1669" s="71">
        <v>25.0</v>
      </c>
      <c r="F1669" s="71" t="str">
        <f>VLOOKUP(D1669, legend!$C$3:$G$22, 2, FALSE)</f>
        <v>4. Non-Vegetated Area</v>
      </c>
      <c r="G1669" s="71" t="str">
        <f>VLOOKUP(D1669, legend!$C$3:$G$22, 3, FALSE)</f>
        <v>4. Non-Vegetasi</v>
      </c>
      <c r="H1669" s="71" t="str">
        <f>VLOOKUP(D1669, legend!$C$3:$G$22, 4, FALSE)</f>
        <v>4.1. Mining Pit</v>
      </c>
      <c r="I1669" s="71" t="str">
        <f>VLOOKUP(D1669, legend!$C$3:$G$22, 5, FALSE)</f>
        <v>4.1. Lubang Tambang</v>
      </c>
      <c r="J1669" s="71" t="str">
        <f>VLOOKUP(E1669, legend!$C$3:$G$22, 2, FALSE)</f>
        <v>4. Non-Vegetated Area</v>
      </c>
      <c r="K1669" s="71" t="str">
        <f>VLOOKUP(E1669, legend!$C$3:$G$22, 3, FALSE)</f>
        <v>4. Non-Vegetasi</v>
      </c>
      <c r="L1669" s="71" t="str">
        <f>VLOOKUP(E1669, legend!$C$3:$G$22, 4, FALSE)</f>
        <v>4.3. Other Non-Vegetation</v>
      </c>
      <c r="M1669" s="71" t="str">
        <f>VLOOKUP(E1669, legend!$C$3:$G$22, 5, FALSE)</f>
        <v>4.3. Non-Vegetasi Lainnya</v>
      </c>
      <c r="N1669" s="71" t="str">
        <f>VLOOKUP(C1669,geocode!$A$1:$C$40,2,false)</f>
        <v>Bengkulu</v>
      </c>
      <c r="O1669" s="71" t="str">
        <f>VLOOKUP(C1669,geocode!$A$1:$C$40,3,false)</f>
        <v>Sumatra</v>
      </c>
      <c r="P1669" s="71">
        <v>2000.0</v>
      </c>
      <c r="Q1669" s="71">
        <v>2023.0</v>
      </c>
    </row>
    <row r="1670" ht="15.75" customHeight="1">
      <c r="B1670" s="71">
        <v>185.557237115478</v>
      </c>
      <c r="C1670" s="71">
        <v>17.0</v>
      </c>
      <c r="D1670" s="71">
        <v>30.0</v>
      </c>
      <c r="E1670" s="71">
        <v>30.0</v>
      </c>
      <c r="F1670" s="71" t="str">
        <f>VLOOKUP(D1670, legend!$C$3:$G$22, 2, FALSE)</f>
        <v>4. Non-Vegetated Area</v>
      </c>
      <c r="G1670" s="71" t="str">
        <f>VLOOKUP(D1670, legend!$C$3:$G$22, 3, FALSE)</f>
        <v>4. Non-Vegetasi</v>
      </c>
      <c r="H1670" s="71" t="str">
        <f>VLOOKUP(D1670, legend!$C$3:$G$22, 4, FALSE)</f>
        <v>4.1. Mining Pit</v>
      </c>
      <c r="I1670" s="71" t="str">
        <f>VLOOKUP(D1670, legend!$C$3:$G$22, 5, FALSE)</f>
        <v>4.1. Lubang Tambang</v>
      </c>
      <c r="J1670" s="71" t="str">
        <f>VLOOKUP(E1670, legend!$C$3:$G$22, 2, FALSE)</f>
        <v>4. Non-Vegetated Area</v>
      </c>
      <c r="K1670" s="71" t="str">
        <f>VLOOKUP(E1670, legend!$C$3:$G$22, 3, FALSE)</f>
        <v>4. Non-Vegetasi</v>
      </c>
      <c r="L1670" s="71" t="str">
        <f>VLOOKUP(E1670, legend!$C$3:$G$22, 4, FALSE)</f>
        <v>4.1. Mining Pit</v>
      </c>
      <c r="M1670" s="71" t="str">
        <f>VLOOKUP(E1670, legend!$C$3:$G$22, 5, FALSE)</f>
        <v>4.1. Lubang Tambang</v>
      </c>
      <c r="N1670" s="71" t="str">
        <f>VLOOKUP(C1670,geocode!$A$1:$C$40,2,false)</f>
        <v>Bengkulu</v>
      </c>
      <c r="O1670" s="71" t="str">
        <f>VLOOKUP(C1670,geocode!$A$1:$C$40,3,false)</f>
        <v>Sumatra</v>
      </c>
      <c r="P1670" s="71">
        <v>2000.0</v>
      </c>
      <c r="Q1670" s="71">
        <v>2023.0</v>
      </c>
    </row>
    <row r="1671" ht="15.75" customHeight="1">
      <c r="B1671" s="71">
        <v>11.5132974182128</v>
      </c>
      <c r="C1671" s="71">
        <v>17.0</v>
      </c>
      <c r="D1671" s="71">
        <v>30.0</v>
      </c>
      <c r="E1671" s="71">
        <v>33.0</v>
      </c>
      <c r="F1671" s="71" t="str">
        <f>VLOOKUP(D1671, legend!$C$3:$G$22, 2, FALSE)</f>
        <v>4. Non-Vegetated Area</v>
      </c>
      <c r="G1671" s="71" t="str">
        <f>VLOOKUP(D1671, legend!$C$3:$G$22, 3, FALSE)</f>
        <v>4. Non-Vegetasi</v>
      </c>
      <c r="H1671" s="71" t="str">
        <f>VLOOKUP(D1671, legend!$C$3:$G$22, 4, FALSE)</f>
        <v>4.1. Mining Pit</v>
      </c>
      <c r="I1671" s="71" t="str">
        <f>VLOOKUP(D1671, legend!$C$3:$G$22, 5, FALSE)</f>
        <v>4.1. Lubang Tambang</v>
      </c>
      <c r="J1671" s="71" t="str">
        <f>VLOOKUP(E1671, legend!$C$3:$G$22, 2, FALSE)</f>
        <v>5. Water Body</v>
      </c>
      <c r="K1671" s="71" t="str">
        <f>VLOOKUP(E1671, legend!$C$3:$G$22, 3, FALSE)</f>
        <v>5. Tubuh Air</v>
      </c>
      <c r="L1671" s="71" t="str">
        <f>VLOOKUP(E1671, legend!$C$3:$G$22, 4, FALSE)</f>
        <v>5.2. River, Lake, Ocean</v>
      </c>
      <c r="M1671" s="71" t="str">
        <f>VLOOKUP(E1671, legend!$C$3:$G$22, 5, FALSE)</f>
        <v>5.2. Sungai, Danau, Laut</v>
      </c>
      <c r="N1671" s="71" t="str">
        <f>VLOOKUP(C1671,geocode!$A$1:$C$40,2,false)</f>
        <v>Bengkulu</v>
      </c>
      <c r="O1671" s="71" t="str">
        <f>VLOOKUP(C1671,geocode!$A$1:$C$40,3,false)</f>
        <v>Sumatra</v>
      </c>
      <c r="P1671" s="71">
        <v>2000.0</v>
      </c>
      <c r="Q1671" s="71">
        <v>2023.0</v>
      </c>
    </row>
    <row r="1672" ht="15.75" customHeight="1">
      <c r="B1672" s="71">
        <v>2.32076172485351</v>
      </c>
      <c r="C1672" s="71">
        <v>17.0</v>
      </c>
      <c r="D1672" s="71">
        <v>30.0</v>
      </c>
      <c r="E1672" s="71">
        <v>35.0</v>
      </c>
      <c r="F1672" s="71" t="str">
        <f>VLOOKUP(D1672, legend!$C$3:$G$22, 2, FALSE)</f>
        <v>4. Non-Vegetated Area</v>
      </c>
      <c r="G1672" s="71" t="str">
        <f>VLOOKUP(D1672, legend!$C$3:$G$22, 3, FALSE)</f>
        <v>4. Non-Vegetasi</v>
      </c>
      <c r="H1672" s="71" t="str">
        <f>VLOOKUP(D1672, legend!$C$3:$G$22, 4, FALSE)</f>
        <v>4.1. Mining Pit</v>
      </c>
      <c r="I1672" s="71" t="str">
        <f>VLOOKUP(D1672, legend!$C$3:$G$22, 5, FALSE)</f>
        <v>4.1. Lubang Tambang</v>
      </c>
      <c r="J1672" s="71" t="str">
        <f>VLOOKUP(E1672, legend!$C$3:$G$22, 2, FALSE)</f>
        <v>3. Agriculture</v>
      </c>
      <c r="K1672" s="71" t="str">
        <f>VLOOKUP(E1672, legend!$C$3:$G$22, 3, FALSE)</f>
        <v>3. Pertanian</v>
      </c>
      <c r="L1672" s="71" t="str">
        <f>VLOOKUP(E1672, legend!$C$3:$G$22, 4, FALSE)</f>
        <v>3.2. Oil Palm</v>
      </c>
      <c r="M1672" s="71" t="str">
        <f>VLOOKUP(E1672, legend!$C$3:$G$22, 5, FALSE)</f>
        <v>3.2. Sawit</v>
      </c>
      <c r="N1672" s="71" t="str">
        <f>VLOOKUP(C1672,geocode!$A$1:$C$40,2,false)</f>
        <v>Bengkulu</v>
      </c>
      <c r="O1672" s="71" t="str">
        <f>VLOOKUP(C1672,geocode!$A$1:$C$40,3,false)</f>
        <v>Sumatra</v>
      </c>
      <c r="P1672" s="71">
        <v>2000.0</v>
      </c>
      <c r="Q1672" s="71">
        <v>2023.0</v>
      </c>
    </row>
    <row r="1673" ht="15.75" customHeight="1">
      <c r="B1673" s="71">
        <v>15.5318610046386</v>
      </c>
      <c r="C1673" s="71">
        <v>17.0</v>
      </c>
      <c r="D1673" s="71">
        <v>30.0</v>
      </c>
      <c r="E1673" s="71">
        <v>40.0</v>
      </c>
      <c r="F1673" s="71" t="str">
        <f>VLOOKUP(D1673, legend!$C$3:$G$22, 2, FALSE)</f>
        <v>4. Non-Vegetated Area</v>
      </c>
      <c r="G1673" s="71" t="str">
        <f>VLOOKUP(D1673, legend!$C$3:$G$22, 3, FALSE)</f>
        <v>4. Non-Vegetasi</v>
      </c>
      <c r="H1673" s="71" t="str">
        <f>VLOOKUP(D1673, legend!$C$3:$G$22, 4, FALSE)</f>
        <v>4.1. Mining Pit</v>
      </c>
      <c r="I1673" s="71" t="str">
        <f>VLOOKUP(D1673, legend!$C$3:$G$22, 5, FALSE)</f>
        <v>4.1. Lubang Tambang</v>
      </c>
      <c r="J1673" s="71" t="str">
        <f>VLOOKUP(E1673, legend!$C$3:$G$22, 2, FALSE)</f>
        <v>3. Agriculture</v>
      </c>
      <c r="K1673" s="71" t="str">
        <f>VLOOKUP(E1673, legend!$C$3:$G$22, 3, FALSE)</f>
        <v>3. Pertanian</v>
      </c>
      <c r="L1673" s="71" t="str">
        <f>VLOOKUP(E1673, legend!$C$3:$G$22, 4, FALSE)</f>
        <v>3.1. Rice Paddy</v>
      </c>
      <c r="M1673" s="71" t="str">
        <f>VLOOKUP(E1673, legend!$C$3:$G$22, 5, FALSE)</f>
        <v>3.1. Sawah</v>
      </c>
      <c r="N1673" s="71" t="str">
        <f>VLOOKUP(C1673,geocode!$A$1:$C$40,2,false)</f>
        <v>Bengkulu</v>
      </c>
      <c r="O1673" s="71" t="str">
        <f>VLOOKUP(C1673,geocode!$A$1:$C$40,3,false)</f>
        <v>Sumatra</v>
      </c>
      <c r="P1673" s="71">
        <v>2000.0</v>
      </c>
      <c r="Q1673" s="71">
        <v>2023.0</v>
      </c>
    </row>
    <row r="1674" ht="15.75" customHeight="1">
      <c r="B1674" s="71">
        <v>4.01369123535156</v>
      </c>
      <c r="C1674" s="71">
        <v>17.0</v>
      </c>
      <c r="D1674" s="71">
        <v>31.0</v>
      </c>
      <c r="E1674" s="71">
        <v>3.0</v>
      </c>
      <c r="F1674" s="71" t="str">
        <f>VLOOKUP(D1674, legend!$C$3:$G$22, 2, FALSE)</f>
        <v>5. Water Body</v>
      </c>
      <c r="G1674" s="71" t="str">
        <f>VLOOKUP(D1674, legend!$C$3:$G$22, 3, FALSE)</f>
        <v>5. Tubuh Air</v>
      </c>
      <c r="H1674" s="71" t="str">
        <f>VLOOKUP(D1674, legend!$C$3:$G$22, 4, FALSE)</f>
        <v>5.1. Aquaculture</v>
      </c>
      <c r="I1674" s="71" t="str">
        <f>VLOOKUP(D1674, legend!$C$3:$G$22, 5, FALSE)</f>
        <v>5.1. Tambak</v>
      </c>
      <c r="J1674" s="71" t="str">
        <f>VLOOKUP(E1674, legend!$C$3:$G$22, 2, FALSE)</f>
        <v>1. Forest </v>
      </c>
      <c r="K1674" s="71" t="str">
        <f>VLOOKUP(E1674, legend!$C$3:$G$22, 3, FALSE)</f>
        <v>1. Hutan</v>
      </c>
      <c r="L1674" s="71" t="str">
        <f>VLOOKUP(E1674, legend!$C$3:$G$22, 4, FALSE)</f>
        <v>1.1. Forest Formation</v>
      </c>
      <c r="M1674" s="71" t="str">
        <f>VLOOKUP(E1674, legend!$C$3:$G$22, 5, FALSE)</f>
        <v>1.1. Formasi Hutan</v>
      </c>
      <c r="N1674" s="71" t="str">
        <f>VLOOKUP(C1674,geocode!$A$1:$C$40,2,false)</f>
        <v>Bengkulu</v>
      </c>
      <c r="O1674" s="71" t="str">
        <f>VLOOKUP(C1674,geocode!$A$1:$C$40,3,false)</f>
        <v>Sumatra</v>
      </c>
      <c r="P1674" s="71">
        <v>2000.0</v>
      </c>
      <c r="Q1674" s="71">
        <v>2023.0</v>
      </c>
    </row>
    <row r="1675" ht="15.75" customHeight="1">
      <c r="B1675" s="71">
        <v>18.0600538208007</v>
      </c>
      <c r="C1675" s="71">
        <v>17.0</v>
      </c>
      <c r="D1675" s="71">
        <v>31.0</v>
      </c>
      <c r="E1675" s="71">
        <v>5.0</v>
      </c>
      <c r="F1675" s="71" t="str">
        <f>VLOOKUP(D1675, legend!$C$3:$G$22, 2, FALSE)</f>
        <v>5. Water Body</v>
      </c>
      <c r="G1675" s="71" t="str">
        <f>VLOOKUP(D1675, legend!$C$3:$G$22, 3, FALSE)</f>
        <v>5. Tubuh Air</v>
      </c>
      <c r="H1675" s="71" t="str">
        <f>VLOOKUP(D1675, legend!$C$3:$G$22, 4, FALSE)</f>
        <v>5.1. Aquaculture</v>
      </c>
      <c r="I1675" s="71" t="str">
        <f>VLOOKUP(D1675, legend!$C$3:$G$22, 5, FALSE)</f>
        <v>5.1. Tambak</v>
      </c>
      <c r="J1675" s="71" t="str">
        <f>VLOOKUP(E1675, legend!$C$3:$G$22, 2, FALSE)</f>
        <v>1. Forest </v>
      </c>
      <c r="K1675" s="71" t="str">
        <f>VLOOKUP(E1675, legend!$C$3:$G$22, 3, FALSE)</f>
        <v>1. Hutan</v>
      </c>
      <c r="L1675" s="71" t="str">
        <f>VLOOKUP(E1675, legend!$C$3:$G$22, 4, FALSE)</f>
        <v>1.2. Mangrove</v>
      </c>
      <c r="M1675" s="71" t="str">
        <f>VLOOKUP(E1675, legend!$C$3:$G$22, 5, FALSE)</f>
        <v>1.2. Mangrove</v>
      </c>
      <c r="N1675" s="71" t="str">
        <f>VLOOKUP(C1675,geocode!$A$1:$C$40,2,false)</f>
        <v>Bengkulu</v>
      </c>
      <c r="O1675" s="71" t="str">
        <f>VLOOKUP(C1675,geocode!$A$1:$C$40,3,false)</f>
        <v>Sumatra</v>
      </c>
      <c r="P1675" s="71">
        <v>2000.0</v>
      </c>
      <c r="Q1675" s="71">
        <v>2023.0</v>
      </c>
    </row>
    <row r="1676" ht="15.75" customHeight="1">
      <c r="B1676" s="71">
        <v>3.03266490478515</v>
      </c>
      <c r="C1676" s="71">
        <v>17.0</v>
      </c>
      <c r="D1676" s="71">
        <v>31.0</v>
      </c>
      <c r="E1676" s="71">
        <v>13.0</v>
      </c>
      <c r="F1676" s="71" t="str">
        <f>VLOOKUP(D1676, legend!$C$3:$G$22, 2, FALSE)</f>
        <v>5. Water Body</v>
      </c>
      <c r="G1676" s="71" t="str">
        <f>VLOOKUP(D1676, legend!$C$3:$G$22, 3, FALSE)</f>
        <v>5. Tubuh Air</v>
      </c>
      <c r="H1676" s="71" t="str">
        <f>VLOOKUP(D1676, legend!$C$3:$G$22, 4, FALSE)</f>
        <v>5.1. Aquaculture</v>
      </c>
      <c r="I1676" s="71" t="str">
        <f>VLOOKUP(D1676, legend!$C$3:$G$22, 5, FALSE)</f>
        <v>5.1. Tambak</v>
      </c>
      <c r="J1676" s="71" t="str">
        <f>VLOOKUP(E1676, legend!$C$3:$G$22, 2, FALSE)</f>
        <v>2. Non-Forest Natural Vegetation</v>
      </c>
      <c r="K1676" s="71" t="str">
        <f>VLOOKUP(E1676, legend!$C$3:$G$22, 3, FALSE)</f>
        <v>2. Tumbuhan Non-Hutan Lainnya</v>
      </c>
      <c r="L1676" s="71" t="str">
        <f>VLOOKUP(E1676, legend!$C$3:$G$22, 4, FALSE)</f>
        <v>2.1. Other Natural Vegetation</v>
      </c>
      <c r="M1676" s="71" t="str">
        <f>VLOOKUP(E1676, legend!$C$3:$G$22, 5, FALSE)</f>
        <v>2.1. Tumbuhan Non-Hutan Lainnya</v>
      </c>
      <c r="N1676" s="71" t="str">
        <f>VLOOKUP(C1676,geocode!$A$1:$C$40,2,false)</f>
        <v>Bengkulu</v>
      </c>
      <c r="O1676" s="71" t="str">
        <f>VLOOKUP(C1676,geocode!$A$1:$C$40,3,false)</f>
        <v>Sumatra</v>
      </c>
      <c r="P1676" s="71">
        <v>2000.0</v>
      </c>
      <c r="Q1676" s="71">
        <v>2023.0</v>
      </c>
    </row>
    <row r="1677" ht="15.75" customHeight="1">
      <c r="B1677" s="71">
        <v>18.0066256103515</v>
      </c>
      <c r="C1677" s="71">
        <v>17.0</v>
      </c>
      <c r="D1677" s="71">
        <v>31.0</v>
      </c>
      <c r="E1677" s="71">
        <v>21.0</v>
      </c>
      <c r="F1677" s="71" t="str">
        <f>VLOOKUP(D1677, legend!$C$3:$G$22, 2, FALSE)</f>
        <v>5. Water Body</v>
      </c>
      <c r="G1677" s="71" t="str">
        <f>VLOOKUP(D1677, legend!$C$3:$G$22, 3, FALSE)</f>
        <v>5. Tubuh Air</v>
      </c>
      <c r="H1677" s="71" t="str">
        <f>VLOOKUP(D1677, legend!$C$3:$G$22, 4, FALSE)</f>
        <v>5.1. Aquaculture</v>
      </c>
      <c r="I1677" s="71" t="str">
        <f>VLOOKUP(D1677, legend!$C$3:$G$22, 5, FALSE)</f>
        <v>5.1. Tambak</v>
      </c>
      <c r="J1677" s="71" t="str">
        <f>VLOOKUP(E1677, legend!$C$3:$G$22, 2, FALSE)</f>
        <v>3. Agriculture</v>
      </c>
      <c r="K1677" s="71" t="str">
        <f>VLOOKUP(E1677, legend!$C$3:$G$22, 3, FALSE)</f>
        <v>3. Pertanian</v>
      </c>
      <c r="L1677" s="71" t="str">
        <f>VLOOKUP(E1677, legend!$C$3:$G$22, 4, FALSE)</f>
        <v>3.4. Other Agriculture</v>
      </c>
      <c r="M1677" s="71" t="str">
        <f>VLOOKUP(E1677, legend!$C$3:$G$22, 5, FALSE)</f>
        <v>3.4. Pertanian Lainnya </v>
      </c>
      <c r="N1677" s="71" t="str">
        <f>VLOOKUP(C1677,geocode!$A$1:$C$40,2,false)</f>
        <v>Bengkulu</v>
      </c>
      <c r="O1677" s="71" t="str">
        <f>VLOOKUP(C1677,geocode!$A$1:$C$40,3,false)</f>
        <v>Sumatra</v>
      </c>
      <c r="P1677" s="71">
        <v>2000.0</v>
      </c>
      <c r="Q1677" s="71">
        <v>2023.0</v>
      </c>
    </row>
    <row r="1678" ht="15.75" customHeight="1">
      <c r="B1678" s="71">
        <v>1.24436470336914</v>
      </c>
      <c r="C1678" s="71">
        <v>17.0</v>
      </c>
      <c r="D1678" s="71">
        <v>31.0</v>
      </c>
      <c r="E1678" s="71">
        <v>24.0</v>
      </c>
      <c r="F1678" s="71" t="str">
        <f>VLOOKUP(D1678, legend!$C$3:$G$22, 2, FALSE)</f>
        <v>5. Water Body</v>
      </c>
      <c r="G1678" s="71" t="str">
        <f>VLOOKUP(D1678, legend!$C$3:$G$22, 3, FALSE)</f>
        <v>5. Tubuh Air</v>
      </c>
      <c r="H1678" s="71" t="str">
        <f>VLOOKUP(D1678, legend!$C$3:$G$22, 4, FALSE)</f>
        <v>5.1. Aquaculture</v>
      </c>
      <c r="I1678" s="71" t="str">
        <f>VLOOKUP(D1678, legend!$C$3:$G$22, 5, FALSE)</f>
        <v>5.1. Tambak</v>
      </c>
      <c r="J1678" s="71" t="str">
        <f>VLOOKUP(E1678, legend!$C$3:$G$22, 2, FALSE)</f>
        <v>4. Non-Vegetated Area</v>
      </c>
      <c r="K1678" s="71" t="str">
        <f>VLOOKUP(E1678, legend!$C$3:$G$22, 3, FALSE)</f>
        <v>4. Non-Vegetasi</v>
      </c>
      <c r="L1678" s="71" t="str">
        <f>VLOOKUP(E1678, legend!$C$3:$G$22, 4, FALSE)</f>
        <v>4.2. Urban Area</v>
      </c>
      <c r="M1678" s="71" t="str">
        <f>VLOOKUP(E1678, legend!$C$3:$G$22, 5, FALSE)</f>
        <v>4.2. Pemukiman </v>
      </c>
      <c r="N1678" s="71" t="str">
        <f>VLOOKUP(C1678,geocode!$A$1:$C$40,2,false)</f>
        <v>Bengkulu</v>
      </c>
      <c r="O1678" s="71" t="str">
        <f>VLOOKUP(C1678,geocode!$A$1:$C$40,3,false)</f>
        <v>Sumatra</v>
      </c>
      <c r="P1678" s="71">
        <v>2000.0</v>
      </c>
      <c r="Q1678" s="71">
        <v>2023.0</v>
      </c>
    </row>
    <row r="1679" ht="15.75" customHeight="1">
      <c r="B1679" s="71">
        <v>7.01171903686523</v>
      </c>
      <c r="C1679" s="71">
        <v>17.0</v>
      </c>
      <c r="D1679" s="71">
        <v>31.0</v>
      </c>
      <c r="E1679" s="71">
        <v>25.0</v>
      </c>
      <c r="F1679" s="71" t="str">
        <f>VLOOKUP(D1679, legend!$C$3:$G$22, 2, FALSE)</f>
        <v>5. Water Body</v>
      </c>
      <c r="G1679" s="71" t="str">
        <f>VLOOKUP(D1679, legend!$C$3:$G$22, 3, FALSE)</f>
        <v>5. Tubuh Air</v>
      </c>
      <c r="H1679" s="71" t="str">
        <f>VLOOKUP(D1679, legend!$C$3:$G$22, 4, FALSE)</f>
        <v>5.1. Aquaculture</v>
      </c>
      <c r="I1679" s="71" t="str">
        <f>VLOOKUP(D1679, legend!$C$3:$G$22, 5, FALSE)</f>
        <v>5.1. Tambak</v>
      </c>
      <c r="J1679" s="71" t="str">
        <f>VLOOKUP(E1679, legend!$C$3:$G$22, 2, FALSE)</f>
        <v>4. Non-Vegetated Area</v>
      </c>
      <c r="K1679" s="71" t="str">
        <f>VLOOKUP(E1679, legend!$C$3:$G$22, 3, FALSE)</f>
        <v>4. Non-Vegetasi</v>
      </c>
      <c r="L1679" s="71" t="str">
        <f>VLOOKUP(E1679, legend!$C$3:$G$22, 4, FALSE)</f>
        <v>4.3. Other Non-Vegetation</v>
      </c>
      <c r="M1679" s="71" t="str">
        <f>VLOOKUP(E1679, legend!$C$3:$G$22, 5, FALSE)</f>
        <v>4.3. Non-Vegetasi Lainnya</v>
      </c>
      <c r="N1679" s="71" t="str">
        <f>VLOOKUP(C1679,geocode!$A$1:$C$40,2,false)</f>
        <v>Bengkulu</v>
      </c>
      <c r="O1679" s="71" t="str">
        <f>VLOOKUP(C1679,geocode!$A$1:$C$40,3,false)</f>
        <v>Sumatra</v>
      </c>
      <c r="P1679" s="71">
        <v>2000.0</v>
      </c>
      <c r="Q1679" s="71">
        <v>2023.0</v>
      </c>
    </row>
    <row r="1680" ht="15.75" customHeight="1">
      <c r="B1680" s="71">
        <v>105.792964392089</v>
      </c>
      <c r="C1680" s="71">
        <v>17.0</v>
      </c>
      <c r="D1680" s="71">
        <v>31.0</v>
      </c>
      <c r="E1680" s="71">
        <v>31.0</v>
      </c>
      <c r="F1680" s="71" t="str">
        <f>VLOOKUP(D1680, legend!$C$3:$G$22, 2, FALSE)</f>
        <v>5. Water Body</v>
      </c>
      <c r="G1680" s="71" t="str">
        <f>VLOOKUP(D1680, legend!$C$3:$G$22, 3, FALSE)</f>
        <v>5. Tubuh Air</v>
      </c>
      <c r="H1680" s="71" t="str">
        <f>VLOOKUP(D1680, legend!$C$3:$G$22, 4, FALSE)</f>
        <v>5.1. Aquaculture</v>
      </c>
      <c r="I1680" s="71" t="str">
        <f>VLOOKUP(D1680, legend!$C$3:$G$22, 5, FALSE)</f>
        <v>5.1. Tambak</v>
      </c>
      <c r="J1680" s="71" t="str">
        <f>VLOOKUP(E1680, legend!$C$3:$G$22, 2, FALSE)</f>
        <v>5. Water Body</v>
      </c>
      <c r="K1680" s="71" t="str">
        <f>VLOOKUP(E1680, legend!$C$3:$G$22, 3, FALSE)</f>
        <v>5. Tubuh Air</v>
      </c>
      <c r="L1680" s="71" t="str">
        <f>VLOOKUP(E1680, legend!$C$3:$G$22, 4, FALSE)</f>
        <v>5.1. Aquaculture</v>
      </c>
      <c r="M1680" s="71" t="str">
        <f>VLOOKUP(E1680, legend!$C$3:$G$22, 5, FALSE)</f>
        <v>5.1. Tambak</v>
      </c>
      <c r="N1680" s="71" t="str">
        <f>VLOOKUP(C1680,geocode!$A$1:$C$40,2,false)</f>
        <v>Bengkulu</v>
      </c>
      <c r="O1680" s="71" t="str">
        <f>VLOOKUP(C1680,geocode!$A$1:$C$40,3,false)</f>
        <v>Sumatra</v>
      </c>
      <c r="P1680" s="71">
        <v>2000.0</v>
      </c>
      <c r="Q1680" s="71">
        <v>2023.0</v>
      </c>
    </row>
    <row r="1681" ht="15.75" customHeight="1">
      <c r="B1681" s="71">
        <v>32.1669999328613</v>
      </c>
      <c r="C1681" s="71">
        <v>17.0</v>
      </c>
      <c r="D1681" s="71">
        <v>31.0</v>
      </c>
      <c r="E1681" s="71">
        <v>33.0</v>
      </c>
      <c r="F1681" s="71" t="str">
        <f>VLOOKUP(D1681, legend!$C$3:$G$22, 2, FALSE)</f>
        <v>5. Water Body</v>
      </c>
      <c r="G1681" s="71" t="str">
        <f>VLOOKUP(D1681, legend!$C$3:$G$22, 3, FALSE)</f>
        <v>5. Tubuh Air</v>
      </c>
      <c r="H1681" s="71" t="str">
        <f>VLOOKUP(D1681, legend!$C$3:$G$22, 4, FALSE)</f>
        <v>5.1. Aquaculture</v>
      </c>
      <c r="I1681" s="71" t="str">
        <f>VLOOKUP(D1681, legend!$C$3:$G$22, 5, FALSE)</f>
        <v>5.1. Tambak</v>
      </c>
      <c r="J1681" s="71" t="str">
        <f>VLOOKUP(E1681, legend!$C$3:$G$22, 2, FALSE)</f>
        <v>5. Water Body</v>
      </c>
      <c r="K1681" s="71" t="str">
        <f>VLOOKUP(E1681, legend!$C$3:$G$22, 3, FALSE)</f>
        <v>5. Tubuh Air</v>
      </c>
      <c r="L1681" s="71" t="str">
        <f>VLOOKUP(E1681, legend!$C$3:$G$22, 4, FALSE)</f>
        <v>5.2. River, Lake, Ocean</v>
      </c>
      <c r="M1681" s="71" t="str">
        <f>VLOOKUP(E1681, legend!$C$3:$G$22, 5, FALSE)</f>
        <v>5.2. Sungai, Danau, Laut</v>
      </c>
      <c r="N1681" s="71" t="str">
        <f>VLOOKUP(C1681,geocode!$A$1:$C$40,2,false)</f>
        <v>Bengkulu</v>
      </c>
      <c r="O1681" s="71" t="str">
        <f>VLOOKUP(C1681,geocode!$A$1:$C$40,3,false)</f>
        <v>Sumatra</v>
      </c>
      <c r="P1681" s="71">
        <v>2000.0</v>
      </c>
      <c r="Q1681" s="71">
        <v>2023.0</v>
      </c>
    </row>
    <row r="1682" ht="15.75" customHeight="1">
      <c r="B1682" s="71">
        <v>0.621132391357421</v>
      </c>
      <c r="C1682" s="71">
        <v>17.0</v>
      </c>
      <c r="D1682" s="71">
        <v>31.0</v>
      </c>
      <c r="E1682" s="71">
        <v>40.0</v>
      </c>
      <c r="F1682" s="71" t="str">
        <f>VLOOKUP(D1682, legend!$C$3:$G$22, 2, FALSE)</f>
        <v>5. Water Body</v>
      </c>
      <c r="G1682" s="71" t="str">
        <f>VLOOKUP(D1682, legend!$C$3:$G$22, 3, FALSE)</f>
        <v>5. Tubuh Air</v>
      </c>
      <c r="H1682" s="71" t="str">
        <f>VLOOKUP(D1682, legend!$C$3:$G$22, 4, FALSE)</f>
        <v>5.1. Aquaculture</v>
      </c>
      <c r="I1682" s="71" t="str">
        <f>VLOOKUP(D1682, legend!$C$3:$G$22, 5, FALSE)</f>
        <v>5.1. Tambak</v>
      </c>
      <c r="J1682" s="71" t="str">
        <f>VLOOKUP(E1682, legend!$C$3:$G$22, 2, FALSE)</f>
        <v>3. Agriculture</v>
      </c>
      <c r="K1682" s="71" t="str">
        <f>VLOOKUP(E1682, legend!$C$3:$G$22, 3, FALSE)</f>
        <v>3. Pertanian</v>
      </c>
      <c r="L1682" s="71" t="str">
        <f>VLOOKUP(E1682, legend!$C$3:$G$22, 4, FALSE)</f>
        <v>3.1. Rice Paddy</v>
      </c>
      <c r="M1682" s="71" t="str">
        <f>VLOOKUP(E1682, legend!$C$3:$G$22, 5, FALSE)</f>
        <v>3.1. Sawah</v>
      </c>
      <c r="N1682" s="71" t="str">
        <f>VLOOKUP(C1682,geocode!$A$1:$C$40,2,false)</f>
        <v>Bengkulu</v>
      </c>
      <c r="O1682" s="71" t="str">
        <f>VLOOKUP(C1682,geocode!$A$1:$C$40,3,false)</f>
        <v>Sumatra</v>
      </c>
      <c r="P1682" s="71">
        <v>2000.0</v>
      </c>
      <c r="Q1682" s="71">
        <v>2023.0</v>
      </c>
    </row>
    <row r="1683" ht="15.75" customHeight="1">
      <c r="B1683" s="71">
        <v>66.6426434082031</v>
      </c>
      <c r="C1683" s="71">
        <v>17.0</v>
      </c>
      <c r="D1683" s="71">
        <v>33.0</v>
      </c>
      <c r="E1683" s="71">
        <v>3.0</v>
      </c>
      <c r="F1683" s="71" t="str">
        <f>VLOOKUP(D1683, legend!$C$3:$G$22, 2, FALSE)</f>
        <v>5. Water Body</v>
      </c>
      <c r="G1683" s="71" t="str">
        <f>VLOOKUP(D1683, legend!$C$3:$G$22, 3, FALSE)</f>
        <v>5. Tubuh Air</v>
      </c>
      <c r="H1683" s="71" t="str">
        <f>VLOOKUP(D1683, legend!$C$3:$G$22, 4, FALSE)</f>
        <v>5.2. River, Lake, Ocean</v>
      </c>
      <c r="I1683" s="71" t="str">
        <f>VLOOKUP(D1683, legend!$C$3:$G$22, 5, FALSE)</f>
        <v>5.2. Sungai, Danau, Laut</v>
      </c>
      <c r="J1683" s="71" t="str">
        <f>VLOOKUP(E1683, legend!$C$3:$G$22, 2, FALSE)</f>
        <v>1. Forest </v>
      </c>
      <c r="K1683" s="71" t="str">
        <f>VLOOKUP(E1683, legend!$C$3:$G$22, 3, FALSE)</f>
        <v>1. Hutan</v>
      </c>
      <c r="L1683" s="71" t="str">
        <f>VLOOKUP(E1683, legend!$C$3:$G$22, 4, FALSE)</f>
        <v>1.1. Forest Formation</v>
      </c>
      <c r="M1683" s="71" t="str">
        <f>VLOOKUP(E1683, legend!$C$3:$G$22, 5, FALSE)</f>
        <v>1.1. Formasi Hutan</v>
      </c>
      <c r="N1683" s="71" t="str">
        <f>VLOOKUP(C1683,geocode!$A$1:$C$40,2,false)</f>
        <v>Bengkulu</v>
      </c>
      <c r="O1683" s="71" t="str">
        <f>VLOOKUP(C1683,geocode!$A$1:$C$40,3,false)</f>
        <v>Sumatra</v>
      </c>
      <c r="P1683" s="71">
        <v>2000.0</v>
      </c>
      <c r="Q1683" s="71">
        <v>2023.0</v>
      </c>
    </row>
    <row r="1684" ht="15.75" customHeight="1">
      <c r="B1684" s="71">
        <v>292.033125354004</v>
      </c>
      <c r="C1684" s="71">
        <v>17.0</v>
      </c>
      <c r="D1684" s="71">
        <v>33.0</v>
      </c>
      <c r="E1684" s="71">
        <v>5.0</v>
      </c>
      <c r="F1684" s="71" t="str">
        <f>VLOOKUP(D1684, legend!$C$3:$G$22, 2, FALSE)</f>
        <v>5. Water Body</v>
      </c>
      <c r="G1684" s="71" t="str">
        <f>VLOOKUP(D1684, legend!$C$3:$G$22, 3, FALSE)</f>
        <v>5. Tubuh Air</v>
      </c>
      <c r="H1684" s="71" t="str">
        <f>VLOOKUP(D1684, legend!$C$3:$G$22, 4, FALSE)</f>
        <v>5.2. River, Lake, Ocean</v>
      </c>
      <c r="I1684" s="71" t="str">
        <f>VLOOKUP(D1684, legend!$C$3:$G$22, 5, FALSE)</f>
        <v>5.2. Sungai, Danau, Laut</v>
      </c>
      <c r="J1684" s="71" t="str">
        <f>VLOOKUP(E1684, legend!$C$3:$G$22, 2, FALSE)</f>
        <v>1. Forest </v>
      </c>
      <c r="K1684" s="71" t="str">
        <f>VLOOKUP(E1684, legend!$C$3:$G$22, 3, FALSE)</f>
        <v>1. Hutan</v>
      </c>
      <c r="L1684" s="71" t="str">
        <f>VLOOKUP(E1684, legend!$C$3:$G$22, 4, FALSE)</f>
        <v>1.2. Mangrove</v>
      </c>
      <c r="M1684" s="71" t="str">
        <f>VLOOKUP(E1684, legend!$C$3:$G$22, 5, FALSE)</f>
        <v>1.2. Mangrove</v>
      </c>
      <c r="N1684" s="71" t="str">
        <f>VLOOKUP(C1684,geocode!$A$1:$C$40,2,false)</f>
        <v>Bengkulu</v>
      </c>
      <c r="O1684" s="71" t="str">
        <f>VLOOKUP(C1684,geocode!$A$1:$C$40,3,false)</f>
        <v>Sumatra</v>
      </c>
      <c r="P1684" s="71">
        <v>2000.0</v>
      </c>
      <c r="Q1684" s="71">
        <v>2023.0</v>
      </c>
    </row>
    <row r="1685" ht="15.75" customHeight="1">
      <c r="B1685" s="71">
        <v>90.8563520141601</v>
      </c>
      <c r="C1685" s="71">
        <v>17.0</v>
      </c>
      <c r="D1685" s="71">
        <v>33.0</v>
      </c>
      <c r="E1685" s="71">
        <v>13.0</v>
      </c>
      <c r="F1685" s="71" t="str">
        <f>VLOOKUP(D1685, legend!$C$3:$G$22, 2, FALSE)</f>
        <v>5. Water Body</v>
      </c>
      <c r="G1685" s="71" t="str">
        <f>VLOOKUP(D1685, legend!$C$3:$G$22, 3, FALSE)</f>
        <v>5. Tubuh Air</v>
      </c>
      <c r="H1685" s="71" t="str">
        <f>VLOOKUP(D1685, legend!$C$3:$G$22, 4, FALSE)</f>
        <v>5.2. River, Lake, Ocean</v>
      </c>
      <c r="I1685" s="71" t="str">
        <f>VLOOKUP(D1685, legend!$C$3:$G$22, 5, FALSE)</f>
        <v>5.2. Sungai, Danau, Laut</v>
      </c>
      <c r="J1685" s="71" t="str">
        <f>VLOOKUP(E1685, legend!$C$3:$G$22, 2, FALSE)</f>
        <v>2. Non-Forest Natural Vegetation</v>
      </c>
      <c r="K1685" s="71" t="str">
        <f>VLOOKUP(E1685, legend!$C$3:$G$22, 3, FALSE)</f>
        <v>2. Tumbuhan Non-Hutan Lainnya</v>
      </c>
      <c r="L1685" s="71" t="str">
        <f>VLOOKUP(E1685, legend!$C$3:$G$22, 4, FALSE)</f>
        <v>2.1. Other Natural Vegetation</v>
      </c>
      <c r="M1685" s="71" t="str">
        <f>VLOOKUP(E1685, legend!$C$3:$G$22, 5, FALSE)</f>
        <v>2.1. Tumbuhan Non-Hutan Lainnya</v>
      </c>
      <c r="N1685" s="71" t="str">
        <f>VLOOKUP(C1685,geocode!$A$1:$C$40,2,false)</f>
        <v>Bengkulu</v>
      </c>
      <c r="O1685" s="71" t="str">
        <f>VLOOKUP(C1685,geocode!$A$1:$C$40,3,false)</f>
        <v>Sumatra</v>
      </c>
      <c r="P1685" s="71">
        <v>2000.0</v>
      </c>
      <c r="Q1685" s="71">
        <v>2023.0</v>
      </c>
    </row>
    <row r="1686" ht="15.75" customHeight="1">
      <c r="B1686" s="71">
        <v>518.327097595214</v>
      </c>
      <c r="C1686" s="71">
        <v>17.0</v>
      </c>
      <c r="D1686" s="71">
        <v>33.0</v>
      </c>
      <c r="E1686" s="71">
        <v>21.0</v>
      </c>
      <c r="F1686" s="71" t="str">
        <f>VLOOKUP(D1686, legend!$C$3:$G$22, 2, FALSE)</f>
        <v>5. Water Body</v>
      </c>
      <c r="G1686" s="71" t="str">
        <f>VLOOKUP(D1686, legend!$C$3:$G$22, 3, FALSE)</f>
        <v>5. Tubuh Air</v>
      </c>
      <c r="H1686" s="71" t="str">
        <f>VLOOKUP(D1686, legend!$C$3:$G$22, 4, FALSE)</f>
        <v>5.2. River, Lake, Ocean</v>
      </c>
      <c r="I1686" s="71" t="str">
        <f>VLOOKUP(D1686, legend!$C$3:$G$22, 5, FALSE)</f>
        <v>5.2. Sungai, Danau, Laut</v>
      </c>
      <c r="J1686" s="71" t="str">
        <f>VLOOKUP(E1686, legend!$C$3:$G$22, 2, FALSE)</f>
        <v>3. Agriculture</v>
      </c>
      <c r="K1686" s="71" t="str">
        <f>VLOOKUP(E1686, legend!$C$3:$G$22, 3, FALSE)</f>
        <v>3. Pertanian</v>
      </c>
      <c r="L1686" s="71" t="str">
        <f>VLOOKUP(E1686, legend!$C$3:$G$22, 4, FALSE)</f>
        <v>3.4. Other Agriculture</v>
      </c>
      <c r="M1686" s="71" t="str">
        <f>VLOOKUP(E1686, legend!$C$3:$G$22, 5, FALSE)</f>
        <v>3.4. Pertanian Lainnya </v>
      </c>
      <c r="N1686" s="71" t="str">
        <f>VLOOKUP(C1686,geocode!$A$1:$C$40,2,false)</f>
        <v>Bengkulu</v>
      </c>
      <c r="O1686" s="71" t="str">
        <f>VLOOKUP(C1686,geocode!$A$1:$C$40,3,false)</f>
        <v>Sumatra</v>
      </c>
      <c r="P1686" s="71">
        <v>2000.0</v>
      </c>
      <c r="Q1686" s="71">
        <v>2023.0</v>
      </c>
    </row>
    <row r="1687" ht="15.75" customHeight="1">
      <c r="B1687" s="71">
        <v>87.0119236633301</v>
      </c>
      <c r="C1687" s="71">
        <v>17.0</v>
      </c>
      <c r="D1687" s="71">
        <v>33.0</v>
      </c>
      <c r="E1687" s="71">
        <v>24.0</v>
      </c>
      <c r="F1687" s="71" t="str">
        <f>VLOOKUP(D1687, legend!$C$3:$G$22, 2, FALSE)</f>
        <v>5. Water Body</v>
      </c>
      <c r="G1687" s="71" t="str">
        <f>VLOOKUP(D1687, legend!$C$3:$G$22, 3, FALSE)</f>
        <v>5. Tubuh Air</v>
      </c>
      <c r="H1687" s="71" t="str">
        <f>VLOOKUP(D1687, legend!$C$3:$G$22, 4, FALSE)</f>
        <v>5.2. River, Lake, Ocean</v>
      </c>
      <c r="I1687" s="71" t="str">
        <f>VLOOKUP(D1687, legend!$C$3:$G$22, 5, FALSE)</f>
        <v>5.2. Sungai, Danau, Laut</v>
      </c>
      <c r="J1687" s="71" t="str">
        <f>VLOOKUP(E1687, legend!$C$3:$G$22, 2, FALSE)</f>
        <v>4. Non-Vegetated Area</v>
      </c>
      <c r="K1687" s="71" t="str">
        <f>VLOOKUP(E1687, legend!$C$3:$G$22, 3, FALSE)</f>
        <v>4. Non-Vegetasi</v>
      </c>
      <c r="L1687" s="71" t="str">
        <f>VLOOKUP(E1687, legend!$C$3:$G$22, 4, FALSE)</f>
        <v>4.2. Urban Area</v>
      </c>
      <c r="M1687" s="71" t="str">
        <f>VLOOKUP(E1687, legend!$C$3:$G$22, 5, FALSE)</f>
        <v>4.2. Pemukiman </v>
      </c>
      <c r="N1687" s="71" t="str">
        <f>VLOOKUP(C1687,geocode!$A$1:$C$40,2,false)</f>
        <v>Bengkulu</v>
      </c>
      <c r="O1687" s="71" t="str">
        <f>VLOOKUP(C1687,geocode!$A$1:$C$40,3,false)</f>
        <v>Sumatra</v>
      </c>
      <c r="P1687" s="71">
        <v>2000.0</v>
      </c>
      <c r="Q1687" s="71">
        <v>2023.0</v>
      </c>
    </row>
    <row r="1688" ht="15.75" customHeight="1">
      <c r="B1688" s="71">
        <v>168.855072790527</v>
      </c>
      <c r="C1688" s="71">
        <v>17.0</v>
      </c>
      <c r="D1688" s="71">
        <v>33.0</v>
      </c>
      <c r="E1688" s="71">
        <v>25.0</v>
      </c>
      <c r="F1688" s="71" t="str">
        <f>VLOOKUP(D1688, legend!$C$3:$G$22, 2, FALSE)</f>
        <v>5. Water Body</v>
      </c>
      <c r="G1688" s="71" t="str">
        <f>VLOOKUP(D1688, legend!$C$3:$G$22, 3, FALSE)</f>
        <v>5. Tubuh Air</v>
      </c>
      <c r="H1688" s="71" t="str">
        <f>VLOOKUP(D1688, legend!$C$3:$G$22, 4, FALSE)</f>
        <v>5.2. River, Lake, Ocean</v>
      </c>
      <c r="I1688" s="71" t="str">
        <f>VLOOKUP(D1688, legend!$C$3:$G$22, 5, FALSE)</f>
        <v>5.2. Sungai, Danau, Laut</v>
      </c>
      <c r="J1688" s="71" t="str">
        <f>VLOOKUP(E1688, legend!$C$3:$G$22, 2, FALSE)</f>
        <v>4. Non-Vegetated Area</v>
      </c>
      <c r="K1688" s="71" t="str">
        <f>VLOOKUP(E1688, legend!$C$3:$G$22, 3, FALSE)</f>
        <v>4. Non-Vegetasi</v>
      </c>
      <c r="L1688" s="71" t="str">
        <f>VLOOKUP(E1688, legend!$C$3:$G$22, 4, FALSE)</f>
        <v>4.3. Other Non-Vegetation</v>
      </c>
      <c r="M1688" s="71" t="str">
        <f>VLOOKUP(E1688, legend!$C$3:$G$22, 5, FALSE)</f>
        <v>4.3. Non-Vegetasi Lainnya</v>
      </c>
      <c r="N1688" s="71" t="str">
        <f>VLOOKUP(C1688,geocode!$A$1:$C$40,2,false)</f>
        <v>Bengkulu</v>
      </c>
      <c r="O1688" s="71" t="str">
        <f>VLOOKUP(C1688,geocode!$A$1:$C$40,3,false)</f>
        <v>Sumatra</v>
      </c>
      <c r="P1688" s="71">
        <v>2000.0</v>
      </c>
      <c r="Q1688" s="71">
        <v>2023.0</v>
      </c>
    </row>
    <row r="1689" ht="15.75" customHeight="1">
      <c r="B1689" s="71">
        <v>9.73711722412109</v>
      </c>
      <c r="C1689" s="71">
        <v>17.0</v>
      </c>
      <c r="D1689" s="71">
        <v>33.0</v>
      </c>
      <c r="E1689" s="71">
        <v>30.0</v>
      </c>
      <c r="F1689" s="71" t="str">
        <f>VLOOKUP(D1689, legend!$C$3:$G$22, 2, FALSE)</f>
        <v>5. Water Body</v>
      </c>
      <c r="G1689" s="71" t="str">
        <f>VLOOKUP(D1689, legend!$C$3:$G$22, 3, FALSE)</f>
        <v>5. Tubuh Air</v>
      </c>
      <c r="H1689" s="71" t="str">
        <f>VLOOKUP(D1689, legend!$C$3:$G$22, 4, FALSE)</f>
        <v>5.2. River, Lake, Ocean</v>
      </c>
      <c r="I1689" s="71" t="str">
        <f>VLOOKUP(D1689, legend!$C$3:$G$22, 5, FALSE)</f>
        <v>5.2. Sungai, Danau, Laut</v>
      </c>
      <c r="J1689" s="71" t="str">
        <f>VLOOKUP(E1689, legend!$C$3:$G$22, 2, FALSE)</f>
        <v>4. Non-Vegetated Area</v>
      </c>
      <c r="K1689" s="71" t="str">
        <f>VLOOKUP(E1689, legend!$C$3:$G$22, 3, FALSE)</f>
        <v>4. Non-Vegetasi</v>
      </c>
      <c r="L1689" s="71" t="str">
        <f>VLOOKUP(E1689, legend!$C$3:$G$22, 4, FALSE)</f>
        <v>4.1. Mining Pit</v>
      </c>
      <c r="M1689" s="71" t="str">
        <f>VLOOKUP(E1689, legend!$C$3:$G$22, 5, FALSE)</f>
        <v>4.1. Lubang Tambang</v>
      </c>
      <c r="N1689" s="71" t="str">
        <f>VLOOKUP(C1689,geocode!$A$1:$C$40,2,false)</f>
        <v>Bengkulu</v>
      </c>
      <c r="O1689" s="71" t="str">
        <f>VLOOKUP(C1689,geocode!$A$1:$C$40,3,false)</f>
        <v>Sumatra</v>
      </c>
      <c r="P1689" s="71">
        <v>2000.0</v>
      </c>
      <c r="Q1689" s="71">
        <v>2023.0</v>
      </c>
    </row>
    <row r="1690" ht="15.75" customHeight="1">
      <c r="B1690" s="71">
        <v>21.5767023437499</v>
      </c>
      <c r="C1690" s="71">
        <v>17.0</v>
      </c>
      <c r="D1690" s="71">
        <v>33.0</v>
      </c>
      <c r="E1690" s="71">
        <v>31.0</v>
      </c>
      <c r="F1690" s="71" t="str">
        <f>VLOOKUP(D1690, legend!$C$3:$G$22, 2, FALSE)</f>
        <v>5. Water Body</v>
      </c>
      <c r="G1690" s="71" t="str">
        <f>VLOOKUP(D1690, legend!$C$3:$G$22, 3, FALSE)</f>
        <v>5. Tubuh Air</v>
      </c>
      <c r="H1690" s="71" t="str">
        <f>VLOOKUP(D1690, legend!$C$3:$G$22, 4, FALSE)</f>
        <v>5.2. River, Lake, Ocean</v>
      </c>
      <c r="I1690" s="71" t="str">
        <f>VLOOKUP(D1690, legend!$C$3:$G$22, 5, FALSE)</f>
        <v>5.2. Sungai, Danau, Laut</v>
      </c>
      <c r="J1690" s="71" t="str">
        <f>VLOOKUP(E1690, legend!$C$3:$G$22, 2, FALSE)</f>
        <v>5. Water Body</v>
      </c>
      <c r="K1690" s="71" t="str">
        <f>VLOOKUP(E1690, legend!$C$3:$G$22, 3, FALSE)</f>
        <v>5. Tubuh Air</v>
      </c>
      <c r="L1690" s="71" t="str">
        <f>VLOOKUP(E1690, legend!$C$3:$G$22, 4, FALSE)</f>
        <v>5.1. Aquaculture</v>
      </c>
      <c r="M1690" s="71" t="str">
        <f>VLOOKUP(E1690, legend!$C$3:$G$22, 5, FALSE)</f>
        <v>5.1. Tambak</v>
      </c>
      <c r="N1690" s="71" t="str">
        <f>VLOOKUP(C1690,geocode!$A$1:$C$40,2,false)</f>
        <v>Bengkulu</v>
      </c>
      <c r="O1690" s="71" t="str">
        <f>VLOOKUP(C1690,geocode!$A$1:$C$40,3,false)</f>
        <v>Sumatra</v>
      </c>
      <c r="P1690" s="71">
        <v>2000.0</v>
      </c>
      <c r="Q1690" s="71">
        <v>2023.0</v>
      </c>
    </row>
    <row r="1691" ht="15.75" customHeight="1">
      <c r="B1691" s="71">
        <v>4877.36629836426</v>
      </c>
      <c r="C1691" s="71">
        <v>17.0</v>
      </c>
      <c r="D1691" s="71">
        <v>33.0</v>
      </c>
      <c r="E1691" s="71">
        <v>33.0</v>
      </c>
      <c r="F1691" s="71" t="str">
        <f>VLOOKUP(D1691, legend!$C$3:$G$22, 2, FALSE)</f>
        <v>5. Water Body</v>
      </c>
      <c r="G1691" s="71" t="str">
        <f>VLOOKUP(D1691, legend!$C$3:$G$22, 3, FALSE)</f>
        <v>5. Tubuh Air</v>
      </c>
      <c r="H1691" s="71" t="str">
        <f>VLOOKUP(D1691, legend!$C$3:$G$22, 4, FALSE)</f>
        <v>5.2. River, Lake, Ocean</v>
      </c>
      <c r="I1691" s="71" t="str">
        <f>VLOOKUP(D1691, legend!$C$3:$G$22, 5, FALSE)</f>
        <v>5.2. Sungai, Danau, Laut</v>
      </c>
      <c r="J1691" s="71" t="str">
        <f>VLOOKUP(E1691, legend!$C$3:$G$22, 2, FALSE)</f>
        <v>5. Water Body</v>
      </c>
      <c r="K1691" s="71" t="str">
        <f>VLOOKUP(E1691, legend!$C$3:$G$22, 3, FALSE)</f>
        <v>5. Tubuh Air</v>
      </c>
      <c r="L1691" s="71" t="str">
        <f>VLOOKUP(E1691, legend!$C$3:$G$22, 4, FALSE)</f>
        <v>5.2. River, Lake, Ocean</v>
      </c>
      <c r="M1691" s="71" t="str">
        <f>VLOOKUP(E1691, legend!$C$3:$G$22, 5, FALSE)</f>
        <v>5.2. Sungai, Danau, Laut</v>
      </c>
      <c r="N1691" s="71" t="str">
        <f>VLOOKUP(C1691,geocode!$A$1:$C$40,2,false)</f>
        <v>Bengkulu</v>
      </c>
      <c r="O1691" s="71" t="str">
        <f>VLOOKUP(C1691,geocode!$A$1:$C$40,3,false)</f>
        <v>Sumatra</v>
      </c>
      <c r="P1691" s="71">
        <v>2000.0</v>
      </c>
      <c r="Q1691" s="71">
        <v>2023.0</v>
      </c>
    </row>
    <row r="1692" ht="15.75" customHeight="1">
      <c r="B1692" s="71">
        <v>98.6903310791015</v>
      </c>
      <c r="C1692" s="71">
        <v>17.0</v>
      </c>
      <c r="D1692" s="71">
        <v>33.0</v>
      </c>
      <c r="E1692" s="71">
        <v>35.0</v>
      </c>
      <c r="F1692" s="71" t="str">
        <f>VLOOKUP(D1692, legend!$C$3:$G$22, 2, FALSE)</f>
        <v>5. Water Body</v>
      </c>
      <c r="G1692" s="71" t="str">
        <f>VLOOKUP(D1692, legend!$C$3:$G$22, 3, FALSE)</f>
        <v>5. Tubuh Air</v>
      </c>
      <c r="H1692" s="71" t="str">
        <f>VLOOKUP(D1692, legend!$C$3:$G$22, 4, FALSE)</f>
        <v>5.2. River, Lake, Ocean</v>
      </c>
      <c r="I1692" s="71" t="str">
        <f>VLOOKUP(D1692, legend!$C$3:$G$22, 5, FALSE)</f>
        <v>5.2. Sungai, Danau, Laut</v>
      </c>
      <c r="J1692" s="71" t="str">
        <f>VLOOKUP(E1692, legend!$C$3:$G$22, 2, FALSE)</f>
        <v>3. Agriculture</v>
      </c>
      <c r="K1692" s="71" t="str">
        <f>VLOOKUP(E1692, legend!$C$3:$G$22, 3, FALSE)</f>
        <v>3. Pertanian</v>
      </c>
      <c r="L1692" s="71" t="str">
        <f>VLOOKUP(E1692, legend!$C$3:$G$22, 4, FALSE)</f>
        <v>3.2. Oil Palm</v>
      </c>
      <c r="M1692" s="71" t="str">
        <f>VLOOKUP(E1692, legend!$C$3:$G$22, 5, FALSE)</f>
        <v>3.2. Sawit</v>
      </c>
      <c r="N1692" s="71" t="str">
        <f>VLOOKUP(C1692,geocode!$A$1:$C$40,2,false)</f>
        <v>Bengkulu</v>
      </c>
      <c r="O1692" s="71" t="str">
        <f>VLOOKUP(C1692,geocode!$A$1:$C$40,3,false)</f>
        <v>Sumatra</v>
      </c>
      <c r="P1692" s="71">
        <v>2000.0</v>
      </c>
      <c r="Q1692" s="71">
        <v>2023.0</v>
      </c>
    </row>
    <row r="1693" ht="15.75" customHeight="1">
      <c r="B1693" s="71">
        <v>139.382242486572</v>
      </c>
      <c r="C1693" s="71">
        <v>17.0</v>
      </c>
      <c r="D1693" s="71">
        <v>33.0</v>
      </c>
      <c r="E1693" s="71">
        <v>40.0</v>
      </c>
      <c r="F1693" s="71" t="str">
        <f>VLOOKUP(D1693, legend!$C$3:$G$22, 2, FALSE)</f>
        <v>5. Water Body</v>
      </c>
      <c r="G1693" s="71" t="str">
        <f>VLOOKUP(D1693, legend!$C$3:$G$22, 3, FALSE)</f>
        <v>5. Tubuh Air</v>
      </c>
      <c r="H1693" s="71" t="str">
        <f>VLOOKUP(D1693, legend!$C$3:$G$22, 4, FALSE)</f>
        <v>5.2. River, Lake, Ocean</v>
      </c>
      <c r="I1693" s="71" t="str">
        <f>VLOOKUP(D1693, legend!$C$3:$G$22, 5, FALSE)</f>
        <v>5.2. Sungai, Danau, Laut</v>
      </c>
      <c r="J1693" s="71" t="str">
        <f>VLOOKUP(E1693, legend!$C$3:$G$22, 2, FALSE)</f>
        <v>3. Agriculture</v>
      </c>
      <c r="K1693" s="71" t="str">
        <f>VLOOKUP(E1693, legend!$C$3:$G$22, 3, FALSE)</f>
        <v>3. Pertanian</v>
      </c>
      <c r="L1693" s="71" t="str">
        <f>VLOOKUP(E1693, legend!$C$3:$G$22, 4, FALSE)</f>
        <v>3.1. Rice Paddy</v>
      </c>
      <c r="M1693" s="71" t="str">
        <f>VLOOKUP(E1693, legend!$C$3:$G$22, 5, FALSE)</f>
        <v>3.1. Sawah</v>
      </c>
      <c r="N1693" s="71" t="str">
        <f>VLOOKUP(C1693,geocode!$A$1:$C$40,2,false)</f>
        <v>Bengkulu</v>
      </c>
      <c r="O1693" s="71" t="str">
        <f>VLOOKUP(C1693,geocode!$A$1:$C$40,3,false)</f>
        <v>Sumatra</v>
      </c>
      <c r="P1693" s="71">
        <v>2000.0</v>
      </c>
      <c r="Q1693" s="71">
        <v>2023.0</v>
      </c>
    </row>
    <row r="1694" ht="15.75" customHeight="1">
      <c r="B1694" s="71">
        <v>0.802710693359375</v>
      </c>
      <c r="C1694" s="71">
        <v>17.0</v>
      </c>
      <c r="D1694" s="71">
        <v>33.0</v>
      </c>
      <c r="E1694" s="71">
        <v>76.0</v>
      </c>
      <c r="F1694" s="71" t="str">
        <f>VLOOKUP(D1694, legend!$C$3:$G$22, 2, FALSE)</f>
        <v>5. Water Body</v>
      </c>
      <c r="G1694" s="71" t="str">
        <f>VLOOKUP(D1694, legend!$C$3:$G$22, 3, FALSE)</f>
        <v>5. Tubuh Air</v>
      </c>
      <c r="H1694" s="71" t="str">
        <f>VLOOKUP(D1694, legend!$C$3:$G$22, 4, FALSE)</f>
        <v>5.2. River, Lake, Ocean</v>
      </c>
      <c r="I1694" s="71" t="str">
        <f>VLOOKUP(D1694, legend!$C$3:$G$22, 5, FALSE)</f>
        <v>5.2. Sungai, Danau, Laut</v>
      </c>
      <c r="J1694" s="71" t="str">
        <f>VLOOKUP(E1694, legend!$C$3:$G$22, 2, FALSE)</f>
        <v>1. Forest </v>
      </c>
      <c r="K1694" s="71" t="str">
        <f>VLOOKUP(E1694, legend!$C$3:$G$22, 3, FALSE)</f>
        <v>1. Hutan</v>
      </c>
      <c r="L1694" s="71" t="str">
        <f>VLOOKUP(E1694, legend!$C$3:$G$22, 4, FALSE)</f>
        <v>1.3 Peat swamp forest</v>
      </c>
      <c r="M1694" s="71" t="str">
        <f>VLOOKUP(E1694, legend!$C$3:$G$22, 5, FALSE)</f>
        <v>1.3 Hutan rawa gambut</v>
      </c>
      <c r="N1694" s="71" t="str">
        <f>VLOOKUP(C1694,geocode!$A$1:$C$40,2,false)</f>
        <v>Bengkulu</v>
      </c>
      <c r="O1694" s="71" t="str">
        <f>VLOOKUP(C1694,geocode!$A$1:$C$40,3,false)</f>
        <v>Sumatra</v>
      </c>
      <c r="P1694" s="71">
        <v>2000.0</v>
      </c>
      <c r="Q1694" s="71">
        <v>2023.0</v>
      </c>
    </row>
    <row r="1695" ht="15.75" customHeight="1">
      <c r="B1695" s="71">
        <v>42.9110169616699</v>
      </c>
      <c r="C1695" s="71">
        <v>17.0</v>
      </c>
      <c r="D1695" s="71">
        <v>35.0</v>
      </c>
      <c r="E1695" s="71">
        <v>3.0</v>
      </c>
      <c r="F1695" s="71" t="str">
        <f>VLOOKUP(D1695, legend!$C$3:$G$22, 2, FALSE)</f>
        <v>3. Agriculture</v>
      </c>
      <c r="G1695" s="71" t="str">
        <f>VLOOKUP(D1695, legend!$C$3:$G$22, 3, FALSE)</f>
        <v>3. Pertanian</v>
      </c>
      <c r="H1695" s="71" t="str">
        <f>VLOOKUP(D1695, legend!$C$3:$G$22, 4, FALSE)</f>
        <v>3.2. Oil Palm</v>
      </c>
      <c r="I1695" s="71" t="str">
        <f>VLOOKUP(D1695, legend!$C$3:$G$22, 5, FALSE)</f>
        <v>3.2. Sawit</v>
      </c>
      <c r="J1695" s="71" t="str">
        <f>VLOOKUP(E1695, legend!$C$3:$G$22, 2, FALSE)</f>
        <v>1. Forest </v>
      </c>
      <c r="K1695" s="71" t="str">
        <f>VLOOKUP(E1695, legend!$C$3:$G$22, 3, FALSE)</f>
        <v>1. Hutan</v>
      </c>
      <c r="L1695" s="71" t="str">
        <f>VLOOKUP(E1695, legend!$C$3:$G$22, 4, FALSE)</f>
        <v>1.1. Forest Formation</v>
      </c>
      <c r="M1695" s="71" t="str">
        <f>VLOOKUP(E1695, legend!$C$3:$G$22, 5, FALSE)</f>
        <v>1.1. Formasi Hutan</v>
      </c>
      <c r="N1695" s="71" t="str">
        <f>VLOOKUP(C1695,geocode!$A$1:$C$40,2,false)</f>
        <v>Bengkulu</v>
      </c>
      <c r="O1695" s="71" t="str">
        <f>VLOOKUP(C1695,geocode!$A$1:$C$40,3,false)</f>
        <v>Sumatra</v>
      </c>
      <c r="P1695" s="71">
        <v>2000.0</v>
      </c>
      <c r="Q1695" s="71">
        <v>2023.0</v>
      </c>
    </row>
    <row r="1696" ht="15.75" customHeight="1">
      <c r="B1696" s="71">
        <v>3.2139796508789</v>
      </c>
      <c r="C1696" s="71">
        <v>17.0</v>
      </c>
      <c r="D1696" s="71">
        <v>35.0</v>
      </c>
      <c r="E1696" s="71">
        <v>5.0</v>
      </c>
      <c r="F1696" s="71" t="str">
        <f>VLOOKUP(D1696, legend!$C$3:$G$22, 2, FALSE)</f>
        <v>3. Agriculture</v>
      </c>
      <c r="G1696" s="71" t="str">
        <f>VLOOKUP(D1696, legend!$C$3:$G$22, 3, FALSE)</f>
        <v>3. Pertanian</v>
      </c>
      <c r="H1696" s="71" t="str">
        <f>VLOOKUP(D1696, legend!$C$3:$G$22, 4, FALSE)</f>
        <v>3.2. Oil Palm</v>
      </c>
      <c r="I1696" s="71" t="str">
        <f>VLOOKUP(D1696, legend!$C$3:$G$22, 5, FALSE)</f>
        <v>3.2. Sawit</v>
      </c>
      <c r="J1696" s="71" t="str">
        <f>VLOOKUP(E1696, legend!$C$3:$G$22, 2, FALSE)</f>
        <v>1. Forest </v>
      </c>
      <c r="K1696" s="71" t="str">
        <f>VLOOKUP(E1696, legend!$C$3:$G$22, 3, FALSE)</f>
        <v>1. Hutan</v>
      </c>
      <c r="L1696" s="71" t="str">
        <f>VLOOKUP(E1696, legend!$C$3:$G$22, 4, FALSE)</f>
        <v>1.2. Mangrove</v>
      </c>
      <c r="M1696" s="71" t="str">
        <f>VLOOKUP(E1696, legend!$C$3:$G$22, 5, FALSE)</f>
        <v>1.2. Mangrove</v>
      </c>
      <c r="N1696" s="71" t="str">
        <f>VLOOKUP(C1696,geocode!$A$1:$C$40,2,false)</f>
        <v>Bengkulu</v>
      </c>
      <c r="O1696" s="71" t="str">
        <f>VLOOKUP(C1696,geocode!$A$1:$C$40,3,false)</f>
        <v>Sumatra</v>
      </c>
      <c r="P1696" s="71">
        <v>2000.0</v>
      </c>
      <c r="Q1696" s="71">
        <v>2023.0</v>
      </c>
    </row>
    <row r="1697" ht="15.75" customHeight="1">
      <c r="B1697" s="71">
        <v>91.6855231323242</v>
      </c>
      <c r="C1697" s="71">
        <v>17.0</v>
      </c>
      <c r="D1697" s="71">
        <v>35.0</v>
      </c>
      <c r="E1697" s="71">
        <v>13.0</v>
      </c>
      <c r="F1697" s="71" t="str">
        <f>VLOOKUP(D1697, legend!$C$3:$G$22, 2, FALSE)</f>
        <v>3. Agriculture</v>
      </c>
      <c r="G1697" s="71" t="str">
        <f>VLOOKUP(D1697, legend!$C$3:$G$22, 3, FALSE)</f>
        <v>3. Pertanian</v>
      </c>
      <c r="H1697" s="71" t="str">
        <f>VLOOKUP(D1697, legend!$C$3:$G$22, 4, FALSE)</f>
        <v>3.2. Oil Palm</v>
      </c>
      <c r="I1697" s="71" t="str">
        <f>VLOOKUP(D1697, legend!$C$3:$G$22, 5, FALSE)</f>
        <v>3.2. Sawit</v>
      </c>
      <c r="J1697" s="71" t="str">
        <f>VLOOKUP(E1697, legend!$C$3:$G$22, 2, FALSE)</f>
        <v>2. Non-Forest Natural Vegetation</v>
      </c>
      <c r="K1697" s="71" t="str">
        <f>VLOOKUP(E1697, legend!$C$3:$G$22, 3, FALSE)</f>
        <v>2. Tumbuhan Non-Hutan Lainnya</v>
      </c>
      <c r="L1697" s="71" t="str">
        <f>VLOOKUP(E1697, legend!$C$3:$G$22, 4, FALSE)</f>
        <v>2.1. Other Natural Vegetation</v>
      </c>
      <c r="M1697" s="71" t="str">
        <f>VLOOKUP(E1697, legend!$C$3:$G$22, 5, FALSE)</f>
        <v>2.1. Tumbuhan Non-Hutan Lainnya</v>
      </c>
      <c r="N1697" s="71" t="str">
        <f>VLOOKUP(C1697,geocode!$A$1:$C$40,2,false)</f>
        <v>Bengkulu</v>
      </c>
      <c r="O1697" s="71" t="str">
        <f>VLOOKUP(C1697,geocode!$A$1:$C$40,3,false)</f>
        <v>Sumatra</v>
      </c>
      <c r="P1697" s="71">
        <v>2000.0</v>
      </c>
      <c r="Q1697" s="71">
        <v>2023.0</v>
      </c>
    </row>
    <row r="1698" ht="15.75" customHeight="1">
      <c r="B1698" s="71">
        <v>3799.23613783569</v>
      </c>
      <c r="C1698" s="71">
        <v>17.0</v>
      </c>
      <c r="D1698" s="71">
        <v>35.0</v>
      </c>
      <c r="E1698" s="71">
        <v>21.0</v>
      </c>
      <c r="F1698" s="71" t="str">
        <f>VLOOKUP(D1698, legend!$C$3:$G$22, 2, FALSE)</f>
        <v>3. Agriculture</v>
      </c>
      <c r="G1698" s="71" t="str">
        <f>VLOOKUP(D1698, legend!$C$3:$G$22, 3, FALSE)</f>
        <v>3. Pertanian</v>
      </c>
      <c r="H1698" s="71" t="str">
        <f>VLOOKUP(D1698, legend!$C$3:$G$22, 4, FALSE)</f>
        <v>3.2. Oil Palm</v>
      </c>
      <c r="I1698" s="71" t="str">
        <f>VLOOKUP(D1698, legend!$C$3:$G$22, 5, FALSE)</f>
        <v>3.2. Sawit</v>
      </c>
      <c r="J1698" s="71" t="str">
        <f>VLOOKUP(E1698, legend!$C$3:$G$22, 2, FALSE)</f>
        <v>3. Agriculture</v>
      </c>
      <c r="K1698" s="71" t="str">
        <f>VLOOKUP(E1698, legend!$C$3:$G$22, 3, FALSE)</f>
        <v>3. Pertanian</v>
      </c>
      <c r="L1698" s="71" t="str">
        <f>VLOOKUP(E1698, legend!$C$3:$G$22, 4, FALSE)</f>
        <v>3.4. Other Agriculture</v>
      </c>
      <c r="M1698" s="71" t="str">
        <f>VLOOKUP(E1698, legend!$C$3:$G$22, 5, FALSE)</f>
        <v>3.4. Pertanian Lainnya </v>
      </c>
      <c r="N1698" s="71" t="str">
        <f>VLOOKUP(C1698,geocode!$A$1:$C$40,2,false)</f>
        <v>Bengkulu</v>
      </c>
      <c r="O1698" s="71" t="str">
        <f>VLOOKUP(C1698,geocode!$A$1:$C$40,3,false)</f>
        <v>Sumatra</v>
      </c>
      <c r="P1698" s="71">
        <v>2000.0</v>
      </c>
      <c r="Q1698" s="71">
        <v>2023.0</v>
      </c>
    </row>
    <row r="1699" ht="15.75" customHeight="1">
      <c r="B1699" s="71">
        <v>2689.64819245605</v>
      </c>
      <c r="C1699" s="71">
        <v>17.0</v>
      </c>
      <c r="D1699" s="71">
        <v>35.0</v>
      </c>
      <c r="E1699" s="71">
        <v>24.0</v>
      </c>
      <c r="F1699" s="71" t="str">
        <f>VLOOKUP(D1699, legend!$C$3:$G$22, 2, FALSE)</f>
        <v>3. Agriculture</v>
      </c>
      <c r="G1699" s="71" t="str">
        <f>VLOOKUP(D1699, legend!$C$3:$G$22, 3, FALSE)</f>
        <v>3. Pertanian</v>
      </c>
      <c r="H1699" s="71" t="str">
        <f>VLOOKUP(D1699, legend!$C$3:$G$22, 4, FALSE)</f>
        <v>3.2. Oil Palm</v>
      </c>
      <c r="I1699" s="71" t="str">
        <f>VLOOKUP(D1699, legend!$C$3:$G$22, 5, FALSE)</f>
        <v>3.2. Sawit</v>
      </c>
      <c r="J1699" s="71" t="str">
        <f>VLOOKUP(E1699, legend!$C$3:$G$22, 2, FALSE)</f>
        <v>4. Non-Vegetated Area</v>
      </c>
      <c r="K1699" s="71" t="str">
        <f>VLOOKUP(E1699, legend!$C$3:$G$22, 3, FALSE)</f>
        <v>4. Non-Vegetasi</v>
      </c>
      <c r="L1699" s="71" t="str">
        <f>VLOOKUP(E1699, legend!$C$3:$G$22, 4, FALSE)</f>
        <v>4.2. Urban Area</v>
      </c>
      <c r="M1699" s="71" t="str">
        <f>VLOOKUP(E1699, legend!$C$3:$G$22, 5, FALSE)</f>
        <v>4.2. Pemukiman </v>
      </c>
      <c r="N1699" s="71" t="str">
        <f>VLOOKUP(C1699,geocode!$A$1:$C$40,2,false)</f>
        <v>Bengkulu</v>
      </c>
      <c r="O1699" s="71" t="str">
        <f>VLOOKUP(C1699,geocode!$A$1:$C$40,3,false)</f>
        <v>Sumatra</v>
      </c>
      <c r="P1699" s="71">
        <v>2000.0</v>
      </c>
      <c r="Q1699" s="71">
        <v>2023.0</v>
      </c>
    </row>
    <row r="1700" ht="15.75" customHeight="1">
      <c r="B1700" s="71">
        <v>165.078166326904</v>
      </c>
      <c r="C1700" s="71">
        <v>17.0</v>
      </c>
      <c r="D1700" s="71">
        <v>35.0</v>
      </c>
      <c r="E1700" s="71">
        <v>25.0</v>
      </c>
      <c r="F1700" s="71" t="str">
        <f>VLOOKUP(D1700, legend!$C$3:$G$22, 2, FALSE)</f>
        <v>3. Agriculture</v>
      </c>
      <c r="G1700" s="71" t="str">
        <f>VLOOKUP(D1700, legend!$C$3:$G$22, 3, FALSE)</f>
        <v>3. Pertanian</v>
      </c>
      <c r="H1700" s="71" t="str">
        <f>VLOOKUP(D1700, legend!$C$3:$G$22, 4, FALSE)</f>
        <v>3.2. Oil Palm</v>
      </c>
      <c r="I1700" s="71" t="str">
        <f>VLOOKUP(D1700, legend!$C$3:$G$22, 5, FALSE)</f>
        <v>3.2. Sawit</v>
      </c>
      <c r="J1700" s="71" t="str">
        <f>VLOOKUP(E1700, legend!$C$3:$G$22, 2, FALSE)</f>
        <v>4. Non-Vegetated Area</v>
      </c>
      <c r="K1700" s="71" t="str">
        <f>VLOOKUP(E1700, legend!$C$3:$G$22, 3, FALSE)</f>
        <v>4. Non-Vegetasi</v>
      </c>
      <c r="L1700" s="71" t="str">
        <f>VLOOKUP(E1700, legend!$C$3:$G$22, 4, FALSE)</f>
        <v>4.3. Other Non-Vegetation</v>
      </c>
      <c r="M1700" s="71" t="str">
        <f>VLOOKUP(E1700, legend!$C$3:$G$22, 5, FALSE)</f>
        <v>4.3. Non-Vegetasi Lainnya</v>
      </c>
      <c r="N1700" s="71" t="str">
        <f>VLOOKUP(C1700,geocode!$A$1:$C$40,2,false)</f>
        <v>Bengkulu</v>
      </c>
      <c r="O1700" s="71" t="str">
        <f>VLOOKUP(C1700,geocode!$A$1:$C$40,3,false)</f>
        <v>Sumatra</v>
      </c>
      <c r="P1700" s="71">
        <v>2000.0</v>
      </c>
      <c r="Q1700" s="71">
        <v>2023.0</v>
      </c>
    </row>
    <row r="1701" ht="15.75" customHeight="1">
      <c r="B1701" s="71">
        <v>107.016086297607</v>
      </c>
      <c r="C1701" s="71">
        <v>17.0</v>
      </c>
      <c r="D1701" s="71">
        <v>35.0</v>
      </c>
      <c r="E1701" s="71">
        <v>30.0</v>
      </c>
      <c r="F1701" s="71" t="str">
        <f>VLOOKUP(D1701, legend!$C$3:$G$22, 2, FALSE)</f>
        <v>3. Agriculture</v>
      </c>
      <c r="G1701" s="71" t="str">
        <f>VLOOKUP(D1701, legend!$C$3:$G$22, 3, FALSE)</f>
        <v>3. Pertanian</v>
      </c>
      <c r="H1701" s="71" t="str">
        <f>VLOOKUP(D1701, legend!$C$3:$G$22, 4, FALSE)</f>
        <v>3.2. Oil Palm</v>
      </c>
      <c r="I1701" s="71" t="str">
        <f>VLOOKUP(D1701, legend!$C$3:$G$22, 5, FALSE)</f>
        <v>3.2. Sawit</v>
      </c>
      <c r="J1701" s="71" t="str">
        <f>VLOOKUP(E1701, legend!$C$3:$G$22, 2, FALSE)</f>
        <v>4. Non-Vegetated Area</v>
      </c>
      <c r="K1701" s="71" t="str">
        <f>VLOOKUP(E1701, legend!$C$3:$G$22, 3, FALSE)</f>
        <v>4. Non-Vegetasi</v>
      </c>
      <c r="L1701" s="71" t="str">
        <f>VLOOKUP(E1701, legend!$C$3:$G$22, 4, FALSE)</f>
        <v>4.1. Mining Pit</v>
      </c>
      <c r="M1701" s="71" t="str">
        <f>VLOOKUP(E1701, legend!$C$3:$G$22, 5, FALSE)</f>
        <v>4.1. Lubang Tambang</v>
      </c>
      <c r="N1701" s="71" t="str">
        <f>VLOOKUP(C1701,geocode!$A$1:$C$40,2,false)</f>
        <v>Bengkulu</v>
      </c>
      <c r="O1701" s="71" t="str">
        <f>VLOOKUP(C1701,geocode!$A$1:$C$40,3,false)</f>
        <v>Sumatra</v>
      </c>
      <c r="P1701" s="71">
        <v>2000.0</v>
      </c>
      <c r="Q1701" s="71">
        <v>2023.0</v>
      </c>
    </row>
    <row r="1702" ht="15.75" customHeight="1">
      <c r="B1702" s="71">
        <v>15.8756805786132</v>
      </c>
      <c r="C1702" s="71">
        <v>17.0</v>
      </c>
      <c r="D1702" s="71">
        <v>35.0</v>
      </c>
      <c r="E1702" s="71">
        <v>31.0</v>
      </c>
      <c r="F1702" s="71" t="str">
        <f>VLOOKUP(D1702, legend!$C$3:$G$22, 2, FALSE)</f>
        <v>3. Agriculture</v>
      </c>
      <c r="G1702" s="71" t="str">
        <f>VLOOKUP(D1702, legend!$C$3:$G$22, 3, FALSE)</f>
        <v>3. Pertanian</v>
      </c>
      <c r="H1702" s="71" t="str">
        <f>VLOOKUP(D1702, legend!$C$3:$G$22, 4, FALSE)</f>
        <v>3.2. Oil Palm</v>
      </c>
      <c r="I1702" s="71" t="str">
        <f>VLOOKUP(D1702, legend!$C$3:$G$22, 5, FALSE)</f>
        <v>3.2. Sawit</v>
      </c>
      <c r="J1702" s="71" t="str">
        <f>VLOOKUP(E1702, legend!$C$3:$G$22, 2, FALSE)</f>
        <v>5. Water Body</v>
      </c>
      <c r="K1702" s="71" t="str">
        <f>VLOOKUP(E1702, legend!$C$3:$G$22, 3, FALSE)</f>
        <v>5. Tubuh Air</v>
      </c>
      <c r="L1702" s="71" t="str">
        <f>VLOOKUP(E1702, legend!$C$3:$G$22, 4, FALSE)</f>
        <v>5.1. Aquaculture</v>
      </c>
      <c r="M1702" s="71" t="str">
        <f>VLOOKUP(E1702, legend!$C$3:$G$22, 5, FALSE)</f>
        <v>5.1. Tambak</v>
      </c>
      <c r="N1702" s="71" t="str">
        <f>VLOOKUP(C1702,geocode!$A$1:$C$40,2,false)</f>
        <v>Bengkulu</v>
      </c>
      <c r="O1702" s="71" t="str">
        <f>VLOOKUP(C1702,geocode!$A$1:$C$40,3,false)</f>
        <v>Sumatra</v>
      </c>
      <c r="P1702" s="71">
        <v>2000.0</v>
      </c>
      <c r="Q1702" s="71">
        <v>2023.0</v>
      </c>
    </row>
    <row r="1703" ht="15.75" customHeight="1">
      <c r="B1703" s="71">
        <v>213.764195819091</v>
      </c>
      <c r="C1703" s="71">
        <v>17.0</v>
      </c>
      <c r="D1703" s="71">
        <v>35.0</v>
      </c>
      <c r="E1703" s="71">
        <v>33.0</v>
      </c>
      <c r="F1703" s="71" t="str">
        <f>VLOOKUP(D1703, legend!$C$3:$G$22, 2, FALSE)</f>
        <v>3. Agriculture</v>
      </c>
      <c r="G1703" s="71" t="str">
        <f>VLOOKUP(D1703, legend!$C$3:$G$22, 3, FALSE)</f>
        <v>3. Pertanian</v>
      </c>
      <c r="H1703" s="71" t="str">
        <f>VLOOKUP(D1703, legend!$C$3:$G$22, 4, FALSE)</f>
        <v>3.2. Oil Palm</v>
      </c>
      <c r="I1703" s="71" t="str">
        <f>VLOOKUP(D1703, legend!$C$3:$G$22, 5, FALSE)</f>
        <v>3.2. Sawit</v>
      </c>
      <c r="J1703" s="71" t="str">
        <f>VLOOKUP(E1703, legend!$C$3:$G$22, 2, FALSE)</f>
        <v>5. Water Body</v>
      </c>
      <c r="K1703" s="71" t="str">
        <f>VLOOKUP(E1703, legend!$C$3:$G$22, 3, FALSE)</f>
        <v>5. Tubuh Air</v>
      </c>
      <c r="L1703" s="71" t="str">
        <f>VLOOKUP(E1703, legend!$C$3:$G$22, 4, FALSE)</f>
        <v>5.2. River, Lake, Ocean</v>
      </c>
      <c r="M1703" s="71" t="str">
        <f>VLOOKUP(E1703, legend!$C$3:$G$22, 5, FALSE)</f>
        <v>5.2. Sungai, Danau, Laut</v>
      </c>
      <c r="N1703" s="71" t="str">
        <f>VLOOKUP(C1703,geocode!$A$1:$C$40,2,false)</f>
        <v>Bengkulu</v>
      </c>
      <c r="O1703" s="71" t="str">
        <f>VLOOKUP(C1703,geocode!$A$1:$C$40,3,false)</f>
        <v>Sumatra</v>
      </c>
      <c r="P1703" s="71">
        <v>2000.0</v>
      </c>
      <c r="Q1703" s="71">
        <v>2023.0</v>
      </c>
    </row>
    <row r="1704" ht="15.75" customHeight="1">
      <c r="B1704" s="71">
        <v>293960.209870145</v>
      </c>
      <c r="C1704" s="71">
        <v>17.0</v>
      </c>
      <c r="D1704" s="71">
        <v>35.0</v>
      </c>
      <c r="E1704" s="71">
        <v>35.0</v>
      </c>
      <c r="F1704" s="71" t="str">
        <f>VLOOKUP(D1704, legend!$C$3:$G$22, 2, FALSE)</f>
        <v>3. Agriculture</v>
      </c>
      <c r="G1704" s="71" t="str">
        <f>VLOOKUP(D1704, legend!$C$3:$G$22, 3, FALSE)</f>
        <v>3. Pertanian</v>
      </c>
      <c r="H1704" s="71" t="str">
        <f>VLOOKUP(D1704, legend!$C$3:$G$22, 4, FALSE)</f>
        <v>3.2. Oil Palm</v>
      </c>
      <c r="I1704" s="71" t="str">
        <f>VLOOKUP(D1704, legend!$C$3:$G$22, 5, FALSE)</f>
        <v>3.2. Sawit</v>
      </c>
      <c r="J1704" s="71" t="str">
        <f>VLOOKUP(E1704, legend!$C$3:$G$22, 2, FALSE)</f>
        <v>3. Agriculture</v>
      </c>
      <c r="K1704" s="71" t="str">
        <f>VLOOKUP(E1704, legend!$C$3:$G$22, 3, FALSE)</f>
        <v>3. Pertanian</v>
      </c>
      <c r="L1704" s="71" t="str">
        <f>VLOOKUP(E1704, legend!$C$3:$G$22, 4, FALSE)</f>
        <v>3.2. Oil Palm</v>
      </c>
      <c r="M1704" s="71" t="str">
        <f>VLOOKUP(E1704, legend!$C$3:$G$22, 5, FALSE)</f>
        <v>3.2. Sawit</v>
      </c>
      <c r="N1704" s="71" t="str">
        <f>VLOOKUP(C1704,geocode!$A$1:$C$40,2,false)</f>
        <v>Bengkulu</v>
      </c>
      <c r="O1704" s="71" t="str">
        <f>VLOOKUP(C1704,geocode!$A$1:$C$40,3,false)</f>
        <v>Sumatra</v>
      </c>
      <c r="P1704" s="71">
        <v>2000.0</v>
      </c>
      <c r="Q1704" s="71">
        <v>2023.0</v>
      </c>
    </row>
    <row r="1705" ht="15.75" customHeight="1">
      <c r="B1705" s="71">
        <v>2028.44590275879</v>
      </c>
      <c r="C1705" s="71">
        <v>17.0</v>
      </c>
      <c r="D1705" s="71">
        <v>35.0</v>
      </c>
      <c r="E1705" s="71">
        <v>40.0</v>
      </c>
      <c r="F1705" s="71" t="str">
        <f>VLOOKUP(D1705, legend!$C$3:$G$22, 2, FALSE)</f>
        <v>3. Agriculture</v>
      </c>
      <c r="G1705" s="71" t="str">
        <f>VLOOKUP(D1705, legend!$C$3:$G$22, 3, FALSE)</f>
        <v>3. Pertanian</v>
      </c>
      <c r="H1705" s="71" t="str">
        <f>VLOOKUP(D1705, legend!$C$3:$G$22, 4, FALSE)</f>
        <v>3.2. Oil Palm</v>
      </c>
      <c r="I1705" s="71" t="str">
        <f>VLOOKUP(D1705, legend!$C$3:$G$22, 5, FALSE)</f>
        <v>3.2. Sawit</v>
      </c>
      <c r="J1705" s="71" t="str">
        <f>VLOOKUP(E1705, legend!$C$3:$G$22, 2, FALSE)</f>
        <v>3. Agriculture</v>
      </c>
      <c r="K1705" s="71" t="str">
        <f>VLOOKUP(E1705, legend!$C$3:$G$22, 3, FALSE)</f>
        <v>3. Pertanian</v>
      </c>
      <c r="L1705" s="71" t="str">
        <f>VLOOKUP(E1705, legend!$C$3:$G$22, 4, FALSE)</f>
        <v>3.1. Rice Paddy</v>
      </c>
      <c r="M1705" s="71" t="str">
        <f>VLOOKUP(E1705, legend!$C$3:$G$22, 5, FALSE)</f>
        <v>3.1. Sawah</v>
      </c>
      <c r="N1705" s="71" t="str">
        <f>VLOOKUP(C1705,geocode!$A$1:$C$40,2,false)</f>
        <v>Bengkulu</v>
      </c>
      <c r="O1705" s="71" t="str">
        <f>VLOOKUP(C1705,geocode!$A$1:$C$40,3,false)</f>
        <v>Sumatra</v>
      </c>
      <c r="P1705" s="71">
        <v>2000.0</v>
      </c>
      <c r="Q1705" s="71">
        <v>2023.0</v>
      </c>
    </row>
    <row r="1706" ht="15.75" customHeight="1">
      <c r="B1706" s="71">
        <v>0.535708660888671</v>
      </c>
      <c r="C1706" s="71">
        <v>17.0</v>
      </c>
      <c r="D1706" s="71">
        <v>35.0</v>
      </c>
      <c r="E1706" s="71">
        <v>76.0</v>
      </c>
      <c r="F1706" s="71" t="str">
        <f>VLOOKUP(D1706, legend!$C$3:$G$22, 2, FALSE)</f>
        <v>3. Agriculture</v>
      </c>
      <c r="G1706" s="71" t="str">
        <f>VLOOKUP(D1706, legend!$C$3:$G$22, 3, FALSE)</f>
        <v>3. Pertanian</v>
      </c>
      <c r="H1706" s="71" t="str">
        <f>VLOOKUP(D1706, legend!$C$3:$G$22, 4, FALSE)</f>
        <v>3.2. Oil Palm</v>
      </c>
      <c r="I1706" s="71" t="str">
        <f>VLOOKUP(D1706, legend!$C$3:$G$22, 5, FALSE)</f>
        <v>3.2. Sawit</v>
      </c>
      <c r="J1706" s="71" t="str">
        <f>VLOOKUP(E1706, legend!$C$3:$G$22, 2, FALSE)</f>
        <v>1. Forest </v>
      </c>
      <c r="K1706" s="71" t="str">
        <f>VLOOKUP(E1706, legend!$C$3:$G$22, 3, FALSE)</f>
        <v>1. Hutan</v>
      </c>
      <c r="L1706" s="71" t="str">
        <f>VLOOKUP(E1706, legend!$C$3:$G$22, 4, FALSE)</f>
        <v>1.3 Peat swamp forest</v>
      </c>
      <c r="M1706" s="71" t="str">
        <f>VLOOKUP(E1706, legend!$C$3:$G$22, 5, FALSE)</f>
        <v>1.3 Hutan rawa gambut</v>
      </c>
      <c r="N1706" s="71" t="str">
        <f>VLOOKUP(C1706,geocode!$A$1:$C$40,2,false)</f>
        <v>Bengkulu</v>
      </c>
      <c r="O1706" s="71" t="str">
        <f>VLOOKUP(C1706,geocode!$A$1:$C$40,3,false)</f>
        <v>Sumatra</v>
      </c>
      <c r="P1706" s="71">
        <v>2000.0</v>
      </c>
      <c r="Q1706" s="71">
        <v>2023.0</v>
      </c>
    </row>
    <row r="1707" ht="15.75" customHeight="1">
      <c r="B1707" s="71">
        <v>44.3410276062011</v>
      </c>
      <c r="C1707" s="71">
        <v>17.0</v>
      </c>
      <c r="D1707" s="71">
        <v>40.0</v>
      </c>
      <c r="E1707" s="71">
        <v>3.0</v>
      </c>
      <c r="F1707" s="71" t="str">
        <f>VLOOKUP(D1707, legend!$C$3:$G$22, 2, FALSE)</f>
        <v>3. Agriculture</v>
      </c>
      <c r="G1707" s="71" t="str">
        <f>VLOOKUP(D1707, legend!$C$3:$G$22, 3, FALSE)</f>
        <v>3. Pertanian</v>
      </c>
      <c r="H1707" s="71" t="str">
        <f>VLOOKUP(D1707, legend!$C$3:$G$22, 4, FALSE)</f>
        <v>3.1. Rice Paddy</v>
      </c>
      <c r="I1707" s="71" t="str">
        <f>VLOOKUP(D1707, legend!$C$3:$G$22, 5, FALSE)</f>
        <v>3.1. Sawah</v>
      </c>
      <c r="J1707" s="71" t="str">
        <f>VLOOKUP(E1707, legend!$C$3:$G$22, 2, FALSE)</f>
        <v>1. Forest </v>
      </c>
      <c r="K1707" s="71" t="str">
        <f>VLOOKUP(E1707, legend!$C$3:$G$22, 3, FALSE)</f>
        <v>1. Hutan</v>
      </c>
      <c r="L1707" s="71" t="str">
        <f>VLOOKUP(E1707, legend!$C$3:$G$22, 4, FALSE)</f>
        <v>1.1. Forest Formation</v>
      </c>
      <c r="M1707" s="71" t="str">
        <f>VLOOKUP(E1707, legend!$C$3:$G$22, 5, FALSE)</f>
        <v>1.1. Formasi Hutan</v>
      </c>
      <c r="N1707" s="71" t="str">
        <f>VLOOKUP(C1707,geocode!$A$1:$C$40,2,false)</f>
        <v>Bengkulu</v>
      </c>
      <c r="O1707" s="71" t="str">
        <f>VLOOKUP(C1707,geocode!$A$1:$C$40,3,false)</f>
        <v>Sumatra</v>
      </c>
      <c r="P1707" s="71">
        <v>2000.0</v>
      </c>
      <c r="Q1707" s="71">
        <v>2023.0</v>
      </c>
    </row>
    <row r="1708" ht="15.75" customHeight="1">
      <c r="B1708" s="71">
        <v>1.24124639892578</v>
      </c>
      <c r="C1708" s="71">
        <v>17.0</v>
      </c>
      <c r="D1708" s="71">
        <v>40.0</v>
      </c>
      <c r="E1708" s="71">
        <v>5.0</v>
      </c>
      <c r="F1708" s="71" t="str">
        <f>VLOOKUP(D1708, legend!$C$3:$G$22, 2, FALSE)</f>
        <v>3. Agriculture</v>
      </c>
      <c r="G1708" s="71" t="str">
        <f>VLOOKUP(D1708, legend!$C$3:$G$22, 3, FALSE)</f>
        <v>3. Pertanian</v>
      </c>
      <c r="H1708" s="71" t="str">
        <f>VLOOKUP(D1708, legend!$C$3:$G$22, 4, FALSE)</f>
        <v>3.1. Rice Paddy</v>
      </c>
      <c r="I1708" s="71" t="str">
        <f>VLOOKUP(D1708, legend!$C$3:$G$22, 5, FALSE)</f>
        <v>3.1. Sawah</v>
      </c>
      <c r="J1708" s="71" t="str">
        <f>VLOOKUP(E1708, legend!$C$3:$G$22, 2, FALSE)</f>
        <v>1. Forest </v>
      </c>
      <c r="K1708" s="71" t="str">
        <f>VLOOKUP(E1708, legend!$C$3:$G$22, 3, FALSE)</f>
        <v>1. Hutan</v>
      </c>
      <c r="L1708" s="71" t="str">
        <f>VLOOKUP(E1708, legend!$C$3:$G$22, 4, FALSE)</f>
        <v>1.2. Mangrove</v>
      </c>
      <c r="M1708" s="71" t="str">
        <f>VLOOKUP(E1708, legend!$C$3:$G$22, 5, FALSE)</f>
        <v>1.2. Mangrove</v>
      </c>
      <c r="N1708" s="71" t="str">
        <f>VLOOKUP(C1708,geocode!$A$1:$C$40,2,false)</f>
        <v>Bengkulu</v>
      </c>
      <c r="O1708" s="71" t="str">
        <f>VLOOKUP(C1708,geocode!$A$1:$C$40,3,false)</f>
        <v>Sumatra</v>
      </c>
      <c r="P1708" s="71">
        <v>2000.0</v>
      </c>
      <c r="Q1708" s="71">
        <v>2023.0</v>
      </c>
    </row>
    <row r="1709" ht="15.75" customHeight="1">
      <c r="B1709" s="71">
        <v>90.0097180419922</v>
      </c>
      <c r="C1709" s="71">
        <v>17.0</v>
      </c>
      <c r="D1709" s="71">
        <v>40.0</v>
      </c>
      <c r="E1709" s="71">
        <v>13.0</v>
      </c>
      <c r="F1709" s="71" t="str">
        <f>VLOOKUP(D1709, legend!$C$3:$G$22, 2, FALSE)</f>
        <v>3. Agriculture</v>
      </c>
      <c r="G1709" s="71" t="str">
        <f>VLOOKUP(D1709, legend!$C$3:$G$22, 3, FALSE)</f>
        <v>3. Pertanian</v>
      </c>
      <c r="H1709" s="71" t="str">
        <f>VLOOKUP(D1709, legend!$C$3:$G$22, 4, FALSE)</f>
        <v>3.1. Rice Paddy</v>
      </c>
      <c r="I1709" s="71" t="str">
        <f>VLOOKUP(D1709, legend!$C$3:$G$22, 5, FALSE)</f>
        <v>3.1. Sawah</v>
      </c>
      <c r="J1709" s="71" t="str">
        <f>VLOOKUP(E1709, legend!$C$3:$G$22, 2, FALSE)</f>
        <v>2. Non-Forest Natural Vegetation</v>
      </c>
      <c r="K1709" s="71" t="str">
        <f>VLOOKUP(E1709, legend!$C$3:$G$22, 3, FALSE)</f>
        <v>2. Tumbuhan Non-Hutan Lainnya</v>
      </c>
      <c r="L1709" s="71" t="str">
        <f>VLOOKUP(E1709, legend!$C$3:$G$22, 4, FALSE)</f>
        <v>2.1. Other Natural Vegetation</v>
      </c>
      <c r="M1709" s="71" t="str">
        <f>VLOOKUP(E1709, legend!$C$3:$G$22, 5, FALSE)</f>
        <v>2.1. Tumbuhan Non-Hutan Lainnya</v>
      </c>
      <c r="N1709" s="71" t="str">
        <f>VLOOKUP(C1709,geocode!$A$1:$C$40,2,false)</f>
        <v>Bengkulu</v>
      </c>
      <c r="O1709" s="71" t="str">
        <f>VLOOKUP(C1709,geocode!$A$1:$C$40,3,false)</f>
        <v>Sumatra</v>
      </c>
      <c r="P1709" s="71">
        <v>2000.0</v>
      </c>
      <c r="Q1709" s="71">
        <v>2023.0</v>
      </c>
    </row>
    <row r="1710" ht="15.75" customHeight="1">
      <c r="B1710" s="71">
        <v>4832.32496691282</v>
      </c>
      <c r="C1710" s="71">
        <v>17.0</v>
      </c>
      <c r="D1710" s="71">
        <v>40.0</v>
      </c>
      <c r="E1710" s="71">
        <v>21.0</v>
      </c>
      <c r="F1710" s="71" t="str">
        <f>VLOOKUP(D1710, legend!$C$3:$G$22, 2, FALSE)</f>
        <v>3. Agriculture</v>
      </c>
      <c r="G1710" s="71" t="str">
        <f>VLOOKUP(D1710, legend!$C$3:$G$22, 3, FALSE)</f>
        <v>3. Pertanian</v>
      </c>
      <c r="H1710" s="71" t="str">
        <f>VLOOKUP(D1710, legend!$C$3:$G$22, 4, FALSE)</f>
        <v>3.1. Rice Paddy</v>
      </c>
      <c r="I1710" s="71" t="str">
        <f>VLOOKUP(D1710, legend!$C$3:$G$22, 5, FALSE)</f>
        <v>3.1. Sawah</v>
      </c>
      <c r="J1710" s="71" t="str">
        <f>VLOOKUP(E1710, legend!$C$3:$G$22, 2, FALSE)</f>
        <v>3. Agriculture</v>
      </c>
      <c r="K1710" s="71" t="str">
        <f>VLOOKUP(E1710, legend!$C$3:$G$22, 3, FALSE)</f>
        <v>3. Pertanian</v>
      </c>
      <c r="L1710" s="71" t="str">
        <f>VLOOKUP(E1710, legend!$C$3:$G$22, 4, FALSE)</f>
        <v>3.4. Other Agriculture</v>
      </c>
      <c r="M1710" s="71" t="str">
        <f>VLOOKUP(E1710, legend!$C$3:$G$22, 5, FALSE)</f>
        <v>3.4. Pertanian Lainnya </v>
      </c>
      <c r="N1710" s="71" t="str">
        <f>VLOOKUP(C1710,geocode!$A$1:$C$40,2,false)</f>
        <v>Bengkulu</v>
      </c>
      <c r="O1710" s="71" t="str">
        <f>VLOOKUP(C1710,geocode!$A$1:$C$40,3,false)</f>
        <v>Sumatra</v>
      </c>
      <c r="P1710" s="71">
        <v>2000.0</v>
      </c>
      <c r="Q1710" s="71">
        <v>2023.0</v>
      </c>
    </row>
    <row r="1711" ht="15.75" customHeight="1">
      <c r="B1711" s="71">
        <v>1860.70913546142</v>
      </c>
      <c r="C1711" s="71">
        <v>17.0</v>
      </c>
      <c r="D1711" s="71">
        <v>40.0</v>
      </c>
      <c r="E1711" s="71">
        <v>24.0</v>
      </c>
      <c r="F1711" s="71" t="str">
        <f>VLOOKUP(D1711, legend!$C$3:$G$22, 2, FALSE)</f>
        <v>3. Agriculture</v>
      </c>
      <c r="G1711" s="71" t="str">
        <f>VLOOKUP(D1711, legend!$C$3:$G$22, 3, FALSE)</f>
        <v>3. Pertanian</v>
      </c>
      <c r="H1711" s="71" t="str">
        <f>VLOOKUP(D1711, legend!$C$3:$G$22, 4, FALSE)</f>
        <v>3.1. Rice Paddy</v>
      </c>
      <c r="I1711" s="71" t="str">
        <f>VLOOKUP(D1711, legend!$C$3:$G$22, 5, FALSE)</f>
        <v>3.1. Sawah</v>
      </c>
      <c r="J1711" s="71" t="str">
        <f>VLOOKUP(E1711, legend!$C$3:$G$22, 2, FALSE)</f>
        <v>4. Non-Vegetated Area</v>
      </c>
      <c r="K1711" s="71" t="str">
        <f>VLOOKUP(E1711, legend!$C$3:$G$22, 3, FALSE)</f>
        <v>4. Non-Vegetasi</v>
      </c>
      <c r="L1711" s="71" t="str">
        <f>VLOOKUP(E1711, legend!$C$3:$G$22, 4, FALSE)</f>
        <v>4.2. Urban Area</v>
      </c>
      <c r="M1711" s="71" t="str">
        <f>VLOOKUP(E1711, legend!$C$3:$G$22, 5, FALSE)</f>
        <v>4.2. Pemukiman </v>
      </c>
      <c r="N1711" s="71" t="str">
        <f>VLOOKUP(C1711,geocode!$A$1:$C$40,2,false)</f>
        <v>Bengkulu</v>
      </c>
      <c r="O1711" s="71" t="str">
        <f>VLOOKUP(C1711,geocode!$A$1:$C$40,3,false)</f>
        <v>Sumatra</v>
      </c>
      <c r="P1711" s="71">
        <v>2000.0</v>
      </c>
      <c r="Q1711" s="71">
        <v>2023.0</v>
      </c>
    </row>
    <row r="1712" ht="15.75" customHeight="1">
      <c r="B1712" s="71">
        <v>304.881387860107</v>
      </c>
      <c r="C1712" s="71">
        <v>17.0</v>
      </c>
      <c r="D1712" s="71">
        <v>40.0</v>
      </c>
      <c r="E1712" s="71">
        <v>25.0</v>
      </c>
      <c r="F1712" s="71" t="str">
        <f>VLOOKUP(D1712, legend!$C$3:$G$22, 2, FALSE)</f>
        <v>3. Agriculture</v>
      </c>
      <c r="G1712" s="71" t="str">
        <f>VLOOKUP(D1712, legend!$C$3:$G$22, 3, FALSE)</f>
        <v>3. Pertanian</v>
      </c>
      <c r="H1712" s="71" t="str">
        <f>VLOOKUP(D1712, legend!$C$3:$G$22, 4, FALSE)</f>
        <v>3.1. Rice Paddy</v>
      </c>
      <c r="I1712" s="71" t="str">
        <f>VLOOKUP(D1712, legend!$C$3:$G$22, 5, FALSE)</f>
        <v>3.1. Sawah</v>
      </c>
      <c r="J1712" s="71" t="str">
        <f>VLOOKUP(E1712, legend!$C$3:$G$22, 2, FALSE)</f>
        <v>4. Non-Vegetated Area</v>
      </c>
      <c r="K1712" s="71" t="str">
        <f>VLOOKUP(E1712, legend!$C$3:$G$22, 3, FALSE)</f>
        <v>4. Non-Vegetasi</v>
      </c>
      <c r="L1712" s="71" t="str">
        <f>VLOOKUP(E1712, legend!$C$3:$G$22, 4, FALSE)</f>
        <v>4.3. Other Non-Vegetation</v>
      </c>
      <c r="M1712" s="71" t="str">
        <f>VLOOKUP(E1712, legend!$C$3:$G$22, 5, FALSE)</f>
        <v>4.3. Non-Vegetasi Lainnya</v>
      </c>
      <c r="N1712" s="71" t="str">
        <f>VLOOKUP(C1712,geocode!$A$1:$C$40,2,false)</f>
        <v>Bengkulu</v>
      </c>
      <c r="O1712" s="71" t="str">
        <f>VLOOKUP(C1712,geocode!$A$1:$C$40,3,false)</f>
        <v>Sumatra</v>
      </c>
      <c r="P1712" s="71">
        <v>2000.0</v>
      </c>
      <c r="Q1712" s="71">
        <v>2023.0</v>
      </c>
    </row>
    <row r="1713" ht="15.75" customHeight="1">
      <c r="B1713" s="71">
        <v>16.6017903747558</v>
      </c>
      <c r="C1713" s="71">
        <v>17.0</v>
      </c>
      <c r="D1713" s="71">
        <v>40.0</v>
      </c>
      <c r="E1713" s="71">
        <v>30.0</v>
      </c>
      <c r="F1713" s="71" t="str">
        <f>VLOOKUP(D1713, legend!$C$3:$G$22, 2, FALSE)</f>
        <v>3. Agriculture</v>
      </c>
      <c r="G1713" s="71" t="str">
        <f>VLOOKUP(D1713, legend!$C$3:$G$22, 3, FALSE)</f>
        <v>3. Pertanian</v>
      </c>
      <c r="H1713" s="71" t="str">
        <f>VLOOKUP(D1713, legend!$C$3:$G$22, 4, FALSE)</f>
        <v>3.1. Rice Paddy</v>
      </c>
      <c r="I1713" s="71" t="str">
        <f>VLOOKUP(D1713, legend!$C$3:$G$22, 5, FALSE)</f>
        <v>3.1. Sawah</v>
      </c>
      <c r="J1713" s="71" t="str">
        <f>VLOOKUP(E1713, legend!$C$3:$G$22, 2, FALSE)</f>
        <v>4. Non-Vegetated Area</v>
      </c>
      <c r="K1713" s="71" t="str">
        <f>VLOOKUP(E1713, legend!$C$3:$G$22, 3, FALSE)</f>
        <v>4. Non-Vegetasi</v>
      </c>
      <c r="L1713" s="71" t="str">
        <f>VLOOKUP(E1713, legend!$C$3:$G$22, 4, FALSE)</f>
        <v>4.1. Mining Pit</v>
      </c>
      <c r="M1713" s="71" t="str">
        <f>VLOOKUP(E1713, legend!$C$3:$G$22, 5, FALSE)</f>
        <v>4.1. Lubang Tambang</v>
      </c>
      <c r="N1713" s="71" t="str">
        <f>VLOOKUP(C1713,geocode!$A$1:$C$40,2,false)</f>
        <v>Bengkulu</v>
      </c>
      <c r="O1713" s="71" t="str">
        <f>VLOOKUP(C1713,geocode!$A$1:$C$40,3,false)</f>
        <v>Sumatra</v>
      </c>
      <c r="P1713" s="71">
        <v>2000.0</v>
      </c>
      <c r="Q1713" s="71">
        <v>2023.0</v>
      </c>
    </row>
    <row r="1714" ht="15.75" customHeight="1">
      <c r="B1714" s="71">
        <v>11.4926585083007</v>
      </c>
      <c r="C1714" s="71">
        <v>17.0</v>
      </c>
      <c r="D1714" s="71">
        <v>40.0</v>
      </c>
      <c r="E1714" s="71">
        <v>31.0</v>
      </c>
      <c r="F1714" s="71" t="str">
        <f>VLOOKUP(D1714, legend!$C$3:$G$22, 2, FALSE)</f>
        <v>3. Agriculture</v>
      </c>
      <c r="G1714" s="71" t="str">
        <f>VLOOKUP(D1714, legend!$C$3:$G$22, 3, FALSE)</f>
        <v>3. Pertanian</v>
      </c>
      <c r="H1714" s="71" t="str">
        <f>VLOOKUP(D1714, legend!$C$3:$G$22, 4, FALSE)</f>
        <v>3.1. Rice Paddy</v>
      </c>
      <c r="I1714" s="71" t="str">
        <f>VLOOKUP(D1714, legend!$C$3:$G$22, 5, FALSE)</f>
        <v>3.1. Sawah</v>
      </c>
      <c r="J1714" s="71" t="str">
        <f>VLOOKUP(E1714, legend!$C$3:$G$22, 2, FALSE)</f>
        <v>5. Water Body</v>
      </c>
      <c r="K1714" s="71" t="str">
        <f>VLOOKUP(E1714, legend!$C$3:$G$22, 3, FALSE)</f>
        <v>5. Tubuh Air</v>
      </c>
      <c r="L1714" s="71" t="str">
        <f>VLOOKUP(E1714, legend!$C$3:$G$22, 4, FALSE)</f>
        <v>5.1. Aquaculture</v>
      </c>
      <c r="M1714" s="71" t="str">
        <f>VLOOKUP(E1714, legend!$C$3:$G$22, 5, FALSE)</f>
        <v>5.1. Tambak</v>
      </c>
      <c r="N1714" s="71" t="str">
        <f>VLOOKUP(C1714,geocode!$A$1:$C$40,2,false)</f>
        <v>Bengkulu</v>
      </c>
      <c r="O1714" s="71" t="str">
        <f>VLOOKUP(C1714,geocode!$A$1:$C$40,3,false)</f>
        <v>Sumatra</v>
      </c>
      <c r="P1714" s="71">
        <v>2000.0</v>
      </c>
      <c r="Q1714" s="71">
        <v>2023.0</v>
      </c>
    </row>
    <row r="1715" ht="15.75" customHeight="1">
      <c r="B1715" s="71">
        <v>119.517017181396</v>
      </c>
      <c r="C1715" s="71">
        <v>17.0</v>
      </c>
      <c r="D1715" s="71">
        <v>40.0</v>
      </c>
      <c r="E1715" s="71">
        <v>33.0</v>
      </c>
      <c r="F1715" s="71" t="str">
        <f>VLOOKUP(D1715, legend!$C$3:$G$22, 2, FALSE)</f>
        <v>3. Agriculture</v>
      </c>
      <c r="G1715" s="71" t="str">
        <f>VLOOKUP(D1715, legend!$C$3:$G$22, 3, FALSE)</f>
        <v>3. Pertanian</v>
      </c>
      <c r="H1715" s="71" t="str">
        <f>VLOOKUP(D1715, legend!$C$3:$G$22, 4, FALSE)</f>
        <v>3.1. Rice Paddy</v>
      </c>
      <c r="I1715" s="71" t="str">
        <f>VLOOKUP(D1715, legend!$C$3:$G$22, 5, FALSE)</f>
        <v>3.1. Sawah</v>
      </c>
      <c r="J1715" s="71" t="str">
        <f>VLOOKUP(E1715, legend!$C$3:$G$22, 2, FALSE)</f>
        <v>5. Water Body</v>
      </c>
      <c r="K1715" s="71" t="str">
        <f>VLOOKUP(E1715, legend!$C$3:$G$22, 3, FALSE)</f>
        <v>5. Tubuh Air</v>
      </c>
      <c r="L1715" s="71" t="str">
        <f>VLOOKUP(E1715, legend!$C$3:$G$22, 4, FALSE)</f>
        <v>5.2. River, Lake, Ocean</v>
      </c>
      <c r="M1715" s="71" t="str">
        <f>VLOOKUP(E1715, legend!$C$3:$G$22, 5, FALSE)</f>
        <v>5.2. Sungai, Danau, Laut</v>
      </c>
      <c r="N1715" s="71" t="str">
        <f>VLOOKUP(C1715,geocode!$A$1:$C$40,2,false)</f>
        <v>Bengkulu</v>
      </c>
      <c r="O1715" s="71" t="str">
        <f>VLOOKUP(C1715,geocode!$A$1:$C$40,3,false)</f>
        <v>Sumatra</v>
      </c>
      <c r="P1715" s="71">
        <v>2000.0</v>
      </c>
      <c r="Q1715" s="71">
        <v>2023.0</v>
      </c>
    </row>
    <row r="1716" ht="15.75" customHeight="1">
      <c r="B1716" s="71">
        <v>1106.22078399658</v>
      </c>
      <c r="C1716" s="71">
        <v>17.0</v>
      </c>
      <c r="D1716" s="71">
        <v>40.0</v>
      </c>
      <c r="E1716" s="71">
        <v>35.0</v>
      </c>
      <c r="F1716" s="71" t="str">
        <f>VLOOKUP(D1716, legend!$C$3:$G$22, 2, FALSE)</f>
        <v>3. Agriculture</v>
      </c>
      <c r="G1716" s="71" t="str">
        <f>VLOOKUP(D1716, legend!$C$3:$G$22, 3, FALSE)</f>
        <v>3. Pertanian</v>
      </c>
      <c r="H1716" s="71" t="str">
        <f>VLOOKUP(D1716, legend!$C$3:$G$22, 4, FALSE)</f>
        <v>3.1. Rice Paddy</v>
      </c>
      <c r="I1716" s="71" t="str">
        <f>VLOOKUP(D1716, legend!$C$3:$G$22, 5, FALSE)</f>
        <v>3.1. Sawah</v>
      </c>
      <c r="J1716" s="71" t="str">
        <f>VLOOKUP(E1716, legend!$C$3:$G$22, 2, FALSE)</f>
        <v>3. Agriculture</v>
      </c>
      <c r="K1716" s="71" t="str">
        <f>VLOOKUP(E1716, legend!$C$3:$G$22, 3, FALSE)</f>
        <v>3. Pertanian</v>
      </c>
      <c r="L1716" s="71" t="str">
        <f>VLOOKUP(E1716, legend!$C$3:$G$22, 4, FALSE)</f>
        <v>3.2. Oil Palm</v>
      </c>
      <c r="M1716" s="71" t="str">
        <f>VLOOKUP(E1716, legend!$C$3:$G$22, 5, FALSE)</f>
        <v>3.2. Sawit</v>
      </c>
      <c r="N1716" s="71" t="str">
        <f>VLOOKUP(C1716,geocode!$A$1:$C$40,2,false)</f>
        <v>Bengkulu</v>
      </c>
      <c r="O1716" s="71" t="str">
        <f>VLOOKUP(C1716,geocode!$A$1:$C$40,3,false)</f>
        <v>Sumatra</v>
      </c>
      <c r="P1716" s="71">
        <v>2000.0</v>
      </c>
      <c r="Q1716" s="71">
        <v>2023.0</v>
      </c>
    </row>
    <row r="1717" ht="15.75" customHeight="1">
      <c r="B1717" s="71">
        <v>26792.2952182738</v>
      </c>
      <c r="C1717" s="71">
        <v>17.0</v>
      </c>
      <c r="D1717" s="71">
        <v>40.0</v>
      </c>
      <c r="E1717" s="71">
        <v>40.0</v>
      </c>
      <c r="F1717" s="71" t="str">
        <f>VLOOKUP(D1717, legend!$C$3:$G$22, 2, FALSE)</f>
        <v>3. Agriculture</v>
      </c>
      <c r="G1717" s="71" t="str">
        <f>VLOOKUP(D1717, legend!$C$3:$G$22, 3, FALSE)</f>
        <v>3. Pertanian</v>
      </c>
      <c r="H1717" s="71" t="str">
        <f>VLOOKUP(D1717, legend!$C$3:$G$22, 4, FALSE)</f>
        <v>3.1. Rice Paddy</v>
      </c>
      <c r="I1717" s="71" t="str">
        <f>VLOOKUP(D1717, legend!$C$3:$G$22, 5, FALSE)</f>
        <v>3.1. Sawah</v>
      </c>
      <c r="J1717" s="71" t="str">
        <f>VLOOKUP(E1717, legend!$C$3:$G$22, 2, FALSE)</f>
        <v>3. Agriculture</v>
      </c>
      <c r="K1717" s="71" t="str">
        <f>VLOOKUP(E1717, legend!$C$3:$G$22, 3, FALSE)</f>
        <v>3. Pertanian</v>
      </c>
      <c r="L1717" s="71" t="str">
        <f>VLOOKUP(E1717, legend!$C$3:$G$22, 4, FALSE)</f>
        <v>3.1. Rice Paddy</v>
      </c>
      <c r="M1717" s="71" t="str">
        <f>VLOOKUP(E1717, legend!$C$3:$G$22, 5, FALSE)</f>
        <v>3.1. Sawah</v>
      </c>
      <c r="N1717" s="71" t="str">
        <f>VLOOKUP(C1717,geocode!$A$1:$C$40,2,false)</f>
        <v>Bengkulu</v>
      </c>
      <c r="O1717" s="71" t="str">
        <f>VLOOKUP(C1717,geocode!$A$1:$C$40,3,false)</f>
        <v>Sumatra</v>
      </c>
      <c r="P1717" s="71">
        <v>2000.0</v>
      </c>
      <c r="Q1717" s="71">
        <v>2023.0</v>
      </c>
    </row>
    <row r="1718" ht="15.75" customHeight="1">
      <c r="B1718" s="71">
        <v>17.9518059265136</v>
      </c>
      <c r="C1718" s="71">
        <v>17.0</v>
      </c>
      <c r="D1718" s="71">
        <v>76.0</v>
      </c>
      <c r="E1718" s="71">
        <v>13.0</v>
      </c>
      <c r="F1718" s="71" t="str">
        <f>VLOOKUP(D1718, legend!$C$3:$G$22, 2, FALSE)</f>
        <v>1. Forest </v>
      </c>
      <c r="G1718" s="71" t="str">
        <f>VLOOKUP(D1718, legend!$C$3:$G$22, 3, FALSE)</f>
        <v>1. Hutan</v>
      </c>
      <c r="H1718" s="71" t="str">
        <f>VLOOKUP(D1718, legend!$C$3:$G$22, 4, FALSE)</f>
        <v>1.3 Peat swamp forest</v>
      </c>
      <c r="I1718" s="71" t="str">
        <f>VLOOKUP(D1718, legend!$C$3:$G$22, 5, FALSE)</f>
        <v>1.3 Hutan rawa gambut</v>
      </c>
      <c r="J1718" s="71" t="str">
        <f>VLOOKUP(E1718, legend!$C$3:$G$22, 2, FALSE)</f>
        <v>2. Non-Forest Natural Vegetation</v>
      </c>
      <c r="K1718" s="71" t="str">
        <f>VLOOKUP(E1718, legend!$C$3:$G$22, 3, FALSE)</f>
        <v>2. Tumbuhan Non-Hutan Lainnya</v>
      </c>
      <c r="L1718" s="71" t="str">
        <f>VLOOKUP(E1718, legend!$C$3:$G$22, 4, FALSE)</f>
        <v>2.1. Other Natural Vegetation</v>
      </c>
      <c r="M1718" s="71" t="str">
        <f>VLOOKUP(E1718, legend!$C$3:$G$22, 5, FALSE)</f>
        <v>2.1. Tumbuhan Non-Hutan Lainnya</v>
      </c>
      <c r="N1718" s="71" t="str">
        <f>VLOOKUP(C1718,geocode!$A$1:$C$40,2,false)</f>
        <v>Bengkulu</v>
      </c>
      <c r="O1718" s="71" t="str">
        <f>VLOOKUP(C1718,geocode!$A$1:$C$40,3,false)</f>
        <v>Sumatra</v>
      </c>
      <c r="P1718" s="71">
        <v>2000.0</v>
      </c>
      <c r="Q1718" s="71">
        <v>2023.0</v>
      </c>
    </row>
    <row r="1719" ht="15.75" customHeight="1">
      <c r="B1719" s="71">
        <v>78.1478916503906</v>
      </c>
      <c r="C1719" s="71">
        <v>17.0</v>
      </c>
      <c r="D1719" s="71">
        <v>76.0</v>
      </c>
      <c r="E1719" s="71">
        <v>21.0</v>
      </c>
      <c r="F1719" s="71" t="str">
        <f>VLOOKUP(D1719, legend!$C$3:$G$22, 2, FALSE)</f>
        <v>1. Forest </v>
      </c>
      <c r="G1719" s="71" t="str">
        <f>VLOOKUP(D1719, legend!$C$3:$G$22, 3, FALSE)</f>
        <v>1. Hutan</v>
      </c>
      <c r="H1719" s="71" t="str">
        <f>VLOOKUP(D1719, legend!$C$3:$G$22, 4, FALSE)</f>
        <v>1.3 Peat swamp forest</v>
      </c>
      <c r="I1719" s="71" t="str">
        <f>VLOOKUP(D1719, legend!$C$3:$G$22, 5, FALSE)</f>
        <v>1.3 Hutan rawa gambut</v>
      </c>
      <c r="J1719" s="71" t="str">
        <f>VLOOKUP(E1719, legend!$C$3:$G$22, 2, FALSE)</f>
        <v>3. Agriculture</v>
      </c>
      <c r="K1719" s="71" t="str">
        <f>VLOOKUP(E1719, legend!$C$3:$G$22, 3, FALSE)</f>
        <v>3. Pertanian</v>
      </c>
      <c r="L1719" s="71" t="str">
        <f>VLOOKUP(E1719, legend!$C$3:$G$22, 4, FALSE)</f>
        <v>3.4. Other Agriculture</v>
      </c>
      <c r="M1719" s="71" t="str">
        <f>VLOOKUP(E1719, legend!$C$3:$G$22, 5, FALSE)</f>
        <v>3.4. Pertanian Lainnya </v>
      </c>
      <c r="N1719" s="71" t="str">
        <f>VLOOKUP(C1719,geocode!$A$1:$C$40,2,false)</f>
        <v>Bengkulu</v>
      </c>
      <c r="O1719" s="71" t="str">
        <f>VLOOKUP(C1719,geocode!$A$1:$C$40,3,false)</f>
        <v>Sumatra</v>
      </c>
      <c r="P1719" s="71">
        <v>2000.0</v>
      </c>
      <c r="Q1719" s="71">
        <v>2023.0</v>
      </c>
    </row>
    <row r="1720" ht="15.75" customHeight="1">
      <c r="B1720" s="71">
        <v>2.05418615722656</v>
      </c>
      <c r="C1720" s="71">
        <v>17.0</v>
      </c>
      <c r="D1720" s="71">
        <v>76.0</v>
      </c>
      <c r="E1720" s="71">
        <v>24.0</v>
      </c>
      <c r="F1720" s="71" t="str">
        <f>VLOOKUP(D1720, legend!$C$3:$G$22, 2, FALSE)</f>
        <v>1. Forest </v>
      </c>
      <c r="G1720" s="71" t="str">
        <f>VLOOKUP(D1720, legend!$C$3:$G$22, 3, FALSE)</f>
        <v>1. Hutan</v>
      </c>
      <c r="H1720" s="71" t="str">
        <f>VLOOKUP(D1720, legend!$C$3:$G$22, 4, FALSE)</f>
        <v>1.3 Peat swamp forest</v>
      </c>
      <c r="I1720" s="71" t="str">
        <f>VLOOKUP(D1720, legend!$C$3:$G$22, 5, FALSE)</f>
        <v>1.3 Hutan rawa gambut</v>
      </c>
      <c r="J1720" s="71" t="str">
        <f>VLOOKUP(E1720, legend!$C$3:$G$22, 2, FALSE)</f>
        <v>4. Non-Vegetated Area</v>
      </c>
      <c r="K1720" s="71" t="str">
        <f>VLOOKUP(E1720, legend!$C$3:$G$22, 3, FALSE)</f>
        <v>4. Non-Vegetasi</v>
      </c>
      <c r="L1720" s="71" t="str">
        <f>VLOOKUP(E1720, legend!$C$3:$G$22, 4, FALSE)</f>
        <v>4.2. Urban Area</v>
      </c>
      <c r="M1720" s="71" t="str">
        <f>VLOOKUP(E1720, legend!$C$3:$G$22, 5, FALSE)</f>
        <v>4.2. Pemukiman </v>
      </c>
      <c r="N1720" s="71" t="str">
        <f>VLOOKUP(C1720,geocode!$A$1:$C$40,2,false)</f>
        <v>Bengkulu</v>
      </c>
      <c r="O1720" s="71" t="str">
        <f>VLOOKUP(C1720,geocode!$A$1:$C$40,3,false)</f>
        <v>Sumatra</v>
      </c>
      <c r="P1720" s="71">
        <v>2000.0</v>
      </c>
      <c r="Q1720" s="71">
        <v>2023.0</v>
      </c>
    </row>
    <row r="1721" ht="15.75" customHeight="1">
      <c r="B1721" s="71">
        <v>3.74569689941406</v>
      </c>
      <c r="C1721" s="71">
        <v>17.0</v>
      </c>
      <c r="D1721" s="71">
        <v>76.0</v>
      </c>
      <c r="E1721" s="71">
        <v>25.0</v>
      </c>
      <c r="F1721" s="71" t="str">
        <f>VLOOKUP(D1721, legend!$C$3:$G$22, 2, FALSE)</f>
        <v>1. Forest </v>
      </c>
      <c r="G1721" s="71" t="str">
        <f>VLOOKUP(D1721, legend!$C$3:$G$22, 3, FALSE)</f>
        <v>1. Hutan</v>
      </c>
      <c r="H1721" s="71" t="str">
        <f>VLOOKUP(D1721, legend!$C$3:$G$22, 4, FALSE)</f>
        <v>1.3 Peat swamp forest</v>
      </c>
      <c r="I1721" s="71" t="str">
        <f>VLOOKUP(D1721, legend!$C$3:$G$22, 5, FALSE)</f>
        <v>1.3 Hutan rawa gambut</v>
      </c>
      <c r="J1721" s="71" t="str">
        <f>VLOOKUP(E1721, legend!$C$3:$G$22, 2, FALSE)</f>
        <v>4. Non-Vegetated Area</v>
      </c>
      <c r="K1721" s="71" t="str">
        <f>VLOOKUP(E1721, legend!$C$3:$G$22, 3, FALSE)</f>
        <v>4. Non-Vegetasi</v>
      </c>
      <c r="L1721" s="71" t="str">
        <f>VLOOKUP(E1721, legend!$C$3:$G$22, 4, FALSE)</f>
        <v>4.3. Other Non-Vegetation</v>
      </c>
      <c r="M1721" s="71" t="str">
        <f>VLOOKUP(E1721, legend!$C$3:$G$22, 5, FALSE)</f>
        <v>4.3. Non-Vegetasi Lainnya</v>
      </c>
      <c r="N1721" s="71" t="str">
        <f>VLOOKUP(C1721,geocode!$A$1:$C$40,2,false)</f>
        <v>Bengkulu</v>
      </c>
      <c r="O1721" s="71" t="str">
        <f>VLOOKUP(C1721,geocode!$A$1:$C$40,3,false)</f>
        <v>Sumatra</v>
      </c>
      <c r="P1721" s="71">
        <v>2000.0</v>
      </c>
      <c r="Q1721" s="71">
        <v>2023.0</v>
      </c>
    </row>
    <row r="1722" ht="15.75" customHeight="1">
      <c r="B1722" s="71">
        <v>1.78562201538085</v>
      </c>
      <c r="C1722" s="71">
        <v>17.0</v>
      </c>
      <c r="D1722" s="71">
        <v>76.0</v>
      </c>
      <c r="E1722" s="71">
        <v>33.0</v>
      </c>
      <c r="F1722" s="71" t="str">
        <f>VLOOKUP(D1722, legend!$C$3:$G$22, 2, FALSE)</f>
        <v>1. Forest </v>
      </c>
      <c r="G1722" s="71" t="str">
        <f>VLOOKUP(D1722, legend!$C$3:$G$22, 3, FALSE)</f>
        <v>1. Hutan</v>
      </c>
      <c r="H1722" s="71" t="str">
        <f>VLOOKUP(D1722, legend!$C$3:$G$22, 4, FALSE)</f>
        <v>1.3 Peat swamp forest</v>
      </c>
      <c r="I1722" s="71" t="str">
        <f>VLOOKUP(D1722, legend!$C$3:$G$22, 5, FALSE)</f>
        <v>1.3 Hutan rawa gambut</v>
      </c>
      <c r="J1722" s="71" t="str">
        <f>VLOOKUP(E1722, legend!$C$3:$G$22, 2, FALSE)</f>
        <v>5. Water Body</v>
      </c>
      <c r="K1722" s="71" t="str">
        <f>VLOOKUP(E1722, legend!$C$3:$G$22, 3, FALSE)</f>
        <v>5. Tubuh Air</v>
      </c>
      <c r="L1722" s="71" t="str">
        <f>VLOOKUP(E1722, legend!$C$3:$G$22, 4, FALSE)</f>
        <v>5.2. River, Lake, Ocean</v>
      </c>
      <c r="M1722" s="71" t="str">
        <f>VLOOKUP(E1722, legend!$C$3:$G$22, 5, FALSE)</f>
        <v>5.2. Sungai, Danau, Laut</v>
      </c>
      <c r="N1722" s="71" t="str">
        <f>VLOOKUP(C1722,geocode!$A$1:$C$40,2,false)</f>
        <v>Bengkulu</v>
      </c>
      <c r="O1722" s="71" t="str">
        <f>VLOOKUP(C1722,geocode!$A$1:$C$40,3,false)</f>
        <v>Sumatra</v>
      </c>
      <c r="P1722" s="71">
        <v>2000.0</v>
      </c>
      <c r="Q1722" s="71">
        <v>2023.0</v>
      </c>
    </row>
    <row r="1723" ht="15.75" customHeight="1">
      <c r="B1723" s="71">
        <v>1149.82032273559</v>
      </c>
      <c r="C1723" s="71">
        <v>17.0</v>
      </c>
      <c r="D1723" s="71">
        <v>76.0</v>
      </c>
      <c r="E1723" s="71">
        <v>35.0</v>
      </c>
      <c r="F1723" s="71" t="str">
        <f>VLOOKUP(D1723, legend!$C$3:$G$22, 2, FALSE)</f>
        <v>1. Forest </v>
      </c>
      <c r="G1723" s="71" t="str">
        <f>VLOOKUP(D1723, legend!$C$3:$G$22, 3, FALSE)</f>
        <v>1. Hutan</v>
      </c>
      <c r="H1723" s="71" t="str">
        <f>VLOOKUP(D1723, legend!$C$3:$G$22, 4, FALSE)</f>
        <v>1.3 Peat swamp forest</v>
      </c>
      <c r="I1723" s="71" t="str">
        <f>VLOOKUP(D1723, legend!$C$3:$G$22, 5, FALSE)</f>
        <v>1.3 Hutan rawa gambut</v>
      </c>
      <c r="J1723" s="71" t="str">
        <f>VLOOKUP(E1723, legend!$C$3:$G$22, 2, FALSE)</f>
        <v>3. Agriculture</v>
      </c>
      <c r="K1723" s="71" t="str">
        <f>VLOOKUP(E1723, legend!$C$3:$G$22, 3, FALSE)</f>
        <v>3. Pertanian</v>
      </c>
      <c r="L1723" s="71" t="str">
        <f>VLOOKUP(E1723, legend!$C$3:$G$22, 4, FALSE)</f>
        <v>3.2. Oil Palm</v>
      </c>
      <c r="M1723" s="71" t="str">
        <f>VLOOKUP(E1723, legend!$C$3:$G$22, 5, FALSE)</f>
        <v>3.2. Sawit</v>
      </c>
      <c r="N1723" s="71" t="str">
        <f>VLOOKUP(C1723,geocode!$A$1:$C$40,2,false)</f>
        <v>Bengkulu</v>
      </c>
      <c r="O1723" s="71" t="str">
        <f>VLOOKUP(C1723,geocode!$A$1:$C$40,3,false)</f>
        <v>Sumatra</v>
      </c>
      <c r="P1723" s="71">
        <v>2000.0</v>
      </c>
      <c r="Q1723" s="71">
        <v>2023.0</v>
      </c>
    </row>
    <row r="1724" ht="15.75" customHeight="1">
      <c r="B1724" s="71">
        <v>52.8609130737304</v>
      </c>
      <c r="C1724" s="71">
        <v>17.0</v>
      </c>
      <c r="D1724" s="71">
        <v>76.0</v>
      </c>
      <c r="E1724" s="71">
        <v>76.0</v>
      </c>
      <c r="F1724" s="71" t="str">
        <f>VLOOKUP(D1724, legend!$C$3:$G$22, 2, FALSE)</f>
        <v>1. Forest </v>
      </c>
      <c r="G1724" s="71" t="str">
        <f>VLOOKUP(D1724, legend!$C$3:$G$22, 3, FALSE)</f>
        <v>1. Hutan</v>
      </c>
      <c r="H1724" s="71" t="str">
        <f>VLOOKUP(D1724, legend!$C$3:$G$22, 4, FALSE)</f>
        <v>1.3 Peat swamp forest</v>
      </c>
      <c r="I1724" s="71" t="str">
        <f>VLOOKUP(D1724, legend!$C$3:$G$22, 5, FALSE)</f>
        <v>1.3 Hutan rawa gambut</v>
      </c>
      <c r="J1724" s="71" t="str">
        <f>VLOOKUP(E1724, legend!$C$3:$G$22, 2, FALSE)</f>
        <v>1. Forest </v>
      </c>
      <c r="K1724" s="71" t="str">
        <f>VLOOKUP(E1724, legend!$C$3:$G$22, 3, FALSE)</f>
        <v>1. Hutan</v>
      </c>
      <c r="L1724" s="71" t="str">
        <f>VLOOKUP(E1724, legend!$C$3:$G$22, 4, FALSE)</f>
        <v>1.3 Peat swamp forest</v>
      </c>
      <c r="M1724" s="71" t="str">
        <f>VLOOKUP(E1724, legend!$C$3:$G$22, 5, FALSE)</f>
        <v>1.3 Hutan rawa gambut</v>
      </c>
      <c r="N1724" s="71" t="str">
        <f>VLOOKUP(C1724,geocode!$A$1:$C$40,2,false)</f>
        <v>Bengkulu</v>
      </c>
      <c r="O1724" s="71" t="str">
        <f>VLOOKUP(C1724,geocode!$A$1:$C$40,3,false)</f>
        <v>Sumatra</v>
      </c>
      <c r="P1724" s="71">
        <v>2000.0</v>
      </c>
      <c r="Q1724" s="71">
        <v>2023.0</v>
      </c>
    </row>
    <row r="1725" ht="15.75" customHeight="1">
      <c r="B1725" s="71">
        <v>355317.015267627</v>
      </c>
      <c r="C1725" s="71">
        <v>18.0</v>
      </c>
      <c r="D1725" s="71">
        <v>3.0</v>
      </c>
      <c r="E1725" s="71">
        <v>3.0</v>
      </c>
      <c r="F1725" s="71" t="str">
        <f>VLOOKUP(D1725, legend!$C$3:$G$22, 2, FALSE)</f>
        <v>1. Forest </v>
      </c>
      <c r="G1725" s="71" t="str">
        <f>VLOOKUP(D1725, legend!$C$3:$G$22, 3, FALSE)</f>
        <v>1. Hutan</v>
      </c>
      <c r="H1725" s="71" t="str">
        <f>VLOOKUP(D1725, legend!$C$3:$G$22, 4, FALSE)</f>
        <v>1.1. Forest Formation</v>
      </c>
      <c r="I1725" s="71" t="str">
        <f>VLOOKUP(D1725, legend!$C$3:$G$22, 5, FALSE)</f>
        <v>1.1. Formasi Hutan</v>
      </c>
      <c r="J1725" s="71" t="str">
        <f>VLOOKUP(E1725, legend!$C$3:$G$22, 2, FALSE)</f>
        <v>1. Forest </v>
      </c>
      <c r="K1725" s="71" t="str">
        <f>VLOOKUP(E1725, legend!$C$3:$G$22, 3, FALSE)</f>
        <v>1. Hutan</v>
      </c>
      <c r="L1725" s="71" t="str">
        <f>VLOOKUP(E1725, legend!$C$3:$G$22, 4, FALSE)</f>
        <v>1.1. Forest Formation</v>
      </c>
      <c r="M1725" s="71" t="str">
        <f>VLOOKUP(E1725, legend!$C$3:$G$22, 5, FALSE)</f>
        <v>1.1. Formasi Hutan</v>
      </c>
      <c r="N1725" s="71" t="str">
        <f>VLOOKUP(C1725,geocode!$A$1:$C$40,2,false)</f>
        <v>Lampung</v>
      </c>
      <c r="O1725" s="71" t="str">
        <f>VLOOKUP(C1725,geocode!$A$1:$C$40,3,false)</f>
        <v>Sumatra</v>
      </c>
      <c r="P1725" s="71">
        <v>2000.0</v>
      </c>
      <c r="Q1725" s="71">
        <v>2023.0</v>
      </c>
    </row>
    <row r="1726" ht="15.75" customHeight="1">
      <c r="B1726" s="71">
        <v>936.310067254624</v>
      </c>
      <c r="C1726" s="71">
        <v>18.0</v>
      </c>
      <c r="D1726" s="71">
        <v>3.0</v>
      </c>
      <c r="E1726" s="71">
        <v>5.0</v>
      </c>
      <c r="F1726" s="71" t="str">
        <f>VLOOKUP(D1726, legend!$C$3:$G$22, 2, FALSE)</f>
        <v>1. Forest </v>
      </c>
      <c r="G1726" s="71" t="str">
        <f>VLOOKUP(D1726, legend!$C$3:$G$22, 3, FALSE)</f>
        <v>1. Hutan</v>
      </c>
      <c r="H1726" s="71" t="str">
        <f>VLOOKUP(D1726, legend!$C$3:$G$22, 4, FALSE)</f>
        <v>1.1. Forest Formation</v>
      </c>
      <c r="I1726" s="71" t="str">
        <f>VLOOKUP(D1726, legend!$C$3:$G$22, 5, FALSE)</f>
        <v>1.1. Formasi Hutan</v>
      </c>
      <c r="J1726" s="71" t="str">
        <f>VLOOKUP(E1726, legend!$C$3:$G$22, 2, FALSE)</f>
        <v>1. Forest </v>
      </c>
      <c r="K1726" s="71" t="str">
        <f>VLOOKUP(E1726, legend!$C$3:$G$22, 3, FALSE)</f>
        <v>1. Hutan</v>
      </c>
      <c r="L1726" s="71" t="str">
        <f>VLOOKUP(E1726, legend!$C$3:$G$22, 4, FALSE)</f>
        <v>1.2. Mangrove</v>
      </c>
      <c r="M1726" s="71" t="str">
        <f>VLOOKUP(E1726, legend!$C$3:$G$22, 5, FALSE)</f>
        <v>1.2. Mangrove</v>
      </c>
      <c r="N1726" s="71" t="str">
        <f>VLOOKUP(C1726,geocode!$A$1:$C$40,2,false)</f>
        <v>Lampung</v>
      </c>
      <c r="O1726" s="71" t="str">
        <f>VLOOKUP(C1726,geocode!$A$1:$C$40,3,false)</f>
        <v>Sumatra</v>
      </c>
      <c r="P1726" s="71">
        <v>2000.0</v>
      </c>
      <c r="Q1726" s="71">
        <v>2023.0</v>
      </c>
    </row>
    <row r="1727" ht="15.75" customHeight="1">
      <c r="B1727" s="71">
        <v>1.78361618041992</v>
      </c>
      <c r="C1727" s="71">
        <v>18.0</v>
      </c>
      <c r="D1727" s="71">
        <v>3.0</v>
      </c>
      <c r="E1727" s="71">
        <v>9.0</v>
      </c>
      <c r="F1727" s="71" t="str">
        <f>VLOOKUP(D1727, legend!$C$3:$G$22, 2, FALSE)</f>
        <v>1. Forest </v>
      </c>
      <c r="G1727" s="71" t="str">
        <f>VLOOKUP(D1727, legend!$C$3:$G$22, 3, FALSE)</f>
        <v>1. Hutan</v>
      </c>
      <c r="H1727" s="71" t="str">
        <f>VLOOKUP(D1727, legend!$C$3:$G$22, 4, FALSE)</f>
        <v>1.1. Forest Formation</v>
      </c>
      <c r="I1727" s="71" t="str">
        <f>VLOOKUP(D1727, legend!$C$3:$G$22, 5, FALSE)</f>
        <v>1.1. Formasi Hutan</v>
      </c>
      <c r="J1727" s="71" t="str">
        <f>VLOOKUP(E1727, legend!$C$3:$G$22, 2, FALSE)</f>
        <v>3. Agriculture</v>
      </c>
      <c r="K1727" s="71" t="str">
        <f>VLOOKUP(E1727, legend!$C$3:$G$22, 3, FALSE)</f>
        <v>3. Pertanian</v>
      </c>
      <c r="L1727" s="71" t="str">
        <f>VLOOKUP(E1727, legend!$C$3:$G$22, 4, FALSE)</f>
        <v>3.3. Pulpwood Plantation</v>
      </c>
      <c r="M1727" s="71" t="str">
        <f>VLOOKUP(E1727, legend!$C$3:$G$22, 5, FALSE)</f>
        <v>3.3. Kebun Kayu</v>
      </c>
      <c r="N1727" s="71" t="str">
        <f>VLOOKUP(C1727,geocode!$A$1:$C$40,2,false)</f>
        <v>Lampung</v>
      </c>
      <c r="O1727" s="71" t="str">
        <f>VLOOKUP(C1727,geocode!$A$1:$C$40,3,false)</f>
        <v>Sumatra</v>
      </c>
      <c r="P1727" s="71">
        <v>2000.0</v>
      </c>
      <c r="Q1727" s="71">
        <v>2023.0</v>
      </c>
    </row>
    <row r="1728" ht="15.75" customHeight="1">
      <c r="B1728" s="71">
        <v>21279.9803021361</v>
      </c>
      <c r="C1728" s="71">
        <v>18.0</v>
      </c>
      <c r="D1728" s="71">
        <v>3.0</v>
      </c>
      <c r="E1728" s="71">
        <v>13.0</v>
      </c>
      <c r="F1728" s="71" t="str">
        <f>VLOOKUP(D1728, legend!$C$3:$G$22, 2, FALSE)</f>
        <v>1. Forest </v>
      </c>
      <c r="G1728" s="71" t="str">
        <f>VLOOKUP(D1728, legend!$C$3:$G$22, 3, FALSE)</f>
        <v>1. Hutan</v>
      </c>
      <c r="H1728" s="71" t="str">
        <f>VLOOKUP(D1728, legend!$C$3:$G$22, 4, FALSE)</f>
        <v>1.1. Forest Formation</v>
      </c>
      <c r="I1728" s="71" t="str">
        <f>VLOOKUP(D1728, legend!$C$3:$G$22, 5, FALSE)</f>
        <v>1.1. Formasi Hutan</v>
      </c>
      <c r="J1728" s="71" t="str">
        <f>VLOOKUP(E1728, legend!$C$3:$G$22, 2, FALSE)</f>
        <v>2. Non-Forest Natural Vegetation</v>
      </c>
      <c r="K1728" s="71" t="str">
        <f>VLOOKUP(E1728, legend!$C$3:$G$22, 3, FALSE)</f>
        <v>2. Tumbuhan Non-Hutan Lainnya</v>
      </c>
      <c r="L1728" s="71" t="str">
        <f>VLOOKUP(E1728, legend!$C$3:$G$22, 4, FALSE)</f>
        <v>2.1. Other Natural Vegetation</v>
      </c>
      <c r="M1728" s="71" t="str">
        <f>VLOOKUP(E1728, legend!$C$3:$G$22, 5, FALSE)</f>
        <v>2.1. Tumbuhan Non-Hutan Lainnya</v>
      </c>
      <c r="N1728" s="71" t="str">
        <f>VLOOKUP(C1728,geocode!$A$1:$C$40,2,false)</f>
        <v>Lampung</v>
      </c>
      <c r="O1728" s="71" t="str">
        <f>VLOOKUP(C1728,geocode!$A$1:$C$40,3,false)</f>
        <v>Sumatra</v>
      </c>
      <c r="P1728" s="71">
        <v>2000.0</v>
      </c>
      <c r="Q1728" s="71">
        <v>2023.0</v>
      </c>
    </row>
    <row r="1729" ht="15.75" customHeight="1">
      <c r="B1729" s="71">
        <v>83818.6497246887</v>
      </c>
      <c r="C1729" s="71">
        <v>18.0</v>
      </c>
      <c r="D1729" s="71">
        <v>3.0</v>
      </c>
      <c r="E1729" s="71">
        <v>21.0</v>
      </c>
      <c r="F1729" s="71" t="str">
        <f>VLOOKUP(D1729, legend!$C$3:$G$22, 2, FALSE)</f>
        <v>1. Forest </v>
      </c>
      <c r="G1729" s="71" t="str">
        <f>VLOOKUP(D1729, legend!$C$3:$G$22, 3, FALSE)</f>
        <v>1. Hutan</v>
      </c>
      <c r="H1729" s="71" t="str">
        <f>VLOOKUP(D1729, legend!$C$3:$G$22, 4, FALSE)</f>
        <v>1.1. Forest Formation</v>
      </c>
      <c r="I1729" s="71" t="str">
        <f>VLOOKUP(D1729, legend!$C$3:$G$22, 5, FALSE)</f>
        <v>1.1. Formasi Hutan</v>
      </c>
      <c r="J1729" s="71" t="str">
        <f>VLOOKUP(E1729, legend!$C$3:$G$22, 2, FALSE)</f>
        <v>3. Agriculture</v>
      </c>
      <c r="K1729" s="71" t="str">
        <f>VLOOKUP(E1729, legend!$C$3:$G$22, 3, FALSE)</f>
        <v>3. Pertanian</v>
      </c>
      <c r="L1729" s="71" t="str">
        <f>VLOOKUP(E1729, legend!$C$3:$G$22, 4, FALSE)</f>
        <v>3.4. Other Agriculture</v>
      </c>
      <c r="M1729" s="71" t="str">
        <f>VLOOKUP(E1729, legend!$C$3:$G$22, 5, FALSE)</f>
        <v>3.4. Pertanian Lainnya </v>
      </c>
      <c r="N1729" s="71" t="str">
        <f>VLOOKUP(C1729,geocode!$A$1:$C$40,2,false)</f>
        <v>Lampung</v>
      </c>
      <c r="O1729" s="71" t="str">
        <f>VLOOKUP(C1729,geocode!$A$1:$C$40,3,false)</f>
        <v>Sumatra</v>
      </c>
      <c r="P1729" s="71">
        <v>2000.0</v>
      </c>
      <c r="Q1729" s="71">
        <v>2023.0</v>
      </c>
    </row>
    <row r="1730" ht="15.75" customHeight="1">
      <c r="B1730" s="71">
        <v>1118.6315260559</v>
      </c>
      <c r="C1730" s="71">
        <v>18.0</v>
      </c>
      <c r="D1730" s="71">
        <v>3.0</v>
      </c>
      <c r="E1730" s="71">
        <v>24.0</v>
      </c>
      <c r="F1730" s="71" t="str">
        <f>VLOOKUP(D1730, legend!$C$3:$G$22, 2, FALSE)</f>
        <v>1. Forest </v>
      </c>
      <c r="G1730" s="71" t="str">
        <f>VLOOKUP(D1730, legend!$C$3:$G$22, 3, FALSE)</f>
        <v>1. Hutan</v>
      </c>
      <c r="H1730" s="71" t="str">
        <f>VLOOKUP(D1730, legend!$C$3:$G$22, 4, FALSE)</f>
        <v>1.1. Forest Formation</v>
      </c>
      <c r="I1730" s="71" t="str">
        <f>VLOOKUP(D1730, legend!$C$3:$G$22, 5, FALSE)</f>
        <v>1.1. Formasi Hutan</v>
      </c>
      <c r="J1730" s="71" t="str">
        <f>VLOOKUP(E1730, legend!$C$3:$G$22, 2, FALSE)</f>
        <v>4. Non-Vegetated Area</v>
      </c>
      <c r="K1730" s="71" t="str">
        <f>VLOOKUP(E1730, legend!$C$3:$G$22, 3, FALSE)</f>
        <v>4. Non-Vegetasi</v>
      </c>
      <c r="L1730" s="71" t="str">
        <f>VLOOKUP(E1730, legend!$C$3:$G$22, 4, FALSE)</f>
        <v>4.2. Urban Area</v>
      </c>
      <c r="M1730" s="71" t="str">
        <f>VLOOKUP(E1730, legend!$C$3:$G$22, 5, FALSE)</f>
        <v>4.2. Pemukiman </v>
      </c>
      <c r="N1730" s="71" t="str">
        <f>VLOOKUP(C1730,geocode!$A$1:$C$40,2,false)</f>
        <v>Lampung</v>
      </c>
      <c r="O1730" s="71" t="str">
        <f>VLOOKUP(C1730,geocode!$A$1:$C$40,3,false)</f>
        <v>Sumatra</v>
      </c>
      <c r="P1730" s="71">
        <v>2000.0</v>
      </c>
      <c r="Q1730" s="71">
        <v>2023.0</v>
      </c>
    </row>
    <row r="1731" ht="15.75" customHeight="1">
      <c r="B1731" s="71">
        <v>1086.36879746704</v>
      </c>
      <c r="C1731" s="71">
        <v>18.0</v>
      </c>
      <c r="D1731" s="71">
        <v>3.0</v>
      </c>
      <c r="E1731" s="71">
        <v>25.0</v>
      </c>
      <c r="F1731" s="71" t="str">
        <f>VLOOKUP(D1731, legend!$C$3:$G$22, 2, FALSE)</f>
        <v>1. Forest </v>
      </c>
      <c r="G1731" s="71" t="str">
        <f>VLOOKUP(D1731, legend!$C$3:$G$22, 3, FALSE)</f>
        <v>1. Hutan</v>
      </c>
      <c r="H1731" s="71" t="str">
        <f>VLOOKUP(D1731, legend!$C$3:$G$22, 4, FALSE)</f>
        <v>1.1. Forest Formation</v>
      </c>
      <c r="I1731" s="71" t="str">
        <f>VLOOKUP(D1731, legend!$C$3:$G$22, 5, FALSE)</f>
        <v>1.1. Formasi Hutan</v>
      </c>
      <c r="J1731" s="71" t="str">
        <f>VLOOKUP(E1731, legend!$C$3:$G$22, 2, FALSE)</f>
        <v>4. Non-Vegetated Area</v>
      </c>
      <c r="K1731" s="71" t="str">
        <f>VLOOKUP(E1731, legend!$C$3:$G$22, 3, FALSE)</f>
        <v>4. Non-Vegetasi</v>
      </c>
      <c r="L1731" s="71" t="str">
        <f>VLOOKUP(E1731, legend!$C$3:$G$22, 4, FALSE)</f>
        <v>4.3. Other Non-Vegetation</v>
      </c>
      <c r="M1731" s="71" t="str">
        <f>VLOOKUP(E1731, legend!$C$3:$G$22, 5, FALSE)</f>
        <v>4.3. Non-Vegetasi Lainnya</v>
      </c>
      <c r="N1731" s="71" t="str">
        <f>VLOOKUP(C1731,geocode!$A$1:$C$40,2,false)</f>
        <v>Lampung</v>
      </c>
      <c r="O1731" s="71" t="str">
        <f>VLOOKUP(C1731,geocode!$A$1:$C$40,3,false)</f>
        <v>Sumatra</v>
      </c>
      <c r="P1731" s="71">
        <v>2000.0</v>
      </c>
      <c r="Q1731" s="71">
        <v>2023.0</v>
      </c>
    </row>
    <row r="1732" ht="15.75" customHeight="1">
      <c r="B1732" s="71">
        <v>13.885078930664</v>
      </c>
      <c r="C1732" s="71">
        <v>18.0</v>
      </c>
      <c r="D1732" s="71">
        <v>3.0</v>
      </c>
      <c r="E1732" s="71">
        <v>30.0</v>
      </c>
      <c r="F1732" s="71" t="str">
        <f>VLOOKUP(D1732, legend!$C$3:$G$22, 2, FALSE)</f>
        <v>1. Forest </v>
      </c>
      <c r="G1732" s="71" t="str">
        <f>VLOOKUP(D1732, legend!$C$3:$G$22, 3, FALSE)</f>
        <v>1. Hutan</v>
      </c>
      <c r="H1732" s="71" t="str">
        <f>VLOOKUP(D1732, legend!$C$3:$G$22, 4, FALSE)</f>
        <v>1.1. Forest Formation</v>
      </c>
      <c r="I1732" s="71" t="str">
        <f>VLOOKUP(D1732, legend!$C$3:$G$22, 5, FALSE)</f>
        <v>1.1. Formasi Hutan</v>
      </c>
      <c r="J1732" s="71" t="str">
        <f>VLOOKUP(E1732, legend!$C$3:$G$22, 2, FALSE)</f>
        <v>4. Non-Vegetated Area</v>
      </c>
      <c r="K1732" s="71" t="str">
        <f>VLOOKUP(E1732, legend!$C$3:$G$22, 3, FALSE)</f>
        <v>4. Non-Vegetasi</v>
      </c>
      <c r="L1732" s="71" t="str">
        <f>VLOOKUP(E1732, legend!$C$3:$G$22, 4, FALSE)</f>
        <v>4.1. Mining Pit</v>
      </c>
      <c r="M1732" s="71" t="str">
        <f>VLOOKUP(E1732, legend!$C$3:$G$22, 5, FALSE)</f>
        <v>4.1. Lubang Tambang</v>
      </c>
      <c r="N1732" s="71" t="str">
        <f>VLOOKUP(C1732,geocode!$A$1:$C$40,2,false)</f>
        <v>Lampung</v>
      </c>
      <c r="O1732" s="71" t="str">
        <f>VLOOKUP(C1732,geocode!$A$1:$C$40,3,false)</f>
        <v>Sumatra</v>
      </c>
      <c r="P1732" s="71">
        <v>2000.0</v>
      </c>
      <c r="Q1732" s="71">
        <v>2023.0</v>
      </c>
    </row>
    <row r="1733" ht="15.75" customHeight="1">
      <c r="B1733" s="71">
        <v>143.404787097167</v>
      </c>
      <c r="C1733" s="71">
        <v>18.0</v>
      </c>
      <c r="D1733" s="71">
        <v>3.0</v>
      </c>
      <c r="E1733" s="71">
        <v>31.0</v>
      </c>
      <c r="F1733" s="71" t="str">
        <f>VLOOKUP(D1733, legend!$C$3:$G$22, 2, FALSE)</f>
        <v>1. Forest </v>
      </c>
      <c r="G1733" s="71" t="str">
        <f>VLOOKUP(D1733, legend!$C$3:$G$22, 3, FALSE)</f>
        <v>1. Hutan</v>
      </c>
      <c r="H1733" s="71" t="str">
        <f>VLOOKUP(D1733, legend!$C$3:$G$22, 4, FALSE)</f>
        <v>1.1. Forest Formation</v>
      </c>
      <c r="I1733" s="71" t="str">
        <f>VLOOKUP(D1733, legend!$C$3:$G$22, 5, FALSE)</f>
        <v>1.1. Formasi Hutan</v>
      </c>
      <c r="J1733" s="71" t="str">
        <f>VLOOKUP(E1733, legend!$C$3:$G$22, 2, FALSE)</f>
        <v>5. Water Body</v>
      </c>
      <c r="K1733" s="71" t="str">
        <f>VLOOKUP(E1733, legend!$C$3:$G$22, 3, FALSE)</f>
        <v>5. Tubuh Air</v>
      </c>
      <c r="L1733" s="71" t="str">
        <f>VLOOKUP(E1733, legend!$C$3:$G$22, 4, FALSE)</f>
        <v>5.1. Aquaculture</v>
      </c>
      <c r="M1733" s="71" t="str">
        <f>VLOOKUP(E1733, legend!$C$3:$G$22, 5, FALSE)</f>
        <v>5.1. Tambak</v>
      </c>
      <c r="N1733" s="71" t="str">
        <f>VLOOKUP(C1733,geocode!$A$1:$C$40,2,false)</f>
        <v>Lampung</v>
      </c>
      <c r="O1733" s="71" t="str">
        <f>VLOOKUP(C1733,geocode!$A$1:$C$40,3,false)</f>
        <v>Sumatra</v>
      </c>
      <c r="P1733" s="71">
        <v>2000.0</v>
      </c>
      <c r="Q1733" s="71">
        <v>2023.0</v>
      </c>
    </row>
    <row r="1734" ht="15.75" customHeight="1">
      <c r="B1734" s="71">
        <v>240.08262467041</v>
      </c>
      <c r="C1734" s="71">
        <v>18.0</v>
      </c>
      <c r="D1734" s="71">
        <v>3.0</v>
      </c>
      <c r="E1734" s="71">
        <v>33.0</v>
      </c>
      <c r="F1734" s="71" t="str">
        <f>VLOOKUP(D1734, legend!$C$3:$G$22, 2, FALSE)</f>
        <v>1. Forest </v>
      </c>
      <c r="G1734" s="71" t="str">
        <f>VLOOKUP(D1734, legend!$C$3:$G$22, 3, FALSE)</f>
        <v>1. Hutan</v>
      </c>
      <c r="H1734" s="71" t="str">
        <f>VLOOKUP(D1734, legend!$C$3:$G$22, 4, FALSE)</f>
        <v>1.1. Forest Formation</v>
      </c>
      <c r="I1734" s="71" t="str">
        <f>VLOOKUP(D1734, legend!$C$3:$G$22, 5, FALSE)</f>
        <v>1.1. Formasi Hutan</v>
      </c>
      <c r="J1734" s="71" t="str">
        <f>VLOOKUP(E1734, legend!$C$3:$G$22, 2, FALSE)</f>
        <v>5. Water Body</v>
      </c>
      <c r="K1734" s="71" t="str">
        <f>VLOOKUP(E1734, legend!$C$3:$G$22, 3, FALSE)</f>
        <v>5. Tubuh Air</v>
      </c>
      <c r="L1734" s="71" t="str">
        <f>VLOOKUP(E1734, legend!$C$3:$G$22, 4, FALSE)</f>
        <v>5.2. River, Lake, Ocean</v>
      </c>
      <c r="M1734" s="71" t="str">
        <f>VLOOKUP(E1734, legend!$C$3:$G$22, 5, FALSE)</f>
        <v>5.2. Sungai, Danau, Laut</v>
      </c>
      <c r="N1734" s="71" t="str">
        <f>VLOOKUP(C1734,geocode!$A$1:$C$40,2,false)</f>
        <v>Lampung</v>
      </c>
      <c r="O1734" s="71" t="str">
        <f>VLOOKUP(C1734,geocode!$A$1:$C$40,3,false)</f>
        <v>Sumatra</v>
      </c>
      <c r="P1734" s="71">
        <v>2000.0</v>
      </c>
      <c r="Q1734" s="71">
        <v>2023.0</v>
      </c>
    </row>
    <row r="1735" ht="15.75" customHeight="1">
      <c r="B1735" s="71">
        <v>172.530647149658</v>
      </c>
      <c r="C1735" s="71">
        <v>18.0</v>
      </c>
      <c r="D1735" s="71">
        <v>3.0</v>
      </c>
      <c r="E1735" s="71">
        <v>35.0</v>
      </c>
      <c r="F1735" s="71" t="str">
        <f>VLOOKUP(D1735, legend!$C$3:$G$22, 2, FALSE)</f>
        <v>1. Forest </v>
      </c>
      <c r="G1735" s="71" t="str">
        <f>VLOOKUP(D1735, legend!$C$3:$G$22, 3, FALSE)</f>
        <v>1. Hutan</v>
      </c>
      <c r="H1735" s="71" t="str">
        <f>VLOOKUP(D1735, legend!$C$3:$G$22, 4, FALSE)</f>
        <v>1.1. Forest Formation</v>
      </c>
      <c r="I1735" s="71" t="str">
        <f>VLOOKUP(D1735, legend!$C$3:$G$22, 5, FALSE)</f>
        <v>1.1. Formasi Hutan</v>
      </c>
      <c r="J1735" s="71" t="str">
        <f>VLOOKUP(E1735, legend!$C$3:$G$22, 2, FALSE)</f>
        <v>3. Agriculture</v>
      </c>
      <c r="K1735" s="71" t="str">
        <f>VLOOKUP(E1735, legend!$C$3:$G$22, 3, FALSE)</f>
        <v>3. Pertanian</v>
      </c>
      <c r="L1735" s="71" t="str">
        <f>VLOOKUP(E1735, legend!$C$3:$G$22, 4, FALSE)</f>
        <v>3.2. Oil Palm</v>
      </c>
      <c r="M1735" s="71" t="str">
        <f>VLOOKUP(E1735, legend!$C$3:$G$22, 5, FALSE)</f>
        <v>3.2. Sawit</v>
      </c>
      <c r="N1735" s="71" t="str">
        <f>VLOOKUP(C1735,geocode!$A$1:$C$40,2,false)</f>
        <v>Lampung</v>
      </c>
      <c r="O1735" s="71" t="str">
        <f>VLOOKUP(C1735,geocode!$A$1:$C$40,3,false)</f>
        <v>Sumatra</v>
      </c>
      <c r="P1735" s="71">
        <v>2000.0</v>
      </c>
      <c r="Q1735" s="71">
        <v>2023.0</v>
      </c>
    </row>
    <row r="1736" ht="15.75" customHeight="1">
      <c r="B1736" s="71">
        <v>2231.15461051024</v>
      </c>
      <c r="C1736" s="71">
        <v>18.0</v>
      </c>
      <c r="D1736" s="71">
        <v>3.0</v>
      </c>
      <c r="E1736" s="71">
        <v>40.0</v>
      </c>
      <c r="F1736" s="71" t="str">
        <f>VLOOKUP(D1736, legend!$C$3:$G$22, 2, FALSE)</f>
        <v>1. Forest </v>
      </c>
      <c r="G1736" s="71" t="str">
        <f>VLOOKUP(D1736, legend!$C$3:$G$22, 3, FALSE)</f>
        <v>1. Hutan</v>
      </c>
      <c r="H1736" s="71" t="str">
        <f>VLOOKUP(D1736, legend!$C$3:$G$22, 4, FALSE)</f>
        <v>1.1. Forest Formation</v>
      </c>
      <c r="I1736" s="71" t="str">
        <f>VLOOKUP(D1736, legend!$C$3:$G$22, 5, FALSE)</f>
        <v>1.1. Formasi Hutan</v>
      </c>
      <c r="J1736" s="71" t="str">
        <f>VLOOKUP(E1736, legend!$C$3:$G$22, 2, FALSE)</f>
        <v>3. Agriculture</v>
      </c>
      <c r="K1736" s="71" t="str">
        <f>VLOOKUP(E1736, legend!$C$3:$G$22, 3, FALSE)</f>
        <v>3. Pertanian</v>
      </c>
      <c r="L1736" s="71" t="str">
        <f>VLOOKUP(E1736, legend!$C$3:$G$22, 4, FALSE)</f>
        <v>3.1. Rice Paddy</v>
      </c>
      <c r="M1736" s="71" t="str">
        <f>VLOOKUP(E1736, legend!$C$3:$G$22, 5, FALSE)</f>
        <v>3.1. Sawah</v>
      </c>
      <c r="N1736" s="71" t="str">
        <f>VLOOKUP(C1736,geocode!$A$1:$C$40,2,false)</f>
        <v>Lampung</v>
      </c>
      <c r="O1736" s="71" t="str">
        <f>VLOOKUP(C1736,geocode!$A$1:$C$40,3,false)</f>
        <v>Sumatra</v>
      </c>
      <c r="P1736" s="71">
        <v>2000.0</v>
      </c>
      <c r="Q1736" s="71">
        <v>2023.0</v>
      </c>
    </row>
    <row r="1737" ht="15.75" customHeight="1">
      <c r="B1737" s="71">
        <v>0.445681677246093</v>
      </c>
      <c r="C1737" s="71">
        <v>18.0</v>
      </c>
      <c r="D1737" s="71">
        <v>3.0</v>
      </c>
      <c r="E1737" s="71">
        <v>76.0</v>
      </c>
      <c r="F1737" s="71" t="str">
        <f>VLOOKUP(D1737, legend!$C$3:$G$22, 2, FALSE)</f>
        <v>1. Forest </v>
      </c>
      <c r="G1737" s="71" t="str">
        <f>VLOOKUP(D1737, legend!$C$3:$G$22, 3, FALSE)</f>
        <v>1. Hutan</v>
      </c>
      <c r="H1737" s="71" t="str">
        <f>VLOOKUP(D1737, legend!$C$3:$G$22, 4, FALSE)</f>
        <v>1.1. Forest Formation</v>
      </c>
      <c r="I1737" s="71" t="str">
        <f>VLOOKUP(D1737, legend!$C$3:$G$22, 5, FALSE)</f>
        <v>1.1. Formasi Hutan</v>
      </c>
      <c r="J1737" s="71" t="str">
        <f>VLOOKUP(E1737, legend!$C$3:$G$22, 2, FALSE)</f>
        <v>1. Forest </v>
      </c>
      <c r="K1737" s="71" t="str">
        <f>VLOOKUP(E1737, legend!$C$3:$G$22, 3, FALSE)</f>
        <v>1. Hutan</v>
      </c>
      <c r="L1737" s="71" t="str">
        <f>VLOOKUP(E1737, legend!$C$3:$G$22, 4, FALSE)</f>
        <v>1.3 Peat swamp forest</v>
      </c>
      <c r="M1737" s="71" t="str">
        <f>VLOOKUP(E1737, legend!$C$3:$G$22, 5, FALSE)</f>
        <v>1.3 Hutan rawa gambut</v>
      </c>
      <c r="N1737" s="71" t="str">
        <f>VLOOKUP(C1737,geocode!$A$1:$C$40,2,false)</f>
        <v>Lampung</v>
      </c>
      <c r="O1737" s="71" t="str">
        <f>VLOOKUP(C1737,geocode!$A$1:$C$40,3,false)</f>
        <v>Sumatra</v>
      </c>
      <c r="P1737" s="71">
        <v>2000.0</v>
      </c>
      <c r="Q1737" s="71">
        <v>2023.0</v>
      </c>
    </row>
    <row r="1738" ht="15.75" customHeight="1">
      <c r="B1738" s="71">
        <v>152.279378527832</v>
      </c>
      <c r="C1738" s="71">
        <v>18.0</v>
      </c>
      <c r="D1738" s="71">
        <v>5.0</v>
      </c>
      <c r="E1738" s="71">
        <v>3.0</v>
      </c>
      <c r="F1738" s="71" t="str">
        <f>VLOOKUP(D1738, legend!$C$3:$G$22, 2, FALSE)</f>
        <v>1. Forest </v>
      </c>
      <c r="G1738" s="71" t="str">
        <f>VLOOKUP(D1738, legend!$C$3:$G$22, 3, FALSE)</f>
        <v>1. Hutan</v>
      </c>
      <c r="H1738" s="71" t="str">
        <f>VLOOKUP(D1738, legend!$C$3:$G$22, 4, FALSE)</f>
        <v>1.2. Mangrove</v>
      </c>
      <c r="I1738" s="71" t="str">
        <f>VLOOKUP(D1738, legend!$C$3:$G$22, 5, FALSE)</f>
        <v>1.2. Mangrove</v>
      </c>
      <c r="J1738" s="71" t="str">
        <f>VLOOKUP(E1738, legend!$C$3:$G$22, 2, FALSE)</f>
        <v>1. Forest </v>
      </c>
      <c r="K1738" s="71" t="str">
        <f>VLOOKUP(E1738, legend!$C$3:$G$22, 3, FALSE)</f>
        <v>1. Hutan</v>
      </c>
      <c r="L1738" s="71" t="str">
        <f>VLOOKUP(E1738, legend!$C$3:$G$22, 4, FALSE)</f>
        <v>1.1. Forest Formation</v>
      </c>
      <c r="M1738" s="71" t="str">
        <f>VLOOKUP(E1738, legend!$C$3:$G$22, 5, FALSE)</f>
        <v>1.1. Formasi Hutan</v>
      </c>
      <c r="N1738" s="71" t="str">
        <f>VLOOKUP(C1738,geocode!$A$1:$C$40,2,false)</f>
        <v>Lampung</v>
      </c>
      <c r="O1738" s="71" t="str">
        <f>VLOOKUP(C1738,geocode!$A$1:$C$40,3,false)</f>
        <v>Sumatra</v>
      </c>
      <c r="P1738" s="71">
        <v>2000.0</v>
      </c>
      <c r="Q1738" s="71">
        <v>2023.0</v>
      </c>
    </row>
    <row r="1739" ht="15.75" customHeight="1">
      <c r="B1739" s="71">
        <v>8063.23855031126</v>
      </c>
      <c r="C1739" s="71">
        <v>18.0</v>
      </c>
      <c r="D1739" s="71">
        <v>5.0</v>
      </c>
      <c r="E1739" s="71">
        <v>5.0</v>
      </c>
      <c r="F1739" s="71" t="str">
        <f>VLOOKUP(D1739, legend!$C$3:$G$22, 2, FALSE)</f>
        <v>1. Forest </v>
      </c>
      <c r="G1739" s="71" t="str">
        <f>VLOOKUP(D1739, legend!$C$3:$G$22, 3, FALSE)</f>
        <v>1. Hutan</v>
      </c>
      <c r="H1739" s="71" t="str">
        <f>VLOOKUP(D1739, legend!$C$3:$G$22, 4, FALSE)</f>
        <v>1.2. Mangrove</v>
      </c>
      <c r="I1739" s="71" t="str">
        <f>VLOOKUP(D1739, legend!$C$3:$G$22, 5, FALSE)</f>
        <v>1.2. Mangrove</v>
      </c>
      <c r="J1739" s="71" t="str">
        <f>VLOOKUP(E1739, legend!$C$3:$G$22, 2, FALSE)</f>
        <v>1. Forest </v>
      </c>
      <c r="K1739" s="71" t="str">
        <f>VLOOKUP(E1739, legend!$C$3:$G$22, 3, FALSE)</f>
        <v>1. Hutan</v>
      </c>
      <c r="L1739" s="71" t="str">
        <f>VLOOKUP(E1739, legend!$C$3:$G$22, 4, FALSE)</f>
        <v>1.2. Mangrove</v>
      </c>
      <c r="M1739" s="71" t="str">
        <f>VLOOKUP(E1739, legend!$C$3:$G$22, 5, FALSE)</f>
        <v>1.2. Mangrove</v>
      </c>
      <c r="N1739" s="71" t="str">
        <f>VLOOKUP(C1739,geocode!$A$1:$C$40,2,false)</f>
        <v>Lampung</v>
      </c>
      <c r="O1739" s="71" t="str">
        <f>VLOOKUP(C1739,geocode!$A$1:$C$40,3,false)</f>
        <v>Sumatra</v>
      </c>
      <c r="P1739" s="71">
        <v>2000.0</v>
      </c>
      <c r="Q1739" s="71">
        <v>2023.0</v>
      </c>
    </row>
    <row r="1740" ht="15.75" customHeight="1">
      <c r="B1740" s="71">
        <v>209.859241259765</v>
      </c>
      <c r="C1740" s="71">
        <v>18.0</v>
      </c>
      <c r="D1740" s="71">
        <v>5.0</v>
      </c>
      <c r="E1740" s="71">
        <v>13.0</v>
      </c>
      <c r="F1740" s="71" t="str">
        <f>VLOOKUP(D1740, legend!$C$3:$G$22, 2, FALSE)</f>
        <v>1. Forest </v>
      </c>
      <c r="G1740" s="71" t="str">
        <f>VLOOKUP(D1740, legend!$C$3:$G$22, 3, FALSE)</f>
        <v>1. Hutan</v>
      </c>
      <c r="H1740" s="71" t="str">
        <f>VLOOKUP(D1740, legend!$C$3:$G$22, 4, FALSE)</f>
        <v>1.2. Mangrove</v>
      </c>
      <c r="I1740" s="71" t="str">
        <f>VLOOKUP(D1740, legend!$C$3:$G$22, 5, FALSE)</f>
        <v>1.2. Mangrove</v>
      </c>
      <c r="J1740" s="71" t="str">
        <f>VLOOKUP(E1740, legend!$C$3:$G$22, 2, FALSE)</f>
        <v>2. Non-Forest Natural Vegetation</v>
      </c>
      <c r="K1740" s="71" t="str">
        <f>VLOOKUP(E1740, legend!$C$3:$G$22, 3, FALSE)</f>
        <v>2. Tumbuhan Non-Hutan Lainnya</v>
      </c>
      <c r="L1740" s="71" t="str">
        <f>VLOOKUP(E1740, legend!$C$3:$G$22, 4, FALSE)</f>
        <v>2.1. Other Natural Vegetation</v>
      </c>
      <c r="M1740" s="71" t="str">
        <f>VLOOKUP(E1740, legend!$C$3:$G$22, 5, FALSE)</f>
        <v>2.1. Tumbuhan Non-Hutan Lainnya</v>
      </c>
      <c r="N1740" s="71" t="str">
        <f>VLOOKUP(C1740,geocode!$A$1:$C$40,2,false)</f>
        <v>Lampung</v>
      </c>
      <c r="O1740" s="71" t="str">
        <f>VLOOKUP(C1740,geocode!$A$1:$C$40,3,false)</f>
        <v>Sumatra</v>
      </c>
      <c r="P1740" s="71">
        <v>2000.0</v>
      </c>
      <c r="Q1740" s="71">
        <v>2023.0</v>
      </c>
    </row>
    <row r="1741" ht="15.75" customHeight="1">
      <c r="B1741" s="71">
        <v>502.622534143067</v>
      </c>
      <c r="C1741" s="71">
        <v>18.0</v>
      </c>
      <c r="D1741" s="71">
        <v>5.0</v>
      </c>
      <c r="E1741" s="71">
        <v>21.0</v>
      </c>
      <c r="F1741" s="71" t="str">
        <f>VLOOKUP(D1741, legend!$C$3:$G$22, 2, FALSE)</f>
        <v>1. Forest </v>
      </c>
      <c r="G1741" s="71" t="str">
        <f>VLOOKUP(D1741, legend!$C$3:$G$22, 3, FALSE)</f>
        <v>1. Hutan</v>
      </c>
      <c r="H1741" s="71" t="str">
        <f>VLOOKUP(D1741, legend!$C$3:$G$22, 4, FALSE)</f>
        <v>1.2. Mangrove</v>
      </c>
      <c r="I1741" s="71" t="str">
        <f>VLOOKUP(D1741, legend!$C$3:$G$22, 5, FALSE)</f>
        <v>1.2. Mangrove</v>
      </c>
      <c r="J1741" s="71" t="str">
        <f>VLOOKUP(E1741, legend!$C$3:$G$22, 2, FALSE)</f>
        <v>3. Agriculture</v>
      </c>
      <c r="K1741" s="71" t="str">
        <f>VLOOKUP(E1741, legend!$C$3:$G$22, 3, FALSE)</f>
        <v>3. Pertanian</v>
      </c>
      <c r="L1741" s="71" t="str">
        <f>VLOOKUP(E1741, legend!$C$3:$G$22, 4, FALSE)</f>
        <v>3.4. Other Agriculture</v>
      </c>
      <c r="M1741" s="71" t="str">
        <f>VLOOKUP(E1741, legend!$C$3:$G$22, 5, FALSE)</f>
        <v>3.4. Pertanian Lainnya </v>
      </c>
      <c r="N1741" s="71" t="str">
        <f>VLOOKUP(C1741,geocode!$A$1:$C$40,2,false)</f>
        <v>Lampung</v>
      </c>
      <c r="O1741" s="71" t="str">
        <f>VLOOKUP(C1741,geocode!$A$1:$C$40,3,false)</f>
        <v>Sumatra</v>
      </c>
      <c r="P1741" s="71">
        <v>2000.0</v>
      </c>
      <c r="Q1741" s="71">
        <v>2023.0</v>
      </c>
    </row>
    <row r="1742" ht="15.75" customHeight="1">
      <c r="B1742" s="71">
        <v>13.1757073364257</v>
      </c>
      <c r="C1742" s="71">
        <v>18.0</v>
      </c>
      <c r="D1742" s="71">
        <v>5.0</v>
      </c>
      <c r="E1742" s="71">
        <v>24.0</v>
      </c>
      <c r="F1742" s="71" t="str">
        <f>VLOOKUP(D1742, legend!$C$3:$G$22, 2, FALSE)</f>
        <v>1. Forest </v>
      </c>
      <c r="G1742" s="71" t="str">
        <f>VLOOKUP(D1742, legend!$C$3:$G$22, 3, FALSE)</f>
        <v>1. Hutan</v>
      </c>
      <c r="H1742" s="71" t="str">
        <f>VLOOKUP(D1742, legend!$C$3:$G$22, 4, FALSE)</f>
        <v>1.2. Mangrove</v>
      </c>
      <c r="I1742" s="71" t="str">
        <f>VLOOKUP(D1742, legend!$C$3:$G$22, 5, FALSE)</f>
        <v>1.2. Mangrove</v>
      </c>
      <c r="J1742" s="71" t="str">
        <f>VLOOKUP(E1742, legend!$C$3:$G$22, 2, FALSE)</f>
        <v>4. Non-Vegetated Area</v>
      </c>
      <c r="K1742" s="71" t="str">
        <f>VLOOKUP(E1742, legend!$C$3:$G$22, 3, FALSE)</f>
        <v>4. Non-Vegetasi</v>
      </c>
      <c r="L1742" s="71" t="str">
        <f>VLOOKUP(E1742, legend!$C$3:$G$22, 4, FALSE)</f>
        <v>4.2. Urban Area</v>
      </c>
      <c r="M1742" s="71" t="str">
        <f>VLOOKUP(E1742, legend!$C$3:$G$22, 5, FALSE)</f>
        <v>4.2. Pemukiman </v>
      </c>
      <c r="N1742" s="71" t="str">
        <f>VLOOKUP(C1742,geocode!$A$1:$C$40,2,false)</f>
        <v>Lampung</v>
      </c>
      <c r="O1742" s="71" t="str">
        <f>VLOOKUP(C1742,geocode!$A$1:$C$40,3,false)</f>
        <v>Sumatra</v>
      </c>
      <c r="P1742" s="71">
        <v>2000.0</v>
      </c>
      <c r="Q1742" s="71">
        <v>2023.0</v>
      </c>
    </row>
    <row r="1743" ht="15.75" customHeight="1">
      <c r="B1743" s="71">
        <v>82.8454139404297</v>
      </c>
      <c r="C1743" s="71">
        <v>18.0</v>
      </c>
      <c r="D1743" s="71">
        <v>5.0</v>
      </c>
      <c r="E1743" s="71">
        <v>25.0</v>
      </c>
      <c r="F1743" s="71" t="str">
        <f>VLOOKUP(D1743, legend!$C$3:$G$22, 2, FALSE)</f>
        <v>1. Forest </v>
      </c>
      <c r="G1743" s="71" t="str">
        <f>VLOOKUP(D1743, legend!$C$3:$G$22, 3, FALSE)</f>
        <v>1. Hutan</v>
      </c>
      <c r="H1743" s="71" t="str">
        <f>VLOOKUP(D1743, legend!$C$3:$G$22, 4, FALSE)</f>
        <v>1.2. Mangrove</v>
      </c>
      <c r="I1743" s="71" t="str">
        <f>VLOOKUP(D1743, legend!$C$3:$G$22, 5, FALSE)</f>
        <v>1.2. Mangrove</v>
      </c>
      <c r="J1743" s="71" t="str">
        <f>VLOOKUP(E1743, legend!$C$3:$G$22, 2, FALSE)</f>
        <v>4. Non-Vegetated Area</v>
      </c>
      <c r="K1743" s="71" t="str">
        <f>VLOOKUP(E1743, legend!$C$3:$G$22, 3, FALSE)</f>
        <v>4. Non-Vegetasi</v>
      </c>
      <c r="L1743" s="71" t="str">
        <f>VLOOKUP(E1743, legend!$C$3:$G$22, 4, FALSE)</f>
        <v>4.3. Other Non-Vegetation</v>
      </c>
      <c r="M1743" s="71" t="str">
        <f>VLOOKUP(E1743, legend!$C$3:$G$22, 5, FALSE)</f>
        <v>4.3. Non-Vegetasi Lainnya</v>
      </c>
      <c r="N1743" s="71" t="str">
        <f>VLOOKUP(C1743,geocode!$A$1:$C$40,2,false)</f>
        <v>Lampung</v>
      </c>
      <c r="O1743" s="71" t="str">
        <f>VLOOKUP(C1743,geocode!$A$1:$C$40,3,false)</f>
        <v>Sumatra</v>
      </c>
      <c r="P1743" s="71">
        <v>2000.0</v>
      </c>
      <c r="Q1743" s="71">
        <v>2023.0</v>
      </c>
    </row>
    <row r="1744" ht="15.75" customHeight="1">
      <c r="B1744" s="71">
        <v>0.982779339599609</v>
      </c>
      <c r="C1744" s="71">
        <v>18.0</v>
      </c>
      <c r="D1744" s="71">
        <v>5.0</v>
      </c>
      <c r="E1744" s="71">
        <v>30.0</v>
      </c>
      <c r="F1744" s="71" t="str">
        <f>VLOOKUP(D1744, legend!$C$3:$G$22, 2, FALSE)</f>
        <v>1. Forest </v>
      </c>
      <c r="G1744" s="71" t="str">
        <f>VLOOKUP(D1744, legend!$C$3:$G$22, 3, FALSE)</f>
        <v>1. Hutan</v>
      </c>
      <c r="H1744" s="71" t="str">
        <f>VLOOKUP(D1744, legend!$C$3:$G$22, 4, FALSE)</f>
        <v>1.2. Mangrove</v>
      </c>
      <c r="I1744" s="71" t="str">
        <f>VLOOKUP(D1744, legend!$C$3:$G$22, 5, FALSE)</f>
        <v>1.2. Mangrove</v>
      </c>
      <c r="J1744" s="71" t="str">
        <f>VLOOKUP(E1744, legend!$C$3:$G$22, 2, FALSE)</f>
        <v>4. Non-Vegetated Area</v>
      </c>
      <c r="K1744" s="71" t="str">
        <f>VLOOKUP(E1744, legend!$C$3:$G$22, 3, FALSE)</f>
        <v>4. Non-Vegetasi</v>
      </c>
      <c r="L1744" s="71" t="str">
        <f>VLOOKUP(E1744, legend!$C$3:$G$22, 4, FALSE)</f>
        <v>4.1. Mining Pit</v>
      </c>
      <c r="M1744" s="71" t="str">
        <f>VLOOKUP(E1744, legend!$C$3:$G$22, 5, FALSE)</f>
        <v>4.1. Lubang Tambang</v>
      </c>
      <c r="N1744" s="71" t="str">
        <f>VLOOKUP(C1744,geocode!$A$1:$C$40,2,false)</f>
        <v>Lampung</v>
      </c>
      <c r="O1744" s="71" t="str">
        <f>VLOOKUP(C1744,geocode!$A$1:$C$40,3,false)</f>
        <v>Sumatra</v>
      </c>
      <c r="P1744" s="71">
        <v>2000.0</v>
      </c>
      <c r="Q1744" s="71">
        <v>2023.0</v>
      </c>
    </row>
    <row r="1745" ht="15.75" customHeight="1">
      <c r="B1745" s="71">
        <v>508.817380224607</v>
      </c>
      <c r="C1745" s="71">
        <v>18.0</v>
      </c>
      <c r="D1745" s="71">
        <v>5.0</v>
      </c>
      <c r="E1745" s="71">
        <v>31.0</v>
      </c>
      <c r="F1745" s="71" t="str">
        <f>VLOOKUP(D1745, legend!$C$3:$G$22, 2, FALSE)</f>
        <v>1. Forest </v>
      </c>
      <c r="G1745" s="71" t="str">
        <f>VLOOKUP(D1745, legend!$C$3:$G$22, 3, FALSE)</f>
        <v>1. Hutan</v>
      </c>
      <c r="H1745" s="71" t="str">
        <f>VLOOKUP(D1745, legend!$C$3:$G$22, 4, FALSE)</f>
        <v>1.2. Mangrove</v>
      </c>
      <c r="I1745" s="71" t="str">
        <f>VLOOKUP(D1745, legend!$C$3:$G$22, 5, FALSE)</f>
        <v>1.2. Mangrove</v>
      </c>
      <c r="J1745" s="71" t="str">
        <f>VLOOKUP(E1745, legend!$C$3:$G$22, 2, FALSE)</f>
        <v>5. Water Body</v>
      </c>
      <c r="K1745" s="71" t="str">
        <f>VLOOKUP(E1745, legend!$C$3:$G$22, 3, FALSE)</f>
        <v>5. Tubuh Air</v>
      </c>
      <c r="L1745" s="71" t="str">
        <f>VLOOKUP(E1745, legend!$C$3:$G$22, 4, FALSE)</f>
        <v>5.1. Aquaculture</v>
      </c>
      <c r="M1745" s="71" t="str">
        <f>VLOOKUP(E1745, legend!$C$3:$G$22, 5, FALSE)</f>
        <v>5.1. Tambak</v>
      </c>
      <c r="N1745" s="71" t="str">
        <f>VLOOKUP(C1745,geocode!$A$1:$C$40,2,false)</f>
        <v>Lampung</v>
      </c>
      <c r="O1745" s="71" t="str">
        <f>VLOOKUP(C1745,geocode!$A$1:$C$40,3,false)</f>
        <v>Sumatra</v>
      </c>
      <c r="P1745" s="71">
        <v>2000.0</v>
      </c>
      <c r="Q1745" s="71">
        <v>2023.0</v>
      </c>
    </row>
    <row r="1746" ht="15.75" customHeight="1">
      <c r="B1746" s="71">
        <v>473.600809783935</v>
      </c>
      <c r="C1746" s="71">
        <v>18.0</v>
      </c>
      <c r="D1746" s="71">
        <v>5.0</v>
      </c>
      <c r="E1746" s="71">
        <v>33.0</v>
      </c>
      <c r="F1746" s="71" t="str">
        <f>VLOOKUP(D1746, legend!$C$3:$G$22, 2, FALSE)</f>
        <v>1. Forest </v>
      </c>
      <c r="G1746" s="71" t="str">
        <f>VLOOKUP(D1746, legend!$C$3:$G$22, 3, FALSE)</f>
        <v>1. Hutan</v>
      </c>
      <c r="H1746" s="71" t="str">
        <f>VLOOKUP(D1746, legend!$C$3:$G$22, 4, FALSE)</f>
        <v>1.2. Mangrove</v>
      </c>
      <c r="I1746" s="71" t="str">
        <f>VLOOKUP(D1746, legend!$C$3:$G$22, 5, FALSE)</f>
        <v>1.2. Mangrove</v>
      </c>
      <c r="J1746" s="71" t="str">
        <f>VLOOKUP(E1746, legend!$C$3:$G$22, 2, FALSE)</f>
        <v>5. Water Body</v>
      </c>
      <c r="K1746" s="71" t="str">
        <f>VLOOKUP(E1746, legend!$C$3:$G$22, 3, FALSE)</f>
        <v>5. Tubuh Air</v>
      </c>
      <c r="L1746" s="71" t="str">
        <f>VLOOKUP(E1746, legend!$C$3:$G$22, 4, FALSE)</f>
        <v>5.2. River, Lake, Ocean</v>
      </c>
      <c r="M1746" s="71" t="str">
        <f>VLOOKUP(E1746, legend!$C$3:$G$22, 5, FALSE)</f>
        <v>5.2. Sungai, Danau, Laut</v>
      </c>
      <c r="N1746" s="71" t="str">
        <f>VLOOKUP(C1746,geocode!$A$1:$C$40,2,false)</f>
        <v>Lampung</v>
      </c>
      <c r="O1746" s="71" t="str">
        <f>VLOOKUP(C1746,geocode!$A$1:$C$40,3,false)</f>
        <v>Sumatra</v>
      </c>
      <c r="P1746" s="71">
        <v>2000.0</v>
      </c>
      <c r="Q1746" s="71">
        <v>2023.0</v>
      </c>
    </row>
    <row r="1747" ht="15.75" customHeight="1">
      <c r="B1747" s="71">
        <v>17.8871646118164</v>
      </c>
      <c r="C1747" s="71">
        <v>18.0</v>
      </c>
      <c r="D1747" s="71">
        <v>5.0</v>
      </c>
      <c r="E1747" s="71">
        <v>35.0</v>
      </c>
      <c r="F1747" s="71" t="str">
        <f>VLOOKUP(D1747, legend!$C$3:$G$22, 2, FALSE)</f>
        <v>1. Forest </v>
      </c>
      <c r="G1747" s="71" t="str">
        <f>VLOOKUP(D1747, legend!$C$3:$G$22, 3, FALSE)</f>
        <v>1. Hutan</v>
      </c>
      <c r="H1747" s="71" t="str">
        <f>VLOOKUP(D1747, legend!$C$3:$G$22, 4, FALSE)</f>
        <v>1.2. Mangrove</v>
      </c>
      <c r="I1747" s="71" t="str">
        <f>VLOOKUP(D1747, legend!$C$3:$G$22, 5, FALSE)</f>
        <v>1.2. Mangrove</v>
      </c>
      <c r="J1747" s="71" t="str">
        <f>VLOOKUP(E1747, legend!$C$3:$G$22, 2, FALSE)</f>
        <v>3. Agriculture</v>
      </c>
      <c r="K1747" s="71" t="str">
        <f>VLOOKUP(E1747, legend!$C$3:$G$22, 3, FALSE)</f>
        <v>3. Pertanian</v>
      </c>
      <c r="L1747" s="71" t="str">
        <f>VLOOKUP(E1747, legend!$C$3:$G$22, 4, FALSE)</f>
        <v>3.2. Oil Palm</v>
      </c>
      <c r="M1747" s="71" t="str">
        <f>VLOOKUP(E1747, legend!$C$3:$G$22, 5, FALSE)</f>
        <v>3.2. Sawit</v>
      </c>
      <c r="N1747" s="71" t="str">
        <f>VLOOKUP(C1747,geocode!$A$1:$C$40,2,false)</f>
        <v>Lampung</v>
      </c>
      <c r="O1747" s="71" t="str">
        <f>VLOOKUP(C1747,geocode!$A$1:$C$40,3,false)</f>
        <v>Sumatra</v>
      </c>
      <c r="P1747" s="71">
        <v>2000.0</v>
      </c>
      <c r="Q1747" s="71">
        <v>2023.0</v>
      </c>
    </row>
    <row r="1748" ht="15.75" customHeight="1">
      <c r="B1748" s="71">
        <v>68.5470990112304</v>
      </c>
      <c r="C1748" s="71">
        <v>18.0</v>
      </c>
      <c r="D1748" s="71">
        <v>5.0</v>
      </c>
      <c r="E1748" s="71">
        <v>40.0</v>
      </c>
      <c r="F1748" s="71" t="str">
        <f>VLOOKUP(D1748, legend!$C$3:$G$22, 2, FALSE)</f>
        <v>1. Forest </v>
      </c>
      <c r="G1748" s="71" t="str">
        <f>VLOOKUP(D1748, legend!$C$3:$G$22, 3, FALSE)</f>
        <v>1. Hutan</v>
      </c>
      <c r="H1748" s="71" t="str">
        <f>VLOOKUP(D1748, legend!$C$3:$G$22, 4, FALSE)</f>
        <v>1.2. Mangrove</v>
      </c>
      <c r="I1748" s="71" t="str">
        <f>VLOOKUP(D1748, legend!$C$3:$G$22, 5, FALSE)</f>
        <v>1.2. Mangrove</v>
      </c>
      <c r="J1748" s="71" t="str">
        <f>VLOOKUP(E1748, legend!$C$3:$G$22, 2, FALSE)</f>
        <v>3. Agriculture</v>
      </c>
      <c r="K1748" s="71" t="str">
        <f>VLOOKUP(E1748, legend!$C$3:$G$22, 3, FALSE)</f>
        <v>3. Pertanian</v>
      </c>
      <c r="L1748" s="71" t="str">
        <f>VLOOKUP(E1748, legend!$C$3:$G$22, 4, FALSE)</f>
        <v>3.1. Rice Paddy</v>
      </c>
      <c r="M1748" s="71" t="str">
        <f>VLOOKUP(E1748, legend!$C$3:$G$22, 5, FALSE)</f>
        <v>3.1. Sawah</v>
      </c>
      <c r="N1748" s="71" t="str">
        <f>VLOOKUP(C1748,geocode!$A$1:$C$40,2,false)</f>
        <v>Lampung</v>
      </c>
      <c r="O1748" s="71" t="str">
        <f>VLOOKUP(C1748,geocode!$A$1:$C$40,3,false)</f>
        <v>Sumatra</v>
      </c>
      <c r="P1748" s="71">
        <v>2000.0</v>
      </c>
      <c r="Q1748" s="71">
        <v>2023.0</v>
      </c>
    </row>
    <row r="1749" ht="15.75" customHeight="1">
      <c r="B1749" s="71">
        <v>0.0891904357910156</v>
      </c>
      <c r="C1749" s="71">
        <v>18.0</v>
      </c>
      <c r="D1749" s="71">
        <v>5.0</v>
      </c>
      <c r="E1749" s="71">
        <v>76.0</v>
      </c>
      <c r="F1749" s="71" t="str">
        <f>VLOOKUP(D1749, legend!$C$3:$G$22, 2, FALSE)</f>
        <v>1. Forest </v>
      </c>
      <c r="G1749" s="71" t="str">
        <f>VLOOKUP(D1749, legend!$C$3:$G$22, 3, FALSE)</f>
        <v>1. Hutan</v>
      </c>
      <c r="H1749" s="71" t="str">
        <f>VLOOKUP(D1749, legend!$C$3:$G$22, 4, FALSE)</f>
        <v>1.2. Mangrove</v>
      </c>
      <c r="I1749" s="71" t="str">
        <f>VLOOKUP(D1749, legend!$C$3:$G$22, 5, FALSE)</f>
        <v>1.2. Mangrove</v>
      </c>
      <c r="J1749" s="71" t="str">
        <f>VLOOKUP(E1749, legend!$C$3:$G$22, 2, FALSE)</f>
        <v>1. Forest </v>
      </c>
      <c r="K1749" s="71" t="str">
        <f>VLOOKUP(E1749, legend!$C$3:$G$22, 3, FALSE)</f>
        <v>1. Hutan</v>
      </c>
      <c r="L1749" s="71" t="str">
        <f>VLOOKUP(E1749, legend!$C$3:$G$22, 4, FALSE)</f>
        <v>1.3 Peat swamp forest</v>
      </c>
      <c r="M1749" s="71" t="str">
        <f>VLOOKUP(E1749, legend!$C$3:$G$22, 5, FALSE)</f>
        <v>1.3 Hutan rawa gambut</v>
      </c>
      <c r="N1749" s="71" t="str">
        <f>VLOOKUP(C1749,geocode!$A$1:$C$40,2,false)</f>
        <v>Lampung</v>
      </c>
      <c r="O1749" s="71" t="str">
        <f>VLOOKUP(C1749,geocode!$A$1:$C$40,3,false)</f>
        <v>Sumatra</v>
      </c>
      <c r="P1749" s="71">
        <v>2000.0</v>
      </c>
      <c r="Q1749" s="71">
        <v>2023.0</v>
      </c>
    </row>
    <row r="1750" ht="15.75" customHeight="1">
      <c r="B1750" s="71">
        <v>1.87182789916992</v>
      </c>
      <c r="C1750" s="71">
        <v>18.0</v>
      </c>
      <c r="D1750" s="71">
        <v>9.0</v>
      </c>
      <c r="E1750" s="71">
        <v>3.0</v>
      </c>
      <c r="F1750" s="71" t="str">
        <f>VLOOKUP(D1750, legend!$C$3:$G$22, 2, FALSE)</f>
        <v>3. Agriculture</v>
      </c>
      <c r="G1750" s="71" t="str">
        <f>VLOOKUP(D1750, legend!$C$3:$G$22, 3, FALSE)</f>
        <v>3. Pertanian</v>
      </c>
      <c r="H1750" s="71" t="str">
        <f>VLOOKUP(D1750, legend!$C$3:$G$22, 4, FALSE)</f>
        <v>3.3. Pulpwood Plantation</v>
      </c>
      <c r="I1750" s="71" t="str">
        <f>VLOOKUP(D1750, legend!$C$3:$G$22, 5, FALSE)</f>
        <v>3.3. Kebun Kayu</v>
      </c>
      <c r="J1750" s="71" t="str">
        <f>VLOOKUP(E1750, legend!$C$3:$G$22, 2, FALSE)</f>
        <v>1. Forest </v>
      </c>
      <c r="K1750" s="71" t="str">
        <f>VLOOKUP(E1750, legend!$C$3:$G$22, 3, FALSE)</f>
        <v>1. Hutan</v>
      </c>
      <c r="L1750" s="71" t="str">
        <f>VLOOKUP(E1750, legend!$C$3:$G$22, 4, FALSE)</f>
        <v>1.1. Forest Formation</v>
      </c>
      <c r="M1750" s="71" t="str">
        <f>VLOOKUP(E1750, legend!$C$3:$G$22, 5, FALSE)</f>
        <v>1.1. Formasi Hutan</v>
      </c>
      <c r="N1750" s="71" t="str">
        <f>VLOOKUP(C1750,geocode!$A$1:$C$40,2,false)</f>
        <v>Lampung</v>
      </c>
      <c r="O1750" s="71" t="str">
        <f>VLOOKUP(C1750,geocode!$A$1:$C$40,3,false)</f>
        <v>Sumatra</v>
      </c>
      <c r="P1750" s="71">
        <v>2000.0</v>
      </c>
      <c r="Q1750" s="71">
        <v>2023.0</v>
      </c>
    </row>
    <row r="1751" ht="15.75" customHeight="1">
      <c r="B1751" s="71">
        <v>8936.81482935772</v>
      </c>
      <c r="C1751" s="71">
        <v>18.0</v>
      </c>
      <c r="D1751" s="71">
        <v>9.0</v>
      </c>
      <c r="E1751" s="71">
        <v>9.0</v>
      </c>
      <c r="F1751" s="71" t="str">
        <f>VLOOKUP(D1751, legend!$C$3:$G$22, 2, FALSE)</f>
        <v>3. Agriculture</v>
      </c>
      <c r="G1751" s="71" t="str">
        <f>VLOOKUP(D1751, legend!$C$3:$G$22, 3, FALSE)</f>
        <v>3. Pertanian</v>
      </c>
      <c r="H1751" s="71" t="str">
        <f>VLOOKUP(D1751, legend!$C$3:$G$22, 4, FALSE)</f>
        <v>3.3. Pulpwood Plantation</v>
      </c>
      <c r="I1751" s="71" t="str">
        <f>VLOOKUP(D1751, legend!$C$3:$G$22, 5, FALSE)</f>
        <v>3.3. Kebun Kayu</v>
      </c>
      <c r="J1751" s="71" t="str">
        <f>VLOOKUP(E1751, legend!$C$3:$G$22, 2, FALSE)</f>
        <v>3. Agriculture</v>
      </c>
      <c r="K1751" s="71" t="str">
        <f>VLOOKUP(E1751, legend!$C$3:$G$22, 3, FALSE)</f>
        <v>3. Pertanian</v>
      </c>
      <c r="L1751" s="71" t="str">
        <f>VLOOKUP(E1751, legend!$C$3:$G$22, 4, FALSE)</f>
        <v>3.3. Pulpwood Plantation</v>
      </c>
      <c r="M1751" s="71" t="str">
        <f>VLOOKUP(E1751, legend!$C$3:$G$22, 5, FALSE)</f>
        <v>3.3. Kebun Kayu</v>
      </c>
      <c r="N1751" s="71" t="str">
        <f>VLOOKUP(C1751,geocode!$A$1:$C$40,2,false)</f>
        <v>Lampung</v>
      </c>
      <c r="O1751" s="71" t="str">
        <f>VLOOKUP(C1751,geocode!$A$1:$C$40,3,false)</f>
        <v>Sumatra</v>
      </c>
      <c r="P1751" s="71">
        <v>2000.0</v>
      </c>
      <c r="Q1751" s="71">
        <v>2023.0</v>
      </c>
    </row>
    <row r="1752" ht="15.75" customHeight="1">
      <c r="B1752" s="71">
        <v>23.0899065185546</v>
      </c>
      <c r="C1752" s="71">
        <v>18.0</v>
      </c>
      <c r="D1752" s="71">
        <v>9.0</v>
      </c>
      <c r="E1752" s="71">
        <v>13.0</v>
      </c>
      <c r="F1752" s="71" t="str">
        <f>VLOOKUP(D1752, legend!$C$3:$G$22, 2, FALSE)</f>
        <v>3. Agriculture</v>
      </c>
      <c r="G1752" s="71" t="str">
        <f>VLOOKUP(D1752, legend!$C$3:$G$22, 3, FALSE)</f>
        <v>3. Pertanian</v>
      </c>
      <c r="H1752" s="71" t="str">
        <f>VLOOKUP(D1752, legend!$C$3:$G$22, 4, FALSE)</f>
        <v>3.3. Pulpwood Plantation</v>
      </c>
      <c r="I1752" s="71" t="str">
        <f>VLOOKUP(D1752, legend!$C$3:$G$22, 5, FALSE)</f>
        <v>3.3. Kebun Kayu</v>
      </c>
      <c r="J1752" s="71" t="str">
        <f>VLOOKUP(E1752, legend!$C$3:$G$22, 2, FALSE)</f>
        <v>2. Non-Forest Natural Vegetation</v>
      </c>
      <c r="K1752" s="71" t="str">
        <f>VLOOKUP(E1752, legend!$C$3:$G$22, 3, FALSE)</f>
        <v>2. Tumbuhan Non-Hutan Lainnya</v>
      </c>
      <c r="L1752" s="71" t="str">
        <f>VLOOKUP(E1752, legend!$C$3:$G$22, 4, FALSE)</f>
        <v>2.1. Other Natural Vegetation</v>
      </c>
      <c r="M1752" s="71" t="str">
        <f>VLOOKUP(E1752, legend!$C$3:$G$22, 5, FALSE)</f>
        <v>2.1. Tumbuhan Non-Hutan Lainnya</v>
      </c>
      <c r="N1752" s="71" t="str">
        <f>VLOOKUP(C1752,geocode!$A$1:$C$40,2,false)</f>
        <v>Lampung</v>
      </c>
      <c r="O1752" s="71" t="str">
        <f>VLOOKUP(C1752,geocode!$A$1:$C$40,3,false)</f>
        <v>Sumatra</v>
      </c>
      <c r="P1752" s="71">
        <v>2000.0</v>
      </c>
      <c r="Q1752" s="71">
        <v>2023.0</v>
      </c>
    </row>
    <row r="1753" ht="15.75" customHeight="1">
      <c r="B1753" s="71">
        <v>18969.0955635312</v>
      </c>
      <c r="C1753" s="71">
        <v>18.0</v>
      </c>
      <c r="D1753" s="71">
        <v>9.0</v>
      </c>
      <c r="E1753" s="71">
        <v>21.0</v>
      </c>
      <c r="F1753" s="71" t="str">
        <f>VLOOKUP(D1753, legend!$C$3:$G$22, 2, FALSE)</f>
        <v>3. Agriculture</v>
      </c>
      <c r="G1753" s="71" t="str">
        <f>VLOOKUP(D1753, legend!$C$3:$G$22, 3, FALSE)</f>
        <v>3. Pertanian</v>
      </c>
      <c r="H1753" s="71" t="str">
        <f>VLOOKUP(D1753, legend!$C$3:$G$22, 4, FALSE)</f>
        <v>3.3. Pulpwood Plantation</v>
      </c>
      <c r="I1753" s="71" t="str">
        <f>VLOOKUP(D1753, legend!$C$3:$G$22, 5, FALSE)</f>
        <v>3.3. Kebun Kayu</v>
      </c>
      <c r="J1753" s="71" t="str">
        <f>VLOOKUP(E1753, legend!$C$3:$G$22, 2, FALSE)</f>
        <v>3. Agriculture</v>
      </c>
      <c r="K1753" s="71" t="str">
        <f>VLOOKUP(E1753, legend!$C$3:$G$22, 3, FALSE)</f>
        <v>3. Pertanian</v>
      </c>
      <c r="L1753" s="71" t="str">
        <f>VLOOKUP(E1753, legend!$C$3:$G$22, 4, FALSE)</f>
        <v>3.4. Other Agriculture</v>
      </c>
      <c r="M1753" s="71" t="str">
        <f>VLOOKUP(E1753, legend!$C$3:$G$22, 5, FALSE)</f>
        <v>3.4. Pertanian Lainnya </v>
      </c>
      <c r="N1753" s="71" t="str">
        <f>VLOOKUP(C1753,geocode!$A$1:$C$40,2,false)</f>
        <v>Lampung</v>
      </c>
      <c r="O1753" s="71" t="str">
        <f>VLOOKUP(C1753,geocode!$A$1:$C$40,3,false)</f>
        <v>Sumatra</v>
      </c>
      <c r="P1753" s="71">
        <v>2000.0</v>
      </c>
      <c r="Q1753" s="71">
        <v>2023.0</v>
      </c>
    </row>
    <row r="1754" ht="15.75" customHeight="1">
      <c r="B1754" s="71">
        <v>274.863116180419</v>
      </c>
      <c r="C1754" s="71">
        <v>18.0</v>
      </c>
      <c r="D1754" s="71">
        <v>9.0</v>
      </c>
      <c r="E1754" s="71">
        <v>24.0</v>
      </c>
      <c r="F1754" s="71" t="str">
        <f>VLOOKUP(D1754, legend!$C$3:$G$22, 2, FALSE)</f>
        <v>3. Agriculture</v>
      </c>
      <c r="G1754" s="71" t="str">
        <f>VLOOKUP(D1754, legend!$C$3:$G$22, 3, FALSE)</f>
        <v>3. Pertanian</v>
      </c>
      <c r="H1754" s="71" t="str">
        <f>VLOOKUP(D1754, legend!$C$3:$G$22, 4, FALSE)</f>
        <v>3.3. Pulpwood Plantation</v>
      </c>
      <c r="I1754" s="71" t="str">
        <f>VLOOKUP(D1754, legend!$C$3:$G$22, 5, FALSE)</f>
        <v>3.3. Kebun Kayu</v>
      </c>
      <c r="J1754" s="71" t="str">
        <f>VLOOKUP(E1754, legend!$C$3:$G$22, 2, FALSE)</f>
        <v>4. Non-Vegetated Area</v>
      </c>
      <c r="K1754" s="71" t="str">
        <f>VLOOKUP(E1754, legend!$C$3:$G$22, 3, FALSE)</f>
        <v>4. Non-Vegetasi</v>
      </c>
      <c r="L1754" s="71" t="str">
        <f>VLOOKUP(E1754, legend!$C$3:$G$22, 4, FALSE)</f>
        <v>4.2. Urban Area</v>
      </c>
      <c r="M1754" s="71" t="str">
        <f>VLOOKUP(E1754, legend!$C$3:$G$22, 5, FALSE)</f>
        <v>4.2. Pemukiman </v>
      </c>
      <c r="N1754" s="71" t="str">
        <f>VLOOKUP(C1754,geocode!$A$1:$C$40,2,false)</f>
        <v>Lampung</v>
      </c>
      <c r="O1754" s="71" t="str">
        <f>VLOOKUP(C1754,geocode!$A$1:$C$40,3,false)</f>
        <v>Sumatra</v>
      </c>
      <c r="P1754" s="71">
        <v>2000.0</v>
      </c>
      <c r="Q1754" s="71">
        <v>2023.0</v>
      </c>
    </row>
    <row r="1755" ht="15.75" customHeight="1">
      <c r="B1755" s="71">
        <v>111.978515380859</v>
      </c>
      <c r="C1755" s="71">
        <v>18.0</v>
      </c>
      <c r="D1755" s="71">
        <v>9.0</v>
      </c>
      <c r="E1755" s="71">
        <v>25.0</v>
      </c>
      <c r="F1755" s="71" t="str">
        <f>VLOOKUP(D1755, legend!$C$3:$G$22, 2, FALSE)</f>
        <v>3. Agriculture</v>
      </c>
      <c r="G1755" s="71" t="str">
        <f>VLOOKUP(D1755, legend!$C$3:$G$22, 3, FALSE)</f>
        <v>3. Pertanian</v>
      </c>
      <c r="H1755" s="71" t="str">
        <f>VLOOKUP(D1755, legend!$C$3:$G$22, 4, FALSE)</f>
        <v>3.3. Pulpwood Plantation</v>
      </c>
      <c r="I1755" s="71" t="str">
        <f>VLOOKUP(D1755, legend!$C$3:$G$22, 5, FALSE)</f>
        <v>3.3. Kebun Kayu</v>
      </c>
      <c r="J1755" s="71" t="str">
        <f>VLOOKUP(E1755, legend!$C$3:$G$22, 2, FALSE)</f>
        <v>4. Non-Vegetated Area</v>
      </c>
      <c r="K1755" s="71" t="str">
        <f>VLOOKUP(E1755, legend!$C$3:$G$22, 3, FALSE)</f>
        <v>4. Non-Vegetasi</v>
      </c>
      <c r="L1755" s="71" t="str">
        <f>VLOOKUP(E1755, legend!$C$3:$G$22, 4, FALSE)</f>
        <v>4.3. Other Non-Vegetation</v>
      </c>
      <c r="M1755" s="71" t="str">
        <f>VLOOKUP(E1755, legend!$C$3:$G$22, 5, FALSE)</f>
        <v>4.3. Non-Vegetasi Lainnya</v>
      </c>
      <c r="N1755" s="71" t="str">
        <f>VLOOKUP(C1755,geocode!$A$1:$C$40,2,false)</f>
        <v>Lampung</v>
      </c>
      <c r="O1755" s="71" t="str">
        <f>VLOOKUP(C1755,geocode!$A$1:$C$40,3,false)</f>
        <v>Sumatra</v>
      </c>
      <c r="P1755" s="71">
        <v>2000.0</v>
      </c>
      <c r="Q1755" s="71">
        <v>2023.0</v>
      </c>
    </row>
    <row r="1756" ht="15.75" customHeight="1">
      <c r="B1756" s="71">
        <v>3.29968114624023</v>
      </c>
      <c r="C1756" s="71">
        <v>18.0</v>
      </c>
      <c r="D1756" s="71">
        <v>9.0</v>
      </c>
      <c r="E1756" s="71">
        <v>33.0</v>
      </c>
      <c r="F1756" s="71" t="str">
        <f>VLOOKUP(D1756, legend!$C$3:$G$22, 2, FALSE)</f>
        <v>3. Agriculture</v>
      </c>
      <c r="G1756" s="71" t="str">
        <f>VLOOKUP(D1756, legend!$C$3:$G$22, 3, FALSE)</f>
        <v>3. Pertanian</v>
      </c>
      <c r="H1756" s="71" t="str">
        <f>VLOOKUP(D1756, legend!$C$3:$G$22, 4, FALSE)</f>
        <v>3.3. Pulpwood Plantation</v>
      </c>
      <c r="I1756" s="71" t="str">
        <f>VLOOKUP(D1756, legend!$C$3:$G$22, 5, FALSE)</f>
        <v>3.3. Kebun Kayu</v>
      </c>
      <c r="J1756" s="71" t="str">
        <f>VLOOKUP(E1756, legend!$C$3:$G$22, 2, FALSE)</f>
        <v>5. Water Body</v>
      </c>
      <c r="K1756" s="71" t="str">
        <f>VLOOKUP(E1756, legend!$C$3:$G$22, 3, FALSE)</f>
        <v>5. Tubuh Air</v>
      </c>
      <c r="L1756" s="71" t="str">
        <f>VLOOKUP(E1756, legend!$C$3:$G$22, 4, FALSE)</f>
        <v>5.2. River, Lake, Ocean</v>
      </c>
      <c r="M1756" s="71" t="str">
        <f>VLOOKUP(E1756, legend!$C$3:$G$22, 5, FALSE)</f>
        <v>5.2. Sungai, Danau, Laut</v>
      </c>
      <c r="N1756" s="71" t="str">
        <f>VLOOKUP(C1756,geocode!$A$1:$C$40,2,false)</f>
        <v>Lampung</v>
      </c>
      <c r="O1756" s="71" t="str">
        <f>VLOOKUP(C1756,geocode!$A$1:$C$40,3,false)</f>
        <v>Sumatra</v>
      </c>
      <c r="P1756" s="71">
        <v>2000.0</v>
      </c>
      <c r="Q1756" s="71">
        <v>2023.0</v>
      </c>
    </row>
    <row r="1757" ht="15.75" customHeight="1">
      <c r="B1757" s="71">
        <v>58.75386741333</v>
      </c>
      <c r="C1757" s="71">
        <v>18.0</v>
      </c>
      <c r="D1757" s="71">
        <v>9.0</v>
      </c>
      <c r="E1757" s="71">
        <v>35.0</v>
      </c>
      <c r="F1757" s="71" t="str">
        <f>VLOOKUP(D1757, legend!$C$3:$G$22, 2, FALSE)</f>
        <v>3. Agriculture</v>
      </c>
      <c r="G1757" s="71" t="str">
        <f>VLOOKUP(D1757, legend!$C$3:$G$22, 3, FALSE)</f>
        <v>3. Pertanian</v>
      </c>
      <c r="H1757" s="71" t="str">
        <f>VLOOKUP(D1757, legend!$C$3:$G$22, 4, FALSE)</f>
        <v>3.3. Pulpwood Plantation</v>
      </c>
      <c r="I1757" s="71" t="str">
        <f>VLOOKUP(D1757, legend!$C$3:$G$22, 5, FALSE)</f>
        <v>3.3. Kebun Kayu</v>
      </c>
      <c r="J1757" s="71" t="str">
        <f>VLOOKUP(E1757, legend!$C$3:$G$22, 2, FALSE)</f>
        <v>3. Agriculture</v>
      </c>
      <c r="K1757" s="71" t="str">
        <f>VLOOKUP(E1757, legend!$C$3:$G$22, 3, FALSE)</f>
        <v>3. Pertanian</v>
      </c>
      <c r="L1757" s="71" t="str">
        <f>VLOOKUP(E1757, legend!$C$3:$G$22, 4, FALSE)</f>
        <v>3.2. Oil Palm</v>
      </c>
      <c r="M1757" s="71" t="str">
        <f>VLOOKUP(E1757, legend!$C$3:$G$22, 5, FALSE)</f>
        <v>3.2. Sawit</v>
      </c>
      <c r="N1757" s="71" t="str">
        <f>VLOOKUP(C1757,geocode!$A$1:$C$40,2,false)</f>
        <v>Lampung</v>
      </c>
      <c r="O1757" s="71" t="str">
        <f>VLOOKUP(C1757,geocode!$A$1:$C$40,3,false)</f>
        <v>Sumatra</v>
      </c>
      <c r="P1757" s="71">
        <v>2000.0</v>
      </c>
      <c r="Q1757" s="71">
        <v>2023.0</v>
      </c>
    </row>
    <row r="1758" ht="15.75" customHeight="1">
      <c r="B1758" s="71">
        <v>65.8751490722656</v>
      </c>
      <c r="C1758" s="71">
        <v>18.0</v>
      </c>
      <c r="D1758" s="71">
        <v>9.0</v>
      </c>
      <c r="E1758" s="71">
        <v>40.0</v>
      </c>
      <c r="F1758" s="71" t="str">
        <f>VLOOKUP(D1758, legend!$C$3:$G$22, 2, FALSE)</f>
        <v>3. Agriculture</v>
      </c>
      <c r="G1758" s="71" t="str">
        <f>VLOOKUP(D1758, legend!$C$3:$G$22, 3, FALSE)</f>
        <v>3. Pertanian</v>
      </c>
      <c r="H1758" s="71" t="str">
        <f>VLOOKUP(D1758, legend!$C$3:$G$22, 4, FALSE)</f>
        <v>3.3. Pulpwood Plantation</v>
      </c>
      <c r="I1758" s="71" t="str">
        <f>VLOOKUP(D1758, legend!$C$3:$G$22, 5, FALSE)</f>
        <v>3.3. Kebun Kayu</v>
      </c>
      <c r="J1758" s="71" t="str">
        <f>VLOOKUP(E1758, legend!$C$3:$G$22, 2, FALSE)</f>
        <v>3. Agriculture</v>
      </c>
      <c r="K1758" s="71" t="str">
        <f>VLOOKUP(E1758, legend!$C$3:$G$22, 3, FALSE)</f>
        <v>3. Pertanian</v>
      </c>
      <c r="L1758" s="71" t="str">
        <f>VLOOKUP(E1758, legend!$C$3:$G$22, 4, FALSE)</f>
        <v>3.1. Rice Paddy</v>
      </c>
      <c r="M1758" s="71" t="str">
        <f>VLOOKUP(E1758, legend!$C$3:$G$22, 5, FALSE)</f>
        <v>3.1. Sawah</v>
      </c>
      <c r="N1758" s="71" t="str">
        <f>VLOOKUP(C1758,geocode!$A$1:$C$40,2,false)</f>
        <v>Lampung</v>
      </c>
      <c r="O1758" s="71" t="str">
        <f>VLOOKUP(C1758,geocode!$A$1:$C$40,3,false)</f>
        <v>Sumatra</v>
      </c>
      <c r="P1758" s="71">
        <v>2000.0</v>
      </c>
      <c r="Q1758" s="71">
        <v>2023.0</v>
      </c>
    </row>
    <row r="1759" ht="15.75" customHeight="1">
      <c r="B1759" s="71">
        <v>15830.6313790588</v>
      </c>
      <c r="C1759" s="71">
        <v>18.0</v>
      </c>
      <c r="D1759" s="71">
        <v>13.0</v>
      </c>
      <c r="E1759" s="71">
        <v>3.0</v>
      </c>
      <c r="F1759" s="71" t="str">
        <f>VLOOKUP(D1759, legend!$C$3:$G$22, 2, FALSE)</f>
        <v>2. Non-Forest Natural Vegetation</v>
      </c>
      <c r="G1759" s="71" t="str">
        <f>VLOOKUP(D1759, legend!$C$3:$G$22, 3, FALSE)</f>
        <v>2. Tumbuhan Non-Hutan Lainnya</v>
      </c>
      <c r="H1759" s="71" t="str">
        <f>VLOOKUP(D1759, legend!$C$3:$G$22, 4, FALSE)</f>
        <v>2.1. Other Natural Vegetation</v>
      </c>
      <c r="I1759" s="71" t="str">
        <f>VLOOKUP(D1759, legend!$C$3:$G$22, 5, FALSE)</f>
        <v>2.1. Tumbuhan Non-Hutan Lainnya</v>
      </c>
      <c r="J1759" s="71" t="str">
        <f>VLOOKUP(E1759, legend!$C$3:$G$22, 2, FALSE)</f>
        <v>1. Forest </v>
      </c>
      <c r="K1759" s="71" t="str">
        <f>VLOOKUP(E1759, legend!$C$3:$G$22, 3, FALSE)</f>
        <v>1. Hutan</v>
      </c>
      <c r="L1759" s="71" t="str">
        <f>VLOOKUP(E1759, legend!$C$3:$G$22, 4, FALSE)</f>
        <v>1.1. Forest Formation</v>
      </c>
      <c r="M1759" s="71" t="str">
        <f>VLOOKUP(E1759, legend!$C$3:$G$22, 5, FALSE)</f>
        <v>1.1. Formasi Hutan</v>
      </c>
      <c r="N1759" s="71" t="str">
        <f>VLOOKUP(C1759,geocode!$A$1:$C$40,2,false)</f>
        <v>Lampung</v>
      </c>
      <c r="O1759" s="71" t="str">
        <f>VLOOKUP(C1759,geocode!$A$1:$C$40,3,false)</f>
        <v>Sumatra</v>
      </c>
      <c r="P1759" s="71">
        <v>2000.0</v>
      </c>
      <c r="Q1759" s="71">
        <v>2023.0</v>
      </c>
    </row>
    <row r="1760" ht="15.75" customHeight="1">
      <c r="B1760" s="71">
        <v>803.804224798581</v>
      </c>
      <c r="C1760" s="71">
        <v>18.0</v>
      </c>
      <c r="D1760" s="71">
        <v>13.0</v>
      </c>
      <c r="E1760" s="71">
        <v>5.0</v>
      </c>
      <c r="F1760" s="71" t="str">
        <f>VLOOKUP(D1760, legend!$C$3:$G$22, 2, FALSE)</f>
        <v>2. Non-Forest Natural Vegetation</v>
      </c>
      <c r="G1760" s="71" t="str">
        <f>VLOOKUP(D1760, legend!$C$3:$G$22, 3, FALSE)</f>
        <v>2. Tumbuhan Non-Hutan Lainnya</v>
      </c>
      <c r="H1760" s="71" t="str">
        <f>VLOOKUP(D1760, legend!$C$3:$G$22, 4, FALSE)</f>
        <v>2.1. Other Natural Vegetation</v>
      </c>
      <c r="I1760" s="71" t="str">
        <f>VLOOKUP(D1760, legend!$C$3:$G$22, 5, FALSE)</f>
        <v>2.1. Tumbuhan Non-Hutan Lainnya</v>
      </c>
      <c r="J1760" s="71" t="str">
        <f>VLOOKUP(E1760, legend!$C$3:$G$22, 2, FALSE)</f>
        <v>1. Forest </v>
      </c>
      <c r="K1760" s="71" t="str">
        <f>VLOOKUP(E1760, legend!$C$3:$G$22, 3, FALSE)</f>
        <v>1. Hutan</v>
      </c>
      <c r="L1760" s="71" t="str">
        <f>VLOOKUP(E1760, legend!$C$3:$G$22, 4, FALSE)</f>
        <v>1.2. Mangrove</v>
      </c>
      <c r="M1760" s="71" t="str">
        <f>VLOOKUP(E1760, legend!$C$3:$G$22, 5, FALSE)</f>
        <v>1.2. Mangrove</v>
      </c>
      <c r="N1760" s="71" t="str">
        <f>VLOOKUP(C1760,geocode!$A$1:$C$40,2,false)</f>
        <v>Lampung</v>
      </c>
      <c r="O1760" s="71" t="str">
        <f>VLOOKUP(C1760,geocode!$A$1:$C$40,3,false)</f>
        <v>Sumatra</v>
      </c>
      <c r="P1760" s="71">
        <v>2000.0</v>
      </c>
      <c r="Q1760" s="71">
        <v>2023.0</v>
      </c>
    </row>
    <row r="1761" ht="15.75" customHeight="1">
      <c r="B1761" s="71">
        <v>283.324392486571</v>
      </c>
      <c r="C1761" s="71">
        <v>18.0</v>
      </c>
      <c r="D1761" s="71">
        <v>13.0</v>
      </c>
      <c r="E1761" s="71">
        <v>9.0</v>
      </c>
      <c r="F1761" s="71" t="str">
        <f>VLOOKUP(D1761, legend!$C$3:$G$22, 2, FALSE)</f>
        <v>2. Non-Forest Natural Vegetation</v>
      </c>
      <c r="G1761" s="71" t="str">
        <f>VLOOKUP(D1761, legend!$C$3:$G$22, 3, FALSE)</f>
        <v>2. Tumbuhan Non-Hutan Lainnya</v>
      </c>
      <c r="H1761" s="71" t="str">
        <f>VLOOKUP(D1761, legend!$C$3:$G$22, 4, FALSE)</f>
        <v>2.1. Other Natural Vegetation</v>
      </c>
      <c r="I1761" s="71" t="str">
        <f>VLOOKUP(D1761, legend!$C$3:$G$22, 5, FALSE)</f>
        <v>2.1. Tumbuhan Non-Hutan Lainnya</v>
      </c>
      <c r="J1761" s="71" t="str">
        <f>VLOOKUP(E1761, legend!$C$3:$G$22, 2, FALSE)</f>
        <v>3. Agriculture</v>
      </c>
      <c r="K1761" s="71" t="str">
        <f>VLOOKUP(E1761, legend!$C$3:$G$22, 3, FALSE)</f>
        <v>3. Pertanian</v>
      </c>
      <c r="L1761" s="71" t="str">
        <f>VLOOKUP(E1761, legend!$C$3:$G$22, 4, FALSE)</f>
        <v>3.3. Pulpwood Plantation</v>
      </c>
      <c r="M1761" s="71" t="str">
        <f>VLOOKUP(E1761, legend!$C$3:$G$22, 5, FALSE)</f>
        <v>3.3. Kebun Kayu</v>
      </c>
      <c r="N1761" s="71" t="str">
        <f>VLOOKUP(C1761,geocode!$A$1:$C$40,2,false)</f>
        <v>Lampung</v>
      </c>
      <c r="O1761" s="71" t="str">
        <f>VLOOKUP(C1761,geocode!$A$1:$C$40,3,false)</f>
        <v>Sumatra</v>
      </c>
      <c r="P1761" s="71">
        <v>2000.0</v>
      </c>
      <c r="Q1761" s="71">
        <v>2023.0</v>
      </c>
    </row>
    <row r="1762" ht="15.75" customHeight="1">
      <c r="B1762" s="71">
        <v>82458.0548177258</v>
      </c>
      <c r="C1762" s="71">
        <v>18.0</v>
      </c>
      <c r="D1762" s="71">
        <v>13.0</v>
      </c>
      <c r="E1762" s="71">
        <v>13.0</v>
      </c>
      <c r="F1762" s="71" t="str">
        <f>VLOOKUP(D1762, legend!$C$3:$G$22, 2, FALSE)</f>
        <v>2. Non-Forest Natural Vegetation</v>
      </c>
      <c r="G1762" s="71" t="str">
        <f>VLOOKUP(D1762, legend!$C$3:$G$22, 3, FALSE)</f>
        <v>2. Tumbuhan Non-Hutan Lainnya</v>
      </c>
      <c r="H1762" s="71" t="str">
        <f>VLOOKUP(D1762, legend!$C$3:$G$22, 4, FALSE)</f>
        <v>2.1. Other Natural Vegetation</v>
      </c>
      <c r="I1762" s="71" t="str">
        <f>VLOOKUP(D1762, legend!$C$3:$G$22, 5, FALSE)</f>
        <v>2.1. Tumbuhan Non-Hutan Lainnya</v>
      </c>
      <c r="J1762" s="71" t="str">
        <f>VLOOKUP(E1762, legend!$C$3:$G$22, 2, FALSE)</f>
        <v>2. Non-Forest Natural Vegetation</v>
      </c>
      <c r="K1762" s="71" t="str">
        <f>VLOOKUP(E1762, legend!$C$3:$G$22, 3, FALSE)</f>
        <v>2. Tumbuhan Non-Hutan Lainnya</v>
      </c>
      <c r="L1762" s="71" t="str">
        <f>VLOOKUP(E1762, legend!$C$3:$G$22, 4, FALSE)</f>
        <v>2.1. Other Natural Vegetation</v>
      </c>
      <c r="M1762" s="71" t="str">
        <f>VLOOKUP(E1762, legend!$C$3:$G$22, 5, FALSE)</f>
        <v>2.1. Tumbuhan Non-Hutan Lainnya</v>
      </c>
      <c r="N1762" s="71" t="str">
        <f>VLOOKUP(C1762,geocode!$A$1:$C$40,2,false)</f>
        <v>Lampung</v>
      </c>
      <c r="O1762" s="71" t="str">
        <f>VLOOKUP(C1762,geocode!$A$1:$C$40,3,false)</f>
        <v>Sumatra</v>
      </c>
      <c r="P1762" s="71">
        <v>2000.0</v>
      </c>
      <c r="Q1762" s="71">
        <v>2023.0</v>
      </c>
    </row>
    <row r="1763" ht="15.75" customHeight="1">
      <c r="B1763" s="71">
        <v>99452.0476619687</v>
      </c>
      <c r="C1763" s="71">
        <v>18.0</v>
      </c>
      <c r="D1763" s="71">
        <v>13.0</v>
      </c>
      <c r="E1763" s="71">
        <v>21.0</v>
      </c>
      <c r="F1763" s="71" t="str">
        <f>VLOOKUP(D1763, legend!$C$3:$G$22, 2, FALSE)</f>
        <v>2. Non-Forest Natural Vegetation</v>
      </c>
      <c r="G1763" s="71" t="str">
        <f>VLOOKUP(D1763, legend!$C$3:$G$22, 3, FALSE)</f>
        <v>2. Tumbuhan Non-Hutan Lainnya</v>
      </c>
      <c r="H1763" s="71" t="str">
        <f>VLOOKUP(D1763, legend!$C$3:$G$22, 4, FALSE)</f>
        <v>2.1. Other Natural Vegetation</v>
      </c>
      <c r="I1763" s="71" t="str">
        <f>VLOOKUP(D1763, legend!$C$3:$G$22, 5, FALSE)</f>
        <v>2.1. Tumbuhan Non-Hutan Lainnya</v>
      </c>
      <c r="J1763" s="71" t="str">
        <f>VLOOKUP(E1763, legend!$C$3:$G$22, 2, FALSE)</f>
        <v>3. Agriculture</v>
      </c>
      <c r="K1763" s="71" t="str">
        <f>VLOOKUP(E1763, legend!$C$3:$G$22, 3, FALSE)</f>
        <v>3. Pertanian</v>
      </c>
      <c r="L1763" s="71" t="str">
        <f>VLOOKUP(E1763, legend!$C$3:$G$22, 4, FALSE)</f>
        <v>3.4. Other Agriculture</v>
      </c>
      <c r="M1763" s="71" t="str">
        <f>VLOOKUP(E1763, legend!$C$3:$G$22, 5, FALSE)</f>
        <v>3.4. Pertanian Lainnya </v>
      </c>
      <c r="N1763" s="71" t="str">
        <f>VLOOKUP(C1763,geocode!$A$1:$C$40,2,false)</f>
        <v>Lampung</v>
      </c>
      <c r="O1763" s="71" t="str">
        <f>VLOOKUP(C1763,geocode!$A$1:$C$40,3,false)</f>
        <v>Sumatra</v>
      </c>
      <c r="P1763" s="71">
        <v>2000.0</v>
      </c>
      <c r="Q1763" s="71">
        <v>2023.0</v>
      </c>
    </row>
    <row r="1764" ht="15.75" customHeight="1">
      <c r="B1764" s="71">
        <v>820.929267010496</v>
      </c>
      <c r="C1764" s="71">
        <v>18.0</v>
      </c>
      <c r="D1764" s="71">
        <v>13.0</v>
      </c>
      <c r="E1764" s="71">
        <v>24.0</v>
      </c>
      <c r="F1764" s="71" t="str">
        <f>VLOOKUP(D1764, legend!$C$3:$G$22, 2, FALSE)</f>
        <v>2. Non-Forest Natural Vegetation</v>
      </c>
      <c r="G1764" s="71" t="str">
        <f>VLOOKUP(D1764, legend!$C$3:$G$22, 3, FALSE)</f>
        <v>2. Tumbuhan Non-Hutan Lainnya</v>
      </c>
      <c r="H1764" s="71" t="str">
        <f>VLOOKUP(D1764, legend!$C$3:$G$22, 4, FALSE)</f>
        <v>2.1. Other Natural Vegetation</v>
      </c>
      <c r="I1764" s="71" t="str">
        <f>VLOOKUP(D1764, legend!$C$3:$G$22, 5, FALSE)</f>
        <v>2.1. Tumbuhan Non-Hutan Lainnya</v>
      </c>
      <c r="J1764" s="71" t="str">
        <f>VLOOKUP(E1764, legend!$C$3:$G$22, 2, FALSE)</f>
        <v>4. Non-Vegetated Area</v>
      </c>
      <c r="K1764" s="71" t="str">
        <f>VLOOKUP(E1764, legend!$C$3:$G$22, 3, FALSE)</f>
        <v>4. Non-Vegetasi</v>
      </c>
      <c r="L1764" s="71" t="str">
        <f>VLOOKUP(E1764, legend!$C$3:$G$22, 4, FALSE)</f>
        <v>4.2. Urban Area</v>
      </c>
      <c r="M1764" s="71" t="str">
        <f>VLOOKUP(E1764, legend!$C$3:$G$22, 5, FALSE)</f>
        <v>4.2. Pemukiman </v>
      </c>
      <c r="N1764" s="71" t="str">
        <f>VLOOKUP(C1764,geocode!$A$1:$C$40,2,false)</f>
        <v>Lampung</v>
      </c>
      <c r="O1764" s="71" t="str">
        <f>VLOOKUP(C1764,geocode!$A$1:$C$40,3,false)</f>
        <v>Sumatra</v>
      </c>
      <c r="P1764" s="71">
        <v>2000.0</v>
      </c>
      <c r="Q1764" s="71">
        <v>2023.0</v>
      </c>
    </row>
    <row r="1765" ht="15.75" customHeight="1">
      <c r="B1765" s="71">
        <v>1318.38256852416</v>
      </c>
      <c r="C1765" s="71">
        <v>18.0</v>
      </c>
      <c r="D1765" s="71">
        <v>13.0</v>
      </c>
      <c r="E1765" s="71">
        <v>25.0</v>
      </c>
      <c r="F1765" s="71" t="str">
        <f>VLOOKUP(D1765, legend!$C$3:$G$22, 2, FALSE)</f>
        <v>2. Non-Forest Natural Vegetation</v>
      </c>
      <c r="G1765" s="71" t="str">
        <f>VLOOKUP(D1765, legend!$C$3:$G$22, 3, FALSE)</f>
        <v>2. Tumbuhan Non-Hutan Lainnya</v>
      </c>
      <c r="H1765" s="71" t="str">
        <f>VLOOKUP(D1765, legend!$C$3:$G$22, 4, FALSE)</f>
        <v>2.1. Other Natural Vegetation</v>
      </c>
      <c r="I1765" s="71" t="str">
        <f>VLOOKUP(D1765, legend!$C$3:$G$22, 5, FALSE)</f>
        <v>2.1. Tumbuhan Non-Hutan Lainnya</v>
      </c>
      <c r="J1765" s="71" t="str">
        <f>VLOOKUP(E1765, legend!$C$3:$G$22, 2, FALSE)</f>
        <v>4. Non-Vegetated Area</v>
      </c>
      <c r="K1765" s="71" t="str">
        <f>VLOOKUP(E1765, legend!$C$3:$G$22, 3, FALSE)</f>
        <v>4. Non-Vegetasi</v>
      </c>
      <c r="L1765" s="71" t="str">
        <f>VLOOKUP(E1765, legend!$C$3:$G$22, 4, FALSE)</f>
        <v>4.3. Other Non-Vegetation</v>
      </c>
      <c r="M1765" s="71" t="str">
        <f>VLOOKUP(E1765, legend!$C$3:$G$22, 5, FALSE)</f>
        <v>4.3. Non-Vegetasi Lainnya</v>
      </c>
      <c r="N1765" s="71" t="str">
        <f>VLOOKUP(C1765,geocode!$A$1:$C$40,2,false)</f>
        <v>Lampung</v>
      </c>
      <c r="O1765" s="71" t="str">
        <f>VLOOKUP(C1765,geocode!$A$1:$C$40,3,false)</f>
        <v>Sumatra</v>
      </c>
      <c r="P1765" s="71">
        <v>2000.0</v>
      </c>
      <c r="Q1765" s="71">
        <v>2023.0</v>
      </c>
    </row>
    <row r="1766" ht="15.75" customHeight="1">
      <c r="B1766" s="71">
        <v>4.54622357177734</v>
      </c>
      <c r="C1766" s="71">
        <v>18.0</v>
      </c>
      <c r="D1766" s="71">
        <v>13.0</v>
      </c>
      <c r="E1766" s="71">
        <v>30.0</v>
      </c>
      <c r="F1766" s="71" t="str">
        <f>VLOOKUP(D1766, legend!$C$3:$G$22, 2, FALSE)</f>
        <v>2. Non-Forest Natural Vegetation</v>
      </c>
      <c r="G1766" s="71" t="str">
        <f>VLOOKUP(D1766, legend!$C$3:$G$22, 3, FALSE)</f>
        <v>2. Tumbuhan Non-Hutan Lainnya</v>
      </c>
      <c r="H1766" s="71" t="str">
        <f>VLOOKUP(D1766, legend!$C$3:$G$22, 4, FALSE)</f>
        <v>2.1. Other Natural Vegetation</v>
      </c>
      <c r="I1766" s="71" t="str">
        <f>VLOOKUP(D1766, legend!$C$3:$G$22, 5, FALSE)</f>
        <v>2.1. Tumbuhan Non-Hutan Lainnya</v>
      </c>
      <c r="J1766" s="71" t="str">
        <f>VLOOKUP(E1766, legend!$C$3:$G$22, 2, FALSE)</f>
        <v>4. Non-Vegetated Area</v>
      </c>
      <c r="K1766" s="71" t="str">
        <f>VLOOKUP(E1766, legend!$C$3:$G$22, 3, FALSE)</f>
        <v>4. Non-Vegetasi</v>
      </c>
      <c r="L1766" s="71" t="str">
        <f>VLOOKUP(E1766, legend!$C$3:$G$22, 4, FALSE)</f>
        <v>4.1. Mining Pit</v>
      </c>
      <c r="M1766" s="71" t="str">
        <f>VLOOKUP(E1766, legend!$C$3:$G$22, 5, FALSE)</f>
        <v>4.1. Lubang Tambang</v>
      </c>
      <c r="N1766" s="71" t="str">
        <f>VLOOKUP(C1766,geocode!$A$1:$C$40,2,false)</f>
        <v>Lampung</v>
      </c>
      <c r="O1766" s="71" t="str">
        <f>VLOOKUP(C1766,geocode!$A$1:$C$40,3,false)</f>
        <v>Sumatra</v>
      </c>
      <c r="P1766" s="71">
        <v>2000.0</v>
      </c>
      <c r="Q1766" s="71">
        <v>2023.0</v>
      </c>
    </row>
    <row r="1767" ht="15.75" customHeight="1">
      <c r="B1767" s="71">
        <v>373.260683685299</v>
      </c>
      <c r="C1767" s="71">
        <v>18.0</v>
      </c>
      <c r="D1767" s="71">
        <v>13.0</v>
      </c>
      <c r="E1767" s="71">
        <v>31.0</v>
      </c>
      <c r="F1767" s="71" t="str">
        <f>VLOOKUP(D1767, legend!$C$3:$G$22, 2, FALSE)</f>
        <v>2. Non-Forest Natural Vegetation</v>
      </c>
      <c r="G1767" s="71" t="str">
        <f>VLOOKUP(D1767, legend!$C$3:$G$22, 3, FALSE)</f>
        <v>2. Tumbuhan Non-Hutan Lainnya</v>
      </c>
      <c r="H1767" s="71" t="str">
        <f>VLOOKUP(D1767, legend!$C$3:$G$22, 4, FALSE)</f>
        <v>2.1. Other Natural Vegetation</v>
      </c>
      <c r="I1767" s="71" t="str">
        <f>VLOOKUP(D1767, legend!$C$3:$G$22, 5, FALSE)</f>
        <v>2.1. Tumbuhan Non-Hutan Lainnya</v>
      </c>
      <c r="J1767" s="71" t="str">
        <f>VLOOKUP(E1767, legend!$C$3:$G$22, 2, FALSE)</f>
        <v>5. Water Body</v>
      </c>
      <c r="K1767" s="71" t="str">
        <f>VLOOKUP(E1767, legend!$C$3:$G$22, 3, FALSE)</f>
        <v>5. Tubuh Air</v>
      </c>
      <c r="L1767" s="71" t="str">
        <f>VLOOKUP(E1767, legend!$C$3:$G$22, 4, FALSE)</f>
        <v>5.1. Aquaculture</v>
      </c>
      <c r="M1767" s="71" t="str">
        <f>VLOOKUP(E1767, legend!$C$3:$G$22, 5, FALSE)</f>
        <v>5.1. Tambak</v>
      </c>
      <c r="N1767" s="71" t="str">
        <f>VLOOKUP(C1767,geocode!$A$1:$C$40,2,false)</f>
        <v>Lampung</v>
      </c>
      <c r="O1767" s="71" t="str">
        <f>VLOOKUP(C1767,geocode!$A$1:$C$40,3,false)</f>
        <v>Sumatra</v>
      </c>
      <c r="P1767" s="71">
        <v>2000.0</v>
      </c>
      <c r="Q1767" s="71">
        <v>2023.0</v>
      </c>
    </row>
    <row r="1768" ht="15.75" customHeight="1">
      <c r="B1768" s="71">
        <v>2462.27222735594</v>
      </c>
      <c r="C1768" s="71">
        <v>18.0</v>
      </c>
      <c r="D1768" s="71">
        <v>13.0</v>
      </c>
      <c r="E1768" s="71">
        <v>33.0</v>
      </c>
      <c r="F1768" s="71" t="str">
        <f>VLOOKUP(D1768, legend!$C$3:$G$22, 2, FALSE)</f>
        <v>2. Non-Forest Natural Vegetation</v>
      </c>
      <c r="G1768" s="71" t="str">
        <f>VLOOKUP(D1768, legend!$C$3:$G$22, 3, FALSE)</f>
        <v>2. Tumbuhan Non-Hutan Lainnya</v>
      </c>
      <c r="H1768" s="71" t="str">
        <f>VLOOKUP(D1768, legend!$C$3:$G$22, 4, FALSE)</f>
        <v>2.1. Other Natural Vegetation</v>
      </c>
      <c r="I1768" s="71" t="str">
        <f>VLOOKUP(D1768, legend!$C$3:$G$22, 5, FALSE)</f>
        <v>2.1. Tumbuhan Non-Hutan Lainnya</v>
      </c>
      <c r="J1768" s="71" t="str">
        <f>VLOOKUP(E1768, legend!$C$3:$G$22, 2, FALSE)</f>
        <v>5. Water Body</v>
      </c>
      <c r="K1768" s="71" t="str">
        <f>VLOOKUP(E1768, legend!$C$3:$G$22, 3, FALSE)</f>
        <v>5. Tubuh Air</v>
      </c>
      <c r="L1768" s="71" t="str">
        <f>VLOOKUP(E1768, legend!$C$3:$G$22, 4, FALSE)</f>
        <v>5.2. River, Lake, Ocean</v>
      </c>
      <c r="M1768" s="71" t="str">
        <f>VLOOKUP(E1768, legend!$C$3:$G$22, 5, FALSE)</f>
        <v>5.2. Sungai, Danau, Laut</v>
      </c>
      <c r="N1768" s="71" t="str">
        <f>VLOOKUP(C1768,geocode!$A$1:$C$40,2,false)</f>
        <v>Lampung</v>
      </c>
      <c r="O1768" s="71" t="str">
        <f>VLOOKUP(C1768,geocode!$A$1:$C$40,3,false)</f>
        <v>Sumatra</v>
      </c>
      <c r="P1768" s="71">
        <v>2000.0</v>
      </c>
      <c r="Q1768" s="71">
        <v>2023.0</v>
      </c>
    </row>
    <row r="1769" ht="15.75" customHeight="1">
      <c r="B1769" s="71">
        <v>13175.8705606872</v>
      </c>
      <c r="C1769" s="71">
        <v>18.0</v>
      </c>
      <c r="D1769" s="71">
        <v>13.0</v>
      </c>
      <c r="E1769" s="71">
        <v>35.0</v>
      </c>
      <c r="F1769" s="71" t="str">
        <f>VLOOKUP(D1769, legend!$C$3:$G$22, 2, FALSE)</f>
        <v>2. Non-Forest Natural Vegetation</v>
      </c>
      <c r="G1769" s="71" t="str">
        <f>VLOOKUP(D1769, legend!$C$3:$G$22, 3, FALSE)</f>
        <v>2. Tumbuhan Non-Hutan Lainnya</v>
      </c>
      <c r="H1769" s="71" t="str">
        <f>VLOOKUP(D1769, legend!$C$3:$G$22, 4, FALSE)</f>
        <v>2.1. Other Natural Vegetation</v>
      </c>
      <c r="I1769" s="71" t="str">
        <f>VLOOKUP(D1769, legend!$C$3:$G$22, 5, FALSE)</f>
        <v>2.1. Tumbuhan Non-Hutan Lainnya</v>
      </c>
      <c r="J1769" s="71" t="str">
        <f>VLOOKUP(E1769, legend!$C$3:$G$22, 2, FALSE)</f>
        <v>3. Agriculture</v>
      </c>
      <c r="K1769" s="71" t="str">
        <f>VLOOKUP(E1769, legend!$C$3:$G$22, 3, FALSE)</f>
        <v>3. Pertanian</v>
      </c>
      <c r="L1769" s="71" t="str">
        <f>VLOOKUP(E1769, legend!$C$3:$G$22, 4, FALSE)</f>
        <v>3.2. Oil Palm</v>
      </c>
      <c r="M1769" s="71" t="str">
        <f>VLOOKUP(E1769, legend!$C$3:$G$22, 5, FALSE)</f>
        <v>3.2. Sawit</v>
      </c>
      <c r="N1769" s="71" t="str">
        <f>VLOOKUP(C1769,geocode!$A$1:$C$40,2,false)</f>
        <v>Lampung</v>
      </c>
      <c r="O1769" s="71" t="str">
        <f>VLOOKUP(C1769,geocode!$A$1:$C$40,3,false)</f>
        <v>Sumatra</v>
      </c>
      <c r="P1769" s="71">
        <v>2000.0</v>
      </c>
      <c r="Q1769" s="71">
        <v>2023.0</v>
      </c>
    </row>
    <row r="1770" ht="15.75" customHeight="1">
      <c r="B1770" s="71">
        <v>33339.0173138074</v>
      </c>
      <c r="C1770" s="71">
        <v>18.0</v>
      </c>
      <c r="D1770" s="71">
        <v>13.0</v>
      </c>
      <c r="E1770" s="71">
        <v>40.0</v>
      </c>
      <c r="F1770" s="71" t="str">
        <f>VLOOKUP(D1770, legend!$C$3:$G$22, 2, FALSE)</f>
        <v>2. Non-Forest Natural Vegetation</v>
      </c>
      <c r="G1770" s="71" t="str">
        <f>VLOOKUP(D1770, legend!$C$3:$G$22, 3, FALSE)</f>
        <v>2. Tumbuhan Non-Hutan Lainnya</v>
      </c>
      <c r="H1770" s="71" t="str">
        <f>VLOOKUP(D1770, legend!$C$3:$G$22, 4, FALSE)</f>
        <v>2.1. Other Natural Vegetation</v>
      </c>
      <c r="I1770" s="71" t="str">
        <f>VLOOKUP(D1770, legend!$C$3:$G$22, 5, FALSE)</f>
        <v>2.1. Tumbuhan Non-Hutan Lainnya</v>
      </c>
      <c r="J1770" s="71" t="str">
        <f>VLOOKUP(E1770, legend!$C$3:$G$22, 2, FALSE)</f>
        <v>3. Agriculture</v>
      </c>
      <c r="K1770" s="71" t="str">
        <f>VLOOKUP(E1770, legend!$C$3:$G$22, 3, FALSE)</f>
        <v>3. Pertanian</v>
      </c>
      <c r="L1770" s="71" t="str">
        <f>VLOOKUP(E1770, legend!$C$3:$G$22, 4, FALSE)</f>
        <v>3.1. Rice Paddy</v>
      </c>
      <c r="M1770" s="71" t="str">
        <f>VLOOKUP(E1770, legend!$C$3:$G$22, 5, FALSE)</f>
        <v>3.1. Sawah</v>
      </c>
      <c r="N1770" s="71" t="str">
        <f>VLOOKUP(C1770,geocode!$A$1:$C$40,2,false)</f>
        <v>Lampung</v>
      </c>
      <c r="O1770" s="71" t="str">
        <f>VLOOKUP(C1770,geocode!$A$1:$C$40,3,false)</f>
        <v>Sumatra</v>
      </c>
      <c r="P1770" s="71">
        <v>2000.0</v>
      </c>
      <c r="Q1770" s="71">
        <v>2023.0</v>
      </c>
    </row>
    <row r="1771" ht="15.75" customHeight="1">
      <c r="B1771" s="71">
        <v>269.689937805176</v>
      </c>
      <c r="C1771" s="71">
        <v>18.0</v>
      </c>
      <c r="D1771" s="71">
        <v>13.0</v>
      </c>
      <c r="E1771" s="71">
        <v>76.0</v>
      </c>
      <c r="F1771" s="71" t="str">
        <f>VLOOKUP(D1771, legend!$C$3:$G$22, 2, FALSE)</f>
        <v>2. Non-Forest Natural Vegetation</v>
      </c>
      <c r="G1771" s="71" t="str">
        <f>VLOOKUP(D1771, legend!$C$3:$G$22, 3, FALSE)</f>
        <v>2. Tumbuhan Non-Hutan Lainnya</v>
      </c>
      <c r="H1771" s="71" t="str">
        <f>VLOOKUP(D1771, legend!$C$3:$G$22, 4, FALSE)</f>
        <v>2.1. Other Natural Vegetation</v>
      </c>
      <c r="I1771" s="71" t="str">
        <f>VLOOKUP(D1771, legend!$C$3:$G$22, 5, FALSE)</f>
        <v>2.1. Tumbuhan Non-Hutan Lainnya</v>
      </c>
      <c r="J1771" s="71" t="str">
        <f>VLOOKUP(E1771, legend!$C$3:$G$22, 2, FALSE)</f>
        <v>1. Forest </v>
      </c>
      <c r="K1771" s="71" t="str">
        <f>VLOOKUP(E1771, legend!$C$3:$G$22, 3, FALSE)</f>
        <v>1. Hutan</v>
      </c>
      <c r="L1771" s="71" t="str">
        <f>VLOOKUP(E1771, legend!$C$3:$G$22, 4, FALSE)</f>
        <v>1.3 Peat swamp forest</v>
      </c>
      <c r="M1771" s="71" t="str">
        <f>VLOOKUP(E1771, legend!$C$3:$G$22, 5, FALSE)</f>
        <v>1.3 Hutan rawa gambut</v>
      </c>
      <c r="N1771" s="71" t="str">
        <f>VLOOKUP(C1771,geocode!$A$1:$C$40,2,false)</f>
        <v>Lampung</v>
      </c>
      <c r="O1771" s="71" t="str">
        <f>VLOOKUP(C1771,geocode!$A$1:$C$40,3,false)</f>
        <v>Sumatra</v>
      </c>
      <c r="P1771" s="71">
        <v>2000.0</v>
      </c>
      <c r="Q1771" s="71">
        <v>2023.0</v>
      </c>
    </row>
    <row r="1772" ht="15.75" customHeight="1">
      <c r="B1772" s="71">
        <v>31663.5403447936</v>
      </c>
      <c r="C1772" s="71">
        <v>18.0</v>
      </c>
      <c r="D1772" s="71">
        <v>21.0</v>
      </c>
      <c r="E1772" s="71">
        <v>3.0</v>
      </c>
      <c r="F1772" s="71" t="str">
        <f>VLOOKUP(D1772, legend!$C$3:$G$22, 2, FALSE)</f>
        <v>3. Agriculture</v>
      </c>
      <c r="G1772" s="71" t="str">
        <f>VLOOKUP(D1772, legend!$C$3:$G$22, 3, FALSE)</f>
        <v>3. Pertanian</v>
      </c>
      <c r="H1772" s="71" t="str">
        <f>VLOOKUP(D1772, legend!$C$3:$G$22, 4, FALSE)</f>
        <v>3.4. Other Agriculture</v>
      </c>
      <c r="I1772" s="71" t="str">
        <f>VLOOKUP(D1772, legend!$C$3:$G$22, 5, FALSE)</f>
        <v>3.4. Pertanian Lainnya </v>
      </c>
      <c r="J1772" s="71" t="str">
        <f>VLOOKUP(E1772, legend!$C$3:$G$22, 2, FALSE)</f>
        <v>1. Forest </v>
      </c>
      <c r="K1772" s="71" t="str">
        <f>VLOOKUP(E1772, legend!$C$3:$G$22, 3, FALSE)</f>
        <v>1. Hutan</v>
      </c>
      <c r="L1772" s="71" t="str">
        <f>VLOOKUP(E1772, legend!$C$3:$G$22, 4, FALSE)</f>
        <v>1.1. Forest Formation</v>
      </c>
      <c r="M1772" s="71" t="str">
        <f>VLOOKUP(E1772, legend!$C$3:$G$22, 5, FALSE)</f>
        <v>1.1. Formasi Hutan</v>
      </c>
      <c r="N1772" s="71" t="str">
        <f>VLOOKUP(C1772,geocode!$A$1:$C$40,2,false)</f>
        <v>Lampung</v>
      </c>
      <c r="O1772" s="71" t="str">
        <f>VLOOKUP(C1772,geocode!$A$1:$C$40,3,false)</f>
        <v>Sumatra</v>
      </c>
      <c r="P1772" s="71">
        <v>2000.0</v>
      </c>
      <c r="Q1772" s="71">
        <v>2023.0</v>
      </c>
    </row>
    <row r="1773" ht="15.75" customHeight="1">
      <c r="B1773" s="71">
        <v>1069.37026437377</v>
      </c>
      <c r="C1773" s="71">
        <v>18.0</v>
      </c>
      <c r="D1773" s="71">
        <v>21.0</v>
      </c>
      <c r="E1773" s="71">
        <v>5.0</v>
      </c>
      <c r="F1773" s="71" t="str">
        <f>VLOOKUP(D1773, legend!$C$3:$G$22, 2, FALSE)</f>
        <v>3. Agriculture</v>
      </c>
      <c r="G1773" s="71" t="str">
        <f>VLOOKUP(D1773, legend!$C$3:$G$22, 3, FALSE)</f>
        <v>3. Pertanian</v>
      </c>
      <c r="H1773" s="71" t="str">
        <f>VLOOKUP(D1773, legend!$C$3:$G$22, 4, FALSE)</f>
        <v>3.4. Other Agriculture</v>
      </c>
      <c r="I1773" s="71" t="str">
        <f>VLOOKUP(D1773, legend!$C$3:$G$22, 5, FALSE)</f>
        <v>3.4. Pertanian Lainnya </v>
      </c>
      <c r="J1773" s="71" t="str">
        <f>VLOOKUP(E1773, legend!$C$3:$G$22, 2, FALSE)</f>
        <v>1. Forest </v>
      </c>
      <c r="K1773" s="71" t="str">
        <f>VLOOKUP(E1773, legend!$C$3:$G$22, 3, FALSE)</f>
        <v>1. Hutan</v>
      </c>
      <c r="L1773" s="71" t="str">
        <f>VLOOKUP(E1773, legend!$C$3:$G$22, 4, FALSE)</f>
        <v>1.2. Mangrove</v>
      </c>
      <c r="M1773" s="71" t="str">
        <f>VLOOKUP(E1773, legend!$C$3:$G$22, 5, FALSE)</f>
        <v>1.2. Mangrove</v>
      </c>
      <c r="N1773" s="71" t="str">
        <f>VLOOKUP(C1773,geocode!$A$1:$C$40,2,false)</f>
        <v>Lampung</v>
      </c>
      <c r="O1773" s="71" t="str">
        <f>VLOOKUP(C1773,geocode!$A$1:$C$40,3,false)</f>
        <v>Sumatra</v>
      </c>
      <c r="P1773" s="71">
        <v>2000.0</v>
      </c>
      <c r="Q1773" s="71">
        <v>2023.0</v>
      </c>
    </row>
    <row r="1774" ht="15.75" customHeight="1">
      <c r="B1774" s="71">
        <v>2582.14421022339</v>
      </c>
      <c r="C1774" s="71">
        <v>18.0</v>
      </c>
      <c r="D1774" s="71">
        <v>21.0</v>
      </c>
      <c r="E1774" s="71">
        <v>9.0</v>
      </c>
      <c r="F1774" s="71" t="str">
        <f>VLOOKUP(D1774, legend!$C$3:$G$22, 2, FALSE)</f>
        <v>3. Agriculture</v>
      </c>
      <c r="G1774" s="71" t="str">
        <f>VLOOKUP(D1774, legend!$C$3:$G$22, 3, FALSE)</f>
        <v>3. Pertanian</v>
      </c>
      <c r="H1774" s="71" t="str">
        <f>VLOOKUP(D1774, legend!$C$3:$G$22, 4, FALSE)</f>
        <v>3.4. Other Agriculture</v>
      </c>
      <c r="I1774" s="71" t="str">
        <f>VLOOKUP(D1774, legend!$C$3:$G$22, 5, FALSE)</f>
        <v>3.4. Pertanian Lainnya </v>
      </c>
      <c r="J1774" s="71" t="str">
        <f>VLOOKUP(E1774, legend!$C$3:$G$22, 2, FALSE)</f>
        <v>3. Agriculture</v>
      </c>
      <c r="K1774" s="71" t="str">
        <f>VLOOKUP(E1774, legend!$C$3:$G$22, 3, FALSE)</f>
        <v>3. Pertanian</v>
      </c>
      <c r="L1774" s="71" t="str">
        <f>VLOOKUP(E1774, legend!$C$3:$G$22, 4, FALSE)</f>
        <v>3.3. Pulpwood Plantation</v>
      </c>
      <c r="M1774" s="71" t="str">
        <f>VLOOKUP(E1774, legend!$C$3:$G$22, 5, FALSE)</f>
        <v>3.3. Kebun Kayu</v>
      </c>
      <c r="N1774" s="71" t="str">
        <f>VLOOKUP(C1774,geocode!$A$1:$C$40,2,false)</f>
        <v>Lampung</v>
      </c>
      <c r="O1774" s="71" t="str">
        <f>VLOOKUP(C1774,geocode!$A$1:$C$40,3,false)</f>
        <v>Sumatra</v>
      </c>
      <c r="P1774" s="71">
        <v>2000.0</v>
      </c>
      <c r="Q1774" s="71">
        <v>2023.0</v>
      </c>
    </row>
    <row r="1775" ht="15.75" customHeight="1">
      <c r="B1775" s="71">
        <v>42079.1741476379</v>
      </c>
      <c r="C1775" s="71">
        <v>18.0</v>
      </c>
      <c r="D1775" s="71">
        <v>21.0</v>
      </c>
      <c r="E1775" s="71">
        <v>13.0</v>
      </c>
      <c r="F1775" s="71" t="str">
        <f>VLOOKUP(D1775, legend!$C$3:$G$22, 2, FALSE)</f>
        <v>3. Agriculture</v>
      </c>
      <c r="G1775" s="71" t="str">
        <f>VLOOKUP(D1775, legend!$C$3:$G$22, 3, FALSE)</f>
        <v>3. Pertanian</v>
      </c>
      <c r="H1775" s="71" t="str">
        <f>VLOOKUP(D1775, legend!$C$3:$G$22, 4, FALSE)</f>
        <v>3.4. Other Agriculture</v>
      </c>
      <c r="I1775" s="71" t="str">
        <f>VLOOKUP(D1775, legend!$C$3:$G$22, 5, FALSE)</f>
        <v>3.4. Pertanian Lainnya </v>
      </c>
      <c r="J1775" s="71" t="str">
        <f>VLOOKUP(E1775, legend!$C$3:$G$22, 2, FALSE)</f>
        <v>2. Non-Forest Natural Vegetation</v>
      </c>
      <c r="K1775" s="71" t="str">
        <f>VLOOKUP(E1775, legend!$C$3:$G$22, 3, FALSE)</f>
        <v>2. Tumbuhan Non-Hutan Lainnya</v>
      </c>
      <c r="L1775" s="71" t="str">
        <f>VLOOKUP(E1775, legend!$C$3:$G$22, 4, FALSE)</f>
        <v>2.1. Other Natural Vegetation</v>
      </c>
      <c r="M1775" s="71" t="str">
        <f>VLOOKUP(E1775, legend!$C$3:$G$22, 5, FALSE)</f>
        <v>2.1. Tumbuhan Non-Hutan Lainnya</v>
      </c>
      <c r="N1775" s="71" t="str">
        <f>VLOOKUP(C1775,geocode!$A$1:$C$40,2,false)</f>
        <v>Lampung</v>
      </c>
      <c r="O1775" s="71" t="str">
        <f>VLOOKUP(C1775,geocode!$A$1:$C$40,3,false)</f>
        <v>Sumatra</v>
      </c>
      <c r="P1775" s="71">
        <v>2000.0</v>
      </c>
      <c r="Q1775" s="71">
        <v>2023.0</v>
      </c>
    </row>
    <row r="1776" ht="15.75" customHeight="1">
      <c r="B1776" s="71">
        <v>1459696.01190001</v>
      </c>
      <c r="C1776" s="71">
        <v>18.0</v>
      </c>
      <c r="D1776" s="71">
        <v>21.0</v>
      </c>
      <c r="E1776" s="71">
        <v>21.0</v>
      </c>
      <c r="F1776" s="71" t="str">
        <f>VLOOKUP(D1776, legend!$C$3:$G$22, 2, FALSE)</f>
        <v>3. Agriculture</v>
      </c>
      <c r="G1776" s="71" t="str">
        <f>VLOOKUP(D1776, legend!$C$3:$G$22, 3, FALSE)</f>
        <v>3. Pertanian</v>
      </c>
      <c r="H1776" s="71" t="str">
        <f>VLOOKUP(D1776, legend!$C$3:$G$22, 4, FALSE)</f>
        <v>3.4. Other Agriculture</v>
      </c>
      <c r="I1776" s="71" t="str">
        <f>VLOOKUP(D1776, legend!$C$3:$G$22, 5, FALSE)</f>
        <v>3.4. Pertanian Lainnya </v>
      </c>
      <c r="J1776" s="71" t="str">
        <f>VLOOKUP(E1776, legend!$C$3:$G$22, 2, FALSE)</f>
        <v>3. Agriculture</v>
      </c>
      <c r="K1776" s="71" t="str">
        <f>VLOOKUP(E1776, legend!$C$3:$G$22, 3, FALSE)</f>
        <v>3. Pertanian</v>
      </c>
      <c r="L1776" s="71" t="str">
        <f>VLOOKUP(E1776, legend!$C$3:$G$22, 4, FALSE)</f>
        <v>3.4. Other Agriculture</v>
      </c>
      <c r="M1776" s="71" t="str">
        <f>VLOOKUP(E1776, legend!$C$3:$G$22, 5, FALSE)</f>
        <v>3.4. Pertanian Lainnya </v>
      </c>
      <c r="N1776" s="71" t="str">
        <f>VLOOKUP(C1776,geocode!$A$1:$C$40,2,false)</f>
        <v>Lampung</v>
      </c>
      <c r="O1776" s="71" t="str">
        <f>VLOOKUP(C1776,geocode!$A$1:$C$40,3,false)</f>
        <v>Sumatra</v>
      </c>
      <c r="P1776" s="71">
        <v>2000.0</v>
      </c>
      <c r="Q1776" s="71">
        <v>2023.0</v>
      </c>
    </row>
    <row r="1777" ht="15.75" customHeight="1">
      <c r="B1777" s="71">
        <v>105727.882285229</v>
      </c>
      <c r="C1777" s="71">
        <v>18.0</v>
      </c>
      <c r="D1777" s="71">
        <v>21.0</v>
      </c>
      <c r="E1777" s="71">
        <v>24.0</v>
      </c>
      <c r="F1777" s="71" t="str">
        <f>VLOOKUP(D1777, legend!$C$3:$G$22, 2, FALSE)</f>
        <v>3. Agriculture</v>
      </c>
      <c r="G1777" s="71" t="str">
        <f>VLOOKUP(D1777, legend!$C$3:$G$22, 3, FALSE)</f>
        <v>3. Pertanian</v>
      </c>
      <c r="H1777" s="71" t="str">
        <f>VLOOKUP(D1777, legend!$C$3:$G$22, 4, FALSE)</f>
        <v>3.4. Other Agriculture</v>
      </c>
      <c r="I1777" s="71" t="str">
        <f>VLOOKUP(D1777, legend!$C$3:$G$22, 5, FALSE)</f>
        <v>3.4. Pertanian Lainnya </v>
      </c>
      <c r="J1777" s="71" t="str">
        <f>VLOOKUP(E1777, legend!$C$3:$G$22, 2, FALSE)</f>
        <v>4. Non-Vegetated Area</v>
      </c>
      <c r="K1777" s="71" t="str">
        <f>VLOOKUP(E1777, legend!$C$3:$G$22, 3, FALSE)</f>
        <v>4. Non-Vegetasi</v>
      </c>
      <c r="L1777" s="71" t="str">
        <f>VLOOKUP(E1777, legend!$C$3:$G$22, 4, FALSE)</f>
        <v>4.2. Urban Area</v>
      </c>
      <c r="M1777" s="71" t="str">
        <f>VLOOKUP(E1777, legend!$C$3:$G$22, 5, FALSE)</f>
        <v>4.2. Pemukiman </v>
      </c>
      <c r="N1777" s="71" t="str">
        <f>VLOOKUP(C1777,geocode!$A$1:$C$40,2,false)</f>
        <v>Lampung</v>
      </c>
      <c r="O1777" s="71" t="str">
        <f>VLOOKUP(C1777,geocode!$A$1:$C$40,3,false)</f>
        <v>Sumatra</v>
      </c>
      <c r="P1777" s="71">
        <v>2000.0</v>
      </c>
      <c r="Q1777" s="71">
        <v>2023.0</v>
      </c>
    </row>
    <row r="1778" ht="15.75" customHeight="1">
      <c r="B1778" s="71">
        <v>28439.998473004</v>
      </c>
      <c r="C1778" s="71">
        <v>18.0</v>
      </c>
      <c r="D1778" s="71">
        <v>21.0</v>
      </c>
      <c r="E1778" s="71">
        <v>25.0</v>
      </c>
      <c r="F1778" s="71" t="str">
        <f>VLOOKUP(D1778, legend!$C$3:$G$22, 2, FALSE)</f>
        <v>3. Agriculture</v>
      </c>
      <c r="G1778" s="71" t="str">
        <f>VLOOKUP(D1778, legend!$C$3:$G$22, 3, FALSE)</f>
        <v>3. Pertanian</v>
      </c>
      <c r="H1778" s="71" t="str">
        <f>VLOOKUP(D1778, legend!$C$3:$G$22, 4, FALSE)</f>
        <v>3.4. Other Agriculture</v>
      </c>
      <c r="I1778" s="71" t="str">
        <f>VLOOKUP(D1778, legend!$C$3:$G$22, 5, FALSE)</f>
        <v>3.4. Pertanian Lainnya </v>
      </c>
      <c r="J1778" s="71" t="str">
        <f>VLOOKUP(E1778, legend!$C$3:$G$22, 2, FALSE)</f>
        <v>4. Non-Vegetated Area</v>
      </c>
      <c r="K1778" s="71" t="str">
        <f>VLOOKUP(E1778, legend!$C$3:$G$22, 3, FALSE)</f>
        <v>4. Non-Vegetasi</v>
      </c>
      <c r="L1778" s="71" t="str">
        <f>VLOOKUP(E1778, legend!$C$3:$G$22, 4, FALSE)</f>
        <v>4.3. Other Non-Vegetation</v>
      </c>
      <c r="M1778" s="71" t="str">
        <f>VLOOKUP(E1778, legend!$C$3:$G$22, 5, FALSE)</f>
        <v>4.3. Non-Vegetasi Lainnya</v>
      </c>
      <c r="N1778" s="71" t="str">
        <f>VLOOKUP(C1778,geocode!$A$1:$C$40,2,false)</f>
        <v>Lampung</v>
      </c>
      <c r="O1778" s="71" t="str">
        <f>VLOOKUP(C1778,geocode!$A$1:$C$40,3,false)</f>
        <v>Sumatra</v>
      </c>
      <c r="P1778" s="71">
        <v>2000.0</v>
      </c>
      <c r="Q1778" s="71">
        <v>2023.0</v>
      </c>
    </row>
    <row r="1779" ht="15.75" customHeight="1">
      <c r="B1779" s="71">
        <v>337.614870794678</v>
      </c>
      <c r="C1779" s="71">
        <v>18.0</v>
      </c>
      <c r="D1779" s="71">
        <v>21.0</v>
      </c>
      <c r="E1779" s="71">
        <v>30.0</v>
      </c>
      <c r="F1779" s="71" t="str">
        <f>VLOOKUP(D1779, legend!$C$3:$G$22, 2, FALSE)</f>
        <v>3. Agriculture</v>
      </c>
      <c r="G1779" s="71" t="str">
        <f>VLOOKUP(D1779, legend!$C$3:$G$22, 3, FALSE)</f>
        <v>3. Pertanian</v>
      </c>
      <c r="H1779" s="71" t="str">
        <f>VLOOKUP(D1779, legend!$C$3:$G$22, 4, FALSE)</f>
        <v>3.4. Other Agriculture</v>
      </c>
      <c r="I1779" s="71" t="str">
        <f>VLOOKUP(D1779, legend!$C$3:$G$22, 5, FALSE)</f>
        <v>3.4. Pertanian Lainnya </v>
      </c>
      <c r="J1779" s="71" t="str">
        <f>VLOOKUP(E1779, legend!$C$3:$G$22, 2, FALSE)</f>
        <v>4. Non-Vegetated Area</v>
      </c>
      <c r="K1779" s="71" t="str">
        <f>VLOOKUP(E1779, legend!$C$3:$G$22, 3, FALSE)</f>
        <v>4. Non-Vegetasi</v>
      </c>
      <c r="L1779" s="71" t="str">
        <f>VLOOKUP(E1779, legend!$C$3:$G$22, 4, FALSE)</f>
        <v>4.1. Mining Pit</v>
      </c>
      <c r="M1779" s="71" t="str">
        <f>VLOOKUP(E1779, legend!$C$3:$G$22, 5, FALSE)</f>
        <v>4.1. Lubang Tambang</v>
      </c>
      <c r="N1779" s="71" t="str">
        <f>VLOOKUP(C1779,geocode!$A$1:$C$40,2,false)</f>
        <v>Lampung</v>
      </c>
      <c r="O1779" s="71" t="str">
        <f>VLOOKUP(C1779,geocode!$A$1:$C$40,3,false)</f>
        <v>Sumatra</v>
      </c>
      <c r="P1779" s="71">
        <v>2000.0</v>
      </c>
      <c r="Q1779" s="71">
        <v>2023.0</v>
      </c>
    </row>
    <row r="1780" ht="15.75" customHeight="1">
      <c r="B1780" s="71">
        <v>1789.71805438231</v>
      </c>
      <c r="C1780" s="71">
        <v>18.0</v>
      </c>
      <c r="D1780" s="71">
        <v>21.0</v>
      </c>
      <c r="E1780" s="71">
        <v>31.0</v>
      </c>
      <c r="F1780" s="71" t="str">
        <f>VLOOKUP(D1780, legend!$C$3:$G$22, 2, FALSE)</f>
        <v>3. Agriculture</v>
      </c>
      <c r="G1780" s="71" t="str">
        <f>VLOOKUP(D1780, legend!$C$3:$G$22, 3, FALSE)</f>
        <v>3. Pertanian</v>
      </c>
      <c r="H1780" s="71" t="str">
        <f>VLOOKUP(D1780, legend!$C$3:$G$22, 4, FALSE)</f>
        <v>3.4. Other Agriculture</v>
      </c>
      <c r="I1780" s="71" t="str">
        <f>VLOOKUP(D1780, legend!$C$3:$G$22, 5, FALSE)</f>
        <v>3.4. Pertanian Lainnya </v>
      </c>
      <c r="J1780" s="71" t="str">
        <f>VLOOKUP(E1780, legend!$C$3:$G$22, 2, FALSE)</f>
        <v>5. Water Body</v>
      </c>
      <c r="K1780" s="71" t="str">
        <f>VLOOKUP(E1780, legend!$C$3:$G$22, 3, FALSE)</f>
        <v>5. Tubuh Air</v>
      </c>
      <c r="L1780" s="71" t="str">
        <f>VLOOKUP(E1780, legend!$C$3:$G$22, 4, FALSE)</f>
        <v>5.1. Aquaculture</v>
      </c>
      <c r="M1780" s="71" t="str">
        <f>VLOOKUP(E1780, legend!$C$3:$G$22, 5, FALSE)</f>
        <v>5.1. Tambak</v>
      </c>
      <c r="N1780" s="71" t="str">
        <f>VLOOKUP(C1780,geocode!$A$1:$C$40,2,false)</f>
        <v>Lampung</v>
      </c>
      <c r="O1780" s="71" t="str">
        <f>VLOOKUP(C1780,geocode!$A$1:$C$40,3,false)</f>
        <v>Sumatra</v>
      </c>
      <c r="P1780" s="71">
        <v>2000.0</v>
      </c>
      <c r="Q1780" s="71">
        <v>2023.0</v>
      </c>
    </row>
    <row r="1781" ht="15.75" customHeight="1">
      <c r="B1781" s="71">
        <v>6376.23367619623</v>
      </c>
      <c r="C1781" s="71">
        <v>18.0</v>
      </c>
      <c r="D1781" s="71">
        <v>21.0</v>
      </c>
      <c r="E1781" s="71">
        <v>33.0</v>
      </c>
      <c r="F1781" s="71" t="str">
        <f>VLOOKUP(D1781, legend!$C$3:$G$22, 2, FALSE)</f>
        <v>3. Agriculture</v>
      </c>
      <c r="G1781" s="71" t="str">
        <f>VLOOKUP(D1781, legend!$C$3:$G$22, 3, FALSE)</f>
        <v>3. Pertanian</v>
      </c>
      <c r="H1781" s="71" t="str">
        <f>VLOOKUP(D1781, legend!$C$3:$G$22, 4, FALSE)</f>
        <v>3.4. Other Agriculture</v>
      </c>
      <c r="I1781" s="71" t="str">
        <f>VLOOKUP(D1781, legend!$C$3:$G$22, 5, FALSE)</f>
        <v>3.4. Pertanian Lainnya </v>
      </c>
      <c r="J1781" s="71" t="str">
        <f>VLOOKUP(E1781, legend!$C$3:$G$22, 2, FALSE)</f>
        <v>5. Water Body</v>
      </c>
      <c r="K1781" s="71" t="str">
        <f>VLOOKUP(E1781, legend!$C$3:$G$22, 3, FALSE)</f>
        <v>5. Tubuh Air</v>
      </c>
      <c r="L1781" s="71" t="str">
        <f>VLOOKUP(E1781, legend!$C$3:$G$22, 4, FALSE)</f>
        <v>5.2. River, Lake, Ocean</v>
      </c>
      <c r="M1781" s="71" t="str">
        <f>VLOOKUP(E1781, legend!$C$3:$G$22, 5, FALSE)</f>
        <v>5.2. Sungai, Danau, Laut</v>
      </c>
      <c r="N1781" s="71" t="str">
        <f>VLOOKUP(C1781,geocode!$A$1:$C$40,2,false)</f>
        <v>Lampung</v>
      </c>
      <c r="O1781" s="71" t="str">
        <f>VLOOKUP(C1781,geocode!$A$1:$C$40,3,false)</f>
        <v>Sumatra</v>
      </c>
      <c r="P1781" s="71">
        <v>2000.0</v>
      </c>
      <c r="Q1781" s="71">
        <v>2023.0</v>
      </c>
    </row>
    <row r="1782" ht="15.75" customHeight="1">
      <c r="B1782" s="71">
        <v>72008.4866970631</v>
      </c>
      <c r="C1782" s="71">
        <v>18.0</v>
      </c>
      <c r="D1782" s="71">
        <v>21.0</v>
      </c>
      <c r="E1782" s="71">
        <v>35.0</v>
      </c>
      <c r="F1782" s="71" t="str">
        <f>VLOOKUP(D1782, legend!$C$3:$G$22, 2, FALSE)</f>
        <v>3. Agriculture</v>
      </c>
      <c r="G1782" s="71" t="str">
        <f>VLOOKUP(D1782, legend!$C$3:$G$22, 3, FALSE)</f>
        <v>3. Pertanian</v>
      </c>
      <c r="H1782" s="71" t="str">
        <f>VLOOKUP(D1782, legend!$C$3:$G$22, 4, FALSE)</f>
        <v>3.4. Other Agriculture</v>
      </c>
      <c r="I1782" s="71" t="str">
        <f>VLOOKUP(D1782, legend!$C$3:$G$22, 5, FALSE)</f>
        <v>3.4. Pertanian Lainnya </v>
      </c>
      <c r="J1782" s="71" t="str">
        <f>VLOOKUP(E1782, legend!$C$3:$G$22, 2, FALSE)</f>
        <v>3. Agriculture</v>
      </c>
      <c r="K1782" s="71" t="str">
        <f>VLOOKUP(E1782, legend!$C$3:$G$22, 3, FALSE)</f>
        <v>3. Pertanian</v>
      </c>
      <c r="L1782" s="71" t="str">
        <f>VLOOKUP(E1782, legend!$C$3:$G$22, 4, FALSE)</f>
        <v>3.2. Oil Palm</v>
      </c>
      <c r="M1782" s="71" t="str">
        <f>VLOOKUP(E1782, legend!$C$3:$G$22, 5, FALSE)</f>
        <v>3.2. Sawit</v>
      </c>
      <c r="N1782" s="71" t="str">
        <f>VLOOKUP(C1782,geocode!$A$1:$C$40,2,false)</f>
        <v>Lampung</v>
      </c>
      <c r="O1782" s="71" t="str">
        <f>VLOOKUP(C1782,geocode!$A$1:$C$40,3,false)</f>
        <v>Sumatra</v>
      </c>
      <c r="P1782" s="71">
        <v>2000.0</v>
      </c>
      <c r="Q1782" s="71">
        <v>2023.0</v>
      </c>
    </row>
    <row r="1783" ht="15.75" customHeight="1">
      <c r="B1783" s="71">
        <v>69045.0386769715</v>
      </c>
      <c r="C1783" s="71">
        <v>18.0</v>
      </c>
      <c r="D1783" s="71">
        <v>21.0</v>
      </c>
      <c r="E1783" s="71">
        <v>40.0</v>
      </c>
      <c r="F1783" s="71" t="str">
        <f>VLOOKUP(D1783, legend!$C$3:$G$22, 2, FALSE)</f>
        <v>3. Agriculture</v>
      </c>
      <c r="G1783" s="71" t="str">
        <f>VLOOKUP(D1783, legend!$C$3:$G$22, 3, FALSE)</f>
        <v>3. Pertanian</v>
      </c>
      <c r="H1783" s="71" t="str">
        <f>VLOOKUP(D1783, legend!$C$3:$G$22, 4, FALSE)</f>
        <v>3.4. Other Agriculture</v>
      </c>
      <c r="I1783" s="71" t="str">
        <f>VLOOKUP(D1783, legend!$C$3:$G$22, 5, FALSE)</f>
        <v>3.4. Pertanian Lainnya </v>
      </c>
      <c r="J1783" s="71" t="str">
        <f>VLOOKUP(E1783, legend!$C$3:$G$22, 2, FALSE)</f>
        <v>3. Agriculture</v>
      </c>
      <c r="K1783" s="71" t="str">
        <f>VLOOKUP(E1783, legend!$C$3:$G$22, 3, FALSE)</f>
        <v>3. Pertanian</v>
      </c>
      <c r="L1783" s="71" t="str">
        <f>VLOOKUP(E1783, legend!$C$3:$G$22, 4, FALSE)</f>
        <v>3.1. Rice Paddy</v>
      </c>
      <c r="M1783" s="71" t="str">
        <f>VLOOKUP(E1783, legend!$C$3:$G$22, 5, FALSE)</f>
        <v>3.1. Sawah</v>
      </c>
      <c r="N1783" s="71" t="str">
        <f>VLOOKUP(C1783,geocode!$A$1:$C$40,2,false)</f>
        <v>Lampung</v>
      </c>
      <c r="O1783" s="71" t="str">
        <f>VLOOKUP(C1783,geocode!$A$1:$C$40,3,false)</f>
        <v>Sumatra</v>
      </c>
      <c r="P1783" s="71">
        <v>2000.0</v>
      </c>
      <c r="Q1783" s="71">
        <v>2023.0</v>
      </c>
    </row>
    <row r="1784" ht="15.75" customHeight="1">
      <c r="B1784" s="71">
        <v>24.9634413146972</v>
      </c>
      <c r="C1784" s="71">
        <v>18.0</v>
      </c>
      <c r="D1784" s="71">
        <v>21.0</v>
      </c>
      <c r="E1784" s="71">
        <v>76.0</v>
      </c>
      <c r="F1784" s="71" t="str">
        <f>VLOOKUP(D1784, legend!$C$3:$G$22, 2, FALSE)</f>
        <v>3. Agriculture</v>
      </c>
      <c r="G1784" s="71" t="str">
        <f>VLOOKUP(D1784, legend!$C$3:$G$22, 3, FALSE)</f>
        <v>3. Pertanian</v>
      </c>
      <c r="H1784" s="71" t="str">
        <f>VLOOKUP(D1784, legend!$C$3:$G$22, 4, FALSE)</f>
        <v>3.4. Other Agriculture</v>
      </c>
      <c r="I1784" s="71" t="str">
        <f>VLOOKUP(D1784, legend!$C$3:$G$22, 5, FALSE)</f>
        <v>3.4. Pertanian Lainnya </v>
      </c>
      <c r="J1784" s="71" t="str">
        <f>VLOOKUP(E1784, legend!$C$3:$G$22, 2, FALSE)</f>
        <v>1. Forest </v>
      </c>
      <c r="K1784" s="71" t="str">
        <f>VLOOKUP(E1784, legend!$C$3:$G$22, 3, FALSE)</f>
        <v>1. Hutan</v>
      </c>
      <c r="L1784" s="71" t="str">
        <f>VLOOKUP(E1784, legend!$C$3:$G$22, 4, FALSE)</f>
        <v>1.3 Peat swamp forest</v>
      </c>
      <c r="M1784" s="71" t="str">
        <f>VLOOKUP(E1784, legend!$C$3:$G$22, 5, FALSE)</f>
        <v>1.3 Hutan rawa gambut</v>
      </c>
      <c r="N1784" s="71" t="str">
        <f>VLOOKUP(C1784,geocode!$A$1:$C$40,2,false)</f>
        <v>Lampung</v>
      </c>
      <c r="O1784" s="71" t="str">
        <f>VLOOKUP(C1784,geocode!$A$1:$C$40,3,false)</f>
        <v>Sumatra</v>
      </c>
      <c r="P1784" s="71">
        <v>2000.0</v>
      </c>
      <c r="Q1784" s="71">
        <v>2023.0</v>
      </c>
    </row>
    <row r="1785" ht="15.75" customHeight="1">
      <c r="B1785" s="71">
        <v>0.178002459716796</v>
      </c>
      <c r="C1785" s="71">
        <v>18.0</v>
      </c>
      <c r="D1785" s="71">
        <v>24.0</v>
      </c>
      <c r="E1785" s="71">
        <v>3.0</v>
      </c>
      <c r="F1785" s="71" t="str">
        <f>VLOOKUP(D1785, legend!$C$3:$G$22, 2, FALSE)</f>
        <v>4. Non-Vegetated Area</v>
      </c>
      <c r="G1785" s="71" t="str">
        <f>VLOOKUP(D1785, legend!$C$3:$G$22, 3, FALSE)</f>
        <v>4. Non-Vegetasi</v>
      </c>
      <c r="H1785" s="71" t="str">
        <f>VLOOKUP(D1785, legend!$C$3:$G$22, 4, FALSE)</f>
        <v>4.2. Urban Area</v>
      </c>
      <c r="I1785" s="71" t="str">
        <f>VLOOKUP(D1785, legend!$C$3:$G$22, 5, FALSE)</f>
        <v>4.2. Pemukiman </v>
      </c>
      <c r="J1785" s="71" t="str">
        <f>VLOOKUP(E1785, legend!$C$3:$G$22, 2, FALSE)</f>
        <v>1. Forest </v>
      </c>
      <c r="K1785" s="71" t="str">
        <f>VLOOKUP(E1785, legend!$C$3:$G$22, 3, FALSE)</f>
        <v>1. Hutan</v>
      </c>
      <c r="L1785" s="71" t="str">
        <f>VLOOKUP(E1785, legend!$C$3:$G$22, 4, FALSE)</f>
        <v>1.1. Forest Formation</v>
      </c>
      <c r="M1785" s="71" t="str">
        <f>VLOOKUP(E1785, legend!$C$3:$G$22, 5, FALSE)</f>
        <v>1.1. Formasi Hutan</v>
      </c>
      <c r="N1785" s="71" t="str">
        <f>VLOOKUP(C1785,geocode!$A$1:$C$40,2,false)</f>
        <v>Lampung</v>
      </c>
      <c r="O1785" s="71" t="str">
        <f>VLOOKUP(C1785,geocode!$A$1:$C$40,3,false)</f>
        <v>Sumatra</v>
      </c>
      <c r="P1785" s="71">
        <v>2000.0</v>
      </c>
      <c r="Q1785" s="71">
        <v>2023.0</v>
      </c>
    </row>
    <row r="1786" ht="15.75" customHeight="1">
      <c r="B1786" s="71">
        <v>0.0893872253417968</v>
      </c>
      <c r="C1786" s="71">
        <v>18.0</v>
      </c>
      <c r="D1786" s="71">
        <v>24.0</v>
      </c>
      <c r="E1786" s="71">
        <v>5.0</v>
      </c>
      <c r="F1786" s="71" t="str">
        <f>VLOOKUP(D1786, legend!$C$3:$G$22, 2, FALSE)</f>
        <v>4. Non-Vegetated Area</v>
      </c>
      <c r="G1786" s="71" t="str">
        <f>VLOOKUP(D1786, legend!$C$3:$G$22, 3, FALSE)</f>
        <v>4. Non-Vegetasi</v>
      </c>
      <c r="H1786" s="71" t="str">
        <f>VLOOKUP(D1786, legend!$C$3:$G$22, 4, FALSE)</f>
        <v>4.2. Urban Area</v>
      </c>
      <c r="I1786" s="71" t="str">
        <f>VLOOKUP(D1786, legend!$C$3:$G$22, 5, FALSE)</f>
        <v>4.2. Pemukiman </v>
      </c>
      <c r="J1786" s="71" t="str">
        <f>VLOOKUP(E1786, legend!$C$3:$G$22, 2, FALSE)</f>
        <v>1. Forest </v>
      </c>
      <c r="K1786" s="71" t="str">
        <f>VLOOKUP(E1786, legend!$C$3:$G$22, 3, FALSE)</f>
        <v>1. Hutan</v>
      </c>
      <c r="L1786" s="71" t="str">
        <f>VLOOKUP(E1786, legend!$C$3:$G$22, 4, FALSE)</f>
        <v>1.2. Mangrove</v>
      </c>
      <c r="M1786" s="71" t="str">
        <f>VLOOKUP(E1786, legend!$C$3:$G$22, 5, FALSE)</f>
        <v>1.2. Mangrove</v>
      </c>
      <c r="N1786" s="71" t="str">
        <f>VLOOKUP(C1786,geocode!$A$1:$C$40,2,false)</f>
        <v>Lampung</v>
      </c>
      <c r="O1786" s="71" t="str">
        <f>VLOOKUP(C1786,geocode!$A$1:$C$40,3,false)</f>
        <v>Sumatra</v>
      </c>
      <c r="P1786" s="71">
        <v>2000.0</v>
      </c>
      <c r="Q1786" s="71">
        <v>2023.0</v>
      </c>
    </row>
    <row r="1787" ht="15.75" customHeight="1">
      <c r="B1787" s="71">
        <v>0.088993310546875</v>
      </c>
      <c r="C1787" s="71">
        <v>18.0</v>
      </c>
      <c r="D1787" s="71">
        <v>24.0</v>
      </c>
      <c r="E1787" s="71">
        <v>13.0</v>
      </c>
      <c r="F1787" s="71" t="str">
        <f>VLOOKUP(D1787, legend!$C$3:$G$22, 2, FALSE)</f>
        <v>4. Non-Vegetated Area</v>
      </c>
      <c r="G1787" s="71" t="str">
        <f>VLOOKUP(D1787, legend!$C$3:$G$22, 3, FALSE)</f>
        <v>4. Non-Vegetasi</v>
      </c>
      <c r="H1787" s="71" t="str">
        <f>VLOOKUP(D1787, legend!$C$3:$G$22, 4, FALSE)</f>
        <v>4.2. Urban Area</v>
      </c>
      <c r="I1787" s="71" t="str">
        <f>VLOOKUP(D1787, legend!$C$3:$G$22, 5, FALSE)</f>
        <v>4.2. Pemukiman </v>
      </c>
      <c r="J1787" s="71" t="str">
        <f>VLOOKUP(E1787, legend!$C$3:$G$22, 2, FALSE)</f>
        <v>2. Non-Forest Natural Vegetation</v>
      </c>
      <c r="K1787" s="71" t="str">
        <f>VLOOKUP(E1787, legend!$C$3:$G$22, 3, FALSE)</f>
        <v>2. Tumbuhan Non-Hutan Lainnya</v>
      </c>
      <c r="L1787" s="71" t="str">
        <f>VLOOKUP(E1787, legend!$C$3:$G$22, 4, FALSE)</f>
        <v>2.1. Other Natural Vegetation</v>
      </c>
      <c r="M1787" s="71" t="str">
        <f>VLOOKUP(E1787, legend!$C$3:$G$22, 5, FALSE)</f>
        <v>2.1. Tumbuhan Non-Hutan Lainnya</v>
      </c>
      <c r="N1787" s="71" t="str">
        <f>VLOOKUP(C1787,geocode!$A$1:$C$40,2,false)</f>
        <v>Lampung</v>
      </c>
      <c r="O1787" s="71" t="str">
        <f>VLOOKUP(C1787,geocode!$A$1:$C$40,3,false)</f>
        <v>Sumatra</v>
      </c>
      <c r="P1787" s="71">
        <v>2000.0</v>
      </c>
      <c r="Q1787" s="71">
        <v>2023.0</v>
      </c>
    </row>
    <row r="1788" ht="15.75" customHeight="1">
      <c r="B1788" s="71">
        <v>166.731508740234</v>
      </c>
      <c r="C1788" s="71">
        <v>18.0</v>
      </c>
      <c r="D1788" s="71">
        <v>24.0</v>
      </c>
      <c r="E1788" s="71">
        <v>21.0</v>
      </c>
      <c r="F1788" s="71" t="str">
        <f>VLOOKUP(D1788, legend!$C$3:$G$22, 2, FALSE)</f>
        <v>4. Non-Vegetated Area</v>
      </c>
      <c r="G1788" s="71" t="str">
        <f>VLOOKUP(D1788, legend!$C$3:$G$22, 3, FALSE)</f>
        <v>4. Non-Vegetasi</v>
      </c>
      <c r="H1788" s="71" t="str">
        <f>VLOOKUP(D1788, legend!$C$3:$G$22, 4, FALSE)</f>
        <v>4.2. Urban Area</v>
      </c>
      <c r="I1788" s="71" t="str">
        <f>VLOOKUP(D1788, legend!$C$3:$G$22, 5, FALSE)</f>
        <v>4.2. Pemukiman </v>
      </c>
      <c r="J1788" s="71" t="str">
        <f>VLOOKUP(E1788, legend!$C$3:$G$22, 2, FALSE)</f>
        <v>3. Agriculture</v>
      </c>
      <c r="K1788" s="71" t="str">
        <f>VLOOKUP(E1788, legend!$C$3:$G$22, 3, FALSE)</f>
        <v>3. Pertanian</v>
      </c>
      <c r="L1788" s="71" t="str">
        <f>VLOOKUP(E1788, legend!$C$3:$G$22, 4, FALSE)</f>
        <v>3.4. Other Agriculture</v>
      </c>
      <c r="M1788" s="71" t="str">
        <f>VLOOKUP(E1788, legend!$C$3:$G$22, 5, FALSE)</f>
        <v>3.4. Pertanian Lainnya </v>
      </c>
      <c r="N1788" s="71" t="str">
        <f>VLOOKUP(C1788,geocode!$A$1:$C$40,2,false)</f>
        <v>Lampung</v>
      </c>
      <c r="O1788" s="71" t="str">
        <f>VLOOKUP(C1788,geocode!$A$1:$C$40,3,false)</f>
        <v>Sumatra</v>
      </c>
      <c r="P1788" s="71">
        <v>2000.0</v>
      </c>
      <c r="Q1788" s="71">
        <v>2023.0</v>
      </c>
    </row>
    <row r="1789" ht="15.75" customHeight="1">
      <c r="B1789" s="71">
        <v>33491.4677616332</v>
      </c>
      <c r="C1789" s="71">
        <v>18.0</v>
      </c>
      <c r="D1789" s="71">
        <v>24.0</v>
      </c>
      <c r="E1789" s="71">
        <v>24.0</v>
      </c>
      <c r="F1789" s="71" t="str">
        <f>VLOOKUP(D1789, legend!$C$3:$G$22, 2, FALSE)</f>
        <v>4. Non-Vegetated Area</v>
      </c>
      <c r="G1789" s="71" t="str">
        <f>VLOOKUP(D1789, legend!$C$3:$G$22, 3, FALSE)</f>
        <v>4. Non-Vegetasi</v>
      </c>
      <c r="H1789" s="71" t="str">
        <f>VLOOKUP(D1789, legend!$C$3:$G$22, 4, FALSE)</f>
        <v>4.2. Urban Area</v>
      </c>
      <c r="I1789" s="71" t="str">
        <f>VLOOKUP(D1789, legend!$C$3:$G$22, 5, FALSE)</f>
        <v>4.2. Pemukiman </v>
      </c>
      <c r="J1789" s="71" t="str">
        <f>VLOOKUP(E1789, legend!$C$3:$G$22, 2, FALSE)</f>
        <v>4. Non-Vegetated Area</v>
      </c>
      <c r="K1789" s="71" t="str">
        <f>VLOOKUP(E1789, legend!$C$3:$G$22, 3, FALSE)</f>
        <v>4. Non-Vegetasi</v>
      </c>
      <c r="L1789" s="71" t="str">
        <f>VLOOKUP(E1789, legend!$C$3:$G$22, 4, FALSE)</f>
        <v>4.2. Urban Area</v>
      </c>
      <c r="M1789" s="71" t="str">
        <f>VLOOKUP(E1789, legend!$C$3:$G$22, 5, FALSE)</f>
        <v>4.2. Pemukiman </v>
      </c>
      <c r="N1789" s="71" t="str">
        <f>VLOOKUP(C1789,geocode!$A$1:$C$40,2,false)</f>
        <v>Lampung</v>
      </c>
      <c r="O1789" s="71" t="str">
        <f>VLOOKUP(C1789,geocode!$A$1:$C$40,3,false)</f>
        <v>Sumatra</v>
      </c>
      <c r="P1789" s="71">
        <v>2000.0</v>
      </c>
      <c r="Q1789" s="71">
        <v>2023.0</v>
      </c>
    </row>
    <row r="1790" ht="15.75" customHeight="1">
      <c r="B1790" s="71">
        <v>57.256075390625</v>
      </c>
      <c r="C1790" s="71">
        <v>18.0</v>
      </c>
      <c r="D1790" s="71">
        <v>24.0</v>
      </c>
      <c r="E1790" s="71">
        <v>25.0</v>
      </c>
      <c r="F1790" s="71" t="str">
        <f>VLOOKUP(D1790, legend!$C$3:$G$22, 2, FALSE)</f>
        <v>4. Non-Vegetated Area</v>
      </c>
      <c r="G1790" s="71" t="str">
        <f>VLOOKUP(D1790, legend!$C$3:$G$22, 3, FALSE)</f>
        <v>4. Non-Vegetasi</v>
      </c>
      <c r="H1790" s="71" t="str">
        <f>VLOOKUP(D1790, legend!$C$3:$G$22, 4, FALSE)</f>
        <v>4.2. Urban Area</v>
      </c>
      <c r="I1790" s="71" t="str">
        <f>VLOOKUP(D1790, legend!$C$3:$G$22, 5, FALSE)</f>
        <v>4.2. Pemukiman </v>
      </c>
      <c r="J1790" s="71" t="str">
        <f>VLOOKUP(E1790, legend!$C$3:$G$22, 2, FALSE)</f>
        <v>4. Non-Vegetated Area</v>
      </c>
      <c r="K1790" s="71" t="str">
        <f>VLOOKUP(E1790, legend!$C$3:$G$22, 3, FALSE)</f>
        <v>4. Non-Vegetasi</v>
      </c>
      <c r="L1790" s="71" t="str">
        <f>VLOOKUP(E1790, legend!$C$3:$G$22, 4, FALSE)</f>
        <v>4.3. Other Non-Vegetation</v>
      </c>
      <c r="M1790" s="71" t="str">
        <f>VLOOKUP(E1790, legend!$C$3:$G$22, 5, FALSE)</f>
        <v>4.3. Non-Vegetasi Lainnya</v>
      </c>
      <c r="N1790" s="71" t="str">
        <f>VLOOKUP(C1790,geocode!$A$1:$C$40,2,false)</f>
        <v>Lampung</v>
      </c>
      <c r="O1790" s="71" t="str">
        <f>VLOOKUP(C1790,geocode!$A$1:$C$40,3,false)</f>
        <v>Sumatra</v>
      </c>
      <c r="P1790" s="71">
        <v>2000.0</v>
      </c>
      <c r="Q1790" s="71">
        <v>2023.0</v>
      </c>
    </row>
    <row r="1791" ht="15.75" customHeight="1">
      <c r="B1791" s="71">
        <v>4.360577734375</v>
      </c>
      <c r="C1791" s="71">
        <v>18.0</v>
      </c>
      <c r="D1791" s="71">
        <v>24.0</v>
      </c>
      <c r="E1791" s="71">
        <v>30.0</v>
      </c>
      <c r="F1791" s="71" t="str">
        <f>VLOOKUP(D1791, legend!$C$3:$G$22, 2, FALSE)</f>
        <v>4. Non-Vegetated Area</v>
      </c>
      <c r="G1791" s="71" t="str">
        <f>VLOOKUP(D1791, legend!$C$3:$G$22, 3, FALSE)</f>
        <v>4. Non-Vegetasi</v>
      </c>
      <c r="H1791" s="71" t="str">
        <f>VLOOKUP(D1791, legend!$C$3:$G$22, 4, FALSE)</f>
        <v>4.2. Urban Area</v>
      </c>
      <c r="I1791" s="71" t="str">
        <f>VLOOKUP(D1791, legend!$C$3:$G$22, 5, FALSE)</f>
        <v>4.2. Pemukiman </v>
      </c>
      <c r="J1791" s="71" t="str">
        <f>VLOOKUP(E1791, legend!$C$3:$G$22, 2, FALSE)</f>
        <v>4. Non-Vegetated Area</v>
      </c>
      <c r="K1791" s="71" t="str">
        <f>VLOOKUP(E1791, legend!$C$3:$G$22, 3, FALSE)</f>
        <v>4. Non-Vegetasi</v>
      </c>
      <c r="L1791" s="71" t="str">
        <f>VLOOKUP(E1791, legend!$C$3:$G$22, 4, FALSE)</f>
        <v>4.1. Mining Pit</v>
      </c>
      <c r="M1791" s="71" t="str">
        <f>VLOOKUP(E1791, legend!$C$3:$G$22, 5, FALSE)</f>
        <v>4.1. Lubang Tambang</v>
      </c>
      <c r="N1791" s="71" t="str">
        <f>VLOOKUP(C1791,geocode!$A$1:$C$40,2,false)</f>
        <v>Lampung</v>
      </c>
      <c r="O1791" s="71" t="str">
        <f>VLOOKUP(C1791,geocode!$A$1:$C$40,3,false)</f>
        <v>Sumatra</v>
      </c>
      <c r="P1791" s="71">
        <v>2000.0</v>
      </c>
      <c r="Q1791" s="71">
        <v>2023.0</v>
      </c>
    </row>
    <row r="1792" ht="15.75" customHeight="1">
      <c r="B1792" s="71">
        <v>0.0887809265136718</v>
      </c>
      <c r="C1792" s="71">
        <v>18.0</v>
      </c>
      <c r="D1792" s="71">
        <v>24.0</v>
      </c>
      <c r="E1792" s="71">
        <v>31.0</v>
      </c>
      <c r="F1792" s="71" t="str">
        <f>VLOOKUP(D1792, legend!$C$3:$G$22, 2, FALSE)</f>
        <v>4. Non-Vegetated Area</v>
      </c>
      <c r="G1792" s="71" t="str">
        <f>VLOOKUP(D1792, legend!$C$3:$G$22, 3, FALSE)</f>
        <v>4. Non-Vegetasi</v>
      </c>
      <c r="H1792" s="71" t="str">
        <f>VLOOKUP(D1792, legend!$C$3:$G$22, 4, FALSE)</f>
        <v>4.2. Urban Area</v>
      </c>
      <c r="I1792" s="71" t="str">
        <f>VLOOKUP(D1792, legend!$C$3:$G$22, 5, FALSE)</f>
        <v>4.2. Pemukiman </v>
      </c>
      <c r="J1792" s="71" t="str">
        <f>VLOOKUP(E1792, legend!$C$3:$G$22, 2, FALSE)</f>
        <v>5. Water Body</v>
      </c>
      <c r="K1792" s="71" t="str">
        <f>VLOOKUP(E1792, legend!$C$3:$G$22, 3, FALSE)</f>
        <v>5. Tubuh Air</v>
      </c>
      <c r="L1792" s="71" t="str">
        <f>VLOOKUP(E1792, legend!$C$3:$G$22, 4, FALSE)</f>
        <v>5.1. Aquaculture</v>
      </c>
      <c r="M1792" s="71" t="str">
        <f>VLOOKUP(E1792, legend!$C$3:$G$22, 5, FALSE)</f>
        <v>5.1. Tambak</v>
      </c>
      <c r="N1792" s="71" t="str">
        <f>VLOOKUP(C1792,geocode!$A$1:$C$40,2,false)</f>
        <v>Lampung</v>
      </c>
      <c r="O1792" s="71" t="str">
        <f>VLOOKUP(C1792,geocode!$A$1:$C$40,3,false)</f>
        <v>Sumatra</v>
      </c>
      <c r="P1792" s="71">
        <v>2000.0</v>
      </c>
      <c r="Q1792" s="71">
        <v>2023.0</v>
      </c>
    </row>
    <row r="1793" ht="15.75" customHeight="1">
      <c r="B1793" s="71">
        <v>1.7816671508789</v>
      </c>
      <c r="C1793" s="71">
        <v>18.0</v>
      </c>
      <c r="D1793" s="71">
        <v>24.0</v>
      </c>
      <c r="E1793" s="71">
        <v>33.0</v>
      </c>
      <c r="F1793" s="71" t="str">
        <f>VLOOKUP(D1793, legend!$C$3:$G$22, 2, FALSE)</f>
        <v>4. Non-Vegetated Area</v>
      </c>
      <c r="G1793" s="71" t="str">
        <f>VLOOKUP(D1793, legend!$C$3:$G$22, 3, FALSE)</f>
        <v>4. Non-Vegetasi</v>
      </c>
      <c r="H1793" s="71" t="str">
        <f>VLOOKUP(D1793, legend!$C$3:$G$22, 4, FALSE)</f>
        <v>4.2. Urban Area</v>
      </c>
      <c r="I1793" s="71" t="str">
        <f>VLOOKUP(D1793, legend!$C$3:$G$22, 5, FALSE)</f>
        <v>4.2. Pemukiman </v>
      </c>
      <c r="J1793" s="71" t="str">
        <f>VLOOKUP(E1793, legend!$C$3:$G$22, 2, FALSE)</f>
        <v>5. Water Body</v>
      </c>
      <c r="K1793" s="71" t="str">
        <f>VLOOKUP(E1793, legend!$C$3:$G$22, 3, FALSE)</f>
        <v>5. Tubuh Air</v>
      </c>
      <c r="L1793" s="71" t="str">
        <f>VLOOKUP(E1793, legend!$C$3:$G$22, 4, FALSE)</f>
        <v>5.2. River, Lake, Ocean</v>
      </c>
      <c r="M1793" s="71" t="str">
        <f>VLOOKUP(E1793, legend!$C$3:$G$22, 5, FALSE)</f>
        <v>5.2. Sungai, Danau, Laut</v>
      </c>
      <c r="N1793" s="71" t="str">
        <f>VLOOKUP(C1793,geocode!$A$1:$C$40,2,false)</f>
        <v>Lampung</v>
      </c>
      <c r="O1793" s="71" t="str">
        <f>VLOOKUP(C1793,geocode!$A$1:$C$40,3,false)</f>
        <v>Sumatra</v>
      </c>
      <c r="P1793" s="71">
        <v>2000.0</v>
      </c>
      <c r="Q1793" s="71">
        <v>2023.0</v>
      </c>
    </row>
    <row r="1794" ht="15.75" customHeight="1">
      <c r="B1794" s="71">
        <v>3.6520388305664</v>
      </c>
      <c r="C1794" s="71">
        <v>18.0</v>
      </c>
      <c r="D1794" s="71">
        <v>24.0</v>
      </c>
      <c r="E1794" s="71">
        <v>35.0</v>
      </c>
      <c r="F1794" s="71" t="str">
        <f>VLOOKUP(D1794, legend!$C$3:$G$22, 2, FALSE)</f>
        <v>4. Non-Vegetated Area</v>
      </c>
      <c r="G1794" s="71" t="str">
        <f>VLOOKUP(D1794, legend!$C$3:$G$22, 3, FALSE)</f>
        <v>4. Non-Vegetasi</v>
      </c>
      <c r="H1794" s="71" t="str">
        <f>VLOOKUP(D1794, legend!$C$3:$G$22, 4, FALSE)</f>
        <v>4.2. Urban Area</v>
      </c>
      <c r="I1794" s="71" t="str">
        <f>VLOOKUP(D1794, legend!$C$3:$G$22, 5, FALSE)</f>
        <v>4.2. Pemukiman </v>
      </c>
      <c r="J1794" s="71" t="str">
        <f>VLOOKUP(E1794, legend!$C$3:$G$22, 2, FALSE)</f>
        <v>3. Agriculture</v>
      </c>
      <c r="K1794" s="71" t="str">
        <f>VLOOKUP(E1794, legend!$C$3:$G$22, 3, FALSE)</f>
        <v>3. Pertanian</v>
      </c>
      <c r="L1794" s="71" t="str">
        <f>VLOOKUP(E1794, legend!$C$3:$G$22, 4, FALSE)</f>
        <v>3.2. Oil Palm</v>
      </c>
      <c r="M1794" s="71" t="str">
        <f>VLOOKUP(E1794, legend!$C$3:$G$22, 5, FALSE)</f>
        <v>3.2. Sawit</v>
      </c>
      <c r="N1794" s="71" t="str">
        <f>VLOOKUP(C1794,geocode!$A$1:$C$40,2,false)</f>
        <v>Lampung</v>
      </c>
      <c r="O1794" s="71" t="str">
        <f>VLOOKUP(C1794,geocode!$A$1:$C$40,3,false)</f>
        <v>Sumatra</v>
      </c>
      <c r="P1794" s="71">
        <v>2000.0</v>
      </c>
      <c r="Q1794" s="71">
        <v>2023.0</v>
      </c>
    </row>
    <row r="1795" ht="15.75" customHeight="1">
      <c r="B1795" s="71">
        <v>41.2316274597168</v>
      </c>
      <c r="C1795" s="71">
        <v>18.0</v>
      </c>
      <c r="D1795" s="71">
        <v>24.0</v>
      </c>
      <c r="E1795" s="71">
        <v>40.0</v>
      </c>
      <c r="F1795" s="71" t="str">
        <f>VLOOKUP(D1795, legend!$C$3:$G$22, 2, FALSE)</f>
        <v>4. Non-Vegetated Area</v>
      </c>
      <c r="G1795" s="71" t="str">
        <f>VLOOKUP(D1795, legend!$C$3:$G$22, 3, FALSE)</f>
        <v>4. Non-Vegetasi</v>
      </c>
      <c r="H1795" s="71" t="str">
        <f>VLOOKUP(D1795, legend!$C$3:$G$22, 4, FALSE)</f>
        <v>4.2. Urban Area</v>
      </c>
      <c r="I1795" s="71" t="str">
        <f>VLOOKUP(D1795, legend!$C$3:$G$22, 5, FALSE)</f>
        <v>4.2. Pemukiman </v>
      </c>
      <c r="J1795" s="71" t="str">
        <f>VLOOKUP(E1795, legend!$C$3:$G$22, 2, FALSE)</f>
        <v>3. Agriculture</v>
      </c>
      <c r="K1795" s="71" t="str">
        <f>VLOOKUP(E1795, legend!$C$3:$G$22, 3, FALSE)</f>
        <v>3. Pertanian</v>
      </c>
      <c r="L1795" s="71" t="str">
        <f>VLOOKUP(E1795, legend!$C$3:$G$22, 4, FALSE)</f>
        <v>3.1. Rice Paddy</v>
      </c>
      <c r="M1795" s="71" t="str">
        <f>VLOOKUP(E1795, legend!$C$3:$G$22, 5, FALSE)</f>
        <v>3.1. Sawah</v>
      </c>
      <c r="N1795" s="71" t="str">
        <f>VLOOKUP(C1795,geocode!$A$1:$C$40,2,false)</f>
        <v>Lampung</v>
      </c>
      <c r="O1795" s="71" t="str">
        <f>VLOOKUP(C1795,geocode!$A$1:$C$40,3,false)</f>
        <v>Sumatra</v>
      </c>
      <c r="P1795" s="71">
        <v>2000.0</v>
      </c>
      <c r="Q1795" s="71">
        <v>2023.0</v>
      </c>
    </row>
    <row r="1796" ht="15.75" customHeight="1">
      <c r="B1796" s="71">
        <v>230.140025793456</v>
      </c>
      <c r="C1796" s="71">
        <v>18.0</v>
      </c>
      <c r="D1796" s="71">
        <v>25.0</v>
      </c>
      <c r="E1796" s="71">
        <v>3.0</v>
      </c>
      <c r="F1796" s="71" t="str">
        <f>VLOOKUP(D1796, legend!$C$3:$G$22, 2, FALSE)</f>
        <v>4. Non-Vegetated Area</v>
      </c>
      <c r="G1796" s="71" t="str">
        <f>VLOOKUP(D1796, legend!$C$3:$G$22, 3, FALSE)</f>
        <v>4. Non-Vegetasi</v>
      </c>
      <c r="H1796" s="71" t="str">
        <f>VLOOKUP(D1796, legend!$C$3:$G$22, 4, FALSE)</f>
        <v>4.3. Other Non-Vegetation</v>
      </c>
      <c r="I1796" s="71" t="str">
        <f>VLOOKUP(D1796, legend!$C$3:$G$22, 5, FALSE)</f>
        <v>4.3. Non-Vegetasi Lainnya</v>
      </c>
      <c r="J1796" s="71" t="str">
        <f>VLOOKUP(E1796, legend!$C$3:$G$22, 2, FALSE)</f>
        <v>1. Forest </v>
      </c>
      <c r="K1796" s="71" t="str">
        <f>VLOOKUP(E1796, legend!$C$3:$G$22, 3, FALSE)</f>
        <v>1. Hutan</v>
      </c>
      <c r="L1796" s="71" t="str">
        <f>VLOOKUP(E1796, legend!$C$3:$G$22, 4, FALSE)</f>
        <v>1.1. Forest Formation</v>
      </c>
      <c r="M1796" s="71" t="str">
        <f>VLOOKUP(E1796, legend!$C$3:$G$22, 5, FALSE)</f>
        <v>1.1. Formasi Hutan</v>
      </c>
      <c r="N1796" s="71" t="str">
        <f>VLOOKUP(C1796,geocode!$A$1:$C$40,2,false)</f>
        <v>Lampung</v>
      </c>
      <c r="O1796" s="71" t="str">
        <f>VLOOKUP(C1796,geocode!$A$1:$C$40,3,false)</f>
        <v>Sumatra</v>
      </c>
      <c r="P1796" s="71">
        <v>2000.0</v>
      </c>
      <c r="Q1796" s="71">
        <v>2023.0</v>
      </c>
    </row>
    <row r="1797" ht="15.75" customHeight="1">
      <c r="B1797" s="71">
        <v>456.741446032712</v>
      </c>
      <c r="C1797" s="71">
        <v>18.0</v>
      </c>
      <c r="D1797" s="71">
        <v>25.0</v>
      </c>
      <c r="E1797" s="71">
        <v>5.0</v>
      </c>
      <c r="F1797" s="71" t="str">
        <f>VLOOKUP(D1797, legend!$C$3:$G$22, 2, FALSE)</f>
        <v>4. Non-Vegetated Area</v>
      </c>
      <c r="G1797" s="71" t="str">
        <f>VLOOKUP(D1797, legend!$C$3:$G$22, 3, FALSE)</f>
        <v>4. Non-Vegetasi</v>
      </c>
      <c r="H1797" s="71" t="str">
        <f>VLOOKUP(D1797, legend!$C$3:$G$22, 4, FALSE)</f>
        <v>4.3. Other Non-Vegetation</v>
      </c>
      <c r="I1797" s="71" t="str">
        <f>VLOOKUP(D1797, legend!$C$3:$G$22, 5, FALSE)</f>
        <v>4.3. Non-Vegetasi Lainnya</v>
      </c>
      <c r="J1797" s="71" t="str">
        <f>VLOOKUP(E1797, legend!$C$3:$G$22, 2, FALSE)</f>
        <v>1. Forest </v>
      </c>
      <c r="K1797" s="71" t="str">
        <f>VLOOKUP(E1797, legend!$C$3:$G$22, 3, FALSE)</f>
        <v>1. Hutan</v>
      </c>
      <c r="L1797" s="71" t="str">
        <f>VLOOKUP(E1797, legend!$C$3:$G$22, 4, FALSE)</f>
        <v>1.2. Mangrove</v>
      </c>
      <c r="M1797" s="71" t="str">
        <f>VLOOKUP(E1797, legend!$C$3:$G$22, 5, FALSE)</f>
        <v>1.2. Mangrove</v>
      </c>
      <c r="N1797" s="71" t="str">
        <f>VLOOKUP(C1797,geocode!$A$1:$C$40,2,false)</f>
        <v>Lampung</v>
      </c>
      <c r="O1797" s="71" t="str">
        <f>VLOOKUP(C1797,geocode!$A$1:$C$40,3,false)</f>
        <v>Sumatra</v>
      </c>
      <c r="P1797" s="71">
        <v>2000.0</v>
      </c>
      <c r="Q1797" s="71">
        <v>2023.0</v>
      </c>
    </row>
    <row r="1798" ht="15.75" customHeight="1">
      <c r="B1798" s="71">
        <v>11.5035803710937</v>
      </c>
      <c r="C1798" s="71">
        <v>18.0</v>
      </c>
      <c r="D1798" s="71">
        <v>25.0</v>
      </c>
      <c r="E1798" s="71">
        <v>9.0</v>
      </c>
      <c r="F1798" s="71" t="str">
        <f>VLOOKUP(D1798, legend!$C$3:$G$22, 2, FALSE)</f>
        <v>4. Non-Vegetated Area</v>
      </c>
      <c r="G1798" s="71" t="str">
        <f>VLOOKUP(D1798, legend!$C$3:$G$22, 3, FALSE)</f>
        <v>4. Non-Vegetasi</v>
      </c>
      <c r="H1798" s="71" t="str">
        <f>VLOOKUP(D1798, legend!$C$3:$G$22, 4, FALSE)</f>
        <v>4.3. Other Non-Vegetation</v>
      </c>
      <c r="I1798" s="71" t="str">
        <f>VLOOKUP(D1798, legend!$C$3:$G$22, 5, FALSE)</f>
        <v>4.3. Non-Vegetasi Lainnya</v>
      </c>
      <c r="J1798" s="71" t="str">
        <f>VLOOKUP(E1798, legend!$C$3:$G$22, 2, FALSE)</f>
        <v>3. Agriculture</v>
      </c>
      <c r="K1798" s="71" t="str">
        <f>VLOOKUP(E1798, legend!$C$3:$G$22, 3, FALSE)</f>
        <v>3. Pertanian</v>
      </c>
      <c r="L1798" s="71" t="str">
        <f>VLOOKUP(E1798, legend!$C$3:$G$22, 4, FALSE)</f>
        <v>3.3. Pulpwood Plantation</v>
      </c>
      <c r="M1798" s="71" t="str">
        <f>VLOOKUP(E1798, legend!$C$3:$G$22, 5, FALSE)</f>
        <v>3.3. Kebun Kayu</v>
      </c>
      <c r="N1798" s="71" t="str">
        <f>VLOOKUP(C1798,geocode!$A$1:$C$40,2,false)</f>
        <v>Lampung</v>
      </c>
      <c r="O1798" s="71" t="str">
        <f>VLOOKUP(C1798,geocode!$A$1:$C$40,3,false)</f>
        <v>Sumatra</v>
      </c>
      <c r="P1798" s="71">
        <v>2000.0</v>
      </c>
      <c r="Q1798" s="71">
        <v>2023.0</v>
      </c>
    </row>
    <row r="1799" ht="15.75" customHeight="1">
      <c r="B1799" s="71">
        <v>1178.48107445068</v>
      </c>
      <c r="C1799" s="71">
        <v>18.0</v>
      </c>
      <c r="D1799" s="71">
        <v>25.0</v>
      </c>
      <c r="E1799" s="71">
        <v>13.0</v>
      </c>
      <c r="F1799" s="71" t="str">
        <f>VLOOKUP(D1799, legend!$C$3:$G$22, 2, FALSE)</f>
        <v>4. Non-Vegetated Area</v>
      </c>
      <c r="G1799" s="71" t="str">
        <f>VLOOKUP(D1799, legend!$C$3:$G$22, 3, FALSE)</f>
        <v>4. Non-Vegetasi</v>
      </c>
      <c r="H1799" s="71" t="str">
        <f>VLOOKUP(D1799, legend!$C$3:$G$22, 4, FALSE)</f>
        <v>4.3. Other Non-Vegetation</v>
      </c>
      <c r="I1799" s="71" t="str">
        <f>VLOOKUP(D1799, legend!$C$3:$G$22, 5, FALSE)</f>
        <v>4.3. Non-Vegetasi Lainnya</v>
      </c>
      <c r="J1799" s="71" t="str">
        <f>VLOOKUP(E1799, legend!$C$3:$G$22, 2, FALSE)</f>
        <v>2. Non-Forest Natural Vegetation</v>
      </c>
      <c r="K1799" s="71" t="str">
        <f>VLOOKUP(E1799, legend!$C$3:$G$22, 3, FALSE)</f>
        <v>2. Tumbuhan Non-Hutan Lainnya</v>
      </c>
      <c r="L1799" s="71" t="str">
        <f>VLOOKUP(E1799, legend!$C$3:$G$22, 4, FALSE)</f>
        <v>2.1. Other Natural Vegetation</v>
      </c>
      <c r="M1799" s="71" t="str">
        <f>VLOOKUP(E1799, legend!$C$3:$G$22, 5, FALSE)</f>
        <v>2.1. Tumbuhan Non-Hutan Lainnya</v>
      </c>
      <c r="N1799" s="71" t="str">
        <f>VLOOKUP(C1799,geocode!$A$1:$C$40,2,false)</f>
        <v>Lampung</v>
      </c>
      <c r="O1799" s="71" t="str">
        <f>VLOOKUP(C1799,geocode!$A$1:$C$40,3,false)</f>
        <v>Sumatra</v>
      </c>
      <c r="P1799" s="71">
        <v>2000.0</v>
      </c>
      <c r="Q1799" s="71">
        <v>2023.0</v>
      </c>
    </row>
    <row r="1800" ht="15.75" customHeight="1">
      <c r="B1800" s="71">
        <v>63320.9428694575</v>
      </c>
      <c r="C1800" s="71">
        <v>18.0</v>
      </c>
      <c r="D1800" s="71">
        <v>25.0</v>
      </c>
      <c r="E1800" s="71">
        <v>21.0</v>
      </c>
      <c r="F1800" s="71" t="str">
        <f>VLOOKUP(D1800, legend!$C$3:$G$22, 2, FALSE)</f>
        <v>4. Non-Vegetated Area</v>
      </c>
      <c r="G1800" s="71" t="str">
        <f>VLOOKUP(D1800, legend!$C$3:$G$22, 3, FALSE)</f>
        <v>4. Non-Vegetasi</v>
      </c>
      <c r="H1800" s="71" t="str">
        <f>VLOOKUP(D1800, legend!$C$3:$G$22, 4, FALSE)</f>
        <v>4.3. Other Non-Vegetation</v>
      </c>
      <c r="I1800" s="71" t="str">
        <f>VLOOKUP(D1800, legend!$C$3:$G$22, 5, FALSE)</f>
        <v>4.3. Non-Vegetasi Lainnya</v>
      </c>
      <c r="J1800" s="71" t="str">
        <f>VLOOKUP(E1800, legend!$C$3:$G$22, 2, FALSE)</f>
        <v>3. Agriculture</v>
      </c>
      <c r="K1800" s="71" t="str">
        <f>VLOOKUP(E1800, legend!$C$3:$G$22, 3, FALSE)</f>
        <v>3. Pertanian</v>
      </c>
      <c r="L1800" s="71" t="str">
        <f>VLOOKUP(E1800, legend!$C$3:$G$22, 4, FALSE)</f>
        <v>3.4. Other Agriculture</v>
      </c>
      <c r="M1800" s="71" t="str">
        <f>VLOOKUP(E1800, legend!$C$3:$G$22, 5, FALSE)</f>
        <v>3.4. Pertanian Lainnya </v>
      </c>
      <c r="N1800" s="71" t="str">
        <f>VLOOKUP(C1800,geocode!$A$1:$C$40,2,false)</f>
        <v>Lampung</v>
      </c>
      <c r="O1800" s="71" t="str">
        <f>VLOOKUP(C1800,geocode!$A$1:$C$40,3,false)</f>
        <v>Sumatra</v>
      </c>
      <c r="P1800" s="71">
        <v>2000.0</v>
      </c>
      <c r="Q1800" s="71">
        <v>2023.0</v>
      </c>
    </row>
    <row r="1801" ht="15.75" customHeight="1">
      <c r="B1801" s="71">
        <v>36270.7658834419</v>
      </c>
      <c r="C1801" s="71">
        <v>18.0</v>
      </c>
      <c r="D1801" s="71">
        <v>25.0</v>
      </c>
      <c r="E1801" s="71">
        <v>24.0</v>
      </c>
      <c r="F1801" s="71" t="str">
        <f>VLOOKUP(D1801, legend!$C$3:$G$22, 2, FALSE)</f>
        <v>4. Non-Vegetated Area</v>
      </c>
      <c r="G1801" s="71" t="str">
        <f>VLOOKUP(D1801, legend!$C$3:$G$22, 3, FALSE)</f>
        <v>4. Non-Vegetasi</v>
      </c>
      <c r="H1801" s="71" t="str">
        <f>VLOOKUP(D1801, legend!$C$3:$G$22, 4, FALSE)</f>
        <v>4.3. Other Non-Vegetation</v>
      </c>
      <c r="I1801" s="71" t="str">
        <f>VLOOKUP(D1801, legend!$C$3:$G$22, 5, FALSE)</f>
        <v>4.3. Non-Vegetasi Lainnya</v>
      </c>
      <c r="J1801" s="71" t="str">
        <f>VLOOKUP(E1801, legend!$C$3:$G$22, 2, FALSE)</f>
        <v>4. Non-Vegetated Area</v>
      </c>
      <c r="K1801" s="71" t="str">
        <f>VLOOKUP(E1801, legend!$C$3:$G$22, 3, FALSE)</f>
        <v>4. Non-Vegetasi</v>
      </c>
      <c r="L1801" s="71" t="str">
        <f>VLOOKUP(E1801, legend!$C$3:$G$22, 4, FALSE)</f>
        <v>4.2. Urban Area</v>
      </c>
      <c r="M1801" s="71" t="str">
        <f>VLOOKUP(E1801, legend!$C$3:$G$22, 5, FALSE)</f>
        <v>4.2. Pemukiman </v>
      </c>
      <c r="N1801" s="71" t="str">
        <f>VLOOKUP(C1801,geocode!$A$1:$C$40,2,false)</f>
        <v>Lampung</v>
      </c>
      <c r="O1801" s="71" t="str">
        <f>VLOOKUP(C1801,geocode!$A$1:$C$40,3,false)</f>
        <v>Sumatra</v>
      </c>
      <c r="P1801" s="71">
        <v>2000.0</v>
      </c>
      <c r="Q1801" s="71">
        <v>2023.0</v>
      </c>
    </row>
    <row r="1802" ht="15.75" customHeight="1">
      <c r="B1802" s="71">
        <v>3045.88489439697</v>
      </c>
      <c r="C1802" s="71">
        <v>18.0</v>
      </c>
      <c r="D1802" s="71">
        <v>25.0</v>
      </c>
      <c r="E1802" s="71">
        <v>25.0</v>
      </c>
      <c r="F1802" s="71" t="str">
        <f>VLOOKUP(D1802, legend!$C$3:$G$22, 2, FALSE)</f>
        <v>4. Non-Vegetated Area</v>
      </c>
      <c r="G1802" s="71" t="str">
        <f>VLOOKUP(D1802, legend!$C$3:$G$22, 3, FALSE)</f>
        <v>4. Non-Vegetasi</v>
      </c>
      <c r="H1802" s="71" t="str">
        <f>VLOOKUP(D1802, legend!$C$3:$G$22, 4, FALSE)</f>
        <v>4.3. Other Non-Vegetation</v>
      </c>
      <c r="I1802" s="71" t="str">
        <f>VLOOKUP(D1802, legend!$C$3:$G$22, 5, FALSE)</f>
        <v>4.3. Non-Vegetasi Lainnya</v>
      </c>
      <c r="J1802" s="71" t="str">
        <f>VLOOKUP(E1802, legend!$C$3:$G$22, 2, FALSE)</f>
        <v>4. Non-Vegetated Area</v>
      </c>
      <c r="K1802" s="71" t="str">
        <f>VLOOKUP(E1802, legend!$C$3:$G$22, 3, FALSE)</f>
        <v>4. Non-Vegetasi</v>
      </c>
      <c r="L1802" s="71" t="str">
        <f>VLOOKUP(E1802, legend!$C$3:$G$22, 4, FALSE)</f>
        <v>4.3. Other Non-Vegetation</v>
      </c>
      <c r="M1802" s="71" t="str">
        <f>VLOOKUP(E1802, legend!$C$3:$G$22, 5, FALSE)</f>
        <v>4.3. Non-Vegetasi Lainnya</v>
      </c>
      <c r="N1802" s="71" t="str">
        <f>VLOOKUP(C1802,geocode!$A$1:$C$40,2,false)</f>
        <v>Lampung</v>
      </c>
      <c r="O1802" s="71" t="str">
        <f>VLOOKUP(C1802,geocode!$A$1:$C$40,3,false)</f>
        <v>Sumatra</v>
      </c>
      <c r="P1802" s="71">
        <v>2000.0</v>
      </c>
      <c r="Q1802" s="71">
        <v>2023.0</v>
      </c>
    </row>
    <row r="1803" ht="15.75" customHeight="1">
      <c r="B1803" s="71">
        <v>36.2336856933593</v>
      </c>
      <c r="C1803" s="71">
        <v>18.0</v>
      </c>
      <c r="D1803" s="71">
        <v>25.0</v>
      </c>
      <c r="E1803" s="71">
        <v>30.0</v>
      </c>
      <c r="F1803" s="71" t="str">
        <f>VLOOKUP(D1803, legend!$C$3:$G$22, 2, FALSE)</f>
        <v>4. Non-Vegetated Area</v>
      </c>
      <c r="G1803" s="71" t="str">
        <f>VLOOKUP(D1803, legend!$C$3:$G$22, 3, FALSE)</f>
        <v>4. Non-Vegetasi</v>
      </c>
      <c r="H1803" s="71" t="str">
        <f>VLOOKUP(D1803, legend!$C$3:$G$22, 4, FALSE)</f>
        <v>4.3. Other Non-Vegetation</v>
      </c>
      <c r="I1803" s="71" t="str">
        <f>VLOOKUP(D1803, legend!$C$3:$G$22, 5, FALSE)</f>
        <v>4.3. Non-Vegetasi Lainnya</v>
      </c>
      <c r="J1803" s="71" t="str">
        <f>VLOOKUP(E1803, legend!$C$3:$G$22, 2, FALSE)</f>
        <v>4. Non-Vegetated Area</v>
      </c>
      <c r="K1803" s="71" t="str">
        <f>VLOOKUP(E1803, legend!$C$3:$G$22, 3, FALSE)</f>
        <v>4. Non-Vegetasi</v>
      </c>
      <c r="L1803" s="71" t="str">
        <f>VLOOKUP(E1803, legend!$C$3:$G$22, 4, FALSE)</f>
        <v>4.1. Mining Pit</v>
      </c>
      <c r="M1803" s="71" t="str">
        <f>VLOOKUP(E1803, legend!$C$3:$G$22, 5, FALSE)</f>
        <v>4.1. Lubang Tambang</v>
      </c>
      <c r="N1803" s="71" t="str">
        <f>VLOOKUP(C1803,geocode!$A$1:$C$40,2,false)</f>
        <v>Lampung</v>
      </c>
      <c r="O1803" s="71" t="str">
        <f>VLOOKUP(C1803,geocode!$A$1:$C$40,3,false)</f>
        <v>Sumatra</v>
      </c>
      <c r="P1803" s="71">
        <v>2000.0</v>
      </c>
      <c r="Q1803" s="71">
        <v>2023.0</v>
      </c>
    </row>
    <row r="1804" ht="15.75" customHeight="1">
      <c r="B1804" s="71">
        <v>1310.84372742919</v>
      </c>
      <c r="C1804" s="71">
        <v>18.0</v>
      </c>
      <c r="D1804" s="71">
        <v>25.0</v>
      </c>
      <c r="E1804" s="71">
        <v>31.0</v>
      </c>
      <c r="F1804" s="71" t="str">
        <f>VLOOKUP(D1804, legend!$C$3:$G$22, 2, FALSE)</f>
        <v>4. Non-Vegetated Area</v>
      </c>
      <c r="G1804" s="71" t="str">
        <f>VLOOKUP(D1804, legend!$C$3:$G$22, 3, FALSE)</f>
        <v>4. Non-Vegetasi</v>
      </c>
      <c r="H1804" s="71" t="str">
        <f>VLOOKUP(D1804, legend!$C$3:$G$22, 4, FALSE)</f>
        <v>4.3. Other Non-Vegetation</v>
      </c>
      <c r="I1804" s="71" t="str">
        <f>VLOOKUP(D1804, legend!$C$3:$G$22, 5, FALSE)</f>
        <v>4.3. Non-Vegetasi Lainnya</v>
      </c>
      <c r="J1804" s="71" t="str">
        <f>VLOOKUP(E1804, legend!$C$3:$G$22, 2, FALSE)</f>
        <v>5. Water Body</v>
      </c>
      <c r="K1804" s="71" t="str">
        <f>VLOOKUP(E1804, legend!$C$3:$G$22, 3, FALSE)</f>
        <v>5. Tubuh Air</v>
      </c>
      <c r="L1804" s="71" t="str">
        <f>VLOOKUP(E1804, legend!$C$3:$G$22, 4, FALSE)</f>
        <v>5.1. Aquaculture</v>
      </c>
      <c r="M1804" s="71" t="str">
        <f>VLOOKUP(E1804, legend!$C$3:$G$22, 5, FALSE)</f>
        <v>5.1. Tambak</v>
      </c>
      <c r="N1804" s="71" t="str">
        <f>VLOOKUP(C1804,geocode!$A$1:$C$40,2,false)</f>
        <v>Lampung</v>
      </c>
      <c r="O1804" s="71" t="str">
        <f>VLOOKUP(C1804,geocode!$A$1:$C$40,3,false)</f>
        <v>Sumatra</v>
      </c>
      <c r="P1804" s="71">
        <v>2000.0</v>
      </c>
      <c r="Q1804" s="71">
        <v>2023.0</v>
      </c>
    </row>
    <row r="1805" ht="15.75" customHeight="1">
      <c r="B1805" s="71">
        <v>427.622726727295</v>
      </c>
      <c r="C1805" s="71">
        <v>18.0</v>
      </c>
      <c r="D1805" s="71">
        <v>25.0</v>
      </c>
      <c r="E1805" s="71">
        <v>33.0</v>
      </c>
      <c r="F1805" s="71" t="str">
        <f>VLOOKUP(D1805, legend!$C$3:$G$22, 2, FALSE)</f>
        <v>4. Non-Vegetated Area</v>
      </c>
      <c r="G1805" s="71" t="str">
        <f>VLOOKUP(D1805, legend!$C$3:$G$22, 3, FALSE)</f>
        <v>4. Non-Vegetasi</v>
      </c>
      <c r="H1805" s="71" t="str">
        <f>VLOOKUP(D1805, legend!$C$3:$G$22, 4, FALSE)</f>
        <v>4.3. Other Non-Vegetation</v>
      </c>
      <c r="I1805" s="71" t="str">
        <f>VLOOKUP(D1805, legend!$C$3:$G$22, 5, FALSE)</f>
        <v>4.3. Non-Vegetasi Lainnya</v>
      </c>
      <c r="J1805" s="71" t="str">
        <f>VLOOKUP(E1805, legend!$C$3:$G$22, 2, FALSE)</f>
        <v>5. Water Body</v>
      </c>
      <c r="K1805" s="71" t="str">
        <f>VLOOKUP(E1805, legend!$C$3:$G$22, 3, FALSE)</f>
        <v>5. Tubuh Air</v>
      </c>
      <c r="L1805" s="71" t="str">
        <f>VLOOKUP(E1805, legend!$C$3:$G$22, 4, FALSE)</f>
        <v>5.2. River, Lake, Ocean</v>
      </c>
      <c r="M1805" s="71" t="str">
        <f>VLOOKUP(E1805, legend!$C$3:$G$22, 5, FALSE)</f>
        <v>5.2. Sungai, Danau, Laut</v>
      </c>
      <c r="N1805" s="71" t="str">
        <f>VLOOKUP(C1805,geocode!$A$1:$C$40,2,false)</f>
        <v>Lampung</v>
      </c>
      <c r="O1805" s="71" t="str">
        <f>VLOOKUP(C1805,geocode!$A$1:$C$40,3,false)</f>
        <v>Sumatra</v>
      </c>
      <c r="P1805" s="71">
        <v>2000.0</v>
      </c>
      <c r="Q1805" s="71">
        <v>2023.0</v>
      </c>
    </row>
    <row r="1806" ht="15.75" customHeight="1">
      <c r="B1806" s="71">
        <v>10993.9514281494</v>
      </c>
      <c r="C1806" s="71">
        <v>18.0</v>
      </c>
      <c r="D1806" s="71">
        <v>25.0</v>
      </c>
      <c r="E1806" s="71">
        <v>35.0</v>
      </c>
      <c r="F1806" s="71" t="str">
        <f>VLOOKUP(D1806, legend!$C$3:$G$22, 2, FALSE)</f>
        <v>4. Non-Vegetated Area</v>
      </c>
      <c r="G1806" s="71" t="str">
        <f>VLOOKUP(D1806, legend!$C$3:$G$22, 3, FALSE)</f>
        <v>4. Non-Vegetasi</v>
      </c>
      <c r="H1806" s="71" t="str">
        <f>VLOOKUP(D1806, legend!$C$3:$G$22, 4, FALSE)</f>
        <v>4.3. Other Non-Vegetation</v>
      </c>
      <c r="I1806" s="71" t="str">
        <f>VLOOKUP(D1806, legend!$C$3:$G$22, 5, FALSE)</f>
        <v>4.3. Non-Vegetasi Lainnya</v>
      </c>
      <c r="J1806" s="71" t="str">
        <f>VLOOKUP(E1806, legend!$C$3:$G$22, 2, FALSE)</f>
        <v>3. Agriculture</v>
      </c>
      <c r="K1806" s="71" t="str">
        <f>VLOOKUP(E1806, legend!$C$3:$G$22, 3, FALSE)</f>
        <v>3. Pertanian</v>
      </c>
      <c r="L1806" s="71" t="str">
        <f>VLOOKUP(E1806, legend!$C$3:$G$22, 4, FALSE)</f>
        <v>3.2. Oil Palm</v>
      </c>
      <c r="M1806" s="71" t="str">
        <f>VLOOKUP(E1806, legend!$C$3:$G$22, 5, FALSE)</f>
        <v>3.2. Sawit</v>
      </c>
      <c r="N1806" s="71" t="str">
        <f>VLOOKUP(C1806,geocode!$A$1:$C$40,2,false)</f>
        <v>Lampung</v>
      </c>
      <c r="O1806" s="71" t="str">
        <f>VLOOKUP(C1806,geocode!$A$1:$C$40,3,false)</f>
        <v>Sumatra</v>
      </c>
      <c r="P1806" s="71">
        <v>2000.0</v>
      </c>
      <c r="Q1806" s="71">
        <v>2023.0</v>
      </c>
    </row>
    <row r="1807" ht="15.75" customHeight="1">
      <c r="B1807" s="71">
        <v>27230.9047670961</v>
      </c>
      <c r="C1807" s="71">
        <v>18.0</v>
      </c>
      <c r="D1807" s="71">
        <v>25.0</v>
      </c>
      <c r="E1807" s="71">
        <v>40.0</v>
      </c>
      <c r="F1807" s="71" t="str">
        <f>VLOOKUP(D1807, legend!$C$3:$G$22, 2, FALSE)</f>
        <v>4. Non-Vegetated Area</v>
      </c>
      <c r="G1807" s="71" t="str">
        <f>VLOOKUP(D1807, legend!$C$3:$G$22, 3, FALSE)</f>
        <v>4. Non-Vegetasi</v>
      </c>
      <c r="H1807" s="71" t="str">
        <f>VLOOKUP(D1807, legend!$C$3:$G$22, 4, FALSE)</f>
        <v>4.3. Other Non-Vegetation</v>
      </c>
      <c r="I1807" s="71" t="str">
        <f>VLOOKUP(D1807, legend!$C$3:$G$22, 5, FALSE)</f>
        <v>4.3. Non-Vegetasi Lainnya</v>
      </c>
      <c r="J1807" s="71" t="str">
        <f>VLOOKUP(E1807, legend!$C$3:$G$22, 2, FALSE)</f>
        <v>3. Agriculture</v>
      </c>
      <c r="K1807" s="71" t="str">
        <f>VLOOKUP(E1807, legend!$C$3:$G$22, 3, FALSE)</f>
        <v>3. Pertanian</v>
      </c>
      <c r="L1807" s="71" t="str">
        <f>VLOOKUP(E1807, legend!$C$3:$G$22, 4, FALSE)</f>
        <v>3.1. Rice Paddy</v>
      </c>
      <c r="M1807" s="71" t="str">
        <f>VLOOKUP(E1807, legend!$C$3:$G$22, 5, FALSE)</f>
        <v>3.1. Sawah</v>
      </c>
      <c r="N1807" s="71" t="str">
        <f>VLOOKUP(C1807,geocode!$A$1:$C$40,2,false)</f>
        <v>Lampung</v>
      </c>
      <c r="O1807" s="71" t="str">
        <f>VLOOKUP(C1807,geocode!$A$1:$C$40,3,false)</f>
        <v>Sumatra</v>
      </c>
      <c r="P1807" s="71">
        <v>2000.0</v>
      </c>
      <c r="Q1807" s="71">
        <v>2023.0</v>
      </c>
    </row>
    <row r="1808" ht="15.75" customHeight="1">
      <c r="B1808" s="71">
        <v>0.889911444091796</v>
      </c>
      <c r="C1808" s="71">
        <v>18.0</v>
      </c>
      <c r="D1808" s="71">
        <v>30.0</v>
      </c>
      <c r="E1808" s="71">
        <v>3.0</v>
      </c>
      <c r="F1808" s="71" t="str">
        <f>VLOOKUP(D1808, legend!$C$3:$G$22, 2, FALSE)</f>
        <v>4. Non-Vegetated Area</v>
      </c>
      <c r="G1808" s="71" t="str">
        <f>VLOOKUP(D1808, legend!$C$3:$G$22, 3, FALSE)</f>
        <v>4. Non-Vegetasi</v>
      </c>
      <c r="H1808" s="71" t="str">
        <f>VLOOKUP(D1808, legend!$C$3:$G$22, 4, FALSE)</f>
        <v>4.1. Mining Pit</v>
      </c>
      <c r="I1808" s="71" t="str">
        <f>VLOOKUP(D1808, legend!$C$3:$G$22, 5, FALSE)</f>
        <v>4.1. Lubang Tambang</v>
      </c>
      <c r="J1808" s="71" t="str">
        <f>VLOOKUP(E1808, legend!$C$3:$G$22, 2, FALSE)</f>
        <v>1. Forest </v>
      </c>
      <c r="K1808" s="71" t="str">
        <f>VLOOKUP(E1808, legend!$C$3:$G$22, 3, FALSE)</f>
        <v>1. Hutan</v>
      </c>
      <c r="L1808" s="71" t="str">
        <f>VLOOKUP(E1808, legend!$C$3:$G$22, 4, FALSE)</f>
        <v>1.1. Forest Formation</v>
      </c>
      <c r="M1808" s="71" t="str">
        <f>VLOOKUP(E1808, legend!$C$3:$G$22, 5, FALSE)</f>
        <v>1.1. Formasi Hutan</v>
      </c>
      <c r="N1808" s="71" t="str">
        <f>VLOOKUP(C1808,geocode!$A$1:$C$40,2,false)</f>
        <v>Lampung</v>
      </c>
      <c r="O1808" s="71" t="str">
        <f>VLOOKUP(C1808,geocode!$A$1:$C$40,3,false)</f>
        <v>Sumatra</v>
      </c>
      <c r="P1808" s="71">
        <v>2000.0</v>
      </c>
      <c r="Q1808" s="71">
        <v>2023.0</v>
      </c>
    </row>
    <row r="1809" ht="15.75" customHeight="1">
      <c r="B1809" s="71">
        <v>0.62494468383789</v>
      </c>
      <c r="C1809" s="71">
        <v>18.0</v>
      </c>
      <c r="D1809" s="71">
        <v>30.0</v>
      </c>
      <c r="E1809" s="71">
        <v>5.0</v>
      </c>
      <c r="F1809" s="71" t="str">
        <f>VLOOKUP(D1809, legend!$C$3:$G$22, 2, FALSE)</f>
        <v>4. Non-Vegetated Area</v>
      </c>
      <c r="G1809" s="71" t="str">
        <f>VLOOKUP(D1809, legend!$C$3:$G$22, 3, FALSE)</f>
        <v>4. Non-Vegetasi</v>
      </c>
      <c r="H1809" s="71" t="str">
        <f>VLOOKUP(D1809, legend!$C$3:$G$22, 4, FALSE)</f>
        <v>4.1. Mining Pit</v>
      </c>
      <c r="I1809" s="71" t="str">
        <f>VLOOKUP(D1809, legend!$C$3:$G$22, 5, FALSE)</f>
        <v>4.1. Lubang Tambang</v>
      </c>
      <c r="J1809" s="71" t="str">
        <f>VLOOKUP(E1809, legend!$C$3:$G$22, 2, FALSE)</f>
        <v>1. Forest </v>
      </c>
      <c r="K1809" s="71" t="str">
        <f>VLOOKUP(E1809, legend!$C$3:$G$22, 3, FALSE)</f>
        <v>1. Hutan</v>
      </c>
      <c r="L1809" s="71" t="str">
        <f>VLOOKUP(E1809, legend!$C$3:$G$22, 4, FALSE)</f>
        <v>1.2. Mangrove</v>
      </c>
      <c r="M1809" s="71" t="str">
        <f>VLOOKUP(E1809, legend!$C$3:$G$22, 5, FALSE)</f>
        <v>1.2. Mangrove</v>
      </c>
      <c r="N1809" s="71" t="str">
        <f>VLOOKUP(C1809,geocode!$A$1:$C$40,2,false)</f>
        <v>Lampung</v>
      </c>
      <c r="O1809" s="71" t="str">
        <f>VLOOKUP(C1809,geocode!$A$1:$C$40,3,false)</f>
        <v>Sumatra</v>
      </c>
      <c r="P1809" s="71">
        <v>2000.0</v>
      </c>
      <c r="Q1809" s="71">
        <v>2023.0</v>
      </c>
    </row>
    <row r="1810" ht="15.75" customHeight="1">
      <c r="B1810" s="71">
        <v>2.5897220703125</v>
      </c>
      <c r="C1810" s="71">
        <v>18.0</v>
      </c>
      <c r="D1810" s="71">
        <v>30.0</v>
      </c>
      <c r="E1810" s="71">
        <v>13.0</v>
      </c>
      <c r="F1810" s="71" t="str">
        <f>VLOOKUP(D1810, legend!$C$3:$G$22, 2, FALSE)</f>
        <v>4. Non-Vegetated Area</v>
      </c>
      <c r="G1810" s="71" t="str">
        <f>VLOOKUP(D1810, legend!$C$3:$G$22, 3, FALSE)</f>
        <v>4. Non-Vegetasi</v>
      </c>
      <c r="H1810" s="71" t="str">
        <f>VLOOKUP(D1810, legend!$C$3:$G$22, 4, FALSE)</f>
        <v>4.1. Mining Pit</v>
      </c>
      <c r="I1810" s="71" t="str">
        <f>VLOOKUP(D1810, legend!$C$3:$G$22, 5, FALSE)</f>
        <v>4.1. Lubang Tambang</v>
      </c>
      <c r="J1810" s="71" t="str">
        <f>VLOOKUP(E1810, legend!$C$3:$G$22, 2, FALSE)</f>
        <v>2. Non-Forest Natural Vegetation</v>
      </c>
      <c r="K1810" s="71" t="str">
        <f>VLOOKUP(E1810, legend!$C$3:$G$22, 3, FALSE)</f>
        <v>2. Tumbuhan Non-Hutan Lainnya</v>
      </c>
      <c r="L1810" s="71" t="str">
        <f>VLOOKUP(E1810, legend!$C$3:$G$22, 4, FALSE)</f>
        <v>2.1. Other Natural Vegetation</v>
      </c>
      <c r="M1810" s="71" t="str">
        <f>VLOOKUP(E1810, legend!$C$3:$G$22, 5, FALSE)</f>
        <v>2.1. Tumbuhan Non-Hutan Lainnya</v>
      </c>
      <c r="N1810" s="71" t="str">
        <f>VLOOKUP(C1810,geocode!$A$1:$C$40,2,false)</f>
        <v>Lampung</v>
      </c>
      <c r="O1810" s="71" t="str">
        <f>VLOOKUP(C1810,geocode!$A$1:$C$40,3,false)</f>
        <v>Sumatra</v>
      </c>
      <c r="P1810" s="71">
        <v>2000.0</v>
      </c>
      <c r="Q1810" s="71">
        <v>2023.0</v>
      </c>
    </row>
    <row r="1811" ht="15.75" customHeight="1">
      <c r="B1811" s="71">
        <v>18.5381526000976</v>
      </c>
      <c r="C1811" s="71">
        <v>18.0</v>
      </c>
      <c r="D1811" s="71">
        <v>30.0</v>
      </c>
      <c r="E1811" s="71">
        <v>21.0</v>
      </c>
      <c r="F1811" s="71" t="str">
        <f>VLOOKUP(D1811, legend!$C$3:$G$22, 2, FALSE)</f>
        <v>4. Non-Vegetated Area</v>
      </c>
      <c r="G1811" s="71" t="str">
        <f>VLOOKUP(D1811, legend!$C$3:$G$22, 3, FALSE)</f>
        <v>4. Non-Vegetasi</v>
      </c>
      <c r="H1811" s="71" t="str">
        <f>VLOOKUP(D1811, legend!$C$3:$G$22, 4, FALSE)</f>
        <v>4.1. Mining Pit</v>
      </c>
      <c r="I1811" s="71" t="str">
        <f>VLOOKUP(D1811, legend!$C$3:$G$22, 5, FALSE)</f>
        <v>4.1. Lubang Tambang</v>
      </c>
      <c r="J1811" s="71" t="str">
        <f>VLOOKUP(E1811, legend!$C$3:$G$22, 2, FALSE)</f>
        <v>3. Agriculture</v>
      </c>
      <c r="K1811" s="71" t="str">
        <f>VLOOKUP(E1811, legend!$C$3:$G$22, 3, FALSE)</f>
        <v>3. Pertanian</v>
      </c>
      <c r="L1811" s="71" t="str">
        <f>VLOOKUP(E1811, legend!$C$3:$G$22, 4, FALSE)</f>
        <v>3.4. Other Agriculture</v>
      </c>
      <c r="M1811" s="71" t="str">
        <f>VLOOKUP(E1811, legend!$C$3:$G$22, 5, FALSE)</f>
        <v>3.4. Pertanian Lainnya </v>
      </c>
      <c r="N1811" s="71" t="str">
        <f>VLOOKUP(C1811,geocode!$A$1:$C$40,2,false)</f>
        <v>Lampung</v>
      </c>
      <c r="O1811" s="71" t="str">
        <f>VLOOKUP(C1811,geocode!$A$1:$C$40,3,false)</f>
        <v>Sumatra</v>
      </c>
      <c r="P1811" s="71">
        <v>2000.0</v>
      </c>
      <c r="Q1811" s="71">
        <v>2023.0</v>
      </c>
    </row>
    <row r="1812" ht="15.75" customHeight="1">
      <c r="B1812" s="71">
        <v>0.624220343017578</v>
      </c>
      <c r="C1812" s="71">
        <v>18.0</v>
      </c>
      <c r="D1812" s="71">
        <v>30.0</v>
      </c>
      <c r="E1812" s="71">
        <v>24.0</v>
      </c>
      <c r="F1812" s="71" t="str">
        <f>VLOOKUP(D1812, legend!$C$3:$G$22, 2, FALSE)</f>
        <v>4. Non-Vegetated Area</v>
      </c>
      <c r="G1812" s="71" t="str">
        <f>VLOOKUP(D1812, legend!$C$3:$G$22, 3, FALSE)</f>
        <v>4. Non-Vegetasi</v>
      </c>
      <c r="H1812" s="71" t="str">
        <f>VLOOKUP(D1812, legend!$C$3:$G$22, 4, FALSE)</f>
        <v>4.1. Mining Pit</v>
      </c>
      <c r="I1812" s="71" t="str">
        <f>VLOOKUP(D1812, legend!$C$3:$G$22, 5, FALSE)</f>
        <v>4.1. Lubang Tambang</v>
      </c>
      <c r="J1812" s="71" t="str">
        <f>VLOOKUP(E1812, legend!$C$3:$G$22, 2, FALSE)</f>
        <v>4. Non-Vegetated Area</v>
      </c>
      <c r="K1812" s="71" t="str">
        <f>VLOOKUP(E1812, legend!$C$3:$G$22, 3, FALSE)</f>
        <v>4. Non-Vegetasi</v>
      </c>
      <c r="L1812" s="71" t="str">
        <f>VLOOKUP(E1812, legend!$C$3:$G$22, 4, FALSE)</f>
        <v>4.2. Urban Area</v>
      </c>
      <c r="M1812" s="71" t="str">
        <f>VLOOKUP(E1812, legend!$C$3:$G$22, 5, FALSE)</f>
        <v>4.2. Pemukiman </v>
      </c>
      <c r="N1812" s="71" t="str">
        <f>VLOOKUP(C1812,geocode!$A$1:$C$40,2,false)</f>
        <v>Lampung</v>
      </c>
      <c r="O1812" s="71" t="str">
        <f>VLOOKUP(C1812,geocode!$A$1:$C$40,3,false)</f>
        <v>Sumatra</v>
      </c>
      <c r="P1812" s="71">
        <v>2000.0</v>
      </c>
      <c r="Q1812" s="71">
        <v>2023.0</v>
      </c>
    </row>
    <row r="1813" ht="15.75" customHeight="1">
      <c r="B1813" s="71">
        <v>0.983065203857421</v>
      </c>
      <c r="C1813" s="71">
        <v>18.0</v>
      </c>
      <c r="D1813" s="71">
        <v>30.0</v>
      </c>
      <c r="E1813" s="71">
        <v>25.0</v>
      </c>
      <c r="F1813" s="71" t="str">
        <f>VLOOKUP(D1813, legend!$C$3:$G$22, 2, FALSE)</f>
        <v>4. Non-Vegetated Area</v>
      </c>
      <c r="G1813" s="71" t="str">
        <f>VLOOKUP(D1813, legend!$C$3:$G$22, 3, FALSE)</f>
        <v>4. Non-Vegetasi</v>
      </c>
      <c r="H1813" s="71" t="str">
        <f>VLOOKUP(D1813, legend!$C$3:$G$22, 4, FALSE)</f>
        <v>4.1. Mining Pit</v>
      </c>
      <c r="I1813" s="71" t="str">
        <f>VLOOKUP(D1813, legend!$C$3:$G$22, 5, FALSE)</f>
        <v>4.1. Lubang Tambang</v>
      </c>
      <c r="J1813" s="71" t="str">
        <f>VLOOKUP(E1813, legend!$C$3:$G$22, 2, FALSE)</f>
        <v>4. Non-Vegetated Area</v>
      </c>
      <c r="K1813" s="71" t="str">
        <f>VLOOKUP(E1813, legend!$C$3:$G$22, 3, FALSE)</f>
        <v>4. Non-Vegetasi</v>
      </c>
      <c r="L1813" s="71" t="str">
        <f>VLOOKUP(E1813, legend!$C$3:$G$22, 4, FALSE)</f>
        <v>4.3. Other Non-Vegetation</v>
      </c>
      <c r="M1813" s="71" t="str">
        <f>VLOOKUP(E1813, legend!$C$3:$G$22, 5, FALSE)</f>
        <v>4.3. Non-Vegetasi Lainnya</v>
      </c>
      <c r="N1813" s="71" t="str">
        <f>VLOOKUP(C1813,geocode!$A$1:$C$40,2,false)</f>
        <v>Lampung</v>
      </c>
      <c r="O1813" s="71" t="str">
        <f>VLOOKUP(C1813,geocode!$A$1:$C$40,3,false)</f>
        <v>Sumatra</v>
      </c>
      <c r="P1813" s="71">
        <v>2000.0</v>
      </c>
      <c r="Q1813" s="71">
        <v>2023.0</v>
      </c>
    </row>
    <row r="1814" ht="15.75" customHeight="1">
      <c r="B1814" s="71">
        <v>35.3214478332519</v>
      </c>
      <c r="C1814" s="71">
        <v>18.0</v>
      </c>
      <c r="D1814" s="71">
        <v>30.0</v>
      </c>
      <c r="E1814" s="71">
        <v>30.0</v>
      </c>
      <c r="F1814" s="71" t="str">
        <f>VLOOKUP(D1814, legend!$C$3:$G$22, 2, FALSE)</f>
        <v>4. Non-Vegetated Area</v>
      </c>
      <c r="G1814" s="71" t="str">
        <f>VLOOKUP(D1814, legend!$C$3:$G$22, 3, FALSE)</f>
        <v>4. Non-Vegetasi</v>
      </c>
      <c r="H1814" s="71" t="str">
        <f>VLOOKUP(D1814, legend!$C$3:$G$22, 4, FALSE)</f>
        <v>4.1. Mining Pit</v>
      </c>
      <c r="I1814" s="71" t="str">
        <f>VLOOKUP(D1814, legend!$C$3:$G$22, 5, FALSE)</f>
        <v>4.1. Lubang Tambang</v>
      </c>
      <c r="J1814" s="71" t="str">
        <f>VLOOKUP(E1814, legend!$C$3:$G$22, 2, FALSE)</f>
        <v>4. Non-Vegetated Area</v>
      </c>
      <c r="K1814" s="71" t="str">
        <f>VLOOKUP(E1814, legend!$C$3:$G$22, 3, FALSE)</f>
        <v>4. Non-Vegetasi</v>
      </c>
      <c r="L1814" s="71" t="str">
        <f>VLOOKUP(E1814, legend!$C$3:$G$22, 4, FALSE)</f>
        <v>4.1. Mining Pit</v>
      </c>
      <c r="M1814" s="71" t="str">
        <f>VLOOKUP(E1814, legend!$C$3:$G$22, 5, FALSE)</f>
        <v>4.1. Lubang Tambang</v>
      </c>
      <c r="N1814" s="71" t="str">
        <f>VLOOKUP(C1814,geocode!$A$1:$C$40,2,false)</f>
        <v>Lampung</v>
      </c>
      <c r="O1814" s="71" t="str">
        <f>VLOOKUP(C1814,geocode!$A$1:$C$40,3,false)</f>
        <v>Sumatra</v>
      </c>
      <c r="P1814" s="71">
        <v>2000.0</v>
      </c>
      <c r="Q1814" s="71">
        <v>2023.0</v>
      </c>
    </row>
    <row r="1815" ht="15.75" customHeight="1">
      <c r="B1815" s="71">
        <v>4.20021945800781</v>
      </c>
      <c r="C1815" s="71">
        <v>18.0</v>
      </c>
      <c r="D1815" s="71">
        <v>30.0</v>
      </c>
      <c r="E1815" s="71">
        <v>33.0</v>
      </c>
      <c r="F1815" s="71" t="str">
        <f>VLOOKUP(D1815, legend!$C$3:$G$22, 2, FALSE)</f>
        <v>4. Non-Vegetated Area</v>
      </c>
      <c r="G1815" s="71" t="str">
        <f>VLOOKUP(D1815, legend!$C$3:$G$22, 3, FALSE)</f>
        <v>4. Non-Vegetasi</v>
      </c>
      <c r="H1815" s="71" t="str">
        <f>VLOOKUP(D1815, legend!$C$3:$G$22, 4, FALSE)</f>
        <v>4.1. Mining Pit</v>
      </c>
      <c r="I1815" s="71" t="str">
        <f>VLOOKUP(D1815, legend!$C$3:$G$22, 5, FALSE)</f>
        <v>4.1. Lubang Tambang</v>
      </c>
      <c r="J1815" s="71" t="str">
        <f>VLOOKUP(E1815, legend!$C$3:$G$22, 2, FALSE)</f>
        <v>5. Water Body</v>
      </c>
      <c r="K1815" s="71" t="str">
        <f>VLOOKUP(E1815, legend!$C$3:$G$22, 3, FALSE)</f>
        <v>5. Tubuh Air</v>
      </c>
      <c r="L1815" s="71" t="str">
        <f>VLOOKUP(E1815, legend!$C$3:$G$22, 4, FALSE)</f>
        <v>5.2. River, Lake, Ocean</v>
      </c>
      <c r="M1815" s="71" t="str">
        <f>VLOOKUP(E1815, legend!$C$3:$G$22, 5, FALSE)</f>
        <v>5.2. Sungai, Danau, Laut</v>
      </c>
      <c r="N1815" s="71" t="str">
        <f>VLOOKUP(C1815,geocode!$A$1:$C$40,2,false)</f>
        <v>Lampung</v>
      </c>
      <c r="O1815" s="71" t="str">
        <f>VLOOKUP(C1815,geocode!$A$1:$C$40,3,false)</f>
        <v>Sumatra</v>
      </c>
      <c r="P1815" s="71">
        <v>2000.0</v>
      </c>
      <c r="Q1815" s="71">
        <v>2023.0</v>
      </c>
    </row>
    <row r="1816" ht="15.75" customHeight="1">
      <c r="B1816" s="71">
        <v>0.178717614746093</v>
      </c>
      <c r="C1816" s="71">
        <v>18.0</v>
      </c>
      <c r="D1816" s="71">
        <v>30.0</v>
      </c>
      <c r="E1816" s="71">
        <v>35.0</v>
      </c>
      <c r="F1816" s="71" t="str">
        <f>VLOOKUP(D1816, legend!$C$3:$G$22, 2, FALSE)</f>
        <v>4. Non-Vegetated Area</v>
      </c>
      <c r="G1816" s="71" t="str">
        <f>VLOOKUP(D1816, legend!$C$3:$G$22, 3, FALSE)</f>
        <v>4. Non-Vegetasi</v>
      </c>
      <c r="H1816" s="71" t="str">
        <f>VLOOKUP(D1816, legend!$C$3:$G$22, 4, FALSE)</f>
        <v>4.1. Mining Pit</v>
      </c>
      <c r="I1816" s="71" t="str">
        <f>VLOOKUP(D1816, legend!$C$3:$G$22, 5, FALSE)</f>
        <v>4.1. Lubang Tambang</v>
      </c>
      <c r="J1816" s="71" t="str">
        <f>VLOOKUP(E1816, legend!$C$3:$G$22, 2, FALSE)</f>
        <v>3. Agriculture</v>
      </c>
      <c r="K1816" s="71" t="str">
        <f>VLOOKUP(E1816, legend!$C$3:$G$22, 3, FALSE)</f>
        <v>3. Pertanian</v>
      </c>
      <c r="L1816" s="71" t="str">
        <f>VLOOKUP(E1816, legend!$C$3:$G$22, 4, FALSE)</f>
        <v>3.2. Oil Palm</v>
      </c>
      <c r="M1816" s="71" t="str">
        <f>VLOOKUP(E1816, legend!$C$3:$G$22, 5, FALSE)</f>
        <v>3.2. Sawit</v>
      </c>
      <c r="N1816" s="71" t="str">
        <f>VLOOKUP(C1816,geocode!$A$1:$C$40,2,false)</f>
        <v>Lampung</v>
      </c>
      <c r="O1816" s="71" t="str">
        <f>VLOOKUP(C1816,geocode!$A$1:$C$40,3,false)</f>
        <v>Sumatra</v>
      </c>
      <c r="P1816" s="71">
        <v>2000.0</v>
      </c>
      <c r="Q1816" s="71">
        <v>2023.0</v>
      </c>
    </row>
    <row r="1817" ht="15.75" customHeight="1">
      <c r="B1817" s="71">
        <v>0.623239788818359</v>
      </c>
      <c r="C1817" s="71">
        <v>18.0</v>
      </c>
      <c r="D1817" s="71">
        <v>30.0</v>
      </c>
      <c r="E1817" s="71">
        <v>40.0</v>
      </c>
      <c r="F1817" s="71" t="str">
        <f>VLOOKUP(D1817, legend!$C$3:$G$22, 2, FALSE)</f>
        <v>4. Non-Vegetated Area</v>
      </c>
      <c r="G1817" s="71" t="str">
        <f>VLOOKUP(D1817, legend!$C$3:$G$22, 3, FALSE)</f>
        <v>4. Non-Vegetasi</v>
      </c>
      <c r="H1817" s="71" t="str">
        <f>VLOOKUP(D1817, legend!$C$3:$G$22, 4, FALSE)</f>
        <v>4.1. Mining Pit</v>
      </c>
      <c r="I1817" s="71" t="str">
        <f>VLOOKUP(D1817, legend!$C$3:$G$22, 5, FALSE)</f>
        <v>4.1. Lubang Tambang</v>
      </c>
      <c r="J1817" s="71" t="str">
        <f>VLOOKUP(E1817, legend!$C$3:$G$22, 2, FALSE)</f>
        <v>3. Agriculture</v>
      </c>
      <c r="K1817" s="71" t="str">
        <f>VLOOKUP(E1817, legend!$C$3:$G$22, 3, FALSE)</f>
        <v>3. Pertanian</v>
      </c>
      <c r="L1817" s="71" t="str">
        <f>VLOOKUP(E1817, legend!$C$3:$G$22, 4, FALSE)</f>
        <v>3.1. Rice Paddy</v>
      </c>
      <c r="M1817" s="71" t="str">
        <f>VLOOKUP(E1817, legend!$C$3:$G$22, 5, FALSE)</f>
        <v>3.1. Sawah</v>
      </c>
      <c r="N1817" s="71" t="str">
        <f>VLOOKUP(C1817,geocode!$A$1:$C$40,2,false)</f>
        <v>Lampung</v>
      </c>
      <c r="O1817" s="71" t="str">
        <f>VLOOKUP(C1817,geocode!$A$1:$C$40,3,false)</f>
        <v>Sumatra</v>
      </c>
      <c r="P1817" s="71">
        <v>2000.0</v>
      </c>
      <c r="Q1817" s="71">
        <v>2023.0</v>
      </c>
    </row>
    <row r="1818" ht="15.75" customHeight="1">
      <c r="B1818" s="71">
        <v>2.58412600708007</v>
      </c>
      <c r="C1818" s="71">
        <v>18.0</v>
      </c>
      <c r="D1818" s="71">
        <v>31.0</v>
      </c>
      <c r="E1818" s="71">
        <v>3.0</v>
      </c>
      <c r="F1818" s="71" t="str">
        <f>VLOOKUP(D1818, legend!$C$3:$G$22, 2, FALSE)</f>
        <v>5. Water Body</v>
      </c>
      <c r="G1818" s="71" t="str">
        <f>VLOOKUP(D1818, legend!$C$3:$G$22, 3, FALSE)</f>
        <v>5. Tubuh Air</v>
      </c>
      <c r="H1818" s="71" t="str">
        <f>VLOOKUP(D1818, legend!$C$3:$G$22, 4, FALSE)</f>
        <v>5.1. Aquaculture</v>
      </c>
      <c r="I1818" s="71" t="str">
        <f>VLOOKUP(D1818, legend!$C$3:$G$22, 5, FALSE)</f>
        <v>5.1. Tambak</v>
      </c>
      <c r="J1818" s="71" t="str">
        <f>VLOOKUP(E1818, legend!$C$3:$G$22, 2, FALSE)</f>
        <v>1. Forest </v>
      </c>
      <c r="K1818" s="71" t="str">
        <f>VLOOKUP(E1818, legend!$C$3:$G$22, 3, FALSE)</f>
        <v>1. Hutan</v>
      </c>
      <c r="L1818" s="71" t="str">
        <f>VLOOKUP(E1818, legend!$C$3:$G$22, 4, FALSE)</f>
        <v>1.1. Forest Formation</v>
      </c>
      <c r="M1818" s="71" t="str">
        <f>VLOOKUP(E1818, legend!$C$3:$G$22, 5, FALSE)</f>
        <v>1.1. Formasi Hutan</v>
      </c>
      <c r="N1818" s="71" t="str">
        <f>VLOOKUP(C1818,geocode!$A$1:$C$40,2,false)</f>
        <v>Lampung</v>
      </c>
      <c r="O1818" s="71" t="str">
        <f>VLOOKUP(C1818,geocode!$A$1:$C$40,3,false)</f>
        <v>Sumatra</v>
      </c>
      <c r="P1818" s="71">
        <v>2000.0</v>
      </c>
      <c r="Q1818" s="71">
        <v>2023.0</v>
      </c>
    </row>
    <row r="1819" ht="15.75" customHeight="1">
      <c r="B1819" s="71">
        <v>434.669768951415</v>
      </c>
      <c r="C1819" s="71">
        <v>18.0</v>
      </c>
      <c r="D1819" s="71">
        <v>31.0</v>
      </c>
      <c r="E1819" s="71">
        <v>5.0</v>
      </c>
      <c r="F1819" s="71" t="str">
        <f>VLOOKUP(D1819, legend!$C$3:$G$22, 2, FALSE)</f>
        <v>5. Water Body</v>
      </c>
      <c r="G1819" s="71" t="str">
        <f>VLOOKUP(D1819, legend!$C$3:$G$22, 3, FALSE)</f>
        <v>5. Tubuh Air</v>
      </c>
      <c r="H1819" s="71" t="str">
        <f>VLOOKUP(D1819, legend!$C$3:$G$22, 4, FALSE)</f>
        <v>5.1. Aquaculture</v>
      </c>
      <c r="I1819" s="71" t="str">
        <f>VLOOKUP(D1819, legend!$C$3:$G$22, 5, FALSE)</f>
        <v>5.1. Tambak</v>
      </c>
      <c r="J1819" s="71" t="str">
        <f>VLOOKUP(E1819, legend!$C$3:$G$22, 2, FALSE)</f>
        <v>1. Forest </v>
      </c>
      <c r="K1819" s="71" t="str">
        <f>VLOOKUP(E1819, legend!$C$3:$G$22, 3, FALSE)</f>
        <v>1. Hutan</v>
      </c>
      <c r="L1819" s="71" t="str">
        <f>VLOOKUP(E1819, legend!$C$3:$G$22, 4, FALSE)</f>
        <v>1.2. Mangrove</v>
      </c>
      <c r="M1819" s="71" t="str">
        <f>VLOOKUP(E1819, legend!$C$3:$G$22, 5, FALSE)</f>
        <v>1.2. Mangrove</v>
      </c>
      <c r="N1819" s="71" t="str">
        <f>VLOOKUP(C1819,geocode!$A$1:$C$40,2,false)</f>
        <v>Lampung</v>
      </c>
      <c r="O1819" s="71" t="str">
        <f>VLOOKUP(C1819,geocode!$A$1:$C$40,3,false)</f>
        <v>Sumatra</v>
      </c>
      <c r="P1819" s="71">
        <v>2000.0</v>
      </c>
      <c r="Q1819" s="71">
        <v>2023.0</v>
      </c>
    </row>
    <row r="1820" ht="15.75" customHeight="1">
      <c r="B1820" s="71">
        <v>121.208852508545</v>
      </c>
      <c r="C1820" s="71">
        <v>18.0</v>
      </c>
      <c r="D1820" s="71">
        <v>31.0</v>
      </c>
      <c r="E1820" s="71">
        <v>13.0</v>
      </c>
      <c r="F1820" s="71" t="str">
        <f>VLOOKUP(D1820, legend!$C$3:$G$22, 2, FALSE)</f>
        <v>5. Water Body</v>
      </c>
      <c r="G1820" s="71" t="str">
        <f>VLOOKUP(D1820, legend!$C$3:$G$22, 3, FALSE)</f>
        <v>5. Tubuh Air</v>
      </c>
      <c r="H1820" s="71" t="str">
        <f>VLOOKUP(D1820, legend!$C$3:$G$22, 4, FALSE)</f>
        <v>5.1. Aquaculture</v>
      </c>
      <c r="I1820" s="71" t="str">
        <f>VLOOKUP(D1820, legend!$C$3:$G$22, 5, FALSE)</f>
        <v>5.1. Tambak</v>
      </c>
      <c r="J1820" s="71" t="str">
        <f>VLOOKUP(E1820, legend!$C$3:$G$22, 2, FALSE)</f>
        <v>2. Non-Forest Natural Vegetation</v>
      </c>
      <c r="K1820" s="71" t="str">
        <f>VLOOKUP(E1820, legend!$C$3:$G$22, 3, FALSE)</f>
        <v>2. Tumbuhan Non-Hutan Lainnya</v>
      </c>
      <c r="L1820" s="71" t="str">
        <f>VLOOKUP(E1820, legend!$C$3:$G$22, 4, FALSE)</f>
        <v>2.1. Other Natural Vegetation</v>
      </c>
      <c r="M1820" s="71" t="str">
        <f>VLOOKUP(E1820, legend!$C$3:$G$22, 5, FALSE)</f>
        <v>2.1. Tumbuhan Non-Hutan Lainnya</v>
      </c>
      <c r="N1820" s="71" t="str">
        <f>VLOOKUP(C1820,geocode!$A$1:$C$40,2,false)</f>
        <v>Lampung</v>
      </c>
      <c r="O1820" s="71" t="str">
        <f>VLOOKUP(C1820,geocode!$A$1:$C$40,3,false)</f>
        <v>Sumatra</v>
      </c>
      <c r="P1820" s="71">
        <v>2000.0</v>
      </c>
      <c r="Q1820" s="71">
        <v>2023.0</v>
      </c>
    </row>
    <row r="1821" ht="15.75" customHeight="1">
      <c r="B1821" s="71">
        <v>2846.60426881712</v>
      </c>
      <c r="C1821" s="71">
        <v>18.0</v>
      </c>
      <c r="D1821" s="71">
        <v>31.0</v>
      </c>
      <c r="E1821" s="71">
        <v>21.0</v>
      </c>
      <c r="F1821" s="71" t="str">
        <f>VLOOKUP(D1821, legend!$C$3:$G$22, 2, FALSE)</f>
        <v>5. Water Body</v>
      </c>
      <c r="G1821" s="71" t="str">
        <f>VLOOKUP(D1821, legend!$C$3:$G$22, 3, FALSE)</f>
        <v>5. Tubuh Air</v>
      </c>
      <c r="H1821" s="71" t="str">
        <f>VLOOKUP(D1821, legend!$C$3:$G$22, 4, FALSE)</f>
        <v>5.1. Aquaculture</v>
      </c>
      <c r="I1821" s="71" t="str">
        <f>VLOOKUP(D1821, legend!$C$3:$G$22, 5, FALSE)</f>
        <v>5.1. Tambak</v>
      </c>
      <c r="J1821" s="71" t="str">
        <f>VLOOKUP(E1821, legend!$C$3:$G$22, 2, FALSE)</f>
        <v>3. Agriculture</v>
      </c>
      <c r="K1821" s="71" t="str">
        <f>VLOOKUP(E1821, legend!$C$3:$G$22, 3, FALSE)</f>
        <v>3. Pertanian</v>
      </c>
      <c r="L1821" s="71" t="str">
        <f>VLOOKUP(E1821, legend!$C$3:$G$22, 4, FALSE)</f>
        <v>3.4. Other Agriculture</v>
      </c>
      <c r="M1821" s="71" t="str">
        <f>VLOOKUP(E1821, legend!$C$3:$G$22, 5, FALSE)</f>
        <v>3.4. Pertanian Lainnya </v>
      </c>
      <c r="N1821" s="71" t="str">
        <f>VLOOKUP(C1821,geocode!$A$1:$C$40,2,false)</f>
        <v>Lampung</v>
      </c>
      <c r="O1821" s="71" t="str">
        <f>VLOOKUP(C1821,geocode!$A$1:$C$40,3,false)</f>
        <v>Sumatra</v>
      </c>
      <c r="P1821" s="71">
        <v>2000.0</v>
      </c>
      <c r="Q1821" s="71">
        <v>2023.0</v>
      </c>
    </row>
    <row r="1822" ht="15.75" customHeight="1">
      <c r="B1822" s="71">
        <v>26.0800220214843</v>
      </c>
      <c r="C1822" s="71">
        <v>18.0</v>
      </c>
      <c r="D1822" s="71">
        <v>31.0</v>
      </c>
      <c r="E1822" s="71">
        <v>24.0</v>
      </c>
      <c r="F1822" s="71" t="str">
        <f>VLOOKUP(D1822, legend!$C$3:$G$22, 2, FALSE)</f>
        <v>5. Water Body</v>
      </c>
      <c r="G1822" s="71" t="str">
        <f>VLOOKUP(D1822, legend!$C$3:$G$22, 3, FALSE)</f>
        <v>5. Tubuh Air</v>
      </c>
      <c r="H1822" s="71" t="str">
        <f>VLOOKUP(D1822, legend!$C$3:$G$22, 4, FALSE)</f>
        <v>5.1. Aquaculture</v>
      </c>
      <c r="I1822" s="71" t="str">
        <f>VLOOKUP(D1822, legend!$C$3:$G$22, 5, FALSE)</f>
        <v>5.1. Tambak</v>
      </c>
      <c r="J1822" s="71" t="str">
        <f>VLOOKUP(E1822, legend!$C$3:$G$22, 2, FALSE)</f>
        <v>4. Non-Vegetated Area</v>
      </c>
      <c r="K1822" s="71" t="str">
        <f>VLOOKUP(E1822, legend!$C$3:$G$22, 3, FALSE)</f>
        <v>4. Non-Vegetasi</v>
      </c>
      <c r="L1822" s="71" t="str">
        <f>VLOOKUP(E1822, legend!$C$3:$G$22, 4, FALSE)</f>
        <v>4.2. Urban Area</v>
      </c>
      <c r="M1822" s="71" t="str">
        <f>VLOOKUP(E1822, legend!$C$3:$G$22, 5, FALSE)</f>
        <v>4.2. Pemukiman </v>
      </c>
      <c r="N1822" s="71" t="str">
        <f>VLOOKUP(C1822,geocode!$A$1:$C$40,2,false)</f>
        <v>Lampung</v>
      </c>
      <c r="O1822" s="71" t="str">
        <f>VLOOKUP(C1822,geocode!$A$1:$C$40,3,false)</f>
        <v>Sumatra</v>
      </c>
      <c r="P1822" s="71">
        <v>2000.0</v>
      </c>
      <c r="Q1822" s="71">
        <v>2023.0</v>
      </c>
    </row>
    <row r="1823" ht="15.75" customHeight="1">
      <c r="B1823" s="71">
        <v>45.9146594238281</v>
      </c>
      <c r="C1823" s="71">
        <v>18.0</v>
      </c>
      <c r="D1823" s="71">
        <v>31.0</v>
      </c>
      <c r="E1823" s="71">
        <v>25.0</v>
      </c>
      <c r="F1823" s="71" t="str">
        <f>VLOOKUP(D1823, legend!$C$3:$G$22, 2, FALSE)</f>
        <v>5. Water Body</v>
      </c>
      <c r="G1823" s="71" t="str">
        <f>VLOOKUP(D1823, legend!$C$3:$G$22, 3, FALSE)</f>
        <v>5. Tubuh Air</v>
      </c>
      <c r="H1823" s="71" t="str">
        <f>VLOOKUP(D1823, legend!$C$3:$G$22, 4, FALSE)</f>
        <v>5.1. Aquaculture</v>
      </c>
      <c r="I1823" s="71" t="str">
        <f>VLOOKUP(D1823, legend!$C$3:$G$22, 5, FALSE)</f>
        <v>5.1. Tambak</v>
      </c>
      <c r="J1823" s="71" t="str">
        <f>VLOOKUP(E1823, legend!$C$3:$G$22, 2, FALSE)</f>
        <v>4. Non-Vegetated Area</v>
      </c>
      <c r="K1823" s="71" t="str">
        <f>VLOOKUP(E1823, legend!$C$3:$G$22, 3, FALSE)</f>
        <v>4. Non-Vegetasi</v>
      </c>
      <c r="L1823" s="71" t="str">
        <f>VLOOKUP(E1823, legend!$C$3:$G$22, 4, FALSE)</f>
        <v>4.3. Other Non-Vegetation</v>
      </c>
      <c r="M1823" s="71" t="str">
        <f>VLOOKUP(E1823, legend!$C$3:$G$22, 5, FALSE)</f>
        <v>4.3. Non-Vegetasi Lainnya</v>
      </c>
      <c r="N1823" s="71" t="str">
        <f>VLOOKUP(C1823,geocode!$A$1:$C$40,2,false)</f>
        <v>Lampung</v>
      </c>
      <c r="O1823" s="71" t="str">
        <f>VLOOKUP(C1823,geocode!$A$1:$C$40,3,false)</f>
        <v>Sumatra</v>
      </c>
      <c r="P1823" s="71">
        <v>2000.0</v>
      </c>
      <c r="Q1823" s="71">
        <v>2023.0</v>
      </c>
    </row>
    <row r="1824" ht="15.75" customHeight="1">
      <c r="B1824" s="71">
        <v>0.0891571960449218</v>
      </c>
      <c r="C1824" s="71">
        <v>18.0</v>
      </c>
      <c r="D1824" s="71">
        <v>31.0</v>
      </c>
      <c r="E1824" s="71">
        <v>30.0</v>
      </c>
      <c r="F1824" s="71" t="str">
        <f>VLOOKUP(D1824, legend!$C$3:$G$22, 2, FALSE)</f>
        <v>5. Water Body</v>
      </c>
      <c r="G1824" s="71" t="str">
        <f>VLOOKUP(D1824, legend!$C$3:$G$22, 3, FALSE)</f>
        <v>5. Tubuh Air</v>
      </c>
      <c r="H1824" s="71" t="str">
        <f>VLOOKUP(D1824, legend!$C$3:$G$22, 4, FALSE)</f>
        <v>5.1. Aquaculture</v>
      </c>
      <c r="I1824" s="71" t="str">
        <f>VLOOKUP(D1824, legend!$C$3:$G$22, 5, FALSE)</f>
        <v>5.1. Tambak</v>
      </c>
      <c r="J1824" s="71" t="str">
        <f>VLOOKUP(E1824, legend!$C$3:$G$22, 2, FALSE)</f>
        <v>4. Non-Vegetated Area</v>
      </c>
      <c r="K1824" s="71" t="str">
        <f>VLOOKUP(E1824, legend!$C$3:$G$22, 3, FALSE)</f>
        <v>4. Non-Vegetasi</v>
      </c>
      <c r="L1824" s="71" t="str">
        <f>VLOOKUP(E1824, legend!$C$3:$G$22, 4, FALSE)</f>
        <v>4.1. Mining Pit</v>
      </c>
      <c r="M1824" s="71" t="str">
        <f>VLOOKUP(E1824, legend!$C$3:$G$22, 5, FALSE)</f>
        <v>4.1. Lubang Tambang</v>
      </c>
      <c r="N1824" s="71" t="str">
        <f>VLOOKUP(C1824,geocode!$A$1:$C$40,2,false)</f>
        <v>Lampung</v>
      </c>
      <c r="O1824" s="71" t="str">
        <f>VLOOKUP(C1824,geocode!$A$1:$C$40,3,false)</f>
        <v>Sumatra</v>
      </c>
      <c r="P1824" s="71">
        <v>2000.0</v>
      </c>
      <c r="Q1824" s="71">
        <v>2023.0</v>
      </c>
    </row>
    <row r="1825" ht="15.75" customHeight="1">
      <c r="B1825" s="71">
        <v>8613.51581088269</v>
      </c>
      <c r="C1825" s="71">
        <v>18.0</v>
      </c>
      <c r="D1825" s="71">
        <v>31.0</v>
      </c>
      <c r="E1825" s="71">
        <v>31.0</v>
      </c>
      <c r="F1825" s="71" t="str">
        <f>VLOOKUP(D1825, legend!$C$3:$G$22, 2, FALSE)</f>
        <v>5. Water Body</v>
      </c>
      <c r="G1825" s="71" t="str">
        <f>VLOOKUP(D1825, legend!$C$3:$G$22, 3, FALSE)</f>
        <v>5. Tubuh Air</v>
      </c>
      <c r="H1825" s="71" t="str">
        <f>VLOOKUP(D1825, legend!$C$3:$G$22, 4, FALSE)</f>
        <v>5.1. Aquaculture</v>
      </c>
      <c r="I1825" s="71" t="str">
        <f>VLOOKUP(D1825, legend!$C$3:$G$22, 5, FALSE)</f>
        <v>5.1. Tambak</v>
      </c>
      <c r="J1825" s="71" t="str">
        <f>VLOOKUP(E1825, legend!$C$3:$G$22, 2, FALSE)</f>
        <v>5. Water Body</v>
      </c>
      <c r="K1825" s="71" t="str">
        <f>VLOOKUP(E1825, legend!$C$3:$G$22, 3, FALSE)</f>
        <v>5. Tubuh Air</v>
      </c>
      <c r="L1825" s="71" t="str">
        <f>VLOOKUP(E1825, legend!$C$3:$G$22, 4, FALSE)</f>
        <v>5.1. Aquaculture</v>
      </c>
      <c r="M1825" s="71" t="str">
        <f>VLOOKUP(E1825, legend!$C$3:$G$22, 5, FALSE)</f>
        <v>5.1. Tambak</v>
      </c>
      <c r="N1825" s="71" t="str">
        <f>VLOOKUP(C1825,geocode!$A$1:$C$40,2,false)</f>
        <v>Lampung</v>
      </c>
      <c r="O1825" s="71" t="str">
        <f>VLOOKUP(C1825,geocode!$A$1:$C$40,3,false)</f>
        <v>Sumatra</v>
      </c>
      <c r="P1825" s="71">
        <v>2000.0</v>
      </c>
      <c r="Q1825" s="71">
        <v>2023.0</v>
      </c>
    </row>
    <row r="1826" ht="15.75" customHeight="1">
      <c r="B1826" s="71">
        <v>1110.21192943725</v>
      </c>
      <c r="C1826" s="71">
        <v>18.0</v>
      </c>
      <c r="D1826" s="71">
        <v>31.0</v>
      </c>
      <c r="E1826" s="71">
        <v>33.0</v>
      </c>
      <c r="F1826" s="71" t="str">
        <f>VLOOKUP(D1826, legend!$C$3:$G$22, 2, FALSE)</f>
        <v>5. Water Body</v>
      </c>
      <c r="G1826" s="71" t="str">
        <f>VLOOKUP(D1826, legend!$C$3:$G$22, 3, FALSE)</f>
        <v>5. Tubuh Air</v>
      </c>
      <c r="H1826" s="71" t="str">
        <f>VLOOKUP(D1826, legend!$C$3:$G$22, 4, FALSE)</f>
        <v>5.1. Aquaculture</v>
      </c>
      <c r="I1826" s="71" t="str">
        <f>VLOOKUP(D1826, legend!$C$3:$G$22, 5, FALSE)</f>
        <v>5.1. Tambak</v>
      </c>
      <c r="J1826" s="71" t="str">
        <f>VLOOKUP(E1826, legend!$C$3:$G$22, 2, FALSE)</f>
        <v>5. Water Body</v>
      </c>
      <c r="K1826" s="71" t="str">
        <f>VLOOKUP(E1826, legend!$C$3:$G$22, 3, FALSE)</f>
        <v>5. Tubuh Air</v>
      </c>
      <c r="L1826" s="71" t="str">
        <f>VLOOKUP(E1826, legend!$C$3:$G$22, 4, FALSE)</f>
        <v>5.2. River, Lake, Ocean</v>
      </c>
      <c r="M1826" s="71" t="str">
        <f>VLOOKUP(E1826, legend!$C$3:$G$22, 5, FALSE)</f>
        <v>5.2. Sungai, Danau, Laut</v>
      </c>
      <c r="N1826" s="71" t="str">
        <f>VLOOKUP(C1826,geocode!$A$1:$C$40,2,false)</f>
        <v>Lampung</v>
      </c>
      <c r="O1826" s="71" t="str">
        <f>VLOOKUP(C1826,geocode!$A$1:$C$40,3,false)</f>
        <v>Sumatra</v>
      </c>
      <c r="P1826" s="71">
        <v>2000.0</v>
      </c>
      <c r="Q1826" s="71">
        <v>2023.0</v>
      </c>
    </row>
    <row r="1827" ht="15.75" customHeight="1">
      <c r="B1827" s="71">
        <v>24.4232927490234</v>
      </c>
      <c r="C1827" s="71">
        <v>18.0</v>
      </c>
      <c r="D1827" s="71">
        <v>31.0</v>
      </c>
      <c r="E1827" s="71">
        <v>35.0</v>
      </c>
      <c r="F1827" s="71" t="str">
        <f>VLOOKUP(D1827, legend!$C$3:$G$22, 2, FALSE)</f>
        <v>5. Water Body</v>
      </c>
      <c r="G1827" s="71" t="str">
        <f>VLOOKUP(D1827, legend!$C$3:$G$22, 3, FALSE)</f>
        <v>5. Tubuh Air</v>
      </c>
      <c r="H1827" s="71" t="str">
        <f>VLOOKUP(D1827, legend!$C$3:$G$22, 4, FALSE)</f>
        <v>5.1. Aquaculture</v>
      </c>
      <c r="I1827" s="71" t="str">
        <f>VLOOKUP(D1827, legend!$C$3:$G$22, 5, FALSE)</f>
        <v>5.1. Tambak</v>
      </c>
      <c r="J1827" s="71" t="str">
        <f>VLOOKUP(E1827, legend!$C$3:$G$22, 2, FALSE)</f>
        <v>3. Agriculture</v>
      </c>
      <c r="K1827" s="71" t="str">
        <f>VLOOKUP(E1827, legend!$C$3:$G$22, 3, FALSE)</f>
        <v>3. Pertanian</v>
      </c>
      <c r="L1827" s="71" t="str">
        <f>VLOOKUP(E1827, legend!$C$3:$G$22, 4, FALSE)</f>
        <v>3.2. Oil Palm</v>
      </c>
      <c r="M1827" s="71" t="str">
        <f>VLOOKUP(E1827, legend!$C$3:$G$22, 5, FALSE)</f>
        <v>3.2. Sawit</v>
      </c>
      <c r="N1827" s="71" t="str">
        <f>VLOOKUP(C1827,geocode!$A$1:$C$40,2,false)</f>
        <v>Lampung</v>
      </c>
      <c r="O1827" s="71" t="str">
        <f>VLOOKUP(C1827,geocode!$A$1:$C$40,3,false)</f>
        <v>Sumatra</v>
      </c>
      <c r="P1827" s="71">
        <v>2000.0</v>
      </c>
      <c r="Q1827" s="71">
        <v>2023.0</v>
      </c>
    </row>
    <row r="1828" ht="15.75" customHeight="1">
      <c r="B1828" s="71">
        <v>400.695227679443</v>
      </c>
      <c r="C1828" s="71">
        <v>18.0</v>
      </c>
      <c r="D1828" s="71">
        <v>31.0</v>
      </c>
      <c r="E1828" s="71">
        <v>40.0</v>
      </c>
      <c r="F1828" s="71" t="str">
        <f>VLOOKUP(D1828, legend!$C$3:$G$22, 2, FALSE)</f>
        <v>5. Water Body</v>
      </c>
      <c r="G1828" s="71" t="str">
        <f>VLOOKUP(D1828, legend!$C$3:$G$22, 3, FALSE)</f>
        <v>5. Tubuh Air</v>
      </c>
      <c r="H1828" s="71" t="str">
        <f>VLOOKUP(D1828, legend!$C$3:$G$22, 4, FALSE)</f>
        <v>5.1. Aquaculture</v>
      </c>
      <c r="I1828" s="71" t="str">
        <f>VLOOKUP(D1828, legend!$C$3:$G$22, 5, FALSE)</f>
        <v>5.1. Tambak</v>
      </c>
      <c r="J1828" s="71" t="str">
        <f>VLOOKUP(E1828, legend!$C$3:$G$22, 2, FALSE)</f>
        <v>3. Agriculture</v>
      </c>
      <c r="K1828" s="71" t="str">
        <f>VLOOKUP(E1828, legend!$C$3:$G$22, 3, FALSE)</f>
        <v>3. Pertanian</v>
      </c>
      <c r="L1828" s="71" t="str">
        <f>VLOOKUP(E1828, legend!$C$3:$G$22, 4, FALSE)</f>
        <v>3.1. Rice Paddy</v>
      </c>
      <c r="M1828" s="71" t="str">
        <f>VLOOKUP(E1828, legend!$C$3:$G$22, 5, FALSE)</f>
        <v>3.1. Sawah</v>
      </c>
      <c r="N1828" s="71" t="str">
        <f>VLOOKUP(C1828,geocode!$A$1:$C$40,2,false)</f>
        <v>Lampung</v>
      </c>
      <c r="O1828" s="71" t="str">
        <f>VLOOKUP(C1828,geocode!$A$1:$C$40,3,false)</f>
        <v>Sumatra</v>
      </c>
      <c r="P1828" s="71">
        <v>2000.0</v>
      </c>
      <c r="Q1828" s="71">
        <v>2023.0</v>
      </c>
    </row>
    <row r="1829" ht="15.75" customHeight="1">
      <c r="B1829" s="71">
        <v>157.747321258544</v>
      </c>
      <c r="C1829" s="71">
        <v>18.0</v>
      </c>
      <c r="D1829" s="71">
        <v>33.0</v>
      </c>
      <c r="E1829" s="71">
        <v>3.0</v>
      </c>
      <c r="F1829" s="71" t="str">
        <f>VLOOKUP(D1829, legend!$C$3:$G$22, 2, FALSE)</f>
        <v>5. Water Body</v>
      </c>
      <c r="G1829" s="71" t="str">
        <f>VLOOKUP(D1829, legend!$C$3:$G$22, 3, FALSE)</f>
        <v>5. Tubuh Air</v>
      </c>
      <c r="H1829" s="71" t="str">
        <f>VLOOKUP(D1829, legend!$C$3:$G$22, 4, FALSE)</f>
        <v>5.2. River, Lake, Ocean</v>
      </c>
      <c r="I1829" s="71" t="str">
        <f>VLOOKUP(D1829, legend!$C$3:$G$22, 5, FALSE)</f>
        <v>5.2. Sungai, Danau, Laut</v>
      </c>
      <c r="J1829" s="71" t="str">
        <f>VLOOKUP(E1829, legend!$C$3:$G$22, 2, FALSE)</f>
        <v>1. Forest </v>
      </c>
      <c r="K1829" s="71" t="str">
        <f>VLOOKUP(E1829, legend!$C$3:$G$22, 3, FALSE)</f>
        <v>1. Hutan</v>
      </c>
      <c r="L1829" s="71" t="str">
        <f>VLOOKUP(E1829, legend!$C$3:$G$22, 4, FALSE)</f>
        <v>1.1. Forest Formation</v>
      </c>
      <c r="M1829" s="71" t="str">
        <f>VLOOKUP(E1829, legend!$C$3:$G$22, 5, FALSE)</f>
        <v>1.1. Formasi Hutan</v>
      </c>
      <c r="N1829" s="71" t="str">
        <f>VLOOKUP(C1829,geocode!$A$1:$C$40,2,false)</f>
        <v>Lampung</v>
      </c>
      <c r="O1829" s="71" t="str">
        <f>VLOOKUP(C1829,geocode!$A$1:$C$40,3,false)</f>
        <v>Sumatra</v>
      </c>
      <c r="P1829" s="71">
        <v>2000.0</v>
      </c>
      <c r="Q1829" s="71">
        <v>2023.0</v>
      </c>
    </row>
    <row r="1830" ht="15.75" customHeight="1">
      <c r="B1830" s="71">
        <v>1133.46147329101</v>
      </c>
      <c r="C1830" s="71">
        <v>18.0</v>
      </c>
      <c r="D1830" s="71">
        <v>33.0</v>
      </c>
      <c r="E1830" s="71">
        <v>5.0</v>
      </c>
      <c r="F1830" s="71" t="str">
        <f>VLOOKUP(D1830, legend!$C$3:$G$22, 2, FALSE)</f>
        <v>5. Water Body</v>
      </c>
      <c r="G1830" s="71" t="str">
        <f>VLOOKUP(D1830, legend!$C$3:$G$22, 3, FALSE)</f>
        <v>5. Tubuh Air</v>
      </c>
      <c r="H1830" s="71" t="str">
        <f>VLOOKUP(D1830, legend!$C$3:$G$22, 4, FALSE)</f>
        <v>5.2. River, Lake, Ocean</v>
      </c>
      <c r="I1830" s="71" t="str">
        <f>VLOOKUP(D1830, legend!$C$3:$G$22, 5, FALSE)</f>
        <v>5.2. Sungai, Danau, Laut</v>
      </c>
      <c r="J1830" s="71" t="str">
        <f>VLOOKUP(E1830, legend!$C$3:$G$22, 2, FALSE)</f>
        <v>1. Forest </v>
      </c>
      <c r="K1830" s="71" t="str">
        <f>VLOOKUP(E1830, legend!$C$3:$G$22, 3, FALSE)</f>
        <v>1. Hutan</v>
      </c>
      <c r="L1830" s="71" t="str">
        <f>VLOOKUP(E1830, legend!$C$3:$G$22, 4, FALSE)</f>
        <v>1.2. Mangrove</v>
      </c>
      <c r="M1830" s="71" t="str">
        <f>VLOOKUP(E1830, legend!$C$3:$G$22, 5, FALSE)</f>
        <v>1.2. Mangrove</v>
      </c>
      <c r="N1830" s="71" t="str">
        <f>VLOOKUP(C1830,geocode!$A$1:$C$40,2,false)</f>
        <v>Lampung</v>
      </c>
      <c r="O1830" s="71" t="str">
        <f>VLOOKUP(C1830,geocode!$A$1:$C$40,3,false)</f>
        <v>Sumatra</v>
      </c>
      <c r="P1830" s="71">
        <v>2000.0</v>
      </c>
      <c r="Q1830" s="71">
        <v>2023.0</v>
      </c>
    </row>
    <row r="1831" ht="15.75" customHeight="1">
      <c r="B1831" s="71">
        <v>0.356679266357421</v>
      </c>
      <c r="C1831" s="71">
        <v>18.0</v>
      </c>
      <c r="D1831" s="71">
        <v>33.0</v>
      </c>
      <c r="E1831" s="71">
        <v>9.0</v>
      </c>
      <c r="F1831" s="71" t="str">
        <f>VLOOKUP(D1831, legend!$C$3:$G$22, 2, FALSE)</f>
        <v>5. Water Body</v>
      </c>
      <c r="G1831" s="71" t="str">
        <f>VLOOKUP(D1831, legend!$C$3:$G$22, 3, FALSE)</f>
        <v>5. Tubuh Air</v>
      </c>
      <c r="H1831" s="71" t="str">
        <f>VLOOKUP(D1831, legend!$C$3:$G$22, 4, FALSE)</f>
        <v>5.2. River, Lake, Ocean</v>
      </c>
      <c r="I1831" s="71" t="str">
        <f>VLOOKUP(D1831, legend!$C$3:$G$22, 5, FALSE)</f>
        <v>5.2. Sungai, Danau, Laut</v>
      </c>
      <c r="J1831" s="71" t="str">
        <f>VLOOKUP(E1831, legend!$C$3:$G$22, 2, FALSE)</f>
        <v>3. Agriculture</v>
      </c>
      <c r="K1831" s="71" t="str">
        <f>VLOOKUP(E1831, legend!$C$3:$G$22, 3, FALSE)</f>
        <v>3. Pertanian</v>
      </c>
      <c r="L1831" s="71" t="str">
        <f>VLOOKUP(E1831, legend!$C$3:$G$22, 4, FALSE)</f>
        <v>3.3. Pulpwood Plantation</v>
      </c>
      <c r="M1831" s="71" t="str">
        <f>VLOOKUP(E1831, legend!$C$3:$G$22, 5, FALSE)</f>
        <v>3.3. Kebun Kayu</v>
      </c>
      <c r="N1831" s="71" t="str">
        <f>VLOOKUP(C1831,geocode!$A$1:$C$40,2,false)</f>
        <v>Lampung</v>
      </c>
      <c r="O1831" s="71" t="str">
        <f>VLOOKUP(C1831,geocode!$A$1:$C$40,3,false)</f>
        <v>Sumatra</v>
      </c>
      <c r="P1831" s="71">
        <v>2000.0</v>
      </c>
      <c r="Q1831" s="71">
        <v>2023.0</v>
      </c>
    </row>
    <row r="1832" ht="15.75" customHeight="1">
      <c r="B1832" s="71">
        <v>630.095934948731</v>
      </c>
      <c r="C1832" s="71">
        <v>18.0</v>
      </c>
      <c r="D1832" s="71">
        <v>33.0</v>
      </c>
      <c r="E1832" s="71">
        <v>13.0</v>
      </c>
      <c r="F1832" s="71" t="str">
        <f>VLOOKUP(D1832, legend!$C$3:$G$22, 2, FALSE)</f>
        <v>5. Water Body</v>
      </c>
      <c r="G1832" s="71" t="str">
        <f>VLOOKUP(D1832, legend!$C$3:$G$22, 3, FALSE)</f>
        <v>5. Tubuh Air</v>
      </c>
      <c r="H1832" s="71" t="str">
        <f>VLOOKUP(D1832, legend!$C$3:$G$22, 4, FALSE)</f>
        <v>5.2. River, Lake, Ocean</v>
      </c>
      <c r="I1832" s="71" t="str">
        <f>VLOOKUP(D1832, legend!$C$3:$G$22, 5, FALSE)</f>
        <v>5.2. Sungai, Danau, Laut</v>
      </c>
      <c r="J1832" s="71" t="str">
        <f>VLOOKUP(E1832, legend!$C$3:$G$22, 2, FALSE)</f>
        <v>2. Non-Forest Natural Vegetation</v>
      </c>
      <c r="K1832" s="71" t="str">
        <f>VLOOKUP(E1832, legend!$C$3:$G$22, 3, FALSE)</f>
        <v>2. Tumbuhan Non-Hutan Lainnya</v>
      </c>
      <c r="L1832" s="71" t="str">
        <f>VLOOKUP(E1832, legend!$C$3:$G$22, 4, FALSE)</f>
        <v>2.1. Other Natural Vegetation</v>
      </c>
      <c r="M1832" s="71" t="str">
        <f>VLOOKUP(E1832, legend!$C$3:$G$22, 5, FALSE)</f>
        <v>2.1. Tumbuhan Non-Hutan Lainnya</v>
      </c>
      <c r="N1832" s="71" t="str">
        <f>VLOOKUP(C1832,geocode!$A$1:$C$40,2,false)</f>
        <v>Lampung</v>
      </c>
      <c r="O1832" s="71" t="str">
        <f>VLOOKUP(C1832,geocode!$A$1:$C$40,3,false)</f>
        <v>Sumatra</v>
      </c>
      <c r="P1832" s="71">
        <v>2000.0</v>
      </c>
      <c r="Q1832" s="71">
        <v>2023.0</v>
      </c>
    </row>
    <row r="1833" ht="15.75" customHeight="1">
      <c r="B1833" s="71">
        <v>1584.93054136962</v>
      </c>
      <c r="C1833" s="71">
        <v>18.0</v>
      </c>
      <c r="D1833" s="71">
        <v>33.0</v>
      </c>
      <c r="E1833" s="71">
        <v>21.0</v>
      </c>
      <c r="F1833" s="71" t="str">
        <f>VLOOKUP(D1833, legend!$C$3:$G$22, 2, FALSE)</f>
        <v>5. Water Body</v>
      </c>
      <c r="G1833" s="71" t="str">
        <f>VLOOKUP(D1833, legend!$C$3:$G$22, 3, FALSE)</f>
        <v>5. Tubuh Air</v>
      </c>
      <c r="H1833" s="71" t="str">
        <f>VLOOKUP(D1833, legend!$C$3:$G$22, 4, FALSE)</f>
        <v>5.2. River, Lake, Ocean</v>
      </c>
      <c r="I1833" s="71" t="str">
        <f>VLOOKUP(D1833, legend!$C$3:$G$22, 5, FALSE)</f>
        <v>5.2. Sungai, Danau, Laut</v>
      </c>
      <c r="J1833" s="71" t="str">
        <f>VLOOKUP(E1833, legend!$C$3:$G$22, 2, FALSE)</f>
        <v>3. Agriculture</v>
      </c>
      <c r="K1833" s="71" t="str">
        <f>VLOOKUP(E1833, legend!$C$3:$G$22, 3, FALSE)</f>
        <v>3. Pertanian</v>
      </c>
      <c r="L1833" s="71" t="str">
        <f>VLOOKUP(E1833, legend!$C$3:$G$22, 4, FALSE)</f>
        <v>3.4. Other Agriculture</v>
      </c>
      <c r="M1833" s="71" t="str">
        <f>VLOOKUP(E1833, legend!$C$3:$G$22, 5, FALSE)</f>
        <v>3.4. Pertanian Lainnya </v>
      </c>
      <c r="N1833" s="71" t="str">
        <f>VLOOKUP(C1833,geocode!$A$1:$C$40,2,false)</f>
        <v>Lampung</v>
      </c>
      <c r="O1833" s="71" t="str">
        <f>VLOOKUP(C1833,geocode!$A$1:$C$40,3,false)</f>
        <v>Sumatra</v>
      </c>
      <c r="P1833" s="71">
        <v>2000.0</v>
      </c>
      <c r="Q1833" s="71">
        <v>2023.0</v>
      </c>
    </row>
    <row r="1834" ht="15.75" customHeight="1">
      <c r="B1834" s="71">
        <v>128.790865368652</v>
      </c>
      <c r="C1834" s="71">
        <v>18.0</v>
      </c>
      <c r="D1834" s="71">
        <v>33.0</v>
      </c>
      <c r="E1834" s="71">
        <v>24.0</v>
      </c>
      <c r="F1834" s="71" t="str">
        <f>VLOOKUP(D1834, legend!$C$3:$G$22, 2, FALSE)</f>
        <v>5. Water Body</v>
      </c>
      <c r="G1834" s="71" t="str">
        <f>VLOOKUP(D1834, legend!$C$3:$G$22, 3, FALSE)</f>
        <v>5. Tubuh Air</v>
      </c>
      <c r="H1834" s="71" t="str">
        <f>VLOOKUP(D1834, legend!$C$3:$G$22, 4, FALSE)</f>
        <v>5.2. River, Lake, Ocean</v>
      </c>
      <c r="I1834" s="71" t="str">
        <f>VLOOKUP(D1834, legend!$C$3:$G$22, 5, FALSE)</f>
        <v>5.2. Sungai, Danau, Laut</v>
      </c>
      <c r="J1834" s="71" t="str">
        <f>VLOOKUP(E1834, legend!$C$3:$G$22, 2, FALSE)</f>
        <v>4. Non-Vegetated Area</v>
      </c>
      <c r="K1834" s="71" t="str">
        <f>VLOOKUP(E1834, legend!$C$3:$G$22, 3, FALSE)</f>
        <v>4. Non-Vegetasi</v>
      </c>
      <c r="L1834" s="71" t="str">
        <f>VLOOKUP(E1834, legend!$C$3:$G$22, 4, FALSE)</f>
        <v>4.2. Urban Area</v>
      </c>
      <c r="M1834" s="71" t="str">
        <f>VLOOKUP(E1834, legend!$C$3:$G$22, 5, FALSE)</f>
        <v>4.2. Pemukiman </v>
      </c>
      <c r="N1834" s="71" t="str">
        <f>VLOOKUP(C1834,geocode!$A$1:$C$40,2,false)</f>
        <v>Lampung</v>
      </c>
      <c r="O1834" s="71" t="str">
        <f>VLOOKUP(C1834,geocode!$A$1:$C$40,3,false)</f>
        <v>Sumatra</v>
      </c>
      <c r="P1834" s="71">
        <v>2000.0</v>
      </c>
      <c r="Q1834" s="71">
        <v>2023.0</v>
      </c>
    </row>
    <row r="1835" ht="15.75" customHeight="1">
      <c r="B1835" s="71">
        <v>220.569455236816</v>
      </c>
      <c r="C1835" s="71">
        <v>18.0</v>
      </c>
      <c r="D1835" s="71">
        <v>33.0</v>
      </c>
      <c r="E1835" s="71">
        <v>25.0</v>
      </c>
      <c r="F1835" s="71" t="str">
        <f>VLOOKUP(D1835, legend!$C$3:$G$22, 2, FALSE)</f>
        <v>5. Water Body</v>
      </c>
      <c r="G1835" s="71" t="str">
        <f>VLOOKUP(D1835, legend!$C$3:$G$22, 3, FALSE)</f>
        <v>5. Tubuh Air</v>
      </c>
      <c r="H1835" s="71" t="str">
        <f>VLOOKUP(D1835, legend!$C$3:$G$22, 4, FALSE)</f>
        <v>5.2. River, Lake, Ocean</v>
      </c>
      <c r="I1835" s="71" t="str">
        <f>VLOOKUP(D1835, legend!$C$3:$G$22, 5, FALSE)</f>
        <v>5.2. Sungai, Danau, Laut</v>
      </c>
      <c r="J1835" s="71" t="str">
        <f>VLOOKUP(E1835, legend!$C$3:$G$22, 2, FALSE)</f>
        <v>4. Non-Vegetated Area</v>
      </c>
      <c r="K1835" s="71" t="str">
        <f>VLOOKUP(E1835, legend!$C$3:$G$22, 3, FALSE)</f>
        <v>4. Non-Vegetasi</v>
      </c>
      <c r="L1835" s="71" t="str">
        <f>VLOOKUP(E1835, legend!$C$3:$G$22, 4, FALSE)</f>
        <v>4.3. Other Non-Vegetation</v>
      </c>
      <c r="M1835" s="71" t="str">
        <f>VLOOKUP(E1835, legend!$C$3:$G$22, 5, FALSE)</f>
        <v>4.3. Non-Vegetasi Lainnya</v>
      </c>
      <c r="N1835" s="71" t="str">
        <f>VLOOKUP(C1835,geocode!$A$1:$C$40,2,false)</f>
        <v>Lampung</v>
      </c>
      <c r="O1835" s="71" t="str">
        <f>VLOOKUP(C1835,geocode!$A$1:$C$40,3,false)</f>
        <v>Sumatra</v>
      </c>
      <c r="P1835" s="71">
        <v>2000.0</v>
      </c>
      <c r="Q1835" s="71">
        <v>2023.0</v>
      </c>
    </row>
    <row r="1836" ht="15.75" customHeight="1">
      <c r="B1836" s="71">
        <v>14.2743546813964</v>
      </c>
      <c r="C1836" s="71">
        <v>18.0</v>
      </c>
      <c r="D1836" s="71">
        <v>33.0</v>
      </c>
      <c r="E1836" s="71">
        <v>30.0</v>
      </c>
      <c r="F1836" s="71" t="str">
        <f>VLOOKUP(D1836, legend!$C$3:$G$22, 2, FALSE)</f>
        <v>5. Water Body</v>
      </c>
      <c r="G1836" s="71" t="str">
        <f>VLOOKUP(D1836, legend!$C$3:$G$22, 3, FALSE)</f>
        <v>5. Tubuh Air</v>
      </c>
      <c r="H1836" s="71" t="str">
        <f>VLOOKUP(D1836, legend!$C$3:$G$22, 4, FALSE)</f>
        <v>5.2. River, Lake, Ocean</v>
      </c>
      <c r="I1836" s="71" t="str">
        <f>VLOOKUP(D1836, legend!$C$3:$G$22, 5, FALSE)</f>
        <v>5.2. Sungai, Danau, Laut</v>
      </c>
      <c r="J1836" s="71" t="str">
        <f>VLOOKUP(E1836, legend!$C$3:$G$22, 2, FALSE)</f>
        <v>4. Non-Vegetated Area</v>
      </c>
      <c r="K1836" s="71" t="str">
        <f>VLOOKUP(E1836, legend!$C$3:$G$22, 3, FALSE)</f>
        <v>4. Non-Vegetasi</v>
      </c>
      <c r="L1836" s="71" t="str">
        <f>VLOOKUP(E1836, legend!$C$3:$G$22, 4, FALSE)</f>
        <v>4.1. Mining Pit</v>
      </c>
      <c r="M1836" s="71" t="str">
        <f>VLOOKUP(E1836, legend!$C$3:$G$22, 5, FALSE)</f>
        <v>4.1. Lubang Tambang</v>
      </c>
      <c r="N1836" s="71" t="str">
        <f>VLOOKUP(C1836,geocode!$A$1:$C$40,2,false)</f>
        <v>Lampung</v>
      </c>
      <c r="O1836" s="71" t="str">
        <f>VLOOKUP(C1836,geocode!$A$1:$C$40,3,false)</f>
        <v>Sumatra</v>
      </c>
      <c r="P1836" s="71">
        <v>2000.0</v>
      </c>
      <c r="Q1836" s="71">
        <v>2023.0</v>
      </c>
    </row>
    <row r="1837" ht="15.75" customHeight="1">
      <c r="B1837" s="71">
        <v>1716.05829172363</v>
      </c>
      <c r="C1837" s="71">
        <v>18.0</v>
      </c>
      <c r="D1837" s="71">
        <v>33.0</v>
      </c>
      <c r="E1837" s="71">
        <v>31.0</v>
      </c>
      <c r="F1837" s="71" t="str">
        <f>VLOOKUP(D1837, legend!$C$3:$G$22, 2, FALSE)</f>
        <v>5. Water Body</v>
      </c>
      <c r="G1837" s="71" t="str">
        <f>VLOOKUP(D1837, legend!$C$3:$G$22, 3, FALSE)</f>
        <v>5. Tubuh Air</v>
      </c>
      <c r="H1837" s="71" t="str">
        <f>VLOOKUP(D1837, legend!$C$3:$G$22, 4, FALSE)</f>
        <v>5.2. River, Lake, Ocean</v>
      </c>
      <c r="I1837" s="71" t="str">
        <f>VLOOKUP(D1837, legend!$C$3:$G$22, 5, FALSE)</f>
        <v>5.2. Sungai, Danau, Laut</v>
      </c>
      <c r="J1837" s="71" t="str">
        <f>VLOOKUP(E1837, legend!$C$3:$G$22, 2, FALSE)</f>
        <v>5. Water Body</v>
      </c>
      <c r="K1837" s="71" t="str">
        <f>VLOOKUP(E1837, legend!$C$3:$G$22, 3, FALSE)</f>
        <v>5. Tubuh Air</v>
      </c>
      <c r="L1837" s="71" t="str">
        <f>VLOOKUP(E1837, legend!$C$3:$G$22, 4, FALSE)</f>
        <v>5.1. Aquaculture</v>
      </c>
      <c r="M1837" s="71" t="str">
        <f>VLOOKUP(E1837, legend!$C$3:$G$22, 5, FALSE)</f>
        <v>5.1. Tambak</v>
      </c>
      <c r="N1837" s="71" t="str">
        <f>VLOOKUP(C1837,geocode!$A$1:$C$40,2,false)</f>
        <v>Lampung</v>
      </c>
      <c r="O1837" s="71" t="str">
        <f>VLOOKUP(C1837,geocode!$A$1:$C$40,3,false)</f>
        <v>Sumatra</v>
      </c>
      <c r="P1837" s="71">
        <v>2000.0</v>
      </c>
      <c r="Q1837" s="71">
        <v>2023.0</v>
      </c>
    </row>
    <row r="1838" ht="15.75" customHeight="1">
      <c r="B1838" s="71">
        <v>17201.1613904419</v>
      </c>
      <c r="C1838" s="71">
        <v>18.0</v>
      </c>
      <c r="D1838" s="71">
        <v>33.0</v>
      </c>
      <c r="E1838" s="71">
        <v>33.0</v>
      </c>
      <c r="F1838" s="71" t="str">
        <f>VLOOKUP(D1838, legend!$C$3:$G$22, 2, FALSE)</f>
        <v>5. Water Body</v>
      </c>
      <c r="G1838" s="71" t="str">
        <f>VLOOKUP(D1838, legend!$C$3:$G$22, 3, FALSE)</f>
        <v>5. Tubuh Air</v>
      </c>
      <c r="H1838" s="71" t="str">
        <f>VLOOKUP(D1838, legend!$C$3:$G$22, 4, FALSE)</f>
        <v>5.2. River, Lake, Ocean</v>
      </c>
      <c r="I1838" s="71" t="str">
        <f>VLOOKUP(D1838, legend!$C$3:$G$22, 5, FALSE)</f>
        <v>5.2. Sungai, Danau, Laut</v>
      </c>
      <c r="J1838" s="71" t="str">
        <f>VLOOKUP(E1838, legend!$C$3:$G$22, 2, FALSE)</f>
        <v>5. Water Body</v>
      </c>
      <c r="K1838" s="71" t="str">
        <f>VLOOKUP(E1838, legend!$C$3:$G$22, 3, FALSE)</f>
        <v>5. Tubuh Air</v>
      </c>
      <c r="L1838" s="71" t="str">
        <f>VLOOKUP(E1838, legend!$C$3:$G$22, 4, FALSE)</f>
        <v>5.2. River, Lake, Ocean</v>
      </c>
      <c r="M1838" s="71" t="str">
        <f>VLOOKUP(E1838, legend!$C$3:$G$22, 5, FALSE)</f>
        <v>5.2. Sungai, Danau, Laut</v>
      </c>
      <c r="N1838" s="71" t="str">
        <f>VLOOKUP(C1838,geocode!$A$1:$C$40,2,false)</f>
        <v>Lampung</v>
      </c>
      <c r="O1838" s="71" t="str">
        <f>VLOOKUP(C1838,geocode!$A$1:$C$40,3,false)</f>
        <v>Sumatra</v>
      </c>
      <c r="P1838" s="71">
        <v>2000.0</v>
      </c>
      <c r="Q1838" s="71">
        <v>2023.0</v>
      </c>
    </row>
    <row r="1839" ht="15.75" customHeight="1">
      <c r="B1839" s="71">
        <v>165.471953936767</v>
      </c>
      <c r="C1839" s="71">
        <v>18.0</v>
      </c>
      <c r="D1839" s="71">
        <v>33.0</v>
      </c>
      <c r="E1839" s="71">
        <v>35.0</v>
      </c>
      <c r="F1839" s="71" t="str">
        <f>VLOOKUP(D1839, legend!$C$3:$G$22, 2, FALSE)</f>
        <v>5. Water Body</v>
      </c>
      <c r="G1839" s="71" t="str">
        <f>VLOOKUP(D1839, legend!$C$3:$G$22, 3, FALSE)</f>
        <v>5. Tubuh Air</v>
      </c>
      <c r="H1839" s="71" t="str">
        <f>VLOOKUP(D1839, legend!$C$3:$G$22, 4, FALSE)</f>
        <v>5.2. River, Lake, Ocean</v>
      </c>
      <c r="I1839" s="71" t="str">
        <f>VLOOKUP(D1839, legend!$C$3:$G$22, 5, FALSE)</f>
        <v>5.2. Sungai, Danau, Laut</v>
      </c>
      <c r="J1839" s="71" t="str">
        <f>VLOOKUP(E1839, legend!$C$3:$G$22, 2, FALSE)</f>
        <v>3. Agriculture</v>
      </c>
      <c r="K1839" s="71" t="str">
        <f>VLOOKUP(E1839, legend!$C$3:$G$22, 3, FALSE)</f>
        <v>3. Pertanian</v>
      </c>
      <c r="L1839" s="71" t="str">
        <f>VLOOKUP(E1839, legend!$C$3:$G$22, 4, FALSE)</f>
        <v>3.2. Oil Palm</v>
      </c>
      <c r="M1839" s="71" t="str">
        <f>VLOOKUP(E1839, legend!$C$3:$G$22, 5, FALSE)</f>
        <v>3.2. Sawit</v>
      </c>
      <c r="N1839" s="71" t="str">
        <f>VLOOKUP(C1839,geocode!$A$1:$C$40,2,false)</f>
        <v>Lampung</v>
      </c>
      <c r="O1839" s="71" t="str">
        <f>VLOOKUP(C1839,geocode!$A$1:$C$40,3,false)</f>
        <v>Sumatra</v>
      </c>
      <c r="P1839" s="71">
        <v>2000.0</v>
      </c>
      <c r="Q1839" s="71">
        <v>2023.0</v>
      </c>
    </row>
    <row r="1840" ht="15.75" customHeight="1">
      <c r="B1840" s="71">
        <v>1074.41890263061</v>
      </c>
      <c r="C1840" s="71">
        <v>18.0</v>
      </c>
      <c r="D1840" s="71">
        <v>33.0</v>
      </c>
      <c r="E1840" s="71">
        <v>40.0</v>
      </c>
      <c r="F1840" s="71" t="str">
        <f>VLOOKUP(D1840, legend!$C$3:$G$22, 2, FALSE)</f>
        <v>5. Water Body</v>
      </c>
      <c r="G1840" s="71" t="str">
        <f>VLOOKUP(D1840, legend!$C$3:$G$22, 3, FALSE)</f>
        <v>5. Tubuh Air</v>
      </c>
      <c r="H1840" s="71" t="str">
        <f>VLOOKUP(D1840, legend!$C$3:$G$22, 4, FALSE)</f>
        <v>5.2. River, Lake, Ocean</v>
      </c>
      <c r="I1840" s="71" t="str">
        <f>VLOOKUP(D1840, legend!$C$3:$G$22, 5, FALSE)</f>
        <v>5.2. Sungai, Danau, Laut</v>
      </c>
      <c r="J1840" s="71" t="str">
        <f>VLOOKUP(E1840, legend!$C$3:$G$22, 2, FALSE)</f>
        <v>3. Agriculture</v>
      </c>
      <c r="K1840" s="71" t="str">
        <f>VLOOKUP(E1840, legend!$C$3:$G$22, 3, FALSE)</f>
        <v>3. Pertanian</v>
      </c>
      <c r="L1840" s="71" t="str">
        <f>VLOOKUP(E1840, legend!$C$3:$G$22, 4, FALSE)</f>
        <v>3.1. Rice Paddy</v>
      </c>
      <c r="M1840" s="71" t="str">
        <f>VLOOKUP(E1840, legend!$C$3:$G$22, 5, FALSE)</f>
        <v>3.1. Sawah</v>
      </c>
      <c r="N1840" s="71" t="str">
        <f>VLOOKUP(C1840,geocode!$A$1:$C$40,2,false)</f>
        <v>Lampung</v>
      </c>
      <c r="O1840" s="71" t="str">
        <f>VLOOKUP(C1840,geocode!$A$1:$C$40,3,false)</f>
        <v>Sumatra</v>
      </c>
      <c r="P1840" s="71">
        <v>2000.0</v>
      </c>
      <c r="Q1840" s="71">
        <v>2023.0</v>
      </c>
    </row>
    <row r="1841" ht="15.75" customHeight="1">
      <c r="B1841" s="71">
        <v>0.62414365234375</v>
      </c>
      <c r="C1841" s="71">
        <v>18.0</v>
      </c>
      <c r="D1841" s="71">
        <v>33.0</v>
      </c>
      <c r="E1841" s="71">
        <v>76.0</v>
      </c>
      <c r="F1841" s="71" t="str">
        <f>VLOOKUP(D1841, legend!$C$3:$G$22, 2, FALSE)</f>
        <v>5. Water Body</v>
      </c>
      <c r="G1841" s="71" t="str">
        <f>VLOOKUP(D1841, legend!$C$3:$G$22, 3, FALSE)</f>
        <v>5. Tubuh Air</v>
      </c>
      <c r="H1841" s="71" t="str">
        <f>VLOOKUP(D1841, legend!$C$3:$G$22, 4, FALSE)</f>
        <v>5.2. River, Lake, Ocean</v>
      </c>
      <c r="I1841" s="71" t="str">
        <f>VLOOKUP(D1841, legend!$C$3:$G$22, 5, FALSE)</f>
        <v>5.2. Sungai, Danau, Laut</v>
      </c>
      <c r="J1841" s="71" t="str">
        <f>VLOOKUP(E1841, legend!$C$3:$G$22, 2, FALSE)</f>
        <v>1. Forest </v>
      </c>
      <c r="K1841" s="71" t="str">
        <f>VLOOKUP(E1841, legend!$C$3:$G$22, 3, FALSE)</f>
        <v>1. Hutan</v>
      </c>
      <c r="L1841" s="71" t="str">
        <f>VLOOKUP(E1841, legend!$C$3:$G$22, 4, FALSE)</f>
        <v>1.3 Peat swamp forest</v>
      </c>
      <c r="M1841" s="71" t="str">
        <f>VLOOKUP(E1841, legend!$C$3:$G$22, 5, FALSE)</f>
        <v>1.3 Hutan rawa gambut</v>
      </c>
      <c r="N1841" s="71" t="str">
        <f>VLOOKUP(C1841,geocode!$A$1:$C$40,2,false)</f>
        <v>Lampung</v>
      </c>
      <c r="O1841" s="71" t="str">
        <f>VLOOKUP(C1841,geocode!$A$1:$C$40,3,false)</f>
        <v>Sumatra</v>
      </c>
      <c r="P1841" s="71">
        <v>2000.0</v>
      </c>
      <c r="Q1841" s="71">
        <v>2023.0</v>
      </c>
    </row>
    <row r="1842" ht="15.75" customHeight="1">
      <c r="B1842" s="71">
        <v>16.8301850341796</v>
      </c>
      <c r="C1842" s="71">
        <v>18.0</v>
      </c>
      <c r="D1842" s="71">
        <v>35.0</v>
      </c>
      <c r="E1842" s="71">
        <v>3.0</v>
      </c>
      <c r="F1842" s="71" t="str">
        <f>VLOOKUP(D1842, legend!$C$3:$G$22, 2, FALSE)</f>
        <v>3. Agriculture</v>
      </c>
      <c r="G1842" s="71" t="str">
        <f>VLOOKUP(D1842, legend!$C$3:$G$22, 3, FALSE)</f>
        <v>3. Pertanian</v>
      </c>
      <c r="H1842" s="71" t="str">
        <f>VLOOKUP(D1842, legend!$C$3:$G$22, 4, FALSE)</f>
        <v>3.2. Oil Palm</v>
      </c>
      <c r="I1842" s="71" t="str">
        <f>VLOOKUP(D1842, legend!$C$3:$G$22, 5, FALSE)</f>
        <v>3.2. Sawit</v>
      </c>
      <c r="J1842" s="71" t="str">
        <f>VLOOKUP(E1842, legend!$C$3:$G$22, 2, FALSE)</f>
        <v>1. Forest </v>
      </c>
      <c r="K1842" s="71" t="str">
        <f>VLOOKUP(E1842, legend!$C$3:$G$22, 3, FALSE)</f>
        <v>1. Hutan</v>
      </c>
      <c r="L1842" s="71" t="str">
        <f>VLOOKUP(E1842, legend!$C$3:$G$22, 4, FALSE)</f>
        <v>1.1. Forest Formation</v>
      </c>
      <c r="M1842" s="71" t="str">
        <f>VLOOKUP(E1842, legend!$C$3:$G$22, 5, FALSE)</f>
        <v>1.1. Formasi Hutan</v>
      </c>
      <c r="N1842" s="71" t="str">
        <f>VLOOKUP(C1842,geocode!$A$1:$C$40,2,false)</f>
        <v>Lampung</v>
      </c>
      <c r="O1842" s="71" t="str">
        <f>VLOOKUP(C1842,geocode!$A$1:$C$40,3,false)</f>
        <v>Sumatra</v>
      </c>
      <c r="P1842" s="71">
        <v>2000.0</v>
      </c>
      <c r="Q1842" s="71">
        <v>2023.0</v>
      </c>
    </row>
    <row r="1843" ht="15.75" customHeight="1">
      <c r="B1843" s="71">
        <v>22.9581569091796</v>
      </c>
      <c r="C1843" s="71">
        <v>18.0</v>
      </c>
      <c r="D1843" s="71">
        <v>35.0</v>
      </c>
      <c r="E1843" s="71">
        <v>5.0</v>
      </c>
      <c r="F1843" s="71" t="str">
        <f>VLOOKUP(D1843, legend!$C$3:$G$22, 2, FALSE)</f>
        <v>3. Agriculture</v>
      </c>
      <c r="G1843" s="71" t="str">
        <f>VLOOKUP(D1843, legend!$C$3:$G$22, 3, FALSE)</f>
        <v>3. Pertanian</v>
      </c>
      <c r="H1843" s="71" t="str">
        <f>VLOOKUP(D1843, legend!$C$3:$G$22, 4, FALSE)</f>
        <v>3.2. Oil Palm</v>
      </c>
      <c r="I1843" s="71" t="str">
        <f>VLOOKUP(D1843, legend!$C$3:$G$22, 5, FALSE)</f>
        <v>3.2. Sawit</v>
      </c>
      <c r="J1843" s="71" t="str">
        <f>VLOOKUP(E1843, legend!$C$3:$G$22, 2, FALSE)</f>
        <v>1. Forest </v>
      </c>
      <c r="K1843" s="71" t="str">
        <f>VLOOKUP(E1843, legend!$C$3:$G$22, 3, FALSE)</f>
        <v>1. Hutan</v>
      </c>
      <c r="L1843" s="71" t="str">
        <f>VLOOKUP(E1843, legend!$C$3:$G$22, 4, FALSE)</f>
        <v>1.2. Mangrove</v>
      </c>
      <c r="M1843" s="71" t="str">
        <f>VLOOKUP(E1843, legend!$C$3:$G$22, 5, FALSE)</f>
        <v>1.2. Mangrove</v>
      </c>
      <c r="N1843" s="71" t="str">
        <f>VLOOKUP(C1843,geocode!$A$1:$C$40,2,false)</f>
        <v>Lampung</v>
      </c>
      <c r="O1843" s="71" t="str">
        <f>VLOOKUP(C1843,geocode!$A$1:$C$40,3,false)</f>
        <v>Sumatra</v>
      </c>
      <c r="P1843" s="71">
        <v>2000.0</v>
      </c>
      <c r="Q1843" s="71">
        <v>2023.0</v>
      </c>
    </row>
    <row r="1844" ht="15.75" customHeight="1">
      <c r="B1844" s="71">
        <v>581.389897552491</v>
      </c>
      <c r="C1844" s="71">
        <v>18.0</v>
      </c>
      <c r="D1844" s="71">
        <v>35.0</v>
      </c>
      <c r="E1844" s="71">
        <v>13.0</v>
      </c>
      <c r="F1844" s="71" t="str">
        <f>VLOOKUP(D1844, legend!$C$3:$G$22, 2, FALSE)</f>
        <v>3. Agriculture</v>
      </c>
      <c r="G1844" s="71" t="str">
        <f>VLOOKUP(D1844, legend!$C$3:$G$22, 3, FALSE)</f>
        <v>3. Pertanian</v>
      </c>
      <c r="H1844" s="71" t="str">
        <f>VLOOKUP(D1844, legend!$C$3:$G$22, 4, FALSE)</f>
        <v>3.2. Oil Palm</v>
      </c>
      <c r="I1844" s="71" t="str">
        <f>VLOOKUP(D1844, legend!$C$3:$G$22, 5, FALSE)</f>
        <v>3.2. Sawit</v>
      </c>
      <c r="J1844" s="71" t="str">
        <f>VLOOKUP(E1844, legend!$C$3:$G$22, 2, FALSE)</f>
        <v>2. Non-Forest Natural Vegetation</v>
      </c>
      <c r="K1844" s="71" t="str">
        <f>VLOOKUP(E1844, legend!$C$3:$G$22, 3, FALSE)</f>
        <v>2. Tumbuhan Non-Hutan Lainnya</v>
      </c>
      <c r="L1844" s="71" t="str">
        <f>VLOOKUP(E1844, legend!$C$3:$G$22, 4, FALSE)</f>
        <v>2.1. Other Natural Vegetation</v>
      </c>
      <c r="M1844" s="71" t="str">
        <f>VLOOKUP(E1844, legend!$C$3:$G$22, 5, FALSE)</f>
        <v>2.1. Tumbuhan Non-Hutan Lainnya</v>
      </c>
      <c r="N1844" s="71" t="str">
        <f>VLOOKUP(C1844,geocode!$A$1:$C$40,2,false)</f>
        <v>Lampung</v>
      </c>
      <c r="O1844" s="71" t="str">
        <f>VLOOKUP(C1844,geocode!$A$1:$C$40,3,false)</f>
        <v>Sumatra</v>
      </c>
      <c r="P1844" s="71">
        <v>2000.0</v>
      </c>
      <c r="Q1844" s="71">
        <v>2023.0</v>
      </c>
    </row>
    <row r="1845" ht="15.75" customHeight="1">
      <c r="B1845" s="71">
        <v>6853.44965620726</v>
      </c>
      <c r="C1845" s="71">
        <v>18.0</v>
      </c>
      <c r="D1845" s="71">
        <v>35.0</v>
      </c>
      <c r="E1845" s="71">
        <v>21.0</v>
      </c>
      <c r="F1845" s="71" t="str">
        <f>VLOOKUP(D1845, legend!$C$3:$G$22, 2, FALSE)</f>
        <v>3. Agriculture</v>
      </c>
      <c r="G1845" s="71" t="str">
        <f>VLOOKUP(D1845, legend!$C$3:$G$22, 3, FALSE)</f>
        <v>3. Pertanian</v>
      </c>
      <c r="H1845" s="71" t="str">
        <f>VLOOKUP(D1845, legend!$C$3:$G$22, 4, FALSE)</f>
        <v>3.2. Oil Palm</v>
      </c>
      <c r="I1845" s="71" t="str">
        <f>VLOOKUP(D1845, legend!$C$3:$G$22, 5, FALSE)</f>
        <v>3.2. Sawit</v>
      </c>
      <c r="J1845" s="71" t="str">
        <f>VLOOKUP(E1845, legend!$C$3:$G$22, 2, FALSE)</f>
        <v>3. Agriculture</v>
      </c>
      <c r="K1845" s="71" t="str">
        <f>VLOOKUP(E1845, legend!$C$3:$G$22, 3, FALSE)</f>
        <v>3. Pertanian</v>
      </c>
      <c r="L1845" s="71" t="str">
        <f>VLOOKUP(E1845, legend!$C$3:$G$22, 4, FALSE)</f>
        <v>3.4. Other Agriculture</v>
      </c>
      <c r="M1845" s="71" t="str">
        <f>VLOOKUP(E1845, legend!$C$3:$G$22, 5, FALSE)</f>
        <v>3.4. Pertanian Lainnya </v>
      </c>
      <c r="N1845" s="71" t="str">
        <f>VLOOKUP(C1845,geocode!$A$1:$C$40,2,false)</f>
        <v>Lampung</v>
      </c>
      <c r="O1845" s="71" t="str">
        <f>VLOOKUP(C1845,geocode!$A$1:$C$40,3,false)</f>
        <v>Sumatra</v>
      </c>
      <c r="P1845" s="71">
        <v>2000.0</v>
      </c>
      <c r="Q1845" s="71">
        <v>2023.0</v>
      </c>
    </row>
    <row r="1846" ht="15.75" customHeight="1">
      <c r="B1846" s="71">
        <v>1558.57674836425</v>
      </c>
      <c r="C1846" s="71">
        <v>18.0</v>
      </c>
      <c r="D1846" s="71">
        <v>35.0</v>
      </c>
      <c r="E1846" s="71">
        <v>24.0</v>
      </c>
      <c r="F1846" s="71" t="str">
        <f>VLOOKUP(D1846, legend!$C$3:$G$22, 2, FALSE)</f>
        <v>3. Agriculture</v>
      </c>
      <c r="G1846" s="71" t="str">
        <f>VLOOKUP(D1846, legend!$C$3:$G$22, 3, FALSE)</f>
        <v>3. Pertanian</v>
      </c>
      <c r="H1846" s="71" t="str">
        <f>VLOOKUP(D1846, legend!$C$3:$G$22, 4, FALSE)</f>
        <v>3.2. Oil Palm</v>
      </c>
      <c r="I1846" s="71" t="str">
        <f>VLOOKUP(D1846, legend!$C$3:$G$22, 5, FALSE)</f>
        <v>3.2. Sawit</v>
      </c>
      <c r="J1846" s="71" t="str">
        <f>VLOOKUP(E1846, legend!$C$3:$G$22, 2, FALSE)</f>
        <v>4. Non-Vegetated Area</v>
      </c>
      <c r="K1846" s="71" t="str">
        <f>VLOOKUP(E1846, legend!$C$3:$G$22, 3, FALSE)</f>
        <v>4. Non-Vegetasi</v>
      </c>
      <c r="L1846" s="71" t="str">
        <f>VLOOKUP(E1846, legend!$C$3:$G$22, 4, FALSE)</f>
        <v>4.2. Urban Area</v>
      </c>
      <c r="M1846" s="71" t="str">
        <f>VLOOKUP(E1846, legend!$C$3:$G$22, 5, FALSE)</f>
        <v>4.2. Pemukiman </v>
      </c>
      <c r="N1846" s="71" t="str">
        <f>VLOOKUP(C1846,geocode!$A$1:$C$40,2,false)</f>
        <v>Lampung</v>
      </c>
      <c r="O1846" s="71" t="str">
        <f>VLOOKUP(C1846,geocode!$A$1:$C$40,3,false)</f>
        <v>Sumatra</v>
      </c>
      <c r="P1846" s="71">
        <v>2000.0</v>
      </c>
      <c r="Q1846" s="71">
        <v>2023.0</v>
      </c>
    </row>
    <row r="1847" ht="15.75" customHeight="1">
      <c r="B1847" s="71">
        <v>176.774317840576</v>
      </c>
      <c r="C1847" s="71">
        <v>18.0</v>
      </c>
      <c r="D1847" s="71">
        <v>35.0</v>
      </c>
      <c r="E1847" s="71">
        <v>25.0</v>
      </c>
      <c r="F1847" s="71" t="str">
        <f>VLOOKUP(D1847, legend!$C$3:$G$22, 2, FALSE)</f>
        <v>3. Agriculture</v>
      </c>
      <c r="G1847" s="71" t="str">
        <f>VLOOKUP(D1847, legend!$C$3:$G$22, 3, FALSE)</f>
        <v>3. Pertanian</v>
      </c>
      <c r="H1847" s="71" t="str">
        <f>VLOOKUP(D1847, legend!$C$3:$G$22, 4, FALSE)</f>
        <v>3.2. Oil Palm</v>
      </c>
      <c r="I1847" s="71" t="str">
        <f>VLOOKUP(D1847, legend!$C$3:$G$22, 5, FALSE)</f>
        <v>3.2. Sawit</v>
      </c>
      <c r="J1847" s="71" t="str">
        <f>VLOOKUP(E1847, legend!$C$3:$G$22, 2, FALSE)</f>
        <v>4. Non-Vegetated Area</v>
      </c>
      <c r="K1847" s="71" t="str">
        <f>VLOOKUP(E1847, legend!$C$3:$G$22, 3, FALSE)</f>
        <v>4. Non-Vegetasi</v>
      </c>
      <c r="L1847" s="71" t="str">
        <f>VLOOKUP(E1847, legend!$C$3:$G$22, 4, FALSE)</f>
        <v>4.3. Other Non-Vegetation</v>
      </c>
      <c r="M1847" s="71" t="str">
        <f>VLOOKUP(E1847, legend!$C$3:$G$22, 5, FALSE)</f>
        <v>4.3. Non-Vegetasi Lainnya</v>
      </c>
      <c r="N1847" s="71" t="str">
        <f>VLOOKUP(C1847,geocode!$A$1:$C$40,2,false)</f>
        <v>Lampung</v>
      </c>
      <c r="O1847" s="71" t="str">
        <f>VLOOKUP(C1847,geocode!$A$1:$C$40,3,false)</f>
        <v>Sumatra</v>
      </c>
      <c r="P1847" s="71">
        <v>2000.0</v>
      </c>
      <c r="Q1847" s="71">
        <v>2023.0</v>
      </c>
    </row>
    <row r="1848" ht="15.75" customHeight="1">
      <c r="B1848" s="71">
        <v>14.6972136718749</v>
      </c>
      <c r="C1848" s="71">
        <v>18.0</v>
      </c>
      <c r="D1848" s="71">
        <v>35.0</v>
      </c>
      <c r="E1848" s="71">
        <v>30.0</v>
      </c>
      <c r="F1848" s="71" t="str">
        <f>VLOOKUP(D1848, legend!$C$3:$G$22, 2, FALSE)</f>
        <v>3. Agriculture</v>
      </c>
      <c r="G1848" s="71" t="str">
        <f>VLOOKUP(D1848, legend!$C$3:$G$22, 3, FALSE)</f>
        <v>3. Pertanian</v>
      </c>
      <c r="H1848" s="71" t="str">
        <f>VLOOKUP(D1848, legend!$C$3:$G$22, 4, FALSE)</f>
        <v>3.2. Oil Palm</v>
      </c>
      <c r="I1848" s="71" t="str">
        <f>VLOOKUP(D1848, legend!$C$3:$G$22, 5, FALSE)</f>
        <v>3.2. Sawit</v>
      </c>
      <c r="J1848" s="71" t="str">
        <f>VLOOKUP(E1848, legend!$C$3:$G$22, 2, FALSE)</f>
        <v>4. Non-Vegetated Area</v>
      </c>
      <c r="K1848" s="71" t="str">
        <f>VLOOKUP(E1848, legend!$C$3:$G$22, 3, FALSE)</f>
        <v>4. Non-Vegetasi</v>
      </c>
      <c r="L1848" s="71" t="str">
        <f>VLOOKUP(E1848, legend!$C$3:$G$22, 4, FALSE)</f>
        <v>4.1. Mining Pit</v>
      </c>
      <c r="M1848" s="71" t="str">
        <f>VLOOKUP(E1848, legend!$C$3:$G$22, 5, FALSE)</f>
        <v>4.1. Lubang Tambang</v>
      </c>
      <c r="N1848" s="71" t="str">
        <f>VLOOKUP(C1848,geocode!$A$1:$C$40,2,false)</f>
        <v>Lampung</v>
      </c>
      <c r="O1848" s="71" t="str">
        <f>VLOOKUP(C1848,geocode!$A$1:$C$40,3,false)</f>
        <v>Sumatra</v>
      </c>
      <c r="P1848" s="71">
        <v>2000.0</v>
      </c>
      <c r="Q1848" s="71">
        <v>2023.0</v>
      </c>
    </row>
    <row r="1849" ht="15.75" customHeight="1">
      <c r="B1849" s="71">
        <v>1.42565256958007</v>
      </c>
      <c r="C1849" s="71">
        <v>18.0</v>
      </c>
      <c r="D1849" s="71">
        <v>35.0</v>
      </c>
      <c r="E1849" s="71">
        <v>31.0</v>
      </c>
      <c r="F1849" s="71" t="str">
        <f>VLOOKUP(D1849, legend!$C$3:$G$22, 2, FALSE)</f>
        <v>3. Agriculture</v>
      </c>
      <c r="G1849" s="71" t="str">
        <f>VLOOKUP(D1849, legend!$C$3:$G$22, 3, FALSE)</f>
        <v>3. Pertanian</v>
      </c>
      <c r="H1849" s="71" t="str">
        <f>VLOOKUP(D1849, legend!$C$3:$G$22, 4, FALSE)</f>
        <v>3.2. Oil Palm</v>
      </c>
      <c r="I1849" s="71" t="str">
        <f>VLOOKUP(D1849, legend!$C$3:$G$22, 5, FALSE)</f>
        <v>3.2. Sawit</v>
      </c>
      <c r="J1849" s="71" t="str">
        <f>VLOOKUP(E1849, legend!$C$3:$G$22, 2, FALSE)</f>
        <v>5. Water Body</v>
      </c>
      <c r="K1849" s="71" t="str">
        <f>VLOOKUP(E1849, legend!$C$3:$G$22, 3, FALSE)</f>
        <v>5. Tubuh Air</v>
      </c>
      <c r="L1849" s="71" t="str">
        <f>VLOOKUP(E1849, legend!$C$3:$G$22, 4, FALSE)</f>
        <v>5.1. Aquaculture</v>
      </c>
      <c r="M1849" s="71" t="str">
        <f>VLOOKUP(E1849, legend!$C$3:$G$22, 5, FALSE)</f>
        <v>5.1. Tambak</v>
      </c>
      <c r="N1849" s="71" t="str">
        <f>VLOOKUP(C1849,geocode!$A$1:$C$40,2,false)</f>
        <v>Lampung</v>
      </c>
      <c r="O1849" s="71" t="str">
        <f>VLOOKUP(C1849,geocode!$A$1:$C$40,3,false)</f>
        <v>Sumatra</v>
      </c>
      <c r="P1849" s="71">
        <v>2000.0</v>
      </c>
      <c r="Q1849" s="71">
        <v>2023.0</v>
      </c>
    </row>
    <row r="1850" ht="15.75" customHeight="1">
      <c r="B1850" s="71">
        <v>52.7481787109374</v>
      </c>
      <c r="C1850" s="71">
        <v>18.0</v>
      </c>
      <c r="D1850" s="71">
        <v>35.0</v>
      </c>
      <c r="E1850" s="71">
        <v>33.0</v>
      </c>
      <c r="F1850" s="71" t="str">
        <f>VLOOKUP(D1850, legend!$C$3:$G$22, 2, FALSE)</f>
        <v>3. Agriculture</v>
      </c>
      <c r="G1850" s="71" t="str">
        <f>VLOOKUP(D1850, legend!$C$3:$G$22, 3, FALSE)</f>
        <v>3. Pertanian</v>
      </c>
      <c r="H1850" s="71" t="str">
        <f>VLOOKUP(D1850, legend!$C$3:$G$22, 4, FALSE)</f>
        <v>3.2. Oil Palm</v>
      </c>
      <c r="I1850" s="71" t="str">
        <f>VLOOKUP(D1850, legend!$C$3:$G$22, 5, FALSE)</f>
        <v>3.2. Sawit</v>
      </c>
      <c r="J1850" s="71" t="str">
        <f>VLOOKUP(E1850, legend!$C$3:$G$22, 2, FALSE)</f>
        <v>5. Water Body</v>
      </c>
      <c r="K1850" s="71" t="str">
        <f>VLOOKUP(E1850, legend!$C$3:$G$22, 3, FALSE)</f>
        <v>5. Tubuh Air</v>
      </c>
      <c r="L1850" s="71" t="str">
        <f>VLOOKUP(E1850, legend!$C$3:$G$22, 4, FALSE)</f>
        <v>5.2. River, Lake, Ocean</v>
      </c>
      <c r="M1850" s="71" t="str">
        <f>VLOOKUP(E1850, legend!$C$3:$G$22, 5, FALSE)</f>
        <v>5.2. Sungai, Danau, Laut</v>
      </c>
      <c r="N1850" s="71" t="str">
        <f>VLOOKUP(C1850,geocode!$A$1:$C$40,2,false)</f>
        <v>Lampung</v>
      </c>
      <c r="O1850" s="71" t="str">
        <f>VLOOKUP(C1850,geocode!$A$1:$C$40,3,false)</f>
        <v>Sumatra</v>
      </c>
      <c r="P1850" s="71">
        <v>2000.0</v>
      </c>
      <c r="Q1850" s="71">
        <v>2023.0</v>
      </c>
    </row>
    <row r="1851" ht="15.75" customHeight="1">
      <c r="B1851" s="71">
        <v>190792.201462692</v>
      </c>
      <c r="C1851" s="71">
        <v>18.0</v>
      </c>
      <c r="D1851" s="71">
        <v>35.0</v>
      </c>
      <c r="E1851" s="71">
        <v>35.0</v>
      </c>
      <c r="F1851" s="71" t="str">
        <f>VLOOKUP(D1851, legend!$C$3:$G$22, 2, FALSE)</f>
        <v>3. Agriculture</v>
      </c>
      <c r="G1851" s="71" t="str">
        <f>VLOOKUP(D1851, legend!$C$3:$G$22, 3, FALSE)</f>
        <v>3. Pertanian</v>
      </c>
      <c r="H1851" s="71" t="str">
        <f>VLOOKUP(D1851, legend!$C$3:$G$22, 4, FALSE)</f>
        <v>3.2. Oil Palm</v>
      </c>
      <c r="I1851" s="71" t="str">
        <f>VLOOKUP(D1851, legend!$C$3:$G$22, 5, FALSE)</f>
        <v>3.2. Sawit</v>
      </c>
      <c r="J1851" s="71" t="str">
        <f>VLOOKUP(E1851, legend!$C$3:$G$22, 2, FALSE)</f>
        <v>3. Agriculture</v>
      </c>
      <c r="K1851" s="71" t="str">
        <f>VLOOKUP(E1851, legend!$C$3:$G$22, 3, FALSE)</f>
        <v>3. Pertanian</v>
      </c>
      <c r="L1851" s="71" t="str">
        <f>VLOOKUP(E1851, legend!$C$3:$G$22, 4, FALSE)</f>
        <v>3.2. Oil Palm</v>
      </c>
      <c r="M1851" s="71" t="str">
        <f>VLOOKUP(E1851, legend!$C$3:$G$22, 5, FALSE)</f>
        <v>3.2. Sawit</v>
      </c>
      <c r="N1851" s="71" t="str">
        <f>VLOOKUP(C1851,geocode!$A$1:$C$40,2,false)</f>
        <v>Lampung</v>
      </c>
      <c r="O1851" s="71" t="str">
        <f>VLOOKUP(C1851,geocode!$A$1:$C$40,3,false)</f>
        <v>Sumatra</v>
      </c>
      <c r="P1851" s="71">
        <v>2000.0</v>
      </c>
      <c r="Q1851" s="71">
        <v>2023.0</v>
      </c>
    </row>
    <row r="1852" ht="15.75" customHeight="1">
      <c r="B1852" s="71">
        <v>2195.46358771972</v>
      </c>
      <c r="C1852" s="71">
        <v>18.0</v>
      </c>
      <c r="D1852" s="71">
        <v>35.0</v>
      </c>
      <c r="E1852" s="71">
        <v>40.0</v>
      </c>
      <c r="F1852" s="71" t="str">
        <f>VLOOKUP(D1852, legend!$C$3:$G$22, 2, FALSE)</f>
        <v>3. Agriculture</v>
      </c>
      <c r="G1852" s="71" t="str">
        <f>VLOOKUP(D1852, legend!$C$3:$G$22, 3, FALSE)</f>
        <v>3. Pertanian</v>
      </c>
      <c r="H1852" s="71" t="str">
        <f>VLOOKUP(D1852, legend!$C$3:$G$22, 4, FALSE)</f>
        <v>3.2. Oil Palm</v>
      </c>
      <c r="I1852" s="71" t="str">
        <f>VLOOKUP(D1852, legend!$C$3:$G$22, 5, FALSE)</f>
        <v>3.2. Sawit</v>
      </c>
      <c r="J1852" s="71" t="str">
        <f>VLOOKUP(E1852, legend!$C$3:$G$22, 2, FALSE)</f>
        <v>3. Agriculture</v>
      </c>
      <c r="K1852" s="71" t="str">
        <f>VLOOKUP(E1852, legend!$C$3:$G$22, 3, FALSE)</f>
        <v>3. Pertanian</v>
      </c>
      <c r="L1852" s="71" t="str">
        <f>VLOOKUP(E1852, legend!$C$3:$G$22, 4, FALSE)</f>
        <v>3.1. Rice Paddy</v>
      </c>
      <c r="M1852" s="71" t="str">
        <f>VLOOKUP(E1852, legend!$C$3:$G$22, 5, FALSE)</f>
        <v>3.1. Sawah</v>
      </c>
      <c r="N1852" s="71" t="str">
        <f>VLOOKUP(C1852,geocode!$A$1:$C$40,2,false)</f>
        <v>Lampung</v>
      </c>
      <c r="O1852" s="71" t="str">
        <f>VLOOKUP(C1852,geocode!$A$1:$C$40,3,false)</f>
        <v>Sumatra</v>
      </c>
      <c r="P1852" s="71">
        <v>2000.0</v>
      </c>
      <c r="Q1852" s="71">
        <v>2023.0</v>
      </c>
    </row>
    <row r="1853" ht="15.75" customHeight="1">
      <c r="B1853" s="71">
        <v>0.17837603149414</v>
      </c>
      <c r="C1853" s="71">
        <v>18.0</v>
      </c>
      <c r="D1853" s="71">
        <v>35.0</v>
      </c>
      <c r="E1853" s="71">
        <v>76.0</v>
      </c>
      <c r="F1853" s="71" t="str">
        <f>VLOOKUP(D1853, legend!$C$3:$G$22, 2, FALSE)</f>
        <v>3. Agriculture</v>
      </c>
      <c r="G1853" s="71" t="str">
        <f>VLOOKUP(D1853, legend!$C$3:$G$22, 3, FALSE)</f>
        <v>3. Pertanian</v>
      </c>
      <c r="H1853" s="71" t="str">
        <f>VLOOKUP(D1853, legend!$C$3:$G$22, 4, FALSE)</f>
        <v>3.2. Oil Palm</v>
      </c>
      <c r="I1853" s="71" t="str">
        <f>VLOOKUP(D1853, legend!$C$3:$G$22, 5, FALSE)</f>
        <v>3.2. Sawit</v>
      </c>
      <c r="J1853" s="71" t="str">
        <f>VLOOKUP(E1853, legend!$C$3:$G$22, 2, FALSE)</f>
        <v>1. Forest </v>
      </c>
      <c r="K1853" s="71" t="str">
        <f>VLOOKUP(E1853, legend!$C$3:$G$22, 3, FALSE)</f>
        <v>1. Hutan</v>
      </c>
      <c r="L1853" s="71" t="str">
        <f>VLOOKUP(E1853, legend!$C$3:$G$22, 4, FALSE)</f>
        <v>1.3 Peat swamp forest</v>
      </c>
      <c r="M1853" s="71" t="str">
        <f>VLOOKUP(E1853, legend!$C$3:$G$22, 5, FALSE)</f>
        <v>1.3 Hutan rawa gambut</v>
      </c>
      <c r="N1853" s="71" t="str">
        <f>VLOOKUP(C1853,geocode!$A$1:$C$40,2,false)</f>
        <v>Lampung</v>
      </c>
      <c r="O1853" s="71" t="str">
        <f>VLOOKUP(C1853,geocode!$A$1:$C$40,3,false)</f>
        <v>Sumatra</v>
      </c>
      <c r="P1853" s="71">
        <v>2000.0</v>
      </c>
      <c r="Q1853" s="71">
        <v>2023.0</v>
      </c>
    </row>
    <row r="1854" ht="15.75" customHeight="1">
      <c r="B1854" s="71">
        <v>163.214118762206</v>
      </c>
      <c r="C1854" s="71">
        <v>18.0</v>
      </c>
      <c r="D1854" s="71">
        <v>40.0</v>
      </c>
      <c r="E1854" s="71">
        <v>3.0</v>
      </c>
      <c r="F1854" s="71" t="str">
        <f>VLOOKUP(D1854, legend!$C$3:$G$22, 2, FALSE)</f>
        <v>3. Agriculture</v>
      </c>
      <c r="G1854" s="71" t="str">
        <f>VLOOKUP(D1854, legend!$C$3:$G$22, 3, FALSE)</f>
        <v>3. Pertanian</v>
      </c>
      <c r="H1854" s="71" t="str">
        <f>VLOOKUP(D1854, legend!$C$3:$G$22, 4, FALSE)</f>
        <v>3.1. Rice Paddy</v>
      </c>
      <c r="I1854" s="71" t="str">
        <f>VLOOKUP(D1854, legend!$C$3:$G$22, 5, FALSE)</f>
        <v>3.1. Sawah</v>
      </c>
      <c r="J1854" s="71" t="str">
        <f>VLOOKUP(E1854, legend!$C$3:$G$22, 2, FALSE)</f>
        <v>1. Forest </v>
      </c>
      <c r="K1854" s="71" t="str">
        <f>VLOOKUP(E1854, legend!$C$3:$G$22, 3, FALSE)</f>
        <v>1. Hutan</v>
      </c>
      <c r="L1854" s="71" t="str">
        <f>VLOOKUP(E1854, legend!$C$3:$G$22, 4, FALSE)</f>
        <v>1.1. Forest Formation</v>
      </c>
      <c r="M1854" s="71" t="str">
        <f>VLOOKUP(E1854, legend!$C$3:$G$22, 5, FALSE)</f>
        <v>1.1. Formasi Hutan</v>
      </c>
      <c r="N1854" s="71" t="str">
        <f>VLOOKUP(C1854,geocode!$A$1:$C$40,2,false)</f>
        <v>Lampung</v>
      </c>
      <c r="O1854" s="71" t="str">
        <f>VLOOKUP(C1854,geocode!$A$1:$C$40,3,false)</f>
        <v>Sumatra</v>
      </c>
      <c r="P1854" s="71">
        <v>2000.0</v>
      </c>
      <c r="Q1854" s="71">
        <v>2023.0</v>
      </c>
    </row>
    <row r="1855" ht="15.75" customHeight="1">
      <c r="B1855" s="71">
        <v>245.22985123291</v>
      </c>
      <c r="C1855" s="71">
        <v>18.0</v>
      </c>
      <c r="D1855" s="71">
        <v>40.0</v>
      </c>
      <c r="E1855" s="71">
        <v>5.0</v>
      </c>
      <c r="F1855" s="71" t="str">
        <f>VLOOKUP(D1855, legend!$C$3:$G$22, 2, FALSE)</f>
        <v>3. Agriculture</v>
      </c>
      <c r="G1855" s="71" t="str">
        <f>VLOOKUP(D1855, legend!$C$3:$G$22, 3, FALSE)</f>
        <v>3. Pertanian</v>
      </c>
      <c r="H1855" s="71" t="str">
        <f>VLOOKUP(D1855, legend!$C$3:$G$22, 4, FALSE)</f>
        <v>3.1. Rice Paddy</v>
      </c>
      <c r="I1855" s="71" t="str">
        <f>VLOOKUP(D1855, legend!$C$3:$G$22, 5, FALSE)</f>
        <v>3.1. Sawah</v>
      </c>
      <c r="J1855" s="71" t="str">
        <f>VLOOKUP(E1855, legend!$C$3:$G$22, 2, FALSE)</f>
        <v>1. Forest </v>
      </c>
      <c r="K1855" s="71" t="str">
        <f>VLOOKUP(E1855, legend!$C$3:$G$22, 3, FALSE)</f>
        <v>1. Hutan</v>
      </c>
      <c r="L1855" s="71" t="str">
        <f>VLOOKUP(E1855, legend!$C$3:$G$22, 4, FALSE)</f>
        <v>1.2. Mangrove</v>
      </c>
      <c r="M1855" s="71" t="str">
        <f>VLOOKUP(E1855, legend!$C$3:$G$22, 5, FALSE)</f>
        <v>1.2. Mangrove</v>
      </c>
      <c r="N1855" s="71" t="str">
        <f>VLOOKUP(C1855,geocode!$A$1:$C$40,2,false)</f>
        <v>Lampung</v>
      </c>
      <c r="O1855" s="71" t="str">
        <f>VLOOKUP(C1855,geocode!$A$1:$C$40,3,false)</f>
        <v>Sumatra</v>
      </c>
      <c r="P1855" s="71">
        <v>2000.0</v>
      </c>
      <c r="Q1855" s="71">
        <v>2023.0</v>
      </c>
    </row>
    <row r="1856" ht="15.75" customHeight="1">
      <c r="B1856" s="71">
        <v>14.9802219421386</v>
      </c>
      <c r="C1856" s="71">
        <v>18.0</v>
      </c>
      <c r="D1856" s="71">
        <v>40.0</v>
      </c>
      <c r="E1856" s="71">
        <v>9.0</v>
      </c>
      <c r="F1856" s="71" t="str">
        <f>VLOOKUP(D1856, legend!$C$3:$G$22, 2, FALSE)</f>
        <v>3. Agriculture</v>
      </c>
      <c r="G1856" s="71" t="str">
        <f>VLOOKUP(D1856, legend!$C$3:$G$22, 3, FALSE)</f>
        <v>3. Pertanian</v>
      </c>
      <c r="H1856" s="71" t="str">
        <f>VLOOKUP(D1856, legend!$C$3:$G$22, 4, FALSE)</f>
        <v>3.1. Rice Paddy</v>
      </c>
      <c r="I1856" s="71" t="str">
        <f>VLOOKUP(D1856, legend!$C$3:$G$22, 5, FALSE)</f>
        <v>3.1. Sawah</v>
      </c>
      <c r="J1856" s="71" t="str">
        <f>VLOOKUP(E1856, legend!$C$3:$G$22, 2, FALSE)</f>
        <v>3. Agriculture</v>
      </c>
      <c r="K1856" s="71" t="str">
        <f>VLOOKUP(E1856, legend!$C$3:$G$22, 3, FALSE)</f>
        <v>3. Pertanian</v>
      </c>
      <c r="L1856" s="71" t="str">
        <f>VLOOKUP(E1856, legend!$C$3:$G$22, 4, FALSE)</f>
        <v>3.3. Pulpwood Plantation</v>
      </c>
      <c r="M1856" s="71" t="str">
        <f>VLOOKUP(E1856, legend!$C$3:$G$22, 5, FALSE)</f>
        <v>3.3. Kebun Kayu</v>
      </c>
      <c r="N1856" s="71" t="str">
        <f>VLOOKUP(C1856,geocode!$A$1:$C$40,2,false)</f>
        <v>Lampung</v>
      </c>
      <c r="O1856" s="71" t="str">
        <f>VLOOKUP(C1856,geocode!$A$1:$C$40,3,false)</f>
        <v>Sumatra</v>
      </c>
      <c r="P1856" s="71">
        <v>2000.0</v>
      </c>
      <c r="Q1856" s="71">
        <v>2023.0</v>
      </c>
    </row>
    <row r="1857" ht="15.75" customHeight="1">
      <c r="B1857" s="71">
        <v>3629.97412597042</v>
      </c>
      <c r="C1857" s="71">
        <v>18.0</v>
      </c>
      <c r="D1857" s="71">
        <v>40.0</v>
      </c>
      <c r="E1857" s="71">
        <v>13.0</v>
      </c>
      <c r="F1857" s="71" t="str">
        <f>VLOOKUP(D1857, legend!$C$3:$G$22, 2, FALSE)</f>
        <v>3. Agriculture</v>
      </c>
      <c r="G1857" s="71" t="str">
        <f>VLOOKUP(D1857, legend!$C$3:$G$22, 3, FALSE)</f>
        <v>3. Pertanian</v>
      </c>
      <c r="H1857" s="71" t="str">
        <f>VLOOKUP(D1857, legend!$C$3:$G$22, 4, FALSE)</f>
        <v>3.1. Rice Paddy</v>
      </c>
      <c r="I1857" s="71" t="str">
        <f>VLOOKUP(D1857, legend!$C$3:$G$22, 5, FALSE)</f>
        <v>3.1. Sawah</v>
      </c>
      <c r="J1857" s="71" t="str">
        <f>VLOOKUP(E1857, legend!$C$3:$G$22, 2, FALSE)</f>
        <v>2. Non-Forest Natural Vegetation</v>
      </c>
      <c r="K1857" s="71" t="str">
        <f>VLOOKUP(E1857, legend!$C$3:$G$22, 3, FALSE)</f>
        <v>2. Tumbuhan Non-Hutan Lainnya</v>
      </c>
      <c r="L1857" s="71" t="str">
        <f>VLOOKUP(E1857, legend!$C$3:$G$22, 4, FALSE)</f>
        <v>2.1. Other Natural Vegetation</v>
      </c>
      <c r="M1857" s="71" t="str">
        <f>VLOOKUP(E1857, legend!$C$3:$G$22, 5, FALSE)</f>
        <v>2.1. Tumbuhan Non-Hutan Lainnya</v>
      </c>
      <c r="N1857" s="71" t="str">
        <f>VLOOKUP(C1857,geocode!$A$1:$C$40,2,false)</f>
        <v>Lampung</v>
      </c>
      <c r="O1857" s="71" t="str">
        <f>VLOOKUP(C1857,geocode!$A$1:$C$40,3,false)</f>
        <v>Sumatra</v>
      </c>
      <c r="P1857" s="71">
        <v>2000.0</v>
      </c>
      <c r="Q1857" s="71">
        <v>2023.0</v>
      </c>
    </row>
    <row r="1858" ht="15.75" customHeight="1">
      <c r="B1858" s="71">
        <v>108153.553857432</v>
      </c>
      <c r="C1858" s="71">
        <v>18.0</v>
      </c>
      <c r="D1858" s="71">
        <v>40.0</v>
      </c>
      <c r="E1858" s="71">
        <v>21.0</v>
      </c>
      <c r="F1858" s="71" t="str">
        <f>VLOOKUP(D1858, legend!$C$3:$G$22, 2, FALSE)</f>
        <v>3. Agriculture</v>
      </c>
      <c r="G1858" s="71" t="str">
        <f>VLOOKUP(D1858, legend!$C$3:$G$22, 3, FALSE)</f>
        <v>3. Pertanian</v>
      </c>
      <c r="H1858" s="71" t="str">
        <f>VLOOKUP(D1858, legend!$C$3:$G$22, 4, FALSE)</f>
        <v>3.1. Rice Paddy</v>
      </c>
      <c r="I1858" s="71" t="str">
        <f>VLOOKUP(D1858, legend!$C$3:$G$22, 5, FALSE)</f>
        <v>3.1. Sawah</v>
      </c>
      <c r="J1858" s="71" t="str">
        <f>VLOOKUP(E1858, legend!$C$3:$G$22, 2, FALSE)</f>
        <v>3. Agriculture</v>
      </c>
      <c r="K1858" s="71" t="str">
        <f>VLOOKUP(E1858, legend!$C$3:$G$22, 3, FALSE)</f>
        <v>3. Pertanian</v>
      </c>
      <c r="L1858" s="71" t="str">
        <f>VLOOKUP(E1858, legend!$C$3:$G$22, 4, FALSE)</f>
        <v>3.4. Other Agriculture</v>
      </c>
      <c r="M1858" s="71" t="str">
        <f>VLOOKUP(E1858, legend!$C$3:$G$22, 5, FALSE)</f>
        <v>3.4. Pertanian Lainnya </v>
      </c>
      <c r="N1858" s="71" t="str">
        <f>VLOOKUP(C1858,geocode!$A$1:$C$40,2,false)</f>
        <v>Lampung</v>
      </c>
      <c r="O1858" s="71" t="str">
        <f>VLOOKUP(C1858,geocode!$A$1:$C$40,3,false)</f>
        <v>Sumatra</v>
      </c>
      <c r="P1858" s="71">
        <v>2000.0</v>
      </c>
      <c r="Q1858" s="71">
        <v>2023.0</v>
      </c>
    </row>
    <row r="1859" ht="15.75" customHeight="1">
      <c r="B1859" s="71">
        <v>19547.5203046753</v>
      </c>
      <c r="C1859" s="71">
        <v>18.0</v>
      </c>
      <c r="D1859" s="71">
        <v>40.0</v>
      </c>
      <c r="E1859" s="71">
        <v>24.0</v>
      </c>
      <c r="F1859" s="71" t="str">
        <f>VLOOKUP(D1859, legend!$C$3:$G$22, 2, FALSE)</f>
        <v>3. Agriculture</v>
      </c>
      <c r="G1859" s="71" t="str">
        <f>VLOOKUP(D1859, legend!$C$3:$G$22, 3, FALSE)</f>
        <v>3. Pertanian</v>
      </c>
      <c r="H1859" s="71" t="str">
        <f>VLOOKUP(D1859, legend!$C$3:$G$22, 4, FALSE)</f>
        <v>3.1. Rice Paddy</v>
      </c>
      <c r="I1859" s="71" t="str">
        <f>VLOOKUP(D1859, legend!$C$3:$G$22, 5, FALSE)</f>
        <v>3.1. Sawah</v>
      </c>
      <c r="J1859" s="71" t="str">
        <f>VLOOKUP(E1859, legend!$C$3:$G$22, 2, FALSE)</f>
        <v>4. Non-Vegetated Area</v>
      </c>
      <c r="K1859" s="71" t="str">
        <f>VLOOKUP(E1859, legend!$C$3:$G$22, 3, FALSE)</f>
        <v>4. Non-Vegetasi</v>
      </c>
      <c r="L1859" s="71" t="str">
        <f>VLOOKUP(E1859, legend!$C$3:$G$22, 4, FALSE)</f>
        <v>4.2. Urban Area</v>
      </c>
      <c r="M1859" s="71" t="str">
        <f>VLOOKUP(E1859, legend!$C$3:$G$22, 5, FALSE)</f>
        <v>4.2. Pemukiman </v>
      </c>
      <c r="N1859" s="71" t="str">
        <f>VLOOKUP(C1859,geocode!$A$1:$C$40,2,false)</f>
        <v>Lampung</v>
      </c>
      <c r="O1859" s="71" t="str">
        <f>VLOOKUP(C1859,geocode!$A$1:$C$40,3,false)</f>
        <v>Sumatra</v>
      </c>
      <c r="P1859" s="71">
        <v>2000.0</v>
      </c>
      <c r="Q1859" s="71">
        <v>2023.0</v>
      </c>
    </row>
    <row r="1860" ht="15.75" customHeight="1">
      <c r="B1860" s="71">
        <v>2765.87880426025</v>
      </c>
      <c r="C1860" s="71">
        <v>18.0</v>
      </c>
      <c r="D1860" s="71">
        <v>40.0</v>
      </c>
      <c r="E1860" s="71">
        <v>25.0</v>
      </c>
      <c r="F1860" s="71" t="str">
        <f>VLOOKUP(D1860, legend!$C$3:$G$22, 2, FALSE)</f>
        <v>3. Agriculture</v>
      </c>
      <c r="G1860" s="71" t="str">
        <f>VLOOKUP(D1860, legend!$C$3:$G$22, 3, FALSE)</f>
        <v>3. Pertanian</v>
      </c>
      <c r="H1860" s="71" t="str">
        <f>VLOOKUP(D1860, legend!$C$3:$G$22, 4, FALSE)</f>
        <v>3.1. Rice Paddy</v>
      </c>
      <c r="I1860" s="71" t="str">
        <f>VLOOKUP(D1860, legend!$C$3:$G$22, 5, FALSE)</f>
        <v>3.1. Sawah</v>
      </c>
      <c r="J1860" s="71" t="str">
        <f>VLOOKUP(E1860, legend!$C$3:$G$22, 2, FALSE)</f>
        <v>4. Non-Vegetated Area</v>
      </c>
      <c r="K1860" s="71" t="str">
        <f>VLOOKUP(E1860, legend!$C$3:$G$22, 3, FALSE)</f>
        <v>4. Non-Vegetasi</v>
      </c>
      <c r="L1860" s="71" t="str">
        <f>VLOOKUP(E1860, legend!$C$3:$G$22, 4, FALSE)</f>
        <v>4.3. Other Non-Vegetation</v>
      </c>
      <c r="M1860" s="71" t="str">
        <f>VLOOKUP(E1860, legend!$C$3:$G$22, 5, FALSE)</f>
        <v>4.3. Non-Vegetasi Lainnya</v>
      </c>
      <c r="N1860" s="71" t="str">
        <f>VLOOKUP(C1860,geocode!$A$1:$C$40,2,false)</f>
        <v>Lampung</v>
      </c>
      <c r="O1860" s="71" t="str">
        <f>VLOOKUP(C1860,geocode!$A$1:$C$40,3,false)</f>
        <v>Sumatra</v>
      </c>
      <c r="P1860" s="71">
        <v>2000.0</v>
      </c>
      <c r="Q1860" s="71">
        <v>2023.0</v>
      </c>
    </row>
    <row r="1861" ht="15.75" customHeight="1">
      <c r="B1861" s="71">
        <v>10.8628376159668</v>
      </c>
      <c r="C1861" s="71">
        <v>18.0</v>
      </c>
      <c r="D1861" s="71">
        <v>40.0</v>
      </c>
      <c r="E1861" s="71">
        <v>30.0</v>
      </c>
      <c r="F1861" s="71" t="str">
        <f>VLOOKUP(D1861, legend!$C$3:$G$22, 2, FALSE)</f>
        <v>3. Agriculture</v>
      </c>
      <c r="G1861" s="71" t="str">
        <f>VLOOKUP(D1861, legend!$C$3:$G$22, 3, FALSE)</f>
        <v>3. Pertanian</v>
      </c>
      <c r="H1861" s="71" t="str">
        <f>VLOOKUP(D1861, legend!$C$3:$G$22, 4, FALSE)</f>
        <v>3.1. Rice Paddy</v>
      </c>
      <c r="I1861" s="71" t="str">
        <f>VLOOKUP(D1861, legend!$C$3:$G$22, 5, FALSE)</f>
        <v>3.1. Sawah</v>
      </c>
      <c r="J1861" s="71" t="str">
        <f>VLOOKUP(E1861, legend!$C$3:$G$22, 2, FALSE)</f>
        <v>4. Non-Vegetated Area</v>
      </c>
      <c r="K1861" s="71" t="str">
        <f>VLOOKUP(E1861, legend!$C$3:$G$22, 3, FALSE)</f>
        <v>4. Non-Vegetasi</v>
      </c>
      <c r="L1861" s="71" t="str">
        <f>VLOOKUP(E1861, legend!$C$3:$G$22, 4, FALSE)</f>
        <v>4.1. Mining Pit</v>
      </c>
      <c r="M1861" s="71" t="str">
        <f>VLOOKUP(E1861, legend!$C$3:$G$22, 5, FALSE)</f>
        <v>4.1. Lubang Tambang</v>
      </c>
      <c r="N1861" s="71" t="str">
        <f>VLOOKUP(C1861,geocode!$A$1:$C$40,2,false)</f>
        <v>Lampung</v>
      </c>
      <c r="O1861" s="71" t="str">
        <f>VLOOKUP(C1861,geocode!$A$1:$C$40,3,false)</f>
        <v>Sumatra</v>
      </c>
      <c r="P1861" s="71">
        <v>2000.0</v>
      </c>
      <c r="Q1861" s="71">
        <v>2023.0</v>
      </c>
    </row>
    <row r="1862" ht="15.75" customHeight="1">
      <c r="B1862" s="71">
        <v>274.001135644531</v>
      </c>
      <c r="C1862" s="71">
        <v>18.0</v>
      </c>
      <c r="D1862" s="71">
        <v>40.0</v>
      </c>
      <c r="E1862" s="71">
        <v>31.0</v>
      </c>
      <c r="F1862" s="71" t="str">
        <f>VLOOKUP(D1862, legend!$C$3:$G$22, 2, FALSE)</f>
        <v>3. Agriculture</v>
      </c>
      <c r="G1862" s="71" t="str">
        <f>VLOOKUP(D1862, legend!$C$3:$G$22, 3, FALSE)</f>
        <v>3. Pertanian</v>
      </c>
      <c r="H1862" s="71" t="str">
        <f>VLOOKUP(D1862, legend!$C$3:$G$22, 4, FALSE)</f>
        <v>3.1. Rice Paddy</v>
      </c>
      <c r="I1862" s="71" t="str">
        <f>VLOOKUP(D1862, legend!$C$3:$G$22, 5, FALSE)</f>
        <v>3.1. Sawah</v>
      </c>
      <c r="J1862" s="71" t="str">
        <f>VLOOKUP(E1862, legend!$C$3:$G$22, 2, FALSE)</f>
        <v>5. Water Body</v>
      </c>
      <c r="K1862" s="71" t="str">
        <f>VLOOKUP(E1862, legend!$C$3:$G$22, 3, FALSE)</f>
        <v>5. Tubuh Air</v>
      </c>
      <c r="L1862" s="71" t="str">
        <f>VLOOKUP(E1862, legend!$C$3:$G$22, 4, FALSE)</f>
        <v>5.1. Aquaculture</v>
      </c>
      <c r="M1862" s="71" t="str">
        <f>VLOOKUP(E1862, legend!$C$3:$G$22, 5, FALSE)</f>
        <v>5.1. Tambak</v>
      </c>
      <c r="N1862" s="71" t="str">
        <f>VLOOKUP(C1862,geocode!$A$1:$C$40,2,false)</f>
        <v>Lampung</v>
      </c>
      <c r="O1862" s="71" t="str">
        <f>VLOOKUP(C1862,geocode!$A$1:$C$40,3,false)</f>
        <v>Sumatra</v>
      </c>
      <c r="P1862" s="71">
        <v>2000.0</v>
      </c>
      <c r="Q1862" s="71">
        <v>2023.0</v>
      </c>
    </row>
    <row r="1863" ht="15.75" customHeight="1">
      <c r="B1863" s="71">
        <v>1511.96457350464</v>
      </c>
      <c r="C1863" s="71">
        <v>18.0</v>
      </c>
      <c r="D1863" s="71">
        <v>40.0</v>
      </c>
      <c r="E1863" s="71">
        <v>33.0</v>
      </c>
      <c r="F1863" s="71" t="str">
        <f>VLOOKUP(D1863, legend!$C$3:$G$22, 2, FALSE)</f>
        <v>3. Agriculture</v>
      </c>
      <c r="G1863" s="71" t="str">
        <f>VLOOKUP(D1863, legend!$C$3:$G$22, 3, FALSE)</f>
        <v>3. Pertanian</v>
      </c>
      <c r="H1863" s="71" t="str">
        <f>VLOOKUP(D1863, legend!$C$3:$G$22, 4, FALSE)</f>
        <v>3.1. Rice Paddy</v>
      </c>
      <c r="I1863" s="71" t="str">
        <f>VLOOKUP(D1863, legend!$C$3:$G$22, 5, FALSE)</f>
        <v>3.1. Sawah</v>
      </c>
      <c r="J1863" s="71" t="str">
        <f>VLOOKUP(E1863, legend!$C$3:$G$22, 2, FALSE)</f>
        <v>5. Water Body</v>
      </c>
      <c r="K1863" s="71" t="str">
        <f>VLOOKUP(E1863, legend!$C$3:$G$22, 3, FALSE)</f>
        <v>5. Tubuh Air</v>
      </c>
      <c r="L1863" s="71" t="str">
        <f>VLOOKUP(E1863, legend!$C$3:$G$22, 4, FALSE)</f>
        <v>5.2. River, Lake, Ocean</v>
      </c>
      <c r="M1863" s="71" t="str">
        <f>VLOOKUP(E1863, legend!$C$3:$G$22, 5, FALSE)</f>
        <v>5.2. Sungai, Danau, Laut</v>
      </c>
      <c r="N1863" s="71" t="str">
        <f>VLOOKUP(C1863,geocode!$A$1:$C$40,2,false)</f>
        <v>Lampung</v>
      </c>
      <c r="O1863" s="71" t="str">
        <f>VLOOKUP(C1863,geocode!$A$1:$C$40,3,false)</f>
        <v>Sumatra</v>
      </c>
      <c r="P1863" s="71">
        <v>2000.0</v>
      </c>
      <c r="Q1863" s="71">
        <v>2023.0</v>
      </c>
    </row>
    <row r="1864" ht="15.75" customHeight="1">
      <c r="B1864" s="71">
        <v>9048.45793009641</v>
      </c>
      <c r="C1864" s="71">
        <v>18.0</v>
      </c>
      <c r="D1864" s="71">
        <v>40.0</v>
      </c>
      <c r="E1864" s="71">
        <v>35.0</v>
      </c>
      <c r="F1864" s="71" t="str">
        <f>VLOOKUP(D1864, legend!$C$3:$G$22, 2, FALSE)</f>
        <v>3. Agriculture</v>
      </c>
      <c r="G1864" s="71" t="str">
        <f>VLOOKUP(D1864, legend!$C$3:$G$22, 3, FALSE)</f>
        <v>3. Pertanian</v>
      </c>
      <c r="H1864" s="71" t="str">
        <f>VLOOKUP(D1864, legend!$C$3:$G$22, 4, FALSE)</f>
        <v>3.1. Rice Paddy</v>
      </c>
      <c r="I1864" s="71" t="str">
        <f>VLOOKUP(D1864, legend!$C$3:$G$22, 5, FALSE)</f>
        <v>3.1. Sawah</v>
      </c>
      <c r="J1864" s="71" t="str">
        <f>VLOOKUP(E1864, legend!$C$3:$G$22, 2, FALSE)</f>
        <v>3. Agriculture</v>
      </c>
      <c r="K1864" s="71" t="str">
        <f>VLOOKUP(E1864, legend!$C$3:$G$22, 3, FALSE)</f>
        <v>3. Pertanian</v>
      </c>
      <c r="L1864" s="71" t="str">
        <f>VLOOKUP(E1864, legend!$C$3:$G$22, 4, FALSE)</f>
        <v>3.2. Oil Palm</v>
      </c>
      <c r="M1864" s="71" t="str">
        <f>VLOOKUP(E1864, legend!$C$3:$G$22, 5, FALSE)</f>
        <v>3.2. Sawit</v>
      </c>
      <c r="N1864" s="71" t="str">
        <f>VLOOKUP(C1864,geocode!$A$1:$C$40,2,false)</f>
        <v>Lampung</v>
      </c>
      <c r="O1864" s="71" t="str">
        <f>VLOOKUP(C1864,geocode!$A$1:$C$40,3,false)</f>
        <v>Sumatra</v>
      </c>
      <c r="P1864" s="71">
        <v>2000.0</v>
      </c>
      <c r="Q1864" s="71">
        <v>2023.0</v>
      </c>
    </row>
    <row r="1865" ht="15.75" customHeight="1">
      <c r="B1865" s="71">
        <v>218270.477451499</v>
      </c>
      <c r="C1865" s="71">
        <v>18.0</v>
      </c>
      <c r="D1865" s="71">
        <v>40.0</v>
      </c>
      <c r="E1865" s="71">
        <v>40.0</v>
      </c>
      <c r="F1865" s="71" t="str">
        <f>VLOOKUP(D1865, legend!$C$3:$G$22, 2, FALSE)</f>
        <v>3. Agriculture</v>
      </c>
      <c r="G1865" s="71" t="str">
        <f>VLOOKUP(D1865, legend!$C$3:$G$22, 3, FALSE)</f>
        <v>3. Pertanian</v>
      </c>
      <c r="H1865" s="71" t="str">
        <f>VLOOKUP(D1865, legend!$C$3:$G$22, 4, FALSE)</f>
        <v>3.1. Rice Paddy</v>
      </c>
      <c r="I1865" s="71" t="str">
        <f>VLOOKUP(D1865, legend!$C$3:$G$22, 5, FALSE)</f>
        <v>3.1. Sawah</v>
      </c>
      <c r="J1865" s="71" t="str">
        <f>VLOOKUP(E1865, legend!$C$3:$G$22, 2, FALSE)</f>
        <v>3. Agriculture</v>
      </c>
      <c r="K1865" s="71" t="str">
        <f>VLOOKUP(E1865, legend!$C$3:$G$22, 3, FALSE)</f>
        <v>3. Pertanian</v>
      </c>
      <c r="L1865" s="71" t="str">
        <f>VLOOKUP(E1865, legend!$C$3:$G$22, 4, FALSE)</f>
        <v>3.1. Rice Paddy</v>
      </c>
      <c r="M1865" s="71" t="str">
        <f>VLOOKUP(E1865, legend!$C$3:$G$22, 5, FALSE)</f>
        <v>3.1. Sawah</v>
      </c>
      <c r="N1865" s="71" t="str">
        <f>VLOOKUP(C1865,geocode!$A$1:$C$40,2,false)</f>
        <v>Lampung</v>
      </c>
      <c r="O1865" s="71" t="str">
        <f>VLOOKUP(C1865,geocode!$A$1:$C$40,3,false)</f>
        <v>Sumatra</v>
      </c>
      <c r="P1865" s="71">
        <v>2000.0</v>
      </c>
      <c r="Q1865" s="71">
        <v>2023.0</v>
      </c>
    </row>
    <row r="1866" ht="15.75" customHeight="1">
      <c r="B1866" s="71">
        <v>3.38814196166992</v>
      </c>
      <c r="C1866" s="71">
        <v>18.0</v>
      </c>
      <c r="D1866" s="71">
        <v>40.0</v>
      </c>
      <c r="E1866" s="71">
        <v>76.0</v>
      </c>
      <c r="F1866" s="71" t="str">
        <f>VLOOKUP(D1866, legend!$C$3:$G$22, 2, FALSE)</f>
        <v>3. Agriculture</v>
      </c>
      <c r="G1866" s="71" t="str">
        <f>VLOOKUP(D1866, legend!$C$3:$G$22, 3, FALSE)</f>
        <v>3. Pertanian</v>
      </c>
      <c r="H1866" s="71" t="str">
        <f>VLOOKUP(D1866, legend!$C$3:$G$22, 4, FALSE)</f>
        <v>3.1. Rice Paddy</v>
      </c>
      <c r="I1866" s="71" t="str">
        <f>VLOOKUP(D1866, legend!$C$3:$G$22, 5, FALSE)</f>
        <v>3.1. Sawah</v>
      </c>
      <c r="J1866" s="71" t="str">
        <f>VLOOKUP(E1866, legend!$C$3:$G$22, 2, FALSE)</f>
        <v>1. Forest </v>
      </c>
      <c r="K1866" s="71" t="str">
        <f>VLOOKUP(E1866, legend!$C$3:$G$22, 3, FALSE)</f>
        <v>1. Hutan</v>
      </c>
      <c r="L1866" s="71" t="str">
        <f>VLOOKUP(E1866, legend!$C$3:$G$22, 4, FALSE)</f>
        <v>1.3 Peat swamp forest</v>
      </c>
      <c r="M1866" s="71" t="str">
        <f>VLOOKUP(E1866, legend!$C$3:$G$22, 5, FALSE)</f>
        <v>1.3 Hutan rawa gambut</v>
      </c>
      <c r="N1866" s="71" t="str">
        <f>VLOOKUP(C1866,geocode!$A$1:$C$40,2,false)</f>
        <v>Lampung</v>
      </c>
      <c r="O1866" s="71" t="str">
        <f>VLOOKUP(C1866,geocode!$A$1:$C$40,3,false)</f>
        <v>Sumatra</v>
      </c>
      <c r="P1866" s="71">
        <v>2000.0</v>
      </c>
      <c r="Q1866" s="71">
        <v>2023.0</v>
      </c>
    </row>
    <row r="1867" ht="15.75" customHeight="1">
      <c r="B1867" s="71">
        <v>0.0890751586914062</v>
      </c>
      <c r="C1867" s="71">
        <v>18.0</v>
      </c>
      <c r="D1867" s="71">
        <v>76.0</v>
      </c>
      <c r="E1867" s="71">
        <v>3.0</v>
      </c>
      <c r="F1867" s="71" t="str">
        <f>VLOOKUP(D1867, legend!$C$3:$G$22, 2, FALSE)</f>
        <v>1. Forest </v>
      </c>
      <c r="G1867" s="71" t="str">
        <f>VLOOKUP(D1867, legend!$C$3:$G$22, 3, FALSE)</f>
        <v>1. Hutan</v>
      </c>
      <c r="H1867" s="71" t="str">
        <f>VLOOKUP(D1867, legend!$C$3:$G$22, 4, FALSE)</f>
        <v>1.3 Peat swamp forest</v>
      </c>
      <c r="I1867" s="71" t="str">
        <f>VLOOKUP(D1867, legend!$C$3:$G$22, 5, FALSE)</f>
        <v>1.3 Hutan rawa gambut</v>
      </c>
      <c r="J1867" s="71" t="str">
        <f>VLOOKUP(E1867, legend!$C$3:$G$22, 2, FALSE)</f>
        <v>1. Forest </v>
      </c>
      <c r="K1867" s="71" t="str">
        <f>VLOOKUP(E1867, legend!$C$3:$G$22, 3, FALSE)</f>
        <v>1. Hutan</v>
      </c>
      <c r="L1867" s="71" t="str">
        <f>VLOOKUP(E1867, legend!$C$3:$G$22, 4, FALSE)</f>
        <v>1.1. Forest Formation</v>
      </c>
      <c r="M1867" s="71" t="str">
        <f>VLOOKUP(E1867, legend!$C$3:$G$22, 5, FALSE)</f>
        <v>1.1. Formasi Hutan</v>
      </c>
      <c r="N1867" s="71" t="str">
        <f>VLOOKUP(C1867,geocode!$A$1:$C$40,2,false)</f>
        <v>Lampung</v>
      </c>
      <c r="O1867" s="71" t="str">
        <f>VLOOKUP(C1867,geocode!$A$1:$C$40,3,false)</f>
        <v>Sumatra</v>
      </c>
      <c r="P1867" s="71">
        <v>2000.0</v>
      </c>
      <c r="Q1867" s="71">
        <v>2023.0</v>
      </c>
    </row>
    <row r="1868" ht="15.75" customHeight="1">
      <c r="B1868" s="71">
        <v>1116.76125624998</v>
      </c>
      <c r="C1868" s="71">
        <v>18.0</v>
      </c>
      <c r="D1868" s="71">
        <v>76.0</v>
      </c>
      <c r="E1868" s="71">
        <v>13.0</v>
      </c>
      <c r="F1868" s="71" t="str">
        <f>VLOOKUP(D1868, legend!$C$3:$G$22, 2, FALSE)</f>
        <v>1. Forest </v>
      </c>
      <c r="G1868" s="71" t="str">
        <f>VLOOKUP(D1868, legend!$C$3:$G$22, 3, FALSE)</f>
        <v>1. Hutan</v>
      </c>
      <c r="H1868" s="71" t="str">
        <f>VLOOKUP(D1868, legend!$C$3:$G$22, 4, FALSE)</f>
        <v>1.3 Peat swamp forest</v>
      </c>
      <c r="I1868" s="71" t="str">
        <f>VLOOKUP(D1868, legend!$C$3:$G$22, 5, FALSE)</f>
        <v>1.3 Hutan rawa gambut</v>
      </c>
      <c r="J1868" s="71" t="str">
        <f>VLOOKUP(E1868, legend!$C$3:$G$22, 2, FALSE)</f>
        <v>2. Non-Forest Natural Vegetation</v>
      </c>
      <c r="K1868" s="71" t="str">
        <f>VLOOKUP(E1868, legend!$C$3:$G$22, 3, FALSE)</f>
        <v>2. Tumbuhan Non-Hutan Lainnya</v>
      </c>
      <c r="L1868" s="71" t="str">
        <f>VLOOKUP(E1868, legend!$C$3:$G$22, 4, FALSE)</f>
        <v>2.1. Other Natural Vegetation</v>
      </c>
      <c r="M1868" s="71" t="str">
        <f>VLOOKUP(E1868, legend!$C$3:$G$22, 5, FALSE)</f>
        <v>2.1. Tumbuhan Non-Hutan Lainnya</v>
      </c>
      <c r="N1868" s="71" t="str">
        <f>VLOOKUP(C1868,geocode!$A$1:$C$40,2,false)</f>
        <v>Lampung</v>
      </c>
      <c r="O1868" s="71" t="str">
        <f>VLOOKUP(C1868,geocode!$A$1:$C$40,3,false)</f>
        <v>Sumatra</v>
      </c>
      <c r="P1868" s="71">
        <v>2000.0</v>
      </c>
      <c r="Q1868" s="71">
        <v>2023.0</v>
      </c>
    </row>
    <row r="1869" ht="15.75" customHeight="1">
      <c r="B1869" s="71">
        <v>207.877622296141</v>
      </c>
      <c r="C1869" s="71">
        <v>18.0</v>
      </c>
      <c r="D1869" s="71">
        <v>76.0</v>
      </c>
      <c r="E1869" s="71">
        <v>21.0</v>
      </c>
      <c r="F1869" s="71" t="str">
        <f>VLOOKUP(D1869, legend!$C$3:$G$22, 2, FALSE)</f>
        <v>1. Forest </v>
      </c>
      <c r="G1869" s="71" t="str">
        <f>VLOOKUP(D1869, legend!$C$3:$G$22, 3, FALSE)</f>
        <v>1. Hutan</v>
      </c>
      <c r="H1869" s="71" t="str">
        <f>VLOOKUP(D1869, legend!$C$3:$G$22, 4, FALSE)</f>
        <v>1.3 Peat swamp forest</v>
      </c>
      <c r="I1869" s="71" t="str">
        <f>VLOOKUP(D1869, legend!$C$3:$G$22, 5, FALSE)</f>
        <v>1.3 Hutan rawa gambut</v>
      </c>
      <c r="J1869" s="71" t="str">
        <f>VLOOKUP(E1869, legend!$C$3:$G$22, 2, FALSE)</f>
        <v>3. Agriculture</v>
      </c>
      <c r="K1869" s="71" t="str">
        <f>VLOOKUP(E1869, legend!$C$3:$G$22, 3, FALSE)</f>
        <v>3. Pertanian</v>
      </c>
      <c r="L1869" s="71" t="str">
        <f>VLOOKUP(E1869, legend!$C$3:$G$22, 4, FALSE)</f>
        <v>3.4. Other Agriculture</v>
      </c>
      <c r="M1869" s="71" t="str">
        <f>VLOOKUP(E1869, legend!$C$3:$G$22, 5, FALSE)</f>
        <v>3.4. Pertanian Lainnya </v>
      </c>
      <c r="N1869" s="71" t="str">
        <f>VLOOKUP(C1869,geocode!$A$1:$C$40,2,false)</f>
        <v>Lampung</v>
      </c>
      <c r="O1869" s="71" t="str">
        <f>VLOOKUP(C1869,geocode!$A$1:$C$40,3,false)</f>
        <v>Sumatra</v>
      </c>
      <c r="P1869" s="71">
        <v>2000.0</v>
      </c>
      <c r="Q1869" s="71">
        <v>2023.0</v>
      </c>
    </row>
    <row r="1870" ht="15.75" customHeight="1">
      <c r="B1870" s="71">
        <v>0.713615716552734</v>
      </c>
      <c r="C1870" s="71">
        <v>18.0</v>
      </c>
      <c r="D1870" s="71">
        <v>76.0</v>
      </c>
      <c r="E1870" s="71">
        <v>24.0</v>
      </c>
      <c r="F1870" s="71" t="str">
        <f>VLOOKUP(D1870, legend!$C$3:$G$22, 2, FALSE)</f>
        <v>1. Forest </v>
      </c>
      <c r="G1870" s="71" t="str">
        <f>VLOOKUP(D1870, legend!$C$3:$G$22, 3, FALSE)</f>
        <v>1. Hutan</v>
      </c>
      <c r="H1870" s="71" t="str">
        <f>VLOOKUP(D1870, legend!$C$3:$G$22, 4, FALSE)</f>
        <v>1.3 Peat swamp forest</v>
      </c>
      <c r="I1870" s="71" t="str">
        <f>VLOOKUP(D1870, legend!$C$3:$G$22, 5, FALSE)</f>
        <v>1.3 Hutan rawa gambut</v>
      </c>
      <c r="J1870" s="71" t="str">
        <f>VLOOKUP(E1870, legend!$C$3:$G$22, 2, FALSE)</f>
        <v>4. Non-Vegetated Area</v>
      </c>
      <c r="K1870" s="71" t="str">
        <f>VLOOKUP(E1870, legend!$C$3:$G$22, 3, FALSE)</f>
        <v>4. Non-Vegetasi</v>
      </c>
      <c r="L1870" s="71" t="str">
        <f>VLOOKUP(E1870, legend!$C$3:$G$22, 4, FALSE)</f>
        <v>4.2. Urban Area</v>
      </c>
      <c r="M1870" s="71" t="str">
        <f>VLOOKUP(E1870, legend!$C$3:$G$22, 5, FALSE)</f>
        <v>4.2. Pemukiman </v>
      </c>
      <c r="N1870" s="71" t="str">
        <f>VLOOKUP(C1870,geocode!$A$1:$C$40,2,false)</f>
        <v>Lampung</v>
      </c>
      <c r="O1870" s="71" t="str">
        <f>VLOOKUP(C1870,geocode!$A$1:$C$40,3,false)</f>
        <v>Sumatra</v>
      </c>
      <c r="P1870" s="71">
        <v>2000.0</v>
      </c>
      <c r="Q1870" s="71">
        <v>2023.0</v>
      </c>
    </row>
    <row r="1871" ht="15.75" customHeight="1">
      <c r="B1871" s="71">
        <v>12.2202960876464</v>
      </c>
      <c r="C1871" s="71">
        <v>18.0</v>
      </c>
      <c r="D1871" s="71">
        <v>76.0</v>
      </c>
      <c r="E1871" s="71">
        <v>25.0</v>
      </c>
      <c r="F1871" s="71" t="str">
        <f>VLOOKUP(D1871, legend!$C$3:$G$22, 2, FALSE)</f>
        <v>1. Forest </v>
      </c>
      <c r="G1871" s="71" t="str">
        <f>VLOOKUP(D1871, legend!$C$3:$G$22, 3, FALSE)</f>
        <v>1. Hutan</v>
      </c>
      <c r="H1871" s="71" t="str">
        <f>VLOOKUP(D1871, legend!$C$3:$G$22, 4, FALSE)</f>
        <v>1.3 Peat swamp forest</v>
      </c>
      <c r="I1871" s="71" t="str">
        <f>VLOOKUP(D1871, legend!$C$3:$G$22, 5, FALSE)</f>
        <v>1.3 Hutan rawa gambut</v>
      </c>
      <c r="J1871" s="71" t="str">
        <f>VLOOKUP(E1871, legend!$C$3:$G$22, 2, FALSE)</f>
        <v>4. Non-Vegetated Area</v>
      </c>
      <c r="K1871" s="71" t="str">
        <f>VLOOKUP(E1871, legend!$C$3:$G$22, 3, FALSE)</f>
        <v>4. Non-Vegetasi</v>
      </c>
      <c r="L1871" s="71" t="str">
        <f>VLOOKUP(E1871, legend!$C$3:$G$22, 4, FALSE)</f>
        <v>4.3. Other Non-Vegetation</v>
      </c>
      <c r="M1871" s="71" t="str">
        <f>VLOOKUP(E1871, legend!$C$3:$G$22, 5, FALSE)</f>
        <v>4.3. Non-Vegetasi Lainnya</v>
      </c>
      <c r="N1871" s="71" t="str">
        <f>VLOOKUP(C1871,geocode!$A$1:$C$40,2,false)</f>
        <v>Lampung</v>
      </c>
      <c r="O1871" s="71" t="str">
        <f>VLOOKUP(C1871,geocode!$A$1:$C$40,3,false)</f>
        <v>Sumatra</v>
      </c>
      <c r="P1871" s="71">
        <v>2000.0</v>
      </c>
      <c r="Q1871" s="71">
        <v>2023.0</v>
      </c>
    </row>
    <row r="1872" ht="15.75" customHeight="1">
      <c r="B1872" s="71">
        <v>2.67630708618164</v>
      </c>
      <c r="C1872" s="71">
        <v>18.0</v>
      </c>
      <c r="D1872" s="71">
        <v>76.0</v>
      </c>
      <c r="E1872" s="71">
        <v>33.0</v>
      </c>
      <c r="F1872" s="71" t="str">
        <f>VLOOKUP(D1872, legend!$C$3:$G$22, 2, FALSE)</f>
        <v>1. Forest </v>
      </c>
      <c r="G1872" s="71" t="str">
        <f>VLOOKUP(D1872, legend!$C$3:$G$22, 3, FALSE)</f>
        <v>1. Hutan</v>
      </c>
      <c r="H1872" s="71" t="str">
        <f>VLOOKUP(D1872, legend!$C$3:$G$22, 4, FALSE)</f>
        <v>1.3 Peat swamp forest</v>
      </c>
      <c r="I1872" s="71" t="str">
        <f>VLOOKUP(D1872, legend!$C$3:$G$22, 5, FALSE)</f>
        <v>1.3 Hutan rawa gambut</v>
      </c>
      <c r="J1872" s="71" t="str">
        <f>VLOOKUP(E1872, legend!$C$3:$G$22, 2, FALSE)</f>
        <v>5. Water Body</v>
      </c>
      <c r="K1872" s="71" t="str">
        <f>VLOOKUP(E1872, legend!$C$3:$G$22, 3, FALSE)</f>
        <v>5. Tubuh Air</v>
      </c>
      <c r="L1872" s="71" t="str">
        <f>VLOOKUP(E1872, legend!$C$3:$G$22, 4, FALSE)</f>
        <v>5.2. River, Lake, Ocean</v>
      </c>
      <c r="M1872" s="71" t="str">
        <f>VLOOKUP(E1872, legend!$C$3:$G$22, 5, FALSE)</f>
        <v>5.2. Sungai, Danau, Laut</v>
      </c>
      <c r="N1872" s="71" t="str">
        <f>VLOOKUP(C1872,geocode!$A$1:$C$40,2,false)</f>
        <v>Lampung</v>
      </c>
      <c r="O1872" s="71" t="str">
        <f>VLOOKUP(C1872,geocode!$A$1:$C$40,3,false)</f>
        <v>Sumatra</v>
      </c>
      <c r="P1872" s="71">
        <v>2000.0</v>
      </c>
      <c r="Q1872" s="71">
        <v>2023.0</v>
      </c>
    </row>
    <row r="1873" ht="15.75" customHeight="1">
      <c r="B1873" s="71">
        <v>6.77871712036132</v>
      </c>
      <c r="C1873" s="71">
        <v>18.0</v>
      </c>
      <c r="D1873" s="71">
        <v>76.0</v>
      </c>
      <c r="E1873" s="71">
        <v>35.0</v>
      </c>
      <c r="F1873" s="71" t="str">
        <f>VLOOKUP(D1873, legend!$C$3:$G$22, 2, FALSE)</f>
        <v>1. Forest </v>
      </c>
      <c r="G1873" s="71" t="str">
        <f>VLOOKUP(D1873, legend!$C$3:$G$22, 3, FALSE)</f>
        <v>1. Hutan</v>
      </c>
      <c r="H1873" s="71" t="str">
        <f>VLOOKUP(D1873, legend!$C$3:$G$22, 4, FALSE)</f>
        <v>1.3 Peat swamp forest</v>
      </c>
      <c r="I1873" s="71" t="str">
        <f>VLOOKUP(D1873, legend!$C$3:$G$22, 5, FALSE)</f>
        <v>1.3 Hutan rawa gambut</v>
      </c>
      <c r="J1873" s="71" t="str">
        <f>VLOOKUP(E1873, legend!$C$3:$G$22, 2, FALSE)</f>
        <v>3. Agriculture</v>
      </c>
      <c r="K1873" s="71" t="str">
        <f>VLOOKUP(E1873, legend!$C$3:$G$22, 3, FALSE)</f>
        <v>3. Pertanian</v>
      </c>
      <c r="L1873" s="71" t="str">
        <f>VLOOKUP(E1873, legend!$C$3:$G$22, 4, FALSE)</f>
        <v>3.2. Oil Palm</v>
      </c>
      <c r="M1873" s="71" t="str">
        <f>VLOOKUP(E1873, legend!$C$3:$G$22, 5, FALSE)</f>
        <v>3.2. Sawit</v>
      </c>
      <c r="N1873" s="71" t="str">
        <f>VLOOKUP(C1873,geocode!$A$1:$C$40,2,false)</f>
        <v>Lampung</v>
      </c>
      <c r="O1873" s="71" t="str">
        <f>VLOOKUP(C1873,geocode!$A$1:$C$40,3,false)</f>
        <v>Sumatra</v>
      </c>
      <c r="P1873" s="71">
        <v>2000.0</v>
      </c>
      <c r="Q1873" s="71">
        <v>2023.0</v>
      </c>
    </row>
    <row r="1874" ht="15.75" customHeight="1">
      <c r="B1874" s="71">
        <v>496.139427020266</v>
      </c>
      <c r="C1874" s="71">
        <v>18.0</v>
      </c>
      <c r="D1874" s="71">
        <v>76.0</v>
      </c>
      <c r="E1874" s="71">
        <v>40.0</v>
      </c>
      <c r="F1874" s="71" t="str">
        <f>VLOOKUP(D1874, legend!$C$3:$G$22, 2, FALSE)</f>
        <v>1. Forest </v>
      </c>
      <c r="G1874" s="71" t="str">
        <f>VLOOKUP(D1874, legend!$C$3:$G$22, 3, FALSE)</f>
        <v>1. Hutan</v>
      </c>
      <c r="H1874" s="71" t="str">
        <f>VLOOKUP(D1874, legend!$C$3:$G$22, 4, FALSE)</f>
        <v>1.3 Peat swamp forest</v>
      </c>
      <c r="I1874" s="71" t="str">
        <f>VLOOKUP(D1874, legend!$C$3:$G$22, 5, FALSE)</f>
        <v>1.3 Hutan rawa gambut</v>
      </c>
      <c r="J1874" s="71" t="str">
        <f>VLOOKUP(E1874, legend!$C$3:$G$22, 2, FALSE)</f>
        <v>3. Agriculture</v>
      </c>
      <c r="K1874" s="71" t="str">
        <f>VLOOKUP(E1874, legend!$C$3:$G$22, 3, FALSE)</f>
        <v>3. Pertanian</v>
      </c>
      <c r="L1874" s="71" t="str">
        <f>VLOOKUP(E1874, legend!$C$3:$G$22, 4, FALSE)</f>
        <v>3.1. Rice Paddy</v>
      </c>
      <c r="M1874" s="71" t="str">
        <f>VLOOKUP(E1874, legend!$C$3:$G$22, 5, FALSE)</f>
        <v>3.1. Sawah</v>
      </c>
      <c r="N1874" s="71" t="str">
        <f>VLOOKUP(C1874,geocode!$A$1:$C$40,2,false)</f>
        <v>Lampung</v>
      </c>
      <c r="O1874" s="71" t="str">
        <f>VLOOKUP(C1874,geocode!$A$1:$C$40,3,false)</f>
        <v>Sumatra</v>
      </c>
      <c r="P1874" s="71">
        <v>2000.0</v>
      </c>
      <c r="Q1874" s="71">
        <v>2023.0</v>
      </c>
    </row>
    <row r="1875" ht="15.75" customHeight="1">
      <c r="B1875" s="71">
        <v>264.358541815185</v>
      </c>
      <c r="C1875" s="71">
        <v>18.0</v>
      </c>
      <c r="D1875" s="71">
        <v>76.0</v>
      </c>
      <c r="E1875" s="71">
        <v>76.0</v>
      </c>
      <c r="F1875" s="71" t="str">
        <f>VLOOKUP(D1875, legend!$C$3:$G$22, 2, FALSE)</f>
        <v>1. Forest </v>
      </c>
      <c r="G1875" s="71" t="str">
        <f>VLOOKUP(D1875, legend!$C$3:$G$22, 3, FALSE)</f>
        <v>1. Hutan</v>
      </c>
      <c r="H1875" s="71" t="str">
        <f>VLOOKUP(D1875, legend!$C$3:$G$22, 4, FALSE)</f>
        <v>1.3 Peat swamp forest</v>
      </c>
      <c r="I1875" s="71" t="str">
        <f>VLOOKUP(D1875, legend!$C$3:$G$22, 5, FALSE)</f>
        <v>1.3 Hutan rawa gambut</v>
      </c>
      <c r="J1875" s="71" t="str">
        <f>VLOOKUP(E1875, legend!$C$3:$G$22, 2, FALSE)</f>
        <v>1. Forest </v>
      </c>
      <c r="K1875" s="71" t="str">
        <f>VLOOKUP(E1875, legend!$C$3:$G$22, 3, FALSE)</f>
        <v>1. Hutan</v>
      </c>
      <c r="L1875" s="71" t="str">
        <f>VLOOKUP(E1875, legend!$C$3:$G$22, 4, FALSE)</f>
        <v>1.3 Peat swamp forest</v>
      </c>
      <c r="M1875" s="71" t="str">
        <f>VLOOKUP(E1875, legend!$C$3:$G$22, 5, FALSE)</f>
        <v>1.3 Hutan rawa gambut</v>
      </c>
      <c r="N1875" s="71" t="str">
        <f>VLOOKUP(C1875,geocode!$A$1:$C$40,2,false)</f>
        <v>Lampung</v>
      </c>
      <c r="O1875" s="71" t="str">
        <f>VLOOKUP(C1875,geocode!$A$1:$C$40,3,false)</f>
        <v>Sumatra</v>
      </c>
      <c r="P1875" s="71">
        <v>2000.0</v>
      </c>
      <c r="Q1875" s="71">
        <v>2023.0</v>
      </c>
    </row>
    <row r="1876" ht="15.75" customHeight="1">
      <c r="B1876" s="71">
        <v>136057.782200124</v>
      </c>
      <c r="C1876" s="71">
        <v>19.0</v>
      </c>
      <c r="D1876" s="71">
        <v>3.0</v>
      </c>
      <c r="E1876" s="71">
        <v>3.0</v>
      </c>
      <c r="F1876" s="71" t="str">
        <f>VLOOKUP(D1876, legend!$C$3:$G$22, 2, FALSE)</f>
        <v>1. Forest </v>
      </c>
      <c r="G1876" s="71" t="str">
        <f>VLOOKUP(D1876, legend!$C$3:$G$22, 3, FALSE)</f>
        <v>1. Hutan</v>
      </c>
      <c r="H1876" s="71" t="str">
        <f>VLOOKUP(D1876, legend!$C$3:$G$22, 4, FALSE)</f>
        <v>1.1. Forest Formation</v>
      </c>
      <c r="I1876" s="71" t="str">
        <f>VLOOKUP(D1876, legend!$C$3:$G$22, 5, FALSE)</f>
        <v>1.1. Formasi Hutan</v>
      </c>
      <c r="J1876" s="71" t="str">
        <f>VLOOKUP(E1876, legend!$C$3:$G$22, 2, FALSE)</f>
        <v>1. Forest </v>
      </c>
      <c r="K1876" s="71" t="str">
        <f>VLOOKUP(E1876, legend!$C$3:$G$22, 3, FALSE)</f>
        <v>1. Hutan</v>
      </c>
      <c r="L1876" s="71" t="str">
        <f>VLOOKUP(E1876, legend!$C$3:$G$22, 4, FALSE)</f>
        <v>1.1. Forest Formation</v>
      </c>
      <c r="M1876" s="71" t="str">
        <f>VLOOKUP(E1876, legend!$C$3:$G$22, 5, FALSE)</f>
        <v>1.1. Formasi Hutan</v>
      </c>
      <c r="N1876" s="71" t="str">
        <f>VLOOKUP(C1876,geocode!$A$1:$C$40,2,false)</f>
        <v>Kepulauan Bangka Belitung</v>
      </c>
      <c r="O1876" s="71" t="str">
        <f>VLOOKUP(C1876,geocode!$A$1:$C$40,3,false)</f>
        <v>Sumatra</v>
      </c>
      <c r="P1876" s="71">
        <v>2000.0</v>
      </c>
      <c r="Q1876" s="71">
        <v>2023.0</v>
      </c>
    </row>
    <row r="1877" ht="15.75" customHeight="1">
      <c r="B1877" s="71">
        <v>2135.48560214843</v>
      </c>
      <c r="C1877" s="71">
        <v>19.0</v>
      </c>
      <c r="D1877" s="71">
        <v>3.0</v>
      </c>
      <c r="E1877" s="71">
        <v>5.0</v>
      </c>
      <c r="F1877" s="71" t="str">
        <f>VLOOKUP(D1877, legend!$C$3:$G$22, 2, FALSE)</f>
        <v>1. Forest </v>
      </c>
      <c r="G1877" s="71" t="str">
        <f>VLOOKUP(D1877, legend!$C$3:$G$22, 3, FALSE)</f>
        <v>1. Hutan</v>
      </c>
      <c r="H1877" s="71" t="str">
        <f>VLOOKUP(D1877, legend!$C$3:$G$22, 4, FALSE)</f>
        <v>1.1. Forest Formation</v>
      </c>
      <c r="I1877" s="71" t="str">
        <f>VLOOKUP(D1877, legend!$C$3:$G$22, 5, FALSE)</f>
        <v>1.1. Formasi Hutan</v>
      </c>
      <c r="J1877" s="71" t="str">
        <f>VLOOKUP(E1877, legend!$C$3:$G$22, 2, FALSE)</f>
        <v>1. Forest </v>
      </c>
      <c r="K1877" s="71" t="str">
        <f>VLOOKUP(E1877, legend!$C$3:$G$22, 3, FALSE)</f>
        <v>1. Hutan</v>
      </c>
      <c r="L1877" s="71" t="str">
        <f>VLOOKUP(E1877, legend!$C$3:$G$22, 4, FALSE)</f>
        <v>1.2. Mangrove</v>
      </c>
      <c r="M1877" s="71" t="str">
        <f>VLOOKUP(E1877, legend!$C$3:$G$22, 5, FALSE)</f>
        <v>1.2. Mangrove</v>
      </c>
      <c r="N1877" s="71" t="str">
        <f>VLOOKUP(C1877,geocode!$A$1:$C$40,2,false)</f>
        <v>Kepulauan Bangka Belitung</v>
      </c>
      <c r="O1877" s="71" t="str">
        <f>VLOOKUP(C1877,geocode!$A$1:$C$40,3,false)</f>
        <v>Sumatra</v>
      </c>
      <c r="P1877" s="71">
        <v>2000.0</v>
      </c>
      <c r="Q1877" s="71">
        <v>2023.0</v>
      </c>
    </row>
    <row r="1878" ht="15.75" customHeight="1">
      <c r="B1878" s="71">
        <v>67360.8448014395</v>
      </c>
      <c r="C1878" s="71">
        <v>19.0</v>
      </c>
      <c r="D1878" s="71">
        <v>3.0</v>
      </c>
      <c r="E1878" s="71">
        <v>13.0</v>
      </c>
      <c r="F1878" s="71" t="str">
        <f>VLOOKUP(D1878, legend!$C$3:$G$22, 2, FALSE)</f>
        <v>1. Forest </v>
      </c>
      <c r="G1878" s="71" t="str">
        <f>VLOOKUP(D1878, legend!$C$3:$G$22, 3, FALSE)</f>
        <v>1. Hutan</v>
      </c>
      <c r="H1878" s="71" t="str">
        <f>VLOOKUP(D1878, legend!$C$3:$G$22, 4, FALSE)</f>
        <v>1.1. Forest Formation</v>
      </c>
      <c r="I1878" s="71" t="str">
        <f>VLOOKUP(D1878, legend!$C$3:$G$22, 5, FALSE)</f>
        <v>1.1. Formasi Hutan</v>
      </c>
      <c r="J1878" s="71" t="str">
        <f>VLOOKUP(E1878, legend!$C$3:$G$22, 2, FALSE)</f>
        <v>2. Non-Forest Natural Vegetation</v>
      </c>
      <c r="K1878" s="71" t="str">
        <f>VLOOKUP(E1878, legend!$C$3:$G$22, 3, FALSE)</f>
        <v>2. Tumbuhan Non-Hutan Lainnya</v>
      </c>
      <c r="L1878" s="71" t="str">
        <f>VLOOKUP(E1878, legend!$C$3:$G$22, 4, FALSE)</f>
        <v>2.1. Other Natural Vegetation</v>
      </c>
      <c r="M1878" s="71" t="str">
        <f>VLOOKUP(E1878, legend!$C$3:$G$22, 5, FALSE)</f>
        <v>2.1. Tumbuhan Non-Hutan Lainnya</v>
      </c>
      <c r="N1878" s="71" t="str">
        <f>VLOOKUP(C1878,geocode!$A$1:$C$40,2,false)</f>
        <v>Kepulauan Bangka Belitung</v>
      </c>
      <c r="O1878" s="71" t="str">
        <f>VLOOKUP(C1878,geocode!$A$1:$C$40,3,false)</f>
        <v>Sumatra</v>
      </c>
      <c r="P1878" s="71">
        <v>2000.0</v>
      </c>
      <c r="Q1878" s="71">
        <v>2023.0</v>
      </c>
    </row>
    <row r="1879" ht="15.75" customHeight="1">
      <c r="B1879" s="71">
        <v>112372.463182819</v>
      </c>
      <c r="C1879" s="71">
        <v>19.0</v>
      </c>
      <c r="D1879" s="71">
        <v>3.0</v>
      </c>
      <c r="E1879" s="71">
        <v>21.0</v>
      </c>
      <c r="F1879" s="71" t="str">
        <f>VLOOKUP(D1879, legend!$C$3:$G$22, 2, FALSE)</f>
        <v>1. Forest </v>
      </c>
      <c r="G1879" s="71" t="str">
        <f>VLOOKUP(D1879, legend!$C$3:$G$22, 3, FALSE)</f>
        <v>1. Hutan</v>
      </c>
      <c r="H1879" s="71" t="str">
        <f>VLOOKUP(D1879, legend!$C$3:$G$22, 4, FALSE)</f>
        <v>1.1. Forest Formation</v>
      </c>
      <c r="I1879" s="71" t="str">
        <f>VLOOKUP(D1879, legend!$C$3:$G$22, 5, FALSE)</f>
        <v>1.1. Formasi Hutan</v>
      </c>
      <c r="J1879" s="71" t="str">
        <f>VLOOKUP(E1879, legend!$C$3:$G$22, 2, FALSE)</f>
        <v>3. Agriculture</v>
      </c>
      <c r="K1879" s="71" t="str">
        <f>VLOOKUP(E1879, legend!$C$3:$G$22, 3, FALSE)</f>
        <v>3. Pertanian</v>
      </c>
      <c r="L1879" s="71" t="str">
        <f>VLOOKUP(E1879, legend!$C$3:$G$22, 4, FALSE)</f>
        <v>3.4. Other Agriculture</v>
      </c>
      <c r="M1879" s="71" t="str">
        <f>VLOOKUP(E1879, legend!$C$3:$G$22, 5, FALSE)</f>
        <v>3.4. Pertanian Lainnya </v>
      </c>
      <c r="N1879" s="71" t="str">
        <f>VLOOKUP(C1879,geocode!$A$1:$C$40,2,false)</f>
        <v>Kepulauan Bangka Belitung</v>
      </c>
      <c r="O1879" s="71" t="str">
        <f>VLOOKUP(C1879,geocode!$A$1:$C$40,3,false)</f>
        <v>Sumatra</v>
      </c>
      <c r="P1879" s="71">
        <v>2000.0</v>
      </c>
      <c r="Q1879" s="71">
        <v>2023.0</v>
      </c>
    </row>
    <row r="1880" ht="15.75" customHeight="1">
      <c r="B1880" s="71">
        <v>358.041183105468</v>
      </c>
      <c r="C1880" s="71">
        <v>19.0</v>
      </c>
      <c r="D1880" s="71">
        <v>3.0</v>
      </c>
      <c r="E1880" s="71">
        <v>24.0</v>
      </c>
      <c r="F1880" s="71" t="str">
        <f>VLOOKUP(D1880, legend!$C$3:$G$22, 2, FALSE)</f>
        <v>1. Forest </v>
      </c>
      <c r="G1880" s="71" t="str">
        <f>VLOOKUP(D1880, legend!$C$3:$G$22, 3, FALSE)</f>
        <v>1. Hutan</v>
      </c>
      <c r="H1880" s="71" t="str">
        <f>VLOOKUP(D1880, legend!$C$3:$G$22, 4, FALSE)</f>
        <v>1.1. Forest Formation</v>
      </c>
      <c r="I1880" s="71" t="str">
        <f>VLOOKUP(D1880, legend!$C$3:$G$22, 5, FALSE)</f>
        <v>1.1. Formasi Hutan</v>
      </c>
      <c r="J1880" s="71" t="str">
        <f>VLOOKUP(E1880, legend!$C$3:$G$22, 2, FALSE)</f>
        <v>4. Non-Vegetated Area</v>
      </c>
      <c r="K1880" s="71" t="str">
        <f>VLOOKUP(E1880, legend!$C$3:$G$22, 3, FALSE)</f>
        <v>4. Non-Vegetasi</v>
      </c>
      <c r="L1880" s="71" t="str">
        <f>VLOOKUP(E1880, legend!$C$3:$G$22, 4, FALSE)</f>
        <v>4.2. Urban Area</v>
      </c>
      <c r="M1880" s="71" t="str">
        <f>VLOOKUP(E1880, legend!$C$3:$G$22, 5, FALSE)</f>
        <v>4.2. Pemukiman </v>
      </c>
      <c r="N1880" s="71" t="str">
        <f>VLOOKUP(C1880,geocode!$A$1:$C$40,2,false)</f>
        <v>Kepulauan Bangka Belitung</v>
      </c>
      <c r="O1880" s="71" t="str">
        <f>VLOOKUP(C1880,geocode!$A$1:$C$40,3,false)</f>
        <v>Sumatra</v>
      </c>
      <c r="P1880" s="71">
        <v>2000.0</v>
      </c>
      <c r="Q1880" s="71">
        <v>2023.0</v>
      </c>
    </row>
    <row r="1881" ht="15.75" customHeight="1">
      <c r="B1881" s="71">
        <v>16613.5907792908</v>
      </c>
      <c r="C1881" s="71">
        <v>19.0</v>
      </c>
      <c r="D1881" s="71">
        <v>3.0</v>
      </c>
      <c r="E1881" s="71">
        <v>25.0</v>
      </c>
      <c r="F1881" s="71" t="str">
        <f>VLOOKUP(D1881, legend!$C$3:$G$22, 2, FALSE)</f>
        <v>1. Forest </v>
      </c>
      <c r="G1881" s="71" t="str">
        <f>VLOOKUP(D1881, legend!$C$3:$G$22, 3, FALSE)</f>
        <v>1. Hutan</v>
      </c>
      <c r="H1881" s="71" t="str">
        <f>VLOOKUP(D1881, legend!$C$3:$G$22, 4, FALSE)</f>
        <v>1.1. Forest Formation</v>
      </c>
      <c r="I1881" s="71" t="str">
        <f>VLOOKUP(D1881, legend!$C$3:$G$22, 5, FALSE)</f>
        <v>1.1. Formasi Hutan</v>
      </c>
      <c r="J1881" s="71" t="str">
        <f>VLOOKUP(E1881, legend!$C$3:$G$22, 2, FALSE)</f>
        <v>4. Non-Vegetated Area</v>
      </c>
      <c r="K1881" s="71" t="str">
        <f>VLOOKUP(E1881, legend!$C$3:$G$22, 3, FALSE)</f>
        <v>4. Non-Vegetasi</v>
      </c>
      <c r="L1881" s="71" t="str">
        <f>VLOOKUP(E1881, legend!$C$3:$G$22, 4, FALSE)</f>
        <v>4.3. Other Non-Vegetation</v>
      </c>
      <c r="M1881" s="71" t="str">
        <f>VLOOKUP(E1881, legend!$C$3:$G$22, 5, FALSE)</f>
        <v>4.3. Non-Vegetasi Lainnya</v>
      </c>
      <c r="N1881" s="71" t="str">
        <f>VLOOKUP(C1881,geocode!$A$1:$C$40,2,false)</f>
        <v>Kepulauan Bangka Belitung</v>
      </c>
      <c r="O1881" s="71" t="str">
        <f>VLOOKUP(C1881,geocode!$A$1:$C$40,3,false)</f>
        <v>Sumatra</v>
      </c>
      <c r="P1881" s="71">
        <v>2000.0</v>
      </c>
      <c r="Q1881" s="71">
        <v>2023.0</v>
      </c>
    </row>
    <row r="1882" ht="15.75" customHeight="1">
      <c r="B1882" s="71">
        <v>5618.69100999146</v>
      </c>
      <c r="C1882" s="71">
        <v>19.0</v>
      </c>
      <c r="D1882" s="71">
        <v>3.0</v>
      </c>
      <c r="E1882" s="71">
        <v>30.0</v>
      </c>
      <c r="F1882" s="71" t="str">
        <f>VLOOKUP(D1882, legend!$C$3:$G$22, 2, FALSE)</f>
        <v>1. Forest </v>
      </c>
      <c r="G1882" s="71" t="str">
        <f>VLOOKUP(D1882, legend!$C$3:$G$22, 3, FALSE)</f>
        <v>1. Hutan</v>
      </c>
      <c r="H1882" s="71" t="str">
        <f>VLOOKUP(D1882, legend!$C$3:$G$22, 4, FALSE)</f>
        <v>1.1. Forest Formation</v>
      </c>
      <c r="I1882" s="71" t="str">
        <f>VLOOKUP(D1882, legend!$C$3:$G$22, 5, FALSE)</f>
        <v>1.1. Formasi Hutan</v>
      </c>
      <c r="J1882" s="71" t="str">
        <f>VLOOKUP(E1882, legend!$C$3:$G$22, 2, FALSE)</f>
        <v>4. Non-Vegetated Area</v>
      </c>
      <c r="K1882" s="71" t="str">
        <f>VLOOKUP(E1882, legend!$C$3:$G$22, 3, FALSE)</f>
        <v>4. Non-Vegetasi</v>
      </c>
      <c r="L1882" s="71" t="str">
        <f>VLOOKUP(E1882, legend!$C$3:$G$22, 4, FALSE)</f>
        <v>4.1. Mining Pit</v>
      </c>
      <c r="M1882" s="71" t="str">
        <f>VLOOKUP(E1882, legend!$C$3:$G$22, 5, FALSE)</f>
        <v>4.1. Lubang Tambang</v>
      </c>
      <c r="N1882" s="71" t="str">
        <f>VLOOKUP(C1882,geocode!$A$1:$C$40,2,false)</f>
        <v>Kepulauan Bangka Belitung</v>
      </c>
      <c r="O1882" s="71" t="str">
        <f>VLOOKUP(C1882,geocode!$A$1:$C$40,3,false)</f>
        <v>Sumatra</v>
      </c>
      <c r="P1882" s="71">
        <v>2000.0</v>
      </c>
      <c r="Q1882" s="71">
        <v>2023.0</v>
      </c>
    </row>
    <row r="1883" ht="15.75" customHeight="1">
      <c r="B1883" s="71">
        <v>29.4670564392089</v>
      </c>
      <c r="C1883" s="71">
        <v>19.0</v>
      </c>
      <c r="D1883" s="71">
        <v>3.0</v>
      </c>
      <c r="E1883" s="71">
        <v>31.0</v>
      </c>
      <c r="F1883" s="71" t="str">
        <f>VLOOKUP(D1883, legend!$C$3:$G$22, 2, FALSE)</f>
        <v>1. Forest </v>
      </c>
      <c r="G1883" s="71" t="str">
        <f>VLOOKUP(D1883, legend!$C$3:$G$22, 3, FALSE)</f>
        <v>1. Hutan</v>
      </c>
      <c r="H1883" s="71" t="str">
        <f>VLOOKUP(D1883, legend!$C$3:$G$22, 4, FALSE)</f>
        <v>1.1. Forest Formation</v>
      </c>
      <c r="I1883" s="71" t="str">
        <f>VLOOKUP(D1883, legend!$C$3:$G$22, 5, FALSE)</f>
        <v>1.1. Formasi Hutan</v>
      </c>
      <c r="J1883" s="71" t="str">
        <f>VLOOKUP(E1883, legend!$C$3:$G$22, 2, FALSE)</f>
        <v>5. Water Body</v>
      </c>
      <c r="K1883" s="71" t="str">
        <f>VLOOKUP(E1883, legend!$C$3:$G$22, 3, FALSE)</f>
        <v>5. Tubuh Air</v>
      </c>
      <c r="L1883" s="71" t="str">
        <f>VLOOKUP(E1883, legend!$C$3:$G$22, 4, FALSE)</f>
        <v>5.1. Aquaculture</v>
      </c>
      <c r="M1883" s="71" t="str">
        <f>VLOOKUP(E1883, legend!$C$3:$G$22, 5, FALSE)</f>
        <v>5.1. Tambak</v>
      </c>
      <c r="N1883" s="71" t="str">
        <f>VLOOKUP(C1883,geocode!$A$1:$C$40,2,false)</f>
        <v>Kepulauan Bangka Belitung</v>
      </c>
      <c r="O1883" s="71" t="str">
        <f>VLOOKUP(C1883,geocode!$A$1:$C$40,3,false)</f>
        <v>Sumatra</v>
      </c>
      <c r="P1883" s="71">
        <v>2000.0</v>
      </c>
      <c r="Q1883" s="71">
        <v>2023.0</v>
      </c>
    </row>
    <row r="1884" ht="15.75" customHeight="1">
      <c r="B1884" s="71">
        <v>415.586573327636</v>
      </c>
      <c r="C1884" s="71">
        <v>19.0</v>
      </c>
      <c r="D1884" s="71">
        <v>3.0</v>
      </c>
      <c r="E1884" s="71">
        <v>33.0</v>
      </c>
      <c r="F1884" s="71" t="str">
        <f>VLOOKUP(D1884, legend!$C$3:$G$22, 2, FALSE)</f>
        <v>1. Forest </v>
      </c>
      <c r="G1884" s="71" t="str">
        <f>VLOOKUP(D1884, legend!$C$3:$G$22, 3, FALSE)</f>
        <v>1. Hutan</v>
      </c>
      <c r="H1884" s="71" t="str">
        <f>VLOOKUP(D1884, legend!$C$3:$G$22, 4, FALSE)</f>
        <v>1.1. Forest Formation</v>
      </c>
      <c r="I1884" s="71" t="str">
        <f>VLOOKUP(D1884, legend!$C$3:$G$22, 5, FALSE)</f>
        <v>1.1. Formasi Hutan</v>
      </c>
      <c r="J1884" s="71" t="str">
        <f>VLOOKUP(E1884, legend!$C$3:$G$22, 2, FALSE)</f>
        <v>5. Water Body</v>
      </c>
      <c r="K1884" s="71" t="str">
        <f>VLOOKUP(E1884, legend!$C$3:$G$22, 3, FALSE)</f>
        <v>5. Tubuh Air</v>
      </c>
      <c r="L1884" s="71" t="str">
        <f>VLOOKUP(E1884, legend!$C$3:$G$22, 4, FALSE)</f>
        <v>5.2. River, Lake, Ocean</v>
      </c>
      <c r="M1884" s="71" t="str">
        <f>VLOOKUP(E1884, legend!$C$3:$G$22, 5, FALSE)</f>
        <v>5.2. Sungai, Danau, Laut</v>
      </c>
      <c r="N1884" s="71" t="str">
        <f>VLOOKUP(C1884,geocode!$A$1:$C$40,2,false)</f>
        <v>Kepulauan Bangka Belitung</v>
      </c>
      <c r="O1884" s="71" t="str">
        <f>VLOOKUP(C1884,geocode!$A$1:$C$40,3,false)</f>
        <v>Sumatra</v>
      </c>
      <c r="P1884" s="71">
        <v>2000.0</v>
      </c>
      <c r="Q1884" s="71">
        <v>2023.0</v>
      </c>
    </row>
    <row r="1885" ht="15.75" customHeight="1">
      <c r="B1885" s="71">
        <v>21902.0965718936</v>
      </c>
      <c r="C1885" s="71">
        <v>19.0</v>
      </c>
      <c r="D1885" s="71">
        <v>3.0</v>
      </c>
      <c r="E1885" s="71">
        <v>35.0</v>
      </c>
      <c r="F1885" s="71" t="str">
        <f>VLOOKUP(D1885, legend!$C$3:$G$22, 2, FALSE)</f>
        <v>1. Forest </v>
      </c>
      <c r="G1885" s="71" t="str">
        <f>VLOOKUP(D1885, legend!$C$3:$G$22, 3, FALSE)</f>
        <v>1. Hutan</v>
      </c>
      <c r="H1885" s="71" t="str">
        <f>VLOOKUP(D1885, legend!$C$3:$G$22, 4, FALSE)</f>
        <v>1.1. Forest Formation</v>
      </c>
      <c r="I1885" s="71" t="str">
        <f>VLOOKUP(D1885, legend!$C$3:$G$22, 5, FALSE)</f>
        <v>1.1. Formasi Hutan</v>
      </c>
      <c r="J1885" s="71" t="str">
        <f>VLOOKUP(E1885, legend!$C$3:$G$22, 2, FALSE)</f>
        <v>3. Agriculture</v>
      </c>
      <c r="K1885" s="71" t="str">
        <f>VLOOKUP(E1885, legend!$C$3:$G$22, 3, FALSE)</f>
        <v>3. Pertanian</v>
      </c>
      <c r="L1885" s="71" t="str">
        <f>VLOOKUP(E1885, legend!$C$3:$G$22, 4, FALSE)</f>
        <v>3.2. Oil Palm</v>
      </c>
      <c r="M1885" s="71" t="str">
        <f>VLOOKUP(E1885, legend!$C$3:$G$22, 5, FALSE)</f>
        <v>3.2. Sawit</v>
      </c>
      <c r="N1885" s="71" t="str">
        <f>VLOOKUP(C1885,geocode!$A$1:$C$40,2,false)</f>
        <v>Kepulauan Bangka Belitung</v>
      </c>
      <c r="O1885" s="71" t="str">
        <f>VLOOKUP(C1885,geocode!$A$1:$C$40,3,false)</f>
        <v>Sumatra</v>
      </c>
      <c r="P1885" s="71">
        <v>2000.0</v>
      </c>
      <c r="Q1885" s="71">
        <v>2023.0</v>
      </c>
    </row>
    <row r="1886" ht="15.75" customHeight="1">
      <c r="B1886" s="71">
        <v>491.298893878173</v>
      </c>
      <c r="C1886" s="71">
        <v>19.0</v>
      </c>
      <c r="D1886" s="71">
        <v>3.0</v>
      </c>
      <c r="E1886" s="71">
        <v>40.0</v>
      </c>
      <c r="F1886" s="71" t="str">
        <f>VLOOKUP(D1886, legend!$C$3:$G$22, 2, FALSE)</f>
        <v>1. Forest </v>
      </c>
      <c r="G1886" s="71" t="str">
        <f>VLOOKUP(D1886, legend!$C$3:$G$22, 3, FALSE)</f>
        <v>1. Hutan</v>
      </c>
      <c r="H1886" s="71" t="str">
        <f>VLOOKUP(D1886, legend!$C$3:$G$22, 4, FALSE)</f>
        <v>1.1. Forest Formation</v>
      </c>
      <c r="I1886" s="71" t="str">
        <f>VLOOKUP(D1886, legend!$C$3:$G$22, 5, FALSE)</f>
        <v>1.1. Formasi Hutan</v>
      </c>
      <c r="J1886" s="71" t="str">
        <f>VLOOKUP(E1886, legend!$C$3:$G$22, 2, FALSE)</f>
        <v>3. Agriculture</v>
      </c>
      <c r="K1886" s="71" t="str">
        <f>VLOOKUP(E1886, legend!$C$3:$G$22, 3, FALSE)</f>
        <v>3. Pertanian</v>
      </c>
      <c r="L1886" s="71" t="str">
        <f>VLOOKUP(E1886, legend!$C$3:$G$22, 4, FALSE)</f>
        <v>3.1. Rice Paddy</v>
      </c>
      <c r="M1886" s="71" t="str">
        <f>VLOOKUP(E1886, legend!$C$3:$G$22, 5, FALSE)</f>
        <v>3.1. Sawah</v>
      </c>
      <c r="N1886" s="71" t="str">
        <f>VLOOKUP(C1886,geocode!$A$1:$C$40,2,false)</f>
        <v>Kepulauan Bangka Belitung</v>
      </c>
      <c r="O1886" s="71" t="str">
        <f>VLOOKUP(C1886,geocode!$A$1:$C$40,3,false)</f>
        <v>Sumatra</v>
      </c>
      <c r="P1886" s="71">
        <v>2000.0</v>
      </c>
      <c r="Q1886" s="71">
        <v>2023.0</v>
      </c>
    </row>
    <row r="1887" ht="15.75" customHeight="1">
      <c r="B1887" s="71">
        <v>5.62748817749023</v>
      </c>
      <c r="C1887" s="71">
        <v>19.0</v>
      </c>
      <c r="D1887" s="71">
        <v>3.0</v>
      </c>
      <c r="E1887" s="71">
        <v>76.0</v>
      </c>
      <c r="F1887" s="71" t="str">
        <f>VLOOKUP(D1887, legend!$C$3:$G$22, 2, FALSE)</f>
        <v>1. Forest </v>
      </c>
      <c r="G1887" s="71" t="str">
        <f>VLOOKUP(D1887, legend!$C$3:$G$22, 3, FALSE)</f>
        <v>1. Hutan</v>
      </c>
      <c r="H1887" s="71" t="str">
        <f>VLOOKUP(D1887, legend!$C$3:$G$22, 4, FALSE)</f>
        <v>1.1. Forest Formation</v>
      </c>
      <c r="I1887" s="71" t="str">
        <f>VLOOKUP(D1887, legend!$C$3:$G$22, 5, FALSE)</f>
        <v>1.1. Formasi Hutan</v>
      </c>
      <c r="J1887" s="71" t="str">
        <f>VLOOKUP(E1887, legend!$C$3:$G$22, 2, FALSE)</f>
        <v>1. Forest </v>
      </c>
      <c r="K1887" s="71" t="str">
        <f>VLOOKUP(E1887, legend!$C$3:$G$22, 3, FALSE)</f>
        <v>1. Hutan</v>
      </c>
      <c r="L1887" s="71" t="str">
        <f>VLOOKUP(E1887, legend!$C$3:$G$22, 4, FALSE)</f>
        <v>1.3 Peat swamp forest</v>
      </c>
      <c r="M1887" s="71" t="str">
        <f>VLOOKUP(E1887, legend!$C$3:$G$22, 5, FALSE)</f>
        <v>1.3 Hutan rawa gambut</v>
      </c>
      <c r="N1887" s="71" t="str">
        <f>VLOOKUP(C1887,geocode!$A$1:$C$40,2,false)</f>
        <v>Kepulauan Bangka Belitung</v>
      </c>
      <c r="O1887" s="71" t="str">
        <f>VLOOKUP(C1887,geocode!$A$1:$C$40,3,false)</f>
        <v>Sumatra</v>
      </c>
      <c r="P1887" s="71">
        <v>2000.0</v>
      </c>
      <c r="Q1887" s="71">
        <v>2023.0</v>
      </c>
    </row>
    <row r="1888" ht="15.75" customHeight="1">
      <c r="B1888" s="71">
        <v>2475.23589815673</v>
      </c>
      <c r="C1888" s="71">
        <v>19.0</v>
      </c>
      <c r="D1888" s="71">
        <v>5.0</v>
      </c>
      <c r="E1888" s="71">
        <v>3.0</v>
      </c>
      <c r="F1888" s="71" t="str">
        <f>VLOOKUP(D1888, legend!$C$3:$G$22, 2, FALSE)</f>
        <v>1. Forest </v>
      </c>
      <c r="G1888" s="71" t="str">
        <f>VLOOKUP(D1888, legend!$C$3:$G$22, 3, FALSE)</f>
        <v>1. Hutan</v>
      </c>
      <c r="H1888" s="71" t="str">
        <f>VLOOKUP(D1888, legend!$C$3:$G$22, 4, FALSE)</f>
        <v>1.2. Mangrove</v>
      </c>
      <c r="I1888" s="71" t="str">
        <f>VLOOKUP(D1888, legend!$C$3:$G$22, 5, FALSE)</f>
        <v>1.2. Mangrove</v>
      </c>
      <c r="J1888" s="71" t="str">
        <f>VLOOKUP(E1888, legend!$C$3:$G$22, 2, FALSE)</f>
        <v>1. Forest </v>
      </c>
      <c r="K1888" s="71" t="str">
        <f>VLOOKUP(E1888, legend!$C$3:$G$22, 3, FALSE)</f>
        <v>1. Hutan</v>
      </c>
      <c r="L1888" s="71" t="str">
        <f>VLOOKUP(E1888, legend!$C$3:$G$22, 4, FALSE)</f>
        <v>1.1. Forest Formation</v>
      </c>
      <c r="M1888" s="71" t="str">
        <f>VLOOKUP(E1888, legend!$C$3:$G$22, 5, FALSE)</f>
        <v>1.1. Formasi Hutan</v>
      </c>
      <c r="N1888" s="71" t="str">
        <f>VLOOKUP(C1888,geocode!$A$1:$C$40,2,false)</f>
        <v>Kepulauan Bangka Belitung</v>
      </c>
      <c r="O1888" s="71" t="str">
        <f>VLOOKUP(C1888,geocode!$A$1:$C$40,3,false)</f>
        <v>Sumatra</v>
      </c>
      <c r="P1888" s="71">
        <v>2000.0</v>
      </c>
      <c r="Q1888" s="71">
        <v>2023.0</v>
      </c>
    </row>
    <row r="1889" ht="15.75" customHeight="1">
      <c r="B1889" s="71">
        <v>67597.7262358581</v>
      </c>
      <c r="C1889" s="71">
        <v>19.0</v>
      </c>
      <c r="D1889" s="71">
        <v>5.0</v>
      </c>
      <c r="E1889" s="71">
        <v>5.0</v>
      </c>
      <c r="F1889" s="71" t="str">
        <f>VLOOKUP(D1889, legend!$C$3:$G$22, 2, FALSE)</f>
        <v>1. Forest </v>
      </c>
      <c r="G1889" s="71" t="str">
        <f>VLOOKUP(D1889, legend!$C$3:$G$22, 3, FALSE)</f>
        <v>1. Hutan</v>
      </c>
      <c r="H1889" s="71" t="str">
        <f>VLOOKUP(D1889, legend!$C$3:$G$22, 4, FALSE)</f>
        <v>1.2. Mangrove</v>
      </c>
      <c r="I1889" s="71" t="str">
        <f>VLOOKUP(D1889, legend!$C$3:$G$22, 5, FALSE)</f>
        <v>1.2. Mangrove</v>
      </c>
      <c r="J1889" s="71" t="str">
        <f>VLOOKUP(E1889, legend!$C$3:$G$22, 2, FALSE)</f>
        <v>1. Forest </v>
      </c>
      <c r="K1889" s="71" t="str">
        <f>VLOOKUP(E1889, legend!$C$3:$G$22, 3, FALSE)</f>
        <v>1. Hutan</v>
      </c>
      <c r="L1889" s="71" t="str">
        <f>VLOOKUP(E1889, legend!$C$3:$G$22, 4, FALSE)</f>
        <v>1.2. Mangrove</v>
      </c>
      <c r="M1889" s="71" t="str">
        <f>VLOOKUP(E1889, legend!$C$3:$G$22, 5, FALSE)</f>
        <v>1.2. Mangrove</v>
      </c>
      <c r="N1889" s="71" t="str">
        <f>VLOOKUP(C1889,geocode!$A$1:$C$40,2,false)</f>
        <v>Kepulauan Bangka Belitung</v>
      </c>
      <c r="O1889" s="71" t="str">
        <f>VLOOKUP(C1889,geocode!$A$1:$C$40,3,false)</f>
        <v>Sumatra</v>
      </c>
      <c r="P1889" s="71">
        <v>2000.0</v>
      </c>
      <c r="Q1889" s="71">
        <v>2023.0</v>
      </c>
    </row>
    <row r="1890" ht="15.75" customHeight="1">
      <c r="B1890" s="71">
        <v>4142.58129241333</v>
      </c>
      <c r="C1890" s="71">
        <v>19.0</v>
      </c>
      <c r="D1890" s="71">
        <v>5.0</v>
      </c>
      <c r="E1890" s="71">
        <v>13.0</v>
      </c>
      <c r="F1890" s="71" t="str">
        <f>VLOOKUP(D1890, legend!$C$3:$G$22, 2, FALSE)</f>
        <v>1. Forest </v>
      </c>
      <c r="G1890" s="71" t="str">
        <f>VLOOKUP(D1890, legend!$C$3:$G$22, 3, FALSE)</f>
        <v>1. Hutan</v>
      </c>
      <c r="H1890" s="71" t="str">
        <f>VLOOKUP(D1890, legend!$C$3:$G$22, 4, FALSE)</f>
        <v>1.2. Mangrove</v>
      </c>
      <c r="I1890" s="71" t="str">
        <f>VLOOKUP(D1890, legend!$C$3:$G$22, 5, FALSE)</f>
        <v>1.2. Mangrove</v>
      </c>
      <c r="J1890" s="71" t="str">
        <f>VLOOKUP(E1890, legend!$C$3:$G$22, 2, FALSE)</f>
        <v>2. Non-Forest Natural Vegetation</v>
      </c>
      <c r="K1890" s="71" t="str">
        <f>VLOOKUP(E1890, legend!$C$3:$G$22, 3, FALSE)</f>
        <v>2. Tumbuhan Non-Hutan Lainnya</v>
      </c>
      <c r="L1890" s="71" t="str">
        <f>VLOOKUP(E1890, legend!$C$3:$G$22, 4, FALSE)</f>
        <v>2.1. Other Natural Vegetation</v>
      </c>
      <c r="M1890" s="71" t="str">
        <f>VLOOKUP(E1890, legend!$C$3:$G$22, 5, FALSE)</f>
        <v>2.1. Tumbuhan Non-Hutan Lainnya</v>
      </c>
      <c r="N1890" s="71" t="str">
        <f>VLOOKUP(C1890,geocode!$A$1:$C$40,2,false)</f>
        <v>Kepulauan Bangka Belitung</v>
      </c>
      <c r="O1890" s="71" t="str">
        <f>VLOOKUP(C1890,geocode!$A$1:$C$40,3,false)</f>
        <v>Sumatra</v>
      </c>
      <c r="P1890" s="71">
        <v>2000.0</v>
      </c>
      <c r="Q1890" s="71">
        <v>2023.0</v>
      </c>
    </row>
    <row r="1891" ht="15.75" customHeight="1">
      <c r="B1891" s="71">
        <v>1256.61038489379</v>
      </c>
      <c r="C1891" s="71">
        <v>19.0</v>
      </c>
      <c r="D1891" s="71">
        <v>5.0</v>
      </c>
      <c r="E1891" s="71">
        <v>21.0</v>
      </c>
      <c r="F1891" s="71" t="str">
        <f>VLOOKUP(D1891, legend!$C$3:$G$22, 2, FALSE)</f>
        <v>1. Forest </v>
      </c>
      <c r="G1891" s="71" t="str">
        <f>VLOOKUP(D1891, legend!$C$3:$G$22, 3, FALSE)</f>
        <v>1. Hutan</v>
      </c>
      <c r="H1891" s="71" t="str">
        <f>VLOOKUP(D1891, legend!$C$3:$G$22, 4, FALSE)</f>
        <v>1.2. Mangrove</v>
      </c>
      <c r="I1891" s="71" t="str">
        <f>VLOOKUP(D1891, legend!$C$3:$G$22, 5, FALSE)</f>
        <v>1.2. Mangrove</v>
      </c>
      <c r="J1891" s="71" t="str">
        <f>VLOOKUP(E1891, legend!$C$3:$G$22, 2, FALSE)</f>
        <v>3. Agriculture</v>
      </c>
      <c r="K1891" s="71" t="str">
        <f>VLOOKUP(E1891, legend!$C$3:$G$22, 3, FALSE)</f>
        <v>3. Pertanian</v>
      </c>
      <c r="L1891" s="71" t="str">
        <f>VLOOKUP(E1891, legend!$C$3:$G$22, 4, FALSE)</f>
        <v>3.4. Other Agriculture</v>
      </c>
      <c r="M1891" s="71" t="str">
        <f>VLOOKUP(E1891, legend!$C$3:$G$22, 5, FALSE)</f>
        <v>3.4. Pertanian Lainnya </v>
      </c>
      <c r="N1891" s="71" t="str">
        <f>VLOOKUP(C1891,geocode!$A$1:$C$40,2,false)</f>
        <v>Kepulauan Bangka Belitung</v>
      </c>
      <c r="O1891" s="71" t="str">
        <f>VLOOKUP(C1891,geocode!$A$1:$C$40,3,false)</f>
        <v>Sumatra</v>
      </c>
      <c r="P1891" s="71">
        <v>2000.0</v>
      </c>
      <c r="Q1891" s="71">
        <v>2023.0</v>
      </c>
    </row>
    <row r="1892" ht="15.75" customHeight="1">
      <c r="B1892" s="71">
        <v>59.6585801391601</v>
      </c>
      <c r="C1892" s="71">
        <v>19.0</v>
      </c>
      <c r="D1892" s="71">
        <v>5.0</v>
      </c>
      <c r="E1892" s="71">
        <v>24.0</v>
      </c>
      <c r="F1892" s="71" t="str">
        <f>VLOOKUP(D1892, legend!$C$3:$G$22, 2, FALSE)</f>
        <v>1. Forest </v>
      </c>
      <c r="G1892" s="71" t="str">
        <f>VLOOKUP(D1892, legend!$C$3:$G$22, 3, FALSE)</f>
        <v>1. Hutan</v>
      </c>
      <c r="H1892" s="71" t="str">
        <f>VLOOKUP(D1892, legend!$C$3:$G$22, 4, FALSE)</f>
        <v>1.2. Mangrove</v>
      </c>
      <c r="I1892" s="71" t="str">
        <f>VLOOKUP(D1892, legend!$C$3:$G$22, 5, FALSE)</f>
        <v>1.2. Mangrove</v>
      </c>
      <c r="J1892" s="71" t="str">
        <f>VLOOKUP(E1892, legend!$C$3:$G$22, 2, FALSE)</f>
        <v>4. Non-Vegetated Area</v>
      </c>
      <c r="K1892" s="71" t="str">
        <f>VLOOKUP(E1892, legend!$C$3:$G$22, 3, FALSE)</f>
        <v>4. Non-Vegetasi</v>
      </c>
      <c r="L1892" s="71" t="str">
        <f>VLOOKUP(E1892, legend!$C$3:$G$22, 4, FALSE)</f>
        <v>4.2. Urban Area</v>
      </c>
      <c r="M1892" s="71" t="str">
        <f>VLOOKUP(E1892, legend!$C$3:$G$22, 5, FALSE)</f>
        <v>4.2. Pemukiman </v>
      </c>
      <c r="N1892" s="71" t="str">
        <f>VLOOKUP(C1892,geocode!$A$1:$C$40,2,false)</f>
        <v>Kepulauan Bangka Belitung</v>
      </c>
      <c r="O1892" s="71" t="str">
        <f>VLOOKUP(C1892,geocode!$A$1:$C$40,3,false)</f>
        <v>Sumatra</v>
      </c>
      <c r="P1892" s="71">
        <v>2000.0</v>
      </c>
      <c r="Q1892" s="71">
        <v>2023.0</v>
      </c>
    </row>
    <row r="1893" ht="15.75" customHeight="1">
      <c r="B1893" s="71">
        <v>2994.97193897094</v>
      </c>
      <c r="C1893" s="71">
        <v>19.0</v>
      </c>
      <c r="D1893" s="71">
        <v>5.0</v>
      </c>
      <c r="E1893" s="71">
        <v>25.0</v>
      </c>
      <c r="F1893" s="71" t="str">
        <f>VLOOKUP(D1893, legend!$C$3:$G$22, 2, FALSE)</f>
        <v>1. Forest </v>
      </c>
      <c r="G1893" s="71" t="str">
        <f>VLOOKUP(D1893, legend!$C$3:$G$22, 3, FALSE)</f>
        <v>1. Hutan</v>
      </c>
      <c r="H1893" s="71" t="str">
        <f>VLOOKUP(D1893, legend!$C$3:$G$22, 4, FALSE)</f>
        <v>1.2. Mangrove</v>
      </c>
      <c r="I1893" s="71" t="str">
        <f>VLOOKUP(D1893, legend!$C$3:$G$22, 5, FALSE)</f>
        <v>1.2. Mangrove</v>
      </c>
      <c r="J1893" s="71" t="str">
        <f>VLOOKUP(E1893, legend!$C$3:$G$22, 2, FALSE)</f>
        <v>4. Non-Vegetated Area</v>
      </c>
      <c r="K1893" s="71" t="str">
        <f>VLOOKUP(E1893, legend!$C$3:$G$22, 3, FALSE)</f>
        <v>4. Non-Vegetasi</v>
      </c>
      <c r="L1893" s="71" t="str">
        <f>VLOOKUP(E1893, legend!$C$3:$G$22, 4, FALSE)</f>
        <v>4.3. Other Non-Vegetation</v>
      </c>
      <c r="M1893" s="71" t="str">
        <f>VLOOKUP(E1893, legend!$C$3:$G$22, 5, FALSE)</f>
        <v>4.3. Non-Vegetasi Lainnya</v>
      </c>
      <c r="N1893" s="71" t="str">
        <f>VLOOKUP(C1893,geocode!$A$1:$C$40,2,false)</f>
        <v>Kepulauan Bangka Belitung</v>
      </c>
      <c r="O1893" s="71" t="str">
        <f>VLOOKUP(C1893,geocode!$A$1:$C$40,3,false)</f>
        <v>Sumatra</v>
      </c>
      <c r="P1893" s="71">
        <v>2000.0</v>
      </c>
      <c r="Q1893" s="71">
        <v>2023.0</v>
      </c>
    </row>
    <row r="1894" ht="15.75" customHeight="1">
      <c r="B1894" s="71">
        <v>305.559556829834</v>
      </c>
      <c r="C1894" s="71">
        <v>19.0</v>
      </c>
      <c r="D1894" s="71">
        <v>5.0</v>
      </c>
      <c r="E1894" s="71">
        <v>30.0</v>
      </c>
      <c r="F1894" s="71" t="str">
        <f>VLOOKUP(D1894, legend!$C$3:$G$22, 2, FALSE)</f>
        <v>1. Forest </v>
      </c>
      <c r="G1894" s="71" t="str">
        <f>VLOOKUP(D1894, legend!$C$3:$G$22, 3, FALSE)</f>
        <v>1. Hutan</v>
      </c>
      <c r="H1894" s="71" t="str">
        <f>VLOOKUP(D1894, legend!$C$3:$G$22, 4, FALSE)</f>
        <v>1.2. Mangrove</v>
      </c>
      <c r="I1894" s="71" t="str">
        <f>VLOOKUP(D1894, legend!$C$3:$G$22, 5, FALSE)</f>
        <v>1.2. Mangrove</v>
      </c>
      <c r="J1894" s="71" t="str">
        <f>VLOOKUP(E1894, legend!$C$3:$G$22, 2, FALSE)</f>
        <v>4. Non-Vegetated Area</v>
      </c>
      <c r="K1894" s="71" t="str">
        <f>VLOOKUP(E1894, legend!$C$3:$G$22, 3, FALSE)</f>
        <v>4. Non-Vegetasi</v>
      </c>
      <c r="L1894" s="71" t="str">
        <f>VLOOKUP(E1894, legend!$C$3:$G$22, 4, FALSE)</f>
        <v>4.1. Mining Pit</v>
      </c>
      <c r="M1894" s="71" t="str">
        <f>VLOOKUP(E1894, legend!$C$3:$G$22, 5, FALSE)</f>
        <v>4.1. Lubang Tambang</v>
      </c>
      <c r="N1894" s="71" t="str">
        <f>VLOOKUP(C1894,geocode!$A$1:$C$40,2,false)</f>
        <v>Kepulauan Bangka Belitung</v>
      </c>
      <c r="O1894" s="71" t="str">
        <f>VLOOKUP(C1894,geocode!$A$1:$C$40,3,false)</f>
        <v>Sumatra</v>
      </c>
      <c r="P1894" s="71">
        <v>2000.0</v>
      </c>
      <c r="Q1894" s="71">
        <v>2023.0</v>
      </c>
    </row>
    <row r="1895" ht="15.75" customHeight="1">
      <c r="B1895" s="71">
        <v>59.4854863342285</v>
      </c>
      <c r="C1895" s="71">
        <v>19.0</v>
      </c>
      <c r="D1895" s="71">
        <v>5.0</v>
      </c>
      <c r="E1895" s="71">
        <v>31.0</v>
      </c>
      <c r="F1895" s="71" t="str">
        <f>VLOOKUP(D1895, legend!$C$3:$G$22, 2, FALSE)</f>
        <v>1. Forest </v>
      </c>
      <c r="G1895" s="71" t="str">
        <f>VLOOKUP(D1895, legend!$C$3:$G$22, 3, FALSE)</f>
        <v>1. Hutan</v>
      </c>
      <c r="H1895" s="71" t="str">
        <f>VLOOKUP(D1895, legend!$C$3:$G$22, 4, FALSE)</f>
        <v>1.2. Mangrove</v>
      </c>
      <c r="I1895" s="71" t="str">
        <f>VLOOKUP(D1895, legend!$C$3:$G$22, 5, FALSE)</f>
        <v>1.2. Mangrove</v>
      </c>
      <c r="J1895" s="71" t="str">
        <f>VLOOKUP(E1895, legend!$C$3:$G$22, 2, FALSE)</f>
        <v>5. Water Body</v>
      </c>
      <c r="K1895" s="71" t="str">
        <f>VLOOKUP(E1895, legend!$C$3:$G$22, 3, FALSE)</f>
        <v>5. Tubuh Air</v>
      </c>
      <c r="L1895" s="71" t="str">
        <f>VLOOKUP(E1895, legend!$C$3:$G$22, 4, FALSE)</f>
        <v>5.1. Aquaculture</v>
      </c>
      <c r="M1895" s="71" t="str">
        <f>VLOOKUP(E1895, legend!$C$3:$G$22, 5, FALSE)</f>
        <v>5.1. Tambak</v>
      </c>
      <c r="N1895" s="71" t="str">
        <f>VLOOKUP(C1895,geocode!$A$1:$C$40,2,false)</f>
        <v>Kepulauan Bangka Belitung</v>
      </c>
      <c r="O1895" s="71" t="str">
        <f>VLOOKUP(C1895,geocode!$A$1:$C$40,3,false)</f>
        <v>Sumatra</v>
      </c>
      <c r="P1895" s="71">
        <v>2000.0</v>
      </c>
      <c r="Q1895" s="71">
        <v>2023.0</v>
      </c>
    </row>
    <row r="1896" ht="15.75" customHeight="1">
      <c r="B1896" s="71">
        <v>850.474414746093</v>
      </c>
      <c r="C1896" s="71">
        <v>19.0</v>
      </c>
      <c r="D1896" s="71">
        <v>5.0</v>
      </c>
      <c r="E1896" s="71">
        <v>33.0</v>
      </c>
      <c r="F1896" s="71" t="str">
        <f>VLOOKUP(D1896, legend!$C$3:$G$22, 2, FALSE)</f>
        <v>1. Forest </v>
      </c>
      <c r="G1896" s="71" t="str">
        <f>VLOOKUP(D1896, legend!$C$3:$G$22, 3, FALSE)</f>
        <v>1. Hutan</v>
      </c>
      <c r="H1896" s="71" t="str">
        <f>VLOOKUP(D1896, legend!$C$3:$G$22, 4, FALSE)</f>
        <v>1.2. Mangrove</v>
      </c>
      <c r="I1896" s="71" t="str">
        <f>VLOOKUP(D1896, legend!$C$3:$G$22, 5, FALSE)</f>
        <v>1.2. Mangrove</v>
      </c>
      <c r="J1896" s="71" t="str">
        <f>VLOOKUP(E1896, legend!$C$3:$G$22, 2, FALSE)</f>
        <v>5. Water Body</v>
      </c>
      <c r="K1896" s="71" t="str">
        <f>VLOOKUP(E1896, legend!$C$3:$G$22, 3, FALSE)</f>
        <v>5. Tubuh Air</v>
      </c>
      <c r="L1896" s="71" t="str">
        <f>VLOOKUP(E1896, legend!$C$3:$G$22, 4, FALSE)</f>
        <v>5.2. River, Lake, Ocean</v>
      </c>
      <c r="M1896" s="71" t="str">
        <f>VLOOKUP(E1896, legend!$C$3:$G$22, 5, FALSE)</f>
        <v>5.2. Sungai, Danau, Laut</v>
      </c>
      <c r="N1896" s="71" t="str">
        <f>VLOOKUP(C1896,geocode!$A$1:$C$40,2,false)</f>
        <v>Kepulauan Bangka Belitung</v>
      </c>
      <c r="O1896" s="71" t="str">
        <f>VLOOKUP(C1896,geocode!$A$1:$C$40,3,false)</f>
        <v>Sumatra</v>
      </c>
      <c r="P1896" s="71">
        <v>2000.0</v>
      </c>
      <c r="Q1896" s="71">
        <v>2023.0</v>
      </c>
    </row>
    <row r="1897" ht="15.75" customHeight="1">
      <c r="B1897" s="71">
        <v>485.104012286377</v>
      </c>
      <c r="C1897" s="71">
        <v>19.0</v>
      </c>
      <c r="D1897" s="71">
        <v>5.0</v>
      </c>
      <c r="E1897" s="71">
        <v>35.0</v>
      </c>
      <c r="F1897" s="71" t="str">
        <f>VLOOKUP(D1897, legend!$C$3:$G$22, 2, FALSE)</f>
        <v>1. Forest </v>
      </c>
      <c r="G1897" s="71" t="str">
        <f>VLOOKUP(D1897, legend!$C$3:$G$22, 3, FALSE)</f>
        <v>1. Hutan</v>
      </c>
      <c r="H1897" s="71" t="str">
        <f>VLOOKUP(D1897, legend!$C$3:$G$22, 4, FALSE)</f>
        <v>1.2. Mangrove</v>
      </c>
      <c r="I1897" s="71" t="str">
        <f>VLOOKUP(D1897, legend!$C$3:$G$22, 5, FALSE)</f>
        <v>1.2. Mangrove</v>
      </c>
      <c r="J1897" s="71" t="str">
        <f>VLOOKUP(E1897, legend!$C$3:$G$22, 2, FALSE)</f>
        <v>3. Agriculture</v>
      </c>
      <c r="K1897" s="71" t="str">
        <f>VLOOKUP(E1897, legend!$C$3:$G$22, 3, FALSE)</f>
        <v>3. Pertanian</v>
      </c>
      <c r="L1897" s="71" t="str">
        <f>VLOOKUP(E1897, legend!$C$3:$G$22, 4, FALSE)</f>
        <v>3.2. Oil Palm</v>
      </c>
      <c r="M1897" s="71" t="str">
        <f>VLOOKUP(E1897, legend!$C$3:$G$22, 5, FALSE)</f>
        <v>3.2. Sawit</v>
      </c>
      <c r="N1897" s="71" t="str">
        <f>VLOOKUP(C1897,geocode!$A$1:$C$40,2,false)</f>
        <v>Kepulauan Bangka Belitung</v>
      </c>
      <c r="O1897" s="71" t="str">
        <f>VLOOKUP(C1897,geocode!$A$1:$C$40,3,false)</f>
        <v>Sumatra</v>
      </c>
      <c r="P1897" s="71">
        <v>2000.0</v>
      </c>
      <c r="Q1897" s="71">
        <v>2023.0</v>
      </c>
    </row>
    <row r="1898" ht="15.75" customHeight="1">
      <c r="B1898" s="71">
        <v>31.2504125976562</v>
      </c>
      <c r="C1898" s="71">
        <v>19.0</v>
      </c>
      <c r="D1898" s="71">
        <v>5.0</v>
      </c>
      <c r="E1898" s="71">
        <v>40.0</v>
      </c>
      <c r="F1898" s="71" t="str">
        <f>VLOOKUP(D1898, legend!$C$3:$G$22, 2, FALSE)</f>
        <v>1. Forest </v>
      </c>
      <c r="G1898" s="71" t="str">
        <f>VLOOKUP(D1898, legend!$C$3:$G$22, 3, FALSE)</f>
        <v>1. Hutan</v>
      </c>
      <c r="H1898" s="71" t="str">
        <f>VLOOKUP(D1898, legend!$C$3:$G$22, 4, FALSE)</f>
        <v>1.2. Mangrove</v>
      </c>
      <c r="I1898" s="71" t="str">
        <f>VLOOKUP(D1898, legend!$C$3:$G$22, 5, FALSE)</f>
        <v>1.2. Mangrove</v>
      </c>
      <c r="J1898" s="71" t="str">
        <f>VLOOKUP(E1898, legend!$C$3:$G$22, 2, FALSE)</f>
        <v>3. Agriculture</v>
      </c>
      <c r="K1898" s="71" t="str">
        <f>VLOOKUP(E1898, legend!$C$3:$G$22, 3, FALSE)</f>
        <v>3. Pertanian</v>
      </c>
      <c r="L1898" s="71" t="str">
        <f>VLOOKUP(E1898, legend!$C$3:$G$22, 4, FALSE)</f>
        <v>3.1. Rice Paddy</v>
      </c>
      <c r="M1898" s="71" t="str">
        <f>VLOOKUP(E1898, legend!$C$3:$G$22, 5, FALSE)</f>
        <v>3.1. Sawah</v>
      </c>
      <c r="N1898" s="71" t="str">
        <f>VLOOKUP(C1898,geocode!$A$1:$C$40,2,false)</f>
        <v>Kepulauan Bangka Belitung</v>
      </c>
      <c r="O1898" s="71" t="str">
        <f>VLOOKUP(C1898,geocode!$A$1:$C$40,3,false)</f>
        <v>Sumatra</v>
      </c>
      <c r="P1898" s="71">
        <v>2000.0</v>
      </c>
      <c r="Q1898" s="71">
        <v>2023.0</v>
      </c>
    </row>
    <row r="1899" ht="15.75" customHeight="1">
      <c r="B1899" s="71">
        <v>53.2489810546875</v>
      </c>
      <c r="C1899" s="71">
        <v>19.0</v>
      </c>
      <c r="D1899" s="71">
        <v>5.0</v>
      </c>
      <c r="E1899" s="71">
        <v>76.0</v>
      </c>
      <c r="F1899" s="71" t="str">
        <f>VLOOKUP(D1899, legend!$C$3:$G$22, 2, FALSE)</f>
        <v>1. Forest </v>
      </c>
      <c r="G1899" s="71" t="str">
        <f>VLOOKUP(D1899, legend!$C$3:$G$22, 3, FALSE)</f>
        <v>1. Hutan</v>
      </c>
      <c r="H1899" s="71" t="str">
        <f>VLOOKUP(D1899, legend!$C$3:$G$22, 4, FALSE)</f>
        <v>1.2. Mangrove</v>
      </c>
      <c r="I1899" s="71" t="str">
        <f>VLOOKUP(D1899, legend!$C$3:$G$22, 5, FALSE)</f>
        <v>1.2. Mangrove</v>
      </c>
      <c r="J1899" s="71" t="str">
        <f>VLOOKUP(E1899, legend!$C$3:$G$22, 2, FALSE)</f>
        <v>1. Forest </v>
      </c>
      <c r="K1899" s="71" t="str">
        <f>VLOOKUP(E1899, legend!$C$3:$G$22, 3, FALSE)</f>
        <v>1. Hutan</v>
      </c>
      <c r="L1899" s="71" t="str">
        <f>VLOOKUP(E1899, legend!$C$3:$G$22, 4, FALSE)</f>
        <v>1.3 Peat swamp forest</v>
      </c>
      <c r="M1899" s="71" t="str">
        <f>VLOOKUP(E1899, legend!$C$3:$G$22, 5, FALSE)</f>
        <v>1.3 Hutan rawa gambut</v>
      </c>
      <c r="N1899" s="71" t="str">
        <f>VLOOKUP(C1899,geocode!$A$1:$C$40,2,false)</f>
        <v>Kepulauan Bangka Belitung</v>
      </c>
      <c r="O1899" s="71" t="str">
        <f>VLOOKUP(C1899,geocode!$A$1:$C$40,3,false)</f>
        <v>Sumatra</v>
      </c>
      <c r="P1899" s="71">
        <v>2000.0</v>
      </c>
      <c r="Q1899" s="71">
        <v>2023.0</v>
      </c>
    </row>
    <row r="1900" ht="15.75" customHeight="1">
      <c r="B1900" s="71">
        <v>31044.9366931579</v>
      </c>
      <c r="C1900" s="71">
        <v>19.0</v>
      </c>
      <c r="D1900" s="71">
        <v>13.0</v>
      </c>
      <c r="E1900" s="71">
        <v>3.0</v>
      </c>
      <c r="F1900" s="71" t="str">
        <f>VLOOKUP(D1900, legend!$C$3:$G$22, 2, FALSE)</f>
        <v>2. Non-Forest Natural Vegetation</v>
      </c>
      <c r="G1900" s="71" t="str">
        <f>VLOOKUP(D1900, legend!$C$3:$G$22, 3, FALSE)</f>
        <v>2. Tumbuhan Non-Hutan Lainnya</v>
      </c>
      <c r="H1900" s="71" t="str">
        <f>VLOOKUP(D1900, legend!$C$3:$G$22, 4, FALSE)</f>
        <v>2.1. Other Natural Vegetation</v>
      </c>
      <c r="I1900" s="71" t="str">
        <f>VLOOKUP(D1900, legend!$C$3:$G$22, 5, FALSE)</f>
        <v>2.1. Tumbuhan Non-Hutan Lainnya</v>
      </c>
      <c r="J1900" s="71" t="str">
        <f>VLOOKUP(E1900, legend!$C$3:$G$22, 2, FALSE)</f>
        <v>1. Forest </v>
      </c>
      <c r="K1900" s="71" t="str">
        <f>VLOOKUP(E1900, legend!$C$3:$G$22, 3, FALSE)</f>
        <v>1. Hutan</v>
      </c>
      <c r="L1900" s="71" t="str">
        <f>VLOOKUP(E1900, legend!$C$3:$G$22, 4, FALSE)</f>
        <v>1.1. Forest Formation</v>
      </c>
      <c r="M1900" s="71" t="str">
        <f>VLOOKUP(E1900, legend!$C$3:$G$22, 5, FALSE)</f>
        <v>1.1. Formasi Hutan</v>
      </c>
      <c r="N1900" s="71" t="str">
        <f>VLOOKUP(C1900,geocode!$A$1:$C$40,2,false)</f>
        <v>Kepulauan Bangka Belitung</v>
      </c>
      <c r="O1900" s="71" t="str">
        <f>VLOOKUP(C1900,geocode!$A$1:$C$40,3,false)</f>
        <v>Sumatra</v>
      </c>
      <c r="P1900" s="71">
        <v>2000.0</v>
      </c>
      <c r="Q1900" s="71">
        <v>2023.0</v>
      </c>
    </row>
    <row r="1901" ht="15.75" customHeight="1">
      <c r="B1901" s="71">
        <v>2724.90704210204</v>
      </c>
      <c r="C1901" s="71">
        <v>19.0</v>
      </c>
      <c r="D1901" s="71">
        <v>13.0</v>
      </c>
      <c r="E1901" s="71">
        <v>5.0</v>
      </c>
      <c r="F1901" s="71" t="str">
        <f>VLOOKUP(D1901, legend!$C$3:$G$22, 2, FALSE)</f>
        <v>2. Non-Forest Natural Vegetation</v>
      </c>
      <c r="G1901" s="71" t="str">
        <f>VLOOKUP(D1901, legend!$C$3:$G$22, 3, FALSE)</f>
        <v>2. Tumbuhan Non-Hutan Lainnya</v>
      </c>
      <c r="H1901" s="71" t="str">
        <f>VLOOKUP(D1901, legend!$C$3:$G$22, 4, FALSE)</f>
        <v>2.1. Other Natural Vegetation</v>
      </c>
      <c r="I1901" s="71" t="str">
        <f>VLOOKUP(D1901, legend!$C$3:$G$22, 5, FALSE)</f>
        <v>2.1. Tumbuhan Non-Hutan Lainnya</v>
      </c>
      <c r="J1901" s="71" t="str">
        <f>VLOOKUP(E1901, legend!$C$3:$G$22, 2, FALSE)</f>
        <v>1. Forest </v>
      </c>
      <c r="K1901" s="71" t="str">
        <f>VLOOKUP(E1901, legend!$C$3:$G$22, 3, FALSE)</f>
        <v>1. Hutan</v>
      </c>
      <c r="L1901" s="71" t="str">
        <f>VLOOKUP(E1901, legend!$C$3:$G$22, 4, FALSE)</f>
        <v>1.2. Mangrove</v>
      </c>
      <c r="M1901" s="71" t="str">
        <f>VLOOKUP(E1901, legend!$C$3:$G$22, 5, FALSE)</f>
        <v>1.2. Mangrove</v>
      </c>
      <c r="N1901" s="71" t="str">
        <f>VLOOKUP(C1901,geocode!$A$1:$C$40,2,false)</f>
        <v>Kepulauan Bangka Belitung</v>
      </c>
      <c r="O1901" s="71" t="str">
        <f>VLOOKUP(C1901,geocode!$A$1:$C$40,3,false)</f>
        <v>Sumatra</v>
      </c>
      <c r="P1901" s="71">
        <v>2000.0</v>
      </c>
      <c r="Q1901" s="71">
        <v>2023.0</v>
      </c>
    </row>
    <row r="1902" ht="15.75" customHeight="1">
      <c r="B1902" s="71">
        <v>162326.217607775</v>
      </c>
      <c r="C1902" s="71">
        <v>19.0</v>
      </c>
      <c r="D1902" s="71">
        <v>13.0</v>
      </c>
      <c r="E1902" s="71">
        <v>13.0</v>
      </c>
      <c r="F1902" s="71" t="str">
        <f>VLOOKUP(D1902, legend!$C$3:$G$22, 2, FALSE)</f>
        <v>2. Non-Forest Natural Vegetation</v>
      </c>
      <c r="G1902" s="71" t="str">
        <f>VLOOKUP(D1902, legend!$C$3:$G$22, 3, FALSE)</f>
        <v>2. Tumbuhan Non-Hutan Lainnya</v>
      </c>
      <c r="H1902" s="71" t="str">
        <f>VLOOKUP(D1902, legend!$C$3:$G$22, 4, FALSE)</f>
        <v>2.1. Other Natural Vegetation</v>
      </c>
      <c r="I1902" s="71" t="str">
        <f>VLOOKUP(D1902, legend!$C$3:$G$22, 5, FALSE)</f>
        <v>2.1. Tumbuhan Non-Hutan Lainnya</v>
      </c>
      <c r="J1902" s="71" t="str">
        <f>VLOOKUP(E1902, legend!$C$3:$G$22, 2, FALSE)</f>
        <v>2. Non-Forest Natural Vegetation</v>
      </c>
      <c r="K1902" s="71" t="str">
        <f>VLOOKUP(E1902, legend!$C$3:$G$22, 3, FALSE)</f>
        <v>2. Tumbuhan Non-Hutan Lainnya</v>
      </c>
      <c r="L1902" s="71" t="str">
        <f>VLOOKUP(E1902, legend!$C$3:$G$22, 4, FALSE)</f>
        <v>2.1. Other Natural Vegetation</v>
      </c>
      <c r="M1902" s="71" t="str">
        <f>VLOOKUP(E1902, legend!$C$3:$G$22, 5, FALSE)</f>
        <v>2.1. Tumbuhan Non-Hutan Lainnya</v>
      </c>
      <c r="N1902" s="71" t="str">
        <f>VLOOKUP(C1902,geocode!$A$1:$C$40,2,false)</f>
        <v>Kepulauan Bangka Belitung</v>
      </c>
      <c r="O1902" s="71" t="str">
        <f>VLOOKUP(C1902,geocode!$A$1:$C$40,3,false)</f>
        <v>Sumatra</v>
      </c>
      <c r="P1902" s="71">
        <v>2000.0</v>
      </c>
      <c r="Q1902" s="71">
        <v>2023.0</v>
      </c>
    </row>
    <row r="1903" ht="15.75" customHeight="1">
      <c r="B1903" s="71">
        <v>151478.511501091</v>
      </c>
      <c r="C1903" s="71">
        <v>19.0</v>
      </c>
      <c r="D1903" s="71">
        <v>13.0</v>
      </c>
      <c r="E1903" s="71">
        <v>21.0</v>
      </c>
      <c r="F1903" s="71" t="str">
        <f>VLOOKUP(D1903, legend!$C$3:$G$22, 2, FALSE)</f>
        <v>2. Non-Forest Natural Vegetation</v>
      </c>
      <c r="G1903" s="71" t="str">
        <f>VLOOKUP(D1903, legend!$C$3:$G$22, 3, FALSE)</f>
        <v>2. Tumbuhan Non-Hutan Lainnya</v>
      </c>
      <c r="H1903" s="71" t="str">
        <f>VLOOKUP(D1903, legend!$C$3:$G$22, 4, FALSE)</f>
        <v>2.1. Other Natural Vegetation</v>
      </c>
      <c r="I1903" s="71" t="str">
        <f>VLOOKUP(D1903, legend!$C$3:$G$22, 5, FALSE)</f>
        <v>2.1. Tumbuhan Non-Hutan Lainnya</v>
      </c>
      <c r="J1903" s="71" t="str">
        <f>VLOOKUP(E1903, legend!$C$3:$G$22, 2, FALSE)</f>
        <v>3. Agriculture</v>
      </c>
      <c r="K1903" s="71" t="str">
        <f>VLOOKUP(E1903, legend!$C$3:$G$22, 3, FALSE)</f>
        <v>3. Pertanian</v>
      </c>
      <c r="L1903" s="71" t="str">
        <f>VLOOKUP(E1903, legend!$C$3:$G$22, 4, FALSE)</f>
        <v>3.4. Other Agriculture</v>
      </c>
      <c r="M1903" s="71" t="str">
        <f>VLOOKUP(E1903, legend!$C$3:$G$22, 5, FALSE)</f>
        <v>3.4. Pertanian Lainnya </v>
      </c>
      <c r="N1903" s="71" t="str">
        <f>VLOOKUP(C1903,geocode!$A$1:$C$40,2,false)</f>
        <v>Kepulauan Bangka Belitung</v>
      </c>
      <c r="O1903" s="71" t="str">
        <f>VLOOKUP(C1903,geocode!$A$1:$C$40,3,false)</f>
        <v>Sumatra</v>
      </c>
      <c r="P1903" s="71">
        <v>2000.0</v>
      </c>
      <c r="Q1903" s="71">
        <v>2023.0</v>
      </c>
    </row>
    <row r="1904" ht="15.75" customHeight="1">
      <c r="B1904" s="71">
        <v>3701.99242349242</v>
      </c>
      <c r="C1904" s="71">
        <v>19.0</v>
      </c>
      <c r="D1904" s="71">
        <v>13.0</v>
      </c>
      <c r="E1904" s="71">
        <v>24.0</v>
      </c>
      <c r="F1904" s="71" t="str">
        <f>VLOOKUP(D1904, legend!$C$3:$G$22, 2, FALSE)</f>
        <v>2. Non-Forest Natural Vegetation</v>
      </c>
      <c r="G1904" s="71" t="str">
        <f>VLOOKUP(D1904, legend!$C$3:$G$22, 3, FALSE)</f>
        <v>2. Tumbuhan Non-Hutan Lainnya</v>
      </c>
      <c r="H1904" s="71" t="str">
        <f>VLOOKUP(D1904, legend!$C$3:$G$22, 4, FALSE)</f>
        <v>2.1. Other Natural Vegetation</v>
      </c>
      <c r="I1904" s="71" t="str">
        <f>VLOOKUP(D1904, legend!$C$3:$G$22, 5, FALSE)</f>
        <v>2.1. Tumbuhan Non-Hutan Lainnya</v>
      </c>
      <c r="J1904" s="71" t="str">
        <f>VLOOKUP(E1904, legend!$C$3:$G$22, 2, FALSE)</f>
        <v>4. Non-Vegetated Area</v>
      </c>
      <c r="K1904" s="71" t="str">
        <f>VLOOKUP(E1904, legend!$C$3:$G$22, 3, FALSE)</f>
        <v>4. Non-Vegetasi</v>
      </c>
      <c r="L1904" s="71" t="str">
        <f>VLOOKUP(E1904, legend!$C$3:$G$22, 4, FALSE)</f>
        <v>4.2. Urban Area</v>
      </c>
      <c r="M1904" s="71" t="str">
        <f>VLOOKUP(E1904, legend!$C$3:$G$22, 5, FALSE)</f>
        <v>4.2. Pemukiman </v>
      </c>
      <c r="N1904" s="71" t="str">
        <f>VLOOKUP(C1904,geocode!$A$1:$C$40,2,false)</f>
        <v>Kepulauan Bangka Belitung</v>
      </c>
      <c r="O1904" s="71" t="str">
        <f>VLOOKUP(C1904,geocode!$A$1:$C$40,3,false)</f>
        <v>Sumatra</v>
      </c>
      <c r="P1904" s="71">
        <v>2000.0</v>
      </c>
      <c r="Q1904" s="71">
        <v>2023.0</v>
      </c>
    </row>
    <row r="1905" ht="15.75" customHeight="1">
      <c r="B1905" s="71">
        <v>28697.3143874939</v>
      </c>
      <c r="C1905" s="71">
        <v>19.0</v>
      </c>
      <c r="D1905" s="71">
        <v>13.0</v>
      </c>
      <c r="E1905" s="71">
        <v>25.0</v>
      </c>
      <c r="F1905" s="71" t="str">
        <f>VLOOKUP(D1905, legend!$C$3:$G$22, 2, FALSE)</f>
        <v>2. Non-Forest Natural Vegetation</v>
      </c>
      <c r="G1905" s="71" t="str">
        <f>VLOOKUP(D1905, legend!$C$3:$G$22, 3, FALSE)</f>
        <v>2. Tumbuhan Non-Hutan Lainnya</v>
      </c>
      <c r="H1905" s="71" t="str">
        <f>VLOOKUP(D1905, legend!$C$3:$G$22, 4, FALSE)</f>
        <v>2.1. Other Natural Vegetation</v>
      </c>
      <c r="I1905" s="71" t="str">
        <f>VLOOKUP(D1905, legend!$C$3:$G$22, 5, FALSE)</f>
        <v>2.1. Tumbuhan Non-Hutan Lainnya</v>
      </c>
      <c r="J1905" s="71" t="str">
        <f>VLOOKUP(E1905, legend!$C$3:$G$22, 2, FALSE)</f>
        <v>4. Non-Vegetated Area</v>
      </c>
      <c r="K1905" s="71" t="str">
        <f>VLOOKUP(E1905, legend!$C$3:$G$22, 3, FALSE)</f>
        <v>4. Non-Vegetasi</v>
      </c>
      <c r="L1905" s="71" t="str">
        <f>VLOOKUP(E1905, legend!$C$3:$G$22, 4, FALSE)</f>
        <v>4.3. Other Non-Vegetation</v>
      </c>
      <c r="M1905" s="71" t="str">
        <f>VLOOKUP(E1905, legend!$C$3:$G$22, 5, FALSE)</f>
        <v>4.3. Non-Vegetasi Lainnya</v>
      </c>
      <c r="N1905" s="71" t="str">
        <f>VLOOKUP(C1905,geocode!$A$1:$C$40,2,false)</f>
        <v>Kepulauan Bangka Belitung</v>
      </c>
      <c r="O1905" s="71" t="str">
        <f>VLOOKUP(C1905,geocode!$A$1:$C$40,3,false)</f>
        <v>Sumatra</v>
      </c>
      <c r="P1905" s="71">
        <v>2000.0</v>
      </c>
      <c r="Q1905" s="71">
        <v>2023.0</v>
      </c>
    </row>
    <row r="1906" ht="15.75" customHeight="1">
      <c r="B1906" s="71">
        <v>18836.4432230406</v>
      </c>
      <c r="C1906" s="71">
        <v>19.0</v>
      </c>
      <c r="D1906" s="71">
        <v>13.0</v>
      </c>
      <c r="E1906" s="71">
        <v>30.0</v>
      </c>
      <c r="F1906" s="71" t="str">
        <f>VLOOKUP(D1906, legend!$C$3:$G$22, 2, FALSE)</f>
        <v>2. Non-Forest Natural Vegetation</v>
      </c>
      <c r="G1906" s="71" t="str">
        <f>VLOOKUP(D1906, legend!$C$3:$G$22, 3, FALSE)</f>
        <v>2. Tumbuhan Non-Hutan Lainnya</v>
      </c>
      <c r="H1906" s="71" t="str">
        <f>VLOOKUP(D1906, legend!$C$3:$G$22, 4, FALSE)</f>
        <v>2.1. Other Natural Vegetation</v>
      </c>
      <c r="I1906" s="71" t="str">
        <f>VLOOKUP(D1906, legend!$C$3:$G$22, 5, FALSE)</f>
        <v>2.1. Tumbuhan Non-Hutan Lainnya</v>
      </c>
      <c r="J1906" s="71" t="str">
        <f>VLOOKUP(E1906, legend!$C$3:$G$22, 2, FALSE)</f>
        <v>4. Non-Vegetated Area</v>
      </c>
      <c r="K1906" s="71" t="str">
        <f>VLOOKUP(E1906, legend!$C$3:$G$22, 3, FALSE)</f>
        <v>4. Non-Vegetasi</v>
      </c>
      <c r="L1906" s="71" t="str">
        <f>VLOOKUP(E1906, legend!$C$3:$G$22, 4, FALSE)</f>
        <v>4.1. Mining Pit</v>
      </c>
      <c r="M1906" s="71" t="str">
        <f>VLOOKUP(E1906, legend!$C$3:$G$22, 5, FALSE)</f>
        <v>4.1. Lubang Tambang</v>
      </c>
      <c r="N1906" s="71" t="str">
        <f>VLOOKUP(C1906,geocode!$A$1:$C$40,2,false)</f>
        <v>Kepulauan Bangka Belitung</v>
      </c>
      <c r="O1906" s="71" t="str">
        <f>VLOOKUP(C1906,geocode!$A$1:$C$40,3,false)</f>
        <v>Sumatra</v>
      </c>
      <c r="P1906" s="71">
        <v>2000.0</v>
      </c>
      <c r="Q1906" s="71">
        <v>2023.0</v>
      </c>
    </row>
    <row r="1907" ht="15.75" customHeight="1">
      <c r="B1907" s="71">
        <v>139.705731335449</v>
      </c>
      <c r="C1907" s="71">
        <v>19.0</v>
      </c>
      <c r="D1907" s="71">
        <v>13.0</v>
      </c>
      <c r="E1907" s="71">
        <v>31.0</v>
      </c>
      <c r="F1907" s="71" t="str">
        <f>VLOOKUP(D1907, legend!$C$3:$G$22, 2, FALSE)</f>
        <v>2. Non-Forest Natural Vegetation</v>
      </c>
      <c r="G1907" s="71" t="str">
        <f>VLOOKUP(D1907, legend!$C$3:$G$22, 3, FALSE)</f>
        <v>2. Tumbuhan Non-Hutan Lainnya</v>
      </c>
      <c r="H1907" s="71" t="str">
        <f>VLOOKUP(D1907, legend!$C$3:$G$22, 4, FALSE)</f>
        <v>2.1. Other Natural Vegetation</v>
      </c>
      <c r="I1907" s="71" t="str">
        <f>VLOOKUP(D1907, legend!$C$3:$G$22, 5, FALSE)</f>
        <v>2.1. Tumbuhan Non-Hutan Lainnya</v>
      </c>
      <c r="J1907" s="71" t="str">
        <f>VLOOKUP(E1907, legend!$C$3:$G$22, 2, FALSE)</f>
        <v>5. Water Body</v>
      </c>
      <c r="K1907" s="71" t="str">
        <f>VLOOKUP(E1907, legend!$C$3:$G$22, 3, FALSE)</f>
        <v>5. Tubuh Air</v>
      </c>
      <c r="L1907" s="71" t="str">
        <f>VLOOKUP(E1907, legend!$C$3:$G$22, 4, FALSE)</f>
        <v>5.1. Aquaculture</v>
      </c>
      <c r="M1907" s="71" t="str">
        <f>VLOOKUP(E1907, legend!$C$3:$G$22, 5, FALSE)</f>
        <v>5.1. Tambak</v>
      </c>
      <c r="N1907" s="71" t="str">
        <f>VLOOKUP(C1907,geocode!$A$1:$C$40,2,false)</f>
        <v>Kepulauan Bangka Belitung</v>
      </c>
      <c r="O1907" s="71" t="str">
        <f>VLOOKUP(C1907,geocode!$A$1:$C$40,3,false)</f>
        <v>Sumatra</v>
      </c>
      <c r="P1907" s="71">
        <v>2000.0</v>
      </c>
      <c r="Q1907" s="71">
        <v>2023.0</v>
      </c>
    </row>
    <row r="1908" ht="15.75" customHeight="1">
      <c r="B1908" s="71">
        <v>2949.60293551636</v>
      </c>
      <c r="C1908" s="71">
        <v>19.0</v>
      </c>
      <c r="D1908" s="71">
        <v>13.0</v>
      </c>
      <c r="E1908" s="71">
        <v>33.0</v>
      </c>
      <c r="F1908" s="71" t="str">
        <f>VLOOKUP(D1908, legend!$C$3:$G$22, 2, FALSE)</f>
        <v>2. Non-Forest Natural Vegetation</v>
      </c>
      <c r="G1908" s="71" t="str">
        <f>VLOOKUP(D1908, legend!$C$3:$G$22, 3, FALSE)</f>
        <v>2. Tumbuhan Non-Hutan Lainnya</v>
      </c>
      <c r="H1908" s="71" t="str">
        <f>VLOOKUP(D1908, legend!$C$3:$G$22, 4, FALSE)</f>
        <v>2.1. Other Natural Vegetation</v>
      </c>
      <c r="I1908" s="71" t="str">
        <f>VLOOKUP(D1908, legend!$C$3:$G$22, 5, FALSE)</f>
        <v>2.1. Tumbuhan Non-Hutan Lainnya</v>
      </c>
      <c r="J1908" s="71" t="str">
        <f>VLOOKUP(E1908, legend!$C$3:$G$22, 2, FALSE)</f>
        <v>5. Water Body</v>
      </c>
      <c r="K1908" s="71" t="str">
        <f>VLOOKUP(E1908, legend!$C$3:$G$22, 3, FALSE)</f>
        <v>5. Tubuh Air</v>
      </c>
      <c r="L1908" s="71" t="str">
        <f>VLOOKUP(E1908, legend!$C$3:$G$22, 4, FALSE)</f>
        <v>5.2. River, Lake, Ocean</v>
      </c>
      <c r="M1908" s="71" t="str">
        <f>VLOOKUP(E1908, legend!$C$3:$G$22, 5, FALSE)</f>
        <v>5.2. Sungai, Danau, Laut</v>
      </c>
      <c r="N1908" s="71" t="str">
        <f>VLOOKUP(C1908,geocode!$A$1:$C$40,2,false)</f>
        <v>Kepulauan Bangka Belitung</v>
      </c>
      <c r="O1908" s="71" t="str">
        <f>VLOOKUP(C1908,geocode!$A$1:$C$40,3,false)</f>
        <v>Sumatra</v>
      </c>
      <c r="P1908" s="71">
        <v>2000.0</v>
      </c>
      <c r="Q1908" s="71">
        <v>2023.0</v>
      </c>
    </row>
    <row r="1909" ht="15.75" customHeight="1">
      <c r="B1909" s="71">
        <v>56749.3934815366</v>
      </c>
      <c r="C1909" s="71">
        <v>19.0</v>
      </c>
      <c r="D1909" s="71">
        <v>13.0</v>
      </c>
      <c r="E1909" s="71">
        <v>35.0</v>
      </c>
      <c r="F1909" s="71" t="str">
        <f>VLOOKUP(D1909, legend!$C$3:$G$22, 2, FALSE)</f>
        <v>2. Non-Forest Natural Vegetation</v>
      </c>
      <c r="G1909" s="71" t="str">
        <f>VLOOKUP(D1909, legend!$C$3:$G$22, 3, FALSE)</f>
        <v>2. Tumbuhan Non-Hutan Lainnya</v>
      </c>
      <c r="H1909" s="71" t="str">
        <f>VLOOKUP(D1909, legend!$C$3:$G$22, 4, FALSE)</f>
        <v>2.1. Other Natural Vegetation</v>
      </c>
      <c r="I1909" s="71" t="str">
        <f>VLOOKUP(D1909, legend!$C$3:$G$22, 5, FALSE)</f>
        <v>2.1. Tumbuhan Non-Hutan Lainnya</v>
      </c>
      <c r="J1909" s="71" t="str">
        <f>VLOOKUP(E1909, legend!$C$3:$G$22, 2, FALSE)</f>
        <v>3. Agriculture</v>
      </c>
      <c r="K1909" s="71" t="str">
        <f>VLOOKUP(E1909, legend!$C$3:$G$22, 3, FALSE)</f>
        <v>3. Pertanian</v>
      </c>
      <c r="L1909" s="71" t="str">
        <f>VLOOKUP(E1909, legend!$C$3:$G$22, 4, FALSE)</f>
        <v>3.2. Oil Palm</v>
      </c>
      <c r="M1909" s="71" t="str">
        <f>VLOOKUP(E1909, legend!$C$3:$G$22, 5, FALSE)</f>
        <v>3.2. Sawit</v>
      </c>
      <c r="N1909" s="71" t="str">
        <f>VLOOKUP(C1909,geocode!$A$1:$C$40,2,false)</f>
        <v>Kepulauan Bangka Belitung</v>
      </c>
      <c r="O1909" s="71" t="str">
        <f>VLOOKUP(C1909,geocode!$A$1:$C$40,3,false)</f>
        <v>Sumatra</v>
      </c>
      <c r="P1909" s="71">
        <v>2000.0</v>
      </c>
      <c r="Q1909" s="71">
        <v>2023.0</v>
      </c>
    </row>
    <row r="1910" ht="15.75" customHeight="1">
      <c r="B1910" s="71">
        <v>1644.43924990845</v>
      </c>
      <c r="C1910" s="71">
        <v>19.0</v>
      </c>
      <c r="D1910" s="71">
        <v>13.0</v>
      </c>
      <c r="E1910" s="71">
        <v>40.0</v>
      </c>
      <c r="F1910" s="71" t="str">
        <f>VLOOKUP(D1910, legend!$C$3:$G$22, 2, FALSE)</f>
        <v>2. Non-Forest Natural Vegetation</v>
      </c>
      <c r="G1910" s="71" t="str">
        <f>VLOOKUP(D1910, legend!$C$3:$G$22, 3, FALSE)</f>
        <v>2. Tumbuhan Non-Hutan Lainnya</v>
      </c>
      <c r="H1910" s="71" t="str">
        <f>VLOOKUP(D1910, legend!$C$3:$G$22, 4, FALSE)</f>
        <v>2.1. Other Natural Vegetation</v>
      </c>
      <c r="I1910" s="71" t="str">
        <f>VLOOKUP(D1910, legend!$C$3:$G$22, 5, FALSE)</f>
        <v>2.1. Tumbuhan Non-Hutan Lainnya</v>
      </c>
      <c r="J1910" s="71" t="str">
        <f>VLOOKUP(E1910, legend!$C$3:$G$22, 2, FALSE)</f>
        <v>3. Agriculture</v>
      </c>
      <c r="K1910" s="71" t="str">
        <f>VLOOKUP(E1910, legend!$C$3:$G$22, 3, FALSE)</f>
        <v>3. Pertanian</v>
      </c>
      <c r="L1910" s="71" t="str">
        <f>VLOOKUP(E1910, legend!$C$3:$G$22, 4, FALSE)</f>
        <v>3.1. Rice Paddy</v>
      </c>
      <c r="M1910" s="71" t="str">
        <f>VLOOKUP(E1910, legend!$C$3:$G$22, 5, FALSE)</f>
        <v>3.1. Sawah</v>
      </c>
      <c r="N1910" s="71" t="str">
        <f>VLOOKUP(C1910,geocode!$A$1:$C$40,2,false)</f>
        <v>Kepulauan Bangka Belitung</v>
      </c>
      <c r="O1910" s="71" t="str">
        <f>VLOOKUP(C1910,geocode!$A$1:$C$40,3,false)</f>
        <v>Sumatra</v>
      </c>
      <c r="P1910" s="71">
        <v>2000.0</v>
      </c>
      <c r="Q1910" s="71">
        <v>2023.0</v>
      </c>
    </row>
    <row r="1911" ht="15.75" customHeight="1">
      <c r="B1911" s="71">
        <v>4069.97377813112</v>
      </c>
      <c r="C1911" s="71">
        <v>19.0</v>
      </c>
      <c r="D1911" s="71">
        <v>13.0</v>
      </c>
      <c r="E1911" s="71">
        <v>76.0</v>
      </c>
      <c r="F1911" s="71" t="str">
        <f>VLOOKUP(D1911, legend!$C$3:$G$22, 2, FALSE)</f>
        <v>2. Non-Forest Natural Vegetation</v>
      </c>
      <c r="G1911" s="71" t="str">
        <f>VLOOKUP(D1911, legend!$C$3:$G$22, 3, FALSE)</f>
        <v>2. Tumbuhan Non-Hutan Lainnya</v>
      </c>
      <c r="H1911" s="71" t="str">
        <f>VLOOKUP(D1911, legend!$C$3:$G$22, 4, FALSE)</f>
        <v>2.1. Other Natural Vegetation</v>
      </c>
      <c r="I1911" s="71" t="str">
        <f>VLOOKUP(D1911, legend!$C$3:$G$22, 5, FALSE)</f>
        <v>2.1. Tumbuhan Non-Hutan Lainnya</v>
      </c>
      <c r="J1911" s="71" t="str">
        <f>VLOOKUP(E1911, legend!$C$3:$G$22, 2, FALSE)</f>
        <v>1. Forest </v>
      </c>
      <c r="K1911" s="71" t="str">
        <f>VLOOKUP(E1911, legend!$C$3:$G$22, 3, FALSE)</f>
        <v>1. Hutan</v>
      </c>
      <c r="L1911" s="71" t="str">
        <f>VLOOKUP(E1911, legend!$C$3:$G$22, 4, FALSE)</f>
        <v>1.3 Peat swamp forest</v>
      </c>
      <c r="M1911" s="71" t="str">
        <f>VLOOKUP(E1911, legend!$C$3:$G$22, 5, FALSE)</f>
        <v>1.3 Hutan rawa gambut</v>
      </c>
      <c r="N1911" s="71" t="str">
        <f>VLOOKUP(C1911,geocode!$A$1:$C$40,2,false)</f>
        <v>Kepulauan Bangka Belitung</v>
      </c>
      <c r="O1911" s="71" t="str">
        <f>VLOOKUP(C1911,geocode!$A$1:$C$40,3,false)</f>
        <v>Sumatra</v>
      </c>
      <c r="P1911" s="71">
        <v>2000.0</v>
      </c>
      <c r="Q1911" s="71">
        <v>2023.0</v>
      </c>
    </row>
    <row r="1912" ht="15.75" customHeight="1">
      <c r="B1912" s="71">
        <v>14958.4601109253</v>
      </c>
      <c r="C1912" s="71">
        <v>19.0</v>
      </c>
      <c r="D1912" s="71">
        <v>21.0</v>
      </c>
      <c r="E1912" s="71">
        <v>3.0</v>
      </c>
      <c r="F1912" s="71" t="str">
        <f>VLOOKUP(D1912, legend!$C$3:$G$22, 2, FALSE)</f>
        <v>3. Agriculture</v>
      </c>
      <c r="G1912" s="71" t="str">
        <f>VLOOKUP(D1912, legend!$C$3:$G$22, 3, FALSE)</f>
        <v>3. Pertanian</v>
      </c>
      <c r="H1912" s="71" t="str">
        <f>VLOOKUP(D1912, legend!$C$3:$G$22, 4, FALSE)</f>
        <v>3.4. Other Agriculture</v>
      </c>
      <c r="I1912" s="71" t="str">
        <f>VLOOKUP(D1912, legend!$C$3:$G$22, 5, FALSE)</f>
        <v>3.4. Pertanian Lainnya </v>
      </c>
      <c r="J1912" s="71" t="str">
        <f>VLOOKUP(E1912, legend!$C$3:$G$22, 2, FALSE)</f>
        <v>1. Forest </v>
      </c>
      <c r="K1912" s="71" t="str">
        <f>VLOOKUP(E1912, legend!$C$3:$G$22, 3, FALSE)</f>
        <v>1. Hutan</v>
      </c>
      <c r="L1912" s="71" t="str">
        <f>VLOOKUP(E1912, legend!$C$3:$G$22, 4, FALSE)</f>
        <v>1.1. Forest Formation</v>
      </c>
      <c r="M1912" s="71" t="str">
        <f>VLOOKUP(E1912, legend!$C$3:$G$22, 5, FALSE)</f>
        <v>1.1. Formasi Hutan</v>
      </c>
      <c r="N1912" s="71" t="str">
        <f>VLOOKUP(C1912,geocode!$A$1:$C$40,2,false)</f>
        <v>Kepulauan Bangka Belitung</v>
      </c>
      <c r="O1912" s="71" t="str">
        <f>VLOOKUP(C1912,geocode!$A$1:$C$40,3,false)</f>
        <v>Sumatra</v>
      </c>
      <c r="P1912" s="71">
        <v>2000.0</v>
      </c>
      <c r="Q1912" s="71">
        <v>2023.0</v>
      </c>
    </row>
    <row r="1913" ht="15.75" customHeight="1">
      <c r="B1913" s="71">
        <v>1084.61188320922</v>
      </c>
      <c r="C1913" s="71">
        <v>19.0</v>
      </c>
      <c r="D1913" s="71">
        <v>21.0</v>
      </c>
      <c r="E1913" s="71">
        <v>5.0</v>
      </c>
      <c r="F1913" s="71" t="str">
        <f>VLOOKUP(D1913, legend!$C$3:$G$22, 2, FALSE)</f>
        <v>3. Agriculture</v>
      </c>
      <c r="G1913" s="71" t="str">
        <f>VLOOKUP(D1913, legend!$C$3:$G$22, 3, FALSE)</f>
        <v>3. Pertanian</v>
      </c>
      <c r="H1913" s="71" t="str">
        <f>VLOOKUP(D1913, legend!$C$3:$G$22, 4, FALSE)</f>
        <v>3.4. Other Agriculture</v>
      </c>
      <c r="I1913" s="71" t="str">
        <f>VLOOKUP(D1913, legend!$C$3:$G$22, 5, FALSE)</f>
        <v>3.4. Pertanian Lainnya </v>
      </c>
      <c r="J1913" s="71" t="str">
        <f>VLOOKUP(E1913, legend!$C$3:$G$22, 2, FALSE)</f>
        <v>1. Forest </v>
      </c>
      <c r="K1913" s="71" t="str">
        <f>VLOOKUP(E1913, legend!$C$3:$G$22, 3, FALSE)</f>
        <v>1. Hutan</v>
      </c>
      <c r="L1913" s="71" t="str">
        <f>VLOOKUP(E1913, legend!$C$3:$G$22, 4, FALSE)</f>
        <v>1.2. Mangrove</v>
      </c>
      <c r="M1913" s="71" t="str">
        <f>VLOOKUP(E1913, legend!$C$3:$G$22, 5, FALSE)</f>
        <v>1.2. Mangrove</v>
      </c>
      <c r="N1913" s="71" t="str">
        <f>VLOOKUP(C1913,geocode!$A$1:$C$40,2,false)</f>
        <v>Kepulauan Bangka Belitung</v>
      </c>
      <c r="O1913" s="71" t="str">
        <f>VLOOKUP(C1913,geocode!$A$1:$C$40,3,false)</f>
        <v>Sumatra</v>
      </c>
      <c r="P1913" s="71">
        <v>2000.0</v>
      </c>
      <c r="Q1913" s="71">
        <v>2023.0</v>
      </c>
    </row>
    <row r="1914" ht="15.75" customHeight="1">
      <c r="B1914" s="71">
        <v>46370.6759957944</v>
      </c>
      <c r="C1914" s="71">
        <v>19.0</v>
      </c>
      <c r="D1914" s="71">
        <v>21.0</v>
      </c>
      <c r="E1914" s="71">
        <v>13.0</v>
      </c>
      <c r="F1914" s="71" t="str">
        <f>VLOOKUP(D1914, legend!$C$3:$G$22, 2, FALSE)</f>
        <v>3. Agriculture</v>
      </c>
      <c r="G1914" s="71" t="str">
        <f>VLOOKUP(D1914, legend!$C$3:$G$22, 3, FALSE)</f>
        <v>3. Pertanian</v>
      </c>
      <c r="H1914" s="71" t="str">
        <f>VLOOKUP(D1914, legend!$C$3:$G$22, 4, FALSE)</f>
        <v>3.4. Other Agriculture</v>
      </c>
      <c r="I1914" s="71" t="str">
        <f>VLOOKUP(D1914, legend!$C$3:$G$22, 5, FALSE)</f>
        <v>3.4. Pertanian Lainnya </v>
      </c>
      <c r="J1914" s="71" t="str">
        <f>VLOOKUP(E1914, legend!$C$3:$G$22, 2, FALSE)</f>
        <v>2. Non-Forest Natural Vegetation</v>
      </c>
      <c r="K1914" s="71" t="str">
        <f>VLOOKUP(E1914, legend!$C$3:$G$22, 3, FALSE)</f>
        <v>2. Tumbuhan Non-Hutan Lainnya</v>
      </c>
      <c r="L1914" s="71" t="str">
        <f>VLOOKUP(E1914, legend!$C$3:$G$22, 4, FALSE)</f>
        <v>2.1. Other Natural Vegetation</v>
      </c>
      <c r="M1914" s="71" t="str">
        <f>VLOOKUP(E1914, legend!$C$3:$G$22, 5, FALSE)</f>
        <v>2.1. Tumbuhan Non-Hutan Lainnya</v>
      </c>
      <c r="N1914" s="71" t="str">
        <f>VLOOKUP(C1914,geocode!$A$1:$C$40,2,false)</f>
        <v>Kepulauan Bangka Belitung</v>
      </c>
      <c r="O1914" s="71" t="str">
        <f>VLOOKUP(C1914,geocode!$A$1:$C$40,3,false)</f>
        <v>Sumatra</v>
      </c>
      <c r="P1914" s="71">
        <v>2000.0</v>
      </c>
      <c r="Q1914" s="71">
        <v>2023.0</v>
      </c>
    </row>
    <row r="1915" ht="15.75" customHeight="1">
      <c r="B1915" s="71">
        <v>302081.148957528</v>
      </c>
      <c r="C1915" s="71">
        <v>19.0</v>
      </c>
      <c r="D1915" s="71">
        <v>21.0</v>
      </c>
      <c r="E1915" s="71">
        <v>21.0</v>
      </c>
      <c r="F1915" s="71" t="str">
        <f>VLOOKUP(D1915, legend!$C$3:$G$22, 2, FALSE)</f>
        <v>3. Agriculture</v>
      </c>
      <c r="G1915" s="71" t="str">
        <f>VLOOKUP(D1915, legend!$C$3:$G$22, 3, FALSE)</f>
        <v>3. Pertanian</v>
      </c>
      <c r="H1915" s="71" t="str">
        <f>VLOOKUP(D1915, legend!$C$3:$G$22, 4, FALSE)</f>
        <v>3.4. Other Agriculture</v>
      </c>
      <c r="I1915" s="71" t="str">
        <f>VLOOKUP(D1915, legend!$C$3:$G$22, 5, FALSE)</f>
        <v>3.4. Pertanian Lainnya </v>
      </c>
      <c r="J1915" s="71" t="str">
        <f>VLOOKUP(E1915, legend!$C$3:$G$22, 2, FALSE)</f>
        <v>3. Agriculture</v>
      </c>
      <c r="K1915" s="71" t="str">
        <f>VLOOKUP(E1915, legend!$C$3:$G$22, 3, FALSE)</f>
        <v>3. Pertanian</v>
      </c>
      <c r="L1915" s="71" t="str">
        <f>VLOOKUP(E1915, legend!$C$3:$G$22, 4, FALSE)</f>
        <v>3.4. Other Agriculture</v>
      </c>
      <c r="M1915" s="71" t="str">
        <f>VLOOKUP(E1915, legend!$C$3:$G$22, 5, FALSE)</f>
        <v>3.4. Pertanian Lainnya </v>
      </c>
      <c r="N1915" s="71" t="str">
        <f>VLOOKUP(C1915,geocode!$A$1:$C$40,2,false)</f>
        <v>Kepulauan Bangka Belitung</v>
      </c>
      <c r="O1915" s="71" t="str">
        <f>VLOOKUP(C1915,geocode!$A$1:$C$40,3,false)</f>
        <v>Sumatra</v>
      </c>
      <c r="P1915" s="71">
        <v>2000.0</v>
      </c>
      <c r="Q1915" s="71">
        <v>2023.0</v>
      </c>
    </row>
    <row r="1916" ht="15.75" customHeight="1">
      <c r="B1916" s="71">
        <v>18311.542843091</v>
      </c>
      <c r="C1916" s="71">
        <v>19.0</v>
      </c>
      <c r="D1916" s="71">
        <v>21.0</v>
      </c>
      <c r="E1916" s="71">
        <v>24.0</v>
      </c>
      <c r="F1916" s="71" t="str">
        <f>VLOOKUP(D1916, legend!$C$3:$G$22, 2, FALSE)</f>
        <v>3. Agriculture</v>
      </c>
      <c r="G1916" s="71" t="str">
        <f>VLOOKUP(D1916, legend!$C$3:$G$22, 3, FALSE)</f>
        <v>3. Pertanian</v>
      </c>
      <c r="H1916" s="71" t="str">
        <f>VLOOKUP(D1916, legend!$C$3:$G$22, 4, FALSE)</f>
        <v>3.4. Other Agriculture</v>
      </c>
      <c r="I1916" s="71" t="str">
        <f>VLOOKUP(D1916, legend!$C$3:$G$22, 5, FALSE)</f>
        <v>3.4. Pertanian Lainnya </v>
      </c>
      <c r="J1916" s="71" t="str">
        <f>VLOOKUP(E1916, legend!$C$3:$G$22, 2, FALSE)</f>
        <v>4. Non-Vegetated Area</v>
      </c>
      <c r="K1916" s="71" t="str">
        <f>VLOOKUP(E1916, legend!$C$3:$G$22, 3, FALSE)</f>
        <v>4. Non-Vegetasi</v>
      </c>
      <c r="L1916" s="71" t="str">
        <f>VLOOKUP(E1916, legend!$C$3:$G$22, 4, FALSE)</f>
        <v>4.2. Urban Area</v>
      </c>
      <c r="M1916" s="71" t="str">
        <f>VLOOKUP(E1916, legend!$C$3:$G$22, 5, FALSE)</f>
        <v>4.2. Pemukiman </v>
      </c>
      <c r="N1916" s="71" t="str">
        <f>VLOOKUP(C1916,geocode!$A$1:$C$40,2,false)</f>
        <v>Kepulauan Bangka Belitung</v>
      </c>
      <c r="O1916" s="71" t="str">
        <f>VLOOKUP(C1916,geocode!$A$1:$C$40,3,false)</f>
        <v>Sumatra</v>
      </c>
      <c r="P1916" s="71">
        <v>2000.0</v>
      </c>
      <c r="Q1916" s="71">
        <v>2023.0</v>
      </c>
    </row>
    <row r="1917" ht="15.75" customHeight="1">
      <c r="B1917" s="71">
        <v>31161.6231571225</v>
      </c>
      <c r="C1917" s="71">
        <v>19.0</v>
      </c>
      <c r="D1917" s="71">
        <v>21.0</v>
      </c>
      <c r="E1917" s="71">
        <v>25.0</v>
      </c>
      <c r="F1917" s="71" t="str">
        <f>VLOOKUP(D1917, legend!$C$3:$G$22, 2, FALSE)</f>
        <v>3. Agriculture</v>
      </c>
      <c r="G1917" s="71" t="str">
        <f>VLOOKUP(D1917, legend!$C$3:$G$22, 3, FALSE)</f>
        <v>3. Pertanian</v>
      </c>
      <c r="H1917" s="71" t="str">
        <f>VLOOKUP(D1917, legend!$C$3:$G$22, 4, FALSE)</f>
        <v>3.4. Other Agriculture</v>
      </c>
      <c r="I1917" s="71" t="str">
        <f>VLOOKUP(D1917, legend!$C$3:$G$22, 5, FALSE)</f>
        <v>3.4. Pertanian Lainnya </v>
      </c>
      <c r="J1917" s="71" t="str">
        <f>VLOOKUP(E1917, legend!$C$3:$G$22, 2, FALSE)</f>
        <v>4. Non-Vegetated Area</v>
      </c>
      <c r="K1917" s="71" t="str">
        <f>VLOOKUP(E1917, legend!$C$3:$G$22, 3, FALSE)</f>
        <v>4. Non-Vegetasi</v>
      </c>
      <c r="L1917" s="71" t="str">
        <f>VLOOKUP(E1917, legend!$C$3:$G$22, 4, FALSE)</f>
        <v>4.3. Other Non-Vegetation</v>
      </c>
      <c r="M1917" s="71" t="str">
        <f>VLOOKUP(E1917, legend!$C$3:$G$22, 5, FALSE)</f>
        <v>4.3. Non-Vegetasi Lainnya</v>
      </c>
      <c r="N1917" s="71" t="str">
        <f>VLOOKUP(C1917,geocode!$A$1:$C$40,2,false)</f>
        <v>Kepulauan Bangka Belitung</v>
      </c>
      <c r="O1917" s="71" t="str">
        <f>VLOOKUP(C1917,geocode!$A$1:$C$40,3,false)</f>
        <v>Sumatra</v>
      </c>
      <c r="P1917" s="71">
        <v>2000.0</v>
      </c>
      <c r="Q1917" s="71">
        <v>2023.0</v>
      </c>
    </row>
    <row r="1918" ht="15.75" customHeight="1">
      <c r="B1918" s="71">
        <v>16432.5751773498</v>
      </c>
      <c r="C1918" s="71">
        <v>19.0</v>
      </c>
      <c r="D1918" s="71">
        <v>21.0</v>
      </c>
      <c r="E1918" s="71">
        <v>30.0</v>
      </c>
      <c r="F1918" s="71" t="str">
        <f>VLOOKUP(D1918, legend!$C$3:$G$22, 2, FALSE)</f>
        <v>3. Agriculture</v>
      </c>
      <c r="G1918" s="71" t="str">
        <f>VLOOKUP(D1918, legend!$C$3:$G$22, 3, FALSE)</f>
        <v>3. Pertanian</v>
      </c>
      <c r="H1918" s="71" t="str">
        <f>VLOOKUP(D1918, legend!$C$3:$G$22, 4, FALSE)</f>
        <v>3.4. Other Agriculture</v>
      </c>
      <c r="I1918" s="71" t="str">
        <f>VLOOKUP(D1918, legend!$C$3:$G$22, 5, FALSE)</f>
        <v>3.4. Pertanian Lainnya </v>
      </c>
      <c r="J1918" s="71" t="str">
        <f>VLOOKUP(E1918, legend!$C$3:$G$22, 2, FALSE)</f>
        <v>4. Non-Vegetated Area</v>
      </c>
      <c r="K1918" s="71" t="str">
        <f>VLOOKUP(E1918, legend!$C$3:$G$22, 3, FALSE)</f>
        <v>4. Non-Vegetasi</v>
      </c>
      <c r="L1918" s="71" t="str">
        <f>VLOOKUP(E1918, legend!$C$3:$G$22, 4, FALSE)</f>
        <v>4.1. Mining Pit</v>
      </c>
      <c r="M1918" s="71" t="str">
        <f>VLOOKUP(E1918, legend!$C$3:$G$22, 5, FALSE)</f>
        <v>4.1. Lubang Tambang</v>
      </c>
      <c r="N1918" s="71" t="str">
        <f>VLOOKUP(C1918,geocode!$A$1:$C$40,2,false)</f>
        <v>Kepulauan Bangka Belitung</v>
      </c>
      <c r="O1918" s="71" t="str">
        <f>VLOOKUP(C1918,geocode!$A$1:$C$40,3,false)</f>
        <v>Sumatra</v>
      </c>
      <c r="P1918" s="71">
        <v>2000.0</v>
      </c>
      <c r="Q1918" s="71">
        <v>2023.0</v>
      </c>
    </row>
    <row r="1919" ht="15.75" customHeight="1">
      <c r="B1919" s="71">
        <v>54.2742596191406</v>
      </c>
      <c r="C1919" s="71">
        <v>19.0</v>
      </c>
      <c r="D1919" s="71">
        <v>21.0</v>
      </c>
      <c r="E1919" s="71">
        <v>31.0</v>
      </c>
      <c r="F1919" s="71" t="str">
        <f>VLOOKUP(D1919, legend!$C$3:$G$22, 2, FALSE)</f>
        <v>3. Agriculture</v>
      </c>
      <c r="G1919" s="71" t="str">
        <f>VLOOKUP(D1919, legend!$C$3:$G$22, 3, FALSE)</f>
        <v>3. Pertanian</v>
      </c>
      <c r="H1919" s="71" t="str">
        <f>VLOOKUP(D1919, legend!$C$3:$G$22, 4, FALSE)</f>
        <v>3.4. Other Agriculture</v>
      </c>
      <c r="I1919" s="71" t="str">
        <f>VLOOKUP(D1919, legend!$C$3:$G$22, 5, FALSE)</f>
        <v>3.4. Pertanian Lainnya </v>
      </c>
      <c r="J1919" s="71" t="str">
        <f>VLOOKUP(E1919, legend!$C$3:$G$22, 2, FALSE)</f>
        <v>5. Water Body</v>
      </c>
      <c r="K1919" s="71" t="str">
        <f>VLOOKUP(E1919, legend!$C$3:$G$22, 3, FALSE)</f>
        <v>5. Tubuh Air</v>
      </c>
      <c r="L1919" s="71" t="str">
        <f>VLOOKUP(E1919, legend!$C$3:$G$22, 4, FALSE)</f>
        <v>5.1. Aquaculture</v>
      </c>
      <c r="M1919" s="71" t="str">
        <f>VLOOKUP(E1919, legend!$C$3:$G$22, 5, FALSE)</f>
        <v>5.1. Tambak</v>
      </c>
      <c r="N1919" s="71" t="str">
        <f>VLOOKUP(C1919,geocode!$A$1:$C$40,2,false)</f>
        <v>Kepulauan Bangka Belitung</v>
      </c>
      <c r="O1919" s="71" t="str">
        <f>VLOOKUP(C1919,geocode!$A$1:$C$40,3,false)</f>
        <v>Sumatra</v>
      </c>
      <c r="P1919" s="71">
        <v>2000.0</v>
      </c>
      <c r="Q1919" s="71">
        <v>2023.0</v>
      </c>
    </row>
    <row r="1920" ht="15.75" customHeight="1">
      <c r="B1920" s="71">
        <v>1298.80962774047</v>
      </c>
      <c r="C1920" s="71">
        <v>19.0</v>
      </c>
      <c r="D1920" s="71">
        <v>21.0</v>
      </c>
      <c r="E1920" s="71">
        <v>33.0</v>
      </c>
      <c r="F1920" s="71" t="str">
        <f>VLOOKUP(D1920, legend!$C$3:$G$22, 2, FALSE)</f>
        <v>3. Agriculture</v>
      </c>
      <c r="G1920" s="71" t="str">
        <f>VLOOKUP(D1920, legend!$C$3:$G$22, 3, FALSE)</f>
        <v>3. Pertanian</v>
      </c>
      <c r="H1920" s="71" t="str">
        <f>VLOOKUP(D1920, legend!$C$3:$G$22, 4, FALSE)</f>
        <v>3.4. Other Agriculture</v>
      </c>
      <c r="I1920" s="71" t="str">
        <f>VLOOKUP(D1920, legend!$C$3:$G$22, 5, FALSE)</f>
        <v>3.4. Pertanian Lainnya </v>
      </c>
      <c r="J1920" s="71" t="str">
        <f>VLOOKUP(E1920, legend!$C$3:$G$22, 2, FALSE)</f>
        <v>5. Water Body</v>
      </c>
      <c r="K1920" s="71" t="str">
        <f>VLOOKUP(E1920, legend!$C$3:$G$22, 3, FALSE)</f>
        <v>5. Tubuh Air</v>
      </c>
      <c r="L1920" s="71" t="str">
        <f>VLOOKUP(E1920, legend!$C$3:$G$22, 4, FALSE)</f>
        <v>5.2. River, Lake, Ocean</v>
      </c>
      <c r="M1920" s="71" t="str">
        <f>VLOOKUP(E1920, legend!$C$3:$G$22, 5, FALSE)</f>
        <v>5.2. Sungai, Danau, Laut</v>
      </c>
      <c r="N1920" s="71" t="str">
        <f>VLOOKUP(C1920,geocode!$A$1:$C$40,2,false)</f>
        <v>Kepulauan Bangka Belitung</v>
      </c>
      <c r="O1920" s="71" t="str">
        <f>VLOOKUP(C1920,geocode!$A$1:$C$40,3,false)</f>
        <v>Sumatra</v>
      </c>
      <c r="P1920" s="71">
        <v>2000.0</v>
      </c>
      <c r="Q1920" s="71">
        <v>2023.0</v>
      </c>
    </row>
    <row r="1921" ht="15.75" customHeight="1">
      <c r="B1921" s="71">
        <v>87280.791690581</v>
      </c>
      <c r="C1921" s="71">
        <v>19.0</v>
      </c>
      <c r="D1921" s="71">
        <v>21.0</v>
      </c>
      <c r="E1921" s="71">
        <v>35.0</v>
      </c>
      <c r="F1921" s="71" t="str">
        <f>VLOOKUP(D1921, legend!$C$3:$G$22, 2, FALSE)</f>
        <v>3. Agriculture</v>
      </c>
      <c r="G1921" s="71" t="str">
        <f>VLOOKUP(D1921, legend!$C$3:$G$22, 3, FALSE)</f>
        <v>3. Pertanian</v>
      </c>
      <c r="H1921" s="71" t="str">
        <f>VLOOKUP(D1921, legend!$C$3:$G$22, 4, FALSE)</f>
        <v>3.4. Other Agriculture</v>
      </c>
      <c r="I1921" s="71" t="str">
        <f>VLOOKUP(D1921, legend!$C$3:$G$22, 5, FALSE)</f>
        <v>3.4. Pertanian Lainnya </v>
      </c>
      <c r="J1921" s="71" t="str">
        <f>VLOOKUP(E1921, legend!$C$3:$G$22, 2, FALSE)</f>
        <v>3. Agriculture</v>
      </c>
      <c r="K1921" s="71" t="str">
        <f>VLOOKUP(E1921, legend!$C$3:$G$22, 3, FALSE)</f>
        <v>3. Pertanian</v>
      </c>
      <c r="L1921" s="71" t="str">
        <f>VLOOKUP(E1921, legend!$C$3:$G$22, 4, FALSE)</f>
        <v>3.2. Oil Palm</v>
      </c>
      <c r="M1921" s="71" t="str">
        <f>VLOOKUP(E1921, legend!$C$3:$G$22, 5, FALSE)</f>
        <v>3.2. Sawit</v>
      </c>
      <c r="N1921" s="71" t="str">
        <f>VLOOKUP(C1921,geocode!$A$1:$C$40,2,false)</f>
        <v>Kepulauan Bangka Belitung</v>
      </c>
      <c r="O1921" s="71" t="str">
        <f>VLOOKUP(C1921,geocode!$A$1:$C$40,3,false)</f>
        <v>Sumatra</v>
      </c>
      <c r="P1921" s="71">
        <v>2000.0</v>
      </c>
      <c r="Q1921" s="71">
        <v>2023.0</v>
      </c>
    </row>
    <row r="1922" ht="15.75" customHeight="1">
      <c r="B1922" s="71">
        <v>246.195009576416</v>
      </c>
      <c r="C1922" s="71">
        <v>19.0</v>
      </c>
      <c r="D1922" s="71">
        <v>21.0</v>
      </c>
      <c r="E1922" s="71">
        <v>40.0</v>
      </c>
      <c r="F1922" s="71" t="str">
        <f>VLOOKUP(D1922, legend!$C$3:$G$22, 2, FALSE)</f>
        <v>3. Agriculture</v>
      </c>
      <c r="G1922" s="71" t="str">
        <f>VLOOKUP(D1922, legend!$C$3:$G$22, 3, FALSE)</f>
        <v>3. Pertanian</v>
      </c>
      <c r="H1922" s="71" t="str">
        <f>VLOOKUP(D1922, legend!$C$3:$G$22, 4, FALSE)</f>
        <v>3.4. Other Agriculture</v>
      </c>
      <c r="I1922" s="71" t="str">
        <f>VLOOKUP(D1922, legend!$C$3:$G$22, 5, FALSE)</f>
        <v>3.4. Pertanian Lainnya </v>
      </c>
      <c r="J1922" s="71" t="str">
        <f>VLOOKUP(E1922, legend!$C$3:$G$22, 2, FALSE)</f>
        <v>3. Agriculture</v>
      </c>
      <c r="K1922" s="71" t="str">
        <f>VLOOKUP(E1922, legend!$C$3:$G$22, 3, FALSE)</f>
        <v>3. Pertanian</v>
      </c>
      <c r="L1922" s="71" t="str">
        <f>VLOOKUP(E1922, legend!$C$3:$G$22, 4, FALSE)</f>
        <v>3.1. Rice Paddy</v>
      </c>
      <c r="M1922" s="71" t="str">
        <f>VLOOKUP(E1922, legend!$C$3:$G$22, 5, FALSE)</f>
        <v>3.1. Sawah</v>
      </c>
      <c r="N1922" s="71" t="str">
        <f>VLOOKUP(C1922,geocode!$A$1:$C$40,2,false)</f>
        <v>Kepulauan Bangka Belitung</v>
      </c>
      <c r="O1922" s="71" t="str">
        <f>VLOOKUP(C1922,geocode!$A$1:$C$40,3,false)</f>
        <v>Sumatra</v>
      </c>
      <c r="P1922" s="71">
        <v>2000.0</v>
      </c>
      <c r="Q1922" s="71">
        <v>2023.0</v>
      </c>
    </row>
    <row r="1923" ht="15.75" customHeight="1">
      <c r="B1923" s="71">
        <v>307.284238745118</v>
      </c>
      <c r="C1923" s="71">
        <v>19.0</v>
      </c>
      <c r="D1923" s="71">
        <v>21.0</v>
      </c>
      <c r="E1923" s="71">
        <v>76.0</v>
      </c>
      <c r="F1923" s="71" t="str">
        <f>VLOOKUP(D1923, legend!$C$3:$G$22, 2, FALSE)</f>
        <v>3. Agriculture</v>
      </c>
      <c r="G1923" s="71" t="str">
        <f>VLOOKUP(D1923, legend!$C$3:$G$22, 3, FALSE)</f>
        <v>3. Pertanian</v>
      </c>
      <c r="H1923" s="71" t="str">
        <f>VLOOKUP(D1923, legend!$C$3:$G$22, 4, FALSE)</f>
        <v>3.4. Other Agriculture</v>
      </c>
      <c r="I1923" s="71" t="str">
        <f>VLOOKUP(D1923, legend!$C$3:$G$22, 5, FALSE)</f>
        <v>3.4. Pertanian Lainnya </v>
      </c>
      <c r="J1923" s="71" t="str">
        <f>VLOOKUP(E1923, legend!$C$3:$G$22, 2, FALSE)</f>
        <v>1. Forest </v>
      </c>
      <c r="K1923" s="71" t="str">
        <f>VLOOKUP(E1923, legend!$C$3:$G$22, 3, FALSE)</f>
        <v>1. Hutan</v>
      </c>
      <c r="L1923" s="71" t="str">
        <f>VLOOKUP(E1923, legend!$C$3:$G$22, 4, FALSE)</f>
        <v>1.3 Peat swamp forest</v>
      </c>
      <c r="M1923" s="71" t="str">
        <f>VLOOKUP(E1923, legend!$C$3:$G$22, 5, FALSE)</f>
        <v>1.3 Hutan rawa gambut</v>
      </c>
      <c r="N1923" s="71" t="str">
        <f>VLOOKUP(C1923,geocode!$A$1:$C$40,2,false)</f>
        <v>Kepulauan Bangka Belitung</v>
      </c>
      <c r="O1923" s="71" t="str">
        <f>VLOOKUP(C1923,geocode!$A$1:$C$40,3,false)</f>
        <v>Sumatra</v>
      </c>
      <c r="P1923" s="71">
        <v>2000.0</v>
      </c>
      <c r="Q1923" s="71">
        <v>2023.0</v>
      </c>
    </row>
    <row r="1924" ht="15.75" customHeight="1">
      <c r="B1924" s="71">
        <v>0.0892775634765625</v>
      </c>
      <c r="C1924" s="71">
        <v>19.0</v>
      </c>
      <c r="D1924" s="71">
        <v>24.0</v>
      </c>
      <c r="E1924" s="71">
        <v>3.0</v>
      </c>
      <c r="F1924" s="71" t="str">
        <f>VLOOKUP(D1924, legend!$C$3:$G$22, 2, FALSE)</f>
        <v>4. Non-Vegetated Area</v>
      </c>
      <c r="G1924" s="71" t="str">
        <f>VLOOKUP(D1924, legend!$C$3:$G$22, 3, FALSE)</f>
        <v>4. Non-Vegetasi</v>
      </c>
      <c r="H1924" s="71" t="str">
        <f>VLOOKUP(D1924, legend!$C$3:$G$22, 4, FALSE)</f>
        <v>4.2. Urban Area</v>
      </c>
      <c r="I1924" s="71" t="str">
        <f>VLOOKUP(D1924, legend!$C$3:$G$22, 5, FALSE)</f>
        <v>4.2. Pemukiman </v>
      </c>
      <c r="J1924" s="71" t="str">
        <f>VLOOKUP(E1924, legend!$C$3:$G$22, 2, FALSE)</f>
        <v>1. Forest </v>
      </c>
      <c r="K1924" s="71" t="str">
        <f>VLOOKUP(E1924, legend!$C$3:$G$22, 3, FALSE)</f>
        <v>1. Hutan</v>
      </c>
      <c r="L1924" s="71" t="str">
        <f>VLOOKUP(E1924, legend!$C$3:$G$22, 4, FALSE)</f>
        <v>1.1. Forest Formation</v>
      </c>
      <c r="M1924" s="71" t="str">
        <f>VLOOKUP(E1924, legend!$C$3:$G$22, 5, FALSE)</f>
        <v>1.1. Formasi Hutan</v>
      </c>
      <c r="N1924" s="71" t="str">
        <f>VLOOKUP(C1924,geocode!$A$1:$C$40,2,false)</f>
        <v>Kepulauan Bangka Belitung</v>
      </c>
      <c r="O1924" s="71" t="str">
        <f>VLOOKUP(C1924,geocode!$A$1:$C$40,3,false)</f>
        <v>Sumatra</v>
      </c>
      <c r="P1924" s="71">
        <v>2000.0</v>
      </c>
      <c r="Q1924" s="71">
        <v>2023.0</v>
      </c>
    </row>
    <row r="1925" ht="15.75" customHeight="1">
      <c r="B1925" s="71">
        <v>0.08934072265625</v>
      </c>
      <c r="C1925" s="71">
        <v>19.0</v>
      </c>
      <c r="D1925" s="71">
        <v>24.0</v>
      </c>
      <c r="E1925" s="71">
        <v>5.0</v>
      </c>
      <c r="F1925" s="71" t="str">
        <f>VLOOKUP(D1925, legend!$C$3:$G$22, 2, FALSE)</f>
        <v>4. Non-Vegetated Area</v>
      </c>
      <c r="G1925" s="71" t="str">
        <f>VLOOKUP(D1925, legend!$C$3:$G$22, 3, FALSE)</f>
        <v>4. Non-Vegetasi</v>
      </c>
      <c r="H1925" s="71" t="str">
        <f>VLOOKUP(D1925, legend!$C$3:$G$22, 4, FALSE)</f>
        <v>4.2. Urban Area</v>
      </c>
      <c r="I1925" s="71" t="str">
        <f>VLOOKUP(D1925, legend!$C$3:$G$22, 5, FALSE)</f>
        <v>4.2. Pemukiman </v>
      </c>
      <c r="J1925" s="71" t="str">
        <f>VLOOKUP(E1925, legend!$C$3:$G$22, 2, FALSE)</f>
        <v>1. Forest </v>
      </c>
      <c r="K1925" s="71" t="str">
        <f>VLOOKUP(E1925, legend!$C$3:$G$22, 3, FALSE)</f>
        <v>1. Hutan</v>
      </c>
      <c r="L1925" s="71" t="str">
        <f>VLOOKUP(E1925, legend!$C$3:$G$22, 4, FALSE)</f>
        <v>1.2. Mangrove</v>
      </c>
      <c r="M1925" s="71" t="str">
        <f>VLOOKUP(E1925, legend!$C$3:$G$22, 5, FALSE)</f>
        <v>1.2. Mangrove</v>
      </c>
      <c r="N1925" s="71" t="str">
        <f>VLOOKUP(C1925,geocode!$A$1:$C$40,2,false)</f>
        <v>Kepulauan Bangka Belitung</v>
      </c>
      <c r="O1925" s="71" t="str">
        <f>VLOOKUP(C1925,geocode!$A$1:$C$40,3,false)</f>
        <v>Sumatra</v>
      </c>
      <c r="P1925" s="71">
        <v>2000.0</v>
      </c>
      <c r="Q1925" s="71">
        <v>2023.0</v>
      </c>
    </row>
    <row r="1926" ht="15.75" customHeight="1">
      <c r="B1926" s="71">
        <v>2.85740300292968</v>
      </c>
      <c r="C1926" s="71">
        <v>19.0</v>
      </c>
      <c r="D1926" s="71">
        <v>24.0</v>
      </c>
      <c r="E1926" s="71">
        <v>13.0</v>
      </c>
      <c r="F1926" s="71" t="str">
        <f>VLOOKUP(D1926, legend!$C$3:$G$22, 2, FALSE)</f>
        <v>4. Non-Vegetated Area</v>
      </c>
      <c r="G1926" s="71" t="str">
        <f>VLOOKUP(D1926, legend!$C$3:$G$22, 3, FALSE)</f>
        <v>4. Non-Vegetasi</v>
      </c>
      <c r="H1926" s="71" t="str">
        <f>VLOOKUP(D1926, legend!$C$3:$G$22, 4, FALSE)</f>
        <v>4.2. Urban Area</v>
      </c>
      <c r="I1926" s="71" t="str">
        <f>VLOOKUP(D1926, legend!$C$3:$G$22, 5, FALSE)</f>
        <v>4.2. Pemukiman </v>
      </c>
      <c r="J1926" s="71" t="str">
        <f>VLOOKUP(E1926, legend!$C$3:$G$22, 2, FALSE)</f>
        <v>2. Non-Forest Natural Vegetation</v>
      </c>
      <c r="K1926" s="71" t="str">
        <f>VLOOKUP(E1926, legend!$C$3:$G$22, 3, FALSE)</f>
        <v>2. Tumbuhan Non-Hutan Lainnya</v>
      </c>
      <c r="L1926" s="71" t="str">
        <f>VLOOKUP(E1926, legend!$C$3:$G$22, 4, FALSE)</f>
        <v>2.1. Other Natural Vegetation</v>
      </c>
      <c r="M1926" s="71" t="str">
        <f>VLOOKUP(E1926, legend!$C$3:$G$22, 5, FALSE)</f>
        <v>2.1. Tumbuhan Non-Hutan Lainnya</v>
      </c>
      <c r="N1926" s="71" t="str">
        <f>VLOOKUP(C1926,geocode!$A$1:$C$40,2,false)</f>
        <v>Kepulauan Bangka Belitung</v>
      </c>
      <c r="O1926" s="71" t="str">
        <f>VLOOKUP(C1926,geocode!$A$1:$C$40,3,false)</f>
        <v>Sumatra</v>
      </c>
      <c r="P1926" s="71">
        <v>2000.0</v>
      </c>
      <c r="Q1926" s="71">
        <v>2023.0</v>
      </c>
    </row>
    <row r="1927" ht="15.75" customHeight="1">
      <c r="B1927" s="71">
        <v>13.7528983154296</v>
      </c>
      <c r="C1927" s="71">
        <v>19.0</v>
      </c>
      <c r="D1927" s="71">
        <v>24.0</v>
      </c>
      <c r="E1927" s="71">
        <v>21.0</v>
      </c>
      <c r="F1927" s="71" t="str">
        <f>VLOOKUP(D1927, legend!$C$3:$G$22, 2, FALSE)</f>
        <v>4. Non-Vegetated Area</v>
      </c>
      <c r="G1927" s="71" t="str">
        <f>VLOOKUP(D1927, legend!$C$3:$G$22, 3, FALSE)</f>
        <v>4. Non-Vegetasi</v>
      </c>
      <c r="H1927" s="71" t="str">
        <f>VLOOKUP(D1927, legend!$C$3:$G$22, 4, FALSE)</f>
        <v>4.2. Urban Area</v>
      </c>
      <c r="I1927" s="71" t="str">
        <f>VLOOKUP(D1927, legend!$C$3:$G$22, 5, FALSE)</f>
        <v>4.2. Pemukiman </v>
      </c>
      <c r="J1927" s="71" t="str">
        <f>VLOOKUP(E1927, legend!$C$3:$G$22, 2, FALSE)</f>
        <v>3. Agriculture</v>
      </c>
      <c r="K1927" s="71" t="str">
        <f>VLOOKUP(E1927, legend!$C$3:$G$22, 3, FALSE)</f>
        <v>3. Pertanian</v>
      </c>
      <c r="L1927" s="71" t="str">
        <f>VLOOKUP(E1927, legend!$C$3:$G$22, 4, FALSE)</f>
        <v>3.4. Other Agriculture</v>
      </c>
      <c r="M1927" s="71" t="str">
        <f>VLOOKUP(E1927, legend!$C$3:$G$22, 5, FALSE)</f>
        <v>3.4. Pertanian Lainnya </v>
      </c>
      <c r="N1927" s="71" t="str">
        <f>VLOOKUP(C1927,geocode!$A$1:$C$40,2,false)</f>
        <v>Kepulauan Bangka Belitung</v>
      </c>
      <c r="O1927" s="71" t="str">
        <f>VLOOKUP(C1927,geocode!$A$1:$C$40,3,false)</f>
        <v>Sumatra</v>
      </c>
      <c r="P1927" s="71">
        <v>2000.0</v>
      </c>
      <c r="Q1927" s="71">
        <v>2023.0</v>
      </c>
    </row>
    <row r="1928" ht="15.75" customHeight="1">
      <c r="B1928" s="71">
        <v>2695.57029898681</v>
      </c>
      <c r="C1928" s="71">
        <v>19.0</v>
      </c>
      <c r="D1928" s="71">
        <v>24.0</v>
      </c>
      <c r="E1928" s="71">
        <v>24.0</v>
      </c>
      <c r="F1928" s="71" t="str">
        <f>VLOOKUP(D1928, legend!$C$3:$G$22, 2, FALSE)</f>
        <v>4. Non-Vegetated Area</v>
      </c>
      <c r="G1928" s="71" t="str">
        <f>VLOOKUP(D1928, legend!$C$3:$G$22, 3, FALSE)</f>
        <v>4. Non-Vegetasi</v>
      </c>
      <c r="H1928" s="71" t="str">
        <f>VLOOKUP(D1928, legend!$C$3:$G$22, 4, FALSE)</f>
        <v>4.2. Urban Area</v>
      </c>
      <c r="I1928" s="71" t="str">
        <f>VLOOKUP(D1928, legend!$C$3:$G$22, 5, FALSE)</f>
        <v>4.2. Pemukiman </v>
      </c>
      <c r="J1928" s="71" t="str">
        <f>VLOOKUP(E1928, legend!$C$3:$G$22, 2, FALSE)</f>
        <v>4. Non-Vegetated Area</v>
      </c>
      <c r="K1928" s="71" t="str">
        <f>VLOOKUP(E1928, legend!$C$3:$G$22, 3, FALSE)</f>
        <v>4. Non-Vegetasi</v>
      </c>
      <c r="L1928" s="71" t="str">
        <f>VLOOKUP(E1928, legend!$C$3:$G$22, 4, FALSE)</f>
        <v>4.2. Urban Area</v>
      </c>
      <c r="M1928" s="71" t="str">
        <f>VLOOKUP(E1928, legend!$C$3:$G$22, 5, FALSE)</f>
        <v>4.2. Pemukiman </v>
      </c>
      <c r="N1928" s="71" t="str">
        <f>VLOOKUP(C1928,geocode!$A$1:$C$40,2,false)</f>
        <v>Kepulauan Bangka Belitung</v>
      </c>
      <c r="O1928" s="71" t="str">
        <f>VLOOKUP(C1928,geocode!$A$1:$C$40,3,false)</f>
        <v>Sumatra</v>
      </c>
      <c r="P1928" s="71">
        <v>2000.0</v>
      </c>
      <c r="Q1928" s="71">
        <v>2023.0</v>
      </c>
    </row>
    <row r="1929" ht="15.75" customHeight="1">
      <c r="B1929" s="71">
        <v>113.758077105712</v>
      </c>
      <c r="C1929" s="71">
        <v>19.0</v>
      </c>
      <c r="D1929" s="71">
        <v>24.0</v>
      </c>
      <c r="E1929" s="71">
        <v>25.0</v>
      </c>
      <c r="F1929" s="71" t="str">
        <f>VLOOKUP(D1929, legend!$C$3:$G$22, 2, FALSE)</f>
        <v>4. Non-Vegetated Area</v>
      </c>
      <c r="G1929" s="71" t="str">
        <f>VLOOKUP(D1929, legend!$C$3:$G$22, 3, FALSE)</f>
        <v>4. Non-Vegetasi</v>
      </c>
      <c r="H1929" s="71" t="str">
        <f>VLOOKUP(D1929, legend!$C$3:$G$22, 4, FALSE)</f>
        <v>4.2. Urban Area</v>
      </c>
      <c r="I1929" s="71" t="str">
        <f>VLOOKUP(D1929, legend!$C$3:$G$22, 5, FALSE)</f>
        <v>4.2. Pemukiman </v>
      </c>
      <c r="J1929" s="71" t="str">
        <f>VLOOKUP(E1929, legend!$C$3:$G$22, 2, FALSE)</f>
        <v>4. Non-Vegetated Area</v>
      </c>
      <c r="K1929" s="71" t="str">
        <f>VLOOKUP(E1929, legend!$C$3:$G$22, 3, FALSE)</f>
        <v>4. Non-Vegetasi</v>
      </c>
      <c r="L1929" s="71" t="str">
        <f>VLOOKUP(E1929, legend!$C$3:$G$22, 4, FALSE)</f>
        <v>4.3. Other Non-Vegetation</v>
      </c>
      <c r="M1929" s="71" t="str">
        <f>VLOOKUP(E1929, legend!$C$3:$G$22, 5, FALSE)</f>
        <v>4.3. Non-Vegetasi Lainnya</v>
      </c>
      <c r="N1929" s="71" t="str">
        <f>VLOOKUP(C1929,geocode!$A$1:$C$40,2,false)</f>
        <v>Kepulauan Bangka Belitung</v>
      </c>
      <c r="O1929" s="71" t="str">
        <f>VLOOKUP(C1929,geocode!$A$1:$C$40,3,false)</f>
        <v>Sumatra</v>
      </c>
      <c r="P1929" s="71">
        <v>2000.0</v>
      </c>
      <c r="Q1929" s="71">
        <v>2023.0</v>
      </c>
    </row>
    <row r="1930" ht="15.75" customHeight="1">
      <c r="B1930" s="71">
        <v>29.8280708740234</v>
      </c>
      <c r="C1930" s="71">
        <v>19.0</v>
      </c>
      <c r="D1930" s="71">
        <v>24.0</v>
      </c>
      <c r="E1930" s="71">
        <v>30.0</v>
      </c>
      <c r="F1930" s="71" t="str">
        <f>VLOOKUP(D1930, legend!$C$3:$G$22, 2, FALSE)</f>
        <v>4. Non-Vegetated Area</v>
      </c>
      <c r="G1930" s="71" t="str">
        <f>VLOOKUP(D1930, legend!$C$3:$G$22, 3, FALSE)</f>
        <v>4. Non-Vegetasi</v>
      </c>
      <c r="H1930" s="71" t="str">
        <f>VLOOKUP(D1930, legend!$C$3:$G$22, 4, FALSE)</f>
        <v>4.2. Urban Area</v>
      </c>
      <c r="I1930" s="71" t="str">
        <f>VLOOKUP(D1930, legend!$C$3:$G$22, 5, FALSE)</f>
        <v>4.2. Pemukiman </v>
      </c>
      <c r="J1930" s="71" t="str">
        <f>VLOOKUP(E1930, legend!$C$3:$G$22, 2, FALSE)</f>
        <v>4. Non-Vegetated Area</v>
      </c>
      <c r="K1930" s="71" t="str">
        <f>VLOOKUP(E1930, legend!$C$3:$G$22, 3, FALSE)</f>
        <v>4. Non-Vegetasi</v>
      </c>
      <c r="L1930" s="71" t="str">
        <f>VLOOKUP(E1930, legend!$C$3:$G$22, 4, FALSE)</f>
        <v>4.1. Mining Pit</v>
      </c>
      <c r="M1930" s="71" t="str">
        <f>VLOOKUP(E1930, legend!$C$3:$G$22, 5, FALSE)</f>
        <v>4.1. Lubang Tambang</v>
      </c>
      <c r="N1930" s="71" t="str">
        <f>VLOOKUP(C1930,geocode!$A$1:$C$40,2,false)</f>
        <v>Kepulauan Bangka Belitung</v>
      </c>
      <c r="O1930" s="71" t="str">
        <f>VLOOKUP(C1930,geocode!$A$1:$C$40,3,false)</f>
        <v>Sumatra</v>
      </c>
      <c r="P1930" s="71">
        <v>2000.0</v>
      </c>
      <c r="Q1930" s="71">
        <v>2023.0</v>
      </c>
    </row>
    <row r="1931" ht="15.75" customHeight="1">
      <c r="B1931" s="71">
        <v>2.40627023925781</v>
      </c>
      <c r="C1931" s="71">
        <v>19.0</v>
      </c>
      <c r="D1931" s="71">
        <v>24.0</v>
      </c>
      <c r="E1931" s="71">
        <v>33.0</v>
      </c>
      <c r="F1931" s="71" t="str">
        <f>VLOOKUP(D1931, legend!$C$3:$G$22, 2, FALSE)</f>
        <v>4. Non-Vegetated Area</v>
      </c>
      <c r="G1931" s="71" t="str">
        <f>VLOOKUP(D1931, legend!$C$3:$G$22, 3, FALSE)</f>
        <v>4. Non-Vegetasi</v>
      </c>
      <c r="H1931" s="71" t="str">
        <f>VLOOKUP(D1931, legend!$C$3:$G$22, 4, FALSE)</f>
        <v>4.2. Urban Area</v>
      </c>
      <c r="I1931" s="71" t="str">
        <f>VLOOKUP(D1931, legend!$C$3:$G$22, 5, FALSE)</f>
        <v>4.2. Pemukiman </v>
      </c>
      <c r="J1931" s="71" t="str">
        <f>VLOOKUP(E1931, legend!$C$3:$G$22, 2, FALSE)</f>
        <v>5. Water Body</v>
      </c>
      <c r="K1931" s="71" t="str">
        <f>VLOOKUP(E1931, legend!$C$3:$G$22, 3, FALSE)</f>
        <v>5. Tubuh Air</v>
      </c>
      <c r="L1931" s="71" t="str">
        <f>VLOOKUP(E1931, legend!$C$3:$G$22, 4, FALSE)</f>
        <v>5.2. River, Lake, Ocean</v>
      </c>
      <c r="M1931" s="71" t="str">
        <f>VLOOKUP(E1931, legend!$C$3:$G$22, 5, FALSE)</f>
        <v>5.2. Sungai, Danau, Laut</v>
      </c>
      <c r="N1931" s="71" t="str">
        <f>VLOOKUP(C1931,geocode!$A$1:$C$40,2,false)</f>
        <v>Kepulauan Bangka Belitung</v>
      </c>
      <c r="O1931" s="71" t="str">
        <f>VLOOKUP(C1931,geocode!$A$1:$C$40,3,false)</f>
        <v>Sumatra</v>
      </c>
      <c r="P1931" s="71">
        <v>2000.0</v>
      </c>
      <c r="Q1931" s="71">
        <v>2023.0</v>
      </c>
    </row>
    <row r="1932" ht="15.75" customHeight="1">
      <c r="B1932" s="71">
        <v>174.588468035888</v>
      </c>
      <c r="C1932" s="71">
        <v>19.0</v>
      </c>
      <c r="D1932" s="71">
        <v>25.0</v>
      </c>
      <c r="E1932" s="71">
        <v>3.0</v>
      </c>
      <c r="F1932" s="71" t="str">
        <f>VLOOKUP(D1932, legend!$C$3:$G$22, 2, FALSE)</f>
        <v>4. Non-Vegetated Area</v>
      </c>
      <c r="G1932" s="71" t="str">
        <f>VLOOKUP(D1932, legend!$C$3:$G$22, 3, FALSE)</f>
        <v>4. Non-Vegetasi</v>
      </c>
      <c r="H1932" s="71" t="str">
        <f>VLOOKUP(D1932, legend!$C$3:$G$22, 4, FALSE)</f>
        <v>4.3. Other Non-Vegetation</v>
      </c>
      <c r="I1932" s="71" t="str">
        <f>VLOOKUP(D1932, legend!$C$3:$G$22, 5, FALSE)</f>
        <v>4.3. Non-Vegetasi Lainnya</v>
      </c>
      <c r="J1932" s="71" t="str">
        <f>VLOOKUP(E1932, legend!$C$3:$G$22, 2, FALSE)</f>
        <v>1. Forest </v>
      </c>
      <c r="K1932" s="71" t="str">
        <f>VLOOKUP(E1932, legend!$C$3:$G$22, 3, FALSE)</f>
        <v>1. Hutan</v>
      </c>
      <c r="L1932" s="71" t="str">
        <f>VLOOKUP(E1932, legend!$C$3:$G$22, 4, FALSE)</f>
        <v>1.1. Forest Formation</v>
      </c>
      <c r="M1932" s="71" t="str">
        <f>VLOOKUP(E1932, legend!$C$3:$G$22, 5, FALSE)</f>
        <v>1.1. Formasi Hutan</v>
      </c>
      <c r="N1932" s="71" t="str">
        <f>VLOOKUP(C1932,geocode!$A$1:$C$40,2,false)</f>
        <v>Kepulauan Bangka Belitung</v>
      </c>
      <c r="O1932" s="71" t="str">
        <f>VLOOKUP(C1932,geocode!$A$1:$C$40,3,false)</f>
        <v>Sumatra</v>
      </c>
      <c r="P1932" s="71">
        <v>2000.0</v>
      </c>
      <c r="Q1932" s="71">
        <v>2023.0</v>
      </c>
    </row>
    <row r="1933" ht="15.75" customHeight="1">
      <c r="B1933" s="71">
        <v>465.383286151123</v>
      </c>
      <c r="C1933" s="71">
        <v>19.0</v>
      </c>
      <c r="D1933" s="71">
        <v>25.0</v>
      </c>
      <c r="E1933" s="71">
        <v>5.0</v>
      </c>
      <c r="F1933" s="71" t="str">
        <f>VLOOKUP(D1933, legend!$C$3:$G$22, 2, FALSE)</f>
        <v>4. Non-Vegetated Area</v>
      </c>
      <c r="G1933" s="71" t="str">
        <f>VLOOKUP(D1933, legend!$C$3:$G$22, 3, FALSE)</f>
        <v>4. Non-Vegetasi</v>
      </c>
      <c r="H1933" s="71" t="str">
        <f>VLOOKUP(D1933, legend!$C$3:$G$22, 4, FALSE)</f>
        <v>4.3. Other Non-Vegetation</v>
      </c>
      <c r="I1933" s="71" t="str">
        <f>VLOOKUP(D1933, legend!$C$3:$G$22, 5, FALSE)</f>
        <v>4.3. Non-Vegetasi Lainnya</v>
      </c>
      <c r="J1933" s="71" t="str">
        <f>VLOOKUP(E1933, legend!$C$3:$G$22, 2, FALSE)</f>
        <v>1. Forest </v>
      </c>
      <c r="K1933" s="71" t="str">
        <f>VLOOKUP(E1933, legend!$C$3:$G$22, 3, FALSE)</f>
        <v>1. Hutan</v>
      </c>
      <c r="L1933" s="71" t="str">
        <f>VLOOKUP(E1933, legend!$C$3:$G$22, 4, FALSE)</f>
        <v>1.2. Mangrove</v>
      </c>
      <c r="M1933" s="71" t="str">
        <f>VLOOKUP(E1933, legend!$C$3:$G$22, 5, FALSE)</f>
        <v>1.2. Mangrove</v>
      </c>
      <c r="N1933" s="71" t="str">
        <f>VLOOKUP(C1933,geocode!$A$1:$C$40,2,false)</f>
        <v>Kepulauan Bangka Belitung</v>
      </c>
      <c r="O1933" s="71" t="str">
        <f>VLOOKUP(C1933,geocode!$A$1:$C$40,3,false)</f>
        <v>Sumatra</v>
      </c>
      <c r="P1933" s="71">
        <v>2000.0</v>
      </c>
      <c r="Q1933" s="71">
        <v>2023.0</v>
      </c>
    </row>
    <row r="1934" ht="15.75" customHeight="1">
      <c r="B1934" s="71">
        <v>2331.79790150146</v>
      </c>
      <c r="C1934" s="71">
        <v>19.0</v>
      </c>
      <c r="D1934" s="71">
        <v>25.0</v>
      </c>
      <c r="E1934" s="71">
        <v>13.0</v>
      </c>
      <c r="F1934" s="71" t="str">
        <f>VLOOKUP(D1934, legend!$C$3:$G$22, 2, FALSE)</f>
        <v>4. Non-Vegetated Area</v>
      </c>
      <c r="G1934" s="71" t="str">
        <f>VLOOKUP(D1934, legend!$C$3:$G$22, 3, FALSE)</f>
        <v>4. Non-Vegetasi</v>
      </c>
      <c r="H1934" s="71" t="str">
        <f>VLOOKUP(D1934, legend!$C$3:$G$22, 4, FALSE)</f>
        <v>4.3. Other Non-Vegetation</v>
      </c>
      <c r="I1934" s="71" t="str">
        <f>VLOOKUP(D1934, legend!$C$3:$G$22, 5, FALSE)</f>
        <v>4.3. Non-Vegetasi Lainnya</v>
      </c>
      <c r="J1934" s="71" t="str">
        <f>VLOOKUP(E1934, legend!$C$3:$G$22, 2, FALSE)</f>
        <v>2. Non-Forest Natural Vegetation</v>
      </c>
      <c r="K1934" s="71" t="str">
        <f>VLOOKUP(E1934, legend!$C$3:$G$22, 3, FALSE)</f>
        <v>2. Tumbuhan Non-Hutan Lainnya</v>
      </c>
      <c r="L1934" s="71" t="str">
        <f>VLOOKUP(E1934, legend!$C$3:$G$22, 4, FALSE)</f>
        <v>2.1. Other Natural Vegetation</v>
      </c>
      <c r="M1934" s="71" t="str">
        <f>VLOOKUP(E1934, legend!$C$3:$G$22, 5, FALSE)</f>
        <v>2.1. Tumbuhan Non-Hutan Lainnya</v>
      </c>
      <c r="N1934" s="71" t="str">
        <f>VLOOKUP(C1934,geocode!$A$1:$C$40,2,false)</f>
        <v>Kepulauan Bangka Belitung</v>
      </c>
      <c r="O1934" s="71" t="str">
        <f>VLOOKUP(C1934,geocode!$A$1:$C$40,3,false)</f>
        <v>Sumatra</v>
      </c>
      <c r="P1934" s="71">
        <v>2000.0</v>
      </c>
      <c r="Q1934" s="71">
        <v>2023.0</v>
      </c>
    </row>
    <row r="1935" ht="15.75" customHeight="1">
      <c r="B1935" s="71">
        <v>3433.70599726562</v>
      </c>
      <c r="C1935" s="71">
        <v>19.0</v>
      </c>
      <c r="D1935" s="71">
        <v>25.0</v>
      </c>
      <c r="E1935" s="71">
        <v>21.0</v>
      </c>
      <c r="F1935" s="71" t="str">
        <f>VLOOKUP(D1935, legend!$C$3:$G$22, 2, FALSE)</f>
        <v>4. Non-Vegetated Area</v>
      </c>
      <c r="G1935" s="71" t="str">
        <f>VLOOKUP(D1935, legend!$C$3:$G$22, 3, FALSE)</f>
        <v>4. Non-Vegetasi</v>
      </c>
      <c r="H1935" s="71" t="str">
        <f>VLOOKUP(D1935, legend!$C$3:$G$22, 4, FALSE)</f>
        <v>4.3. Other Non-Vegetation</v>
      </c>
      <c r="I1935" s="71" t="str">
        <f>VLOOKUP(D1935, legend!$C$3:$G$22, 5, FALSE)</f>
        <v>4.3. Non-Vegetasi Lainnya</v>
      </c>
      <c r="J1935" s="71" t="str">
        <f>VLOOKUP(E1935, legend!$C$3:$G$22, 2, FALSE)</f>
        <v>3. Agriculture</v>
      </c>
      <c r="K1935" s="71" t="str">
        <f>VLOOKUP(E1935, legend!$C$3:$G$22, 3, FALSE)</f>
        <v>3. Pertanian</v>
      </c>
      <c r="L1935" s="71" t="str">
        <f>VLOOKUP(E1935, legend!$C$3:$G$22, 4, FALSE)</f>
        <v>3.4. Other Agriculture</v>
      </c>
      <c r="M1935" s="71" t="str">
        <f>VLOOKUP(E1935, legend!$C$3:$G$22, 5, FALSE)</f>
        <v>3.4. Pertanian Lainnya </v>
      </c>
      <c r="N1935" s="71" t="str">
        <f>VLOOKUP(C1935,geocode!$A$1:$C$40,2,false)</f>
        <v>Kepulauan Bangka Belitung</v>
      </c>
      <c r="O1935" s="71" t="str">
        <f>VLOOKUP(C1935,geocode!$A$1:$C$40,3,false)</f>
        <v>Sumatra</v>
      </c>
      <c r="P1935" s="71">
        <v>2000.0</v>
      </c>
      <c r="Q1935" s="71">
        <v>2023.0</v>
      </c>
    </row>
    <row r="1936" ht="15.75" customHeight="1">
      <c r="B1936" s="71">
        <v>2691.07925297241</v>
      </c>
      <c r="C1936" s="71">
        <v>19.0</v>
      </c>
      <c r="D1936" s="71">
        <v>25.0</v>
      </c>
      <c r="E1936" s="71">
        <v>24.0</v>
      </c>
      <c r="F1936" s="71" t="str">
        <f>VLOOKUP(D1936, legend!$C$3:$G$22, 2, FALSE)</f>
        <v>4. Non-Vegetated Area</v>
      </c>
      <c r="G1936" s="71" t="str">
        <f>VLOOKUP(D1936, legend!$C$3:$G$22, 3, FALSE)</f>
        <v>4. Non-Vegetasi</v>
      </c>
      <c r="H1936" s="71" t="str">
        <f>VLOOKUP(D1936, legend!$C$3:$G$22, 4, FALSE)</f>
        <v>4.3. Other Non-Vegetation</v>
      </c>
      <c r="I1936" s="71" t="str">
        <f>VLOOKUP(D1936, legend!$C$3:$G$22, 5, FALSE)</f>
        <v>4.3. Non-Vegetasi Lainnya</v>
      </c>
      <c r="J1936" s="71" t="str">
        <f>VLOOKUP(E1936, legend!$C$3:$G$22, 2, FALSE)</f>
        <v>4. Non-Vegetated Area</v>
      </c>
      <c r="K1936" s="71" t="str">
        <f>VLOOKUP(E1936, legend!$C$3:$G$22, 3, FALSE)</f>
        <v>4. Non-Vegetasi</v>
      </c>
      <c r="L1936" s="71" t="str">
        <f>VLOOKUP(E1936, legend!$C$3:$G$22, 4, FALSE)</f>
        <v>4.2. Urban Area</v>
      </c>
      <c r="M1936" s="71" t="str">
        <f>VLOOKUP(E1936, legend!$C$3:$G$22, 5, FALSE)</f>
        <v>4.2. Pemukiman </v>
      </c>
      <c r="N1936" s="71" t="str">
        <f>VLOOKUP(C1936,geocode!$A$1:$C$40,2,false)</f>
        <v>Kepulauan Bangka Belitung</v>
      </c>
      <c r="O1936" s="71" t="str">
        <f>VLOOKUP(C1936,geocode!$A$1:$C$40,3,false)</f>
        <v>Sumatra</v>
      </c>
      <c r="P1936" s="71">
        <v>2000.0</v>
      </c>
      <c r="Q1936" s="71">
        <v>2023.0</v>
      </c>
    </row>
    <row r="1937" ht="15.75" customHeight="1">
      <c r="B1937" s="71">
        <v>6245.48461781616</v>
      </c>
      <c r="C1937" s="71">
        <v>19.0</v>
      </c>
      <c r="D1937" s="71">
        <v>25.0</v>
      </c>
      <c r="E1937" s="71">
        <v>25.0</v>
      </c>
      <c r="F1937" s="71" t="str">
        <f>VLOOKUP(D1937, legend!$C$3:$G$22, 2, FALSE)</f>
        <v>4. Non-Vegetated Area</v>
      </c>
      <c r="G1937" s="71" t="str">
        <f>VLOOKUP(D1937, legend!$C$3:$G$22, 3, FALSE)</f>
        <v>4. Non-Vegetasi</v>
      </c>
      <c r="H1937" s="71" t="str">
        <f>VLOOKUP(D1937, legend!$C$3:$G$22, 4, FALSE)</f>
        <v>4.3. Other Non-Vegetation</v>
      </c>
      <c r="I1937" s="71" t="str">
        <f>VLOOKUP(D1937, legend!$C$3:$G$22, 5, FALSE)</f>
        <v>4.3. Non-Vegetasi Lainnya</v>
      </c>
      <c r="J1937" s="71" t="str">
        <f>VLOOKUP(E1937, legend!$C$3:$G$22, 2, FALSE)</f>
        <v>4. Non-Vegetated Area</v>
      </c>
      <c r="K1937" s="71" t="str">
        <f>VLOOKUP(E1937, legend!$C$3:$G$22, 3, FALSE)</f>
        <v>4. Non-Vegetasi</v>
      </c>
      <c r="L1937" s="71" t="str">
        <f>VLOOKUP(E1937, legend!$C$3:$G$22, 4, FALSE)</f>
        <v>4.3. Other Non-Vegetation</v>
      </c>
      <c r="M1937" s="71" t="str">
        <f>VLOOKUP(E1937, legend!$C$3:$G$22, 5, FALSE)</f>
        <v>4.3. Non-Vegetasi Lainnya</v>
      </c>
      <c r="N1937" s="71" t="str">
        <f>VLOOKUP(C1937,geocode!$A$1:$C$40,2,false)</f>
        <v>Kepulauan Bangka Belitung</v>
      </c>
      <c r="O1937" s="71" t="str">
        <f>VLOOKUP(C1937,geocode!$A$1:$C$40,3,false)</f>
        <v>Sumatra</v>
      </c>
      <c r="P1937" s="71">
        <v>2000.0</v>
      </c>
      <c r="Q1937" s="71">
        <v>2023.0</v>
      </c>
    </row>
    <row r="1938" ht="15.75" customHeight="1">
      <c r="B1938" s="71">
        <v>299.194699798583</v>
      </c>
      <c r="C1938" s="71">
        <v>19.0</v>
      </c>
      <c r="D1938" s="71">
        <v>25.0</v>
      </c>
      <c r="E1938" s="71">
        <v>30.0</v>
      </c>
      <c r="F1938" s="71" t="str">
        <f>VLOOKUP(D1938, legend!$C$3:$G$22, 2, FALSE)</f>
        <v>4. Non-Vegetated Area</v>
      </c>
      <c r="G1938" s="71" t="str">
        <f>VLOOKUP(D1938, legend!$C$3:$G$22, 3, FALSE)</f>
        <v>4. Non-Vegetasi</v>
      </c>
      <c r="H1938" s="71" t="str">
        <f>VLOOKUP(D1938, legend!$C$3:$G$22, 4, FALSE)</f>
        <v>4.3. Other Non-Vegetation</v>
      </c>
      <c r="I1938" s="71" t="str">
        <f>VLOOKUP(D1938, legend!$C$3:$G$22, 5, FALSE)</f>
        <v>4.3. Non-Vegetasi Lainnya</v>
      </c>
      <c r="J1938" s="71" t="str">
        <f>VLOOKUP(E1938, legend!$C$3:$G$22, 2, FALSE)</f>
        <v>4. Non-Vegetated Area</v>
      </c>
      <c r="K1938" s="71" t="str">
        <f>VLOOKUP(E1938, legend!$C$3:$G$22, 3, FALSE)</f>
        <v>4. Non-Vegetasi</v>
      </c>
      <c r="L1938" s="71" t="str">
        <f>VLOOKUP(E1938, legend!$C$3:$G$22, 4, FALSE)</f>
        <v>4.1. Mining Pit</v>
      </c>
      <c r="M1938" s="71" t="str">
        <f>VLOOKUP(E1938, legend!$C$3:$G$22, 5, FALSE)</f>
        <v>4.1. Lubang Tambang</v>
      </c>
      <c r="N1938" s="71" t="str">
        <f>VLOOKUP(C1938,geocode!$A$1:$C$40,2,false)</f>
        <v>Kepulauan Bangka Belitung</v>
      </c>
      <c r="O1938" s="71" t="str">
        <f>VLOOKUP(C1938,geocode!$A$1:$C$40,3,false)</f>
        <v>Sumatra</v>
      </c>
      <c r="P1938" s="71">
        <v>2000.0</v>
      </c>
      <c r="Q1938" s="71">
        <v>2023.0</v>
      </c>
    </row>
    <row r="1939" ht="15.75" customHeight="1">
      <c r="B1939" s="71">
        <v>49.7929792480468</v>
      </c>
      <c r="C1939" s="71">
        <v>19.0</v>
      </c>
      <c r="D1939" s="71">
        <v>25.0</v>
      </c>
      <c r="E1939" s="71">
        <v>31.0</v>
      </c>
      <c r="F1939" s="71" t="str">
        <f>VLOOKUP(D1939, legend!$C$3:$G$22, 2, FALSE)</f>
        <v>4. Non-Vegetated Area</v>
      </c>
      <c r="G1939" s="71" t="str">
        <f>VLOOKUP(D1939, legend!$C$3:$G$22, 3, FALSE)</f>
        <v>4. Non-Vegetasi</v>
      </c>
      <c r="H1939" s="71" t="str">
        <f>VLOOKUP(D1939, legend!$C$3:$G$22, 4, FALSE)</f>
        <v>4.3. Other Non-Vegetation</v>
      </c>
      <c r="I1939" s="71" t="str">
        <f>VLOOKUP(D1939, legend!$C$3:$G$22, 5, FALSE)</f>
        <v>4.3. Non-Vegetasi Lainnya</v>
      </c>
      <c r="J1939" s="71" t="str">
        <f>VLOOKUP(E1939, legend!$C$3:$G$22, 2, FALSE)</f>
        <v>5. Water Body</v>
      </c>
      <c r="K1939" s="71" t="str">
        <f>VLOOKUP(E1939, legend!$C$3:$G$22, 3, FALSE)</f>
        <v>5. Tubuh Air</v>
      </c>
      <c r="L1939" s="71" t="str">
        <f>VLOOKUP(E1939, legend!$C$3:$G$22, 4, FALSE)</f>
        <v>5.1. Aquaculture</v>
      </c>
      <c r="M1939" s="71" t="str">
        <f>VLOOKUP(E1939, legend!$C$3:$G$22, 5, FALSE)</f>
        <v>5.1. Tambak</v>
      </c>
      <c r="N1939" s="71" t="str">
        <f>VLOOKUP(C1939,geocode!$A$1:$C$40,2,false)</f>
        <v>Kepulauan Bangka Belitung</v>
      </c>
      <c r="O1939" s="71" t="str">
        <f>VLOOKUP(C1939,geocode!$A$1:$C$40,3,false)</f>
        <v>Sumatra</v>
      </c>
      <c r="P1939" s="71">
        <v>2000.0</v>
      </c>
      <c r="Q1939" s="71">
        <v>2023.0</v>
      </c>
    </row>
    <row r="1940" ht="15.75" customHeight="1">
      <c r="B1940" s="71">
        <v>413.181195031738</v>
      </c>
      <c r="C1940" s="71">
        <v>19.0</v>
      </c>
      <c r="D1940" s="71">
        <v>25.0</v>
      </c>
      <c r="E1940" s="71">
        <v>33.0</v>
      </c>
      <c r="F1940" s="71" t="str">
        <f>VLOOKUP(D1940, legend!$C$3:$G$22, 2, FALSE)</f>
        <v>4. Non-Vegetated Area</v>
      </c>
      <c r="G1940" s="71" t="str">
        <f>VLOOKUP(D1940, legend!$C$3:$G$22, 3, FALSE)</f>
        <v>4. Non-Vegetasi</v>
      </c>
      <c r="H1940" s="71" t="str">
        <f>VLOOKUP(D1940, legend!$C$3:$G$22, 4, FALSE)</f>
        <v>4.3. Other Non-Vegetation</v>
      </c>
      <c r="I1940" s="71" t="str">
        <f>VLOOKUP(D1940, legend!$C$3:$G$22, 5, FALSE)</f>
        <v>4.3. Non-Vegetasi Lainnya</v>
      </c>
      <c r="J1940" s="71" t="str">
        <f>VLOOKUP(E1940, legend!$C$3:$G$22, 2, FALSE)</f>
        <v>5. Water Body</v>
      </c>
      <c r="K1940" s="71" t="str">
        <f>VLOOKUP(E1940, legend!$C$3:$G$22, 3, FALSE)</f>
        <v>5. Tubuh Air</v>
      </c>
      <c r="L1940" s="71" t="str">
        <f>VLOOKUP(E1940, legend!$C$3:$G$22, 4, FALSE)</f>
        <v>5.2. River, Lake, Ocean</v>
      </c>
      <c r="M1940" s="71" t="str">
        <f>VLOOKUP(E1940, legend!$C$3:$G$22, 5, FALSE)</f>
        <v>5.2. Sungai, Danau, Laut</v>
      </c>
      <c r="N1940" s="71" t="str">
        <f>VLOOKUP(C1940,geocode!$A$1:$C$40,2,false)</f>
        <v>Kepulauan Bangka Belitung</v>
      </c>
      <c r="O1940" s="71" t="str">
        <f>VLOOKUP(C1940,geocode!$A$1:$C$40,3,false)</f>
        <v>Sumatra</v>
      </c>
      <c r="P1940" s="71">
        <v>2000.0</v>
      </c>
      <c r="Q1940" s="71">
        <v>2023.0</v>
      </c>
    </row>
    <row r="1941" ht="15.75" customHeight="1">
      <c r="B1941" s="71">
        <v>1499.80516561279</v>
      </c>
      <c r="C1941" s="71">
        <v>19.0</v>
      </c>
      <c r="D1941" s="71">
        <v>25.0</v>
      </c>
      <c r="E1941" s="71">
        <v>35.0</v>
      </c>
      <c r="F1941" s="71" t="str">
        <f>VLOOKUP(D1941, legend!$C$3:$G$22, 2, FALSE)</f>
        <v>4. Non-Vegetated Area</v>
      </c>
      <c r="G1941" s="71" t="str">
        <f>VLOOKUP(D1941, legend!$C$3:$G$22, 3, FALSE)</f>
        <v>4. Non-Vegetasi</v>
      </c>
      <c r="H1941" s="71" t="str">
        <f>VLOOKUP(D1941, legend!$C$3:$G$22, 4, FALSE)</f>
        <v>4.3. Other Non-Vegetation</v>
      </c>
      <c r="I1941" s="71" t="str">
        <f>VLOOKUP(D1941, legend!$C$3:$G$22, 5, FALSE)</f>
        <v>4.3. Non-Vegetasi Lainnya</v>
      </c>
      <c r="J1941" s="71" t="str">
        <f>VLOOKUP(E1941, legend!$C$3:$G$22, 2, FALSE)</f>
        <v>3. Agriculture</v>
      </c>
      <c r="K1941" s="71" t="str">
        <f>VLOOKUP(E1941, legend!$C$3:$G$22, 3, FALSE)</f>
        <v>3. Pertanian</v>
      </c>
      <c r="L1941" s="71" t="str">
        <f>VLOOKUP(E1941, legend!$C$3:$G$22, 4, FALSE)</f>
        <v>3.2. Oil Palm</v>
      </c>
      <c r="M1941" s="71" t="str">
        <f>VLOOKUP(E1941, legend!$C$3:$G$22, 5, FALSE)</f>
        <v>3.2. Sawit</v>
      </c>
      <c r="N1941" s="71" t="str">
        <f>VLOOKUP(C1941,geocode!$A$1:$C$40,2,false)</f>
        <v>Kepulauan Bangka Belitung</v>
      </c>
      <c r="O1941" s="71" t="str">
        <f>VLOOKUP(C1941,geocode!$A$1:$C$40,3,false)</f>
        <v>Sumatra</v>
      </c>
      <c r="P1941" s="71">
        <v>2000.0</v>
      </c>
      <c r="Q1941" s="71">
        <v>2023.0</v>
      </c>
    </row>
    <row r="1942" ht="15.75" customHeight="1">
      <c r="B1942" s="71">
        <v>24.5230929077148</v>
      </c>
      <c r="C1942" s="71">
        <v>19.0</v>
      </c>
      <c r="D1942" s="71">
        <v>25.0</v>
      </c>
      <c r="E1942" s="71">
        <v>40.0</v>
      </c>
      <c r="F1942" s="71" t="str">
        <f>VLOOKUP(D1942, legend!$C$3:$G$22, 2, FALSE)</f>
        <v>4. Non-Vegetated Area</v>
      </c>
      <c r="G1942" s="71" t="str">
        <f>VLOOKUP(D1942, legend!$C$3:$G$22, 3, FALSE)</f>
        <v>4. Non-Vegetasi</v>
      </c>
      <c r="H1942" s="71" t="str">
        <f>VLOOKUP(D1942, legend!$C$3:$G$22, 4, FALSE)</f>
        <v>4.3. Other Non-Vegetation</v>
      </c>
      <c r="I1942" s="71" t="str">
        <f>VLOOKUP(D1942, legend!$C$3:$G$22, 5, FALSE)</f>
        <v>4.3. Non-Vegetasi Lainnya</v>
      </c>
      <c r="J1942" s="71" t="str">
        <f>VLOOKUP(E1942, legend!$C$3:$G$22, 2, FALSE)</f>
        <v>3. Agriculture</v>
      </c>
      <c r="K1942" s="71" t="str">
        <f>VLOOKUP(E1942, legend!$C$3:$G$22, 3, FALSE)</f>
        <v>3. Pertanian</v>
      </c>
      <c r="L1942" s="71" t="str">
        <f>VLOOKUP(E1942, legend!$C$3:$G$22, 4, FALSE)</f>
        <v>3.1. Rice Paddy</v>
      </c>
      <c r="M1942" s="71" t="str">
        <f>VLOOKUP(E1942, legend!$C$3:$G$22, 5, FALSE)</f>
        <v>3.1. Sawah</v>
      </c>
      <c r="N1942" s="71" t="str">
        <f>VLOOKUP(C1942,geocode!$A$1:$C$40,2,false)</f>
        <v>Kepulauan Bangka Belitung</v>
      </c>
      <c r="O1942" s="71" t="str">
        <f>VLOOKUP(C1942,geocode!$A$1:$C$40,3,false)</f>
        <v>Sumatra</v>
      </c>
      <c r="P1942" s="71">
        <v>2000.0</v>
      </c>
      <c r="Q1942" s="71">
        <v>2023.0</v>
      </c>
    </row>
    <row r="1943" ht="15.75" customHeight="1">
      <c r="B1943" s="71">
        <v>6.60874066162109</v>
      </c>
      <c r="C1943" s="71">
        <v>19.0</v>
      </c>
      <c r="D1943" s="71">
        <v>25.0</v>
      </c>
      <c r="E1943" s="71">
        <v>76.0</v>
      </c>
      <c r="F1943" s="71" t="str">
        <f>VLOOKUP(D1943, legend!$C$3:$G$22, 2, FALSE)</f>
        <v>4. Non-Vegetated Area</v>
      </c>
      <c r="G1943" s="71" t="str">
        <f>VLOOKUP(D1943, legend!$C$3:$G$22, 3, FALSE)</f>
        <v>4. Non-Vegetasi</v>
      </c>
      <c r="H1943" s="71" t="str">
        <f>VLOOKUP(D1943, legend!$C$3:$G$22, 4, FALSE)</f>
        <v>4.3. Other Non-Vegetation</v>
      </c>
      <c r="I1943" s="71" t="str">
        <f>VLOOKUP(D1943, legend!$C$3:$G$22, 5, FALSE)</f>
        <v>4.3. Non-Vegetasi Lainnya</v>
      </c>
      <c r="J1943" s="71" t="str">
        <f>VLOOKUP(E1943, legend!$C$3:$G$22, 2, FALSE)</f>
        <v>1. Forest </v>
      </c>
      <c r="K1943" s="71" t="str">
        <f>VLOOKUP(E1943, legend!$C$3:$G$22, 3, FALSE)</f>
        <v>1. Hutan</v>
      </c>
      <c r="L1943" s="71" t="str">
        <f>VLOOKUP(E1943, legend!$C$3:$G$22, 4, FALSE)</f>
        <v>1.3 Peat swamp forest</v>
      </c>
      <c r="M1943" s="71" t="str">
        <f>VLOOKUP(E1943, legend!$C$3:$G$22, 5, FALSE)</f>
        <v>1.3 Hutan rawa gambut</v>
      </c>
      <c r="N1943" s="71" t="str">
        <f>VLOOKUP(C1943,geocode!$A$1:$C$40,2,false)</f>
        <v>Kepulauan Bangka Belitung</v>
      </c>
      <c r="O1943" s="71" t="str">
        <f>VLOOKUP(C1943,geocode!$A$1:$C$40,3,false)</f>
        <v>Sumatra</v>
      </c>
      <c r="P1943" s="71">
        <v>2000.0</v>
      </c>
      <c r="Q1943" s="71">
        <v>2023.0</v>
      </c>
    </row>
    <row r="1944" ht="15.75" customHeight="1">
      <c r="B1944" s="71">
        <v>27.954495349121</v>
      </c>
      <c r="C1944" s="71">
        <v>19.0</v>
      </c>
      <c r="D1944" s="71">
        <v>30.0</v>
      </c>
      <c r="E1944" s="71">
        <v>3.0</v>
      </c>
      <c r="F1944" s="71" t="str">
        <f>VLOOKUP(D1944, legend!$C$3:$G$22, 2, FALSE)</f>
        <v>4. Non-Vegetated Area</v>
      </c>
      <c r="G1944" s="71" t="str">
        <f>VLOOKUP(D1944, legend!$C$3:$G$22, 3, FALSE)</f>
        <v>4. Non-Vegetasi</v>
      </c>
      <c r="H1944" s="71" t="str">
        <f>VLOOKUP(D1944, legend!$C$3:$G$22, 4, FALSE)</f>
        <v>4.1. Mining Pit</v>
      </c>
      <c r="I1944" s="71" t="str">
        <f>VLOOKUP(D1944, legend!$C$3:$G$22, 5, FALSE)</f>
        <v>4.1. Lubang Tambang</v>
      </c>
      <c r="J1944" s="71" t="str">
        <f>VLOOKUP(E1944, legend!$C$3:$G$22, 2, FALSE)</f>
        <v>1. Forest </v>
      </c>
      <c r="K1944" s="71" t="str">
        <f>VLOOKUP(E1944, legend!$C$3:$G$22, 3, FALSE)</f>
        <v>1. Hutan</v>
      </c>
      <c r="L1944" s="71" t="str">
        <f>VLOOKUP(E1944, legend!$C$3:$G$22, 4, FALSE)</f>
        <v>1.1. Forest Formation</v>
      </c>
      <c r="M1944" s="71" t="str">
        <f>VLOOKUP(E1944, legend!$C$3:$G$22, 5, FALSE)</f>
        <v>1.1. Formasi Hutan</v>
      </c>
      <c r="N1944" s="71" t="str">
        <f>VLOOKUP(C1944,geocode!$A$1:$C$40,2,false)</f>
        <v>Kepulauan Bangka Belitung</v>
      </c>
      <c r="O1944" s="71" t="str">
        <f>VLOOKUP(C1944,geocode!$A$1:$C$40,3,false)</f>
        <v>Sumatra</v>
      </c>
      <c r="P1944" s="71">
        <v>2000.0</v>
      </c>
      <c r="Q1944" s="71">
        <v>2023.0</v>
      </c>
    </row>
    <row r="1945" ht="15.75" customHeight="1">
      <c r="B1945" s="71">
        <v>18.9308707519531</v>
      </c>
      <c r="C1945" s="71">
        <v>19.0</v>
      </c>
      <c r="D1945" s="71">
        <v>30.0</v>
      </c>
      <c r="E1945" s="71">
        <v>5.0</v>
      </c>
      <c r="F1945" s="71" t="str">
        <f>VLOOKUP(D1945, legend!$C$3:$G$22, 2, FALSE)</f>
        <v>4. Non-Vegetated Area</v>
      </c>
      <c r="G1945" s="71" t="str">
        <f>VLOOKUP(D1945, legend!$C$3:$G$22, 3, FALSE)</f>
        <v>4. Non-Vegetasi</v>
      </c>
      <c r="H1945" s="71" t="str">
        <f>VLOOKUP(D1945, legend!$C$3:$G$22, 4, FALSE)</f>
        <v>4.1. Mining Pit</v>
      </c>
      <c r="I1945" s="71" t="str">
        <f>VLOOKUP(D1945, legend!$C$3:$G$22, 5, FALSE)</f>
        <v>4.1. Lubang Tambang</v>
      </c>
      <c r="J1945" s="71" t="str">
        <f>VLOOKUP(E1945, legend!$C$3:$G$22, 2, FALSE)</f>
        <v>1. Forest </v>
      </c>
      <c r="K1945" s="71" t="str">
        <f>VLOOKUP(E1945, legend!$C$3:$G$22, 3, FALSE)</f>
        <v>1. Hutan</v>
      </c>
      <c r="L1945" s="71" t="str">
        <f>VLOOKUP(E1945, legend!$C$3:$G$22, 4, FALSE)</f>
        <v>1.2. Mangrove</v>
      </c>
      <c r="M1945" s="71" t="str">
        <f>VLOOKUP(E1945, legend!$C$3:$G$22, 5, FALSE)</f>
        <v>1.2. Mangrove</v>
      </c>
      <c r="N1945" s="71" t="str">
        <f>VLOOKUP(C1945,geocode!$A$1:$C$40,2,false)</f>
        <v>Kepulauan Bangka Belitung</v>
      </c>
      <c r="O1945" s="71" t="str">
        <f>VLOOKUP(C1945,geocode!$A$1:$C$40,3,false)</f>
        <v>Sumatra</v>
      </c>
      <c r="P1945" s="71">
        <v>2000.0</v>
      </c>
      <c r="Q1945" s="71">
        <v>2023.0</v>
      </c>
    </row>
    <row r="1946" ht="15.75" customHeight="1">
      <c r="B1946" s="71">
        <v>3130.37545115966</v>
      </c>
      <c r="C1946" s="71">
        <v>19.0</v>
      </c>
      <c r="D1946" s="71">
        <v>30.0</v>
      </c>
      <c r="E1946" s="71">
        <v>13.0</v>
      </c>
      <c r="F1946" s="71" t="str">
        <f>VLOOKUP(D1946, legend!$C$3:$G$22, 2, FALSE)</f>
        <v>4. Non-Vegetated Area</v>
      </c>
      <c r="G1946" s="71" t="str">
        <f>VLOOKUP(D1946, legend!$C$3:$G$22, 3, FALSE)</f>
        <v>4. Non-Vegetasi</v>
      </c>
      <c r="H1946" s="71" t="str">
        <f>VLOOKUP(D1946, legend!$C$3:$G$22, 4, FALSE)</f>
        <v>4.1. Mining Pit</v>
      </c>
      <c r="I1946" s="71" t="str">
        <f>VLOOKUP(D1946, legend!$C$3:$G$22, 5, FALSE)</f>
        <v>4.1. Lubang Tambang</v>
      </c>
      <c r="J1946" s="71" t="str">
        <f>VLOOKUP(E1946, legend!$C$3:$G$22, 2, FALSE)</f>
        <v>2. Non-Forest Natural Vegetation</v>
      </c>
      <c r="K1946" s="71" t="str">
        <f>VLOOKUP(E1946, legend!$C$3:$G$22, 3, FALSE)</f>
        <v>2. Tumbuhan Non-Hutan Lainnya</v>
      </c>
      <c r="L1946" s="71" t="str">
        <f>VLOOKUP(E1946, legend!$C$3:$G$22, 4, FALSE)</f>
        <v>2.1. Other Natural Vegetation</v>
      </c>
      <c r="M1946" s="71" t="str">
        <f>VLOOKUP(E1946, legend!$C$3:$G$22, 5, FALSE)</f>
        <v>2.1. Tumbuhan Non-Hutan Lainnya</v>
      </c>
      <c r="N1946" s="71" t="str">
        <f>VLOOKUP(C1946,geocode!$A$1:$C$40,2,false)</f>
        <v>Kepulauan Bangka Belitung</v>
      </c>
      <c r="O1946" s="71" t="str">
        <f>VLOOKUP(C1946,geocode!$A$1:$C$40,3,false)</f>
        <v>Sumatra</v>
      </c>
      <c r="P1946" s="71">
        <v>2000.0</v>
      </c>
      <c r="Q1946" s="71">
        <v>2023.0</v>
      </c>
    </row>
    <row r="1947" ht="15.75" customHeight="1">
      <c r="B1947" s="71">
        <v>9870.93868194579</v>
      </c>
      <c r="C1947" s="71">
        <v>19.0</v>
      </c>
      <c r="D1947" s="71">
        <v>30.0</v>
      </c>
      <c r="E1947" s="71">
        <v>21.0</v>
      </c>
      <c r="F1947" s="71" t="str">
        <f>VLOOKUP(D1947, legend!$C$3:$G$22, 2, FALSE)</f>
        <v>4. Non-Vegetated Area</v>
      </c>
      <c r="G1947" s="71" t="str">
        <f>VLOOKUP(D1947, legend!$C$3:$G$22, 3, FALSE)</f>
        <v>4. Non-Vegetasi</v>
      </c>
      <c r="H1947" s="71" t="str">
        <f>VLOOKUP(D1947, legend!$C$3:$G$22, 4, FALSE)</f>
        <v>4.1. Mining Pit</v>
      </c>
      <c r="I1947" s="71" t="str">
        <f>VLOOKUP(D1947, legend!$C$3:$G$22, 5, FALSE)</f>
        <v>4.1. Lubang Tambang</v>
      </c>
      <c r="J1947" s="71" t="str">
        <f>VLOOKUP(E1947, legend!$C$3:$G$22, 2, FALSE)</f>
        <v>3. Agriculture</v>
      </c>
      <c r="K1947" s="71" t="str">
        <f>VLOOKUP(E1947, legend!$C$3:$G$22, 3, FALSE)</f>
        <v>3. Pertanian</v>
      </c>
      <c r="L1947" s="71" t="str">
        <f>VLOOKUP(E1947, legend!$C$3:$G$22, 4, FALSE)</f>
        <v>3.4. Other Agriculture</v>
      </c>
      <c r="M1947" s="71" t="str">
        <f>VLOOKUP(E1947, legend!$C$3:$G$22, 5, FALSE)</f>
        <v>3.4. Pertanian Lainnya </v>
      </c>
      <c r="N1947" s="71" t="str">
        <f>VLOOKUP(C1947,geocode!$A$1:$C$40,2,false)</f>
        <v>Kepulauan Bangka Belitung</v>
      </c>
      <c r="O1947" s="71" t="str">
        <f>VLOOKUP(C1947,geocode!$A$1:$C$40,3,false)</f>
        <v>Sumatra</v>
      </c>
      <c r="P1947" s="71">
        <v>2000.0</v>
      </c>
      <c r="Q1947" s="71">
        <v>2023.0</v>
      </c>
    </row>
    <row r="1948" ht="15.75" customHeight="1">
      <c r="B1948" s="71">
        <v>97.3514976867675</v>
      </c>
      <c r="C1948" s="71">
        <v>19.0</v>
      </c>
      <c r="D1948" s="71">
        <v>30.0</v>
      </c>
      <c r="E1948" s="71">
        <v>24.0</v>
      </c>
      <c r="F1948" s="71" t="str">
        <f>VLOOKUP(D1948, legend!$C$3:$G$22, 2, FALSE)</f>
        <v>4. Non-Vegetated Area</v>
      </c>
      <c r="G1948" s="71" t="str">
        <f>VLOOKUP(D1948, legend!$C$3:$G$22, 3, FALSE)</f>
        <v>4. Non-Vegetasi</v>
      </c>
      <c r="H1948" s="71" t="str">
        <f>VLOOKUP(D1948, legend!$C$3:$G$22, 4, FALSE)</f>
        <v>4.1. Mining Pit</v>
      </c>
      <c r="I1948" s="71" t="str">
        <f>VLOOKUP(D1948, legend!$C$3:$G$22, 5, FALSE)</f>
        <v>4.1. Lubang Tambang</v>
      </c>
      <c r="J1948" s="71" t="str">
        <f>VLOOKUP(E1948, legend!$C$3:$G$22, 2, FALSE)</f>
        <v>4. Non-Vegetated Area</v>
      </c>
      <c r="K1948" s="71" t="str">
        <f>VLOOKUP(E1948, legend!$C$3:$G$22, 3, FALSE)</f>
        <v>4. Non-Vegetasi</v>
      </c>
      <c r="L1948" s="71" t="str">
        <f>VLOOKUP(E1948, legend!$C$3:$G$22, 4, FALSE)</f>
        <v>4.2. Urban Area</v>
      </c>
      <c r="M1948" s="71" t="str">
        <f>VLOOKUP(E1948, legend!$C$3:$G$22, 5, FALSE)</f>
        <v>4.2. Pemukiman </v>
      </c>
      <c r="N1948" s="71" t="str">
        <f>VLOOKUP(C1948,geocode!$A$1:$C$40,2,false)</f>
        <v>Kepulauan Bangka Belitung</v>
      </c>
      <c r="O1948" s="71" t="str">
        <f>VLOOKUP(C1948,geocode!$A$1:$C$40,3,false)</f>
        <v>Sumatra</v>
      </c>
      <c r="P1948" s="71">
        <v>2000.0</v>
      </c>
      <c r="Q1948" s="71">
        <v>2023.0</v>
      </c>
    </row>
    <row r="1949" ht="15.75" customHeight="1">
      <c r="B1949" s="71">
        <v>302.427099572753</v>
      </c>
      <c r="C1949" s="71">
        <v>19.0</v>
      </c>
      <c r="D1949" s="71">
        <v>30.0</v>
      </c>
      <c r="E1949" s="71">
        <v>25.0</v>
      </c>
      <c r="F1949" s="71" t="str">
        <f>VLOOKUP(D1949, legend!$C$3:$G$22, 2, FALSE)</f>
        <v>4. Non-Vegetated Area</v>
      </c>
      <c r="G1949" s="71" t="str">
        <f>VLOOKUP(D1949, legend!$C$3:$G$22, 3, FALSE)</f>
        <v>4. Non-Vegetasi</v>
      </c>
      <c r="H1949" s="71" t="str">
        <f>VLOOKUP(D1949, legend!$C$3:$G$22, 4, FALSE)</f>
        <v>4.1. Mining Pit</v>
      </c>
      <c r="I1949" s="71" t="str">
        <f>VLOOKUP(D1949, legend!$C$3:$G$22, 5, FALSE)</f>
        <v>4.1. Lubang Tambang</v>
      </c>
      <c r="J1949" s="71" t="str">
        <f>VLOOKUP(E1949, legend!$C$3:$G$22, 2, FALSE)</f>
        <v>4. Non-Vegetated Area</v>
      </c>
      <c r="K1949" s="71" t="str">
        <f>VLOOKUP(E1949, legend!$C$3:$G$22, 3, FALSE)</f>
        <v>4. Non-Vegetasi</v>
      </c>
      <c r="L1949" s="71" t="str">
        <f>VLOOKUP(E1949, legend!$C$3:$G$22, 4, FALSE)</f>
        <v>4.3. Other Non-Vegetation</v>
      </c>
      <c r="M1949" s="71" t="str">
        <f>VLOOKUP(E1949, legend!$C$3:$G$22, 5, FALSE)</f>
        <v>4.3. Non-Vegetasi Lainnya</v>
      </c>
      <c r="N1949" s="71" t="str">
        <f>VLOOKUP(C1949,geocode!$A$1:$C$40,2,false)</f>
        <v>Kepulauan Bangka Belitung</v>
      </c>
      <c r="O1949" s="71" t="str">
        <f>VLOOKUP(C1949,geocode!$A$1:$C$40,3,false)</f>
        <v>Sumatra</v>
      </c>
      <c r="P1949" s="71">
        <v>2000.0</v>
      </c>
      <c r="Q1949" s="71">
        <v>2023.0</v>
      </c>
    </row>
    <row r="1950" ht="15.75" customHeight="1">
      <c r="B1950" s="71">
        <v>14768.1592501524</v>
      </c>
      <c r="C1950" s="71">
        <v>19.0</v>
      </c>
      <c r="D1950" s="71">
        <v>30.0</v>
      </c>
      <c r="E1950" s="71">
        <v>30.0</v>
      </c>
      <c r="F1950" s="71" t="str">
        <f>VLOOKUP(D1950, legend!$C$3:$G$22, 2, FALSE)</f>
        <v>4. Non-Vegetated Area</v>
      </c>
      <c r="G1950" s="71" t="str">
        <f>VLOOKUP(D1950, legend!$C$3:$G$22, 3, FALSE)</f>
        <v>4. Non-Vegetasi</v>
      </c>
      <c r="H1950" s="71" t="str">
        <f>VLOOKUP(D1950, legend!$C$3:$G$22, 4, FALSE)</f>
        <v>4.1. Mining Pit</v>
      </c>
      <c r="I1950" s="71" t="str">
        <f>VLOOKUP(D1950, legend!$C$3:$G$22, 5, FALSE)</f>
        <v>4.1. Lubang Tambang</v>
      </c>
      <c r="J1950" s="71" t="str">
        <f>VLOOKUP(E1950, legend!$C$3:$G$22, 2, FALSE)</f>
        <v>4. Non-Vegetated Area</v>
      </c>
      <c r="K1950" s="71" t="str">
        <f>VLOOKUP(E1950, legend!$C$3:$G$22, 3, FALSE)</f>
        <v>4. Non-Vegetasi</v>
      </c>
      <c r="L1950" s="71" t="str">
        <f>VLOOKUP(E1950, legend!$C$3:$G$22, 4, FALSE)</f>
        <v>4.1. Mining Pit</v>
      </c>
      <c r="M1950" s="71" t="str">
        <f>VLOOKUP(E1950, legend!$C$3:$G$22, 5, FALSE)</f>
        <v>4.1. Lubang Tambang</v>
      </c>
      <c r="N1950" s="71" t="str">
        <f>VLOOKUP(C1950,geocode!$A$1:$C$40,2,false)</f>
        <v>Kepulauan Bangka Belitung</v>
      </c>
      <c r="O1950" s="71" t="str">
        <f>VLOOKUP(C1950,geocode!$A$1:$C$40,3,false)</f>
        <v>Sumatra</v>
      </c>
      <c r="P1950" s="71">
        <v>2000.0</v>
      </c>
      <c r="Q1950" s="71">
        <v>2023.0</v>
      </c>
    </row>
    <row r="1951" ht="15.75" customHeight="1">
      <c r="B1951" s="71">
        <v>4.01997783813476</v>
      </c>
      <c r="C1951" s="71">
        <v>19.0</v>
      </c>
      <c r="D1951" s="71">
        <v>30.0</v>
      </c>
      <c r="E1951" s="71">
        <v>31.0</v>
      </c>
      <c r="F1951" s="71" t="str">
        <f>VLOOKUP(D1951, legend!$C$3:$G$22, 2, FALSE)</f>
        <v>4. Non-Vegetated Area</v>
      </c>
      <c r="G1951" s="71" t="str">
        <f>VLOOKUP(D1951, legend!$C$3:$G$22, 3, FALSE)</f>
        <v>4. Non-Vegetasi</v>
      </c>
      <c r="H1951" s="71" t="str">
        <f>VLOOKUP(D1951, legend!$C$3:$G$22, 4, FALSE)</f>
        <v>4.1. Mining Pit</v>
      </c>
      <c r="I1951" s="71" t="str">
        <f>VLOOKUP(D1951, legend!$C$3:$G$22, 5, FALSE)</f>
        <v>4.1. Lubang Tambang</v>
      </c>
      <c r="J1951" s="71" t="str">
        <f>VLOOKUP(E1951, legend!$C$3:$G$22, 2, FALSE)</f>
        <v>5. Water Body</v>
      </c>
      <c r="K1951" s="71" t="str">
        <f>VLOOKUP(E1951, legend!$C$3:$G$22, 3, FALSE)</f>
        <v>5. Tubuh Air</v>
      </c>
      <c r="L1951" s="71" t="str">
        <f>VLOOKUP(E1951, legend!$C$3:$G$22, 4, FALSE)</f>
        <v>5.1. Aquaculture</v>
      </c>
      <c r="M1951" s="71" t="str">
        <f>VLOOKUP(E1951, legend!$C$3:$G$22, 5, FALSE)</f>
        <v>5.1. Tambak</v>
      </c>
      <c r="N1951" s="71" t="str">
        <f>VLOOKUP(C1951,geocode!$A$1:$C$40,2,false)</f>
        <v>Kepulauan Bangka Belitung</v>
      </c>
      <c r="O1951" s="71" t="str">
        <f>VLOOKUP(C1951,geocode!$A$1:$C$40,3,false)</f>
        <v>Sumatra</v>
      </c>
      <c r="P1951" s="71">
        <v>2000.0</v>
      </c>
      <c r="Q1951" s="71">
        <v>2023.0</v>
      </c>
    </row>
    <row r="1952" ht="15.75" customHeight="1">
      <c r="B1952" s="71">
        <v>589.721805865478</v>
      </c>
      <c r="C1952" s="71">
        <v>19.0</v>
      </c>
      <c r="D1952" s="71">
        <v>30.0</v>
      </c>
      <c r="E1952" s="71">
        <v>33.0</v>
      </c>
      <c r="F1952" s="71" t="str">
        <f>VLOOKUP(D1952, legend!$C$3:$G$22, 2, FALSE)</f>
        <v>4. Non-Vegetated Area</v>
      </c>
      <c r="G1952" s="71" t="str">
        <f>VLOOKUP(D1952, legend!$C$3:$G$22, 3, FALSE)</f>
        <v>4. Non-Vegetasi</v>
      </c>
      <c r="H1952" s="71" t="str">
        <f>VLOOKUP(D1952, legend!$C$3:$G$22, 4, FALSE)</f>
        <v>4.1. Mining Pit</v>
      </c>
      <c r="I1952" s="71" t="str">
        <f>VLOOKUP(D1952, legend!$C$3:$G$22, 5, FALSE)</f>
        <v>4.1. Lubang Tambang</v>
      </c>
      <c r="J1952" s="71" t="str">
        <f>VLOOKUP(E1952, legend!$C$3:$G$22, 2, FALSE)</f>
        <v>5. Water Body</v>
      </c>
      <c r="K1952" s="71" t="str">
        <f>VLOOKUP(E1952, legend!$C$3:$G$22, 3, FALSE)</f>
        <v>5. Tubuh Air</v>
      </c>
      <c r="L1952" s="71" t="str">
        <f>VLOOKUP(E1952, legend!$C$3:$G$22, 4, FALSE)</f>
        <v>5.2. River, Lake, Ocean</v>
      </c>
      <c r="M1952" s="71" t="str">
        <f>VLOOKUP(E1952, legend!$C$3:$G$22, 5, FALSE)</f>
        <v>5.2. Sungai, Danau, Laut</v>
      </c>
      <c r="N1952" s="71" t="str">
        <f>VLOOKUP(C1952,geocode!$A$1:$C$40,2,false)</f>
        <v>Kepulauan Bangka Belitung</v>
      </c>
      <c r="O1952" s="71" t="str">
        <f>VLOOKUP(C1952,geocode!$A$1:$C$40,3,false)</f>
        <v>Sumatra</v>
      </c>
      <c r="P1952" s="71">
        <v>2000.0</v>
      </c>
      <c r="Q1952" s="71">
        <v>2023.0</v>
      </c>
    </row>
    <row r="1953" ht="15.75" customHeight="1">
      <c r="B1953" s="71">
        <v>2457.37123081055</v>
      </c>
      <c r="C1953" s="71">
        <v>19.0</v>
      </c>
      <c r="D1953" s="71">
        <v>30.0</v>
      </c>
      <c r="E1953" s="71">
        <v>35.0</v>
      </c>
      <c r="F1953" s="71" t="str">
        <f>VLOOKUP(D1953, legend!$C$3:$G$22, 2, FALSE)</f>
        <v>4. Non-Vegetated Area</v>
      </c>
      <c r="G1953" s="71" t="str">
        <f>VLOOKUP(D1953, legend!$C$3:$G$22, 3, FALSE)</f>
        <v>4. Non-Vegetasi</v>
      </c>
      <c r="H1953" s="71" t="str">
        <f>VLOOKUP(D1953, legend!$C$3:$G$22, 4, FALSE)</f>
        <v>4.1. Mining Pit</v>
      </c>
      <c r="I1953" s="71" t="str">
        <f>VLOOKUP(D1953, legend!$C$3:$G$22, 5, FALSE)</f>
        <v>4.1. Lubang Tambang</v>
      </c>
      <c r="J1953" s="71" t="str">
        <f>VLOOKUP(E1953, legend!$C$3:$G$22, 2, FALSE)</f>
        <v>3. Agriculture</v>
      </c>
      <c r="K1953" s="71" t="str">
        <f>VLOOKUP(E1953, legend!$C$3:$G$22, 3, FALSE)</f>
        <v>3. Pertanian</v>
      </c>
      <c r="L1953" s="71" t="str">
        <f>VLOOKUP(E1953, legend!$C$3:$G$22, 4, FALSE)</f>
        <v>3.2. Oil Palm</v>
      </c>
      <c r="M1953" s="71" t="str">
        <f>VLOOKUP(E1953, legend!$C$3:$G$22, 5, FALSE)</f>
        <v>3.2. Sawit</v>
      </c>
      <c r="N1953" s="71" t="str">
        <f>VLOOKUP(C1953,geocode!$A$1:$C$40,2,false)</f>
        <v>Kepulauan Bangka Belitung</v>
      </c>
      <c r="O1953" s="71" t="str">
        <f>VLOOKUP(C1953,geocode!$A$1:$C$40,3,false)</f>
        <v>Sumatra</v>
      </c>
      <c r="P1953" s="71">
        <v>2000.0</v>
      </c>
      <c r="Q1953" s="71">
        <v>2023.0</v>
      </c>
    </row>
    <row r="1954" ht="15.75" customHeight="1">
      <c r="B1954" s="71">
        <v>3.12491553344726</v>
      </c>
      <c r="C1954" s="71">
        <v>19.0</v>
      </c>
      <c r="D1954" s="71">
        <v>30.0</v>
      </c>
      <c r="E1954" s="71">
        <v>40.0</v>
      </c>
      <c r="F1954" s="71" t="str">
        <f>VLOOKUP(D1954, legend!$C$3:$G$22, 2, FALSE)</f>
        <v>4. Non-Vegetated Area</v>
      </c>
      <c r="G1954" s="71" t="str">
        <f>VLOOKUP(D1954, legend!$C$3:$G$22, 3, FALSE)</f>
        <v>4. Non-Vegetasi</v>
      </c>
      <c r="H1954" s="71" t="str">
        <f>VLOOKUP(D1954, legend!$C$3:$G$22, 4, FALSE)</f>
        <v>4.1. Mining Pit</v>
      </c>
      <c r="I1954" s="71" t="str">
        <f>VLOOKUP(D1954, legend!$C$3:$G$22, 5, FALSE)</f>
        <v>4.1. Lubang Tambang</v>
      </c>
      <c r="J1954" s="71" t="str">
        <f>VLOOKUP(E1954, legend!$C$3:$G$22, 2, FALSE)</f>
        <v>3. Agriculture</v>
      </c>
      <c r="K1954" s="71" t="str">
        <f>VLOOKUP(E1954, legend!$C$3:$G$22, 3, FALSE)</f>
        <v>3. Pertanian</v>
      </c>
      <c r="L1954" s="71" t="str">
        <f>VLOOKUP(E1954, legend!$C$3:$G$22, 4, FALSE)</f>
        <v>3.1. Rice Paddy</v>
      </c>
      <c r="M1954" s="71" t="str">
        <f>VLOOKUP(E1954, legend!$C$3:$G$22, 5, FALSE)</f>
        <v>3.1. Sawah</v>
      </c>
      <c r="N1954" s="71" t="str">
        <f>VLOOKUP(C1954,geocode!$A$1:$C$40,2,false)</f>
        <v>Kepulauan Bangka Belitung</v>
      </c>
      <c r="O1954" s="71" t="str">
        <f>VLOOKUP(C1954,geocode!$A$1:$C$40,3,false)</f>
        <v>Sumatra</v>
      </c>
      <c r="P1954" s="71">
        <v>2000.0</v>
      </c>
      <c r="Q1954" s="71">
        <v>2023.0</v>
      </c>
    </row>
    <row r="1955" ht="15.75" customHeight="1">
      <c r="B1955" s="71">
        <v>0.714358001708984</v>
      </c>
      <c r="C1955" s="71">
        <v>19.0</v>
      </c>
      <c r="D1955" s="71">
        <v>30.0</v>
      </c>
      <c r="E1955" s="71">
        <v>76.0</v>
      </c>
      <c r="F1955" s="71" t="str">
        <f>VLOOKUP(D1955, legend!$C$3:$G$22, 2, FALSE)</f>
        <v>4. Non-Vegetated Area</v>
      </c>
      <c r="G1955" s="71" t="str">
        <f>VLOOKUP(D1955, legend!$C$3:$G$22, 3, FALSE)</f>
        <v>4. Non-Vegetasi</v>
      </c>
      <c r="H1955" s="71" t="str">
        <f>VLOOKUP(D1955, legend!$C$3:$G$22, 4, FALSE)</f>
        <v>4.1. Mining Pit</v>
      </c>
      <c r="I1955" s="71" t="str">
        <f>VLOOKUP(D1955, legend!$C$3:$G$22, 5, FALSE)</f>
        <v>4.1. Lubang Tambang</v>
      </c>
      <c r="J1955" s="71" t="str">
        <f>VLOOKUP(E1955, legend!$C$3:$G$22, 2, FALSE)</f>
        <v>1. Forest </v>
      </c>
      <c r="K1955" s="71" t="str">
        <f>VLOOKUP(E1955, legend!$C$3:$G$22, 3, FALSE)</f>
        <v>1. Hutan</v>
      </c>
      <c r="L1955" s="71" t="str">
        <f>VLOOKUP(E1955, legend!$C$3:$G$22, 4, FALSE)</f>
        <v>1.3 Peat swamp forest</v>
      </c>
      <c r="M1955" s="71" t="str">
        <f>VLOOKUP(E1955, legend!$C$3:$G$22, 5, FALSE)</f>
        <v>1.3 Hutan rawa gambut</v>
      </c>
      <c r="N1955" s="71" t="str">
        <f>VLOOKUP(C1955,geocode!$A$1:$C$40,2,false)</f>
        <v>Kepulauan Bangka Belitung</v>
      </c>
      <c r="O1955" s="71" t="str">
        <f>VLOOKUP(C1955,geocode!$A$1:$C$40,3,false)</f>
        <v>Sumatra</v>
      </c>
      <c r="P1955" s="71">
        <v>2000.0</v>
      </c>
      <c r="Q1955" s="71">
        <v>2023.0</v>
      </c>
    </row>
    <row r="1956" ht="15.75" customHeight="1">
      <c r="B1956" s="71">
        <v>28.4902044921875</v>
      </c>
      <c r="C1956" s="71">
        <v>19.0</v>
      </c>
      <c r="D1956" s="71">
        <v>31.0</v>
      </c>
      <c r="E1956" s="71">
        <v>5.0</v>
      </c>
      <c r="F1956" s="71" t="str">
        <f>VLOOKUP(D1956, legend!$C$3:$G$22, 2, FALSE)</f>
        <v>5. Water Body</v>
      </c>
      <c r="G1956" s="71" t="str">
        <f>VLOOKUP(D1956, legend!$C$3:$G$22, 3, FALSE)</f>
        <v>5. Tubuh Air</v>
      </c>
      <c r="H1956" s="71" t="str">
        <f>VLOOKUP(D1956, legend!$C$3:$G$22, 4, FALSE)</f>
        <v>5.1. Aquaculture</v>
      </c>
      <c r="I1956" s="71" t="str">
        <f>VLOOKUP(D1956, legend!$C$3:$G$22, 5, FALSE)</f>
        <v>5.1. Tambak</v>
      </c>
      <c r="J1956" s="71" t="str">
        <f>VLOOKUP(E1956, legend!$C$3:$G$22, 2, FALSE)</f>
        <v>1. Forest </v>
      </c>
      <c r="K1956" s="71" t="str">
        <f>VLOOKUP(E1956, legend!$C$3:$G$22, 3, FALSE)</f>
        <v>1. Hutan</v>
      </c>
      <c r="L1956" s="71" t="str">
        <f>VLOOKUP(E1956, legend!$C$3:$G$22, 4, FALSE)</f>
        <v>1.2. Mangrove</v>
      </c>
      <c r="M1956" s="71" t="str">
        <f>VLOOKUP(E1956, legend!$C$3:$G$22, 5, FALSE)</f>
        <v>1.2. Mangrove</v>
      </c>
      <c r="N1956" s="71" t="str">
        <f>VLOOKUP(C1956,geocode!$A$1:$C$40,2,false)</f>
        <v>Kepulauan Bangka Belitung</v>
      </c>
      <c r="O1956" s="71" t="str">
        <f>VLOOKUP(C1956,geocode!$A$1:$C$40,3,false)</f>
        <v>Sumatra</v>
      </c>
      <c r="P1956" s="71">
        <v>2000.0</v>
      </c>
      <c r="Q1956" s="71">
        <v>2023.0</v>
      </c>
    </row>
    <row r="1957" ht="15.75" customHeight="1">
      <c r="B1957" s="71">
        <v>2.4104258605957</v>
      </c>
      <c r="C1957" s="71">
        <v>19.0</v>
      </c>
      <c r="D1957" s="71">
        <v>31.0</v>
      </c>
      <c r="E1957" s="71">
        <v>13.0</v>
      </c>
      <c r="F1957" s="71" t="str">
        <f>VLOOKUP(D1957, legend!$C$3:$G$22, 2, FALSE)</f>
        <v>5. Water Body</v>
      </c>
      <c r="G1957" s="71" t="str">
        <f>VLOOKUP(D1957, legend!$C$3:$G$22, 3, FALSE)</f>
        <v>5. Tubuh Air</v>
      </c>
      <c r="H1957" s="71" t="str">
        <f>VLOOKUP(D1957, legend!$C$3:$G$22, 4, FALSE)</f>
        <v>5.1. Aquaculture</v>
      </c>
      <c r="I1957" s="71" t="str">
        <f>VLOOKUP(D1957, legend!$C$3:$G$22, 5, FALSE)</f>
        <v>5.1. Tambak</v>
      </c>
      <c r="J1957" s="71" t="str">
        <f>VLOOKUP(E1957, legend!$C$3:$G$22, 2, FALSE)</f>
        <v>2. Non-Forest Natural Vegetation</v>
      </c>
      <c r="K1957" s="71" t="str">
        <f>VLOOKUP(E1957, legend!$C$3:$G$22, 3, FALSE)</f>
        <v>2. Tumbuhan Non-Hutan Lainnya</v>
      </c>
      <c r="L1957" s="71" t="str">
        <f>VLOOKUP(E1957, legend!$C$3:$G$22, 4, FALSE)</f>
        <v>2.1. Other Natural Vegetation</v>
      </c>
      <c r="M1957" s="71" t="str">
        <f>VLOOKUP(E1957, legend!$C$3:$G$22, 5, FALSE)</f>
        <v>2.1. Tumbuhan Non-Hutan Lainnya</v>
      </c>
      <c r="N1957" s="71" t="str">
        <f>VLOOKUP(C1957,geocode!$A$1:$C$40,2,false)</f>
        <v>Kepulauan Bangka Belitung</v>
      </c>
      <c r="O1957" s="71" t="str">
        <f>VLOOKUP(C1957,geocode!$A$1:$C$40,3,false)</f>
        <v>Sumatra</v>
      </c>
      <c r="P1957" s="71">
        <v>2000.0</v>
      </c>
      <c r="Q1957" s="71">
        <v>2023.0</v>
      </c>
    </row>
    <row r="1958" ht="15.75" customHeight="1">
      <c r="B1958" s="71">
        <v>8.82366560058593</v>
      </c>
      <c r="C1958" s="71">
        <v>19.0</v>
      </c>
      <c r="D1958" s="71">
        <v>31.0</v>
      </c>
      <c r="E1958" s="71">
        <v>21.0</v>
      </c>
      <c r="F1958" s="71" t="str">
        <f>VLOOKUP(D1958, legend!$C$3:$G$22, 2, FALSE)</f>
        <v>5. Water Body</v>
      </c>
      <c r="G1958" s="71" t="str">
        <f>VLOOKUP(D1958, legend!$C$3:$G$22, 3, FALSE)</f>
        <v>5. Tubuh Air</v>
      </c>
      <c r="H1958" s="71" t="str">
        <f>VLOOKUP(D1958, legend!$C$3:$G$22, 4, FALSE)</f>
        <v>5.1. Aquaculture</v>
      </c>
      <c r="I1958" s="71" t="str">
        <f>VLOOKUP(D1958, legend!$C$3:$G$22, 5, FALSE)</f>
        <v>5.1. Tambak</v>
      </c>
      <c r="J1958" s="71" t="str">
        <f>VLOOKUP(E1958, legend!$C$3:$G$22, 2, FALSE)</f>
        <v>3. Agriculture</v>
      </c>
      <c r="K1958" s="71" t="str">
        <f>VLOOKUP(E1958, legend!$C$3:$G$22, 3, FALSE)</f>
        <v>3. Pertanian</v>
      </c>
      <c r="L1958" s="71" t="str">
        <f>VLOOKUP(E1958, legend!$C$3:$G$22, 4, FALSE)</f>
        <v>3.4. Other Agriculture</v>
      </c>
      <c r="M1958" s="71" t="str">
        <f>VLOOKUP(E1958, legend!$C$3:$G$22, 5, FALSE)</f>
        <v>3.4. Pertanian Lainnya </v>
      </c>
      <c r="N1958" s="71" t="str">
        <f>VLOOKUP(C1958,geocode!$A$1:$C$40,2,false)</f>
        <v>Kepulauan Bangka Belitung</v>
      </c>
      <c r="O1958" s="71" t="str">
        <f>VLOOKUP(C1958,geocode!$A$1:$C$40,3,false)</f>
        <v>Sumatra</v>
      </c>
      <c r="P1958" s="71">
        <v>2000.0</v>
      </c>
      <c r="Q1958" s="71">
        <v>2023.0</v>
      </c>
    </row>
    <row r="1959" ht="15.75" customHeight="1">
      <c r="B1959" s="71">
        <v>0.621998614501953</v>
      </c>
      <c r="C1959" s="71">
        <v>19.0</v>
      </c>
      <c r="D1959" s="71">
        <v>31.0</v>
      </c>
      <c r="E1959" s="71">
        <v>24.0</v>
      </c>
      <c r="F1959" s="71" t="str">
        <f>VLOOKUP(D1959, legend!$C$3:$G$22, 2, FALSE)</f>
        <v>5. Water Body</v>
      </c>
      <c r="G1959" s="71" t="str">
        <f>VLOOKUP(D1959, legend!$C$3:$G$22, 3, FALSE)</f>
        <v>5. Tubuh Air</v>
      </c>
      <c r="H1959" s="71" t="str">
        <f>VLOOKUP(D1959, legend!$C$3:$G$22, 4, FALSE)</f>
        <v>5.1. Aquaculture</v>
      </c>
      <c r="I1959" s="71" t="str">
        <f>VLOOKUP(D1959, legend!$C$3:$G$22, 5, FALSE)</f>
        <v>5.1. Tambak</v>
      </c>
      <c r="J1959" s="71" t="str">
        <f>VLOOKUP(E1959, legend!$C$3:$G$22, 2, FALSE)</f>
        <v>4. Non-Vegetated Area</v>
      </c>
      <c r="K1959" s="71" t="str">
        <f>VLOOKUP(E1959, legend!$C$3:$G$22, 3, FALSE)</f>
        <v>4. Non-Vegetasi</v>
      </c>
      <c r="L1959" s="71" t="str">
        <f>VLOOKUP(E1959, legend!$C$3:$G$22, 4, FALSE)</f>
        <v>4.2. Urban Area</v>
      </c>
      <c r="M1959" s="71" t="str">
        <f>VLOOKUP(E1959, legend!$C$3:$G$22, 5, FALSE)</f>
        <v>4.2. Pemukiman </v>
      </c>
      <c r="N1959" s="71" t="str">
        <f>VLOOKUP(C1959,geocode!$A$1:$C$40,2,false)</f>
        <v>Kepulauan Bangka Belitung</v>
      </c>
      <c r="O1959" s="71" t="str">
        <f>VLOOKUP(C1959,geocode!$A$1:$C$40,3,false)</f>
        <v>Sumatra</v>
      </c>
      <c r="P1959" s="71">
        <v>2000.0</v>
      </c>
      <c r="Q1959" s="71">
        <v>2023.0</v>
      </c>
    </row>
    <row r="1960" ht="15.75" customHeight="1">
      <c r="B1960" s="71">
        <v>10.5707834533691</v>
      </c>
      <c r="C1960" s="71">
        <v>19.0</v>
      </c>
      <c r="D1960" s="71">
        <v>31.0</v>
      </c>
      <c r="E1960" s="71">
        <v>25.0</v>
      </c>
      <c r="F1960" s="71" t="str">
        <f>VLOOKUP(D1960, legend!$C$3:$G$22, 2, FALSE)</f>
        <v>5. Water Body</v>
      </c>
      <c r="G1960" s="71" t="str">
        <f>VLOOKUP(D1960, legend!$C$3:$G$22, 3, FALSE)</f>
        <v>5. Tubuh Air</v>
      </c>
      <c r="H1960" s="71" t="str">
        <f>VLOOKUP(D1960, legend!$C$3:$G$22, 4, FALSE)</f>
        <v>5.1. Aquaculture</v>
      </c>
      <c r="I1960" s="71" t="str">
        <f>VLOOKUP(D1960, legend!$C$3:$G$22, 5, FALSE)</f>
        <v>5.1. Tambak</v>
      </c>
      <c r="J1960" s="71" t="str">
        <f>VLOOKUP(E1960, legend!$C$3:$G$22, 2, FALSE)</f>
        <v>4. Non-Vegetated Area</v>
      </c>
      <c r="K1960" s="71" t="str">
        <f>VLOOKUP(E1960, legend!$C$3:$G$22, 3, FALSE)</f>
        <v>4. Non-Vegetasi</v>
      </c>
      <c r="L1960" s="71" t="str">
        <f>VLOOKUP(E1960, legend!$C$3:$G$22, 4, FALSE)</f>
        <v>4.3. Other Non-Vegetation</v>
      </c>
      <c r="M1960" s="71" t="str">
        <f>VLOOKUP(E1960, legend!$C$3:$G$22, 5, FALSE)</f>
        <v>4.3. Non-Vegetasi Lainnya</v>
      </c>
      <c r="N1960" s="71" t="str">
        <f>VLOOKUP(C1960,geocode!$A$1:$C$40,2,false)</f>
        <v>Kepulauan Bangka Belitung</v>
      </c>
      <c r="O1960" s="71" t="str">
        <f>VLOOKUP(C1960,geocode!$A$1:$C$40,3,false)</f>
        <v>Sumatra</v>
      </c>
      <c r="P1960" s="71">
        <v>2000.0</v>
      </c>
      <c r="Q1960" s="71">
        <v>2023.0</v>
      </c>
    </row>
    <row r="1961" ht="15.75" customHeight="1">
      <c r="B1961" s="71">
        <v>2.14414278564453</v>
      </c>
      <c r="C1961" s="71">
        <v>19.0</v>
      </c>
      <c r="D1961" s="71">
        <v>31.0</v>
      </c>
      <c r="E1961" s="71">
        <v>30.0</v>
      </c>
      <c r="F1961" s="71" t="str">
        <f>VLOOKUP(D1961, legend!$C$3:$G$22, 2, FALSE)</f>
        <v>5. Water Body</v>
      </c>
      <c r="G1961" s="71" t="str">
        <f>VLOOKUP(D1961, legend!$C$3:$G$22, 3, FALSE)</f>
        <v>5. Tubuh Air</v>
      </c>
      <c r="H1961" s="71" t="str">
        <f>VLOOKUP(D1961, legend!$C$3:$G$22, 4, FALSE)</f>
        <v>5.1. Aquaculture</v>
      </c>
      <c r="I1961" s="71" t="str">
        <f>VLOOKUP(D1961, legend!$C$3:$G$22, 5, FALSE)</f>
        <v>5.1. Tambak</v>
      </c>
      <c r="J1961" s="71" t="str">
        <f>VLOOKUP(E1961, legend!$C$3:$G$22, 2, FALSE)</f>
        <v>4. Non-Vegetated Area</v>
      </c>
      <c r="K1961" s="71" t="str">
        <f>VLOOKUP(E1961, legend!$C$3:$G$22, 3, FALSE)</f>
        <v>4. Non-Vegetasi</v>
      </c>
      <c r="L1961" s="71" t="str">
        <f>VLOOKUP(E1961, legend!$C$3:$G$22, 4, FALSE)</f>
        <v>4.1. Mining Pit</v>
      </c>
      <c r="M1961" s="71" t="str">
        <f>VLOOKUP(E1961, legend!$C$3:$G$22, 5, FALSE)</f>
        <v>4.1. Lubang Tambang</v>
      </c>
      <c r="N1961" s="71" t="str">
        <f>VLOOKUP(C1961,geocode!$A$1:$C$40,2,false)</f>
        <v>Kepulauan Bangka Belitung</v>
      </c>
      <c r="O1961" s="71" t="str">
        <f>VLOOKUP(C1961,geocode!$A$1:$C$40,3,false)</f>
        <v>Sumatra</v>
      </c>
      <c r="P1961" s="71">
        <v>2000.0</v>
      </c>
      <c r="Q1961" s="71">
        <v>2023.0</v>
      </c>
    </row>
    <row r="1962" ht="15.75" customHeight="1">
      <c r="B1962" s="71">
        <v>82.6100548645019</v>
      </c>
      <c r="C1962" s="71">
        <v>19.0</v>
      </c>
      <c r="D1962" s="71">
        <v>31.0</v>
      </c>
      <c r="E1962" s="71">
        <v>31.0</v>
      </c>
      <c r="F1962" s="71" t="str">
        <f>VLOOKUP(D1962, legend!$C$3:$G$22, 2, FALSE)</f>
        <v>5. Water Body</v>
      </c>
      <c r="G1962" s="71" t="str">
        <f>VLOOKUP(D1962, legend!$C$3:$G$22, 3, FALSE)</f>
        <v>5. Tubuh Air</v>
      </c>
      <c r="H1962" s="71" t="str">
        <f>VLOOKUP(D1962, legend!$C$3:$G$22, 4, FALSE)</f>
        <v>5.1. Aquaculture</v>
      </c>
      <c r="I1962" s="71" t="str">
        <f>VLOOKUP(D1962, legend!$C$3:$G$22, 5, FALSE)</f>
        <v>5.1. Tambak</v>
      </c>
      <c r="J1962" s="71" t="str">
        <f>VLOOKUP(E1962, legend!$C$3:$G$22, 2, FALSE)</f>
        <v>5. Water Body</v>
      </c>
      <c r="K1962" s="71" t="str">
        <f>VLOOKUP(E1962, legend!$C$3:$G$22, 3, FALSE)</f>
        <v>5. Tubuh Air</v>
      </c>
      <c r="L1962" s="71" t="str">
        <f>VLOOKUP(E1962, legend!$C$3:$G$22, 4, FALSE)</f>
        <v>5.1. Aquaculture</v>
      </c>
      <c r="M1962" s="71" t="str">
        <f>VLOOKUP(E1962, legend!$C$3:$G$22, 5, FALSE)</f>
        <v>5.1. Tambak</v>
      </c>
      <c r="N1962" s="71" t="str">
        <f>VLOOKUP(C1962,geocode!$A$1:$C$40,2,false)</f>
        <v>Kepulauan Bangka Belitung</v>
      </c>
      <c r="O1962" s="71" t="str">
        <f>VLOOKUP(C1962,geocode!$A$1:$C$40,3,false)</f>
        <v>Sumatra</v>
      </c>
      <c r="P1962" s="71">
        <v>2000.0</v>
      </c>
      <c r="Q1962" s="71">
        <v>2023.0</v>
      </c>
    </row>
    <row r="1963" ht="15.75" customHeight="1">
      <c r="B1963" s="71">
        <v>16.2072383666992</v>
      </c>
      <c r="C1963" s="71">
        <v>19.0</v>
      </c>
      <c r="D1963" s="71">
        <v>31.0</v>
      </c>
      <c r="E1963" s="71">
        <v>33.0</v>
      </c>
      <c r="F1963" s="71" t="str">
        <f>VLOOKUP(D1963, legend!$C$3:$G$22, 2, FALSE)</f>
        <v>5. Water Body</v>
      </c>
      <c r="G1963" s="71" t="str">
        <f>VLOOKUP(D1963, legend!$C$3:$G$22, 3, FALSE)</f>
        <v>5. Tubuh Air</v>
      </c>
      <c r="H1963" s="71" t="str">
        <f>VLOOKUP(D1963, legend!$C$3:$G$22, 4, FALSE)</f>
        <v>5.1. Aquaculture</v>
      </c>
      <c r="I1963" s="71" t="str">
        <f>VLOOKUP(D1963, legend!$C$3:$G$22, 5, FALSE)</f>
        <v>5.1. Tambak</v>
      </c>
      <c r="J1963" s="71" t="str">
        <f>VLOOKUP(E1963, legend!$C$3:$G$22, 2, FALSE)</f>
        <v>5. Water Body</v>
      </c>
      <c r="K1963" s="71" t="str">
        <f>VLOOKUP(E1963, legend!$C$3:$G$22, 3, FALSE)</f>
        <v>5. Tubuh Air</v>
      </c>
      <c r="L1963" s="71" t="str">
        <f>VLOOKUP(E1963, legend!$C$3:$G$22, 4, FALSE)</f>
        <v>5.2. River, Lake, Ocean</v>
      </c>
      <c r="M1963" s="71" t="str">
        <f>VLOOKUP(E1963, legend!$C$3:$G$22, 5, FALSE)</f>
        <v>5.2. Sungai, Danau, Laut</v>
      </c>
      <c r="N1963" s="71" t="str">
        <f>VLOOKUP(C1963,geocode!$A$1:$C$40,2,false)</f>
        <v>Kepulauan Bangka Belitung</v>
      </c>
      <c r="O1963" s="71" t="str">
        <f>VLOOKUP(C1963,geocode!$A$1:$C$40,3,false)</f>
        <v>Sumatra</v>
      </c>
      <c r="P1963" s="71">
        <v>2000.0</v>
      </c>
      <c r="Q1963" s="71">
        <v>2023.0</v>
      </c>
    </row>
    <row r="1964" ht="15.75" customHeight="1">
      <c r="B1964" s="71">
        <v>3.11901000976562</v>
      </c>
      <c r="C1964" s="71">
        <v>19.0</v>
      </c>
      <c r="D1964" s="71">
        <v>31.0</v>
      </c>
      <c r="E1964" s="71">
        <v>40.0</v>
      </c>
      <c r="F1964" s="71" t="str">
        <f>VLOOKUP(D1964, legend!$C$3:$G$22, 2, FALSE)</f>
        <v>5. Water Body</v>
      </c>
      <c r="G1964" s="71" t="str">
        <f>VLOOKUP(D1964, legend!$C$3:$G$22, 3, FALSE)</f>
        <v>5. Tubuh Air</v>
      </c>
      <c r="H1964" s="71" t="str">
        <f>VLOOKUP(D1964, legend!$C$3:$G$22, 4, FALSE)</f>
        <v>5.1. Aquaculture</v>
      </c>
      <c r="I1964" s="71" t="str">
        <f>VLOOKUP(D1964, legend!$C$3:$G$22, 5, FALSE)</f>
        <v>5.1. Tambak</v>
      </c>
      <c r="J1964" s="71" t="str">
        <f>VLOOKUP(E1964, legend!$C$3:$G$22, 2, FALSE)</f>
        <v>3. Agriculture</v>
      </c>
      <c r="K1964" s="71" t="str">
        <f>VLOOKUP(E1964, legend!$C$3:$G$22, 3, FALSE)</f>
        <v>3. Pertanian</v>
      </c>
      <c r="L1964" s="71" t="str">
        <f>VLOOKUP(E1964, legend!$C$3:$G$22, 4, FALSE)</f>
        <v>3.1. Rice Paddy</v>
      </c>
      <c r="M1964" s="71" t="str">
        <f>VLOOKUP(E1964, legend!$C$3:$G$22, 5, FALSE)</f>
        <v>3.1. Sawah</v>
      </c>
      <c r="N1964" s="71" t="str">
        <f>VLOOKUP(C1964,geocode!$A$1:$C$40,2,false)</f>
        <v>Kepulauan Bangka Belitung</v>
      </c>
      <c r="O1964" s="71" t="str">
        <f>VLOOKUP(C1964,geocode!$A$1:$C$40,3,false)</f>
        <v>Sumatra</v>
      </c>
      <c r="P1964" s="71">
        <v>2000.0</v>
      </c>
      <c r="Q1964" s="71">
        <v>2023.0</v>
      </c>
    </row>
    <row r="1965" ht="15.75" customHeight="1">
      <c r="B1965" s="71">
        <v>109.30518295288</v>
      </c>
      <c r="C1965" s="71">
        <v>19.0</v>
      </c>
      <c r="D1965" s="71">
        <v>33.0</v>
      </c>
      <c r="E1965" s="71">
        <v>3.0</v>
      </c>
      <c r="F1965" s="71" t="str">
        <f>VLOOKUP(D1965, legend!$C$3:$G$22, 2, FALSE)</f>
        <v>5. Water Body</v>
      </c>
      <c r="G1965" s="71" t="str">
        <f>VLOOKUP(D1965, legend!$C$3:$G$22, 3, FALSE)</f>
        <v>5. Tubuh Air</v>
      </c>
      <c r="H1965" s="71" t="str">
        <f>VLOOKUP(D1965, legend!$C$3:$G$22, 4, FALSE)</f>
        <v>5.2. River, Lake, Ocean</v>
      </c>
      <c r="I1965" s="71" t="str">
        <f>VLOOKUP(D1965, legend!$C$3:$G$22, 5, FALSE)</f>
        <v>5.2. Sungai, Danau, Laut</v>
      </c>
      <c r="J1965" s="71" t="str">
        <f>VLOOKUP(E1965, legend!$C$3:$G$22, 2, FALSE)</f>
        <v>1. Forest </v>
      </c>
      <c r="K1965" s="71" t="str">
        <f>VLOOKUP(E1965, legend!$C$3:$G$22, 3, FALSE)</f>
        <v>1. Hutan</v>
      </c>
      <c r="L1965" s="71" t="str">
        <f>VLOOKUP(E1965, legend!$C$3:$G$22, 4, FALSE)</f>
        <v>1.1. Forest Formation</v>
      </c>
      <c r="M1965" s="71" t="str">
        <f>VLOOKUP(E1965, legend!$C$3:$G$22, 5, FALSE)</f>
        <v>1.1. Formasi Hutan</v>
      </c>
      <c r="N1965" s="71" t="str">
        <f>VLOOKUP(C1965,geocode!$A$1:$C$40,2,false)</f>
        <v>Kepulauan Bangka Belitung</v>
      </c>
      <c r="O1965" s="71" t="str">
        <f>VLOOKUP(C1965,geocode!$A$1:$C$40,3,false)</f>
        <v>Sumatra</v>
      </c>
      <c r="P1965" s="71">
        <v>2000.0</v>
      </c>
      <c r="Q1965" s="71">
        <v>2023.0</v>
      </c>
    </row>
    <row r="1966" ht="15.75" customHeight="1">
      <c r="B1966" s="71">
        <v>533.067837255859</v>
      </c>
      <c r="C1966" s="71">
        <v>19.0</v>
      </c>
      <c r="D1966" s="71">
        <v>33.0</v>
      </c>
      <c r="E1966" s="71">
        <v>5.0</v>
      </c>
      <c r="F1966" s="71" t="str">
        <f>VLOOKUP(D1966, legend!$C$3:$G$22, 2, FALSE)</f>
        <v>5. Water Body</v>
      </c>
      <c r="G1966" s="71" t="str">
        <f>VLOOKUP(D1966, legend!$C$3:$G$22, 3, FALSE)</f>
        <v>5. Tubuh Air</v>
      </c>
      <c r="H1966" s="71" t="str">
        <f>VLOOKUP(D1966, legend!$C$3:$G$22, 4, FALSE)</f>
        <v>5.2. River, Lake, Ocean</v>
      </c>
      <c r="I1966" s="71" t="str">
        <f>VLOOKUP(D1966, legend!$C$3:$G$22, 5, FALSE)</f>
        <v>5.2. Sungai, Danau, Laut</v>
      </c>
      <c r="J1966" s="71" t="str">
        <f>VLOOKUP(E1966, legend!$C$3:$G$22, 2, FALSE)</f>
        <v>1. Forest </v>
      </c>
      <c r="K1966" s="71" t="str">
        <f>VLOOKUP(E1966, legend!$C$3:$G$22, 3, FALSE)</f>
        <v>1. Hutan</v>
      </c>
      <c r="L1966" s="71" t="str">
        <f>VLOOKUP(E1966, legend!$C$3:$G$22, 4, FALSE)</f>
        <v>1.2. Mangrove</v>
      </c>
      <c r="M1966" s="71" t="str">
        <f>VLOOKUP(E1966, legend!$C$3:$G$22, 5, FALSE)</f>
        <v>1.2. Mangrove</v>
      </c>
      <c r="N1966" s="71" t="str">
        <f>VLOOKUP(C1966,geocode!$A$1:$C$40,2,false)</f>
        <v>Kepulauan Bangka Belitung</v>
      </c>
      <c r="O1966" s="71" t="str">
        <f>VLOOKUP(C1966,geocode!$A$1:$C$40,3,false)</f>
        <v>Sumatra</v>
      </c>
      <c r="P1966" s="71">
        <v>2000.0</v>
      </c>
      <c r="Q1966" s="71">
        <v>2023.0</v>
      </c>
    </row>
    <row r="1967" ht="15.75" customHeight="1">
      <c r="B1967" s="71">
        <v>739.176468756102</v>
      </c>
      <c r="C1967" s="71">
        <v>19.0</v>
      </c>
      <c r="D1967" s="71">
        <v>33.0</v>
      </c>
      <c r="E1967" s="71">
        <v>13.0</v>
      </c>
      <c r="F1967" s="71" t="str">
        <f>VLOOKUP(D1967, legend!$C$3:$G$22, 2, FALSE)</f>
        <v>5. Water Body</v>
      </c>
      <c r="G1967" s="71" t="str">
        <f>VLOOKUP(D1967, legend!$C$3:$G$22, 3, FALSE)</f>
        <v>5. Tubuh Air</v>
      </c>
      <c r="H1967" s="71" t="str">
        <f>VLOOKUP(D1967, legend!$C$3:$G$22, 4, FALSE)</f>
        <v>5.2. River, Lake, Ocean</v>
      </c>
      <c r="I1967" s="71" t="str">
        <f>VLOOKUP(D1967, legend!$C$3:$G$22, 5, FALSE)</f>
        <v>5.2. Sungai, Danau, Laut</v>
      </c>
      <c r="J1967" s="71" t="str">
        <f>VLOOKUP(E1967, legend!$C$3:$G$22, 2, FALSE)</f>
        <v>2. Non-Forest Natural Vegetation</v>
      </c>
      <c r="K1967" s="71" t="str">
        <f>VLOOKUP(E1967, legend!$C$3:$G$22, 3, FALSE)</f>
        <v>2. Tumbuhan Non-Hutan Lainnya</v>
      </c>
      <c r="L1967" s="71" t="str">
        <f>VLOOKUP(E1967, legend!$C$3:$G$22, 4, FALSE)</f>
        <v>2.1. Other Natural Vegetation</v>
      </c>
      <c r="M1967" s="71" t="str">
        <f>VLOOKUP(E1967, legend!$C$3:$G$22, 5, FALSE)</f>
        <v>2.1. Tumbuhan Non-Hutan Lainnya</v>
      </c>
      <c r="N1967" s="71" t="str">
        <f>VLOOKUP(C1967,geocode!$A$1:$C$40,2,false)</f>
        <v>Kepulauan Bangka Belitung</v>
      </c>
      <c r="O1967" s="71" t="str">
        <f>VLOOKUP(C1967,geocode!$A$1:$C$40,3,false)</f>
        <v>Sumatra</v>
      </c>
      <c r="P1967" s="71">
        <v>2000.0</v>
      </c>
      <c r="Q1967" s="71">
        <v>2023.0</v>
      </c>
    </row>
    <row r="1968" ht="15.75" customHeight="1">
      <c r="B1968" s="71">
        <v>1337.82793702392</v>
      </c>
      <c r="C1968" s="71">
        <v>19.0</v>
      </c>
      <c r="D1968" s="71">
        <v>33.0</v>
      </c>
      <c r="E1968" s="71">
        <v>21.0</v>
      </c>
      <c r="F1968" s="71" t="str">
        <f>VLOOKUP(D1968, legend!$C$3:$G$22, 2, FALSE)</f>
        <v>5. Water Body</v>
      </c>
      <c r="G1968" s="71" t="str">
        <f>VLOOKUP(D1968, legend!$C$3:$G$22, 3, FALSE)</f>
        <v>5. Tubuh Air</v>
      </c>
      <c r="H1968" s="71" t="str">
        <f>VLOOKUP(D1968, legend!$C$3:$G$22, 4, FALSE)</f>
        <v>5.2. River, Lake, Ocean</v>
      </c>
      <c r="I1968" s="71" t="str">
        <f>VLOOKUP(D1968, legend!$C$3:$G$22, 5, FALSE)</f>
        <v>5.2. Sungai, Danau, Laut</v>
      </c>
      <c r="J1968" s="71" t="str">
        <f>VLOOKUP(E1968, legend!$C$3:$G$22, 2, FALSE)</f>
        <v>3. Agriculture</v>
      </c>
      <c r="K1968" s="71" t="str">
        <f>VLOOKUP(E1968, legend!$C$3:$G$22, 3, FALSE)</f>
        <v>3. Pertanian</v>
      </c>
      <c r="L1968" s="71" t="str">
        <f>VLOOKUP(E1968, legend!$C$3:$G$22, 4, FALSE)</f>
        <v>3.4. Other Agriculture</v>
      </c>
      <c r="M1968" s="71" t="str">
        <f>VLOOKUP(E1968, legend!$C$3:$G$22, 5, FALSE)</f>
        <v>3.4. Pertanian Lainnya </v>
      </c>
      <c r="N1968" s="71" t="str">
        <f>VLOOKUP(C1968,geocode!$A$1:$C$40,2,false)</f>
        <v>Kepulauan Bangka Belitung</v>
      </c>
      <c r="O1968" s="71" t="str">
        <f>VLOOKUP(C1968,geocode!$A$1:$C$40,3,false)</f>
        <v>Sumatra</v>
      </c>
      <c r="P1968" s="71">
        <v>2000.0</v>
      </c>
      <c r="Q1968" s="71">
        <v>2023.0</v>
      </c>
    </row>
    <row r="1969" ht="15.75" customHeight="1">
      <c r="B1969" s="71">
        <v>68.3531122314453</v>
      </c>
      <c r="C1969" s="71">
        <v>19.0</v>
      </c>
      <c r="D1969" s="71">
        <v>33.0</v>
      </c>
      <c r="E1969" s="71">
        <v>24.0</v>
      </c>
      <c r="F1969" s="71" t="str">
        <f>VLOOKUP(D1969, legend!$C$3:$G$22, 2, FALSE)</f>
        <v>5. Water Body</v>
      </c>
      <c r="G1969" s="71" t="str">
        <f>VLOOKUP(D1969, legend!$C$3:$G$22, 3, FALSE)</f>
        <v>5. Tubuh Air</v>
      </c>
      <c r="H1969" s="71" t="str">
        <f>VLOOKUP(D1969, legend!$C$3:$G$22, 4, FALSE)</f>
        <v>5.2. River, Lake, Ocean</v>
      </c>
      <c r="I1969" s="71" t="str">
        <f>VLOOKUP(D1969, legend!$C$3:$G$22, 5, FALSE)</f>
        <v>5.2. Sungai, Danau, Laut</v>
      </c>
      <c r="J1969" s="71" t="str">
        <f>VLOOKUP(E1969, legend!$C$3:$G$22, 2, FALSE)</f>
        <v>4. Non-Vegetated Area</v>
      </c>
      <c r="K1969" s="71" t="str">
        <f>VLOOKUP(E1969, legend!$C$3:$G$22, 3, FALSE)</f>
        <v>4. Non-Vegetasi</v>
      </c>
      <c r="L1969" s="71" t="str">
        <f>VLOOKUP(E1969, legend!$C$3:$G$22, 4, FALSE)</f>
        <v>4.2. Urban Area</v>
      </c>
      <c r="M1969" s="71" t="str">
        <f>VLOOKUP(E1969, legend!$C$3:$G$22, 5, FALSE)</f>
        <v>4.2. Pemukiman </v>
      </c>
      <c r="N1969" s="71" t="str">
        <f>VLOOKUP(C1969,geocode!$A$1:$C$40,2,false)</f>
        <v>Kepulauan Bangka Belitung</v>
      </c>
      <c r="O1969" s="71" t="str">
        <f>VLOOKUP(C1969,geocode!$A$1:$C$40,3,false)</f>
        <v>Sumatra</v>
      </c>
      <c r="P1969" s="71">
        <v>2000.0</v>
      </c>
      <c r="Q1969" s="71">
        <v>2023.0</v>
      </c>
    </row>
    <row r="1970" ht="15.75" customHeight="1">
      <c r="B1970" s="71">
        <v>330.17248338623</v>
      </c>
      <c r="C1970" s="71">
        <v>19.0</v>
      </c>
      <c r="D1970" s="71">
        <v>33.0</v>
      </c>
      <c r="E1970" s="71">
        <v>25.0</v>
      </c>
      <c r="F1970" s="71" t="str">
        <f>VLOOKUP(D1970, legend!$C$3:$G$22, 2, FALSE)</f>
        <v>5. Water Body</v>
      </c>
      <c r="G1970" s="71" t="str">
        <f>VLOOKUP(D1970, legend!$C$3:$G$22, 3, FALSE)</f>
        <v>5. Tubuh Air</v>
      </c>
      <c r="H1970" s="71" t="str">
        <f>VLOOKUP(D1970, legend!$C$3:$G$22, 4, FALSE)</f>
        <v>5.2. River, Lake, Ocean</v>
      </c>
      <c r="I1970" s="71" t="str">
        <f>VLOOKUP(D1970, legend!$C$3:$G$22, 5, FALSE)</f>
        <v>5.2. Sungai, Danau, Laut</v>
      </c>
      <c r="J1970" s="71" t="str">
        <f>VLOOKUP(E1970, legend!$C$3:$G$22, 2, FALSE)</f>
        <v>4. Non-Vegetated Area</v>
      </c>
      <c r="K1970" s="71" t="str">
        <f>VLOOKUP(E1970, legend!$C$3:$G$22, 3, FALSE)</f>
        <v>4. Non-Vegetasi</v>
      </c>
      <c r="L1970" s="71" t="str">
        <f>VLOOKUP(E1970, legend!$C$3:$G$22, 4, FALSE)</f>
        <v>4.3. Other Non-Vegetation</v>
      </c>
      <c r="M1970" s="71" t="str">
        <f>VLOOKUP(E1970, legend!$C$3:$G$22, 5, FALSE)</f>
        <v>4.3. Non-Vegetasi Lainnya</v>
      </c>
      <c r="N1970" s="71" t="str">
        <f>VLOOKUP(C1970,geocode!$A$1:$C$40,2,false)</f>
        <v>Kepulauan Bangka Belitung</v>
      </c>
      <c r="O1970" s="71" t="str">
        <f>VLOOKUP(C1970,geocode!$A$1:$C$40,3,false)</f>
        <v>Sumatra</v>
      </c>
      <c r="P1970" s="71">
        <v>2000.0</v>
      </c>
      <c r="Q1970" s="71">
        <v>2023.0</v>
      </c>
    </row>
    <row r="1971" ht="15.75" customHeight="1">
      <c r="B1971" s="71">
        <v>1962.64682551879</v>
      </c>
      <c r="C1971" s="71">
        <v>19.0</v>
      </c>
      <c r="D1971" s="71">
        <v>33.0</v>
      </c>
      <c r="E1971" s="71">
        <v>30.0</v>
      </c>
      <c r="F1971" s="71" t="str">
        <f>VLOOKUP(D1971, legend!$C$3:$G$22, 2, FALSE)</f>
        <v>5. Water Body</v>
      </c>
      <c r="G1971" s="71" t="str">
        <f>VLOOKUP(D1971, legend!$C$3:$G$22, 3, FALSE)</f>
        <v>5. Tubuh Air</v>
      </c>
      <c r="H1971" s="71" t="str">
        <f>VLOOKUP(D1971, legend!$C$3:$G$22, 4, FALSE)</f>
        <v>5.2. River, Lake, Ocean</v>
      </c>
      <c r="I1971" s="71" t="str">
        <f>VLOOKUP(D1971, legend!$C$3:$G$22, 5, FALSE)</f>
        <v>5.2. Sungai, Danau, Laut</v>
      </c>
      <c r="J1971" s="71" t="str">
        <f>VLOOKUP(E1971, legend!$C$3:$G$22, 2, FALSE)</f>
        <v>4. Non-Vegetated Area</v>
      </c>
      <c r="K1971" s="71" t="str">
        <f>VLOOKUP(E1971, legend!$C$3:$G$22, 3, FALSE)</f>
        <v>4. Non-Vegetasi</v>
      </c>
      <c r="L1971" s="71" t="str">
        <f>VLOOKUP(E1971, legend!$C$3:$G$22, 4, FALSE)</f>
        <v>4.1. Mining Pit</v>
      </c>
      <c r="M1971" s="71" t="str">
        <f>VLOOKUP(E1971, legend!$C$3:$G$22, 5, FALSE)</f>
        <v>4.1. Lubang Tambang</v>
      </c>
      <c r="N1971" s="71" t="str">
        <f>VLOOKUP(C1971,geocode!$A$1:$C$40,2,false)</f>
        <v>Kepulauan Bangka Belitung</v>
      </c>
      <c r="O1971" s="71" t="str">
        <f>VLOOKUP(C1971,geocode!$A$1:$C$40,3,false)</f>
        <v>Sumatra</v>
      </c>
      <c r="P1971" s="71">
        <v>2000.0</v>
      </c>
      <c r="Q1971" s="71">
        <v>2023.0</v>
      </c>
    </row>
    <row r="1972" ht="15.75" customHeight="1">
      <c r="B1972" s="71">
        <v>17.0297228637695</v>
      </c>
      <c r="C1972" s="71">
        <v>19.0</v>
      </c>
      <c r="D1972" s="71">
        <v>33.0</v>
      </c>
      <c r="E1972" s="71">
        <v>31.0</v>
      </c>
      <c r="F1972" s="71" t="str">
        <f>VLOOKUP(D1972, legend!$C$3:$G$22, 2, FALSE)</f>
        <v>5. Water Body</v>
      </c>
      <c r="G1972" s="71" t="str">
        <f>VLOOKUP(D1972, legend!$C$3:$G$22, 3, FALSE)</f>
        <v>5. Tubuh Air</v>
      </c>
      <c r="H1972" s="71" t="str">
        <f>VLOOKUP(D1972, legend!$C$3:$G$22, 4, FALSE)</f>
        <v>5.2. River, Lake, Ocean</v>
      </c>
      <c r="I1972" s="71" t="str">
        <f>VLOOKUP(D1972, legend!$C$3:$G$22, 5, FALSE)</f>
        <v>5.2. Sungai, Danau, Laut</v>
      </c>
      <c r="J1972" s="71" t="str">
        <f>VLOOKUP(E1972, legend!$C$3:$G$22, 2, FALSE)</f>
        <v>5. Water Body</v>
      </c>
      <c r="K1972" s="71" t="str">
        <f>VLOOKUP(E1972, legend!$C$3:$G$22, 3, FALSE)</f>
        <v>5. Tubuh Air</v>
      </c>
      <c r="L1972" s="71" t="str">
        <f>VLOOKUP(E1972, legend!$C$3:$G$22, 4, FALSE)</f>
        <v>5.1. Aquaculture</v>
      </c>
      <c r="M1972" s="71" t="str">
        <f>VLOOKUP(E1972, legend!$C$3:$G$22, 5, FALSE)</f>
        <v>5.1. Tambak</v>
      </c>
      <c r="N1972" s="71" t="str">
        <f>VLOOKUP(C1972,geocode!$A$1:$C$40,2,false)</f>
        <v>Kepulauan Bangka Belitung</v>
      </c>
      <c r="O1972" s="71" t="str">
        <f>VLOOKUP(C1972,geocode!$A$1:$C$40,3,false)</f>
        <v>Sumatra</v>
      </c>
      <c r="P1972" s="71">
        <v>2000.0</v>
      </c>
      <c r="Q1972" s="71">
        <v>2023.0</v>
      </c>
    </row>
    <row r="1973" ht="15.75" customHeight="1">
      <c r="B1973" s="71">
        <v>9921.06415556031</v>
      </c>
      <c r="C1973" s="71">
        <v>19.0</v>
      </c>
      <c r="D1973" s="71">
        <v>33.0</v>
      </c>
      <c r="E1973" s="71">
        <v>33.0</v>
      </c>
      <c r="F1973" s="71" t="str">
        <f>VLOOKUP(D1973, legend!$C$3:$G$22, 2, FALSE)</f>
        <v>5. Water Body</v>
      </c>
      <c r="G1973" s="71" t="str">
        <f>VLOOKUP(D1973, legend!$C$3:$G$22, 3, FALSE)</f>
        <v>5. Tubuh Air</v>
      </c>
      <c r="H1973" s="71" t="str">
        <f>VLOOKUP(D1973, legend!$C$3:$G$22, 4, FALSE)</f>
        <v>5.2. River, Lake, Ocean</v>
      </c>
      <c r="I1973" s="71" t="str">
        <f>VLOOKUP(D1973, legend!$C$3:$G$22, 5, FALSE)</f>
        <v>5.2. Sungai, Danau, Laut</v>
      </c>
      <c r="J1973" s="71" t="str">
        <f>VLOOKUP(E1973, legend!$C$3:$G$22, 2, FALSE)</f>
        <v>5. Water Body</v>
      </c>
      <c r="K1973" s="71" t="str">
        <f>VLOOKUP(E1973, legend!$C$3:$G$22, 3, FALSE)</f>
        <v>5. Tubuh Air</v>
      </c>
      <c r="L1973" s="71" t="str">
        <f>VLOOKUP(E1973, legend!$C$3:$G$22, 4, FALSE)</f>
        <v>5.2. River, Lake, Ocean</v>
      </c>
      <c r="M1973" s="71" t="str">
        <f>VLOOKUP(E1973, legend!$C$3:$G$22, 5, FALSE)</f>
        <v>5.2. Sungai, Danau, Laut</v>
      </c>
      <c r="N1973" s="71" t="str">
        <f>VLOOKUP(C1973,geocode!$A$1:$C$40,2,false)</f>
        <v>Kepulauan Bangka Belitung</v>
      </c>
      <c r="O1973" s="71" t="str">
        <f>VLOOKUP(C1973,geocode!$A$1:$C$40,3,false)</f>
        <v>Sumatra</v>
      </c>
      <c r="P1973" s="71">
        <v>2000.0</v>
      </c>
      <c r="Q1973" s="71">
        <v>2023.0</v>
      </c>
    </row>
    <row r="1974" ht="15.75" customHeight="1">
      <c r="B1974" s="71">
        <v>135.312953137206</v>
      </c>
      <c r="C1974" s="71">
        <v>19.0</v>
      </c>
      <c r="D1974" s="71">
        <v>33.0</v>
      </c>
      <c r="E1974" s="71">
        <v>35.0</v>
      </c>
      <c r="F1974" s="71" t="str">
        <f>VLOOKUP(D1974, legend!$C$3:$G$22, 2, FALSE)</f>
        <v>5. Water Body</v>
      </c>
      <c r="G1974" s="71" t="str">
        <f>VLOOKUP(D1974, legend!$C$3:$G$22, 3, FALSE)</f>
        <v>5. Tubuh Air</v>
      </c>
      <c r="H1974" s="71" t="str">
        <f>VLOOKUP(D1974, legend!$C$3:$G$22, 4, FALSE)</f>
        <v>5.2. River, Lake, Ocean</v>
      </c>
      <c r="I1974" s="71" t="str">
        <f>VLOOKUP(D1974, legend!$C$3:$G$22, 5, FALSE)</f>
        <v>5.2. Sungai, Danau, Laut</v>
      </c>
      <c r="J1974" s="71" t="str">
        <f>VLOOKUP(E1974, legend!$C$3:$G$22, 2, FALSE)</f>
        <v>3. Agriculture</v>
      </c>
      <c r="K1974" s="71" t="str">
        <f>VLOOKUP(E1974, legend!$C$3:$G$22, 3, FALSE)</f>
        <v>3. Pertanian</v>
      </c>
      <c r="L1974" s="71" t="str">
        <f>VLOOKUP(E1974, legend!$C$3:$G$22, 4, FALSE)</f>
        <v>3.2. Oil Palm</v>
      </c>
      <c r="M1974" s="71" t="str">
        <f>VLOOKUP(E1974, legend!$C$3:$G$22, 5, FALSE)</f>
        <v>3.2. Sawit</v>
      </c>
      <c r="N1974" s="71" t="str">
        <f>VLOOKUP(C1974,geocode!$A$1:$C$40,2,false)</f>
        <v>Kepulauan Bangka Belitung</v>
      </c>
      <c r="O1974" s="71" t="str">
        <f>VLOOKUP(C1974,geocode!$A$1:$C$40,3,false)</f>
        <v>Sumatra</v>
      </c>
      <c r="P1974" s="71">
        <v>2000.0</v>
      </c>
      <c r="Q1974" s="71">
        <v>2023.0</v>
      </c>
    </row>
    <row r="1975" ht="15.75" customHeight="1">
      <c r="B1975" s="71">
        <v>10.7844390075683</v>
      </c>
      <c r="C1975" s="71">
        <v>19.0</v>
      </c>
      <c r="D1975" s="71">
        <v>33.0</v>
      </c>
      <c r="E1975" s="71">
        <v>40.0</v>
      </c>
      <c r="F1975" s="71" t="str">
        <f>VLOOKUP(D1975, legend!$C$3:$G$22, 2, FALSE)</f>
        <v>5. Water Body</v>
      </c>
      <c r="G1975" s="71" t="str">
        <f>VLOOKUP(D1975, legend!$C$3:$G$22, 3, FALSE)</f>
        <v>5. Tubuh Air</v>
      </c>
      <c r="H1975" s="71" t="str">
        <f>VLOOKUP(D1975, legend!$C$3:$G$22, 4, FALSE)</f>
        <v>5.2. River, Lake, Ocean</v>
      </c>
      <c r="I1975" s="71" t="str">
        <f>VLOOKUP(D1975, legend!$C$3:$G$22, 5, FALSE)</f>
        <v>5.2. Sungai, Danau, Laut</v>
      </c>
      <c r="J1975" s="71" t="str">
        <f>VLOOKUP(E1975, legend!$C$3:$G$22, 2, FALSE)</f>
        <v>3. Agriculture</v>
      </c>
      <c r="K1975" s="71" t="str">
        <f>VLOOKUP(E1975, legend!$C$3:$G$22, 3, FALSE)</f>
        <v>3. Pertanian</v>
      </c>
      <c r="L1975" s="71" t="str">
        <f>VLOOKUP(E1975, legend!$C$3:$G$22, 4, FALSE)</f>
        <v>3.1. Rice Paddy</v>
      </c>
      <c r="M1975" s="71" t="str">
        <f>VLOOKUP(E1975, legend!$C$3:$G$22, 5, FALSE)</f>
        <v>3.1. Sawah</v>
      </c>
      <c r="N1975" s="71" t="str">
        <f>VLOOKUP(C1975,geocode!$A$1:$C$40,2,false)</f>
        <v>Kepulauan Bangka Belitung</v>
      </c>
      <c r="O1975" s="71" t="str">
        <f>VLOOKUP(C1975,geocode!$A$1:$C$40,3,false)</f>
        <v>Sumatra</v>
      </c>
      <c r="P1975" s="71">
        <v>2000.0</v>
      </c>
      <c r="Q1975" s="71">
        <v>2023.0</v>
      </c>
    </row>
    <row r="1976" ht="15.75" customHeight="1">
      <c r="B1976" s="71">
        <v>60.4614699707031</v>
      </c>
      <c r="C1976" s="71">
        <v>19.0</v>
      </c>
      <c r="D1976" s="71">
        <v>35.0</v>
      </c>
      <c r="E1976" s="71">
        <v>3.0</v>
      </c>
      <c r="F1976" s="71" t="str">
        <f>VLOOKUP(D1976, legend!$C$3:$G$22, 2, FALSE)</f>
        <v>3. Agriculture</v>
      </c>
      <c r="G1976" s="71" t="str">
        <f>VLOOKUP(D1976, legend!$C$3:$G$22, 3, FALSE)</f>
        <v>3. Pertanian</v>
      </c>
      <c r="H1976" s="71" t="str">
        <f>VLOOKUP(D1976, legend!$C$3:$G$22, 4, FALSE)</f>
        <v>3.2. Oil Palm</v>
      </c>
      <c r="I1976" s="71" t="str">
        <f>VLOOKUP(D1976, legend!$C$3:$G$22, 5, FALSE)</f>
        <v>3.2. Sawit</v>
      </c>
      <c r="J1976" s="71" t="str">
        <f>VLOOKUP(E1976, legend!$C$3:$G$22, 2, FALSE)</f>
        <v>1. Forest </v>
      </c>
      <c r="K1976" s="71" t="str">
        <f>VLOOKUP(E1976, legend!$C$3:$G$22, 3, FALSE)</f>
        <v>1. Hutan</v>
      </c>
      <c r="L1976" s="71" t="str">
        <f>VLOOKUP(E1976, legend!$C$3:$G$22, 4, FALSE)</f>
        <v>1.1. Forest Formation</v>
      </c>
      <c r="M1976" s="71" t="str">
        <f>VLOOKUP(E1976, legend!$C$3:$G$22, 5, FALSE)</f>
        <v>1.1. Formasi Hutan</v>
      </c>
      <c r="N1976" s="71" t="str">
        <f>VLOOKUP(C1976,geocode!$A$1:$C$40,2,false)</f>
        <v>Kepulauan Bangka Belitung</v>
      </c>
      <c r="O1976" s="71" t="str">
        <f>VLOOKUP(C1976,geocode!$A$1:$C$40,3,false)</f>
        <v>Sumatra</v>
      </c>
      <c r="P1976" s="71">
        <v>2000.0</v>
      </c>
      <c r="Q1976" s="71">
        <v>2023.0</v>
      </c>
    </row>
    <row r="1977" ht="15.75" customHeight="1">
      <c r="B1977" s="71">
        <v>7.14665609741211</v>
      </c>
      <c r="C1977" s="71">
        <v>19.0</v>
      </c>
      <c r="D1977" s="71">
        <v>35.0</v>
      </c>
      <c r="E1977" s="71">
        <v>5.0</v>
      </c>
      <c r="F1977" s="71" t="str">
        <f>VLOOKUP(D1977, legend!$C$3:$G$22, 2, FALSE)</f>
        <v>3. Agriculture</v>
      </c>
      <c r="G1977" s="71" t="str">
        <f>VLOOKUP(D1977, legend!$C$3:$G$22, 3, FALSE)</f>
        <v>3. Pertanian</v>
      </c>
      <c r="H1977" s="71" t="str">
        <f>VLOOKUP(D1977, legend!$C$3:$G$22, 4, FALSE)</f>
        <v>3.2. Oil Palm</v>
      </c>
      <c r="I1977" s="71" t="str">
        <f>VLOOKUP(D1977, legend!$C$3:$G$22, 5, FALSE)</f>
        <v>3.2. Sawit</v>
      </c>
      <c r="J1977" s="71" t="str">
        <f>VLOOKUP(E1977, legend!$C$3:$G$22, 2, FALSE)</f>
        <v>1. Forest </v>
      </c>
      <c r="K1977" s="71" t="str">
        <f>VLOOKUP(E1977, legend!$C$3:$G$22, 3, FALSE)</f>
        <v>1. Hutan</v>
      </c>
      <c r="L1977" s="71" t="str">
        <f>VLOOKUP(E1977, legend!$C$3:$G$22, 4, FALSE)</f>
        <v>1.2. Mangrove</v>
      </c>
      <c r="M1977" s="71" t="str">
        <f>VLOOKUP(E1977, legend!$C$3:$G$22, 5, FALSE)</f>
        <v>1.2. Mangrove</v>
      </c>
      <c r="N1977" s="71" t="str">
        <f>VLOOKUP(C1977,geocode!$A$1:$C$40,2,false)</f>
        <v>Kepulauan Bangka Belitung</v>
      </c>
      <c r="O1977" s="71" t="str">
        <f>VLOOKUP(C1977,geocode!$A$1:$C$40,3,false)</f>
        <v>Sumatra</v>
      </c>
      <c r="P1977" s="71">
        <v>2000.0</v>
      </c>
      <c r="Q1977" s="71">
        <v>2023.0</v>
      </c>
    </row>
    <row r="1978" ht="15.75" customHeight="1">
      <c r="B1978" s="71">
        <v>2482.92853435058</v>
      </c>
      <c r="C1978" s="71">
        <v>19.0</v>
      </c>
      <c r="D1978" s="71">
        <v>35.0</v>
      </c>
      <c r="E1978" s="71">
        <v>13.0</v>
      </c>
      <c r="F1978" s="71" t="str">
        <f>VLOOKUP(D1978, legend!$C$3:$G$22, 2, FALSE)</f>
        <v>3. Agriculture</v>
      </c>
      <c r="G1978" s="71" t="str">
        <f>VLOOKUP(D1978, legend!$C$3:$G$22, 3, FALSE)</f>
        <v>3. Pertanian</v>
      </c>
      <c r="H1978" s="71" t="str">
        <f>VLOOKUP(D1978, legend!$C$3:$G$22, 4, FALSE)</f>
        <v>3.2. Oil Palm</v>
      </c>
      <c r="I1978" s="71" t="str">
        <f>VLOOKUP(D1978, legend!$C$3:$G$22, 5, FALSE)</f>
        <v>3.2. Sawit</v>
      </c>
      <c r="J1978" s="71" t="str">
        <f>VLOOKUP(E1978, legend!$C$3:$G$22, 2, FALSE)</f>
        <v>2. Non-Forest Natural Vegetation</v>
      </c>
      <c r="K1978" s="71" t="str">
        <f>VLOOKUP(E1978, legend!$C$3:$G$22, 3, FALSE)</f>
        <v>2. Tumbuhan Non-Hutan Lainnya</v>
      </c>
      <c r="L1978" s="71" t="str">
        <f>VLOOKUP(E1978, legend!$C$3:$G$22, 4, FALSE)</f>
        <v>2.1. Other Natural Vegetation</v>
      </c>
      <c r="M1978" s="71" t="str">
        <f>VLOOKUP(E1978, legend!$C$3:$G$22, 5, FALSE)</f>
        <v>2.1. Tumbuhan Non-Hutan Lainnya</v>
      </c>
      <c r="N1978" s="71" t="str">
        <f>VLOOKUP(C1978,geocode!$A$1:$C$40,2,false)</f>
        <v>Kepulauan Bangka Belitung</v>
      </c>
      <c r="O1978" s="71" t="str">
        <f>VLOOKUP(C1978,geocode!$A$1:$C$40,3,false)</f>
        <v>Sumatra</v>
      </c>
      <c r="P1978" s="71">
        <v>2000.0</v>
      </c>
      <c r="Q1978" s="71">
        <v>2023.0</v>
      </c>
    </row>
    <row r="1979" ht="15.75" customHeight="1">
      <c r="B1979" s="71">
        <v>3737.8179338745</v>
      </c>
      <c r="C1979" s="71">
        <v>19.0</v>
      </c>
      <c r="D1979" s="71">
        <v>35.0</v>
      </c>
      <c r="E1979" s="71">
        <v>21.0</v>
      </c>
      <c r="F1979" s="71" t="str">
        <f>VLOOKUP(D1979, legend!$C$3:$G$22, 2, FALSE)</f>
        <v>3. Agriculture</v>
      </c>
      <c r="G1979" s="71" t="str">
        <f>VLOOKUP(D1979, legend!$C$3:$G$22, 3, FALSE)</f>
        <v>3. Pertanian</v>
      </c>
      <c r="H1979" s="71" t="str">
        <f>VLOOKUP(D1979, legend!$C$3:$G$22, 4, FALSE)</f>
        <v>3.2. Oil Palm</v>
      </c>
      <c r="I1979" s="71" t="str">
        <f>VLOOKUP(D1979, legend!$C$3:$G$22, 5, FALSE)</f>
        <v>3.2. Sawit</v>
      </c>
      <c r="J1979" s="71" t="str">
        <f>VLOOKUP(E1979, legend!$C$3:$G$22, 2, FALSE)</f>
        <v>3. Agriculture</v>
      </c>
      <c r="K1979" s="71" t="str">
        <f>VLOOKUP(E1979, legend!$C$3:$G$22, 3, FALSE)</f>
        <v>3. Pertanian</v>
      </c>
      <c r="L1979" s="71" t="str">
        <f>VLOOKUP(E1979, legend!$C$3:$G$22, 4, FALSE)</f>
        <v>3.4. Other Agriculture</v>
      </c>
      <c r="M1979" s="71" t="str">
        <f>VLOOKUP(E1979, legend!$C$3:$G$22, 5, FALSE)</f>
        <v>3.4. Pertanian Lainnya </v>
      </c>
      <c r="N1979" s="71" t="str">
        <f>VLOOKUP(C1979,geocode!$A$1:$C$40,2,false)</f>
        <v>Kepulauan Bangka Belitung</v>
      </c>
      <c r="O1979" s="71" t="str">
        <f>VLOOKUP(C1979,geocode!$A$1:$C$40,3,false)</f>
        <v>Sumatra</v>
      </c>
      <c r="P1979" s="71">
        <v>2000.0</v>
      </c>
      <c r="Q1979" s="71">
        <v>2023.0</v>
      </c>
    </row>
    <row r="1980" ht="15.75" customHeight="1">
      <c r="B1980" s="71">
        <v>317.748561791992</v>
      </c>
      <c r="C1980" s="71">
        <v>19.0</v>
      </c>
      <c r="D1980" s="71">
        <v>35.0</v>
      </c>
      <c r="E1980" s="71">
        <v>24.0</v>
      </c>
      <c r="F1980" s="71" t="str">
        <f>VLOOKUP(D1980, legend!$C$3:$G$22, 2, FALSE)</f>
        <v>3. Agriculture</v>
      </c>
      <c r="G1980" s="71" t="str">
        <f>VLOOKUP(D1980, legend!$C$3:$G$22, 3, FALSE)</f>
        <v>3. Pertanian</v>
      </c>
      <c r="H1980" s="71" t="str">
        <f>VLOOKUP(D1980, legend!$C$3:$G$22, 4, FALSE)</f>
        <v>3.2. Oil Palm</v>
      </c>
      <c r="I1980" s="71" t="str">
        <f>VLOOKUP(D1980, legend!$C$3:$G$22, 5, FALSE)</f>
        <v>3.2. Sawit</v>
      </c>
      <c r="J1980" s="71" t="str">
        <f>VLOOKUP(E1980, legend!$C$3:$G$22, 2, FALSE)</f>
        <v>4. Non-Vegetated Area</v>
      </c>
      <c r="K1980" s="71" t="str">
        <f>VLOOKUP(E1980, legend!$C$3:$G$22, 3, FALSE)</f>
        <v>4. Non-Vegetasi</v>
      </c>
      <c r="L1980" s="71" t="str">
        <f>VLOOKUP(E1980, legend!$C$3:$G$22, 4, FALSE)</f>
        <v>4.2. Urban Area</v>
      </c>
      <c r="M1980" s="71" t="str">
        <f>VLOOKUP(E1980, legend!$C$3:$G$22, 5, FALSE)</f>
        <v>4.2. Pemukiman </v>
      </c>
      <c r="N1980" s="71" t="str">
        <f>VLOOKUP(C1980,geocode!$A$1:$C$40,2,false)</f>
        <v>Kepulauan Bangka Belitung</v>
      </c>
      <c r="O1980" s="71" t="str">
        <f>VLOOKUP(C1980,geocode!$A$1:$C$40,3,false)</f>
        <v>Sumatra</v>
      </c>
      <c r="P1980" s="71">
        <v>2000.0</v>
      </c>
      <c r="Q1980" s="71">
        <v>2023.0</v>
      </c>
    </row>
    <row r="1981" ht="15.75" customHeight="1">
      <c r="B1981" s="71">
        <v>852.519587103272</v>
      </c>
      <c r="C1981" s="71">
        <v>19.0</v>
      </c>
      <c r="D1981" s="71">
        <v>35.0</v>
      </c>
      <c r="E1981" s="71">
        <v>25.0</v>
      </c>
      <c r="F1981" s="71" t="str">
        <f>VLOOKUP(D1981, legend!$C$3:$G$22, 2, FALSE)</f>
        <v>3. Agriculture</v>
      </c>
      <c r="G1981" s="71" t="str">
        <f>VLOOKUP(D1981, legend!$C$3:$G$22, 3, FALSE)</f>
        <v>3. Pertanian</v>
      </c>
      <c r="H1981" s="71" t="str">
        <f>VLOOKUP(D1981, legend!$C$3:$G$22, 4, FALSE)</f>
        <v>3.2. Oil Palm</v>
      </c>
      <c r="I1981" s="71" t="str">
        <f>VLOOKUP(D1981, legend!$C$3:$G$22, 5, FALSE)</f>
        <v>3.2. Sawit</v>
      </c>
      <c r="J1981" s="71" t="str">
        <f>VLOOKUP(E1981, legend!$C$3:$G$22, 2, FALSE)</f>
        <v>4. Non-Vegetated Area</v>
      </c>
      <c r="K1981" s="71" t="str">
        <f>VLOOKUP(E1981, legend!$C$3:$G$22, 3, FALSE)</f>
        <v>4. Non-Vegetasi</v>
      </c>
      <c r="L1981" s="71" t="str">
        <f>VLOOKUP(E1981, legend!$C$3:$G$22, 4, FALSE)</f>
        <v>4.3. Other Non-Vegetation</v>
      </c>
      <c r="M1981" s="71" t="str">
        <f>VLOOKUP(E1981, legend!$C$3:$G$22, 5, FALSE)</f>
        <v>4.3. Non-Vegetasi Lainnya</v>
      </c>
      <c r="N1981" s="71" t="str">
        <f>VLOOKUP(C1981,geocode!$A$1:$C$40,2,false)</f>
        <v>Kepulauan Bangka Belitung</v>
      </c>
      <c r="O1981" s="71" t="str">
        <f>VLOOKUP(C1981,geocode!$A$1:$C$40,3,false)</f>
        <v>Sumatra</v>
      </c>
      <c r="P1981" s="71">
        <v>2000.0</v>
      </c>
      <c r="Q1981" s="71">
        <v>2023.0</v>
      </c>
    </row>
    <row r="1982" ht="15.75" customHeight="1">
      <c r="B1982" s="71">
        <v>641.629053314208</v>
      </c>
      <c r="C1982" s="71">
        <v>19.0</v>
      </c>
      <c r="D1982" s="71">
        <v>35.0</v>
      </c>
      <c r="E1982" s="71">
        <v>30.0</v>
      </c>
      <c r="F1982" s="71" t="str">
        <f>VLOOKUP(D1982, legend!$C$3:$G$22, 2, FALSE)</f>
        <v>3. Agriculture</v>
      </c>
      <c r="G1982" s="71" t="str">
        <f>VLOOKUP(D1982, legend!$C$3:$G$22, 3, FALSE)</f>
        <v>3. Pertanian</v>
      </c>
      <c r="H1982" s="71" t="str">
        <f>VLOOKUP(D1982, legend!$C$3:$G$22, 4, FALSE)</f>
        <v>3.2. Oil Palm</v>
      </c>
      <c r="I1982" s="71" t="str">
        <f>VLOOKUP(D1982, legend!$C$3:$G$22, 5, FALSE)</f>
        <v>3.2. Sawit</v>
      </c>
      <c r="J1982" s="71" t="str">
        <f>VLOOKUP(E1982, legend!$C$3:$G$22, 2, FALSE)</f>
        <v>4. Non-Vegetated Area</v>
      </c>
      <c r="K1982" s="71" t="str">
        <f>VLOOKUP(E1982, legend!$C$3:$G$22, 3, FALSE)</f>
        <v>4. Non-Vegetasi</v>
      </c>
      <c r="L1982" s="71" t="str">
        <f>VLOOKUP(E1982, legend!$C$3:$G$22, 4, FALSE)</f>
        <v>4.1. Mining Pit</v>
      </c>
      <c r="M1982" s="71" t="str">
        <f>VLOOKUP(E1982, legend!$C$3:$G$22, 5, FALSE)</f>
        <v>4.1. Lubang Tambang</v>
      </c>
      <c r="N1982" s="71" t="str">
        <f>VLOOKUP(C1982,geocode!$A$1:$C$40,2,false)</f>
        <v>Kepulauan Bangka Belitung</v>
      </c>
      <c r="O1982" s="71" t="str">
        <f>VLOOKUP(C1982,geocode!$A$1:$C$40,3,false)</f>
        <v>Sumatra</v>
      </c>
      <c r="P1982" s="71">
        <v>2000.0</v>
      </c>
      <c r="Q1982" s="71">
        <v>2023.0</v>
      </c>
    </row>
    <row r="1983" ht="15.75" customHeight="1">
      <c r="B1983" s="71">
        <v>13.7542531188964</v>
      </c>
      <c r="C1983" s="71">
        <v>19.0</v>
      </c>
      <c r="D1983" s="71">
        <v>35.0</v>
      </c>
      <c r="E1983" s="71">
        <v>31.0</v>
      </c>
      <c r="F1983" s="71" t="str">
        <f>VLOOKUP(D1983, legend!$C$3:$G$22, 2, FALSE)</f>
        <v>3. Agriculture</v>
      </c>
      <c r="G1983" s="71" t="str">
        <f>VLOOKUP(D1983, legend!$C$3:$G$22, 3, FALSE)</f>
        <v>3. Pertanian</v>
      </c>
      <c r="H1983" s="71" t="str">
        <f>VLOOKUP(D1983, legend!$C$3:$G$22, 4, FALSE)</f>
        <v>3.2. Oil Palm</v>
      </c>
      <c r="I1983" s="71" t="str">
        <f>VLOOKUP(D1983, legend!$C$3:$G$22, 5, FALSE)</f>
        <v>3.2. Sawit</v>
      </c>
      <c r="J1983" s="71" t="str">
        <f>VLOOKUP(E1983, legend!$C$3:$G$22, 2, FALSE)</f>
        <v>5. Water Body</v>
      </c>
      <c r="K1983" s="71" t="str">
        <f>VLOOKUP(E1983, legend!$C$3:$G$22, 3, FALSE)</f>
        <v>5. Tubuh Air</v>
      </c>
      <c r="L1983" s="71" t="str">
        <f>VLOOKUP(E1983, legend!$C$3:$G$22, 4, FALSE)</f>
        <v>5.1. Aquaculture</v>
      </c>
      <c r="M1983" s="71" t="str">
        <f>VLOOKUP(E1983, legend!$C$3:$G$22, 5, FALSE)</f>
        <v>5.1. Tambak</v>
      </c>
      <c r="N1983" s="71" t="str">
        <f>VLOOKUP(C1983,geocode!$A$1:$C$40,2,false)</f>
        <v>Kepulauan Bangka Belitung</v>
      </c>
      <c r="O1983" s="71" t="str">
        <f>VLOOKUP(C1983,geocode!$A$1:$C$40,3,false)</f>
        <v>Sumatra</v>
      </c>
      <c r="P1983" s="71">
        <v>2000.0</v>
      </c>
      <c r="Q1983" s="71">
        <v>2023.0</v>
      </c>
    </row>
    <row r="1984" ht="15.75" customHeight="1">
      <c r="B1984" s="71">
        <v>31.5326147583007</v>
      </c>
      <c r="C1984" s="71">
        <v>19.0</v>
      </c>
      <c r="D1984" s="71">
        <v>35.0</v>
      </c>
      <c r="E1984" s="71">
        <v>33.0</v>
      </c>
      <c r="F1984" s="71" t="str">
        <f>VLOOKUP(D1984, legend!$C$3:$G$22, 2, FALSE)</f>
        <v>3. Agriculture</v>
      </c>
      <c r="G1984" s="71" t="str">
        <f>VLOOKUP(D1984, legend!$C$3:$G$22, 3, FALSE)</f>
        <v>3. Pertanian</v>
      </c>
      <c r="H1984" s="71" t="str">
        <f>VLOOKUP(D1984, legend!$C$3:$G$22, 4, FALSE)</f>
        <v>3.2. Oil Palm</v>
      </c>
      <c r="I1984" s="71" t="str">
        <f>VLOOKUP(D1984, legend!$C$3:$G$22, 5, FALSE)</f>
        <v>3.2. Sawit</v>
      </c>
      <c r="J1984" s="71" t="str">
        <f>VLOOKUP(E1984, legend!$C$3:$G$22, 2, FALSE)</f>
        <v>5. Water Body</v>
      </c>
      <c r="K1984" s="71" t="str">
        <f>VLOOKUP(E1984, legend!$C$3:$G$22, 3, FALSE)</f>
        <v>5. Tubuh Air</v>
      </c>
      <c r="L1984" s="71" t="str">
        <f>VLOOKUP(E1984, legend!$C$3:$G$22, 4, FALSE)</f>
        <v>5.2. River, Lake, Ocean</v>
      </c>
      <c r="M1984" s="71" t="str">
        <f>VLOOKUP(E1984, legend!$C$3:$G$22, 5, FALSE)</f>
        <v>5.2. Sungai, Danau, Laut</v>
      </c>
      <c r="N1984" s="71" t="str">
        <f>VLOOKUP(C1984,geocode!$A$1:$C$40,2,false)</f>
        <v>Kepulauan Bangka Belitung</v>
      </c>
      <c r="O1984" s="71" t="str">
        <f>VLOOKUP(C1984,geocode!$A$1:$C$40,3,false)</f>
        <v>Sumatra</v>
      </c>
      <c r="P1984" s="71">
        <v>2000.0</v>
      </c>
      <c r="Q1984" s="71">
        <v>2023.0</v>
      </c>
    </row>
    <row r="1985" ht="15.75" customHeight="1">
      <c r="B1985" s="71">
        <v>150802.280095587</v>
      </c>
      <c r="C1985" s="71">
        <v>19.0</v>
      </c>
      <c r="D1985" s="71">
        <v>35.0</v>
      </c>
      <c r="E1985" s="71">
        <v>35.0</v>
      </c>
      <c r="F1985" s="71" t="str">
        <f>VLOOKUP(D1985, legend!$C$3:$G$22, 2, FALSE)</f>
        <v>3. Agriculture</v>
      </c>
      <c r="G1985" s="71" t="str">
        <f>VLOOKUP(D1985, legend!$C$3:$G$22, 3, FALSE)</f>
        <v>3. Pertanian</v>
      </c>
      <c r="H1985" s="71" t="str">
        <f>VLOOKUP(D1985, legend!$C$3:$G$22, 4, FALSE)</f>
        <v>3.2. Oil Palm</v>
      </c>
      <c r="I1985" s="71" t="str">
        <f>VLOOKUP(D1985, legend!$C$3:$G$22, 5, FALSE)</f>
        <v>3.2. Sawit</v>
      </c>
      <c r="J1985" s="71" t="str">
        <f>VLOOKUP(E1985, legend!$C$3:$G$22, 2, FALSE)</f>
        <v>3. Agriculture</v>
      </c>
      <c r="K1985" s="71" t="str">
        <f>VLOOKUP(E1985, legend!$C$3:$G$22, 3, FALSE)</f>
        <v>3. Pertanian</v>
      </c>
      <c r="L1985" s="71" t="str">
        <f>VLOOKUP(E1985, legend!$C$3:$G$22, 4, FALSE)</f>
        <v>3.2. Oil Palm</v>
      </c>
      <c r="M1985" s="71" t="str">
        <f>VLOOKUP(E1985, legend!$C$3:$G$22, 5, FALSE)</f>
        <v>3.2. Sawit</v>
      </c>
      <c r="N1985" s="71" t="str">
        <f>VLOOKUP(C1985,geocode!$A$1:$C$40,2,false)</f>
        <v>Kepulauan Bangka Belitung</v>
      </c>
      <c r="O1985" s="71" t="str">
        <f>VLOOKUP(C1985,geocode!$A$1:$C$40,3,false)</f>
        <v>Sumatra</v>
      </c>
      <c r="P1985" s="71">
        <v>2000.0</v>
      </c>
      <c r="Q1985" s="71">
        <v>2023.0</v>
      </c>
    </row>
    <row r="1986" ht="15.75" customHeight="1">
      <c r="B1986" s="71">
        <v>2.50109010009765</v>
      </c>
      <c r="C1986" s="71">
        <v>19.0</v>
      </c>
      <c r="D1986" s="71">
        <v>35.0</v>
      </c>
      <c r="E1986" s="71">
        <v>40.0</v>
      </c>
      <c r="F1986" s="71" t="str">
        <f>VLOOKUP(D1986, legend!$C$3:$G$22, 2, FALSE)</f>
        <v>3. Agriculture</v>
      </c>
      <c r="G1986" s="71" t="str">
        <f>VLOOKUP(D1986, legend!$C$3:$G$22, 3, FALSE)</f>
        <v>3. Pertanian</v>
      </c>
      <c r="H1986" s="71" t="str">
        <f>VLOOKUP(D1986, legend!$C$3:$G$22, 4, FALSE)</f>
        <v>3.2. Oil Palm</v>
      </c>
      <c r="I1986" s="71" t="str">
        <f>VLOOKUP(D1986, legend!$C$3:$G$22, 5, FALSE)</f>
        <v>3.2. Sawit</v>
      </c>
      <c r="J1986" s="71" t="str">
        <f>VLOOKUP(E1986, legend!$C$3:$G$22, 2, FALSE)</f>
        <v>3. Agriculture</v>
      </c>
      <c r="K1986" s="71" t="str">
        <f>VLOOKUP(E1986, legend!$C$3:$G$22, 3, FALSE)</f>
        <v>3. Pertanian</v>
      </c>
      <c r="L1986" s="71" t="str">
        <f>VLOOKUP(E1986, legend!$C$3:$G$22, 4, FALSE)</f>
        <v>3.1. Rice Paddy</v>
      </c>
      <c r="M1986" s="71" t="str">
        <f>VLOOKUP(E1986, legend!$C$3:$G$22, 5, FALSE)</f>
        <v>3.1. Sawah</v>
      </c>
      <c r="N1986" s="71" t="str">
        <f>VLOOKUP(C1986,geocode!$A$1:$C$40,2,false)</f>
        <v>Kepulauan Bangka Belitung</v>
      </c>
      <c r="O1986" s="71" t="str">
        <f>VLOOKUP(C1986,geocode!$A$1:$C$40,3,false)</f>
        <v>Sumatra</v>
      </c>
      <c r="P1986" s="71">
        <v>2000.0</v>
      </c>
      <c r="Q1986" s="71">
        <v>2023.0</v>
      </c>
    </row>
    <row r="1987" ht="15.75" customHeight="1">
      <c r="B1987" s="71">
        <v>0.446392810058593</v>
      </c>
      <c r="C1987" s="71">
        <v>19.0</v>
      </c>
      <c r="D1987" s="71">
        <v>35.0</v>
      </c>
      <c r="E1987" s="71">
        <v>76.0</v>
      </c>
      <c r="F1987" s="71" t="str">
        <f>VLOOKUP(D1987, legend!$C$3:$G$22, 2, FALSE)</f>
        <v>3. Agriculture</v>
      </c>
      <c r="G1987" s="71" t="str">
        <f>VLOOKUP(D1987, legend!$C$3:$G$22, 3, FALSE)</f>
        <v>3. Pertanian</v>
      </c>
      <c r="H1987" s="71" t="str">
        <f>VLOOKUP(D1987, legend!$C$3:$G$22, 4, FALSE)</f>
        <v>3.2. Oil Palm</v>
      </c>
      <c r="I1987" s="71" t="str">
        <f>VLOOKUP(D1987, legend!$C$3:$G$22, 5, FALSE)</f>
        <v>3.2. Sawit</v>
      </c>
      <c r="J1987" s="71" t="str">
        <f>VLOOKUP(E1987, legend!$C$3:$G$22, 2, FALSE)</f>
        <v>1. Forest </v>
      </c>
      <c r="K1987" s="71" t="str">
        <f>VLOOKUP(E1987, legend!$C$3:$G$22, 3, FALSE)</f>
        <v>1. Hutan</v>
      </c>
      <c r="L1987" s="71" t="str">
        <f>VLOOKUP(E1987, legend!$C$3:$G$22, 4, FALSE)</f>
        <v>1.3 Peat swamp forest</v>
      </c>
      <c r="M1987" s="71" t="str">
        <f>VLOOKUP(E1987, legend!$C$3:$G$22, 5, FALSE)</f>
        <v>1.3 Hutan rawa gambut</v>
      </c>
      <c r="N1987" s="71" t="str">
        <f>VLOOKUP(C1987,geocode!$A$1:$C$40,2,false)</f>
        <v>Kepulauan Bangka Belitung</v>
      </c>
      <c r="O1987" s="71" t="str">
        <f>VLOOKUP(C1987,geocode!$A$1:$C$40,3,false)</f>
        <v>Sumatra</v>
      </c>
      <c r="P1987" s="71">
        <v>2000.0</v>
      </c>
      <c r="Q1987" s="71">
        <v>2023.0</v>
      </c>
    </row>
    <row r="1988" ht="15.75" customHeight="1">
      <c r="B1988" s="71">
        <v>9.1091472290039</v>
      </c>
      <c r="C1988" s="71">
        <v>19.0</v>
      </c>
      <c r="D1988" s="71">
        <v>40.0</v>
      </c>
      <c r="E1988" s="71">
        <v>3.0</v>
      </c>
      <c r="F1988" s="71" t="str">
        <f>VLOOKUP(D1988, legend!$C$3:$G$22, 2, FALSE)</f>
        <v>3. Agriculture</v>
      </c>
      <c r="G1988" s="71" t="str">
        <f>VLOOKUP(D1988, legend!$C$3:$G$22, 3, FALSE)</f>
        <v>3. Pertanian</v>
      </c>
      <c r="H1988" s="71" t="str">
        <f>VLOOKUP(D1988, legend!$C$3:$G$22, 4, FALSE)</f>
        <v>3.1. Rice Paddy</v>
      </c>
      <c r="I1988" s="71" t="str">
        <f>VLOOKUP(D1988, legend!$C$3:$G$22, 5, FALSE)</f>
        <v>3.1. Sawah</v>
      </c>
      <c r="J1988" s="71" t="str">
        <f>VLOOKUP(E1988, legend!$C$3:$G$22, 2, FALSE)</f>
        <v>1. Forest </v>
      </c>
      <c r="K1988" s="71" t="str">
        <f>VLOOKUP(E1988, legend!$C$3:$G$22, 3, FALSE)</f>
        <v>1. Hutan</v>
      </c>
      <c r="L1988" s="71" t="str">
        <f>VLOOKUP(E1988, legend!$C$3:$G$22, 4, FALSE)</f>
        <v>1.1. Forest Formation</v>
      </c>
      <c r="M1988" s="71" t="str">
        <f>VLOOKUP(E1988, legend!$C$3:$G$22, 5, FALSE)</f>
        <v>1.1. Formasi Hutan</v>
      </c>
      <c r="N1988" s="71" t="str">
        <f>VLOOKUP(C1988,geocode!$A$1:$C$40,2,false)</f>
        <v>Kepulauan Bangka Belitung</v>
      </c>
      <c r="O1988" s="71" t="str">
        <f>VLOOKUP(C1988,geocode!$A$1:$C$40,3,false)</f>
        <v>Sumatra</v>
      </c>
      <c r="P1988" s="71">
        <v>2000.0</v>
      </c>
      <c r="Q1988" s="71">
        <v>2023.0</v>
      </c>
    </row>
    <row r="1989" ht="15.75" customHeight="1">
      <c r="B1989" s="71">
        <v>11.5157460510253</v>
      </c>
      <c r="C1989" s="71">
        <v>19.0</v>
      </c>
      <c r="D1989" s="71">
        <v>40.0</v>
      </c>
      <c r="E1989" s="71">
        <v>5.0</v>
      </c>
      <c r="F1989" s="71" t="str">
        <f>VLOOKUP(D1989, legend!$C$3:$G$22, 2, FALSE)</f>
        <v>3. Agriculture</v>
      </c>
      <c r="G1989" s="71" t="str">
        <f>VLOOKUP(D1989, legend!$C$3:$G$22, 3, FALSE)</f>
        <v>3. Pertanian</v>
      </c>
      <c r="H1989" s="71" t="str">
        <f>VLOOKUP(D1989, legend!$C$3:$G$22, 4, FALSE)</f>
        <v>3.1. Rice Paddy</v>
      </c>
      <c r="I1989" s="71" t="str">
        <f>VLOOKUP(D1989, legend!$C$3:$G$22, 5, FALSE)</f>
        <v>3.1. Sawah</v>
      </c>
      <c r="J1989" s="71" t="str">
        <f>VLOOKUP(E1989, legend!$C$3:$G$22, 2, FALSE)</f>
        <v>1. Forest </v>
      </c>
      <c r="K1989" s="71" t="str">
        <f>VLOOKUP(E1989, legend!$C$3:$G$22, 3, FALSE)</f>
        <v>1. Hutan</v>
      </c>
      <c r="L1989" s="71" t="str">
        <f>VLOOKUP(E1989, legend!$C$3:$G$22, 4, FALSE)</f>
        <v>1.2. Mangrove</v>
      </c>
      <c r="M1989" s="71" t="str">
        <f>VLOOKUP(E1989, legend!$C$3:$G$22, 5, FALSE)</f>
        <v>1.2. Mangrove</v>
      </c>
      <c r="N1989" s="71" t="str">
        <f>VLOOKUP(C1989,geocode!$A$1:$C$40,2,false)</f>
        <v>Kepulauan Bangka Belitung</v>
      </c>
      <c r="O1989" s="71" t="str">
        <f>VLOOKUP(C1989,geocode!$A$1:$C$40,3,false)</f>
        <v>Sumatra</v>
      </c>
      <c r="P1989" s="71">
        <v>2000.0</v>
      </c>
      <c r="Q1989" s="71">
        <v>2023.0</v>
      </c>
    </row>
    <row r="1990" ht="15.75" customHeight="1">
      <c r="B1990" s="71">
        <v>556.107314941406</v>
      </c>
      <c r="C1990" s="71">
        <v>19.0</v>
      </c>
      <c r="D1990" s="71">
        <v>40.0</v>
      </c>
      <c r="E1990" s="71">
        <v>13.0</v>
      </c>
      <c r="F1990" s="71" t="str">
        <f>VLOOKUP(D1990, legend!$C$3:$G$22, 2, FALSE)</f>
        <v>3. Agriculture</v>
      </c>
      <c r="G1990" s="71" t="str">
        <f>VLOOKUP(D1990, legend!$C$3:$G$22, 3, FALSE)</f>
        <v>3. Pertanian</v>
      </c>
      <c r="H1990" s="71" t="str">
        <f>VLOOKUP(D1990, legend!$C$3:$G$22, 4, FALSE)</f>
        <v>3.1. Rice Paddy</v>
      </c>
      <c r="I1990" s="71" t="str">
        <f>VLOOKUP(D1990, legend!$C$3:$G$22, 5, FALSE)</f>
        <v>3.1. Sawah</v>
      </c>
      <c r="J1990" s="71" t="str">
        <f>VLOOKUP(E1990, legend!$C$3:$G$22, 2, FALSE)</f>
        <v>2. Non-Forest Natural Vegetation</v>
      </c>
      <c r="K1990" s="71" t="str">
        <f>VLOOKUP(E1990, legend!$C$3:$G$22, 3, FALSE)</f>
        <v>2. Tumbuhan Non-Hutan Lainnya</v>
      </c>
      <c r="L1990" s="71" t="str">
        <f>VLOOKUP(E1990, legend!$C$3:$G$22, 4, FALSE)</f>
        <v>2.1. Other Natural Vegetation</v>
      </c>
      <c r="M1990" s="71" t="str">
        <f>VLOOKUP(E1990, legend!$C$3:$G$22, 5, FALSE)</f>
        <v>2.1. Tumbuhan Non-Hutan Lainnya</v>
      </c>
      <c r="N1990" s="71" t="str">
        <f>VLOOKUP(C1990,geocode!$A$1:$C$40,2,false)</f>
        <v>Kepulauan Bangka Belitung</v>
      </c>
      <c r="O1990" s="71" t="str">
        <f>VLOOKUP(C1990,geocode!$A$1:$C$40,3,false)</f>
        <v>Sumatra</v>
      </c>
      <c r="P1990" s="71">
        <v>2000.0</v>
      </c>
      <c r="Q1990" s="71">
        <v>2023.0</v>
      </c>
    </row>
    <row r="1991" ht="15.75" customHeight="1">
      <c r="B1991" s="71">
        <v>102.670934857177</v>
      </c>
      <c r="C1991" s="71">
        <v>19.0</v>
      </c>
      <c r="D1991" s="71">
        <v>40.0</v>
      </c>
      <c r="E1991" s="71">
        <v>21.0</v>
      </c>
      <c r="F1991" s="71" t="str">
        <f>VLOOKUP(D1991, legend!$C$3:$G$22, 2, FALSE)</f>
        <v>3. Agriculture</v>
      </c>
      <c r="G1991" s="71" t="str">
        <f>VLOOKUP(D1991, legend!$C$3:$G$22, 3, FALSE)</f>
        <v>3. Pertanian</v>
      </c>
      <c r="H1991" s="71" t="str">
        <f>VLOOKUP(D1991, legend!$C$3:$G$22, 4, FALSE)</f>
        <v>3.1. Rice Paddy</v>
      </c>
      <c r="I1991" s="71" t="str">
        <f>VLOOKUP(D1991, legend!$C$3:$G$22, 5, FALSE)</f>
        <v>3.1. Sawah</v>
      </c>
      <c r="J1991" s="71" t="str">
        <f>VLOOKUP(E1991, legend!$C$3:$G$22, 2, FALSE)</f>
        <v>3. Agriculture</v>
      </c>
      <c r="K1991" s="71" t="str">
        <f>VLOOKUP(E1991, legend!$C$3:$G$22, 3, FALSE)</f>
        <v>3. Pertanian</v>
      </c>
      <c r="L1991" s="71" t="str">
        <f>VLOOKUP(E1991, legend!$C$3:$G$22, 4, FALSE)</f>
        <v>3.4. Other Agriculture</v>
      </c>
      <c r="M1991" s="71" t="str">
        <f>VLOOKUP(E1991, legend!$C$3:$G$22, 5, FALSE)</f>
        <v>3.4. Pertanian Lainnya </v>
      </c>
      <c r="N1991" s="71" t="str">
        <f>VLOOKUP(C1991,geocode!$A$1:$C$40,2,false)</f>
        <v>Kepulauan Bangka Belitung</v>
      </c>
      <c r="O1991" s="71" t="str">
        <f>VLOOKUP(C1991,geocode!$A$1:$C$40,3,false)</f>
        <v>Sumatra</v>
      </c>
      <c r="P1991" s="71">
        <v>2000.0</v>
      </c>
      <c r="Q1991" s="71">
        <v>2023.0</v>
      </c>
    </row>
    <row r="1992" ht="15.75" customHeight="1">
      <c r="B1992" s="71">
        <v>2.49239755859375</v>
      </c>
      <c r="C1992" s="71">
        <v>19.0</v>
      </c>
      <c r="D1992" s="71">
        <v>40.0</v>
      </c>
      <c r="E1992" s="71">
        <v>24.0</v>
      </c>
      <c r="F1992" s="71" t="str">
        <f>VLOOKUP(D1992, legend!$C$3:$G$22, 2, FALSE)</f>
        <v>3. Agriculture</v>
      </c>
      <c r="G1992" s="71" t="str">
        <f>VLOOKUP(D1992, legend!$C$3:$G$22, 3, FALSE)</f>
        <v>3. Pertanian</v>
      </c>
      <c r="H1992" s="71" t="str">
        <f>VLOOKUP(D1992, legend!$C$3:$G$22, 4, FALSE)</f>
        <v>3.1. Rice Paddy</v>
      </c>
      <c r="I1992" s="71" t="str">
        <f>VLOOKUP(D1992, legend!$C$3:$G$22, 5, FALSE)</f>
        <v>3.1. Sawah</v>
      </c>
      <c r="J1992" s="71" t="str">
        <f>VLOOKUP(E1992, legend!$C$3:$G$22, 2, FALSE)</f>
        <v>4. Non-Vegetated Area</v>
      </c>
      <c r="K1992" s="71" t="str">
        <f>VLOOKUP(E1992, legend!$C$3:$G$22, 3, FALSE)</f>
        <v>4. Non-Vegetasi</v>
      </c>
      <c r="L1992" s="71" t="str">
        <f>VLOOKUP(E1992, legend!$C$3:$G$22, 4, FALSE)</f>
        <v>4.2. Urban Area</v>
      </c>
      <c r="M1992" s="71" t="str">
        <f>VLOOKUP(E1992, legend!$C$3:$G$22, 5, FALSE)</f>
        <v>4.2. Pemukiman </v>
      </c>
      <c r="N1992" s="71" t="str">
        <f>VLOOKUP(C1992,geocode!$A$1:$C$40,2,false)</f>
        <v>Kepulauan Bangka Belitung</v>
      </c>
      <c r="O1992" s="71" t="str">
        <f>VLOOKUP(C1992,geocode!$A$1:$C$40,3,false)</f>
        <v>Sumatra</v>
      </c>
      <c r="P1992" s="71">
        <v>2000.0</v>
      </c>
      <c r="Q1992" s="71">
        <v>2023.0</v>
      </c>
    </row>
    <row r="1993" ht="15.75" customHeight="1">
      <c r="B1993" s="71">
        <v>21.2286873474121</v>
      </c>
      <c r="C1993" s="71">
        <v>19.0</v>
      </c>
      <c r="D1993" s="71">
        <v>40.0</v>
      </c>
      <c r="E1993" s="71">
        <v>25.0</v>
      </c>
      <c r="F1993" s="71" t="str">
        <f>VLOOKUP(D1993, legend!$C$3:$G$22, 2, FALSE)</f>
        <v>3. Agriculture</v>
      </c>
      <c r="G1993" s="71" t="str">
        <f>VLOOKUP(D1993, legend!$C$3:$G$22, 3, FALSE)</f>
        <v>3. Pertanian</v>
      </c>
      <c r="H1993" s="71" t="str">
        <f>VLOOKUP(D1993, legend!$C$3:$G$22, 4, FALSE)</f>
        <v>3.1. Rice Paddy</v>
      </c>
      <c r="I1993" s="71" t="str">
        <f>VLOOKUP(D1993, legend!$C$3:$G$22, 5, FALSE)</f>
        <v>3.1. Sawah</v>
      </c>
      <c r="J1993" s="71" t="str">
        <f>VLOOKUP(E1993, legend!$C$3:$G$22, 2, FALSE)</f>
        <v>4. Non-Vegetated Area</v>
      </c>
      <c r="K1993" s="71" t="str">
        <f>VLOOKUP(E1993, legend!$C$3:$G$22, 3, FALSE)</f>
        <v>4. Non-Vegetasi</v>
      </c>
      <c r="L1993" s="71" t="str">
        <f>VLOOKUP(E1993, legend!$C$3:$G$22, 4, FALSE)</f>
        <v>4.3. Other Non-Vegetation</v>
      </c>
      <c r="M1993" s="71" t="str">
        <f>VLOOKUP(E1993, legend!$C$3:$G$22, 5, FALSE)</f>
        <v>4.3. Non-Vegetasi Lainnya</v>
      </c>
      <c r="N1993" s="71" t="str">
        <f>VLOOKUP(C1993,geocode!$A$1:$C$40,2,false)</f>
        <v>Kepulauan Bangka Belitung</v>
      </c>
      <c r="O1993" s="71" t="str">
        <f>VLOOKUP(C1993,geocode!$A$1:$C$40,3,false)</f>
        <v>Sumatra</v>
      </c>
      <c r="P1993" s="71">
        <v>2000.0</v>
      </c>
      <c r="Q1993" s="71">
        <v>2023.0</v>
      </c>
    </row>
    <row r="1994" ht="15.75" customHeight="1">
      <c r="B1994" s="71">
        <v>17.7698660034179</v>
      </c>
      <c r="C1994" s="71">
        <v>19.0</v>
      </c>
      <c r="D1994" s="71">
        <v>40.0</v>
      </c>
      <c r="E1994" s="71">
        <v>30.0</v>
      </c>
      <c r="F1994" s="71" t="str">
        <f>VLOOKUP(D1994, legend!$C$3:$G$22, 2, FALSE)</f>
        <v>3. Agriculture</v>
      </c>
      <c r="G1994" s="71" t="str">
        <f>VLOOKUP(D1994, legend!$C$3:$G$22, 3, FALSE)</f>
        <v>3. Pertanian</v>
      </c>
      <c r="H1994" s="71" t="str">
        <f>VLOOKUP(D1994, legend!$C$3:$G$22, 4, FALSE)</f>
        <v>3.1. Rice Paddy</v>
      </c>
      <c r="I1994" s="71" t="str">
        <f>VLOOKUP(D1994, legend!$C$3:$G$22, 5, FALSE)</f>
        <v>3.1. Sawah</v>
      </c>
      <c r="J1994" s="71" t="str">
        <f>VLOOKUP(E1994, legend!$C$3:$G$22, 2, FALSE)</f>
        <v>4. Non-Vegetated Area</v>
      </c>
      <c r="K1994" s="71" t="str">
        <f>VLOOKUP(E1994, legend!$C$3:$G$22, 3, FALSE)</f>
        <v>4. Non-Vegetasi</v>
      </c>
      <c r="L1994" s="71" t="str">
        <f>VLOOKUP(E1994, legend!$C$3:$G$22, 4, FALSE)</f>
        <v>4.1. Mining Pit</v>
      </c>
      <c r="M1994" s="71" t="str">
        <f>VLOOKUP(E1994, legend!$C$3:$G$22, 5, FALSE)</f>
        <v>4.1. Lubang Tambang</v>
      </c>
      <c r="N1994" s="71" t="str">
        <f>VLOOKUP(C1994,geocode!$A$1:$C$40,2,false)</f>
        <v>Kepulauan Bangka Belitung</v>
      </c>
      <c r="O1994" s="71" t="str">
        <f>VLOOKUP(C1994,geocode!$A$1:$C$40,3,false)</f>
        <v>Sumatra</v>
      </c>
      <c r="P1994" s="71">
        <v>2000.0</v>
      </c>
      <c r="Q1994" s="71">
        <v>2023.0</v>
      </c>
    </row>
    <row r="1995" ht="15.75" customHeight="1">
      <c r="B1995" s="71">
        <v>3.37497751464843</v>
      </c>
      <c r="C1995" s="71">
        <v>19.0</v>
      </c>
      <c r="D1995" s="71">
        <v>40.0</v>
      </c>
      <c r="E1995" s="71">
        <v>31.0</v>
      </c>
      <c r="F1995" s="71" t="str">
        <f>VLOOKUP(D1995, legend!$C$3:$G$22, 2, FALSE)</f>
        <v>3. Agriculture</v>
      </c>
      <c r="G1995" s="71" t="str">
        <f>VLOOKUP(D1995, legend!$C$3:$G$22, 3, FALSE)</f>
        <v>3. Pertanian</v>
      </c>
      <c r="H1995" s="71" t="str">
        <f>VLOOKUP(D1995, legend!$C$3:$G$22, 4, FALSE)</f>
        <v>3.1. Rice Paddy</v>
      </c>
      <c r="I1995" s="71" t="str">
        <f>VLOOKUP(D1995, legend!$C$3:$G$22, 5, FALSE)</f>
        <v>3.1. Sawah</v>
      </c>
      <c r="J1995" s="71" t="str">
        <f>VLOOKUP(E1995, legend!$C$3:$G$22, 2, FALSE)</f>
        <v>5. Water Body</v>
      </c>
      <c r="K1995" s="71" t="str">
        <f>VLOOKUP(E1995, legend!$C$3:$G$22, 3, FALSE)</f>
        <v>5. Tubuh Air</v>
      </c>
      <c r="L1995" s="71" t="str">
        <f>VLOOKUP(E1995, legend!$C$3:$G$22, 4, FALSE)</f>
        <v>5.1. Aquaculture</v>
      </c>
      <c r="M1995" s="71" t="str">
        <f>VLOOKUP(E1995, legend!$C$3:$G$22, 5, FALSE)</f>
        <v>5.1. Tambak</v>
      </c>
      <c r="N1995" s="71" t="str">
        <f>VLOOKUP(C1995,geocode!$A$1:$C$40,2,false)</f>
        <v>Kepulauan Bangka Belitung</v>
      </c>
      <c r="O1995" s="71" t="str">
        <f>VLOOKUP(C1995,geocode!$A$1:$C$40,3,false)</f>
        <v>Sumatra</v>
      </c>
      <c r="P1995" s="71">
        <v>2000.0</v>
      </c>
      <c r="Q1995" s="71">
        <v>2023.0</v>
      </c>
    </row>
    <row r="1996" ht="15.75" customHeight="1">
      <c r="B1996" s="71">
        <v>27.0104086914062</v>
      </c>
      <c r="C1996" s="71">
        <v>19.0</v>
      </c>
      <c r="D1996" s="71">
        <v>40.0</v>
      </c>
      <c r="E1996" s="71">
        <v>33.0</v>
      </c>
      <c r="F1996" s="71" t="str">
        <f>VLOOKUP(D1996, legend!$C$3:$G$22, 2, FALSE)</f>
        <v>3. Agriculture</v>
      </c>
      <c r="G1996" s="71" t="str">
        <f>VLOOKUP(D1996, legend!$C$3:$G$22, 3, FALSE)</f>
        <v>3. Pertanian</v>
      </c>
      <c r="H1996" s="71" t="str">
        <f>VLOOKUP(D1996, legend!$C$3:$G$22, 4, FALSE)</f>
        <v>3.1. Rice Paddy</v>
      </c>
      <c r="I1996" s="71" t="str">
        <f>VLOOKUP(D1996, legend!$C$3:$G$22, 5, FALSE)</f>
        <v>3.1. Sawah</v>
      </c>
      <c r="J1996" s="71" t="str">
        <f>VLOOKUP(E1996, legend!$C$3:$G$22, 2, FALSE)</f>
        <v>5. Water Body</v>
      </c>
      <c r="K1996" s="71" t="str">
        <f>VLOOKUP(E1996, legend!$C$3:$G$22, 3, FALSE)</f>
        <v>5. Tubuh Air</v>
      </c>
      <c r="L1996" s="71" t="str">
        <f>VLOOKUP(E1996, legend!$C$3:$G$22, 4, FALSE)</f>
        <v>5.2. River, Lake, Ocean</v>
      </c>
      <c r="M1996" s="71" t="str">
        <f>VLOOKUP(E1996, legend!$C$3:$G$22, 5, FALSE)</f>
        <v>5.2. Sungai, Danau, Laut</v>
      </c>
      <c r="N1996" s="71" t="str">
        <f>VLOOKUP(C1996,geocode!$A$1:$C$40,2,false)</f>
        <v>Kepulauan Bangka Belitung</v>
      </c>
      <c r="O1996" s="71" t="str">
        <f>VLOOKUP(C1996,geocode!$A$1:$C$40,3,false)</f>
        <v>Sumatra</v>
      </c>
      <c r="P1996" s="71">
        <v>2000.0</v>
      </c>
      <c r="Q1996" s="71">
        <v>2023.0</v>
      </c>
    </row>
    <row r="1997" ht="15.75" customHeight="1">
      <c r="B1997" s="71">
        <v>8.75269113769531</v>
      </c>
      <c r="C1997" s="71">
        <v>19.0</v>
      </c>
      <c r="D1997" s="71">
        <v>40.0</v>
      </c>
      <c r="E1997" s="71">
        <v>35.0</v>
      </c>
      <c r="F1997" s="71" t="str">
        <f>VLOOKUP(D1997, legend!$C$3:$G$22, 2, FALSE)</f>
        <v>3. Agriculture</v>
      </c>
      <c r="G1997" s="71" t="str">
        <f>VLOOKUP(D1997, legend!$C$3:$G$22, 3, FALSE)</f>
        <v>3. Pertanian</v>
      </c>
      <c r="H1997" s="71" t="str">
        <f>VLOOKUP(D1997, legend!$C$3:$G$22, 4, FALSE)</f>
        <v>3.1. Rice Paddy</v>
      </c>
      <c r="I1997" s="71" t="str">
        <f>VLOOKUP(D1997, legend!$C$3:$G$22, 5, FALSE)</f>
        <v>3.1. Sawah</v>
      </c>
      <c r="J1997" s="71" t="str">
        <f>VLOOKUP(E1997, legend!$C$3:$G$22, 2, FALSE)</f>
        <v>3. Agriculture</v>
      </c>
      <c r="K1997" s="71" t="str">
        <f>VLOOKUP(E1997, legend!$C$3:$G$22, 3, FALSE)</f>
        <v>3. Pertanian</v>
      </c>
      <c r="L1997" s="71" t="str">
        <f>VLOOKUP(E1997, legend!$C$3:$G$22, 4, FALSE)</f>
        <v>3.2. Oil Palm</v>
      </c>
      <c r="M1997" s="71" t="str">
        <f>VLOOKUP(E1997, legend!$C$3:$G$22, 5, FALSE)</f>
        <v>3.2. Sawit</v>
      </c>
      <c r="N1997" s="71" t="str">
        <f>VLOOKUP(C1997,geocode!$A$1:$C$40,2,false)</f>
        <v>Kepulauan Bangka Belitung</v>
      </c>
      <c r="O1997" s="71" t="str">
        <f>VLOOKUP(C1997,geocode!$A$1:$C$40,3,false)</f>
        <v>Sumatra</v>
      </c>
      <c r="P1997" s="71">
        <v>2000.0</v>
      </c>
      <c r="Q1997" s="71">
        <v>2023.0</v>
      </c>
    </row>
    <row r="1998" ht="15.75" customHeight="1">
      <c r="B1998" s="71">
        <v>603.493205578617</v>
      </c>
      <c r="C1998" s="71">
        <v>19.0</v>
      </c>
      <c r="D1998" s="71">
        <v>40.0</v>
      </c>
      <c r="E1998" s="71">
        <v>40.0</v>
      </c>
      <c r="F1998" s="71" t="str">
        <f>VLOOKUP(D1998, legend!$C$3:$G$22, 2, FALSE)</f>
        <v>3. Agriculture</v>
      </c>
      <c r="G1998" s="71" t="str">
        <f>VLOOKUP(D1998, legend!$C$3:$G$22, 3, FALSE)</f>
        <v>3. Pertanian</v>
      </c>
      <c r="H1998" s="71" t="str">
        <f>VLOOKUP(D1998, legend!$C$3:$G$22, 4, FALSE)</f>
        <v>3.1. Rice Paddy</v>
      </c>
      <c r="I1998" s="71" t="str">
        <f>VLOOKUP(D1998, legend!$C$3:$G$22, 5, FALSE)</f>
        <v>3.1. Sawah</v>
      </c>
      <c r="J1998" s="71" t="str">
        <f>VLOOKUP(E1998, legend!$C$3:$G$22, 2, FALSE)</f>
        <v>3. Agriculture</v>
      </c>
      <c r="K1998" s="71" t="str">
        <f>VLOOKUP(E1998, legend!$C$3:$G$22, 3, FALSE)</f>
        <v>3. Pertanian</v>
      </c>
      <c r="L1998" s="71" t="str">
        <f>VLOOKUP(E1998, legend!$C$3:$G$22, 4, FALSE)</f>
        <v>3.1. Rice Paddy</v>
      </c>
      <c r="M1998" s="71" t="str">
        <f>VLOOKUP(E1998, legend!$C$3:$G$22, 5, FALSE)</f>
        <v>3.1. Sawah</v>
      </c>
      <c r="N1998" s="71" t="str">
        <f>VLOOKUP(C1998,geocode!$A$1:$C$40,2,false)</f>
        <v>Kepulauan Bangka Belitung</v>
      </c>
      <c r="O1998" s="71" t="str">
        <f>VLOOKUP(C1998,geocode!$A$1:$C$40,3,false)</f>
        <v>Sumatra</v>
      </c>
      <c r="P1998" s="71">
        <v>2000.0</v>
      </c>
      <c r="Q1998" s="71">
        <v>2023.0</v>
      </c>
    </row>
    <row r="1999" ht="15.75" customHeight="1">
      <c r="B1999" s="71">
        <v>2.50116374511718</v>
      </c>
      <c r="C1999" s="71">
        <v>19.0</v>
      </c>
      <c r="D1999" s="71">
        <v>76.0</v>
      </c>
      <c r="E1999" s="71">
        <v>3.0</v>
      </c>
      <c r="F1999" s="71" t="str">
        <f>VLOOKUP(D1999, legend!$C$3:$G$22, 2, FALSE)</f>
        <v>1. Forest </v>
      </c>
      <c r="G1999" s="71" t="str">
        <f>VLOOKUP(D1999, legend!$C$3:$G$22, 3, FALSE)</f>
        <v>1. Hutan</v>
      </c>
      <c r="H1999" s="71" t="str">
        <f>VLOOKUP(D1999, legend!$C$3:$G$22, 4, FALSE)</f>
        <v>1.3 Peat swamp forest</v>
      </c>
      <c r="I1999" s="71" t="str">
        <f>VLOOKUP(D1999, legend!$C$3:$G$22, 5, FALSE)</f>
        <v>1.3 Hutan rawa gambut</v>
      </c>
      <c r="J1999" s="71" t="str">
        <f>VLOOKUP(E1999, legend!$C$3:$G$22, 2, FALSE)</f>
        <v>1. Forest </v>
      </c>
      <c r="K1999" s="71" t="str">
        <f>VLOOKUP(E1999, legend!$C$3:$G$22, 3, FALSE)</f>
        <v>1. Hutan</v>
      </c>
      <c r="L1999" s="71" t="str">
        <f>VLOOKUP(E1999, legend!$C$3:$G$22, 4, FALSE)</f>
        <v>1.1. Forest Formation</v>
      </c>
      <c r="M1999" s="71" t="str">
        <f>VLOOKUP(E1999, legend!$C$3:$G$22, 5, FALSE)</f>
        <v>1.1. Formasi Hutan</v>
      </c>
      <c r="N1999" s="71" t="str">
        <f>VLOOKUP(C1999,geocode!$A$1:$C$40,2,false)</f>
        <v>Kepulauan Bangka Belitung</v>
      </c>
      <c r="O1999" s="71" t="str">
        <f>VLOOKUP(C1999,geocode!$A$1:$C$40,3,false)</f>
        <v>Sumatra</v>
      </c>
      <c r="P1999" s="71">
        <v>2000.0</v>
      </c>
      <c r="Q1999" s="71">
        <v>2023.0</v>
      </c>
    </row>
    <row r="2000" ht="15.75" customHeight="1">
      <c r="B2000" s="71">
        <v>211.47398696289</v>
      </c>
      <c r="C2000" s="71">
        <v>19.0</v>
      </c>
      <c r="D2000" s="71">
        <v>76.0</v>
      </c>
      <c r="E2000" s="71">
        <v>5.0</v>
      </c>
      <c r="F2000" s="71" t="str">
        <f>VLOOKUP(D2000, legend!$C$3:$G$22, 2, FALSE)</f>
        <v>1. Forest </v>
      </c>
      <c r="G2000" s="71" t="str">
        <f>VLOOKUP(D2000, legend!$C$3:$G$22, 3, FALSE)</f>
        <v>1. Hutan</v>
      </c>
      <c r="H2000" s="71" t="str">
        <f>VLOOKUP(D2000, legend!$C$3:$G$22, 4, FALSE)</f>
        <v>1.3 Peat swamp forest</v>
      </c>
      <c r="I2000" s="71" t="str">
        <f>VLOOKUP(D2000, legend!$C$3:$G$22, 5, FALSE)</f>
        <v>1.3 Hutan rawa gambut</v>
      </c>
      <c r="J2000" s="71" t="str">
        <f>VLOOKUP(E2000, legend!$C$3:$G$22, 2, FALSE)</f>
        <v>1. Forest </v>
      </c>
      <c r="K2000" s="71" t="str">
        <f>VLOOKUP(E2000, legend!$C$3:$G$22, 3, FALSE)</f>
        <v>1. Hutan</v>
      </c>
      <c r="L2000" s="71" t="str">
        <f>VLOOKUP(E2000, legend!$C$3:$G$22, 4, FALSE)</f>
        <v>1.2. Mangrove</v>
      </c>
      <c r="M2000" s="71" t="str">
        <f>VLOOKUP(E2000, legend!$C$3:$G$22, 5, FALSE)</f>
        <v>1.2. Mangrove</v>
      </c>
      <c r="N2000" s="71" t="str">
        <f>VLOOKUP(C2000,geocode!$A$1:$C$40,2,false)</f>
        <v>Kepulauan Bangka Belitung</v>
      </c>
      <c r="O2000" s="71" t="str">
        <f>VLOOKUP(C2000,geocode!$A$1:$C$40,3,false)</f>
        <v>Sumatra</v>
      </c>
      <c r="P2000" s="71">
        <v>2000.0</v>
      </c>
      <c r="Q2000" s="71">
        <v>2023.0</v>
      </c>
    </row>
    <row r="2001" ht="15.75" customHeight="1">
      <c r="B2001" s="71">
        <v>4248.53895732423</v>
      </c>
      <c r="C2001" s="71">
        <v>19.0</v>
      </c>
      <c r="D2001" s="71">
        <v>76.0</v>
      </c>
      <c r="E2001" s="71">
        <v>13.0</v>
      </c>
      <c r="F2001" s="71" t="str">
        <f>VLOOKUP(D2001, legend!$C$3:$G$22, 2, FALSE)</f>
        <v>1. Forest </v>
      </c>
      <c r="G2001" s="71" t="str">
        <f>VLOOKUP(D2001, legend!$C$3:$G$22, 3, FALSE)</f>
        <v>1. Hutan</v>
      </c>
      <c r="H2001" s="71" t="str">
        <f>VLOOKUP(D2001, legend!$C$3:$G$22, 4, FALSE)</f>
        <v>1.3 Peat swamp forest</v>
      </c>
      <c r="I2001" s="71" t="str">
        <f>VLOOKUP(D2001, legend!$C$3:$G$22, 5, FALSE)</f>
        <v>1.3 Hutan rawa gambut</v>
      </c>
      <c r="J2001" s="71" t="str">
        <f>VLOOKUP(E2001, legend!$C$3:$G$22, 2, FALSE)</f>
        <v>2. Non-Forest Natural Vegetation</v>
      </c>
      <c r="K2001" s="71" t="str">
        <f>VLOOKUP(E2001, legend!$C$3:$G$22, 3, FALSE)</f>
        <v>2. Tumbuhan Non-Hutan Lainnya</v>
      </c>
      <c r="L2001" s="71" t="str">
        <f>VLOOKUP(E2001, legend!$C$3:$G$22, 4, FALSE)</f>
        <v>2.1. Other Natural Vegetation</v>
      </c>
      <c r="M2001" s="71" t="str">
        <f>VLOOKUP(E2001, legend!$C$3:$G$22, 5, FALSE)</f>
        <v>2.1. Tumbuhan Non-Hutan Lainnya</v>
      </c>
      <c r="N2001" s="71" t="str">
        <f>VLOOKUP(C2001,geocode!$A$1:$C$40,2,false)</f>
        <v>Kepulauan Bangka Belitung</v>
      </c>
      <c r="O2001" s="71" t="str">
        <f>VLOOKUP(C2001,geocode!$A$1:$C$40,3,false)</f>
        <v>Sumatra</v>
      </c>
      <c r="P2001" s="71">
        <v>2000.0</v>
      </c>
      <c r="Q2001" s="71">
        <v>2023.0</v>
      </c>
    </row>
    <row r="2002" ht="15.75" customHeight="1">
      <c r="B2002" s="71">
        <v>1752.64012579347</v>
      </c>
      <c r="C2002" s="71">
        <v>19.0</v>
      </c>
      <c r="D2002" s="71">
        <v>76.0</v>
      </c>
      <c r="E2002" s="71">
        <v>21.0</v>
      </c>
      <c r="F2002" s="71" t="str">
        <f>VLOOKUP(D2002, legend!$C$3:$G$22, 2, FALSE)</f>
        <v>1. Forest </v>
      </c>
      <c r="G2002" s="71" t="str">
        <f>VLOOKUP(D2002, legend!$C$3:$G$22, 3, FALSE)</f>
        <v>1. Hutan</v>
      </c>
      <c r="H2002" s="71" t="str">
        <f>VLOOKUP(D2002, legend!$C$3:$G$22, 4, FALSE)</f>
        <v>1.3 Peat swamp forest</v>
      </c>
      <c r="I2002" s="71" t="str">
        <f>VLOOKUP(D2002, legend!$C$3:$G$22, 5, FALSE)</f>
        <v>1.3 Hutan rawa gambut</v>
      </c>
      <c r="J2002" s="71" t="str">
        <f>VLOOKUP(E2002, legend!$C$3:$G$22, 2, FALSE)</f>
        <v>3. Agriculture</v>
      </c>
      <c r="K2002" s="71" t="str">
        <f>VLOOKUP(E2002, legend!$C$3:$G$22, 3, FALSE)</f>
        <v>3. Pertanian</v>
      </c>
      <c r="L2002" s="71" t="str">
        <f>VLOOKUP(E2002, legend!$C$3:$G$22, 4, FALSE)</f>
        <v>3.4. Other Agriculture</v>
      </c>
      <c r="M2002" s="71" t="str">
        <f>VLOOKUP(E2002, legend!$C$3:$G$22, 5, FALSE)</f>
        <v>3.4. Pertanian Lainnya </v>
      </c>
      <c r="N2002" s="71" t="str">
        <f>VLOOKUP(C2002,geocode!$A$1:$C$40,2,false)</f>
        <v>Kepulauan Bangka Belitung</v>
      </c>
      <c r="O2002" s="71" t="str">
        <f>VLOOKUP(C2002,geocode!$A$1:$C$40,3,false)</f>
        <v>Sumatra</v>
      </c>
      <c r="P2002" s="71">
        <v>2000.0</v>
      </c>
      <c r="Q2002" s="71">
        <v>2023.0</v>
      </c>
    </row>
    <row r="2003" ht="15.75" customHeight="1">
      <c r="B2003" s="71">
        <v>7.94976477050781</v>
      </c>
      <c r="C2003" s="71">
        <v>19.0</v>
      </c>
      <c r="D2003" s="71">
        <v>76.0</v>
      </c>
      <c r="E2003" s="71">
        <v>24.0</v>
      </c>
      <c r="F2003" s="71" t="str">
        <f>VLOOKUP(D2003, legend!$C$3:$G$22, 2, FALSE)</f>
        <v>1. Forest </v>
      </c>
      <c r="G2003" s="71" t="str">
        <f>VLOOKUP(D2003, legend!$C$3:$G$22, 3, FALSE)</f>
        <v>1. Hutan</v>
      </c>
      <c r="H2003" s="71" t="str">
        <f>VLOOKUP(D2003, legend!$C$3:$G$22, 4, FALSE)</f>
        <v>1.3 Peat swamp forest</v>
      </c>
      <c r="I2003" s="71" t="str">
        <f>VLOOKUP(D2003, legend!$C$3:$G$22, 5, FALSE)</f>
        <v>1.3 Hutan rawa gambut</v>
      </c>
      <c r="J2003" s="71" t="str">
        <f>VLOOKUP(E2003, legend!$C$3:$G$22, 2, FALSE)</f>
        <v>4. Non-Vegetated Area</v>
      </c>
      <c r="K2003" s="71" t="str">
        <f>VLOOKUP(E2003, legend!$C$3:$G$22, 3, FALSE)</f>
        <v>4. Non-Vegetasi</v>
      </c>
      <c r="L2003" s="71" t="str">
        <f>VLOOKUP(E2003, legend!$C$3:$G$22, 4, FALSE)</f>
        <v>4.2. Urban Area</v>
      </c>
      <c r="M2003" s="71" t="str">
        <f>VLOOKUP(E2003, legend!$C$3:$G$22, 5, FALSE)</f>
        <v>4.2. Pemukiman </v>
      </c>
      <c r="N2003" s="71" t="str">
        <f>VLOOKUP(C2003,geocode!$A$1:$C$40,2,false)</f>
        <v>Kepulauan Bangka Belitung</v>
      </c>
      <c r="O2003" s="71" t="str">
        <f>VLOOKUP(C2003,geocode!$A$1:$C$40,3,false)</f>
        <v>Sumatra</v>
      </c>
      <c r="P2003" s="71">
        <v>2000.0</v>
      </c>
      <c r="Q2003" s="71">
        <v>2023.0</v>
      </c>
    </row>
    <row r="2004" ht="15.75" customHeight="1">
      <c r="B2004" s="71">
        <v>885.55771011963</v>
      </c>
      <c r="C2004" s="71">
        <v>19.0</v>
      </c>
      <c r="D2004" s="71">
        <v>76.0</v>
      </c>
      <c r="E2004" s="71">
        <v>25.0</v>
      </c>
      <c r="F2004" s="71" t="str">
        <f>VLOOKUP(D2004, legend!$C$3:$G$22, 2, FALSE)</f>
        <v>1. Forest </v>
      </c>
      <c r="G2004" s="71" t="str">
        <f>VLOOKUP(D2004, legend!$C$3:$G$22, 3, FALSE)</f>
        <v>1. Hutan</v>
      </c>
      <c r="H2004" s="71" t="str">
        <f>VLOOKUP(D2004, legend!$C$3:$G$22, 4, FALSE)</f>
        <v>1.3 Peat swamp forest</v>
      </c>
      <c r="I2004" s="71" t="str">
        <f>VLOOKUP(D2004, legend!$C$3:$G$22, 5, FALSE)</f>
        <v>1.3 Hutan rawa gambut</v>
      </c>
      <c r="J2004" s="71" t="str">
        <f>VLOOKUP(E2004, legend!$C$3:$G$22, 2, FALSE)</f>
        <v>4. Non-Vegetated Area</v>
      </c>
      <c r="K2004" s="71" t="str">
        <f>VLOOKUP(E2004, legend!$C$3:$G$22, 3, FALSE)</f>
        <v>4. Non-Vegetasi</v>
      </c>
      <c r="L2004" s="71" t="str">
        <f>VLOOKUP(E2004, legend!$C$3:$G$22, 4, FALSE)</f>
        <v>4.3. Other Non-Vegetation</v>
      </c>
      <c r="M2004" s="71" t="str">
        <f>VLOOKUP(E2004, legend!$C$3:$G$22, 5, FALSE)</f>
        <v>4.3. Non-Vegetasi Lainnya</v>
      </c>
      <c r="N2004" s="71" t="str">
        <f>VLOOKUP(C2004,geocode!$A$1:$C$40,2,false)</f>
        <v>Kepulauan Bangka Belitung</v>
      </c>
      <c r="O2004" s="71" t="str">
        <f>VLOOKUP(C2004,geocode!$A$1:$C$40,3,false)</f>
        <v>Sumatra</v>
      </c>
      <c r="P2004" s="71">
        <v>2000.0</v>
      </c>
      <c r="Q2004" s="71">
        <v>2023.0</v>
      </c>
    </row>
    <row r="2005" ht="15.75" customHeight="1">
      <c r="B2005" s="71">
        <v>104.978318811035</v>
      </c>
      <c r="C2005" s="71">
        <v>19.0</v>
      </c>
      <c r="D2005" s="71">
        <v>76.0</v>
      </c>
      <c r="E2005" s="71">
        <v>30.0</v>
      </c>
      <c r="F2005" s="71" t="str">
        <f>VLOOKUP(D2005, legend!$C$3:$G$22, 2, FALSE)</f>
        <v>1. Forest </v>
      </c>
      <c r="G2005" s="71" t="str">
        <f>VLOOKUP(D2005, legend!$C$3:$G$22, 3, FALSE)</f>
        <v>1. Hutan</v>
      </c>
      <c r="H2005" s="71" t="str">
        <f>VLOOKUP(D2005, legend!$C$3:$G$22, 4, FALSE)</f>
        <v>1.3 Peat swamp forest</v>
      </c>
      <c r="I2005" s="71" t="str">
        <f>VLOOKUP(D2005, legend!$C$3:$G$22, 5, FALSE)</f>
        <v>1.3 Hutan rawa gambut</v>
      </c>
      <c r="J2005" s="71" t="str">
        <f>VLOOKUP(E2005, legend!$C$3:$G$22, 2, FALSE)</f>
        <v>4. Non-Vegetated Area</v>
      </c>
      <c r="K2005" s="71" t="str">
        <f>VLOOKUP(E2005, legend!$C$3:$G$22, 3, FALSE)</f>
        <v>4. Non-Vegetasi</v>
      </c>
      <c r="L2005" s="71" t="str">
        <f>VLOOKUP(E2005, legend!$C$3:$G$22, 4, FALSE)</f>
        <v>4.1. Mining Pit</v>
      </c>
      <c r="M2005" s="71" t="str">
        <f>VLOOKUP(E2005, legend!$C$3:$G$22, 5, FALSE)</f>
        <v>4.1. Lubang Tambang</v>
      </c>
      <c r="N2005" s="71" t="str">
        <f>VLOOKUP(C2005,geocode!$A$1:$C$40,2,false)</f>
        <v>Kepulauan Bangka Belitung</v>
      </c>
      <c r="O2005" s="71" t="str">
        <f>VLOOKUP(C2005,geocode!$A$1:$C$40,3,false)</f>
        <v>Sumatra</v>
      </c>
      <c r="P2005" s="71">
        <v>2000.0</v>
      </c>
      <c r="Q2005" s="71">
        <v>2023.0</v>
      </c>
    </row>
    <row r="2006" ht="15.75" customHeight="1">
      <c r="B2006" s="71">
        <v>4.46671492919921</v>
      </c>
      <c r="C2006" s="71">
        <v>19.0</v>
      </c>
      <c r="D2006" s="71">
        <v>76.0</v>
      </c>
      <c r="E2006" s="71">
        <v>33.0</v>
      </c>
      <c r="F2006" s="71" t="str">
        <f>VLOOKUP(D2006, legend!$C$3:$G$22, 2, FALSE)</f>
        <v>1. Forest </v>
      </c>
      <c r="G2006" s="71" t="str">
        <f>VLOOKUP(D2006, legend!$C$3:$G$22, 3, FALSE)</f>
        <v>1. Hutan</v>
      </c>
      <c r="H2006" s="71" t="str">
        <f>VLOOKUP(D2006, legend!$C$3:$G$22, 4, FALSE)</f>
        <v>1.3 Peat swamp forest</v>
      </c>
      <c r="I2006" s="71" t="str">
        <f>VLOOKUP(D2006, legend!$C$3:$G$22, 5, FALSE)</f>
        <v>1.3 Hutan rawa gambut</v>
      </c>
      <c r="J2006" s="71" t="str">
        <f>VLOOKUP(E2006, legend!$C$3:$G$22, 2, FALSE)</f>
        <v>5. Water Body</v>
      </c>
      <c r="K2006" s="71" t="str">
        <f>VLOOKUP(E2006, legend!$C$3:$G$22, 3, FALSE)</f>
        <v>5. Tubuh Air</v>
      </c>
      <c r="L2006" s="71" t="str">
        <f>VLOOKUP(E2006, legend!$C$3:$G$22, 4, FALSE)</f>
        <v>5.2. River, Lake, Ocean</v>
      </c>
      <c r="M2006" s="71" t="str">
        <f>VLOOKUP(E2006, legend!$C$3:$G$22, 5, FALSE)</f>
        <v>5.2. Sungai, Danau, Laut</v>
      </c>
      <c r="N2006" s="71" t="str">
        <f>VLOOKUP(C2006,geocode!$A$1:$C$40,2,false)</f>
        <v>Kepulauan Bangka Belitung</v>
      </c>
      <c r="O2006" s="71" t="str">
        <f>VLOOKUP(C2006,geocode!$A$1:$C$40,3,false)</f>
        <v>Sumatra</v>
      </c>
      <c r="P2006" s="71">
        <v>2000.0</v>
      </c>
      <c r="Q2006" s="71">
        <v>2023.0</v>
      </c>
    </row>
    <row r="2007" ht="15.75" customHeight="1">
      <c r="B2007" s="71">
        <v>658.486572692855</v>
      </c>
      <c r="C2007" s="71">
        <v>19.0</v>
      </c>
      <c r="D2007" s="71">
        <v>76.0</v>
      </c>
      <c r="E2007" s="71">
        <v>35.0</v>
      </c>
      <c r="F2007" s="71" t="str">
        <f>VLOOKUP(D2007, legend!$C$3:$G$22, 2, FALSE)</f>
        <v>1. Forest </v>
      </c>
      <c r="G2007" s="71" t="str">
        <f>VLOOKUP(D2007, legend!$C$3:$G$22, 3, FALSE)</f>
        <v>1. Hutan</v>
      </c>
      <c r="H2007" s="71" t="str">
        <f>VLOOKUP(D2007, legend!$C$3:$G$22, 4, FALSE)</f>
        <v>1.3 Peat swamp forest</v>
      </c>
      <c r="I2007" s="71" t="str">
        <f>VLOOKUP(D2007, legend!$C$3:$G$22, 5, FALSE)</f>
        <v>1.3 Hutan rawa gambut</v>
      </c>
      <c r="J2007" s="71" t="str">
        <f>VLOOKUP(E2007, legend!$C$3:$G$22, 2, FALSE)</f>
        <v>3. Agriculture</v>
      </c>
      <c r="K2007" s="71" t="str">
        <f>VLOOKUP(E2007, legend!$C$3:$G$22, 3, FALSE)</f>
        <v>3. Pertanian</v>
      </c>
      <c r="L2007" s="71" t="str">
        <f>VLOOKUP(E2007, legend!$C$3:$G$22, 4, FALSE)</f>
        <v>3.2. Oil Palm</v>
      </c>
      <c r="M2007" s="71" t="str">
        <f>VLOOKUP(E2007, legend!$C$3:$G$22, 5, FALSE)</f>
        <v>3.2. Sawit</v>
      </c>
      <c r="N2007" s="71" t="str">
        <f>VLOOKUP(C2007,geocode!$A$1:$C$40,2,false)</f>
        <v>Kepulauan Bangka Belitung</v>
      </c>
      <c r="O2007" s="71" t="str">
        <f>VLOOKUP(C2007,geocode!$A$1:$C$40,3,false)</f>
        <v>Sumatra</v>
      </c>
      <c r="P2007" s="71">
        <v>2000.0</v>
      </c>
      <c r="Q2007" s="71">
        <v>2023.0</v>
      </c>
    </row>
    <row r="2008" ht="15.75" customHeight="1">
      <c r="B2008" s="71">
        <v>1.34032288208007</v>
      </c>
      <c r="C2008" s="71">
        <v>19.0</v>
      </c>
      <c r="D2008" s="71">
        <v>76.0</v>
      </c>
      <c r="E2008" s="71">
        <v>40.0</v>
      </c>
      <c r="F2008" s="71" t="str">
        <f>VLOOKUP(D2008, legend!$C$3:$G$22, 2, FALSE)</f>
        <v>1. Forest </v>
      </c>
      <c r="G2008" s="71" t="str">
        <f>VLOOKUP(D2008, legend!$C$3:$G$22, 3, FALSE)</f>
        <v>1. Hutan</v>
      </c>
      <c r="H2008" s="71" t="str">
        <f>VLOOKUP(D2008, legend!$C$3:$G$22, 4, FALSE)</f>
        <v>1.3 Peat swamp forest</v>
      </c>
      <c r="I2008" s="71" t="str">
        <f>VLOOKUP(D2008, legend!$C$3:$G$22, 5, FALSE)</f>
        <v>1.3 Hutan rawa gambut</v>
      </c>
      <c r="J2008" s="71" t="str">
        <f>VLOOKUP(E2008, legend!$C$3:$G$22, 2, FALSE)</f>
        <v>3. Agriculture</v>
      </c>
      <c r="K2008" s="71" t="str">
        <f>VLOOKUP(E2008, legend!$C$3:$G$22, 3, FALSE)</f>
        <v>3. Pertanian</v>
      </c>
      <c r="L2008" s="71" t="str">
        <f>VLOOKUP(E2008, legend!$C$3:$G$22, 4, FALSE)</f>
        <v>3.1. Rice Paddy</v>
      </c>
      <c r="M2008" s="71" t="str">
        <f>VLOOKUP(E2008, legend!$C$3:$G$22, 5, FALSE)</f>
        <v>3.1. Sawah</v>
      </c>
      <c r="N2008" s="71" t="str">
        <f>VLOOKUP(C2008,geocode!$A$1:$C$40,2,false)</f>
        <v>Kepulauan Bangka Belitung</v>
      </c>
      <c r="O2008" s="71" t="str">
        <f>VLOOKUP(C2008,geocode!$A$1:$C$40,3,false)</f>
        <v>Sumatra</v>
      </c>
      <c r="P2008" s="71">
        <v>2000.0</v>
      </c>
      <c r="Q2008" s="71">
        <v>2023.0</v>
      </c>
    </row>
    <row r="2009" ht="15.75" customHeight="1">
      <c r="B2009" s="71">
        <v>8494.38715521875</v>
      </c>
      <c r="C2009" s="71">
        <v>19.0</v>
      </c>
      <c r="D2009" s="71">
        <v>76.0</v>
      </c>
      <c r="E2009" s="71">
        <v>76.0</v>
      </c>
      <c r="F2009" s="71" t="str">
        <f>VLOOKUP(D2009, legend!$C$3:$G$22, 2, FALSE)</f>
        <v>1. Forest </v>
      </c>
      <c r="G2009" s="71" t="str">
        <f>VLOOKUP(D2009, legend!$C$3:$G$22, 3, FALSE)</f>
        <v>1. Hutan</v>
      </c>
      <c r="H2009" s="71" t="str">
        <f>VLOOKUP(D2009, legend!$C$3:$G$22, 4, FALSE)</f>
        <v>1.3 Peat swamp forest</v>
      </c>
      <c r="I2009" s="71" t="str">
        <f>VLOOKUP(D2009, legend!$C$3:$G$22, 5, FALSE)</f>
        <v>1.3 Hutan rawa gambut</v>
      </c>
      <c r="J2009" s="71" t="str">
        <f>VLOOKUP(E2009, legend!$C$3:$G$22, 2, FALSE)</f>
        <v>1. Forest </v>
      </c>
      <c r="K2009" s="71" t="str">
        <f>VLOOKUP(E2009, legend!$C$3:$G$22, 3, FALSE)</f>
        <v>1. Hutan</v>
      </c>
      <c r="L2009" s="71" t="str">
        <f>VLOOKUP(E2009, legend!$C$3:$G$22, 4, FALSE)</f>
        <v>1.3 Peat swamp forest</v>
      </c>
      <c r="M2009" s="71" t="str">
        <f>VLOOKUP(E2009, legend!$C$3:$G$22, 5, FALSE)</f>
        <v>1.3 Hutan rawa gambut</v>
      </c>
      <c r="N2009" s="71" t="str">
        <f>VLOOKUP(C2009,geocode!$A$1:$C$40,2,false)</f>
        <v>Kepulauan Bangka Belitung</v>
      </c>
      <c r="O2009" s="71" t="str">
        <f>VLOOKUP(C2009,geocode!$A$1:$C$40,3,false)</f>
        <v>Sumatra</v>
      </c>
      <c r="P2009" s="71">
        <v>2000.0</v>
      </c>
      <c r="Q2009" s="71">
        <v>2023.0</v>
      </c>
    </row>
    <row r="2010" ht="15.75" hidden="1" customHeight="1">
      <c r="B2010" s="71">
        <v>124.53114175415</v>
      </c>
      <c r="C2010" s="71">
        <v>5.0</v>
      </c>
      <c r="D2010" s="71">
        <v>3.0</v>
      </c>
      <c r="E2010" s="71">
        <v>3.0</v>
      </c>
      <c r="F2010" s="71" t="str">
        <f>VLOOKUP(D2010, legend!$C$3:$G$22, 2, FALSE)</f>
        <v>1. Forest </v>
      </c>
      <c r="G2010" s="71" t="str">
        <f>VLOOKUP(D2010, legend!$C$3:$G$22, 3, FALSE)</f>
        <v>1. Hutan</v>
      </c>
      <c r="H2010" s="71" t="str">
        <f>VLOOKUP(D2010, legend!$C$3:$G$22, 4, FALSE)</f>
        <v>1.1. Forest Formation</v>
      </c>
      <c r="I2010" s="71" t="str">
        <f>VLOOKUP(D2010, legend!$C$3:$G$22, 5, FALSE)</f>
        <v>1.1. Formasi Hutan</v>
      </c>
      <c r="J2010" s="71" t="str">
        <f>VLOOKUP(E2010, legend!$C$3:$G$22, 2, FALSE)</f>
        <v>1. Forest </v>
      </c>
      <c r="K2010" s="71" t="str">
        <f>VLOOKUP(E2010, legend!$C$3:$G$22, 3, FALSE)</f>
        <v>1. Hutan</v>
      </c>
      <c r="L2010" s="71" t="str">
        <f>VLOOKUP(E2010, legend!$C$3:$G$22, 4, FALSE)</f>
        <v>1.1. Forest Formation</v>
      </c>
      <c r="M2010" s="71" t="str">
        <f>VLOOKUP(E2010, legend!$C$3:$G$22, 5, FALSE)</f>
        <v>1.1. Formasi Hutan</v>
      </c>
      <c r="N2010" s="71" t="str">
        <f>VLOOKUP(C2010,geocode!$A$1:$C$40,2,false)</f>
        <v>Island buffered 20 km</v>
      </c>
      <c r="O2010" s="71" t="str">
        <f>VLOOKUP(C2010,geocode!$A$1:$C$40,3,false)</f>
        <v>Island buffered 20 km</v>
      </c>
      <c r="P2010" s="71">
        <v>2000.0</v>
      </c>
      <c r="Q2010" s="71">
        <v>2023.0</v>
      </c>
    </row>
    <row r="2011" ht="15.75" hidden="1" customHeight="1">
      <c r="B2011" s="71">
        <v>5.6247125793457</v>
      </c>
      <c r="C2011" s="71">
        <v>5.0</v>
      </c>
      <c r="D2011" s="71">
        <v>3.0</v>
      </c>
      <c r="E2011" s="71">
        <v>5.0</v>
      </c>
      <c r="F2011" s="71" t="str">
        <f>VLOOKUP(D2011, legend!$C$3:$G$22, 2, FALSE)</f>
        <v>1. Forest </v>
      </c>
      <c r="G2011" s="71" t="str">
        <f>VLOOKUP(D2011, legend!$C$3:$G$22, 3, FALSE)</f>
        <v>1. Hutan</v>
      </c>
      <c r="H2011" s="71" t="str">
        <f>VLOOKUP(D2011, legend!$C$3:$G$22, 4, FALSE)</f>
        <v>1.1. Forest Formation</v>
      </c>
      <c r="I2011" s="71" t="str">
        <f>VLOOKUP(D2011, legend!$C$3:$G$22, 5, FALSE)</f>
        <v>1.1. Formasi Hutan</v>
      </c>
      <c r="J2011" s="71" t="str">
        <f>VLOOKUP(E2011, legend!$C$3:$G$22, 2, FALSE)</f>
        <v>1. Forest </v>
      </c>
      <c r="K2011" s="71" t="str">
        <f>VLOOKUP(E2011, legend!$C$3:$G$22, 3, FALSE)</f>
        <v>1. Hutan</v>
      </c>
      <c r="L2011" s="71" t="str">
        <f>VLOOKUP(E2011, legend!$C$3:$G$22, 4, FALSE)</f>
        <v>1.2. Mangrove</v>
      </c>
      <c r="M2011" s="71" t="str">
        <f>VLOOKUP(E2011, legend!$C$3:$G$22, 5, FALSE)</f>
        <v>1.2. Mangrove</v>
      </c>
      <c r="N2011" s="71" t="str">
        <f>VLOOKUP(C2011,geocode!$A$1:$C$40,2,false)</f>
        <v>Island buffered 20 km</v>
      </c>
      <c r="O2011" s="71" t="str">
        <f>VLOOKUP(C2011,geocode!$A$1:$C$40,3,false)</f>
        <v>Island buffered 20 km</v>
      </c>
      <c r="P2011" s="71">
        <v>2000.0</v>
      </c>
      <c r="Q2011" s="71">
        <v>2023.0</v>
      </c>
    </row>
    <row r="2012" ht="15.75" hidden="1" customHeight="1">
      <c r="B2012" s="71">
        <v>31.4180657775878</v>
      </c>
      <c r="C2012" s="71">
        <v>5.0</v>
      </c>
      <c r="D2012" s="71">
        <v>3.0</v>
      </c>
      <c r="E2012" s="71">
        <v>13.0</v>
      </c>
      <c r="F2012" s="71" t="str">
        <f>VLOOKUP(D2012, legend!$C$3:$G$22, 2, FALSE)</f>
        <v>1. Forest </v>
      </c>
      <c r="G2012" s="71" t="str">
        <f>VLOOKUP(D2012, legend!$C$3:$G$22, 3, FALSE)</f>
        <v>1. Hutan</v>
      </c>
      <c r="H2012" s="71" t="str">
        <f>VLOOKUP(D2012, legend!$C$3:$G$22, 4, FALSE)</f>
        <v>1.1. Forest Formation</v>
      </c>
      <c r="I2012" s="71" t="str">
        <f>VLOOKUP(D2012, legend!$C$3:$G$22, 5, FALSE)</f>
        <v>1.1. Formasi Hutan</v>
      </c>
      <c r="J2012" s="71" t="str">
        <f>VLOOKUP(E2012, legend!$C$3:$G$22, 2, FALSE)</f>
        <v>2. Non-Forest Natural Vegetation</v>
      </c>
      <c r="K2012" s="71" t="str">
        <f>VLOOKUP(E2012, legend!$C$3:$G$22, 3, FALSE)</f>
        <v>2. Tumbuhan Non-Hutan Lainnya</v>
      </c>
      <c r="L2012" s="71" t="str">
        <f>VLOOKUP(E2012, legend!$C$3:$G$22, 4, FALSE)</f>
        <v>2.1. Other Natural Vegetation</v>
      </c>
      <c r="M2012" s="71" t="str">
        <f>VLOOKUP(E2012, legend!$C$3:$G$22, 5, FALSE)</f>
        <v>2.1. Tumbuhan Non-Hutan Lainnya</v>
      </c>
      <c r="N2012" s="71" t="str">
        <f>VLOOKUP(C2012,geocode!$A$1:$C$40,2,false)</f>
        <v>Island buffered 20 km</v>
      </c>
      <c r="O2012" s="71" t="str">
        <f>VLOOKUP(C2012,geocode!$A$1:$C$40,3,false)</f>
        <v>Island buffered 20 km</v>
      </c>
      <c r="P2012" s="71">
        <v>2000.0</v>
      </c>
      <c r="Q2012" s="71">
        <v>2023.0</v>
      </c>
    </row>
    <row r="2013" ht="15.75" hidden="1" customHeight="1">
      <c r="B2013" s="71">
        <v>16.3960142211914</v>
      </c>
      <c r="C2013" s="71">
        <v>5.0</v>
      </c>
      <c r="D2013" s="71">
        <v>3.0</v>
      </c>
      <c r="E2013" s="71">
        <v>21.0</v>
      </c>
      <c r="F2013" s="71" t="str">
        <f>VLOOKUP(D2013, legend!$C$3:$G$22, 2, FALSE)</f>
        <v>1. Forest </v>
      </c>
      <c r="G2013" s="71" t="str">
        <f>VLOOKUP(D2013, legend!$C$3:$G$22, 3, FALSE)</f>
        <v>1. Hutan</v>
      </c>
      <c r="H2013" s="71" t="str">
        <f>VLOOKUP(D2013, legend!$C$3:$G$22, 4, FALSE)</f>
        <v>1.1. Forest Formation</v>
      </c>
      <c r="I2013" s="71" t="str">
        <f>VLOOKUP(D2013, legend!$C$3:$G$22, 5, FALSE)</f>
        <v>1.1. Formasi Hutan</v>
      </c>
      <c r="J2013" s="71" t="str">
        <f>VLOOKUP(E2013, legend!$C$3:$G$22, 2, FALSE)</f>
        <v>3. Agriculture</v>
      </c>
      <c r="K2013" s="71" t="str">
        <f>VLOOKUP(E2013, legend!$C$3:$G$22, 3, FALSE)</f>
        <v>3. Pertanian</v>
      </c>
      <c r="L2013" s="71" t="str">
        <f>VLOOKUP(E2013, legend!$C$3:$G$22, 4, FALSE)</f>
        <v>3.4. Other Agriculture</v>
      </c>
      <c r="M2013" s="71" t="str">
        <f>VLOOKUP(E2013, legend!$C$3:$G$22, 5, FALSE)</f>
        <v>3.4. Pertanian Lainnya </v>
      </c>
      <c r="N2013" s="71" t="str">
        <f>VLOOKUP(C2013,geocode!$A$1:$C$40,2,false)</f>
        <v>Island buffered 20 km</v>
      </c>
      <c r="O2013" s="71" t="str">
        <f>VLOOKUP(C2013,geocode!$A$1:$C$40,3,false)</f>
        <v>Island buffered 20 km</v>
      </c>
      <c r="P2013" s="71">
        <v>2000.0</v>
      </c>
      <c r="Q2013" s="71">
        <v>2023.0</v>
      </c>
    </row>
    <row r="2014" ht="15.75" hidden="1" customHeight="1">
      <c r="B2014" s="71">
        <v>0.535526654052734</v>
      </c>
      <c r="C2014" s="71">
        <v>5.0</v>
      </c>
      <c r="D2014" s="71">
        <v>3.0</v>
      </c>
      <c r="E2014" s="71">
        <v>24.0</v>
      </c>
      <c r="F2014" s="71" t="str">
        <f>VLOOKUP(D2014, legend!$C$3:$G$22, 2, FALSE)</f>
        <v>1. Forest </v>
      </c>
      <c r="G2014" s="71" t="str">
        <f>VLOOKUP(D2014, legend!$C$3:$G$22, 3, FALSE)</f>
        <v>1. Hutan</v>
      </c>
      <c r="H2014" s="71" t="str">
        <f>VLOOKUP(D2014, legend!$C$3:$G$22, 4, FALSE)</f>
        <v>1.1. Forest Formation</v>
      </c>
      <c r="I2014" s="71" t="str">
        <f>VLOOKUP(D2014, legend!$C$3:$G$22, 5, FALSE)</f>
        <v>1.1. Formasi Hutan</v>
      </c>
      <c r="J2014" s="71" t="str">
        <f>VLOOKUP(E2014, legend!$C$3:$G$22, 2, FALSE)</f>
        <v>4. Non-Vegetated Area</v>
      </c>
      <c r="K2014" s="71" t="str">
        <f>VLOOKUP(E2014, legend!$C$3:$G$22, 3, FALSE)</f>
        <v>4. Non-Vegetasi</v>
      </c>
      <c r="L2014" s="71" t="str">
        <f>VLOOKUP(E2014, legend!$C$3:$G$22, 4, FALSE)</f>
        <v>4.2. Urban Area</v>
      </c>
      <c r="M2014" s="71" t="str">
        <f>VLOOKUP(E2014, legend!$C$3:$G$22, 5, FALSE)</f>
        <v>4.2. Pemukiman </v>
      </c>
      <c r="N2014" s="71" t="str">
        <f>VLOOKUP(C2014,geocode!$A$1:$C$40,2,false)</f>
        <v>Island buffered 20 km</v>
      </c>
      <c r="O2014" s="71" t="str">
        <f>VLOOKUP(C2014,geocode!$A$1:$C$40,3,false)</f>
        <v>Island buffered 20 km</v>
      </c>
      <c r="P2014" s="71">
        <v>2000.0</v>
      </c>
      <c r="Q2014" s="71">
        <v>2023.0</v>
      </c>
    </row>
    <row r="2015" ht="15.75" hidden="1" customHeight="1">
      <c r="B2015" s="71">
        <v>2.40721413574218</v>
      </c>
      <c r="C2015" s="71">
        <v>5.0</v>
      </c>
      <c r="D2015" s="71">
        <v>3.0</v>
      </c>
      <c r="E2015" s="71">
        <v>25.0</v>
      </c>
      <c r="F2015" s="71" t="str">
        <f>VLOOKUP(D2015, legend!$C$3:$G$22, 2, FALSE)</f>
        <v>1. Forest </v>
      </c>
      <c r="G2015" s="71" t="str">
        <f>VLOOKUP(D2015, legend!$C$3:$G$22, 3, FALSE)</f>
        <v>1. Hutan</v>
      </c>
      <c r="H2015" s="71" t="str">
        <f>VLOOKUP(D2015, legend!$C$3:$G$22, 4, FALSE)</f>
        <v>1.1. Forest Formation</v>
      </c>
      <c r="I2015" s="71" t="str">
        <f>VLOOKUP(D2015, legend!$C$3:$G$22, 5, FALSE)</f>
        <v>1.1. Formasi Hutan</v>
      </c>
      <c r="J2015" s="71" t="str">
        <f>VLOOKUP(E2015, legend!$C$3:$G$22, 2, FALSE)</f>
        <v>4. Non-Vegetated Area</v>
      </c>
      <c r="K2015" s="71" t="str">
        <f>VLOOKUP(E2015, legend!$C$3:$G$22, 3, FALSE)</f>
        <v>4. Non-Vegetasi</v>
      </c>
      <c r="L2015" s="71" t="str">
        <f>VLOOKUP(E2015, legend!$C$3:$G$22, 4, FALSE)</f>
        <v>4.3. Other Non-Vegetation</v>
      </c>
      <c r="M2015" s="71" t="str">
        <f>VLOOKUP(E2015, legend!$C$3:$G$22, 5, FALSE)</f>
        <v>4.3. Non-Vegetasi Lainnya</v>
      </c>
      <c r="N2015" s="71" t="str">
        <f>VLOOKUP(C2015,geocode!$A$1:$C$40,2,false)</f>
        <v>Island buffered 20 km</v>
      </c>
      <c r="O2015" s="71" t="str">
        <f>VLOOKUP(C2015,geocode!$A$1:$C$40,3,false)</f>
        <v>Island buffered 20 km</v>
      </c>
      <c r="P2015" s="71">
        <v>2000.0</v>
      </c>
      <c r="Q2015" s="71">
        <v>2023.0</v>
      </c>
    </row>
    <row r="2016" ht="15.75" hidden="1" customHeight="1">
      <c r="B2016" s="71">
        <v>0.26770361328125</v>
      </c>
      <c r="C2016" s="71">
        <v>5.0</v>
      </c>
      <c r="D2016" s="71">
        <v>3.0</v>
      </c>
      <c r="E2016" s="71">
        <v>30.0</v>
      </c>
      <c r="F2016" s="71" t="str">
        <f>VLOOKUP(D2016, legend!$C$3:$G$22, 2, FALSE)</f>
        <v>1. Forest </v>
      </c>
      <c r="G2016" s="71" t="str">
        <f>VLOOKUP(D2016, legend!$C$3:$G$22, 3, FALSE)</f>
        <v>1. Hutan</v>
      </c>
      <c r="H2016" s="71" t="str">
        <f>VLOOKUP(D2016, legend!$C$3:$G$22, 4, FALSE)</f>
        <v>1.1. Forest Formation</v>
      </c>
      <c r="I2016" s="71" t="str">
        <f>VLOOKUP(D2016, legend!$C$3:$G$22, 5, FALSE)</f>
        <v>1.1. Formasi Hutan</v>
      </c>
      <c r="J2016" s="71" t="str">
        <f>VLOOKUP(E2016, legend!$C$3:$G$22, 2, FALSE)</f>
        <v>4. Non-Vegetated Area</v>
      </c>
      <c r="K2016" s="71" t="str">
        <f>VLOOKUP(E2016, legend!$C$3:$G$22, 3, FALSE)</f>
        <v>4. Non-Vegetasi</v>
      </c>
      <c r="L2016" s="71" t="str">
        <f>VLOOKUP(E2016, legend!$C$3:$G$22, 4, FALSE)</f>
        <v>4.1. Mining Pit</v>
      </c>
      <c r="M2016" s="71" t="str">
        <f>VLOOKUP(E2016, legend!$C$3:$G$22, 5, FALSE)</f>
        <v>4.1. Lubang Tambang</v>
      </c>
      <c r="N2016" s="71" t="str">
        <f>VLOOKUP(C2016,geocode!$A$1:$C$40,2,false)</f>
        <v>Island buffered 20 km</v>
      </c>
      <c r="O2016" s="71" t="str">
        <f>VLOOKUP(C2016,geocode!$A$1:$C$40,3,false)</f>
        <v>Island buffered 20 km</v>
      </c>
      <c r="P2016" s="71">
        <v>2000.0</v>
      </c>
      <c r="Q2016" s="71">
        <v>2023.0</v>
      </c>
    </row>
    <row r="2017" ht="15.75" hidden="1" customHeight="1">
      <c r="B2017" s="71">
        <v>0.178558557128906</v>
      </c>
      <c r="C2017" s="71">
        <v>5.0</v>
      </c>
      <c r="D2017" s="71">
        <v>3.0</v>
      </c>
      <c r="E2017" s="71">
        <v>31.0</v>
      </c>
      <c r="F2017" s="71" t="str">
        <f>VLOOKUP(D2017, legend!$C$3:$G$22, 2, FALSE)</f>
        <v>1. Forest </v>
      </c>
      <c r="G2017" s="71" t="str">
        <f>VLOOKUP(D2017, legend!$C$3:$G$22, 3, FALSE)</f>
        <v>1. Hutan</v>
      </c>
      <c r="H2017" s="71" t="str">
        <f>VLOOKUP(D2017, legend!$C$3:$G$22, 4, FALSE)</f>
        <v>1.1. Forest Formation</v>
      </c>
      <c r="I2017" s="71" t="str">
        <f>VLOOKUP(D2017, legend!$C$3:$G$22, 5, FALSE)</f>
        <v>1.1. Formasi Hutan</v>
      </c>
      <c r="J2017" s="71" t="str">
        <f>VLOOKUP(E2017, legend!$C$3:$G$22, 2, FALSE)</f>
        <v>5. Water Body</v>
      </c>
      <c r="K2017" s="71" t="str">
        <f>VLOOKUP(E2017, legend!$C$3:$G$22, 3, FALSE)</f>
        <v>5. Tubuh Air</v>
      </c>
      <c r="L2017" s="71" t="str">
        <f>VLOOKUP(E2017, legend!$C$3:$G$22, 4, FALSE)</f>
        <v>5.1. Aquaculture</v>
      </c>
      <c r="M2017" s="71" t="str">
        <f>VLOOKUP(E2017, legend!$C$3:$G$22, 5, FALSE)</f>
        <v>5.1. Tambak</v>
      </c>
      <c r="N2017" s="71" t="str">
        <f>VLOOKUP(C2017,geocode!$A$1:$C$40,2,false)</f>
        <v>Island buffered 20 km</v>
      </c>
      <c r="O2017" s="71" t="str">
        <f>VLOOKUP(C2017,geocode!$A$1:$C$40,3,false)</f>
        <v>Island buffered 20 km</v>
      </c>
      <c r="P2017" s="71">
        <v>2000.0</v>
      </c>
      <c r="Q2017" s="71">
        <v>2023.0</v>
      </c>
    </row>
    <row r="2018" ht="15.75" hidden="1" customHeight="1">
      <c r="B2018" s="71">
        <v>26.4044522949218</v>
      </c>
      <c r="C2018" s="71">
        <v>5.0</v>
      </c>
      <c r="D2018" s="71">
        <v>3.0</v>
      </c>
      <c r="E2018" s="71">
        <v>33.0</v>
      </c>
      <c r="F2018" s="71" t="str">
        <f>VLOOKUP(D2018, legend!$C$3:$G$22, 2, FALSE)</f>
        <v>1. Forest </v>
      </c>
      <c r="G2018" s="71" t="str">
        <f>VLOOKUP(D2018, legend!$C$3:$G$22, 3, FALSE)</f>
        <v>1. Hutan</v>
      </c>
      <c r="H2018" s="71" t="str">
        <f>VLOOKUP(D2018, legend!$C$3:$G$22, 4, FALSE)</f>
        <v>1.1. Forest Formation</v>
      </c>
      <c r="I2018" s="71" t="str">
        <f>VLOOKUP(D2018, legend!$C$3:$G$22, 5, FALSE)</f>
        <v>1.1. Formasi Hutan</v>
      </c>
      <c r="J2018" s="71" t="str">
        <f>VLOOKUP(E2018, legend!$C$3:$G$22, 2, FALSE)</f>
        <v>5. Water Body</v>
      </c>
      <c r="K2018" s="71" t="str">
        <f>VLOOKUP(E2018, legend!$C$3:$G$22, 3, FALSE)</f>
        <v>5. Tubuh Air</v>
      </c>
      <c r="L2018" s="71" t="str">
        <f>VLOOKUP(E2018, legend!$C$3:$G$22, 4, FALSE)</f>
        <v>5.2. River, Lake, Ocean</v>
      </c>
      <c r="M2018" s="71" t="str">
        <f>VLOOKUP(E2018, legend!$C$3:$G$22, 5, FALSE)</f>
        <v>5.2. Sungai, Danau, Laut</v>
      </c>
      <c r="N2018" s="71" t="str">
        <f>VLOOKUP(C2018,geocode!$A$1:$C$40,2,false)</f>
        <v>Island buffered 20 km</v>
      </c>
      <c r="O2018" s="71" t="str">
        <f>VLOOKUP(C2018,geocode!$A$1:$C$40,3,false)</f>
        <v>Island buffered 20 km</v>
      </c>
      <c r="P2018" s="71">
        <v>2000.0</v>
      </c>
      <c r="Q2018" s="71">
        <v>2023.0</v>
      </c>
    </row>
    <row r="2019" ht="15.75" hidden="1" customHeight="1">
      <c r="B2019" s="71">
        <v>0.982021936035156</v>
      </c>
      <c r="C2019" s="71">
        <v>5.0</v>
      </c>
      <c r="D2019" s="71">
        <v>3.0</v>
      </c>
      <c r="E2019" s="71">
        <v>35.0</v>
      </c>
      <c r="F2019" s="71" t="str">
        <f>VLOOKUP(D2019, legend!$C$3:$G$22, 2, FALSE)</f>
        <v>1. Forest </v>
      </c>
      <c r="G2019" s="71" t="str">
        <f>VLOOKUP(D2019, legend!$C$3:$G$22, 3, FALSE)</f>
        <v>1. Hutan</v>
      </c>
      <c r="H2019" s="71" t="str">
        <f>VLOOKUP(D2019, legend!$C$3:$G$22, 4, FALSE)</f>
        <v>1.1. Forest Formation</v>
      </c>
      <c r="I2019" s="71" t="str">
        <f>VLOOKUP(D2019, legend!$C$3:$G$22, 5, FALSE)</f>
        <v>1.1. Formasi Hutan</v>
      </c>
      <c r="J2019" s="71" t="str">
        <f>VLOOKUP(E2019, legend!$C$3:$G$22, 2, FALSE)</f>
        <v>3. Agriculture</v>
      </c>
      <c r="K2019" s="71" t="str">
        <f>VLOOKUP(E2019, legend!$C$3:$G$22, 3, FALSE)</f>
        <v>3. Pertanian</v>
      </c>
      <c r="L2019" s="71" t="str">
        <f>VLOOKUP(E2019, legend!$C$3:$G$22, 4, FALSE)</f>
        <v>3.2. Oil Palm</v>
      </c>
      <c r="M2019" s="71" t="str">
        <f>VLOOKUP(E2019, legend!$C$3:$G$22, 5, FALSE)</f>
        <v>3.2. Sawit</v>
      </c>
      <c r="N2019" s="71" t="str">
        <f>VLOOKUP(C2019,geocode!$A$1:$C$40,2,false)</f>
        <v>Island buffered 20 km</v>
      </c>
      <c r="O2019" s="71" t="str">
        <f>VLOOKUP(C2019,geocode!$A$1:$C$40,3,false)</f>
        <v>Island buffered 20 km</v>
      </c>
      <c r="P2019" s="71">
        <v>2000.0</v>
      </c>
      <c r="Q2019" s="71">
        <v>2023.0</v>
      </c>
    </row>
    <row r="2020" ht="15.75" hidden="1" customHeight="1">
      <c r="B2020" s="71">
        <v>0.265451452636718</v>
      </c>
      <c r="C2020" s="71">
        <v>5.0</v>
      </c>
      <c r="D2020" s="71">
        <v>3.0</v>
      </c>
      <c r="E2020" s="71">
        <v>40.0</v>
      </c>
      <c r="F2020" s="71" t="str">
        <f>VLOOKUP(D2020, legend!$C$3:$G$22, 2, FALSE)</f>
        <v>1. Forest </v>
      </c>
      <c r="G2020" s="71" t="str">
        <f>VLOOKUP(D2020, legend!$C$3:$G$22, 3, FALSE)</f>
        <v>1. Hutan</v>
      </c>
      <c r="H2020" s="71" t="str">
        <f>VLOOKUP(D2020, legend!$C$3:$G$22, 4, FALSE)</f>
        <v>1.1. Forest Formation</v>
      </c>
      <c r="I2020" s="71" t="str">
        <f>VLOOKUP(D2020, legend!$C$3:$G$22, 5, FALSE)</f>
        <v>1.1. Formasi Hutan</v>
      </c>
      <c r="J2020" s="71" t="str">
        <f>VLOOKUP(E2020, legend!$C$3:$G$22, 2, FALSE)</f>
        <v>3. Agriculture</v>
      </c>
      <c r="K2020" s="71" t="str">
        <f>VLOOKUP(E2020, legend!$C$3:$G$22, 3, FALSE)</f>
        <v>3. Pertanian</v>
      </c>
      <c r="L2020" s="71" t="str">
        <f>VLOOKUP(E2020, legend!$C$3:$G$22, 4, FALSE)</f>
        <v>3.1. Rice Paddy</v>
      </c>
      <c r="M2020" s="71" t="str">
        <f>VLOOKUP(E2020, legend!$C$3:$G$22, 5, FALSE)</f>
        <v>3.1. Sawah</v>
      </c>
      <c r="N2020" s="71" t="str">
        <f>VLOOKUP(C2020,geocode!$A$1:$C$40,2,false)</f>
        <v>Island buffered 20 km</v>
      </c>
      <c r="O2020" s="71" t="str">
        <f>VLOOKUP(C2020,geocode!$A$1:$C$40,3,false)</f>
        <v>Island buffered 20 km</v>
      </c>
      <c r="P2020" s="71">
        <v>2000.0</v>
      </c>
      <c r="Q2020" s="71">
        <v>2023.0</v>
      </c>
    </row>
    <row r="2021" ht="15.75" hidden="1" customHeight="1">
      <c r="B2021" s="71">
        <v>9.6479622680664</v>
      </c>
      <c r="C2021" s="71">
        <v>5.0</v>
      </c>
      <c r="D2021" s="71">
        <v>5.0</v>
      </c>
      <c r="E2021" s="71">
        <v>3.0</v>
      </c>
      <c r="F2021" s="71" t="str">
        <f>VLOOKUP(D2021, legend!$C$3:$G$22, 2, FALSE)</f>
        <v>1. Forest </v>
      </c>
      <c r="G2021" s="71" t="str">
        <f>VLOOKUP(D2021, legend!$C$3:$G$22, 3, FALSE)</f>
        <v>1. Hutan</v>
      </c>
      <c r="H2021" s="71" t="str">
        <f>VLOOKUP(D2021, legend!$C$3:$G$22, 4, FALSE)</f>
        <v>1.2. Mangrove</v>
      </c>
      <c r="I2021" s="71" t="str">
        <f>VLOOKUP(D2021, legend!$C$3:$G$22, 5, FALSE)</f>
        <v>1.2. Mangrove</v>
      </c>
      <c r="J2021" s="71" t="str">
        <f>VLOOKUP(E2021, legend!$C$3:$G$22, 2, FALSE)</f>
        <v>1. Forest </v>
      </c>
      <c r="K2021" s="71" t="str">
        <f>VLOOKUP(E2021, legend!$C$3:$G$22, 3, FALSE)</f>
        <v>1. Hutan</v>
      </c>
      <c r="L2021" s="71" t="str">
        <f>VLOOKUP(E2021, legend!$C$3:$G$22, 4, FALSE)</f>
        <v>1.1. Forest Formation</v>
      </c>
      <c r="M2021" s="71" t="str">
        <f>VLOOKUP(E2021, legend!$C$3:$G$22, 5, FALSE)</f>
        <v>1.1. Formasi Hutan</v>
      </c>
      <c r="N2021" s="71" t="str">
        <f>VLOOKUP(C2021,geocode!$A$1:$C$40,2,false)</f>
        <v>Island buffered 20 km</v>
      </c>
      <c r="O2021" s="71" t="str">
        <f>VLOOKUP(C2021,geocode!$A$1:$C$40,3,false)</f>
        <v>Island buffered 20 km</v>
      </c>
      <c r="P2021" s="71">
        <v>2000.0</v>
      </c>
      <c r="Q2021" s="71">
        <v>2023.0</v>
      </c>
    </row>
    <row r="2022" ht="15.75" hidden="1" customHeight="1">
      <c r="B2022" s="71">
        <v>1053.0522980957</v>
      </c>
      <c r="C2022" s="71">
        <v>5.0</v>
      </c>
      <c r="D2022" s="71">
        <v>5.0</v>
      </c>
      <c r="E2022" s="71">
        <v>5.0</v>
      </c>
      <c r="F2022" s="71" t="str">
        <f>VLOOKUP(D2022, legend!$C$3:$G$22, 2, FALSE)</f>
        <v>1. Forest </v>
      </c>
      <c r="G2022" s="71" t="str">
        <f>VLOOKUP(D2022, legend!$C$3:$G$22, 3, FALSE)</f>
        <v>1. Hutan</v>
      </c>
      <c r="H2022" s="71" t="str">
        <f>VLOOKUP(D2022, legend!$C$3:$G$22, 4, FALSE)</f>
        <v>1.2. Mangrove</v>
      </c>
      <c r="I2022" s="71" t="str">
        <f>VLOOKUP(D2022, legend!$C$3:$G$22, 5, FALSE)</f>
        <v>1.2. Mangrove</v>
      </c>
      <c r="J2022" s="71" t="str">
        <f>VLOOKUP(E2022, legend!$C$3:$G$22, 2, FALSE)</f>
        <v>1. Forest </v>
      </c>
      <c r="K2022" s="71" t="str">
        <f>VLOOKUP(E2022, legend!$C$3:$G$22, 3, FALSE)</f>
        <v>1. Hutan</v>
      </c>
      <c r="L2022" s="71" t="str">
        <f>VLOOKUP(E2022, legend!$C$3:$G$22, 4, FALSE)</f>
        <v>1.2. Mangrove</v>
      </c>
      <c r="M2022" s="71" t="str">
        <f>VLOOKUP(E2022, legend!$C$3:$G$22, 5, FALSE)</f>
        <v>1.2. Mangrove</v>
      </c>
      <c r="N2022" s="71" t="str">
        <f>VLOOKUP(C2022,geocode!$A$1:$C$40,2,false)</f>
        <v>Island buffered 20 km</v>
      </c>
      <c r="O2022" s="71" t="str">
        <f>VLOOKUP(C2022,geocode!$A$1:$C$40,3,false)</f>
        <v>Island buffered 20 km</v>
      </c>
      <c r="P2022" s="71">
        <v>2000.0</v>
      </c>
      <c r="Q2022" s="71">
        <v>2023.0</v>
      </c>
    </row>
    <row r="2023" ht="15.75" hidden="1" customHeight="1">
      <c r="B2023" s="71">
        <v>12.7691014160156</v>
      </c>
      <c r="C2023" s="71">
        <v>5.0</v>
      </c>
      <c r="D2023" s="71">
        <v>5.0</v>
      </c>
      <c r="E2023" s="71">
        <v>13.0</v>
      </c>
      <c r="F2023" s="71" t="str">
        <f>VLOOKUP(D2023, legend!$C$3:$G$22, 2, FALSE)</f>
        <v>1. Forest </v>
      </c>
      <c r="G2023" s="71" t="str">
        <f>VLOOKUP(D2023, legend!$C$3:$G$22, 3, FALSE)</f>
        <v>1. Hutan</v>
      </c>
      <c r="H2023" s="71" t="str">
        <f>VLOOKUP(D2023, legend!$C$3:$G$22, 4, FALSE)</f>
        <v>1.2. Mangrove</v>
      </c>
      <c r="I2023" s="71" t="str">
        <f>VLOOKUP(D2023, legend!$C$3:$G$22, 5, FALSE)</f>
        <v>1.2. Mangrove</v>
      </c>
      <c r="J2023" s="71" t="str">
        <f>VLOOKUP(E2023, legend!$C$3:$G$22, 2, FALSE)</f>
        <v>2. Non-Forest Natural Vegetation</v>
      </c>
      <c r="K2023" s="71" t="str">
        <f>VLOOKUP(E2023, legend!$C$3:$G$22, 3, FALSE)</f>
        <v>2. Tumbuhan Non-Hutan Lainnya</v>
      </c>
      <c r="L2023" s="71" t="str">
        <f>VLOOKUP(E2023, legend!$C$3:$G$22, 4, FALSE)</f>
        <v>2.1. Other Natural Vegetation</v>
      </c>
      <c r="M2023" s="71" t="str">
        <f>VLOOKUP(E2023, legend!$C$3:$G$22, 5, FALSE)</f>
        <v>2.1. Tumbuhan Non-Hutan Lainnya</v>
      </c>
      <c r="N2023" s="71" t="str">
        <f>VLOOKUP(C2023,geocode!$A$1:$C$40,2,false)</f>
        <v>Island buffered 20 km</v>
      </c>
      <c r="O2023" s="71" t="str">
        <f>VLOOKUP(C2023,geocode!$A$1:$C$40,3,false)</f>
        <v>Island buffered 20 km</v>
      </c>
      <c r="P2023" s="71">
        <v>2000.0</v>
      </c>
      <c r="Q2023" s="71">
        <v>2023.0</v>
      </c>
    </row>
    <row r="2024" ht="15.75" hidden="1" customHeight="1">
      <c r="B2024" s="71">
        <v>12.7643514953613</v>
      </c>
      <c r="C2024" s="71">
        <v>5.0</v>
      </c>
      <c r="D2024" s="71">
        <v>5.0</v>
      </c>
      <c r="E2024" s="71">
        <v>21.0</v>
      </c>
      <c r="F2024" s="71" t="str">
        <f>VLOOKUP(D2024, legend!$C$3:$G$22, 2, FALSE)</f>
        <v>1. Forest </v>
      </c>
      <c r="G2024" s="71" t="str">
        <f>VLOOKUP(D2024, legend!$C$3:$G$22, 3, FALSE)</f>
        <v>1. Hutan</v>
      </c>
      <c r="H2024" s="71" t="str">
        <f>VLOOKUP(D2024, legend!$C$3:$G$22, 4, FALSE)</f>
        <v>1.2. Mangrove</v>
      </c>
      <c r="I2024" s="71" t="str">
        <f>VLOOKUP(D2024, legend!$C$3:$G$22, 5, FALSE)</f>
        <v>1.2. Mangrove</v>
      </c>
      <c r="J2024" s="71" t="str">
        <f>VLOOKUP(E2024, legend!$C$3:$G$22, 2, FALSE)</f>
        <v>3. Agriculture</v>
      </c>
      <c r="K2024" s="71" t="str">
        <f>VLOOKUP(E2024, legend!$C$3:$G$22, 3, FALSE)</f>
        <v>3. Pertanian</v>
      </c>
      <c r="L2024" s="71" t="str">
        <f>VLOOKUP(E2024, legend!$C$3:$G$22, 4, FALSE)</f>
        <v>3.4. Other Agriculture</v>
      </c>
      <c r="M2024" s="71" t="str">
        <f>VLOOKUP(E2024, legend!$C$3:$G$22, 5, FALSE)</f>
        <v>3.4. Pertanian Lainnya </v>
      </c>
      <c r="N2024" s="71" t="str">
        <f>VLOOKUP(C2024,geocode!$A$1:$C$40,2,false)</f>
        <v>Island buffered 20 km</v>
      </c>
      <c r="O2024" s="71" t="str">
        <f>VLOOKUP(C2024,geocode!$A$1:$C$40,3,false)</f>
        <v>Island buffered 20 km</v>
      </c>
      <c r="P2024" s="71">
        <v>2000.0</v>
      </c>
      <c r="Q2024" s="71">
        <v>2023.0</v>
      </c>
    </row>
    <row r="2025" ht="15.75" hidden="1" customHeight="1">
      <c r="B2025" s="71">
        <v>2.41115310668945</v>
      </c>
      <c r="C2025" s="71">
        <v>5.0</v>
      </c>
      <c r="D2025" s="71">
        <v>5.0</v>
      </c>
      <c r="E2025" s="71">
        <v>24.0</v>
      </c>
      <c r="F2025" s="71" t="str">
        <f>VLOOKUP(D2025, legend!$C$3:$G$22, 2, FALSE)</f>
        <v>1. Forest </v>
      </c>
      <c r="G2025" s="71" t="str">
        <f>VLOOKUP(D2025, legend!$C$3:$G$22, 3, FALSE)</f>
        <v>1. Hutan</v>
      </c>
      <c r="H2025" s="71" t="str">
        <f>VLOOKUP(D2025, legend!$C$3:$G$22, 4, FALSE)</f>
        <v>1.2. Mangrove</v>
      </c>
      <c r="I2025" s="71" t="str">
        <f>VLOOKUP(D2025, legend!$C$3:$G$22, 5, FALSE)</f>
        <v>1.2. Mangrove</v>
      </c>
      <c r="J2025" s="71" t="str">
        <f>VLOOKUP(E2025, legend!$C$3:$G$22, 2, FALSE)</f>
        <v>4. Non-Vegetated Area</v>
      </c>
      <c r="K2025" s="71" t="str">
        <f>VLOOKUP(E2025, legend!$C$3:$G$22, 3, FALSE)</f>
        <v>4. Non-Vegetasi</v>
      </c>
      <c r="L2025" s="71" t="str">
        <f>VLOOKUP(E2025, legend!$C$3:$G$22, 4, FALSE)</f>
        <v>4.2. Urban Area</v>
      </c>
      <c r="M2025" s="71" t="str">
        <f>VLOOKUP(E2025, legend!$C$3:$G$22, 5, FALSE)</f>
        <v>4.2. Pemukiman </v>
      </c>
      <c r="N2025" s="71" t="str">
        <f>VLOOKUP(C2025,geocode!$A$1:$C$40,2,false)</f>
        <v>Island buffered 20 km</v>
      </c>
      <c r="O2025" s="71" t="str">
        <f>VLOOKUP(C2025,geocode!$A$1:$C$40,3,false)</f>
        <v>Island buffered 20 km</v>
      </c>
      <c r="P2025" s="71">
        <v>2000.0</v>
      </c>
      <c r="Q2025" s="71">
        <v>2023.0</v>
      </c>
    </row>
    <row r="2026" ht="15.75" hidden="1" customHeight="1">
      <c r="B2026" s="71">
        <v>19.186812902832</v>
      </c>
      <c r="C2026" s="71">
        <v>5.0</v>
      </c>
      <c r="D2026" s="71">
        <v>5.0</v>
      </c>
      <c r="E2026" s="71">
        <v>25.0</v>
      </c>
      <c r="F2026" s="71" t="str">
        <f>VLOOKUP(D2026, legend!$C$3:$G$22, 2, FALSE)</f>
        <v>1. Forest </v>
      </c>
      <c r="G2026" s="71" t="str">
        <f>VLOOKUP(D2026, legend!$C$3:$G$22, 3, FALSE)</f>
        <v>1. Hutan</v>
      </c>
      <c r="H2026" s="71" t="str">
        <f>VLOOKUP(D2026, legend!$C$3:$G$22, 4, FALSE)</f>
        <v>1.2. Mangrove</v>
      </c>
      <c r="I2026" s="71" t="str">
        <f>VLOOKUP(D2026, legend!$C$3:$G$22, 5, FALSE)</f>
        <v>1.2. Mangrove</v>
      </c>
      <c r="J2026" s="71" t="str">
        <f>VLOOKUP(E2026, legend!$C$3:$G$22, 2, FALSE)</f>
        <v>4. Non-Vegetated Area</v>
      </c>
      <c r="K2026" s="71" t="str">
        <f>VLOOKUP(E2026, legend!$C$3:$G$22, 3, FALSE)</f>
        <v>4. Non-Vegetasi</v>
      </c>
      <c r="L2026" s="71" t="str">
        <f>VLOOKUP(E2026, legend!$C$3:$G$22, 4, FALSE)</f>
        <v>4.3. Other Non-Vegetation</v>
      </c>
      <c r="M2026" s="71" t="str">
        <f>VLOOKUP(E2026, legend!$C$3:$G$22, 5, FALSE)</f>
        <v>4.3. Non-Vegetasi Lainnya</v>
      </c>
      <c r="N2026" s="71" t="str">
        <f>VLOOKUP(C2026,geocode!$A$1:$C$40,2,false)</f>
        <v>Island buffered 20 km</v>
      </c>
      <c r="O2026" s="71" t="str">
        <f>VLOOKUP(C2026,geocode!$A$1:$C$40,3,false)</f>
        <v>Island buffered 20 km</v>
      </c>
      <c r="P2026" s="71">
        <v>2000.0</v>
      </c>
      <c r="Q2026" s="71">
        <v>2023.0</v>
      </c>
    </row>
    <row r="2027" ht="15.75" hidden="1" customHeight="1">
      <c r="B2027" s="71">
        <v>0.268065704345703</v>
      </c>
      <c r="C2027" s="71">
        <v>5.0</v>
      </c>
      <c r="D2027" s="71">
        <v>5.0</v>
      </c>
      <c r="E2027" s="71">
        <v>30.0</v>
      </c>
      <c r="F2027" s="71" t="str">
        <f>VLOOKUP(D2027, legend!$C$3:$G$22, 2, FALSE)</f>
        <v>1. Forest </v>
      </c>
      <c r="G2027" s="71" t="str">
        <f>VLOOKUP(D2027, legend!$C$3:$G$22, 3, FALSE)</f>
        <v>1. Hutan</v>
      </c>
      <c r="H2027" s="71" t="str">
        <f>VLOOKUP(D2027, legend!$C$3:$G$22, 4, FALSE)</f>
        <v>1.2. Mangrove</v>
      </c>
      <c r="I2027" s="71" t="str">
        <f>VLOOKUP(D2027, legend!$C$3:$G$22, 5, FALSE)</f>
        <v>1.2. Mangrove</v>
      </c>
      <c r="J2027" s="71" t="str">
        <f>VLOOKUP(E2027, legend!$C$3:$G$22, 2, FALSE)</f>
        <v>4. Non-Vegetated Area</v>
      </c>
      <c r="K2027" s="71" t="str">
        <f>VLOOKUP(E2027, legend!$C$3:$G$22, 3, FALSE)</f>
        <v>4. Non-Vegetasi</v>
      </c>
      <c r="L2027" s="71" t="str">
        <f>VLOOKUP(E2027, legend!$C$3:$G$22, 4, FALSE)</f>
        <v>4.1. Mining Pit</v>
      </c>
      <c r="M2027" s="71" t="str">
        <f>VLOOKUP(E2027, legend!$C$3:$G$22, 5, FALSE)</f>
        <v>4.1. Lubang Tambang</v>
      </c>
      <c r="N2027" s="71" t="str">
        <f>VLOOKUP(C2027,geocode!$A$1:$C$40,2,false)</f>
        <v>Island buffered 20 km</v>
      </c>
      <c r="O2027" s="71" t="str">
        <f>VLOOKUP(C2027,geocode!$A$1:$C$40,3,false)</f>
        <v>Island buffered 20 km</v>
      </c>
      <c r="P2027" s="71">
        <v>2000.0</v>
      </c>
      <c r="Q2027" s="71">
        <v>2023.0</v>
      </c>
    </row>
    <row r="2028" ht="15.75" hidden="1" customHeight="1">
      <c r="B2028" s="71">
        <v>17.4030499145507</v>
      </c>
      <c r="C2028" s="71">
        <v>5.0</v>
      </c>
      <c r="D2028" s="71">
        <v>5.0</v>
      </c>
      <c r="E2028" s="71">
        <v>31.0</v>
      </c>
      <c r="F2028" s="71" t="str">
        <f>VLOOKUP(D2028, legend!$C$3:$G$22, 2, FALSE)</f>
        <v>1. Forest </v>
      </c>
      <c r="G2028" s="71" t="str">
        <f>VLOOKUP(D2028, legend!$C$3:$G$22, 3, FALSE)</f>
        <v>1. Hutan</v>
      </c>
      <c r="H2028" s="71" t="str">
        <f>VLOOKUP(D2028, legend!$C$3:$G$22, 4, FALSE)</f>
        <v>1.2. Mangrove</v>
      </c>
      <c r="I2028" s="71" t="str">
        <f>VLOOKUP(D2028, legend!$C$3:$G$22, 5, FALSE)</f>
        <v>1.2. Mangrove</v>
      </c>
      <c r="J2028" s="71" t="str">
        <f>VLOOKUP(E2028, legend!$C$3:$G$22, 2, FALSE)</f>
        <v>5. Water Body</v>
      </c>
      <c r="K2028" s="71" t="str">
        <f>VLOOKUP(E2028, legend!$C$3:$G$22, 3, FALSE)</f>
        <v>5. Tubuh Air</v>
      </c>
      <c r="L2028" s="71" t="str">
        <f>VLOOKUP(E2028, legend!$C$3:$G$22, 4, FALSE)</f>
        <v>5.1. Aquaculture</v>
      </c>
      <c r="M2028" s="71" t="str">
        <f>VLOOKUP(E2028, legend!$C$3:$G$22, 5, FALSE)</f>
        <v>5.1. Tambak</v>
      </c>
      <c r="N2028" s="71" t="str">
        <f>VLOOKUP(C2028,geocode!$A$1:$C$40,2,false)</f>
        <v>Island buffered 20 km</v>
      </c>
      <c r="O2028" s="71" t="str">
        <f>VLOOKUP(C2028,geocode!$A$1:$C$40,3,false)</f>
        <v>Island buffered 20 km</v>
      </c>
      <c r="P2028" s="71">
        <v>2000.0</v>
      </c>
      <c r="Q2028" s="71">
        <v>2023.0</v>
      </c>
    </row>
    <row r="2029" ht="15.75" hidden="1" customHeight="1">
      <c r="B2029" s="71">
        <v>194.749645129394</v>
      </c>
      <c r="C2029" s="71">
        <v>5.0</v>
      </c>
      <c r="D2029" s="71">
        <v>5.0</v>
      </c>
      <c r="E2029" s="71">
        <v>33.0</v>
      </c>
      <c r="F2029" s="71" t="str">
        <f>VLOOKUP(D2029, legend!$C$3:$G$22, 2, FALSE)</f>
        <v>1. Forest </v>
      </c>
      <c r="G2029" s="71" t="str">
        <f>VLOOKUP(D2029, legend!$C$3:$G$22, 3, FALSE)</f>
        <v>1. Hutan</v>
      </c>
      <c r="H2029" s="71" t="str">
        <f>VLOOKUP(D2029, legend!$C$3:$G$22, 4, FALSE)</f>
        <v>1.2. Mangrove</v>
      </c>
      <c r="I2029" s="71" t="str">
        <f>VLOOKUP(D2029, legend!$C$3:$G$22, 5, FALSE)</f>
        <v>1.2. Mangrove</v>
      </c>
      <c r="J2029" s="71" t="str">
        <f>VLOOKUP(E2029, legend!$C$3:$G$22, 2, FALSE)</f>
        <v>5. Water Body</v>
      </c>
      <c r="K2029" s="71" t="str">
        <f>VLOOKUP(E2029, legend!$C$3:$G$22, 3, FALSE)</f>
        <v>5. Tubuh Air</v>
      </c>
      <c r="L2029" s="71" t="str">
        <f>VLOOKUP(E2029, legend!$C$3:$G$22, 4, FALSE)</f>
        <v>5.2. River, Lake, Ocean</v>
      </c>
      <c r="M2029" s="71" t="str">
        <f>VLOOKUP(E2029, legend!$C$3:$G$22, 5, FALSE)</f>
        <v>5.2. Sungai, Danau, Laut</v>
      </c>
      <c r="N2029" s="71" t="str">
        <f>VLOOKUP(C2029,geocode!$A$1:$C$40,2,false)</f>
        <v>Island buffered 20 km</v>
      </c>
      <c r="O2029" s="71" t="str">
        <f>VLOOKUP(C2029,geocode!$A$1:$C$40,3,false)</f>
        <v>Island buffered 20 km</v>
      </c>
      <c r="P2029" s="71">
        <v>2000.0</v>
      </c>
      <c r="Q2029" s="71">
        <v>2023.0</v>
      </c>
    </row>
    <row r="2030" ht="15.75" hidden="1" customHeight="1">
      <c r="B2030" s="71">
        <v>35.0802071350097</v>
      </c>
      <c r="C2030" s="71">
        <v>5.0</v>
      </c>
      <c r="D2030" s="71">
        <v>13.0</v>
      </c>
      <c r="E2030" s="71">
        <v>3.0</v>
      </c>
      <c r="F2030" s="71" t="str">
        <f>VLOOKUP(D2030, legend!$C$3:$G$22, 2, FALSE)</f>
        <v>2. Non-Forest Natural Vegetation</v>
      </c>
      <c r="G2030" s="71" t="str">
        <f>VLOOKUP(D2030, legend!$C$3:$G$22, 3, FALSE)</f>
        <v>2. Tumbuhan Non-Hutan Lainnya</v>
      </c>
      <c r="H2030" s="71" t="str">
        <f>VLOOKUP(D2030, legend!$C$3:$G$22, 4, FALSE)</f>
        <v>2.1. Other Natural Vegetation</v>
      </c>
      <c r="I2030" s="71" t="str">
        <f>VLOOKUP(D2030, legend!$C$3:$G$22, 5, FALSE)</f>
        <v>2.1. Tumbuhan Non-Hutan Lainnya</v>
      </c>
      <c r="J2030" s="71" t="str">
        <f>VLOOKUP(E2030, legend!$C$3:$G$22, 2, FALSE)</f>
        <v>1. Forest </v>
      </c>
      <c r="K2030" s="71" t="str">
        <f>VLOOKUP(E2030, legend!$C$3:$G$22, 3, FALSE)</f>
        <v>1. Hutan</v>
      </c>
      <c r="L2030" s="71" t="str">
        <f>VLOOKUP(E2030, legend!$C$3:$G$22, 4, FALSE)</f>
        <v>1.1. Forest Formation</v>
      </c>
      <c r="M2030" s="71" t="str">
        <f>VLOOKUP(E2030, legend!$C$3:$G$22, 5, FALSE)</f>
        <v>1.1. Formasi Hutan</v>
      </c>
      <c r="N2030" s="71" t="str">
        <f>VLOOKUP(C2030,geocode!$A$1:$C$40,2,false)</f>
        <v>Island buffered 20 km</v>
      </c>
      <c r="O2030" s="71" t="str">
        <f>VLOOKUP(C2030,geocode!$A$1:$C$40,3,false)</f>
        <v>Island buffered 20 km</v>
      </c>
      <c r="P2030" s="71">
        <v>2000.0</v>
      </c>
      <c r="Q2030" s="71">
        <v>2023.0</v>
      </c>
    </row>
    <row r="2031" ht="15.75" hidden="1" customHeight="1">
      <c r="B2031" s="71">
        <v>11.5118259033203</v>
      </c>
      <c r="C2031" s="71">
        <v>5.0</v>
      </c>
      <c r="D2031" s="71">
        <v>13.0</v>
      </c>
      <c r="E2031" s="71">
        <v>5.0</v>
      </c>
      <c r="F2031" s="71" t="str">
        <f>VLOOKUP(D2031, legend!$C$3:$G$22, 2, FALSE)</f>
        <v>2. Non-Forest Natural Vegetation</v>
      </c>
      <c r="G2031" s="71" t="str">
        <f>VLOOKUP(D2031, legend!$C$3:$G$22, 3, FALSE)</f>
        <v>2. Tumbuhan Non-Hutan Lainnya</v>
      </c>
      <c r="H2031" s="71" t="str">
        <f>VLOOKUP(D2031, legend!$C$3:$G$22, 4, FALSE)</f>
        <v>2.1. Other Natural Vegetation</v>
      </c>
      <c r="I2031" s="71" t="str">
        <f>VLOOKUP(D2031, legend!$C$3:$G$22, 5, FALSE)</f>
        <v>2.1. Tumbuhan Non-Hutan Lainnya</v>
      </c>
      <c r="J2031" s="71" t="str">
        <f>VLOOKUP(E2031, legend!$C$3:$G$22, 2, FALSE)</f>
        <v>1. Forest </v>
      </c>
      <c r="K2031" s="71" t="str">
        <f>VLOOKUP(E2031, legend!$C$3:$G$22, 3, FALSE)</f>
        <v>1. Hutan</v>
      </c>
      <c r="L2031" s="71" t="str">
        <f>VLOOKUP(E2031, legend!$C$3:$G$22, 4, FALSE)</f>
        <v>1.2. Mangrove</v>
      </c>
      <c r="M2031" s="71" t="str">
        <f>VLOOKUP(E2031, legend!$C$3:$G$22, 5, FALSE)</f>
        <v>1.2. Mangrove</v>
      </c>
      <c r="N2031" s="71" t="str">
        <f>VLOOKUP(C2031,geocode!$A$1:$C$40,2,false)</f>
        <v>Island buffered 20 km</v>
      </c>
      <c r="O2031" s="71" t="str">
        <f>VLOOKUP(C2031,geocode!$A$1:$C$40,3,false)</f>
        <v>Island buffered 20 km</v>
      </c>
      <c r="P2031" s="71">
        <v>2000.0</v>
      </c>
      <c r="Q2031" s="71">
        <v>2023.0</v>
      </c>
    </row>
    <row r="2032" ht="15.75" hidden="1" customHeight="1">
      <c r="B2032" s="71">
        <v>233.744049316406</v>
      </c>
      <c r="C2032" s="71">
        <v>5.0</v>
      </c>
      <c r="D2032" s="71">
        <v>13.0</v>
      </c>
      <c r="E2032" s="71">
        <v>13.0</v>
      </c>
      <c r="F2032" s="71" t="str">
        <f>VLOOKUP(D2032, legend!$C$3:$G$22, 2, FALSE)</f>
        <v>2. Non-Forest Natural Vegetation</v>
      </c>
      <c r="G2032" s="71" t="str">
        <f>VLOOKUP(D2032, legend!$C$3:$G$22, 3, FALSE)</f>
        <v>2. Tumbuhan Non-Hutan Lainnya</v>
      </c>
      <c r="H2032" s="71" t="str">
        <f>VLOOKUP(D2032, legend!$C$3:$G$22, 4, FALSE)</f>
        <v>2.1. Other Natural Vegetation</v>
      </c>
      <c r="I2032" s="71" t="str">
        <f>VLOOKUP(D2032, legend!$C$3:$G$22, 5, FALSE)</f>
        <v>2.1. Tumbuhan Non-Hutan Lainnya</v>
      </c>
      <c r="J2032" s="71" t="str">
        <f>VLOOKUP(E2032, legend!$C$3:$G$22, 2, FALSE)</f>
        <v>2. Non-Forest Natural Vegetation</v>
      </c>
      <c r="K2032" s="71" t="str">
        <f>VLOOKUP(E2032, legend!$C$3:$G$22, 3, FALSE)</f>
        <v>2. Tumbuhan Non-Hutan Lainnya</v>
      </c>
      <c r="L2032" s="71" t="str">
        <f>VLOOKUP(E2032, legend!$C$3:$G$22, 4, FALSE)</f>
        <v>2.1. Other Natural Vegetation</v>
      </c>
      <c r="M2032" s="71" t="str">
        <f>VLOOKUP(E2032, legend!$C$3:$G$22, 5, FALSE)</f>
        <v>2.1. Tumbuhan Non-Hutan Lainnya</v>
      </c>
      <c r="N2032" s="71" t="str">
        <f>VLOOKUP(C2032,geocode!$A$1:$C$40,2,false)</f>
        <v>Island buffered 20 km</v>
      </c>
      <c r="O2032" s="71" t="str">
        <f>VLOOKUP(C2032,geocode!$A$1:$C$40,3,false)</f>
        <v>Island buffered 20 km</v>
      </c>
      <c r="P2032" s="71">
        <v>2000.0</v>
      </c>
      <c r="Q2032" s="71">
        <v>2023.0</v>
      </c>
    </row>
    <row r="2033" ht="15.75" hidden="1" customHeight="1">
      <c r="B2033" s="71">
        <v>63.2373723449706</v>
      </c>
      <c r="C2033" s="71">
        <v>5.0</v>
      </c>
      <c r="D2033" s="71">
        <v>13.0</v>
      </c>
      <c r="E2033" s="71">
        <v>21.0</v>
      </c>
      <c r="F2033" s="71" t="str">
        <f>VLOOKUP(D2033, legend!$C$3:$G$22, 2, FALSE)</f>
        <v>2. Non-Forest Natural Vegetation</v>
      </c>
      <c r="G2033" s="71" t="str">
        <f>VLOOKUP(D2033, legend!$C$3:$G$22, 3, FALSE)</f>
        <v>2. Tumbuhan Non-Hutan Lainnya</v>
      </c>
      <c r="H2033" s="71" t="str">
        <f>VLOOKUP(D2033, legend!$C$3:$G$22, 4, FALSE)</f>
        <v>2.1. Other Natural Vegetation</v>
      </c>
      <c r="I2033" s="71" t="str">
        <f>VLOOKUP(D2033, legend!$C$3:$G$22, 5, FALSE)</f>
        <v>2.1. Tumbuhan Non-Hutan Lainnya</v>
      </c>
      <c r="J2033" s="71" t="str">
        <f>VLOOKUP(E2033, legend!$C$3:$G$22, 2, FALSE)</f>
        <v>3. Agriculture</v>
      </c>
      <c r="K2033" s="71" t="str">
        <f>VLOOKUP(E2033, legend!$C$3:$G$22, 3, FALSE)</f>
        <v>3. Pertanian</v>
      </c>
      <c r="L2033" s="71" t="str">
        <f>VLOOKUP(E2033, legend!$C$3:$G$22, 4, FALSE)</f>
        <v>3.4. Other Agriculture</v>
      </c>
      <c r="M2033" s="71" t="str">
        <f>VLOOKUP(E2033, legend!$C$3:$G$22, 5, FALSE)</f>
        <v>3.4. Pertanian Lainnya </v>
      </c>
      <c r="N2033" s="71" t="str">
        <f>VLOOKUP(C2033,geocode!$A$1:$C$40,2,false)</f>
        <v>Island buffered 20 km</v>
      </c>
      <c r="O2033" s="71" t="str">
        <f>VLOOKUP(C2033,geocode!$A$1:$C$40,3,false)</f>
        <v>Island buffered 20 km</v>
      </c>
      <c r="P2033" s="71">
        <v>2000.0</v>
      </c>
      <c r="Q2033" s="71">
        <v>2023.0</v>
      </c>
    </row>
    <row r="2034" ht="15.75" hidden="1" customHeight="1">
      <c r="B2034" s="71">
        <v>5.08469861450195</v>
      </c>
      <c r="C2034" s="71">
        <v>5.0</v>
      </c>
      <c r="D2034" s="71">
        <v>13.0</v>
      </c>
      <c r="E2034" s="71">
        <v>24.0</v>
      </c>
      <c r="F2034" s="71" t="str">
        <f>VLOOKUP(D2034, legend!$C$3:$G$22, 2, FALSE)</f>
        <v>2. Non-Forest Natural Vegetation</v>
      </c>
      <c r="G2034" s="71" t="str">
        <f>VLOOKUP(D2034, legend!$C$3:$G$22, 3, FALSE)</f>
        <v>2. Tumbuhan Non-Hutan Lainnya</v>
      </c>
      <c r="H2034" s="71" t="str">
        <f>VLOOKUP(D2034, legend!$C$3:$G$22, 4, FALSE)</f>
        <v>2.1. Other Natural Vegetation</v>
      </c>
      <c r="I2034" s="71" t="str">
        <f>VLOOKUP(D2034, legend!$C$3:$G$22, 5, FALSE)</f>
        <v>2.1. Tumbuhan Non-Hutan Lainnya</v>
      </c>
      <c r="J2034" s="71" t="str">
        <f>VLOOKUP(E2034, legend!$C$3:$G$22, 2, FALSE)</f>
        <v>4. Non-Vegetated Area</v>
      </c>
      <c r="K2034" s="71" t="str">
        <f>VLOOKUP(E2034, legend!$C$3:$G$22, 3, FALSE)</f>
        <v>4. Non-Vegetasi</v>
      </c>
      <c r="L2034" s="71" t="str">
        <f>VLOOKUP(E2034, legend!$C$3:$G$22, 4, FALSE)</f>
        <v>4.2. Urban Area</v>
      </c>
      <c r="M2034" s="71" t="str">
        <f>VLOOKUP(E2034, legend!$C$3:$G$22, 5, FALSE)</f>
        <v>4.2. Pemukiman </v>
      </c>
      <c r="N2034" s="71" t="str">
        <f>VLOOKUP(C2034,geocode!$A$1:$C$40,2,false)</f>
        <v>Island buffered 20 km</v>
      </c>
      <c r="O2034" s="71" t="str">
        <f>VLOOKUP(C2034,geocode!$A$1:$C$40,3,false)</f>
        <v>Island buffered 20 km</v>
      </c>
      <c r="P2034" s="71">
        <v>2000.0</v>
      </c>
      <c r="Q2034" s="71">
        <v>2023.0</v>
      </c>
    </row>
    <row r="2035" ht="15.75" hidden="1" customHeight="1">
      <c r="B2035" s="71">
        <v>9.60723358154297</v>
      </c>
      <c r="C2035" s="71">
        <v>5.0</v>
      </c>
      <c r="D2035" s="71">
        <v>13.0</v>
      </c>
      <c r="E2035" s="71">
        <v>25.0</v>
      </c>
      <c r="F2035" s="71" t="str">
        <f>VLOOKUP(D2035, legend!$C$3:$G$22, 2, FALSE)</f>
        <v>2. Non-Forest Natural Vegetation</v>
      </c>
      <c r="G2035" s="71" t="str">
        <f>VLOOKUP(D2035, legend!$C$3:$G$22, 3, FALSE)</f>
        <v>2. Tumbuhan Non-Hutan Lainnya</v>
      </c>
      <c r="H2035" s="71" t="str">
        <f>VLOOKUP(D2035, legend!$C$3:$G$22, 4, FALSE)</f>
        <v>2.1. Other Natural Vegetation</v>
      </c>
      <c r="I2035" s="71" t="str">
        <f>VLOOKUP(D2035, legend!$C$3:$G$22, 5, FALSE)</f>
        <v>2.1. Tumbuhan Non-Hutan Lainnya</v>
      </c>
      <c r="J2035" s="71" t="str">
        <f>VLOOKUP(E2035, legend!$C$3:$G$22, 2, FALSE)</f>
        <v>4. Non-Vegetated Area</v>
      </c>
      <c r="K2035" s="71" t="str">
        <f>VLOOKUP(E2035, legend!$C$3:$G$22, 3, FALSE)</f>
        <v>4. Non-Vegetasi</v>
      </c>
      <c r="L2035" s="71" t="str">
        <f>VLOOKUP(E2035, legend!$C$3:$G$22, 4, FALSE)</f>
        <v>4.3. Other Non-Vegetation</v>
      </c>
      <c r="M2035" s="71" t="str">
        <f>VLOOKUP(E2035, legend!$C$3:$G$22, 5, FALSE)</f>
        <v>4.3. Non-Vegetasi Lainnya</v>
      </c>
      <c r="N2035" s="71" t="str">
        <f>VLOOKUP(C2035,geocode!$A$1:$C$40,2,false)</f>
        <v>Island buffered 20 km</v>
      </c>
      <c r="O2035" s="71" t="str">
        <f>VLOOKUP(C2035,geocode!$A$1:$C$40,3,false)</f>
        <v>Island buffered 20 km</v>
      </c>
      <c r="P2035" s="71">
        <v>2000.0</v>
      </c>
      <c r="Q2035" s="71">
        <v>2023.0</v>
      </c>
    </row>
    <row r="2036" ht="15.75" hidden="1" customHeight="1">
      <c r="B2036" s="71">
        <v>0.53609228515625</v>
      </c>
      <c r="C2036" s="71">
        <v>5.0</v>
      </c>
      <c r="D2036" s="71">
        <v>13.0</v>
      </c>
      <c r="E2036" s="71">
        <v>31.0</v>
      </c>
      <c r="F2036" s="71" t="str">
        <f>VLOOKUP(D2036, legend!$C$3:$G$22, 2, FALSE)</f>
        <v>2. Non-Forest Natural Vegetation</v>
      </c>
      <c r="G2036" s="71" t="str">
        <f>VLOOKUP(D2036, legend!$C$3:$G$22, 3, FALSE)</f>
        <v>2. Tumbuhan Non-Hutan Lainnya</v>
      </c>
      <c r="H2036" s="71" t="str">
        <f>VLOOKUP(D2036, legend!$C$3:$G$22, 4, FALSE)</f>
        <v>2.1. Other Natural Vegetation</v>
      </c>
      <c r="I2036" s="71" t="str">
        <f>VLOOKUP(D2036, legend!$C$3:$G$22, 5, FALSE)</f>
        <v>2.1. Tumbuhan Non-Hutan Lainnya</v>
      </c>
      <c r="J2036" s="71" t="str">
        <f>VLOOKUP(E2036, legend!$C$3:$G$22, 2, FALSE)</f>
        <v>5. Water Body</v>
      </c>
      <c r="K2036" s="71" t="str">
        <f>VLOOKUP(E2036, legend!$C$3:$G$22, 3, FALSE)</f>
        <v>5. Tubuh Air</v>
      </c>
      <c r="L2036" s="71" t="str">
        <f>VLOOKUP(E2036, legend!$C$3:$G$22, 4, FALSE)</f>
        <v>5.1. Aquaculture</v>
      </c>
      <c r="M2036" s="71" t="str">
        <f>VLOOKUP(E2036, legend!$C$3:$G$22, 5, FALSE)</f>
        <v>5.1. Tambak</v>
      </c>
      <c r="N2036" s="71" t="str">
        <f>VLOOKUP(C2036,geocode!$A$1:$C$40,2,false)</f>
        <v>Island buffered 20 km</v>
      </c>
      <c r="O2036" s="71" t="str">
        <f>VLOOKUP(C2036,geocode!$A$1:$C$40,3,false)</f>
        <v>Island buffered 20 km</v>
      </c>
      <c r="P2036" s="71">
        <v>2000.0</v>
      </c>
      <c r="Q2036" s="71">
        <v>2023.0</v>
      </c>
    </row>
    <row r="2037" ht="15.75" hidden="1" customHeight="1">
      <c r="B2037" s="71">
        <v>102.653833758544</v>
      </c>
      <c r="C2037" s="71">
        <v>5.0</v>
      </c>
      <c r="D2037" s="71">
        <v>13.0</v>
      </c>
      <c r="E2037" s="71">
        <v>33.0</v>
      </c>
      <c r="F2037" s="71" t="str">
        <f>VLOOKUP(D2037, legend!$C$3:$G$22, 2, FALSE)</f>
        <v>2. Non-Forest Natural Vegetation</v>
      </c>
      <c r="G2037" s="71" t="str">
        <f>VLOOKUP(D2037, legend!$C$3:$G$22, 3, FALSE)</f>
        <v>2. Tumbuhan Non-Hutan Lainnya</v>
      </c>
      <c r="H2037" s="71" t="str">
        <f>VLOOKUP(D2037, legend!$C$3:$G$22, 4, FALSE)</f>
        <v>2.1. Other Natural Vegetation</v>
      </c>
      <c r="I2037" s="71" t="str">
        <f>VLOOKUP(D2037, legend!$C$3:$G$22, 5, FALSE)</f>
        <v>2.1. Tumbuhan Non-Hutan Lainnya</v>
      </c>
      <c r="J2037" s="71" t="str">
        <f>VLOOKUP(E2037, legend!$C$3:$G$22, 2, FALSE)</f>
        <v>5. Water Body</v>
      </c>
      <c r="K2037" s="71" t="str">
        <f>VLOOKUP(E2037, legend!$C$3:$G$22, 3, FALSE)</f>
        <v>5. Tubuh Air</v>
      </c>
      <c r="L2037" s="71" t="str">
        <f>VLOOKUP(E2037, legend!$C$3:$G$22, 4, FALSE)</f>
        <v>5.2. River, Lake, Ocean</v>
      </c>
      <c r="M2037" s="71" t="str">
        <f>VLOOKUP(E2037, legend!$C$3:$G$22, 5, FALSE)</f>
        <v>5.2. Sungai, Danau, Laut</v>
      </c>
      <c r="N2037" s="71" t="str">
        <f>VLOOKUP(C2037,geocode!$A$1:$C$40,2,false)</f>
        <v>Island buffered 20 km</v>
      </c>
      <c r="O2037" s="71" t="str">
        <f>VLOOKUP(C2037,geocode!$A$1:$C$40,3,false)</f>
        <v>Island buffered 20 km</v>
      </c>
      <c r="P2037" s="71">
        <v>2000.0</v>
      </c>
      <c r="Q2037" s="71">
        <v>2023.0</v>
      </c>
    </row>
    <row r="2038" ht="15.75" hidden="1" customHeight="1">
      <c r="B2038" s="71">
        <v>0.44663569946289</v>
      </c>
      <c r="C2038" s="71">
        <v>5.0</v>
      </c>
      <c r="D2038" s="71">
        <v>13.0</v>
      </c>
      <c r="E2038" s="71">
        <v>35.0</v>
      </c>
      <c r="F2038" s="71" t="str">
        <f>VLOOKUP(D2038, legend!$C$3:$G$22, 2, FALSE)</f>
        <v>2. Non-Forest Natural Vegetation</v>
      </c>
      <c r="G2038" s="71" t="str">
        <f>VLOOKUP(D2038, legend!$C$3:$G$22, 3, FALSE)</f>
        <v>2. Tumbuhan Non-Hutan Lainnya</v>
      </c>
      <c r="H2038" s="71" t="str">
        <f>VLOOKUP(D2038, legend!$C$3:$G$22, 4, FALSE)</f>
        <v>2.1. Other Natural Vegetation</v>
      </c>
      <c r="I2038" s="71" t="str">
        <f>VLOOKUP(D2038, legend!$C$3:$G$22, 5, FALSE)</f>
        <v>2.1. Tumbuhan Non-Hutan Lainnya</v>
      </c>
      <c r="J2038" s="71" t="str">
        <f>VLOOKUP(E2038, legend!$C$3:$G$22, 2, FALSE)</f>
        <v>3. Agriculture</v>
      </c>
      <c r="K2038" s="71" t="str">
        <f>VLOOKUP(E2038, legend!$C$3:$G$22, 3, FALSE)</f>
        <v>3. Pertanian</v>
      </c>
      <c r="L2038" s="71" t="str">
        <f>VLOOKUP(E2038, legend!$C$3:$G$22, 4, FALSE)</f>
        <v>3.2. Oil Palm</v>
      </c>
      <c r="M2038" s="71" t="str">
        <f>VLOOKUP(E2038, legend!$C$3:$G$22, 5, FALSE)</f>
        <v>3.2. Sawit</v>
      </c>
      <c r="N2038" s="71" t="str">
        <f>VLOOKUP(C2038,geocode!$A$1:$C$40,2,false)</f>
        <v>Island buffered 20 km</v>
      </c>
      <c r="O2038" s="71" t="str">
        <f>VLOOKUP(C2038,geocode!$A$1:$C$40,3,false)</f>
        <v>Island buffered 20 km</v>
      </c>
      <c r="P2038" s="71">
        <v>2000.0</v>
      </c>
      <c r="Q2038" s="71">
        <v>2023.0</v>
      </c>
    </row>
    <row r="2039" ht="15.75" hidden="1" customHeight="1">
      <c r="B2039" s="71">
        <v>0.267269842529296</v>
      </c>
      <c r="C2039" s="71">
        <v>5.0</v>
      </c>
      <c r="D2039" s="71">
        <v>13.0</v>
      </c>
      <c r="E2039" s="71">
        <v>40.0</v>
      </c>
      <c r="F2039" s="71" t="str">
        <f>VLOOKUP(D2039, legend!$C$3:$G$22, 2, FALSE)</f>
        <v>2. Non-Forest Natural Vegetation</v>
      </c>
      <c r="G2039" s="71" t="str">
        <f>VLOOKUP(D2039, legend!$C$3:$G$22, 3, FALSE)</f>
        <v>2. Tumbuhan Non-Hutan Lainnya</v>
      </c>
      <c r="H2039" s="71" t="str">
        <f>VLOOKUP(D2039, legend!$C$3:$G$22, 4, FALSE)</f>
        <v>2.1. Other Natural Vegetation</v>
      </c>
      <c r="I2039" s="71" t="str">
        <f>VLOOKUP(D2039, legend!$C$3:$G$22, 5, FALSE)</f>
        <v>2.1. Tumbuhan Non-Hutan Lainnya</v>
      </c>
      <c r="J2039" s="71" t="str">
        <f>VLOOKUP(E2039, legend!$C$3:$G$22, 2, FALSE)</f>
        <v>3. Agriculture</v>
      </c>
      <c r="K2039" s="71" t="str">
        <f>VLOOKUP(E2039, legend!$C$3:$G$22, 3, FALSE)</f>
        <v>3. Pertanian</v>
      </c>
      <c r="L2039" s="71" t="str">
        <f>VLOOKUP(E2039, legend!$C$3:$G$22, 4, FALSE)</f>
        <v>3.1. Rice Paddy</v>
      </c>
      <c r="M2039" s="71" t="str">
        <f>VLOOKUP(E2039, legend!$C$3:$G$22, 5, FALSE)</f>
        <v>3.1. Sawah</v>
      </c>
      <c r="N2039" s="71" t="str">
        <f>VLOOKUP(C2039,geocode!$A$1:$C$40,2,false)</f>
        <v>Island buffered 20 km</v>
      </c>
      <c r="O2039" s="71" t="str">
        <f>VLOOKUP(C2039,geocode!$A$1:$C$40,3,false)</f>
        <v>Island buffered 20 km</v>
      </c>
      <c r="P2039" s="71">
        <v>2000.0</v>
      </c>
      <c r="Q2039" s="71">
        <v>2023.0</v>
      </c>
    </row>
    <row r="2040" ht="15.75" hidden="1" customHeight="1">
      <c r="B2040" s="71">
        <v>19.4941718811035</v>
      </c>
      <c r="C2040" s="71">
        <v>5.0</v>
      </c>
      <c r="D2040" s="71">
        <v>21.0</v>
      </c>
      <c r="E2040" s="71">
        <v>3.0</v>
      </c>
      <c r="F2040" s="71" t="str">
        <f>VLOOKUP(D2040, legend!$C$3:$G$22, 2, FALSE)</f>
        <v>3. Agriculture</v>
      </c>
      <c r="G2040" s="71" t="str">
        <f>VLOOKUP(D2040, legend!$C$3:$G$22, 3, FALSE)</f>
        <v>3. Pertanian</v>
      </c>
      <c r="H2040" s="71" t="str">
        <f>VLOOKUP(D2040, legend!$C$3:$G$22, 4, FALSE)</f>
        <v>3.4. Other Agriculture</v>
      </c>
      <c r="I2040" s="71" t="str">
        <f>VLOOKUP(D2040, legend!$C$3:$G$22, 5, FALSE)</f>
        <v>3.4. Pertanian Lainnya </v>
      </c>
      <c r="J2040" s="71" t="str">
        <f>VLOOKUP(E2040, legend!$C$3:$G$22, 2, FALSE)</f>
        <v>1. Forest </v>
      </c>
      <c r="K2040" s="71" t="str">
        <f>VLOOKUP(E2040, legend!$C$3:$G$22, 3, FALSE)</f>
        <v>1. Hutan</v>
      </c>
      <c r="L2040" s="71" t="str">
        <f>VLOOKUP(E2040, legend!$C$3:$G$22, 4, FALSE)</f>
        <v>1.1. Forest Formation</v>
      </c>
      <c r="M2040" s="71" t="str">
        <f>VLOOKUP(E2040, legend!$C$3:$G$22, 5, FALSE)</f>
        <v>1.1. Formasi Hutan</v>
      </c>
      <c r="N2040" s="71" t="str">
        <f>VLOOKUP(C2040,geocode!$A$1:$C$40,2,false)</f>
        <v>Island buffered 20 km</v>
      </c>
      <c r="O2040" s="71" t="str">
        <f>VLOOKUP(C2040,geocode!$A$1:$C$40,3,false)</f>
        <v>Island buffered 20 km</v>
      </c>
      <c r="P2040" s="71">
        <v>2000.0</v>
      </c>
      <c r="Q2040" s="71">
        <v>2023.0</v>
      </c>
    </row>
    <row r="2041" ht="15.75" hidden="1" customHeight="1">
      <c r="B2041" s="71">
        <v>27.5257036865234</v>
      </c>
      <c r="C2041" s="71">
        <v>5.0</v>
      </c>
      <c r="D2041" s="71">
        <v>21.0</v>
      </c>
      <c r="E2041" s="71">
        <v>5.0</v>
      </c>
      <c r="F2041" s="71" t="str">
        <f>VLOOKUP(D2041, legend!$C$3:$G$22, 2, FALSE)</f>
        <v>3. Agriculture</v>
      </c>
      <c r="G2041" s="71" t="str">
        <f>VLOOKUP(D2041, legend!$C$3:$G$22, 3, FALSE)</f>
        <v>3. Pertanian</v>
      </c>
      <c r="H2041" s="71" t="str">
        <f>VLOOKUP(D2041, legend!$C$3:$G$22, 4, FALSE)</f>
        <v>3.4. Other Agriculture</v>
      </c>
      <c r="I2041" s="71" t="str">
        <f>VLOOKUP(D2041, legend!$C$3:$G$22, 5, FALSE)</f>
        <v>3.4. Pertanian Lainnya </v>
      </c>
      <c r="J2041" s="71" t="str">
        <f>VLOOKUP(E2041, legend!$C$3:$G$22, 2, FALSE)</f>
        <v>1. Forest </v>
      </c>
      <c r="K2041" s="71" t="str">
        <f>VLOOKUP(E2041, legend!$C$3:$G$22, 3, FALSE)</f>
        <v>1. Hutan</v>
      </c>
      <c r="L2041" s="71" t="str">
        <f>VLOOKUP(E2041, legend!$C$3:$G$22, 4, FALSE)</f>
        <v>1.2. Mangrove</v>
      </c>
      <c r="M2041" s="71" t="str">
        <f>VLOOKUP(E2041, legend!$C$3:$G$22, 5, FALSE)</f>
        <v>1.2. Mangrove</v>
      </c>
      <c r="N2041" s="71" t="str">
        <f>VLOOKUP(C2041,geocode!$A$1:$C$40,2,false)</f>
        <v>Island buffered 20 km</v>
      </c>
      <c r="O2041" s="71" t="str">
        <f>VLOOKUP(C2041,geocode!$A$1:$C$40,3,false)</f>
        <v>Island buffered 20 km</v>
      </c>
      <c r="P2041" s="71">
        <v>2000.0</v>
      </c>
      <c r="Q2041" s="71">
        <v>2023.0</v>
      </c>
    </row>
    <row r="2042" ht="15.75" hidden="1" customHeight="1">
      <c r="B2042" s="71">
        <v>29.9475913818359</v>
      </c>
      <c r="C2042" s="71">
        <v>5.0</v>
      </c>
      <c r="D2042" s="71">
        <v>21.0</v>
      </c>
      <c r="E2042" s="71">
        <v>13.0</v>
      </c>
      <c r="F2042" s="71" t="str">
        <f>VLOOKUP(D2042, legend!$C$3:$G$22, 2, FALSE)</f>
        <v>3. Agriculture</v>
      </c>
      <c r="G2042" s="71" t="str">
        <f>VLOOKUP(D2042, legend!$C$3:$G$22, 3, FALSE)</f>
        <v>3. Pertanian</v>
      </c>
      <c r="H2042" s="71" t="str">
        <f>VLOOKUP(D2042, legend!$C$3:$G$22, 4, FALSE)</f>
        <v>3.4. Other Agriculture</v>
      </c>
      <c r="I2042" s="71" t="str">
        <f>VLOOKUP(D2042, legend!$C$3:$G$22, 5, FALSE)</f>
        <v>3.4. Pertanian Lainnya </v>
      </c>
      <c r="J2042" s="71" t="str">
        <f>VLOOKUP(E2042, legend!$C$3:$G$22, 2, FALSE)</f>
        <v>2. Non-Forest Natural Vegetation</v>
      </c>
      <c r="K2042" s="71" t="str">
        <f>VLOOKUP(E2042, legend!$C$3:$G$22, 3, FALSE)</f>
        <v>2. Tumbuhan Non-Hutan Lainnya</v>
      </c>
      <c r="L2042" s="71" t="str">
        <f>VLOOKUP(E2042, legend!$C$3:$G$22, 4, FALSE)</f>
        <v>2.1. Other Natural Vegetation</v>
      </c>
      <c r="M2042" s="71" t="str">
        <f>VLOOKUP(E2042, legend!$C$3:$G$22, 5, FALSE)</f>
        <v>2.1. Tumbuhan Non-Hutan Lainnya</v>
      </c>
      <c r="N2042" s="71" t="str">
        <f>VLOOKUP(C2042,geocode!$A$1:$C$40,2,false)</f>
        <v>Island buffered 20 km</v>
      </c>
      <c r="O2042" s="71" t="str">
        <f>VLOOKUP(C2042,geocode!$A$1:$C$40,3,false)</f>
        <v>Island buffered 20 km</v>
      </c>
      <c r="P2042" s="71">
        <v>2000.0</v>
      </c>
      <c r="Q2042" s="71">
        <v>2023.0</v>
      </c>
    </row>
    <row r="2043" ht="15.75" hidden="1" customHeight="1">
      <c r="B2043" s="71">
        <v>437.63552791748</v>
      </c>
      <c r="C2043" s="71">
        <v>5.0</v>
      </c>
      <c r="D2043" s="71">
        <v>21.0</v>
      </c>
      <c r="E2043" s="71">
        <v>21.0</v>
      </c>
      <c r="F2043" s="71" t="str">
        <f>VLOOKUP(D2043, legend!$C$3:$G$22, 2, FALSE)</f>
        <v>3. Agriculture</v>
      </c>
      <c r="G2043" s="71" t="str">
        <f>VLOOKUP(D2043, legend!$C$3:$G$22, 3, FALSE)</f>
        <v>3. Pertanian</v>
      </c>
      <c r="H2043" s="71" t="str">
        <f>VLOOKUP(D2043, legend!$C$3:$G$22, 4, FALSE)</f>
        <v>3.4. Other Agriculture</v>
      </c>
      <c r="I2043" s="71" t="str">
        <f>VLOOKUP(D2043, legend!$C$3:$G$22, 5, FALSE)</f>
        <v>3.4. Pertanian Lainnya </v>
      </c>
      <c r="J2043" s="71" t="str">
        <f>VLOOKUP(E2043, legend!$C$3:$G$22, 2, FALSE)</f>
        <v>3. Agriculture</v>
      </c>
      <c r="K2043" s="71" t="str">
        <f>VLOOKUP(E2043, legend!$C$3:$G$22, 3, FALSE)</f>
        <v>3. Pertanian</v>
      </c>
      <c r="L2043" s="71" t="str">
        <f>VLOOKUP(E2043, legend!$C$3:$G$22, 4, FALSE)</f>
        <v>3.4. Other Agriculture</v>
      </c>
      <c r="M2043" s="71" t="str">
        <f>VLOOKUP(E2043, legend!$C$3:$G$22, 5, FALSE)</f>
        <v>3.4. Pertanian Lainnya </v>
      </c>
      <c r="N2043" s="71" t="str">
        <f>VLOOKUP(C2043,geocode!$A$1:$C$40,2,false)</f>
        <v>Island buffered 20 km</v>
      </c>
      <c r="O2043" s="71" t="str">
        <f>VLOOKUP(C2043,geocode!$A$1:$C$40,3,false)</f>
        <v>Island buffered 20 km</v>
      </c>
      <c r="P2043" s="71">
        <v>2000.0</v>
      </c>
      <c r="Q2043" s="71">
        <v>2023.0</v>
      </c>
    </row>
    <row r="2044" ht="15.75" hidden="1" customHeight="1">
      <c r="B2044" s="71">
        <v>16.7628280090331</v>
      </c>
      <c r="C2044" s="71">
        <v>5.0</v>
      </c>
      <c r="D2044" s="71">
        <v>21.0</v>
      </c>
      <c r="E2044" s="71">
        <v>24.0</v>
      </c>
      <c r="F2044" s="71" t="str">
        <f>VLOOKUP(D2044, legend!$C$3:$G$22, 2, FALSE)</f>
        <v>3. Agriculture</v>
      </c>
      <c r="G2044" s="71" t="str">
        <f>VLOOKUP(D2044, legend!$C$3:$G$22, 3, FALSE)</f>
        <v>3. Pertanian</v>
      </c>
      <c r="H2044" s="71" t="str">
        <f>VLOOKUP(D2044, legend!$C$3:$G$22, 4, FALSE)</f>
        <v>3.4. Other Agriculture</v>
      </c>
      <c r="I2044" s="71" t="str">
        <f>VLOOKUP(D2044, legend!$C$3:$G$22, 5, FALSE)</f>
        <v>3.4. Pertanian Lainnya </v>
      </c>
      <c r="J2044" s="71" t="str">
        <f>VLOOKUP(E2044, legend!$C$3:$G$22, 2, FALSE)</f>
        <v>4. Non-Vegetated Area</v>
      </c>
      <c r="K2044" s="71" t="str">
        <f>VLOOKUP(E2044, legend!$C$3:$G$22, 3, FALSE)</f>
        <v>4. Non-Vegetasi</v>
      </c>
      <c r="L2044" s="71" t="str">
        <f>VLOOKUP(E2044, legend!$C$3:$G$22, 4, FALSE)</f>
        <v>4.2. Urban Area</v>
      </c>
      <c r="M2044" s="71" t="str">
        <f>VLOOKUP(E2044, legend!$C$3:$G$22, 5, FALSE)</f>
        <v>4.2. Pemukiman </v>
      </c>
      <c r="N2044" s="71" t="str">
        <f>VLOOKUP(C2044,geocode!$A$1:$C$40,2,false)</f>
        <v>Island buffered 20 km</v>
      </c>
      <c r="O2044" s="71" t="str">
        <f>VLOOKUP(C2044,geocode!$A$1:$C$40,3,false)</f>
        <v>Island buffered 20 km</v>
      </c>
      <c r="P2044" s="71">
        <v>2000.0</v>
      </c>
      <c r="Q2044" s="71">
        <v>2023.0</v>
      </c>
    </row>
    <row r="2045" ht="15.75" hidden="1" customHeight="1">
      <c r="B2045" s="71">
        <v>22.4297273071289</v>
      </c>
      <c r="C2045" s="71">
        <v>5.0</v>
      </c>
      <c r="D2045" s="71">
        <v>21.0</v>
      </c>
      <c r="E2045" s="71">
        <v>25.0</v>
      </c>
      <c r="F2045" s="71" t="str">
        <f>VLOOKUP(D2045, legend!$C$3:$G$22, 2, FALSE)</f>
        <v>3. Agriculture</v>
      </c>
      <c r="G2045" s="71" t="str">
        <f>VLOOKUP(D2045, legend!$C$3:$G$22, 3, FALSE)</f>
        <v>3. Pertanian</v>
      </c>
      <c r="H2045" s="71" t="str">
        <f>VLOOKUP(D2045, legend!$C$3:$G$22, 4, FALSE)</f>
        <v>3.4. Other Agriculture</v>
      </c>
      <c r="I2045" s="71" t="str">
        <f>VLOOKUP(D2045, legend!$C$3:$G$22, 5, FALSE)</f>
        <v>3.4. Pertanian Lainnya </v>
      </c>
      <c r="J2045" s="71" t="str">
        <f>VLOOKUP(E2045, legend!$C$3:$G$22, 2, FALSE)</f>
        <v>4. Non-Vegetated Area</v>
      </c>
      <c r="K2045" s="71" t="str">
        <f>VLOOKUP(E2045, legend!$C$3:$G$22, 3, FALSE)</f>
        <v>4. Non-Vegetasi</v>
      </c>
      <c r="L2045" s="71" t="str">
        <f>VLOOKUP(E2045, legend!$C$3:$G$22, 4, FALSE)</f>
        <v>4.3. Other Non-Vegetation</v>
      </c>
      <c r="M2045" s="71" t="str">
        <f>VLOOKUP(E2045, legend!$C$3:$G$22, 5, FALSE)</f>
        <v>4.3. Non-Vegetasi Lainnya</v>
      </c>
      <c r="N2045" s="71" t="str">
        <f>VLOOKUP(C2045,geocode!$A$1:$C$40,2,false)</f>
        <v>Island buffered 20 km</v>
      </c>
      <c r="O2045" s="71" t="str">
        <f>VLOOKUP(C2045,geocode!$A$1:$C$40,3,false)</f>
        <v>Island buffered 20 km</v>
      </c>
      <c r="P2045" s="71">
        <v>2000.0</v>
      </c>
      <c r="Q2045" s="71">
        <v>2023.0</v>
      </c>
    </row>
    <row r="2046" ht="15.75" hidden="1" customHeight="1">
      <c r="B2046" s="71">
        <v>1.9660268005371</v>
      </c>
      <c r="C2046" s="71">
        <v>5.0</v>
      </c>
      <c r="D2046" s="71">
        <v>21.0</v>
      </c>
      <c r="E2046" s="71">
        <v>30.0</v>
      </c>
      <c r="F2046" s="71" t="str">
        <f>VLOOKUP(D2046, legend!$C$3:$G$22, 2, FALSE)</f>
        <v>3. Agriculture</v>
      </c>
      <c r="G2046" s="71" t="str">
        <f>VLOOKUP(D2046, legend!$C$3:$G$22, 3, FALSE)</f>
        <v>3. Pertanian</v>
      </c>
      <c r="H2046" s="71" t="str">
        <f>VLOOKUP(D2046, legend!$C$3:$G$22, 4, FALSE)</f>
        <v>3.4. Other Agriculture</v>
      </c>
      <c r="I2046" s="71" t="str">
        <f>VLOOKUP(D2046, legend!$C$3:$G$22, 5, FALSE)</f>
        <v>3.4. Pertanian Lainnya </v>
      </c>
      <c r="J2046" s="71" t="str">
        <f>VLOOKUP(E2046, legend!$C$3:$G$22, 2, FALSE)</f>
        <v>4. Non-Vegetated Area</v>
      </c>
      <c r="K2046" s="71" t="str">
        <f>VLOOKUP(E2046, legend!$C$3:$G$22, 3, FALSE)</f>
        <v>4. Non-Vegetasi</v>
      </c>
      <c r="L2046" s="71" t="str">
        <f>VLOOKUP(E2046, legend!$C$3:$G$22, 4, FALSE)</f>
        <v>4.1. Mining Pit</v>
      </c>
      <c r="M2046" s="71" t="str">
        <f>VLOOKUP(E2046, legend!$C$3:$G$22, 5, FALSE)</f>
        <v>4.1. Lubang Tambang</v>
      </c>
      <c r="N2046" s="71" t="str">
        <f>VLOOKUP(C2046,geocode!$A$1:$C$40,2,false)</f>
        <v>Island buffered 20 km</v>
      </c>
      <c r="O2046" s="71" t="str">
        <f>VLOOKUP(C2046,geocode!$A$1:$C$40,3,false)</f>
        <v>Island buffered 20 km</v>
      </c>
      <c r="P2046" s="71">
        <v>2000.0</v>
      </c>
      <c r="Q2046" s="71">
        <v>2023.0</v>
      </c>
    </row>
    <row r="2047" ht="15.75" hidden="1" customHeight="1">
      <c r="B2047" s="71">
        <v>5.86713975219726</v>
      </c>
      <c r="C2047" s="71">
        <v>5.0</v>
      </c>
      <c r="D2047" s="71">
        <v>21.0</v>
      </c>
      <c r="E2047" s="71">
        <v>31.0</v>
      </c>
      <c r="F2047" s="71" t="str">
        <f>VLOOKUP(D2047, legend!$C$3:$G$22, 2, FALSE)</f>
        <v>3. Agriculture</v>
      </c>
      <c r="G2047" s="71" t="str">
        <f>VLOOKUP(D2047, legend!$C$3:$G$22, 3, FALSE)</f>
        <v>3. Pertanian</v>
      </c>
      <c r="H2047" s="71" t="str">
        <f>VLOOKUP(D2047, legend!$C$3:$G$22, 4, FALSE)</f>
        <v>3.4. Other Agriculture</v>
      </c>
      <c r="I2047" s="71" t="str">
        <f>VLOOKUP(D2047, legend!$C$3:$G$22, 5, FALSE)</f>
        <v>3.4. Pertanian Lainnya </v>
      </c>
      <c r="J2047" s="71" t="str">
        <f>VLOOKUP(E2047, legend!$C$3:$G$22, 2, FALSE)</f>
        <v>5. Water Body</v>
      </c>
      <c r="K2047" s="71" t="str">
        <f>VLOOKUP(E2047, legend!$C$3:$G$22, 3, FALSE)</f>
        <v>5. Tubuh Air</v>
      </c>
      <c r="L2047" s="71" t="str">
        <f>VLOOKUP(E2047, legend!$C$3:$G$22, 4, FALSE)</f>
        <v>5.1. Aquaculture</v>
      </c>
      <c r="M2047" s="71" t="str">
        <f>VLOOKUP(E2047, legend!$C$3:$G$22, 5, FALSE)</f>
        <v>5.1. Tambak</v>
      </c>
      <c r="N2047" s="71" t="str">
        <f>VLOOKUP(C2047,geocode!$A$1:$C$40,2,false)</f>
        <v>Island buffered 20 km</v>
      </c>
      <c r="O2047" s="71" t="str">
        <f>VLOOKUP(C2047,geocode!$A$1:$C$40,3,false)</f>
        <v>Island buffered 20 km</v>
      </c>
      <c r="P2047" s="71">
        <v>2000.0</v>
      </c>
      <c r="Q2047" s="71">
        <v>2023.0</v>
      </c>
    </row>
    <row r="2048" ht="15.75" hidden="1" customHeight="1">
      <c r="B2048" s="71">
        <v>116.78021296997</v>
      </c>
      <c r="C2048" s="71">
        <v>5.0</v>
      </c>
      <c r="D2048" s="71">
        <v>21.0</v>
      </c>
      <c r="E2048" s="71">
        <v>33.0</v>
      </c>
      <c r="F2048" s="71" t="str">
        <f>VLOOKUP(D2048, legend!$C$3:$G$22, 2, FALSE)</f>
        <v>3. Agriculture</v>
      </c>
      <c r="G2048" s="71" t="str">
        <f>VLOOKUP(D2048, legend!$C$3:$G$22, 3, FALSE)</f>
        <v>3. Pertanian</v>
      </c>
      <c r="H2048" s="71" t="str">
        <f>VLOOKUP(D2048, legend!$C$3:$G$22, 4, FALSE)</f>
        <v>3.4. Other Agriculture</v>
      </c>
      <c r="I2048" s="71" t="str">
        <f>VLOOKUP(D2048, legend!$C$3:$G$22, 5, FALSE)</f>
        <v>3.4. Pertanian Lainnya </v>
      </c>
      <c r="J2048" s="71" t="str">
        <f>VLOOKUP(E2048, legend!$C$3:$G$22, 2, FALSE)</f>
        <v>5. Water Body</v>
      </c>
      <c r="K2048" s="71" t="str">
        <f>VLOOKUP(E2048, legend!$C$3:$G$22, 3, FALSE)</f>
        <v>5. Tubuh Air</v>
      </c>
      <c r="L2048" s="71" t="str">
        <f>VLOOKUP(E2048, legend!$C$3:$G$22, 4, FALSE)</f>
        <v>5.2. River, Lake, Ocean</v>
      </c>
      <c r="M2048" s="71" t="str">
        <f>VLOOKUP(E2048, legend!$C$3:$G$22, 5, FALSE)</f>
        <v>5.2. Sungai, Danau, Laut</v>
      </c>
      <c r="N2048" s="71" t="str">
        <f>VLOOKUP(C2048,geocode!$A$1:$C$40,2,false)</f>
        <v>Island buffered 20 km</v>
      </c>
      <c r="O2048" s="71" t="str">
        <f>VLOOKUP(C2048,geocode!$A$1:$C$40,3,false)</f>
        <v>Island buffered 20 km</v>
      </c>
      <c r="P2048" s="71">
        <v>2000.0</v>
      </c>
      <c r="Q2048" s="71">
        <v>2023.0</v>
      </c>
    </row>
    <row r="2049" ht="15.75" hidden="1" customHeight="1">
      <c r="B2049" s="71">
        <v>0.714996844482422</v>
      </c>
      <c r="C2049" s="71">
        <v>5.0</v>
      </c>
      <c r="D2049" s="71">
        <v>21.0</v>
      </c>
      <c r="E2049" s="71">
        <v>35.0</v>
      </c>
      <c r="F2049" s="71" t="str">
        <f>VLOOKUP(D2049, legend!$C$3:$G$22, 2, FALSE)</f>
        <v>3. Agriculture</v>
      </c>
      <c r="G2049" s="71" t="str">
        <f>VLOOKUP(D2049, legend!$C$3:$G$22, 3, FALSE)</f>
        <v>3. Pertanian</v>
      </c>
      <c r="H2049" s="71" t="str">
        <f>VLOOKUP(D2049, legend!$C$3:$G$22, 4, FALSE)</f>
        <v>3.4. Other Agriculture</v>
      </c>
      <c r="I2049" s="71" t="str">
        <f>VLOOKUP(D2049, legend!$C$3:$G$22, 5, FALSE)</f>
        <v>3.4. Pertanian Lainnya </v>
      </c>
      <c r="J2049" s="71" t="str">
        <f>VLOOKUP(E2049, legend!$C$3:$G$22, 2, FALSE)</f>
        <v>3. Agriculture</v>
      </c>
      <c r="K2049" s="71" t="str">
        <f>VLOOKUP(E2049, legend!$C$3:$G$22, 3, FALSE)</f>
        <v>3. Pertanian</v>
      </c>
      <c r="L2049" s="71" t="str">
        <f>VLOOKUP(E2049, legend!$C$3:$G$22, 4, FALSE)</f>
        <v>3.2. Oil Palm</v>
      </c>
      <c r="M2049" s="71" t="str">
        <f>VLOOKUP(E2049, legend!$C$3:$G$22, 5, FALSE)</f>
        <v>3.2. Sawit</v>
      </c>
      <c r="N2049" s="71" t="str">
        <f>VLOOKUP(C2049,geocode!$A$1:$C$40,2,false)</f>
        <v>Island buffered 20 km</v>
      </c>
      <c r="O2049" s="71" t="str">
        <f>VLOOKUP(C2049,geocode!$A$1:$C$40,3,false)</f>
        <v>Island buffered 20 km</v>
      </c>
      <c r="P2049" s="71">
        <v>2000.0</v>
      </c>
      <c r="Q2049" s="71">
        <v>2023.0</v>
      </c>
    </row>
    <row r="2050" ht="15.75" hidden="1" customHeight="1">
      <c r="B2050" s="71">
        <v>0.531370458984375</v>
      </c>
      <c r="C2050" s="71">
        <v>5.0</v>
      </c>
      <c r="D2050" s="71">
        <v>21.0</v>
      </c>
      <c r="E2050" s="71">
        <v>40.0</v>
      </c>
      <c r="F2050" s="71" t="str">
        <f>VLOOKUP(D2050, legend!$C$3:$G$22, 2, FALSE)</f>
        <v>3. Agriculture</v>
      </c>
      <c r="G2050" s="71" t="str">
        <f>VLOOKUP(D2050, legend!$C$3:$G$22, 3, FALSE)</f>
        <v>3. Pertanian</v>
      </c>
      <c r="H2050" s="71" t="str">
        <f>VLOOKUP(D2050, legend!$C$3:$G$22, 4, FALSE)</f>
        <v>3.4. Other Agriculture</v>
      </c>
      <c r="I2050" s="71" t="str">
        <f>VLOOKUP(D2050, legend!$C$3:$G$22, 5, FALSE)</f>
        <v>3.4. Pertanian Lainnya </v>
      </c>
      <c r="J2050" s="71" t="str">
        <f>VLOOKUP(E2050, legend!$C$3:$G$22, 2, FALSE)</f>
        <v>3. Agriculture</v>
      </c>
      <c r="K2050" s="71" t="str">
        <f>VLOOKUP(E2050, legend!$C$3:$G$22, 3, FALSE)</f>
        <v>3. Pertanian</v>
      </c>
      <c r="L2050" s="71" t="str">
        <f>VLOOKUP(E2050, legend!$C$3:$G$22, 4, FALSE)</f>
        <v>3.1. Rice Paddy</v>
      </c>
      <c r="M2050" s="71" t="str">
        <f>VLOOKUP(E2050, legend!$C$3:$G$22, 5, FALSE)</f>
        <v>3.1. Sawah</v>
      </c>
      <c r="N2050" s="71" t="str">
        <f>VLOOKUP(C2050,geocode!$A$1:$C$40,2,false)</f>
        <v>Island buffered 20 km</v>
      </c>
      <c r="O2050" s="71" t="str">
        <f>VLOOKUP(C2050,geocode!$A$1:$C$40,3,false)</f>
        <v>Island buffered 20 km</v>
      </c>
      <c r="P2050" s="71">
        <v>2000.0</v>
      </c>
      <c r="Q2050" s="71">
        <v>2023.0</v>
      </c>
    </row>
    <row r="2051" ht="15.75" hidden="1" customHeight="1">
      <c r="B2051" s="71">
        <v>0.0893843505859375</v>
      </c>
      <c r="C2051" s="71">
        <v>5.0</v>
      </c>
      <c r="D2051" s="71">
        <v>21.0</v>
      </c>
      <c r="E2051" s="71">
        <v>76.0</v>
      </c>
      <c r="F2051" s="71" t="str">
        <f>VLOOKUP(D2051, legend!$C$3:$G$22, 2, FALSE)</f>
        <v>3. Agriculture</v>
      </c>
      <c r="G2051" s="71" t="str">
        <f>VLOOKUP(D2051, legend!$C$3:$G$22, 3, FALSE)</f>
        <v>3. Pertanian</v>
      </c>
      <c r="H2051" s="71" t="str">
        <f>VLOOKUP(D2051, legend!$C$3:$G$22, 4, FALSE)</f>
        <v>3.4. Other Agriculture</v>
      </c>
      <c r="I2051" s="71" t="str">
        <f>VLOOKUP(D2051, legend!$C$3:$G$22, 5, FALSE)</f>
        <v>3.4. Pertanian Lainnya </v>
      </c>
      <c r="J2051" s="71" t="str">
        <f>VLOOKUP(E2051, legend!$C$3:$G$22, 2, FALSE)</f>
        <v>1. Forest </v>
      </c>
      <c r="K2051" s="71" t="str">
        <f>VLOOKUP(E2051, legend!$C$3:$G$22, 3, FALSE)</f>
        <v>1. Hutan</v>
      </c>
      <c r="L2051" s="71" t="str">
        <f>VLOOKUP(E2051, legend!$C$3:$G$22, 4, FALSE)</f>
        <v>1.3 Peat swamp forest</v>
      </c>
      <c r="M2051" s="71" t="str">
        <f>VLOOKUP(E2051, legend!$C$3:$G$22, 5, FALSE)</f>
        <v>1.3 Hutan rawa gambut</v>
      </c>
      <c r="N2051" s="71" t="str">
        <f>VLOOKUP(C2051,geocode!$A$1:$C$40,2,false)</f>
        <v>Island buffered 20 km</v>
      </c>
      <c r="O2051" s="71" t="str">
        <f>VLOOKUP(C2051,geocode!$A$1:$C$40,3,false)</f>
        <v>Island buffered 20 km</v>
      </c>
      <c r="P2051" s="71">
        <v>2000.0</v>
      </c>
      <c r="Q2051" s="71">
        <v>2023.0</v>
      </c>
    </row>
    <row r="2052" ht="15.75" hidden="1" customHeight="1">
      <c r="B2052" s="71">
        <v>0.0893872314453125</v>
      </c>
      <c r="C2052" s="71">
        <v>5.0</v>
      </c>
      <c r="D2052" s="71">
        <v>24.0</v>
      </c>
      <c r="E2052" s="71">
        <v>5.0</v>
      </c>
      <c r="F2052" s="71" t="str">
        <f>VLOOKUP(D2052, legend!$C$3:$G$22, 2, FALSE)</f>
        <v>4. Non-Vegetated Area</v>
      </c>
      <c r="G2052" s="71" t="str">
        <f>VLOOKUP(D2052, legend!$C$3:$G$22, 3, FALSE)</f>
        <v>4. Non-Vegetasi</v>
      </c>
      <c r="H2052" s="71" t="str">
        <f>VLOOKUP(D2052, legend!$C$3:$G$22, 4, FALSE)</f>
        <v>4.2. Urban Area</v>
      </c>
      <c r="I2052" s="71" t="str">
        <f>VLOOKUP(D2052, legend!$C$3:$G$22, 5, FALSE)</f>
        <v>4.2. Pemukiman </v>
      </c>
      <c r="J2052" s="71" t="str">
        <f>VLOOKUP(E2052, legend!$C$3:$G$22, 2, FALSE)</f>
        <v>1. Forest </v>
      </c>
      <c r="K2052" s="71" t="str">
        <f>VLOOKUP(E2052, legend!$C$3:$G$22, 3, FALSE)</f>
        <v>1. Hutan</v>
      </c>
      <c r="L2052" s="71" t="str">
        <f>VLOOKUP(E2052, legend!$C$3:$G$22, 4, FALSE)</f>
        <v>1.2. Mangrove</v>
      </c>
      <c r="M2052" s="71" t="str">
        <f>VLOOKUP(E2052, legend!$C$3:$G$22, 5, FALSE)</f>
        <v>1.2. Mangrove</v>
      </c>
      <c r="N2052" s="71" t="str">
        <f>VLOOKUP(C2052,geocode!$A$1:$C$40,2,false)</f>
        <v>Island buffered 20 km</v>
      </c>
      <c r="O2052" s="71" t="str">
        <f>VLOOKUP(C2052,geocode!$A$1:$C$40,3,false)</f>
        <v>Island buffered 20 km</v>
      </c>
      <c r="P2052" s="71">
        <v>2000.0</v>
      </c>
      <c r="Q2052" s="71">
        <v>2023.0</v>
      </c>
    </row>
    <row r="2053" ht="15.75" hidden="1" customHeight="1">
      <c r="B2053" s="71">
        <v>0.0887784912109375</v>
      </c>
      <c r="C2053" s="71">
        <v>5.0</v>
      </c>
      <c r="D2053" s="71">
        <v>24.0</v>
      </c>
      <c r="E2053" s="71">
        <v>21.0</v>
      </c>
      <c r="F2053" s="71" t="str">
        <f>VLOOKUP(D2053, legend!$C$3:$G$22, 2, FALSE)</f>
        <v>4. Non-Vegetated Area</v>
      </c>
      <c r="G2053" s="71" t="str">
        <f>VLOOKUP(D2053, legend!$C$3:$G$22, 3, FALSE)</f>
        <v>4. Non-Vegetasi</v>
      </c>
      <c r="H2053" s="71" t="str">
        <f>VLOOKUP(D2053, legend!$C$3:$G$22, 4, FALSE)</f>
        <v>4.2. Urban Area</v>
      </c>
      <c r="I2053" s="71" t="str">
        <f>VLOOKUP(D2053, legend!$C$3:$G$22, 5, FALSE)</f>
        <v>4.2. Pemukiman </v>
      </c>
      <c r="J2053" s="71" t="str">
        <f>VLOOKUP(E2053, legend!$C$3:$G$22, 2, FALSE)</f>
        <v>3. Agriculture</v>
      </c>
      <c r="K2053" s="71" t="str">
        <f>VLOOKUP(E2053, legend!$C$3:$G$22, 3, FALSE)</f>
        <v>3. Pertanian</v>
      </c>
      <c r="L2053" s="71" t="str">
        <f>VLOOKUP(E2053, legend!$C$3:$G$22, 4, FALSE)</f>
        <v>3.4. Other Agriculture</v>
      </c>
      <c r="M2053" s="71" t="str">
        <f>VLOOKUP(E2053, legend!$C$3:$G$22, 5, FALSE)</f>
        <v>3.4. Pertanian Lainnya </v>
      </c>
      <c r="N2053" s="71" t="str">
        <f>VLOOKUP(C2053,geocode!$A$1:$C$40,2,false)</f>
        <v>Island buffered 20 km</v>
      </c>
      <c r="O2053" s="71" t="str">
        <f>VLOOKUP(C2053,geocode!$A$1:$C$40,3,false)</f>
        <v>Island buffered 20 km</v>
      </c>
      <c r="P2053" s="71">
        <v>2000.0</v>
      </c>
      <c r="Q2053" s="71">
        <v>2023.0</v>
      </c>
    </row>
    <row r="2054" ht="15.75" hidden="1" customHeight="1">
      <c r="B2054" s="71">
        <v>35.6511072875976</v>
      </c>
      <c r="C2054" s="71">
        <v>5.0</v>
      </c>
      <c r="D2054" s="71">
        <v>24.0</v>
      </c>
      <c r="E2054" s="71">
        <v>24.0</v>
      </c>
      <c r="F2054" s="71" t="str">
        <f>VLOOKUP(D2054, legend!$C$3:$G$22, 2, FALSE)</f>
        <v>4. Non-Vegetated Area</v>
      </c>
      <c r="G2054" s="71" t="str">
        <f>VLOOKUP(D2054, legend!$C$3:$G$22, 3, FALSE)</f>
        <v>4. Non-Vegetasi</v>
      </c>
      <c r="H2054" s="71" t="str">
        <f>VLOOKUP(D2054, legend!$C$3:$G$22, 4, FALSE)</f>
        <v>4.2. Urban Area</v>
      </c>
      <c r="I2054" s="71" t="str">
        <f>VLOOKUP(D2054, legend!$C$3:$G$22, 5, FALSE)</f>
        <v>4.2. Pemukiman </v>
      </c>
      <c r="J2054" s="71" t="str">
        <f>VLOOKUP(E2054, legend!$C$3:$G$22, 2, FALSE)</f>
        <v>4. Non-Vegetated Area</v>
      </c>
      <c r="K2054" s="71" t="str">
        <f>VLOOKUP(E2054, legend!$C$3:$G$22, 3, FALSE)</f>
        <v>4. Non-Vegetasi</v>
      </c>
      <c r="L2054" s="71" t="str">
        <f>VLOOKUP(E2054, legend!$C$3:$G$22, 4, FALSE)</f>
        <v>4.2. Urban Area</v>
      </c>
      <c r="M2054" s="71" t="str">
        <f>VLOOKUP(E2054, legend!$C$3:$G$22, 5, FALSE)</f>
        <v>4.2. Pemukiman </v>
      </c>
      <c r="N2054" s="71" t="str">
        <f>VLOOKUP(C2054,geocode!$A$1:$C$40,2,false)</f>
        <v>Island buffered 20 km</v>
      </c>
      <c r="O2054" s="71" t="str">
        <f>VLOOKUP(C2054,geocode!$A$1:$C$40,3,false)</f>
        <v>Island buffered 20 km</v>
      </c>
      <c r="P2054" s="71">
        <v>2000.0</v>
      </c>
      <c r="Q2054" s="71">
        <v>2023.0</v>
      </c>
    </row>
    <row r="2055" ht="15.75" hidden="1" customHeight="1">
      <c r="B2055" s="71">
        <v>4.36126217651367</v>
      </c>
      <c r="C2055" s="71">
        <v>5.0</v>
      </c>
      <c r="D2055" s="71">
        <v>24.0</v>
      </c>
      <c r="E2055" s="71">
        <v>25.0</v>
      </c>
      <c r="F2055" s="71" t="str">
        <f>VLOOKUP(D2055, legend!$C$3:$G$22, 2, FALSE)</f>
        <v>4. Non-Vegetated Area</v>
      </c>
      <c r="G2055" s="71" t="str">
        <f>VLOOKUP(D2055, legend!$C$3:$G$22, 3, FALSE)</f>
        <v>4. Non-Vegetasi</v>
      </c>
      <c r="H2055" s="71" t="str">
        <f>VLOOKUP(D2055, legend!$C$3:$G$22, 4, FALSE)</f>
        <v>4.2. Urban Area</v>
      </c>
      <c r="I2055" s="71" t="str">
        <f>VLOOKUP(D2055, legend!$C$3:$G$22, 5, FALSE)</f>
        <v>4.2. Pemukiman </v>
      </c>
      <c r="J2055" s="71" t="str">
        <f>VLOOKUP(E2055, legend!$C$3:$G$22, 2, FALSE)</f>
        <v>4. Non-Vegetated Area</v>
      </c>
      <c r="K2055" s="71" t="str">
        <f>VLOOKUP(E2055, legend!$C$3:$G$22, 3, FALSE)</f>
        <v>4. Non-Vegetasi</v>
      </c>
      <c r="L2055" s="71" t="str">
        <f>VLOOKUP(E2055, legend!$C$3:$G$22, 4, FALSE)</f>
        <v>4.3. Other Non-Vegetation</v>
      </c>
      <c r="M2055" s="71" t="str">
        <f>VLOOKUP(E2055, legend!$C$3:$G$22, 5, FALSE)</f>
        <v>4.3. Non-Vegetasi Lainnya</v>
      </c>
      <c r="N2055" s="71" t="str">
        <f>VLOOKUP(C2055,geocode!$A$1:$C$40,2,false)</f>
        <v>Island buffered 20 km</v>
      </c>
      <c r="O2055" s="71" t="str">
        <f>VLOOKUP(C2055,geocode!$A$1:$C$40,3,false)</f>
        <v>Island buffered 20 km</v>
      </c>
      <c r="P2055" s="71">
        <v>2000.0</v>
      </c>
      <c r="Q2055" s="71">
        <v>2023.0</v>
      </c>
    </row>
    <row r="2056" ht="15.75" hidden="1" customHeight="1">
      <c r="B2056" s="71">
        <v>1.8704096130371</v>
      </c>
      <c r="C2056" s="71">
        <v>5.0</v>
      </c>
      <c r="D2056" s="71">
        <v>24.0</v>
      </c>
      <c r="E2056" s="71">
        <v>33.0</v>
      </c>
      <c r="F2056" s="71" t="str">
        <f>VLOOKUP(D2056, legend!$C$3:$G$22, 2, FALSE)</f>
        <v>4. Non-Vegetated Area</v>
      </c>
      <c r="G2056" s="71" t="str">
        <f>VLOOKUP(D2056, legend!$C$3:$G$22, 3, FALSE)</f>
        <v>4. Non-Vegetasi</v>
      </c>
      <c r="H2056" s="71" t="str">
        <f>VLOOKUP(D2056, legend!$C$3:$G$22, 4, FALSE)</f>
        <v>4.2. Urban Area</v>
      </c>
      <c r="I2056" s="71" t="str">
        <f>VLOOKUP(D2056, legend!$C$3:$G$22, 5, FALSE)</f>
        <v>4.2. Pemukiman </v>
      </c>
      <c r="J2056" s="71" t="str">
        <f>VLOOKUP(E2056, legend!$C$3:$G$22, 2, FALSE)</f>
        <v>5. Water Body</v>
      </c>
      <c r="K2056" s="71" t="str">
        <f>VLOOKUP(E2056, legend!$C$3:$G$22, 3, FALSE)</f>
        <v>5. Tubuh Air</v>
      </c>
      <c r="L2056" s="71" t="str">
        <f>VLOOKUP(E2056, legend!$C$3:$G$22, 4, FALSE)</f>
        <v>5.2. River, Lake, Ocean</v>
      </c>
      <c r="M2056" s="71" t="str">
        <f>VLOOKUP(E2056, legend!$C$3:$G$22, 5, FALSE)</f>
        <v>5.2. Sungai, Danau, Laut</v>
      </c>
      <c r="N2056" s="71" t="str">
        <f>VLOOKUP(C2056,geocode!$A$1:$C$40,2,false)</f>
        <v>Island buffered 20 km</v>
      </c>
      <c r="O2056" s="71" t="str">
        <f>VLOOKUP(C2056,geocode!$A$1:$C$40,3,false)</f>
        <v>Island buffered 20 km</v>
      </c>
      <c r="P2056" s="71">
        <v>2000.0</v>
      </c>
      <c r="Q2056" s="71">
        <v>2023.0</v>
      </c>
    </row>
    <row r="2057" ht="15.75" hidden="1" customHeight="1">
      <c r="B2057" s="71">
        <v>0.0888075927734375</v>
      </c>
      <c r="C2057" s="71">
        <v>5.0</v>
      </c>
      <c r="D2057" s="71">
        <v>24.0</v>
      </c>
      <c r="E2057" s="71">
        <v>40.0</v>
      </c>
      <c r="F2057" s="71" t="str">
        <f>VLOOKUP(D2057, legend!$C$3:$G$22, 2, FALSE)</f>
        <v>4. Non-Vegetated Area</v>
      </c>
      <c r="G2057" s="71" t="str">
        <f>VLOOKUP(D2057, legend!$C$3:$G$22, 3, FALSE)</f>
        <v>4. Non-Vegetasi</v>
      </c>
      <c r="H2057" s="71" t="str">
        <f>VLOOKUP(D2057, legend!$C$3:$G$22, 4, FALSE)</f>
        <v>4.2. Urban Area</v>
      </c>
      <c r="I2057" s="71" t="str">
        <f>VLOOKUP(D2057, legend!$C$3:$G$22, 5, FALSE)</f>
        <v>4.2. Pemukiman </v>
      </c>
      <c r="J2057" s="71" t="str">
        <f>VLOOKUP(E2057, legend!$C$3:$G$22, 2, FALSE)</f>
        <v>3. Agriculture</v>
      </c>
      <c r="K2057" s="71" t="str">
        <f>VLOOKUP(E2057, legend!$C$3:$G$22, 3, FALSE)</f>
        <v>3. Pertanian</v>
      </c>
      <c r="L2057" s="71" t="str">
        <f>VLOOKUP(E2057, legend!$C$3:$G$22, 4, FALSE)</f>
        <v>3.1. Rice Paddy</v>
      </c>
      <c r="M2057" s="71" t="str">
        <f>VLOOKUP(E2057, legend!$C$3:$G$22, 5, FALSE)</f>
        <v>3.1. Sawah</v>
      </c>
      <c r="N2057" s="71" t="str">
        <f>VLOOKUP(C2057,geocode!$A$1:$C$40,2,false)</f>
        <v>Island buffered 20 km</v>
      </c>
      <c r="O2057" s="71" t="str">
        <f>VLOOKUP(C2057,geocode!$A$1:$C$40,3,false)</f>
        <v>Island buffered 20 km</v>
      </c>
      <c r="P2057" s="71">
        <v>2000.0</v>
      </c>
      <c r="Q2057" s="71">
        <v>2023.0</v>
      </c>
    </row>
    <row r="2058" ht="15.75" hidden="1" customHeight="1">
      <c r="B2058" s="71">
        <v>3.47976470947265</v>
      </c>
      <c r="C2058" s="71">
        <v>5.0</v>
      </c>
      <c r="D2058" s="71">
        <v>25.0</v>
      </c>
      <c r="E2058" s="71">
        <v>3.0</v>
      </c>
      <c r="F2058" s="71" t="str">
        <f>VLOOKUP(D2058, legend!$C$3:$G$22, 2, FALSE)</f>
        <v>4. Non-Vegetated Area</v>
      </c>
      <c r="G2058" s="71" t="str">
        <f>VLOOKUP(D2058, legend!$C$3:$G$22, 3, FALSE)</f>
        <v>4. Non-Vegetasi</v>
      </c>
      <c r="H2058" s="71" t="str">
        <f>VLOOKUP(D2058, legend!$C$3:$G$22, 4, FALSE)</f>
        <v>4.3. Other Non-Vegetation</v>
      </c>
      <c r="I2058" s="71" t="str">
        <f>VLOOKUP(D2058, legend!$C$3:$G$22, 5, FALSE)</f>
        <v>4.3. Non-Vegetasi Lainnya</v>
      </c>
      <c r="J2058" s="71" t="str">
        <f>VLOOKUP(E2058, legend!$C$3:$G$22, 2, FALSE)</f>
        <v>1. Forest </v>
      </c>
      <c r="K2058" s="71" t="str">
        <f>VLOOKUP(E2058, legend!$C$3:$G$22, 3, FALSE)</f>
        <v>1. Hutan</v>
      </c>
      <c r="L2058" s="71" t="str">
        <f>VLOOKUP(E2058, legend!$C$3:$G$22, 4, FALSE)</f>
        <v>1.1. Forest Formation</v>
      </c>
      <c r="M2058" s="71" t="str">
        <f>VLOOKUP(E2058, legend!$C$3:$G$22, 5, FALSE)</f>
        <v>1.1. Formasi Hutan</v>
      </c>
      <c r="N2058" s="71" t="str">
        <f>VLOOKUP(C2058,geocode!$A$1:$C$40,2,false)</f>
        <v>Island buffered 20 km</v>
      </c>
      <c r="O2058" s="71" t="str">
        <f>VLOOKUP(C2058,geocode!$A$1:$C$40,3,false)</f>
        <v>Island buffered 20 km</v>
      </c>
      <c r="P2058" s="71">
        <v>2000.0</v>
      </c>
      <c r="Q2058" s="71">
        <v>2023.0</v>
      </c>
    </row>
    <row r="2059" ht="15.75" hidden="1" customHeight="1">
      <c r="B2059" s="71">
        <v>18.4638499450683</v>
      </c>
      <c r="C2059" s="71">
        <v>5.0</v>
      </c>
      <c r="D2059" s="71">
        <v>25.0</v>
      </c>
      <c r="E2059" s="71">
        <v>5.0</v>
      </c>
      <c r="F2059" s="71" t="str">
        <f>VLOOKUP(D2059, legend!$C$3:$G$22, 2, FALSE)</f>
        <v>4. Non-Vegetated Area</v>
      </c>
      <c r="G2059" s="71" t="str">
        <f>VLOOKUP(D2059, legend!$C$3:$G$22, 3, FALSE)</f>
        <v>4. Non-Vegetasi</v>
      </c>
      <c r="H2059" s="71" t="str">
        <f>VLOOKUP(D2059, legend!$C$3:$G$22, 4, FALSE)</f>
        <v>4.3. Other Non-Vegetation</v>
      </c>
      <c r="I2059" s="71" t="str">
        <f>VLOOKUP(D2059, legend!$C$3:$G$22, 5, FALSE)</f>
        <v>4.3. Non-Vegetasi Lainnya</v>
      </c>
      <c r="J2059" s="71" t="str">
        <f>VLOOKUP(E2059, legend!$C$3:$G$22, 2, FALSE)</f>
        <v>1. Forest </v>
      </c>
      <c r="K2059" s="71" t="str">
        <f>VLOOKUP(E2059, legend!$C$3:$G$22, 3, FALSE)</f>
        <v>1. Hutan</v>
      </c>
      <c r="L2059" s="71" t="str">
        <f>VLOOKUP(E2059, legend!$C$3:$G$22, 4, FALSE)</f>
        <v>1.2. Mangrove</v>
      </c>
      <c r="M2059" s="71" t="str">
        <f>VLOOKUP(E2059, legend!$C$3:$G$22, 5, FALSE)</f>
        <v>1.2. Mangrove</v>
      </c>
      <c r="N2059" s="71" t="str">
        <f>VLOOKUP(C2059,geocode!$A$1:$C$40,2,false)</f>
        <v>Island buffered 20 km</v>
      </c>
      <c r="O2059" s="71" t="str">
        <f>VLOOKUP(C2059,geocode!$A$1:$C$40,3,false)</f>
        <v>Island buffered 20 km</v>
      </c>
      <c r="P2059" s="71">
        <v>2000.0</v>
      </c>
      <c r="Q2059" s="71">
        <v>2023.0</v>
      </c>
    </row>
    <row r="2060" ht="15.75" hidden="1" customHeight="1">
      <c r="B2060" s="71">
        <v>20.0947771850586</v>
      </c>
      <c r="C2060" s="71">
        <v>5.0</v>
      </c>
      <c r="D2060" s="71">
        <v>25.0</v>
      </c>
      <c r="E2060" s="71">
        <v>13.0</v>
      </c>
      <c r="F2060" s="71" t="str">
        <f>VLOOKUP(D2060, legend!$C$3:$G$22, 2, FALSE)</f>
        <v>4. Non-Vegetated Area</v>
      </c>
      <c r="G2060" s="71" t="str">
        <f>VLOOKUP(D2060, legend!$C$3:$G$22, 3, FALSE)</f>
        <v>4. Non-Vegetasi</v>
      </c>
      <c r="H2060" s="71" t="str">
        <f>VLOOKUP(D2060, legend!$C$3:$G$22, 4, FALSE)</f>
        <v>4.3. Other Non-Vegetation</v>
      </c>
      <c r="I2060" s="71" t="str">
        <f>VLOOKUP(D2060, legend!$C$3:$G$22, 5, FALSE)</f>
        <v>4.3. Non-Vegetasi Lainnya</v>
      </c>
      <c r="J2060" s="71" t="str">
        <f>VLOOKUP(E2060, legend!$C$3:$G$22, 2, FALSE)</f>
        <v>2. Non-Forest Natural Vegetation</v>
      </c>
      <c r="K2060" s="71" t="str">
        <f>VLOOKUP(E2060, legend!$C$3:$G$22, 3, FALSE)</f>
        <v>2. Tumbuhan Non-Hutan Lainnya</v>
      </c>
      <c r="L2060" s="71" t="str">
        <f>VLOOKUP(E2060, legend!$C$3:$G$22, 4, FALSE)</f>
        <v>2.1. Other Natural Vegetation</v>
      </c>
      <c r="M2060" s="71" t="str">
        <f>VLOOKUP(E2060, legend!$C$3:$G$22, 5, FALSE)</f>
        <v>2.1. Tumbuhan Non-Hutan Lainnya</v>
      </c>
      <c r="N2060" s="71" t="str">
        <f>VLOOKUP(C2060,geocode!$A$1:$C$40,2,false)</f>
        <v>Island buffered 20 km</v>
      </c>
      <c r="O2060" s="71" t="str">
        <f>VLOOKUP(C2060,geocode!$A$1:$C$40,3,false)</f>
        <v>Island buffered 20 km</v>
      </c>
      <c r="P2060" s="71">
        <v>2000.0</v>
      </c>
      <c r="Q2060" s="71">
        <v>2023.0</v>
      </c>
    </row>
    <row r="2061" ht="15.75" hidden="1" customHeight="1">
      <c r="B2061" s="71">
        <v>71.3397492004394</v>
      </c>
      <c r="C2061" s="71">
        <v>5.0</v>
      </c>
      <c r="D2061" s="71">
        <v>25.0</v>
      </c>
      <c r="E2061" s="71">
        <v>21.0</v>
      </c>
      <c r="F2061" s="71" t="str">
        <f>VLOOKUP(D2061, legend!$C$3:$G$22, 2, FALSE)</f>
        <v>4. Non-Vegetated Area</v>
      </c>
      <c r="G2061" s="71" t="str">
        <f>VLOOKUP(D2061, legend!$C$3:$G$22, 3, FALSE)</f>
        <v>4. Non-Vegetasi</v>
      </c>
      <c r="H2061" s="71" t="str">
        <f>VLOOKUP(D2061, legend!$C$3:$G$22, 4, FALSE)</f>
        <v>4.3. Other Non-Vegetation</v>
      </c>
      <c r="I2061" s="71" t="str">
        <f>VLOOKUP(D2061, legend!$C$3:$G$22, 5, FALSE)</f>
        <v>4.3. Non-Vegetasi Lainnya</v>
      </c>
      <c r="J2061" s="71" t="str">
        <f>VLOOKUP(E2061, legend!$C$3:$G$22, 2, FALSE)</f>
        <v>3. Agriculture</v>
      </c>
      <c r="K2061" s="71" t="str">
        <f>VLOOKUP(E2061, legend!$C$3:$G$22, 3, FALSE)</f>
        <v>3. Pertanian</v>
      </c>
      <c r="L2061" s="71" t="str">
        <f>VLOOKUP(E2061, legend!$C$3:$G$22, 4, FALSE)</f>
        <v>3.4. Other Agriculture</v>
      </c>
      <c r="M2061" s="71" t="str">
        <f>VLOOKUP(E2061, legend!$C$3:$G$22, 5, FALSE)</f>
        <v>3.4. Pertanian Lainnya </v>
      </c>
      <c r="N2061" s="71" t="str">
        <f>VLOOKUP(C2061,geocode!$A$1:$C$40,2,false)</f>
        <v>Island buffered 20 km</v>
      </c>
      <c r="O2061" s="71" t="str">
        <f>VLOOKUP(C2061,geocode!$A$1:$C$40,3,false)</f>
        <v>Island buffered 20 km</v>
      </c>
      <c r="P2061" s="71">
        <v>2000.0</v>
      </c>
      <c r="Q2061" s="71">
        <v>2023.0</v>
      </c>
    </row>
    <row r="2062" ht="15.75" hidden="1" customHeight="1">
      <c r="B2062" s="71">
        <v>55.0873271484374</v>
      </c>
      <c r="C2062" s="71">
        <v>5.0</v>
      </c>
      <c r="D2062" s="71">
        <v>25.0</v>
      </c>
      <c r="E2062" s="71">
        <v>24.0</v>
      </c>
      <c r="F2062" s="71" t="str">
        <f>VLOOKUP(D2062, legend!$C$3:$G$22, 2, FALSE)</f>
        <v>4. Non-Vegetated Area</v>
      </c>
      <c r="G2062" s="71" t="str">
        <f>VLOOKUP(D2062, legend!$C$3:$G$22, 3, FALSE)</f>
        <v>4. Non-Vegetasi</v>
      </c>
      <c r="H2062" s="71" t="str">
        <f>VLOOKUP(D2062, legend!$C$3:$G$22, 4, FALSE)</f>
        <v>4.3. Other Non-Vegetation</v>
      </c>
      <c r="I2062" s="71" t="str">
        <f>VLOOKUP(D2062, legend!$C$3:$G$22, 5, FALSE)</f>
        <v>4.3. Non-Vegetasi Lainnya</v>
      </c>
      <c r="J2062" s="71" t="str">
        <f>VLOOKUP(E2062, legend!$C$3:$G$22, 2, FALSE)</f>
        <v>4. Non-Vegetated Area</v>
      </c>
      <c r="K2062" s="71" t="str">
        <f>VLOOKUP(E2062, legend!$C$3:$G$22, 3, FALSE)</f>
        <v>4. Non-Vegetasi</v>
      </c>
      <c r="L2062" s="71" t="str">
        <f>VLOOKUP(E2062, legend!$C$3:$G$22, 4, FALSE)</f>
        <v>4.2. Urban Area</v>
      </c>
      <c r="M2062" s="71" t="str">
        <f>VLOOKUP(E2062, legend!$C$3:$G$22, 5, FALSE)</f>
        <v>4.2. Pemukiman </v>
      </c>
      <c r="N2062" s="71" t="str">
        <f>VLOOKUP(C2062,geocode!$A$1:$C$40,2,false)</f>
        <v>Island buffered 20 km</v>
      </c>
      <c r="O2062" s="71" t="str">
        <f>VLOOKUP(C2062,geocode!$A$1:$C$40,3,false)</f>
        <v>Island buffered 20 km</v>
      </c>
      <c r="P2062" s="71">
        <v>2000.0</v>
      </c>
      <c r="Q2062" s="71">
        <v>2023.0</v>
      </c>
    </row>
    <row r="2063" ht="15.75" hidden="1" customHeight="1">
      <c r="B2063" s="71">
        <v>211.740194567871</v>
      </c>
      <c r="C2063" s="71">
        <v>5.0</v>
      </c>
      <c r="D2063" s="71">
        <v>25.0</v>
      </c>
      <c r="E2063" s="71">
        <v>25.0</v>
      </c>
      <c r="F2063" s="71" t="str">
        <f>VLOOKUP(D2063, legend!$C$3:$G$22, 2, FALSE)</f>
        <v>4. Non-Vegetated Area</v>
      </c>
      <c r="G2063" s="71" t="str">
        <f>VLOOKUP(D2063, legend!$C$3:$G$22, 3, FALSE)</f>
        <v>4. Non-Vegetasi</v>
      </c>
      <c r="H2063" s="71" t="str">
        <f>VLOOKUP(D2063, legend!$C$3:$G$22, 4, FALSE)</f>
        <v>4.3. Other Non-Vegetation</v>
      </c>
      <c r="I2063" s="71" t="str">
        <f>VLOOKUP(D2063, legend!$C$3:$G$22, 5, FALSE)</f>
        <v>4.3. Non-Vegetasi Lainnya</v>
      </c>
      <c r="J2063" s="71" t="str">
        <f>VLOOKUP(E2063, legend!$C$3:$G$22, 2, FALSE)</f>
        <v>4. Non-Vegetated Area</v>
      </c>
      <c r="K2063" s="71" t="str">
        <f>VLOOKUP(E2063, legend!$C$3:$G$22, 3, FALSE)</f>
        <v>4. Non-Vegetasi</v>
      </c>
      <c r="L2063" s="71" t="str">
        <f>VLOOKUP(E2063, legend!$C$3:$G$22, 4, FALSE)</f>
        <v>4.3. Other Non-Vegetation</v>
      </c>
      <c r="M2063" s="71" t="str">
        <f>VLOOKUP(E2063, legend!$C$3:$G$22, 5, FALSE)</f>
        <v>4.3. Non-Vegetasi Lainnya</v>
      </c>
      <c r="N2063" s="71" t="str">
        <f>VLOOKUP(C2063,geocode!$A$1:$C$40,2,false)</f>
        <v>Island buffered 20 km</v>
      </c>
      <c r="O2063" s="71" t="str">
        <f>VLOOKUP(C2063,geocode!$A$1:$C$40,3,false)</f>
        <v>Island buffered 20 km</v>
      </c>
      <c r="P2063" s="71">
        <v>2000.0</v>
      </c>
      <c r="Q2063" s="71">
        <v>2023.0</v>
      </c>
    </row>
    <row r="2064" ht="15.75" hidden="1" customHeight="1">
      <c r="B2064" s="71">
        <v>1.51883511352539</v>
      </c>
      <c r="C2064" s="71">
        <v>5.0</v>
      </c>
      <c r="D2064" s="71">
        <v>25.0</v>
      </c>
      <c r="E2064" s="71">
        <v>30.0</v>
      </c>
      <c r="F2064" s="71" t="str">
        <f>VLOOKUP(D2064, legend!$C$3:$G$22, 2, FALSE)</f>
        <v>4. Non-Vegetated Area</v>
      </c>
      <c r="G2064" s="71" t="str">
        <f>VLOOKUP(D2064, legend!$C$3:$G$22, 3, FALSE)</f>
        <v>4. Non-Vegetasi</v>
      </c>
      <c r="H2064" s="71" t="str">
        <f>VLOOKUP(D2064, legend!$C$3:$G$22, 4, FALSE)</f>
        <v>4.3. Other Non-Vegetation</v>
      </c>
      <c r="I2064" s="71" t="str">
        <f>VLOOKUP(D2064, legend!$C$3:$G$22, 5, FALSE)</f>
        <v>4.3. Non-Vegetasi Lainnya</v>
      </c>
      <c r="J2064" s="71" t="str">
        <f>VLOOKUP(E2064, legend!$C$3:$G$22, 2, FALSE)</f>
        <v>4. Non-Vegetated Area</v>
      </c>
      <c r="K2064" s="71" t="str">
        <f>VLOOKUP(E2064, legend!$C$3:$G$22, 3, FALSE)</f>
        <v>4. Non-Vegetasi</v>
      </c>
      <c r="L2064" s="71" t="str">
        <f>VLOOKUP(E2064, legend!$C$3:$G$22, 4, FALSE)</f>
        <v>4.1. Mining Pit</v>
      </c>
      <c r="M2064" s="71" t="str">
        <f>VLOOKUP(E2064, legend!$C$3:$G$22, 5, FALSE)</f>
        <v>4.1. Lubang Tambang</v>
      </c>
      <c r="N2064" s="71" t="str">
        <f>VLOOKUP(C2064,geocode!$A$1:$C$40,2,false)</f>
        <v>Island buffered 20 km</v>
      </c>
      <c r="O2064" s="71" t="str">
        <f>VLOOKUP(C2064,geocode!$A$1:$C$40,3,false)</f>
        <v>Island buffered 20 km</v>
      </c>
      <c r="P2064" s="71">
        <v>2000.0</v>
      </c>
      <c r="Q2064" s="71">
        <v>2023.0</v>
      </c>
    </row>
    <row r="2065" ht="15.75" hidden="1" customHeight="1">
      <c r="B2065" s="71">
        <v>14.2339094543456</v>
      </c>
      <c r="C2065" s="71">
        <v>5.0</v>
      </c>
      <c r="D2065" s="71">
        <v>25.0</v>
      </c>
      <c r="E2065" s="71">
        <v>31.0</v>
      </c>
      <c r="F2065" s="71" t="str">
        <f>VLOOKUP(D2065, legend!$C$3:$G$22, 2, FALSE)</f>
        <v>4. Non-Vegetated Area</v>
      </c>
      <c r="G2065" s="71" t="str">
        <f>VLOOKUP(D2065, legend!$C$3:$G$22, 3, FALSE)</f>
        <v>4. Non-Vegetasi</v>
      </c>
      <c r="H2065" s="71" t="str">
        <f>VLOOKUP(D2065, legend!$C$3:$G$22, 4, FALSE)</f>
        <v>4.3. Other Non-Vegetation</v>
      </c>
      <c r="I2065" s="71" t="str">
        <f>VLOOKUP(D2065, legend!$C$3:$G$22, 5, FALSE)</f>
        <v>4.3. Non-Vegetasi Lainnya</v>
      </c>
      <c r="J2065" s="71" t="str">
        <f>VLOOKUP(E2065, legend!$C$3:$G$22, 2, FALSE)</f>
        <v>5. Water Body</v>
      </c>
      <c r="K2065" s="71" t="str">
        <f>VLOOKUP(E2065, legend!$C$3:$G$22, 3, FALSE)</f>
        <v>5. Tubuh Air</v>
      </c>
      <c r="L2065" s="71" t="str">
        <f>VLOOKUP(E2065, legend!$C$3:$G$22, 4, FALSE)</f>
        <v>5.1. Aquaculture</v>
      </c>
      <c r="M2065" s="71" t="str">
        <f>VLOOKUP(E2065, legend!$C$3:$G$22, 5, FALSE)</f>
        <v>5.1. Tambak</v>
      </c>
      <c r="N2065" s="71" t="str">
        <f>VLOOKUP(C2065,geocode!$A$1:$C$40,2,false)</f>
        <v>Island buffered 20 km</v>
      </c>
      <c r="O2065" s="71" t="str">
        <f>VLOOKUP(C2065,geocode!$A$1:$C$40,3,false)</f>
        <v>Island buffered 20 km</v>
      </c>
      <c r="P2065" s="71">
        <v>2000.0</v>
      </c>
      <c r="Q2065" s="71">
        <v>2023.0</v>
      </c>
    </row>
    <row r="2066" ht="15.75" hidden="1" customHeight="1">
      <c r="B2066" s="71">
        <v>107.089220874023</v>
      </c>
      <c r="C2066" s="71">
        <v>5.0</v>
      </c>
      <c r="D2066" s="71">
        <v>25.0</v>
      </c>
      <c r="E2066" s="71">
        <v>33.0</v>
      </c>
      <c r="F2066" s="71" t="str">
        <f>VLOOKUP(D2066, legend!$C$3:$G$22, 2, FALSE)</f>
        <v>4. Non-Vegetated Area</v>
      </c>
      <c r="G2066" s="71" t="str">
        <f>VLOOKUP(D2066, legend!$C$3:$G$22, 3, FALSE)</f>
        <v>4. Non-Vegetasi</v>
      </c>
      <c r="H2066" s="71" t="str">
        <f>VLOOKUP(D2066, legend!$C$3:$G$22, 4, FALSE)</f>
        <v>4.3. Other Non-Vegetation</v>
      </c>
      <c r="I2066" s="71" t="str">
        <f>VLOOKUP(D2066, legend!$C$3:$G$22, 5, FALSE)</f>
        <v>4.3. Non-Vegetasi Lainnya</v>
      </c>
      <c r="J2066" s="71" t="str">
        <f>VLOOKUP(E2066, legend!$C$3:$G$22, 2, FALSE)</f>
        <v>5. Water Body</v>
      </c>
      <c r="K2066" s="71" t="str">
        <f>VLOOKUP(E2066, legend!$C$3:$G$22, 3, FALSE)</f>
        <v>5. Tubuh Air</v>
      </c>
      <c r="L2066" s="71" t="str">
        <f>VLOOKUP(E2066, legend!$C$3:$G$22, 4, FALSE)</f>
        <v>5.2. River, Lake, Ocean</v>
      </c>
      <c r="M2066" s="71" t="str">
        <f>VLOOKUP(E2066, legend!$C$3:$G$22, 5, FALSE)</f>
        <v>5.2. Sungai, Danau, Laut</v>
      </c>
      <c r="N2066" s="71" t="str">
        <f>VLOOKUP(C2066,geocode!$A$1:$C$40,2,false)</f>
        <v>Island buffered 20 km</v>
      </c>
      <c r="O2066" s="71" t="str">
        <f>VLOOKUP(C2066,geocode!$A$1:$C$40,3,false)</f>
        <v>Island buffered 20 km</v>
      </c>
      <c r="P2066" s="71">
        <v>2000.0</v>
      </c>
      <c r="Q2066" s="71">
        <v>2023.0</v>
      </c>
    </row>
    <row r="2067" ht="15.75" hidden="1" customHeight="1">
      <c r="B2067" s="71">
        <v>0.178563787841796</v>
      </c>
      <c r="C2067" s="71">
        <v>5.0</v>
      </c>
      <c r="D2067" s="71">
        <v>25.0</v>
      </c>
      <c r="E2067" s="71">
        <v>35.0</v>
      </c>
      <c r="F2067" s="71" t="str">
        <f>VLOOKUP(D2067, legend!$C$3:$G$22, 2, FALSE)</f>
        <v>4. Non-Vegetated Area</v>
      </c>
      <c r="G2067" s="71" t="str">
        <f>VLOOKUP(D2067, legend!$C$3:$G$22, 3, FALSE)</f>
        <v>4. Non-Vegetasi</v>
      </c>
      <c r="H2067" s="71" t="str">
        <f>VLOOKUP(D2067, legend!$C$3:$G$22, 4, FALSE)</f>
        <v>4.3. Other Non-Vegetation</v>
      </c>
      <c r="I2067" s="71" t="str">
        <f>VLOOKUP(D2067, legend!$C$3:$G$22, 5, FALSE)</f>
        <v>4.3. Non-Vegetasi Lainnya</v>
      </c>
      <c r="J2067" s="71" t="str">
        <f>VLOOKUP(E2067, legend!$C$3:$G$22, 2, FALSE)</f>
        <v>3. Agriculture</v>
      </c>
      <c r="K2067" s="71" t="str">
        <f>VLOOKUP(E2067, legend!$C$3:$G$22, 3, FALSE)</f>
        <v>3. Pertanian</v>
      </c>
      <c r="L2067" s="71" t="str">
        <f>VLOOKUP(E2067, legend!$C$3:$G$22, 4, FALSE)</f>
        <v>3.2. Oil Palm</v>
      </c>
      <c r="M2067" s="71" t="str">
        <f>VLOOKUP(E2067, legend!$C$3:$G$22, 5, FALSE)</f>
        <v>3.2. Sawit</v>
      </c>
      <c r="N2067" s="71" t="str">
        <f>VLOOKUP(C2067,geocode!$A$1:$C$40,2,false)</f>
        <v>Island buffered 20 km</v>
      </c>
      <c r="O2067" s="71" t="str">
        <f>VLOOKUP(C2067,geocode!$A$1:$C$40,3,false)</f>
        <v>Island buffered 20 km</v>
      </c>
      <c r="P2067" s="71">
        <v>2000.0</v>
      </c>
      <c r="Q2067" s="71">
        <v>2023.0</v>
      </c>
    </row>
    <row r="2068" ht="15.75" hidden="1" customHeight="1">
      <c r="B2068" s="71">
        <v>4.6125149230957</v>
      </c>
      <c r="C2068" s="71">
        <v>5.0</v>
      </c>
      <c r="D2068" s="71">
        <v>25.0</v>
      </c>
      <c r="E2068" s="71">
        <v>40.0</v>
      </c>
      <c r="F2068" s="71" t="str">
        <f>VLOOKUP(D2068, legend!$C$3:$G$22, 2, FALSE)</f>
        <v>4. Non-Vegetated Area</v>
      </c>
      <c r="G2068" s="71" t="str">
        <f>VLOOKUP(D2068, legend!$C$3:$G$22, 3, FALSE)</f>
        <v>4. Non-Vegetasi</v>
      </c>
      <c r="H2068" s="71" t="str">
        <f>VLOOKUP(D2068, legend!$C$3:$G$22, 4, FALSE)</f>
        <v>4.3. Other Non-Vegetation</v>
      </c>
      <c r="I2068" s="71" t="str">
        <f>VLOOKUP(D2068, legend!$C$3:$G$22, 5, FALSE)</f>
        <v>4.3. Non-Vegetasi Lainnya</v>
      </c>
      <c r="J2068" s="71" t="str">
        <f>VLOOKUP(E2068, legend!$C$3:$G$22, 2, FALSE)</f>
        <v>3. Agriculture</v>
      </c>
      <c r="K2068" s="71" t="str">
        <f>VLOOKUP(E2068, legend!$C$3:$G$22, 3, FALSE)</f>
        <v>3. Pertanian</v>
      </c>
      <c r="L2068" s="71" t="str">
        <f>VLOOKUP(E2068, legend!$C$3:$G$22, 4, FALSE)</f>
        <v>3.1. Rice Paddy</v>
      </c>
      <c r="M2068" s="71" t="str">
        <f>VLOOKUP(E2068, legend!$C$3:$G$22, 5, FALSE)</f>
        <v>3.1. Sawah</v>
      </c>
      <c r="N2068" s="71" t="str">
        <f>VLOOKUP(C2068,geocode!$A$1:$C$40,2,false)</f>
        <v>Island buffered 20 km</v>
      </c>
      <c r="O2068" s="71" t="str">
        <f>VLOOKUP(C2068,geocode!$A$1:$C$40,3,false)</f>
        <v>Island buffered 20 km</v>
      </c>
      <c r="P2068" s="71">
        <v>2000.0</v>
      </c>
      <c r="Q2068" s="71">
        <v>2023.0</v>
      </c>
    </row>
    <row r="2069" ht="15.75" hidden="1" customHeight="1">
      <c r="B2069" s="71">
        <v>0.0893975036621093</v>
      </c>
      <c r="C2069" s="71">
        <v>5.0</v>
      </c>
      <c r="D2069" s="71">
        <v>30.0</v>
      </c>
      <c r="E2069" s="71">
        <v>13.0</v>
      </c>
      <c r="F2069" s="71" t="str">
        <f>VLOOKUP(D2069, legend!$C$3:$G$22, 2, FALSE)</f>
        <v>4. Non-Vegetated Area</v>
      </c>
      <c r="G2069" s="71" t="str">
        <f>VLOOKUP(D2069, legend!$C$3:$G$22, 3, FALSE)</f>
        <v>4. Non-Vegetasi</v>
      </c>
      <c r="H2069" s="71" t="str">
        <f>VLOOKUP(D2069, legend!$C$3:$G$22, 4, FALSE)</f>
        <v>4.1. Mining Pit</v>
      </c>
      <c r="I2069" s="71" t="str">
        <f>VLOOKUP(D2069, legend!$C$3:$G$22, 5, FALSE)</f>
        <v>4.1. Lubang Tambang</v>
      </c>
      <c r="J2069" s="71" t="str">
        <f>VLOOKUP(E2069, legend!$C$3:$G$22, 2, FALSE)</f>
        <v>2. Non-Forest Natural Vegetation</v>
      </c>
      <c r="K2069" s="71" t="str">
        <f>VLOOKUP(E2069, legend!$C$3:$G$22, 3, FALSE)</f>
        <v>2. Tumbuhan Non-Hutan Lainnya</v>
      </c>
      <c r="L2069" s="71" t="str">
        <f>VLOOKUP(E2069, legend!$C$3:$G$22, 4, FALSE)</f>
        <v>2.1. Other Natural Vegetation</v>
      </c>
      <c r="M2069" s="71" t="str">
        <f>VLOOKUP(E2069, legend!$C$3:$G$22, 5, FALSE)</f>
        <v>2.1. Tumbuhan Non-Hutan Lainnya</v>
      </c>
      <c r="N2069" s="71" t="str">
        <f>VLOOKUP(C2069,geocode!$A$1:$C$40,2,false)</f>
        <v>Island buffered 20 km</v>
      </c>
      <c r="O2069" s="71" t="str">
        <f>VLOOKUP(C2069,geocode!$A$1:$C$40,3,false)</f>
        <v>Island buffered 20 km</v>
      </c>
      <c r="P2069" s="71">
        <v>2000.0</v>
      </c>
      <c r="Q2069" s="71">
        <v>2023.0</v>
      </c>
    </row>
    <row r="2070" ht="15.75" hidden="1" customHeight="1">
      <c r="B2070" s="71">
        <v>0.267968231201171</v>
      </c>
      <c r="C2070" s="71">
        <v>5.0</v>
      </c>
      <c r="D2070" s="71">
        <v>30.0</v>
      </c>
      <c r="E2070" s="71">
        <v>21.0</v>
      </c>
      <c r="F2070" s="71" t="str">
        <f>VLOOKUP(D2070, legend!$C$3:$G$22, 2, FALSE)</f>
        <v>4. Non-Vegetated Area</v>
      </c>
      <c r="G2070" s="71" t="str">
        <f>VLOOKUP(D2070, legend!$C$3:$G$22, 3, FALSE)</f>
        <v>4. Non-Vegetasi</v>
      </c>
      <c r="H2070" s="71" t="str">
        <f>VLOOKUP(D2070, legend!$C$3:$G$22, 4, FALSE)</f>
        <v>4.1. Mining Pit</v>
      </c>
      <c r="I2070" s="71" t="str">
        <f>VLOOKUP(D2070, legend!$C$3:$G$22, 5, FALSE)</f>
        <v>4.1. Lubang Tambang</v>
      </c>
      <c r="J2070" s="71" t="str">
        <f>VLOOKUP(E2070, legend!$C$3:$G$22, 2, FALSE)</f>
        <v>3. Agriculture</v>
      </c>
      <c r="K2070" s="71" t="str">
        <f>VLOOKUP(E2070, legend!$C$3:$G$22, 3, FALSE)</f>
        <v>3. Pertanian</v>
      </c>
      <c r="L2070" s="71" t="str">
        <f>VLOOKUP(E2070, legend!$C$3:$G$22, 4, FALSE)</f>
        <v>3.4. Other Agriculture</v>
      </c>
      <c r="M2070" s="71" t="str">
        <f>VLOOKUP(E2070, legend!$C$3:$G$22, 5, FALSE)</f>
        <v>3.4. Pertanian Lainnya </v>
      </c>
      <c r="N2070" s="71" t="str">
        <f>VLOOKUP(C2070,geocode!$A$1:$C$40,2,false)</f>
        <v>Island buffered 20 km</v>
      </c>
      <c r="O2070" s="71" t="str">
        <f>VLOOKUP(C2070,geocode!$A$1:$C$40,3,false)</f>
        <v>Island buffered 20 km</v>
      </c>
      <c r="P2070" s="71">
        <v>2000.0</v>
      </c>
      <c r="Q2070" s="71">
        <v>2023.0</v>
      </c>
    </row>
    <row r="2071" ht="15.75" hidden="1" customHeight="1">
      <c r="B2071" s="71">
        <v>0.267534075927734</v>
      </c>
      <c r="C2071" s="71">
        <v>5.0</v>
      </c>
      <c r="D2071" s="71">
        <v>30.0</v>
      </c>
      <c r="E2071" s="71">
        <v>24.0</v>
      </c>
      <c r="F2071" s="71" t="str">
        <f>VLOOKUP(D2071, legend!$C$3:$G$22, 2, FALSE)</f>
        <v>4. Non-Vegetated Area</v>
      </c>
      <c r="G2071" s="71" t="str">
        <f>VLOOKUP(D2071, legend!$C$3:$G$22, 3, FALSE)</f>
        <v>4. Non-Vegetasi</v>
      </c>
      <c r="H2071" s="71" t="str">
        <f>VLOOKUP(D2071, legend!$C$3:$G$22, 4, FALSE)</f>
        <v>4.1. Mining Pit</v>
      </c>
      <c r="I2071" s="71" t="str">
        <f>VLOOKUP(D2071, legend!$C$3:$G$22, 5, FALSE)</f>
        <v>4.1. Lubang Tambang</v>
      </c>
      <c r="J2071" s="71" t="str">
        <f>VLOOKUP(E2071, legend!$C$3:$G$22, 2, FALSE)</f>
        <v>4. Non-Vegetated Area</v>
      </c>
      <c r="K2071" s="71" t="str">
        <f>VLOOKUP(E2071, legend!$C$3:$G$22, 3, FALSE)</f>
        <v>4. Non-Vegetasi</v>
      </c>
      <c r="L2071" s="71" t="str">
        <f>VLOOKUP(E2071, legend!$C$3:$G$22, 4, FALSE)</f>
        <v>4.2. Urban Area</v>
      </c>
      <c r="M2071" s="71" t="str">
        <f>VLOOKUP(E2071, legend!$C$3:$G$22, 5, FALSE)</f>
        <v>4.2. Pemukiman </v>
      </c>
      <c r="N2071" s="71" t="str">
        <f>VLOOKUP(C2071,geocode!$A$1:$C$40,2,false)</f>
        <v>Island buffered 20 km</v>
      </c>
      <c r="O2071" s="71" t="str">
        <f>VLOOKUP(C2071,geocode!$A$1:$C$40,3,false)</f>
        <v>Island buffered 20 km</v>
      </c>
      <c r="P2071" s="71">
        <v>2000.0</v>
      </c>
      <c r="Q2071" s="71">
        <v>2023.0</v>
      </c>
    </row>
    <row r="2072" ht="15.75" hidden="1" customHeight="1">
      <c r="B2072" s="71">
        <v>0.44692421875</v>
      </c>
      <c r="C2072" s="71">
        <v>5.0</v>
      </c>
      <c r="D2072" s="71">
        <v>30.0</v>
      </c>
      <c r="E2072" s="71">
        <v>25.0</v>
      </c>
      <c r="F2072" s="71" t="str">
        <f>VLOOKUP(D2072, legend!$C$3:$G$22, 2, FALSE)</f>
        <v>4. Non-Vegetated Area</v>
      </c>
      <c r="G2072" s="71" t="str">
        <f>VLOOKUP(D2072, legend!$C$3:$G$22, 3, FALSE)</f>
        <v>4. Non-Vegetasi</v>
      </c>
      <c r="H2072" s="71" t="str">
        <f>VLOOKUP(D2072, legend!$C$3:$G$22, 4, FALSE)</f>
        <v>4.1. Mining Pit</v>
      </c>
      <c r="I2072" s="71" t="str">
        <f>VLOOKUP(D2072, legend!$C$3:$G$22, 5, FALSE)</f>
        <v>4.1. Lubang Tambang</v>
      </c>
      <c r="J2072" s="71" t="str">
        <f>VLOOKUP(E2072, legend!$C$3:$G$22, 2, FALSE)</f>
        <v>4. Non-Vegetated Area</v>
      </c>
      <c r="K2072" s="71" t="str">
        <f>VLOOKUP(E2072, legend!$C$3:$G$22, 3, FALSE)</f>
        <v>4. Non-Vegetasi</v>
      </c>
      <c r="L2072" s="71" t="str">
        <f>VLOOKUP(E2072, legend!$C$3:$G$22, 4, FALSE)</f>
        <v>4.3. Other Non-Vegetation</v>
      </c>
      <c r="M2072" s="71" t="str">
        <f>VLOOKUP(E2072, legend!$C$3:$G$22, 5, FALSE)</f>
        <v>4.3. Non-Vegetasi Lainnya</v>
      </c>
      <c r="N2072" s="71" t="str">
        <f>VLOOKUP(C2072,geocode!$A$1:$C$40,2,false)</f>
        <v>Island buffered 20 km</v>
      </c>
      <c r="O2072" s="71" t="str">
        <f>VLOOKUP(C2072,geocode!$A$1:$C$40,3,false)</f>
        <v>Island buffered 20 km</v>
      </c>
      <c r="P2072" s="71">
        <v>2000.0</v>
      </c>
      <c r="Q2072" s="71">
        <v>2023.0</v>
      </c>
    </row>
    <row r="2073" ht="15.75" hidden="1" customHeight="1">
      <c r="B2073" s="71">
        <v>2.59155802612304</v>
      </c>
      <c r="C2073" s="71">
        <v>5.0</v>
      </c>
      <c r="D2073" s="71">
        <v>30.0</v>
      </c>
      <c r="E2073" s="71">
        <v>30.0</v>
      </c>
      <c r="F2073" s="71" t="str">
        <f>VLOOKUP(D2073, legend!$C$3:$G$22, 2, FALSE)</f>
        <v>4. Non-Vegetated Area</v>
      </c>
      <c r="G2073" s="71" t="str">
        <f>VLOOKUP(D2073, legend!$C$3:$G$22, 3, FALSE)</f>
        <v>4. Non-Vegetasi</v>
      </c>
      <c r="H2073" s="71" t="str">
        <f>VLOOKUP(D2073, legend!$C$3:$G$22, 4, FALSE)</f>
        <v>4.1. Mining Pit</v>
      </c>
      <c r="I2073" s="71" t="str">
        <f>VLOOKUP(D2073, legend!$C$3:$G$22, 5, FALSE)</f>
        <v>4.1. Lubang Tambang</v>
      </c>
      <c r="J2073" s="71" t="str">
        <f>VLOOKUP(E2073, legend!$C$3:$G$22, 2, FALSE)</f>
        <v>4. Non-Vegetated Area</v>
      </c>
      <c r="K2073" s="71" t="str">
        <f>VLOOKUP(E2073, legend!$C$3:$G$22, 3, FALSE)</f>
        <v>4. Non-Vegetasi</v>
      </c>
      <c r="L2073" s="71" t="str">
        <f>VLOOKUP(E2073, legend!$C$3:$G$22, 4, FALSE)</f>
        <v>4.1. Mining Pit</v>
      </c>
      <c r="M2073" s="71" t="str">
        <f>VLOOKUP(E2073, legend!$C$3:$G$22, 5, FALSE)</f>
        <v>4.1. Lubang Tambang</v>
      </c>
      <c r="N2073" s="71" t="str">
        <f>VLOOKUP(C2073,geocode!$A$1:$C$40,2,false)</f>
        <v>Island buffered 20 km</v>
      </c>
      <c r="O2073" s="71" t="str">
        <f>VLOOKUP(C2073,geocode!$A$1:$C$40,3,false)</f>
        <v>Island buffered 20 km</v>
      </c>
      <c r="P2073" s="71">
        <v>2000.0</v>
      </c>
      <c r="Q2073" s="71">
        <v>2023.0</v>
      </c>
    </row>
    <row r="2074" ht="15.75" hidden="1" customHeight="1">
      <c r="B2074" s="71">
        <v>2.32400315551757</v>
      </c>
      <c r="C2074" s="71">
        <v>5.0</v>
      </c>
      <c r="D2074" s="71">
        <v>30.0</v>
      </c>
      <c r="E2074" s="71">
        <v>33.0</v>
      </c>
      <c r="F2074" s="71" t="str">
        <f>VLOOKUP(D2074, legend!$C$3:$G$22, 2, FALSE)</f>
        <v>4. Non-Vegetated Area</v>
      </c>
      <c r="G2074" s="71" t="str">
        <f>VLOOKUP(D2074, legend!$C$3:$G$22, 3, FALSE)</f>
        <v>4. Non-Vegetasi</v>
      </c>
      <c r="H2074" s="71" t="str">
        <f>VLOOKUP(D2074, legend!$C$3:$G$22, 4, FALSE)</f>
        <v>4.1. Mining Pit</v>
      </c>
      <c r="I2074" s="71" t="str">
        <f>VLOOKUP(D2074, legend!$C$3:$G$22, 5, FALSE)</f>
        <v>4.1. Lubang Tambang</v>
      </c>
      <c r="J2074" s="71" t="str">
        <f>VLOOKUP(E2074, legend!$C$3:$G$22, 2, FALSE)</f>
        <v>5. Water Body</v>
      </c>
      <c r="K2074" s="71" t="str">
        <f>VLOOKUP(E2074, legend!$C$3:$G$22, 3, FALSE)</f>
        <v>5. Tubuh Air</v>
      </c>
      <c r="L2074" s="71" t="str">
        <f>VLOOKUP(E2074, legend!$C$3:$G$22, 4, FALSE)</f>
        <v>5.2. River, Lake, Ocean</v>
      </c>
      <c r="M2074" s="71" t="str">
        <f>VLOOKUP(E2074, legend!$C$3:$G$22, 5, FALSE)</f>
        <v>5.2. Sungai, Danau, Laut</v>
      </c>
      <c r="N2074" s="71" t="str">
        <f>VLOOKUP(C2074,geocode!$A$1:$C$40,2,false)</f>
        <v>Island buffered 20 km</v>
      </c>
      <c r="O2074" s="71" t="str">
        <f>VLOOKUP(C2074,geocode!$A$1:$C$40,3,false)</f>
        <v>Island buffered 20 km</v>
      </c>
      <c r="P2074" s="71">
        <v>2000.0</v>
      </c>
      <c r="Q2074" s="71">
        <v>2023.0</v>
      </c>
    </row>
    <row r="2075" ht="15.75" hidden="1" customHeight="1">
      <c r="B2075" s="71">
        <v>14.2209788879394</v>
      </c>
      <c r="C2075" s="71">
        <v>5.0</v>
      </c>
      <c r="D2075" s="71">
        <v>31.0</v>
      </c>
      <c r="E2075" s="71">
        <v>5.0</v>
      </c>
      <c r="F2075" s="71" t="str">
        <f>VLOOKUP(D2075, legend!$C$3:$G$22, 2, FALSE)</f>
        <v>5. Water Body</v>
      </c>
      <c r="G2075" s="71" t="str">
        <f>VLOOKUP(D2075, legend!$C$3:$G$22, 3, FALSE)</f>
        <v>5. Tubuh Air</v>
      </c>
      <c r="H2075" s="71" t="str">
        <f>VLOOKUP(D2075, legend!$C$3:$G$22, 4, FALSE)</f>
        <v>5.1. Aquaculture</v>
      </c>
      <c r="I2075" s="71" t="str">
        <f>VLOOKUP(D2075, legend!$C$3:$G$22, 5, FALSE)</f>
        <v>5.1. Tambak</v>
      </c>
      <c r="J2075" s="71" t="str">
        <f>VLOOKUP(E2075, legend!$C$3:$G$22, 2, FALSE)</f>
        <v>1. Forest </v>
      </c>
      <c r="K2075" s="71" t="str">
        <f>VLOOKUP(E2075, legend!$C$3:$G$22, 3, FALSE)</f>
        <v>1. Hutan</v>
      </c>
      <c r="L2075" s="71" t="str">
        <f>VLOOKUP(E2075, legend!$C$3:$G$22, 4, FALSE)</f>
        <v>1.2. Mangrove</v>
      </c>
      <c r="M2075" s="71" t="str">
        <f>VLOOKUP(E2075, legend!$C$3:$G$22, 5, FALSE)</f>
        <v>1.2. Mangrove</v>
      </c>
      <c r="N2075" s="71" t="str">
        <f>VLOOKUP(C2075,geocode!$A$1:$C$40,2,false)</f>
        <v>Island buffered 20 km</v>
      </c>
      <c r="O2075" s="71" t="str">
        <f>VLOOKUP(C2075,geocode!$A$1:$C$40,3,false)</f>
        <v>Island buffered 20 km</v>
      </c>
      <c r="P2075" s="71">
        <v>2000.0</v>
      </c>
      <c r="Q2075" s="71">
        <v>2023.0</v>
      </c>
    </row>
    <row r="2076" ht="15.75" hidden="1" customHeight="1">
      <c r="B2076" s="71">
        <v>3.99824583129882</v>
      </c>
      <c r="C2076" s="71">
        <v>5.0</v>
      </c>
      <c r="D2076" s="71">
        <v>31.0</v>
      </c>
      <c r="E2076" s="71">
        <v>21.0</v>
      </c>
      <c r="F2076" s="71" t="str">
        <f>VLOOKUP(D2076, legend!$C$3:$G$22, 2, FALSE)</f>
        <v>5. Water Body</v>
      </c>
      <c r="G2076" s="71" t="str">
        <f>VLOOKUP(D2076, legend!$C$3:$G$22, 3, FALSE)</f>
        <v>5. Tubuh Air</v>
      </c>
      <c r="H2076" s="71" t="str">
        <f>VLOOKUP(D2076, legend!$C$3:$G$22, 4, FALSE)</f>
        <v>5.1. Aquaculture</v>
      </c>
      <c r="I2076" s="71" t="str">
        <f>VLOOKUP(D2076, legend!$C$3:$G$22, 5, FALSE)</f>
        <v>5.1. Tambak</v>
      </c>
      <c r="J2076" s="71" t="str">
        <f>VLOOKUP(E2076, legend!$C$3:$G$22, 2, FALSE)</f>
        <v>3. Agriculture</v>
      </c>
      <c r="K2076" s="71" t="str">
        <f>VLOOKUP(E2076, legend!$C$3:$G$22, 3, FALSE)</f>
        <v>3. Pertanian</v>
      </c>
      <c r="L2076" s="71" t="str">
        <f>VLOOKUP(E2076, legend!$C$3:$G$22, 4, FALSE)</f>
        <v>3.4. Other Agriculture</v>
      </c>
      <c r="M2076" s="71" t="str">
        <f>VLOOKUP(E2076, legend!$C$3:$G$22, 5, FALSE)</f>
        <v>3.4. Pertanian Lainnya </v>
      </c>
      <c r="N2076" s="71" t="str">
        <f>VLOOKUP(C2076,geocode!$A$1:$C$40,2,false)</f>
        <v>Island buffered 20 km</v>
      </c>
      <c r="O2076" s="71" t="str">
        <f>VLOOKUP(C2076,geocode!$A$1:$C$40,3,false)</f>
        <v>Island buffered 20 km</v>
      </c>
      <c r="P2076" s="71">
        <v>2000.0</v>
      </c>
      <c r="Q2076" s="71">
        <v>2023.0</v>
      </c>
    </row>
    <row r="2077" ht="15.75" hidden="1" customHeight="1">
      <c r="B2077" s="71">
        <v>1.15495462646484</v>
      </c>
      <c r="C2077" s="71">
        <v>5.0</v>
      </c>
      <c r="D2077" s="71">
        <v>31.0</v>
      </c>
      <c r="E2077" s="71">
        <v>24.0</v>
      </c>
      <c r="F2077" s="71" t="str">
        <f>VLOOKUP(D2077, legend!$C$3:$G$22, 2, FALSE)</f>
        <v>5. Water Body</v>
      </c>
      <c r="G2077" s="71" t="str">
        <f>VLOOKUP(D2077, legend!$C$3:$G$22, 3, FALSE)</f>
        <v>5. Tubuh Air</v>
      </c>
      <c r="H2077" s="71" t="str">
        <f>VLOOKUP(D2077, legend!$C$3:$G$22, 4, FALSE)</f>
        <v>5.1. Aquaculture</v>
      </c>
      <c r="I2077" s="71" t="str">
        <f>VLOOKUP(D2077, legend!$C$3:$G$22, 5, FALSE)</f>
        <v>5.1. Tambak</v>
      </c>
      <c r="J2077" s="71" t="str">
        <f>VLOOKUP(E2077, legend!$C$3:$G$22, 2, FALSE)</f>
        <v>4. Non-Vegetated Area</v>
      </c>
      <c r="K2077" s="71" t="str">
        <f>VLOOKUP(E2077, legend!$C$3:$G$22, 3, FALSE)</f>
        <v>4. Non-Vegetasi</v>
      </c>
      <c r="L2077" s="71" t="str">
        <f>VLOOKUP(E2077, legend!$C$3:$G$22, 4, FALSE)</f>
        <v>4.2. Urban Area</v>
      </c>
      <c r="M2077" s="71" t="str">
        <f>VLOOKUP(E2077, legend!$C$3:$G$22, 5, FALSE)</f>
        <v>4.2. Pemukiman </v>
      </c>
      <c r="N2077" s="71" t="str">
        <f>VLOOKUP(C2077,geocode!$A$1:$C$40,2,false)</f>
        <v>Island buffered 20 km</v>
      </c>
      <c r="O2077" s="71" t="str">
        <f>VLOOKUP(C2077,geocode!$A$1:$C$40,3,false)</f>
        <v>Island buffered 20 km</v>
      </c>
      <c r="P2077" s="71">
        <v>2000.0</v>
      </c>
      <c r="Q2077" s="71">
        <v>2023.0</v>
      </c>
    </row>
    <row r="2078" ht="15.75" hidden="1" customHeight="1">
      <c r="B2078" s="71">
        <v>9.85284823608398</v>
      </c>
      <c r="C2078" s="71">
        <v>5.0</v>
      </c>
      <c r="D2078" s="71">
        <v>31.0</v>
      </c>
      <c r="E2078" s="71">
        <v>25.0</v>
      </c>
      <c r="F2078" s="71" t="str">
        <f>VLOOKUP(D2078, legend!$C$3:$G$22, 2, FALSE)</f>
        <v>5. Water Body</v>
      </c>
      <c r="G2078" s="71" t="str">
        <f>VLOOKUP(D2078, legend!$C$3:$G$22, 3, FALSE)</f>
        <v>5. Tubuh Air</v>
      </c>
      <c r="H2078" s="71" t="str">
        <f>VLOOKUP(D2078, legend!$C$3:$G$22, 4, FALSE)</f>
        <v>5.1. Aquaculture</v>
      </c>
      <c r="I2078" s="71" t="str">
        <f>VLOOKUP(D2078, legend!$C$3:$G$22, 5, FALSE)</f>
        <v>5.1. Tambak</v>
      </c>
      <c r="J2078" s="71" t="str">
        <f>VLOOKUP(E2078, legend!$C$3:$G$22, 2, FALSE)</f>
        <v>4. Non-Vegetated Area</v>
      </c>
      <c r="K2078" s="71" t="str">
        <f>VLOOKUP(E2078, legend!$C$3:$G$22, 3, FALSE)</f>
        <v>4. Non-Vegetasi</v>
      </c>
      <c r="L2078" s="71" t="str">
        <f>VLOOKUP(E2078, legend!$C$3:$G$22, 4, FALSE)</f>
        <v>4.3. Other Non-Vegetation</v>
      </c>
      <c r="M2078" s="71" t="str">
        <f>VLOOKUP(E2078, legend!$C$3:$G$22, 5, FALSE)</f>
        <v>4.3. Non-Vegetasi Lainnya</v>
      </c>
      <c r="N2078" s="71" t="str">
        <f>VLOOKUP(C2078,geocode!$A$1:$C$40,2,false)</f>
        <v>Island buffered 20 km</v>
      </c>
      <c r="O2078" s="71" t="str">
        <f>VLOOKUP(C2078,geocode!$A$1:$C$40,3,false)</f>
        <v>Island buffered 20 km</v>
      </c>
      <c r="P2078" s="71">
        <v>2000.0</v>
      </c>
      <c r="Q2078" s="71">
        <v>2023.0</v>
      </c>
    </row>
    <row r="2079" ht="15.75" hidden="1" customHeight="1">
      <c r="B2079" s="71">
        <v>80.0197926818847</v>
      </c>
      <c r="C2079" s="71">
        <v>5.0</v>
      </c>
      <c r="D2079" s="71">
        <v>31.0</v>
      </c>
      <c r="E2079" s="71">
        <v>31.0</v>
      </c>
      <c r="F2079" s="71" t="str">
        <f>VLOOKUP(D2079, legend!$C$3:$G$22, 2, FALSE)</f>
        <v>5. Water Body</v>
      </c>
      <c r="G2079" s="71" t="str">
        <f>VLOOKUP(D2079, legend!$C$3:$G$22, 3, FALSE)</f>
        <v>5. Tubuh Air</v>
      </c>
      <c r="H2079" s="71" t="str">
        <f>VLOOKUP(D2079, legend!$C$3:$G$22, 4, FALSE)</f>
        <v>5.1. Aquaculture</v>
      </c>
      <c r="I2079" s="71" t="str">
        <f>VLOOKUP(D2079, legend!$C$3:$G$22, 5, FALSE)</f>
        <v>5.1. Tambak</v>
      </c>
      <c r="J2079" s="71" t="str">
        <f>VLOOKUP(E2079, legend!$C$3:$G$22, 2, FALSE)</f>
        <v>5. Water Body</v>
      </c>
      <c r="K2079" s="71" t="str">
        <f>VLOOKUP(E2079, legend!$C$3:$G$22, 3, FALSE)</f>
        <v>5. Tubuh Air</v>
      </c>
      <c r="L2079" s="71" t="str">
        <f>VLOOKUP(E2079, legend!$C$3:$G$22, 4, FALSE)</f>
        <v>5.1. Aquaculture</v>
      </c>
      <c r="M2079" s="71" t="str">
        <f>VLOOKUP(E2079, legend!$C$3:$G$22, 5, FALSE)</f>
        <v>5.1. Tambak</v>
      </c>
      <c r="N2079" s="71" t="str">
        <f>VLOOKUP(C2079,geocode!$A$1:$C$40,2,false)</f>
        <v>Island buffered 20 km</v>
      </c>
      <c r="O2079" s="71" t="str">
        <f>VLOOKUP(C2079,geocode!$A$1:$C$40,3,false)</f>
        <v>Island buffered 20 km</v>
      </c>
      <c r="P2079" s="71">
        <v>2000.0</v>
      </c>
      <c r="Q2079" s="71">
        <v>2023.0</v>
      </c>
    </row>
    <row r="2080" ht="15.75" hidden="1" customHeight="1">
      <c r="B2080" s="71">
        <v>17.3570569946289</v>
      </c>
      <c r="C2080" s="71">
        <v>5.0</v>
      </c>
      <c r="D2080" s="71">
        <v>31.0</v>
      </c>
      <c r="E2080" s="71">
        <v>33.0</v>
      </c>
      <c r="F2080" s="71" t="str">
        <f>VLOOKUP(D2080, legend!$C$3:$G$22, 2, FALSE)</f>
        <v>5. Water Body</v>
      </c>
      <c r="G2080" s="71" t="str">
        <f>VLOOKUP(D2080, legend!$C$3:$G$22, 3, FALSE)</f>
        <v>5. Tubuh Air</v>
      </c>
      <c r="H2080" s="71" t="str">
        <f>VLOOKUP(D2080, legend!$C$3:$G$22, 4, FALSE)</f>
        <v>5.1. Aquaculture</v>
      </c>
      <c r="I2080" s="71" t="str">
        <f>VLOOKUP(D2080, legend!$C$3:$G$22, 5, FALSE)</f>
        <v>5.1. Tambak</v>
      </c>
      <c r="J2080" s="71" t="str">
        <f>VLOOKUP(E2080, legend!$C$3:$G$22, 2, FALSE)</f>
        <v>5. Water Body</v>
      </c>
      <c r="K2080" s="71" t="str">
        <f>VLOOKUP(E2080, legend!$C$3:$G$22, 3, FALSE)</f>
        <v>5. Tubuh Air</v>
      </c>
      <c r="L2080" s="71" t="str">
        <f>VLOOKUP(E2080, legend!$C$3:$G$22, 4, FALSE)</f>
        <v>5.2. River, Lake, Ocean</v>
      </c>
      <c r="M2080" s="71" t="str">
        <f>VLOOKUP(E2080, legend!$C$3:$G$22, 5, FALSE)</f>
        <v>5.2. Sungai, Danau, Laut</v>
      </c>
      <c r="N2080" s="71" t="str">
        <f>VLOOKUP(C2080,geocode!$A$1:$C$40,2,false)</f>
        <v>Island buffered 20 km</v>
      </c>
      <c r="O2080" s="71" t="str">
        <f>VLOOKUP(C2080,geocode!$A$1:$C$40,3,false)</f>
        <v>Island buffered 20 km</v>
      </c>
      <c r="P2080" s="71">
        <v>2000.0</v>
      </c>
      <c r="Q2080" s="71">
        <v>2023.0</v>
      </c>
    </row>
    <row r="2081" ht="15.75" hidden="1" customHeight="1">
      <c r="B2081" s="71">
        <v>1.06409716796874</v>
      </c>
      <c r="C2081" s="71">
        <v>5.0</v>
      </c>
      <c r="D2081" s="71">
        <v>31.0</v>
      </c>
      <c r="E2081" s="71">
        <v>40.0</v>
      </c>
      <c r="F2081" s="71" t="str">
        <f>VLOOKUP(D2081, legend!$C$3:$G$22, 2, FALSE)</f>
        <v>5. Water Body</v>
      </c>
      <c r="G2081" s="71" t="str">
        <f>VLOOKUP(D2081, legend!$C$3:$G$22, 3, FALSE)</f>
        <v>5. Tubuh Air</v>
      </c>
      <c r="H2081" s="71" t="str">
        <f>VLOOKUP(D2081, legend!$C$3:$G$22, 4, FALSE)</f>
        <v>5.1. Aquaculture</v>
      </c>
      <c r="I2081" s="71" t="str">
        <f>VLOOKUP(D2081, legend!$C$3:$G$22, 5, FALSE)</f>
        <v>5.1. Tambak</v>
      </c>
      <c r="J2081" s="71" t="str">
        <f>VLOOKUP(E2081, legend!$C$3:$G$22, 2, FALSE)</f>
        <v>3. Agriculture</v>
      </c>
      <c r="K2081" s="71" t="str">
        <f>VLOOKUP(E2081, legend!$C$3:$G$22, 3, FALSE)</f>
        <v>3. Pertanian</v>
      </c>
      <c r="L2081" s="71" t="str">
        <f>VLOOKUP(E2081, legend!$C$3:$G$22, 4, FALSE)</f>
        <v>3.1. Rice Paddy</v>
      </c>
      <c r="M2081" s="71" t="str">
        <f>VLOOKUP(E2081, legend!$C$3:$G$22, 5, FALSE)</f>
        <v>3.1. Sawah</v>
      </c>
      <c r="N2081" s="71" t="str">
        <f>VLOOKUP(C2081,geocode!$A$1:$C$40,2,false)</f>
        <v>Island buffered 20 km</v>
      </c>
      <c r="O2081" s="71" t="str">
        <f>VLOOKUP(C2081,geocode!$A$1:$C$40,3,false)</f>
        <v>Island buffered 20 km</v>
      </c>
      <c r="P2081" s="71">
        <v>2000.0</v>
      </c>
      <c r="Q2081" s="71">
        <v>2023.0</v>
      </c>
    </row>
    <row r="2082" ht="15.75" hidden="1" customHeight="1">
      <c r="B2082" s="71">
        <v>28.8353797485351</v>
      </c>
      <c r="C2082" s="71">
        <v>5.0</v>
      </c>
      <c r="D2082" s="71">
        <v>33.0</v>
      </c>
      <c r="E2082" s="71">
        <v>3.0</v>
      </c>
      <c r="F2082" s="71" t="str">
        <f>VLOOKUP(D2082, legend!$C$3:$G$22, 2, FALSE)</f>
        <v>5. Water Body</v>
      </c>
      <c r="G2082" s="71" t="str">
        <f>VLOOKUP(D2082, legend!$C$3:$G$22, 3, FALSE)</f>
        <v>5. Tubuh Air</v>
      </c>
      <c r="H2082" s="71" t="str">
        <f>VLOOKUP(D2082, legend!$C$3:$G$22, 4, FALSE)</f>
        <v>5.2. River, Lake, Ocean</v>
      </c>
      <c r="I2082" s="71" t="str">
        <f>VLOOKUP(D2082, legend!$C$3:$G$22, 5, FALSE)</f>
        <v>5.2. Sungai, Danau, Laut</v>
      </c>
      <c r="J2082" s="71" t="str">
        <f>VLOOKUP(E2082, legend!$C$3:$G$22, 2, FALSE)</f>
        <v>1. Forest </v>
      </c>
      <c r="K2082" s="71" t="str">
        <f>VLOOKUP(E2082, legend!$C$3:$G$22, 3, FALSE)</f>
        <v>1. Hutan</v>
      </c>
      <c r="L2082" s="71" t="str">
        <f>VLOOKUP(E2082, legend!$C$3:$G$22, 4, FALSE)</f>
        <v>1.1. Forest Formation</v>
      </c>
      <c r="M2082" s="71" t="str">
        <f>VLOOKUP(E2082, legend!$C$3:$G$22, 5, FALSE)</f>
        <v>1.1. Formasi Hutan</v>
      </c>
      <c r="N2082" s="71" t="str">
        <f>VLOOKUP(C2082,geocode!$A$1:$C$40,2,false)</f>
        <v>Island buffered 20 km</v>
      </c>
      <c r="O2082" s="71" t="str">
        <f>VLOOKUP(C2082,geocode!$A$1:$C$40,3,false)</f>
        <v>Island buffered 20 km</v>
      </c>
      <c r="P2082" s="71">
        <v>2000.0</v>
      </c>
      <c r="Q2082" s="71">
        <v>2023.0</v>
      </c>
    </row>
    <row r="2083" ht="15.75" hidden="1" customHeight="1">
      <c r="B2083" s="71">
        <v>192.990127319335</v>
      </c>
      <c r="C2083" s="71">
        <v>5.0</v>
      </c>
      <c r="D2083" s="71">
        <v>33.0</v>
      </c>
      <c r="E2083" s="71">
        <v>5.0</v>
      </c>
      <c r="F2083" s="71" t="str">
        <f>VLOOKUP(D2083, legend!$C$3:$G$22, 2, FALSE)</f>
        <v>5. Water Body</v>
      </c>
      <c r="G2083" s="71" t="str">
        <f>VLOOKUP(D2083, legend!$C$3:$G$22, 3, FALSE)</f>
        <v>5. Tubuh Air</v>
      </c>
      <c r="H2083" s="71" t="str">
        <f>VLOOKUP(D2083, legend!$C$3:$G$22, 4, FALSE)</f>
        <v>5.2. River, Lake, Ocean</v>
      </c>
      <c r="I2083" s="71" t="str">
        <f>VLOOKUP(D2083, legend!$C$3:$G$22, 5, FALSE)</f>
        <v>5.2. Sungai, Danau, Laut</v>
      </c>
      <c r="J2083" s="71" t="str">
        <f>VLOOKUP(E2083, legend!$C$3:$G$22, 2, FALSE)</f>
        <v>1. Forest </v>
      </c>
      <c r="K2083" s="71" t="str">
        <f>VLOOKUP(E2083, legend!$C$3:$G$22, 3, FALSE)</f>
        <v>1. Hutan</v>
      </c>
      <c r="L2083" s="71" t="str">
        <f>VLOOKUP(E2083, legend!$C$3:$G$22, 4, FALSE)</f>
        <v>1.2. Mangrove</v>
      </c>
      <c r="M2083" s="71" t="str">
        <f>VLOOKUP(E2083, legend!$C$3:$G$22, 5, FALSE)</f>
        <v>1.2. Mangrove</v>
      </c>
      <c r="N2083" s="71" t="str">
        <f>VLOOKUP(C2083,geocode!$A$1:$C$40,2,false)</f>
        <v>Island buffered 20 km</v>
      </c>
      <c r="O2083" s="71" t="str">
        <f>VLOOKUP(C2083,geocode!$A$1:$C$40,3,false)</f>
        <v>Island buffered 20 km</v>
      </c>
      <c r="P2083" s="71">
        <v>2000.0</v>
      </c>
      <c r="Q2083" s="71">
        <v>2023.0</v>
      </c>
    </row>
    <row r="2084" ht="15.75" hidden="1" customHeight="1">
      <c r="B2084" s="71">
        <v>55.5948668640136</v>
      </c>
      <c r="C2084" s="71">
        <v>5.0</v>
      </c>
      <c r="D2084" s="71">
        <v>33.0</v>
      </c>
      <c r="E2084" s="71">
        <v>13.0</v>
      </c>
      <c r="F2084" s="71" t="str">
        <f>VLOOKUP(D2084, legend!$C$3:$G$22, 2, FALSE)</f>
        <v>5. Water Body</v>
      </c>
      <c r="G2084" s="71" t="str">
        <f>VLOOKUP(D2084, legend!$C$3:$G$22, 3, FALSE)</f>
        <v>5. Tubuh Air</v>
      </c>
      <c r="H2084" s="71" t="str">
        <f>VLOOKUP(D2084, legend!$C$3:$G$22, 4, FALSE)</f>
        <v>5.2. River, Lake, Ocean</v>
      </c>
      <c r="I2084" s="71" t="str">
        <f>VLOOKUP(D2084, legend!$C$3:$G$22, 5, FALSE)</f>
        <v>5.2. Sungai, Danau, Laut</v>
      </c>
      <c r="J2084" s="71" t="str">
        <f>VLOOKUP(E2084, legend!$C$3:$G$22, 2, FALSE)</f>
        <v>2. Non-Forest Natural Vegetation</v>
      </c>
      <c r="K2084" s="71" t="str">
        <f>VLOOKUP(E2084, legend!$C$3:$G$22, 3, FALSE)</f>
        <v>2. Tumbuhan Non-Hutan Lainnya</v>
      </c>
      <c r="L2084" s="71" t="str">
        <f>VLOOKUP(E2084, legend!$C$3:$G$22, 4, FALSE)</f>
        <v>2.1. Other Natural Vegetation</v>
      </c>
      <c r="M2084" s="71" t="str">
        <f>VLOOKUP(E2084, legend!$C$3:$G$22, 5, FALSE)</f>
        <v>2.1. Tumbuhan Non-Hutan Lainnya</v>
      </c>
      <c r="N2084" s="71" t="str">
        <f>VLOOKUP(C2084,geocode!$A$1:$C$40,2,false)</f>
        <v>Island buffered 20 km</v>
      </c>
      <c r="O2084" s="71" t="str">
        <f>VLOOKUP(C2084,geocode!$A$1:$C$40,3,false)</f>
        <v>Island buffered 20 km</v>
      </c>
      <c r="P2084" s="71">
        <v>2000.0</v>
      </c>
      <c r="Q2084" s="71">
        <v>2023.0</v>
      </c>
    </row>
    <row r="2085" ht="15.75" hidden="1" customHeight="1">
      <c r="B2085" s="71">
        <v>130.881005981445</v>
      </c>
      <c r="C2085" s="71">
        <v>5.0</v>
      </c>
      <c r="D2085" s="71">
        <v>33.0</v>
      </c>
      <c r="E2085" s="71">
        <v>21.0</v>
      </c>
      <c r="F2085" s="71" t="str">
        <f>VLOOKUP(D2085, legend!$C$3:$G$22, 2, FALSE)</f>
        <v>5. Water Body</v>
      </c>
      <c r="G2085" s="71" t="str">
        <f>VLOOKUP(D2085, legend!$C$3:$G$22, 3, FALSE)</f>
        <v>5. Tubuh Air</v>
      </c>
      <c r="H2085" s="71" t="str">
        <f>VLOOKUP(D2085, legend!$C$3:$G$22, 4, FALSE)</f>
        <v>5.2. River, Lake, Ocean</v>
      </c>
      <c r="I2085" s="71" t="str">
        <f>VLOOKUP(D2085, legend!$C$3:$G$22, 5, FALSE)</f>
        <v>5.2. Sungai, Danau, Laut</v>
      </c>
      <c r="J2085" s="71" t="str">
        <f>VLOOKUP(E2085, legend!$C$3:$G$22, 2, FALSE)</f>
        <v>3. Agriculture</v>
      </c>
      <c r="K2085" s="71" t="str">
        <f>VLOOKUP(E2085, legend!$C$3:$G$22, 3, FALSE)</f>
        <v>3. Pertanian</v>
      </c>
      <c r="L2085" s="71" t="str">
        <f>VLOOKUP(E2085, legend!$C$3:$G$22, 4, FALSE)</f>
        <v>3.4. Other Agriculture</v>
      </c>
      <c r="M2085" s="71" t="str">
        <f>VLOOKUP(E2085, legend!$C$3:$G$22, 5, FALSE)</f>
        <v>3.4. Pertanian Lainnya </v>
      </c>
      <c r="N2085" s="71" t="str">
        <f>VLOOKUP(C2085,geocode!$A$1:$C$40,2,false)</f>
        <v>Island buffered 20 km</v>
      </c>
      <c r="O2085" s="71" t="str">
        <f>VLOOKUP(C2085,geocode!$A$1:$C$40,3,false)</f>
        <v>Island buffered 20 km</v>
      </c>
      <c r="P2085" s="71">
        <v>2000.0</v>
      </c>
      <c r="Q2085" s="71">
        <v>2023.0</v>
      </c>
    </row>
    <row r="2086" ht="15.75" hidden="1" customHeight="1">
      <c r="B2086" s="71">
        <v>48.9656604125976</v>
      </c>
      <c r="C2086" s="71">
        <v>5.0</v>
      </c>
      <c r="D2086" s="71">
        <v>33.0</v>
      </c>
      <c r="E2086" s="71">
        <v>24.0</v>
      </c>
      <c r="F2086" s="71" t="str">
        <f>VLOOKUP(D2086, legend!$C$3:$G$22, 2, FALSE)</f>
        <v>5. Water Body</v>
      </c>
      <c r="G2086" s="71" t="str">
        <f>VLOOKUP(D2086, legend!$C$3:$G$22, 3, FALSE)</f>
        <v>5. Tubuh Air</v>
      </c>
      <c r="H2086" s="71" t="str">
        <f>VLOOKUP(D2086, legend!$C$3:$G$22, 4, FALSE)</f>
        <v>5.2. River, Lake, Ocean</v>
      </c>
      <c r="I2086" s="71" t="str">
        <f>VLOOKUP(D2086, legend!$C$3:$G$22, 5, FALSE)</f>
        <v>5.2. Sungai, Danau, Laut</v>
      </c>
      <c r="J2086" s="71" t="str">
        <f>VLOOKUP(E2086, legend!$C$3:$G$22, 2, FALSE)</f>
        <v>4. Non-Vegetated Area</v>
      </c>
      <c r="K2086" s="71" t="str">
        <f>VLOOKUP(E2086, legend!$C$3:$G$22, 3, FALSE)</f>
        <v>4. Non-Vegetasi</v>
      </c>
      <c r="L2086" s="71" t="str">
        <f>VLOOKUP(E2086, legend!$C$3:$G$22, 4, FALSE)</f>
        <v>4.2. Urban Area</v>
      </c>
      <c r="M2086" s="71" t="str">
        <f>VLOOKUP(E2086, legend!$C$3:$G$22, 5, FALSE)</f>
        <v>4.2. Pemukiman </v>
      </c>
      <c r="N2086" s="71" t="str">
        <f>VLOOKUP(C2086,geocode!$A$1:$C$40,2,false)</f>
        <v>Island buffered 20 km</v>
      </c>
      <c r="O2086" s="71" t="str">
        <f>VLOOKUP(C2086,geocode!$A$1:$C$40,3,false)</f>
        <v>Island buffered 20 km</v>
      </c>
      <c r="P2086" s="71">
        <v>2000.0</v>
      </c>
      <c r="Q2086" s="71">
        <v>2023.0</v>
      </c>
    </row>
    <row r="2087" ht="15.75" hidden="1" customHeight="1">
      <c r="B2087" s="71">
        <v>95.4977838195801</v>
      </c>
      <c r="C2087" s="71">
        <v>5.0</v>
      </c>
      <c r="D2087" s="71">
        <v>33.0</v>
      </c>
      <c r="E2087" s="71">
        <v>25.0</v>
      </c>
      <c r="F2087" s="71" t="str">
        <f>VLOOKUP(D2087, legend!$C$3:$G$22, 2, FALSE)</f>
        <v>5. Water Body</v>
      </c>
      <c r="G2087" s="71" t="str">
        <f>VLOOKUP(D2087, legend!$C$3:$G$22, 3, FALSE)</f>
        <v>5. Tubuh Air</v>
      </c>
      <c r="H2087" s="71" t="str">
        <f>VLOOKUP(D2087, legend!$C$3:$G$22, 4, FALSE)</f>
        <v>5.2. River, Lake, Ocean</v>
      </c>
      <c r="I2087" s="71" t="str">
        <f>VLOOKUP(D2087, legend!$C$3:$G$22, 5, FALSE)</f>
        <v>5.2. Sungai, Danau, Laut</v>
      </c>
      <c r="J2087" s="71" t="str">
        <f>VLOOKUP(E2087, legend!$C$3:$G$22, 2, FALSE)</f>
        <v>4. Non-Vegetated Area</v>
      </c>
      <c r="K2087" s="71" t="str">
        <f>VLOOKUP(E2087, legend!$C$3:$G$22, 3, FALSE)</f>
        <v>4. Non-Vegetasi</v>
      </c>
      <c r="L2087" s="71" t="str">
        <f>VLOOKUP(E2087, legend!$C$3:$G$22, 4, FALSE)</f>
        <v>4.3. Other Non-Vegetation</v>
      </c>
      <c r="M2087" s="71" t="str">
        <f>VLOOKUP(E2087, legend!$C$3:$G$22, 5, FALSE)</f>
        <v>4.3. Non-Vegetasi Lainnya</v>
      </c>
      <c r="N2087" s="71" t="str">
        <f>VLOOKUP(C2087,geocode!$A$1:$C$40,2,false)</f>
        <v>Island buffered 20 km</v>
      </c>
      <c r="O2087" s="71" t="str">
        <f>VLOOKUP(C2087,geocode!$A$1:$C$40,3,false)</f>
        <v>Island buffered 20 km</v>
      </c>
      <c r="P2087" s="71">
        <v>2000.0</v>
      </c>
      <c r="Q2087" s="71">
        <v>2023.0</v>
      </c>
    </row>
    <row r="2088" ht="15.75" hidden="1" customHeight="1">
      <c r="B2088" s="71">
        <v>5.09008880615234</v>
      </c>
      <c r="C2088" s="71">
        <v>5.0</v>
      </c>
      <c r="D2088" s="71">
        <v>33.0</v>
      </c>
      <c r="E2088" s="71">
        <v>30.0</v>
      </c>
      <c r="F2088" s="71" t="str">
        <f>VLOOKUP(D2088, legend!$C$3:$G$22, 2, FALSE)</f>
        <v>5. Water Body</v>
      </c>
      <c r="G2088" s="71" t="str">
        <f>VLOOKUP(D2088, legend!$C$3:$G$22, 3, FALSE)</f>
        <v>5. Tubuh Air</v>
      </c>
      <c r="H2088" s="71" t="str">
        <f>VLOOKUP(D2088, legend!$C$3:$G$22, 4, FALSE)</f>
        <v>5.2. River, Lake, Ocean</v>
      </c>
      <c r="I2088" s="71" t="str">
        <f>VLOOKUP(D2088, legend!$C$3:$G$22, 5, FALSE)</f>
        <v>5.2. Sungai, Danau, Laut</v>
      </c>
      <c r="J2088" s="71" t="str">
        <f>VLOOKUP(E2088, legend!$C$3:$G$22, 2, FALSE)</f>
        <v>4. Non-Vegetated Area</v>
      </c>
      <c r="K2088" s="71" t="str">
        <f>VLOOKUP(E2088, legend!$C$3:$G$22, 3, FALSE)</f>
        <v>4. Non-Vegetasi</v>
      </c>
      <c r="L2088" s="71" t="str">
        <f>VLOOKUP(E2088, legend!$C$3:$G$22, 4, FALSE)</f>
        <v>4.1. Mining Pit</v>
      </c>
      <c r="M2088" s="71" t="str">
        <f>VLOOKUP(E2088, legend!$C$3:$G$22, 5, FALSE)</f>
        <v>4.1. Lubang Tambang</v>
      </c>
      <c r="N2088" s="71" t="str">
        <f>VLOOKUP(C2088,geocode!$A$1:$C$40,2,false)</f>
        <v>Island buffered 20 km</v>
      </c>
      <c r="O2088" s="71" t="str">
        <f>VLOOKUP(C2088,geocode!$A$1:$C$40,3,false)</f>
        <v>Island buffered 20 km</v>
      </c>
      <c r="P2088" s="71">
        <v>2000.0</v>
      </c>
      <c r="Q2088" s="71">
        <v>2023.0</v>
      </c>
    </row>
    <row r="2089" ht="15.75" hidden="1" customHeight="1">
      <c r="B2089" s="71">
        <v>19.8855224304199</v>
      </c>
      <c r="C2089" s="71">
        <v>5.0</v>
      </c>
      <c r="D2089" s="71">
        <v>33.0</v>
      </c>
      <c r="E2089" s="71">
        <v>31.0</v>
      </c>
      <c r="F2089" s="71" t="str">
        <f>VLOOKUP(D2089, legend!$C$3:$G$22, 2, FALSE)</f>
        <v>5. Water Body</v>
      </c>
      <c r="G2089" s="71" t="str">
        <f>VLOOKUP(D2089, legend!$C$3:$G$22, 3, FALSE)</f>
        <v>5. Tubuh Air</v>
      </c>
      <c r="H2089" s="71" t="str">
        <f>VLOOKUP(D2089, legend!$C$3:$G$22, 4, FALSE)</f>
        <v>5.2. River, Lake, Ocean</v>
      </c>
      <c r="I2089" s="71" t="str">
        <f>VLOOKUP(D2089, legend!$C$3:$G$22, 5, FALSE)</f>
        <v>5.2. Sungai, Danau, Laut</v>
      </c>
      <c r="J2089" s="71" t="str">
        <f>VLOOKUP(E2089, legend!$C$3:$G$22, 2, FALSE)</f>
        <v>5. Water Body</v>
      </c>
      <c r="K2089" s="71" t="str">
        <f>VLOOKUP(E2089, legend!$C$3:$G$22, 3, FALSE)</f>
        <v>5. Tubuh Air</v>
      </c>
      <c r="L2089" s="71" t="str">
        <f>VLOOKUP(E2089, legend!$C$3:$G$22, 4, FALSE)</f>
        <v>5.1. Aquaculture</v>
      </c>
      <c r="M2089" s="71" t="str">
        <f>VLOOKUP(E2089, legend!$C$3:$G$22, 5, FALSE)</f>
        <v>5.1. Tambak</v>
      </c>
      <c r="N2089" s="71" t="str">
        <f>VLOOKUP(C2089,geocode!$A$1:$C$40,2,false)</f>
        <v>Island buffered 20 km</v>
      </c>
      <c r="O2089" s="71" t="str">
        <f>VLOOKUP(C2089,geocode!$A$1:$C$40,3,false)</f>
        <v>Island buffered 20 km</v>
      </c>
      <c r="P2089" s="71">
        <v>2000.0</v>
      </c>
      <c r="Q2089" s="71">
        <v>2023.0</v>
      </c>
    </row>
    <row r="2090" ht="15.75" hidden="1" customHeight="1">
      <c r="B2090" s="71">
        <v>2264.28374188842</v>
      </c>
      <c r="C2090" s="71">
        <v>5.0</v>
      </c>
      <c r="D2090" s="71">
        <v>33.0</v>
      </c>
      <c r="E2090" s="71">
        <v>33.0</v>
      </c>
      <c r="F2090" s="71" t="str">
        <f>VLOOKUP(D2090, legend!$C$3:$G$22, 2, FALSE)</f>
        <v>5. Water Body</v>
      </c>
      <c r="G2090" s="71" t="str">
        <f>VLOOKUP(D2090, legend!$C$3:$G$22, 3, FALSE)</f>
        <v>5. Tubuh Air</v>
      </c>
      <c r="H2090" s="71" t="str">
        <f>VLOOKUP(D2090, legend!$C$3:$G$22, 4, FALSE)</f>
        <v>5.2. River, Lake, Ocean</v>
      </c>
      <c r="I2090" s="71" t="str">
        <f>VLOOKUP(D2090, legend!$C$3:$G$22, 5, FALSE)</f>
        <v>5.2. Sungai, Danau, Laut</v>
      </c>
      <c r="J2090" s="71" t="str">
        <f>VLOOKUP(E2090, legend!$C$3:$G$22, 2, FALSE)</f>
        <v>5. Water Body</v>
      </c>
      <c r="K2090" s="71" t="str">
        <f>VLOOKUP(E2090, legend!$C$3:$G$22, 3, FALSE)</f>
        <v>5. Tubuh Air</v>
      </c>
      <c r="L2090" s="71" t="str">
        <f>VLOOKUP(E2090, legend!$C$3:$G$22, 4, FALSE)</f>
        <v>5.2. River, Lake, Ocean</v>
      </c>
      <c r="M2090" s="71" t="str">
        <f>VLOOKUP(E2090, legend!$C$3:$G$22, 5, FALSE)</f>
        <v>5.2. Sungai, Danau, Laut</v>
      </c>
      <c r="N2090" s="71" t="str">
        <f>VLOOKUP(C2090,geocode!$A$1:$C$40,2,false)</f>
        <v>Island buffered 20 km</v>
      </c>
      <c r="O2090" s="71" t="str">
        <f>VLOOKUP(C2090,geocode!$A$1:$C$40,3,false)</f>
        <v>Island buffered 20 km</v>
      </c>
      <c r="P2090" s="71">
        <v>2000.0</v>
      </c>
      <c r="Q2090" s="71">
        <v>2023.0</v>
      </c>
    </row>
    <row r="2091" ht="15.75" hidden="1" customHeight="1">
      <c r="B2091" s="71">
        <v>0.0893812744140625</v>
      </c>
      <c r="C2091" s="71">
        <v>5.0</v>
      </c>
      <c r="D2091" s="71">
        <v>33.0</v>
      </c>
      <c r="E2091" s="71">
        <v>35.0</v>
      </c>
      <c r="F2091" s="71" t="str">
        <f>VLOOKUP(D2091, legend!$C$3:$G$22, 2, FALSE)</f>
        <v>5. Water Body</v>
      </c>
      <c r="G2091" s="71" t="str">
        <f>VLOOKUP(D2091, legend!$C$3:$G$22, 3, FALSE)</f>
        <v>5. Tubuh Air</v>
      </c>
      <c r="H2091" s="71" t="str">
        <f>VLOOKUP(D2091, legend!$C$3:$G$22, 4, FALSE)</f>
        <v>5.2. River, Lake, Ocean</v>
      </c>
      <c r="I2091" s="71" t="str">
        <f>VLOOKUP(D2091, legend!$C$3:$G$22, 5, FALSE)</f>
        <v>5.2. Sungai, Danau, Laut</v>
      </c>
      <c r="J2091" s="71" t="str">
        <f>VLOOKUP(E2091, legend!$C$3:$G$22, 2, FALSE)</f>
        <v>3. Agriculture</v>
      </c>
      <c r="K2091" s="71" t="str">
        <f>VLOOKUP(E2091, legend!$C$3:$G$22, 3, FALSE)</f>
        <v>3. Pertanian</v>
      </c>
      <c r="L2091" s="71" t="str">
        <f>VLOOKUP(E2091, legend!$C$3:$G$22, 4, FALSE)</f>
        <v>3.2. Oil Palm</v>
      </c>
      <c r="M2091" s="71" t="str">
        <f>VLOOKUP(E2091, legend!$C$3:$G$22, 5, FALSE)</f>
        <v>3.2. Sawit</v>
      </c>
      <c r="N2091" s="71" t="str">
        <f>VLOOKUP(C2091,geocode!$A$1:$C$40,2,false)</f>
        <v>Island buffered 20 km</v>
      </c>
      <c r="O2091" s="71" t="str">
        <f>VLOOKUP(C2091,geocode!$A$1:$C$40,3,false)</f>
        <v>Island buffered 20 km</v>
      </c>
      <c r="P2091" s="71">
        <v>2000.0</v>
      </c>
      <c r="Q2091" s="71">
        <v>2023.0</v>
      </c>
    </row>
    <row r="2092" ht="15.75" hidden="1" customHeight="1">
      <c r="B2092" s="71">
        <v>4.34564792480468</v>
      </c>
      <c r="C2092" s="71">
        <v>5.0</v>
      </c>
      <c r="D2092" s="71">
        <v>33.0</v>
      </c>
      <c r="E2092" s="71">
        <v>40.0</v>
      </c>
      <c r="F2092" s="71" t="str">
        <f>VLOOKUP(D2092, legend!$C$3:$G$22, 2, FALSE)</f>
        <v>5. Water Body</v>
      </c>
      <c r="G2092" s="71" t="str">
        <f>VLOOKUP(D2092, legend!$C$3:$G$22, 3, FALSE)</f>
        <v>5. Tubuh Air</v>
      </c>
      <c r="H2092" s="71" t="str">
        <f>VLOOKUP(D2092, legend!$C$3:$G$22, 4, FALSE)</f>
        <v>5.2. River, Lake, Ocean</v>
      </c>
      <c r="I2092" s="71" t="str">
        <f>VLOOKUP(D2092, legend!$C$3:$G$22, 5, FALSE)</f>
        <v>5.2. Sungai, Danau, Laut</v>
      </c>
      <c r="J2092" s="71" t="str">
        <f>VLOOKUP(E2092, legend!$C$3:$G$22, 2, FALSE)</f>
        <v>3. Agriculture</v>
      </c>
      <c r="K2092" s="71" t="str">
        <f>VLOOKUP(E2092, legend!$C$3:$G$22, 3, FALSE)</f>
        <v>3. Pertanian</v>
      </c>
      <c r="L2092" s="71" t="str">
        <f>VLOOKUP(E2092, legend!$C$3:$G$22, 4, FALSE)</f>
        <v>3.1. Rice Paddy</v>
      </c>
      <c r="M2092" s="71" t="str">
        <f>VLOOKUP(E2092, legend!$C$3:$G$22, 5, FALSE)</f>
        <v>3.1. Sawah</v>
      </c>
      <c r="N2092" s="71" t="str">
        <f>VLOOKUP(C2092,geocode!$A$1:$C$40,2,false)</f>
        <v>Island buffered 20 km</v>
      </c>
      <c r="O2092" s="71" t="str">
        <f>VLOOKUP(C2092,geocode!$A$1:$C$40,3,false)</f>
        <v>Island buffered 20 km</v>
      </c>
      <c r="P2092" s="71">
        <v>2000.0</v>
      </c>
      <c r="Q2092" s="71">
        <v>2023.0</v>
      </c>
    </row>
    <row r="2093" ht="15.75" hidden="1" customHeight="1">
      <c r="B2093" s="71">
        <v>0.178544073486328</v>
      </c>
      <c r="C2093" s="71">
        <v>5.0</v>
      </c>
      <c r="D2093" s="71">
        <v>35.0</v>
      </c>
      <c r="E2093" s="71">
        <v>13.0</v>
      </c>
      <c r="F2093" s="71" t="str">
        <f>VLOOKUP(D2093, legend!$C$3:$G$22, 2, FALSE)</f>
        <v>3. Agriculture</v>
      </c>
      <c r="G2093" s="71" t="str">
        <f>VLOOKUP(D2093, legend!$C$3:$G$22, 3, FALSE)</f>
        <v>3. Pertanian</v>
      </c>
      <c r="H2093" s="71" t="str">
        <f>VLOOKUP(D2093, legend!$C$3:$G$22, 4, FALSE)</f>
        <v>3.2. Oil Palm</v>
      </c>
      <c r="I2093" s="71" t="str">
        <f>VLOOKUP(D2093, legend!$C$3:$G$22, 5, FALSE)</f>
        <v>3.2. Sawit</v>
      </c>
      <c r="J2093" s="71" t="str">
        <f>VLOOKUP(E2093, legend!$C$3:$G$22, 2, FALSE)</f>
        <v>2. Non-Forest Natural Vegetation</v>
      </c>
      <c r="K2093" s="71" t="str">
        <f>VLOOKUP(E2093, legend!$C$3:$G$22, 3, FALSE)</f>
        <v>2. Tumbuhan Non-Hutan Lainnya</v>
      </c>
      <c r="L2093" s="71" t="str">
        <f>VLOOKUP(E2093, legend!$C$3:$G$22, 4, FALSE)</f>
        <v>2.1. Other Natural Vegetation</v>
      </c>
      <c r="M2093" s="71" t="str">
        <f>VLOOKUP(E2093, legend!$C$3:$G$22, 5, FALSE)</f>
        <v>2.1. Tumbuhan Non-Hutan Lainnya</v>
      </c>
      <c r="N2093" s="71" t="str">
        <f>VLOOKUP(C2093,geocode!$A$1:$C$40,2,false)</f>
        <v>Island buffered 20 km</v>
      </c>
      <c r="O2093" s="71" t="str">
        <f>VLOOKUP(C2093,geocode!$A$1:$C$40,3,false)</f>
        <v>Island buffered 20 km</v>
      </c>
      <c r="P2093" s="71">
        <v>2000.0</v>
      </c>
      <c r="Q2093" s="71">
        <v>2023.0</v>
      </c>
    </row>
    <row r="2094" ht="15.75" hidden="1" customHeight="1">
      <c r="B2094" s="71">
        <v>0.62492564086914</v>
      </c>
      <c r="C2094" s="71">
        <v>5.0</v>
      </c>
      <c r="D2094" s="71">
        <v>35.0</v>
      </c>
      <c r="E2094" s="71">
        <v>35.0</v>
      </c>
      <c r="F2094" s="71" t="str">
        <f>VLOOKUP(D2094, legend!$C$3:$G$22, 2, FALSE)</f>
        <v>3. Agriculture</v>
      </c>
      <c r="G2094" s="71" t="str">
        <f>VLOOKUP(D2094, legend!$C$3:$G$22, 3, FALSE)</f>
        <v>3. Pertanian</v>
      </c>
      <c r="H2094" s="71" t="str">
        <f>VLOOKUP(D2094, legend!$C$3:$G$22, 4, FALSE)</f>
        <v>3.2. Oil Palm</v>
      </c>
      <c r="I2094" s="71" t="str">
        <f>VLOOKUP(D2094, legend!$C$3:$G$22, 5, FALSE)</f>
        <v>3.2. Sawit</v>
      </c>
      <c r="J2094" s="71" t="str">
        <f>VLOOKUP(E2094, legend!$C$3:$G$22, 2, FALSE)</f>
        <v>3. Agriculture</v>
      </c>
      <c r="K2094" s="71" t="str">
        <f>VLOOKUP(E2094, legend!$C$3:$G$22, 3, FALSE)</f>
        <v>3. Pertanian</v>
      </c>
      <c r="L2094" s="71" t="str">
        <f>VLOOKUP(E2094, legend!$C$3:$G$22, 4, FALSE)</f>
        <v>3.2. Oil Palm</v>
      </c>
      <c r="M2094" s="71" t="str">
        <f>VLOOKUP(E2094, legend!$C$3:$G$22, 5, FALSE)</f>
        <v>3.2. Sawit</v>
      </c>
      <c r="N2094" s="71" t="str">
        <f>VLOOKUP(C2094,geocode!$A$1:$C$40,2,false)</f>
        <v>Island buffered 20 km</v>
      </c>
      <c r="O2094" s="71" t="str">
        <f>VLOOKUP(C2094,geocode!$A$1:$C$40,3,false)</f>
        <v>Island buffered 20 km</v>
      </c>
      <c r="P2094" s="71">
        <v>2000.0</v>
      </c>
      <c r="Q2094" s="71">
        <v>2023.0</v>
      </c>
    </row>
    <row r="2095" ht="15.75" hidden="1" customHeight="1">
      <c r="B2095" s="71">
        <v>0.620954766845703</v>
      </c>
      <c r="C2095" s="71">
        <v>5.0</v>
      </c>
      <c r="D2095" s="71">
        <v>40.0</v>
      </c>
      <c r="E2095" s="71">
        <v>5.0</v>
      </c>
      <c r="F2095" s="71" t="str">
        <f>VLOOKUP(D2095, legend!$C$3:$G$22, 2, FALSE)</f>
        <v>3. Agriculture</v>
      </c>
      <c r="G2095" s="71" t="str">
        <f>VLOOKUP(D2095, legend!$C$3:$G$22, 3, FALSE)</f>
        <v>3. Pertanian</v>
      </c>
      <c r="H2095" s="71" t="str">
        <f>VLOOKUP(D2095, legend!$C$3:$G$22, 4, FALSE)</f>
        <v>3.1. Rice Paddy</v>
      </c>
      <c r="I2095" s="71" t="str">
        <f>VLOOKUP(D2095, legend!$C$3:$G$22, 5, FALSE)</f>
        <v>3.1. Sawah</v>
      </c>
      <c r="J2095" s="71" t="str">
        <f>VLOOKUP(E2095, legend!$C$3:$G$22, 2, FALSE)</f>
        <v>1. Forest </v>
      </c>
      <c r="K2095" s="71" t="str">
        <f>VLOOKUP(E2095, legend!$C$3:$G$22, 3, FALSE)</f>
        <v>1. Hutan</v>
      </c>
      <c r="L2095" s="71" t="str">
        <f>VLOOKUP(E2095, legend!$C$3:$G$22, 4, FALSE)</f>
        <v>1.2. Mangrove</v>
      </c>
      <c r="M2095" s="71" t="str">
        <f>VLOOKUP(E2095, legend!$C$3:$G$22, 5, FALSE)</f>
        <v>1.2. Mangrove</v>
      </c>
      <c r="N2095" s="71" t="str">
        <f>VLOOKUP(C2095,geocode!$A$1:$C$40,2,false)</f>
        <v>Island buffered 20 km</v>
      </c>
      <c r="O2095" s="71" t="str">
        <f>VLOOKUP(C2095,geocode!$A$1:$C$40,3,false)</f>
        <v>Island buffered 20 km</v>
      </c>
      <c r="P2095" s="71">
        <v>2000.0</v>
      </c>
      <c r="Q2095" s="71">
        <v>2023.0</v>
      </c>
    </row>
    <row r="2096" ht="15.75" hidden="1" customHeight="1">
      <c r="B2096" s="71">
        <v>0.177671380615234</v>
      </c>
      <c r="C2096" s="71">
        <v>5.0</v>
      </c>
      <c r="D2096" s="71">
        <v>40.0</v>
      </c>
      <c r="E2096" s="71">
        <v>13.0</v>
      </c>
      <c r="F2096" s="71" t="str">
        <f>VLOOKUP(D2096, legend!$C$3:$G$22, 2, FALSE)</f>
        <v>3. Agriculture</v>
      </c>
      <c r="G2096" s="71" t="str">
        <f>VLOOKUP(D2096, legend!$C$3:$G$22, 3, FALSE)</f>
        <v>3. Pertanian</v>
      </c>
      <c r="H2096" s="71" t="str">
        <f>VLOOKUP(D2096, legend!$C$3:$G$22, 4, FALSE)</f>
        <v>3.1. Rice Paddy</v>
      </c>
      <c r="I2096" s="71" t="str">
        <f>VLOOKUP(D2096, legend!$C$3:$G$22, 5, FALSE)</f>
        <v>3.1. Sawah</v>
      </c>
      <c r="J2096" s="71" t="str">
        <f>VLOOKUP(E2096, legend!$C$3:$G$22, 2, FALSE)</f>
        <v>2. Non-Forest Natural Vegetation</v>
      </c>
      <c r="K2096" s="71" t="str">
        <f>VLOOKUP(E2096, legend!$C$3:$G$22, 3, FALSE)</f>
        <v>2. Tumbuhan Non-Hutan Lainnya</v>
      </c>
      <c r="L2096" s="71" t="str">
        <f>VLOOKUP(E2096, legend!$C$3:$G$22, 4, FALSE)</f>
        <v>2.1. Other Natural Vegetation</v>
      </c>
      <c r="M2096" s="71" t="str">
        <f>VLOOKUP(E2096, legend!$C$3:$G$22, 5, FALSE)</f>
        <v>2.1. Tumbuhan Non-Hutan Lainnya</v>
      </c>
      <c r="N2096" s="71" t="str">
        <f>VLOOKUP(C2096,geocode!$A$1:$C$40,2,false)</f>
        <v>Island buffered 20 km</v>
      </c>
      <c r="O2096" s="71" t="str">
        <f>VLOOKUP(C2096,geocode!$A$1:$C$40,3,false)</f>
        <v>Island buffered 20 km</v>
      </c>
      <c r="P2096" s="71">
        <v>2000.0</v>
      </c>
      <c r="Q2096" s="71">
        <v>2023.0</v>
      </c>
    </row>
    <row r="2097" ht="15.75" hidden="1" customHeight="1">
      <c r="B2097" s="71">
        <v>0.619911108398437</v>
      </c>
      <c r="C2097" s="71">
        <v>5.0</v>
      </c>
      <c r="D2097" s="71">
        <v>40.0</v>
      </c>
      <c r="E2097" s="71">
        <v>21.0</v>
      </c>
      <c r="F2097" s="71" t="str">
        <f>VLOOKUP(D2097, legend!$C$3:$G$22, 2, FALSE)</f>
        <v>3. Agriculture</v>
      </c>
      <c r="G2097" s="71" t="str">
        <f>VLOOKUP(D2097, legend!$C$3:$G$22, 3, FALSE)</f>
        <v>3. Pertanian</v>
      </c>
      <c r="H2097" s="71" t="str">
        <f>VLOOKUP(D2097, legend!$C$3:$G$22, 4, FALSE)</f>
        <v>3.1. Rice Paddy</v>
      </c>
      <c r="I2097" s="71" t="str">
        <f>VLOOKUP(D2097, legend!$C$3:$G$22, 5, FALSE)</f>
        <v>3.1. Sawah</v>
      </c>
      <c r="J2097" s="71" t="str">
        <f>VLOOKUP(E2097, legend!$C$3:$G$22, 2, FALSE)</f>
        <v>3. Agriculture</v>
      </c>
      <c r="K2097" s="71" t="str">
        <f>VLOOKUP(E2097, legend!$C$3:$G$22, 3, FALSE)</f>
        <v>3. Pertanian</v>
      </c>
      <c r="L2097" s="71" t="str">
        <f>VLOOKUP(E2097, legend!$C$3:$G$22, 4, FALSE)</f>
        <v>3.4. Other Agriculture</v>
      </c>
      <c r="M2097" s="71" t="str">
        <f>VLOOKUP(E2097, legend!$C$3:$G$22, 5, FALSE)</f>
        <v>3.4. Pertanian Lainnya </v>
      </c>
      <c r="N2097" s="71" t="str">
        <f>VLOOKUP(C2097,geocode!$A$1:$C$40,2,false)</f>
        <v>Island buffered 20 km</v>
      </c>
      <c r="O2097" s="71" t="str">
        <f>VLOOKUP(C2097,geocode!$A$1:$C$40,3,false)</f>
        <v>Island buffered 20 km</v>
      </c>
      <c r="P2097" s="71">
        <v>2000.0</v>
      </c>
      <c r="Q2097" s="71">
        <v>2023.0</v>
      </c>
    </row>
    <row r="2098" ht="15.75" hidden="1" customHeight="1">
      <c r="B2098" s="71">
        <v>1.77522279052734</v>
      </c>
      <c r="C2098" s="71">
        <v>5.0</v>
      </c>
      <c r="D2098" s="71">
        <v>40.0</v>
      </c>
      <c r="E2098" s="71">
        <v>24.0</v>
      </c>
      <c r="F2098" s="71" t="str">
        <f>VLOOKUP(D2098, legend!$C$3:$G$22, 2, FALSE)</f>
        <v>3. Agriculture</v>
      </c>
      <c r="G2098" s="71" t="str">
        <f>VLOOKUP(D2098, legend!$C$3:$G$22, 3, FALSE)</f>
        <v>3. Pertanian</v>
      </c>
      <c r="H2098" s="71" t="str">
        <f>VLOOKUP(D2098, legend!$C$3:$G$22, 4, FALSE)</f>
        <v>3.1. Rice Paddy</v>
      </c>
      <c r="I2098" s="71" t="str">
        <f>VLOOKUP(D2098, legend!$C$3:$G$22, 5, FALSE)</f>
        <v>3.1. Sawah</v>
      </c>
      <c r="J2098" s="71" t="str">
        <f>VLOOKUP(E2098, legend!$C$3:$G$22, 2, FALSE)</f>
        <v>4. Non-Vegetated Area</v>
      </c>
      <c r="K2098" s="71" t="str">
        <f>VLOOKUP(E2098, legend!$C$3:$G$22, 3, FALSE)</f>
        <v>4. Non-Vegetasi</v>
      </c>
      <c r="L2098" s="71" t="str">
        <f>VLOOKUP(E2098, legend!$C$3:$G$22, 4, FALSE)</f>
        <v>4.2. Urban Area</v>
      </c>
      <c r="M2098" s="71" t="str">
        <f>VLOOKUP(E2098, legend!$C$3:$G$22, 5, FALSE)</f>
        <v>4.2. Pemukiman </v>
      </c>
      <c r="N2098" s="71" t="str">
        <f>VLOOKUP(C2098,geocode!$A$1:$C$40,2,false)</f>
        <v>Island buffered 20 km</v>
      </c>
      <c r="O2098" s="71" t="str">
        <f>VLOOKUP(C2098,geocode!$A$1:$C$40,3,false)</f>
        <v>Island buffered 20 km</v>
      </c>
      <c r="P2098" s="71">
        <v>2000.0</v>
      </c>
      <c r="Q2098" s="71">
        <v>2023.0</v>
      </c>
    </row>
    <row r="2099" ht="15.75" hidden="1" customHeight="1">
      <c r="B2099" s="71">
        <v>2.74860147705078</v>
      </c>
      <c r="C2099" s="71">
        <v>5.0</v>
      </c>
      <c r="D2099" s="71">
        <v>40.0</v>
      </c>
      <c r="E2099" s="71">
        <v>25.0</v>
      </c>
      <c r="F2099" s="71" t="str">
        <f>VLOOKUP(D2099, legend!$C$3:$G$22, 2, FALSE)</f>
        <v>3. Agriculture</v>
      </c>
      <c r="G2099" s="71" t="str">
        <f>VLOOKUP(D2099, legend!$C$3:$G$22, 3, FALSE)</f>
        <v>3. Pertanian</v>
      </c>
      <c r="H2099" s="71" t="str">
        <f>VLOOKUP(D2099, legend!$C$3:$G$22, 4, FALSE)</f>
        <v>3.1. Rice Paddy</v>
      </c>
      <c r="I2099" s="71" t="str">
        <f>VLOOKUP(D2099, legend!$C$3:$G$22, 5, FALSE)</f>
        <v>3.1. Sawah</v>
      </c>
      <c r="J2099" s="71" t="str">
        <f>VLOOKUP(E2099, legend!$C$3:$G$22, 2, FALSE)</f>
        <v>4. Non-Vegetated Area</v>
      </c>
      <c r="K2099" s="71" t="str">
        <f>VLOOKUP(E2099, legend!$C$3:$G$22, 3, FALSE)</f>
        <v>4. Non-Vegetasi</v>
      </c>
      <c r="L2099" s="71" t="str">
        <f>VLOOKUP(E2099, legend!$C$3:$G$22, 4, FALSE)</f>
        <v>4.3. Other Non-Vegetation</v>
      </c>
      <c r="M2099" s="71" t="str">
        <f>VLOOKUP(E2099, legend!$C$3:$G$22, 5, FALSE)</f>
        <v>4.3. Non-Vegetasi Lainnya</v>
      </c>
      <c r="N2099" s="71" t="str">
        <f>VLOOKUP(C2099,geocode!$A$1:$C$40,2,false)</f>
        <v>Island buffered 20 km</v>
      </c>
      <c r="O2099" s="71" t="str">
        <f>VLOOKUP(C2099,geocode!$A$1:$C$40,3,false)</f>
        <v>Island buffered 20 km</v>
      </c>
      <c r="P2099" s="71">
        <v>2000.0</v>
      </c>
      <c r="Q2099" s="71">
        <v>2023.0</v>
      </c>
    </row>
    <row r="2100" ht="15.75" hidden="1" customHeight="1">
      <c r="B2100" s="71">
        <v>2.7514435180664</v>
      </c>
      <c r="C2100" s="71">
        <v>5.0</v>
      </c>
      <c r="D2100" s="71">
        <v>40.0</v>
      </c>
      <c r="E2100" s="71">
        <v>31.0</v>
      </c>
      <c r="F2100" s="71" t="str">
        <f>VLOOKUP(D2100, legend!$C$3:$G$22, 2, FALSE)</f>
        <v>3. Agriculture</v>
      </c>
      <c r="G2100" s="71" t="str">
        <f>VLOOKUP(D2100, legend!$C$3:$G$22, 3, FALSE)</f>
        <v>3. Pertanian</v>
      </c>
      <c r="H2100" s="71" t="str">
        <f>VLOOKUP(D2100, legend!$C$3:$G$22, 4, FALSE)</f>
        <v>3.1. Rice Paddy</v>
      </c>
      <c r="I2100" s="71" t="str">
        <f>VLOOKUP(D2100, legend!$C$3:$G$22, 5, FALSE)</f>
        <v>3.1. Sawah</v>
      </c>
      <c r="J2100" s="71" t="str">
        <f>VLOOKUP(E2100, legend!$C$3:$G$22, 2, FALSE)</f>
        <v>5. Water Body</v>
      </c>
      <c r="K2100" s="71" t="str">
        <f>VLOOKUP(E2100, legend!$C$3:$G$22, 3, FALSE)</f>
        <v>5. Tubuh Air</v>
      </c>
      <c r="L2100" s="71" t="str">
        <f>VLOOKUP(E2100, legend!$C$3:$G$22, 4, FALSE)</f>
        <v>5.1. Aquaculture</v>
      </c>
      <c r="M2100" s="71" t="str">
        <f>VLOOKUP(E2100, legend!$C$3:$G$22, 5, FALSE)</f>
        <v>5.1. Tambak</v>
      </c>
      <c r="N2100" s="71" t="str">
        <f>VLOOKUP(C2100,geocode!$A$1:$C$40,2,false)</f>
        <v>Island buffered 20 km</v>
      </c>
      <c r="O2100" s="71" t="str">
        <f>VLOOKUP(C2100,geocode!$A$1:$C$40,3,false)</f>
        <v>Island buffered 20 km</v>
      </c>
      <c r="P2100" s="71">
        <v>2000.0</v>
      </c>
      <c r="Q2100" s="71">
        <v>2023.0</v>
      </c>
    </row>
    <row r="2101" ht="15.75" hidden="1" customHeight="1">
      <c r="B2101" s="71">
        <v>5.32631094360351</v>
      </c>
      <c r="C2101" s="71">
        <v>5.0</v>
      </c>
      <c r="D2101" s="71">
        <v>40.0</v>
      </c>
      <c r="E2101" s="71">
        <v>33.0</v>
      </c>
      <c r="F2101" s="71" t="str">
        <f>VLOOKUP(D2101, legend!$C$3:$G$22, 2, FALSE)</f>
        <v>3. Agriculture</v>
      </c>
      <c r="G2101" s="71" t="str">
        <f>VLOOKUP(D2101, legend!$C$3:$G$22, 3, FALSE)</f>
        <v>3. Pertanian</v>
      </c>
      <c r="H2101" s="71" t="str">
        <f>VLOOKUP(D2101, legend!$C$3:$G$22, 4, FALSE)</f>
        <v>3.1. Rice Paddy</v>
      </c>
      <c r="I2101" s="71" t="str">
        <f>VLOOKUP(D2101, legend!$C$3:$G$22, 5, FALSE)</f>
        <v>3.1. Sawah</v>
      </c>
      <c r="J2101" s="71" t="str">
        <f>VLOOKUP(E2101, legend!$C$3:$G$22, 2, FALSE)</f>
        <v>5. Water Body</v>
      </c>
      <c r="K2101" s="71" t="str">
        <f>VLOOKUP(E2101, legend!$C$3:$G$22, 3, FALSE)</f>
        <v>5. Tubuh Air</v>
      </c>
      <c r="L2101" s="71" t="str">
        <f>VLOOKUP(E2101, legend!$C$3:$G$22, 4, FALSE)</f>
        <v>5.2. River, Lake, Ocean</v>
      </c>
      <c r="M2101" s="71" t="str">
        <f>VLOOKUP(E2101, legend!$C$3:$G$22, 5, FALSE)</f>
        <v>5.2. Sungai, Danau, Laut</v>
      </c>
      <c r="N2101" s="71" t="str">
        <f>VLOOKUP(C2101,geocode!$A$1:$C$40,2,false)</f>
        <v>Island buffered 20 km</v>
      </c>
      <c r="O2101" s="71" t="str">
        <f>VLOOKUP(C2101,geocode!$A$1:$C$40,3,false)</f>
        <v>Island buffered 20 km</v>
      </c>
      <c r="P2101" s="71">
        <v>2000.0</v>
      </c>
      <c r="Q2101" s="71">
        <v>2023.0</v>
      </c>
    </row>
    <row r="2102" ht="15.75" hidden="1" customHeight="1">
      <c r="B2102" s="71">
        <v>19.6907559692382</v>
      </c>
      <c r="C2102" s="71">
        <v>5.0</v>
      </c>
      <c r="D2102" s="71">
        <v>40.0</v>
      </c>
      <c r="E2102" s="71">
        <v>40.0</v>
      </c>
      <c r="F2102" s="71" t="str">
        <f>VLOOKUP(D2102, legend!$C$3:$G$22, 2, FALSE)</f>
        <v>3. Agriculture</v>
      </c>
      <c r="G2102" s="71" t="str">
        <f>VLOOKUP(D2102, legend!$C$3:$G$22, 3, FALSE)</f>
        <v>3. Pertanian</v>
      </c>
      <c r="H2102" s="71" t="str">
        <f>VLOOKUP(D2102, legend!$C$3:$G$22, 4, FALSE)</f>
        <v>3.1. Rice Paddy</v>
      </c>
      <c r="I2102" s="71" t="str">
        <f>VLOOKUP(D2102, legend!$C$3:$G$22, 5, FALSE)</f>
        <v>3.1. Sawah</v>
      </c>
      <c r="J2102" s="71" t="str">
        <f>VLOOKUP(E2102, legend!$C$3:$G$22, 2, FALSE)</f>
        <v>3. Agriculture</v>
      </c>
      <c r="K2102" s="71" t="str">
        <f>VLOOKUP(E2102, legend!$C$3:$G$22, 3, FALSE)</f>
        <v>3. Pertanian</v>
      </c>
      <c r="L2102" s="71" t="str">
        <f>VLOOKUP(E2102, legend!$C$3:$G$22, 4, FALSE)</f>
        <v>3.1. Rice Paddy</v>
      </c>
      <c r="M2102" s="71" t="str">
        <f>VLOOKUP(E2102, legend!$C$3:$G$22, 5, FALSE)</f>
        <v>3.1. Sawah</v>
      </c>
      <c r="N2102" s="71" t="str">
        <f>VLOOKUP(C2102,geocode!$A$1:$C$40,2,false)</f>
        <v>Island buffered 20 km</v>
      </c>
      <c r="O2102" s="71" t="str">
        <f>VLOOKUP(C2102,geocode!$A$1:$C$40,3,false)</f>
        <v>Island buffered 20 km</v>
      </c>
      <c r="P2102" s="71">
        <v>2000.0</v>
      </c>
      <c r="Q2102" s="71">
        <v>2023.0</v>
      </c>
    </row>
    <row r="2103" ht="15.75" hidden="1" customHeight="1">
      <c r="B2103" s="71">
        <v>0.982996301269531</v>
      </c>
      <c r="C2103" s="71">
        <v>5.0</v>
      </c>
      <c r="D2103" s="71">
        <v>76.0</v>
      </c>
      <c r="E2103" s="71">
        <v>33.0</v>
      </c>
      <c r="F2103" s="71" t="str">
        <f>VLOOKUP(D2103, legend!$C$3:$G$22, 2, FALSE)</f>
        <v>1. Forest </v>
      </c>
      <c r="G2103" s="71" t="str">
        <f>VLOOKUP(D2103, legend!$C$3:$G$22, 3, FALSE)</f>
        <v>1. Hutan</v>
      </c>
      <c r="H2103" s="71" t="str">
        <f>VLOOKUP(D2103, legend!$C$3:$G$22, 4, FALSE)</f>
        <v>1.3 Peat swamp forest</v>
      </c>
      <c r="I2103" s="71" t="str">
        <f>VLOOKUP(D2103, legend!$C$3:$G$22, 5, FALSE)</f>
        <v>1.3 Hutan rawa gambut</v>
      </c>
      <c r="J2103" s="71" t="str">
        <f>VLOOKUP(E2103, legend!$C$3:$G$22, 2, FALSE)</f>
        <v>5. Water Body</v>
      </c>
      <c r="K2103" s="71" t="str">
        <f>VLOOKUP(E2103, legend!$C$3:$G$22, 3, FALSE)</f>
        <v>5. Tubuh Air</v>
      </c>
      <c r="L2103" s="71" t="str">
        <f>VLOOKUP(E2103, legend!$C$3:$G$22, 4, FALSE)</f>
        <v>5.2. River, Lake, Ocean</v>
      </c>
      <c r="M2103" s="71" t="str">
        <f>VLOOKUP(E2103, legend!$C$3:$G$22, 5, FALSE)</f>
        <v>5.2. Sungai, Danau, Laut</v>
      </c>
      <c r="N2103" s="71" t="str">
        <f>VLOOKUP(C2103,geocode!$A$1:$C$40,2,false)</f>
        <v>Island buffered 20 km</v>
      </c>
      <c r="O2103" s="71" t="str">
        <f>VLOOKUP(C2103,geocode!$A$1:$C$40,3,false)</f>
        <v>Island buffered 20 km</v>
      </c>
      <c r="P2103" s="71">
        <v>2000.0</v>
      </c>
      <c r="Q2103" s="71">
        <v>2023.0</v>
      </c>
    </row>
    <row r="2104" ht="15.75" hidden="1" customHeight="1">
      <c r="B2104" s="71">
        <v>0.268059375</v>
      </c>
      <c r="C2104" s="71">
        <v>5.0</v>
      </c>
      <c r="D2104" s="71">
        <v>76.0</v>
      </c>
      <c r="E2104" s="71">
        <v>76.0</v>
      </c>
      <c r="F2104" s="71" t="str">
        <f>VLOOKUP(D2104, legend!$C$3:$G$22, 2, FALSE)</f>
        <v>1. Forest </v>
      </c>
      <c r="G2104" s="71" t="str">
        <f>VLOOKUP(D2104, legend!$C$3:$G$22, 3, FALSE)</f>
        <v>1. Hutan</v>
      </c>
      <c r="H2104" s="71" t="str">
        <f>VLOOKUP(D2104, legend!$C$3:$G$22, 4, FALSE)</f>
        <v>1.3 Peat swamp forest</v>
      </c>
      <c r="I2104" s="71" t="str">
        <f>VLOOKUP(D2104, legend!$C$3:$G$22, 5, FALSE)</f>
        <v>1.3 Hutan rawa gambut</v>
      </c>
      <c r="J2104" s="71" t="str">
        <f>VLOOKUP(E2104, legend!$C$3:$G$22, 2, FALSE)</f>
        <v>1. Forest </v>
      </c>
      <c r="K2104" s="71" t="str">
        <f>VLOOKUP(E2104, legend!$C$3:$G$22, 3, FALSE)</f>
        <v>1. Hutan</v>
      </c>
      <c r="L2104" s="71" t="str">
        <f>VLOOKUP(E2104, legend!$C$3:$G$22, 4, FALSE)</f>
        <v>1.3 Peat swamp forest</v>
      </c>
      <c r="M2104" s="71" t="str">
        <f>VLOOKUP(E2104, legend!$C$3:$G$22, 5, FALSE)</f>
        <v>1.3 Hutan rawa gambut</v>
      </c>
      <c r="N2104" s="71" t="str">
        <f>VLOOKUP(C2104,geocode!$A$1:$C$40,2,false)</f>
        <v>Island buffered 20 km</v>
      </c>
      <c r="O2104" s="71" t="str">
        <f>VLOOKUP(C2104,geocode!$A$1:$C$40,3,false)</f>
        <v>Island buffered 20 km</v>
      </c>
      <c r="P2104" s="71">
        <v>2000.0</v>
      </c>
      <c r="Q2104" s="71">
        <v>2023.0</v>
      </c>
    </row>
    <row r="2105" ht="15.75" customHeight="1">
      <c r="B2105" s="71">
        <v>278393.266787531</v>
      </c>
      <c r="C2105" s="71">
        <v>21.0</v>
      </c>
      <c r="D2105" s="71">
        <v>3.0</v>
      </c>
      <c r="E2105" s="71">
        <v>3.0</v>
      </c>
      <c r="F2105" s="71" t="str">
        <f>VLOOKUP(D2105, legend!$C$3:$G$22, 2, FALSE)</f>
        <v>1. Forest </v>
      </c>
      <c r="G2105" s="71" t="str">
        <f>VLOOKUP(D2105, legend!$C$3:$G$22, 3, FALSE)</f>
        <v>1. Hutan</v>
      </c>
      <c r="H2105" s="71" t="str">
        <f>VLOOKUP(D2105, legend!$C$3:$G$22, 4, FALSE)</f>
        <v>1.1. Forest Formation</v>
      </c>
      <c r="I2105" s="71" t="str">
        <f>VLOOKUP(D2105, legend!$C$3:$G$22, 5, FALSE)</f>
        <v>1.1. Formasi Hutan</v>
      </c>
      <c r="J2105" s="71" t="str">
        <f>VLOOKUP(E2105, legend!$C$3:$G$22, 2, FALSE)</f>
        <v>1. Forest </v>
      </c>
      <c r="K2105" s="71" t="str">
        <f>VLOOKUP(E2105, legend!$C$3:$G$22, 3, FALSE)</f>
        <v>1. Hutan</v>
      </c>
      <c r="L2105" s="71" t="str">
        <f>VLOOKUP(E2105, legend!$C$3:$G$22, 4, FALSE)</f>
        <v>1.1. Forest Formation</v>
      </c>
      <c r="M2105" s="71" t="str">
        <f>VLOOKUP(E2105, legend!$C$3:$G$22, 5, FALSE)</f>
        <v>1.1. Formasi Hutan</v>
      </c>
      <c r="N2105" s="71" t="str">
        <f>VLOOKUP(C2105,geocode!$A$1:$C$40,2,false)</f>
        <v>Kepulauan Riau</v>
      </c>
      <c r="O2105" s="71" t="str">
        <f>VLOOKUP(C2105,geocode!$A$1:$C$40,3,false)</f>
        <v>Sumatra</v>
      </c>
      <c r="P2105" s="71">
        <v>2000.0</v>
      </c>
      <c r="Q2105" s="71">
        <v>2023.0</v>
      </c>
    </row>
    <row r="2106" ht="15.75" customHeight="1">
      <c r="B2106" s="71">
        <v>1913.60902601928</v>
      </c>
      <c r="C2106" s="71">
        <v>21.0</v>
      </c>
      <c r="D2106" s="71">
        <v>3.0</v>
      </c>
      <c r="E2106" s="71">
        <v>5.0</v>
      </c>
      <c r="F2106" s="71" t="str">
        <f>VLOOKUP(D2106, legend!$C$3:$G$22, 2, FALSE)</f>
        <v>1. Forest </v>
      </c>
      <c r="G2106" s="71" t="str">
        <f>VLOOKUP(D2106, legend!$C$3:$G$22, 3, FALSE)</f>
        <v>1. Hutan</v>
      </c>
      <c r="H2106" s="71" t="str">
        <f>VLOOKUP(D2106, legend!$C$3:$G$22, 4, FALSE)</f>
        <v>1.1. Forest Formation</v>
      </c>
      <c r="I2106" s="71" t="str">
        <f>VLOOKUP(D2106, legend!$C$3:$G$22, 5, FALSE)</f>
        <v>1.1. Formasi Hutan</v>
      </c>
      <c r="J2106" s="71" t="str">
        <f>VLOOKUP(E2106, legend!$C$3:$G$22, 2, FALSE)</f>
        <v>1. Forest </v>
      </c>
      <c r="K2106" s="71" t="str">
        <f>VLOOKUP(E2106, legend!$C$3:$G$22, 3, FALSE)</f>
        <v>1. Hutan</v>
      </c>
      <c r="L2106" s="71" t="str">
        <f>VLOOKUP(E2106, legend!$C$3:$G$22, 4, FALSE)</f>
        <v>1.2. Mangrove</v>
      </c>
      <c r="M2106" s="71" t="str">
        <f>VLOOKUP(E2106, legend!$C$3:$G$22, 5, FALSE)</f>
        <v>1.2. Mangrove</v>
      </c>
      <c r="N2106" s="71" t="str">
        <f>VLOOKUP(C2106,geocode!$A$1:$C$40,2,false)</f>
        <v>Kepulauan Riau</v>
      </c>
      <c r="O2106" s="71" t="str">
        <f>VLOOKUP(C2106,geocode!$A$1:$C$40,3,false)</f>
        <v>Sumatra</v>
      </c>
      <c r="P2106" s="71">
        <v>2000.0</v>
      </c>
      <c r="Q2106" s="71">
        <v>2023.0</v>
      </c>
    </row>
    <row r="2107" ht="15.75" customHeight="1">
      <c r="B2107" s="71">
        <v>33371.7244938538</v>
      </c>
      <c r="C2107" s="71">
        <v>21.0</v>
      </c>
      <c r="D2107" s="71">
        <v>3.0</v>
      </c>
      <c r="E2107" s="71">
        <v>13.0</v>
      </c>
      <c r="F2107" s="71" t="str">
        <f>VLOOKUP(D2107, legend!$C$3:$G$22, 2, FALSE)</f>
        <v>1. Forest </v>
      </c>
      <c r="G2107" s="71" t="str">
        <f>VLOOKUP(D2107, legend!$C$3:$G$22, 3, FALSE)</f>
        <v>1. Hutan</v>
      </c>
      <c r="H2107" s="71" t="str">
        <f>VLOOKUP(D2107, legend!$C$3:$G$22, 4, FALSE)</f>
        <v>1.1. Forest Formation</v>
      </c>
      <c r="I2107" s="71" t="str">
        <f>VLOOKUP(D2107, legend!$C$3:$G$22, 5, FALSE)</f>
        <v>1.1. Formasi Hutan</v>
      </c>
      <c r="J2107" s="71" t="str">
        <f>VLOOKUP(E2107, legend!$C$3:$G$22, 2, FALSE)</f>
        <v>2. Non-Forest Natural Vegetation</v>
      </c>
      <c r="K2107" s="71" t="str">
        <f>VLOOKUP(E2107, legend!$C$3:$G$22, 3, FALSE)</f>
        <v>2. Tumbuhan Non-Hutan Lainnya</v>
      </c>
      <c r="L2107" s="71" t="str">
        <f>VLOOKUP(E2107, legend!$C$3:$G$22, 4, FALSE)</f>
        <v>2.1. Other Natural Vegetation</v>
      </c>
      <c r="M2107" s="71" t="str">
        <f>VLOOKUP(E2107, legend!$C$3:$G$22, 5, FALSE)</f>
        <v>2.1. Tumbuhan Non-Hutan Lainnya</v>
      </c>
      <c r="N2107" s="71" t="str">
        <f>VLOOKUP(C2107,geocode!$A$1:$C$40,2,false)</f>
        <v>Kepulauan Riau</v>
      </c>
      <c r="O2107" s="71" t="str">
        <f>VLOOKUP(C2107,geocode!$A$1:$C$40,3,false)</f>
        <v>Sumatra</v>
      </c>
      <c r="P2107" s="71">
        <v>2000.0</v>
      </c>
      <c r="Q2107" s="71">
        <v>2023.0</v>
      </c>
    </row>
    <row r="2108" ht="15.75" customHeight="1">
      <c r="B2108" s="71">
        <v>43431.1521853904</v>
      </c>
      <c r="C2108" s="71">
        <v>21.0</v>
      </c>
      <c r="D2108" s="71">
        <v>3.0</v>
      </c>
      <c r="E2108" s="71">
        <v>21.0</v>
      </c>
      <c r="F2108" s="71" t="str">
        <f>VLOOKUP(D2108, legend!$C$3:$G$22, 2, FALSE)</f>
        <v>1. Forest </v>
      </c>
      <c r="G2108" s="71" t="str">
        <f>VLOOKUP(D2108, legend!$C$3:$G$22, 3, FALSE)</f>
        <v>1. Hutan</v>
      </c>
      <c r="H2108" s="71" t="str">
        <f>VLOOKUP(D2108, legend!$C$3:$G$22, 4, FALSE)</f>
        <v>1.1. Forest Formation</v>
      </c>
      <c r="I2108" s="71" t="str">
        <f>VLOOKUP(D2108, legend!$C$3:$G$22, 5, FALSE)</f>
        <v>1.1. Formasi Hutan</v>
      </c>
      <c r="J2108" s="71" t="str">
        <f>VLOOKUP(E2108, legend!$C$3:$G$22, 2, FALSE)</f>
        <v>3. Agriculture</v>
      </c>
      <c r="K2108" s="71" t="str">
        <f>VLOOKUP(E2108, legend!$C$3:$G$22, 3, FALSE)</f>
        <v>3. Pertanian</v>
      </c>
      <c r="L2108" s="71" t="str">
        <f>VLOOKUP(E2108, legend!$C$3:$G$22, 4, FALSE)</f>
        <v>3.4. Other Agriculture</v>
      </c>
      <c r="M2108" s="71" t="str">
        <f>VLOOKUP(E2108, legend!$C$3:$G$22, 5, FALSE)</f>
        <v>3.4. Pertanian Lainnya </v>
      </c>
      <c r="N2108" s="71" t="str">
        <f>VLOOKUP(C2108,geocode!$A$1:$C$40,2,false)</f>
        <v>Kepulauan Riau</v>
      </c>
      <c r="O2108" s="71" t="str">
        <f>VLOOKUP(C2108,geocode!$A$1:$C$40,3,false)</f>
        <v>Sumatra</v>
      </c>
      <c r="P2108" s="71">
        <v>2000.0</v>
      </c>
      <c r="Q2108" s="71">
        <v>2023.0</v>
      </c>
    </row>
    <row r="2109" ht="15.75" customHeight="1">
      <c r="B2109" s="71">
        <v>435.976650421143</v>
      </c>
      <c r="C2109" s="71">
        <v>21.0</v>
      </c>
      <c r="D2109" s="71">
        <v>3.0</v>
      </c>
      <c r="E2109" s="71">
        <v>24.0</v>
      </c>
      <c r="F2109" s="71" t="str">
        <f>VLOOKUP(D2109, legend!$C$3:$G$22, 2, FALSE)</f>
        <v>1. Forest </v>
      </c>
      <c r="G2109" s="71" t="str">
        <f>VLOOKUP(D2109, legend!$C$3:$G$22, 3, FALSE)</f>
        <v>1. Hutan</v>
      </c>
      <c r="H2109" s="71" t="str">
        <f>VLOOKUP(D2109, legend!$C$3:$G$22, 4, FALSE)</f>
        <v>1.1. Forest Formation</v>
      </c>
      <c r="I2109" s="71" t="str">
        <f>VLOOKUP(D2109, legend!$C$3:$G$22, 5, FALSE)</f>
        <v>1.1. Formasi Hutan</v>
      </c>
      <c r="J2109" s="71" t="str">
        <f>VLOOKUP(E2109, legend!$C$3:$G$22, 2, FALSE)</f>
        <v>4. Non-Vegetated Area</v>
      </c>
      <c r="K2109" s="71" t="str">
        <f>VLOOKUP(E2109, legend!$C$3:$G$22, 3, FALSE)</f>
        <v>4. Non-Vegetasi</v>
      </c>
      <c r="L2109" s="71" t="str">
        <f>VLOOKUP(E2109, legend!$C$3:$G$22, 4, FALSE)</f>
        <v>4.2. Urban Area</v>
      </c>
      <c r="M2109" s="71" t="str">
        <f>VLOOKUP(E2109, legend!$C$3:$G$22, 5, FALSE)</f>
        <v>4.2. Pemukiman </v>
      </c>
      <c r="N2109" s="71" t="str">
        <f>VLOOKUP(C2109,geocode!$A$1:$C$40,2,false)</f>
        <v>Kepulauan Riau</v>
      </c>
      <c r="O2109" s="71" t="str">
        <f>VLOOKUP(C2109,geocode!$A$1:$C$40,3,false)</f>
        <v>Sumatra</v>
      </c>
      <c r="P2109" s="71">
        <v>2000.0</v>
      </c>
      <c r="Q2109" s="71">
        <v>2023.0</v>
      </c>
    </row>
    <row r="2110" ht="15.75" customHeight="1">
      <c r="B2110" s="71">
        <v>4863.63712404174</v>
      </c>
      <c r="C2110" s="71">
        <v>21.0</v>
      </c>
      <c r="D2110" s="71">
        <v>3.0</v>
      </c>
      <c r="E2110" s="71">
        <v>25.0</v>
      </c>
      <c r="F2110" s="71" t="str">
        <f>VLOOKUP(D2110, legend!$C$3:$G$22, 2, FALSE)</f>
        <v>1. Forest </v>
      </c>
      <c r="G2110" s="71" t="str">
        <f>VLOOKUP(D2110, legend!$C$3:$G$22, 3, FALSE)</f>
        <v>1. Hutan</v>
      </c>
      <c r="H2110" s="71" t="str">
        <f>VLOOKUP(D2110, legend!$C$3:$G$22, 4, FALSE)</f>
        <v>1.1. Forest Formation</v>
      </c>
      <c r="I2110" s="71" t="str">
        <f>VLOOKUP(D2110, legend!$C$3:$G$22, 5, FALSE)</f>
        <v>1.1. Formasi Hutan</v>
      </c>
      <c r="J2110" s="71" t="str">
        <f>VLOOKUP(E2110, legend!$C$3:$G$22, 2, FALSE)</f>
        <v>4. Non-Vegetated Area</v>
      </c>
      <c r="K2110" s="71" t="str">
        <f>VLOOKUP(E2110, legend!$C$3:$G$22, 3, FALSE)</f>
        <v>4. Non-Vegetasi</v>
      </c>
      <c r="L2110" s="71" t="str">
        <f>VLOOKUP(E2110, legend!$C$3:$G$22, 4, FALSE)</f>
        <v>4.3. Other Non-Vegetation</v>
      </c>
      <c r="M2110" s="71" t="str">
        <f>VLOOKUP(E2110, legend!$C$3:$G$22, 5, FALSE)</f>
        <v>4.3. Non-Vegetasi Lainnya</v>
      </c>
      <c r="N2110" s="71" t="str">
        <f>VLOOKUP(C2110,geocode!$A$1:$C$40,2,false)</f>
        <v>Kepulauan Riau</v>
      </c>
      <c r="O2110" s="71" t="str">
        <f>VLOOKUP(C2110,geocode!$A$1:$C$40,3,false)</f>
        <v>Sumatra</v>
      </c>
      <c r="P2110" s="71">
        <v>2000.0</v>
      </c>
      <c r="Q2110" s="71">
        <v>2023.0</v>
      </c>
    </row>
    <row r="2111" ht="15.75" customHeight="1">
      <c r="B2111" s="71">
        <v>930.668070379637</v>
      </c>
      <c r="C2111" s="71">
        <v>21.0</v>
      </c>
      <c r="D2111" s="71">
        <v>3.0</v>
      </c>
      <c r="E2111" s="71">
        <v>30.0</v>
      </c>
      <c r="F2111" s="71" t="str">
        <f>VLOOKUP(D2111, legend!$C$3:$G$22, 2, FALSE)</f>
        <v>1. Forest </v>
      </c>
      <c r="G2111" s="71" t="str">
        <f>VLOOKUP(D2111, legend!$C$3:$G$22, 3, FALSE)</f>
        <v>1. Hutan</v>
      </c>
      <c r="H2111" s="71" t="str">
        <f>VLOOKUP(D2111, legend!$C$3:$G$22, 4, FALSE)</f>
        <v>1.1. Forest Formation</v>
      </c>
      <c r="I2111" s="71" t="str">
        <f>VLOOKUP(D2111, legend!$C$3:$G$22, 5, FALSE)</f>
        <v>1.1. Formasi Hutan</v>
      </c>
      <c r="J2111" s="71" t="str">
        <f>VLOOKUP(E2111, legend!$C$3:$G$22, 2, FALSE)</f>
        <v>4. Non-Vegetated Area</v>
      </c>
      <c r="K2111" s="71" t="str">
        <f>VLOOKUP(E2111, legend!$C$3:$G$22, 3, FALSE)</f>
        <v>4. Non-Vegetasi</v>
      </c>
      <c r="L2111" s="71" t="str">
        <f>VLOOKUP(E2111, legend!$C$3:$G$22, 4, FALSE)</f>
        <v>4.1. Mining Pit</v>
      </c>
      <c r="M2111" s="71" t="str">
        <f>VLOOKUP(E2111, legend!$C$3:$G$22, 5, FALSE)</f>
        <v>4.1. Lubang Tambang</v>
      </c>
      <c r="N2111" s="71" t="str">
        <f>VLOOKUP(C2111,geocode!$A$1:$C$40,2,false)</f>
        <v>Kepulauan Riau</v>
      </c>
      <c r="O2111" s="71" t="str">
        <f>VLOOKUP(C2111,geocode!$A$1:$C$40,3,false)</f>
        <v>Sumatra</v>
      </c>
      <c r="P2111" s="71">
        <v>2000.0</v>
      </c>
      <c r="Q2111" s="71">
        <v>2023.0</v>
      </c>
    </row>
    <row r="2112" ht="15.75" customHeight="1">
      <c r="B2112" s="71">
        <v>0.535620001220703</v>
      </c>
      <c r="C2112" s="71">
        <v>21.0</v>
      </c>
      <c r="D2112" s="71">
        <v>3.0</v>
      </c>
      <c r="E2112" s="71">
        <v>31.0</v>
      </c>
      <c r="F2112" s="71" t="str">
        <f>VLOOKUP(D2112, legend!$C$3:$G$22, 2, FALSE)</f>
        <v>1. Forest </v>
      </c>
      <c r="G2112" s="71" t="str">
        <f>VLOOKUP(D2112, legend!$C$3:$G$22, 3, FALSE)</f>
        <v>1. Hutan</v>
      </c>
      <c r="H2112" s="71" t="str">
        <f>VLOOKUP(D2112, legend!$C$3:$G$22, 4, FALSE)</f>
        <v>1.1. Forest Formation</v>
      </c>
      <c r="I2112" s="71" t="str">
        <f>VLOOKUP(D2112, legend!$C$3:$G$22, 5, FALSE)</f>
        <v>1.1. Formasi Hutan</v>
      </c>
      <c r="J2112" s="71" t="str">
        <f>VLOOKUP(E2112, legend!$C$3:$G$22, 2, FALSE)</f>
        <v>5. Water Body</v>
      </c>
      <c r="K2112" s="71" t="str">
        <f>VLOOKUP(E2112, legend!$C$3:$G$22, 3, FALSE)</f>
        <v>5. Tubuh Air</v>
      </c>
      <c r="L2112" s="71" t="str">
        <f>VLOOKUP(E2112, legend!$C$3:$G$22, 4, FALSE)</f>
        <v>5.1. Aquaculture</v>
      </c>
      <c r="M2112" s="71" t="str">
        <f>VLOOKUP(E2112, legend!$C$3:$G$22, 5, FALSE)</f>
        <v>5.1. Tambak</v>
      </c>
      <c r="N2112" s="71" t="str">
        <f>VLOOKUP(C2112,geocode!$A$1:$C$40,2,false)</f>
        <v>Kepulauan Riau</v>
      </c>
      <c r="O2112" s="71" t="str">
        <f>VLOOKUP(C2112,geocode!$A$1:$C$40,3,false)</f>
        <v>Sumatra</v>
      </c>
      <c r="P2112" s="71">
        <v>2000.0</v>
      </c>
      <c r="Q2112" s="71">
        <v>2023.0</v>
      </c>
    </row>
    <row r="2113" ht="15.75" customHeight="1">
      <c r="B2113" s="71">
        <v>632.596325250244</v>
      </c>
      <c r="C2113" s="71">
        <v>21.0</v>
      </c>
      <c r="D2113" s="71">
        <v>3.0</v>
      </c>
      <c r="E2113" s="71">
        <v>33.0</v>
      </c>
      <c r="F2113" s="71" t="str">
        <f>VLOOKUP(D2113, legend!$C$3:$G$22, 2, FALSE)</f>
        <v>1. Forest </v>
      </c>
      <c r="G2113" s="71" t="str">
        <f>VLOOKUP(D2113, legend!$C$3:$G$22, 3, FALSE)</f>
        <v>1. Hutan</v>
      </c>
      <c r="H2113" s="71" t="str">
        <f>VLOOKUP(D2113, legend!$C$3:$G$22, 4, FALSE)</f>
        <v>1.1. Forest Formation</v>
      </c>
      <c r="I2113" s="71" t="str">
        <f>VLOOKUP(D2113, legend!$C$3:$G$22, 5, FALSE)</f>
        <v>1.1. Formasi Hutan</v>
      </c>
      <c r="J2113" s="71" t="str">
        <f>VLOOKUP(E2113, legend!$C$3:$G$22, 2, FALSE)</f>
        <v>5. Water Body</v>
      </c>
      <c r="K2113" s="71" t="str">
        <f>VLOOKUP(E2113, legend!$C$3:$G$22, 3, FALSE)</f>
        <v>5. Tubuh Air</v>
      </c>
      <c r="L2113" s="71" t="str">
        <f>VLOOKUP(E2113, legend!$C$3:$G$22, 4, FALSE)</f>
        <v>5.2. River, Lake, Ocean</v>
      </c>
      <c r="M2113" s="71" t="str">
        <f>VLOOKUP(E2113, legend!$C$3:$G$22, 5, FALSE)</f>
        <v>5.2. Sungai, Danau, Laut</v>
      </c>
      <c r="N2113" s="71" t="str">
        <f>VLOOKUP(C2113,geocode!$A$1:$C$40,2,false)</f>
        <v>Kepulauan Riau</v>
      </c>
      <c r="O2113" s="71" t="str">
        <f>VLOOKUP(C2113,geocode!$A$1:$C$40,3,false)</f>
        <v>Sumatra</v>
      </c>
      <c r="P2113" s="71">
        <v>2000.0</v>
      </c>
      <c r="Q2113" s="71">
        <v>2023.0</v>
      </c>
    </row>
    <row r="2114" ht="15.75" customHeight="1">
      <c r="B2114" s="71">
        <v>262.170109338379</v>
      </c>
      <c r="C2114" s="71">
        <v>21.0</v>
      </c>
      <c r="D2114" s="71">
        <v>3.0</v>
      </c>
      <c r="E2114" s="71">
        <v>35.0</v>
      </c>
      <c r="F2114" s="71" t="str">
        <f>VLOOKUP(D2114, legend!$C$3:$G$22, 2, FALSE)</f>
        <v>1. Forest </v>
      </c>
      <c r="G2114" s="71" t="str">
        <f>VLOOKUP(D2114, legend!$C$3:$G$22, 3, FALSE)</f>
        <v>1. Hutan</v>
      </c>
      <c r="H2114" s="71" t="str">
        <f>VLOOKUP(D2114, legend!$C$3:$G$22, 4, FALSE)</f>
        <v>1.1. Forest Formation</v>
      </c>
      <c r="I2114" s="71" t="str">
        <f>VLOOKUP(D2114, legend!$C$3:$G$22, 5, FALSE)</f>
        <v>1.1. Formasi Hutan</v>
      </c>
      <c r="J2114" s="71" t="str">
        <f>VLOOKUP(E2114, legend!$C$3:$G$22, 2, FALSE)</f>
        <v>3. Agriculture</v>
      </c>
      <c r="K2114" s="71" t="str">
        <f>VLOOKUP(E2114, legend!$C$3:$G$22, 3, FALSE)</f>
        <v>3. Pertanian</v>
      </c>
      <c r="L2114" s="71" t="str">
        <f>VLOOKUP(E2114, legend!$C$3:$G$22, 4, FALSE)</f>
        <v>3.2. Oil Palm</v>
      </c>
      <c r="M2114" s="71" t="str">
        <f>VLOOKUP(E2114, legend!$C$3:$G$22, 5, FALSE)</f>
        <v>3.2. Sawit</v>
      </c>
      <c r="N2114" s="71" t="str">
        <f>VLOOKUP(C2114,geocode!$A$1:$C$40,2,false)</f>
        <v>Kepulauan Riau</v>
      </c>
      <c r="O2114" s="71" t="str">
        <f>VLOOKUP(C2114,geocode!$A$1:$C$40,3,false)</f>
        <v>Sumatra</v>
      </c>
      <c r="P2114" s="71">
        <v>2000.0</v>
      </c>
      <c r="Q2114" s="71">
        <v>2023.0</v>
      </c>
    </row>
    <row r="2115" ht="15.75" customHeight="1">
      <c r="B2115" s="71">
        <v>76.2288376403808</v>
      </c>
      <c r="C2115" s="71">
        <v>21.0</v>
      </c>
      <c r="D2115" s="71">
        <v>3.0</v>
      </c>
      <c r="E2115" s="71">
        <v>40.0</v>
      </c>
      <c r="F2115" s="71" t="str">
        <f>VLOOKUP(D2115, legend!$C$3:$G$22, 2, FALSE)</f>
        <v>1. Forest </v>
      </c>
      <c r="G2115" s="71" t="str">
        <f>VLOOKUP(D2115, legend!$C$3:$G$22, 3, FALSE)</f>
        <v>1. Hutan</v>
      </c>
      <c r="H2115" s="71" t="str">
        <f>VLOOKUP(D2115, legend!$C$3:$G$22, 4, FALSE)</f>
        <v>1.1. Forest Formation</v>
      </c>
      <c r="I2115" s="71" t="str">
        <f>VLOOKUP(D2115, legend!$C$3:$G$22, 5, FALSE)</f>
        <v>1.1. Formasi Hutan</v>
      </c>
      <c r="J2115" s="71" t="str">
        <f>VLOOKUP(E2115, legend!$C$3:$G$22, 2, FALSE)</f>
        <v>3. Agriculture</v>
      </c>
      <c r="K2115" s="71" t="str">
        <f>VLOOKUP(E2115, legend!$C$3:$G$22, 3, FALSE)</f>
        <v>3. Pertanian</v>
      </c>
      <c r="L2115" s="71" t="str">
        <f>VLOOKUP(E2115, legend!$C$3:$G$22, 4, FALSE)</f>
        <v>3.1. Rice Paddy</v>
      </c>
      <c r="M2115" s="71" t="str">
        <f>VLOOKUP(E2115, legend!$C$3:$G$22, 5, FALSE)</f>
        <v>3.1. Sawah</v>
      </c>
      <c r="N2115" s="71" t="str">
        <f>VLOOKUP(C2115,geocode!$A$1:$C$40,2,false)</f>
        <v>Kepulauan Riau</v>
      </c>
      <c r="O2115" s="71" t="str">
        <f>VLOOKUP(C2115,geocode!$A$1:$C$40,3,false)</f>
        <v>Sumatra</v>
      </c>
      <c r="P2115" s="71">
        <v>2000.0</v>
      </c>
      <c r="Q2115" s="71">
        <v>2023.0</v>
      </c>
    </row>
    <row r="2116" ht="15.75" customHeight="1">
      <c r="B2116" s="71">
        <v>0.715120593261718</v>
      </c>
      <c r="C2116" s="71">
        <v>21.0</v>
      </c>
      <c r="D2116" s="71">
        <v>3.0</v>
      </c>
      <c r="E2116" s="71">
        <v>76.0</v>
      </c>
      <c r="F2116" s="71" t="str">
        <f>VLOOKUP(D2116, legend!$C$3:$G$22, 2, FALSE)</f>
        <v>1. Forest </v>
      </c>
      <c r="G2116" s="71" t="str">
        <f>VLOOKUP(D2116, legend!$C$3:$G$22, 3, FALSE)</f>
        <v>1. Hutan</v>
      </c>
      <c r="H2116" s="71" t="str">
        <f>VLOOKUP(D2116, legend!$C$3:$G$22, 4, FALSE)</f>
        <v>1.1. Forest Formation</v>
      </c>
      <c r="I2116" s="71" t="str">
        <f>VLOOKUP(D2116, legend!$C$3:$G$22, 5, FALSE)</f>
        <v>1.1. Formasi Hutan</v>
      </c>
      <c r="J2116" s="71" t="str">
        <f>VLOOKUP(E2116, legend!$C$3:$G$22, 2, FALSE)</f>
        <v>1. Forest </v>
      </c>
      <c r="K2116" s="71" t="str">
        <f>VLOOKUP(E2116, legend!$C$3:$G$22, 3, FALSE)</f>
        <v>1. Hutan</v>
      </c>
      <c r="L2116" s="71" t="str">
        <f>VLOOKUP(E2116, legend!$C$3:$G$22, 4, FALSE)</f>
        <v>1.3 Peat swamp forest</v>
      </c>
      <c r="M2116" s="71" t="str">
        <f>VLOOKUP(E2116, legend!$C$3:$G$22, 5, FALSE)</f>
        <v>1.3 Hutan rawa gambut</v>
      </c>
      <c r="N2116" s="71" t="str">
        <f>VLOOKUP(C2116,geocode!$A$1:$C$40,2,false)</f>
        <v>Kepulauan Riau</v>
      </c>
      <c r="O2116" s="71" t="str">
        <f>VLOOKUP(C2116,geocode!$A$1:$C$40,3,false)</f>
        <v>Sumatra</v>
      </c>
      <c r="P2116" s="71">
        <v>2000.0</v>
      </c>
      <c r="Q2116" s="71">
        <v>2023.0</v>
      </c>
    </row>
    <row r="2117" ht="15.75" customHeight="1">
      <c r="B2117" s="71">
        <v>3360.76592290038</v>
      </c>
      <c r="C2117" s="71">
        <v>21.0</v>
      </c>
      <c r="D2117" s="71">
        <v>5.0</v>
      </c>
      <c r="E2117" s="71">
        <v>3.0</v>
      </c>
      <c r="F2117" s="71" t="str">
        <f>VLOOKUP(D2117, legend!$C$3:$G$22, 2, FALSE)</f>
        <v>1. Forest </v>
      </c>
      <c r="G2117" s="71" t="str">
        <f>VLOOKUP(D2117, legend!$C$3:$G$22, 3, FALSE)</f>
        <v>1. Hutan</v>
      </c>
      <c r="H2117" s="71" t="str">
        <f>VLOOKUP(D2117, legend!$C$3:$G$22, 4, FALSE)</f>
        <v>1.2. Mangrove</v>
      </c>
      <c r="I2117" s="71" t="str">
        <f>VLOOKUP(D2117, legend!$C$3:$G$22, 5, FALSE)</f>
        <v>1.2. Mangrove</v>
      </c>
      <c r="J2117" s="71" t="str">
        <f>VLOOKUP(E2117, legend!$C$3:$G$22, 2, FALSE)</f>
        <v>1. Forest </v>
      </c>
      <c r="K2117" s="71" t="str">
        <f>VLOOKUP(E2117, legend!$C$3:$G$22, 3, FALSE)</f>
        <v>1. Hutan</v>
      </c>
      <c r="L2117" s="71" t="str">
        <f>VLOOKUP(E2117, legend!$C$3:$G$22, 4, FALSE)</f>
        <v>1.1. Forest Formation</v>
      </c>
      <c r="M2117" s="71" t="str">
        <f>VLOOKUP(E2117, legend!$C$3:$G$22, 5, FALSE)</f>
        <v>1.1. Formasi Hutan</v>
      </c>
      <c r="N2117" s="71" t="str">
        <f>VLOOKUP(C2117,geocode!$A$1:$C$40,2,false)</f>
        <v>Kepulauan Riau</v>
      </c>
      <c r="O2117" s="71" t="str">
        <f>VLOOKUP(C2117,geocode!$A$1:$C$40,3,false)</f>
        <v>Sumatra</v>
      </c>
      <c r="P2117" s="71">
        <v>2000.0</v>
      </c>
      <c r="Q2117" s="71">
        <v>2023.0</v>
      </c>
    </row>
    <row r="2118" ht="15.75" customHeight="1">
      <c r="B2118" s="71">
        <v>67546.3700106804</v>
      </c>
      <c r="C2118" s="71">
        <v>21.0</v>
      </c>
      <c r="D2118" s="71">
        <v>5.0</v>
      </c>
      <c r="E2118" s="71">
        <v>5.0</v>
      </c>
      <c r="F2118" s="71" t="str">
        <f>VLOOKUP(D2118, legend!$C$3:$G$22, 2, FALSE)</f>
        <v>1. Forest </v>
      </c>
      <c r="G2118" s="71" t="str">
        <f>VLOOKUP(D2118, legend!$C$3:$G$22, 3, FALSE)</f>
        <v>1. Hutan</v>
      </c>
      <c r="H2118" s="71" t="str">
        <f>VLOOKUP(D2118, legend!$C$3:$G$22, 4, FALSE)</f>
        <v>1.2. Mangrove</v>
      </c>
      <c r="I2118" s="71" t="str">
        <f>VLOOKUP(D2118, legend!$C$3:$G$22, 5, FALSE)</f>
        <v>1.2. Mangrove</v>
      </c>
      <c r="J2118" s="71" t="str">
        <f>VLOOKUP(E2118, legend!$C$3:$G$22, 2, FALSE)</f>
        <v>1. Forest </v>
      </c>
      <c r="K2118" s="71" t="str">
        <f>VLOOKUP(E2118, legend!$C$3:$G$22, 3, FALSE)</f>
        <v>1. Hutan</v>
      </c>
      <c r="L2118" s="71" t="str">
        <f>VLOOKUP(E2118, legend!$C$3:$G$22, 4, FALSE)</f>
        <v>1.2. Mangrove</v>
      </c>
      <c r="M2118" s="71" t="str">
        <f>VLOOKUP(E2118, legend!$C$3:$G$22, 5, FALSE)</f>
        <v>1.2. Mangrove</v>
      </c>
      <c r="N2118" s="71" t="str">
        <f>VLOOKUP(C2118,geocode!$A$1:$C$40,2,false)</f>
        <v>Kepulauan Riau</v>
      </c>
      <c r="O2118" s="71" t="str">
        <f>VLOOKUP(C2118,geocode!$A$1:$C$40,3,false)</f>
        <v>Sumatra</v>
      </c>
      <c r="P2118" s="71">
        <v>2000.0</v>
      </c>
      <c r="Q2118" s="71">
        <v>2023.0</v>
      </c>
    </row>
    <row r="2119" ht="15.75" customHeight="1">
      <c r="B2119" s="71">
        <v>3779.59035728759</v>
      </c>
      <c r="C2119" s="71">
        <v>21.0</v>
      </c>
      <c r="D2119" s="71">
        <v>5.0</v>
      </c>
      <c r="E2119" s="71">
        <v>13.0</v>
      </c>
      <c r="F2119" s="71" t="str">
        <f>VLOOKUP(D2119, legend!$C$3:$G$22, 2, FALSE)</f>
        <v>1. Forest </v>
      </c>
      <c r="G2119" s="71" t="str">
        <f>VLOOKUP(D2119, legend!$C$3:$G$22, 3, FALSE)</f>
        <v>1. Hutan</v>
      </c>
      <c r="H2119" s="71" t="str">
        <f>VLOOKUP(D2119, legend!$C$3:$G$22, 4, FALSE)</f>
        <v>1.2. Mangrove</v>
      </c>
      <c r="I2119" s="71" t="str">
        <f>VLOOKUP(D2119, legend!$C$3:$G$22, 5, FALSE)</f>
        <v>1.2. Mangrove</v>
      </c>
      <c r="J2119" s="71" t="str">
        <f>VLOOKUP(E2119, legend!$C$3:$G$22, 2, FALSE)</f>
        <v>2. Non-Forest Natural Vegetation</v>
      </c>
      <c r="K2119" s="71" t="str">
        <f>VLOOKUP(E2119, legend!$C$3:$G$22, 3, FALSE)</f>
        <v>2. Tumbuhan Non-Hutan Lainnya</v>
      </c>
      <c r="L2119" s="71" t="str">
        <f>VLOOKUP(E2119, legend!$C$3:$G$22, 4, FALSE)</f>
        <v>2.1. Other Natural Vegetation</v>
      </c>
      <c r="M2119" s="71" t="str">
        <f>VLOOKUP(E2119, legend!$C$3:$G$22, 5, FALSE)</f>
        <v>2.1. Tumbuhan Non-Hutan Lainnya</v>
      </c>
      <c r="N2119" s="71" t="str">
        <f>VLOOKUP(C2119,geocode!$A$1:$C$40,2,false)</f>
        <v>Kepulauan Riau</v>
      </c>
      <c r="O2119" s="71" t="str">
        <f>VLOOKUP(C2119,geocode!$A$1:$C$40,3,false)</f>
        <v>Sumatra</v>
      </c>
      <c r="P2119" s="71">
        <v>2000.0</v>
      </c>
      <c r="Q2119" s="71">
        <v>2023.0</v>
      </c>
    </row>
    <row r="2120" ht="15.75" customHeight="1">
      <c r="B2120" s="71">
        <v>2819.3261937561</v>
      </c>
      <c r="C2120" s="71">
        <v>21.0</v>
      </c>
      <c r="D2120" s="71">
        <v>5.0</v>
      </c>
      <c r="E2120" s="71">
        <v>21.0</v>
      </c>
      <c r="F2120" s="71" t="str">
        <f>VLOOKUP(D2120, legend!$C$3:$G$22, 2, FALSE)</f>
        <v>1. Forest </v>
      </c>
      <c r="G2120" s="71" t="str">
        <f>VLOOKUP(D2120, legend!$C$3:$G$22, 3, FALSE)</f>
        <v>1. Hutan</v>
      </c>
      <c r="H2120" s="71" t="str">
        <f>VLOOKUP(D2120, legend!$C$3:$G$22, 4, FALSE)</f>
        <v>1.2. Mangrove</v>
      </c>
      <c r="I2120" s="71" t="str">
        <f>VLOOKUP(D2120, legend!$C$3:$G$22, 5, FALSE)</f>
        <v>1.2. Mangrove</v>
      </c>
      <c r="J2120" s="71" t="str">
        <f>VLOOKUP(E2120, legend!$C$3:$G$22, 2, FALSE)</f>
        <v>3. Agriculture</v>
      </c>
      <c r="K2120" s="71" t="str">
        <f>VLOOKUP(E2120, legend!$C$3:$G$22, 3, FALSE)</f>
        <v>3. Pertanian</v>
      </c>
      <c r="L2120" s="71" t="str">
        <f>VLOOKUP(E2120, legend!$C$3:$G$22, 4, FALSE)</f>
        <v>3.4. Other Agriculture</v>
      </c>
      <c r="M2120" s="71" t="str">
        <f>VLOOKUP(E2120, legend!$C$3:$G$22, 5, FALSE)</f>
        <v>3.4. Pertanian Lainnya </v>
      </c>
      <c r="N2120" s="71" t="str">
        <f>VLOOKUP(C2120,geocode!$A$1:$C$40,2,false)</f>
        <v>Kepulauan Riau</v>
      </c>
      <c r="O2120" s="71" t="str">
        <f>VLOOKUP(C2120,geocode!$A$1:$C$40,3,false)</f>
        <v>Sumatra</v>
      </c>
      <c r="P2120" s="71">
        <v>2000.0</v>
      </c>
      <c r="Q2120" s="71">
        <v>2023.0</v>
      </c>
    </row>
    <row r="2121" ht="15.75" customHeight="1">
      <c r="B2121" s="71">
        <v>802.531719525149</v>
      </c>
      <c r="C2121" s="71">
        <v>21.0</v>
      </c>
      <c r="D2121" s="71">
        <v>5.0</v>
      </c>
      <c r="E2121" s="71">
        <v>24.0</v>
      </c>
      <c r="F2121" s="71" t="str">
        <f>VLOOKUP(D2121, legend!$C$3:$G$22, 2, FALSE)</f>
        <v>1. Forest </v>
      </c>
      <c r="G2121" s="71" t="str">
        <f>VLOOKUP(D2121, legend!$C$3:$G$22, 3, FALSE)</f>
        <v>1. Hutan</v>
      </c>
      <c r="H2121" s="71" t="str">
        <f>VLOOKUP(D2121, legend!$C$3:$G$22, 4, FALSE)</f>
        <v>1.2. Mangrove</v>
      </c>
      <c r="I2121" s="71" t="str">
        <f>VLOOKUP(D2121, legend!$C$3:$G$22, 5, FALSE)</f>
        <v>1.2. Mangrove</v>
      </c>
      <c r="J2121" s="71" t="str">
        <f>VLOOKUP(E2121, legend!$C$3:$G$22, 2, FALSE)</f>
        <v>4. Non-Vegetated Area</v>
      </c>
      <c r="K2121" s="71" t="str">
        <f>VLOOKUP(E2121, legend!$C$3:$G$22, 3, FALSE)</f>
        <v>4. Non-Vegetasi</v>
      </c>
      <c r="L2121" s="71" t="str">
        <f>VLOOKUP(E2121, legend!$C$3:$G$22, 4, FALSE)</f>
        <v>4.2. Urban Area</v>
      </c>
      <c r="M2121" s="71" t="str">
        <f>VLOOKUP(E2121, legend!$C$3:$G$22, 5, FALSE)</f>
        <v>4.2. Pemukiman </v>
      </c>
      <c r="N2121" s="71" t="str">
        <f>VLOOKUP(C2121,geocode!$A$1:$C$40,2,false)</f>
        <v>Kepulauan Riau</v>
      </c>
      <c r="O2121" s="71" t="str">
        <f>VLOOKUP(C2121,geocode!$A$1:$C$40,3,false)</f>
        <v>Sumatra</v>
      </c>
      <c r="P2121" s="71">
        <v>2000.0</v>
      </c>
      <c r="Q2121" s="71">
        <v>2023.0</v>
      </c>
    </row>
    <row r="2122" ht="15.75" customHeight="1">
      <c r="B2122" s="71">
        <v>3412.59453051149</v>
      </c>
      <c r="C2122" s="71">
        <v>21.0</v>
      </c>
      <c r="D2122" s="71">
        <v>5.0</v>
      </c>
      <c r="E2122" s="71">
        <v>25.0</v>
      </c>
      <c r="F2122" s="71" t="str">
        <f>VLOOKUP(D2122, legend!$C$3:$G$22, 2, FALSE)</f>
        <v>1. Forest </v>
      </c>
      <c r="G2122" s="71" t="str">
        <f>VLOOKUP(D2122, legend!$C$3:$G$22, 3, FALSE)</f>
        <v>1. Hutan</v>
      </c>
      <c r="H2122" s="71" t="str">
        <f>VLOOKUP(D2122, legend!$C$3:$G$22, 4, FALSE)</f>
        <v>1.2. Mangrove</v>
      </c>
      <c r="I2122" s="71" t="str">
        <f>VLOOKUP(D2122, legend!$C$3:$G$22, 5, FALSE)</f>
        <v>1.2. Mangrove</v>
      </c>
      <c r="J2122" s="71" t="str">
        <f>VLOOKUP(E2122, legend!$C$3:$G$22, 2, FALSE)</f>
        <v>4. Non-Vegetated Area</v>
      </c>
      <c r="K2122" s="71" t="str">
        <f>VLOOKUP(E2122, legend!$C$3:$G$22, 3, FALSE)</f>
        <v>4. Non-Vegetasi</v>
      </c>
      <c r="L2122" s="71" t="str">
        <f>VLOOKUP(E2122, legend!$C$3:$G$22, 4, FALSE)</f>
        <v>4.3. Other Non-Vegetation</v>
      </c>
      <c r="M2122" s="71" t="str">
        <f>VLOOKUP(E2122, legend!$C$3:$G$22, 5, FALSE)</f>
        <v>4.3. Non-Vegetasi Lainnya</v>
      </c>
      <c r="N2122" s="71" t="str">
        <f>VLOOKUP(C2122,geocode!$A$1:$C$40,2,false)</f>
        <v>Kepulauan Riau</v>
      </c>
      <c r="O2122" s="71" t="str">
        <f>VLOOKUP(C2122,geocode!$A$1:$C$40,3,false)</f>
        <v>Sumatra</v>
      </c>
      <c r="P2122" s="71">
        <v>2000.0</v>
      </c>
      <c r="Q2122" s="71">
        <v>2023.0</v>
      </c>
    </row>
    <row r="2123" ht="15.75" customHeight="1">
      <c r="B2123" s="71">
        <v>105.122421960449</v>
      </c>
      <c r="C2123" s="71">
        <v>21.0</v>
      </c>
      <c r="D2123" s="71">
        <v>5.0</v>
      </c>
      <c r="E2123" s="71">
        <v>30.0</v>
      </c>
      <c r="F2123" s="71" t="str">
        <f>VLOOKUP(D2123, legend!$C$3:$G$22, 2, FALSE)</f>
        <v>1. Forest </v>
      </c>
      <c r="G2123" s="71" t="str">
        <f>VLOOKUP(D2123, legend!$C$3:$G$22, 3, FALSE)</f>
        <v>1. Hutan</v>
      </c>
      <c r="H2123" s="71" t="str">
        <f>VLOOKUP(D2123, legend!$C$3:$G$22, 4, FALSE)</f>
        <v>1.2. Mangrove</v>
      </c>
      <c r="I2123" s="71" t="str">
        <f>VLOOKUP(D2123, legend!$C$3:$G$22, 5, FALSE)</f>
        <v>1.2. Mangrove</v>
      </c>
      <c r="J2123" s="71" t="str">
        <f>VLOOKUP(E2123, legend!$C$3:$G$22, 2, FALSE)</f>
        <v>4. Non-Vegetated Area</v>
      </c>
      <c r="K2123" s="71" t="str">
        <f>VLOOKUP(E2123, legend!$C$3:$G$22, 3, FALSE)</f>
        <v>4. Non-Vegetasi</v>
      </c>
      <c r="L2123" s="71" t="str">
        <f>VLOOKUP(E2123, legend!$C$3:$G$22, 4, FALSE)</f>
        <v>4.1. Mining Pit</v>
      </c>
      <c r="M2123" s="71" t="str">
        <f>VLOOKUP(E2123, legend!$C$3:$G$22, 5, FALSE)</f>
        <v>4.1. Lubang Tambang</v>
      </c>
      <c r="N2123" s="71" t="str">
        <f>VLOOKUP(C2123,geocode!$A$1:$C$40,2,false)</f>
        <v>Kepulauan Riau</v>
      </c>
      <c r="O2123" s="71" t="str">
        <f>VLOOKUP(C2123,geocode!$A$1:$C$40,3,false)</f>
        <v>Sumatra</v>
      </c>
      <c r="P2123" s="71">
        <v>2000.0</v>
      </c>
      <c r="Q2123" s="71">
        <v>2023.0</v>
      </c>
    </row>
    <row r="2124" ht="15.75" customHeight="1">
      <c r="B2124" s="71">
        <v>15.8042890319824</v>
      </c>
      <c r="C2124" s="71">
        <v>21.0</v>
      </c>
      <c r="D2124" s="71">
        <v>5.0</v>
      </c>
      <c r="E2124" s="71">
        <v>31.0</v>
      </c>
      <c r="F2124" s="71" t="str">
        <f>VLOOKUP(D2124, legend!$C$3:$G$22, 2, FALSE)</f>
        <v>1. Forest </v>
      </c>
      <c r="G2124" s="71" t="str">
        <f>VLOOKUP(D2124, legend!$C$3:$G$22, 3, FALSE)</f>
        <v>1. Hutan</v>
      </c>
      <c r="H2124" s="71" t="str">
        <f>VLOOKUP(D2124, legend!$C$3:$G$22, 4, FALSE)</f>
        <v>1.2. Mangrove</v>
      </c>
      <c r="I2124" s="71" t="str">
        <f>VLOOKUP(D2124, legend!$C$3:$G$22, 5, FALSE)</f>
        <v>1.2. Mangrove</v>
      </c>
      <c r="J2124" s="71" t="str">
        <f>VLOOKUP(E2124, legend!$C$3:$G$22, 2, FALSE)</f>
        <v>5. Water Body</v>
      </c>
      <c r="K2124" s="71" t="str">
        <f>VLOOKUP(E2124, legend!$C$3:$G$22, 3, FALSE)</f>
        <v>5. Tubuh Air</v>
      </c>
      <c r="L2124" s="71" t="str">
        <f>VLOOKUP(E2124, legend!$C$3:$G$22, 4, FALSE)</f>
        <v>5.1. Aquaculture</v>
      </c>
      <c r="M2124" s="71" t="str">
        <f>VLOOKUP(E2124, legend!$C$3:$G$22, 5, FALSE)</f>
        <v>5.1. Tambak</v>
      </c>
      <c r="N2124" s="71" t="str">
        <f>VLOOKUP(C2124,geocode!$A$1:$C$40,2,false)</f>
        <v>Kepulauan Riau</v>
      </c>
      <c r="O2124" s="71" t="str">
        <f>VLOOKUP(C2124,geocode!$A$1:$C$40,3,false)</f>
        <v>Sumatra</v>
      </c>
      <c r="P2124" s="71">
        <v>2000.0</v>
      </c>
      <c r="Q2124" s="71">
        <v>2023.0</v>
      </c>
    </row>
    <row r="2125" ht="15.75" customHeight="1">
      <c r="B2125" s="71">
        <v>1732.14394560547</v>
      </c>
      <c r="C2125" s="71">
        <v>21.0</v>
      </c>
      <c r="D2125" s="71">
        <v>5.0</v>
      </c>
      <c r="E2125" s="71">
        <v>33.0</v>
      </c>
      <c r="F2125" s="71" t="str">
        <f>VLOOKUP(D2125, legend!$C$3:$G$22, 2, FALSE)</f>
        <v>1. Forest </v>
      </c>
      <c r="G2125" s="71" t="str">
        <f>VLOOKUP(D2125, legend!$C$3:$G$22, 3, FALSE)</f>
        <v>1. Hutan</v>
      </c>
      <c r="H2125" s="71" t="str">
        <f>VLOOKUP(D2125, legend!$C$3:$G$22, 4, FALSE)</f>
        <v>1.2. Mangrove</v>
      </c>
      <c r="I2125" s="71" t="str">
        <f>VLOOKUP(D2125, legend!$C$3:$G$22, 5, FALSE)</f>
        <v>1.2. Mangrove</v>
      </c>
      <c r="J2125" s="71" t="str">
        <f>VLOOKUP(E2125, legend!$C$3:$G$22, 2, FALSE)</f>
        <v>5. Water Body</v>
      </c>
      <c r="K2125" s="71" t="str">
        <f>VLOOKUP(E2125, legend!$C$3:$G$22, 3, FALSE)</f>
        <v>5. Tubuh Air</v>
      </c>
      <c r="L2125" s="71" t="str">
        <f>VLOOKUP(E2125, legend!$C$3:$G$22, 4, FALSE)</f>
        <v>5.2. River, Lake, Ocean</v>
      </c>
      <c r="M2125" s="71" t="str">
        <f>VLOOKUP(E2125, legend!$C$3:$G$22, 5, FALSE)</f>
        <v>5.2. Sungai, Danau, Laut</v>
      </c>
      <c r="N2125" s="71" t="str">
        <f>VLOOKUP(C2125,geocode!$A$1:$C$40,2,false)</f>
        <v>Kepulauan Riau</v>
      </c>
      <c r="O2125" s="71" t="str">
        <f>VLOOKUP(C2125,geocode!$A$1:$C$40,3,false)</f>
        <v>Sumatra</v>
      </c>
      <c r="P2125" s="71">
        <v>2000.0</v>
      </c>
      <c r="Q2125" s="71">
        <v>2023.0</v>
      </c>
    </row>
    <row r="2126" ht="15.75" customHeight="1">
      <c r="B2126" s="71">
        <v>90.9079304870606</v>
      </c>
      <c r="C2126" s="71">
        <v>21.0</v>
      </c>
      <c r="D2126" s="71">
        <v>5.0</v>
      </c>
      <c r="E2126" s="71">
        <v>35.0</v>
      </c>
      <c r="F2126" s="71" t="str">
        <f>VLOOKUP(D2126, legend!$C$3:$G$22, 2, FALSE)</f>
        <v>1. Forest </v>
      </c>
      <c r="G2126" s="71" t="str">
        <f>VLOOKUP(D2126, legend!$C$3:$G$22, 3, FALSE)</f>
        <v>1. Hutan</v>
      </c>
      <c r="H2126" s="71" t="str">
        <f>VLOOKUP(D2126, legend!$C$3:$G$22, 4, FALSE)</f>
        <v>1.2. Mangrove</v>
      </c>
      <c r="I2126" s="71" t="str">
        <f>VLOOKUP(D2126, legend!$C$3:$G$22, 5, FALSE)</f>
        <v>1.2. Mangrove</v>
      </c>
      <c r="J2126" s="71" t="str">
        <f>VLOOKUP(E2126, legend!$C$3:$G$22, 2, FALSE)</f>
        <v>3. Agriculture</v>
      </c>
      <c r="K2126" s="71" t="str">
        <f>VLOOKUP(E2126, legend!$C$3:$G$22, 3, FALSE)</f>
        <v>3. Pertanian</v>
      </c>
      <c r="L2126" s="71" t="str">
        <f>VLOOKUP(E2126, legend!$C$3:$G$22, 4, FALSE)</f>
        <v>3.2. Oil Palm</v>
      </c>
      <c r="M2126" s="71" t="str">
        <f>VLOOKUP(E2126, legend!$C$3:$G$22, 5, FALSE)</f>
        <v>3.2. Sawit</v>
      </c>
      <c r="N2126" s="71" t="str">
        <f>VLOOKUP(C2126,geocode!$A$1:$C$40,2,false)</f>
        <v>Kepulauan Riau</v>
      </c>
      <c r="O2126" s="71" t="str">
        <f>VLOOKUP(C2126,geocode!$A$1:$C$40,3,false)</f>
        <v>Sumatra</v>
      </c>
      <c r="P2126" s="71">
        <v>2000.0</v>
      </c>
      <c r="Q2126" s="71">
        <v>2023.0</v>
      </c>
    </row>
    <row r="2127" ht="15.75" customHeight="1">
      <c r="B2127" s="71">
        <v>9.65296022949218</v>
      </c>
      <c r="C2127" s="71">
        <v>21.0</v>
      </c>
      <c r="D2127" s="71">
        <v>5.0</v>
      </c>
      <c r="E2127" s="71">
        <v>40.0</v>
      </c>
      <c r="F2127" s="71" t="str">
        <f>VLOOKUP(D2127, legend!$C$3:$G$22, 2, FALSE)</f>
        <v>1. Forest </v>
      </c>
      <c r="G2127" s="71" t="str">
        <f>VLOOKUP(D2127, legend!$C$3:$G$22, 3, FALSE)</f>
        <v>1. Hutan</v>
      </c>
      <c r="H2127" s="71" t="str">
        <f>VLOOKUP(D2127, legend!$C$3:$G$22, 4, FALSE)</f>
        <v>1.2. Mangrove</v>
      </c>
      <c r="I2127" s="71" t="str">
        <f>VLOOKUP(D2127, legend!$C$3:$G$22, 5, FALSE)</f>
        <v>1.2. Mangrove</v>
      </c>
      <c r="J2127" s="71" t="str">
        <f>VLOOKUP(E2127, legend!$C$3:$G$22, 2, FALSE)</f>
        <v>3. Agriculture</v>
      </c>
      <c r="K2127" s="71" t="str">
        <f>VLOOKUP(E2127, legend!$C$3:$G$22, 3, FALSE)</f>
        <v>3. Pertanian</v>
      </c>
      <c r="L2127" s="71" t="str">
        <f>VLOOKUP(E2127, legend!$C$3:$G$22, 4, FALSE)</f>
        <v>3.1. Rice Paddy</v>
      </c>
      <c r="M2127" s="71" t="str">
        <f>VLOOKUP(E2127, legend!$C$3:$G$22, 5, FALSE)</f>
        <v>3.1. Sawah</v>
      </c>
      <c r="N2127" s="71" t="str">
        <f>VLOOKUP(C2127,geocode!$A$1:$C$40,2,false)</f>
        <v>Kepulauan Riau</v>
      </c>
      <c r="O2127" s="71" t="str">
        <f>VLOOKUP(C2127,geocode!$A$1:$C$40,3,false)</f>
        <v>Sumatra</v>
      </c>
      <c r="P2127" s="71">
        <v>2000.0</v>
      </c>
      <c r="Q2127" s="71">
        <v>2023.0</v>
      </c>
    </row>
    <row r="2128" ht="15.75" customHeight="1">
      <c r="B2128" s="71">
        <v>2.77104548339843</v>
      </c>
      <c r="C2128" s="71">
        <v>21.0</v>
      </c>
      <c r="D2128" s="71">
        <v>5.0</v>
      </c>
      <c r="E2128" s="71">
        <v>76.0</v>
      </c>
      <c r="F2128" s="71" t="str">
        <f>VLOOKUP(D2128, legend!$C$3:$G$22, 2, FALSE)</f>
        <v>1. Forest </v>
      </c>
      <c r="G2128" s="71" t="str">
        <f>VLOOKUP(D2128, legend!$C$3:$G$22, 3, FALSE)</f>
        <v>1. Hutan</v>
      </c>
      <c r="H2128" s="71" t="str">
        <f>VLOOKUP(D2128, legend!$C$3:$G$22, 4, FALSE)</f>
        <v>1.2. Mangrove</v>
      </c>
      <c r="I2128" s="71" t="str">
        <f>VLOOKUP(D2128, legend!$C$3:$G$22, 5, FALSE)</f>
        <v>1.2. Mangrove</v>
      </c>
      <c r="J2128" s="71" t="str">
        <f>VLOOKUP(E2128, legend!$C$3:$G$22, 2, FALSE)</f>
        <v>1. Forest </v>
      </c>
      <c r="K2128" s="71" t="str">
        <f>VLOOKUP(E2128, legend!$C$3:$G$22, 3, FALSE)</f>
        <v>1. Hutan</v>
      </c>
      <c r="L2128" s="71" t="str">
        <f>VLOOKUP(E2128, legend!$C$3:$G$22, 4, FALSE)</f>
        <v>1.3 Peat swamp forest</v>
      </c>
      <c r="M2128" s="71" t="str">
        <f>VLOOKUP(E2128, legend!$C$3:$G$22, 5, FALSE)</f>
        <v>1.3 Hutan rawa gambut</v>
      </c>
      <c r="N2128" s="71" t="str">
        <f>VLOOKUP(C2128,geocode!$A$1:$C$40,2,false)</f>
        <v>Kepulauan Riau</v>
      </c>
      <c r="O2128" s="71" t="str">
        <f>VLOOKUP(C2128,geocode!$A$1:$C$40,3,false)</f>
        <v>Sumatra</v>
      </c>
      <c r="P2128" s="71">
        <v>2000.0</v>
      </c>
      <c r="Q2128" s="71">
        <v>2023.0</v>
      </c>
    </row>
    <row r="2129" ht="15.75" customHeight="1">
      <c r="B2129" s="71">
        <v>11848.4817519836</v>
      </c>
      <c r="C2129" s="71">
        <v>21.0</v>
      </c>
      <c r="D2129" s="71">
        <v>13.0</v>
      </c>
      <c r="E2129" s="71">
        <v>3.0</v>
      </c>
      <c r="F2129" s="71" t="str">
        <f>VLOOKUP(D2129, legend!$C$3:$G$22, 2, FALSE)</f>
        <v>2. Non-Forest Natural Vegetation</v>
      </c>
      <c r="G2129" s="71" t="str">
        <f>VLOOKUP(D2129, legend!$C$3:$G$22, 3, FALSE)</f>
        <v>2. Tumbuhan Non-Hutan Lainnya</v>
      </c>
      <c r="H2129" s="71" t="str">
        <f>VLOOKUP(D2129, legend!$C$3:$G$22, 4, FALSE)</f>
        <v>2.1. Other Natural Vegetation</v>
      </c>
      <c r="I2129" s="71" t="str">
        <f>VLOOKUP(D2129, legend!$C$3:$G$22, 5, FALSE)</f>
        <v>2.1. Tumbuhan Non-Hutan Lainnya</v>
      </c>
      <c r="J2129" s="71" t="str">
        <f>VLOOKUP(E2129, legend!$C$3:$G$22, 2, FALSE)</f>
        <v>1. Forest </v>
      </c>
      <c r="K2129" s="71" t="str">
        <f>VLOOKUP(E2129, legend!$C$3:$G$22, 3, FALSE)</f>
        <v>1. Hutan</v>
      </c>
      <c r="L2129" s="71" t="str">
        <f>VLOOKUP(E2129, legend!$C$3:$G$22, 4, FALSE)</f>
        <v>1.1. Forest Formation</v>
      </c>
      <c r="M2129" s="71" t="str">
        <f>VLOOKUP(E2129, legend!$C$3:$G$22, 5, FALSE)</f>
        <v>1.1. Formasi Hutan</v>
      </c>
      <c r="N2129" s="71" t="str">
        <f>VLOOKUP(C2129,geocode!$A$1:$C$40,2,false)</f>
        <v>Kepulauan Riau</v>
      </c>
      <c r="O2129" s="71" t="str">
        <f>VLOOKUP(C2129,geocode!$A$1:$C$40,3,false)</f>
        <v>Sumatra</v>
      </c>
      <c r="P2129" s="71">
        <v>2000.0</v>
      </c>
      <c r="Q2129" s="71">
        <v>2023.0</v>
      </c>
    </row>
    <row r="2130" ht="15.75" customHeight="1">
      <c r="B2130" s="71">
        <v>2388.75342352294</v>
      </c>
      <c r="C2130" s="71">
        <v>21.0</v>
      </c>
      <c r="D2130" s="71">
        <v>13.0</v>
      </c>
      <c r="E2130" s="71">
        <v>5.0</v>
      </c>
      <c r="F2130" s="71" t="str">
        <f>VLOOKUP(D2130, legend!$C$3:$G$22, 2, FALSE)</f>
        <v>2. Non-Forest Natural Vegetation</v>
      </c>
      <c r="G2130" s="71" t="str">
        <f>VLOOKUP(D2130, legend!$C$3:$G$22, 3, FALSE)</f>
        <v>2. Tumbuhan Non-Hutan Lainnya</v>
      </c>
      <c r="H2130" s="71" t="str">
        <f>VLOOKUP(D2130, legend!$C$3:$G$22, 4, FALSE)</f>
        <v>2.1. Other Natural Vegetation</v>
      </c>
      <c r="I2130" s="71" t="str">
        <f>VLOOKUP(D2130, legend!$C$3:$G$22, 5, FALSE)</f>
        <v>2.1. Tumbuhan Non-Hutan Lainnya</v>
      </c>
      <c r="J2130" s="71" t="str">
        <f>VLOOKUP(E2130, legend!$C$3:$G$22, 2, FALSE)</f>
        <v>1. Forest </v>
      </c>
      <c r="K2130" s="71" t="str">
        <f>VLOOKUP(E2130, legend!$C$3:$G$22, 3, FALSE)</f>
        <v>1. Hutan</v>
      </c>
      <c r="L2130" s="71" t="str">
        <f>VLOOKUP(E2130, legend!$C$3:$G$22, 4, FALSE)</f>
        <v>1.2. Mangrove</v>
      </c>
      <c r="M2130" s="71" t="str">
        <f>VLOOKUP(E2130, legend!$C$3:$G$22, 5, FALSE)</f>
        <v>1.2. Mangrove</v>
      </c>
      <c r="N2130" s="71" t="str">
        <f>VLOOKUP(C2130,geocode!$A$1:$C$40,2,false)</f>
        <v>Kepulauan Riau</v>
      </c>
      <c r="O2130" s="71" t="str">
        <f>VLOOKUP(C2130,geocode!$A$1:$C$40,3,false)</f>
        <v>Sumatra</v>
      </c>
      <c r="P2130" s="71">
        <v>2000.0</v>
      </c>
      <c r="Q2130" s="71">
        <v>2023.0</v>
      </c>
    </row>
    <row r="2131" ht="15.75" customHeight="1">
      <c r="B2131" s="71">
        <v>55769.626698041</v>
      </c>
      <c r="C2131" s="71">
        <v>21.0</v>
      </c>
      <c r="D2131" s="71">
        <v>13.0</v>
      </c>
      <c r="E2131" s="71">
        <v>13.0</v>
      </c>
      <c r="F2131" s="71" t="str">
        <f>VLOOKUP(D2131, legend!$C$3:$G$22, 2, FALSE)</f>
        <v>2. Non-Forest Natural Vegetation</v>
      </c>
      <c r="G2131" s="71" t="str">
        <f>VLOOKUP(D2131, legend!$C$3:$G$22, 3, FALSE)</f>
        <v>2. Tumbuhan Non-Hutan Lainnya</v>
      </c>
      <c r="H2131" s="71" t="str">
        <f>VLOOKUP(D2131, legend!$C$3:$G$22, 4, FALSE)</f>
        <v>2.1. Other Natural Vegetation</v>
      </c>
      <c r="I2131" s="71" t="str">
        <f>VLOOKUP(D2131, legend!$C$3:$G$22, 5, FALSE)</f>
        <v>2.1. Tumbuhan Non-Hutan Lainnya</v>
      </c>
      <c r="J2131" s="71" t="str">
        <f>VLOOKUP(E2131, legend!$C$3:$G$22, 2, FALSE)</f>
        <v>2. Non-Forest Natural Vegetation</v>
      </c>
      <c r="K2131" s="71" t="str">
        <f>VLOOKUP(E2131, legend!$C$3:$G$22, 3, FALSE)</f>
        <v>2. Tumbuhan Non-Hutan Lainnya</v>
      </c>
      <c r="L2131" s="71" t="str">
        <f>VLOOKUP(E2131, legend!$C$3:$G$22, 4, FALSE)</f>
        <v>2.1. Other Natural Vegetation</v>
      </c>
      <c r="M2131" s="71" t="str">
        <f>VLOOKUP(E2131, legend!$C$3:$G$22, 5, FALSE)</f>
        <v>2.1. Tumbuhan Non-Hutan Lainnya</v>
      </c>
      <c r="N2131" s="71" t="str">
        <f>VLOOKUP(C2131,geocode!$A$1:$C$40,2,false)</f>
        <v>Kepulauan Riau</v>
      </c>
      <c r="O2131" s="71" t="str">
        <f>VLOOKUP(C2131,geocode!$A$1:$C$40,3,false)</f>
        <v>Sumatra</v>
      </c>
      <c r="P2131" s="71">
        <v>2000.0</v>
      </c>
      <c r="Q2131" s="71">
        <v>2023.0</v>
      </c>
    </row>
    <row r="2132" ht="15.75" customHeight="1">
      <c r="B2132" s="71">
        <v>25072.7729222414</v>
      </c>
      <c r="C2132" s="71">
        <v>21.0</v>
      </c>
      <c r="D2132" s="71">
        <v>13.0</v>
      </c>
      <c r="E2132" s="71">
        <v>21.0</v>
      </c>
      <c r="F2132" s="71" t="str">
        <f>VLOOKUP(D2132, legend!$C$3:$G$22, 2, FALSE)</f>
        <v>2. Non-Forest Natural Vegetation</v>
      </c>
      <c r="G2132" s="71" t="str">
        <f>VLOOKUP(D2132, legend!$C$3:$G$22, 3, FALSE)</f>
        <v>2. Tumbuhan Non-Hutan Lainnya</v>
      </c>
      <c r="H2132" s="71" t="str">
        <f>VLOOKUP(D2132, legend!$C$3:$G$22, 4, FALSE)</f>
        <v>2.1. Other Natural Vegetation</v>
      </c>
      <c r="I2132" s="71" t="str">
        <f>VLOOKUP(D2132, legend!$C$3:$G$22, 5, FALSE)</f>
        <v>2.1. Tumbuhan Non-Hutan Lainnya</v>
      </c>
      <c r="J2132" s="71" t="str">
        <f>VLOOKUP(E2132, legend!$C$3:$G$22, 2, FALSE)</f>
        <v>3. Agriculture</v>
      </c>
      <c r="K2132" s="71" t="str">
        <f>VLOOKUP(E2132, legend!$C$3:$G$22, 3, FALSE)</f>
        <v>3. Pertanian</v>
      </c>
      <c r="L2132" s="71" t="str">
        <f>VLOOKUP(E2132, legend!$C$3:$G$22, 4, FALSE)</f>
        <v>3.4. Other Agriculture</v>
      </c>
      <c r="M2132" s="71" t="str">
        <f>VLOOKUP(E2132, legend!$C$3:$G$22, 5, FALSE)</f>
        <v>3.4. Pertanian Lainnya </v>
      </c>
      <c r="N2132" s="71" t="str">
        <f>VLOOKUP(C2132,geocode!$A$1:$C$40,2,false)</f>
        <v>Kepulauan Riau</v>
      </c>
      <c r="O2132" s="71" t="str">
        <f>VLOOKUP(C2132,geocode!$A$1:$C$40,3,false)</f>
        <v>Sumatra</v>
      </c>
      <c r="P2132" s="71">
        <v>2000.0</v>
      </c>
      <c r="Q2132" s="71">
        <v>2023.0</v>
      </c>
    </row>
    <row r="2133" ht="15.75" customHeight="1">
      <c r="B2133" s="71">
        <v>1831.02456443481</v>
      </c>
      <c r="C2133" s="71">
        <v>21.0</v>
      </c>
      <c r="D2133" s="71">
        <v>13.0</v>
      </c>
      <c r="E2133" s="71">
        <v>24.0</v>
      </c>
      <c r="F2133" s="71" t="str">
        <f>VLOOKUP(D2133, legend!$C$3:$G$22, 2, FALSE)</f>
        <v>2. Non-Forest Natural Vegetation</v>
      </c>
      <c r="G2133" s="71" t="str">
        <f>VLOOKUP(D2133, legend!$C$3:$G$22, 3, FALSE)</f>
        <v>2. Tumbuhan Non-Hutan Lainnya</v>
      </c>
      <c r="H2133" s="71" t="str">
        <f>VLOOKUP(D2133, legend!$C$3:$G$22, 4, FALSE)</f>
        <v>2.1. Other Natural Vegetation</v>
      </c>
      <c r="I2133" s="71" t="str">
        <f>VLOOKUP(D2133, legend!$C$3:$G$22, 5, FALSE)</f>
        <v>2.1. Tumbuhan Non-Hutan Lainnya</v>
      </c>
      <c r="J2133" s="71" t="str">
        <f>VLOOKUP(E2133, legend!$C$3:$G$22, 2, FALSE)</f>
        <v>4. Non-Vegetated Area</v>
      </c>
      <c r="K2133" s="71" t="str">
        <f>VLOOKUP(E2133, legend!$C$3:$G$22, 3, FALSE)</f>
        <v>4. Non-Vegetasi</v>
      </c>
      <c r="L2133" s="71" t="str">
        <f>VLOOKUP(E2133, legend!$C$3:$G$22, 4, FALSE)</f>
        <v>4.2. Urban Area</v>
      </c>
      <c r="M2133" s="71" t="str">
        <f>VLOOKUP(E2133, legend!$C$3:$G$22, 5, FALSE)</f>
        <v>4.2. Pemukiman </v>
      </c>
      <c r="N2133" s="71" t="str">
        <f>VLOOKUP(C2133,geocode!$A$1:$C$40,2,false)</f>
        <v>Kepulauan Riau</v>
      </c>
      <c r="O2133" s="71" t="str">
        <f>VLOOKUP(C2133,geocode!$A$1:$C$40,3,false)</f>
        <v>Sumatra</v>
      </c>
      <c r="P2133" s="71">
        <v>2000.0</v>
      </c>
      <c r="Q2133" s="71">
        <v>2023.0</v>
      </c>
    </row>
    <row r="2134" ht="15.75" customHeight="1">
      <c r="B2134" s="71">
        <v>8036.60747233876</v>
      </c>
      <c r="C2134" s="71">
        <v>21.0</v>
      </c>
      <c r="D2134" s="71">
        <v>13.0</v>
      </c>
      <c r="E2134" s="71">
        <v>25.0</v>
      </c>
      <c r="F2134" s="71" t="str">
        <f>VLOOKUP(D2134, legend!$C$3:$G$22, 2, FALSE)</f>
        <v>2. Non-Forest Natural Vegetation</v>
      </c>
      <c r="G2134" s="71" t="str">
        <f>VLOOKUP(D2134, legend!$C$3:$G$22, 3, FALSE)</f>
        <v>2. Tumbuhan Non-Hutan Lainnya</v>
      </c>
      <c r="H2134" s="71" t="str">
        <f>VLOOKUP(D2134, legend!$C$3:$G$22, 4, FALSE)</f>
        <v>2.1. Other Natural Vegetation</v>
      </c>
      <c r="I2134" s="71" t="str">
        <f>VLOOKUP(D2134, legend!$C$3:$G$22, 5, FALSE)</f>
        <v>2.1. Tumbuhan Non-Hutan Lainnya</v>
      </c>
      <c r="J2134" s="71" t="str">
        <f>VLOOKUP(E2134, legend!$C$3:$G$22, 2, FALSE)</f>
        <v>4. Non-Vegetated Area</v>
      </c>
      <c r="K2134" s="71" t="str">
        <f>VLOOKUP(E2134, legend!$C$3:$G$22, 3, FALSE)</f>
        <v>4. Non-Vegetasi</v>
      </c>
      <c r="L2134" s="71" t="str">
        <f>VLOOKUP(E2134, legend!$C$3:$G$22, 4, FALSE)</f>
        <v>4.3. Other Non-Vegetation</v>
      </c>
      <c r="M2134" s="71" t="str">
        <f>VLOOKUP(E2134, legend!$C$3:$G$22, 5, FALSE)</f>
        <v>4.3. Non-Vegetasi Lainnya</v>
      </c>
      <c r="N2134" s="71" t="str">
        <f>VLOOKUP(C2134,geocode!$A$1:$C$40,2,false)</f>
        <v>Kepulauan Riau</v>
      </c>
      <c r="O2134" s="71" t="str">
        <f>VLOOKUP(C2134,geocode!$A$1:$C$40,3,false)</f>
        <v>Sumatra</v>
      </c>
      <c r="P2134" s="71">
        <v>2000.0</v>
      </c>
      <c r="Q2134" s="71">
        <v>2023.0</v>
      </c>
    </row>
    <row r="2135" ht="15.75" customHeight="1">
      <c r="B2135" s="71">
        <v>795.551669396972</v>
      </c>
      <c r="C2135" s="71">
        <v>21.0</v>
      </c>
      <c r="D2135" s="71">
        <v>13.0</v>
      </c>
      <c r="E2135" s="71">
        <v>30.0</v>
      </c>
      <c r="F2135" s="71" t="str">
        <f>VLOOKUP(D2135, legend!$C$3:$G$22, 2, FALSE)</f>
        <v>2. Non-Forest Natural Vegetation</v>
      </c>
      <c r="G2135" s="71" t="str">
        <f>VLOOKUP(D2135, legend!$C$3:$G$22, 3, FALSE)</f>
        <v>2. Tumbuhan Non-Hutan Lainnya</v>
      </c>
      <c r="H2135" s="71" t="str">
        <f>VLOOKUP(D2135, legend!$C$3:$G$22, 4, FALSE)</f>
        <v>2.1. Other Natural Vegetation</v>
      </c>
      <c r="I2135" s="71" t="str">
        <f>VLOOKUP(D2135, legend!$C$3:$G$22, 5, FALSE)</f>
        <v>2.1. Tumbuhan Non-Hutan Lainnya</v>
      </c>
      <c r="J2135" s="71" t="str">
        <f>VLOOKUP(E2135, legend!$C$3:$G$22, 2, FALSE)</f>
        <v>4. Non-Vegetated Area</v>
      </c>
      <c r="K2135" s="71" t="str">
        <f>VLOOKUP(E2135, legend!$C$3:$G$22, 3, FALSE)</f>
        <v>4. Non-Vegetasi</v>
      </c>
      <c r="L2135" s="71" t="str">
        <f>VLOOKUP(E2135, legend!$C$3:$G$22, 4, FALSE)</f>
        <v>4.1. Mining Pit</v>
      </c>
      <c r="M2135" s="71" t="str">
        <f>VLOOKUP(E2135, legend!$C$3:$G$22, 5, FALSE)</f>
        <v>4.1. Lubang Tambang</v>
      </c>
      <c r="N2135" s="71" t="str">
        <f>VLOOKUP(C2135,geocode!$A$1:$C$40,2,false)</f>
        <v>Kepulauan Riau</v>
      </c>
      <c r="O2135" s="71" t="str">
        <f>VLOOKUP(C2135,geocode!$A$1:$C$40,3,false)</f>
        <v>Sumatra</v>
      </c>
      <c r="P2135" s="71">
        <v>2000.0</v>
      </c>
      <c r="Q2135" s="71">
        <v>2023.0</v>
      </c>
    </row>
    <row r="2136" ht="15.75" customHeight="1">
      <c r="B2136" s="71">
        <v>2.50186725463867</v>
      </c>
      <c r="C2136" s="71">
        <v>21.0</v>
      </c>
      <c r="D2136" s="71">
        <v>13.0</v>
      </c>
      <c r="E2136" s="71">
        <v>31.0</v>
      </c>
      <c r="F2136" s="71" t="str">
        <f>VLOOKUP(D2136, legend!$C$3:$G$22, 2, FALSE)</f>
        <v>2. Non-Forest Natural Vegetation</v>
      </c>
      <c r="G2136" s="71" t="str">
        <f>VLOOKUP(D2136, legend!$C$3:$G$22, 3, FALSE)</f>
        <v>2. Tumbuhan Non-Hutan Lainnya</v>
      </c>
      <c r="H2136" s="71" t="str">
        <f>VLOOKUP(D2136, legend!$C$3:$G$22, 4, FALSE)</f>
        <v>2.1. Other Natural Vegetation</v>
      </c>
      <c r="I2136" s="71" t="str">
        <f>VLOOKUP(D2136, legend!$C$3:$G$22, 5, FALSE)</f>
        <v>2.1. Tumbuhan Non-Hutan Lainnya</v>
      </c>
      <c r="J2136" s="71" t="str">
        <f>VLOOKUP(E2136, legend!$C$3:$G$22, 2, FALSE)</f>
        <v>5. Water Body</v>
      </c>
      <c r="K2136" s="71" t="str">
        <f>VLOOKUP(E2136, legend!$C$3:$G$22, 3, FALSE)</f>
        <v>5. Tubuh Air</v>
      </c>
      <c r="L2136" s="71" t="str">
        <f>VLOOKUP(E2136, legend!$C$3:$G$22, 4, FALSE)</f>
        <v>5.1. Aquaculture</v>
      </c>
      <c r="M2136" s="71" t="str">
        <f>VLOOKUP(E2136, legend!$C$3:$G$22, 5, FALSE)</f>
        <v>5.1. Tambak</v>
      </c>
      <c r="N2136" s="71" t="str">
        <f>VLOOKUP(C2136,geocode!$A$1:$C$40,2,false)</f>
        <v>Kepulauan Riau</v>
      </c>
      <c r="O2136" s="71" t="str">
        <f>VLOOKUP(C2136,geocode!$A$1:$C$40,3,false)</f>
        <v>Sumatra</v>
      </c>
      <c r="P2136" s="71">
        <v>2000.0</v>
      </c>
      <c r="Q2136" s="71">
        <v>2023.0</v>
      </c>
    </row>
    <row r="2137" ht="15.75" customHeight="1">
      <c r="B2137" s="71">
        <v>987.295052349854</v>
      </c>
      <c r="C2137" s="71">
        <v>21.0</v>
      </c>
      <c r="D2137" s="71">
        <v>13.0</v>
      </c>
      <c r="E2137" s="71">
        <v>33.0</v>
      </c>
      <c r="F2137" s="71" t="str">
        <f>VLOOKUP(D2137, legend!$C$3:$G$22, 2, FALSE)</f>
        <v>2. Non-Forest Natural Vegetation</v>
      </c>
      <c r="G2137" s="71" t="str">
        <f>VLOOKUP(D2137, legend!$C$3:$G$22, 3, FALSE)</f>
        <v>2. Tumbuhan Non-Hutan Lainnya</v>
      </c>
      <c r="H2137" s="71" t="str">
        <f>VLOOKUP(D2137, legend!$C$3:$G$22, 4, FALSE)</f>
        <v>2.1. Other Natural Vegetation</v>
      </c>
      <c r="I2137" s="71" t="str">
        <f>VLOOKUP(D2137, legend!$C$3:$G$22, 5, FALSE)</f>
        <v>2.1. Tumbuhan Non-Hutan Lainnya</v>
      </c>
      <c r="J2137" s="71" t="str">
        <f>VLOOKUP(E2137, legend!$C$3:$G$22, 2, FALSE)</f>
        <v>5. Water Body</v>
      </c>
      <c r="K2137" s="71" t="str">
        <f>VLOOKUP(E2137, legend!$C$3:$G$22, 3, FALSE)</f>
        <v>5. Tubuh Air</v>
      </c>
      <c r="L2137" s="71" t="str">
        <f>VLOOKUP(E2137, legend!$C$3:$G$22, 4, FALSE)</f>
        <v>5.2. River, Lake, Ocean</v>
      </c>
      <c r="M2137" s="71" t="str">
        <f>VLOOKUP(E2137, legend!$C$3:$G$22, 5, FALSE)</f>
        <v>5.2. Sungai, Danau, Laut</v>
      </c>
      <c r="N2137" s="71" t="str">
        <f>VLOOKUP(C2137,geocode!$A$1:$C$40,2,false)</f>
        <v>Kepulauan Riau</v>
      </c>
      <c r="O2137" s="71" t="str">
        <f>VLOOKUP(C2137,geocode!$A$1:$C$40,3,false)</f>
        <v>Sumatra</v>
      </c>
      <c r="P2137" s="71">
        <v>2000.0</v>
      </c>
      <c r="Q2137" s="71">
        <v>2023.0</v>
      </c>
    </row>
    <row r="2138" ht="15.75" customHeight="1">
      <c r="B2138" s="71">
        <v>2519.72229883426</v>
      </c>
      <c r="C2138" s="71">
        <v>21.0</v>
      </c>
      <c r="D2138" s="71">
        <v>13.0</v>
      </c>
      <c r="E2138" s="71">
        <v>35.0</v>
      </c>
      <c r="F2138" s="71" t="str">
        <f>VLOOKUP(D2138, legend!$C$3:$G$22, 2, FALSE)</f>
        <v>2. Non-Forest Natural Vegetation</v>
      </c>
      <c r="G2138" s="71" t="str">
        <f>VLOOKUP(D2138, legend!$C$3:$G$22, 3, FALSE)</f>
        <v>2. Tumbuhan Non-Hutan Lainnya</v>
      </c>
      <c r="H2138" s="71" t="str">
        <f>VLOOKUP(D2138, legend!$C$3:$G$22, 4, FALSE)</f>
        <v>2.1. Other Natural Vegetation</v>
      </c>
      <c r="I2138" s="71" t="str">
        <f>VLOOKUP(D2138, legend!$C$3:$G$22, 5, FALSE)</f>
        <v>2.1. Tumbuhan Non-Hutan Lainnya</v>
      </c>
      <c r="J2138" s="71" t="str">
        <f>VLOOKUP(E2138, legend!$C$3:$G$22, 2, FALSE)</f>
        <v>3. Agriculture</v>
      </c>
      <c r="K2138" s="71" t="str">
        <f>VLOOKUP(E2138, legend!$C$3:$G$22, 3, FALSE)</f>
        <v>3. Pertanian</v>
      </c>
      <c r="L2138" s="71" t="str">
        <f>VLOOKUP(E2138, legend!$C$3:$G$22, 4, FALSE)</f>
        <v>3.2. Oil Palm</v>
      </c>
      <c r="M2138" s="71" t="str">
        <f>VLOOKUP(E2138, legend!$C$3:$G$22, 5, FALSE)</f>
        <v>3.2. Sawit</v>
      </c>
      <c r="N2138" s="71" t="str">
        <f>VLOOKUP(C2138,geocode!$A$1:$C$40,2,false)</f>
        <v>Kepulauan Riau</v>
      </c>
      <c r="O2138" s="71" t="str">
        <f>VLOOKUP(C2138,geocode!$A$1:$C$40,3,false)</f>
        <v>Sumatra</v>
      </c>
      <c r="P2138" s="71">
        <v>2000.0</v>
      </c>
      <c r="Q2138" s="71">
        <v>2023.0</v>
      </c>
    </row>
    <row r="2139" ht="15.75" customHeight="1">
      <c r="B2139" s="71">
        <v>29.4849669250488</v>
      </c>
      <c r="C2139" s="71">
        <v>21.0</v>
      </c>
      <c r="D2139" s="71">
        <v>13.0</v>
      </c>
      <c r="E2139" s="71">
        <v>40.0</v>
      </c>
      <c r="F2139" s="71" t="str">
        <f>VLOOKUP(D2139, legend!$C$3:$G$22, 2, FALSE)</f>
        <v>2. Non-Forest Natural Vegetation</v>
      </c>
      <c r="G2139" s="71" t="str">
        <f>VLOOKUP(D2139, legend!$C$3:$G$22, 3, FALSE)</f>
        <v>2. Tumbuhan Non-Hutan Lainnya</v>
      </c>
      <c r="H2139" s="71" t="str">
        <f>VLOOKUP(D2139, legend!$C$3:$G$22, 4, FALSE)</f>
        <v>2.1. Other Natural Vegetation</v>
      </c>
      <c r="I2139" s="71" t="str">
        <f>VLOOKUP(D2139, legend!$C$3:$G$22, 5, FALSE)</f>
        <v>2.1. Tumbuhan Non-Hutan Lainnya</v>
      </c>
      <c r="J2139" s="71" t="str">
        <f>VLOOKUP(E2139, legend!$C$3:$G$22, 2, FALSE)</f>
        <v>3. Agriculture</v>
      </c>
      <c r="K2139" s="71" t="str">
        <f>VLOOKUP(E2139, legend!$C$3:$G$22, 3, FALSE)</f>
        <v>3. Pertanian</v>
      </c>
      <c r="L2139" s="71" t="str">
        <f>VLOOKUP(E2139, legend!$C$3:$G$22, 4, FALSE)</f>
        <v>3.1. Rice Paddy</v>
      </c>
      <c r="M2139" s="71" t="str">
        <f>VLOOKUP(E2139, legend!$C$3:$G$22, 5, FALSE)</f>
        <v>3.1. Sawah</v>
      </c>
      <c r="N2139" s="71" t="str">
        <f>VLOOKUP(C2139,geocode!$A$1:$C$40,2,false)</f>
        <v>Kepulauan Riau</v>
      </c>
      <c r="O2139" s="71" t="str">
        <f>VLOOKUP(C2139,geocode!$A$1:$C$40,3,false)</f>
        <v>Sumatra</v>
      </c>
      <c r="P2139" s="71">
        <v>2000.0</v>
      </c>
      <c r="Q2139" s="71">
        <v>2023.0</v>
      </c>
    </row>
    <row r="2140" ht="15.75" customHeight="1">
      <c r="B2140" s="71">
        <v>6.70421125488281</v>
      </c>
      <c r="C2140" s="71">
        <v>21.0</v>
      </c>
      <c r="D2140" s="71">
        <v>13.0</v>
      </c>
      <c r="E2140" s="71">
        <v>76.0</v>
      </c>
      <c r="F2140" s="71" t="str">
        <f>VLOOKUP(D2140, legend!$C$3:$G$22, 2, FALSE)</f>
        <v>2. Non-Forest Natural Vegetation</v>
      </c>
      <c r="G2140" s="71" t="str">
        <f>VLOOKUP(D2140, legend!$C$3:$G$22, 3, FALSE)</f>
        <v>2. Tumbuhan Non-Hutan Lainnya</v>
      </c>
      <c r="H2140" s="71" t="str">
        <f>VLOOKUP(D2140, legend!$C$3:$G$22, 4, FALSE)</f>
        <v>2.1. Other Natural Vegetation</v>
      </c>
      <c r="I2140" s="71" t="str">
        <f>VLOOKUP(D2140, legend!$C$3:$G$22, 5, FALSE)</f>
        <v>2.1. Tumbuhan Non-Hutan Lainnya</v>
      </c>
      <c r="J2140" s="71" t="str">
        <f>VLOOKUP(E2140, legend!$C$3:$G$22, 2, FALSE)</f>
        <v>1. Forest </v>
      </c>
      <c r="K2140" s="71" t="str">
        <f>VLOOKUP(E2140, legend!$C$3:$G$22, 3, FALSE)</f>
        <v>1. Hutan</v>
      </c>
      <c r="L2140" s="71" t="str">
        <f>VLOOKUP(E2140, legend!$C$3:$G$22, 4, FALSE)</f>
        <v>1.3 Peat swamp forest</v>
      </c>
      <c r="M2140" s="71" t="str">
        <f>VLOOKUP(E2140, legend!$C$3:$G$22, 5, FALSE)</f>
        <v>1.3 Hutan rawa gambut</v>
      </c>
      <c r="N2140" s="71" t="str">
        <f>VLOOKUP(C2140,geocode!$A$1:$C$40,2,false)</f>
        <v>Kepulauan Riau</v>
      </c>
      <c r="O2140" s="71" t="str">
        <f>VLOOKUP(C2140,geocode!$A$1:$C$40,3,false)</f>
        <v>Sumatra</v>
      </c>
      <c r="P2140" s="71">
        <v>2000.0</v>
      </c>
      <c r="Q2140" s="71">
        <v>2023.0</v>
      </c>
    </row>
    <row r="2141" ht="15.75" customHeight="1">
      <c r="B2141" s="71">
        <v>17540.5492046569</v>
      </c>
      <c r="C2141" s="71">
        <v>21.0</v>
      </c>
      <c r="D2141" s="71">
        <v>21.0</v>
      </c>
      <c r="E2141" s="71">
        <v>3.0</v>
      </c>
      <c r="F2141" s="71" t="str">
        <f>VLOOKUP(D2141, legend!$C$3:$G$22, 2, FALSE)</f>
        <v>3. Agriculture</v>
      </c>
      <c r="G2141" s="71" t="str">
        <f>VLOOKUP(D2141, legend!$C$3:$G$22, 3, FALSE)</f>
        <v>3. Pertanian</v>
      </c>
      <c r="H2141" s="71" t="str">
        <f>VLOOKUP(D2141, legend!$C$3:$G$22, 4, FALSE)</f>
        <v>3.4. Other Agriculture</v>
      </c>
      <c r="I2141" s="71" t="str">
        <f>VLOOKUP(D2141, legend!$C$3:$G$22, 5, FALSE)</f>
        <v>3.4. Pertanian Lainnya </v>
      </c>
      <c r="J2141" s="71" t="str">
        <f>VLOOKUP(E2141, legend!$C$3:$G$22, 2, FALSE)</f>
        <v>1. Forest </v>
      </c>
      <c r="K2141" s="71" t="str">
        <f>VLOOKUP(E2141, legend!$C$3:$G$22, 3, FALSE)</f>
        <v>1. Hutan</v>
      </c>
      <c r="L2141" s="71" t="str">
        <f>VLOOKUP(E2141, legend!$C$3:$G$22, 4, FALSE)</f>
        <v>1.1. Forest Formation</v>
      </c>
      <c r="M2141" s="71" t="str">
        <f>VLOOKUP(E2141, legend!$C$3:$G$22, 5, FALSE)</f>
        <v>1.1. Formasi Hutan</v>
      </c>
      <c r="N2141" s="71" t="str">
        <f>VLOOKUP(C2141,geocode!$A$1:$C$40,2,false)</f>
        <v>Kepulauan Riau</v>
      </c>
      <c r="O2141" s="71" t="str">
        <f>VLOOKUP(C2141,geocode!$A$1:$C$40,3,false)</f>
        <v>Sumatra</v>
      </c>
      <c r="P2141" s="71">
        <v>2000.0</v>
      </c>
      <c r="Q2141" s="71">
        <v>2023.0</v>
      </c>
    </row>
    <row r="2142" ht="15.75" customHeight="1">
      <c r="B2142" s="71">
        <v>1801.10126258544</v>
      </c>
      <c r="C2142" s="71">
        <v>21.0</v>
      </c>
      <c r="D2142" s="71">
        <v>21.0</v>
      </c>
      <c r="E2142" s="71">
        <v>5.0</v>
      </c>
      <c r="F2142" s="71" t="str">
        <f>VLOOKUP(D2142, legend!$C$3:$G$22, 2, FALSE)</f>
        <v>3. Agriculture</v>
      </c>
      <c r="G2142" s="71" t="str">
        <f>VLOOKUP(D2142, legend!$C$3:$G$22, 3, FALSE)</f>
        <v>3. Pertanian</v>
      </c>
      <c r="H2142" s="71" t="str">
        <f>VLOOKUP(D2142, legend!$C$3:$G$22, 4, FALSE)</f>
        <v>3.4. Other Agriculture</v>
      </c>
      <c r="I2142" s="71" t="str">
        <f>VLOOKUP(D2142, legend!$C$3:$G$22, 5, FALSE)</f>
        <v>3.4. Pertanian Lainnya </v>
      </c>
      <c r="J2142" s="71" t="str">
        <f>VLOOKUP(E2142, legend!$C$3:$G$22, 2, FALSE)</f>
        <v>1. Forest </v>
      </c>
      <c r="K2142" s="71" t="str">
        <f>VLOOKUP(E2142, legend!$C$3:$G$22, 3, FALSE)</f>
        <v>1. Hutan</v>
      </c>
      <c r="L2142" s="71" t="str">
        <f>VLOOKUP(E2142, legend!$C$3:$G$22, 4, FALSE)</f>
        <v>1.2. Mangrove</v>
      </c>
      <c r="M2142" s="71" t="str">
        <f>VLOOKUP(E2142, legend!$C$3:$G$22, 5, FALSE)</f>
        <v>1.2. Mangrove</v>
      </c>
      <c r="N2142" s="71" t="str">
        <f>VLOOKUP(C2142,geocode!$A$1:$C$40,2,false)</f>
        <v>Kepulauan Riau</v>
      </c>
      <c r="O2142" s="71" t="str">
        <f>VLOOKUP(C2142,geocode!$A$1:$C$40,3,false)</f>
        <v>Sumatra</v>
      </c>
      <c r="P2142" s="71">
        <v>2000.0</v>
      </c>
      <c r="Q2142" s="71">
        <v>2023.0</v>
      </c>
    </row>
    <row r="2143" ht="15.75" customHeight="1">
      <c r="B2143" s="71">
        <v>35146.3791809756</v>
      </c>
      <c r="C2143" s="71">
        <v>21.0</v>
      </c>
      <c r="D2143" s="71">
        <v>21.0</v>
      </c>
      <c r="E2143" s="71">
        <v>13.0</v>
      </c>
      <c r="F2143" s="71" t="str">
        <f>VLOOKUP(D2143, legend!$C$3:$G$22, 2, FALSE)</f>
        <v>3. Agriculture</v>
      </c>
      <c r="G2143" s="71" t="str">
        <f>VLOOKUP(D2143, legend!$C$3:$G$22, 3, FALSE)</f>
        <v>3. Pertanian</v>
      </c>
      <c r="H2143" s="71" t="str">
        <f>VLOOKUP(D2143, legend!$C$3:$G$22, 4, FALSE)</f>
        <v>3.4. Other Agriculture</v>
      </c>
      <c r="I2143" s="71" t="str">
        <f>VLOOKUP(D2143, legend!$C$3:$G$22, 5, FALSE)</f>
        <v>3.4. Pertanian Lainnya </v>
      </c>
      <c r="J2143" s="71" t="str">
        <f>VLOOKUP(E2143, legend!$C$3:$G$22, 2, FALSE)</f>
        <v>2. Non-Forest Natural Vegetation</v>
      </c>
      <c r="K2143" s="71" t="str">
        <f>VLOOKUP(E2143, legend!$C$3:$G$22, 3, FALSE)</f>
        <v>2. Tumbuhan Non-Hutan Lainnya</v>
      </c>
      <c r="L2143" s="71" t="str">
        <f>VLOOKUP(E2143, legend!$C$3:$G$22, 4, FALSE)</f>
        <v>2.1. Other Natural Vegetation</v>
      </c>
      <c r="M2143" s="71" t="str">
        <f>VLOOKUP(E2143, legend!$C$3:$G$22, 5, FALSE)</f>
        <v>2.1. Tumbuhan Non-Hutan Lainnya</v>
      </c>
      <c r="N2143" s="71" t="str">
        <f>VLOOKUP(C2143,geocode!$A$1:$C$40,2,false)</f>
        <v>Kepulauan Riau</v>
      </c>
      <c r="O2143" s="71" t="str">
        <f>VLOOKUP(C2143,geocode!$A$1:$C$40,3,false)</f>
        <v>Sumatra</v>
      </c>
      <c r="P2143" s="71">
        <v>2000.0</v>
      </c>
      <c r="Q2143" s="71">
        <v>2023.0</v>
      </c>
    </row>
    <row r="2144" ht="15.75" customHeight="1">
      <c r="B2144" s="71">
        <v>122558.790644794</v>
      </c>
      <c r="C2144" s="71">
        <v>21.0</v>
      </c>
      <c r="D2144" s="71">
        <v>21.0</v>
      </c>
      <c r="E2144" s="71">
        <v>21.0</v>
      </c>
      <c r="F2144" s="71" t="str">
        <f>VLOOKUP(D2144, legend!$C$3:$G$22, 2, FALSE)</f>
        <v>3. Agriculture</v>
      </c>
      <c r="G2144" s="71" t="str">
        <f>VLOOKUP(D2144, legend!$C$3:$G$22, 3, FALSE)</f>
        <v>3. Pertanian</v>
      </c>
      <c r="H2144" s="71" t="str">
        <f>VLOOKUP(D2144, legend!$C$3:$G$22, 4, FALSE)</f>
        <v>3.4. Other Agriculture</v>
      </c>
      <c r="I2144" s="71" t="str">
        <f>VLOOKUP(D2144, legend!$C$3:$G$22, 5, FALSE)</f>
        <v>3.4. Pertanian Lainnya </v>
      </c>
      <c r="J2144" s="71" t="str">
        <f>VLOOKUP(E2144, legend!$C$3:$G$22, 2, FALSE)</f>
        <v>3. Agriculture</v>
      </c>
      <c r="K2144" s="71" t="str">
        <f>VLOOKUP(E2144, legend!$C$3:$G$22, 3, FALSE)</f>
        <v>3. Pertanian</v>
      </c>
      <c r="L2144" s="71" t="str">
        <f>VLOOKUP(E2144, legend!$C$3:$G$22, 4, FALSE)</f>
        <v>3.4. Other Agriculture</v>
      </c>
      <c r="M2144" s="71" t="str">
        <f>VLOOKUP(E2144, legend!$C$3:$G$22, 5, FALSE)</f>
        <v>3.4. Pertanian Lainnya </v>
      </c>
      <c r="N2144" s="71" t="str">
        <f>VLOOKUP(C2144,geocode!$A$1:$C$40,2,false)</f>
        <v>Kepulauan Riau</v>
      </c>
      <c r="O2144" s="71" t="str">
        <f>VLOOKUP(C2144,geocode!$A$1:$C$40,3,false)</f>
        <v>Sumatra</v>
      </c>
      <c r="P2144" s="71">
        <v>2000.0</v>
      </c>
      <c r="Q2144" s="71">
        <v>2023.0</v>
      </c>
    </row>
    <row r="2145" ht="15.75" customHeight="1">
      <c r="B2145" s="71">
        <v>8361.61495682376</v>
      </c>
      <c r="C2145" s="71">
        <v>21.0</v>
      </c>
      <c r="D2145" s="71">
        <v>21.0</v>
      </c>
      <c r="E2145" s="71">
        <v>24.0</v>
      </c>
      <c r="F2145" s="71" t="str">
        <f>VLOOKUP(D2145, legend!$C$3:$G$22, 2, FALSE)</f>
        <v>3. Agriculture</v>
      </c>
      <c r="G2145" s="71" t="str">
        <f>VLOOKUP(D2145, legend!$C$3:$G$22, 3, FALSE)</f>
        <v>3. Pertanian</v>
      </c>
      <c r="H2145" s="71" t="str">
        <f>VLOOKUP(D2145, legend!$C$3:$G$22, 4, FALSE)</f>
        <v>3.4. Other Agriculture</v>
      </c>
      <c r="I2145" s="71" t="str">
        <f>VLOOKUP(D2145, legend!$C$3:$G$22, 5, FALSE)</f>
        <v>3.4. Pertanian Lainnya </v>
      </c>
      <c r="J2145" s="71" t="str">
        <f>VLOOKUP(E2145, legend!$C$3:$G$22, 2, FALSE)</f>
        <v>4. Non-Vegetated Area</v>
      </c>
      <c r="K2145" s="71" t="str">
        <f>VLOOKUP(E2145, legend!$C$3:$G$22, 3, FALSE)</f>
        <v>4. Non-Vegetasi</v>
      </c>
      <c r="L2145" s="71" t="str">
        <f>VLOOKUP(E2145, legend!$C$3:$G$22, 4, FALSE)</f>
        <v>4.2. Urban Area</v>
      </c>
      <c r="M2145" s="71" t="str">
        <f>VLOOKUP(E2145, legend!$C$3:$G$22, 5, FALSE)</f>
        <v>4.2. Pemukiman </v>
      </c>
      <c r="N2145" s="71" t="str">
        <f>VLOOKUP(C2145,geocode!$A$1:$C$40,2,false)</f>
        <v>Kepulauan Riau</v>
      </c>
      <c r="O2145" s="71" t="str">
        <f>VLOOKUP(C2145,geocode!$A$1:$C$40,3,false)</f>
        <v>Sumatra</v>
      </c>
      <c r="P2145" s="71">
        <v>2000.0</v>
      </c>
      <c r="Q2145" s="71">
        <v>2023.0</v>
      </c>
    </row>
    <row r="2146" ht="15.75" customHeight="1">
      <c r="B2146" s="71">
        <v>9058.48663298946</v>
      </c>
      <c r="C2146" s="71">
        <v>21.0</v>
      </c>
      <c r="D2146" s="71">
        <v>21.0</v>
      </c>
      <c r="E2146" s="71">
        <v>25.0</v>
      </c>
      <c r="F2146" s="71" t="str">
        <f>VLOOKUP(D2146, legend!$C$3:$G$22, 2, FALSE)</f>
        <v>3. Agriculture</v>
      </c>
      <c r="G2146" s="71" t="str">
        <f>VLOOKUP(D2146, legend!$C$3:$G$22, 3, FALSE)</f>
        <v>3. Pertanian</v>
      </c>
      <c r="H2146" s="71" t="str">
        <f>VLOOKUP(D2146, legend!$C$3:$G$22, 4, FALSE)</f>
        <v>3.4. Other Agriculture</v>
      </c>
      <c r="I2146" s="71" t="str">
        <f>VLOOKUP(D2146, legend!$C$3:$G$22, 5, FALSE)</f>
        <v>3.4. Pertanian Lainnya </v>
      </c>
      <c r="J2146" s="71" t="str">
        <f>VLOOKUP(E2146, legend!$C$3:$G$22, 2, FALSE)</f>
        <v>4. Non-Vegetated Area</v>
      </c>
      <c r="K2146" s="71" t="str">
        <f>VLOOKUP(E2146, legend!$C$3:$G$22, 3, FALSE)</f>
        <v>4. Non-Vegetasi</v>
      </c>
      <c r="L2146" s="71" t="str">
        <f>VLOOKUP(E2146, legend!$C$3:$G$22, 4, FALSE)</f>
        <v>4.3. Other Non-Vegetation</v>
      </c>
      <c r="M2146" s="71" t="str">
        <f>VLOOKUP(E2146, legend!$C$3:$G$22, 5, FALSE)</f>
        <v>4.3. Non-Vegetasi Lainnya</v>
      </c>
      <c r="N2146" s="71" t="str">
        <f>VLOOKUP(C2146,geocode!$A$1:$C$40,2,false)</f>
        <v>Kepulauan Riau</v>
      </c>
      <c r="O2146" s="71" t="str">
        <f>VLOOKUP(C2146,geocode!$A$1:$C$40,3,false)</f>
        <v>Sumatra</v>
      </c>
      <c r="P2146" s="71">
        <v>2000.0</v>
      </c>
      <c r="Q2146" s="71">
        <v>2023.0</v>
      </c>
    </row>
    <row r="2147" ht="15.75" customHeight="1">
      <c r="B2147" s="71">
        <v>1687.19758547363</v>
      </c>
      <c r="C2147" s="71">
        <v>21.0</v>
      </c>
      <c r="D2147" s="71">
        <v>21.0</v>
      </c>
      <c r="E2147" s="71">
        <v>30.0</v>
      </c>
      <c r="F2147" s="71" t="str">
        <f>VLOOKUP(D2147, legend!$C$3:$G$22, 2, FALSE)</f>
        <v>3. Agriculture</v>
      </c>
      <c r="G2147" s="71" t="str">
        <f>VLOOKUP(D2147, legend!$C$3:$G$22, 3, FALSE)</f>
        <v>3. Pertanian</v>
      </c>
      <c r="H2147" s="71" t="str">
        <f>VLOOKUP(D2147, legend!$C$3:$G$22, 4, FALSE)</f>
        <v>3.4. Other Agriculture</v>
      </c>
      <c r="I2147" s="71" t="str">
        <f>VLOOKUP(D2147, legend!$C$3:$G$22, 5, FALSE)</f>
        <v>3.4. Pertanian Lainnya </v>
      </c>
      <c r="J2147" s="71" t="str">
        <f>VLOOKUP(E2147, legend!$C$3:$G$22, 2, FALSE)</f>
        <v>4. Non-Vegetated Area</v>
      </c>
      <c r="K2147" s="71" t="str">
        <f>VLOOKUP(E2147, legend!$C$3:$G$22, 3, FALSE)</f>
        <v>4. Non-Vegetasi</v>
      </c>
      <c r="L2147" s="71" t="str">
        <f>VLOOKUP(E2147, legend!$C$3:$G$22, 4, FALSE)</f>
        <v>4.1. Mining Pit</v>
      </c>
      <c r="M2147" s="71" t="str">
        <f>VLOOKUP(E2147, legend!$C$3:$G$22, 5, FALSE)</f>
        <v>4.1. Lubang Tambang</v>
      </c>
      <c r="N2147" s="71" t="str">
        <f>VLOOKUP(C2147,geocode!$A$1:$C$40,2,false)</f>
        <v>Kepulauan Riau</v>
      </c>
      <c r="O2147" s="71" t="str">
        <f>VLOOKUP(C2147,geocode!$A$1:$C$40,3,false)</f>
        <v>Sumatra</v>
      </c>
      <c r="P2147" s="71">
        <v>2000.0</v>
      </c>
      <c r="Q2147" s="71">
        <v>2023.0</v>
      </c>
    </row>
    <row r="2148" ht="15.75" customHeight="1">
      <c r="B2148" s="71">
        <v>8.28128659667968</v>
      </c>
      <c r="C2148" s="71">
        <v>21.0</v>
      </c>
      <c r="D2148" s="71">
        <v>21.0</v>
      </c>
      <c r="E2148" s="71">
        <v>31.0</v>
      </c>
      <c r="F2148" s="71" t="str">
        <f>VLOOKUP(D2148, legend!$C$3:$G$22, 2, FALSE)</f>
        <v>3. Agriculture</v>
      </c>
      <c r="G2148" s="71" t="str">
        <f>VLOOKUP(D2148, legend!$C$3:$G$22, 3, FALSE)</f>
        <v>3. Pertanian</v>
      </c>
      <c r="H2148" s="71" t="str">
        <f>VLOOKUP(D2148, legend!$C$3:$G$22, 4, FALSE)</f>
        <v>3.4. Other Agriculture</v>
      </c>
      <c r="I2148" s="71" t="str">
        <f>VLOOKUP(D2148, legend!$C$3:$G$22, 5, FALSE)</f>
        <v>3.4. Pertanian Lainnya </v>
      </c>
      <c r="J2148" s="71" t="str">
        <f>VLOOKUP(E2148, legend!$C$3:$G$22, 2, FALSE)</f>
        <v>5. Water Body</v>
      </c>
      <c r="K2148" s="71" t="str">
        <f>VLOOKUP(E2148, legend!$C$3:$G$22, 3, FALSE)</f>
        <v>5. Tubuh Air</v>
      </c>
      <c r="L2148" s="71" t="str">
        <f>VLOOKUP(E2148, legend!$C$3:$G$22, 4, FALSE)</f>
        <v>5.1. Aquaculture</v>
      </c>
      <c r="M2148" s="71" t="str">
        <f>VLOOKUP(E2148, legend!$C$3:$G$22, 5, FALSE)</f>
        <v>5.1. Tambak</v>
      </c>
      <c r="N2148" s="71" t="str">
        <f>VLOOKUP(C2148,geocode!$A$1:$C$40,2,false)</f>
        <v>Kepulauan Riau</v>
      </c>
      <c r="O2148" s="71" t="str">
        <f>VLOOKUP(C2148,geocode!$A$1:$C$40,3,false)</f>
        <v>Sumatra</v>
      </c>
      <c r="P2148" s="71">
        <v>2000.0</v>
      </c>
      <c r="Q2148" s="71">
        <v>2023.0</v>
      </c>
    </row>
    <row r="2149" ht="15.75" customHeight="1">
      <c r="B2149" s="71">
        <v>1138.8993590332</v>
      </c>
      <c r="C2149" s="71">
        <v>21.0</v>
      </c>
      <c r="D2149" s="71">
        <v>21.0</v>
      </c>
      <c r="E2149" s="71">
        <v>33.0</v>
      </c>
      <c r="F2149" s="71" t="str">
        <f>VLOOKUP(D2149, legend!$C$3:$G$22, 2, FALSE)</f>
        <v>3. Agriculture</v>
      </c>
      <c r="G2149" s="71" t="str">
        <f>VLOOKUP(D2149, legend!$C$3:$G$22, 3, FALSE)</f>
        <v>3. Pertanian</v>
      </c>
      <c r="H2149" s="71" t="str">
        <f>VLOOKUP(D2149, legend!$C$3:$G$22, 4, FALSE)</f>
        <v>3.4. Other Agriculture</v>
      </c>
      <c r="I2149" s="71" t="str">
        <f>VLOOKUP(D2149, legend!$C$3:$G$22, 5, FALSE)</f>
        <v>3.4. Pertanian Lainnya </v>
      </c>
      <c r="J2149" s="71" t="str">
        <f>VLOOKUP(E2149, legend!$C$3:$G$22, 2, FALSE)</f>
        <v>5. Water Body</v>
      </c>
      <c r="K2149" s="71" t="str">
        <f>VLOOKUP(E2149, legend!$C$3:$G$22, 3, FALSE)</f>
        <v>5. Tubuh Air</v>
      </c>
      <c r="L2149" s="71" t="str">
        <f>VLOOKUP(E2149, legend!$C$3:$G$22, 4, FALSE)</f>
        <v>5.2. River, Lake, Ocean</v>
      </c>
      <c r="M2149" s="71" t="str">
        <f>VLOOKUP(E2149, legend!$C$3:$G$22, 5, FALSE)</f>
        <v>5.2. Sungai, Danau, Laut</v>
      </c>
      <c r="N2149" s="71" t="str">
        <f>VLOOKUP(C2149,geocode!$A$1:$C$40,2,false)</f>
        <v>Kepulauan Riau</v>
      </c>
      <c r="O2149" s="71" t="str">
        <f>VLOOKUP(C2149,geocode!$A$1:$C$40,3,false)</f>
        <v>Sumatra</v>
      </c>
      <c r="P2149" s="71">
        <v>2000.0</v>
      </c>
      <c r="Q2149" s="71">
        <v>2023.0</v>
      </c>
    </row>
    <row r="2150" ht="15.75" customHeight="1">
      <c r="B2150" s="71">
        <v>5010.18455742778</v>
      </c>
      <c r="C2150" s="71">
        <v>21.0</v>
      </c>
      <c r="D2150" s="71">
        <v>21.0</v>
      </c>
      <c r="E2150" s="71">
        <v>35.0</v>
      </c>
      <c r="F2150" s="71" t="str">
        <f>VLOOKUP(D2150, legend!$C$3:$G$22, 2, FALSE)</f>
        <v>3. Agriculture</v>
      </c>
      <c r="G2150" s="71" t="str">
        <f>VLOOKUP(D2150, legend!$C$3:$G$22, 3, FALSE)</f>
        <v>3. Pertanian</v>
      </c>
      <c r="H2150" s="71" t="str">
        <f>VLOOKUP(D2150, legend!$C$3:$G$22, 4, FALSE)</f>
        <v>3.4. Other Agriculture</v>
      </c>
      <c r="I2150" s="71" t="str">
        <f>VLOOKUP(D2150, legend!$C$3:$G$22, 5, FALSE)</f>
        <v>3.4. Pertanian Lainnya </v>
      </c>
      <c r="J2150" s="71" t="str">
        <f>VLOOKUP(E2150, legend!$C$3:$G$22, 2, FALSE)</f>
        <v>3. Agriculture</v>
      </c>
      <c r="K2150" s="71" t="str">
        <f>VLOOKUP(E2150, legend!$C$3:$G$22, 3, FALSE)</f>
        <v>3. Pertanian</v>
      </c>
      <c r="L2150" s="71" t="str">
        <f>VLOOKUP(E2150, legend!$C$3:$G$22, 4, FALSE)</f>
        <v>3.2. Oil Palm</v>
      </c>
      <c r="M2150" s="71" t="str">
        <f>VLOOKUP(E2150, legend!$C$3:$G$22, 5, FALSE)</f>
        <v>3.2. Sawit</v>
      </c>
      <c r="N2150" s="71" t="str">
        <f>VLOOKUP(C2150,geocode!$A$1:$C$40,2,false)</f>
        <v>Kepulauan Riau</v>
      </c>
      <c r="O2150" s="71" t="str">
        <f>VLOOKUP(C2150,geocode!$A$1:$C$40,3,false)</f>
        <v>Sumatra</v>
      </c>
      <c r="P2150" s="71">
        <v>2000.0</v>
      </c>
      <c r="Q2150" s="71">
        <v>2023.0</v>
      </c>
    </row>
    <row r="2151" ht="15.75" customHeight="1">
      <c r="B2151" s="71">
        <v>155.795791674804</v>
      </c>
      <c r="C2151" s="71">
        <v>21.0</v>
      </c>
      <c r="D2151" s="71">
        <v>21.0</v>
      </c>
      <c r="E2151" s="71">
        <v>40.0</v>
      </c>
      <c r="F2151" s="71" t="str">
        <f>VLOOKUP(D2151, legend!$C$3:$G$22, 2, FALSE)</f>
        <v>3. Agriculture</v>
      </c>
      <c r="G2151" s="71" t="str">
        <f>VLOOKUP(D2151, legend!$C$3:$G$22, 3, FALSE)</f>
        <v>3. Pertanian</v>
      </c>
      <c r="H2151" s="71" t="str">
        <f>VLOOKUP(D2151, legend!$C$3:$G$22, 4, FALSE)</f>
        <v>3.4. Other Agriculture</v>
      </c>
      <c r="I2151" s="71" t="str">
        <f>VLOOKUP(D2151, legend!$C$3:$G$22, 5, FALSE)</f>
        <v>3.4. Pertanian Lainnya </v>
      </c>
      <c r="J2151" s="71" t="str">
        <f>VLOOKUP(E2151, legend!$C$3:$G$22, 2, FALSE)</f>
        <v>3. Agriculture</v>
      </c>
      <c r="K2151" s="71" t="str">
        <f>VLOOKUP(E2151, legend!$C$3:$G$22, 3, FALSE)</f>
        <v>3. Pertanian</v>
      </c>
      <c r="L2151" s="71" t="str">
        <f>VLOOKUP(E2151, legend!$C$3:$G$22, 4, FALSE)</f>
        <v>3.1. Rice Paddy</v>
      </c>
      <c r="M2151" s="71" t="str">
        <f>VLOOKUP(E2151, legend!$C$3:$G$22, 5, FALSE)</f>
        <v>3.1. Sawah</v>
      </c>
      <c r="N2151" s="71" t="str">
        <f>VLOOKUP(C2151,geocode!$A$1:$C$40,2,false)</f>
        <v>Kepulauan Riau</v>
      </c>
      <c r="O2151" s="71" t="str">
        <f>VLOOKUP(C2151,geocode!$A$1:$C$40,3,false)</f>
        <v>Sumatra</v>
      </c>
      <c r="P2151" s="71">
        <v>2000.0</v>
      </c>
      <c r="Q2151" s="71">
        <v>2023.0</v>
      </c>
    </row>
    <row r="2152" ht="15.75" customHeight="1">
      <c r="B2152" s="71">
        <v>9.47527550048827</v>
      </c>
      <c r="C2152" s="71">
        <v>21.0</v>
      </c>
      <c r="D2152" s="71">
        <v>21.0</v>
      </c>
      <c r="E2152" s="71">
        <v>76.0</v>
      </c>
      <c r="F2152" s="71" t="str">
        <f>VLOOKUP(D2152, legend!$C$3:$G$22, 2, FALSE)</f>
        <v>3. Agriculture</v>
      </c>
      <c r="G2152" s="71" t="str">
        <f>VLOOKUP(D2152, legend!$C$3:$G$22, 3, FALSE)</f>
        <v>3. Pertanian</v>
      </c>
      <c r="H2152" s="71" t="str">
        <f>VLOOKUP(D2152, legend!$C$3:$G$22, 4, FALSE)</f>
        <v>3.4. Other Agriculture</v>
      </c>
      <c r="I2152" s="71" t="str">
        <f>VLOOKUP(D2152, legend!$C$3:$G$22, 5, FALSE)</f>
        <v>3.4. Pertanian Lainnya </v>
      </c>
      <c r="J2152" s="71" t="str">
        <f>VLOOKUP(E2152, legend!$C$3:$G$22, 2, FALSE)</f>
        <v>1. Forest </v>
      </c>
      <c r="K2152" s="71" t="str">
        <f>VLOOKUP(E2152, legend!$C$3:$G$22, 3, FALSE)</f>
        <v>1. Hutan</v>
      </c>
      <c r="L2152" s="71" t="str">
        <f>VLOOKUP(E2152, legend!$C$3:$G$22, 4, FALSE)</f>
        <v>1.3 Peat swamp forest</v>
      </c>
      <c r="M2152" s="71" t="str">
        <f>VLOOKUP(E2152, legend!$C$3:$G$22, 5, FALSE)</f>
        <v>1.3 Hutan rawa gambut</v>
      </c>
      <c r="N2152" s="71" t="str">
        <f>VLOOKUP(C2152,geocode!$A$1:$C$40,2,false)</f>
        <v>Kepulauan Riau</v>
      </c>
      <c r="O2152" s="71" t="str">
        <f>VLOOKUP(C2152,geocode!$A$1:$C$40,3,false)</f>
        <v>Sumatra</v>
      </c>
      <c r="P2152" s="71">
        <v>2000.0</v>
      </c>
      <c r="Q2152" s="71">
        <v>2023.0</v>
      </c>
    </row>
    <row r="2153" ht="15.75" customHeight="1">
      <c r="B2153" s="71">
        <v>0.0893958435058593</v>
      </c>
      <c r="C2153" s="71">
        <v>21.0</v>
      </c>
      <c r="D2153" s="71">
        <v>24.0</v>
      </c>
      <c r="E2153" s="71">
        <v>3.0</v>
      </c>
      <c r="F2153" s="71" t="str">
        <f>VLOOKUP(D2153, legend!$C$3:$G$22, 2, FALSE)</f>
        <v>4. Non-Vegetated Area</v>
      </c>
      <c r="G2153" s="71" t="str">
        <f>VLOOKUP(D2153, legend!$C$3:$G$22, 3, FALSE)</f>
        <v>4. Non-Vegetasi</v>
      </c>
      <c r="H2153" s="71" t="str">
        <f>VLOOKUP(D2153, legend!$C$3:$G$22, 4, FALSE)</f>
        <v>4.2. Urban Area</v>
      </c>
      <c r="I2153" s="71" t="str">
        <f>VLOOKUP(D2153, legend!$C$3:$G$22, 5, FALSE)</f>
        <v>4.2. Pemukiman </v>
      </c>
      <c r="J2153" s="71" t="str">
        <f>VLOOKUP(E2153, legend!$C$3:$G$22, 2, FALSE)</f>
        <v>1. Forest </v>
      </c>
      <c r="K2153" s="71" t="str">
        <f>VLOOKUP(E2153, legend!$C$3:$G$22, 3, FALSE)</f>
        <v>1. Hutan</v>
      </c>
      <c r="L2153" s="71" t="str">
        <f>VLOOKUP(E2153, legend!$C$3:$G$22, 4, FALSE)</f>
        <v>1.1. Forest Formation</v>
      </c>
      <c r="M2153" s="71" t="str">
        <f>VLOOKUP(E2153, legend!$C$3:$G$22, 5, FALSE)</f>
        <v>1.1. Formasi Hutan</v>
      </c>
      <c r="N2153" s="71" t="str">
        <f>VLOOKUP(C2153,geocode!$A$1:$C$40,2,false)</f>
        <v>Kepulauan Riau</v>
      </c>
      <c r="O2153" s="71" t="str">
        <f>VLOOKUP(C2153,geocode!$A$1:$C$40,3,false)</f>
        <v>Sumatra</v>
      </c>
      <c r="P2153" s="71">
        <v>2000.0</v>
      </c>
      <c r="Q2153" s="71">
        <v>2023.0</v>
      </c>
    </row>
    <row r="2154" ht="15.75" customHeight="1">
      <c r="B2154" s="71">
        <v>0.178763220214843</v>
      </c>
      <c r="C2154" s="71">
        <v>21.0</v>
      </c>
      <c r="D2154" s="71">
        <v>24.0</v>
      </c>
      <c r="E2154" s="71">
        <v>5.0</v>
      </c>
      <c r="F2154" s="71" t="str">
        <f>VLOOKUP(D2154, legend!$C$3:$G$22, 2, FALSE)</f>
        <v>4. Non-Vegetated Area</v>
      </c>
      <c r="G2154" s="71" t="str">
        <f>VLOOKUP(D2154, legend!$C$3:$G$22, 3, FALSE)</f>
        <v>4. Non-Vegetasi</v>
      </c>
      <c r="H2154" s="71" t="str">
        <f>VLOOKUP(D2154, legend!$C$3:$G$22, 4, FALSE)</f>
        <v>4.2. Urban Area</v>
      </c>
      <c r="I2154" s="71" t="str">
        <f>VLOOKUP(D2154, legend!$C$3:$G$22, 5, FALSE)</f>
        <v>4.2. Pemukiman </v>
      </c>
      <c r="J2154" s="71" t="str">
        <f>VLOOKUP(E2154, legend!$C$3:$G$22, 2, FALSE)</f>
        <v>1. Forest </v>
      </c>
      <c r="K2154" s="71" t="str">
        <f>VLOOKUP(E2154, legend!$C$3:$G$22, 3, FALSE)</f>
        <v>1. Hutan</v>
      </c>
      <c r="L2154" s="71" t="str">
        <f>VLOOKUP(E2154, legend!$C$3:$G$22, 4, FALSE)</f>
        <v>1.2. Mangrove</v>
      </c>
      <c r="M2154" s="71" t="str">
        <f>VLOOKUP(E2154, legend!$C$3:$G$22, 5, FALSE)</f>
        <v>1.2. Mangrove</v>
      </c>
      <c r="N2154" s="71" t="str">
        <f>VLOOKUP(C2154,geocode!$A$1:$C$40,2,false)</f>
        <v>Kepulauan Riau</v>
      </c>
      <c r="O2154" s="71" t="str">
        <f>VLOOKUP(C2154,geocode!$A$1:$C$40,3,false)</f>
        <v>Sumatra</v>
      </c>
      <c r="P2154" s="71">
        <v>2000.0</v>
      </c>
      <c r="Q2154" s="71">
        <v>2023.0</v>
      </c>
    </row>
    <row r="2155" ht="15.75" customHeight="1">
      <c r="B2155" s="71">
        <v>3.48586047363281</v>
      </c>
      <c r="C2155" s="71">
        <v>21.0</v>
      </c>
      <c r="D2155" s="71">
        <v>24.0</v>
      </c>
      <c r="E2155" s="71">
        <v>13.0</v>
      </c>
      <c r="F2155" s="71" t="str">
        <f>VLOOKUP(D2155, legend!$C$3:$G$22, 2, FALSE)</f>
        <v>4. Non-Vegetated Area</v>
      </c>
      <c r="G2155" s="71" t="str">
        <f>VLOOKUP(D2155, legend!$C$3:$G$22, 3, FALSE)</f>
        <v>4. Non-Vegetasi</v>
      </c>
      <c r="H2155" s="71" t="str">
        <f>VLOOKUP(D2155, legend!$C$3:$G$22, 4, FALSE)</f>
        <v>4.2. Urban Area</v>
      </c>
      <c r="I2155" s="71" t="str">
        <f>VLOOKUP(D2155, legend!$C$3:$G$22, 5, FALSE)</f>
        <v>4.2. Pemukiman </v>
      </c>
      <c r="J2155" s="71" t="str">
        <f>VLOOKUP(E2155, legend!$C$3:$G$22, 2, FALSE)</f>
        <v>2. Non-Forest Natural Vegetation</v>
      </c>
      <c r="K2155" s="71" t="str">
        <f>VLOOKUP(E2155, legend!$C$3:$G$22, 3, FALSE)</f>
        <v>2. Tumbuhan Non-Hutan Lainnya</v>
      </c>
      <c r="L2155" s="71" t="str">
        <f>VLOOKUP(E2155, legend!$C$3:$G$22, 4, FALSE)</f>
        <v>2.1. Other Natural Vegetation</v>
      </c>
      <c r="M2155" s="71" t="str">
        <f>VLOOKUP(E2155, legend!$C$3:$G$22, 5, FALSE)</f>
        <v>2.1. Tumbuhan Non-Hutan Lainnya</v>
      </c>
      <c r="N2155" s="71" t="str">
        <f>VLOOKUP(C2155,geocode!$A$1:$C$40,2,false)</f>
        <v>Kepulauan Riau</v>
      </c>
      <c r="O2155" s="71" t="str">
        <f>VLOOKUP(C2155,geocode!$A$1:$C$40,3,false)</f>
        <v>Sumatra</v>
      </c>
      <c r="P2155" s="71">
        <v>2000.0</v>
      </c>
      <c r="Q2155" s="71">
        <v>2023.0</v>
      </c>
    </row>
    <row r="2156" ht="15.75" customHeight="1">
      <c r="B2156" s="71">
        <v>17.9613736938476</v>
      </c>
      <c r="C2156" s="71">
        <v>21.0</v>
      </c>
      <c r="D2156" s="71">
        <v>24.0</v>
      </c>
      <c r="E2156" s="71">
        <v>21.0</v>
      </c>
      <c r="F2156" s="71" t="str">
        <f>VLOOKUP(D2156, legend!$C$3:$G$22, 2, FALSE)</f>
        <v>4. Non-Vegetated Area</v>
      </c>
      <c r="G2156" s="71" t="str">
        <f>VLOOKUP(D2156, legend!$C$3:$G$22, 3, FALSE)</f>
        <v>4. Non-Vegetasi</v>
      </c>
      <c r="H2156" s="71" t="str">
        <f>VLOOKUP(D2156, legend!$C$3:$G$22, 4, FALSE)</f>
        <v>4.2. Urban Area</v>
      </c>
      <c r="I2156" s="71" t="str">
        <f>VLOOKUP(D2156, legend!$C$3:$G$22, 5, FALSE)</f>
        <v>4.2. Pemukiman </v>
      </c>
      <c r="J2156" s="71" t="str">
        <f>VLOOKUP(E2156, legend!$C$3:$G$22, 2, FALSE)</f>
        <v>3. Agriculture</v>
      </c>
      <c r="K2156" s="71" t="str">
        <f>VLOOKUP(E2156, legend!$C$3:$G$22, 3, FALSE)</f>
        <v>3. Pertanian</v>
      </c>
      <c r="L2156" s="71" t="str">
        <f>VLOOKUP(E2156, legend!$C$3:$G$22, 4, FALSE)</f>
        <v>3.4. Other Agriculture</v>
      </c>
      <c r="M2156" s="71" t="str">
        <f>VLOOKUP(E2156, legend!$C$3:$G$22, 5, FALSE)</f>
        <v>3.4. Pertanian Lainnya </v>
      </c>
      <c r="N2156" s="71" t="str">
        <f>VLOOKUP(C2156,geocode!$A$1:$C$40,2,false)</f>
        <v>Kepulauan Riau</v>
      </c>
      <c r="O2156" s="71" t="str">
        <f>VLOOKUP(C2156,geocode!$A$1:$C$40,3,false)</f>
        <v>Sumatra</v>
      </c>
      <c r="P2156" s="71">
        <v>2000.0</v>
      </c>
      <c r="Q2156" s="71">
        <v>2023.0</v>
      </c>
    </row>
    <row r="2157" ht="15.75" customHeight="1">
      <c r="B2157" s="71">
        <v>3805.01817037957</v>
      </c>
      <c r="C2157" s="71">
        <v>21.0</v>
      </c>
      <c r="D2157" s="71">
        <v>24.0</v>
      </c>
      <c r="E2157" s="71">
        <v>24.0</v>
      </c>
      <c r="F2157" s="71" t="str">
        <f>VLOOKUP(D2157, legend!$C$3:$G$22, 2, FALSE)</f>
        <v>4. Non-Vegetated Area</v>
      </c>
      <c r="G2157" s="71" t="str">
        <f>VLOOKUP(D2157, legend!$C$3:$G$22, 3, FALSE)</f>
        <v>4. Non-Vegetasi</v>
      </c>
      <c r="H2157" s="71" t="str">
        <f>VLOOKUP(D2157, legend!$C$3:$G$22, 4, FALSE)</f>
        <v>4.2. Urban Area</v>
      </c>
      <c r="I2157" s="71" t="str">
        <f>VLOOKUP(D2157, legend!$C$3:$G$22, 5, FALSE)</f>
        <v>4.2. Pemukiman </v>
      </c>
      <c r="J2157" s="71" t="str">
        <f>VLOOKUP(E2157, legend!$C$3:$G$22, 2, FALSE)</f>
        <v>4. Non-Vegetated Area</v>
      </c>
      <c r="K2157" s="71" t="str">
        <f>VLOOKUP(E2157, legend!$C$3:$G$22, 3, FALSE)</f>
        <v>4. Non-Vegetasi</v>
      </c>
      <c r="L2157" s="71" t="str">
        <f>VLOOKUP(E2157, legend!$C$3:$G$22, 4, FALSE)</f>
        <v>4.2. Urban Area</v>
      </c>
      <c r="M2157" s="71" t="str">
        <f>VLOOKUP(E2157, legend!$C$3:$G$22, 5, FALSE)</f>
        <v>4.2. Pemukiman </v>
      </c>
      <c r="N2157" s="71" t="str">
        <f>VLOOKUP(C2157,geocode!$A$1:$C$40,2,false)</f>
        <v>Kepulauan Riau</v>
      </c>
      <c r="O2157" s="71" t="str">
        <f>VLOOKUP(C2157,geocode!$A$1:$C$40,3,false)</f>
        <v>Sumatra</v>
      </c>
      <c r="P2157" s="71">
        <v>2000.0</v>
      </c>
      <c r="Q2157" s="71">
        <v>2023.0</v>
      </c>
    </row>
    <row r="2158" ht="15.75" customHeight="1">
      <c r="B2158" s="71">
        <v>193.725044964599</v>
      </c>
      <c r="C2158" s="71">
        <v>21.0</v>
      </c>
      <c r="D2158" s="71">
        <v>24.0</v>
      </c>
      <c r="E2158" s="71">
        <v>25.0</v>
      </c>
      <c r="F2158" s="71" t="str">
        <f>VLOOKUP(D2158, legend!$C$3:$G$22, 2, FALSE)</f>
        <v>4. Non-Vegetated Area</v>
      </c>
      <c r="G2158" s="71" t="str">
        <f>VLOOKUP(D2158, legend!$C$3:$G$22, 3, FALSE)</f>
        <v>4. Non-Vegetasi</v>
      </c>
      <c r="H2158" s="71" t="str">
        <f>VLOOKUP(D2158, legend!$C$3:$G$22, 4, FALSE)</f>
        <v>4.2. Urban Area</v>
      </c>
      <c r="I2158" s="71" t="str">
        <f>VLOOKUP(D2158, legend!$C$3:$G$22, 5, FALSE)</f>
        <v>4.2. Pemukiman </v>
      </c>
      <c r="J2158" s="71" t="str">
        <f>VLOOKUP(E2158, legend!$C$3:$G$22, 2, FALSE)</f>
        <v>4. Non-Vegetated Area</v>
      </c>
      <c r="K2158" s="71" t="str">
        <f>VLOOKUP(E2158, legend!$C$3:$G$22, 3, FALSE)</f>
        <v>4. Non-Vegetasi</v>
      </c>
      <c r="L2158" s="71" t="str">
        <f>VLOOKUP(E2158, legend!$C$3:$G$22, 4, FALSE)</f>
        <v>4.3. Other Non-Vegetation</v>
      </c>
      <c r="M2158" s="71" t="str">
        <f>VLOOKUP(E2158, legend!$C$3:$G$22, 5, FALSE)</f>
        <v>4.3. Non-Vegetasi Lainnya</v>
      </c>
      <c r="N2158" s="71" t="str">
        <f>VLOOKUP(C2158,geocode!$A$1:$C$40,2,false)</f>
        <v>Kepulauan Riau</v>
      </c>
      <c r="O2158" s="71" t="str">
        <f>VLOOKUP(C2158,geocode!$A$1:$C$40,3,false)</f>
        <v>Sumatra</v>
      </c>
      <c r="P2158" s="71">
        <v>2000.0</v>
      </c>
      <c r="Q2158" s="71">
        <v>2023.0</v>
      </c>
    </row>
    <row r="2159" ht="15.75" customHeight="1">
      <c r="B2159" s="71">
        <v>12.1492750427246</v>
      </c>
      <c r="C2159" s="71">
        <v>21.0</v>
      </c>
      <c r="D2159" s="71">
        <v>24.0</v>
      </c>
      <c r="E2159" s="71">
        <v>30.0</v>
      </c>
      <c r="F2159" s="71" t="str">
        <f>VLOOKUP(D2159, legend!$C$3:$G$22, 2, FALSE)</f>
        <v>4. Non-Vegetated Area</v>
      </c>
      <c r="G2159" s="71" t="str">
        <f>VLOOKUP(D2159, legend!$C$3:$G$22, 3, FALSE)</f>
        <v>4. Non-Vegetasi</v>
      </c>
      <c r="H2159" s="71" t="str">
        <f>VLOOKUP(D2159, legend!$C$3:$G$22, 4, FALSE)</f>
        <v>4.2. Urban Area</v>
      </c>
      <c r="I2159" s="71" t="str">
        <f>VLOOKUP(D2159, legend!$C$3:$G$22, 5, FALSE)</f>
        <v>4.2. Pemukiman </v>
      </c>
      <c r="J2159" s="71" t="str">
        <f>VLOOKUP(E2159, legend!$C$3:$G$22, 2, FALSE)</f>
        <v>4. Non-Vegetated Area</v>
      </c>
      <c r="K2159" s="71" t="str">
        <f>VLOOKUP(E2159, legend!$C$3:$G$22, 3, FALSE)</f>
        <v>4. Non-Vegetasi</v>
      </c>
      <c r="L2159" s="71" t="str">
        <f>VLOOKUP(E2159, legend!$C$3:$G$22, 4, FALSE)</f>
        <v>4.1. Mining Pit</v>
      </c>
      <c r="M2159" s="71" t="str">
        <f>VLOOKUP(E2159, legend!$C$3:$G$22, 5, FALSE)</f>
        <v>4.1. Lubang Tambang</v>
      </c>
      <c r="N2159" s="71" t="str">
        <f>VLOOKUP(C2159,geocode!$A$1:$C$40,2,false)</f>
        <v>Kepulauan Riau</v>
      </c>
      <c r="O2159" s="71" t="str">
        <f>VLOOKUP(C2159,geocode!$A$1:$C$40,3,false)</f>
        <v>Sumatra</v>
      </c>
      <c r="P2159" s="71">
        <v>2000.0</v>
      </c>
      <c r="Q2159" s="71">
        <v>2023.0</v>
      </c>
    </row>
    <row r="2160" ht="15.75" customHeight="1">
      <c r="B2160" s="71">
        <v>3.12271077270507</v>
      </c>
      <c r="C2160" s="71">
        <v>21.0</v>
      </c>
      <c r="D2160" s="71">
        <v>24.0</v>
      </c>
      <c r="E2160" s="71">
        <v>33.0</v>
      </c>
      <c r="F2160" s="71" t="str">
        <f>VLOOKUP(D2160, legend!$C$3:$G$22, 2, FALSE)</f>
        <v>4. Non-Vegetated Area</v>
      </c>
      <c r="G2160" s="71" t="str">
        <f>VLOOKUP(D2160, legend!$C$3:$G$22, 3, FALSE)</f>
        <v>4. Non-Vegetasi</v>
      </c>
      <c r="H2160" s="71" t="str">
        <f>VLOOKUP(D2160, legend!$C$3:$G$22, 4, FALSE)</f>
        <v>4.2. Urban Area</v>
      </c>
      <c r="I2160" s="71" t="str">
        <f>VLOOKUP(D2160, legend!$C$3:$G$22, 5, FALSE)</f>
        <v>4.2. Pemukiman </v>
      </c>
      <c r="J2160" s="71" t="str">
        <f>VLOOKUP(E2160, legend!$C$3:$G$22, 2, FALSE)</f>
        <v>5. Water Body</v>
      </c>
      <c r="K2160" s="71" t="str">
        <f>VLOOKUP(E2160, legend!$C$3:$G$22, 3, FALSE)</f>
        <v>5. Tubuh Air</v>
      </c>
      <c r="L2160" s="71" t="str">
        <f>VLOOKUP(E2160, legend!$C$3:$G$22, 4, FALSE)</f>
        <v>5.2. River, Lake, Ocean</v>
      </c>
      <c r="M2160" s="71" t="str">
        <f>VLOOKUP(E2160, legend!$C$3:$G$22, 5, FALSE)</f>
        <v>5.2. Sungai, Danau, Laut</v>
      </c>
      <c r="N2160" s="71" t="str">
        <f>VLOOKUP(C2160,geocode!$A$1:$C$40,2,false)</f>
        <v>Kepulauan Riau</v>
      </c>
      <c r="O2160" s="71" t="str">
        <f>VLOOKUP(C2160,geocode!$A$1:$C$40,3,false)</f>
        <v>Sumatra</v>
      </c>
      <c r="P2160" s="71">
        <v>2000.0</v>
      </c>
      <c r="Q2160" s="71">
        <v>2023.0</v>
      </c>
    </row>
    <row r="2161" ht="15.75" customHeight="1">
      <c r="B2161" s="71">
        <v>540.972016162109</v>
      </c>
      <c r="C2161" s="71">
        <v>21.0</v>
      </c>
      <c r="D2161" s="71">
        <v>25.0</v>
      </c>
      <c r="E2161" s="71">
        <v>3.0</v>
      </c>
      <c r="F2161" s="71" t="str">
        <f>VLOOKUP(D2161, legend!$C$3:$G$22, 2, FALSE)</f>
        <v>4. Non-Vegetated Area</v>
      </c>
      <c r="G2161" s="71" t="str">
        <f>VLOOKUP(D2161, legend!$C$3:$G$22, 3, FALSE)</f>
        <v>4. Non-Vegetasi</v>
      </c>
      <c r="H2161" s="71" t="str">
        <f>VLOOKUP(D2161, legend!$C$3:$G$22, 4, FALSE)</f>
        <v>4.3. Other Non-Vegetation</v>
      </c>
      <c r="I2161" s="71" t="str">
        <f>VLOOKUP(D2161, legend!$C$3:$G$22, 5, FALSE)</f>
        <v>4.3. Non-Vegetasi Lainnya</v>
      </c>
      <c r="J2161" s="71" t="str">
        <f>VLOOKUP(E2161, legend!$C$3:$G$22, 2, FALSE)</f>
        <v>1. Forest </v>
      </c>
      <c r="K2161" s="71" t="str">
        <f>VLOOKUP(E2161, legend!$C$3:$G$22, 3, FALSE)</f>
        <v>1. Hutan</v>
      </c>
      <c r="L2161" s="71" t="str">
        <f>VLOOKUP(E2161, legend!$C$3:$G$22, 4, FALSE)</f>
        <v>1.1. Forest Formation</v>
      </c>
      <c r="M2161" s="71" t="str">
        <f>VLOOKUP(E2161, legend!$C$3:$G$22, 5, FALSE)</f>
        <v>1.1. Formasi Hutan</v>
      </c>
      <c r="N2161" s="71" t="str">
        <f>VLOOKUP(C2161,geocode!$A$1:$C$40,2,false)</f>
        <v>Kepulauan Riau</v>
      </c>
      <c r="O2161" s="71" t="str">
        <f>VLOOKUP(C2161,geocode!$A$1:$C$40,3,false)</f>
        <v>Sumatra</v>
      </c>
      <c r="P2161" s="71">
        <v>2000.0</v>
      </c>
      <c r="Q2161" s="71">
        <v>2023.0</v>
      </c>
    </row>
    <row r="2162" ht="15.75" customHeight="1">
      <c r="B2162" s="71">
        <v>770.028279229737</v>
      </c>
      <c r="C2162" s="71">
        <v>21.0</v>
      </c>
      <c r="D2162" s="71">
        <v>25.0</v>
      </c>
      <c r="E2162" s="71">
        <v>5.0</v>
      </c>
      <c r="F2162" s="71" t="str">
        <f>VLOOKUP(D2162, legend!$C$3:$G$22, 2, FALSE)</f>
        <v>4. Non-Vegetated Area</v>
      </c>
      <c r="G2162" s="71" t="str">
        <f>VLOOKUP(D2162, legend!$C$3:$G$22, 3, FALSE)</f>
        <v>4. Non-Vegetasi</v>
      </c>
      <c r="H2162" s="71" t="str">
        <f>VLOOKUP(D2162, legend!$C$3:$G$22, 4, FALSE)</f>
        <v>4.3. Other Non-Vegetation</v>
      </c>
      <c r="I2162" s="71" t="str">
        <f>VLOOKUP(D2162, legend!$C$3:$G$22, 5, FALSE)</f>
        <v>4.3. Non-Vegetasi Lainnya</v>
      </c>
      <c r="J2162" s="71" t="str">
        <f>VLOOKUP(E2162, legend!$C$3:$G$22, 2, FALSE)</f>
        <v>1. Forest </v>
      </c>
      <c r="K2162" s="71" t="str">
        <f>VLOOKUP(E2162, legend!$C$3:$G$22, 3, FALSE)</f>
        <v>1. Hutan</v>
      </c>
      <c r="L2162" s="71" t="str">
        <f>VLOOKUP(E2162, legend!$C$3:$G$22, 4, FALSE)</f>
        <v>1.2. Mangrove</v>
      </c>
      <c r="M2162" s="71" t="str">
        <f>VLOOKUP(E2162, legend!$C$3:$G$22, 5, FALSE)</f>
        <v>1.2. Mangrove</v>
      </c>
      <c r="N2162" s="71" t="str">
        <f>VLOOKUP(C2162,geocode!$A$1:$C$40,2,false)</f>
        <v>Kepulauan Riau</v>
      </c>
      <c r="O2162" s="71" t="str">
        <f>VLOOKUP(C2162,geocode!$A$1:$C$40,3,false)</f>
        <v>Sumatra</v>
      </c>
      <c r="P2162" s="71">
        <v>2000.0</v>
      </c>
      <c r="Q2162" s="71">
        <v>2023.0</v>
      </c>
    </row>
    <row r="2163" ht="15.75" customHeight="1">
      <c r="B2163" s="71">
        <v>3200.641172583</v>
      </c>
      <c r="C2163" s="71">
        <v>21.0</v>
      </c>
      <c r="D2163" s="71">
        <v>25.0</v>
      </c>
      <c r="E2163" s="71">
        <v>13.0</v>
      </c>
      <c r="F2163" s="71" t="str">
        <f>VLOOKUP(D2163, legend!$C$3:$G$22, 2, FALSE)</f>
        <v>4. Non-Vegetated Area</v>
      </c>
      <c r="G2163" s="71" t="str">
        <f>VLOOKUP(D2163, legend!$C$3:$G$22, 3, FALSE)</f>
        <v>4. Non-Vegetasi</v>
      </c>
      <c r="H2163" s="71" t="str">
        <f>VLOOKUP(D2163, legend!$C$3:$G$22, 4, FALSE)</f>
        <v>4.3. Other Non-Vegetation</v>
      </c>
      <c r="I2163" s="71" t="str">
        <f>VLOOKUP(D2163, legend!$C$3:$G$22, 5, FALSE)</f>
        <v>4.3. Non-Vegetasi Lainnya</v>
      </c>
      <c r="J2163" s="71" t="str">
        <f>VLOOKUP(E2163, legend!$C$3:$G$22, 2, FALSE)</f>
        <v>2. Non-Forest Natural Vegetation</v>
      </c>
      <c r="K2163" s="71" t="str">
        <f>VLOOKUP(E2163, legend!$C$3:$G$22, 3, FALSE)</f>
        <v>2. Tumbuhan Non-Hutan Lainnya</v>
      </c>
      <c r="L2163" s="71" t="str">
        <f>VLOOKUP(E2163, legend!$C$3:$G$22, 4, FALSE)</f>
        <v>2.1. Other Natural Vegetation</v>
      </c>
      <c r="M2163" s="71" t="str">
        <f>VLOOKUP(E2163, legend!$C$3:$G$22, 5, FALSE)</f>
        <v>2.1. Tumbuhan Non-Hutan Lainnya</v>
      </c>
      <c r="N2163" s="71" t="str">
        <f>VLOOKUP(C2163,geocode!$A$1:$C$40,2,false)</f>
        <v>Kepulauan Riau</v>
      </c>
      <c r="O2163" s="71" t="str">
        <f>VLOOKUP(C2163,geocode!$A$1:$C$40,3,false)</f>
        <v>Sumatra</v>
      </c>
      <c r="P2163" s="71">
        <v>2000.0</v>
      </c>
      <c r="Q2163" s="71">
        <v>2023.0</v>
      </c>
    </row>
    <row r="2164" ht="15.75" customHeight="1">
      <c r="B2164" s="71">
        <v>7065.78807657469</v>
      </c>
      <c r="C2164" s="71">
        <v>21.0</v>
      </c>
      <c r="D2164" s="71">
        <v>25.0</v>
      </c>
      <c r="E2164" s="71">
        <v>21.0</v>
      </c>
      <c r="F2164" s="71" t="str">
        <f>VLOOKUP(D2164, legend!$C$3:$G$22, 2, FALSE)</f>
        <v>4. Non-Vegetated Area</v>
      </c>
      <c r="G2164" s="71" t="str">
        <f>VLOOKUP(D2164, legend!$C$3:$G$22, 3, FALSE)</f>
        <v>4. Non-Vegetasi</v>
      </c>
      <c r="H2164" s="71" t="str">
        <f>VLOOKUP(D2164, legend!$C$3:$G$22, 4, FALSE)</f>
        <v>4.3. Other Non-Vegetation</v>
      </c>
      <c r="I2164" s="71" t="str">
        <f>VLOOKUP(D2164, legend!$C$3:$G$22, 5, FALSE)</f>
        <v>4.3. Non-Vegetasi Lainnya</v>
      </c>
      <c r="J2164" s="71" t="str">
        <f>VLOOKUP(E2164, legend!$C$3:$G$22, 2, FALSE)</f>
        <v>3. Agriculture</v>
      </c>
      <c r="K2164" s="71" t="str">
        <f>VLOOKUP(E2164, legend!$C$3:$G$22, 3, FALSE)</f>
        <v>3. Pertanian</v>
      </c>
      <c r="L2164" s="71" t="str">
        <f>VLOOKUP(E2164, legend!$C$3:$G$22, 4, FALSE)</f>
        <v>3.4. Other Agriculture</v>
      </c>
      <c r="M2164" s="71" t="str">
        <f>VLOOKUP(E2164, legend!$C$3:$G$22, 5, FALSE)</f>
        <v>3.4. Pertanian Lainnya </v>
      </c>
      <c r="N2164" s="71" t="str">
        <f>VLOOKUP(C2164,geocode!$A$1:$C$40,2,false)</f>
        <v>Kepulauan Riau</v>
      </c>
      <c r="O2164" s="71" t="str">
        <f>VLOOKUP(C2164,geocode!$A$1:$C$40,3,false)</f>
        <v>Sumatra</v>
      </c>
      <c r="P2164" s="71">
        <v>2000.0</v>
      </c>
      <c r="Q2164" s="71">
        <v>2023.0</v>
      </c>
    </row>
    <row r="2165" ht="15.75" customHeight="1">
      <c r="B2165" s="71">
        <v>8088.61662855846</v>
      </c>
      <c r="C2165" s="71">
        <v>21.0</v>
      </c>
      <c r="D2165" s="71">
        <v>25.0</v>
      </c>
      <c r="E2165" s="71">
        <v>24.0</v>
      </c>
      <c r="F2165" s="71" t="str">
        <f>VLOOKUP(D2165, legend!$C$3:$G$22, 2, FALSE)</f>
        <v>4. Non-Vegetated Area</v>
      </c>
      <c r="G2165" s="71" t="str">
        <f>VLOOKUP(D2165, legend!$C$3:$G$22, 3, FALSE)</f>
        <v>4. Non-Vegetasi</v>
      </c>
      <c r="H2165" s="71" t="str">
        <f>VLOOKUP(D2165, legend!$C$3:$G$22, 4, FALSE)</f>
        <v>4.3. Other Non-Vegetation</v>
      </c>
      <c r="I2165" s="71" t="str">
        <f>VLOOKUP(D2165, legend!$C$3:$G$22, 5, FALSE)</f>
        <v>4.3. Non-Vegetasi Lainnya</v>
      </c>
      <c r="J2165" s="71" t="str">
        <f>VLOOKUP(E2165, legend!$C$3:$G$22, 2, FALSE)</f>
        <v>4. Non-Vegetated Area</v>
      </c>
      <c r="K2165" s="71" t="str">
        <f>VLOOKUP(E2165, legend!$C$3:$G$22, 3, FALSE)</f>
        <v>4. Non-Vegetasi</v>
      </c>
      <c r="L2165" s="71" t="str">
        <f>VLOOKUP(E2165, legend!$C$3:$G$22, 4, FALSE)</f>
        <v>4.2. Urban Area</v>
      </c>
      <c r="M2165" s="71" t="str">
        <f>VLOOKUP(E2165, legend!$C$3:$G$22, 5, FALSE)</f>
        <v>4.2. Pemukiman </v>
      </c>
      <c r="N2165" s="71" t="str">
        <f>VLOOKUP(C2165,geocode!$A$1:$C$40,2,false)</f>
        <v>Kepulauan Riau</v>
      </c>
      <c r="O2165" s="71" t="str">
        <f>VLOOKUP(C2165,geocode!$A$1:$C$40,3,false)</f>
        <v>Sumatra</v>
      </c>
      <c r="P2165" s="71">
        <v>2000.0</v>
      </c>
      <c r="Q2165" s="71">
        <v>2023.0</v>
      </c>
    </row>
    <row r="2166" ht="15.75" customHeight="1">
      <c r="B2166" s="71">
        <v>13173.1132205382</v>
      </c>
      <c r="C2166" s="71">
        <v>21.0</v>
      </c>
      <c r="D2166" s="71">
        <v>25.0</v>
      </c>
      <c r="E2166" s="71">
        <v>25.0</v>
      </c>
      <c r="F2166" s="71" t="str">
        <f>VLOOKUP(D2166, legend!$C$3:$G$22, 2, FALSE)</f>
        <v>4. Non-Vegetated Area</v>
      </c>
      <c r="G2166" s="71" t="str">
        <f>VLOOKUP(D2166, legend!$C$3:$G$22, 3, FALSE)</f>
        <v>4. Non-Vegetasi</v>
      </c>
      <c r="H2166" s="71" t="str">
        <f>VLOOKUP(D2166, legend!$C$3:$G$22, 4, FALSE)</f>
        <v>4.3. Other Non-Vegetation</v>
      </c>
      <c r="I2166" s="71" t="str">
        <f>VLOOKUP(D2166, legend!$C$3:$G$22, 5, FALSE)</f>
        <v>4.3. Non-Vegetasi Lainnya</v>
      </c>
      <c r="J2166" s="71" t="str">
        <f>VLOOKUP(E2166, legend!$C$3:$G$22, 2, FALSE)</f>
        <v>4. Non-Vegetated Area</v>
      </c>
      <c r="K2166" s="71" t="str">
        <f>VLOOKUP(E2166, legend!$C$3:$G$22, 3, FALSE)</f>
        <v>4. Non-Vegetasi</v>
      </c>
      <c r="L2166" s="71" t="str">
        <f>VLOOKUP(E2166, legend!$C$3:$G$22, 4, FALSE)</f>
        <v>4.3. Other Non-Vegetation</v>
      </c>
      <c r="M2166" s="71" t="str">
        <f>VLOOKUP(E2166, legend!$C$3:$G$22, 5, FALSE)</f>
        <v>4.3. Non-Vegetasi Lainnya</v>
      </c>
      <c r="N2166" s="71" t="str">
        <f>VLOOKUP(C2166,geocode!$A$1:$C$40,2,false)</f>
        <v>Kepulauan Riau</v>
      </c>
      <c r="O2166" s="71" t="str">
        <f>VLOOKUP(C2166,geocode!$A$1:$C$40,3,false)</f>
        <v>Sumatra</v>
      </c>
      <c r="P2166" s="71">
        <v>2000.0</v>
      </c>
      <c r="Q2166" s="71">
        <v>2023.0</v>
      </c>
    </row>
    <row r="2167" ht="15.75" customHeight="1">
      <c r="B2167" s="71">
        <v>353.796790820312</v>
      </c>
      <c r="C2167" s="71">
        <v>21.0</v>
      </c>
      <c r="D2167" s="71">
        <v>25.0</v>
      </c>
      <c r="E2167" s="71">
        <v>30.0</v>
      </c>
      <c r="F2167" s="71" t="str">
        <f>VLOOKUP(D2167, legend!$C$3:$G$22, 2, FALSE)</f>
        <v>4. Non-Vegetated Area</v>
      </c>
      <c r="G2167" s="71" t="str">
        <f>VLOOKUP(D2167, legend!$C$3:$G$22, 3, FALSE)</f>
        <v>4. Non-Vegetasi</v>
      </c>
      <c r="H2167" s="71" t="str">
        <f>VLOOKUP(D2167, legend!$C$3:$G$22, 4, FALSE)</f>
        <v>4.3. Other Non-Vegetation</v>
      </c>
      <c r="I2167" s="71" t="str">
        <f>VLOOKUP(D2167, legend!$C$3:$G$22, 5, FALSE)</f>
        <v>4.3. Non-Vegetasi Lainnya</v>
      </c>
      <c r="J2167" s="71" t="str">
        <f>VLOOKUP(E2167, legend!$C$3:$G$22, 2, FALSE)</f>
        <v>4. Non-Vegetated Area</v>
      </c>
      <c r="K2167" s="71" t="str">
        <f>VLOOKUP(E2167, legend!$C$3:$G$22, 3, FALSE)</f>
        <v>4. Non-Vegetasi</v>
      </c>
      <c r="L2167" s="71" t="str">
        <f>VLOOKUP(E2167, legend!$C$3:$G$22, 4, FALSE)</f>
        <v>4.1. Mining Pit</v>
      </c>
      <c r="M2167" s="71" t="str">
        <f>VLOOKUP(E2167, legend!$C$3:$G$22, 5, FALSE)</f>
        <v>4.1. Lubang Tambang</v>
      </c>
      <c r="N2167" s="71" t="str">
        <f>VLOOKUP(C2167,geocode!$A$1:$C$40,2,false)</f>
        <v>Kepulauan Riau</v>
      </c>
      <c r="O2167" s="71" t="str">
        <f>VLOOKUP(C2167,geocode!$A$1:$C$40,3,false)</f>
        <v>Sumatra</v>
      </c>
      <c r="P2167" s="71">
        <v>2000.0</v>
      </c>
      <c r="Q2167" s="71">
        <v>2023.0</v>
      </c>
    </row>
    <row r="2168" ht="15.75" customHeight="1">
      <c r="B2168" s="71">
        <v>12.9910977905273</v>
      </c>
      <c r="C2168" s="71">
        <v>21.0</v>
      </c>
      <c r="D2168" s="71">
        <v>25.0</v>
      </c>
      <c r="E2168" s="71">
        <v>31.0</v>
      </c>
      <c r="F2168" s="71" t="str">
        <f>VLOOKUP(D2168, legend!$C$3:$G$22, 2, FALSE)</f>
        <v>4. Non-Vegetated Area</v>
      </c>
      <c r="G2168" s="71" t="str">
        <f>VLOOKUP(D2168, legend!$C$3:$G$22, 3, FALSE)</f>
        <v>4. Non-Vegetasi</v>
      </c>
      <c r="H2168" s="71" t="str">
        <f>VLOOKUP(D2168, legend!$C$3:$G$22, 4, FALSE)</f>
        <v>4.3. Other Non-Vegetation</v>
      </c>
      <c r="I2168" s="71" t="str">
        <f>VLOOKUP(D2168, legend!$C$3:$G$22, 5, FALSE)</f>
        <v>4.3. Non-Vegetasi Lainnya</v>
      </c>
      <c r="J2168" s="71" t="str">
        <f>VLOOKUP(E2168, legend!$C$3:$G$22, 2, FALSE)</f>
        <v>5. Water Body</v>
      </c>
      <c r="K2168" s="71" t="str">
        <f>VLOOKUP(E2168, legend!$C$3:$G$22, 3, FALSE)</f>
        <v>5. Tubuh Air</v>
      </c>
      <c r="L2168" s="71" t="str">
        <f>VLOOKUP(E2168, legend!$C$3:$G$22, 4, FALSE)</f>
        <v>5.1. Aquaculture</v>
      </c>
      <c r="M2168" s="71" t="str">
        <f>VLOOKUP(E2168, legend!$C$3:$G$22, 5, FALSE)</f>
        <v>5.1. Tambak</v>
      </c>
      <c r="N2168" s="71" t="str">
        <f>VLOOKUP(C2168,geocode!$A$1:$C$40,2,false)</f>
        <v>Kepulauan Riau</v>
      </c>
      <c r="O2168" s="71" t="str">
        <f>VLOOKUP(C2168,geocode!$A$1:$C$40,3,false)</f>
        <v>Sumatra</v>
      </c>
      <c r="P2168" s="71">
        <v>2000.0</v>
      </c>
      <c r="Q2168" s="71">
        <v>2023.0</v>
      </c>
    </row>
    <row r="2169" ht="15.75" customHeight="1">
      <c r="B2169" s="71">
        <v>464.298325024414</v>
      </c>
      <c r="C2169" s="71">
        <v>21.0</v>
      </c>
      <c r="D2169" s="71">
        <v>25.0</v>
      </c>
      <c r="E2169" s="71">
        <v>33.0</v>
      </c>
      <c r="F2169" s="71" t="str">
        <f>VLOOKUP(D2169, legend!$C$3:$G$22, 2, FALSE)</f>
        <v>4. Non-Vegetated Area</v>
      </c>
      <c r="G2169" s="71" t="str">
        <f>VLOOKUP(D2169, legend!$C$3:$G$22, 3, FALSE)</f>
        <v>4. Non-Vegetasi</v>
      </c>
      <c r="H2169" s="71" t="str">
        <f>VLOOKUP(D2169, legend!$C$3:$G$22, 4, FALSE)</f>
        <v>4.3. Other Non-Vegetation</v>
      </c>
      <c r="I2169" s="71" t="str">
        <f>VLOOKUP(D2169, legend!$C$3:$G$22, 5, FALSE)</f>
        <v>4.3. Non-Vegetasi Lainnya</v>
      </c>
      <c r="J2169" s="71" t="str">
        <f>VLOOKUP(E2169, legend!$C$3:$G$22, 2, FALSE)</f>
        <v>5. Water Body</v>
      </c>
      <c r="K2169" s="71" t="str">
        <f>VLOOKUP(E2169, legend!$C$3:$G$22, 3, FALSE)</f>
        <v>5. Tubuh Air</v>
      </c>
      <c r="L2169" s="71" t="str">
        <f>VLOOKUP(E2169, legend!$C$3:$G$22, 4, FALSE)</f>
        <v>5.2. River, Lake, Ocean</v>
      </c>
      <c r="M2169" s="71" t="str">
        <f>VLOOKUP(E2169, legend!$C$3:$G$22, 5, FALSE)</f>
        <v>5.2. Sungai, Danau, Laut</v>
      </c>
      <c r="N2169" s="71" t="str">
        <f>VLOOKUP(C2169,geocode!$A$1:$C$40,2,false)</f>
        <v>Kepulauan Riau</v>
      </c>
      <c r="O2169" s="71" t="str">
        <f>VLOOKUP(C2169,geocode!$A$1:$C$40,3,false)</f>
        <v>Sumatra</v>
      </c>
      <c r="P2169" s="71">
        <v>2000.0</v>
      </c>
      <c r="Q2169" s="71">
        <v>2023.0</v>
      </c>
    </row>
    <row r="2170" ht="15.75" customHeight="1">
      <c r="B2170" s="71">
        <v>143.818079193115</v>
      </c>
      <c r="C2170" s="71">
        <v>21.0</v>
      </c>
      <c r="D2170" s="71">
        <v>25.0</v>
      </c>
      <c r="E2170" s="71">
        <v>35.0</v>
      </c>
      <c r="F2170" s="71" t="str">
        <f>VLOOKUP(D2170, legend!$C$3:$G$22, 2, FALSE)</f>
        <v>4. Non-Vegetated Area</v>
      </c>
      <c r="G2170" s="71" t="str">
        <f>VLOOKUP(D2170, legend!$C$3:$G$22, 3, FALSE)</f>
        <v>4. Non-Vegetasi</v>
      </c>
      <c r="H2170" s="71" t="str">
        <f>VLOOKUP(D2170, legend!$C$3:$G$22, 4, FALSE)</f>
        <v>4.3. Other Non-Vegetation</v>
      </c>
      <c r="I2170" s="71" t="str">
        <f>VLOOKUP(D2170, legend!$C$3:$G$22, 5, FALSE)</f>
        <v>4.3. Non-Vegetasi Lainnya</v>
      </c>
      <c r="J2170" s="71" t="str">
        <f>VLOOKUP(E2170, legend!$C$3:$G$22, 2, FALSE)</f>
        <v>3. Agriculture</v>
      </c>
      <c r="K2170" s="71" t="str">
        <f>VLOOKUP(E2170, legend!$C$3:$G$22, 3, FALSE)</f>
        <v>3. Pertanian</v>
      </c>
      <c r="L2170" s="71" t="str">
        <f>VLOOKUP(E2170, legend!$C$3:$G$22, 4, FALSE)</f>
        <v>3.2. Oil Palm</v>
      </c>
      <c r="M2170" s="71" t="str">
        <f>VLOOKUP(E2170, legend!$C$3:$G$22, 5, FALSE)</f>
        <v>3.2. Sawit</v>
      </c>
      <c r="N2170" s="71" t="str">
        <f>VLOOKUP(C2170,geocode!$A$1:$C$40,2,false)</f>
        <v>Kepulauan Riau</v>
      </c>
      <c r="O2170" s="71" t="str">
        <f>VLOOKUP(C2170,geocode!$A$1:$C$40,3,false)</f>
        <v>Sumatra</v>
      </c>
      <c r="P2170" s="71">
        <v>2000.0</v>
      </c>
      <c r="Q2170" s="71">
        <v>2023.0</v>
      </c>
    </row>
    <row r="2171" ht="15.75" customHeight="1">
      <c r="B2171" s="71">
        <v>30.21413147583</v>
      </c>
      <c r="C2171" s="71">
        <v>21.0</v>
      </c>
      <c r="D2171" s="71">
        <v>25.0</v>
      </c>
      <c r="E2171" s="71">
        <v>40.0</v>
      </c>
      <c r="F2171" s="71" t="str">
        <f>VLOOKUP(D2171, legend!$C$3:$G$22, 2, FALSE)</f>
        <v>4. Non-Vegetated Area</v>
      </c>
      <c r="G2171" s="71" t="str">
        <f>VLOOKUP(D2171, legend!$C$3:$G$22, 3, FALSE)</f>
        <v>4. Non-Vegetasi</v>
      </c>
      <c r="H2171" s="71" t="str">
        <f>VLOOKUP(D2171, legend!$C$3:$G$22, 4, FALSE)</f>
        <v>4.3. Other Non-Vegetation</v>
      </c>
      <c r="I2171" s="71" t="str">
        <f>VLOOKUP(D2171, legend!$C$3:$G$22, 5, FALSE)</f>
        <v>4.3. Non-Vegetasi Lainnya</v>
      </c>
      <c r="J2171" s="71" t="str">
        <f>VLOOKUP(E2171, legend!$C$3:$G$22, 2, FALSE)</f>
        <v>3. Agriculture</v>
      </c>
      <c r="K2171" s="71" t="str">
        <f>VLOOKUP(E2171, legend!$C$3:$G$22, 3, FALSE)</f>
        <v>3. Pertanian</v>
      </c>
      <c r="L2171" s="71" t="str">
        <f>VLOOKUP(E2171, legend!$C$3:$G$22, 4, FALSE)</f>
        <v>3.1. Rice Paddy</v>
      </c>
      <c r="M2171" s="71" t="str">
        <f>VLOOKUP(E2171, legend!$C$3:$G$22, 5, FALSE)</f>
        <v>3.1. Sawah</v>
      </c>
      <c r="N2171" s="71" t="str">
        <f>VLOOKUP(C2171,geocode!$A$1:$C$40,2,false)</f>
        <v>Kepulauan Riau</v>
      </c>
      <c r="O2171" s="71" t="str">
        <f>VLOOKUP(C2171,geocode!$A$1:$C$40,3,false)</f>
        <v>Sumatra</v>
      </c>
      <c r="P2171" s="71">
        <v>2000.0</v>
      </c>
      <c r="Q2171" s="71">
        <v>2023.0</v>
      </c>
    </row>
    <row r="2172" ht="15.75" customHeight="1">
      <c r="B2172" s="71">
        <v>24.4772754699707</v>
      </c>
      <c r="C2172" s="71">
        <v>21.0</v>
      </c>
      <c r="D2172" s="71">
        <v>30.0</v>
      </c>
      <c r="E2172" s="71">
        <v>3.0</v>
      </c>
      <c r="F2172" s="71" t="str">
        <f>VLOOKUP(D2172, legend!$C$3:$G$22, 2, FALSE)</f>
        <v>4. Non-Vegetated Area</v>
      </c>
      <c r="G2172" s="71" t="str">
        <f>VLOOKUP(D2172, legend!$C$3:$G$22, 3, FALSE)</f>
        <v>4. Non-Vegetasi</v>
      </c>
      <c r="H2172" s="71" t="str">
        <f>VLOOKUP(D2172, legend!$C$3:$G$22, 4, FALSE)</f>
        <v>4.1. Mining Pit</v>
      </c>
      <c r="I2172" s="71" t="str">
        <f>VLOOKUP(D2172, legend!$C$3:$G$22, 5, FALSE)</f>
        <v>4.1. Lubang Tambang</v>
      </c>
      <c r="J2172" s="71" t="str">
        <f>VLOOKUP(E2172, legend!$C$3:$G$22, 2, FALSE)</f>
        <v>1. Forest </v>
      </c>
      <c r="K2172" s="71" t="str">
        <f>VLOOKUP(E2172, legend!$C$3:$G$22, 3, FALSE)</f>
        <v>1. Hutan</v>
      </c>
      <c r="L2172" s="71" t="str">
        <f>VLOOKUP(E2172, legend!$C$3:$G$22, 4, FALSE)</f>
        <v>1.1. Forest Formation</v>
      </c>
      <c r="M2172" s="71" t="str">
        <f>VLOOKUP(E2172, legend!$C$3:$G$22, 5, FALSE)</f>
        <v>1.1. Formasi Hutan</v>
      </c>
      <c r="N2172" s="71" t="str">
        <f>VLOOKUP(C2172,geocode!$A$1:$C$40,2,false)</f>
        <v>Kepulauan Riau</v>
      </c>
      <c r="O2172" s="71" t="str">
        <f>VLOOKUP(C2172,geocode!$A$1:$C$40,3,false)</f>
        <v>Sumatra</v>
      </c>
      <c r="P2172" s="71">
        <v>2000.0</v>
      </c>
      <c r="Q2172" s="71">
        <v>2023.0</v>
      </c>
    </row>
    <row r="2173" ht="15.75" customHeight="1">
      <c r="B2173" s="71">
        <v>4.82693240966796</v>
      </c>
      <c r="C2173" s="71">
        <v>21.0</v>
      </c>
      <c r="D2173" s="71">
        <v>30.0</v>
      </c>
      <c r="E2173" s="71">
        <v>5.0</v>
      </c>
      <c r="F2173" s="71" t="str">
        <f>VLOOKUP(D2173, legend!$C$3:$G$22, 2, FALSE)</f>
        <v>4. Non-Vegetated Area</v>
      </c>
      <c r="G2173" s="71" t="str">
        <f>VLOOKUP(D2173, legend!$C$3:$G$22, 3, FALSE)</f>
        <v>4. Non-Vegetasi</v>
      </c>
      <c r="H2173" s="71" t="str">
        <f>VLOOKUP(D2173, legend!$C$3:$G$22, 4, FALSE)</f>
        <v>4.1. Mining Pit</v>
      </c>
      <c r="I2173" s="71" t="str">
        <f>VLOOKUP(D2173, legend!$C$3:$G$22, 5, FALSE)</f>
        <v>4.1. Lubang Tambang</v>
      </c>
      <c r="J2173" s="71" t="str">
        <f>VLOOKUP(E2173, legend!$C$3:$G$22, 2, FALSE)</f>
        <v>1. Forest </v>
      </c>
      <c r="K2173" s="71" t="str">
        <f>VLOOKUP(E2173, legend!$C$3:$G$22, 3, FALSE)</f>
        <v>1. Hutan</v>
      </c>
      <c r="L2173" s="71" t="str">
        <f>VLOOKUP(E2173, legend!$C$3:$G$22, 4, FALSE)</f>
        <v>1.2. Mangrove</v>
      </c>
      <c r="M2173" s="71" t="str">
        <f>VLOOKUP(E2173, legend!$C$3:$G$22, 5, FALSE)</f>
        <v>1.2. Mangrove</v>
      </c>
      <c r="N2173" s="71" t="str">
        <f>VLOOKUP(C2173,geocode!$A$1:$C$40,2,false)</f>
        <v>Kepulauan Riau</v>
      </c>
      <c r="O2173" s="71" t="str">
        <f>VLOOKUP(C2173,geocode!$A$1:$C$40,3,false)</f>
        <v>Sumatra</v>
      </c>
      <c r="P2173" s="71">
        <v>2000.0</v>
      </c>
      <c r="Q2173" s="71">
        <v>2023.0</v>
      </c>
    </row>
    <row r="2174" ht="15.75" customHeight="1">
      <c r="B2174" s="71">
        <v>214.887939672851</v>
      </c>
      <c r="C2174" s="71">
        <v>21.0</v>
      </c>
      <c r="D2174" s="71">
        <v>30.0</v>
      </c>
      <c r="E2174" s="71">
        <v>13.0</v>
      </c>
      <c r="F2174" s="71" t="str">
        <f>VLOOKUP(D2174, legend!$C$3:$G$22, 2, FALSE)</f>
        <v>4. Non-Vegetated Area</v>
      </c>
      <c r="G2174" s="71" t="str">
        <f>VLOOKUP(D2174, legend!$C$3:$G$22, 3, FALSE)</f>
        <v>4. Non-Vegetasi</v>
      </c>
      <c r="H2174" s="71" t="str">
        <f>VLOOKUP(D2174, legend!$C$3:$G$22, 4, FALSE)</f>
        <v>4.1. Mining Pit</v>
      </c>
      <c r="I2174" s="71" t="str">
        <f>VLOOKUP(D2174, legend!$C$3:$G$22, 5, FALSE)</f>
        <v>4.1. Lubang Tambang</v>
      </c>
      <c r="J2174" s="71" t="str">
        <f>VLOOKUP(E2174, legend!$C$3:$G$22, 2, FALSE)</f>
        <v>2. Non-Forest Natural Vegetation</v>
      </c>
      <c r="K2174" s="71" t="str">
        <f>VLOOKUP(E2174, legend!$C$3:$G$22, 3, FALSE)</f>
        <v>2. Tumbuhan Non-Hutan Lainnya</v>
      </c>
      <c r="L2174" s="71" t="str">
        <f>VLOOKUP(E2174, legend!$C$3:$G$22, 4, FALSE)</f>
        <v>2.1. Other Natural Vegetation</v>
      </c>
      <c r="M2174" s="71" t="str">
        <f>VLOOKUP(E2174, legend!$C$3:$G$22, 5, FALSE)</f>
        <v>2.1. Tumbuhan Non-Hutan Lainnya</v>
      </c>
      <c r="N2174" s="71" t="str">
        <f>VLOOKUP(C2174,geocode!$A$1:$C$40,2,false)</f>
        <v>Kepulauan Riau</v>
      </c>
      <c r="O2174" s="71" t="str">
        <f>VLOOKUP(C2174,geocode!$A$1:$C$40,3,false)</f>
        <v>Sumatra</v>
      </c>
      <c r="P2174" s="71">
        <v>2000.0</v>
      </c>
      <c r="Q2174" s="71">
        <v>2023.0</v>
      </c>
    </row>
    <row r="2175" ht="15.75" customHeight="1">
      <c r="B2175" s="71">
        <v>460.040906280517</v>
      </c>
      <c r="C2175" s="71">
        <v>21.0</v>
      </c>
      <c r="D2175" s="71">
        <v>30.0</v>
      </c>
      <c r="E2175" s="71">
        <v>21.0</v>
      </c>
      <c r="F2175" s="71" t="str">
        <f>VLOOKUP(D2175, legend!$C$3:$G$22, 2, FALSE)</f>
        <v>4. Non-Vegetated Area</v>
      </c>
      <c r="G2175" s="71" t="str">
        <f>VLOOKUP(D2175, legend!$C$3:$G$22, 3, FALSE)</f>
        <v>4. Non-Vegetasi</v>
      </c>
      <c r="H2175" s="71" t="str">
        <f>VLOOKUP(D2175, legend!$C$3:$G$22, 4, FALSE)</f>
        <v>4.1. Mining Pit</v>
      </c>
      <c r="I2175" s="71" t="str">
        <f>VLOOKUP(D2175, legend!$C$3:$G$22, 5, FALSE)</f>
        <v>4.1. Lubang Tambang</v>
      </c>
      <c r="J2175" s="71" t="str">
        <f>VLOOKUP(E2175, legend!$C$3:$G$22, 2, FALSE)</f>
        <v>3. Agriculture</v>
      </c>
      <c r="K2175" s="71" t="str">
        <f>VLOOKUP(E2175, legend!$C$3:$G$22, 3, FALSE)</f>
        <v>3. Pertanian</v>
      </c>
      <c r="L2175" s="71" t="str">
        <f>VLOOKUP(E2175, legend!$C$3:$G$22, 4, FALSE)</f>
        <v>3.4. Other Agriculture</v>
      </c>
      <c r="M2175" s="71" t="str">
        <f>VLOOKUP(E2175, legend!$C$3:$G$22, 5, FALSE)</f>
        <v>3.4. Pertanian Lainnya </v>
      </c>
      <c r="N2175" s="71" t="str">
        <f>VLOOKUP(C2175,geocode!$A$1:$C$40,2,false)</f>
        <v>Kepulauan Riau</v>
      </c>
      <c r="O2175" s="71" t="str">
        <f>VLOOKUP(C2175,geocode!$A$1:$C$40,3,false)</f>
        <v>Sumatra</v>
      </c>
      <c r="P2175" s="71">
        <v>2000.0</v>
      </c>
      <c r="Q2175" s="71">
        <v>2023.0</v>
      </c>
    </row>
    <row r="2176" ht="15.75" customHeight="1">
      <c r="B2176" s="71">
        <v>12.2328693054199</v>
      </c>
      <c r="C2176" s="71">
        <v>21.0</v>
      </c>
      <c r="D2176" s="71">
        <v>30.0</v>
      </c>
      <c r="E2176" s="71">
        <v>24.0</v>
      </c>
      <c r="F2176" s="71" t="str">
        <f>VLOOKUP(D2176, legend!$C$3:$G$22, 2, FALSE)</f>
        <v>4. Non-Vegetated Area</v>
      </c>
      <c r="G2176" s="71" t="str">
        <f>VLOOKUP(D2176, legend!$C$3:$G$22, 3, FALSE)</f>
        <v>4. Non-Vegetasi</v>
      </c>
      <c r="H2176" s="71" t="str">
        <f>VLOOKUP(D2176, legend!$C$3:$G$22, 4, FALSE)</f>
        <v>4.1. Mining Pit</v>
      </c>
      <c r="I2176" s="71" t="str">
        <f>VLOOKUP(D2176, legend!$C$3:$G$22, 5, FALSE)</f>
        <v>4.1. Lubang Tambang</v>
      </c>
      <c r="J2176" s="71" t="str">
        <f>VLOOKUP(E2176, legend!$C$3:$G$22, 2, FALSE)</f>
        <v>4. Non-Vegetated Area</v>
      </c>
      <c r="K2176" s="71" t="str">
        <f>VLOOKUP(E2176, legend!$C$3:$G$22, 3, FALSE)</f>
        <v>4. Non-Vegetasi</v>
      </c>
      <c r="L2176" s="71" t="str">
        <f>VLOOKUP(E2176, legend!$C$3:$G$22, 4, FALSE)</f>
        <v>4.2. Urban Area</v>
      </c>
      <c r="M2176" s="71" t="str">
        <f>VLOOKUP(E2176, legend!$C$3:$G$22, 5, FALSE)</f>
        <v>4.2. Pemukiman </v>
      </c>
      <c r="N2176" s="71" t="str">
        <f>VLOOKUP(C2176,geocode!$A$1:$C$40,2,false)</f>
        <v>Kepulauan Riau</v>
      </c>
      <c r="O2176" s="71" t="str">
        <f>VLOOKUP(C2176,geocode!$A$1:$C$40,3,false)</f>
        <v>Sumatra</v>
      </c>
      <c r="P2176" s="71">
        <v>2000.0</v>
      </c>
      <c r="Q2176" s="71">
        <v>2023.0</v>
      </c>
    </row>
    <row r="2177" ht="15.75" customHeight="1">
      <c r="B2177" s="71">
        <v>76.8139381774902</v>
      </c>
      <c r="C2177" s="71">
        <v>21.0</v>
      </c>
      <c r="D2177" s="71">
        <v>30.0</v>
      </c>
      <c r="E2177" s="71">
        <v>25.0</v>
      </c>
      <c r="F2177" s="71" t="str">
        <f>VLOOKUP(D2177, legend!$C$3:$G$22, 2, FALSE)</f>
        <v>4. Non-Vegetated Area</v>
      </c>
      <c r="G2177" s="71" t="str">
        <f>VLOOKUP(D2177, legend!$C$3:$G$22, 3, FALSE)</f>
        <v>4. Non-Vegetasi</v>
      </c>
      <c r="H2177" s="71" t="str">
        <f>VLOOKUP(D2177, legend!$C$3:$G$22, 4, FALSE)</f>
        <v>4.1. Mining Pit</v>
      </c>
      <c r="I2177" s="71" t="str">
        <f>VLOOKUP(D2177, legend!$C$3:$G$22, 5, FALSE)</f>
        <v>4.1. Lubang Tambang</v>
      </c>
      <c r="J2177" s="71" t="str">
        <f>VLOOKUP(E2177, legend!$C$3:$G$22, 2, FALSE)</f>
        <v>4. Non-Vegetated Area</v>
      </c>
      <c r="K2177" s="71" t="str">
        <f>VLOOKUP(E2177, legend!$C$3:$G$22, 3, FALSE)</f>
        <v>4. Non-Vegetasi</v>
      </c>
      <c r="L2177" s="71" t="str">
        <f>VLOOKUP(E2177, legend!$C$3:$G$22, 4, FALSE)</f>
        <v>4.3. Other Non-Vegetation</v>
      </c>
      <c r="M2177" s="71" t="str">
        <f>VLOOKUP(E2177, legend!$C$3:$G$22, 5, FALSE)</f>
        <v>4.3. Non-Vegetasi Lainnya</v>
      </c>
      <c r="N2177" s="71" t="str">
        <f>VLOOKUP(C2177,geocode!$A$1:$C$40,2,false)</f>
        <v>Kepulauan Riau</v>
      </c>
      <c r="O2177" s="71" t="str">
        <f>VLOOKUP(C2177,geocode!$A$1:$C$40,3,false)</f>
        <v>Sumatra</v>
      </c>
      <c r="P2177" s="71">
        <v>2000.0</v>
      </c>
      <c r="Q2177" s="71">
        <v>2023.0</v>
      </c>
    </row>
    <row r="2178" ht="15.75" customHeight="1">
      <c r="B2178" s="71">
        <v>1446.07591588134</v>
      </c>
      <c r="C2178" s="71">
        <v>21.0</v>
      </c>
      <c r="D2178" s="71">
        <v>30.0</v>
      </c>
      <c r="E2178" s="71">
        <v>30.0</v>
      </c>
      <c r="F2178" s="71" t="str">
        <f>VLOOKUP(D2178, legend!$C$3:$G$22, 2, FALSE)</f>
        <v>4. Non-Vegetated Area</v>
      </c>
      <c r="G2178" s="71" t="str">
        <f>VLOOKUP(D2178, legend!$C$3:$G$22, 3, FALSE)</f>
        <v>4. Non-Vegetasi</v>
      </c>
      <c r="H2178" s="71" t="str">
        <f>VLOOKUP(D2178, legend!$C$3:$G$22, 4, FALSE)</f>
        <v>4.1. Mining Pit</v>
      </c>
      <c r="I2178" s="71" t="str">
        <f>VLOOKUP(D2178, legend!$C$3:$G$22, 5, FALSE)</f>
        <v>4.1. Lubang Tambang</v>
      </c>
      <c r="J2178" s="71" t="str">
        <f>VLOOKUP(E2178, legend!$C$3:$G$22, 2, FALSE)</f>
        <v>4. Non-Vegetated Area</v>
      </c>
      <c r="K2178" s="71" t="str">
        <f>VLOOKUP(E2178, legend!$C$3:$G$22, 3, FALSE)</f>
        <v>4. Non-Vegetasi</v>
      </c>
      <c r="L2178" s="71" t="str">
        <f>VLOOKUP(E2178, legend!$C$3:$G$22, 4, FALSE)</f>
        <v>4.1. Mining Pit</v>
      </c>
      <c r="M2178" s="71" t="str">
        <f>VLOOKUP(E2178, legend!$C$3:$G$22, 5, FALSE)</f>
        <v>4.1. Lubang Tambang</v>
      </c>
      <c r="N2178" s="71" t="str">
        <f>VLOOKUP(C2178,geocode!$A$1:$C$40,2,false)</f>
        <v>Kepulauan Riau</v>
      </c>
      <c r="O2178" s="71" t="str">
        <f>VLOOKUP(C2178,geocode!$A$1:$C$40,3,false)</f>
        <v>Sumatra</v>
      </c>
      <c r="P2178" s="71">
        <v>2000.0</v>
      </c>
      <c r="Q2178" s="71">
        <v>2023.0</v>
      </c>
    </row>
    <row r="2179" ht="15.75" customHeight="1">
      <c r="B2179" s="71">
        <v>219.406544403075</v>
      </c>
      <c r="C2179" s="71">
        <v>21.0</v>
      </c>
      <c r="D2179" s="71">
        <v>30.0</v>
      </c>
      <c r="E2179" s="71">
        <v>33.0</v>
      </c>
      <c r="F2179" s="71" t="str">
        <f>VLOOKUP(D2179, legend!$C$3:$G$22, 2, FALSE)</f>
        <v>4. Non-Vegetated Area</v>
      </c>
      <c r="G2179" s="71" t="str">
        <f>VLOOKUP(D2179, legend!$C$3:$G$22, 3, FALSE)</f>
        <v>4. Non-Vegetasi</v>
      </c>
      <c r="H2179" s="71" t="str">
        <f>VLOOKUP(D2179, legend!$C$3:$G$22, 4, FALSE)</f>
        <v>4.1. Mining Pit</v>
      </c>
      <c r="I2179" s="71" t="str">
        <f>VLOOKUP(D2179, legend!$C$3:$G$22, 5, FALSE)</f>
        <v>4.1. Lubang Tambang</v>
      </c>
      <c r="J2179" s="71" t="str">
        <f>VLOOKUP(E2179, legend!$C$3:$G$22, 2, FALSE)</f>
        <v>5. Water Body</v>
      </c>
      <c r="K2179" s="71" t="str">
        <f>VLOOKUP(E2179, legend!$C$3:$G$22, 3, FALSE)</f>
        <v>5. Tubuh Air</v>
      </c>
      <c r="L2179" s="71" t="str">
        <f>VLOOKUP(E2179, legend!$C$3:$G$22, 4, FALSE)</f>
        <v>5.2. River, Lake, Ocean</v>
      </c>
      <c r="M2179" s="71" t="str">
        <f>VLOOKUP(E2179, legend!$C$3:$G$22, 5, FALSE)</f>
        <v>5.2. Sungai, Danau, Laut</v>
      </c>
      <c r="N2179" s="71" t="str">
        <f>VLOOKUP(C2179,geocode!$A$1:$C$40,2,false)</f>
        <v>Kepulauan Riau</v>
      </c>
      <c r="O2179" s="71" t="str">
        <f>VLOOKUP(C2179,geocode!$A$1:$C$40,3,false)</f>
        <v>Sumatra</v>
      </c>
      <c r="P2179" s="71">
        <v>2000.0</v>
      </c>
      <c r="Q2179" s="71">
        <v>2023.0</v>
      </c>
    </row>
    <row r="2180" ht="15.75" customHeight="1">
      <c r="B2180" s="71">
        <v>4.37976973876953</v>
      </c>
      <c r="C2180" s="71">
        <v>21.0</v>
      </c>
      <c r="D2180" s="71">
        <v>30.0</v>
      </c>
      <c r="E2180" s="71">
        <v>35.0</v>
      </c>
      <c r="F2180" s="71" t="str">
        <f>VLOOKUP(D2180, legend!$C$3:$G$22, 2, FALSE)</f>
        <v>4. Non-Vegetated Area</v>
      </c>
      <c r="G2180" s="71" t="str">
        <f>VLOOKUP(D2180, legend!$C$3:$G$22, 3, FALSE)</f>
        <v>4. Non-Vegetasi</v>
      </c>
      <c r="H2180" s="71" t="str">
        <f>VLOOKUP(D2180, legend!$C$3:$G$22, 4, FALSE)</f>
        <v>4.1. Mining Pit</v>
      </c>
      <c r="I2180" s="71" t="str">
        <f>VLOOKUP(D2180, legend!$C$3:$G$22, 5, FALSE)</f>
        <v>4.1. Lubang Tambang</v>
      </c>
      <c r="J2180" s="71" t="str">
        <f>VLOOKUP(E2180, legend!$C$3:$G$22, 2, FALSE)</f>
        <v>3. Agriculture</v>
      </c>
      <c r="K2180" s="71" t="str">
        <f>VLOOKUP(E2180, legend!$C$3:$G$22, 3, FALSE)</f>
        <v>3. Pertanian</v>
      </c>
      <c r="L2180" s="71" t="str">
        <f>VLOOKUP(E2180, legend!$C$3:$G$22, 4, FALSE)</f>
        <v>3.2. Oil Palm</v>
      </c>
      <c r="M2180" s="71" t="str">
        <f>VLOOKUP(E2180, legend!$C$3:$G$22, 5, FALSE)</f>
        <v>3.2. Sawit</v>
      </c>
      <c r="N2180" s="71" t="str">
        <f>VLOOKUP(C2180,geocode!$A$1:$C$40,2,false)</f>
        <v>Kepulauan Riau</v>
      </c>
      <c r="O2180" s="71" t="str">
        <f>VLOOKUP(C2180,geocode!$A$1:$C$40,3,false)</f>
        <v>Sumatra</v>
      </c>
      <c r="P2180" s="71">
        <v>2000.0</v>
      </c>
      <c r="Q2180" s="71">
        <v>2023.0</v>
      </c>
    </row>
    <row r="2181" ht="15.75" customHeight="1">
      <c r="B2181" s="71">
        <v>15.8272807617187</v>
      </c>
      <c r="C2181" s="71">
        <v>21.0</v>
      </c>
      <c r="D2181" s="71">
        <v>31.0</v>
      </c>
      <c r="E2181" s="71">
        <v>5.0</v>
      </c>
      <c r="F2181" s="71" t="str">
        <f>VLOOKUP(D2181, legend!$C$3:$G$22, 2, FALSE)</f>
        <v>5. Water Body</v>
      </c>
      <c r="G2181" s="71" t="str">
        <f>VLOOKUP(D2181, legend!$C$3:$G$22, 3, FALSE)</f>
        <v>5. Tubuh Air</v>
      </c>
      <c r="H2181" s="71" t="str">
        <f>VLOOKUP(D2181, legend!$C$3:$G$22, 4, FALSE)</f>
        <v>5.1. Aquaculture</v>
      </c>
      <c r="I2181" s="71" t="str">
        <f>VLOOKUP(D2181, legend!$C$3:$G$22, 5, FALSE)</f>
        <v>5.1. Tambak</v>
      </c>
      <c r="J2181" s="71" t="str">
        <f>VLOOKUP(E2181, legend!$C$3:$G$22, 2, FALSE)</f>
        <v>1. Forest </v>
      </c>
      <c r="K2181" s="71" t="str">
        <f>VLOOKUP(E2181, legend!$C$3:$G$22, 3, FALSE)</f>
        <v>1. Hutan</v>
      </c>
      <c r="L2181" s="71" t="str">
        <f>VLOOKUP(E2181, legend!$C$3:$G$22, 4, FALSE)</f>
        <v>1.2. Mangrove</v>
      </c>
      <c r="M2181" s="71" t="str">
        <f>VLOOKUP(E2181, legend!$C$3:$G$22, 5, FALSE)</f>
        <v>1.2. Mangrove</v>
      </c>
      <c r="N2181" s="71" t="str">
        <f>VLOOKUP(C2181,geocode!$A$1:$C$40,2,false)</f>
        <v>Kepulauan Riau</v>
      </c>
      <c r="O2181" s="71" t="str">
        <f>VLOOKUP(C2181,geocode!$A$1:$C$40,3,false)</f>
        <v>Sumatra</v>
      </c>
      <c r="P2181" s="71">
        <v>2000.0</v>
      </c>
      <c r="Q2181" s="71">
        <v>2023.0</v>
      </c>
    </row>
    <row r="2182" ht="15.75" customHeight="1">
      <c r="B2182" s="71">
        <v>4.44374415283203</v>
      </c>
      <c r="C2182" s="71">
        <v>21.0</v>
      </c>
      <c r="D2182" s="71">
        <v>31.0</v>
      </c>
      <c r="E2182" s="71">
        <v>21.0</v>
      </c>
      <c r="F2182" s="71" t="str">
        <f>VLOOKUP(D2182, legend!$C$3:$G$22, 2, FALSE)</f>
        <v>5. Water Body</v>
      </c>
      <c r="G2182" s="71" t="str">
        <f>VLOOKUP(D2182, legend!$C$3:$G$22, 3, FALSE)</f>
        <v>5. Tubuh Air</v>
      </c>
      <c r="H2182" s="71" t="str">
        <f>VLOOKUP(D2182, legend!$C$3:$G$22, 4, FALSE)</f>
        <v>5.1. Aquaculture</v>
      </c>
      <c r="I2182" s="71" t="str">
        <f>VLOOKUP(D2182, legend!$C$3:$G$22, 5, FALSE)</f>
        <v>5.1. Tambak</v>
      </c>
      <c r="J2182" s="71" t="str">
        <f>VLOOKUP(E2182, legend!$C$3:$G$22, 2, FALSE)</f>
        <v>3. Agriculture</v>
      </c>
      <c r="K2182" s="71" t="str">
        <f>VLOOKUP(E2182, legend!$C$3:$G$22, 3, FALSE)</f>
        <v>3. Pertanian</v>
      </c>
      <c r="L2182" s="71" t="str">
        <f>VLOOKUP(E2182, legend!$C$3:$G$22, 4, FALSE)</f>
        <v>3.4. Other Agriculture</v>
      </c>
      <c r="M2182" s="71" t="str">
        <f>VLOOKUP(E2182, legend!$C$3:$G$22, 5, FALSE)</f>
        <v>3.4. Pertanian Lainnya </v>
      </c>
      <c r="N2182" s="71" t="str">
        <f>VLOOKUP(C2182,geocode!$A$1:$C$40,2,false)</f>
        <v>Kepulauan Riau</v>
      </c>
      <c r="O2182" s="71" t="str">
        <f>VLOOKUP(C2182,geocode!$A$1:$C$40,3,false)</f>
        <v>Sumatra</v>
      </c>
      <c r="P2182" s="71">
        <v>2000.0</v>
      </c>
      <c r="Q2182" s="71">
        <v>2023.0</v>
      </c>
    </row>
    <row r="2183" ht="15.75" customHeight="1">
      <c r="B2183" s="71">
        <v>1.5093236328125</v>
      </c>
      <c r="C2183" s="71">
        <v>21.0</v>
      </c>
      <c r="D2183" s="71">
        <v>31.0</v>
      </c>
      <c r="E2183" s="71">
        <v>24.0</v>
      </c>
      <c r="F2183" s="71" t="str">
        <f>VLOOKUP(D2183, legend!$C$3:$G$22, 2, FALSE)</f>
        <v>5. Water Body</v>
      </c>
      <c r="G2183" s="71" t="str">
        <f>VLOOKUP(D2183, legend!$C$3:$G$22, 3, FALSE)</f>
        <v>5. Tubuh Air</v>
      </c>
      <c r="H2183" s="71" t="str">
        <f>VLOOKUP(D2183, legend!$C$3:$G$22, 4, FALSE)</f>
        <v>5.1. Aquaculture</v>
      </c>
      <c r="I2183" s="71" t="str">
        <f>VLOOKUP(D2183, legend!$C$3:$G$22, 5, FALSE)</f>
        <v>5.1. Tambak</v>
      </c>
      <c r="J2183" s="71" t="str">
        <f>VLOOKUP(E2183, legend!$C$3:$G$22, 2, FALSE)</f>
        <v>4. Non-Vegetated Area</v>
      </c>
      <c r="K2183" s="71" t="str">
        <f>VLOOKUP(E2183, legend!$C$3:$G$22, 3, FALSE)</f>
        <v>4. Non-Vegetasi</v>
      </c>
      <c r="L2183" s="71" t="str">
        <f>VLOOKUP(E2183, legend!$C$3:$G$22, 4, FALSE)</f>
        <v>4.2. Urban Area</v>
      </c>
      <c r="M2183" s="71" t="str">
        <f>VLOOKUP(E2183, legend!$C$3:$G$22, 5, FALSE)</f>
        <v>4.2. Pemukiman </v>
      </c>
      <c r="N2183" s="71" t="str">
        <f>VLOOKUP(C2183,geocode!$A$1:$C$40,2,false)</f>
        <v>Kepulauan Riau</v>
      </c>
      <c r="O2183" s="71" t="str">
        <f>VLOOKUP(C2183,geocode!$A$1:$C$40,3,false)</f>
        <v>Sumatra</v>
      </c>
      <c r="P2183" s="71">
        <v>2000.0</v>
      </c>
      <c r="Q2183" s="71">
        <v>2023.0</v>
      </c>
    </row>
    <row r="2184" ht="15.75" customHeight="1">
      <c r="B2184" s="71">
        <v>8.43196028442382</v>
      </c>
      <c r="C2184" s="71">
        <v>21.0</v>
      </c>
      <c r="D2184" s="71">
        <v>31.0</v>
      </c>
      <c r="E2184" s="71">
        <v>25.0</v>
      </c>
      <c r="F2184" s="71" t="str">
        <f>VLOOKUP(D2184, legend!$C$3:$G$22, 2, FALSE)</f>
        <v>5. Water Body</v>
      </c>
      <c r="G2184" s="71" t="str">
        <f>VLOOKUP(D2184, legend!$C$3:$G$22, 3, FALSE)</f>
        <v>5. Tubuh Air</v>
      </c>
      <c r="H2184" s="71" t="str">
        <f>VLOOKUP(D2184, legend!$C$3:$G$22, 4, FALSE)</f>
        <v>5.1. Aquaculture</v>
      </c>
      <c r="I2184" s="71" t="str">
        <f>VLOOKUP(D2184, legend!$C$3:$G$22, 5, FALSE)</f>
        <v>5.1. Tambak</v>
      </c>
      <c r="J2184" s="71" t="str">
        <f>VLOOKUP(E2184, legend!$C$3:$G$22, 2, FALSE)</f>
        <v>4. Non-Vegetated Area</v>
      </c>
      <c r="K2184" s="71" t="str">
        <f>VLOOKUP(E2184, legend!$C$3:$G$22, 3, FALSE)</f>
        <v>4. Non-Vegetasi</v>
      </c>
      <c r="L2184" s="71" t="str">
        <f>VLOOKUP(E2184, legend!$C$3:$G$22, 4, FALSE)</f>
        <v>4.3. Other Non-Vegetation</v>
      </c>
      <c r="M2184" s="71" t="str">
        <f>VLOOKUP(E2184, legend!$C$3:$G$22, 5, FALSE)</f>
        <v>4.3. Non-Vegetasi Lainnya</v>
      </c>
      <c r="N2184" s="71" t="str">
        <f>VLOOKUP(C2184,geocode!$A$1:$C$40,2,false)</f>
        <v>Kepulauan Riau</v>
      </c>
      <c r="O2184" s="71" t="str">
        <f>VLOOKUP(C2184,geocode!$A$1:$C$40,3,false)</f>
        <v>Sumatra</v>
      </c>
      <c r="P2184" s="71">
        <v>2000.0</v>
      </c>
      <c r="Q2184" s="71">
        <v>2023.0</v>
      </c>
    </row>
    <row r="2185" ht="15.75" customHeight="1">
      <c r="B2185" s="71">
        <v>69.1561066162109</v>
      </c>
      <c r="C2185" s="71">
        <v>21.0</v>
      </c>
      <c r="D2185" s="71">
        <v>31.0</v>
      </c>
      <c r="E2185" s="71">
        <v>31.0</v>
      </c>
      <c r="F2185" s="71" t="str">
        <f>VLOOKUP(D2185, legend!$C$3:$G$22, 2, FALSE)</f>
        <v>5. Water Body</v>
      </c>
      <c r="G2185" s="71" t="str">
        <f>VLOOKUP(D2185, legend!$C$3:$G$22, 3, FALSE)</f>
        <v>5. Tubuh Air</v>
      </c>
      <c r="H2185" s="71" t="str">
        <f>VLOOKUP(D2185, legend!$C$3:$G$22, 4, FALSE)</f>
        <v>5.1. Aquaculture</v>
      </c>
      <c r="I2185" s="71" t="str">
        <f>VLOOKUP(D2185, legend!$C$3:$G$22, 5, FALSE)</f>
        <v>5.1. Tambak</v>
      </c>
      <c r="J2185" s="71" t="str">
        <f>VLOOKUP(E2185, legend!$C$3:$G$22, 2, FALSE)</f>
        <v>5. Water Body</v>
      </c>
      <c r="K2185" s="71" t="str">
        <f>VLOOKUP(E2185, legend!$C$3:$G$22, 3, FALSE)</f>
        <v>5. Tubuh Air</v>
      </c>
      <c r="L2185" s="71" t="str">
        <f>VLOOKUP(E2185, legend!$C$3:$G$22, 4, FALSE)</f>
        <v>5.1. Aquaculture</v>
      </c>
      <c r="M2185" s="71" t="str">
        <f>VLOOKUP(E2185, legend!$C$3:$G$22, 5, FALSE)</f>
        <v>5.1. Tambak</v>
      </c>
      <c r="N2185" s="71" t="str">
        <f>VLOOKUP(C2185,geocode!$A$1:$C$40,2,false)</f>
        <v>Kepulauan Riau</v>
      </c>
      <c r="O2185" s="71" t="str">
        <f>VLOOKUP(C2185,geocode!$A$1:$C$40,3,false)</f>
        <v>Sumatra</v>
      </c>
      <c r="P2185" s="71">
        <v>2000.0</v>
      </c>
      <c r="Q2185" s="71">
        <v>2023.0</v>
      </c>
    </row>
    <row r="2186" ht="15.75" customHeight="1">
      <c r="B2186" s="71">
        <v>15.4877303894043</v>
      </c>
      <c r="C2186" s="71">
        <v>21.0</v>
      </c>
      <c r="D2186" s="71">
        <v>31.0</v>
      </c>
      <c r="E2186" s="71">
        <v>33.0</v>
      </c>
      <c r="F2186" s="71" t="str">
        <f>VLOOKUP(D2186, legend!$C$3:$G$22, 2, FALSE)</f>
        <v>5. Water Body</v>
      </c>
      <c r="G2186" s="71" t="str">
        <f>VLOOKUP(D2186, legend!$C$3:$G$22, 3, FALSE)</f>
        <v>5. Tubuh Air</v>
      </c>
      <c r="H2186" s="71" t="str">
        <f>VLOOKUP(D2186, legend!$C$3:$G$22, 4, FALSE)</f>
        <v>5.1. Aquaculture</v>
      </c>
      <c r="I2186" s="71" t="str">
        <f>VLOOKUP(D2186, legend!$C$3:$G$22, 5, FALSE)</f>
        <v>5.1. Tambak</v>
      </c>
      <c r="J2186" s="71" t="str">
        <f>VLOOKUP(E2186, legend!$C$3:$G$22, 2, FALSE)</f>
        <v>5. Water Body</v>
      </c>
      <c r="K2186" s="71" t="str">
        <f>VLOOKUP(E2186, legend!$C$3:$G$22, 3, FALSE)</f>
        <v>5. Tubuh Air</v>
      </c>
      <c r="L2186" s="71" t="str">
        <f>VLOOKUP(E2186, legend!$C$3:$G$22, 4, FALSE)</f>
        <v>5.2. River, Lake, Ocean</v>
      </c>
      <c r="M2186" s="71" t="str">
        <f>VLOOKUP(E2186, legend!$C$3:$G$22, 5, FALSE)</f>
        <v>5.2. Sungai, Danau, Laut</v>
      </c>
      <c r="N2186" s="71" t="str">
        <f>VLOOKUP(C2186,geocode!$A$1:$C$40,2,false)</f>
        <v>Kepulauan Riau</v>
      </c>
      <c r="O2186" s="71" t="str">
        <f>VLOOKUP(C2186,geocode!$A$1:$C$40,3,false)</f>
        <v>Sumatra</v>
      </c>
      <c r="P2186" s="71">
        <v>2000.0</v>
      </c>
      <c r="Q2186" s="71">
        <v>2023.0</v>
      </c>
    </row>
    <row r="2187" ht="15.75" customHeight="1">
      <c r="B2187" s="71">
        <v>1.33098120727539</v>
      </c>
      <c r="C2187" s="71">
        <v>21.0</v>
      </c>
      <c r="D2187" s="71">
        <v>31.0</v>
      </c>
      <c r="E2187" s="71">
        <v>40.0</v>
      </c>
      <c r="F2187" s="71" t="str">
        <f>VLOOKUP(D2187, legend!$C$3:$G$22, 2, FALSE)</f>
        <v>5. Water Body</v>
      </c>
      <c r="G2187" s="71" t="str">
        <f>VLOOKUP(D2187, legend!$C$3:$G$22, 3, FALSE)</f>
        <v>5. Tubuh Air</v>
      </c>
      <c r="H2187" s="71" t="str">
        <f>VLOOKUP(D2187, legend!$C$3:$G$22, 4, FALSE)</f>
        <v>5.1. Aquaculture</v>
      </c>
      <c r="I2187" s="71" t="str">
        <f>VLOOKUP(D2187, legend!$C$3:$G$22, 5, FALSE)</f>
        <v>5.1. Tambak</v>
      </c>
      <c r="J2187" s="71" t="str">
        <f>VLOOKUP(E2187, legend!$C$3:$G$22, 2, FALSE)</f>
        <v>3. Agriculture</v>
      </c>
      <c r="K2187" s="71" t="str">
        <f>VLOOKUP(E2187, legend!$C$3:$G$22, 3, FALSE)</f>
        <v>3. Pertanian</v>
      </c>
      <c r="L2187" s="71" t="str">
        <f>VLOOKUP(E2187, legend!$C$3:$G$22, 4, FALSE)</f>
        <v>3.1. Rice Paddy</v>
      </c>
      <c r="M2187" s="71" t="str">
        <f>VLOOKUP(E2187, legend!$C$3:$G$22, 5, FALSE)</f>
        <v>3.1. Sawah</v>
      </c>
      <c r="N2187" s="71" t="str">
        <f>VLOOKUP(C2187,geocode!$A$1:$C$40,2,false)</f>
        <v>Kepulauan Riau</v>
      </c>
      <c r="O2187" s="71" t="str">
        <f>VLOOKUP(C2187,geocode!$A$1:$C$40,3,false)</f>
        <v>Sumatra</v>
      </c>
      <c r="P2187" s="71">
        <v>2000.0</v>
      </c>
      <c r="Q2187" s="71">
        <v>2023.0</v>
      </c>
    </row>
    <row r="2188" ht="15.75" customHeight="1">
      <c r="B2188" s="71">
        <v>486.938060375976</v>
      </c>
      <c r="C2188" s="71">
        <v>21.0</v>
      </c>
      <c r="D2188" s="71">
        <v>33.0</v>
      </c>
      <c r="E2188" s="71">
        <v>3.0</v>
      </c>
      <c r="F2188" s="71" t="str">
        <f>VLOOKUP(D2188, legend!$C$3:$G$22, 2, FALSE)</f>
        <v>5. Water Body</v>
      </c>
      <c r="G2188" s="71" t="str">
        <f>VLOOKUP(D2188, legend!$C$3:$G$22, 3, FALSE)</f>
        <v>5. Tubuh Air</v>
      </c>
      <c r="H2188" s="71" t="str">
        <f>VLOOKUP(D2188, legend!$C$3:$G$22, 4, FALSE)</f>
        <v>5.2. River, Lake, Ocean</v>
      </c>
      <c r="I2188" s="71" t="str">
        <f>VLOOKUP(D2188, legend!$C$3:$G$22, 5, FALSE)</f>
        <v>5.2. Sungai, Danau, Laut</v>
      </c>
      <c r="J2188" s="71" t="str">
        <f>VLOOKUP(E2188, legend!$C$3:$G$22, 2, FALSE)</f>
        <v>1. Forest </v>
      </c>
      <c r="K2188" s="71" t="str">
        <f>VLOOKUP(E2188, legend!$C$3:$G$22, 3, FALSE)</f>
        <v>1. Hutan</v>
      </c>
      <c r="L2188" s="71" t="str">
        <f>VLOOKUP(E2188, legend!$C$3:$G$22, 4, FALSE)</f>
        <v>1.1. Forest Formation</v>
      </c>
      <c r="M2188" s="71" t="str">
        <f>VLOOKUP(E2188, legend!$C$3:$G$22, 5, FALSE)</f>
        <v>1.1. Formasi Hutan</v>
      </c>
      <c r="N2188" s="71" t="str">
        <f>VLOOKUP(C2188,geocode!$A$1:$C$40,2,false)</f>
        <v>Kepulauan Riau</v>
      </c>
      <c r="O2188" s="71" t="str">
        <f>VLOOKUP(C2188,geocode!$A$1:$C$40,3,false)</f>
        <v>Sumatra</v>
      </c>
      <c r="P2188" s="71">
        <v>2000.0</v>
      </c>
      <c r="Q2188" s="71">
        <v>2023.0</v>
      </c>
    </row>
    <row r="2189" ht="15.75" customHeight="1">
      <c r="B2189" s="71">
        <v>872.813918249511</v>
      </c>
      <c r="C2189" s="71">
        <v>21.0</v>
      </c>
      <c r="D2189" s="71">
        <v>33.0</v>
      </c>
      <c r="E2189" s="71">
        <v>5.0</v>
      </c>
      <c r="F2189" s="71" t="str">
        <f>VLOOKUP(D2189, legend!$C$3:$G$22, 2, FALSE)</f>
        <v>5. Water Body</v>
      </c>
      <c r="G2189" s="71" t="str">
        <f>VLOOKUP(D2189, legend!$C$3:$G$22, 3, FALSE)</f>
        <v>5. Tubuh Air</v>
      </c>
      <c r="H2189" s="71" t="str">
        <f>VLOOKUP(D2189, legend!$C$3:$G$22, 4, FALSE)</f>
        <v>5.2. River, Lake, Ocean</v>
      </c>
      <c r="I2189" s="71" t="str">
        <f>VLOOKUP(D2189, legend!$C$3:$G$22, 5, FALSE)</f>
        <v>5.2. Sungai, Danau, Laut</v>
      </c>
      <c r="J2189" s="71" t="str">
        <f>VLOOKUP(E2189, legend!$C$3:$G$22, 2, FALSE)</f>
        <v>1. Forest </v>
      </c>
      <c r="K2189" s="71" t="str">
        <f>VLOOKUP(E2189, legend!$C$3:$G$22, 3, FALSE)</f>
        <v>1. Hutan</v>
      </c>
      <c r="L2189" s="71" t="str">
        <f>VLOOKUP(E2189, legend!$C$3:$G$22, 4, FALSE)</f>
        <v>1.2. Mangrove</v>
      </c>
      <c r="M2189" s="71" t="str">
        <f>VLOOKUP(E2189, legend!$C$3:$G$22, 5, FALSE)</f>
        <v>1.2. Mangrove</v>
      </c>
      <c r="N2189" s="71" t="str">
        <f>VLOOKUP(C2189,geocode!$A$1:$C$40,2,false)</f>
        <v>Kepulauan Riau</v>
      </c>
      <c r="O2189" s="71" t="str">
        <f>VLOOKUP(C2189,geocode!$A$1:$C$40,3,false)</f>
        <v>Sumatra</v>
      </c>
      <c r="P2189" s="71">
        <v>2000.0</v>
      </c>
      <c r="Q2189" s="71">
        <v>2023.0</v>
      </c>
    </row>
    <row r="2190" ht="15.75" customHeight="1">
      <c r="B2190" s="71">
        <v>728.301334466552</v>
      </c>
      <c r="C2190" s="71">
        <v>21.0</v>
      </c>
      <c r="D2190" s="71">
        <v>33.0</v>
      </c>
      <c r="E2190" s="71">
        <v>13.0</v>
      </c>
      <c r="F2190" s="71" t="str">
        <f>VLOOKUP(D2190, legend!$C$3:$G$22, 2, FALSE)</f>
        <v>5. Water Body</v>
      </c>
      <c r="G2190" s="71" t="str">
        <f>VLOOKUP(D2190, legend!$C$3:$G$22, 3, FALSE)</f>
        <v>5. Tubuh Air</v>
      </c>
      <c r="H2190" s="71" t="str">
        <f>VLOOKUP(D2190, legend!$C$3:$G$22, 4, FALSE)</f>
        <v>5.2. River, Lake, Ocean</v>
      </c>
      <c r="I2190" s="71" t="str">
        <f>VLOOKUP(D2190, legend!$C$3:$G$22, 5, FALSE)</f>
        <v>5.2. Sungai, Danau, Laut</v>
      </c>
      <c r="J2190" s="71" t="str">
        <f>VLOOKUP(E2190, legend!$C$3:$G$22, 2, FALSE)</f>
        <v>2. Non-Forest Natural Vegetation</v>
      </c>
      <c r="K2190" s="71" t="str">
        <f>VLOOKUP(E2190, legend!$C$3:$G$22, 3, FALSE)</f>
        <v>2. Tumbuhan Non-Hutan Lainnya</v>
      </c>
      <c r="L2190" s="71" t="str">
        <f>VLOOKUP(E2190, legend!$C$3:$G$22, 4, FALSE)</f>
        <v>2.1. Other Natural Vegetation</v>
      </c>
      <c r="M2190" s="71" t="str">
        <f>VLOOKUP(E2190, legend!$C$3:$G$22, 5, FALSE)</f>
        <v>2.1. Tumbuhan Non-Hutan Lainnya</v>
      </c>
      <c r="N2190" s="71" t="str">
        <f>VLOOKUP(C2190,geocode!$A$1:$C$40,2,false)</f>
        <v>Kepulauan Riau</v>
      </c>
      <c r="O2190" s="71" t="str">
        <f>VLOOKUP(C2190,geocode!$A$1:$C$40,3,false)</f>
        <v>Sumatra</v>
      </c>
      <c r="P2190" s="71">
        <v>2000.0</v>
      </c>
      <c r="Q2190" s="71">
        <v>2023.0</v>
      </c>
    </row>
    <row r="2191" ht="15.75" customHeight="1">
      <c r="B2191" s="71">
        <v>806.741699017334</v>
      </c>
      <c r="C2191" s="71">
        <v>21.0</v>
      </c>
      <c r="D2191" s="71">
        <v>33.0</v>
      </c>
      <c r="E2191" s="71">
        <v>21.0</v>
      </c>
      <c r="F2191" s="71" t="str">
        <f>VLOOKUP(D2191, legend!$C$3:$G$22, 2, FALSE)</f>
        <v>5. Water Body</v>
      </c>
      <c r="G2191" s="71" t="str">
        <f>VLOOKUP(D2191, legend!$C$3:$G$22, 3, FALSE)</f>
        <v>5. Tubuh Air</v>
      </c>
      <c r="H2191" s="71" t="str">
        <f>VLOOKUP(D2191, legend!$C$3:$G$22, 4, FALSE)</f>
        <v>5.2. River, Lake, Ocean</v>
      </c>
      <c r="I2191" s="71" t="str">
        <f>VLOOKUP(D2191, legend!$C$3:$G$22, 5, FALSE)</f>
        <v>5.2. Sungai, Danau, Laut</v>
      </c>
      <c r="J2191" s="71" t="str">
        <f>VLOOKUP(E2191, legend!$C$3:$G$22, 2, FALSE)</f>
        <v>3. Agriculture</v>
      </c>
      <c r="K2191" s="71" t="str">
        <f>VLOOKUP(E2191, legend!$C$3:$G$22, 3, FALSE)</f>
        <v>3. Pertanian</v>
      </c>
      <c r="L2191" s="71" t="str">
        <f>VLOOKUP(E2191, legend!$C$3:$G$22, 4, FALSE)</f>
        <v>3.4. Other Agriculture</v>
      </c>
      <c r="M2191" s="71" t="str">
        <f>VLOOKUP(E2191, legend!$C$3:$G$22, 5, FALSE)</f>
        <v>3.4. Pertanian Lainnya </v>
      </c>
      <c r="N2191" s="71" t="str">
        <f>VLOOKUP(C2191,geocode!$A$1:$C$40,2,false)</f>
        <v>Kepulauan Riau</v>
      </c>
      <c r="O2191" s="71" t="str">
        <f>VLOOKUP(C2191,geocode!$A$1:$C$40,3,false)</f>
        <v>Sumatra</v>
      </c>
      <c r="P2191" s="71">
        <v>2000.0</v>
      </c>
      <c r="Q2191" s="71">
        <v>2023.0</v>
      </c>
    </row>
    <row r="2192" ht="15.75" customHeight="1">
      <c r="B2192" s="71">
        <v>489.422307745361</v>
      </c>
      <c r="C2192" s="71">
        <v>21.0</v>
      </c>
      <c r="D2192" s="71">
        <v>33.0</v>
      </c>
      <c r="E2192" s="71">
        <v>24.0</v>
      </c>
      <c r="F2192" s="71" t="str">
        <f>VLOOKUP(D2192, legend!$C$3:$G$22, 2, FALSE)</f>
        <v>5. Water Body</v>
      </c>
      <c r="G2192" s="71" t="str">
        <f>VLOOKUP(D2192, legend!$C$3:$G$22, 3, FALSE)</f>
        <v>5. Tubuh Air</v>
      </c>
      <c r="H2192" s="71" t="str">
        <f>VLOOKUP(D2192, legend!$C$3:$G$22, 4, FALSE)</f>
        <v>5.2. River, Lake, Ocean</v>
      </c>
      <c r="I2192" s="71" t="str">
        <f>VLOOKUP(D2192, legend!$C$3:$G$22, 5, FALSE)</f>
        <v>5.2. Sungai, Danau, Laut</v>
      </c>
      <c r="J2192" s="71" t="str">
        <f>VLOOKUP(E2192, legend!$C$3:$G$22, 2, FALSE)</f>
        <v>4. Non-Vegetated Area</v>
      </c>
      <c r="K2192" s="71" t="str">
        <f>VLOOKUP(E2192, legend!$C$3:$G$22, 3, FALSE)</f>
        <v>4. Non-Vegetasi</v>
      </c>
      <c r="L2192" s="71" t="str">
        <f>VLOOKUP(E2192, legend!$C$3:$G$22, 4, FALSE)</f>
        <v>4.2. Urban Area</v>
      </c>
      <c r="M2192" s="71" t="str">
        <f>VLOOKUP(E2192, legend!$C$3:$G$22, 5, FALSE)</f>
        <v>4.2. Pemukiman </v>
      </c>
      <c r="N2192" s="71" t="str">
        <f>VLOOKUP(C2192,geocode!$A$1:$C$40,2,false)</f>
        <v>Kepulauan Riau</v>
      </c>
      <c r="O2192" s="71" t="str">
        <f>VLOOKUP(C2192,geocode!$A$1:$C$40,3,false)</f>
        <v>Sumatra</v>
      </c>
      <c r="P2192" s="71">
        <v>2000.0</v>
      </c>
      <c r="Q2192" s="71">
        <v>2023.0</v>
      </c>
    </row>
    <row r="2193" ht="15.75" customHeight="1">
      <c r="B2193" s="71">
        <v>1083.1784852356</v>
      </c>
      <c r="C2193" s="71">
        <v>21.0</v>
      </c>
      <c r="D2193" s="71">
        <v>33.0</v>
      </c>
      <c r="E2193" s="71">
        <v>25.0</v>
      </c>
      <c r="F2193" s="71" t="str">
        <f>VLOOKUP(D2193, legend!$C$3:$G$22, 2, FALSE)</f>
        <v>5. Water Body</v>
      </c>
      <c r="G2193" s="71" t="str">
        <f>VLOOKUP(D2193, legend!$C$3:$G$22, 3, FALSE)</f>
        <v>5. Tubuh Air</v>
      </c>
      <c r="H2193" s="71" t="str">
        <f>VLOOKUP(D2193, legend!$C$3:$G$22, 4, FALSE)</f>
        <v>5.2. River, Lake, Ocean</v>
      </c>
      <c r="I2193" s="71" t="str">
        <f>VLOOKUP(D2193, legend!$C$3:$G$22, 5, FALSE)</f>
        <v>5.2. Sungai, Danau, Laut</v>
      </c>
      <c r="J2193" s="71" t="str">
        <f>VLOOKUP(E2193, legend!$C$3:$G$22, 2, FALSE)</f>
        <v>4. Non-Vegetated Area</v>
      </c>
      <c r="K2193" s="71" t="str">
        <f>VLOOKUP(E2193, legend!$C$3:$G$22, 3, FALSE)</f>
        <v>4. Non-Vegetasi</v>
      </c>
      <c r="L2193" s="71" t="str">
        <f>VLOOKUP(E2193, legend!$C$3:$G$22, 4, FALSE)</f>
        <v>4.3. Other Non-Vegetation</v>
      </c>
      <c r="M2193" s="71" t="str">
        <f>VLOOKUP(E2193, legend!$C$3:$G$22, 5, FALSE)</f>
        <v>4.3. Non-Vegetasi Lainnya</v>
      </c>
      <c r="N2193" s="71" t="str">
        <f>VLOOKUP(C2193,geocode!$A$1:$C$40,2,false)</f>
        <v>Kepulauan Riau</v>
      </c>
      <c r="O2193" s="71" t="str">
        <f>VLOOKUP(C2193,geocode!$A$1:$C$40,3,false)</f>
        <v>Sumatra</v>
      </c>
      <c r="P2193" s="71">
        <v>2000.0</v>
      </c>
      <c r="Q2193" s="71">
        <v>2023.0</v>
      </c>
    </row>
    <row r="2194" ht="15.75" customHeight="1">
      <c r="B2194" s="71">
        <v>105.999316253662</v>
      </c>
      <c r="C2194" s="71">
        <v>21.0</v>
      </c>
      <c r="D2194" s="71">
        <v>33.0</v>
      </c>
      <c r="E2194" s="71">
        <v>30.0</v>
      </c>
      <c r="F2194" s="71" t="str">
        <f>VLOOKUP(D2194, legend!$C$3:$G$22, 2, FALSE)</f>
        <v>5. Water Body</v>
      </c>
      <c r="G2194" s="71" t="str">
        <f>VLOOKUP(D2194, legend!$C$3:$G$22, 3, FALSE)</f>
        <v>5. Tubuh Air</v>
      </c>
      <c r="H2194" s="71" t="str">
        <f>VLOOKUP(D2194, legend!$C$3:$G$22, 4, FALSE)</f>
        <v>5.2. River, Lake, Ocean</v>
      </c>
      <c r="I2194" s="71" t="str">
        <f>VLOOKUP(D2194, legend!$C$3:$G$22, 5, FALSE)</f>
        <v>5.2. Sungai, Danau, Laut</v>
      </c>
      <c r="J2194" s="71" t="str">
        <f>VLOOKUP(E2194, legend!$C$3:$G$22, 2, FALSE)</f>
        <v>4. Non-Vegetated Area</v>
      </c>
      <c r="K2194" s="71" t="str">
        <f>VLOOKUP(E2194, legend!$C$3:$G$22, 3, FALSE)</f>
        <v>4. Non-Vegetasi</v>
      </c>
      <c r="L2194" s="71" t="str">
        <f>VLOOKUP(E2194, legend!$C$3:$G$22, 4, FALSE)</f>
        <v>4.1. Mining Pit</v>
      </c>
      <c r="M2194" s="71" t="str">
        <f>VLOOKUP(E2194, legend!$C$3:$G$22, 5, FALSE)</f>
        <v>4.1. Lubang Tambang</v>
      </c>
      <c r="N2194" s="71" t="str">
        <f>VLOOKUP(C2194,geocode!$A$1:$C$40,2,false)</f>
        <v>Kepulauan Riau</v>
      </c>
      <c r="O2194" s="71" t="str">
        <f>VLOOKUP(C2194,geocode!$A$1:$C$40,3,false)</f>
        <v>Sumatra</v>
      </c>
      <c r="P2194" s="71">
        <v>2000.0</v>
      </c>
      <c r="Q2194" s="71">
        <v>2023.0</v>
      </c>
    </row>
    <row r="2195" ht="15.75" customHeight="1">
      <c r="B2195" s="71">
        <v>17.9312274902343</v>
      </c>
      <c r="C2195" s="71">
        <v>21.0</v>
      </c>
      <c r="D2195" s="71">
        <v>33.0</v>
      </c>
      <c r="E2195" s="71">
        <v>31.0</v>
      </c>
      <c r="F2195" s="71" t="str">
        <f>VLOOKUP(D2195, legend!$C$3:$G$22, 2, FALSE)</f>
        <v>5. Water Body</v>
      </c>
      <c r="G2195" s="71" t="str">
        <f>VLOOKUP(D2195, legend!$C$3:$G$22, 3, FALSE)</f>
        <v>5. Tubuh Air</v>
      </c>
      <c r="H2195" s="71" t="str">
        <f>VLOOKUP(D2195, legend!$C$3:$G$22, 4, FALSE)</f>
        <v>5.2. River, Lake, Ocean</v>
      </c>
      <c r="I2195" s="71" t="str">
        <f>VLOOKUP(D2195, legend!$C$3:$G$22, 5, FALSE)</f>
        <v>5.2. Sungai, Danau, Laut</v>
      </c>
      <c r="J2195" s="71" t="str">
        <f>VLOOKUP(E2195, legend!$C$3:$G$22, 2, FALSE)</f>
        <v>5. Water Body</v>
      </c>
      <c r="K2195" s="71" t="str">
        <f>VLOOKUP(E2195, legend!$C$3:$G$22, 3, FALSE)</f>
        <v>5. Tubuh Air</v>
      </c>
      <c r="L2195" s="71" t="str">
        <f>VLOOKUP(E2195, legend!$C$3:$G$22, 4, FALSE)</f>
        <v>5.1. Aquaculture</v>
      </c>
      <c r="M2195" s="71" t="str">
        <f>VLOOKUP(E2195, legend!$C$3:$G$22, 5, FALSE)</f>
        <v>5.1. Tambak</v>
      </c>
      <c r="N2195" s="71" t="str">
        <f>VLOOKUP(C2195,geocode!$A$1:$C$40,2,false)</f>
        <v>Kepulauan Riau</v>
      </c>
      <c r="O2195" s="71" t="str">
        <f>VLOOKUP(C2195,geocode!$A$1:$C$40,3,false)</f>
        <v>Sumatra</v>
      </c>
      <c r="P2195" s="71">
        <v>2000.0</v>
      </c>
      <c r="Q2195" s="71">
        <v>2023.0</v>
      </c>
    </row>
    <row r="2196" ht="15.75" customHeight="1">
      <c r="B2196" s="71">
        <v>12524.6354427733</v>
      </c>
      <c r="C2196" s="71">
        <v>21.0</v>
      </c>
      <c r="D2196" s="71">
        <v>33.0</v>
      </c>
      <c r="E2196" s="71">
        <v>33.0</v>
      </c>
      <c r="F2196" s="71" t="str">
        <f>VLOOKUP(D2196, legend!$C$3:$G$22, 2, FALSE)</f>
        <v>5. Water Body</v>
      </c>
      <c r="G2196" s="71" t="str">
        <f>VLOOKUP(D2196, legend!$C$3:$G$22, 3, FALSE)</f>
        <v>5. Tubuh Air</v>
      </c>
      <c r="H2196" s="71" t="str">
        <f>VLOOKUP(D2196, legend!$C$3:$G$22, 4, FALSE)</f>
        <v>5.2. River, Lake, Ocean</v>
      </c>
      <c r="I2196" s="71" t="str">
        <f>VLOOKUP(D2196, legend!$C$3:$G$22, 5, FALSE)</f>
        <v>5.2. Sungai, Danau, Laut</v>
      </c>
      <c r="J2196" s="71" t="str">
        <f>VLOOKUP(E2196, legend!$C$3:$G$22, 2, FALSE)</f>
        <v>5. Water Body</v>
      </c>
      <c r="K2196" s="71" t="str">
        <f>VLOOKUP(E2196, legend!$C$3:$G$22, 3, FALSE)</f>
        <v>5. Tubuh Air</v>
      </c>
      <c r="L2196" s="71" t="str">
        <f>VLOOKUP(E2196, legend!$C$3:$G$22, 4, FALSE)</f>
        <v>5.2. River, Lake, Ocean</v>
      </c>
      <c r="M2196" s="71" t="str">
        <f>VLOOKUP(E2196, legend!$C$3:$G$22, 5, FALSE)</f>
        <v>5.2. Sungai, Danau, Laut</v>
      </c>
      <c r="N2196" s="71" t="str">
        <f>VLOOKUP(C2196,geocode!$A$1:$C$40,2,false)</f>
        <v>Kepulauan Riau</v>
      </c>
      <c r="O2196" s="71" t="str">
        <f>VLOOKUP(C2196,geocode!$A$1:$C$40,3,false)</f>
        <v>Sumatra</v>
      </c>
      <c r="P2196" s="71">
        <v>2000.0</v>
      </c>
      <c r="Q2196" s="71">
        <v>2023.0</v>
      </c>
    </row>
    <row r="2197" ht="15.75" customHeight="1">
      <c r="B2197" s="71">
        <v>1.16208180541992</v>
      </c>
      <c r="C2197" s="71">
        <v>21.0</v>
      </c>
      <c r="D2197" s="71">
        <v>33.0</v>
      </c>
      <c r="E2197" s="71">
        <v>35.0</v>
      </c>
      <c r="F2197" s="71" t="str">
        <f>VLOOKUP(D2197, legend!$C$3:$G$22, 2, FALSE)</f>
        <v>5. Water Body</v>
      </c>
      <c r="G2197" s="71" t="str">
        <f>VLOOKUP(D2197, legend!$C$3:$G$22, 3, FALSE)</f>
        <v>5. Tubuh Air</v>
      </c>
      <c r="H2197" s="71" t="str">
        <f>VLOOKUP(D2197, legend!$C$3:$G$22, 4, FALSE)</f>
        <v>5.2. River, Lake, Ocean</v>
      </c>
      <c r="I2197" s="71" t="str">
        <f>VLOOKUP(D2197, legend!$C$3:$G$22, 5, FALSE)</f>
        <v>5.2. Sungai, Danau, Laut</v>
      </c>
      <c r="J2197" s="71" t="str">
        <f>VLOOKUP(E2197, legend!$C$3:$G$22, 2, FALSE)</f>
        <v>3. Agriculture</v>
      </c>
      <c r="K2197" s="71" t="str">
        <f>VLOOKUP(E2197, legend!$C$3:$G$22, 3, FALSE)</f>
        <v>3. Pertanian</v>
      </c>
      <c r="L2197" s="71" t="str">
        <f>VLOOKUP(E2197, legend!$C$3:$G$22, 4, FALSE)</f>
        <v>3.2. Oil Palm</v>
      </c>
      <c r="M2197" s="71" t="str">
        <f>VLOOKUP(E2197, legend!$C$3:$G$22, 5, FALSE)</f>
        <v>3.2. Sawit</v>
      </c>
      <c r="N2197" s="71" t="str">
        <f>VLOOKUP(C2197,geocode!$A$1:$C$40,2,false)</f>
        <v>Kepulauan Riau</v>
      </c>
      <c r="O2197" s="71" t="str">
        <f>VLOOKUP(C2197,geocode!$A$1:$C$40,3,false)</f>
        <v>Sumatra</v>
      </c>
      <c r="P2197" s="71">
        <v>2000.0</v>
      </c>
      <c r="Q2197" s="71">
        <v>2023.0</v>
      </c>
    </row>
    <row r="2198" ht="15.75" customHeight="1">
      <c r="B2198" s="71">
        <v>3.10551834716796</v>
      </c>
      <c r="C2198" s="71">
        <v>21.0</v>
      </c>
      <c r="D2198" s="71">
        <v>33.0</v>
      </c>
      <c r="E2198" s="71">
        <v>40.0</v>
      </c>
      <c r="F2198" s="71" t="str">
        <f>VLOOKUP(D2198, legend!$C$3:$G$22, 2, FALSE)</f>
        <v>5. Water Body</v>
      </c>
      <c r="G2198" s="71" t="str">
        <f>VLOOKUP(D2198, legend!$C$3:$G$22, 3, FALSE)</f>
        <v>5. Tubuh Air</v>
      </c>
      <c r="H2198" s="71" t="str">
        <f>VLOOKUP(D2198, legend!$C$3:$G$22, 4, FALSE)</f>
        <v>5.2. River, Lake, Ocean</v>
      </c>
      <c r="I2198" s="71" t="str">
        <f>VLOOKUP(D2198, legend!$C$3:$G$22, 5, FALSE)</f>
        <v>5.2. Sungai, Danau, Laut</v>
      </c>
      <c r="J2198" s="71" t="str">
        <f>VLOOKUP(E2198, legend!$C$3:$G$22, 2, FALSE)</f>
        <v>3. Agriculture</v>
      </c>
      <c r="K2198" s="71" t="str">
        <f>VLOOKUP(E2198, legend!$C$3:$G$22, 3, FALSE)</f>
        <v>3. Pertanian</v>
      </c>
      <c r="L2198" s="71" t="str">
        <f>VLOOKUP(E2198, legend!$C$3:$G$22, 4, FALSE)</f>
        <v>3.1. Rice Paddy</v>
      </c>
      <c r="M2198" s="71" t="str">
        <f>VLOOKUP(E2198, legend!$C$3:$G$22, 5, FALSE)</f>
        <v>3.1. Sawah</v>
      </c>
      <c r="N2198" s="71" t="str">
        <f>VLOOKUP(C2198,geocode!$A$1:$C$40,2,false)</f>
        <v>Kepulauan Riau</v>
      </c>
      <c r="O2198" s="71" t="str">
        <f>VLOOKUP(C2198,geocode!$A$1:$C$40,3,false)</f>
        <v>Sumatra</v>
      </c>
      <c r="P2198" s="71">
        <v>2000.0</v>
      </c>
      <c r="Q2198" s="71">
        <v>2023.0</v>
      </c>
    </row>
    <row r="2199" ht="15.75" customHeight="1">
      <c r="B2199" s="71">
        <v>0.0893843566894531</v>
      </c>
      <c r="C2199" s="71">
        <v>21.0</v>
      </c>
      <c r="D2199" s="71">
        <v>33.0</v>
      </c>
      <c r="E2199" s="71">
        <v>76.0</v>
      </c>
      <c r="F2199" s="71" t="str">
        <f>VLOOKUP(D2199, legend!$C$3:$G$22, 2, FALSE)</f>
        <v>5. Water Body</v>
      </c>
      <c r="G2199" s="71" t="str">
        <f>VLOOKUP(D2199, legend!$C$3:$G$22, 3, FALSE)</f>
        <v>5. Tubuh Air</v>
      </c>
      <c r="H2199" s="71" t="str">
        <f>VLOOKUP(D2199, legend!$C$3:$G$22, 4, FALSE)</f>
        <v>5.2. River, Lake, Ocean</v>
      </c>
      <c r="I2199" s="71" t="str">
        <f>VLOOKUP(D2199, legend!$C$3:$G$22, 5, FALSE)</f>
        <v>5.2. Sungai, Danau, Laut</v>
      </c>
      <c r="J2199" s="71" t="str">
        <f>VLOOKUP(E2199, legend!$C$3:$G$22, 2, FALSE)</f>
        <v>1. Forest </v>
      </c>
      <c r="K2199" s="71" t="str">
        <f>VLOOKUP(E2199, legend!$C$3:$G$22, 3, FALSE)</f>
        <v>1. Hutan</v>
      </c>
      <c r="L2199" s="71" t="str">
        <f>VLOOKUP(E2199, legend!$C$3:$G$22, 4, FALSE)</f>
        <v>1.3 Peat swamp forest</v>
      </c>
      <c r="M2199" s="71" t="str">
        <f>VLOOKUP(E2199, legend!$C$3:$G$22, 5, FALSE)</f>
        <v>1.3 Hutan rawa gambut</v>
      </c>
      <c r="N2199" s="71" t="str">
        <f>VLOOKUP(C2199,geocode!$A$1:$C$40,2,false)</f>
        <v>Kepulauan Riau</v>
      </c>
      <c r="O2199" s="71" t="str">
        <f>VLOOKUP(C2199,geocode!$A$1:$C$40,3,false)</f>
        <v>Sumatra</v>
      </c>
      <c r="P2199" s="71">
        <v>2000.0</v>
      </c>
      <c r="Q2199" s="71">
        <v>2023.0</v>
      </c>
    </row>
    <row r="2200" ht="15.75" customHeight="1">
      <c r="B2200" s="71">
        <v>0.983273950195312</v>
      </c>
      <c r="C2200" s="71">
        <v>21.0</v>
      </c>
      <c r="D2200" s="71">
        <v>35.0</v>
      </c>
      <c r="E2200" s="71">
        <v>5.0</v>
      </c>
      <c r="F2200" s="71" t="str">
        <f>VLOOKUP(D2200, legend!$C$3:$G$22, 2, FALSE)</f>
        <v>3. Agriculture</v>
      </c>
      <c r="G2200" s="71" t="str">
        <f>VLOOKUP(D2200, legend!$C$3:$G$22, 3, FALSE)</f>
        <v>3. Pertanian</v>
      </c>
      <c r="H2200" s="71" t="str">
        <f>VLOOKUP(D2200, legend!$C$3:$G$22, 4, FALSE)</f>
        <v>3.2. Oil Palm</v>
      </c>
      <c r="I2200" s="71" t="str">
        <f>VLOOKUP(D2200, legend!$C$3:$G$22, 5, FALSE)</f>
        <v>3.2. Sawit</v>
      </c>
      <c r="J2200" s="71" t="str">
        <f>VLOOKUP(E2200, legend!$C$3:$G$22, 2, FALSE)</f>
        <v>1. Forest </v>
      </c>
      <c r="K2200" s="71" t="str">
        <f>VLOOKUP(E2200, legend!$C$3:$G$22, 3, FALSE)</f>
        <v>1. Hutan</v>
      </c>
      <c r="L2200" s="71" t="str">
        <f>VLOOKUP(E2200, legend!$C$3:$G$22, 4, FALSE)</f>
        <v>1.2. Mangrove</v>
      </c>
      <c r="M2200" s="71" t="str">
        <f>VLOOKUP(E2200, legend!$C$3:$G$22, 5, FALSE)</f>
        <v>1.2. Mangrove</v>
      </c>
      <c r="N2200" s="71" t="str">
        <f>VLOOKUP(C2200,geocode!$A$1:$C$40,2,false)</f>
        <v>Kepulauan Riau</v>
      </c>
      <c r="O2200" s="71" t="str">
        <f>VLOOKUP(C2200,geocode!$A$1:$C$40,3,false)</f>
        <v>Sumatra</v>
      </c>
      <c r="P2200" s="71">
        <v>2000.0</v>
      </c>
      <c r="Q2200" s="71">
        <v>2023.0</v>
      </c>
    </row>
    <row r="2201" ht="15.75" customHeight="1">
      <c r="B2201" s="71">
        <v>7.24049267578124</v>
      </c>
      <c r="C2201" s="71">
        <v>21.0</v>
      </c>
      <c r="D2201" s="71">
        <v>35.0</v>
      </c>
      <c r="E2201" s="71">
        <v>21.0</v>
      </c>
      <c r="F2201" s="71" t="str">
        <f>VLOOKUP(D2201, legend!$C$3:$G$22, 2, FALSE)</f>
        <v>3. Agriculture</v>
      </c>
      <c r="G2201" s="71" t="str">
        <f>VLOOKUP(D2201, legend!$C$3:$G$22, 3, FALSE)</f>
        <v>3. Pertanian</v>
      </c>
      <c r="H2201" s="71" t="str">
        <f>VLOOKUP(D2201, legend!$C$3:$G$22, 4, FALSE)</f>
        <v>3.2. Oil Palm</v>
      </c>
      <c r="I2201" s="71" t="str">
        <f>VLOOKUP(D2201, legend!$C$3:$G$22, 5, FALSE)</f>
        <v>3.2. Sawit</v>
      </c>
      <c r="J2201" s="71" t="str">
        <f>VLOOKUP(E2201, legend!$C$3:$G$22, 2, FALSE)</f>
        <v>3. Agriculture</v>
      </c>
      <c r="K2201" s="71" t="str">
        <f>VLOOKUP(E2201, legend!$C$3:$G$22, 3, FALSE)</f>
        <v>3. Pertanian</v>
      </c>
      <c r="L2201" s="71" t="str">
        <f>VLOOKUP(E2201, legend!$C$3:$G$22, 4, FALSE)</f>
        <v>3.4. Other Agriculture</v>
      </c>
      <c r="M2201" s="71" t="str">
        <f>VLOOKUP(E2201, legend!$C$3:$G$22, 5, FALSE)</f>
        <v>3.4. Pertanian Lainnya </v>
      </c>
      <c r="N2201" s="71" t="str">
        <f>VLOOKUP(C2201,geocode!$A$1:$C$40,2,false)</f>
        <v>Kepulauan Riau</v>
      </c>
      <c r="O2201" s="71" t="str">
        <f>VLOOKUP(C2201,geocode!$A$1:$C$40,3,false)</f>
        <v>Sumatra</v>
      </c>
      <c r="P2201" s="71">
        <v>2000.0</v>
      </c>
      <c r="Q2201" s="71">
        <v>2023.0</v>
      </c>
    </row>
    <row r="2202" ht="15.75" customHeight="1">
      <c r="B2202" s="71">
        <v>3.75429272460937</v>
      </c>
      <c r="C2202" s="71">
        <v>21.0</v>
      </c>
      <c r="D2202" s="71">
        <v>35.0</v>
      </c>
      <c r="E2202" s="71">
        <v>25.0</v>
      </c>
      <c r="F2202" s="71" t="str">
        <f>VLOOKUP(D2202, legend!$C$3:$G$22, 2, FALSE)</f>
        <v>3. Agriculture</v>
      </c>
      <c r="G2202" s="71" t="str">
        <f>VLOOKUP(D2202, legend!$C$3:$G$22, 3, FALSE)</f>
        <v>3. Pertanian</v>
      </c>
      <c r="H2202" s="71" t="str">
        <f>VLOOKUP(D2202, legend!$C$3:$G$22, 4, FALSE)</f>
        <v>3.2. Oil Palm</v>
      </c>
      <c r="I2202" s="71" t="str">
        <f>VLOOKUP(D2202, legend!$C$3:$G$22, 5, FALSE)</f>
        <v>3.2. Sawit</v>
      </c>
      <c r="J2202" s="71" t="str">
        <f>VLOOKUP(E2202, legend!$C$3:$G$22, 2, FALSE)</f>
        <v>4. Non-Vegetated Area</v>
      </c>
      <c r="K2202" s="71" t="str">
        <f>VLOOKUP(E2202, legend!$C$3:$G$22, 3, FALSE)</f>
        <v>4. Non-Vegetasi</v>
      </c>
      <c r="L2202" s="71" t="str">
        <f>VLOOKUP(E2202, legend!$C$3:$G$22, 4, FALSE)</f>
        <v>4.3. Other Non-Vegetation</v>
      </c>
      <c r="M2202" s="71" t="str">
        <f>VLOOKUP(E2202, legend!$C$3:$G$22, 5, FALSE)</f>
        <v>4.3. Non-Vegetasi Lainnya</v>
      </c>
      <c r="N2202" s="71" t="str">
        <f>VLOOKUP(C2202,geocode!$A$1:$C$40,2,false)</f>
        <v>Kepulauan Riau</v>
      </c>
      <c r="O2202" s="71" t="str">
        <f>VLOOKUP(C2202,geocode!$A$1:$C$40,3,false)</f>
        <v>Sumatra</v>
      </c>
      <c r="P2202" s="71">
        <v>2000.0</v>
      </c>
      <c r="Q2202" s="71">
        <v>2023.0</v>
      </c>
    </row>
    <row r="2203" ht="15.75" customHeight="1">
      <c r="B2203" s="71">
        <v>0.178728442382812</v>
      </c>
      <c r="C2203" s="71">
        <v>21.0</v>
      </c>
      <c r="D2203" s="71">
        <v>35.0</v>
      </c>
      <c r="E2203" s="71">
        <v>33.0</v>
      </c>
      <c r="F2203" s="71" t="str">
        <f>VLOOKUP(D2203, legend!$C$3:$G$22, 2, FALSE)</f>
        <v>3. Agriculture</v>
      </c>
      <c r="G2203" s="71" t="str">
        <f>VLOOKUP(D2203, legend!$C$3:$G$22, 3, FALSE)</f>
        <v>3. Pertanian</v>
      </c>
      <c r="H2203" s="71" t="str">
        <f>VLOOKUP(D2203, legend!$C$3:$G$22, 4, FALSE)</f>
        <v>3.2. Oil Palm</v>
      </c>
      <c r="I2203" s="71" t="str">
        <f>VLOOKUP(D2203, legend!$C$3:$G$22, 5, FALSE)</f>
        <v>3.2. Sawit</v>
      </c>
      <c r="J2203" s="71" t="str">
        <f>VLOOKUP(E2203, legend!$C$3:$G$22, 2, FALSE)</f>
        <v>5. Water Body</v>
      </c>
      <c r="K2203" s="71" t="str">
        <f>VLOOKUP(E2203, legend!$C$3:$G$22, 3, FALSE)</f>
        <v>5. Tubuh Air</v>
      </c>
      <c r="L2203" s="71" t="str">
        <f>VLOOKUP(E2203, legend!$C$3:$G$22, 4, FALSE)</f>
        <v>5.2. River, Lake, Ocean</v>
      </c>
      <c r="M2203" s="71" t="str">
        <f>VLOOKUP(E2203, legend!$C$3:$G$22, 5, FALSE)</f>
        <v>5.2. Sungai, Danau, Laut</v>
      </c>
      <c r="N2203" s="71" t="str">
        <f>VLOOKUP(C2203,geocode!$A$1:$C$40,2,false)</f>
        <v>Kepulauan Riau</v>
      </c>
      <c r="O2203" s="71" t="str">
        <f>VLOOKUP(C2203,geocode!$A$1:$C$40,3,false)</f>
        <v>Sumatra</v>
      </c>
      <c r="P2203" s="71">
        <v>2000.0</v>
      </c>
      <c r="Q2203" s="71">
        <v>2023.0</v>
      </c>
    </row>
    <row r="2204" ht="15.75" customHeight="1">
      <c r="B2204" s="71">
        <v>92.5172297058104</v>
      </c>
      <c r="C2204" s="71">
        <v>21.0</v>
      </c>
      <c r="D2204" s="71">
        <v>35.0</v>
      </c>
      <c r="E2204" s="71">
        <v>35.0</v>
      </c>
      <c r="F2204" s="71" t="str">
        <f>VLOOKUP(D2204, legend!$C$3:$G$22, 2, FALSE)</f>
        <v>3. Agriculture</v>
      </c>
      <c r="G2204" s="71" t="str">
        <f>VLOOKUP(D2204, legend!$C$3:$G$22, 3, FALSE)</f>
        <v>3. Pertanian</v>
      </c>
      <c r="H2204" s="71" t="str">
        <f>VLOOKUP(D2204, legend!$C$3:$G$22, 4, FALSE)</f>
        <v>3.2. Oil Palm</v>
      </c>
      <c r="I2204" s="71" t="str">
        <f>VLOOKUP(D2204, legend!$C$3:$G$22, 5, FALSE)</f>
        <v>3.2. Sawit</v>
      </c>
      <c r="J2204" s="71" t="str">
        <f>VLOOKUP(E2204, legend!$C$3:$G$22, 2, FALSE)</f>
        <v>3. Agriculture</v>
      </c>
      <c r="K2204" s="71" t="str">
        <f>VLOOKUP(E2204, legend!$C$3:$G$22, 3, FALSE)</f>
        <v>3. Pertanian</v>
      </c>
      <c r="L2204" s="71" t="str">
        <f>VLOOKUP(E2204, legend!$C$3:$G$22, 4, FALSE)</f>
        <v>3.2. Oil Palm</v>
      </c>
      <c r="M2204" s="71" t="str">
        <f>VLOOKUP(E2204, legend!$C$3:$G$22, 5, FALSE)</f>
        <v>3.2. Sawit</v>
      </c>
      <c r="N2204" s="71" t="str">
        <f>VLOOKUP(C2204,geocode!$A$1:$C$40,2,false)</f>
        <v>Kepulauan Riau</v>
      </c>
      <c r="O2204" s="71" t="str">
        <f>VLOOKUP(C2204,geocode!$A$1:$C$40,3,false)</f>
        <v>Sumatra</v>
      </c>
      <c r="P2204" s="71">
        <v>2000.0</v>
      </c>
      <c r="Q2204" s="71">
        <v>2023.0</v>
      </c>
    </row>
    <row r="2205" ht="15.75" customHeight="1">
      <c r="B2205" s="71">
        <v>0.981593725585937</v>
      </c>
      <c r="C2205" s="71">
        <v>21.0</v>
      </c>
      <c r="D2205" s="71">
        <v>40.0</v>
      </c>
      <c r="E2205" s="71">
        <v>3.0</v>
      </c>
      <c r="F2205" s="71" t="str">
        <f>VLOOKUP(D2205, legend!$C$3:$G$22, 2, FALSE)</f>
        <v>3. Agriculture</v>
      </c>
      <c r="G2205" s="71" t="str">
        <f>VLOOKUP(D2205, legend!$C$3:$G$22, 3, FALSE)</f>
        <v>3. Pertanian</v>
      </c>
      <c r="H2205" s="71" t="str">
        <f>VLOOKUP(D2205, legend!$C$3:$G$22, 4, FALSE)</f>
        <v>3.1. Rice Paddy</v>
      </c>
      <c r="I2205" s="71" t="str">
        <f>VLOOKUP(D2205, legend!$C$3:$G$22, 5, FALSE)</f>
        <v>3.1. Sawah</v>
      </c>
      <c r="J2205" s="71" t="str">
        <f>VLOOKUP(E2205, legend!$C$3:$G$22, 2, FALSE)</f>
        <v>1. Forest </v>
      </c>
      <c r="K2205" s="71" t="str">
        <f>VLOOKUP(E2205, legend!$C$3:$G$22, 3, FALSE)</f>
        <v>1. Hutan</v>
      </c>
      <c r="L2205" s="71" t="str">
        <f>VLOOKUP(E2205, legend!$C$3:$G$22, 4, FALSE)</f>
        <v>1.1. Forest Formation</v>
      </c>
      <c r="M2205" s="71" t="str">
        <f>VLOOKUP(E2205, legend!$C$3:$G$22, 5, FALSE)</f>
        <v>1.1. Formasi Hutan</v>
      </c>
      <c r="N2205" s="71" t="str">
        <f>VLOOKUP(C2205,geocode!$A$1:$C$40,2,false)</f>
        <v>Kepulauan Riau</v>
      </c>
      <c r="O2205" s="71" t="str">
        <f>VLOOKUP(C2205,geocode!$A$1:$C$40,3,false)</f>
        <v>Sumatra</v>
      </c>
      <c r="P2205" s="71">
        <v>2000.0</v>
      </c>
      <c r="Q2205" s="71">
        <v>2023.0</v>
      </c>
    </row>
    <row r="2206" ht="15.75" customHeight="1">
      <c r="B2206" s="71">
        <v>1.15302709960937</v>
      </c>
      <c r="C2206" s="71">
        <v>21.0</v>
      </c>
      <c r="D2206" s="71">
        <v>40.0</v>
      </c>
      <c r="E2206" s="71">
        <v>5.0</v>
      </c>
      <c r="F2206" s="71" t="str">
        <f>VLOOKUP(D2206, legend!$C$3:$G$22, 2, FALSE)</f>
        <v>3. Agriculture</v>
      </c>
      <c r="G2206" s="71" t="str">
        <f>VLOOKUP(D2206, legend!$C$3:$G$22, 3, FALSE)</f>
        <v>3. Pertanian</v>
      </c>
      <c r="H2206" s="71" t="str">
        <f>VLOOKUP(D2206, legend!$C$3:$G$22, 4, FALSE)</f>
        <v>3.1. Rice Paddy</v>
      </c>
      <c r="I2206" s="71" t="str">
        <f>VLOOKUP(D2206, legend!$C$3:$G$22, 5, FALSE)</f>
        <v>3.1. Sawah</v>
      </c>
      <c r="J2206" s="71" t="str">
        <f>VLOOKUP(E2206, legend!$C$3:$G$22, 2, FALSE)</f>
        <v>1. Forest </v>
      </c>
      <c r="K2206" s="71" t="str">
        <f>VLOOKUP(E2206, legend!$C$3:$G$22, 3, FALSE)</f>
        <v>1. Hutan</v>
      </c>
      <c r="L2206" s="71" t="str">
        <f>VLOOKUP(E2206, legend!$C$3:$G$22, 4, FALSE)</f>
        <v>1.2. Mangrove</v>
      </c>
      <c r="M2206" s="71" t="str">
        <f>VLOOKUP(E2206, legend!$C$3:$G$22, 5, FALSE)</f>
        <v>1.2. Mangrove</v>
      </c>
      <c r="N2206" s="71" t="str">
        <f>VLOOKUP(C2206,geocode!$A$1:$C$40,2,false)</f>
        <v>Kepulauan Riau</v>
      </c>
      <c r="O2206" s="71" t="str">
        <f>VLOOKUP(C2206,geocode!$A$1:$C$40,3,false)</f>
        <v>Sumatra</v>
      </c>
      <c r="P2206" s="71">
        <v>2000.0</v>
      </c>
      <c r="Q2206" s="71">
        <v>2023.0</v>
      </c>
    </row>
    <row r="2207" ht="15.75" customHeight="1">
      <c r="B2207" s="71">
        <v>10.100582244873</v>
      </c>
      <c r="C2207" s="71">
        <v>21.0</v>
      </c>
      <c r="D2207" s="71">
        <v>40.0</v>
      </c>
      <c r="E2207" s="71">
        <v>13.0</v>
      </c>
      <c r="F2207" s="71" t="str">
        <f>VLOOKUP(D2207, legend!$C$3:$G$22, 2, FALSE)</f>
        <v>3. Agriculture</v>
      </c>
      <c r="G2207" s="71" t="str">
        <f>VLOOKUP(D2207, legend!$C$3:$G$22, 3, FALSE)</f>
        <v>3. Pertanian</v>
      </c>
      <c r="H2207" s="71" t="str">
        <f>VLOOKUP(D2207, legend!$C$3:$G$22, 4, FALSE)</f>
        <v>3.1. Rice Paddy</v>
      </c>
      <c r="I2207" s="71" t="str">
        <f>VLOOKUP(D2207, legend!$C$3:$G$22, 5, FALSE)</f>
        <v>3.1. Sawah</v>
      </c>
      <c r="J2207" s="71" t="str">
        <f>VLOOKUP(E2207, legend!$C$3:$G$22, 2, FALSE)</f>
        <v>2. Non-Forest Natural Vegetation</v>
      </c>
      <c r="K2207" s="71" t="str">
        <f>VLOOKUP(E2207, legend!$C$3:$G$22, 3, FALSE)</f>
        <v>2. Tumbuhan Non-Hutan Lainnya</v>
      </c>
      <c r="L2207" s="71" t="str">
        <f>VLOOKUP(E2207, legend!$C$3:$G$22, 4, FALSE)</f>
        <v>2.1. Other Natural Vegetation</v>
      </c>
      <c r="M2207" s="71" t="str">
        <f>VLOOKUP(E2207, legend!$C$3:$G$22, 5, FALSE)</f>
        <v>2.1. Tumbuhan Non-Hutan Lainnya</v>
      </c>
      <c r="N2207" s="71" t="str">
        <f>VLOOKUP(C2207,geocode!$A$1:$C$40,2,false)</f>
        <v>Kepulauan Riau</v>
      </c>
      <c r="O2207" s="71" t="str">
        <f>VLOOKUP(C2207,geocode!$A$1:$C$40,3,false)</f>
        <v>Sumatra</v>
      </c>
      <c r="P2207" s="71">
        <v>2000.0</v>
      </c>
      <c r="Q2207" s="71">
        <v>2023.0</v>
      </c>
    </row>
    <row r="2208" ht="15.75" customHeight="1">
      <c r="B2208" s="71">
        <v>110.086479370117</v>
      </c>
      <c r="C2208" s="71">
        <v>21.0</v>
      </c>
      <c r="D2208" s="71">
        <v>40.0</v>
      </c>
      <c r="E2208" s="71">
        <v>21.0</v>
      </c>
      <c r="F2208" s="71" t="str">
        <f>VLOOKUP(D2208, legend!$C$3:$G$22, 2, FALSE)</f>
        <v>3. Agriculture</v>
      </c>
      <c r="G2208" s="71" t="str">
        <f>VLOOKUP(D2208, legend!$C$3:$G$22, 3, FALSE)</f>
        <v>3. Pertanian</v>
      </c>
      <c r="H2208" s="71" t="str">
        <f>VLOOKUP(D2208, legend!$C$3:$G$22, 4, FALSE)</f>
        <v>3.1. Rice Paddy</v>
      </c>
      <c r="I2208" s="71" t="str">
        <f>VLOOKUP(D2208, legend!$C$3:$G$22, 5, FALSE)</f>
        <v>3.1. Sawah</v>
      </c>
      <c r="J2208" s="71" t="str">
        <f>VLOOKUP(E2208, legend!$C$3:$G$22, 2, FALSE)</f>
        <v>3. Agriculture</v>
      </c>
      <c r="K2208" s="71" t="str">
        <f>VLOOKUP(E2208, legend!$C$3:$G$22, 3, FALSE)</f>
        <v>3. Pertanian</v>
      </c>
      <c r="L2208" s="71" t="str">
        <f>VLOOKUP(E2208, legend!$C$3:$G$22, 4, FALSE)</f>
        <v>3.4. Other Agriculture</v>
      </c>
      <c r="M2208" s="71" t="str">
        <f>VLOOKUP(E2208, legend!$C$3:$G$22, 5, FALSE)</f>
        <v>3.4. Pertanian Lainnya </v>
      </c>
      <c r="N2208" s="71" t="str">
        <f>VLOOKUP(C2208,geocode!$A$1:$C$40,2,false)</f>
        <v>Kepulauan Riau</v>
      </c>
      <c r="O2208" s="71" t="str">
        <f>VLOOKUP(C2208,geocode!$A$1:$C$40,3,false)</f>
        <v>Sumatra</v>
      </c>
      <c r="P2208" s="71">
        <v>2000.0</v>
      </c>
      <c r="Q2208" s="71">
        <v>2023.0</v>
      </c>
    </row>
    <row r="2209" ht="15.75" customHeight="1">
      <c r="B2209" s="71">
        <v>1.77545812377929</v>
      </c>
      <c r="C2209" s="71">
        <v>21.0</v>
      </c>
      <c r="D2209" s="71">
        <v>40.0</v>
      </c>
      <c r="E2209" s="71">
        <v>24.0</v>
      </c>
      <c r="F2209" s="71" t="str">
        <f>VLOOKUP(D2209, legend!$C$3:$G$22, 2, FALSE)</f>
        <v>3. Agriculture</v>
      </c>
      <c r="G2209" s="71" t="str">
        <f>VLOOKUP(D2209, legend!$C$3:$G$22, 3, FALSE)</f>
        <v>3. Pertanian</v>
      </c>
      <c r="H2209" s="71" t="str">
        <f>VLOOKUP(D2209, legend!$C$3:$G$22, 4, FALSE)</f>
        <v>3.1. Rice Paddy</v>
      </c>
      <c r="I2209" s="71" t="str">
        <f>VLOOKUP(D2209, legend!$C$3:$G$22, 5, FALSE)</f>
        <v>3.1. Sawah</v>
      </c>
      <c r="J2209" s="71" t="str">
        <f>VLOOKUP(E2209, legend!$C$3:$G$22, 2, FALSE)</f>
        <v>4. Non-Vegetated Area</v>
      </c>
      <c r="K2209" s="71" t="str">
        <f>VLOOKUP(E2209, legend!$C$3:$G$22, 3, FALSE)</f>
        <v>4. Non-Vegetasi</v>
      </c>
      <c r="L2209" s="71" t="str">
        <f>VLOOKUP(E2209, legend!$C$3:$G$22, 4, FALSE)</f>
        <v>4.2. Urban Area</v>
      </c>
      <c r="M2209" s="71" t="str">
        <f>VLOOKUP(E2209, legend!$C$3:$G$22, 5, FALSE)</f>
        <v>4.2. Pemukiman </v>
      </c>
      <c r="N2209" s="71" t="str">
        <f>VLOOKUP(C2209,geocode!$A$1:$C$40,2,false)</f>
        <v>Kepulauan Riau</v>
      </c>
      <c r="O2209" s="71" t="str">
        <f>VLOOKUP(C2209,geocode!$A$1:$C$40,3,false)</f>
        <v>Sumatra</v>
      </c>
      <c r="P2209" s="71">
        <v>2000.0</v>
      </c>
      <c r="Q2209" s="71">
        <v>2023.0</v>
      </c>
    </row>
    <row r="2210" ht="15.75" customHeight="1">
      <c r="B2210" s="71">
        <v>4.17015927734375</v>
      </c>
      <c r="C2210" s="71">
        <v>21.0</v>
      </c>
      <c r="D2210" s="71">
        <v>40.0</v>
      </c>
      <c r="E2210" s="71">
        <v>25.0</v>
      </c>
      <c r="F2210" s="71" t="str">
        <f>VLOOKUP(D2210, legend!$C$3:$G$22, 2, FALSE)</f>
        <v>3. Agriculture</v>
      </c>
      <c r="G2210" s="71" t="str">
        <f>VLOOKUP(D2210, legend!$C$3:$G$22, 3, FALSE)</f>
        <v>3. Pertanian</v>
      </c>
      <c r="H2210" s="71" t="str">
        <f>VLOOKUP(D2210, legend!$C$3:$G$22, 4, FALSE)</f>
        <v>3.1. Rice Paddy</v>
      </c>
      <c r="I2210" s="71" t="str">
        <f>VLOOKUP(D2210, legend!$C$3:$G$22, 5, FALSE)</f>
        <v>3.1. Sawah</v>
      </c>
      <c r="J2210" s="71" t="str">
        <f>VLOOKUP(E2210, legend!$C$3:$G$22, 2, FALSE)</f>
        <v>4. Non-Vegetated Area</v>
      </c>
      <c r="K2210" s="71" t="str">
        <f>VLOOKUP(E2210, legend!$C$3:$G$22, 3, FALSE)</f>
        <v>4. Non-Vegetasi</v>
      </c>
      <c r="L2210" s="71" t="str">
        <f>VLOOKUP(E2210, legend!$C$3:$G$22, 4, FALSE)</f>
        <v>4.3. Other Non-Vegetation</v>
      </c>
      <c r="M2210" s="71" t="str">
        <f>VLOOKUP(E2210, legend!$C$3:$G$22, 5, FALSE)</f>
        <v>4.3. Non-Vegetasi Lainnya</v>
      </c>
      <c r="N2210" s="71" t="str">
        <f>VLOOKUP(C2210,geocode!$A$1:$C$40,2,false)</f>
        <v>Kepulauan Riau</v>
      </c>
      <c r="O2210" s="71" t="str">
        <f>VLOOKUP(C2210,geocode!$A$1:$C$40,3,false)</f>
        <v>Sumatra</v>
      </c>
      <c r="P2210" s="71">
        <v>2000.0</v>
      </c>
      <c r="Q2210" s="71">
        <v>2023.0</v>
      </c>
    </row>
    <row r="2211" ht="15.75" customHeight="1">
      <c r="B2211" s="71">
        <v>1.16200280151367</v>
      </c>
      <c r="C2211" s="71">
        <v>21.0</v>
      </c>
      <c r="D2211" s="71">
        <v>40.0</v>
      </c>
      <c r="E2211" s="71">
        <v>30.0</v>
      </c>
      <c r="F2211" s="71" t="str">
        <f>VLOOKUP(D2211, legend!$C$3:$G$22, 2, FALSE)</f>
        <v>3. Agriculture</v>
      </c>
      <c r="G2211" s="71" t="str">
        <f>VLOOKUP(D2211, legend!$C$3:$G$22, 3, FALSE)</f>
        <v>3. Pertanian</v>
      </c>
      <c r="H2211" s="71" t="str">
        <f>VLOOKUP(D2211, legend!$C$3:$G$22, 4, FALSE)</f>
        <v>3.1. Rice Paddy</v>
      </c>
      <c r="I2211" s="71" t="str">
        <f>VLOOKUP(D2211, legend!$C$3:$G$22, 5, FALSE)</f>
        <v>3.1. Sawah</v>
      </c>
      <c r="J2211" s="71" t="str">
        <f>VLOOKUP(E2211, legend!$C$3:$G$22, 2, FALSE)</f>
        <v>4. Non-Vegetated Area</v>
      </c>
      <c r="K2211" s="71" t="str">
        <f>VLOOKUP(E2211, legend!$C$3:$G$22, 3, FALSE)</f>
        <v>4. Non-Vegetasi</v>
      </c>
      <c r="L2211" s="71" t="str">
        <f>VLOOKUP(E2211, legend!$C$3:$G$22, 4, FALSE)</f>
        <v>4.1. Mining Pit</v>
      </c>
      <c r="M2211" s="71" t="str">
        <f>VLOOKUP(E2211, legend!$C$3:$G$22, 5, FALSE)</f>
        <v>4.1. Lubang Tambang</v>
      </c>
      <c r="N2211" s="71" t="str">
        <f>VLOOKUP(C2211,geocode!$A$1:$C$40,2,false)</f>
        <v>Kepulauan Riau</v>
      </c>
      <c r="O2211" s="71" t="str">
        <f>VLOOKUP(C2211,geocode!$A$1:$C$40,3,false)</f>
        <v>Sumatra</v>
      </c>
      <c r="P2211" s="71">
        <v>2000.0</v>
      </c>
      <c r="Q2211" s="71">
        <v>2023.0</v>
      </c>
    </row>
    <row r="2212" ht="15.75" customHeight="1">
      <c r="B2212" s="71">
        <v>1.9513880859375</v>
      </c>
      <c r="C2212" s="71">
        <v>21.0</v>
      </c>
      <c r="D2212" s="71">
        <v>40.0</v>
      </c>
      <c r="E2212" s="71">
        <v>31.0</v>
      </c>
      <c r="F2212" s="71" t="str">
        <f>VLOOKUP(D2212, legend!$C$3:$G$22, 2, FALSE)</f>
        <v>3. Agriculture</v>
      </c>
      <c r="G2212" s="71" t="str">
        <f>VLOOKUP(D2212, legend!$C$3:$G$22, 3, FALSE)</f>
        <v>3. Pertanian</v>
      </c>
      <c r="H2212" s="71" t="str">
        <f>VLOOKUP(D2212, legend!$C$3:$G$22, 4, FALSE)</f>
        <v>3.1. Rice Paddy</v>
      </c>
      <c r="I2212" s="71" t="str">
        <f>VLOOKUP(D2212, legend!$C$3:$G$22, 5, FALSE)</f>
        <v>3.1. Sawah</v>
      </c>
      <c r="J2212" s="71" t="str">
        <f>VLOOKUP(E2212, legend!$C$3:$G$22, 2, FALSE)</f>
        <v>5. Water Body</v>
      </c>
      <c r="K2212" s="71" t="str">
        <f>VLOOKUP(E2212, legend!$C$3:$G$22, 3, FALSE)</f>
        <v>5. Tubuh Air</v>
      </c>
      <c r="L2212" s="71" t="str">
        <f>VLOOKUP(E2212, legend!$C$3:$G$22, 4, FALSE)</f>
        <v>5.1. Aquaculture</v>
      </c>
      <c r="M2212" s="71" t="str">
        <f>VLOOKUP(E2212, legend!$C$3:$G$22, 5, FALSE)</f>
        <v>5.1. Tambak</v>
      </c>
      <c r="N2212" s="71" t="str">
        <f>VLOOKUP(C2212,geocode!$A$1:$C$40,2,false)</f>
        <v>Kepulauan Riau</v>
      </c>
      <c r="O2212" s="71" t="str">
        <f>VLOOKUP(C2212,geocode!$A$1:$C$40,3,false)</f>
        <v>Sumatra</v>
      </c>
      <c r="P2212" s="71">
        <v>2000.0</v>
      </c>
      <c r="Q2212" s="71">
        <v>2023.0</v>
      </c>
    </row>
    <row r="2213" ht="15.75" customHeight="1">
      <c r="B2213" s="71">
        <v>5.06091077270507</v>
      </c>
      <c r="C2213" s="71">
        <v>21.0</v>
      </c>
      <c r="D2213" s="71">
        <v>40.0</v>
      </c>
      <c r="E2213" s="71">
        <v>33.0</v>
      </c>
      <c r="F2213" s="71" t="str">
        <f>VLOOKUP(D2213, legend!$C$3:$G$22, 2, FALSE)</f>
        <v>3. Agriculture</v>
      </c>
      <c r="G2213" s="71" t="str">
        <f>VLOOKUP(D2213, legend!$C$3:$G$22, 3, FALSE)</f>
        <v>3. Pertanian</v>
      </c>
      <c r="H2213" s="71" t="str">
        <f>VLOOKUP(D2213, legend!$C$3:$G$22, 4, FALSE)</f>
        <v>3.1. Rice Paddy</v>
      </c>
      <c r="I2213" s="71" t="str">
        <f>VLOOKUP(D2213, legend!$C$3:$G$22, 5, FALSE)</f>
        <v>3.1. Sawah</v>
      </c>
      <c r="J2213" s="71" t="str">
        <f>VLOOKUP(E2213, legend!$C$3:$G$22, 2, FALSE)</f>
        <v>5. Water Body</v>
      </c>
      <c r="K2213" s="71" t="str">
        <f>VLOOKUP(E2213, legend!$C$3:$G$22, 3, FALSE)</f>
        <v>5. Tubuh Air</v>
      </c>
      <c r="L2213" s="71" t="str">
        <f>VLOOKUP(E2213, legend!$C$3:$G$22, 4, FALSE)</f>
        <v>5.2. River, Lake, Ocean</v>
      </c>
      <c r="M2213" s="71" t="str">
        <f>VLOOKUP(E2213, legend!$C$3:$G$22, 5, FALSE)</f>
        <v>5.2. Sungai, Danau, Laut</v>
      </c>
      <c r="N2213" s="71" t="str">
        <f>VLOOKUP(C2213,geocode!$A$1:$C$40,2,false)</f>
        <v>Kepulauan Riau</v>
      </c>
      <c r="O2213" s="71" t="str">
        <f>VLOOKUP(C2213,geocode!$A$1:$C$40,3,false)</f>
        <v>Sumatra</v>
      </c>
      <c r="P2213" s="71">
        <v>2000.0</v>
      </c>
      <c r="Q2213" s="71">
        <v>2023.0</v>
      </c>
    </row>
    <row r="2214" ht="15.75" customHeight="1">
      <c r="B2214" s="71">
        <v>230.675610137939</v>
      </c>
      <c r="C2214" s="71">
        <v>21.0</v>
      </c>
      <c r="D2214" s="71">
        <v>40.0</v>
      </c>
      <c r="E2214" s="71">
        <v>40.0</v>
      </c>
      <c r="F2214" s="71" t="str">
        <f>VLOOKUP(D2214, legend!$C$3:$G$22, 2, FALSE)</f>
        <v>3. Agriculture</v>
      </c>
      <c r="G2214" s="71" t="str">
        <f>VLOOKUP(D2214, legend!$C$3:$G$22, 3, FALSE)</f>
        <v>3. Pertanian</v>
      </c>
      <c r="H2214" s="71" t="str">
        <f>VLOOKUP(D2214, legend!$C$3:$G$22, 4, FALSE)</f>
        <v>3.1. Rice Paddy</v>
      </c>
      <c r="I2214" s="71" t="str">
        <f>VLOOKUP(D2214, legend!$C$3:$G$22, 5, FALSE)</f>
        <v>3.1. Sawah</v>
      </c>
      <c r="J2214" s="71" t="str">
        <f>VLOOKUP(E2214, legend!$C$3:$G$22, 2, FALSE)</f>
        <v>3. Agriculture</v>
      </c>
      <c r="K2214" s="71" t="str">
        <f>VLOOKUP(E2214, legend!$C$3:$G$22, 3, FALSE)</f>
        <v>3. Pertanian</v>
      </c>
      <c r="L2214" s="71" t="str">
        <f>VLOOKUP(E2214, legend!$C$3:$G$22, 4, FALSE)</f>
        <v>3.1. Rice Paddy</v>
      </c>
      <c r="M2214" s="71" t="str">
        <f>VLOOKUP(E2214, legend!$C$3:$G$22, 5, FALSE)</f>
        <v>3.1. Sawah</v>
      </c>
      <c r="N2214" s="71" t="str">
        <f>VLOOKUP(C2214,geocode!$A$1:$C$40,2,false)</f>
        <v>Kepulauan Riau</v>
      </c>
      <c r="O2214" s="71" t="str">
        <f>VLOOKUP(C2214,geocode!$A$1:$C$40,3,false)</f>
        <v>Sumatra</v>
      </c>
      <c r="P2214" s="71">
        <v>2000.0</v>
      </c>
      <c r="Q2214" s="71">
        <v>2023.0</v>
      </c>
    </row>
    <row r="2215" ht="15.75" customHeight="1">
      <c r="B2215" s="71">
        <v>0.268175799560546</v>
      </c>
      <c r="C2215" s="71">
        <v>21.0</v>
      </c>
      <c r="D2215" s="71">
        <v>76.0</v>
      </c>
      <c r="E2215" s="71">
        <v>3.0</v>
      </c>
      <c r="F2215" s="71" t="str">
        <f>VLOOKUP(D2215, legend!$C$3:$G$22, 2, FALSE)</f>
        <v>1. Forest </v>
      </c>
      <c r="G2215" s="71" t="str">
        <f>VLOOKUP(D2215, legend!$C$3:$G$22, 3, FALSE)</f>
        <v>1. Hutan</v>
      </c>
      <c r="H2215" s="71" t="str">
        <f>VLOOKUP(D2215, legend!$C$3:$G$22, 4, FALSE)</f>
        <v>1.3 Peat swamp forest</v>
      </c>
      <c r="I2215" s="71" t="str">
        <f>VLOOKUP(D2215, legend!$C$3:$G$22, 5, FALSE)</f>
        <v>1.3 Hutan rawa gambut</v>
      </c>
      <c r="J2215" s="71" t="str">
        <f>VLOOKUP(E2215, legend!$C$3:$G$22, 2, FALSE)</f>
        <v>1. Forest </v>
      </c>
      <c r="K2215" s="71" t="str">
        <f>VLOOKUP(E2215, legend!$C$3:$G$22, 3, FALSE)</f>
        <v>1. Hutan</v>
      </c>
      <c r="L2215" s="71" t="str">
        <f>VLOOKUP(E2215, legend!$C$3:$G$22, 4, FALSE)</f>
        <v>1.1. Forest Formation</v>
      </c>
      <c r="M2215" s="71" t="str">
        <f>VLOOKUP(E2215, legend!$C$3:$G$22, 5, FALSE)</f>
        <v>1.1. Formasi Hutan</v>
      </c>
      <c r="N2215" s="71" t="str">
        <f>VLOOKUP(C2215,geocode!$A$1:$C$40,2,false)</f>
        <v>Kepulauan Riau</v>
      </c>
      <c r="O2215" s="71" t="str">
        <f>VLOOKUP(C2215,geocode!$A$1:$C$40,3,false)</f>
        <v>Sumatra</v>
      </c>
      <c r="P2215" s="71">
        <v>2000.0</v>
      </c>
      <c r="Q2215" s="71">
        <v>2023.0</v>
      </c>
    </row>
    <row r="2216" ht="15.75" customHeight="1">
      <c r="B2216" s="71">
        <v>6.52548727416992</v>
      </c>
      <c r="C2216" s="71">
        <v>21.0</v>
      </c>
      <c r="D2216" s="71">
        <v>76.0</v>
      </c>
      <c r="E2216" s="71">
        <v>5.0</v>
      </c>
      <c r="F2216" s="71" t="str">
        <f>VLOOKUP(D2216, legend!$C$3:$G$22, 2, FALSE)</f>
        <v>1. Forest </v>
      </c>
      <c r="G2216" s="71" t="str">
        <f>VLOOKUP(D2216, legend!$C$3:$G$22, 3, FALSE)</f>
        <v>1. Hutan</v>
      </c>
      <c r="H2216" s="71" t="str">
        <f>VLOOKUP(D2216, legend!$C$3:$G$22, 4, FALSE)</f>
        <v>1.3 Peat swamp forest</v>
      </c>
      <c r="I2216" s="71" t="str">
        <f>VLOOKUP(D2216, legend!$C$3:$G$22, 5, FALSE)</f>
        <v>1.3 Hutan rawa gambut</v>
      </c>
      <c r="J2216" s="71" t="str">
        <f>VLOOKUP(E2216, legend!$C$3:$G$22, 2, FALSE)</f>
        <v>1. Forest </v>
      </c>
      <c r="K2216" s="71" t="str">
        <f>VLOOKUP(E2216, legend!$C$3:$G$22, 3, FALSE)</f>
        <v>1. Hutan</v>
      </c>
      <c r="L2216" s="71" t="str">
        <f>VLOOKUP(E2216, legend!$C$3:$G$22, 4, FALSE)</f>
        <v>1.2. Mangrove</v>
      </c>
      <c r="M2216" s="71" t="str">
        <f>VLOOKUP(E2216, legend!$C$3:$G$22, 5, FALSE)</f>
        <v>1.2. Mangrove</v>
      </c>
      <c r="N2216" s="71" t="str">
        <f>VLOOKUP(C2216,geocode!$A$1:$C$40,2,false)</f>
        <v>Kepulauan Riau</v>
      </c>
      <c r="O2216" s="71" t="str">
        <f>VLOOKUP(C2216,geocode!$A$1:$C$40,3,false)</f>
        <v>Sumatra</v>
      </c>
      <c r="P2216" s="71">
        <v>2000.0</v>
      </c>
      <c r="Q2216" s="71">
        <v>2023.0</v>
      </c>
    </row>
    <row r="2217" ht="15.75" customHeight="1">
      <c r="B2217" s="71">
        <v>17.0733762512207</v>
      </c>
      <c r="C2217" s="71">
        <v>21.0</v>
      </c>
      <c r="D2217" s="71">
        <v>76.0</v>
      </c>
      <c r="E2217" s="71">
        <v>13.0</v>
      </c>
      <c r="F2217" s="71" t="str">
        <f>VLOOKUP(D2217, legend!$C$3:$G$22, 2, FALSE)</f>
        <v>1. Forest </v>
      </c>
      <c r="G2217" s="71" t="str">
        <f>VLOOKUP(D2217, legend!$C$3:$G$22, 3, FALSE)</f>
        <v>1. Hutan</v>
      </c>
      <c r="H2217" s="71" t="str">
        <f>VLOOKUP(D2217, legend!$C$3:$G$22, 4, FALSE)</f>
        <v>1.3 Peat swamp forest</v>
      </c>
      <c r="I2217" s="71" t="str">
        <f>VLOOKUP(D2217, legend!$C$3:$G$22, 5, FALSE)</f>
        <v>1.3 Hutan rawa gambut</v>
      </c>
      <c r="J2217" s="71" t="str">
        <f>VLOOKUP(E2217, legend!$C$3:$G$22, 2, FALSE)</f>
        <v>2. Non-Forest Natural Vegetation</v>
      </c>
      <c r="K2217" s="71" t="str">
        <f>VLOOKUP(E2217, legend!$C$3:$G$22, 3, FALSE)</f>
        <v>2. Tumbuhan Non-Hutan Lainnya</v>
      </c>
      <c r="L2217" s="71" t="str">
        <f>VLOOKUP(E2217, legend!$C$3:$G$22, 4, FALSE)</f>
        <v>2.1. Other Natural Vegetation</v>
      </c>
      <c r="M2217" s="71" t="str">
        <f>VLOOKUP(E2217, legend!$C$3:$G$22, 5, FALSE)</f>
        <v>2.1. Tumbuhan Non-Hutan Lainnya</v>
      </c>
      <c r="N2217" s="71" t="str">
        <f>VLOOKUP(C2217,geocode!$A$1:$C$40,2,false)</f>
        <v>Kepulauan Riau</v>
      </c>
      <c r="O2217" s="71" t="str">
        <f>VLOOKUP(C2217,geocode!$A$1:$C$40,3,false)</f>
        <v>Sumatra</v>
      </c>
      <c r="P2217" s="71">
        <v>2000.0</v>
      </c>
      <c r="Q2217" s="71">
        <v>2023.0</v>
      </c>
    </row>
    <row r="2218" ht="15.75" customHeight="1">
      <c r="B2218" s="71">
        <v>216.14865100708</v>
      </c>
      <c r="C2218" s="71">
        <v>21.0</v>
      </c>
      <c r="D2218" s="71">
        <v>76.0</v>
      </c>
      <c r="E2218" s="71">
        <v>21.0</v>
      </c>
      <c r="F2218" s="71" t="str">
        <f>VLOOKUP(D2218, legend!$C$3:$G$22, 2, FALSE)</f>
        <v>1. Forest </v>
      </c>
      <c r="G2218" s="71" t="str">
        <f>VLOOKUP(D2218, legend!$C$3:$G$22, 3, FALSE)</f>
        <v>1. Hutan</v>
      </c>
      <c r="H2218" s="71" t="str">
        <f>VLOOKUP(D2218, legend!$C$3:$G$22, 4, FALSE)</f>
        <v>1.3 Peat swamp forest</v>
      </c>
      <c r="I2218" s="71" t="str">
        <f>VLOOKUP(D2218, legend!$C$3:$G$22, 5, FALSE)</f>
        <v>1.3 Hutan rawa gambut</v>
      </c>
      <c r="J2218" s="71" t="str">
        <f>VLOOKUP(E2218, legend!$C$3:$G$22, 2, FALSE)</f>
        <v>3. Agriculture</v>
      </c>
      <c r="K2218" s="71" t="str">
        <f>VLOOKUP(E2218, legend!$C$3:$G$22, 3, FALSE)</f>
        <v>3. Pertanian</v>
      </c>
      <c r="L2218" s="71" t="str">
        <f>VLOOKUP(E2218, legend!$C$3:$G$22, 4, FALSE)</f>
        <v>3.4. Other Agriculture</v>
      </c>
      <c r="M2218" s="71" t="str">
        <f>VLOOKUP(E2218, legend!$C$3:$G$22, 5, FALSE)</f>
        <v>3.4. Pertanian Lainnya </v>
      </c>
      <c r="N2218" s="71" t="str">
        <f>VLOOKUP(C2218,geocode!$A$1:$C$40,2,false)</f>
        <v>Kepulauan Riau</v>
      </c>
      <c r="O2218" s="71" t="str">
        <f>VLOOKUP(C2218,geocode!$A$1:$C$40,3,false)</f>
        <v>Sumatra</v>
      </c>
      <c r="P2218" s="71">
        <v>2000.0</v>
      </c>
      <c r="Q2218" s="71">
        <v>2023.0</v>
      </c>
    </row>
    <row r="2219" ht="15.75" customHeight="1">
      <c r="B2219" s="71">
        <v>0.178783660888671</v>
      </c>
      <c r="C2219" s="71">
        <v>21.0</v>
      </c>
      <c r="D2219" s="71">
        <v>76.0</v>
      </c>
      <c r="E2219" s="71">
        <v>24.0</v>
      </c>
      <c r="F2219" s="71" t="str">
        <f>VLOOKUP(D2219, legend!$C$3:$G$22, 2, FALSE)</f>
        <v>1. Forest </v>
      </c>
      <c r="G2219" s="71" t="str">
        <f>VLOOKUP(D2219, legend!$C$3:$G$22, 3, FALSE)</f>
        <v>1. Hutan</v>
      </c>
      <c r="H2219" s="71" t="str">
        <f>VLOOKUP(D2219, legend!$C$3:$G$22, 4, FALSE)</f>
        <v>1.3 Peat swamp forest</v>
      </c>
      <c r="I2219" s="71" t="str">
        <f>VLOOKUP(D2219, legend!$C$3:$G$22, 5, FALSE)</f>
        <v>1.3 Hutan rawa gambut</v>
      </c>
      <c r="J2219" s="71" t="str">
        <f>VLOOKUP(E2219, legend!$C$3:$G$22, 2, FALSE)</f>
        <v>4. Non-Vegetated Area</v>
      </c>
      <c r="K2219" s="71" t="str">
        <f>VLOOKUP(E2219, legend!$C$3:$G$22, 3, FALSE)</f>
        <v>4. Non-Vegetasi</v>
      </c>
      <c r="L2219" s="71" t="str">
        <f>VLOOKUP(E2219, legend!$C$3:$G$22, 4, FALSE)</f>
        <v>4.2. Urban Area</v>
      </c>
      <c r="M2219" s="71" t="str">
        <f>VLOOKUP(E2219, legend!$C$3:$G$22, 5, FALSE)</f>
        <v>4.2. Pemukiman </v>
      </c>
      <c r="N2219" s="71" t="str">
        <f>VLOOKUP(C2219,geocode!$A$1:$C$40,2,false)</f>
        <v>Kepulauan Riau</v>
      </c>
      <c r="O2219" s="71" t="str">
        <f>VLOOKUP(C2219,geocode!$A$1:$C$40,3,false)</f>
        <v>Sumatra</v>
      </c>
      <c r="P2219" s="71">
        <v>2000.0</v>
      </c>
      <c r="Q2219" s="71">
        <v>2023.0</v>
      </c>
    </row>
    <row r="2220" ht="15.75" customHeight="1">
      <c r="B2220" s="71">
        <v>70.0831466003415</v>
      </c>
      <c r="C2220" s="71">
        <v>21.0</v>
      </c>
      <c r="D2220" s="71">
        <v>76.0</v>
      </c>
      <c r="E2220" s="71">
        <v>25.0</v>
      </c>
      <c r="F2220" s="71" t="str">
        <f>VLOOKUP(D2220, legend!$C$3:$G$22, 2, FALSE)</f>
        <v>1. Forest </v>
      </c>
      <c r="G2220" s="71" t="str">
        <f>VLOOKUP(D2220, legend!$C$3:$G$22, 3, FALSE)</f>
        <v>1. Hutan</v>
      </c>
      <c r="H2220" s="71" t="str">
        <f>VLOOKUP(D2220, legend!$C$3:$G$22, 4, FALSE)</f>
        <v>1.3 Peat swamp forest</v>
      </c>
      <c r="I2220" s="71" t="str">
        <f>VLOOKUP(D2220, legend!$C$3:$G$22, 5, FALSE)</f>
        <v>1.3 Hutan rawa gambut</v>
      </c>
      <c r="J2220" s="71" t="str">
        <f>VLOOKUP(E2220, legend!$C$3:$G$22, 2, FALSE)</f>
        <v>4. Non-Vegetated Area</v>
      </c>
      <c r="K2220" s="71" t="str">
        <f>VLOOKUP(E2220, legend!$C$3:$G$22, 3, FALSE)</f>
        <v>4. Non-Vegetasi</v>
      </c>
      <c r="L2220" s="71" t="str">
        <f>VLOOKUP(E2220, legend!$C$3:$G$22, 4, FALSE)</f>
        <v>4.3. Other Non-Vegetation</v>
      </c>
      <c r="M2220" s="71" t="str">
        <f>VLOOKUP(E2220, legend!$C$3:$G$22, 5, FALSE)</f>
        <v>4.3. Non-Vegetasi Lainnya</v>
      </c>
      <c r="N2220" s="71" t="str">
        <f>VLOOKUP(C2220,geocode!$A$1:$C$40,2,false)</f>
        <v>Kepulauan Riau</v>
      </c>
      <c r="O2220" s="71" t="str">
        <f>VLOOKUP(C2220,geocode!$A$1:$C$40,3,false)</f>
        <v>Sumatra</v>
      </c>
      <c r="P2220" s="71">
        <v>2000.0</v>
      </c>
      <c r="Q2220" s="71">
        <v>2023.0</v>
      </c>
    </row>
    <row r="2221" ht="15.75" customHeight="1">
      <c r="B2221" s="71">
        <v>0.267911370849609</v>
      </c>
      <c r="C2221" s="71">
        <v>21.0</v>
      </c>
      <c r="D2221" s="71">
        <v>76.0</v>
      </c>
      <c r="E2221" s="71">
        <v>33.0</v>
      </c>
      <c r="F2221" s="71" t="str">
        <f>VLOOKUP(D2221, legend!$C$3:$G$22, 2, FALSE)</f>
        <v>1. Forest </v>
      </c>
      <c r="G2221" s="71" t="str">
        <f>VLOOKUP(D2221, legend!$C$3:$G$22, 3, FALSE)</f>
        <v>1. Hutan</v>
      </c>
      <c r="H2221" s="71" t="str">
        <f>VLOOKUP(D2221, legend!$C$3:$G$22, 4, FALSE)</f>
        <v>1.3 Peat swamp forest</v>
      </c>
      <c r="I2221" s="71" t="str">
        <f>VLOOKUP(D2221, legend!$C$3:$G$22, 5, FALSE)</f>
        <v>1.3 Hutan rawa gambut</v>
      </c>
      <c r="J2221" s="71" t="str">
        <f>VLOOKUP(E2221, legend!$C$3:$G$22, 2, FALSE)</f>
        <v>5. Water Body</v>
      </c>
      <c r="K2221" s="71" t="str">
        <f>VLOOKUP(E2221, legend!$C$3:$G$22, 3, FALSE)</f>
        <v>5. Tubuh Air</v>
      </c>
      <c r="L2221" s="71" t="str">
        <f>VLOOKUP(E2221, legend!$C$3:$G$22, 4, FALSE)</f>
        <v>5.2. River, Lake, Ocean</v>
      </c>
      <c r="M2221" s="71" t="str">
        <f>VLOOKUP(E2221, legend!$C$3:$G$22, 5, FALSE)</f>
        <v>5.2. Sungai, Danau, Laut</v>
      </c>
      <c r="N2221" s="71" t="str">
        <f>VLOOKUP(C2221,geocode!$A$1:$C$40,2,false)</f>
        <v>Kepulauan Riau</v>
      </c>
      <c r="O2221" s="71" t="str">
        <f>VLOOKUP(C2221,geocode!$A$1:$C$40,3,false)</f>
        <v>Sumatra</v>
      </c>
      <c r="P2221" s="71">
        <v>2000.0</v>
      </c>
      <c r="Q2221" s="71">
        <v>2023.0</v>
      </c>
    </row>
    <row r="2222" ht="15.75" customHeight="1">
      <c r="B2222" s="71">
        <v>0.71511831665039</v>
      </c>
      <c r="C2222" s="71">
        <v>21.0</v>
      </c>
      <c r="D2222" s="71">
        <v>76.0</v>
      </c>
      <c r="E2222" s="71">
        <v>35.0</v>
      </c>
      <c r="F2222" s="71" t="str">
        <f>VLOOKUP(D2222, legend!$C$3:$G$22, 2, FALSE)</f>
        <v>1. Forest </v>
      </c>
      <c r="G2222" s="71" t="str">
        <f>VLOOKUP(D2222, legend!$C$3:$G$22, 3, FALSE)</f>
        <v>1. Hutan</v>
      </c>
      <c r="H2222" s="71" t="str">
        <f>VLOOKUP(D2222, legend!$C$3:$G$22, 4, FALSE)</f>
        <v>1.3 Peat swamp forest</v>
      </c>
      <c r="I2222" s="71" t="str">
        <f>VLOOKUP(D2222, legend!$C$3:$G$22, 5, FALSE)</f>
        <v>1.3 Hutan rawa gambut</v>
      </c>
      <c r="J2222" s="71" t="str">
        <f>VLOOKUP(E2222, legend!$C$3:$G$22, 2, FALSE)</f>
        <v>3. Agriculture</v>
      </c>
      <c r="K2222" s="71" t="str">
        <f>VLOOKUP(E2222, legend!$C$3:$G$22, 3, FALSE)</f>
        <v>3. Pertanian</v>
      </c>
      <c r="L2222" s="71" t="str">
        <f>VLOOKUP(E2222, legend!$C$3:$G$22, 4, FALSE)</f>
        <v>3.2. Oil Palm</v>
      </c>
      <c r="M2222" s="71" t="str">
        <f>VLOOKUP(E2222, legend!$C$3:$G$22, 5, FALSE)</f>
        <v>3.2. Sawit</v>
      </c>
      <c r="N2222" s="71" t="str">
        <f>VLOOKUP(C2222,geocode!$A$1:$C$40,2,false)</f>
        <v>Kepulauan Riau</v>
      </c>
      <c r="O2222" s="71" t="str">
        <f>VLOOKUP(C2222,geocode!$A$1:$C$40,3,false)</f>
        <v>Sumatra</v>
      </c>
      <c r="P2222" s="71">
        <v>2000.0</v>
      </c>
      <c r="Q2222" s="71">
        <v>2023.0</v>
      </c>
    </row>
    <row r="2223" ht="15.75" customHeight="1">
      <c r="B2223" s="71">
        <v>464.657631402587</v>
      </c>
      <c r="C2223" s="71">
        <v>21.0</v>
      </c>
      <c r="D2223" s="71">
        <v>76.0</v>
      </c>
      <c r="E2223" s="71">
        <v>76.0</v>
      </c>
      <c r="F2223" s="71" t="str">
        <f>VLOOKUP(D2223, legend!$C$3:$G$22, 2, FALSE)</f>
        <v>1. Forest </v>
      </c>
      <c r="G2223" s="71" t="str">
        <f>VLOOKUP(D2223, legend!$C$3:$G$22, 3, FALSE)</f>
        <v>1. Hutan</v>
      </c>
      <c r="H2223" s="71" t="str">
        <f>VLOOKUP(D2223, legend!$C$3:$G$22, 4, FALSE)</f>
        <v>1.3 Peat swamp forest</v>
      </c>
      <c r="I2223" s="71" t="str">
        <f>VLOOKUP(D2223, legend!$C$3:$G$22, 5, FALSE)</f>
        <v>1.3 Hutan rawa gambut</v>
      </c>
      <c r="J2223" s="71" t="str">
        <f>VLOOKUP(E2223, legend!$C$3:$G$22, 2, FALSE)</f>
        <v>1. Forest </v>
      </c>
      <c r="K2223" s="71" t="str">
        <f>VLOOKUP(E2223, legend!$C$3:$G$22, 3, FALSE)</f>
        <v>1. Hutan</v>
      </c>
      <c r="L2223" s="71" t="str">
        <f>VLOOKUP(E2223, legend!$C$3:$G$22, 4, FALSE)</f>
        <v>1.3 Peat swamp forest</v>
      </c>
      <c r="M2223" s="71" t="str">
        <f>VLOOKUP(E2223, legend!$C$3:$G$22, 5, FALSE)</f>
        <v>1.3 Hutan rawa gambut</v>
      </c>
      <c r="N2223" s="71" t="str">
        <f>VLOOKUP(C2223,geocode!$A$1:$C$40,2,false)</f>
        <v>Kepulauan Riau</v>
      </c>
      <c r="O2223" s="71" t="str">
        <f>VLOOKUP(C2223,geocode!$A$1:$C$40,3,false)</f>
        <v>Sumatra</v>
      </c>
      <c r="P2223" s="71">
        <v>2000.0</v>
      </c>
      <c r="Q2223" s="71">
        <v>2023.0</v>
      </c>
    </row>
    <row r="2224" ht="15.75" hidden="1" customHeight="1">
      <c r="B2224" s="71">
        <v>74.2527450012206</v>
      </c>
      <c r="C2224" s="71">
        <v>5.0</v>
      </c>
      <c r="D2224" s="71">
        <v>3.0</v>
      </c>
      <c r="E2224" s="71">
        <v>3.0</v>
      </c>
      <c r="F2224" s="71" t="str">
        <f>VLOOKUP(D2224, legend!$C$3:$G$22, 2, FALSE)</f>
        <v>1. Forest </v>
      </c>
      <c r="G2224" s="71" t="str">
        <f>VLOOKUP(D2224, legend!$C$3:$G$22, 3, FALSE)</f>
        <v>1. Hutan</v>
      </c>
      <c r="H2224" s="71" t="str">
        <f>VLOOKUP(D2224, legend!$C$3:$G$22, 4, FALSE)</f>
        <v>1.1. Forest Formation</v>
      </c>
      <c r="I2224" s="71" t="str">
        <f>VLOOKUP(D2224, legend!$C$3:$G$22, 5, FALSE)</f>
        <v>1.1. Formasi Hutan</v>
      </c>
      <c r="J2224" s="71" t="str">
        <f>VLOOKUP(E2224, legend!$C$3:$G$22, 2, FALSE)</f>
        <v>1. Forest </v>
      </c>
      <c r="K2224" s="71" t="str">
        <f>VLOOKUP(E2224, legend!$C$3:$G$22, 3, FALSE)</f>
        <v>1. Hutan</v>
      </c>
      <c r="L2224" s="71" t="str">
        <f>VLOOKUP(E2224, legend!$C$3:$G$22, 4, FALSE)</f>
        <v>1.1. Forest Formation</v>
      </c>
      <c r="M2224" s="71" t="str">
        <f>VLOOKUP(E2224, legend!$C$3:$G$22, 5, FALSE)</f>
        <v>1.1. Formasi Hutan</v>
      </c>
      <c r="N2224" s="71" t="str">
        <f>VLOOKUP(C2224,geocode!$A$1:$C$40,2,false)</f>
        <v>Island buffered 20 km</v>
      </c>
      <c r="O2224" s="71" t="str">
        <f>VLOOKUP(C2224,geocode!$A$1:$C$40,3,false)</f>
        <v>Island buffered 20 km</v>
      </c>
      <c r="P2224" s="71">
        <v>2000.0</v>
      </c>
      <c r="Q2224" s="71">
        <v>2023.0</v>
      </c>
    </row>
    <row r="2225" ht="15.75" hidden="1" customHeight="1">
      <c r="B2225" s="71">
        <v>4.37444762573242</v>
      </c>
      <c r="C2225" s="71">
        <v>5.0</v>
      </c>
      <c r="D2225" s="71">
        <v>3.0</v>
      </c>
      <c r="E2225" s="71">
        <v>5.0</v>
      </c>
      <c r="F2225" s="71" t="str">
        <f>VLOOKUP(D2225, legend!$C$3:$G$22, 2, FALSE)</f>
        <v>1. Forest </v>
      </c>
      <c r="G2225" s="71" t="str">
        <f>VLOOKUP(D2225, legend!$C$3:$G$22, 3, FALSE)</f>
        <v>1. Hutan</v>
      </c>
      <c r="H2225" s="71" t="str">
        <f>VLOOKUP(D2225, legend!$C$3:$G$22, 4, FALSE)</f>
        <v>1.1. Forest Formation</v>
      </c>
      <c r="I2225" s="71" t="str">
        <f>VLOOKUP(D2225, legend!$C$3:$G$22, 5, FALSE)</f>
        <v>1.1. Formasi Hutan</v>
      </c>
      <c r="J2225" s="71" t="str">
        <f>VLOOKUP(E2225, legend!$C$3:$G$22, 2, FALSE)</f>
        <v>1. Forest </v>
      </c>
      <c r="K2225" s="71" t="str">
        <f>VLOOKUP(E2225, legend!$C$3:$G$22, 3, FALSE)</f>
        <v>1. Hutan</v>
      </c>
      <c r="L2225" s="71" t="str">
        <f>VLOOKUP(E2225, legend!$C$3:$G$22, 4, FALSE)</f>
        <v>1.2. Mangrove</v>
      </c>
      <c r="M2225" s="71" t="str">
        <f>VLOOKUP(E2225, legend!$C$3:$G$22, 5, FALSE)</f>
        <v>1.2. Mangrove</v>
      </c>
      <c r="N2225" s="71" t="str">
        <f>VLOOKUP(C2225,geocode!$A$1:$C$40,2,false)</f>
        <v>Island buffered 20 km</v>
      </c>
      <c r="O2225" s="71" t="str">
        <f>VLOOKUP(C2225,geocode!$A$1:$C$40,3,false)</f>
        <v>Island buffered 20 km</v>
      </c>
      <c r="P2225" s="71">
        <v>2000.0</v>
      </c>
      <c r="Q2225" s="71">
        <v>2023.0</v>
      </c>
    </row>
    <row r="2226" ht="15.75" hidden="1" customHeight="1">
      <c r="B2226" s="71">
        <v>18.3827259399414</v>
      </c>
      <c r="C2226" s="71">
        <v>5.0</v>
      </c>
      <c r="D2226" s="71">
        <v>3.0</v>
      </c>
      <c r="E2226" s="71">
        <v>13.0</v>
      </c>
      <c r="F2226" s="71" t="str">
        <f>VLOOKUP(D2226, legend!$C$3:$G$22, 2, FALSE)</f>
        <v>1. Forest </v>
      </c>
      <c r="G2226" s="71" t="str">
        <f>VLOOKUP(D2226, legend!$C$3:$G$22, 3, FALSE)</f>
        <v>1. Hutan</v>
      </c>
      <c r="H2226" s="71" t="str">
        <f>VLOOKUP(D2226, legend!$C$3:$G$22, 4, FALSE)</f>
        <v>1.1. Forest Formation</v>
      </c>
      <c r="I2226" s="71" t="str">
        <f>VLOOKUP(D2226, legend!$C$3:$G$22, 5, FALSE)</f>
        <v>1.1. Formasi Hutan</v>
      </c>
      <c r="J2226" s="71" t="str">
        <f>VLOOKUP(E2226, legend!$C$3:$G$22, 2, FALSE)</f>
        <v>2. Non-Forest Natural Vegetation</v>
      </c>
      <c r="K2226" s="71" t="str">
        <f>VLOOKUP(E2226, legend!$C$3:$G$22, 3, FALSE)</f>
        <v>2. Tumbuhan Non-Hutan Lainnya</v>
      </c>
      <c r="L2226" s="71" t="str">
        <f>VLOOKUP(E2226, legend!$C$3:$G$22, 4, FALSE)</f>
        <v>2.1. Other Natural Vegetation</v>
      </c>
      <c r="M2226" s="71" t="str">
        <f>VLOOKUP(E2226, legend!$C$3:$G$22, 5, FALSE)</f>
        <v>2.1. Tumbuhan Non-Hutan Lainnya</v>
      </c>
      <c r="N2226" s="71" t="str">
        <f>VLOOKUP(C2226,geocode!$A$1:$C$40,2,false)</f>
        <v>Island buffered 20 km</v>
      </c>
      <c r="O2226" s="71" t="str">
        <f>VLOOKUP(C2226,geocode!$A$1:$C$40,3,false)</f>
        <v>Island buffered 20 km</v>
      </c>
      <c r="P2226" s="71">
        <v>2000.0</v>
      </c>
      <c r="Q2226" s="71">
        <v>2023.0</v>
      </c>
    </row>
    <row r="2227" ht="15.75" hidden="1" customHeight="1">
      <c r="B2227" s="71">
        <v>9.97191614379883</v>
      </c>
      <c r="C2227" s="71">
        <v>5.0</v>
      </c>
      <c r="D2227" s="71">
        <v>3.0</v>
      </c>
      <c r="E2227" s="71">
        <v>21.0</v>
      </c>
      <c r="F2227" s="71" t="str">
        <f>VLOOKUP(D2227, legend!$C$3:$G$22, 2, FALSE)</f>
        <v>1. Forest </v>
      </c>
      <c r="G2227" s="71" t="str">
        <f>VLOOKUP(D2227, legend!$C$3:$G$22, 3, FALSE)</f>
        <v>1. Hutan</v>
      </c>
      <c r="H2227" s="71" t="str">
        <f>VLOOKUP(D2227, legend!$C$3:$G$22, 4, FALSE)</f>
        <v>1.1. Forest Formation</v>
      </c>
      <c r="I2227" s="71" t="str">
        <f>VLOOKUP(D2227, legend!$C$3:$G$22, 5, FALSE)</f>
        <v>1.1. Formasi Hutan</v>
      </c>
      <c r="J2227" s="71" t="str">
        <f>VLOOKUP(E2227, legend!$C$3:$G$22, 2, FALSE)</f>
        <v>3. Agriculture</v>
      </c>
      <c r="K2227" s="71" t="str">
        <f>VLOOKUP(E2227, legend!$C$3:$G$22, 3, FALSE)</f>
        <v>3. Pertanian</v>
      </c>
      <c r="L2227" s="71" t="str">
        <f>VLOOKUP(E2227, legend!$C$3:$G$22, 4, FALSE)</f>
        <v>3.4. Other Agriculture</v>
      </c>
      <c r="M2227" s="71" t="str">
        <f>VLOOKUP(E2227, legend!$C$3:$G$22, 5, FALSE)</f>
        <v>3.4. Pertanian Lainnya </v>
      </c>
      <c r="N2227" s="71" t="str">
        <f>VLOOKUP(C2227,geocode!$A$1:$C$40,2,false)</f>
        <v>Island buffered 20 km</v>
      </c>
      <c r="O2227" s="71" t="str">
        <f>VLOOKUP(C2227,geocode!$A$1:$C$40,3,false)</f>
        <v>Island buffered 20 km</v>
      </c>
      <c r="P2227" s="71">
        <v>2000.0</v>
      </c>
      <c r="Q2227" s="71">
        <v>2023.0</v>
      </c>
    </row>
    <row r="2228" ht="15.75" hidden="1" customHeight="1">
      <c r="B2228" s="71">
        <v>0.267976110839843</v>
      </c>
      <c r="C2228" s="71">
        <v>5.0</v>
      </c>
      <c r="D2228" s="71">
        <v>3.0</v>
      </c>
      <c r="E2228" s="71">
        <v>24.0</v>
      </c>
      <c r="F2228" s="71" t="str">
        <f>VLOOKUP(D2228, legend!$C$3:$G$22, 2, FALSE)</f>
        <v>1. Forest </v>
      </c>
      <c r="G2228" s="71" t="str">
        <f>VLOOKUP(D2228, legend!$C$3:$G$22, 3, FALSE)</f>
        <v>1. Hutan</v>
      </c>
      <c r="H2228" s="71" t="str">
        <f>VLOOKUP(D2228, legend!$C$3:$G$22, 4, FALSE)</f>
        <v>1.1. Forest Formation</v>
      </c>
      <c r="I2228" s="71" t="str">
        <f>VLOOKUP(D2228, legend!$C$3:$G$22, 5, FALSE)</f>
        <v>1.1. Formasi Hutan</v>
      </c>
      <c r="J2228" s="71" t="str">
        <f>VLOOKUP(E2228, legend!$C$3:$G$22, 2, FALSE)</f>
        <v>4. Non-Vegetated Area</v>
      </c>
      <c r="K2228" s="71" t="str">
        <f>VLOOKUP(E2228, legend!$C$3:$G$22, 3, FALSE)</f>
        <v>4. Non-Vegetasi</v>
      </c>
      <c r="L2228" s="71" t="str">
        <f>VLOOKUP(E2228, legend!$C$3:$G$22, 4, FALSE)</f>
        <v>4.2. Urban Area</v>
      </c>
      <c r="M2228" s="71" t="str">
        <f>VLOOKUP(E2228, legend!$C$3:$G$22, 5, FALSE)</f>
        <v>4.2. Pemukiman </v>
      </c>
      <c r="N2228" s="71" t="str">
        <f>VLOOKUP(C2228,geocode!$A$1:$C$40,2,false)</f>
        <v>Island buffered 20 km</v>
      </c>
      <c r="O2228" s="71" t="str">
        <f>VLOOKUP(C2228,geocode!$A$1:$C$40,3,false)</f>
        <v>Island buffered 20 km</v>
      </c>
      <c r="P2228" s="71">
        <v>2000.0</v>
      </c>
      <c r="Q2228" s="71">
        <v>2023.0</v>
      </c>
    </row>
    <row r="2229" ht="15.75" hidden="1" customHeight="1">
      <c r="B2229" s="71">
        <v>1.87343918457031</v>
      </c>
      <c r="C2229" s="71">
        <v>5.0</v>
      </c>
      <c r="D2229" s="71">
        <v>3.0</v>
      </c>
      <c r="E2229" s="71">
        <v>25.0</v>
      </c>
      <c r="F2229" s="71" t="str">
        <f>VLOOKUP(D2229, legend!$C$3:$G$22, 2, FALSE)</f>
        <v>1. Forest </v>
      </c>
      <c r="G2229" s="71" t="str">
        <f>VLOOKUP(D2229, legend!$C$3:$G$22, 3, FALSE)</f>
        <v>1. Hutan</v>
      </c>
      <c r="H2229" s="71" t="str">
        <f>VLOOKUP(D2229, legend!$C$3:$G$22, 4, FALSE)</f>
        <v>1.1. Forest Formation</v>
      </c>
      <c r="I2229" s="71" t="str">
        <f>VLOOKUP(D2229, legend!$C$3:$G$22, 5, FALSE)</f>
        <v>1.1. Formasi Hutan</v>
      </c>
      <c r="J2229" s="71" t="str">
        <f>VLOOKUP(E2229, legend!$C$3:$G$22, 2, FALSE)</f>
        <v>4. Non-Vegetated Area</v>
      </c>
      <c r="K2229" s="71" t="str">
        <f>VLOOKUP(E2229, legend!$C$3:$G$22, 3, FALSE)</f>
        <v>4. Non-Vegetasi</v>
      </c>
      <c r="L2229" s="71" t="str">
        <f>VLOOKUP(E2229, legend!$C$3:$G$22, 4, FALSE)</f>
        <v>4.3. Other Non-Vegetation</v>
      </c>
      <c r="M2229" s="71" t="str">
        <f>VLOOKUP(E2229, legend!$C$3:$G$22, 5, FALSE)</f>
        <v>4.3. Non-Vegetasi Lainnya</v>
      </c>
      <c r="N2229" s="71" t="str">
        <f>VLOOKUP(C2229,geocode!$A$1:$C$40,2,false)</f>
        <v>Island buffered 20 km</v>
      </c>
      <c r="O2229" s="71" t="str">
        <f>VLOOKUP(C2229,geocode!$A$1:$C$40,3,false)</f>
        <v>Island buffered 20 km</v>
      </c>
      <c r="P2229" s="71">
        <v>2000.0</v>
      </c>
      <c r="Q2229" s="71">
        <v>2023.0</v>
      </c>
    </row>
    <row r="2230" ht="15.75" hidden="1" customHeight="1">
      <c r="B2230" s="71">
        <v>0.3571158203125</v>
      </c>
      <c r="C2230" s="71">
        <v>5.0</v>
      </c>
      <c r="D2230" s="71">
        <v>3.0</v>
      </c>
      <c r="E2230" s="71">
        <v>30.0</v>
      </c>
      <c r="F2230" s="71" t="str">
        <f>VLOOKUP(D2230, legend!$C$3:$G$22, 2, FALSE)</f>
        <v>1. Forest </v>
      </c>
      <c r="G2230" s="71" t="str">
        <f>VLOOKUP(D2230, legend!$C$3:$G$22, 3, FALSE)</f>
        <v>1. Hutan</v>
      </c>
      <c r="H2230" s="71" t="str">
        <f>VLOOKUP(D2230, legend!$C$3:$G$22, 4, FALSE)</f>
        <v>1.1. Forest Formation</v>
      </c>
      <c r="I2230" s="71" t="str">
        <f>VLOOKUP(D2230, legend!$C$3:$G$22, 5, FALSE)</f>
        <v>1.1. Formasi Hutan</v>
      </c>
      <c r="J2230" s="71" t="str">
        <f>VLOOKUP(E2230, legend!$C$3:$G$22, 2, FALSE)</f>
        <v>4. Non-Vegetated Area</v>
      </c>
      <c r="K2230" s="71" t="str">
        <f>VLOOKUP(E2230, legend!$C$3:$G$22, 3, FALSE)</f>
        <v>4. Non-Vegetasi</v>
      </c>
      <c r="L2230" s="71" t="str">
        <f>VLOOKUP(E2230, legend!$C$3:$G$22, 4, FALSE)</f>
        <v>4.1. Mining Pit</v>
      </c>
      <c r="M2230" s="71" t="str">
        <f>VLOOKUP(E2230, legend!$C$3:$G$22, 5, FALSE)</f>
        <v>4.1. Lubang Tambang</v>
      </c>
      <c r="N2230" s="71" t="str">
        <f>VLOOKUP(C2230,geocode!$A$1:$C$40,2,false)</f>
        <v>Island buffered 20 km</v>
      </c>
      <c r="O2230" s="71" t="str">
        <f>VLOOKUP(C2230,geocode!$A$1:$C$40,3,false)</f>
        <v>Island buffered 20 km</v>
      </c>
      <c r="P2230" s="71">
        <v>2000.0</v>
      </c>
      <c r="Q2230" s="71">
        <v>2023.0</v>
      </c>
    </row>
    <row r="2231" ht="15.75" hidden="1" customHeight="1">
      <c r="B2231" s="71">
        <v>0.0892039489746093</v>
      </c>
      <c r="C2231" s="71">
        <v>5.0</v>
      </c>
      <c r="D2231" s="71">
        <v>3.0</v>
      </c>
      <c r="E2231" s="71">
        <v>31.0</v>
      </c>
      <c r="F2231" s="71" t="str">
        <f>VLOOKUP(D2231, legend!$C$3:$G$22, 2, FALSE)</f>
        <v>1. Forest </v>
      </c>
      <c r="G2231" s="71" t="str">
        <f>VLOOKUP(D2231, legend!$C$3:$G$22, 3, FALSE)</f>
        <v>1. Hutan</v>
      </c>
      <c r="H2231" s="71" t="str">
        <f>VLOOKUP(D2231, legend!$C$3:$G$22, 4, FALSE)</f>
        <v>1.1. Forest Formation</v>
      </c>
      <c r="I2231" s="71" t="str">
        <f>VLOOKUP(D2231, legend!$C$3:$G$22, 5, FALSE)</f>
        <v>1.1. Formasi Hutan</v>
      </c>
      <c r="J2231" s="71" t="str">
        <f>VLOOKUP(E2231, legend!$C$3:$G$22, 2, FALSE)</f>
        <v>5. Water Body</v>
      </c>
      <c r="K2231" s="71" t="str">
        <f>VLOOKUP(E2231, legend!$C$3:$G$22, 3, FALSE)</f>
        <v>5. Tubuh Air</v>
      </c>
      <c r="L2231" s="71" t="str">
        <f>VLOOKUP(E2231, legend!$C$3:$G$22, 4, FALSE)</f>
        <v>5.1. Aquaculture</v>
      </c>
      <c r="M2231" s="71" t="str">
        <f>VLOOKUP(E2231, legend!$C$3:$G$22, 5, FALSE)</f>
        <v>5.1. Tambak</v>
      </c>
      <c r="N2231" s="71" t="str">
        <f>VLOOKUP(C2231,geocode!$A$1:$C$40,2,false)</f>
        <v>Island buffered 20 km</v>
      </c>
      <c r="O2231" s="71" t="str">
        <f>VLOOKUP(C2231,geocode!$A$1:$C$40,3,false)</f>
        <v>Island buffered 20 km</v>
      </c>
      <c r="P2231" s="71">
        <v>2000.0</v>
      </c>
      <c r="Q2231" s="71">
        <v>2023.0</v>
      </c>
    </row>
    <row r="2232" ht="15.75" hidden="1" customHeight="1">
      <c r="B2232" s="71">
        <v>22.4732389648437</v>
      </c>
      <c r="C2232" s="71">
        <v>5.0</v>
      </c>
      <c r="D2232" s="71">
        <v>3.0</v>
      </c>
      <c r="E2232" s="71">
        <v>33.0</v>
      </c>
      <c r="F2232" s="71" t="str">
        <f>VLOOKUP(D2232, legend!$C$3:$G$22, 2, FALSE)</f>
        <v>1. Forest </v>
      </c>
      <c r="G2232" s="71" t="str">
        <f>VLOOKUP(D2232, legend!$C$3:$G$22, 3, FALSE)</f>
        <v>1. Hutan</v>
      </c>
      <c r="H2232" s="71" t="str">
        <f>VLOOKUP(D2232, legend!$C$3:$G$22, 4, FALSE)</f>
        <v>1.1. Forest Formation</v>
      </c>
      <c r="I2232" s="71" t="str">
        <f>VLOOKUP(D2232, legend!$C$3:$G$22, 5, FALSE)</f>
        <v>1.1. Formasi Hutan</v>
      </c>
      <c r="J2232" s="71" t="str">
        <f>VLOOKUP(E2232, legend!$C$3:$G$22, 2, FALSE)</f>
        <v>5. Water Body</v>
      </c>
      <c r="K2232" s="71" t="str">
        <f>VLOOKUP(E2232, legend!$C$3:$G$22, 3, FALSE)</f>
        <v>5. Tubuh Air</v>
      </c>
      <c r="L2232" s="71" t="str">
        <f>VLOOKUP(E2232, legend!$C$3:$G$22, 4, FALSE)</f>
        <v>5.2. River, Lake, Ocean</v>
      </c>
      <c r="M2232" s="71" t="str">
        <f>VLOOKUP(E2232, legend!$C$3:$G$22, 5, FALSE)</f>
        <v>5.2. Sungai, Danau, Laut</v>
      </c>
      <c r="N2232" s="71" t="str">
        <f>VLOOKUP(C2232,geocode!$A$1:$C$40,2,false)</f>
        <v>Island buffered 20 km</v>
      </c>
      <c r="O2232" s="71" t="str">
        <f>VLOOKUP(C2232,geocode!$A$1:$C$40,3,false)</f>
        <v>Island buffered 20 km</v>
      </c>
      <c r="P2232" s="71">
        <v>2000.0</v>
      </c>
      <c r="Q2232" s="71">
        <v>2023.0</v>
      </c>
    </row>
    <row r="2233" ht="15.75" hidden="1" customHeight="1">
      <c r="B2233" s="71">
        <v>0.44664462890625</v>
      </c>
      <c r="C2233" s="71">
        <v>5.0</v>
      </c>
      <c r="D2233" s="71">
        <v>3.0</v>
      </c>
      <c r="E2233" s="71">
        <v>35.0</v>
      </c>
      <c r="F2233" s="71" t="str">
        <f>VLOOKUP(D2233, legend!$C$3:$G$22, 2, FALSE)</f>
        <v>1. Forest </v>
      </c>
      <c r="G2233" s="71" t="str">
        <f>VLOOKUP(D2233, legend!$C$3:$G$22, 3, FALSE)</f>
        <v>1. Hutan</v>
      </c>
      <c r="H2233" s="71" t="str">
        <f>VLOOKUP(D2233, legend!$C$3:$G$22, 4, FALSE)</f>
        <v>1.1. Forest Formation</v>
      </c>
      <c r="I2233" s="71" t="str">
        <f>VLOOKUP(D2233, legend!$C$3:$G$22, 5, FALSE)</f>
        <v>1.1. Formasi Hutan</v>
      </c>
      <c r="J2233" s="71" t="str">
        <f>VLOOKUP(E2233, legend!$C$3:$G$22, 2, FALSE)</f>
        <v>3. Agriculture</v>
      </c>
      <c r="K2233" s="71" t="str">
        <f>VLOOKUP(E2233, legend!$C$3:$G$22, 3, FALSE)</f>
        <v>3. Pertanian</v>
      </c>
      <c r="L2233" s="71" t="str">
        <f>VLOOKUP(E2233, legend!$C$3:$G$22, 4, FALSE)</f>
        <v>3.2. Oil Palm</v>
      </c>
      <c r="M2233" s="71" t="str">
        <f>VLOOKUP(E2233, legend!$C$3:$G$22, 5, FALSE)</f>
        <v>3.2. Sawit</v>
      </c>
      <c r="N2233" s="71" t="str">
        <f>VLOOKUP(C2233,geocode!$A$1:$C$40,2,false)</f>
        <v>Island buffered 20 km</v>
      </c>
      <c r="O2233" s="71" t="str">
        <f>VLOOKUP(C2233,geocode!$A$1:$C$40,3,false)</f>
        <v>Island buffered 20 km</v>
      </c>
      <c r="P2233" s="71">
        <v>2000.0</v>
      </c>
      <c r="Q2233" s="71">
        <v>2023.0</v>
      </c>
    </row>
    <row r="2234" ht="15.75" hidden="1" customHeight="1">
      <c r="B2234" s="71">
        <v>0.0893700500488281</v>
      </c>
      <c r="C2234" s="71">
        <v>5.0</v>
      </c>
      <c r="D2234" s="71">
        <v>3.0</v>
      </c>
      <c r="E2234" s="71">
        <v>40.0</v>
      </c>
      <c r="F2234" s="71" t="str">
        <f>VLOOKUP(D2234, legend!$C$3:$G$22, 2, FALSE)</f>
        <v>1. Forest </v>
      </c>
      <c r="G2234" s="71" t="str">
        <f>VLOOKUP(D2234, legend!$C$3:$G$22, 3, FALSE)</f>
        <v>1. Hutan</v>
      </c>
      <c r="H2234" s="71" t="str">
        <f>VLOOKUP(D2234, legend!$C$3:$G$22, 4, FALSE)</f>
        <v>1.1. Forest Formation</v>
      </c>
      <c r="I2234" s="71" t="str">
        <f>VLOOKUP(D2234, legend!$C$3:$G$22, 5, FALSE)</f>
        <v>1.1. Formasi Hutan</v>
      </c>
      <c r="J2234" s="71" t="str">
        <f>VLOOKUP(E2234, legend!$C$3:$G$22, 2, FALSE)</f>
        <v>3. Agriculture</v>
      </c>
      <c r="K2234" s="71" t="str">
        <f>VLOOKUP(E2234, legend!$C$3:$G$22, 3, FALSE)</f>
        <v>3. Pertanian</v>
      </c>
      <c r="L2234" s="71" t="str">
        <f>VLOOKUP(E2234, legend!$C$3:$G$22, 4, FALSE)</f>
        <v>3.1. Rice Paddy</v>
      </c>
      <c r="M2234" s="71" t="str">
        <f>VLOOKUP(E2234, legend!$C$3:$G$22, 5, FALSE)</f>
        <v>3.1. Sawah</v>
      </c>
      <c r="N2234" s="71" t="str">
        <f>VLOOKUP(C2234,geocode!$A$1:$C$40,2,false)</f>
        <v>Island buffered 20 km</v>
      </c>
      <c r="O2234" s="71" t="str">
        <f>VLOOKUP(C2234,geocode!$A$1:$C$40,3,false)</f>
        <v>Island buffered 20 km</v>
      </c>
      <c r="P2234" s="71">
        <v>2000.0</v>
      </c>
      <c r="Q2234" s="71">
        <v>2023.0</v>
      </c>
    </row>
    <row r="2235" ht="15.75" hidden="1" customHeight="1">
      <c r="B2235" s="71">
        <v>2.50065990600585</v>
      </c>
      <c r="C2235" s="71">
        <v>5.0</v>
      </c>
      <c r="D2235" s="71">
        <v>5.0</v>
      </c>
      <c r="E2235" s="71">
        <v>3.0</v>
      </c>
      <c r="F2235" s="71" t="str">
        <f>VLOOKUP(D2235, legend!$C$3:$G$22, 2, FALSE)</f>
        <v>1. Forest </v>
      </c>
      <c r="G2235" s="71" t="str">
        <f>VLOOKUP(D2235, legend!$C$3:$G$22, 3, FALSE)</f>
        <v>1. Hutan</v>
      </c>
      <c r="H2235" s="71" t="str">
        <f>VLOOKUP(D2235, legend!$C$3:$G$22, 4, FALSE)</f>
        <v>1.2. Mangrove</v>
      </c>
      <c r="I2235" s="71" t="str">
        <f>VLOOKUP(D2235, legend!$C$3:$G$22, 5, FALSE)</f>
        <v>1.2. Mangrove</v>
      </c>
      <c r="J2235" s="71" t="str">
        <f>VLOOKUP(E2235, legend!$C$3:$G$22, 2, FALSE)</f>
        <v>1. Forest </v>
      </c>
      <c r="K2235" s="71" t="str">
        <f>VLOOKUP(E2235, legend!$C$3:$G$22, 3, FALSE)</f>
        <v>1. Hutan</v>
      </c>
      <c r="L2235" s="71" t="str">
        <f>VLOOKUP(E2235, legend!$C$3:$G$22, 4, FALSE)</f>
        <v>1.1. Forest Formation</v>
      </c>
      <c r="M2235" s="71" t="str">
        <f>VLOOKUP(E2235, legend!$C$3:$G$22, 5, FALSE)</f>
        <v>1.1. Formasi Hutan</v>
      </c>
      <c r="N2235" s="71" t="str">
        <f>VLOOKUP(C2235,geocode!$A$1:$C$40,2,false)</f>
        <v>Island buffered 20 km</v>
      </c>
      <c r="O2235" s="71" t="str">
        <f>VLOOKUP(C2235,geocode!$A$1:$C$40,3,false)</f>
        <v>Island buffered 20 km</v>
      </c>
      <c r="P2235" s="71">
        <v>2000.0</v>
      </c>
      <c r="Q2235" s="71">
        <v>2023.0</v>
      </c>
    </row>
    <row r="2236" ht="15.75" hidden="1" customHeight="1">
      <c r="B2236" s="71">
        <v>427.509237854003</v>
      </c>
      <c r="C2236" s="71">
        <v>5.0</v>
      </c>
      <c r="D2236" s="71">
        <v>5.0</v>
      </c>
      <c r="E2236" s="71">
        <v>5.0</v>
      </c>
      <c r="F2236" s="71" t="str">
        <f>VLOOKUP(D2236, legend!$C$3:$G$22, 2, FALSE)</f>
        <v>1. Forest </v>
      </c>
      <c r="G2236" s="71" t="str">
        <f>VLOOKUP(D2236, legend!$C$3:$G$22, 3, FALSE)</f>
        <v>1. Hutan</v>
      </c>
      <c r="H2236" s="71" t="str">
        <f>VLOOKUP(D2236, legend!$C$3:$G$22, 4, FALSE)</f>
        <v>1.2. Mangrove</v>
      </c>
      <c r="I2236" s="71" t="str">
        <f>VLOOKUP(D2236, legend!$C$3:$G$22, 5, FALSE)</f>
        <v>1.2. Mangrove</v>
      </c>
      <c r="J2236" s="71" t="str">
        <f>VLOOKUP(E2236, legend!$C$3:$G$22, 2, FALSE)</f>
        <v>1. Forest </v>
      </c>
      <c r="K2236" s="71" t="str">
        <f>VLOOKUP(E2236, legend!$C$3:$G$22, 3, FALSE)</f>
        <v>1. Hutan</v>
      </c>
      <c r="L2236" s="71" t="str">
        <f>VLOOKUP(E2236, legend!$C$3:$G$22, 4, FALSE)</f>
        <v>1.2. Mangrove</v>
      </c>
      <c r="M2236" s="71" t="str">
        <f>VLOOKUP(E2236, legend!$C$3:$G$22, 5, FALSE)</f>
        <v>1.2. Mangrove</v>
      </c>
      <c r="N2236" s="71" t="str">
        <f>VLOOKUP(C2236,geocode!$A$1:$C$40,2,false)</f>
        <v>Island buffered 20 km</v>
      </c>
      <c r="O2236" s="71" t="str">
        <f>VLOOKUP(C2236,geocode!$A$1:$C$40,3,false)</f>
        <v>Island buffered 20 km</v>
      </c>
      <c r="P2236" s="71">
        <v>2000.0</v>
      </c>
      <c r="Q2236" s="71">
        <v>2023.0</v>
      </c>
    </row>
    <row r="2237" ht="15.75" hidden="1" customHeight="1">
      <c r="B2237" s="71">
        <v>4.27969036865234</v>
      </c>
      <c r="C2237" s="71">
        <v>5.0</v>
      </c>
      <c r="D2237" s="71">
        <v>5.0</v>
      </c>
      <c r="E2237" s="71">
        <v>13.0</v>
      </c>
      <c r="F2237" s="71" t="str">
        <f>VLOOKUP(D2237, legend!$C$3:$G$22, 2, FALSE)</f>
        <v>1. Forest </v>
      </c>
      <c r="G2237" s="71" t="str">
        <f>VLOOKUP(D2237, legend!$C$3:$G$22, 3, FALSE)</f>
        <v>1. Hutan</v>
      </c>
      <c r="H2237" s="71" t="str">
        <f>VLOOKUP(D2237, legend!$C$3:$G$22, 4, FALSE)</f>
        <v>1.2. Mangrove</v>
      </c>
      <c r="I2237" s="71" t="str">
        <f>VLOOKUP(D2237, legend!$C$3:$G$22, 5, FALSE)</f>
        <v>1.2. Mangrove</v>
      </c>
      <c r="J2237" s="71" t="str">
        <f>VLOOKUP(E2237, legend!$C$3:$G$22, 2, FALSE)</f>
        <v>2. Non-Forest Natural Vegetation</v>
      </c>
      <c r="K2237" s="71" t="str">
        <f>VLOOKUP(E2237, legend!$C$3:$G$22, 3, FALSE)</f>
        <v>2. Tumbuhan Non-Hutan Lainnya</v>
      </c>
      <c r="L2237" s="71" t="str">
        <f>VLOOKUP(E2237, legend!$C$3:$G$22, 4, FALSE)</f>
        <v>2.1. Other Natural Vegetation</v>
      </c>
      <c r="M2237" s="71" t="str">
        <f>VLOOKUP(E2237, legend!$C$3:$G$22, 5, FALSE)</f>
        <v>2.1. Tumbuhan Non-Hutan Lainnya</v>
      </c>
      <c r="N2237" s="71" t="str">
        <f>VLOOKUP(C2237,geocode!$A$1:$C$40,2,false)</f>
        <v>Island buffered 20 km</v>
      </c>
      <c r="O2237" s="71" t="str">
        <f>VLOOKUP(C2237,geocode!$A$1:$C$40,3,false)</f>
        <v>Island buffered 20 km</v>
      </c>
      <c r="P2237" s="71">
        <v>2000.0</v>
      </c>
      <c r="Q2237" s="71">
        <v>2023.0</v>
      </c>
    </row>
    <row r="2238" ht="15.75" hidden="1" customHeight="1">
      <c r="B2238" s="71">
        <v>6.13840272216796</v>
      </c>
      <c r="C2238" s="71">
        <v>5.0</v>
      </c>
      <c r="D2238" s="71">
        <v>5.0</v>
      </c>
      <c r="E2238" s="71">
        <v>21.0</v>
      </c>
      <c r="F2238" s="71" t="str">
        <f>VLOOKUP(D2238, legend!$C$3:$G$22, 2, FALSE)</f>
        <v>1. Forest </v>
      </c>
      <c r="G2238" s="71" t="str">
        <f>VLOOKUP(D2238, legend!$C$3:$G$22, 3, FALSE)</f>
        <v>1. Hutan</v>
      </c>
      <c r="H2238" s="71" t="str">
        <f>VLOOKUP(D2238, legend!$C$3:$G$22, 4, FALSE)</f>
        <v>1.2. Mangrove</v>
      </c>
      <c r="I2238" s="71" t="str">
        <f>VLOOKUP(D2238, legend!$C$3:$G$22, 5, FALSE)</f>
        <v>1.2. Mangrove</v>
      </c>
      <c r="J2238" s="71" t="str">
        <f>VLOOKUP(E2238, legend!$C$3:$G$22, 2, FALSE)</f>
        <v>3. Agriculture</v>
      </c>
      <c r="K2238" s="71" t="str">
        <f>VLOOKUP(E2238, legend!$C$3:$G$22, 3, FALSE)</f>
        <v>3. Pertanian</v>
      </c>
      <c r="L2238" s="71" t="str">
        <f>VLOOKUP(E2238, legend!$C$3:$G$22, 4, FALSE)</f>
        <v>3.4. Other Agriculture</v>
      </c>
      <c r="M2238" s="71" t="str">
        <f>VLOOKUP(E2238, legend!$C$3:$G$22, 5, FALSE)</f>
        <v>3.4. Pertanian Lainnya </v>
      </c>
      <c r="N2238" s="71" t="str">
        <f>VLOOKUP(C2238,geocode!$A$1:$C$40,2,false)</f>
        <v>Island buffered 20 km</v>
      </c>
      <c r="O2238" s="71" t="str">
        <f>VLOOKUP(C2238,geocode!$A$1:$C$40,3,false)</f>
        <v>Island buffered 20 km</v>
      </c>
      <c r="P2238" s="71">
        <v>2000.0</v>
      </c>
      <c r="Q2238" s="71">
        <v>2023.0</v>
      </c>
    </row>
    <row r="2239" ht="15.75" hidden="1" customHeight="1">
      <c r="B2239" s="71">
        <v>0.713192749023437</v>
      </c>
      <c r="C2239" s="71">
        <v>5.0</v>
      </c>
      <c r="D2239" s="71">
        <v>5.0</v>
      </c>
      <c r="E2239" s="71">
        <v>24.0</v>
      </c>
      <c r="F2239" s="71" t="str">
        <f>VLOOKUP(D2239, legend!$C$3:$G$22, 2, FALSE)</f>
        <v>1. Forest </v>
      </c>
      <c r="G2239" s="71" t="str">
        <f>VLOOKUP(D2239, legend!$C$3:$G$22, 3, FALSE)</f>
        <v>1. Hutan</v>
      </c>
      <c r="H2239" s="71" t="str">
        <f>VLOOKUP(D2239, legend!$C$3:$G$22, 4, FALSE)</f>
        <v>1.2. Mangrove</v>
      </c>
      <c r="I2239" s="71" t="str">
        <f>VLOOKUP(D2239, legend!$C$3:$G$22, 5, FALSE)</f>
        <v>1.2. Mangrove</v>
      </c>
      <c r="J2239" s="71" t="str">
        <f>VLOOKUP(E2239, legend!$C$3:$G$22, 2, FALSE)</f>
        <v>4. Non-Vegetated Area</v>
      </c>
      <c r="K2239" s="71" t="str">
        <f>VLOOKUP(E2239, legend!$C$3:$G$22, 3, FALSE)</f>
        <v>4. Non-Vegetasi</v>
      </c>
      <c r="L2239" s="71" t="str">
        <f>VLOOKUP(E2239, legend!$C$3:$G$22, 4, FALSE)</f>
        <v>4.2. Urban Area</v>
      </c>
      <c r="M2239" s="71" t="str">
        <f>VLOOKUP(E2239, legend!$C$3:$G$22, 5, FALSE)</f>
        <v>4.2. Pemukiman </v>
      </c>
      <c r="N2239" s="71" t="str">
        <f>VLOOKUP(C2239,geocode!$A$1:$C$40,2,false)</f>
        <v>Island buffered 20 km</v>
      </c>
      <c r="O2239" s="71" t="str">
        <f>VLOOKUP(C2239,geocode!$A$1:$C$40,3,false)</f>
        <v>Island buffered 20 km</v>
      </c>
      <c r="P2239" s="71">
        <v>2000.0</v>
      </c>
      <c r="Q2239" s="71">
        <v>2023.0</v>
      </c>
    </row>
    <row r="2240" ht="15.75" hidden="1" customHeight="1">
      <c r="B2240" s="71">
        <v>8.99100529785156</v>
      </c>
      <c r="C2240" s="71">
        <v>5.0</v>
      </c>
      <c r="D2240" s="71">
        <v>5.0</v>
      </c>
      <c r="E2240" s="71">
        <v>25.0</v>
      </c>
      <c r="F2240" s="71" t="str">
        <f>VLOOKUP(D2240, legend!$C$3:$G$22, 2, FALSE)</f>
        <v>1. Forest </v>
      </c>
      <c r="G2240" s="71" t="str">
        <f>VLOOKUP(D2240, legend!$C$3:$G$22, 3, FALSE)</f>
        <v>1. Hutan</v>
      </c>
      <c r="H2240" s="71" t="str">
        <f>VLOOKUP(D2240, legend!$C$3:$G$22, 4, FALSE)</f>
        <v>1.2. Mangrove</v>
      </c>
      <c r="I2240" s="71" t="str">
        <f>VLOOKUP(D2240, legend!$C$3:$G$22, 5, FALSE)</f>
        <v>1.2. Mangrove</v>
      </c>
      <c r="J2240" s="71" t="str">
        <f>VLOOKUP(E2240, legend!$C$3:$G$22, 2, FALSE)</f>
        <v>4. Non-Vegetated Area</v>
      </c>
      <c r="K2240" s="71" t="str">
        <f>VLOOKUP(E2240, legend!$C$3:$G$22, 3, FALSE)</f>
        <v>4. Non-Vegetasi</v>
      </c>
      <c r="L2240" s="71" t="str">
        <f>VLOOKUP(E2240, legend!$C$3:$G$22, 4, FALSE)</f>
        <v>4.3. Other Non-Vegetation</v>
      </c>
      <c r="M2240" s="71" t="str">
        <f>VLOOKUP(E2240, legend!$C$3:$G$22, 5, FALSE)</f>
        <v>4.3. Non-Vegetasi Lainnya</v>
      </c>
      <c r="N2240" s="71" t="str">
        <f>VLOOKUP(C2240,geocode!$A$1:$C$40,2,false)</f>
        <v>Island buffered 20 km</v>
      </c>
      <c r="O2240" s="71" t="str">
        <f>VLOOKUP(C2240,geocode!$A$1:$C$40,3,false)</f>
        <v>Island buffered 20 km</v>
      </c>
      <c r="P2240" s="71">
        <v>2000.0</v>
      </c>
      <c r="Q2240" s="71">
        <v>2023.0</v>
      </c>
    </row>
    <row r="2241" ht="15.75" hidden="1" customHeight="1">
      <c r="B2241" s="71">
        <v>13.1984702880859</v>
      </c>
      <c r="C2241" s="71">
        <v>5.0</v>
      </c>
      <c r="D2241" s="71">
        <v>5.0</v>
      </c>
      <c r="E2241" s="71">
        <v>31.0</v>
      </c>
      <c r="F2241" s="71" t="str">
        <f>VLOOKUP(D2241, legend!$C$3:$G$22, 2, FALSE)</f>
        <v>1. Forest </v>
      </c>
      <c r="G2241" s="71" t="str">
        <f>VLOOKUP(D2241, legend!$C$3:$G$22, 3, FALSE)</f>
        <v>1. Hutan</v>
      </c>
      <c r="H2241" s="71" t="str">
        <f>VLOOKUP(D2241, legend!$C$3:$G$22, 4, FALSE)</f>
        <v>1.2. Mangrove</v>
      </c>
      <c r="I2241" s="71" t="str">
        <f>VLOOKUP(D2241, legend!$C$3:$G$22, 5, FALSE)</f>
        <v>1.2. Mangrove</v>
      </c>
      <c r="J2241" s="71" t="str">
        <f>VLOOKUP(E2241, legend!$C$3:$G$22, 2, FALSE)</f>
        <v>5. Water Body</v>
      </c>
      <c r="K2241" s="71" t="str">
        <f>VLOOKUP(E2241, legend!$C$3:$G$22, 3, FALSE)</f>
        <v>5. Tubuh Air</v>
      </c>
      <c r="L2241" s="71" t="str">
        <f>VLOOKUP(E2241, legend!$C$3:$G$22, 4, FALSE)</f>
        <v>5.1. Aquaculture</v>
      </c>
      <c r="M2241" s="71" t="str">
        <f>VLOOKUP(E2241, legend!$C$3:$G$22, 5, FALSE)</f>
        <v>5.1. Tambak</v>
      </c>
      <c r="N2241" s="71" t="str">
        <f>VLOOKUP(C2241,geocode!$A$1:$C$40,2,false)</f>
        <v>Island buffered 20 km</v>
      </c>
      <c r="O2241" s="71" t="str">
        <f>VLOOKUP(C2241,geocode!$A$1:$C$40,3,false)</f>
        <v>Island buffered 20 km</v>
      </c>
      <c r="P2241" s="71">
        <v>2000.0</v>
      </c>
      <c r="Q2241" s="71">
        <v>2023.0</v>
      </c>
    </row>
    <row r="2242" ht="15.75" hidden="1" customHeight="1">
      <c r="B2242" s="71">
        <v>126.186185614013</v>
      </c>
      <c r="C2242" s="71">
        <v>5.0</v>
      </c>
      <c r="D2242" s="71">
        <v>5.0</v>
      </c>
      <c r="E2242" s="71">
        <v>33.0</v>
      </c>
      <c r="F2242" s="71" t="str">
        <f>VLOOKUP(D2242, legend!$C$3:$G$22, 2, FALSE)</f>
        <v>1. Forest </v>
      </c>
      <c r="G2242" s="71" t="str">
        <f>VLOOKUP(D2242, legend!$C$3:$G$22, 3, FALSE)</f>
        <v>1. Hutan</v>
      </c>
      <c r="H2242" s="71" t="str">
        <f>VLOOKUP(D2242, legend!$C$3:$G$22, 4, FALSE)</f>
        <v>1.2. Mangrove</v>
      </c>
      <c r="I2242" s="71" t="str">
        <f>VLOOKUP(D2242, legend!$C$3:$G$22, 5, FALSE)</f>
        <v>1.2. Mangrove</v>
      </c>
      <c r="J2242" s="71" t="str">
        <f>VLOOKUP(E2242, legend!$C$3:$G$22, 2, FALSE)</f>
        <v>5. Water Body</v>
      </c>
      <c r="K2242" s="71" t="str">
        <f>VLOOKUP(E2242, legend!$C$3:$G$22, 3, FALSE)</f>
        <v>5. Tubuh Air</v>
      </c>
      <c r="L2242" s="71" t="str">
        <f>VLOOKUP(E2242, legend!$C$3:$G$22, 4, FALSE)</f>
        <v>5.2. River, Lake, Ocean</v>
      </c>
      <c r="M2242" s="71" t="str">
        <f>VLOOKUP(E2242, legend!$C$3:$G$22, 5, FALSE)</f>
        <v>5.2. Sungai, Danau, Laut</v>
      </c>
      <c r="N2242" s="71" t="str">
        <f>VLOOKUP(C2242,geocode!$A$1:$C$40,2,false)</f>
        <v>Island buffered 20 km</v>
      </c>
      <c r="O2242" s="71" t="str">
        <f>VLOOKUP(C2242,geocode!$A$1:$C$40,3,false)</f>
        <v>Island buffered 20 km</v>
      </c>
      <c r="P2242" s="71">
        <v>2000.0</v>
      </c>
      <c r="Q2242" s="71">
        <v>2023.0</v>
      </c>
    </row>
    <row r="2243" ht="15.75" hidden="1" customHeight="1">
      <c r="B2243" s="71">
        <v>0.0893429748535156</v>
      </c>
      <c r="C2243" s="71">
        <v>5.0</v>
      </c>
      <c r="D2243" s="71">
        <v>5.0</v>
      </c>
      <c r="E2243" s="71">
        <v>35.0</v>
      </c>
      <c r="F2243" s="71" t="str">
        <f>VLOOKUP(D2243, legend!$C$3:$G$22, 2, FALSE)</f>
        <v>1. Forest </v>
      </c>
      <c r="G2243" s="71" t="str">
        <f>VLOOKUP(D2243, legend!$C$3:$G$22, 3, FALSE)</f>
        <v>1. Hutan</v>
      </c>
      <c r="H2243" s="71" t="str">
        <f>VLOOKUP(D2243, legend!$C$3:$G$22, 4, FALSE)</f>
        <v>1.2. Mangrove</v>
      </c>
      <c r="I2243" s="71" t="str">
        <f>VLOOKUP(D2243, legend!$C$3:$G$22, 5, FALSE)</f>
        <v>1.2. Mangrove</v>
      </c>
      <c r="J2243" s="71" t="str">
        <f>VLOOKUP(E2243, legend!$C$3:$G$22, 2, FALSE)</f>
        <v>3. Agriculture</v>
      </c>
      <c r="K2243" s="71" t="str">
        <f>VLOOKUP(E2243, legend!$C$3:$G$22, 3, FALSE)</f>
        <v>3. Pertanian</v>
      </c>
      <c r="L2243" s="71" t="str">
        <f>VLOOKUP(E2243, legend!$C$3:$G$22, 4, FALSE)</f>
        <v>3.2. Oil Palm</v>
      </c>
      <c r="M2243" s="71" t="str">
        <f>VLOOKUP(E2243, legend!$C$3:$G$22, 5, FALSE)</f>
        <v>3.2. Sawit</v>
      </c>
      <c r="N2243" s="71" t="str">
        <f>VLOOKUP(C2243,geocode!$A$1:$C$40,2,false)</f>
        <v>Island buffered 20 km</v>
      </c>
      <c r="O2243" s="71" t="str">
        <f>VLOOKUP(C2243,geocode!$A$1:$C$40,3,false)</f>
        <v>Island buffered 20 km</v>
      </c>
      <c r="P2243" s="71">
        <v>2000.0</v>
      </c>
      <c r="Q2243" s="71">
        <v>2023.0</v>
      </c>
    </row>
    <row r="2244" ht="15.75" hidden="1" customHeight="1">
      <c r="B2244" s="71">
        <v>0.354832464599609</v>
      </c>
      <c r="C2244" s="71">
        <v>5.0</v>
      </c>
      <c r="D2244" s="71">
        <v>5.0</v>
      </c>
      <c r="E2244" s="71">
        <v>40.0</v>
      </c>
      <c r="F2244" s="71" t="str">
        <f>VLOOKUP(D2244, legend!$C$3:$G$22, 2, FALSE)</f>
        <v>1. Forest </v>
      </c>
      <c r="G2244" s="71" t="str">
        <f>VLOOKUP(D2244, legend!$C$3:$G$22, 3, FALSE)</f>
        <v>1. Hutan</v>
      </c>
      <c r="H2244" s="71" t="str">
        <f>VLOOKUP(D2244, legend!$C$3:$G$22, 4, FALSE)</f>
        <v>1.2. Mangrove</v>
      </c>
      <c r="I2244" s="71" t="str">
        <f>VLOOKUP(D2244, legend!$C$3:$G$22, 5, FALSE)</f>
        <v>1.2. Mangrove</v>
      </c>
      <c r="J2244" s="71" t="str">
        <f>VLOOKUP(E2244, legend!$C$3:$G$22, 2, FALSE)</f>
        <v>3. Agriculture</v>
      </c>
      <c r="K2244" s="71" t="str">
        <f>VLOOKUP(E2244, legend!$C$3:$G$22, 3, FALSE)</f>
        <v>3. Pertanian</v>
      </c>
      <c r="L2244" s="71" t="str">
        <f>VLOOKUP(E2244, legend!$C$3:$G$22, 4, FALSE)</f>
        <v>3.1. Rice Paddy</v>
      </c>
      <c r="M2244" s="71" t="str">
        <f>VLOOKUP(E2244, legend!$C$3:$G$22, 5, FALSE)</f>
        <v>3.1. Sawah</v>
      </c>
      <c r="N2244" s="71" t="str">
        <f>VLOOKUP(C2244,geocode!$A$1:$C$40,2,false)</f>
        <v>Island buffered 20 km</v>
      </c>
      <c r="O2244" s="71" t="str">
        <f>VLOOKUP(C2244,geocode!$A$1:$C$40,3,false)</f>
        <v>Island buffered 20 km</v>
      </c>
      <c r="P2244" s="71">
        <v>2000.0</v>
      </c>
      <c r="Q2244" s="71">
        <v>2023.0</v>
      </c>
    </row>
    <row r="2245" ht="15.75" hidden="1" customHeight="1">
      <c r="B2245" s="71">
        <v>0.089324658203125</v>
      </c>
      <c r="C2245" s="71">
        <v>5.0</v>
      </c>
      <c r="D2245" s="71">
        <v>5.0</v>
      </c>
      <c r="E2245" s="71">
        <v>76.0</v>
      </c>
      <c r="F2245" s="71" t="str">
        <f>VLOOKUP(D2245, legend!$C$3:$G$22, 2, FALSE)</f>
        <v>1. Forest </v>
      </c>
      <c r="G2245" s="71" t="str">
        <f>VLOOKUP(D2245, legend!$C$3:$G$22, 3, FALSE)</f>
        <v>1. Hutan</v>
      </c>
      <c r="H2245" s="71" t="str">
        <f>VLOOKUP(D2245, legend!$C$3:$G$22, 4, FALSE)</f>
        <v>1.2. Mangrove</v>
      </c>
      <c r="I2245" s="71" t="str">
        <f>VLOOKUP(D2245, legend!$C$3:$G$22, 5, FALSE)</f>
        <v>1.2. Mangrove</v>
      </c>
      <c r="J2245" s="71" t="str">
        <f>VLOOKUP(E2245, legend!$C$3:$G$22, 2, FALSE)</f>
        <v>1. Forest </v>
      </c>
      <c r="K2245" s="71" t="str">
        <f>VLOOKUP(E2245, legend!$C$3:$G$22, 3, FALSE)</f>
        <v>1. Hutan</v>
      </c>
      <c r="L2245" s="71" t="str">
        <f>VLOOKUP(E2245, legend!$C$3:$G$22, 4, FALSE)</f>
        <v>1.3 Peat swamp forest</v>
      </c>
      <c r="M2245" s="71" t="str">
        <f>VLOOKUP(E2245, legend!$C$3:$G$22, 5, FALSE)</f>
        <v>1.3 Hutan rawa gambut</v>
      </c>
      <c r="N2245" s="71" t="str">
        <f>VLOOKUP(C2245,geocode!$A$1:$C$40,2,false)</f>
        <v>Island buffered 20 km</v>
      </c>
      <c r="O2245" s="71" t="str">
        <f>VLOOKUP(C2245,geocode!$A$1:$C$40,3,false)</f>
        <v>Island buffered 20 km</v>
      </c>
      <c r="P2245" s="71">
        <v>2000.0</v>
      </c>
      <c r="Q2245" s="71">
        <v>2023.0</v>
      </c>
    </row>
    <row r="2246" ht="15.75" hidden="1" customHeight="1">
      <c r="B2246" s="71">
        <v>17.3182366088867</v>
      </c>
      <c r="C2246" s="71">
        <v>5.0</v>
      </c>
      <c r="D2246" s="71">
        <v>13.0</v>
      </c>
      <c r="E2246" s="71">
        <v>3.0</v>
      </c>
      <c r="F2246" s="71" t="str">
        <f>VLOOKUP(D2246, legend!$C$3:$G$22, 2, FALSE)</f>
        <v>2. Non-Forest Natural Vegetation</v>
      </c>
      <c r="G2246" s="71" t="str">
        <f>VLOOKUP(D2246, legend!$C$3:$G$22, 3, FALSE)</f>
        <v>2. Tumbuhan Non-Hutan Lainnya</v>
      </c>
      <c r="H2246" s="71" t="str">
        <f>VLOOKUP(D2246, legend!$C$3:$G$22, 4, FALSE)</f>
        <v>2.1. Other Natural Vegetation</v>
      </c>
      <c r="I2246" s="71" t="str">
        <f>VLOOKUP(D2246, legend!$C$3:$G$22, 5, FALSE)</f>
        <v>2.1. Tumbuhan Non-Hutan Lainnya</v>
      </c>
      <c r="J2246" s="71" t="str">
        <f>VLOOKUP(E2246, legend!$C$3:$G$22, 2, FALSE)</f>
        <v>1. Forest </v>
      </c>
      <c r="K2246" s="71" t="str">
        <f>VLOOKUP(E2246, legend!$C$3:$G$22, 3, FALSE)</f>
        <v>1. Hutan</v>
      </c>
      <c r="L2246" s="71" t="str">
        <f>VLOOKUP(E2246, legend!$C$3:$G$22, 4, FALSE)</f>
        <v>1.1. Forest Formation</v>
      </c>
      <c r="M2246" s="71" t="str">
        <f>VLOOKUP(E2246, legend!$C$3:$G$22, 5, FALSE)</f>
        <v>1.1. Formasi Hutan</v>
      </c>
      <c r="N2246" s="71" t="str">
        <f>VLOOKUP(C2246,geocode!$A$1:$C$40,2,false)</f>
        <v>Island buffered 20 km</v>
      </c>
      <c r="O2246" s="71" t="str">
        <f>VLOOKUP(C2246,geocode!$A$1:$C$40,3,false)</f>
        <v>Island buffered 20 km</v>
      </c>
      <c r="P2246" s="71">
        <v>2000.0</v>
      </c>
      <c r="Q2246" s="71">
        <v>2023.0</v>
      </c>
    </row>
    <row r="2247" ht="15.75" hidden="1" customHeight="1">
      <c r="B2247" s="71">
        <v>8.37598363037109</v>
      </c>
      <c r="C2247" s="71">
        <v>5.0</v>
      </c>
      <c r="D2247" s="71">
        <v>13.0</v>
      </c>
      <c r="E2247" s="71">
        <v>5.0</v>
      </c>
      <c r="F2247" s="71" t="str">
        <f>VLOOKUP(D2247, legend!$C$3:$G$22, 2, FALSE)</f>
        <v>2. Non-Forest Natural Vegetation</v>
      </c>
      <c r="G2247" s="71" t="str">
        <f>VLOOKUP(D2247, legend!$C$3:$G$22, 3, FALSE)</f>
        <v>2. Tumbuhan Non-Hutan Lainnya</v>
      </c>
      <c r="H2247" s="71" t="str">
        <f>VLOOKUP(D2247, legend!$C$3:$G$22, 4, FALSE)</f>
        <v>2.1. Other Natural Vegetation</v>
      </c>
      <c r="I2247" s="71" t="str">
        <f>VLOOKUP(D2247, legend!$C$3:$G$22, 5, FALSE)</f>
        <v>2.1. Tumbuhan Non-Hutan Lainnya</v>
      </c>
      <c r="J2247" s="71" t="str">
        <f>VLOOKUP(E2247, legend!$C$3:$G$22, 2, FALSE)</f>
        <v>1. Forest </v>
      </c>
      <c r="K2247" s="71" t="str">
        <f>VLOOKUP(E2247, legend!$C$3:$G$22, 3, FALSE)</f>
        <v>1. Hutan</v>
      </c>
      <c r="L2247" s="71" t="str">
        <f>VLOOKUP(E2247, legend!$C$3:$G$22, 4, FALSE)</f>
        <v>1.2. Mangrove</v>
      </c>
      <c r="M2247" s="71" t="str">
        <f>VLOOKUP(E2247, legend!$C$3:$G$22, 5, FALSE)</f>
        <v>1.2. Mangrove</v>
      </c>
      <c r="N2247" s="71" t="str">
        <f>VLOOKUP(C2247,geocode!$A$1:$C$40,2,false)</f>
        <v>Island buffered 20 km</v>
      </c>
      <c r="O2247" s="71" t="str">
        <f>VLOOKUP(C2247,geocode!$A$1:$C$40,3,false)</f>
        <v>Island buffered 20 km</v>
      </c>
      <c r="P2247" s="71">
        <v>2000.0</v>
      </c>
      <c r="Q2247" s="71">
        <v>2023.0</v>
      </c>
    </row>
    <row r="2248" ht="15.75" hidden="1" customHeight="1">
      <c r="B2248" s="71">
        <v>137.89269074707</v>
      </c>
      <c r="C2248" s="71">
        <v>5.0</v>
      </c>
      <c r="D2248" s="71">
        <v>13.0</v>
      </c>
      <c r="E2248" s="71">
        <v>13.0</v>
      </c>
      <c r="F2248" s="71" t="str">
        <f>VLOOKUP(D2248, legend!$C$3:$G$22, 2, FALSE)</f>
        <v>2. Non-Forest Natural Vegetation</v>
      </c>
      <c r="G2248" s="71" t="str">
        <f>VLOOKUP(D2248, legend!$C$3:$G$22, 3, FALSE)</f>
        <v>2. Tumbuhan Non-Hutan Lainnya</v>
      </c>
      <c r="H2248" s="71" t="str">
        <f>VLOOKUP(D2248, legend!$C$3:$G$22, 4, FALSE)</f>
        <v>2.1. Other Natural Vegetation</v>
      </c>
      <c r="I2248" s="71" t="str">
        <f>VLOOKUP(D2248, legend!$C$3:$G$22, 5, FALSE)</f>
        <v>2.1. Tumbuhan Non-Hutan Lainnya</v>
      </c>
      <c r="J2248" s="71" t="str">
        <f>VLOOKUP(E2248, legend!$C$3:$G$22, 2, FALSE)</f>
        <v>2. Non-Forest Natural Vegetation</v>
      </c>
      <c r="K2248" s="71" t="str">
        <f>VLOOKUP(E2248, legend!$C$3:$G$22, 3, FALSE)</f>
        <v>2. Tumbuhan Non-Hutan Lainnya</v>
      </c>
      <c r="L2248" s="71" t="str">
        <f>VLOOKUP(E2248, legend!$C$3:$G$22, 4, FALSE)</f>
        <v>2.1. Other Natural Vegetation</v>
      </c>
      <c r="M2248" s="71" t="str">
        <f>VLOOKUP(E2248, legend!$C$3:$G$22, 5, FALSE)</f>
        <v>2.1. Tumbuhan Non-Hutan Lainnya</v>
      </c>
      <c r="N2248" s="71" t="str">
        <f>VLOOKUP(C2248,geocode!$A$1:$C$40,2,false)</f>
        <v>Island buffered 20 km</v>
      </c>
      <c r="O2248" s="71" t="str">
        <f>VLOOKUP(C2248,geocode!$A$1:$C$40,3,false)</f>
        <v>Island buffered 20 km</v>
      </c>
      <c r="P2248" s="71">
        <v>2000.0</v>
      </c>
      <c r="Q2248" s="71">
        <v>2023.0</v>
      </c>
    </row>
    <row r="2249" ht="15.75" hidden="1" customHeight="1">
      <c r="B2249" s="71">
        <v>33.5974777770996</v>
      </c>
      <c r="C2249" s="71">
        <v>5.0</v>
      </c>
      <c r="D2249" s="71">
        <v>13.0</v>
      </c>
      <c r="E2249" s="71">
        <v>21.0</v>
      </c>
      <c r="F2249" s="71" t="str">
        <f>VLOOKUP(D2249, legend!$C$3:$G$22, 2, FALSE)</f>
        <v>2. Non-Forest Natural Vegetation</v>
      </c>
      <c r="G2249" s="71" t="str">
        <f>VLOOKUP(D2249, legend!$C$3:$G$22, 3, FALSE)</f>
        <v>2. Tumbuhan Non-Hutan Lainnya</v>
      </c>
      <c r="H2249" s="71" t="str">
        <f>VLOOKUP(D2249, legend!$C$3:$G$22, 4, FALSE)</f>
        <v>2.1. Other Natural Vegetation</v>
      </c>
      <c r="I2249" s="71" t="str">
        <f>VLOOKUP(D2249, legend!$C$3:$G$22, 5, FALSE)</f>
        <v>2.1. Tumbuhan Non-Hutan Lainnya</v>
      </c>
      <c r="J2249" s="71" t="str">
        <f>VLOOKUP(E2249, legend!$C$3:$G$22, 2, FALSE)</f>
        <v>3. Agriculture</v>
      </c>
      <c r="K2249" s="71" t="str">
        <f>VLOOKUP(E2249, legend!$C$3:$G$22, 3, FALSE)</f>
        <v>3. Pertanian</v>
      </c>
      <c r="L2249" s="71" t="str">
        <f>VLOOKUP(E2249, legend!$C$3:$G$22, 4, FALSE)</f>
        <v>3.4. Other Agriculture</v>
      </c>
      <c r="M2249" s="71" t="str">
        <f>VLOOKUP(E2249, legend!$C$3:$G$22, 5, FALSE)</f>
        <v>3.4. Pertanian Lainnya </v>
      </c>
      <c r="N2249" s="71" t="str">
        <f>VLOOKUP(C2249,geocode!$A$1:$C$40,2,false)</f>
        <v>Island buffered 20 km</v>
      </c>
      <c r="O2249" s="71" t="str">
        <f>VLOOKUP(C2249,geocode!$A$1:$C$40,3,false)</f>
        <v>Island buffered 20 km</v>
      </c>
      <c r="P2249" s="71">
        <v>2000.0</v>
      </c>
      <c r="Q2249" s="71">
        <v>2023.0</v>
      </c>
    </row>
    <row r="2250" ht="15.75" hidden="1" customHeight="1">
      <c r="B2250" s="71">
        <v>3.38808892822265</v>
      </c>
      <c r="C2250" s="71">
        <v>5.0</v>
      </c>
      <c r="D2250" s="71">
        <v>13.0</v>
      </c>
      <c r="E2250" s="71">
        <v>24.0</v>
      </c>
      <c r="F2250" s="71" t="str">
        <f>VLOOKUP(D2250, legend!$C$3:$G$22, 2, FALSE)</f>
        <v>2. Non-Forest Natural Vegetation</v>
      </c>
      <c r="G2250" s="71" t="str">
        <f>VLOOKUP(D2250, legend!$C$3:$G$22, 3, FALSE)</f>
        <v>2. Tumbuhan Non-Hutan Lainnya</v>
      </c>
      <c r="H2250" s="71" t="str">
        <f>VLOOKUP(D2250, legend!$C$3:$G$22, 4, FALSE)</f>
        <v>2.1. Other Natural Vegetation</v>
      </c>
      <c r="I2250" s="71" t="str">
        <f>VLOOKUP(D2250, legend!$C$3:$G$22, 5, FALSE)</f>
        <v>2.1. Tumbuhan Non-Hutan Lainnya</v>
      </c>
      <c r="J2250" s="71" t="str">
        <f>VLOOKUP(E2250, legend!$C$3:$G$22, 2, FALSE)</f>
        <v>4. Non-Vegetated Area</v>
      </c>
      <c r="K2250" s="71" t="str">
        <f>VLOOKUP(E2250, legend!$C$3:$G$22, 3, FALSE)</f>
        <v>4. Non-Vegetasi</v>
      </c>
      <c r="L2250" s="71" t="str">
        <f>VLOOKUP(E2250, legend!$C$3:$G$22, 4, FALSE)</f>
        <v>4.2. Urban Area</v>
      </c>
      <c r="M2250" s="71" t="str">
        <f>VLOOKUP(E2250, legend!$C$3:$G$22, 5, FALSE)</f>
        <v>4.2. Pemukiman </v>
      </c>
      <c r="N2250" s="71" t="str">
        <f>VLOOKUP(C2250,geocode!$A$1:$C$40,2,false)</f>
        <v>Island buffered 20 km</v>
      </c>
      <c r="O2250" s="71" t="str">
        <f>VLOOKUP(C2250,geocode!$A$1:$C$40,3,false)</f>
        <v>Island buffered 20 km</v>
      </c>
      <c r="P2250" s="71">
        <v>2000.0</v>
      </c>
      <c r="Q2250" s="71">
        <v>2023.0</v>
      </c>
    </row>
    <row r="2251" ht="15.75" hidden="1" customHeight="1">
      <c r="B2251" s="71">
        <v>8.96969523925781</v>
      </c>
      <c r="C2251" s="71">
        <v>5.0</v>
      </c>
      <c r="D2251" s="71">
        <v>13.0</v>
      </c>
      <c r="E2251" s="71">
        <v>25.0</v>
      </c>
      <c r="F2251" s="71" t="str">
        <f>VLOOKUP(D2251, legend!$C$3:$G$22, 2, FALSE)</f>
        <v>2. Non-Forest Natural Vegetation</v>
      </c>
      <c r="G2251" s="71" t="str">
        <f>VLOOKUP(D2251, legend!$C$3:$G$22, 3, FALSE)</f>
        <v>2. Tumbuhan Non-Hutan Lainnya</v>
      </c>
      <c r="H2251" s="71" t="str">
        <f>VLOOKUP(D2251, legend!$C$3:$G$22, 4, FALSE)</f>
        <v>2.1. Other Natural Vegetation</v>
      </c>
      <c r="I2251" s="71" t="str">
        <f>VLOOKUP(D2251, legend!$C$3:$G$22, 5, FALSE)</f>
        <v>2.1. Tumbuhan Non-Hutan Lainnya</v>
      </c>
      <c r="J2251" s="71" t="str">
        <f>VLOOKUP(E2251, legend!$C$3:$G$22, 2, FALSE)</f>
        <v>4. Non-Vegetated Area</v>
      </c>
      <c r="K2251" s="71" t="str">
        <f>VLOOKUP(E2251, legend!$C$3:$G$22, 3, FALSE)</f>
        <v>4. Non-Vegetasi</v>
      </c>
      <c r="L2251" s="71" t="str">
        <f>VLOOKUP(E2251, legend!$C$3:$G$22, 4, FALSE)</f>
        <v>4.3. Other Non-Vegetation</v>
      </c>
      <c r="M2251" s="71" t="str">
        <f>VLOOKUP(E2251, legend!$C$3:$G$22, 5, FALSE)</f>
        <v>4.3. Non-Vegetasi Lainnya</v>
      </c>
      <c r="N2251" s="71" t="str">
        <f>VLOOKUP(C2251,geocode!$A$1:$C$40,2,false)</f>
        <v>Island buffered 20 km</v>
      </c>
      <c r="O2251" s="71" t="str">
        <f>VLOOKUP(C2251,geocode!$A$1:$C$40,3,false)</f>
        <v>Island buffered 20 km</v>
      </c>
      <c r="P2251" s="71">
        <v>2000.0</v>
      </c>
      <c r="Q2251" s="71">
        <v>2023.0</v>
      </c>
    </row>
    <row r="2252" ht="15.75" hidden="1" customHeight="1">
      <c r="B2252" s="71">
        <v>0.35746919555664</v>
      </c>
      <c r="C2252" s="71">
        <v>5.0</v>
      </c>
      <c r="D2252" s="71">
        <v>13.0</v>
      </c>
      <c r="E2252" s="71">
        <v>31.0</v>
      </c>
      <c r="F2252" s="71" t="str">
        <f>VLOOKUP(D2252, legend!$C$3:$G$22, 2, FALSE)</f>
        <v>2. Non-Forest Natural Vegetation</v>
      </c>
      <c r="G2252" s="71" t="str">
        <f>VLOOKUP(D2252, legend!$C$3:$G$22, 3, FALSE)</f>
        <v>2. Tumbuhan Non-Hutan Lainnya</v>
      </c>
      <c r="H2252" s="71" t="str">
        <f>VLOOKUP(D2252, legend!$C$3:$G$22, 4, FALSE)</f>
        <v>2.1. Other Natural Vegetation</v>
      </c>
      <c r="I2252" s="71" t="str">
        <f>VLOOKUP(D2252, legend!$C$3:$G$22, 5, FALSE)</f>
        <v>2.1. Tumbuhan Non-Hutan Lainnya</v>
      </c>
      <c r="J2252" s="71" t="str">
        <f>VLOOKUP(E2252, legend!$C$3:$G$22, 2, FALSE)</f>
        <v>5. Water Body</v>
      </c>
      <c r="K2252" s="71" t="str">
        <f>VLOOKUP(E2252, legend!$C$3:$G$22, 3, FALSE)</f>
        <v>5. Tubuh Air</v>
      </c>
      <c r="L2252" s="71" t="str">
        <f>VLOOKUP(E2252, legend!$C$3:$G$22, 4, FALSE)</f>
        <v>5.1. Aquaculture</v>
      </c>
      <c r="M2252" s="71" t="str">
        <f>VLOOKUP(E2252, legend!$C$3:$G$22, 5, FALSE)</f>
        <v>5.1. Tambak</v>
      </c>
      <c r="N2252" s="71" t="str">
        <f>VLOOKUP(C2252,geocode!$A$1:$C$40,2,false)</f>
        <v>Island buffered 20 km</v>
      </c>
      <c r="O2252" s="71" t="str">
        <f>VLOOKUP(C2252,geocode!$A$1:$C$40,3,false)</f>
        <v>Island buffered 20 km</v>
      </c>
      <c r="P2252" s="71">
        <v>2000.0</v>
      </c>
      <c r="Q2252" s="71">
        <v>2023.0</v>
      </c>
    </row>
    <row r="2253" ht="15.75" hidden="1" customHeight="1">
      <c r="B2253" s="71">
        <v>70.1733964904785</v>
      </c>
      <c r="C2253" s="71">
        <v>5.0</v>
      </c>
      <c r="D2253" s="71">
        <v>13.0</v>
      </c>
      <c r="E2253" s="71">
        <v>33.0</v>
      </c>
      <c r="F2253" s="71" t="str">
        <f>VLOOKUP(D2253, legend!$C$3:$G$22, 2, FALSE)</f>
        <v>2. Non-Forest Natural Vegetation</v>
      </c>
      <c r="G2253" s="71" t="str">
        <f>VLOOKUP(D2253, legend!$C$3:$G$22, 3, FALSE)</f>
        <v>2. Tumbuhan Non-Hutan Lainnya</v>
      </c>
      <c r="H2253" s="71" t="str">
        <f>VLOOKUP(D2253, legend!$C$3:$G$22, 4, FALSE)</f>
        <v>2.1. Other Natural Vegetation</v>
      </c>
      <c r="I2253" s="71" t="str">
        <f>VLOOKUP(D2253, legend!$C$3:$G$22, 5, FALSE)</f>
        <v>2.1. Tumbuhan Non-Hutan Lainnya</v>
      </c>
      <c r="J2253" s="71" t="str">
        <f>VLOOKUP(E2253, legend!$C$3:$G$22, 2, FALSE)</f>
        <v>5. Water Body</v>
      </c>
      <c r="K2253" s="71" t="str">
        <f>VLOOKUP(E2253, legend!$C$3:$G$22, 3, FALSE)</f>
        <v>5. Tubuh Air</v>
      </c>
      <c r="L2253" s="71" t="str">
        <f>VLOOKUP(E2253, legend!$C$3:$G$22, 4, FALSE)</f>
        <v>5.2. River, Lake, Ocean</v>
      </c>
      <c r="M2253" s="71" t="str">
        <f>VLOOKUP(E2253, legend!$C$3:$G$22, 5, FALSE)</f>
        <v>5.2. Sungai, Danau, Laut</v>
      </c>
      <c r="N2253" s="71" t="str">
        <f>VLOOKUP(C2253,geocode!$A$1:$C$40,2,false)</f>
        <v>Island buffered 20 km</v>
      </c>
      <c r="O2253" s="71" t="str">
        <f>VLOOKUP(C2253,geocode!$A$1:$C$40,3,false)</f>
        <v>Island buffered 20 km</v>
      </c>
      <c r="P2253" s="71">
        <v>2000.0</v>
      </c>
      <c r="Q2253" s="71">
        <v>2023.0</v>
      </c>
    </row>
    <row r="2254" ht="15.75" hidden="1" customHeight="1">
      <c r="B2254" s="71">
        <v>0.625523291015625</v>
      </c>
      <c r="C2254" s="71">
        <v>5.0</v>
      </c>
      <c r="D2254" s="71">
        <v>13.0</v>
      </c>
      <c r="E2254" s="71">
        <v>35.0</v>
      </c>
      <c r="F2254" s="71" t="str">
        <f>VLOOKUP(D2254, legend!$C$3:$G$22, 2, FALSE)</f>
        <v>2. Non-Forest Natural Vegetation</v>
      </c>
      <c r="G2254" s="71" t="str">
        <f>VLOOKUP(D2254, legend!$C$3:$G$22, 3, FALSE)</f>
        <v>2. Tumbuhan Non-Hutan Lainnya</v>
      </c>
      <c r="H2254" s="71" t="str">
        <f>VLOOKUP(D2254, legend!$C$3:$G$22, 4, FALSE)</f>
        <v>2.1. Other Natural Vegetation</v>
      </c>
      <c r="I2254" s="71" t="str">
        <f>VLOOKUP(D2254, legend!$C$3:$G$22, 5, FALSE)</f>
        <v>2.1. Tumbuhan Non-Hutan Lainnya</v>
      </c>
      <c r="J2254" s="71" t="str">
        <f>VLOOKUP(E2254, legend!$C$3:$G$22, 2, FALSE)</f>
        <v>3. Agriculture</v>
      </c>
      <c r="K2254" s="71" t="str">
        <f>VLOOKUP(E2254, legend!$C$3:$G$22, 3, FALSE)</f>
        <v>3. Pertanian</v>
      </c>
      <c r="L2254" s="71" t="str">
        <f>VLOOKUP(E2254, legend!$C$3:$G$22, 4, FALSE)</f>
        <v>3.2. Oil Palm</v>
      </c>
      <c r="M2254" s="71" t="str">
        <f>VLOOKUP(E2254, legend!$C$3:$G$22, 5, FALSE)</f>
        <v>3.2. Sawit</v>
      </c>
      <c r="N2254" s="71" t="str">
        <f>VLOOKUP(C2254,geocode!$A$1:$C$40,2,false)</f>
        <v>Island buffered 20 km</v>
      </c>
      <c r="O2254" s="71" t="str">
        <f>VLOOKUP(C2254,geocode!$A$1:$C$40,3,false)</f>
        <v>Island buffered 20 km</v>
      </c>
      <c r="P2254" s="71">
        <v>2000.0</v>
      </c>
      <c r="Q2254" s="71">
        <v>2023.0</v>
      </c>
    </row>
    <row r="2255" ht="15.75" hidden="1" customHeight="1">
      <c r="B2255" s="71">
        <v>0.0891910827636718</v>
      </c>
      <c r="C2255" s="71">
        <v>5.0</v>
      </c>
      <c r="D2255" s="71">
        <v>13.0</v>
      </c>
      <c r="E2255" s="71">
        <v>40.0</v>
      </c>
      <c r="F2255" s="71" t="str">
        <f>VLOOKUP(D2255, legend!$C$3:$G$22, 2, FALSE)</f>
        <v>2. Non-Forest Natural Vegetation</v>
      </c>
      <c r="G2255" s="71" t="str">
        <f>VLOOKUP(D2255, legend!$C$3:$G$22, 3, FALSE)</f>
        <v>2. Tumbuhan Non-Hutan Lainnya</v>
      </c>
      <c r="H2255" s="71" t="str">
        <f>VLOOKUP(D2255, legend!$C$3:$G$22, 4, FALSE)</f>
        <v>2.1. Other Natural Vegetation</v>
      </c>
      <c r="I2255" s="71" t="str">
        <f>VLOOKUP(D2255, legend!$C$3:$G$22, 5, FALSE)</f>
        <v>2.1. Tumbuhan Non-Hutan Lainnya</v>
      </c>
      <c r="J2255" s="71" t="str">
        <f>VLOOKUP(E2255, legend!$C$3:$G$22, 2, FALSE)</f>
        <v>3. Agriculture</v>
      </c>
      <c r="K2255" s="71" t="str">
        <f>VLOOKUP(E2255, legend!$C$3:$G$22, 3, FALSE)</f>
        <v>3. Pertanian</v>
      </c>
      <c r="L2255" s="71" t="str">
        <f>VLOOKUP(E2255, legend!$C$3:$G$22, 4, FALSE)</f>
        <v>3.1. Rice Paddy</v>
      </c>
      <c r="M2255" s="71" t="str">
        <f>VLOOKUP(E2255, legend!$C$3:$G$22, 5, FALSE)</f>
        <v>3.1. Sawah</v>
      </c>
      <c r="N2255" s="71" t="str">
        <f>VLOOKUP(C2255,geocode!$A$1:$C$40,2,false)</f>
        <v>Island buffered 20 km</v>
      </c>
      <c r="O2255" s="71" t="str">
        <f>VLOOKUP(C2255,geocode!$A$1:$C$40,3,false)</f>
        <v>Island buffered 20 km</v>
      </c>
      <c r="P2255" s="71">
        <v>2000.0</v>
      </c>
      <c r="Q2255" s="71">
        <v>2023.0</v>
      </c>
    </row>
    <row r="2256" ht="15.75" hidden="1" customHeight="1">
      <c r="B2256" s="71">
        <v>12.435283239746</v>
      </c>
      <c r="C2256" s="71">
        <v>5.0</v>
      </c>
      <c r="D2256" s="71">
        <v>21.0</v>
      </c>
      <c r="E2256" s="71">
        <v>3.0</v>
      </c>
      <c r="F2256" s="71" t="str">
        <f>VLOOKUP(D2256, legend!$C$3:$G$22, 2, FALSE)</f>
        <v>3. Agriculture</v>
      </c>
      <c r="G2256" s="71" t="str">
        <f>VLOOKUP(D2256, legend!$C$3:$G$22, 3, FALSE)</f>
        <v>3. Pertanian</v>
      </c>
      <c r="H2256" s="71" t="str">
        <f>VLOOKUP(D2256, legend!$C$3:$G$22, 4, FALSE)</f>
        <v>3.4. Other Agriculture</v>
      </c>
      <c r="I2256" s="71" t="str">
        <f>VLOOKUP(D2256, legend!$C$3:$G$22, 5, FALSE)</f>
        <v>3.4. Pertanian Lainnya </v>
      </c>
      <c r="J2256" s="71" t="str">
        <f>VLOOKUP(E2256, legend!$C$3:$G$22, 2, FALSE)</f>
        <v>1. Forest </v>
      </c>
      <c r="K2256" s="71" t="str">
        <f>VLOOKUP(E2256, legend!$C$3:$G$22, 3, FALSE)</f>
        <v>1. Hutan</v>
      </c>
      <c r="L2256" s="71" t="str">
        <f>VLOOKUP(E2256, legend!$C$3:$G$22, 4, FALSE)</f>
        <v>1.1. Forest Formation</v>
      </c>
      <c r="M2256" s="71" t="str">
        <f>VLOOKUP(E2256, legend!$C$3:$G$22, 5, FALSE)</f>
        <v>1.1. Formasi Hutan</v>
      </c>
      <c r="N2256" s="71" t="str">
        <f>VLOOKUP(C2256,geocode!$A$1:$C$40,2,false)</f>
        <v>Island buffered 20 km</v>
      </c>
      <c r="O2256" s="71" t="str">
        <f>VLOOKUP(C2256,geocode!$A$1:$C$40,3,false)</f>
        <v>Island buffered 20 km</v>
      </c>
      <c r="P2256" s="71">
        <v>2000.0</v>
      </c>
      <c r="Q2256" s="71">
        <v>2023.0</v>
      </c>
    </row>
    <row r="2257" ht="15.75" hidden="1" customHeight="1">
      <c r="B2257" s="71">
        <v>17.4192100891113</v>
      </c>
      <c r="C2257" s="71">
        <v>5.0</v>
      </c>
      <c r="D2257" s="71">
        <v>21.0</v>
      </c>
      <c r="E2257" s="71">
        <v>5.0</v>
      </c>
      <c r="F2257" s="71" t="str">
        <f>VLOOKUP(D2257, legend!$C$3:$G$22, 2, FALSE)</f>
        <v>3. Agriculture</v>
      </c>
      <c r="G2257" s="71" t="str">
        <f>VLOOKUP(D2257, legend!$C$3:$G$22, 3, FALSE)</f>
        <v>3. Pertanian</v>
      </c>
      <c r="H2257" s="71" t="str">
        <f>VLOOKUP(D2257, legend!$C$3:$G$22, 4, FALSE)</f>
        <v>3.4. Other Agriculture</v>
      </c>
      <c r="I2257" s="71" t="str">
        <f>VLOOKUP(D2257, legend!$C$3:$G$22, 5, FALSE)</f>
        <v>3.4. Pertanian Lainnya </v>
      </c>
      <c r="J2257" s="71" t="str">
        <f>VLOOKUP(E2257, legend!$C$3:$G$22, 2, FALSE)</f>
        <v>1. Forest </v>
      </c>
      <c r="K2257" s="71" t="str">
        <f>VLOOKUP(E2257, legend!$C$3:$G$22, 3, FALSE)</f>
        <v>1. Hutan</v>
      </c>
      <c r="L2257" s="71" t="str">
        <f>VLOOKUP(E2257, legend!$C$3:$G$22, 4, FALSE)</f>
        <v>1.2. Mangrove</v>
      </c>
      <c r="M2257" s="71" t="str">
        <f>VLOOKUP(E2257, legend!$C$3:$G$22, 5, FALSE)</f>
        <v>1.2. Mangrove</v>
      </c>
      <c r="N2257" s="71" t="str">
        <f>VLOOKUP(C2257,geocode!$A$1:$C$40,2,false)</f>
        <v>Island buffered 20 km</v>
      </c>
      <c r="O2257" s="71" t="str">
        <f>VLOOKUP(C2257,geocode!$A$1:$C$40,3,false)</f>
        <v>Island buffered 20 km</v>
      </c>
      <c r="P2257" s="71">
        <v>2000.0</v>
      </c>
      <c r="Q2257" s="71">
        <v>2023.0</v>
      </c>
    </row>
    <row r="2258" ht="15.75" hidden="1" customHeight="1">
      <c r="B2258" s="71">
        <v>14.8439981628418</v>
      </c>
      <c r="C2258" s="71">
        <v>5.0</v>
      </c>
      <c r="D2258" s="71">
        <v>21.0</v>
      </c>
      <c r="E2258" s="71">
        <v>13.0</v>
      </c>
      <c r="F2258" s="71" t="str">
        <f>VLOOKUP(D2258, legend!$C$3:$G$22, 2, FALSE)</f>
        <v>3. Agriculture</v>
      </c>
      <c r="G2258" s="71" t="str">
        <f>VLOOKUP(D2258, legend!$C$3:$G$22, 3, FALSE)</f>
        <v>3. Pertanian</v>
      </c>
      <c r="H2258" s="71" t="str">
        <f>VLOOKUP(D2258, legend!$C$3:$G$22, 4, FALSE)</f>
        <v>3.4. Other Agriculture</v>
      </c>
      <c r="I2258" s="71" t="str">
        <f>VLOOKUP(D2258, legend!$C$3:$G$22, 5, FALSE)</f>
        <v>3.4. Pertanian Lainnya </v>
      </c>
      <c r="J2258" s="71" t="str">
        <f>VLOOKUP(E2258, legend!$C$3:$G$22, 2, FALSE)</f>
        <v>2. Non-Forest Natural Vegetation</v>
      </c>
      <c r="K2258" s="71" t="str">
        <f>VLOOKUP(E2258, legend!$C$3:$G$22, 3, FALSE)</f>
        <v>2. Tumbuhan Non-Hutan Lainnya</v>
      </c>
      <c r="L2258" s="71" t="str">
        <f>VLOOKUP(E2258, legend!$C$3:$G$22, 4, FALSE)</f>
        <v>2.1. Other Natural Vegetation</v>
      </c>
      <c r="M2258" s="71" t="str">
        <f>VLOOKUP(E2258, legend!$C$3:$G$22, 5, FALSE)</f>
        <v>2.1. Tumbuhan Non-Hutan Lainnya</v>
      </c>
      <c r="N2258" s="71" t="str">
        <f>VLOOKUP(C2258,geocode!$A$1:$C$40,2,false)</f>
        <v>Island buffered 20 km</v>
      </c>
      <c r="O2258" s="71" t="str">
        <f>VLOOKUP(C2258,geocode!$A$1:$C$40,3,false)</f>
        <v>Island buffered 20 km</v>
      </c>
      <c r="P2258" s="71">
        <v>2000.0</v>
      </c>
      <c r="Q2258" s="71">
        <v>2023.0</v>
      </c>
    </row>
    <row r="2259" ht="15.75" hidden="1" customHeight="1">
      <c r="B2259" s="71">
        <v>278.91314901123</v>
      </c>
      <c r="C2259" s="71">
        <v>5.0</v>
      </c>
      <c r="D2259" s="71">
        <v>21.0</v>
      </c>
      <c r="E2259" s="71">
        <v>21.0</v>
      </c>
      <c r="F2259" s="71" t="str">
        <f>VLOOKUP(D2259, legend!$C$3:$G$22, 2, FALSE)</f>
        <v>3. Agriculture</v>
      </c>
      <c r="G2259" s="71" t="str">
        <f>VLOOKUP(D2259, legend!$C$3:$G$22, 3, FALSE)</f>
        <v>3. Pertanian</v>
      </c>
      <c r="H2259" s="71" t="str">
        <f>VLOOKUP(D2259, legend!$C$3:$G$22, 4, FALSE)</f>
        <v>3.4. Other Agriculture</v>
      </c>
      <c r="I2259" s="71" t="str">
        <f>VLOOKUP(D2259, legend!$C$3:$G$22, 5, FALSE)</f>
        <v>3.4. Pertanian Lainnya </v>
      </c>
      <c r="J2259" s="71" t="str">
        <f>VLOOKUP(E2259, legend!$C$3:$G$22, 2, FALSE)</f>
        <v>3. Agriculture</v>
      </c>
      <c r="K2259" s="71" t="str">
        <f>VLOOKUP(E2259, legend!$C$3:$G$22, 3, FALSE)</f>
        <v>3. Pertanian</v>
      </c>
      <c r="L2259" s="71" t="str">
        <f>VLOOKUP(E2259, legend!$C$3:$G$22, 4, FALSE)</f>
        <v>3.4. Other Agriculture</v>
      </c>
      <c r="M2259" s="71" t="str">
        <f>VLOOKUP(E2259, legend!$C$3:$G$22, 5, FALSE)</f>
        <v>3.4. Pertanian Lainnya </v>
      </c>
      <c r="N2259" s="71" t="str">
        <f>VLOOKUP(C2259,geocode!$A$1:$C$40,2,false)</f>
        <v>Island buffered 20 km</v>
      </c>
      <c r="O2259" s="71" t="str">
        <f>VLOOKUP(C2259,geocode!$A$1:$C$40,3,false)</f>
        <v>Island buffered 20 km</v>
      </c>
      <c r="P2259" s="71">
        <v>2000.0</v>
      </c>
      <c r="Q2259" s="71">
        <v>2023.0</v>
      </c>
    </row>
    <row r="2260" ht="15.75" hidden="1" customHeight="1">
      <c r="B2260" s="71">
        <v>8.71830916748047</v>
      </c>
      <c r="C2260" s="71">
        <v>5.0</v>
      </c>
      <c r="D2260" s="71">
        <v>21.0</v>
      </c>
      <c r="E2260" s="71">
        <v>24.0</v>
      </c>
      <c r="F2260" s="71" t="str">
        <f>VLOOKUP(D2260, legend!$C$3:$G$22, 2, FALSE)</f>
        <v>3. Agriculture</v>
      </c>
      <c r="G2260" s="71" t="str">
        <f>VLOOKUP(D2260, legend!$C$3:$G$22, 3, FALSE)</f>
        <v>3. Pertanian</v>
      </c>
      <c r="H2260" s="71" t="str">
        <f>VLOOKUP(D2260, legend!$C$3:$G$22, 4, FALSE)</f>
        <v>3.4. Other Agriculture</v>
      </c>
      <c r="I2260" s="71" t="str">
        <f>VLOOKUP(D2260, legend!$C$3:$G$22, 5, FALSE)</f>
        <v>3.4. Pertanian Lainnya </v>
      </c>
      <c r="J2260" s="71" t="str">
        <f>VLOOKUP(E2260, legend!$C$3:$G$22, 2, FALSE)</f>
        <v>4. Non-Vegetated Area</v>
      </c>
      <c r="K2260" s="71" t="str">
        <f>VLOOKUP(E2260, legend!$C$3:$G$22, 3, FALSE)</f>
        <v>4. Non-Vegetasi</v>
      </c>
      <c r="L2260" s="71" t="str">
        <f>VLOOKUP(E2260, legend!$C$3:$G$22, 4, FALSE)</f>
        <v>4.2. Urban Area</v>
      </c>
      <c r="M2260" s="71" t="str">
        <f>VLOOKUP(E2260, legend!$C$3:$G$22, 5, FALSE)</f>
        <v>4.2. Pemukiman </v>
      </c>
      <c r="N2260" s="71" t="str">
        <f>VLOOKUP(C2260,geocode!$A$1:$C$40,2,false)</f>
        <v>Island buffered 20 km</v>
      </c>
      <c r="O2260" s="71" t="str">
        <f>VLOOKUP(C2260,geocode!$A$1:$C$40,3,false)</f>
        <v>Island buffered 20 km</v>
      </c>
      <c r="P2260" s="71">
        <v>2000.0</v>
      </c>
      <c r="Q2260" s="71">
        <v>2023.0</v>
      </c>
    </row>
    <row r="2261" ht="15.75" hidden="1" customHeight="1">
      <c r="B2261" s="71">
        <v>14.8315591613769</v>
      </c>
      <c r="C2261" s="71">
        <v>5.0</v>
      </c>
      <c r="D2261" s="71">
        <v>21.0</v>
      </c>
      <c r="E2261" s="71">
        <v>25.0</v>
      </c>
      <c r="F2261" s="71" t="str">
        <f>VLOOKUP(D2261, legend!$C$3:$G$22, 2, FALSE)</f>
        <v>3. Agriculture</v>
      </c>
      <c r="G2261" s="71" t="str">
        <f>VLOOKUP(D2261, legend!$C$3:$G$22, 3, FALSE)</f>
        <v>3. Pertanian</v>
      </c>
      <c r="H2261" s="71" t="str">
        <f>VLOOKUP(D2261, legend!$C$3:$G$22, 4, FALSE)</f>
        <v>3.4. Other Agriculture</v>
      </c>
      <c r="I2261" s="71" t="str">
        <f>VLOOKUP(D2261, legend!$C$3:$G$22, 5, FALSE)</f>
        <v>3.4. Pertanian Lainnya </v>
      </c>
      <c r="J2261" s="71" t="str">
        <f>VLOOKUP(E2261, legend!$C$3:$G$22, 2, FALSE)</f>
        <v>4. Non-Vegetated Area</v>
      </c>
      <c r="K2261" s="71" t="str">
        <f>VLOOKUP(E2261, legend!$C$3:$G$22, 3, FALSE)</f>
        <v>4. Non-Vegetasi</v>
      </c>
      <c r="L2261" s="71" t="str">
        <f>VLOOKUP(E2261, legend!$C$3:$G$22, 4, FALSE)</f>
        <v>4.3. Other Non-Vegetation</v>
      </c>
      <c r="M2261" s="71" t="str">
        <f>VLOOKUP(E2261, legend!$C$3:$G$22, 5, FALSE)</f>
        <v>4.3. Non-Vegetasi Lainnya</v>
      </c>
      <c r="N2261" s="71" t="str">
        <f>VLOOKUP(C2261,geocode!$A$1:$C$40,2,false)</f>
        <v>Island buffered 20 km</v>
      </c>
      <c r="O2261" s="71" t="str">
        <f>VLOOKUP(C2261,geocode!$A$1:$C$40,3,false)</f>
        <v>Island buffered 20 km</v>
      </c>
      <c r="P2261" s="71">
        <v>2000.0</v>
      </c>
      <c r="Q2261" s="71">
        <v>2023.0</v>
      </c>
    </row>
    <row r="2262" ht="15.75" hidden="1" customHeight="1">
      <c r="B2262" s="71">
        <v>0.62439155883789</v>
      </c>
      <c r="C2262" s="71">
        <v>5.0</v>
      </c>
      <c r="D2262" s="71">
        <v>21.0</v>
      </c>
      <c r="E2262" s="71">
        <v>30.0</v>
      </c>
      <c r="F2262" s="71" t="str">
        <f>VLOOKUP(D2262, legend!$C$3:$G$22, 2, FALSE)</f>
        <v>3. Agriculture</v>
      </c>
      <c r="G2262" s="71" t="str">
        <f>VLOOKUP(D2262, legend!$C$3:$G$22, 3, FALSE)</f>
        <v>3. Pertanian</v>
      </c>
      <c r="H2262" s="71" t="str">
        <f>VLOOKUP(D2262, legend!$C$3:$G$22, 4, FALSE)</f>
        <v>3.4. Other Agriculture</v>
      </c>
      <c r="I2262" s="71" t="str">
        <f>VLOOKUP(D2262, legend!$C$3:$G$22, 5, FALSE)</f>
        <v>3.4. Pertanian Lainnya </v>
      </c>
      <c r="J2262" s="71" t="str">
        <f>VLOOKUP(E2262, legend!$C$3:$G$22, 2, FALSE)</f>
        <v>4. Non-Vegetated Area</v>
      </c>
      <c r="K2262" s="71" t="str">
        <f>VLOOKUP(E2262, legend!$C$3:$G$22, 3, FALSE)</f>
        <v>4. Non-Vegetasi</v>
      </c>
      <c r="L2262" s="71" t="str">
        <f>VLOOKUP(E2262, legend!$C$3:$G$22, 4, FALSE)</f>
        <v>4.1. Mining Pit</v>
      </c>
      <c r="M2262" s="71" t="str">
        <f>VLOOKUP(E2262, legend!$C$3:$G$22, 5, FALSE)</f>
        <v>4.1. Lubang Tambang</v>
      </c>
      <c r="N2262" s="71" t="str">
        <f>VLOOKUP(C2262,geocode!$A$1:$C$40,2,false)</f>
        <v>Island buffered 20 km</v>
      </c>
      <c r="O2262" s="71" t="str">
        <f>VLOOKUP(C2262,geocode!$A$1:$C$40,3,false)</f>
        <v>Island buffered 20 km</v>
      </c>
      <c r="P2262" s="71">
        <v>2000.0</v>
      </c>
      <c r="Q2262" s="71">
        <v>2023.0</v>
      </c>
    </row>
    <row r="2263" ht="15.75" hidden="1" customHeight="1">
      <c r="B2263" s="71">
        <v>7.55753562011719</v>
      </c>
      <c r="C2263" s="71">
        <v>5.0</v>
      </c>
      <c r="D2263" s="71">
        <v>21.0</v>
      </c>
      <c r="E2263" s="71">
        <v>31.0</v>
      </c>
      <c r="F2263" s="71" t="str">
        <f>VLOOKUP(D2263, legend!$C$3:$G$22, 2, FALSE)</f>
        <v>3. Agriculture</v>
      </c>
      <c r="G2263" s="71" t="str">
        <f>VLOOKUP(D2263, legend!$C$3:$G$22, 3, FALSE)</f>
        <v>3. Pertanian</v>
      </c>
      <c r="H2263" s="71" t="str">
        <f>VLOOKUP(D2263, legend!$C$3:$G$22, 4, FALSE)</f>
        <v>3.4. Other Agriculture</v>
      </c>
      <c r="I2263" s="71" t="str">
        <f>VLOOKUP(D2263, legend!$C$3:$G$22, 5, FALSE)</f>
        <v>3.4. Pertanian Lainnya </v>
      </c>
      <c r="J2263" s="71" t="str">
        <f>VLOOKUP(E2263, legend!$C$3:$G$22, 2, FALSE)</f>
        <v>5. Water Body</v>
      </c>
      <c r="K2263" s="71" t="str">
        <f>VLOOKUP(E2263, legend!$C$3:$G$22, 3, FALSE)</f>
        <v>5. Tubuh Air</v>
      </c>
      <c r="L2263" s="71" t="str">
        <f>VLOOKUP(E2263, legend!$C$3:$G$22, 4, FALSE)</f>
        <v>5.1. Aquaculture</v>
      </c>
      <c r="M2263" s="71" t="str">
        <f>VLOOKUP(E2263, legend!$C$3:$G$22, 5, FALSE)</f>
        <v>5.1. Tambak</v>
      </c>
      <c r="N2263" s="71" t="str">
        <f>VLOOKUP(C2263,geocode!$A$1:$C$40,2,false)</f>
        <v>Island buffered 20 km</v>
      </c>
      <c r="O2263" s="71" t="str">
        <f>VLOOKUP(C2263,geocode!$A$1:$C$40,3,false)</f>
        <v>Island buffered 20 km</v>
      </c>
      <c r="P2263" s="71">
        <v>2000.0</v>
      </c>
      <c r="Q2263" s="71">
        <v>2023.0</v>
      </c>
    </row>
    <row r="2264" ht="15.75" hidden="1" customHeight="1">
      <c r="B2264" s="71">
        <v>75.1634376464843</v>
      </c>
      <c r="C2264" s="71">
        <v>5.0</v>
      </c>
      <c r="D2264" s="71">
        <v>21.0</v>
      </c>
      <c r="E2264" s="71">
        <v>33.0</v>
      </c>
      <c r="F2264" s="71" t="str">
        <f>VLOOKUP(D2264, legend!$C$3:$G$22, 2, FALSE)</f>
        <v>3. Agriculture</v>
      </c>
      <c r="G2264" s="71" t="str">
        <f>VLOOKUP(D2264, legend!$C$3:$G$22, 3, FALSE)</f>
        <v>3. Pertanian</v>
      </c>
      <c r="H2264" s="71" t="str">
        <f>VLOOKUP(D2264, legend!$C$3:$G$22, 4, FALSE)</f>
        <v>3.4. Other Agriculture</v>
      </c>
      <c r="I2264" s="71" t="str">
        <f>VLOOKUP(D2264, legend!$C$3:$G$22, 5, FALSE)</f>
        <v>3.4. Pertanian Lainnya </v>
      </c>
      <c r="J2264" s="71" t="str">
        <f>VLOOKUP(E2264, legend!$C$3:$G$22, 2, FALSE)</f>
        <v>5. Water Body</v>
      </c>
      <c r="K2264" s="71" t="str">
        <f>VLOOKUP(E2264, legend!$C$3:$G$22, 3, FALSE)</f>
        <v>5. Tubuh Air</v>
      </c>
      <c r="L2264" s="71" t="str">
        <f>VLOOKUP(E2264, legend!$C$3:$G$22, 4, FALSE)</f>
        <v>5.2. River, Lake, Ocean</v>
      </c>
      <c r="M2264" s="71" t="str">
        <f>VLOOKUP(E2264, legend!$C$3:$G$22, 5, FALSE)</f>
        <v>5.2. Sungai, Danau, Laut</v>
      </c>
      <c r="N2264" s="71" t="str">
        <f>VLOOKUP(C2264,geocode!$A$1:$C$40,2,false)</f>
        <v>Island buffered 20 km</v>
      </c>
      <c r="O2264" s="71" t="str">
        <f>VLOOKUP(C2264,geocode!$A$1:$C$40,3,false)</f>
        <v>Island buffered 20 km</v>
      </c>
      <c r="P2264" s="71">
        <v>2000.0</v>
      </c>
      <c r="Q2264" s="71">
        <v>2023.0</v>
      </c>
    </row>
    <row r="2265" ht="15.75" hidden="1" customHeight="1">
      <c r="B2265" s="71">
        <v>0.0893874450683593</v>
      </c>
      <c r="C2265" s="71">
        <v>5.0</v>
      </c>
      <c r="D2265" s="71">
        <v>21.0</v>
      </c>
      <c r="E2265" s="71">
        <v>35.0</v>
      </c>
      <c r="F2265" s="71" t="str">
        <f>VLOOKUP(D2265, legend!$C$3:$G$22, 2, FALSE)</f>
        <v>3. Agriculture</v>
      </c>
      <c r="G2265" s="71" t="str">
        <f>VLOOKUP(D2265, legend!$C$3:$G$22, 3, FALSE)</f>
        <v>3. Pertanian</v>
      </c>
      <c r="H2265" s="71" t="str">
        <f>VLOOKUP(D2265, legend!$C$3:$G$22, 4, FALSE)</f>
        <v>3.4. Other Agriculture</v>
      </c>
      <c r="I2265" s="71" t="str">
        <f>VLOOKUP(D2265, legend!$C$3:$G$22, 5, FALSE)</f>
        <v>3.4. Pertanian Lainnya </v>
      </c>
      <c r="J2265" s="71" t="str">
        <f>VLOOKUP(E2265, legend!$C$3:$G$22, 2, FALSE)</f>
        <v>3. Agriculture</v>
      </c>
      <c r="K2265" s="71" t="str">
        <f>VLOOKUP(E2265, legend!$C$3:$G$22, 3, FALSE)</f>
        <v>3. Pertanian</v>
      </c>
      <c r="L2265" s="71" t="str">
        <f>VLOOKUP(E2265, legend!$C$3:$G$22, 4, FALSE)</f>
        <v>3.2. Oil Palm</v>
      </c>
      <c r="M2265" s="71" t="str">
        <f>VLOOKUP(E2265, legend!$C$3:$G$22, 5, FALSE)</f>
        <v>3.2. Sawit</v>
      </c>
      <c r="N2265" s="71" t="str">
        <f>VLOOKUP(C2265,geocode!$A$1:$C$40,2,false)</f>
        <v>Island buffered 20 km</v>
      </c>
      <c r="O2265" s="71" t="str">
        <f>VLOOKUP(C2265,geocode!$A$1:$C$40,3,false)</f>
        <v>Island buffered 20 km</v>
      </c>
      <c r="P2265" s="71">
        <v>2000.0</v>
      </c>
      <c r="Q2265" s="71">
        <v>2023.0</v>
      </c>
    </row>
    <row r="2266" ht="15.75" hidden="1" customHeight="1">
      <c r="B2266" s="71">
        <v>0.887228497314453</v>
      </c>
      <c r="C2266" s="71">
        <v>5.0</v>
      </c>
      <c r="D2266" s="71">
        <v>21.0</v>
      </c>
      <c r="E2266" s="71">
        <v>40.0</v>
      </c>
      <c r="F2266" s="71" t="str">
        <f>VLOOKUP(D2266, legend!$C$3:$G$22, 2, FALSE)</f>
        <v>3. Agriculture</v>
      </c>
      <c r="G2266" s="71" t="str">
        <f>VLOOKUP(D2266, legend!$C$3:$G$22, 3, FALSE)</f>
        <v>3. Pertanian</v>
      </c>
      <c r="H2266" s="71" t="str">
        <f>VLOOKUP(D2266, legend!$C$3:$G$22, 4, FALSE)</f>
        <v>3.4. Other Agriculture</v>
      </c>
      <c r="I2266" s="71" t="str">
        <f>VLOOKUP(D2266, legend!$C$3:$G$22, 5, FALSE)</f>
        <v>3.4. Pertanian Lainnya </v>
      </c>
      <c r="J2266" s="71" t="str">
        <f>VLOOKUP(E2266, legend!$C$3:$G$22, 2, FALSE)</f>
        <v>3. Agriculture</v>
      </c>
      <c r="K2266" s="71" t="str">
        <f>VLOOKUP(E2266, legend!$C$3:$G$22, 3, FALSE)</f>
        <v>3. Pertanian</v>
      </c>
      <c r="L2266" s="71" t="str">
        <f>VLOOKUP(E2266, legend!$C$3:$G$22, 4, FALSE)</f>
        <v>3.1. Rice Paddy</v>
      </c>
      <c r="M2266" s="71" t="str">
        <f>VLOOKUP(E2266, legend!$C$3:$G$22, 5, FALSE)</f>
        <v>3.1. Sawah</v>
      </c>
      <c r="N2266" s="71" t="str">
        <f>VLOOKUP(C2266,geocode!$A$1:$C$40,2,false)</f>
        <v>Island buffered 20 km</v>
      </c>
      <c r="O2266" s="71" t="str">
        <f>VLOOKUP(C2266,geocode!$A$1:$C$40,3,false)</f>
        <v>Island buffered 20 km</v>
      </c>
      <c r="P2266" s="71">
        <v>2000.0</v>
      </c>
      <c r="Q2266" s="71">
        <v>2023.0</v>
      </c>
    </row>
    <row r="2267" ht="15.75" hidden="1" customHeight="1">
      <c r="B2267" s="71">
        <v>21.4404118591308</v>
      </c>
      <c r="C2267" s="71">
        <v>5.0</v>
      </c>
      <c r="D2267" s="71">
        <v>24.0</v>
      </c>
      <c r="E2267" s="71">
        <v>24.0</v>
      </c>
      <c r="F2267" s="71" t="str">
        <f>VLOOKUP(D2267, legend!$C$3:$G$22, 2, FALSE)</f>
        <v>4. Non-Vegetated Area</v>
      </c>
      <c r="G2267" s="71" t="str">
        <f>VLOOKUP(D2267, legend!$C$3:$G$22, 3, FALSE)</f>
        <v>4. Non-Vegetasi</v>
      </c>
      <c r="H2267" s="71" t="str">
        <f>VLOOKUP(D2267, legend!$C$3:$G$22, 4, FALSE)</f>
        <v>4.2. Urban Area</v>
      </c>
      <c r="I2267" s="71" t="str">
        <f>VLOOKUP(D2267, legend!$C$3:$G$22, 5, FALSE)</f>
        <v>4.2. Pemukiman </v>
      </c>
      <c r="J2267" s="71" t="str">
        <f>VLOOKUP(E2267, legend!$C$3:$G$22, 2, FALSE)</f>
        <v>4. Non-Vegetated Area</v>
      </c>
      <c r="K2267" s="71" t="str">
        <f>VLOOKUP(E2267, legend!$C$3:$G$22, 3, FALSE)</f>
        <v>4. Non-Vegetasi</v>
      </c>
      <c r="L2267" s="71" t="str">
        <f>VLOOKUP(E2267, legend!$C$3:$G$22, 4, FALSE)</f>
        <v>4.2. Urban Area</v>
      </c>
      <c r="M2267" s="71" t="str">
        <f>VLOOKUP(E2267, legend!$C$3:$G$22, 5, FALSE)</f>
        <v>4.2. Pemukiman </v>
      </c>
      <c r="N2267" s="71" t="str">
        <f>VLOOKUP(C2267,geocode!$A$1:$C$40,2,false)</f>
        <v>Island buffered 20 km</v>
      </c>
      <c r="O2267" s="71" t="str">
        <f>VLOOKUP(C2267,geocode!$A$1:$C$40,3,false)</f>
        <v>Island buffered 20 km</v>
      </c>
      <c r="P2267" s="71">
        <v>2000.0</v>
      </c>
      <c r="Q2267" s="71">
        <v>2023.0</v>
      </c>
    </row>
    <row r="2268" ht="15.75" hidden="1" customHeight="1">
      <c r="B2268" s="71">
        <v>3.37785104980468</v>
      </c>
      <c r="C2268" s="71">
        <v>5.0</v>
      </c>
      <c r="D2268" s="71">
        <v>24.0</v>
      </c>
      <c r="E2268" s="71">
        <v>25.0</v>
      </c>
      <c r="F2268" s="71" t="str">
        <f>VLOOKUP(D2268, legend!$C$3:$G$22, 2, FALSE)</f>
        <v>4. Non-Vegetated Area</v>
      </c>
      <c r="G2268" s="71" t="str">
        <f>VLOOKUP(D2268, legend!$C$3:$G$22, 3, FALSE)</f>
        <v>4. Non-Vegetasi</v>
      </c>
      <c r="H2268" s="71" t="str">
        <f>VLOOKUP(D2268, legend!$C$3:$G$22, 4, FALSE)</f>
        <v>4.2. Urban Area</v>
      </c>
      <c r="I2268" s="71" t="str">
        <f>VLOOKUP(D2268, legend!$C$3:$G$22, 5, FALSE)</f>
        <v>4.2. Pemukiman </v>
      </c>
      <c r="J2268" s="71" t="str">
        <f>VLOOKUP(E2268, legend!$C$3:$G$22, 2, FALSE)</f>
        <v>4. Non-Vegetated Area</v>
      </c>
      <c r="K2268" s="71" t="str">
        <f>VLOOKUP(E2268, legend!$C$3:$G$22, 3, FALSE)</f>
        <v>4. Non-Vegetasi</v>
      </c>
      <c r="L2268" s="71" t="str">
        <f>VLOOKUP(E2268, legend!$C$3:$G$22, 4, FALSE)</f>
        <v>4.3. Other Non-Vegetation</v>
      </c>
      <c r="M2268" s="71" t="str">
        <f>VLOOKUP(E2268, legend!$C$3:$G$22, 5, FALSE)</f>
        <v>4.3. Non-Vegetasi Lainnya</v>
      </c>
      <c r="N2268" s="71" t="str">
        <f>VLOOKUP(C2268,geocode!$A$1:$C$40,2,false)</f>
        <v>Island buffered 20 km</v>
      </c>
      <c r="O2268" s="71" t="str">
        <f>VLOOKUP(C2268,geocode!$A$1:$C$40,3,false)</f>
        <v>Island buffered 20 km</v>
      </c>
      <c r="P2268" s="71">
        <v>2000.0</v>
      </c>
      <c r="Q2268" s="71">
        <v>2023.0</v>
      </c>
    </row>
    <row r="2269" ht="15.75" hidden="1" customHeight="1">
      <c r="B2269" s="71">
        <v>0.621510858154296</v>
      </c>
      <c r="C2269" s="71">
        <v>5.0</v>
      </c>
      <c r="D2269" s="71">
        <v>24.0</v>
      </c>
      <c r="E2269" s="71">
        <v>33.0</v>
      </c>
      <c r="F2269" s="71" t="str">
        <f>VLOOKUP(D2269, legend!$C$3:$G$22, 2, FALSE)</f>
        <v>4. Non-Vegetated Area</v>
      </c>
      <c r="G2269" s="71" t="str">
        <f>VLOOKUP(D2269, legend!$C$3:$G$22, 3, FALSE)</f>
        <v>4. Non-Vegetasi</v>
      </c>
      <c r="H2269" s="71" t="str">
        <f>VLOOKUP(D2269, legend!$C$3:$G$22, 4, FALSE)</f>
        <v>4.2. Urban Area</v>
      </c>
      <c r="I2269" s="71" t="str">
        <f>VLOOKUP(D2269, legend!$C$3:$G$22, 5, FALSE)</f>
        <v>4.2. Pemukiman </v>
      </c>
      <c r="J2269" s="71" t="str">
        <f>VLOOKUP(E2269, legend!$C$3:$G$22, 2, FALSE)</f>
        <v>5. Water Body</v>
      </c>
      <c r="K2269" s="71" t="str">
        <f>VLOOKUP(E2269, legend!$C$3:$G$22, 3, FALSE)</f>
        <v>5. Tubuh Air</v>
      </c>
      <c r="L2269" s="71" t="str">
        <f>VLOOKUP(E2269, legend!$C$3:$G$22, 4, FALSE)</f>
        <v>5.2. River, Lake, Ocean</v>
      </c>
      <c r="M2269" s="71" t="str">
        <f>VLOOKUP(E2269, legend!$C$3:$G$22, 5, FALSE)</f>
        <v>5.2. Sungai, Danau, Laut</v>
      </c>
      <c r="N2269" s="71" t="str">
        <f>VLOOKUP(C2269,geocode!$A$1:$C$40,2,false)</f>
        <v>Island buffered 20 km</v>
      </c>
      <c r="O2269" s="71" t="str">
        <f>VLOOKUP(C2269,geocode!$A$1:$C$40,3,false)</f>
        <v>Island buffered 20 km</v>
      </c>
      <c r="P2269" s="71">
        <v>2000.0</v>
      </c>
      <c r="Q2269" s="71">
        <v>2023.0</v>
      </c>
    </row>
    <row r="2270" ht="15.75" hidden="1" customHeight="1">
      <c r="B2270" s="71">
        <v>1.60421472167968</v>
      </c>
      <c r="C2270" s="71">
        <v>5.0</v>
      </c>
      <c r="D2270" s="71">
        <v>25.0</v>
      </c>
      <c r="E2270" s="71">
        <v>3.0</v>
      </c>
      <c r="F2270" s="71" t="str">
        <f>VLOOKUP(D2270, legend!$C$3:$G$22, 2, FALSE)</f>
        <v>4. Non-Vegetated Area</v>
      </c>
      <c r="G2270" s="71" t="str">
        <f>VLOOKUP(D2270, legend!$C$3:$G$22, 3, FALSE)</f>
        <v>4. Non-Vegetasi</v>
      </c>
      <c r="H2270" s="71" t="str">
        <f>VLOOKUP(D2270, legend!$C$3:$G$22, 4, FALSE)</f>
        <v>4.3. Other Non-Vegetation</v>
      </c>
      <c r="I2270" s="71" t="str">
        <f>VLOOKUP(D2270, legend!$C$3:$G$22, 5, FALSE)</f>
        <v>4.3. Non-Vegetasi Lainnya</v>
      </c>
      <c r="J2270" s="71" t="str">
        <f>VLOOKUP(E2270, legend!$C$3:$G$22, 2, FALSE)</f>
        <v>1. Forest </v>
      </c>
      <c r="K2270" s="71" t="str">
        <f>VLOOKUP(E2270, legend!$C$3:$G$22, 3, FALSE)</f>
        <v>1. Hutan</v>
      </c>
      <c r="L2270" s="71" t="str">
        <f>VLOOKUP(E2270, legend!$C$3:$G$22, 4, FALSE)</f>
        <v>1.1. Forest Formation</v>
      </c>
      <c r="M2270" s="71" t="str">
        <f>VLOOKUP(E2270, legend!$C$3:$G$22, 5, FALSE)</f>
        <v>1.1. Formasi Hutan</v>
      </c>
      <c r="N2270" s="71" t="str">
        <f>VLOOKUP(C2270,geocode!$A$1:$C$40,2,false)</f>
        <v>Island buffered 20 km</v>
      </c>
      <c r="O2270" s="71" t="str">
        <f>VLOOKUP(C2270,geocode!$A$1:$C$40,3,false)</f>
        <v>Island buffered 20 km</v>
      </c>
      <c r="P2270" s="71">
        <v>2000.0</v>
      </c>
      <c r="Q2270" s="71">
        <v>2023.0</v>
      </c>
    </row>
    <row r="2271" ht="15.75" hidden="1" customHeight="1">
      <c r="B2271" s="71">
        <v>12.9230779724121</v>
      </c>
      <c r="C2271" s="71">
        <v>5.0</v>
      </c>
      <c r="D2271" s="71">
        <v>25.0</v>
      </c>
      <c r="E2271" s="71">
        <v>5.0</v>
      </c>
      <c r="F2271" s="71" t="str">
        <f>VLOOKUP(D2271, legend!$C$3:$G$22, 2, FALSE)</f>
        <v>4. Non-Vegetated Area</v>
      </c>
      <c r="G2271" s="71" t="str">
        <f>VLOOKUP(D2271, legend!$C$3:$G$22, 3, FALSE)</f>
        <v>4. Non-Vegetasi</v>
      </c>
      <c r="H2271" s="71" t="str">
        <f>VLOOKUP(D2271, legend!$C$3:$G$22, 4, FALSE)</f>
        <v>4.3. Other Non-Vegetation</v>
      </c>
      <c r="I2271" s="71" t="str">
        <f>VLOOKUP(D2271, legend!$C$3:$G$22, 5, FALSE)</f>
        <v>4.3. Non-Vegetasi Lainnya</v>
      </c>
      <c r="J2271" s="71" t="str">
        <f>VLOOKUP(E2271, legend!$C$3:$G$22, 2, FALSE)</f>
        <v>1. Forest </v>
      </c>
      <c r="K2271" s="71" t="str">
        <f>VLOOKUP(E2271, legend!$C$3:$G$22, 3, FALSE)</f>
        <v>1. Hutan</v>
      </c>
      <c r="L2271" s="71" t="str">
        <f>VLOOKUP(E2271, legend!$C$3:$G$22, 4, FALSE)</f>
        <v>1.2. Mangrove</v>
      </c>
      <c r="M2271" s="71" t="str">
        <f>VLOOKUP(E2271, legend!$C$3:$G$22, 5, FALSE)</f>
        <v>1.2. Mangrove</v>
      </c>
      <c r="N2271" s="71" t="str">
        <f>VLOOKUP(C2271,geocode!$A$1:$C$40,2,false)</f>
        <v>Island buffered 20 km</v>
      </c>
      <c r="O2271" s="71" t="str">
        <f>VLOOKUP(C2271,geocode!$A$1:$C$40,3,false)</f>
        <v>Island buffered 20 km</v>
      </c>
      <c r="P2271" s="71">
        <v>2000.0</v>
      </c>
      <c r="Q2271" s="71">
        <v>2023.0</v>
      </c>
    </row>
    <row r="2272" ht="15.75" hidden="1" customHeight="1">
      <c r="B2272" s="71">
        <v>14.0282263000488</v>
      </c>
      <c r="C2272" s="71">
        <v>5.0</v>
      </c>
      <c r="D2272" s="71">
        <v>25.0</v>
      </c>
      <c r="E2272" s="71">
        <v>13.0</v>
      </c>
      <c r="F2272" s="71" t="str">
        <f>VLOOKUP(D2272, legend!$C$3:$G$22, 2, FALSE)</f>
        <v>4. Non-Vegetated Area</v>
      </c>
      <c r="G2272" s="71" t="str">
        <f>VLOOKUP(D2272, legend!$C$3:$G$22, 3, FALSE)</f>
        <v>4. Non-Vegetasi</v>
      </c>
      <c r="H2272" s="71" t="str">
        <f>VLOOKUP(D2272, legend!$C$3:$G$22, 4, FALSE)</f>
        <v>4.3. Other Non-Vegetation</v>
      </c>
      <c r="I2272" s="71" t="str">
        <f>VLOOKUP(D2272, legend!$C$3:$G$22, 5, FALSE)</f>
        <v>4.3. Non-Vegetasi Lainnya</v>
      </c>
      <c r="J2272" s="71" t="str">
        <f>VLOOKUP(E2272, legend!$C$3:$G$22, 2, FALSE)</f>
        <v>2. Non-Forest Natural Vegetation</v>
      </c>
      <c r="K2272" s="71" t="str">
        <f>VLOOKUP(E2272, legend!$C$3:$G$22, 3, FALSE)</f>
        <v>2. Tumbuhan Non-Hutan Lainnya</v>
      </c>
      <c r="L2272" s="71" t="str">
        <f>VLOOKUP(E2272, legend!$C$3:$G$22, 4, FALSE)</f>
        <v>2.1. Other Natural Vegetation</v>
      </c>
      <c r="M2272" s="71" t="str">
        <f>VLOOKUP(E2272, legend!$C$3:$G$22, 5, FALSE)</f>
        <v>2.1. Tumbuhan Non-Hutan Lainnya</v>
      </c>
      <c r="N2272" s="71" t="str">
        <f>VLOOKUP(C2272,geocode!$A$1:$C$40,2,false)</f>
        <v>Island buffered 20 km</v>
      </c>
      <c r="O2272" s="71" t="str">
        <f>VLOOKUP(C2272,geocode!$A$1:$C$40,3,false)</f>
        <v>Island buffered 20 km</v>
      </c>
      <c r="P2272" s="71">
        <v>2000.0</v>
      </c>
      <c r="Q2272" s="71">
        <v>2023.0</v>
      </c>
    </row>
    <row r="2273" ht="15.75" hidden="1" customHeight="1">
      <c r="B2273" s="71">
        <v>35.2547103149414</v>
      </c>
      <c r="C2273" s="71">
        <v>5.0</v>
      </c>
      <c r="D2273" s="71">
        <v>25.0</v>
      </c>
      <c r="E2273" s="71">
        <v>21.0</v>
      </c>
      <c r="F2273" s="71" t="str">
        <f>VLOOKUP(D2273, legend!$C$3:$G$22, 2, FALSE)</f>
        <v>4. Non-Vegetated Area</v>
      </c>
      <c r="G2273" s="71" t="str">
        <f>VLOOKUP(D2273, legend!$C$3:$G$22, 3, FALSE)</f>
        <v>4. Non-Vegetasi</v>
      </c>
      <c r="H2273" s="71" t="str">
        <f>VLOOKUP(D2273, legend!$C$3:$G$22, 4, FALSE)</f>
        <v>4.3. Other Non-Vegetation</v>
      </c>
      <c r="I2273" s="71" t="str">
        <f>VLOOKUP(D2273, legend!$C$3:$G$22, 5, FALSE)</f>
        <v>4.3. Non-Vegetasi Lainnya</v>
      </c>
      <c r="J2273" s="71" t="str">
        <f>VLOOKUP(E2273, legend!$C$3:$G$22, 2, FALSE)</f>
        <v>3. Agriculture</v>
      </c>
      <c r="K2273" s="71" t="str">
        <f>VLOOKUP(E2273, legend!$C$3:$G$22, 3, FALSE)</f>
        <v>3. Pertanian</v>
      </c>
      <c r="L2273" s="71" t="str">
        <f>VLOOKUP(E2273, legend!$C$3:$G$22, 4, FALSE)</f>
        <v>3.4. Other Agriculture</v>
      </c>
      <c r="M2273" s="71" t="str">
        <f>VLOOKUP(E2273, legend!$C$3:$G$22, 5, FALSE)</f>
        <v>3.4. Pertanian Lainnya </v>
      </c>
      <c r="N2273" s="71" t="str">
        <f>VLOOKUP(C2273,geocode!$A$1:$C$40,2,false)</f>
        <v>Island buffered 20 km</v>
      </c>
      <c r="O2273" s="71" t="str">
        <f>VLOOKUP(C2273,geocode!$A$1:$C$40,3,false)</f>
        <v>Island buffered 20 km</v>
      </c>
      <c r="P2273" s="71">
        <v>2000.0</v>
      </c>
      <c r="Q2273" s="71">
        <v>2023.0</v>
      </c>
    </row>
    <row r="2274" ht="15.75" hidden="1" customHeight="1">
      <c r="B2274" s="71">
        <v>28.4766168151855</v>
      </c>
      <c r="C2274" s="71">
        <v>5.0</v>
      </c>
      <c r="D2274" s="71">
        <v>25.0</v>
      </c>
      <c r="E2274" s="71">
        <v>24.0</v>
      </c>
      <c r="F2274" s="71" t="str">
        <f>VLOOKUP(D2274, legend!$C$3:$G$22, 2, FALSE)</f>
        <v>4. Non-Vegetated Area</v>
      </c>
      <c r="G2274" s="71" t="str">
        <f>VLOOKUP(D2274, legend!$C$3:$G$22, 3, FALSE)</f>
        <v>4. Non-Vegetasi</v>
      </c>
      <c r="H2274" s="71" t="str">
        <f>VLOOKUP(D2274, legend!$C$3:$G$22, 4, FALSE)</f>
        <v>4.3. Other Non-Vegetation</v>
      </c>
      <c r="I2274" s="71" t="str">
        <f>VLOOKUP(D2274, legend!$C$3:$G$22, 5, FALSE)</f>
        <v>4.3. Non-Vegetasi Lainnya</v>
      </c>
      <c r="J2274" s="71" t="str">
        <f>VLOOKUP(E2274, legend!$C$3:$G$22, 2, FALSE)</f>
        <v>4. Non-Vegetated Area</v>
      </c>
      <c r="K2274" s="71" t="str">
        <f>VLOOKUP(E2274, legend!$C$3:$G$22, 3, FALSE)</f>
        <v>4. Non-Vegetasi</v>
      </c>
      <c r="L2274" s="71" t="str">
        <f>VLOOKUP(E2274, legend!$C$3:$G$22, 4, FALSE)</f>
        <v>4.2. Urban Area</v>
      </c>
      <c r="M2274" s="71" t="str">
        <f>VLOOKUP(E2274, legend!$C$3:$G$22, 5, FALSE)</f>
        <v>4.2. Pemukiman </v>
      </c>
      <c r="N2274" s="71" t="str">
        <f>VLOOKUP(C2274,geocode!$A$1:$C$40,2,false)</f>
        <v>Island buffered 20 km</v>
      </c>
      <c r="O2274" s="71" t="str">
        <f>VLOOKUP(C2274,geocode!$A$1:$C$40,3,false)</f>
        <v>Island buffered 20 km</v>
      </c>
      <c r="P2274" s="71">
        <v>2000.0</v>
      </c>
      <c r="Q2274" s="71">
        <v>2023.0</v>
      </c>
    </row>
    <row r="2275" ht="15.75" hidden="1" customHeight="1">
      <c r="B2275" s="71">
        <v>152.596535095214</v>
      </c>
      <c r="C2275" s="71">
        <v>5.0</v>
      </c>
      <c r="D2275" s="71">
        <v>25.0</v>
      </c>
      <c r="E2275" s="71">
        <v>25.0</v>
      </c>
      <c r="F2275" s="71" t="str">
        <f>VLOOKUP(D2275, legend!$C$3:$G$22, 2, FALSE)</f>
        <v>4. Non-Vegetated Area</v>
      </c>
      <c r="G2275" s="71" t="str">
        <f>VLOOKUP(D2275, legend!$C$3:$G$22, 3, FALSE)</f>
        <v>4. Non-Vegetasi</v>
      </c>
      <c r="H2275" s="71" t="str">
        <f>VLOOKUP(D2275, legend!$C$3:$G$22, 4, FALSE)</f>
        <v>4.3. Other Non-Vegetation</v>
      </c>
      <c r="I2275" s="71" t="str">
        <f>VLOOKUP(D2275, legend!$C$3:$G$22, 5, FALSE)</f>
        <v>4.3. Non-Vegetasi Lainnya</v>
      </c>
      <c r="J2275" s="71" t="str">
        <f>VLOOKUP(E2275, legend!$C$3:$G$22, 2, FALSE)</f>
        <v>4. Non-Vegetated Area</v>
      </c>
      <c r="K2275" s="71" t="str">
        <f>VLOOKUP(E2275, legend!$C$3:$G$22, 3, FALSE)</f>
        <v>4. Non-Vegetasi</v>
      </c>
      <c r="L2275" s="71" t="str">
        <f>VLOOKUP(E2275, legend!$C$3:$G$22, 4, FALSE)</f>
        <v>4.3. Other Non-Vegetation</v>
      </c>
      <c r="M2275" s="71" t="str">
        <f>VLOOKUP(E2275, legend!$C$3:$G$22, 5, FALSE)</f>
        <v>4.3. Non-Vegetasi Lainnya</v>
      </c>
      <c r="N2275" s="71" t="str">
        <f>VLOOKUP(C2275,geocode!$A$1:$C$40,2,false)</f>
        <v>Island buffered 20 km</v>
      </c>
      <c r="O2275" s="71" t="str">
        <f>VLOOKUP(C2275,geocode!$A$1:$C$40,3,false)</f>
        <v>Island buffered 20 km</v>
      </c>
      <c r="P2275" s="71">
        <v>2000.0</v>
      </c>
      <c r="Q2275" s="71">
        <v>2023.0</v>
      </c>
    </row>
    <row r="2276" ht="15.75" hidden="1" customHeight="1">
      <c r="B2276" s="71">
        <v>13.0753859924316</v>
      </c>
      <c r="C2276" s="71">
        <v>5.0</v>
      </c>
      <c r="D2276" s="71">
        <v>25.0</v>
      </c>
      <c r="E2276" s="71">
        <v>31.0</v>
      </c>
      <c r="F2276" s="71" t="str">
        <f>VLOOKUP(D2276, legend!$C$3:$G$22, 2, FALSE)</f>
        <v>4. Non-Vegetated Area</v>
      </c>
      <c r="G2276" s="71" t="str">
        <f>VLOOKUP(D2276, legend!$C$3:$G$22, 3, FALSE)</f>
        <v>4. Non-Vegetasi</v>
      </c>
      <c r="H2276" s="71" t="str">
        <f>VLOOKUP(D2276, legend!$C$3:$G$22, 4, FALSE)</f>
        <v>4.3. Other Non-Vegetation</v>
      </c>
      <c r="I2276" s="71" t="str">
        <f>VLOOKUP(D2276, legend!$C$3:$G$22, 5, FALSE)</f>
        <v>4.3. Non-Vegetasi Lainnya</v>
      </c>
      <c r="J2276" s="71" t="str">
        <f>VLOOKUP(E2276, legend!$C$3:$G$22, 2, FALSE)</f>
        <v>5. Water Body</v>
      </c>
      <c r="K2276" s="71" t="str">
        <f>VLOOKUP(E2276, legend!$C$3:$G$22, 3, FALSE)</f>
        <v>5. Tubuh Air</v>
      </c>
      <c r="L2276" s="71" t="str">
        <f>VLOOKUP(E2276, legend!$C$3:$G$22, 4, FALSE)</f>
        <v>5.1. Aquaculture</v>
      </c>
      <c r="M2276" s="71" t="str">
        <f>VLOOKUP(E2276, legend!$C$3:$G$22, 5, FALSE)</f>
        <v>5.1. Tambak</v>
      </c>
      <c r="N2276" s="71" t="str">
        <f>VLOOKUP(C2276,geocode!$A$1:$C$40,2,false)</f>
        <v>Island buffered 20 km</v>
      </c>
      <c r="O2276" s="71" t="str">
        <f>VLOOKUP(C2276,geocode!$A$1:$C$40,3,false)</f>
        <v>Island buffered 20 km</v>
      </c>
      <c r="P2276" s="71">
        <v>2000.0</v>
      </c>
      <c r="Q2276" s="71">
        <v>2023.0</v>
      </c>
    </row>
    <row r="2277" ht="15.75" hidden="1" customHeight="1">
      <c r="B2277" s="71">
        <v>77.5361456665038</v>
      </c>
      <c r="C2277" s="71">
        <v>5.0</v>
      </c>
      <c r="D2277" s="71">
        <v>25.0</v>
      </c>
      <c r="E2277" s="71">
        <v>33.0</v>
      </c>
      <c r="F2277" s="71" t="str">
        <f>VLOOKUP(D2277, legend!$C$3:$G$22, 2, FALSE)</f>
        <v>4. Non-Vegetated Area</v>
      </c>
      <c r="G2277" s="71" t="str">
        <f>VLOOKUP(D2277, legend!$C$3:$G$22, 3, FALSE)</f>
        <v>4. Non-Vegetasi</v>
      </c>
      <c r="H2277" s="71" t="str">
        <f>VLOOKUP(D2277, legend!$C$3:$G$22, 4, FALSE)</f>
        <v>4.3. Other Non-Vegetation</v>
      </c>
      <c r="I2277" s="71" t="str">
        <f>VLOOKUP(D2277, legend!$C$3:$G$22, 5, FALSE)</f>
        <v>4.3. Non-Vegetasi Lainnya</v>
      </c>
      <c r="J2277" s="71" t="str">
        <f>VLOOKUP(E2277, legend!$C$3:$G$22, 2, FALSE)</f>
        <v>5. Water Body</v>
      </c>
      <c r="K2277" s="71" t="str">
        <f>VLOOKUP(E2277, legend!$C$3:$G$22, 3, FALSE)</f>
        <v>5. Tubuh Air</v>
      </c>
      <c r="L2277" s="71" t="str">
        <f>VLOOKUP(E2277, legend!$C$3:$G$22, 4, FALSE)</f>
        <v>5.2. River, Lake, Ocean</v>
      </c>
      <c r="M2277" s="71" t="str">
        <f>VLOOKUP(E2277, legend!$C$3:$G$22, 5, FALSE)</f>
        <v>5.2. Sungai, Danau, Laut</v>
      </c>
      <c r="N2277" s="71" t="str">
        <f>VLOOKUP(C2277,geocode!$A$1:$C$40,2,false)</f>
        <v>Island buffered 20 km</v>
      </c>
      <c r="O2277" s="71" t="str">
        <f>VLOOKUP(C2277,geocode!$A$1:$C$40,3,false)</f>
        <v>Island buffered 20 km</v>
      </c>
      <c r="P2277" s="71">
        <v>2000.0</v>
      </c>
      <c r="Q2277" s="71">
        <v>2023.0</v>
      </c>
    </row>
    <row r="2278" ht="15.75" hidden="1" customHeight="1">
      <c r="B2278" s="71">
        <v>0.268059619140625</v>
      </c>
      <c r="C2278" s="71">
        <v>5.0</v>
      </c>
      <c r="D2278" s="71">
        <v>25.0</v>
      </c>
      <c r="E2278" s="71">
        <v>35.0</v>
      </c>
      <c r="F2278" s="71" t="str">
        <f>VLOOKUP(D2278, legend!$C$3:$G$22, 2, FALSE)</f>
        <v>4. Non-Vegetated Area</v>
      </c>
      <c r="G2278" s="71" t="str">
        <f>VLOOKUP(D2278, legend!$C$3:$G$22, 3, FALSE)</f>
        <v>4. Non-Vegetasi</v>
      </c>
      <c r="H2278" s="71" t="str">
        <f>VLOOKUP(D2278, legend!$C$3:$G$22, 4, FALSE)</f>
        <v>4.3. Other Non-Vegetation</v>
      </c>
      <c r="I2278" s="71" t="str">
        <f>VLOOKUP(D2278, legend!$C$3:$G$22, 5, FALSE)</f>
        <v>4.3. Non-Vegetasi Lainnya</v>
      </c>
      <c r="J2278" s="71" t="str">
        <f>VLOOKUP(E2278, legend!$C$3:$G$22, 2, FALSE)</f>
        <v>3. Agriculture</v>
      </c>
      <c r="K2278" s="71" t="str">
        <f>VLOOKUP(E2278, legend!$C$3:$G$22, 3, FALSE)</f>
        <v>3. Pertanian</v>
      </c>
      <c r="L2278" s="71" t="str">
        <f>VLOOKUP(E2278, legend!$C$3:$G$22, 4, FALSE)</f>
        <v>3.2. Oil Palm</v>
      </c>
      <c r="M2278" s="71" t="str">
        <f>VLOOKUP(E2278, legend!$C$3:$G$22, 5, FALSE)</f>
        <v>3.2. Sawit</v>
      </c>
      <c r="N2278" s="71" t="str">
        <f>VLOOKUP(C2278,geocode!$A$1:$C$40,2,false)</f>
        <v>Island buffered 20 km</v>
      </c>
      <c r="O2278" s="71" t="str">
        <f>VLOOKUP(C2278,geocode!$A$1:$C$40,3,false)</f>
        <v>Island buffered 20 km</v>
      </c>
      <c r="P2278" s="71">
        <v>2000.0</v>
      </c>
      <c r="Q2278" s="71">
        <v>2023.0</v>
      </c>
    </row>
    <row r="2279" ht="15.75" hidden="1" customHeight="1">
      <c r="B2279" s="71">
        <v>5.2358971496582</v>
      </c>
      <c r="C2279" s="71">
        <v>5.0</v>
      </c>
      <c r="D2279" s="71">
        <v>25.0</v>
      </c>
      <c r="E2279" s="71">
        <v>40.0</v>
      </c>
      <c r="F2279" s="71" t="str">
        <f>VLOOKUP(D2279, legend!$C$3:$G$22, 2, FALSE)</f>
        <v>4. Non-Vegetated Area</v>
      </c>
      <c r="G2279" s="71" t="str">
        <f>VLOOKUP(D2279, legend!$C$3:$G$22, 3, FALSE)</f>
        <v>4. Non-Vegetasi</v>
      </c>
      <c r="H2279" s="71" t="str">
        <f>VLOOKUP(D2279, legend!$C$3:$G$22, 4, FALSE)</f>
        <v>4.3. Other Non-Vegetation</v>
      </c>
      <c r="I2279" s="71" t="str">
        <f>VLOOKUP(D2279, legend!$C$3:$G$22, 5, FALSE)</f>
        <v>4.3. Non-Vegetasi Lainnya</v>
      </c>
      <c r="J2279" s="71" t="str">
        <f>VLOOKUP(E2279, legend!$C$3:$G$22, 2, FALSE)</f>
        <v>3. Agriculture</v>
      </c>
      <c r="K2279" s="71" t="str">
        <f>VLOOKUP(E2279, legend!$C$3:$G$22, 3, FALSE)</f>
        <v>3. Pertanian</v>
      </c>
      <c r="L2279" s="71" t="str">
        <f>VLOOKUP(E2279, legend!$C$3:$G$22, 4, FALSE)</f>
        <v>3.1. Rice Paddy</v>
      </c>
      <c r="M2279" s="71" t="str">
        <f>VLOOKUP(E2279, legend!$C$3:$G$22, 5, FALSE)</f>
        <v>3.1. Sawah</v>
      </c>
      <c r="N2279" s="71" t="str">
        <f>VLOOKUP(C2279,geocode!$A$1:$C$40,2,false)</f>
        <v>Island buffered 20 km</v>
      </c>
      <c r="O2279" s="71" t="str">
        <f>VLOOKUP(C2279,geocode!$A$1:$C$40,3,false)</f>
        <v>Island buffered 20 km</v>
      </c>
      <c r="P2279" s="71">
        <v>2000.0</v>
      </c>
      <c r="Q2279" s="71">
        <v>2023.0</v>
      </c>
    </row>
    <row r="2280" ht="15.75" hidden="1" customHeight="1">
      <c r="B2280" s="71">
        <v>0.26794541015625</v>
      </c>
      <c r="C2280" s="71">
        <v>5.0</v>
      </c>
      <c r="D2280" s="71">
        <v>30.0</v>
      </c>
      <c r="E2280" s="71">
        <v>30.0</v>
      </c>
      <c r="F2280" s="71" t="str">
        <f>VLOOKUP(D2280, legend!$C$3:$G$22, 2, FALSE)</f>
        <v>4. Non-Vegetated Area</v>
      </c>
      <c r="G2280" s="71" t="str">
        <f>VLOOKUP(D2280, legend!$C$3:$G$22, 3, FALSE)</f>
        <v>4. Non-Vegetasi</v>
      </c>
      <c r="H2280" s="71" t="str">
        <f>VLOOKUP(D2280, legend!$C$3:$G$22, 4, FALSE)</f>
        <v>4.1. Mining Pit</v>
      </c>
      <c r="I2280" s="71" t="str">
        <f>VLOOKUP(D2280, legend!$C$3:$G$22, 5, FALSE)</f>
        <v>4.1. Lubang Tambang</v>
      </c>
      <c r="J2280" s="71" t="str">
        <f>VLOOKUP(E2280, legend!$C$3:$G$22, 2, FALSE)</f>
        <v>4. Non-Vegetated Area</v>
      </c>
      <c r="K2280" s="71" t="str">
        <f>VLOOKUP(E2280, legend!$C$3:$G$22, 3, FALSE)</f>
        <v>4. Non-Vegetasi</v>
      </c>
      <c r="L2280" s="71" t="str">
        <f>VLOOKUP(E2280, legend!$C$3:$G$22, 4, FALSE)</f>
        <v>4.1. Mining Pit</v>
      </c>
      <c r="M2280" s="71" t="str">
        <f>VLOOKUP(E2280, legend!$C$3:$G$22, 5, FALSE)</f>
        <v>4.1. Lubang Tambang</v>
      </c>
      <c r="N2280" s="71" t="str">
        <f>VLOOKUP(C2280,geocode!$A$1:$C$40,2,false)</f>
        <v>Island buffered 20 km</v>
      </c>
      <c r="O2280" s="71" t="str">
        <f>VLOOKUP(C2280,geocode!$A$1:$C$40,3,false)</f>
        <v>Island buffered 20 km</v>
      </c>
      <c r="P2280" s="71">
        <v>2000.0</v>
      </c>
      <c r="Q2280" s="71">
        <v>2023.0</v>
      </c>
    </row>
    <row r="2281" ht="15.75" hidden="1" customHeight="1">
      <c r="B2281" s="71">
        <v>15.908629296875</v>
      </c>
      <c r="C2281" s="71">
        <v>5.0</v>
      </c>
      <c r="D2281" s="71">
        <v>31.0</v>
      </c>
      <c r="E2281" s="71">
        <v>5.0</v>
      </c>
      <c r="F2281" s="71" t="str">
        <f>VLOOKUP(D2281, legend!$C$3:$G$22, 2, FALSE)</f>
        <v>5. Water Body</v>
      </c>
      <c r="G2281" s="71" t="str">
        <f>VLOOKUP(D2281, legend!$C$3:$G$22, 3, FALSE)</f>
        <v>5. Tubuh Air</v>
      </c>
      <c r="H2281" s="71" t="str">
        <f>VLOOKUP(D2281, legend!$C$3:$G$22, 4, FALSE)</f>
        <v>5.1. Aquaculture</v>
      </c>
      <c r="I2281" s="71" t="str">
        <f>VLOOKUP(D2281, legend!$C$3:$G$22, 5, FALSE)</f>
        <v>5.1. Tambak</v>
      </c>
      <c r="J2281" s="71" t="str">
        <f>VLOOKUP(E2281, legend!$C$3:$G$22, 2, FALSE)</f>
        <v>1. Forest </v>
      </c>
      <c r="K2281" s="71" t="str">
        <f>VLOOKUP(E2281, legend!$C$3:$G$22, 3, FALSE)</f>
        <v>1. Hutan</v>
      </c>
      <c r="L2281" s="71" t="str">
        <f>VLOOKUP(E2281, legend!$C$3:$G$22, 4, FALSE)</f>
        <v>1.2. Mangrove</v>
      </c>
      <c r="M2281" s="71" t="str">
        <f>VLOOKUP(E2281, legend!$C$3:$G$22, 5, FALSE)</f>
        <v>1.2. Mangrove</v>
      </c>
      <c r="N2281" s="71" t="str">
        <f>VLOOKUP(C2281,geocode!$A$1:$C$40,2,false)</f>
        <v>Island buffered 20 km</v>
      </c>
      <c r="O2281" s="71" t="str">
        <f>VLOOKUP(C2281,geocode!$A$1:$C$40,3,false)</f>
        <v>Island buffered 20 km</v>
      </c>
      <c r="P2281" s="71">
        <v>2000.0</v>
      </c>
      <c r="Q2281" s="71">
        <v>2023.0</v>
      </c>
    </row>
    <row r="2282" ht="15.75" hidden="1" customHeight="1">
      <c r="B2282" s="71">
        <v>4.26286483154296</v>
      </c>
      <c r="C2282" s="71">
        <v>5.0</v>
      </c>
      <c r="D2282" s="71">
        <v>31.0</v>
      </c>
      <c r="E2282" s="71">
        <v>21.0</v>
      </c>
      <c r="F2282" s="71" t="str">
        <f>VLOOKUP(D2282, legend!$C$3:$G$22, 2, FALSE)</f>
        <v>5. Water Body</v>
      </c>
      <c r="G2282" s="71" t="str">
        <f>VLOOKUP(D2282, legend!$C$3:$G$22, 3, FALSE)</f>
        <v>5. Tubuh Air</v>
      </c>
      <c r="H2282" s="71" t="str">
        <f>VLOOKUP(D2282, legend!$C$3:$G$22, 4, FALSE)</f>
        <v>5.1. Aquaculture</v>
      </c>
      <c r="I2282" s="71" t="str">
        <f>VLOOKUP(D2282, legend!$C$3:$G$22, 5, FALSE)</f>
        <v>5.1. Tambak</v>
      </c>
      <c r="J2282" s="71" t="str">
        <f>VLOOKUP(E2282, legend!$C$3:$G$22, 2, FALSE)</f>
        <v>3. Agriculture</v>
      </c>
      <c r="K2282" s="71" t="str">
        <f>VLOOKUP(E2282, legend!$C$3:$G$22, 3, FALSE)</f>
        <v>3. Pertanian</v>
      </c>
      <c r="L2282" s="71" t="str">
        <f>VLOOKUP(E2282, legend!$C$3:$G$22, 4, FALSE)</f>
        <v>3.4. Other Agriculture</v>
      </c>
      <c r="M2282" s="71" t="str">
        <f>VLOOKUP(E2282, legend!$C$3:$G$22, 5, FALSE)</f>
        <v>3.4. Pertanian Lainnya </v>
      </c>
      <c r="N2282" s="71" t="str">
        <f>VLOOKUP(C2282,geocode!$A$1:$C$40,2,false)</f>
        <v>Island buffered 20 km</v>
      </c>
      <c r="O2282" s="71" t="str">
        <f>VLOOKUP(C2282,geocode!$A$1:$C$40,3,false)</f>
        <v>Island buffered 20 km</v>
      </c>
      <c r="P2282" s="71">
        <v>2000.0</v>
      </c>
      <c r="Q2282" s="71">
        <v>2023.0</v>
      </c>
    </row>
    <row r="2283" ht="15.75" hidden="1" customHeight="1">
      <c r="B2283" s="71">
        <v>0.887691638183593</v>
      </c>
      <c r="C2283" s="71">
        <v>5.0</v>
      </c>
      <c r="D2283" s="71">
        <v>31.0</v>
      </c>
      <c r="E2283" s="71">
        <v>24.0</v>
      </c>
      <c r="F2283" s="71" t="str">
        <f>VLOOKUP(D2283, legend!$C$3:$G$22, 2, FALSE)</f>
        <v>5. Water Body</v>
      </c>
      <c r="G2283" s="71" t="str">
        <f>VLOOKUP(D2283, legend!$C$3:$G$22, 3, FALSE)</f>
        <v>5. Tubuh Air</v>
      </c>
      <c r="H2283" s="71" t="str">
        <f>VLOOKUP(D2283, legend!$C$3:$G$22, 4, FALSE)</f>
        <v>5.1. Aquaculture</v>
      </c>
      <c r="I2283" s="71" t="str">
        <f>VLOOKUP(D2283, legend!$C$3:$G$22, 5, FALSE)</f>
        <v>5.1. Tambak</v>
      </c>
      <c r="J2283" s="71" t="str">
        <f>VLOOKUP(E2283, legend!$C$3:$G$22, 2, FALSE)</f>
        <v>4. Non-Vegetated Area</v>
      </c>
      <c r="K2283" s="71" t="str">
        <f>VLOOKUP(E2283, legend!$C$3:$G$22, 3, FALSE)</f>
        <v>4. Non-Vegetasi</v>
      </c>
      <c r="L2283" s="71" t="str">
        <f>VLOOKUP(E2283, legend!$C$3:$G$22, 4, FALSE)</f>
        <v>4.2. Urban Area</v>
      </c>
      <c r="M2283" s="71" t="str">
        <f>VLOOKUP(E2283, legend!$C$3:$G$22, 5, FALSE)</f>
        <v>4.2. Pemukiman </v>
      </c>
      <c r="N2283" s="71" t="str">
        <f>VLOOKUP(C2283,geocode!$A$1:$C$40,2,false)</f>
        <v>Island buffered 20 km</v>
      </c>
      <c r="O2283" s="71" t="str">
        <f>VLOOKUP(C2283,geocode!$A$1:$C$40,3,false)</f>
        <v>Island buffered 20 km</v>
      </c>
      <c r="P2283" s="71">
        <v>2000.0</v>
      </c>
      <c r="Q2283" s="71">
        <v>2023.0</v>
      </c>
    </row>
    <row r="2284" ht="15.75" hidden="1" customHeight="1">
      <c r="B2284" s="71">
        <v>9.31909339599609</v>
      </c>
      <c r="C2284" s="71">
        <v>5.0</v>
      </c>
      <c r="D2284" s="71">
        <v>31.0</v>
      </c>
      <c r="E2284" s="71">
        <v>25.0</v>
      </c>
      <c r="F2284" s="71" t="str">
        <f>VLOOKUP(D2284, legend!$C$3:$G$22, 2, FALSE)</f>
        <v>5. Water Body</v>
      </c>
      <c r="G2284" s="71" t="str">
        <f>VLOOKUP(D2284, legend!$C$3:$G$22, 3, FALSE)</f>
        <v>5. Tubuh Air</v>
      </c>
      <c r="H2284" s="71" t="str">
        <f>VLOOKUP(D2284, legend!$C$3:$G$22, 4, FALSE)</f>
        <v>5.1. Aquaculture</v>
      </c>
      <c r="I2284" s="71" t="str">
        <f>VLOOKUP(D2284, legend!$C$3:$G$22, 5, FALSE)</f>
        <v>5.1. Tambak</v>
      </c>
      <c r="J2284" s="71" t="str">
        <f>VLOOKUP(E2284, legend!$C$3:$G$22, 2, FALSE)</f>
        <v>4. Non-Vegetated Area</v>
      </c>
      <c r="K2284" s="71" t="str">
        <f>VLOOKUP(E2284, legend!$C$3:$G$22, 3, FALSE)</f>
        <v>4. Non-Vegetasi</v>
      </c>
      <c r="L2284" s="71" t="str">
        <f>VLOOKUP(E2284, legend!$C$3:$G$22, 4, FALSE)</f>
        <v>4.3. Other Non-Vegetation</v>
      </c>
      <c r="M2284" s="71" t="str">
        <f>VLOOKUP(E2284, legend!$C$3:$G$22, 5, FALSE)</f>
        <v>4.3. Non-Vegetasi Lainnya</v>
      </c>
      <c r="N2284" s="71" t="str">
        <f>VLOOKUP(C2284,geocode!$A$1:$C$40,2,false)</f>
        <v>Island buffered 20 km</v>
      </c>
      <c r="O2284" s="71" t="str">
        <f>VLOOKUP(C2284,geocode!$A$1:$C$40,3,false)</f>
        <v>Island buffered 20 km</v>
      </c>
      <c r="P2284" s="71">
        <v>2000.0</v>
      </c>
      <c r="Q2284" s="71">
        <v>2023.0</v>
      </c>
    </row>
    <row r="2285" ht="15.75" hidden="1" customHeight="1">
      <c r="B2285" s="71">
        <v>80.9875853881835</v>
      </c>
      <c r="C2285" s="71">
        <v>5.0</v>
      </c>
      <c r="D2285" s="71">
        <v>31.0</v>
      </c>
      <c r="E2285" s="71">
        <v>31.0</v>
      </c>
      <c r="F2285" s="71" t="str">
        <f>VLOOKUP(D2285, legend!$C$3:$G$22, 2, FALSE)</f>
        <v>5. Water Body</v>
      </c>
      <c r="G2285" s="71" t="str">
        <f>VLOOKUP(D2285, legend!$C$3:$G$22, 3, FALSE)</f>
        <v>5. Tubuh Air</v>
      </c>
      <c r="H2285" s="71" t="str">
        <f>VLOOKUP(D2285, legend!$C$3:$G$22, 4, FALSE)</f>
        <v>5.1. Aquaculture</v>
      </c>
      <c r="I2285" s="71" t="str">
        <f>VLOOKUP(D2285, legend!$C$3:$G$22, 5, FALSE)</f>
        <v>5.1. Tambak</v>
      </c>
      <c r="J2285" s="71" t="str">
        <f>VLOOKUP(E2285, legend!$C$3:$G$22, 2, FALSE)</f>
        <v>5. Water Body</v>
      </c>
      <c r="K2285" s="71" t="str">
        <f>VLOOKUP(E2285, legend!$C$3:$G$22, 3, FALSE)</f>
        <v>5. Tubuh Air</v>
      </c>
      <c r="L2285" s="71" t="str">
        <f>VLOOKUP(E2285, legend!$C$3:$G$22, 4, FALSE)</f>
        <v>5.1. Aquaculture</v>
      </c>
      <c r="M2285" s="71" t="str">
        <f>VLOOKUP(E2285, legend!$C$3:$G$22, 5, FALSE)</f>
        <v>5.1. Tambak</v>
      </c>
      <c r="N2285" s="71" t="str">
        <f>VLOOKUP(C2285,geocode!$A$1:$C$40,2,false)</f>
        <v>Island buffered 20 km</v>
      </c>
      <c r="O2285" s="71" t="str">
        <f>VLOOKUP(C2285,geocode!$A$1:$C$40,3,false)</f>
        <v>Island buffered 20 km</v>
      </c>
      <c r="P2285" s="71">
        <v>2000.0</v>
      </c>
      <c r="Q2285" s="71">
        <v>2023.0</v>
      </c>
    </row>
    <row r="2286" ht="15.75" hidden="1" customHeight="1">
      <c r="B2286" s="71">
        <v>16.1116808349609</v>
      </c>
      <c r="C2286" s="71">
        <v>5.0</v>
      </c>
      <c r="D2286" s="71">
        <v>31.0</v>
      </c>
      <c r="E2286" s="71">
        <v>33.0</v>
      </c>
      <c r="F2286" s="71" t="str">
        <f>VLOOKUP(D2286, legend!$C$3:$G$22, 2, FALSE)</f>
        <v>5. Water Body</v>
      </c>
      <c r="G2286" s="71" t="str">
        <f>VLOOKUP(D2286, legend!$C$3:$G$22, 3, FALSE)</f>
        <v>5. Tubuh Air</v>
      </c>
      <c r="H2286" s="71" t="str">
        <f>VLOOKUP(D2286, legend!$C$3:$G$22, 4, FALSE)</f>
        <v>5.1. Aquaculture</v>
      </c>
      <c r="I2286" s="71" t="str">
        <f>VLOOKUP(D2286, legend!$C$3:$G$22, 5, FALSE)</f>
        <v>5.1. Tambak</v>
      </c>
      <c r="J2286" s="71" t="str">
        <f>VLOOKUP(E2286, legend!$C$3:$G$22, 2, FALSE)</f>
        <v>5. Water Body</v>
      </c>
      <c r="K2286" s="71" t="str">
        <f>VLOOKUP(E2286, legend!$C$3:$G$22, 3, FALSE)</f>
        <v>5. Tubuh Air</v>
      </c>
      <c r="L2286" s="71" t="str">
        <f>VLOOKUP(E2286, legend!$C$3:$G$22, 4, FALSE)</f>
        <v>5.2. River, Lake, Ocean</v>
      </c>
      <c r="M2286" s="71" t="str">
        <f>VLOOKUP(E2286, legend!$C$3:$G$22, 5, FALSE)</f>
        <v>5.2. Sungai, Danau, Laut</v>
      </c>
      <c r="N2286" s="71" t="str">
        <f>VLOOKUP(C2286,geocode!$A$1:$C$40,2,false)</f>
        <v>Island buffered 20 km</v>
      </c>
      <c r="O2286" s="71" t="str">
        <f>VLOOKUP(C2286,geocode!$A$1:$C$40,3,false)</f>
        <v>Island buffered 20 km</v>
      </c>
      <c r="P2286" s="71">
        <v>2000.0</v>
      </c>
      <c r="Q2286" s="71">
        <v>2023.0</v>
      </c>
    </row>
    <row r="2287" ht="15.75" hidden="1" customHeight="1">
      <c r="B2287" s="71">
        <v>1.50907075805664</v>
      </c>
      <c r="C2287" s="71">
        <v>5.0</v>
      </c>
      <c r="D2287" s="71">
        <v>31.0</v>
      </c>
      <c r="E2287" s="71">
        <v>40.0</v>
      </c>
      <c r="F2287" s="71" t="str">
        <f>VLOOKUP(D2287, legend!$C$3:$G$22, 2, FALSE)</f>
        <v>5. Water Body</v>
      </c>
      <c r="G2287" s="71" t="str">
        <f>VLOOKUP(D2287, legend!$C$3:$G$22, 3, FALSE)</f>
        <v>5. Tubuh Air</v>
      </c>
      <c r="H2287" s="71" t="str">
        <f>VLOOKUP(D2287, legend!$C$3:$G$22, 4, FALSE)</f>
        <v>5.1. Aquaculture</v>
      </c>
      <c r="I2287" s="71" t="str">
        <f>VLOOKUP(D2287, legend!$C$3:$G$22, 5, FALSE)</f>
        <v>5.1. Tambak</v>
      </c>
      <c r="J2287" s="71" t="str">
        <f>VLOOKUP(E2287, legend!$C$3:$G$22, 2, FALSE)</f>
        <v>3. Agriculture</v>
      </c>
      <c r="K2287" s="71" t="str">
        <f>VLOOKUP(E2287, legend!$C$3:$G$22, 3, FALSE)</f>
        <v>3. Pertanian</v>
      </c>
      <c r="L2287" s="71" t="str">
        <f>VLOOKUP(E2287, legend!$C$3:$G$22, 4, FALSE)</f>
        <v>3.1. Rice Paddy</v>
      </c>
      <c r="M2287" s="71" t="str">
        <f>VLOOKUP(E2287, legend!$C$3:$G$22, 5, FALSE)</f>
        <v>3.1. Sawah</v>
      </c>
      <c r="N2287" s="71" t="str">
        <f>VLOOKUP(C2287,geocode!$A$1:$C$40,2,false)</f>
        <v>Island buffered 20 km</v>
      </c>
      <c r="O2287" s="71" t="str">
        <f>VLOOKUP(C2287,geocode!$A$1:$C$40,3,false)</f>
        <v>Island buffered 20 km</v>
      </c>
      <c r="P2287" s="71">
        <v>2000.0</v>
      </c>
      <c r="Q2287" s="71">
        <v>2023.0</v>
      </c>
    </row>
    <row r="2288" ht="15.75" hidden="1" customHeight="1">
      <c r="B2288" s="71">
        <v>13.7404290405273</v>
      </c>
      <c r="C2288" s="71">
        <v>5.0</v>
      </c>
      <c r="D2288" s="71">
        <v>33.0</v>
      </c>
      <c r="E2288" s="71">
        <v>3.0</v>
      </c>
      <c r="F2288" s="71" t="str">
        <f>VLOOKUP(D2288, legend!$C$3:$G$22, 2, FALSE)</f>
        <v>5. Water Body</v>
      </c>
      <c r="G2288" s="71" t="str">
        <f>VLOOKUP(D2288, legend!$C$3:$G$22, 3, FALSE)</f>
        <v>5. Tubuh Air</v>
      </c>
      <c r="H2288" s="71" t="str">
        <f>VLOOKUP(D2288, legend!$C$3:$G$22, 4, FALSE)</f>
        <v>5.2. River, Lake, Ocean</v>
      </c>
      <c r="I2288" s="71" t="str">
        <f>VLOOKUP(D2288, legend!$C$3:$G$22, 5, FALSE)</f>
        <v>5.2. Sungai, Danau, Laut</v>
      </c>
      <c r="J2288" s="71" t="str">
        <f>VLOOKUP(E2288, legend!$C$3:$G$22, 2, FALSE)</f>
        <v>1. Forest </v>
      </c>
      <c r="K2288" s="71" t="str">
        <f>VLOOKUP(E2288, legend!$C$3:$G$22, 3, FALSE)</f>
        <v>1. Hutan</v>
      </c>
      <c r="L2288" s="71" t="str">
        <f>VLOOKUP(E2288, legend!$C$3:$G$22, 4, FALSE)</f>
        <v>1.1. Forest Formation</v>
      </c>
      <c r="M2288" s="71" t="str">
        <f>VLOOKUP(E2288, legend!$C$3:$G$22, 5, FALSE)</f>
        <v>1.1. Formasi Hutan</v>
      </c>
      <c r="N2288" s="71" t="str">
        <f>VLOOKUP(C2288,geocode!$A$1:$C$40,2,false)</f>
        <v>Island buffered 20 km</v>
      </c>
      <c r="O2288" s="71" t="str">
        <f>VLOOKUP(C2288,geocode!$A$1:$C$40,3,false)</f>
        <v>Island buffered 20 km</v>
      </c>
      <c r="P2288" s="71">
        <v>2000.0</v>
      </c>
      <c r="Q2288" s="71">
        <v>2023.0</v>
      </c>
    </row>
    <row r="2289" ht="15.75" hidden="1" customHeight="1">
      <c r="B2289" s="71">
        <v>118.466291485595</v>
      </c>
      <c r="C2289" s="71">
        <v>5.0</v>
      </c>
      <c r="D2289" s="71">
        <v>33.0</v>
      </c>
      <c r="E2289" s="71">
        <v>5.0</v>
      </c>
      <c r="F2289" s="71" t="str">
        <f>VLOOKUP(D2289, legend!$C$3:$G$22, 2, FALSE)</f>
        <v>5. Water Body</v>
      </c>
      <c r="G2289" s="71" t="str">
        <f>VLOOKUP(D2289, legend!$C$3:$G$22, 3, FALSE)</f>
        <v>5. Tubuh Air</v>
      </c>
      <c r="H2289" s="71" t="str">
        <f>VLOOKUP(D2289, legend!$C$3:$G$22, 4, FALSE)</f>
        <v>5.2. River, Lake, Ocean</v>
      </c>
      <c r="I2289" s="71" t="str">
        <f>VLOOKUP(D2289, legend!$C$3:$G$22, 5, FALSE)</f>
        <v>5.2. Sungai, Danau, Laut</v>
      </c>
      <c r="J2289" s="71" t="str">
        <f>VLOOKUP(E2289, legend!$C$3:$G$22, 2, FALSE)</f>
        <v>1. Forest </v>
      </c>
      <c r="K2289" s="71" t="str">
        <f>VLOOKUP(E2289, legend!$C$3:$G$22, 3, FALSE)</f>
        <v>1. Hutan</v>
      </c>
      <c r="L2289" s="71" t="str">
        <f>VLOOKUP(E2289, legend!$C$3:$G$22, 4, FALSE)</f>
        <v>1.2. Mangrove</v>
      </c>
      <c r="M2289" s="71" t="str">
        <f>VLOOKUP(E2289, legend!$C$3:$G$22, 5, FALSE)</f>
        <v>1.2. Mangrove</v>
      </c>
      <c r="N2289" s="71" t="str">
        <f>VLOOKUP(C2289,geocode!$A$1:$C$40,2,false)</f>
        <v>Island buffered 20 km</v>
      </c>
      <c r="O2289" s="71" t="str">
        <f>VLOOKUP(C2289,geocode!$A$1:$C$40,3,false)</f>
        <v>Island buffered 20 km</v>
      </c>
      <c r="P2289" s="71">
        <v>2000.0</v>
      </c>
      <c r="Q2289" s="71">
        <v>2023.0</v>
      </c>
    </row>
    <row r="2290" ht="15.75" hidden="1" customHeight="1">
      <c r="B2290" s="71">
        <v>30.1373022521972</v>
      </c>
      <c r="C2290" s="71">
        <v>5.0</v>
      </c>
      <c r="D2290" s="71">
        <v>33.0</v>
      </c>
      <c r="E2290" s="71">
        <v>13.0</v>
      </c>
      <c r="F2290" s="71" t="str">
        <f>VLOOKUP(D2290, legend!$C$3:$G$22, 2, FALSE)</f>
        <v>5. Water Body</v>
      </c>
      <c r="G2290" s="71" t="str">
        <f>VLOOKUP(D2290, legend!$C$3:$G$22, 3, FALSE)</f>
        <v>5. Tubuh Air</v>
      </c>
      <c r="H2290" s="71" t="str">
        <f>VLOOKUP(D2290, legend!$C$3:$G$22, 4, FALSE)</f>
        <v>5.2. River, Lake, Ocean</v>
      </c>
      <c r="I2290" s="71" t="str">
        <f>VLOOKUP(D2290, legend!$C$3:$G$22, 5, FALSE)</f>
        <v>5.2. Sungai, Danau, Laut</v>
      </c>
      <c r="J2290" s="71" t="str">
        <f>VLOOKUP(E2290, legend!$C$3:$G$22, 2, FALSE)</f>
        <v>2. Non-Forest Natural Vegetation</v>
      </c>
      <c r="K2290" s="71" t="str">
        <f>VLOOKUP(E2290, legend!$C$3:$G$22, 3, FALSE)</f>
        <v>2. Tumbuhan Non-Hutan Lainnya</v>
      </c>
      <c r="L2290" s="71" t="str">
        <f>VLOOKUP(E2290, legend!$C$3:$G$22, 4, FALSE)</f>
        <v>2.1. Other Natural Vegetation</v>
      </c>
      <c r="M2290" s="71" t="str">
        <f>VLOOKUP(E2290, legend!$C$3:$G$22, 5, FALSE)</f>
        <v>2.1. Tumbuhan Non-Hutan Lainnya</v>
      </c>
      <c r="N2290" s="71" t="str">
        <f>VLOOKUP(C2290,geocode!$A$1:$C$40,2,false)</f>
        <v>Island buffered 20 km</v>
      </c>
      <c r="O2290" s="71" t="str">
        <f>VLOOKUP(C2290,geocode!$A$1:$C$40,3,false)</f>
        <v>Island buffered 20 km</v>
      </c>
      <c r="P2290" s="71">
        <v>2000.0</v>
      </c>
      <c r="Q2290" s="71">
        <v>2023.0</v>
      </c>
    </row>
    <row r="2291" ht="15.75" hidden="1" customHeight="1">
      <c r="B2291" s="71">
        <v>70.1064133972168</v>
      </c>
      <c r="C2291" s="71">
        <v>5.0</v>
      </c>
      <c r="D2291" s="71">
        <v>33.0</v>
      </c>
      <c r="E2291" s="71">
        <v>21.0</v>
      </c>
      <c r="F2291" s="71" t="str">
        <f>VLOOKUP(D2291, legend!$C$3:$G$22, 2, FALSE)</f>
        <v>5. Water Body</v>
      </c>
      <c r="G2291" s="71" t="str">
        <f>VLOOKUP(D2291, legend!$C$3:$G$22, 3, FALSE)</f>
        <v>5. Tubuh Air</v>
      </c>
      <c r="H2291" s="71" t="str">
        <f>VLOOKUP(D2291, legend!$C$3:$G$22, 4, FALSE)</f>
        <v>5.2. River, Lake, Ocean</v>
      </c>
      <c r="I2291" s="71" t="str">
        <f>VLOOKUP(D2291, legend!$C$3:$G$22, 5, FALSE)</f>
        <v>5.2. Sungai, Danau, Laut</v>
      </c>
      <c r="J2291" s="71" t="str">
        <f>VLOOKUP(E2291, legend!$C$3:$G$22, 2, FALSE)</f>
        <v>3. Agriculture</v>
      </c>
      <c r="K2291" s="71" t="str">
        <f>VLOOKUP(E2291, legend!$C$3:$G$22, 3, FALSE)</f>
        <v>3. Pertanian</v>
      </c>
      <c r="L2291" s="71" t="str">
        <f>VLOOKUP(E2291, legend!$C$3:$G$22, 4, FALSE)</f>
        <v>3.4. Other Agriculture</v>
      </c>
      <c r="M2291" s="71" t="str">
        <f>VLOOKUP(E2291, legend!$C$3:$G$22, 5, FALSE)</f>
        <v>3.4. Pertanian Lainnya </v>
      </c>
      <c r="N2291" s="71" t="str">
        <f>VLOOKUP(C2291,geocode!$A$1:$C$40,2,false)</f>
        <v>Island buffered 20 km</v>
      </c>
      <c r="O2291" s="71" t="str">
        <f>VLOOKUP(C2291,geocode!$A$1:$C$40,3,false)</f>
        <v>Island buffered 20 km</v>
      </c>
      <c r="P2291" s="71">
        <v>2000.0</v>
      </c>
      <c r="Q2291" s="71">
        <v>2023.0</v>
      </c>
    </row>
    <row r="2292" ht="15.75" hidden="1" customHeight="1">
      <c r="B2292" s="71">
        <v>24.0435438598632</v>
      </c>
      <c r="C2292" s="71">
        <v>5.0</v>
      </c>
      <c r="D2292" s="71">
        <v>33.0</v>
      </c>
      <c r="E2292" s="71">
        <v>24.0</v>
      </c>
      <c r="F2292" s="71" t="str">
        <f>VLOOKUP(D2292, legend!$C$3:$G$22, 2, FALSE)</f>
        <v>5. Water Body</v>
      </c>
      <c r="G2292" s="71" t="str">
        <f>VLOOKUP(D2292, legend!$C$3:$G$22, 3, FALSE)</f>
        <v>5. Tubuh Air</v>
      </c>
      <c r="H2292" s="71" t="str">
        <f>VLOOKUP(D2292, legend!$C$3:$G$22, 4, FALSE)</f>
        <v>5.2. River, Lake, Ocean</v>
      </c>
      <c r="I2292" s="71" t="str">
        <f>VLOOKUP(D2292, legend!$C$3:$G$22, 5, FALSE)</f>
        <v>5.2. Sungai, Danau, Laut</v>
      </c>
      <c r="J2292" s="71" t="str">
        <f>VLOOKUP(E2292, legend!$C$3:$G$22, 2, FALSE)</f>
        <v>4. Non-Vegetated Area</v>
      </c>
      <c r="K2292" s="71" t="str">
        <f>VLOOKUP(E2292, legend!$C$3:$G$22, 3, FALSE)</f>
        <v>4. Non-Vegetasi</v>
      </c>
      <c r="L2292" s="71" t="str">
        <f>VLOOKUP(E2292, legend!$C$3:$G$22, 4, FALSE)</f>
        <v>4.2. Urban Area</v>
      </c>
      <c r="M2292" s="71" t="str">
        <f>VLOOKUP(E2292, legend!$C$3:$G$22, 5, FALSE)</f>
        <v>4.2. Pemukiman </v>
      </c>
      <c r="N2292" s="71" t="str">
        <f>VLOOKUP(C2292,geocode!$A$1:$C$40,2,false)</f>
        <v>Island buffered 20 km</v>
      </c>
      <c r="O2292" s="71" t="str">
        <f>VLOOKUP(C2292,geocode!$A$1:$C$40,3,false)</f>
        <v>Island buffered 20 km</v>
      </c>
      <c r="P2292" s="71">
        <v>2000.0</v>
      </c>
      <c r="Q2292" s="71">
        <v>2023.0</v>
      </c>
    </row>
    <row r="2293" ht="15.75" hidden="1" customHeight="1">
      <c r="B2293" s="71">
        <v>62.8025544433594</v>
      </c>
      <c r="C2293" s="71">
        <v>5.0</v>
      </c>
      <c r="D2293" s="71">
        <v>33.0</v>
      </c>
      <c r="E2293" s="71">
        <v>25.0</v>
      </c>
      <c r="F2293" s="71" t="str">
        <f>VLOOKUP(D2293, legend!$C$3:$G$22, 2, FALSE)</f>
        <v>5. Water Body</v>
      </c>
      <c r="G2293" s="71" t="str">
        <f>VLOOKUP(D2293, legend!$C$3:$G$22, 3, FALSE)</f>
        <v>5. Tubuh Air</v>
      </c>
      <c r="H2293" s="71" t="str">
        <f>VLOOKUP(D2293, legend!$C$3:$G$22, 4, FALSE)</f>
        <v>5.2. River, Lake, Ocean</v>
      </c>
      <c r="I2293" s="71" t="str">
        <f>VLOOKUP(D2293, legend!$C$3:$G$22, 5, FALSE)</f>
        <v>5.2. Sungai, Danau, Laut</v>
      </c>
      <c r="J2293" s="71" t="str">
        <f>VLOOKUP(E2293, legend!$C$3:$G$22, 2, FALSE)</f>
        <v>4. Non-Vegetated Area</v>
      </c>
      <c r="K2293" s="71" t="str">
        <f>VLOOKUP(E2293, legend!$C$3:$G$22, 3, FALSE)</f>
        <v>4. Non-Vegetasi</v>
      </c>
      <c r="L2293" s="71" t="str">
        <f>VLOOKUP(E2293, legend!$C$3:$G$22, 4, FALSE)</f>
        <v>4.3. Other Non-Vegetation</v>
      </c>
      <c r="M2293" s="71" t="str">
        <f>VLOOKUP(E2293, legend!$C$3:$G$22, 5, FALSE)</f>
        <v>4.3. Non-Vegetasi Lainnya</v>
      </c>
      <c r="N2293" s="71" t="str">
        <f>VLOOKUP(C2293,geocode!$A$1:$C$40,2,false)</f>
        <v>Island buffered 20 km</v>
      </c>
      <c r="O2293" s="71" t="str">
        <f>VLOOKUP(C2293,geocode!$A$1:$C$40,3,false)</f>
        <v>Island buffered 20 km</v>
      </c>
      <c r="P2293" s="71">
        <v>2000.0</v>
      </c>
      <c r="Q2293" s="71">
        <v>2023.0</v>
      </c>
    </row>
    <row r="2294" ht="15.75" hidden="1" customHeight="1">
      <c r="B2294" s="71">
        <v>3.21326983032226</v>
      </c>
      <c r="C2294" s="71">
        <v>5.0</v>
      </c>
      <c r="D2294" s="71">
        <v>33.0</v>
      </c>
      <c r="E2294" s="71">
        <v>30.0</v>
      </c>
      <c r="F2294" s="71" t="str">
        <f>VLOOKUP(D2294, legend!$C$3:$G$22, 2, FALSE)</f>
        <v>5. Water Body</v>
      </c>
      <c r="G2294" s="71" t="str">
        <f>VLOOKUP(D2294, legend!$C$3:$G$22, 3, FALSE)</f>
        <v>5. Tubuh Air</v>
      </c>
      <c r="H2294" s="71" t="str">
        <f>VLOOKUP(D2294, legend!$C$3:$G$22, 4, FALSE)</f>
        <v>5.2. River, Lake, Ocean</v>
      </c>
      <c r="I2294" s="71" t="str">
        <f>VLOOKUP(D2294, legend!$C$3:$G$22, 5, FALSE)</f>
        <v>5.2. Sungai, Danau, Laut</v>
      </c>
      <c r="J2294" s="71" t="str">
        <f>VLOOKUP(E2294, legend!$C$3:$G$22, 2, FALSE)</f>
        <v>4. Non-Vegetated Area</v>
      </c>
      <c r="K2294" s="71" t="str">
        <f>VLOOKUP(E2294, legend!$C$3:$G$22, 3, FALSE)</f>
        <v>4. Non-Vegetasi</v>
      </c>
      <c r="L2294" s="71" t="str">
        <f>VLOOKUP(E2294, legend!$C$3:$G$22, 4, FALSE)</f>
        <v>4.1. Mining Pit</v>
      </c>
      <c r="M2294" s="71" t="str">
        <f>VLOOKUP(E2294, legend!$C$3:$G$22, 5, FALSE)</f>
        <v>4.1. Lubang Tambang</v>
      </c>
      <c r="N2294" s="71" t="str">
        <f>VLOOKUP(C2294,geocode!$A$1:$C$40,2,false)</f>
        <v>Island buffered 20 km</v>
      </c>
      <c r="O2294" s="71" t="str">
        <f>VLOOKUP(C2294,geocode!$A$1:$C$40,3,false)</f>
        <v>Island buffered 20 km</v>
      </c>
      <c r="P2294" s="71">
        <v>2000.0</v>
      </c>
      <c r="Q2294" s="71">
        <v>2023.0</v>
      </c>
    </row>
    <row r="2295" ht="15.75" hidden="1" customHeight="1">
      <c r="B2295" s="71">
        <v>16.402756451416</v>
      </c>
      <c r="C2295" s="71">
        <v>5.0</v>
      </c>
      <c r="D2295" s="71">
        <v>33.0</v>
      </c>
      <c r="E2295" s="71">
        <v>31.0</v>
      </c>
      <c r="F2295" s="71" t="str">
        <f>VLOOKUP(D2295, legend!$C$3:$G$22, 2, FALSE)</f>
        <v>5. Water Body</v>
      </c>
      <c r="G2295" s="71" t="str">
        <f>VLOOKUP(D2295, legend!$C$3:$G$22, 3, FALSE)</f>
        <v>5. Tubuh Air</v>
      </c>
      <c r="H2295" s="71" t="str">
        <f>VLOOKUP(D2295, legend!$C$3:$G$22, 4, FALSE)</f>
        <v>5.2. River, Lake, Ocean</v>
      </c>
      <c r="I2295" s="71" t="str">
        <f>VLOOKUP(D2295, legend!$C$3:$G$22, 5, FALSE)</f>
        <v>5.2. Sungai, Danau, Laut</v>
      </c>
      <c r="J2295" s="71" t="str">
        <f>VLOOKUP(E2295, legend!$C$3:$G$22, 2, FALSE)</f>
        <v>5. Water Body</v>
      </c>
      <c r="K2295" s="71" t="str">
        <f>VLOOKUP(E2295, legend!$C$3:$G$22, 3, FALSE)</f>
        <v>5. Tubuh Air</v>
      </c>
      <c r="L2295" s="71" t="str">
        <f>VLOOKUP(E2295, legend!$C$3:$G$22, 4, FALSE)</f>
        <v>5.1. Aquaculture</v>
      </c>
      <c r="M2295" s="71" t="str">
        <f>VLOOKUP(E2295, legend!$C$3:$G$22, 5, FALSE)</f>
        <v>5.1. Tambak</v>
      </c>
      <c r="N2295" s="71" t="str">
        <f>VLOOKUP(C2295,geocode!$A$1:$C$40,2,false)</f>
        <v>Island buffered 20 km</v>
      </c>
      <c r="O2295" s="71" t="str">
        <f>VLOOKUP(C2295,geocode!$A$1:$C$40,3,false)</f>
        <v>Island buffered 20 km</v>
      </c>
      <c r="P2295" s="71">
        <v>2000.0</v>
      </c>
      <c r="Q2295" s="71">
        <v>2023.0</v>
      </c>
    </row>
    <row r="2296" ht="15.75" hidden="1" customHeight="1">
      <c r="B2296" s="71">
        <v>1466.74827836303</v>
      </c>
      <c r="C2296" s="71">
        <v>5.0</v>
      </c>
      <c r="D2296" s="71">
        <v>33.0</v>
      </c>
      <c r="E2296" s="71">
        <v>33.0</v>
      </c>
      <c r="F2296" s="71" t="str">
        <f>VLOOKUP(D2296, legend!$C$3:$G$22, 2, FALSE)</f>
        <v>5. Water Body</v>
      </c>
      <c r="G2296" s="71" t="str">
        <f>VLOOKUP(D2296, legend!$C$3:$G$22, 3, FALSE)</f>
        <v>5. Tubuh Air</v>
      </c>
      <c r="H2296" s="71" t="str">
        <f>VLOOKUP(D2296, legend!$C$3:$G$22, 4, FALSE)</f>
        <v>5.2. River, Lake, Ocean</v>
      </c>
      <c r="I2296" s="71" t="str">
        <f>VLOOKUP(D2296, legend!$C$3:$G$22, 5, FALSE)</f>
        <v>5.2. Sungai, Danau, Laut</v>
      </c>
      <c r="J2296" s="71" t="str">
        <f>VLOOKUP(E2296, legend!$C$3:$G$22, 2, FALSE)</f>
        <v>5. Water Body</v>
      </c>
      <c r="K2296" s="71" t="str">
        <f>VLOOKUP(E2296, legend!$C$3:$G$22, 3, FALSE)</f>
        <v>5. Tubuh Air</v>
      </c>
      <c r="L2296" s="71" t="str">
        <f>VLOOKUP(E2296, legend!$C$3:$G$22, 4, FALSE)</f>
        <v>5.2. River, Lake, Ocean</v>
      </c>
      <c r="M2296" s="71" t="str">
        <f>VLOOKUP(E2296, legend!$C$3:$G$22, 5, FALSE)</f>
        <v>5.2. Sungai, Danau, Laut</v>
      </c>
      <c r="N2296" s="71" t="str">
        <f>VLOOKUP(C2296,geocode!$A$1:$C$40,2,false)</f>
        <v>Island buffered 20 km</v>
      </c>
      <c r="O2296" s="71" t="str">
        <f>VLOOKUP(C2296,geocode!$A$1:$C$40,3,false)</f>
        <v>Island buffered 20 km</v>
      </c>
      <c r="P2296" s="71">
        <v>2000.0</v>
      </c>
      <c r="Q2296" s="71">
        <v>2023.0</v>
      </c>
    </row>
    <row r="2297" ht="15.75" hidden="1" customHeight="1">
      <c r="B2297" s="71">
        <v>3.4610405090332</v>
      </c>
      <c r="C2297" s="71">
        <v>5.0</v>
      </c>
      <c r="D2297" s="71">
        <v>33.0</v>
      </c>
      <c r="E2297" s="71">
        <v>40.0</v>
      </c>
      <c r="F2297" s="71" t="str">
        <f>VLOOKUP(D2297, legend!$C$3:$G$22, 2, FALSE)</f>
        <v>5. Water Body</v>
      </c>
      <c r="G2297" s="71" t="str">
        <f>VLOOKUP(D2297, legend!$C$3:$G$22, 3, FALSE)</f>
        <v>5. Tubuh Air</v>
      </c>
      <c r="H2297" s="71" t="str">
        <f>VLOOKUP(D2297, legend!$C$3:$G$22, 4, FALSE)</f>
        <v>5.2. River, Lake, Ocean</v>
      </c>
      <c r="I2297" s="71" t="str">
        <f>VLOOKUP(D2297, legend!$C$3:$G$22, 5, FALSE)</f>
        <v>5.2. Sungai, Danau, Laut</v>
      </c>
      <c r="J2297" s="71" t="str">
        <f>VLOOKUP(E2297, legend!$C$3:$G$22, 2, FALSE)</f>
        <v>3. Agriculture</v>
      </c>
      <c r="K2297" s="71" t="str">
        <f>VLOOKUP(E2297, legend!$C$3:$G$22, 3, FALSE)</f>
        <v>3. Pertanian</v>
      </c>
      <c r="L2297" s="71" t="str">
        <f>VLOOKUP(E2297, legend!$C$3:$G$22, 4, FALSE)</f>
        <v>3.1. Rice Paddy</v>
      </c>
      <c r="M2297" s="71" t="str">
        <f>VLOOKUP(E2297, legend!$C$3:$G$22, 5, FALSE)</f>
        <v>3.1. Sawah</v>
      </c>
      <c r="N2297" s="71" t="str">
        <f>VLOOKUP(C2297,geocode!$A$1:$C$40,2,false)</f>
        <v>Island buffered 20 km</v>
      </c>
      <c r="O2297" s="71" t="str">
        <f>VLOOKUP(C2297,geocode!$A$1:$C$40,3,false)</f>
        <v>Island buffered 20 km</v>
      </c>
      <c r="P2297" s="71">
        <v>2000.0</v>
      </c>
      <c r="Q2297" s="71">
        <v>2023.0</v>
      </c>
    </row>
    <row r="2298" ht="15.75" hidden="1" customHeight="1">
      <c r="B2298" s="71">
        <v>0.446628936767578</v>
      </c>
      <c r="C2298" s="71">
        <v>5.0</v>
      </c>
      <c r="D2298" s="71">
        <v>35.0</v>
      </c>
      <c r="E2298" s="71">
        <v>35.0</v>
      </c>
      <c r="F2298" s="71" t="str">
        <f>VLOOKUP(D2298, legend!$C$3:$G$22, 2, FALSE)</f>
        <v>3. Agriculture</v>
      </c>
      <c r="G2298" s="71" t="str">
        <f>VLOOKUP(D2298, legend!$C$3:$G$22, 3, FALSE)</f>
        <v>3. Pertanian</v>
      </c>
      <c r="H2298" s="71" t="str">
        <f>VLOOKUP(D2298, legend!$C$3:$G$22, 4, FALSE)</f>
        <v>3.2. Oil Palm</v>
      </c>
      <c r="I2298" s="71" t="str">
        <f>VLOOKUP(D2298, legend!$C$3:$G$22, 5, FALSE)</f>
        <v>3.2. Sawit</v>
      </c>
      <c r="J2298" s="71" t="str">
        <f>VLOOKUP(E2298, legend!$C$3:$G$22, 2, FALSE)</f>
        <v>3. Agriculture</v>
      </c>
      <c r="K2298" s="71" t="str">
        <f>VLOOKUP(E2298, legend!$C$3:$G$22, 3, FALSE)</f>
        <v>3. Pertanian</v>
      </c>
      <c r="L2298" s="71" t="str">
        <f>VLOOKUP(E2298, legend!$C$3:$G$22, 4, FALSE)</f>
        <v>3.2. Oil Palm</v>
      </c>
      <c r="M2298" s="71" t="str">
        <f>VLOOKUP(E2298, legend!$C$3:$G$22, 5, FALSE)</f>
        <v>3.2. Sawit</v>
      </c>
      <c r="N2298" s="71" t="str">
        <f>VLOOKUP(C2298,geocode!$A$1:$C$40,2,false)</f>
        <v>Island buffered 20 km</v>
      </c>
      <c r="O2298" s="71" t="str">
        <f>VLOOKUP(C2298,geocode!$A$1:$C$40,3,false)</f>
        <v>Island buffered 20 km</v>
      </c>
      <c r="P2298" s="71">
        <v>2000.0</v>
      </c>
      <c r="Q2298" s="71">
        <v>2023.0</v>
      </c>
    </row>
    <row r="2299" ht="15.75" hidden="1" customHeight="1">
      <c r="B2299" s="71">
        <v>2.3084744934082</v>
      </c>
      <c r="C2299" s="71">
        <v>5.0</v>
      </c>
      <c r="D2299" s="71">
        <v>40.0</v>
      </c>
      <c r="E2299" s="71">
        <v>5.0</v>
      </c>
      <c r="F2299" s="71" t="str">
        <f>VLOOKUP(D2299, legend!$C$3:$G$22, 2, FALSE)</f>
        <v>3. Agriculture</v>
      </c>
      <c r="G2299" s="71" t="str">
        <f>VLOOKUP(D2299, legend!$C$3:$G$22, 3, FALSE)</f>
        <v>3. Pertanian</v>
      </c>
      <c r="H2299" s="71" t="str">
        <f>VLOOKUP(D2299, legend!$C$3:$G$22, 4, FALSE)</f>
        <v>3.1. Rice Paddy</v>
      </c>
      <c r="I2299" s="71" t="str">
        <f>VLOOKUP(D2299, legend!$C$3:$G$22, 5, FALSE)</f>
        <v>3.1. Sawah</v>
      </c>
      <c r="J2299" s="71" t="str">
        <f>VLOOKUP(E2299, legend!$C$3:$G$22, 2, FALSE)</f>
        <v>1. Forest </v>
      </c>
      <c r="K2299" s="71" t="str">
        <f>VLOOKUP(E2299, legend!$C$3:$G$22, 3, FALSE)</f>
        <v>1. Hutan</v>
      </c>
      <c r="L2299" s="71" t="str">
        <f>VLOOKUP(E2299, legend!$C$3:$G$22, 4, FALSE)</f>
        <v>1.2. Mangrove</v>
      </c>
      <c r="M2299" s="71" t="str">
        <f>VLOOKUP(E2299, legend!$C$3:$G$22, 5, FALSE)</f>
        <v>1.2. Mangrove</v>
      </c>
      <c r="N2299" s="71" t="str">
        <f>VLOOKUP(C2299,geocode!$A$1:$C$40,2,false)</f>
        <v>Island buffered 20 km</v>
      </c>
      <c r="O2299" s="71" t="str">
        <f>VLOOKUP(C2299,geocode!$A$1:$C$40,3,false)</f>
        <v>Island buffered 20 km</v>
      </c>
      <c r="P2299" s="71">
        <v>2000.0</v>
      </c>
      <c r="Q2299" s="71">
        <v>2023.0</v>
      </c>
    </row>
    <row r="2300" ht="15.75" hidden="1" customHeight="1">
      <c r="B2300" s="71">
        <v>0.177851098632812</v>
      </c>
      <c r="C2300" s="71">
        <v>5.0</v>
      </c>
      <c r="D2300" s="71">
        <v>40.0</v>
      </c>
      <c r="E2300" s="71">
        <v>13.0</v>
      </c>
      <c r="F2300" s="71" t="str">
        <f>VLOOKUP(D2300, legend!$C$3:$G$22, 2, FALSE)</f>
        <v>3. Agriculture</v>
      </c>
      <c r="G2300" s="71" t="str">
        <f>VLOOKUP(D2300, legend!$C$3:$G$22, 3, FALSE)</f>
        <v>3. Pertanian</v>
      </c>
      <c r="H2300" s="71" t="str">
        <f>VLOOKUP(D2300, legend!$C$3:$G$22, 4, FALSE)</f>
        <v>3.1. Rice Paddy</v>
      </c>
      <c r="I2300" s="71" t="str">
        <f>VLOOKUP(D2300, legend!$C$3:$G$22, 5, FALSE)</f>
        <v>3.1. Sawah</v>
      </c>
      <c r="J2300" s="71" t="str">
        <f>VLOOKUP(E2300, legend!$C$3:$G$22, 2, FALSE)</f>
        <v>2. Non-Forest Natural Vegetation</v>
      </c>
      <c r="K2300" s="71" t="str">
        <f>VLOOKUP(E2300, legend!$C$3:$G$22, 3, FALSE)</f>
        <v>2. Tumbuhan Non-Hutan Lainnya</v>
      </c>
      <c r="L2300" s="71" t="str">
        <f>VLOOKUP(E2300, legend!$C$3:$G$22, 4, FALSE)</f>
        <v>2.1. Other Natural Vegetation</v>
      </c>
      <c r="M2300" s="71" t="str">
        <f>VLOOKUP(E2300, legend!$C$3:$G$22, 5, FALSE)</f>
        <v>2.1. Tumbuhan Non-Hutan Lainnya</v>
      </c>
      <c r="N2300" s="71" t="str">
        <f>VLOOKUP(C2300,geocode!$A$1:$C$40,2,false)</f>
        <v>Island buffered 20 km</v>
      </c>
      <c r="O2300" s="71" t="str">
        <f>VLOOKUP(C2300,geocode!$A$1:$C$40,3,false)</f>
        <v>Island buffered 20 km</v>
      </c>
      <c r="P2300" s="71">
        <v>2000.0</v>
      </c>
      <c r="Q2300" s="71">
        <v>2023.0</v>
      </c>
    </row>
    <row r="2301" ht="15.75" hidden="1" customHeight="1">
      <c r="B2301" s="71">
        <v>0.709831256103515</v>
      </c>
      <c r="C2301" s="71">
        <v>5.0</v>
      </c>
      <c r="D2301" s="71">
        <v>40.0</v>
      </c>
      <c r="E2301" s="71">
        <v>21.0</v>
      </c>
      <c r="F2301" s="71" t="str">
        <f>VLOOKUP(D2301, legend!$C$3:$G$22, 2, FALSE)</f>
        <v>3. Agriculture</v>
      </c>
      <c r="G2301" s="71" t="str">
        <f>VLOOKUP(D2301, legend!$C$3:$G$22, 3, FALSE)</f>
        <v>3. Pertanian</v>
      </c>
      <c r="H2301" s="71" t="str">
        <f>VLOOKUP(D2301, legend!$C$3:$G$22, 4, FALSE)</f>
        <v>3.1. Rice Paddy</v>
      </c>
      <c r="I2301" s="71" t="str">
        <f>VLOOKUP(D2301, legend!$C$3:$G$22, 5, FALSE)</f>
        <v>3.1. Sawah</v>
      </c>
      <c r="J2301" s="71" t="str">
        <f>VLOOKUP(E2301, legend!$C$3:$G$22, 2, FALSE)</f>
        <v>3. Agriculture</v>
      </c>
      <c r="K2301" s="71" t="str">
        <f>VLOOKUP(E2301, legend!$C$3:$G$22, 3, FALSE)</f>
        <v>3. Pertanian</v>
      </c>
      <c r="L2301" s="71" t="str">
        <f>VLOOKUP(E2301, legend!$C$3:$G$22, 4, FALSE)</f>
        <v>3.4. Other Agriculture</v>
      </c>
      <c r="M2301" s="71" t="str">
        <f>VLOOKUP(E2301, legend!$C$3:$G$22, 5, FALSE)</f>
        <v>3.4. Pertanian Lainnya </v>
      </c>
      <c r="N2301" s="71" t="str">
        <f>VLOOKUP(C2301,geocode!$A$1:$C$40,2,false)</f>
        <v>Island buffered 20 km</v>
      </c>
      <c r="O2301" s="71" t="str">
        <f>VLOOKUP(C2301,geocode!$A$1:$C$40,3,false)</f>
        <v>Island buffered 20 km</v>
      </c>
      <c r="P2301" s="71">
        <v>2000.0</v>
      </c>
      <c r="Q2301" s="71">
        <v>2023.0</v>
      </c>
    </row>
    <row r="2302" ht="15.75" hidden="1" customHeight="1">
      <c r="B2302" s="71">
        <v>2.21990048217773</v>
      </c>
      <c r="C2302" s="71">
        <v>5.0</v>
      </c>
      <c r="D2302" s="71">
        <v>40.0</v>
      </c>
      <c r="E2302" s="71">
        <v>24.0</v>
      </c>
      <c r="F2302" s="71" t="str">
        <f>VLOOKUP(D2302, legend!$C$3:$G$22, 2, FALSE)</f>
        <v>3. Agriculture</v>
      </c>
      <c r="G2302" s="71" t="str">
        <f>VLOOKUP(D2302, legend!$C$3:$G$22, 3, FALSE)</f>
        <v>3. Pertanian</v>
      </c>
      <c r="H2302" s="71" t="str">
        <f>VLOOKUP(D2302, legend!$C$3:$G$22, 4, FALSE)</f>
        <v>3.1. Rice Paddy</v>
      </c>
      <c r="I2302" s="71" t="str">
        <f>VLOOKUP(D2302, legend!$C$3:$G$22, 5, FALSE)</f>
        <v>3.1. Sawah</v>
      </c>
      <c r="J2302" s="71" t="str">
        <f>VLOOKUP(E2302, legend!$C$3:$G$22, 2, FALSE)</f>
        <v>4. Non-Vegetated Area</v>
      </c>
      <c r="K2302" s="71" t="str">
        <f>VLOOKUP(E2302, legend!$C$3:$G$22, 3, FALSE)</f>
        <v>4. Non-Vegetasi</v>
      </c>
      <c r="L2302" s="71" t="str">
        <f>VLOOKUP(E2302, legend!$C$3:$G$22, 4, FALSE)</f>
        <v>4.2. Urban Area</v>
      </c>
      <c r="M2302" s="71" t="str">
        <f>VLOOKUP(E2302, legend!$C$3:$G$22, 5, FALSE)</f>
        <v>4.2. Pemukiman </v>
      </c>
      <c r="N2302" s="71" t="str">
        <f>VLOOKUP(C2302,geocode!$A$1:$C$40,2,false)</f>
        <v>Island buffered 20 km</v>
      </c>
      <c r="O2302" s="71" t="str">
        <f>VLOOKUP(C2302,geocode!$A$1:$C$40,3,false)</f>
        <v>Island buffered 20 km</v>
      </c>
      <c r="P2302" s="71">
        <v>2000.0</v>
      </c>
      <c r="Q2302" s="71">
        <v>2023.0</v>
      </c>
    </row>
    <row r="2303" ht="15.75" hidden="1" customHeight="1">
      <c r="B2303" s="71">
        <v>2.12664114990234</v>
      </c>
      <c r="C2303" s="71">
        <v>5.0</v>
      </c>
      <c r="D2303" s="71">
        <v>40.0</v>
      </c>
      <c r="E2303" s="71">
        <v>25.0</v>
      </c>
      <c r="F2303" s="71" t="str">
        <f>VLOOKUP(D2303, legend!$C$3:$G$22, 2, FALSE)</f>
        <v>3. Agriculture</v>
      </c>
      <c r="G2303" s="71" t="str">
        <f>VLOOKUP(D2303, legend!$C$3:$G$22, 3, FALSE)</f>
        <v>3. Pertanian</v>
      </c>
      <c r="H2303" s="71" t="str">
        <f>VLOOKUP(D2303, legend!$C$3:$G$22, 4, FALSE)</f>
        <v>3.1. Rice Paddy</v>
      </c>
      <c r="I2303" s="71" t="str">
        <f>VLOOKUP(D2303, legend!$C$3:$G$22, 5, FALSE)</f>
        <v>3.1. Sawah</v>
      </c>
      <c r="J2303" s="71" t="str">
        <f>VLOOKUP(E2303, legend!$C$3:$G$22, 2, FALSE)</f>
        <v>4. Non-Vegetated Area</v>
      </c>
      <c r="K2303" s="71" t="str">
        <f>VLOOKUP(E2303, legend!$C$3:$G$22, 3, FALSE)</f>
        <v>4. Non-Vegetasi</v>
      </c>
      <c r="L2303" s="71" t="str">
        <f>VLOOKUP(E2303, legend!$C$3:$G$22, 4, FALSE)</f>
        <v>4.3. Other Non-Vegetation</v>
      </c>
      <c r="M2303" s="71" t="str">
        <f>VLOOKUP(E2303, legend!$C$3:$G$22, 5, FALSE)</f>
        <v>4.3. Non-Vegetasi Lainnya</v>
      </c>
      <c r="N2303" s="71" t="str">
        <f>VLOOKUP(C2303,geocode!$A$1:$C$40,2,false)</f>
        <v>Island buffered 20 km</v>
      </c>
      <c r="O2303" s="71" t="str">
        <f>VLOOKUP(C2303,geocode!$A$1:$C$40,3,false)</f>
        <v>Island buffered 20 km</v>
      </c>
      <c r="P2303" s="71">
        <v>2000.0</v>
      </c>
      <c r="Q2303" s="71">
        <v>2023.0</v>
      </c>
    </row>
    <row r="2304" ht="15.75" hidden="1" customHeight="1">
      <c r="B2304" s="71">
        <v>3.72866126098632</v>
      </c>
      <c r="C2304" s="71">
        <v>5.0</v>
      </c>
      <c r="D2304" s="71">
        <v>40.0</v>
      </c>
      <c r="E2304" s="71">
        <v>31.0</v>
      </c>
      <c r="F2304" s="71" t="str">
        <f>VLOOKUP(D2304, legend!$C$3:$G$22, 2, FALSE)</f>
        <v>3. Agriculture</v>
      </c>
      <c r="G2304" s="71" t="str">
        <f>VLOOKUP(D2304, legend!$C$3:$G$22, 3, FALSE)</f>
        <v>3. Pertanian</v>
      </c>
      <c r="H2304" s="71" t="str">
        <f>VLOOKUP(D2304, legend!$C$3:$G$22, 4, FALSE)</f>
        <v>3.1. Rice Paddy</v>
      </c>
      <c r="I2304" s="71" t="str">
        <f>VLOOKUP(D2304, legend!$C$3:$G$22, 5, FALSE)</f>
        <v>3.1. Sawah</v>
      </c>
      <c r="J2304" s="71" t="str">
        <f>VLOOKUP(E2304, legend!$C$3:$G$22, 2, FALSE)</f>
        <v>5. Water Body</v>
      </c>
      <c r="K2304" s="71" t="str">
        <f>VLOOKUP(E2304, legend!$C$3:$G$22, 3, FALSE)</f>
        <v>5. Tubuh Air</v>
      </c>
      <c r="L2304" s="71" t="str">
        <f>VLOOKUP(E2304, legend!$C$3:$G$22, 4, FALSE)</f>
        <v>5.1. Aquaculture</v>
      </c>
      <c r="M2304" s="71" t="str">
        <f>VLOOKUP(E2304, legend!$C$3:$G$22, 5, FALSE)</f>
        <v>5.1. Tambak</v>
      </c>
      <c r="N2304" s="71" t="str">
        <f>VLOOKUP(C2304,geocode!$A$1:$C$40,2,false)</f>
        <v>Island buffered 20 km</v>
      </c>
      <c r="O2304" s="71" t="str">
        <f>VLOOKUP(C2304,geocode!$A$1:$C$40,3,false)</f>
        <v>Island buffered 20 km</v>
      </c>
      <c r="P2304" s="71">
        <v>2000.0</v>
      </c>
      <c r="Q2304" s="71">
        <v>2023.0</v>
      </c>
    </row>
    <row r="2305" ht="15.75" hidden="1" customHeight="1">
      <c r="B2305" s="71">
        <v>6.21686086425781</v>
      </c>
      <c r="C2305" s="71">
        <v>5.0</v>
      </c>
      <c r="D2305" s="71">
        <v>40.0</v>
      </c>
      <c r="E2305" s="71">
        <v>33.0</v>
      </c>
      <c r="F2305" s="71" t="str">
        <f>VLOOKUP(D2305, legend!$C$3:$G$22, 2, FALSE)</f>
        <v>3. Agriculture</v>
      </c>
      <c r="G2305" s="71" t="str">
        <f>VLOOKUP(D2305, legend!$C$3:$G$22, 3, FALSE)</f>
        <v>3. Pertanian</v>
      </c>
      <c r="H2305" s="71" t="str">
        <f>VLOOKUP(D2305, legend!$C$3:$G$22, 4, FALSE)</f>
        <v>3.1. Rice Paddy</v>
      </c>
      <c r="I2305" s="71" t="str">
        <f>VLOOKUP(D2305, legend!$C$3:$G$22, 5, FALSE)</f>
        <v>3.1. Sawah</v>
      </c>
      <c r="J2305" s="71" t="str">
        <f>VLOOKUP(E2305, legend!$C$3:$G$22, 2, FALSE)</f>
        <v>5. Water Body</v>
      </c>
      <c r="K2305" s="71" t="str">
        <f>VLOOKUP(E2305, legend!$C$3:$G$22, 3, FALSE)</f>
        <v>5. Tubuh Air</v>
      </c>
      <c r="L2305" s="71" t="str">
        <f>VLOOKUP(E2305, legend!$C$3:$G$22, 4, FALSE)</f>
        <v>5.2. River, Lake, Ocean</v>
      </c>
      <c r="M2305" s="71" t="str">
        <f>VLOOKUP(E2305, legend!$C$3:$G$22, 5, FALSE)</f>
        <v>5.2. Sungai, Danau, Laut</v>
      </c>
      <c r="N2305" s="71" t="str">
        <f>VLOOKUP(C2305,geocode!$A$1:$C$40,2,false)</f>
        <v>Island buffered 20 km</v>
      </c>
      <c r="O2305" s="71" t="str">
        <f>VLOOKUP(C2305,geocode!$A$1:$C$40,3,false)</f>
        <v>Island buffered 20 km</v>
      </c>
      <c r="P2305" s="71">
        <v>2000.0</v>
      </c>
      <c r="Q2305" s="71">
        <v>2023.0</v>
      </c>
    </row>
    <row r="2306" ht="15.75" hidden="1" customHeight="1">
      <c r="B2306" s="71">
        <v>24.8403192260742</v>
      </c>
      <c r="C2306" s="71">
        <v>5.0</v>
      </c>
      <c r="D2306" s="71">
        <v>40.0</v>
      </c>
      <c r="E2306" s="71">
        <v>40.0</v>
      </c>
      <c r="F2306" s="71" t="str">
        <f>VLOOKUP(D2306, legend!$C$3:$G$22, 2, FALSE)</f>
        <v>3. Agriculture</v>
      </c>
      <c r="G2306" s="71" t="str">
        <f>VLOOKUP(D2306, legend!$C$3:$G$22, 3, FALSE)</f>
        <v>3. Pertanian</v>
      </c>
      <c r="H2306" s="71" t="str">
        <f>VLOOKUP(D2306, legend!$C$3:$G$22, 4, FALSE)</f>
        <v>3.1. Rice Paddy</v>
      </c>
      <c r="I2306" s="71" t="str">
        <f>VLOOKUP(D2306, legend!$C$3:$G$22, 5, FALSE)</f>
        <v>3.1. Sawah</v>
      </c>
      <c r="J2306" s="71" t="str">
        <f>VLOOKUP(E2306, legend!$C$3:$G$22, 2, FALSE)</f>
        <v>3. Agriculture</v>
      </c>
      <c r="K2306" s="71" t="str">
        <f>VLOOKUP(E2306, legend!$C$3:$G$22, 3, FALSE)</f>
        <v>3. Pertanian</v>
      </c>
      <c r="L2306" s="71" t="str">
        <f>VLOOKUP(E2306, legend!$C$3:$G$22, 4, FALSE)</f>
        <v>3.1. Rice Paddy</v>
      </c>
      <c r="M2306" s="71" t="str">
        <f>VLOOKUP(E2306, legend!$C$3:$G$22, 5, FALSE)</f>
        <v>3.1. Sawah</v>
      </c>
      <c r="N2306" s="71" t="str">
        <f>VLOOKUP(C2306,geocode!$A$1:$C$40,2,false)</f>
        <v>Island buffered 20 km</v>
      </c>
      <c r="O2306" s="71" t="str">
        <f>VLOOKUP(C2306,geocode!$A$1:$C$40,3,false)</f>
        <v>Island buffered 20 km</v>
      </c>
      <c r="P2306" s="71">
        <v>2000.0</v>
      </c>
      <c r="Q2306" s="71">
        <v>2023.0</v>
      </c>
    </row>
    <row r="2307" ht="15.75" hidden="1" customHeight="1">
      <c r="B2307" s="71">
        <v>0.178724572753906</v>
      </c>
      <c r="C2307" s="71">
        <v>5.0</v>
      </c>
      <c r="D2307" s="71">
        <v>76.0</v>
      </c>
      <c r="E2307" s="71">
        <v>33.0</v>
      </c>
      <c r="F2307" s="71" t="str">
        <f>VLOOKUP(D2307, legend!$C$3:$G$22, 2, FALSE)</f>
        <v>1. Forest </v>
      </c>
      <c r="G2307" s="71" t="str">
        <f>VLOOKUP(D2307, legend!$C$3:$G$22, 3, FALSE)</f>
        <v>1. Hutan</v>
      </c>
      <c r="H2307" s="71" t="str">
        <f>VLOOKUP(D2307, legend!$C$3:$G$22, 4, FALSE)</f>
        <v>1.3 Peat swamp forest</v>
      </c>
      <c r="I2307" s="71" t="str">
        <f>VLOOKUP(D2307, legend!$C$3:$G$22, 5, FALSE)</f>
        <v>1.3 Hutan rawa gambut</v>
      </c>
      <c r="J2307" s="71" t="str">
        <f>VLOOKUP(E2307, legend!$C$3:$G$22, 2, FALSE)</f>
        <v>5. Water Body</v>
      </c>
      <c r="K2307" s="71" t="str">
        <f>VLOOKUP(E2307, legend!$C$3:$G$22, 3, FALSE)</f>
        <v>5. Tubuh Air</v>
      </c>
      <c r="L2307" s="71" t="str">
        <f>VLOOKUP(E2307, legend!$C$3:$G$22, 4, FALSE)</f>
        <v>5.2. River, Lake, Ocean</v>
      </c>
      <c r="M2307" s="71" t="str">
        <f>VLOOKUP(E2307, legend!$C$3:$G$22, 5, FALSE)</f>
        <v>5.2. Sungai, Danau, Laut</v>
      </c>
      <c r="N2307" s="71" t="str">
        <f>VLOOKUP(C2307,geocode!$A$1:$C$40,2,false)</f>
        <v>Island buffered 20 km</v>
      </c>
      <c r="O2307" s="71" t="str">
        <f>VLOOKUP(C2307,geocode!$A$1:$C$40,3,false)</f>
        <v>Island buffered 20 km</v>
      </c>
      <c r="P2307" s="71">
        <v>2000.0</v>
      </c>
      <c r="Q2307" s="71">
        <v>2023.0</v>
      </c>
    </row>
    <row r="2308" ht="15.75" hidden="1" customHeight="1">
      <c r="B2308" s="71">
        <v>0.17869677734375</v>
      </c>
      <c r="C2308" s="71">
        <v>5.0</v>
      </c>
      <c r="D2308" s="71">
        <v>76.0</v>
      </c>
      <c r="E2308" s="71">
        <v>76.0</v>
      </c>
      <c r="F2308" s="71" t="str">
        <f>VLOOKUP(D2308, legend!$C$3:$G$22, 2, FALSE)</f>
        <v>1. Forest </v>
      </c>
      <c r="G2308" s="71" t="str">
        <f>VLOOKUP(D2308, legend!$C$3:$G$22, 3, FALSE)</f>
        <v>1. Hutan</v>
      </c>
      <c r="H2308" s="71" t="str">
        <f>VLOOKUP(D2308, legend!$C$3:$G$22, 4, FALSE)</f>
        <v>1.3 Peat swamp forest</v>
      </c>
      <c r="I2308" s="71" t="str">
        <f>VLOOKUP(D2308, legend!$C$3:$G$22, 5, FALSE)</f>
        <v>1.3 Hutan rawa gambut</v>
      </c>
      <c r="J2308" s="71" t="str">
        <f>VLOOKUP(E2308, legend!$C$3:$G$22, 2, FALSE)</f>
        <v>1. Forest </v>
      </c>
      <c r="K2308" s="71" t="str">
        <f>VLOOKUP(E2308, legend!$C$3:$G$22, 3, FALSE)</f>
        <v>1. Hutan</v>
      </c>
      <c r="L2308" s="71" t="str">
        <f>VLOOKUP(E2308, legend!$C$3:$G$22, 4, FALSE)</f>
        <v>1.3 Peat swamp forest</v>
      </c>
      <c r="M2308" s="71" t="str">
        <f>VLOOKUP(E2308, legend!$C$3:$G$22, 5, FALSE)</f>
        <v>1.3 Hutan rawa gambut</v>
      </c>
      <c r="N2308" s="71" t="str">
        <f>VLOOKUP(C2308,geocode!$A$1:$C$40,2,false)</f>
        <v>Island buffered 20 km</v>
      </c>
      <c r="O2308" s="71" t="str">
        <f>VLOOKUP(C2308,geocode!$A$1:$C$40,3,false)</f>
        <v>Island buffered 20 km</v>
      </c>
      <c r="P2308" s="71">
        <v>2000.0</v>
      </c>
      <c r="Q2308" s="71">
        <v>2023.0</v>
      </c>
    </row>
    <row r="2309" ht="15.75" hidden="1" customHeight="1">
      <c r="B2309" s="71">
        <v>78.1681884155273</v>
      </c>
      <c r="C2309" s="71">
        <v>5.0</v>
      </c>
      <c r="D2309" s="71">
        <v>3.0</v>
      </c>
      <c r="E2309" s="71">
        <v>3.0</v>
      </c>
      <c r="F2309" s="71" t="str">
        <f>VLOOKUP(D2309, legend!$C$3:$G$22, 2, FALSE)</f>
        <v>1. Forest </v>
      </c>
      <c r="G2309" s="71" t="str">
        <f>VLOOKUP(D2309, legend!$C$3:$G$22, 3, FALSE)</f>
        <v>1. Hutan</v>
      </c>
      <c r="H2309" s="71" t="str">
        <f>VLOOKUP(D2309, legend!$C$3:$G$22, 4, FALSE)</f>
        <v>1.1. Forest Formation</v>
      </c>
      <c r="I2309" s="71" t="str">
        <f>VLOOKUP(D2309, legend!$C$3:$G$22, 5, FALSE)</f>
        <v>1.1. Formasi Hutan</v>
      </c>
      <c r="J2309" s="71" t="str">
        <f>VLOOKUP(E2309, legend!$C$3:$G$22, 2, FALSE)</f>
        <v>1. Forest </v>
      </c>
      <c r="K2309" s="71" t="str">
        <f>VLOOKUP(E2309, legend!$C$3:$G$22, 3, FALSE)</f>
        <v>1. Hutan</v>
      </c>
      <c r="L2309" s="71" t="str">
        <f>VLOOKUP(E2309, legend!$C$3:$G$22, 4, FALSE)</f>
        <v>1.1. Forest Formation</v>
      </c>
      <c r="M2309" s="71" t="str">
        <f>VLOOKUP(E2309, legend!$C$3:$G$22, 5, FALSE)</f>
        <v>1.1. Formasi Hutan</v>
      </c>
      <c r="N2309" s="71" t="str">
        <f>VLOOKUP(C2309,geocode!$A$1:$C$40,2,false)</f>
        <v>Island buffered 20 km</v>
      </c>
      <c r="O2309" s="71" t="str">
        <f>VLOOKUP(C2309,geocode!$A$1:$C$40,3,false)</f>
        <v>Island buffered 20 km</v>
      </c>
      <c r="P2309" s="71">
        <v>2000.0</v>
      </c>
      <c r="Q2309" s="71">
        <v>2023.0</v>
      </c>
    </row>
    <row r="2310" ht="15.75" hidden="1" customHeight="1">
      <c r="B2310" s="71">
        <v>3.75016714477538</v>
      </c>
      <c r="C2310" s="71">
        <v>5.0</v>
      </c>
      <c r="D2310" s="71">
        <v>3.0</v>
      </c>
      <c r="E2310" s="71">
        <v>5.0</v>
      </c>
      <c r="F2310" s="71" t="str">
        <f>VLOOKUP(D2310, legend!$C$3:$G$22, 2, FALSE)</f>
        <v>1. Forest </v>
      </c>
      <c r="G2310" s="71" t="str">
        <f>VLOOKUP(D2310, legend!$C$3:$G$22, 3, FALSE)</f>
        <v>1. Hutan</v>
      </c>
      <c r="H2310" s="71" t="str">
        <f>VLOOKUP(D2310, legend!$C$3:$G$22, 4, FALSE)</f>
        <v>1.1. Forest Formation</v>
      </c>
      <c r="I2310" s="71" t="str">
        <f>VLOOKUP(D2310, legend!$C$3:$G$22, 5, FALSE)</f>
        <v>1.1. Formasi Hutan</v>
      </c>
      <c r="J2310" s="71" t="str">
        <f>VLOOKUP(E2310, legend!$C$3:$G$22, 2, FALSE)</f>
        <v>1. Forest </v>
      </c>
      <c r="K2310" s="71" t="str">
        <f>VLOOKUP(E2310, legend!$C$3:$G$22, 3, FALSE)</f>
        <v>1. Hutan</v>
      </c>
      <c r="L2310" s="71" t="str">
        <f>VLOOKUP(E2310, legend!$C$3:$G$22, 4, FALSE)</f>
        <v>1.2. Mangrove</v>
      </c>
      <c r="M2310" s="71" t="str">
        <f>VLOOKUP(E2310, legend!$C$3:$G$22, 5, FALSE)</f>
        <v>1.2. Mangrove</v>
      </c>
      <c r="N2310" s="71" t="str">
        <f>VLOOKUP(C2310,geocode!$A$1:$C$40,2,false)</f>
        <v>Island buffered 20 km</v>
      </c>
      <c r="O2310" s="71" t="str">
        <f>VLOOKUP(C2310,geocode!$A$1:$C$40,3,false)</f>
        <v>Island buffered 20 km</v>
      </c>
      <c r="P2310" s="71">
        <v>2000.0</v>
      </c>
      <c r="Q2310" s="71">
        <v>2023.0</v>
      </c>
    </row>
    <row r="2311" ht="15.75" hidden="1" customHeight="1">
      <c r="B2311" s="71">
        <v>21.7744211242675</v>
      </c>
      <c r="C2311" s="71">
        <v>5.0</v>
      </c>
      <c r="D2311" s="71">
        <v>3.0</v>
      </c>
      <c r="E2311" s="71">
        <v>13.0</v>
      </c>
      <c r="F2311" s="71" t="str">
        <f>VLOOKUP(D2311, legend!$C$3:$G$22, 2, FALSE)</f>
        <v>1. Forest </v>
      </c>
      <c r="G2311" s="71" t="str">
        <f>VLOOKUP(D2311, legend!$C$3:$G$22, 3, FALSE)</f>
        <v>1. Hutan</v>
      </c>
      <c r="H2311" s="71" t="str">
        <f>VLOOKUP(D2311, legend!$C$3:$G$22, 4, FALSE)</f>
        <v>1.1. Forest Formation</v>
      </c>
      <c r="I2311" s="71" t="str">
        <f>VLOOKUP(D2311, legend!$C$3:$G$22, 5, FALSE)</f>
        <v>1.1. Formasi Hutan</v>
      </c>
      <c r="J2311" s="71" t="str">
        <f>VLOOKUP(E2311, legend!$C$3:$G$22, 2, FALSE)</f>
        <v>2. Non-Forest Natural Vegetation</v>
      </c>
      <c r="K2311" s="71" t="str">
        <f>VLOOKUP(E2311, legend!$C$3:$G$22, 3, FALSE)</f>
        <v>2. Tumbuhan Non-Hutan Lainnya</v>
      </c>
      <c r="L2311" s="71" t="str">
        <f>VLOOKUP(E2311, legend!$C$3:$G$22, 4, FALSE)</f>
        <v>2.1. Other Natural Vegetation</v>
      </c>
      <c r="M2311" s="71" t="str">
        <f>VLOOKUP(E2311, legend!$C$3:$G$22, 5, FALSE)</f>
        <v>2.1. Tumbuhan Non-Hutan Lainnya</v>
      </c>
      <c r="N2311" s="71" t="str">
        <f>VLOOKUP(C2311,geocode!$A$1:$C$40,2,false)</f>
        <v>Island buffered 20 km</v>
      </c>
      <c r="O2311" s="71" t="str">
        <f>VLOOKUP(C2311,geocode!$A$1:$C$40,3,false)</f>
        <v>Island buffered 20 km</v>
      </c>
      <c r="P2311" s="71">
        <v>2000.0</v>
      </c>
      <c r="Q2311" s="71">
        <v>2023.0</v>
      </c>
    </row>
    <row r="2312" ht="15.75" hidden="1" customHeight="1">
      <c r="B2312" s="71">
        <v>8.89778011474609</v>
      </c>
      <c r="C2312" s="71">
        <v>5.0</v>
      </c>
      <c r="D2312" s="71">
        <v>3.0</v>
      </c>
      <c r="E2312" s="71">
        <v>21.0</v>
      </c>
      <c r="F2312" s="71" t="str">
        <f>VLOOKUP(D2312, legend!$C$3:$G$22, 2, FALSE)</f>
        <v>1. Forest </v>
      </c>
      <c r="G2312" s="71" t="str">
        <f>VLOOKUP(D2312, legend!$C$3:$G$22, 3, FALSE)</f>
        <v>1. Hutan</v>
      </c>
      <c r="H2312" s="71" t="str">
        <f>VLOOKUP(D2312, legend!$C$3:$G$22, 4, FALSE)</f>
        <v>1.1. Forest Formation</v>
      </c>
      <c r="I2312" s="71" t="str">
        <f>VLOOKUP(D2312, legend!$C$3:$G$22, 5, FALSE)</f>
        <v>1.1. Formasi Hutan</v>
      </c>
      <c r="J2312" s="71" t="str">
        <f>VLOOKUP(E2312, legend!$C$3:$G$22, 2, FALSE)</f>
        <v>3. Agriculture</v>
      </c>
      <c r="K2312" s="71" t="str">
        <f>VLOOKUP(E2312, legend!$C$3:$G$22, 3, FALSE)</f>
        <v>3. Pertanian</v>
      </c>
      <c r="L2312" s="71" t="str">
        <f>VLOOKUP(E2312, legend!$C$3:$G$22, 4, FALSE)</f>
        <v>3.4. Other Agriculture</v>
      </c>
      <c r="M2312" s="71" t="str">
        <f>VLOOKUP(E2312, legend!$C$3:$G$22, 5, FALSE)</f>
        <v>3.4. Pertanian Lainnya </v>
      </c>
      <c r="N2312" s="71" t="str">
        <f>VLOOKUP(C2312,geocode!$A$1:$C$40,2,false)</f>
        <v>Island buffered 20 km</v>
      </c>
      <c r="O2312" s="71" t="str">
        <f>VLOOKUP(C2312,geocode!$A$1:$C$40,3,false)</f>
        <v>Island buffered 20 km</v>
      </c>
      <c r="P2312" s="71">
        <v>2000.0</v>
      </c>
      <c r="Q2312" s="71">
        <v>2023.0</v>
      </c>
    </row>
    <row r="2313" ht="15.75" hidden="1" customHeight="1">
      <c r="B2313" s="71">
        <v>0.446039196777343</v>
      </c>
      <c r="C2313" s="71">
        <v>5.0</v>
      </c>
      <c r="D2313" s="71">
        <v>3.0</v>
      </c>
      <c r="E2313" s="71">
        <v>24.0</v>
      </c>
      <c r="F2313" s="71" t="str">
        <f>VLOOKUP(D2313, legend!$C$3:$G$22, 2, FALSE)</f>
        <v>1. Forest </v>
      </c>
      <c r="G2313" s="71" t="str">
        <f>VLOOKUP(D2313, legend!$C$3:$G$22, 3, FALSE)</f>
        <v>1. Hutan</v>
      </c>
      <c r="H2313" s="71" t="str">
        <f>VLOOKUP(D2313, legend!$C$3:$G$22, 4, FALSE)</f>
        <v>1.1. Forest Formation</v>
      </c>
      <c r="I2313" s="71" t="str">
        <f>VLOOKUP(D2313, legend!$C$3:$G$22, 5, FALSE)</f>
        <v>1.1. Formasi Hutan</v>
      </c>
      <c r="J2313" s="71" t="str">
        <f>VLOOKUP(E2313, legend!$C$3:$G$22, 2, FALSE)</f>
        <v>4. Non-Vegetated Area</v>
      </c>
      <c r="K2313" s="71" t="str">
        <f>VLOOKUP(E2313, legend!$C$3:$G$22, 3, FALSE)</f>
        <v>4. Non-Vegetasi</v>
      </c>
      <c r="L2313" s="71" t="str">
        <f>VLOOKUP(E2313, legend!$C$3:$G$22, 4, FALSE)</f>
        <v>4.2. Urban Area</v>
      </c>
      <c r="M2313" s="71" t="str">
        <f>VLOOKUP(E2313, legend!$C$3:$G$22, 5, FALSE)</f>
        <v>4.2. Pemukiman </v>
      </c>
      <c r="N2313" s="71" t="str">
        <f>VLOOKUP(C2313,geocode!$A$1:$C$40,2,false)</f>
        <v>Island buffered 20 km</v>
      </c>
      <c r="O2313" s="71" t="str">
        <f>VLOOKUP(C2313,geocode!$A$1:$C$40,3,false)</f>
        <v>Island buffered 20 km</v>
      </c>
      <c r="P2313" s="71">
        <v>2000.0</v>
      </c>
      <c r="Q2313" s="71">
        <v>2023.0</v>
      </c>
    </row>
    <row r="2314" ht="15.75" hidden="1" customHeight="1">
      <c r="B2314" s="71">
        <v>1.69213436279296</v>
      </c>
      <c r="C2314" s="71">
        <v>5.0</v>
      </c>
      <c r="D2314" s="71">
        <v>3.0</v>
      </c>
      <c r="E2314" s="71">
        <v>25.0</v>
      </c>
      <c r="F2314" s="71" t="str">
        <f>VLOOKUP(D2314, legend!$C$3:$G$22, 2, FALSE)</f>
        <v>1. Forest </v>
      </c>
      <c r="G2314" s="71" t="str">
        <f>VLOOKUP(D2314, legend!$C$3:$G$22, 3, FALSE)</f>
        <v>1. Hutan</v>
      </c>
      <c r="H2314" s="71" t="str">
        <f>VLOOKUP(D2314, legend!$C$3:$G$22, 4, FALSE)</f>
        <v>1.1. Forest Formation</v>
      </c>
      <c r="I2314" s="71" t="str">
        <f>VLOOKUP(D2314, legend!$C$3:$G$22, 5, FALSE)</f>
        <v>1.1. Formasi Hutan</v>
      </c>
      <c r="J2314" s="71" t="str">
        <f>VLOOKUP(E2314, legend!$C$3:$G$22, 2, FALSE)</f>
        <v>4. Non-Vegetated Area</v>
      </c>
      <c r="K2314" s="71" t="str">
        <f>VLOOKUP(E2314, legend!$C$3:$G$22, 3, FALSE)</f>
        <v>4. Non-Vegetasi</v>
      </c>
      <c r="L2314" s="71" t="str">
        <f>VLOOKUP(E2314, legend!$C$3:$G$22, 4, FALSE)</f>
        <v>4.3. Other Non-Vegetation</v>
      </c>
      <c r="M2314" s="71" t="str">
        <f>VLOOKUP(E2314, legend!$C$3:$G$22, 5, FALSE)</f>
        <v>4.3. Non-Vegetasi Lainnya</v>
      </c>
      <c r="N2314" s="71" t="str">
        <f>VLOOKUP(C2314,geocode!$A$1:$C$40,2,false)</f>
        <v>Island buffered 20 km</v>
      </c>
      <c r="O2314" s="71" t="str">
        <f>VLOOKUP(C2314,geocode!$A$1:$C$40,3,false)</f>
        <v>Island buffered 20 km</v>
      </c>
      <c r="P2314" s="71">
        <v>2000.0</v>
      </c>
      <c r="Q2314" s="71">
        <v>2023.0</v>
      </c>
    </row>
    <row r="2315" ht="15.75" hidden="1" customHeight="1">
      <c r="B2315" s="71">
        <v>0.445404516601562</v>
      </c>
      <c r="C2315" s="71">
        <v>5.0</v>
      </c>
      <c r="D2315" s="71">
        <v>3.0</v>
      </c>
      <c r="E2315" s="71">
        <v>30.0</v>
      </c>
      <c r="F2315" s="71" t="str">
        <f>VLOOKUP(D2315, legend!$C$3:$G$22, 2, FALSE)</f>
        <v>1. Forest </v>
      </c>
      <c r="G2315" s="71" t="str">
        <f>VLOOKUP(D2315, legend!$C$3:$G$22, 3, FALSE)</f>
        <v>1. Hutan</v>
      </c>
      <c r="H2315" s="71" t="str">
        <f>VLOOKUP(D2315, legend!$C$3:$G$22, 4, FALSE)</f>
        <v>1.1. Forest Formation</v>
      </c>
      <c r="I2315" s="71" t="str">
        <f>VLOOKUP(D2315, legend!$C$3:$G$22, 5, FALSE)</f>
        <v>1.1. Formasi Hutan</v>
      </c>
      <c r="J2315" s="71" t="str">
        <f>VLOOKUP(E2315, legend!$C$3:$G$22, 2, FALSE)</f>
        <v>4. Non-Vegetated Area</v>
      </c>
      <c r="K2315" s="71" t="str">
        <f>VLOOKUP(E2315, legend!$C$3:$G$22, 3, FALSE)</f>
        <v>4. Non-Vegetasi</v>
      </c>
      <c r="L2315" s="71" t="str">
        <f>VLOOKUP(E2315, legend!$C$3:$G$22, 4, FALSE)</f>
        <v>4.1. Mining Pit</v>
      </c>
      <c r="M2315" s="71" t="str">
        <f>VLOOKUP(E2315, legend!$C$3:$G$22, 5, FALSE)</f>
        <v>4.1. Lubang Tambang</v>
      </c>
      <c r="N2315" s="71" t="str">
        <f>VLOOKUP(C2315,geocode!$A$1:$C$40,2,false)</f>
        <v>Island buffered 20 km</v>
      </c>
      <c r="O2315" s="71" t="str">
        <f>VLOOKUP(C2315,geocode!$A$1:$C$40,3,false)</f>
        <v>Island buffered 20 km</v>
      </c>
      <c r="P2315" s="71">
        <v>2000.0</v>
      </c>
      <c r="Q2315" s="71">
        <v>2023.0</v>
      </c>
    </row>
    <row r="2316" ht="15.75" hidden="1" customHeight="1">
      <c r="B2316" s="71">
        <v>0.089344189453125</v>
      </c>
      <c r="C2316" s="71">
        <v>5.0</v>
      </c>
      <c r="D2316" s="71">
        <v>3.0</v>
      </c>
      <c r="E2316" s="71">
        <v>31.0</v>
      </c>
      <c r="F2316" s="71" t="str">
        <f>VLOOKUP(D2316, legend!$C$3:$G$22, 2, FALSE)</f>
        <v>1. Forest </v>
      </c>
      <c r="G2316" s="71" t="str">
        <f>VLOOKUP(D2316, legend!$C$3:$G$22, 3, FALSE)</f>
        <v>1. Hutan</v>
      </c>
      <c r="H2316" s="71" t="str">
        <f>VLOOKUP(D2316, legend!$C$3:$G$22, 4, FALSE)</f>
        <v>1.1. Forest Formation</v>
      </c>
      <c r="I2316" s="71" t="str">
        <f>VLOOKUP(D2316, legend!$C$3:$G$22, 5, FALSE)</f>
        <v>1.1. Formasi Hutan</v>
      </c>
      <c r="J2316" s="71" t="str">
        <f>VLOOKUP(E2316, legend!$C$3:$G$22, 2, FALSE)</f>
        <v>5. Water Body</v>
      </c>
      <c r="K2316" s="71" t="str">
        <f>VLOOKUP(E2316, legend!$C$3:$G$22, 3, FALSE)</f>
        <v>5. Tubuh Air</v>
      </c>
      <c r="L2316" s="71" t="str">
        <f>VLOOKUP(E2316, legend!$C$3:$G$22, 4, FALSE)</f>
        <v>5.1. Aquaculture</v>
      </c>
      <c r="M2316" s="71" t="str">
        <f>VLOOKUP(E2316, legend!$C$3:$G$22, 5, FALSE)</f>
        <v>5.1. Tambak</v>
      </c>
      <c r="N2316" s="71" t="str">
        <f>VLOOKUP(C2316,geocode!$A$1:$C$40,2,false)</f>
        <v>Island buffered 20 km</v>
      </c>
      <c r="O2316" s="71" t="str">
        <f>VLOOKUP(C2316,geocode!$A$1:$C$40,3,false)</f>
        <v>Island buffered 20 km</v>
      </c>
      <c r="P2316" s="71">
        <v>2000.0</v>
      </c>
      <c r="Q2316" s="71">
        <v>2023.0</v>
      </c>
    </row>
    <row r="2317" ht="15.75" hidden="1" customHeight="1">
      <c r="B2317" s="71">
        <v>24.879167578125</v>
      </c>
      <c r="C2317" s="71">
        <v>5.0</v>
      </c>
      <c r="D2317" s="71">
        <v>3.0</v>
      </c>
      <c r="E2317" s="71">
        <v>33.0</v>
      </c>
      <c r="F2317" s="71" t="str">
        <f>VLOOKUP(D2317, legend!$C$3:$G$22, 2, FALSE)</f>
        <v>1. Forest </v>
      </c>
      <c r="G2317" s="71" t="str">
        <f>VLOOKUP(D2317, legend!$C$3:$G$22, 3, FALSE)</f>
        <v>1. Hutan</v>
      </c>
      <c r="H2317" s="71" t="str">
        <f>VLOOKUP(D2317, legend!$C$3:$G$22, 4, FALSE)</f>
        <v>1.1. Forest Formation</v>
      </c>
      <c r="I2317" s="71" t="str">
        <f>VLOOKUP(D2317, legend!$C$3:$G$22, 5, FALSE)</f>
        <v>1.1. Formasi Hutan</v>
      </c>
      <c r="J2317" s="71" t="str">
        <f>VLOOKUP(E2317, legend!$C$3:$G$22, 2, FALSE)</f>
        <v>5. Water Body</v>
      </c>
      <c r="K2317" s="71" t="str">
        <f>VLOOKUP(E2317, legend!$C$3:$G$22, 3, FALSE)</f>
        <v>5. Tubuh Air</v>
      </c>
      <c r="L2317" s="71" t="str">
        <f>VLOOKUP(E2317, legend!$C$3:$G$22, 4, FALSE)</f>
        <v>5.2. River, Lake, Ocean</v>
      </c>
      <c r="M2317" s="71" t="str">
        <f>VLOOKUP(E2317, legend!$C$3:$G$22, 5, FALSE)</f>
        <v>5.2. Sungai, Danau, Laut</v>
      </c>
      <c r="N2317" s="71" t="str">
        <f>VLOOKUP(C2317,geocode!$A$1:$C$40,2,false)</f>
        <v>Island buffered 20 km</v>
      </c>
      <c r="O2317" s="71" t="str">
        <f>VLOOKUP(C2317,geocode!$A$1:$C$40,3,false)</f>
        <v>Island buffered 20 km</v>
      </c>
      <c r="P2317" s="71">
        <v>2000.0</v>
      </c>
      <c r="Q2317" s="71">
        <v>2023.0</v>
      </c>
    </row>
    <row r="2318" ht="15.75" hidden="1" customHeight="1">
      <c r="B2318" s="71">
        <v>0.446850012207031</v>
      </c>
      <c r="C2318" s="71">
        <v>5.0</v>
      </c>
      <c r="D2318" s="71">
        <v>3.0</v>
      </c>
      <c r="E2318" s="71">
        <v>35.0</v>
      </c>
      <c r="F2318" s="71" t="str">
        <f>VLOOKUP(D2318, legend!$C$3:$G$22, 2, FALSE)</f>
        <v>1. Forest </v>
      </c>
      <c r="G2318" s="71" t="str">
        <f>VLOOKUP(D2318, legend!$C$3:$G$22, 3, FALSE)</f>
        <v>1. Hutan</v>
      </c>
      <c r="H2318" s="71" t="str">
        <f>VLOOKUP(D2318, legend!$C$3:$G$22, 4, FALSE)</f>
        <v>1.1. Forest Formation</v>
      </c>
      <c r="I2318" s="71" t="str">
        <f>VLOOKUP(D2318, legend!$C$3:$G$22, 5, FALSE)</f>
        <v>1.1. Formasi Hutan</v>
      </c>
      <c r="J2318" s="71" t="str">
        <f>VLOOKUP(E2318, legend!$C$3:$G$22, 2, FALSE)</f>
        <v>3. Agriculture</v>
      </c>
      <c r="K2318" s="71" t="str">
        <f>VLOOKUP(E2318, legend!$C$3:$G$22, 3, FALSE)</f>
        <v>3. Pertanian</v>
      </c>
      <c r="L2318" s="71" t="str">
        <f>VLOOKUP(E2318, legend!$C$3:$G$22, 4, FALSE)</f>
        <v>3.2. Oil Palm</v>
      </c>
      <c r="M2318" s="71" t="str">
        <f>VLOOKUP(E2318, legend!$C$3:$G$22, 5, FALSE)</f>
        <v>3.2. Sawit</v>
      </c>
      <c r="N2318" s="71" t="str">
        <f>VLOOKUP(C2318,geocode!$A$1:$C$40,2,false)</f>
        <v>Island buffered 20 km</v>
      </c>
      <c r="O2318" s="71" t="str">
        <f>VLOOKUP(C2318,geocode!$A$1:$C$40,3,false)</f>
        <v>Island buffered 20 km</v>
      </c>
      <c r="P2318" s="71">
        <v>2000.0</v>
      </c>
      <c r="Q2318" s="71">
        <v>2023.0</v>
      </c>
    </row>
    <row r="2319" ht="15.75" hidden="1" customHeight="1">
      <c r="B2319" s="71">
        <v>3.39292025756835</v>
      </c>
      <c r="C2319" s="71">
        <v>5.0</v>
      </c>
      <c r="D2319" s="71">
        <v>5.0</v>
      </c>
      <c r="E2319" s="71">
        <v>3.0</v>
      </c>
      <c r="F2319" s="71" t="str">
        <f>VLOOKUP(D2319, legend!$C$3:$G$22, 2, FALSE)</f>
        <v>1. Forest </v>
      </c>
      <c r="G2319" s="71" t="str">
        <f>VLOOKUP(D2319, legend!$C$3:$G$22, 3, FALSE)</f>
        <v>1. Hutan</v>
      </c>
      <c r="H2319" s="71" t="str">
        <f>VLOOKUP(D2319, legend!$C$3:$G$22, 4, FALSE)</f>
        <v>1.2. Mangrove</v>
      </c>
      <c r="I2319" s="71" t="str">
        <f>VLOOKUP(D2319, legend!$C$3:$G$22, 5, FALSE)</f>
        <v>1.2. Mangrove</v>
      </c>
      <c r="J2319" s="71" t="str">
        <f>VLOOKUP(E2319, legend!$C$3:$G$22, 2, FALSE)</f>
        <v>1. Forest </v>
      </c>
      <c r="K2319" s="71" t="str">
        <f>VLOOKUP(E2319, legend!$C$3:$G$22, 3, FALSE)</f>
        <v>1. Hutan</v>
      </c>
      <c r="L2319" s="71" t="str">
        <f>VLOOKUP(E2319, legend!$C$3:$G$22, 4, FALSE)</f>
        <v>1.1. Forest Formation</v>
      </c>
      <c r="M2319" s="71" t="str">
        <f>VLOOKUP(E2319, legend!$C$3:$G$22, 5, FALSE)</f>
        <v>1.1. Formasi Hutan</v>
      </c>
      <c r="N2319" s="71" t="str">
        <f>VLOOKUP(C2319,geocode!$A$1:$C$40,2,false)</f>
        <v>Island buffered 20 km</v>
      </c>
      <c r="O2319" s="71" t="str">
        <f>VLOOKUP(C2319,geocode!$A$1:$C$40,3,false)</f>
        <v>Island buffered 20 km</v>
      </c>
      <c r="P2319" s="71">
        <v>2000.0</v>
      </c>
      <c r="Q2319" s="71">
        <v>2023.0</v>
      </c>
    </row>
    <row r="2320" ht="15.75" hidden="1" customHeight="1">
      <c r="B2320" s="71">
        <v>459.456047100829</v>
      </c>
      <c r="C2320" s="71">
        <v>5.0</v>
      </c>
      <c r="D2320" s="71">
        <v>5.0</v>
      </c>
      <c r="E2320" s="71">
        <v>5.0</v>
      </c>
      <c r="F2320" s="71" t="str">
        <f>VLOOKUP(D2320, legend!$C$3:$G$22, 2, FALSE)</f>
        <v>1. Forest </v>
      </c>
      <c r="G2320" s="71" t="str">
        <f>VLOOKUP(D2320, legend!$C$3:$G$22, 3, FALSE)</f>
        <v>1. Hutan</v>
      </c>
      <c r="H2320" s="71" t="str">
        <f>VLOOKUP(D2320, legend!$C$3:$G$22, 4, FALSE)</f>
        <v>1.2. Mangrove</v>
      </c>
      <c r="I2320" s="71" t="str">
        <f>VLOOKUP(D2320, legend!$C$3:$G$22, 5, FALSE)</f>
        <v>1.2. Mangrove</v>
      </c>
      <c r="J2320" s="71" t="str">
        <f>VLOOKUP(E2320, legend!$C$3:$G$22, 2, FALSE)</f>
        <v>1. Forest </v>
      </c>
      <c r="K2320" s="71" t="str">
        <f>VLOOKUP(E2320, legend!$C$3:$G$22, 3, FALSE)</f>
        <v>1. Hutan</v>
      </c>
      <c r="L2320" s="71" t="str">
        <f>VLOOKUP(E2320, legend!$C$3:$G$22, 4, FALSE)</f>
        <v>1.2. Mangrove</v>
      </c>
      <c r="M2320" s="71" t="str">
        <f>VLOOKUP(E2320, legend!$C$3:$G$22, 5, FALSE)</f>
        <v>1.2. Mangrove</v>
      </c>
      <c r="N2320" s="71" t="str">
        <f>VLOOKUP(C2320,geocode!$A$1:$C$40,2,false)</f>
        <v>Island buffered 20 km</v>
      </c>
      <c r="O2320" s="71" t="str">
        <f>VLOOKUP(C2320,geocode!$A$1:$C$40,3,false)</f>
        <v>Island buffered 20 km</v>
      </c>
      <c r="P2320" s="71">
        <v>2000.0</v>
      </c>
      <c r="Q2320" s="71">
        <v>2023.0</v>
      </c>
    </row>
    <row r="2321" ht="15.75" hidden="1" customHeight="1">
      <c r="B2321" s="71">
        <v>4.28001618041992</v>
      </c>
      <c r="C2321" s="71">
        <v>5.0</v>
      </c>
      <c r="D2321" s="71">
        <v>5.0</v>
      </c>
      <c r="E2321" s="71">
        <v>13.0</v>
      </c>
      <c r="F2321" s="71" t="str">
        <f>VLOOKUP(D2321, legend!$C$3:$G$22, 2, FALSE)</f>
        <v>1. Forest </v>
      </c>
      <c r="G2321" s="71" t="str">
        <f>VLOOKUP(D2321, legend!$C$3:$G$22, 3, FALSE)</f>
        <v>1. Hutan</v>
      </c>
      <c r="H2321" s="71" t="str">
        <f>VLOOKUP(D2321, legend!$C$3:$G$22, 4, FALSE)</f>
        <v>1.2. Mangrove</v>
      </c>
      <c r="I2321" s="71" t="str">
        <f>VLOOKUP(D2321, legend!$C$3:$G$22, 5, FALSE)</f>
        <v>1.2. Mangrove</v>
      </c>
      <c r="J2321" s="71" t="str">
        <f>VLOOKUP(E2321, legend!$C$3:$G$22, 2, FALSE)</f>
        <v>2. Non-Forest Natural Vegetation</v>
      </c>
      <c r="K2321" s="71" t="str">
        <f>VLOOKUP(E2321, legend!$C$3:$G$22, 3, FALSE)</f>
        <v>2. Tumbuhan Non-Hutan Lainnya</v>
      </c>
      <c r="L2321" s="71" t="str">
        <f>VLOOKUP(E2321, legend!$C$3:$G$22, 4, FALSE)</f>
        <v>2.1. Other Natural Vegetation</v>
      </c>
      <c r="M2321" s="71" t="str">
        <f>VLOOKUP(E2321, legend!$C$3:$G$22, 5, FALSE)</f>
        <v>2.1. Tumbuhan Non-Hutan Lainnya</v>
      </c>
      <c r="N2321" s="71" t="str">
        <f>VLOOKUP(C2321,geocode!$A$1:$C$40,2,false)</f>
        <v>Island buffered 20 km</v>
      </c>
      <c r="O2321" s="71" t="str">
        <f>VLOOKUP(C2321,geocode!$A$1:$C$40,3,false)</f>
        <v>Island buffered 20 km</v>
      </c>
      <c r="P2321" s="71">
        <v>2000.0</v>
      </c>
      <c r="Q2321" s="71">
        <v>2023.0</v>
      </c>
    </row>
    <row r="2322" ht="15.75" hidden="1" customHeight="1">
      <c r="B2322" s="71">
        <v>5.51722538452148</v>
      </c>
      <c r="C2322" s="71">
        <v>5.0</v>
      </c>
      <c r="D2322" s="71">
        <v>5.0</v>
      </c>
      <c r="E2322" s="71">
        <v>21.0</v>
      </c>
      <c r="F2322" s="71" t="str">
        <f>VLOOKUP(D2322, legend!$C$3:$G$22, 2, FALSE)</f>
        <v>1. Forest </v>
      </c>
      <c r="G2322" s="71" t="str">
        <f>VLOOKUP(D2322, legend!$C$3:$G$22, 3, FALSE)</f>
        <v>1. Hutan</v>
      </c>
      <c r="H2322" s="71" t="str">
        <f>VLOOKUP(D2322, legend!$C$3:$G$22, 4, FALSE)</f>
        <v>1.2. Mangrove</v>
      </c>
      <c r="I2322" s="71" t="str">
        <f>VLOOKUP(D2322, legend!$C$3:$G$22, 5, FALSE)</f>
        <v>1.2. Mangrove</v>
      </c>
      <c r="J2322" s="71" t="str">
        <f>VLOOKUP(E2322, legend!$C$3:$G$22, 2, FALSE)</f>
        <v>3. Agriculture</v>
      </c>
      <c r="K2322" s="71" t="str">
        <f>VLOOKUP(E2322, legend!$C$3:$G$22, 3, FALSE)</f>
        <v>3. Pertanian</v>
      </c>
      <c r="L2322" s="71" t="str">
        <f>VLOOKUP(E2322, legend!$C$3:$G$22, 4, FALSE)</f>
        <v>3.4. Other Agriculture</v>
      </c>
      <c r="M2322" s="71" t="str">
        <f>VLOOKUP(E2322, legend!$C$3:$G$22, 5, FALSE)</f>
        <v>3.4. Pertanian Lainnya </v>
      </c>
      <c r="N2322" s="71" t="str">
        <f>VLOOKUP(C2322,geocode!$A$1:$C$40,2,false)</f>
        <v>Island buffered 20 km</v>
      </c>
      <c r="O2322" s="71" t="str">
        <f>VLOOKUP(C2322,geocode!$A$1:$C$40,3,false)</f>
        <v>Island buffered 20 km</v>
      </c>
      <c r="P2322" s="71">
        <v>2000.0</v>
      </c>
      <c r="Q2322" s="71">
        <v>2023.0</v>
      </c>
    </row>
    <row r="2323" ht="15.75" hidden="1" customHeight="1">
      <c r="B2323" s="71">
        <v>0.356454370117187</v>
      </c>
      <c r="C2323" s="71">
        <v>5.0</v>
      </c>
      <c r="D2323" s="71">
        <v>5.0</v>
      </c>
      <c r="E2323" s="71">
        <v>24.0</v>
      </c>
      <c r="F2323" s="71" t="str">
        <f>VLOOKUP(D2323, legend!$C$3:$G$22, 2, FALSE)</f>
        <v>1. Forest </v>
      </c>
      <c r="G2323" s="71" t="str">
        <f>VLOOKUP(D2323, legend!$C$3:$G$22, 3, FALSE)</f>
        <v>1. Hutan</v>
      </c>
      <c r="H2323" s="71" t="str">
        <f>VLOOKUP(D2323, legend!$C$3:$G$22, 4, FALSE)</f>
        <v>1.2. Mangrove</v>
      </c>
      <c r="I2323" s="71" t="str">
        <f>VLOOKUP(D2323, legend!$C$3:$G$22, 5, FALSE)</f>
        <v>1.2. Mangrove</v>
      </c>
      <c r="J2323" s="71" t="str">
        <f>VLOOKUP(E2323, legend!$C$3:$G$22, 2, FALSE)</f>
        <v>4. Non-Vegetated Area</v>
      </c>
      <c r="K2323" s="71" t="str">
        <f>VLOOKUP(E2323, legend!$C$3:$G$22, 3, FALSE)</f>
        <v>4. Non-Vegetasi</v>
      </c>
      <c r="L2323" s="71" t="str">
        <f>VLOOKUP(E2323, legend!$C$3:$G$22, 4, FALSE)</f>
        <v>4.2. Urban Area</v>
      </c>
      <c r="M2323" s="71" t="str">
        <f>VLOOKUP(E2323, legend!$C$3:$G$22, 5, FALSE)</f>
        <v>4.2. Pemukiman </v>
      </c>
      <c r="N2323" s="71" t="str">
        <f>VLOOKUP(C2323,geocode!$A$1:$C$40,2,false)</f>
        <v>Island buffered 20 km</v>
      </c>
      <c r="O2323" s="71" t="str">
        <f>VLOOKUP(C2323,geocode!$A$1:$C$40,3,false)</f>
        <v>Island buffered 20 km</v>
      </c>
      <c r="P2323" s="71">
        <v>2000.0</v>
      </c>
      <c r="Q2323" s="71">
        <v>2023.0</v>
      </c>
    </row>
    <row r="2324" ht="15.75" hidden="1" customHeight="1">
      <c r="B2324" s="71">
        <v>12.3777809265136</v>
      </c>
      <c r="C2324" s="71">
        <v>5.0</v>
      </c>
      <c r="D2324" s="71">
        <v>5.0</v>
      </c>
      <c r="E2324" s="71">
        <v>25.0</v>
      </c>
      <c r="F2324" s="71" t="str">
        <f>VLOOKUP(D2324, legend!$C$3:$G$22, 2, FALSE)</f>
        <v>1. Forest </v>
      </c>
      <c r="G2324" s="71" t="str">
        <f>VLOOKUP(D2324, legend!$C$3:$G$22, 3, FALSE)</f>
        <v>1. Hutan</v>
      </c>
      <c r="H2324" s="71" t="str">
        <f>VLOOKUP(D2324, legend!$C$3:$G$22, 4, FALSE)</f>
        <v>1.2. Mangrove</v>
      </c>
      <c r="I2324" s="71" t="str">
        <f>VLOOKUP(D2324, legend!$C$3:$G$22, 5, FALSE)</f>
        <v>1.2. Mangrove</v>
      </c>
      <c r="J2324" s="71" t="str">
        <f>VLOOKUP(E2324, legend!$C$3:$G$22, 2, FALSE)</f>
        <v>4. Non-Vegetated Area</v>
      </c>
      <c r="K2324" s="71" t="str">
        <f>VLOOKUP(E2324, legend!$C$3:$G$22, 3, FALSE)</f>
        <v>4. Non-Vegetasi</v>
      </c>
      <c r="L2324" s="71" t="str">
        <f>VLOOKUP(E2324, legend!$C$3:$G$22, 4, FALSE)</f>
        <v>4.3. Other Non-Vegetation</v>
      </c>
      <c r="M2324" s="71" t="str">
        <f>VLOOKUP(E2324, legend!$C$3:$G$22, 5, FALSE)</f>
        <v>4.3. Non-Vegetasi Lainnya</v>
      </c>
      <c r="N2324" s="71" t="str">
        <f>VLOOKUP(C2324,geocode!$A$1:$C$40,2,false)</f>
        <v>Island buffered 20 km</v>
      </c>
      <c r="O2324" s="71" t="str">
        <f>VLOOKUP(C2324,geocode!$A$1:$C$40,3,false)</f>
        <v>Island buffered 20 km</v>
      </c>
      <c r="P2324" s="71">
        <v>2000.0</v>
      </c>
      <c r="Q2324" s="71">
        <v>2023.0</v>
      </c>
    </row>
    <row r="2325" ht="15.75" hidden="1" customHeight="1">
      <c r="B2325" s="71">
        <v>14.361270727539</v>
      </c>
      <c r="C2325" s="71">
        <v>5.0</v>
      </c>
      <c r="D2325" s="71">
        <v>5.0</v>
      </c>
      <c r="E2325" s="71">
        <v>31.0</v>
      </c>
      <c r="F2325" s="71" t="str">
        <f>VLOOKUP(D2325, legend!$C$3:$G$22, 2, FALSE)</f>
        <v>1. Forest </v>
      </c>
      <c r="G2325" s="71" t="str">
        <f>VLOOKUP(D2325, legend!$C$3:$G$22, 3, FALSE)</f>
        <v>1. Hutan</v>
      </c>
      <c r="H2325" s="71" t="str">
        <f>VLOOKUP(D2325, legend!$C$3:$G$22, 4, FALSE)</f>
        <v>1.2. Mangrove</v>
      </c>
      <c r="I2325" s="71" t="str">
        <f>VLOOKUP(D2325, legend!$C$3:$G$22, 5, FALSE)</f>
        <v>1.2. Mangrove</v>
      </c>
      <c r="J2325" s="71" t="str">
        <f>VLOOKUP(E2325, legend!$C$3:$G$22, 2, FALSE)</f>
        <v>5. Water Body</v>
      </c>
      <c r="K2325" s="71" t="str">
        <f>VLOOKUP(E2325, legend!$C$3:$G$22, 3, FALSE)</f>
        <v>5. Tubuh Air</v>
      </c>
      <c r="L2325" s="71" t="str">
        <f>VLOOKUP(E2325, legend!$C$3:$G$22, 4, FALSE)</f>
        <v>5.1. Aquaculture</v>
      </c>
      <c r="M2325" s="71" t="str">
        <f>VLOOKUP(E2325, legend!$C$3:$G$22, 5, FALSE)</f>
        <v>5.1. Tambak</v>
      </c>
      <c r="N2325" s="71" t="str">
        <f>VLOOKUP(C2325,geocode!$A$1:$C$40,2,false)</f>
        <v>Island buffered 20 km</v>
      </c>
      <c r="O2325" s="71" t="str">
        <f>VLOOKUP(C2325,geocode!$A$1:$C$40,3,false)</f>
        <v>Island buffered 20 km</v>
      </c>
      <c r="P2325" s="71">
        <v>2000.0</v>
      </c>
      <c r="Q2325" s="71">
        <v>2023.0</v>
      </c>
    </row>
    <row r="2326" ht="15.75" hidden="1" customHeight="1">
      <c r="B2326" s="71">
        <v>122.506312646484</v>
      </c>
      <c r="C2326" s="71">
        <v>5.0</v>
      </c>
      <c r="D2326" s="71">
        <v>5.0</v>
      </c>
      <c r="E2326" s="71">
        <v>33.0</v>
      </c>
      <c r="F2326" s="71" t="str">
        <f>VLOOKUP(D2326, legend!$C$3:$G$22, 2, FALSE)</f>
        <v>1. Forest </v>
      </c>
      <c r="G2326" s="71" t="str">
        <f>VLOOKUP(D2326, legend!$C$3:$G$22, 3, FALSE)</f>
        <v>1. Hutan</v>
      </c>
      <c r="H2326" s="71" t="str">
        <f>VLOOKUP(D2326, legend!$C$3:$G$22, 4, FALSE)</f>
        <v>1.2. Mangrove</v>
      </c>
      <c r="I2326" s="71" t="str">
        <f>VLOOKUP(D2326, legend!$C$3:$G$22, 5, FALSE)</f>
        <v>1.2. Mangrove</v>
      </c>
      <c r="J2326" s="71" t="str">
        <f>VLOOKUP(E2326, legend!$C$3:$G$22, 2, FALSE)</f>
        <v>5. Water Body</v>
      </c>
      <c r="K2326" s="71" t="str">
        <f>VLOOKUP(E2326, legend!$C$3:$G$22, 3, FALSE)</f>
        <v>5. Tubuh Air</v>
      </c>
      <c r="L2326" s="71" t="str">
        <f>VLOOKUP(E2326, legend!$C$3:$G$22, 4, FALSE)</f>
        <v>5.2. River, Lake, Ocean</v>
      </c>
      <c r="M2326" s="71" t="str">
        <f>VLOOKUP(E2326, legend!$C$3:$G$22, 5, FALSE)</f>
        <v>5.2. Sungai, Danau, Laut</v>
      </c>
      <c r="N2326" s="71" t="str">
        <f>VLOOKUP(C2326,geocode!$A$1:$C$40,2,false)</f>
        <v>Island buffered 20 km</v>
      </c>
      <c r="O2326" s="71" t="str">
        <f>VLOOKUP(C2326,geocode!$A$1:$C$40,3,false)</f>
        <v>Island buffered 20 km</v>
      </c>
      <c r="P2326" s="71">
        <v>2000.0</v>
      </c>
      <c r="Q2326" s="71">
        <v>2023.0</v>
      </c>
    </row>
    <row r="2327" ht="15.75" hidden="1" customHeight="1">
      <c r="B2327" s="71">
        <v>0.0893429931640625</v>
      </c>
      <c r="C2327" s="71">
        <v>5.0</v>
      </c>
      <c r="D2327" s="71">
        <v>5.0</v>
      </c>
      <c r="E2327" s="71">
        <v>35.0</v>
      </c>
      <c r="F2327" s="71" t="str">
        <f>VLOOKUP(D2327, legend!$C$3:$G$22, 2, FALSE)</f>
        <v>1. Forest </v>
      </c>
      <c r="G2327" s="71" t="str">
        <f>VLOOKUP(D2327, legend!$C$3:$G$22, 3, FALSE)</f>
        <v>1. Hutan</v>
      </c>
      <c r="H2327" s="71" t="str">
        <f>VLOOKUP(D2327, legend!$C$3:$G$22, 4, FALSE)</f>
        <v>1.2. Mangrove</v>
      </c>
      <c r="I2327" s="71" t="str">
        <f>VLOOKUP(D2327, legend!$C$3:$G$22, 5, FALSE)</f>
        <v>1.2. Mangrove</v>
      </c>
      <c r="J2327" s="71" t="str">
        <f>VLOOKUP(E2327, legend!$C$3:$G$22, 2, FALSE)</f>
        <v>3. Agriculture</v>
      </c>
      <c r="K2327" s="71" t="str">
        <f>VLOOKUP(E2327, legend!$C$3:$G$22, 3, FALSE)</f>
        <v>3. Pertanian</v>
      </c>
      <c r="L2327" s="71" t="str">
        <f>VLOOKUP(E2327, legend!$C$3:$G$22, 4, FALSE)</f>
        <v>3.2. Oil Palm</v>
      </c>
      <c r="M2327" s="71" t="str">
        <f>VLOOKUP(E2327, legend!$C$3:$G$22, 5, FALSE)</f>
        <v>3.2. Sawit</v>
      </c>
      <c r="N2327" s="71" t="str">
        <f>VLOOKUP(C2327,geocode!$A$1:$C$40,2,false)</f>
        <v>Island buffered 20 km</v>
      </c>
      <c r="O2327" s="71" t="str">
        <f>VLOOKUP(C2327,geocode!$A$1:$C$40,3,false)</f>
        <v>Island buffered 20 km</v>
      </c>
      <c r="P2327" s="71">
        <v>2000.0</v>
      </c>
      <c r="Q2327" s="71">
        <v>2023.0</v>
      </c>
    </row>
    <row r="2328" ht="15.75" hidden="1" customHeight="1">
      <c r="B2328" s="71">
        <v>0.265553436279296</v>
      </c>
      <c r="C2328" s="71">
        <v>5.0</v>
      </c>
      <c r="D2328" s="71">
        <v>5.0</v>
      </c>
      <c r="E2328" s="71">
        <v>40.0</v>
      </c>
      <c r="F2328" s="71" t="str">
        <f>VLOOKUP(D2328, legend!$C$3:$G$22, 2, FALSE)</f>
        <v>1. Forest </v>
      </c>
      <c r="G2328" s="71" t="str">
        <f>VLOOKUP(D2328, legend!$C$3:$G$22, 3, FALSE)</f>
        <v>1. Hutan</v>
      </c>
      <c r="H2328" s="71" t="str">
        <f>VLOOKUP(D2328, legend!$C$3:$G$22, 4, FALSE)</f>
        <v>1.2. Mangrove</v>
      </c>
      <c r="I2328" s="71" t="str">
        <f>VLOOKUP(D2328, legend!$C$3:$G$22, 5, FALSE)</f>
        <v>1.2. Mangrove</v>
      </c>
      <c r="J2328" s="71" t="str">
        <f>VLOOKUP(E2328, legend!$C$3:$G$22, 2, FALSE)</f>
        <v>3. Agriculture</v>
      </c>
      <c r="K2328" s="71" t="str">
        <f>VLOOKUP(E2328, legend!$C$3:$G$22, 3, FALSE)</f>
        <v>3. Pertanian</v>
      </c>
      <c r="L2328" s="71" t="str">
        <f>VLOOKUP(E2328, legend!$C$3:$G$22, 4, FALSE)</f>
        <v>3.1. Rice Paddy</v>
      </c>
      <c r="M2328" s="71" t="str">
        <f>VLOOKUP(E2328, legend!$C$3:$G$22, 5, FALSE)</f>
        <v>3.1. Sawah</v>
      </c>
      <c r="N2328" s="71" t="str">
        <f>VLOOKUP(C2328,geocode!$A$1:$C$40,2,false)</f>
        <v>Island buffered 20 km</v>
      </c>
      <c r="O2328" s="71" t="str">
        <f>VLOOKUP(C2328,geocode!$A$1:$C$40,3,false)</f>
        <v>Island buffered 20 km</v>
      </c>
      <c r="P2328" s="71">
        <v>2000.0</v>
      </c>
      <c r="Q2328" s="71">
        <v>2023.0</v>
      </c>
    </row>
    <row r="2329" ht="15.75" hidden="1" customHeight="1">
      <c r="B2329" s="71">
        <v>20.1631881896972</v>
      </c>
      <c r="C2329" s="71">
        <v>5.0</v>
      </c>
      <c r="D2329" s="71">
        <v>13.0</v>
      </c>
      <c r="E2329" s="71">
        <v>3.0</v>
      </c>
      <c r="F2329" s="71" t="str">
        <f>VLOOKUP(D2329, legend!$C$3:$G$22, 2, FALSE)</f>
        <v>2. Non-Forest Natural Vegetation</v>
      </c>
      <c r="G2329" s="71" t="str">
        <f>VLOOKUP(D2329, legend!$C$3:$G$22, 3, FALSE)</f>
        <v>2. Tumbuhan Non-Hutan Lainnya</v>
      </c>
      <c r="H2329" s="71" t="str">
        <f>VLOOKUP(D2329, legend!$C$3:$G$22, 4, FALSE)</f>
        <v>2.1. Other Natural Vegetation</v>
      </c>
      <c r="I2329" s="71" t="str">
        <f>VLOOKUP(D2329, legend!$C$3:$G$22, 5, FALSE)</f>
        <v>2.1. Tumbuhan Non-Hutan Lainnya</v>
      </c>
      <c r="J2329" s="71" t="str">
        <f>VLOOKUP(E2329, legend!$C$3:$G$22, 2, FALSE)</f>
        <v>1. Forest </v>
      </c>
      <c r="K2329" s="71" t="str">
        <f>VLOOKUP(E2329, legend!$C$3:$G$22, 3, FALSE)</f>
        <v>1. Hutan</v>
      </c>
      <c r="L2329" s="71" t="str">
        <f>VLOOKUP(E2329, legend!$C$3:$G$22, 4, FALSE)</f>
        <v>1.1. Forest Formation</v>
      </c>
      <c r="M2329" s="71" t="str">
        <f>VLOOKUP(E2329, legend!$C$3:$G$22, 5, FALSE)</f>
        <v>1.1. Formasi Hutan</v>
      </c>
      <c r="N2329" s="71" t="str">
        <f>VLOOKUP(C2329,geocode!$A$1:$C$40,2,false)</f>
        <v>Island buffered 20 km</v>
      </c>
      <c r="O2329" s="71" t="str">
        <f>VLOOKUP(C2329,geocode!$A$1:$C$40,3,false)</f>
        <v>Island buffered 20 km</v>
      </c>
      <c r="P2329" s="71">
        <v>2000.0</v>
      </c>
      <c r="Q2329" s="71">
        <v>2023.0</v>
      </c>
    </row>
    <row r="2330" ht="15.75" hidden="1" customHeight="1">
      <c r="B2330" s="71">
        <v>7.757803515625</v>
      </c>
      <c r="C2330" s="71">
        <v>5.0</v>
      </c>
      <c r="D2330" s="71">
        <v>13.0</v>
      </c>
      <c r="E2330" s="71">
        <v>5.0</v>
      </c>
      <c r="F2330" s="71" t="str">
        <f>VLOOKUP(D2330, legend!$C$3:$G$22, 2, FALSE)</f>
        <v>2. Non-Forest Natural Vegetation</v>
      </c>
      <c r="G2330" s="71" t="str">
        <f>VLOOKUP(D2330, legend!$C$3:$G$22, 3, FALSE)</f>
        <v>2. Tumbuhan Non-Hutan Lainnya</v>
      </c>
      <c r="H2330" s="71" t="str">
        <f>VLOOKUP(D2330, legend!$C$3:$G$22, 4, FALSE)</f>
        <v>2.1. Other Natural Vegetation</v>
      </c>
      <c r="I2330" s="71" t="str">
        <f>VLOOKUP(D2330, legend!$C$3:$G$22, 5, FALSE)</f>
        <v>2.1. Tumbuhan Non-Hutan Lainnya</v>
      </c>
      <c r="J2330" s="71" t="str">
        <f>VLOOKUP(E2330, legend!$C$3:$G$22, 2, FALSE)</f>
        <v>1. Forest </v>
      </c>
      <c r="K2330" s="71" t="str">
        <f>VLOOKUP(E2330, legend!$C$3:$G$22, 3, FALSE)</f>
        <v>1. Hutan</v>
      </c>
      <c r="L2330" s="71" t="str">
        <f>VLOOKUP(E2330, legend!$C$3:$G$22, 4, FALSE)</f>
        <v>1.2. Mangrove</v>
      </c>
      <c r="M2330" s="71" t="str">
        <f>VLOOKUP(E2330, legend!$C$3:$G$22, 5, FALSE)</f>
        <v>1.2. Mangrove</v>
      </c>
      <c r="N2330" s="71" t="str">
        <f>VLOOKUP(C2330,geocode!$A$1:$C$40,2,false)</f>
        <v>Island buffered 20 km</v>
      </c>
      <c r="O2330" s="71" t="str">
        <f>VLOOKUP(C2330,geocode!$A$1:$C$40,3,false)</f>
        <v>Island buffered 20 km</v>
      </c>
      <c r="P2330" s="71">
        <v>2000.0</v>
      </c>
      <c r="Q2330" s="71">
        <v>2023.0</v>
      </c>
    </row>
    <row r="2331" ht="15.75" hidden="1" customHeight="1">
      <c r="B2331" s="71">
        <v>155.136166455077</v>
      </c>
      <c r="C2331" s="71">
        <v>5.0</v>
      </c>
      <c r="D2331" s="71">
        <v>13.0</v>
      </c>
      <c r="E2331" s="71">
        <v>13.0</v>
      </c>
      <c r="F2331" s="71" t="str">
        <f>VLOOKUP(D2331, legend!$C$3:$G$22, 2, FALSE)</f>
        <v>2. Non-Forest Natural Vegetation</v>
      </c>
      <c r="G2331" s="71" t="str">
        <f>VLOOKUP(D2331, legend!$C$3:$G$22, 3, FALSE)</f>
        <v>2. Tumbuhan Non-Hutan Lainnya</v>
      </c>
      <c r="H2331" s="71" t="str">
        <f>VLOOKUP(D2331, legend!$C$3:$G$22, 4, FALSE)</f>
        <v>2.1. Other Natural Vegetation</v>
      </c>
      <c r="I2331" s="71" t="str">
        <f>VLOOKUP(D2331, legend!$C$3:$G$22, 5, FALSE)</f>
        <v>2.1. Tumbuhan Non-Hutan Lainnya</v>
      </c>
      <c r="J2331" s="71" t="str">
        <f>VLOOKUP(E2331, legend!$C$3:$G$22, 2, FALSE)</f>
        <v>2. Non-Forest Natural Vegetation</v>
      </c>
      <c r="K2331" s="71" t="str">
        <f>VLOOKUP(E2331, legend!$C$3:$G$22, 3, FALSE)</f>
        <v>2. Tumbuhan Non-Hutan Lainnya</v>
      </c>
      <c r="L2331" s="71" t="str">
        <f>VLOOKUP(E2331, legend!$C$3:$G$22, 4, FALSE)</f>
        <v>2.1. Other Natural Vegetation</v>
      </c>
      <c r="M2331" s="71" t="str">
        <f>VLOOKUP(E2331, legend!$C$3:$G$22, 5, FALSE)</f>
        <v>2.1. Tumbuhan Non-Hutan Lainnya</v>
      </c>
      <c r="N2331" s="71" t="str">
        <f>VLOOKUP(C2331,geocode!$A$1:$C$40,2,false)</f>
        <v>Island buffered 20 km</v>
      </c>
      <c r="O2331" s="71" t="str">
        <f>VLOOKUP(C2331,geocode!$A$1:$C$40,3,false)</f>
        <v>Island buffered 20 km</v>
      </c>
      <c r="P2331" s="71">
        <v>2000.0</v>
      </c>
      <c r="Q2331" s="71">
        <v>2023.0</v>
      </c>
    </row>
    <row r="2332" ht="15.75" hidden="1" customHeight="1">
      <c r="B2332" s="71">
        <v>39.5284313415527</v>
      </c>
      <c r="C2332" s="71">
        <v>5.0</v>
      </c>
      <c r="D2332" s="71">
        <v>13.0</v>
      </c>
      <c r="E2332" s="71">
        <v>21.0</v>
      </c>
      <c r="F2332" s="71" t="str">
        <f>VLOOKUP(D2332, legend!$C$3:$G$22, 2, FALSE)</f>
        <v>2. Non-Forest Natural Vegetation</v>
      </c>
      <c r="G2332" s="71" t="str">
        <f>VLOOKUP(D2332, legend!$C$3:$G$22, 3, FALSE)</f>
        <v>2. Tumbuhan Non-Hutan Lainnya</v>
      </c>
      <c r="H2332" s="71" t="str">
        <f>VLOOKUP(D2332, legend!$C$3:$G$22, 4, FALSE)</f>
        <v>2.1. Other Natural Vegetation</v>
      </c>
      <c r="I2332" s="71" t="str">
        <f>VLOOKUP(D2332, legend!$C$3:$G$22, 5, FALSE)</f>
        <v>2.1. Tumbuhan Non-Hutan Lainnya</v>
      </c>
      <c r="J2332" s="71" t="str">
        <f>VLOOKUP(E2332, legend!$C$3:$G$22, 2, FALSE)</f>
        <v>3. Agriculture</v>
      </c>
      <c r="K2332" s="71" t="str">
        <f>VLOOKUP(E2332, legend!$C$3:$G$22, 3, FALSE)</f>
        <v>3. Pertanian</v>
      </c>
      <c r="L2332" s="71" t="str">
        <f>VLOOKUP(E2332, legend!$C$3:$G$22, 4, FALSE)</f>
        <v>3.4. Other Agriculture</v>
      </c>
      <c r="M2332" s="71" t="str">
        <f>VLOOKUP(E2332, legend!$C$3:$G$22, 5, FALSE)</f>
        <v>3.4. Pertanian Lainnya </v>
      </c>
      <c r="N2332" s="71" t="str">
        <f>VLOOKUP(C2332,geocode!$A$1:$C$40,2,false)</f>
        <v>Island buffered 20 km</v>
      </c>
      <c r="O2332" s="71" t="str">
        <f>VLOOKUP(C2332,geocode!$A$1:$C$40,3,false)</f>
        <v>Island buffered 20 km</v>
      </c>
      <c r="P2332" s="71">
        <v>2000.0</v>
      </c>
      <c r="Q2332" s="71">
        <v>2023.0</v>
      </c>
    </row>
    <row r="2333" ht="15.75" hidden="1" customHeight="1">
      <c r="B2333" s="71">
        <v>2.49433867797851</v>
      </c>
      <c r="C2333" s="71">
        <v>5.0</v>
      </c>
      <c r="D2333" s="71">
        <v>13.0</v>
      </c>
      <c r="E2333" s="71">
        <v>24.0</v>
      </c>
      <c r="F2333" s="71" t="str">
        <f>VLOOKUP(D2333, legend!$C$3:$G$22, 2, FALSE)</f>
        <v>2. Non-Forest Natural Vegetation</v>
      </c>
      <c r="G2333" s="71" t="str">
        <f>VLOOKUP(D2333, legend!$C$3:$G$22, 3, FALSE)</f>
        <v>2. Tumbuhan Non-Hutan Lainnya</v>
      </c>
      <c r="H2333" s="71" t="str">
        <f>VLOOKUP(D2333, legend!$C$3:$G$22, 4, FALSE)</f>
        <v>2.1. Other Natural Vegetation</v>
      </c>
      <c r="I2333" s="71" t="str">
        <f>VLOOKUP(D2333, legend!$C$3:$G$22, 5, FALSE)</f>
        <v>2.1. Tumbuhan Non-Hutan Lainnya</v>
      </c>
      <c r="J2333" s="71" t="str">
        <f>VLOOKUP(E2333, legend!$C$3:$G$22, 2, FALSE)</f>
        <v>4. Non-Vegetated Area</v>
      </c>
      <c r="K2333" s="71" t="str">
        <f>VLOOKUP(E2333, legend!$C$3:$G$22, 3, FALSE)</f>
        <v>4. Non-Vegetasi</v>
      </c>
      <c r="L2333" s="71" t="str">
        <f>VLOOKUP(E2333, legend!$C$3:$G$22, 4, FALSE)</f>
        <v>4.2. Urban Area</v>
      </c>
      <c r="M2333" s="71" t="str">
        <f>VLOOKUP(E2333, legend!$C$3:$G$22, 5, FALSE)</f>
        <v>4.2. Pemukiman </v>
      </c>
      <c r="N2333" s="71" t="str">
        <f>VLOOKUP(C2333,geocode!$A$1:$C$40,2,false)</f>
        <v>Island buffered 20 km</v>
      </c>
      <c r="O2333" s="71" t="str">
        <f>VLOOKUP(C2333,geocode!$A$1:$C$40,3,false)</f>
        <v>Island buffered 20 km</v>
      </c>
      <c r="P2333" s="71">
        <v>2000.0</v>
      </c>
      <c r="Q2333" s="71">
        <v>2023.0</v>
      </c>
    </row>
    <row r="2334" ht="15.75" hidden="1" customHeight="1">
      <c r="B2334" s="71">
        <v>10.5634480285644</v>
      </c>
      <c r="C2334" s="71">
        <v>5.0</v>
      </c>
      <c r="D2334" s="71">
        <v>13.0</v>
      </c>
      <c r="E2334" s="71">
        <v>25.0</v>
      </c>
      <c r="F2334" s="71" t="str">
        <f>VLOOKUP(D2334, legend!$C$3:$G$22, 2, FALSE)</f>
        <v>2. Non-Forest Natural Vegetation</v>
      </c>
      <c r="G2334" s="71" t="str">
        <f>VLOOKUP(D2334, legend!$C$3:$G$22, 3, FALSE)</f>
        <v>2. Tumbuhan Non-Hutan Lainnya</v>
      </c>
      <c r="H2334" s="71" t="str">
        <f>VLOOKUP(D2334, legend!$C$3:$G$22, 4, FALSE)</f>
        <v>2.1. Other Natural Vegetation</v>
      </c>
      <c r="I2334" s="71" t="str">
        <f>VLOOKUP(D2334, legend!$C$3:$G$22, 5, FALSE)</f>
        <v>2.1. Tumbuhan Non-Hutan Lainnya</v>
      </c>
      <c r="J2334" s="71" t="str">
        <f>VLOOKUP(E2334, legend!$C$3:$G$22, 2, FALSE)</f>
        <v>4. Non-Vegetated Area</v>
      </c>
      <c r="K2334" s="71" t="str">
        <f>VLOOKUP(E2334, legend!$C$3:$G$22, 3, FALSE)</f>
        <v>4. Non-Vegetasi</v>
      </c>
      <c r="L2334" s="71" t="str">
        <f>VLOOKUP(E2334, legend!$C$3:$G$22, 4, FALSE)</f>
        <v>4.3. Other Non-Vegetation</v>
      </c>
      <c r="M2334" s="71" t="str">
        <f>VLOOKUP(E2334, legend!$C$3:$G$22, 5, FALSE)</f>
        <v>4.3. Non-Vegetasi Lainnya</v>
      </c>
      <c r="N2334" s="71" t="str">
        <f>VLOOKUP(C2334,geocode!$A$1:$C$40,2,false)</f>
        <v>Island buffered 20 km</v>
      </c>
      <c r="O2334" s="71" t="str">
        <f>VLOOKUP(C2334,geocode!$A$1:$C$40,3,false)</f>
        <v>Island buffered 20 km</v>
      </c>
      <c r="P2334" s="71">
        <v>2000.0</v>
      </c>
      <c r="Q2334" s="71">
        <v>2023.0</v>
      </c>
    </row>
    <row r="2335" ht="15.75" hidden="1" customHeight="1">
      <c r="B2335" s="71">
        <v>0.178785247802734</v>
      </c>
      <c r="C2335" s="71">
        <v>5.0</v>
      </c>
      <c r="D2335" s="71">
        <v>13.0</v>
      </c>
      <c r="E2335" s="71">
        <v>30.0</v>
      </c>
      <c r="F2335" s="71" t="str">
        <f>VLOOKUP(D2335, legend!$C$3:$G$22, 2, FALSE)</f>
        <v>2. Non-Forest Natural Vegetation</v>
      </c>
      <c r="G2335" s="71" t="str">
        <f>VLOOKUP(D2335, legend!$C$3:$G$22, 3, FALSE)</f>
        <v>2. Tumbuhan Non-Hutan Lainnya</v>
      </c>
      <c r="H2335" s="71" t="str">
        <f>VLOOKUP(D2335, legend!$C$3:$G$22, 4, FALSE)</f>
        <v>2.1. Other Natural Vegetation</v>
      </c>
      <c r="I2335" s="71" t="str">
        <f>VLOOKUP(D2335, legend!$C$3:$G$22, 5, FALSE)</f>
        <v>2.1. Tumbuhan Non-Hutan Lainnya</v>
      </c>
      <c r="J2335" s="71" t="str">
        <f>VLOOKUP(E2335, legend!$C$3:$G$22, 2, FALSE)</f>
        <v>4. Non-Vegetated Area</v>
      </c>
      <c r="K2335" s="71" t="str">
        <f>VLOOKUP(E2335, legend!$C$3:$G$22, 3, FALSE)</f>
        <v>4. Non-Vegetasi</v>
      </c>
      <c r="L2335" s="71" t="str">
        <f>VLOOKUP(E2335, legend!$C$3:$G$22, 4, FALSE)</f>
        <v>4.1. Mining Pit</v>
      </c>
      <c r="M2335" s="71" t="str">
        <f>VLOOKUP(E2335, legend!$C$3:$G$22, 5, FALSE)</f>
        <v>4.1. Lubang Tambang</v>
      </c>
      <c r="N2335" s="71" t="str">
        <f>VLOOKUP(C2335,geocode!$A$1:$C$40,2,false)</f>
        <v>Island buffered 20 km</v>
      </c>
      <c r="O2335" s="71" t="str">
        <f>VLOOKUP(C2335,geocode!$A$1:$C$40,3,false)</f>
        <v>Island buffered 20 km</v>
      </c>
      <c r="P2335" s="71">
        <v>2000.0</v>
      </c>
      <c r="Q2335" s="71">
        <v>2023.0</v>
      </c>
    </row>
    <row r="2336" ht="15.75" hidden="1" customHeight="1">
      <c r="B2336" s="71">
        <v>0.357341583251953</v>
      </c>
      <c r="C2336" s="71">
        <v>5.0</v>
      </c>
      <c r="D2336" s="71">
        <v>13.0</v>
      </c>
      <c r="E2336" s="71">
        <v>31.0</v>
      </c>
      <c r="F2336" s="71" t="str">
        <f>VLOOKUP(D2336, legend!$C$3:$G$22, 2, FALSE)</f>
        <v>2. Non-Forest Natural Vegetation</v>
      </c>
      <c r="G2336" s="71" t="str">
        <f>VLOOKUP(D2336, legend!$C$3:$G$22, 3, FALSE)</f>
        <v>2. Tumbuhan Non-Hutan Lainnya</v>
      </c>
      <c r="H2336" s="71" t="str">
        <f>VLOOKUP(D2336, legend!$C$3:$G$22, 4, FALSE)</f>
        <v>2.1. Other Natural Vegetation</v>
      </c>
      <c r="I2336" s="71" t="str">
        <f>VLOOKUP(D2336, legend!$C$3:$G$22, 5, FALSE)</f>
        <v>2.1. Tumbuhan Non-Hutan Lainnya</v>
      </c>
      <c r="J2336" s="71" t="str">
        <f>VLOOKUP(E2336, legend!$C$3:$G$22, 2, FALSE)</f>
        <v>5. Water Body</v>
      </c>
      <c r="K2336" s="71" t="str">
        <f>VLOOKUP(E2336, legend!$C$3:$G$22, 3, FALSE)</f>
        <v>5. Tubuh Air</v>
      </c>
      <c r="L2336" s="71" t="str">
        <f>VLOOKUP(E2336, legend!$C$3:$G$22, 4, FALSE)</f>
        <v>5.1. Aquaculture</v>
      </c>
      <c r="M2336" s="71" t="str">
        <f>VLOOKUP(E2336, legend!$C$3:$G$22, 5, FALSE)</f>
        <v>5.1. Tambak</v>
      </c>
      <c r="N2336" s="71" t="str">
        <f>VLOOKUP(C2336,geocode!$A$1:$C$40,2,false)</f>
        <v>Island buffered 20 km</v>
      </c>
      <c r="O2336" s="71" t="str">
        <f>VLOOKUP(C2336,geocode!$A$1:$C$40,3,false)</f>
        <v>Island buffered 20 km</v>
      </c>
      <c r="P2336" s="71">
        <v>2000.0</v>
      </c>
      <c r="Q2336" s="71">
        <v>2023.0</v>
      </c>
    </row>
    <row r="2337" ht="15.75" hidden="1" customHeight="1">
      <c r="B2337" s="71">
        <v>69.6625197937011</v>
      </c>
      <c r="C2337" s="71">
        <v>5.0</v>
      </c>
      <c r="D2337" s="71">
        <v>13.0</v>
      </c>
      <c r="E2337" s="71">
        <v>33.0</v>
      </c>
      <c r="F2337" s="71" t="str">
        <f>VLOOKUP(D2337, legend!$C$3:$G$22, 2, FALSE)</f>
        <v>2. Non-Forest Natural Vegetation</v>
      </c>
      <c r="G2337" s="71" t="str">
        <f>VLOOKUP(D2337, legend!$C$3:$G$22, 3, FALSE)</f>
        <v>2. Tumbuhan Non-Hutan Lainnya</v>
      </c>
      <c r="H2337" s="71" t="str">
        <f>VLOOKUP(D2337, legend!$C$3:$G$22, 4, FALSE)</f>
        <v>2.1. Other Natural Vegetation</v>
      </c>
      <c r="I2337" s="71" t="str">
        <f>VLOOKUP(D2337, legend!$C$3:$G$22, 5, FALSE)</f>
        <v>2.1. Tumbuhan Non-Hutan Lainnya</v>
      </c>
      <c r="J2337" s="71" t="str">
        <f>VLOOKUP(E2337, legend!$C$3:$G$22, 2, FALSE)</f>
        <v>5. Water Body</v>
      </c>
      <c r="K2337" s="71" t="str">
        <f>VLOOKUP(E2337, legend!$C$3:$G$22, 3, FALSE)</f>
        <v>5. Tubuh Air</v>
      </c>
      <c r="L2337" s="71" t="str">
        <f>VLOOKUP(E2337, legend!$C$3:$G$22, 4, FALSE)</f>
        <v>5.2. River, Lake, Ocean</v>
      </c>
      <c r="M2337" s="71" t="str">
        <f>VLOOKUP(E2337, legend!$C$3:$G$22, 5, FALSE)</f>
        <v>5.2. Sungai, Danau, Laut</v>
      </c>
      <c r="N2337" s="71" t="str">
        <f>VLOOKUP(C2337,geocode!$A$1:$C$40,2,false)</f>
        <v>Island buffered 20 km</v>
      </c>
      <c r="O2337" s="71" t="str">
        <f>VLOOKUP(C2337,geocode!$A$1:$C$40,3,false)</f>
        <v>Island buffered 20 km</v>
      </c>
      <c r="P2337" s="71">
        <v>2000.0</v>
      </c>
      <c r="Q2337" s="71">
        <v>2023.0</v>
      </c>
    </row>
    <row r="2338" ht="15.75" hidden="1" customHeight="1">
      <c r="B2338" s="71">
        <v>0.624995751953125</v>
      </c>
      <c r="C2338" s="71">
        <v>5.0</v>
      </c>
      <c r="D2338" s="71">
        <v>13.0</v>
      </c>
      <c r="E2338" s="71">
        <v>35.0</v>
      </c>
      <c r="F2338" s="71" t="str">
        <f>VLOOKUP(D2338, legend!$C$3:$G$22, 2, FALSE)</f>
        <v>2. Non-Forest Natural Vegetation</v>
      </c>
      <c r="G2338" s="71" t="str">
        <f>VLOOKUP(D2338, legend!$C$3:$G$22, 3, FALSE)</f>
        <v>2. Tumbuhan Non-Hutan Lainnya</v>
      </c>
      <c r="H2338" s="71" t="str">
        <f>VLOOKUP(D2338, legend!$C$3:$G$22, 4, FALSE)</f>
        <v>2.1. Other Natural Vegetation</v>
      </c>
      <c r="I2338" s="71" t="str">
        <f>VLOOKUP(D2338, legend!$C$3:$G$22, 5, FALSE)</f>
        <v>2.1. Tumbuhan Non-Hutan Lainnya</v>
      </c>
      <c r="J2338" s="71" t="str">
        <f>VLOOKUP(E2338, legend!$C$3:$G$22, 2, FALSE)</f>
        <v>3. Agriculture</v>
      </c>
      <c r="K2338" s="71" t="str">
        <f>VLOOKUP(E2338, legend!$C$3:$G$22, 3, FALSE)</f>
        <v>3. Pertanian</v>
      </c>
      <c r="L2338" s="71" t="str">
        <f>VLOOKUP(E2338, legend!$C$3:$G$22, 4, FALSE)</f>
        <v>3.2. Oil Palm</v>
      </c>
      <c r="M2338" s="71" t="str">
        <f>VLOOKUP(E2338, legend!$C$3:$G$22, 5, FALSE)</f>
        <v>3.2. Sawit</v>
      </c>
      <c r="N2338" s="71" t="str">
        <f>VLOOKUP(C2338,geocode!$A$1:$C$40,2,false)</f>
        <v>Island buffered 20 km</v>
      </c>
      <c r="O2338" s="71" t="str">
        <f>VLOOKUP(C2338,geocode!$A$1:$C$40,3,false)</f>
        <v>Island buffered 20 km</v>
      </c>
      <c r="P2338" s="71">
        <v>2000.0</v>
      </c>
      <c r="Q2338" s="71">
        <v>2023.0</v>
      </c>
    </row>
    <row r="2339" ht="15.75" hidden="1" customHeight="1">
      <c r="B2339" s="71">
        <v>0.444489233398437</v>
      </c>
      <c r="C2339" s="71">
        <v>5.0</v>
      </c>
      <c r="D2339" s="71">
        <v>13.0</v>
      </c>
      <c r="E2339" s="71">
        <v>40.0</v>
      </c>
      <c r="F2339" s="71" t="str">
        <f>VLOOKUP(D2339, legend!$C$3:$G$22, 2, FALSE)</f>
        <v>2. Non-Forest Natural Vegetation</v>
      </c>
      <c r="G2339" s="71" t="str">
        <f>VLOOKUP(D2339, legend!$C$3:$G$22, 3, FALSE)</f>
        <v>2. Tumbuhan Non-Hutan Lainnya</v>
      </c>
      <c r="H2339" s="71" t="str">
        <f>VLOOKUP(D2339, legend!$C$3:$G$22, 4, FALSE)</f>
        <v>2.1. Other Natural Vegetation</v>
      </c>
      <c r="I2339" s="71" t="str">
        <f>VLOOKUP(D2339, legend!$C$3:$G$22, 5, FALSE)</f>
        <v>2.1. Tumbuhan Non-Hutan Lainnya</v>
      </c>
      <c r="J2339" s="71" t="str">
        <f>VLOOKUP(E2339, legend!$C$3:$G$22, 2, FALSE)</f>
        <v>3. Agriculture</v>
      </c>
      <c r="K2339" s="71" t="str">
        <f>VLOOKUP(E2339, legend!$C$3:$G$22, 3, FALSE)</f>
        <v>3. Pertanian</v>
      </c>
      <c r="L2339" s="71" t="str">
        <f>VLOOKUP(E2339, legend!$C$3:$G$22, 4, FALSE)</f>
        <v>3.1. Rice Paddy</v>
      </c>
      <c r="M2339" s="71" t="str">
        <f>VLOOKUP(E2339, legend!$C$3:$G$22, 5, FALSE)</f>
        <v>3.1. Sawah</v>
      </c>
      <c r="N2339" s="71" t="str">
        <f>VLOOKUP(C2339,geocode!$A$1:$C$40,2,false)</f>
        <v>Island buffered 20 km</v>
      </c>
      <c r="O2339" s="71" t="str">
        <f>VLOOKUP(C2339,geocode!$A$1:$C$40,3,false)</f>
        <v>Island buffered 20 km</v>
      </c>
      <c r="P2339" s="71">
        <v>2000.0</v>
      </c>
      <c r="Q2339" s="71">
        <v>2023.0</v>
      </c>
    </row>
    <row r="2340" ht="15.75" hidden="1" customHeight="1">
      <c r="B2340" s="71">
        <v>13.0533647644042</v>
      </c>
      <c r="C2340" s="71">
        <v>5.0</v>
      </c>
      <c r="D2340" s="71">
        <v>21.0</v>
      </c>
      <c r="E2340" s="71">
        <v>3.0</v>
      </c>
      <c r="F2340" s="71" t="str">
        <f>VLOOKUP(D2340, legend!$C$3:$G$22, 2, FALSE)</f>
        <v>3. Agriculture</v>
      </c>
      <c r="G2340" s="71" t="str">
        <f>VLOOKUP(D2340, legend!$C$3:$G$22, 3, FALSE)</f>
        <v>3. Pertanian</v>
      </c>
      <c r="H2340" s="71" t="str">
        <f>VLOOKUP(D2340, legend!$C$3:$G$22, 4, FALSE)</f>
        <v>3.4. Other Agriculture</v>
      </c>
      <c r="I2340" s="71" t="str">
        <f>VLOOKUP(D2340, legend!$C$3:$G$22, 5, FALSE)</f>
        <v>3.4. Pertanian Lainnya </v>
      </c>
      <c r="J2340" s="71" t="str">
        <f>VLOOKUP(E2340, legend!$C$3:$G$22, 2, FALSE)</f>
        <v>1. Forest </v>
      </c>
      <c r="K2340" s="71" t="str">
        <f>VLOOKUP(E2340, legend!$C$3:$G$22, 3, FALSE)</f>
        <v>1. Hutan</v>
      </c>
      <c r="L2340" s="71" t="str">
        <f>VLOOKUP(E2340, legend!$C$3:$G$22, 4, FALSE)</f>
        <v>1.1. Forest Formation</v>
      </c>
      <c r="M2340" s="71" t="str">
        <f>VLOOKUP(E2340, legend!$C$3:$G$22, 5, FALSE)</f>
        <v>1.1. Formasi Hutan</v>
      </c>
      <c r="N2340" s="71" t="str">
        <f>VLOOKUP(C2340,geocode!$A$1:$C$40,2,false)</f>
        <v>Island buffered 20 km</v>
      </c>
      <c r="O2340" s="71" t="str">
        <f>VLOOKUP(C2340,geocode!$A$1:$C$40,3,false)</f>
        <v>Island buffered 20 km</v>
      </c>
      <c r="P2340" s="71">
        <v>2000.0</v>
      </c>
      <c r="Q2340" s="71">
        <v>2023.0</v>
      </c>
    </row>
    <row r="2341" ht="15.75" hidden="1" customHeight="1">
      <c r="B2341" s="71">
        <v>18.835613897705</v>
      </c>
      <c r="C2341" s="71">
        <v>5.0</v>
      </c>
      <c r="D2341" s="71">
        <v>21.0</v>
      </c>
      <c r="E2341" s="71">
        <v>5.0</v>
      </c>
      <c r="F2341" s="71" t="str">
        <f>VLOOKUP(D2341, legend!$C$3:$G$22, 2, FALSE)</f>
        <v>3. Agriculture</v>
      </c>
      <c r="G2341" s="71" t="str">
        <f>VLOOKUP(D2341, legend!$C$3:$G$22, 3, FALSE)</f>
        <v>3. Pertanian</v>
      </c>
      <c r="H2341" s="71" t="str">
        <f>VLOOKUP(D2341, legend!$C$3:$G$22, 4, FALSE)</f>
        <v>3.4. Other Agriculture</v>
      </c>
      <c r="I2341" s="71" t="str">
        <f>VLOOKUP(D2341, legend!$C$3:$G$22, 5, FALSE)</f>
        <v>3.4. Pertanian Lainnya </v>
      </c>
      <c r="J2341" s="71" t="str">
        <f>VLOOKUP(E2341, legend!$C$3:$G$22, 2, FALSE)</f>
        <v>1. Forest </v>
      </c>
      <c r="K2341" s="71" t="str">
        <f>VLOOKUP(E2341, legend!$C$3:$G$22, 3, FALSE)</f>
        <v>1. Hutan</v>
      </c>
      <c r="L2341" s="71" t="str">
        <f>VLOOKUP(E2341, legend!$C$3:$G$22, 4, FALSE)</f>
        <v>1.2. Mangrove</v>
      </c>
      <c r="M2341" s="71" t="str">
        <f>VLOOKUP(E2341, legend!$C$3:$G$22, 5, FALSE)</f>
        <v>1.2. Mangrove</v>
      </c>
      <c r="N2341" s="71" t="str">
        <f>VLOOKUP(C2341,geocode!$A$1:$C$40,2,false)</f>
        <v>Island buffered 20 km</v>
      </c>
      <c r="O2341" s="71" t="str">
        <f>VLOOKUP(C2341,geocode!$A$1:$C$40,3,false)</f>
        <v>Island buffered 20 km</v>
      </c>
      <c r="P2341" s="71">
        <v>2000.0</v>
      </c>
      <c r="Q2341" s="71">
        <v>2023.0</v>
      </c>
    </row>
    <row r="2342" ht="15.75" hidden="1" customHeight="1">
      <c r="B2342" s="71">
        <v>12.5183620910644</v>
      </c>
      <c r="C2342" s="71">
        <v>5.0</v>
      </c>
      <c r="D2342" s="71">
        <v>21.0</v>
      </c>
      <c r="E2342" s="71">
        <v>13.0</v>
      </c>
      <c r="F2342" s="71" t="str">
        <f>VLOOKUP(D2342, legend!$C$3:$G$22, 2, FALSE)</f>
        <v>3. Agriculture</v>
      </c>
      <c r="G2342" s="71" t="str">
        <f>VLOOKUP(D2342, legend!$C$3:$G$22, 3, FALSE)</f>
        <v>3. Pertanian</v>
      </c>
      <c r="H2342" s="71" t="str">
        <f>VLOOKUP(D2342, legend!$C$3:$G$22, 4, FALSE)</f>
        <v>3.4. Other Agriculture</v>
      </c>
      <c r="I2342" s="71" t="str">
        <f>VLOOKUP(D2342, legend!$C$3:$G$22, 5, FALSE)</f>
        <v>3.4. Pertanian Lainnya </v>
      </c>
      <c r="J2342" s="71" t="str">
        <f>VLOOKUP(E2342, legend!$C$3:$G$22, 2, FALSE)</f>
        <v>2. Non-Forest Natural Vegetation</v>
      </c>
      <c r="K2342" s="71" t="str">
        <f>VLOOKUP(E2342, legend!$C$3:$G$22, 3, FALSE)</f>
        <v>2. Tumbuhan Non-Hutan Lainnya</v>
      </c>
      <c r="L2342" s="71" t="str">
        <f>VLOOKUP(E2342, legend!$C$3:$G$22, 4, FALSE)</f>
        <v>2.1. Other Natural Vegetation</v>
      </c>
      <c r="M2342" s="71" t="str">
        <f>VLOOKUP(E2342, legend!$C$3:$G$22, 5, FALSE)</f>
        <v>2.1. Tumbuhan Non-Hutan Lainnya</v>
      </c>
      <c r="N2342" s="71" t="str">
        <f>VLOOKUP(C2342,geocode!$A$1:$C$40,2,false)</f>
        <v>Island buffered 20 km</v>
      </c>
      <c r="O2342" s="71" t="str">
        <f>VLOOKUP(C2342,geocode!$A$1:$C$40,3,false)</f>
        <v>Island buffered 20 km</v>
      </c>
      <c r="P2342" s="71">
        <v>2000.0</v>
      </c>
      <c r="Q2342" s="71">
        <v>2023.0</v>
      </c>
    </row>
    <row r="2343" ht="15.75" hidden="1" customHeight="1">
      <c r="B2343" s="71">
        <v>303.359719616699</v>
      </c>
      <c r="C2343" s="71">
        <v>5.0</v>
      </c>
      <c r="D2343" s="71">
        <v>21.0</v>
      </c>
      <c r="E2343" s="71">
        <v>21.0</v>
      </c>
      <c r="F2343" s="71" t="str">
        <f>VLOOKUP(D2343, legend!$C$3:$G$22, 2, FALSE)</f>
        <v>3. Agriculture</v>
      </c>
      <c r="G2343" s="71" t="str">
        <f>VLOOKUP(D2343, legend!$C$3:$G$22, 3, FALSE)</f>
        <v>3. Pertanian</v>
      </c>
      <c r="H2343" s="71" t="str">
        <f>VLOOKUP(D2343, legend!$C$3:$G$22, 4, FALSE)</f>
        <v>3.4. Other Agriculture</v>
      </c>
      <c r="I2343" s="71" t="str">
        <f>VLOOKUP(D2343, legend!$C$3:$G$22, 5, FALSE)</f>
        <v>3.4. Pertanian Lainnya </v>
      </c>
      <c r="J2343" s="71" t="str">
        <f>VLOOKUP(E2343, legend!$C$3:$G$22, 2, FALSE)</f>
        <v>3. Agriculture</v>
      </c>
      <c r="K2343" s="71" t="str">
        <f>VLOOKUP(E2343, legend!$C$3:$G$22, 3, FALSE)</f>
        <v>3. Pertanian</v>
      </c>
      <c r="L2343" s="71" t="str">
        <f>VLOOKUP(E2343, legend!$C$3:$G$22, 4, FALSE)</f>
        <v>3.4. Other Agriculture</v>
      </c>
      <c r="M2343" s="71" t="str">
        <f>VLOOKUP(E2343, legend!$C$3:$G$22, 5, FALSE)</f>
        <v>3.4. Pertanian Lainnya </v>
      </c>
      <c r="N2343" s="71" t="str">
        <f>VLOOKUP(C2343,geocode!$A$1:$C$40,2,false)</f>
        <v>Island buffered 20 km</v>
      </c>
      <c r="O2343" s="71" t="str">
        <f>VLOOKUP(C2343,geocode!$A$1:$C$40,3,false)</f>
        <v>Island buffered 20 km</v>
      </c>
      <c r="P2343" s="71">
        <v>2000.0</v>
      </c>
      <c r="Q2343" s="71">
        <v>2023.0</v>
      </c>
    </row>
    <row r="2344" ht="15.75" hidden="1" customHeight="1">
      <c r="B2344" s="71">
        <v>8.71702425537109</v>
      </c>
      <c r="C2344" s="71">
        <v>5.0</v>
      </c>
      <c r="D2344" s="71">
        <v>21.0</v>
      </c>
      <c r="E2344" s="71">
        <v>24.0</v>
      </c>
      <c r="F2344" s="71" t="str">
        <f>VLOOKUP(D2344, legend!$C$3:$G$22, 2, FALSE)</f>
        <v>3. Agriculture</v>
      </c>
      <c r="G2344" s="71" t="str">
        <f>VLOOKUP(D2344, legend!$C$3:$G$22, 3, FALSE)</f>
        <v>3. Pertanian</v>
      </c>
      <c r="H2344" s="71" t="str">
        <f>VLOOKUP(D2344, legend!$C$3:$G$22, 4, FALSE)</f>
        <v>3.4. Other Agriculture</v>
      </c>
      <c r="I2344" s="71" t="str">
        <f>VLOOKUP(D2344, legend!$C$3:$G$22, 5, FALSE)</f>
        <v>3.4. Pertanian Lainnya </v>
      </c>
      <c r="J2344" s="71" t="str">
        <f>VLOOKUP(E2344, legend!$C$3:$G$22, 2, FALSE)</f>
        <v>4. Non-Vegetated Area</v>
      </c>
      <c r="K2344" s="71" t="str">
        <f>VLOOKUP(E2344, legend!$C$3:$G$22, 3, FALSE)</f>
        <v>4. Non-Vegetasi</v>
      </c>
      <c r="L2344" s="71" t="str">
        <f>VLOOKUP(E2344, legend!$C$3:$G$22, 4, FALSE)</f>
        <v>4.2. Urban Area</v>
      </c>
      <c r="M2344" s="71" t="str">
        <f>VLOOKUP(E2344, legend!$C$3:$G$22, 5, FALSE)</f>
        <v>4.2. Pemukiman </v>
      </c>
      <c r="N2344" s="71" t="str">
        <f>VLOOKUP(C2344,geocode!$A$1:$C$40,2,false)</f>
        <v>Island buffered 20 km</v>
      </c>
      <c r="O2344" s="71" t="str">
        <f>VLOOKUP(C2344,geocode!$A$1:$C$40,3,false)</f>
        <v>Island buffered 20 km</v>
      </c>
      <c r="P2344" s="71">
        <v>2000.0</v>
      </c>
      <c r="Q2344" s="71">
        <v>2023.0</v>
      </c>
    </row>
    <row r="2345" ht="15.75" hidden="1" customHeight="1">
      <c r="B2345" s="71">
        <v>15.0750272888183</v>
      </c>
      <c r="C2345" s="71">
        <v>5.0</v>
      </c>
      <c r="D2345" s="71">
        <v>21.0</v>
      </c>
      <c r="E2345" s="71">
        <v>25.0</v>
      </c>
      <c r="F2345" s="71" t="str">
        <f>VLOOKUP(D2345, legend!$C$3:$G$22, 2, FALSE)</f>
        <v>3. Agriculture</v>
      </c>
      <c r="G2345" s="71" t="str">
        <f>VLOOKUP(D2345, legend!$C$3:$G$22, 3, FALSE)</f>
        <v>3. Pertanian</v>
      </c>
      <c r="H2345" s="71" t="str">
        <f>VLOOKUP(D2345, legend!$C$3:$G$22, 4, FALSE)</f>
        <v>3.4. Other Agriculture</v>
      </c>
      <c r="I2345" s="71" t="str">
        <f>VLOOKUP(D2345, legend!$C$3:$G$22, 5, FALSE)</f>
        <v>3.4. Pertanian Lainnya </v>
      </c>
      <c r="J2345" s="71" t="str">
        <f>VLOOKUP(E2345, legend!$C$3:$G$22, 2, FALSE)</f>
        <v>4. Non-Vegetated Area</v>
      </c>
      <c r="K2345" s="71" t="str">
        <f>VLOOKUP(E2345, legend!$C$3:$G$22, 3, FALSE)</f>
        <v>4. Non-Vegetasi</v>
      </c>
      <c r="L2345" s="71" t="str">
        <f>VLOOKUP(E2345, legend!$C$3:$G$22, 4, FALSE)</f>
        <v>4.3. Other Non-Vegetation</v>
      </c>
      <c r="M2345" s="71" t="str">
        <f>VLOOKUP(E2345, legend!$C$3:$G$22, 5, FALSE)</f>
        <v>4.3. Non-Vegetasi Lainnya</v>
      </c>
      <c r="N2345" s="71" t="str">
        <f>VLOOKUP(C2345,geocode!$A$1:$C$40,2,false)</f>
        <v>Island buffered 20 km</v>
      </c>
      <c r="O2345" s="71" t="str">
        <f>VLOOKUP(C2345,geocode!$A$1:$C$40,3,false)</f>
        <v>Island buffered 20 km</v>
      </c>
      <c r="P2345" s="71">
        <v>2000.0</v>
      </c>
      <c r="Q2345" s="71">
        <v>2023.0</v>
      </c>
    </row>
    <row r="2346" ht="15.75" hidden="1" customHeight="1">
      <c r="B2346" s="71">
        <v>0.803511175537109</v>
      </c>
      <c r="C2346" s="71">
        <v>5.0</v>
      </c>
      <c r="D2346" s="71">
        <v>21.0</v>
      </c>
      <c r="E2346" s="71">
        <v>30.0</v>
      </c>
      <c r="F2346" s="71" t="str">
        <f>VLOOKUP(D2346, legend!$C$3:$G$22, 2, FALSE)</f>
        <v>3. Agriculture</v>
      </c>
      <c r="G2346" s="71" t="str">
        <f>VLOOKUP(D2346, legend!$C$3:$G$22, 3, FALSE)</f>
        <v>3. Pertanian</v>
      </c>
      <c r="H2346" s="71" t="str">
        <f>VLOOKUP(D2346, legend!$C$3:$G$22, 4, FALSE)</f>
        <v>3.4. Other Agriculture</v>
      </c>
      <c r="I2346" s="71" t="str">
        <f>VLOOKUP(D2346, legend!$C$3:$G$22, 5, FALSE)</f>
        <v>3.4. Pertanian Lainnya </v>
      </c>
      <c r="J2346" s="71" t="str">
        <f>VLOOKUP(E2346, legend!$C$3:$G$22, 2, FALSE)</f>
        <v>4. Non-Vegetated Area</v>
      </c>
      <c r="K2346" s="71" t="str">
        <f>VLOOKUP(E2346, legend!$C$3:$G$22, 3, FALSE)</f>
        <v>4. Non-Vegetasi</v>
      </c>
      <c r="L2346" s="71" t="str">
        <f>VLOOKUP(E2346, legend!$C$3:$G$22, 4, FALSE)</f>
        <v>4.1. Mining Pit</v>
      </c>
      <c r="M2346" s="71" t="str">
        <f>VLOOKUP(E2346, legend!$C$3:$G$22, 5, FALSE)</f>
        <v>4.1. Lubang Tambang</v>
      </c>
      <c r="N2346" s="71" t="str">
        <f>VLOOKUP(C2346,geocode!$A$1:$C$40,2,false)</f>
        <v>Island buffered 20 km</v>
      </c>
      <c r="O2346" s="71" t="str">
        <f>VLOOKUP(C2346,geocode!$A$1:$C$40,3,false)</f>
        <v>Island buffered 20 km</v>
      </c>
      <c r="P2346" s="71">
        <v>2000.0</v>
      </c>
      <c r="Q2346" s="71">
        <v>2023.0</v>
      </c>
    </row>
    <row r="2347" ht="15.75" hidden="1" customHeight="1">
      <c r="B2347" s="71">
        <v>7.20049155883788</v>
      </c>
      <c r="C2347" s="71">
        <v>5.0</v>
      </c>
      <c r="D2347" s="71">
        <v>21.0</v>
      </c>
      <c r="E2347" s="71">
        <v>31.0</v>
      </c>
      <c r="F2347" s="71" t="str">
        <f>VLOOKUP(D2347, legend!$C$3:$G$22, 2, FALSE)</f>
        <v>3. Agriculture</v>
      </c>
      <c r="G2347" s="71" t="str">
        <f>VLOOKUP(D2347, legend!$C$3:$G$22, 3, FALSE)</f>
        <v>3. Pertanian</v>
      </c>
      <c r="H2347" s="71" t="str">
        <f>VLOOKUP(D2347, legend!$C$3:$G$22, 4, FALSE)</f>
        <v>3.4. Other Agriculture</v>
      </c>
      <c r="I2347" s="71" t="str">
        <f>VLOOKUP(D2347, legend!$C$3:$G$22, 5, FALSE)</f>
        <v>3.4. Pertanian Lainnya </v>
      </c>
      <c r="J2347" s="71" t="str">
        <f>VLOOKUP(E2347, legend!$C$3:$G$22, 2, FALSE)</f>
        <v>5. Water Body</v>
      </c>
      <c r="K2347" s="71" t="str">
        <f>VLOOKUP(E2347, legend!$C$3:$G$22, 3, FALSE)</f>
        <v>5. Tubuh Air</v>
      </c>
      <c r="L2347" s="71" t="str">
        <f>VLOOKUP(E2347, legend!$C$3:$G$22, 4, FALSE)</f>
        <v>5.1. Aquaculture</v>
      </c>
      <c r="M2347" s="71" t="str">
        <f>VLOOKUP(E2347, legend!$C$3:$G$22, 5, FALSE)</f>
        <v>5.1. Tambak</v>
      </c>
      <c r="N2347" s="71" t="str">
        <f>VLOOKUP(C2347,geocode!$A$1:$C$40,2,false)</f>
        <v>Island buffered 20 km</v>
      </c>
      <c r="O2347" s="71" t="str">
        <f>VLOOKUP(C2347,geocode!$A$1:$C$40,3,false)</f>
        <v>Island buffered 20 km</v>
      </c>
      <c r="P2347" s="71">
        <v>2000.0</v>
      </c>
      <c r="Q2347" s="71">
        <v>2023.0</v>
      </c>
    </row>
    <row r="2348" ht="15.75" hidden="1" customHeight="1">
      <c r="B2348" s="71">
        <v>78.4640806213379</v>
      </c>
      <c r="C2348" s="71">
        <v>5.0</v>
      </c>
      <c r="D2348" s="71">
        <v>21.0</v>
      </c>
      <c r="E2348" s="71">
        <v>33.0</v>
      </c>
      <c r="F2348" s="71" t="str">
        <f>VLOOKUP(D2348, legend!$C$3:$G$22, 2, FALSE)</f>
        <v>3. Agriculture</v>
      </c>
      <c r="G2348" s="71" t="str">
        <f>VLOOKUP(D2348, legend!$C$3:$G$22, 3, FALSE)</f>
        <v>3. Pertanian</v>
      </c>
      <c r="H2348" s="71" t="str">
        <f>VLOOKUP(D2348, legend!$C$3:$G$22, 4, FALSE)</f>
        <v>3.4. Other Agriculture</v>
      </c>
      <c r="I2348" s="71" t="str">
        <f>VLOOKUP(D2348, legend!$C$3:$G$22, 5, FALSE)</f>
        <v>3.4. Pertanian Lainnya </v>
      </c>
      <c r="J2348" s="71" t="str">
        <f>VLOOKUP(E2348, legend!$C$3:$G$22, 2, FALSE)</f>
        <v>5. Water Body</v>
      </c>
      <c r="K2348" s="71" t="str">
        <f>VLOOKUP(E2348, legend!$C$3:$G$22, 3, FALSE)</f>
        <v>5. Tubuh Air</v>
      </c>
      <c r="L2348" s="71" t="str">
        <f>VLOOKUP(E2348, legend!$C$3:$G$22, 4, FALSE)</f>
        <v>5.2. River, Lake, Ocean</v>
      </c>
      <c r="M2348" s="71" t="str">
        <f>VLOOKUP(E2348, legend!$C$3:$G$22, 5, FALSE)</f>
        <v>5.2. Sungai, Danau, Laut</v>
      </c>
      <c r="N2348" s="71" t="str">
        <f>VLOOKUP(C2348,geocode!$A$1:$C$40,2,false)</f>
        <v>Island buffered 20 km</v>
      </c>
      <c r="O2348" s="71" t="str">
        <f>VLOOKUP(C2348,geocode!$A$1:$C$40,3,false)</f>
        <v>Island buffered 20 km</v>
      </c>
      <c r="P2348" s="71">
        <v>2000.0</v>
      </c>
      <c r="Q2348" s="71">
        <v>2023.0</v>
      </c>
    </row>
    <row r="2349" ht="15.75" hidden="1" customHeight="1">
      <c r="B2349" s="71">
        <v>0.178732757568359</v>
      </c>
      <c r="C2349" s="71">
        <v>5.0</v>
      </c>
      <c r="D2349" s="71">
        <v>21.0</v>
      </c>
      <c r="E2349" s="71">
        <v>35.0</v>
      </c>
      <c r="F2349" s="71" t="str">
        <f>VLOOKUP(D2349, legend!$C$3:$G$22, 2, FALSE)</f>
        <v>3. Agriculture</v>
      </c>
      <c r="G2349" s="71" t="str">
        <f>VLOOKUP(D2349, legend!$C$3:$G$22, 3, FALSE)</f>
        <v>3. Pertanian</v>
      </c>
      <c r="H2349" s="71" t="str">
        <f>VLOOKUP(D2349, legend!$C$3:$G$22, 4, FALSE)</f>
        <v>3.4. Other Agriculture</v>
      </c>
      <c r="I2349" s="71" t="str">
        <f>VLOOKUP(D2349, legend!$C$3:$G$22, 5, FALSE)</f>
        <v>3.4. Pertanian Lainnya </v>
      </c>
      <c r="J2349" s="71" t="str">
        <f>VLOOKUP(E2349, legend!$C$3:$G$22, 2, FALSE)</f>
        <v>3. Agriculture</v>
      </c>
      <c r="K2349" s="71" t="str">
        <f>VLOOKUP(E2349, legend!$C$3:$G$22, 3, FALSE)</f>
        <v>3. Pertanian</v>
      </c>
      <c r="L2349" s="71" t="str">
        <f>VLOOKUP(E2349, legend!$C$3:$G$22, 4, FALSE)</f>
        <v>3.2. Oil Palm</v>
      </c>
      <c r="M2349" s="71" t="str">
        <f>VLOOKUP(E2349, legend!$C$3:$G$22, 5, FALSE)</f>
        <v>3.2. Sawit</v>
      </c>
      <c r="N2349" s="71" t="str">
        <f>VLOOKUP(C2349,geocode!$A$1:$C$40,2,false)</f>
        <v>Island buffered 20 km</v>
      </c>
      <c r="O2349" s="71" t="str">
        <f>VLOOKUP(C2349,geocode!$A$1:$C$40,3,false)</f>
        <v>Island buffered 20 km</v>
      </c>
      <c r="P2349" s="71">
        <v>2000.0</v>
      </c>
      <c r="Q2349" s="71">
        <v>2023.0</v>
      </c>
    </row>
    <row r="2350" ht="15.75" hidden="1" customHeight="1">
      <c r="B2350" s="71">
        <v>0.620501544189453</v>
      </c>
      <c r="C2350" s="71">
        <v>5.0</v>
      </c>
      <c r="D2350" s="71">
        <v>21.0</v>
      </c>
      <c r="E2350" s="71">
        <v>40.0</v>
      </c>
      <c r="F2350" s="71" t="str">
        <f>VLOOKUP(D2350, legend!$C$3:$G$22, 2, FALSE)</f>
        <v>3. Agriculture</v>
      </c>
      <c r="G2350" s="71" t="str">
        <f>VLOOKUP(D2350, legend!$C$3:$G$22, 3, FALSE)</f>
        <v>3. Pertanian</v>
      </c>
      <c r="H2350" s="71" t="str">
        <f>VLOOKUP(D2350, legend!$C$3:$G$22, 4, FALSE)</f>
        <v>3.4. Other Agriculture</v>
      </c>
      <c r="I2350" s="71" t="str">
        <f>VLOOKUP(D2350, legend!$C$3:$G$22, 5, FALSE)</f>
        <v>3.4. Pertanian Lainnya </v>
      </c>
      <c r="J2350" s="71" t="str">
        <f>VLOOKUP(E2350, legend!$C$3:$G$22, 2, FALSE)</f>
        <v>3. Agriculture</v>
      </c>
      <c r="K2350" s="71" t="str">
        <f>VLOOKUP(E2350, legend!$C$3:$G$22, 3, FALSE)</f>
        <v>3. Pertanian</v>
      </c>
      <c r="L2350" s="71" t="str">
        <f>VLOOKUP(E2350, legend!$C$3:$G$22, 4, FALSE)</f>
        <v>3.1. Rice Paddy</v>
      </c>
      <c r="M2350" s="71" t="str">
        <f>VLOOKUP(E2350, legend!$C$3:$G$22, 5, FALSE)</f>
        <v>3.1. Sawah</v>
      </c>
      <c r="N2350" s="71" t="str">
        <f>VLOOKUP(C2350,geocode!$A$1:$C$40,2,false)</f>
        <v>Island buffered 20 km</v>
      </c>
      <c r="O2350" s="71" t="str">
        <f>VLOOKUP(C2350,geocode!$A$1:$C$40,3,false)</f>
        <v>Island buffered 20 km</v>
      </c>
      <c r="P2350" s="71">
        <v>2000.0</v>
      </c>
      <c r="Q2350" s="71">
        <v>2023.0</v>
      </c>
    </row>
    <row r="2351" ht="15.75" hidden="1" customHeight="1">
      <c r="B2351" s="71">
        <v>21.7094151611328</v>
      </c>
      <c r="C2351" s="71">
        <v>5.0</v>
      </c>
      <c r="D2351" s="71">
        <v>24.0</v>
      </c>
      <c r="E2351" s="71">
        <v>24.0</v>
      </c>
      <c r="F2351" s="71" t="str">
        <f>VLOOKUP(D2351, legend!$C$3:$G$22, 2, FALSE)</f>
        <v>4. Non-Vegetated Area</v>
      </c>
      <c r="G2351" s="71" t="str">
        <f>VLOOKUP(D2351, legend!$C$3:$G$22, 3, FALSE)</f>
        <v>4. Non-Vegetasi</v>
      </c>
      <c r="H2351" s="71" t="str">
        <f>VLOOKUP(D2351, legend!$C$3:$G$22, 4, FALSE)</f>
        <v>4.2. Urban Area</v>
      </c>
      <c r="I2351" s="71" t="str">
        <f>VLOOKUP(D2351, legend!$C$3:$G$22, 5, FALSE)</f>
        <v>4.2. Pemukiman </v>
      </c>
      <c r="J2351" s="71" t="str">
        <f>VLOOKUP(E2351, legend!$C$3:$G$22, 2, FALSE)</f>
        <v>4. Non-Vegetated Area</v>
      </c>
      <c r="K2351" s="71" t="str">
        <f>VLOOKUP(E2351, legend!$C$3:$G$22, 3, FALSE)</f>
        <v>4. Non-Vegetasi</v>
      </c>
      <c r="L2351" s="71" t="str">
        <f>VLOOKUP(E2351, legend!$C$3:$G$22, 4, FALSE)</f>
        <v>4.2. Urban Area</v>
      </c>
      <c r="M2351" s="71" t="str">
        <f>VLOOKUP(E2351, legend!$C$3:$G$22, 5, FALSE)</f>
        <v>4.2. Pemukiman </v>
      </c>
      <c r="N2351" s="71" t="str">
        <f>VLOOKUP(C2351,geocode!$A$1:$C$40,2,false)</f>
        <v>Island buffered 20 km</v>
      </c>
      <c r="O2351" s="71" t="str">
        <f>VLOOKUP(C2351,geocode!$A$1:$C$40,3,false)</f>
        <v>Island buffered 20 km</v>
      </c>
      <c r="P2351" s="71">
        <v>2000.0</v>
      </c>
      <c r="Q2351" s="71">
        <v>2023.0</v>
      </c>
    </row>
    <row r="2352" ht="15.75" hidden="1" customHeight="1">
      <c r="B2352" s="71">
        <v>3.37809982910156</v>
      </c>
      <c r="C2352" s="71">
        <v>5.0</v>
      </c>
      <c r="D2352" s="71">
        <v>24.0</v>
      </c>
      <c r="E2352" s="71">
        <v>25.0</v>
      </c>
      <c r="F2352" s="71" t="str">
        <f>VLOOKUP(D2352, legend!$C$3:$G$22, 2, FALSE)</f>
        <v>4. Non-Vegetated Area</v>
      </c>
      <c r="G2352" s="71" t="str">
        <f>VLOOKUP(D2352, legend!$C$3:$G$22, 3, FALSE)</f>
        <v>4. Non-Vegetasi</v>
      </c>
      <c r="H2352" s="71" t="str">
        <f>VLOOKUP(D2352, legend!$C$3:$G$22, 4, FALSE)</f>
        <v>4.2. Urban Area</v>
      </c>
      <c r="I2352" s="71" t="str">
        <f>VLOOKUP(D2352, legend!$C$3:$G$22, 5, FALSE)</f>
        <v>4.2. Pemukiman </v>
      </c>
      <c r="J2352" s="71" t="str">
        <f>VLOOKUP(E2352, legend!$C$3:$G$22, 2, FALSE)</f>
        <v>4. Non-Vegetated Area</v>
      </c>
      <c r="K2352" s="71" t="str">
        <f>VLOOKUP(E2352, legend!$C$3:$G$22, 3, FALSE)</f>
        <v>4. Non-Vegetasi</v>
      </c>
      <c r="L2352" s="71" t="str">
        <f>VLOOKUP(E2352, legend!$C$3:$G$22, 4, FALSE)</f>
        <v>4.3. Other Non-Vegetation</v>
      </c>
      <c r="M2352" s="71" t="str">
        <f>VLOOKUP(E2352, legend!$C$3:$G$22, 5, FALSE)</f>
        <v>4.3. Non-Vegetasi Lainnya</v>
      </c>
      <c r="N2352" s="71" t="str">
        <f>VLOOKUP(C2352,geocode!$A$1:$C$40,2,false)</f>
        <v>Island buffered 20 km</v>
      </c>
      <c r="O2352" s="71" t="str">
        <f>VLOOKUP(C2352,geocode!$A$1:$C$40,3,false)</f>
        <v>Island buffered 20 km</v>
      </c>
      <c r="P2352" s="71">
        <v>2000.0</v>
      </c>
      <c r="Q2352" s="71">
        <v>2023.0</v>
      </c>
    </row>
    <row r="2353" ht="15.75" hidden="1" customHeight="1">
      <c r="B2353" s="71">
        <v>0.0887809753417968</v>
      </c>
      <c r="C2353" s="71">
        <v>5.0</v>
      </c>
      <c r="D2353" s="71">
        <v>24.0</v>
      </c>
      <c r="E2353" s="71">
        <v>31.0</v>
      </c>
      <c r="F2353" s="71" t="str">
        <f>VLOOKUP(D2353, legend!$C$3:$G$22, 2, FALSE)</f>
        <v>4. Non-Vegetated Area</v>
      </c>
      <c r="G2353" s="71" t="str">
        <f>VLOOKUP(D2353, legend!$C$3:$G$22, 3, FALSE)</f>
        <v>4. Non-Vegetasi</v>
      </c>
      <c r="H2353" s="71" t="str">
        <f>VLOOKUP(D2353, legend!$C$3:$G$22, 4, FALSE)</f>
        <v>4.2. Urban Area</v>
      </c>
      <c r="I2353" s="71" t="str">
        <f>VLOOKUP(D2353, legend!$C$3:$G$22, 5, FALSE)</f>
        <v>4.2. Pemukiman </v>
      </c>
      <c r="J2353" s="71" t="str">
        <f>VLOOKUP(E2353, legend!$C$3:$G$22, 2, FALSE)</f>
        <v>5. Water Body</v>
      </c>
      <c r="K2353" s="71" t="str">
        <f>VLOOKUP(E2353, legend!$C$3:$G$22, 3, FALSE)</f>
        <v>5. Tubuh Air</v>
      </c>
      <c r="L2353" s="71" t="str">
        <f>VLOOKUP(E2353, legend!$C$3:$G$22, 4, FALSE)</f>
        <v>5.1. Aquaculture</v>
      </c>
      <c r="M2353" s="71" t="str">
        <f>VLOOKUP(E2353, legend!$C$3:$G$22, 5, FALSE)</f>
        <v>5.1. Tambak</v>
      </c>
      <c r="N2353" s="71" t="str">
        <f>VLOOKUP(C2353,geocode!$A$1:$C$40,2,false)</f>
        <v>Island buffered 20 km</v>
      </c>
      <c r="O2353" s="71" t="str">
        <f>VLOOKUP(C2353,geocode!$A$1:$C$40,3,false)</f>
        <v>Island buffered 20 km</v>
      </c>
      <c r="P2353" s="71">
        <v>2000.0</v>
      </c>
      <c r="Q2353" s="71">
        <v>2023.0</v>
      </c>
    </row>
    <row r="2354" ht="15.75" hidden="1" customHeight="1">
      <c r="B2354" s="71">
        <v>1.15793336791992</v>
      </c>
      <c r="C2354" s="71">
        <v>5.0</v>
      </c>
      <c r="D2354" s="71">
        <v>24.0</v>
      </c>
      <c r="E2354" s="71">
        <v>33.0</v>
      </c>
      <c r="F2354" s="71" t="str">
        <f>VLOOKUP(D2354, legend!$C$3:$G$22, 2, FALSE)</f>
        <v>4. Non-Vegetated Area</v>
      </c>
      <c r="G2354" s="71" t="str">
        <f>VLOOKUP(D2354, legend!$C$3:$G$22, 3, FALSE)</f>
        <v>4. Non-Vegetasi</v>
      </c>
      <c r="H2354" s="71" t="str">
        <f>VLOOKUP(D2354, legend!$C$3:$G$22, 4, FALSE)</f>
        <v>4.2. Urban Area</v>
      </c>
      <c r="I2354" s="71" t="str">
        <f>VLOOKUP(D2354, legend!$C$3:$G$22, 5, FALSE)</f>
        <v>4.2. Pemukiman </v>
      </c>
      <c r="J2354" s="71" t="str">
        <f>VLOOKUP(E2354, legend!$C$3:$G$22, 2, FALSE)</f>
        <v>5. Water Body</v>
      </c>
      <c r="K2354" s="71" t="str">
        <f>VLOOKUP(E2354, legend!$C$3:$G$22, 3, FALSE)</f>
        <v>5. Tubuh Air</v>
      </c>
      <c r="L2354" s="71" t="str">
        <f>VLOOKUP(E2354, legend!$C$3:$G$22, 4, FALSE)</f>
        <v>5.2. River, Lake, Ocean</v>
      </c>
      <c r="M2354" s="71" t="str">
        <f>VLOOKUP(E2354, legend!$C$3:$G$22, 5, FALSE)</f>
        <v>5.2. Sungai, Danau, Laut</v>
      </c>
      <c r="N2354" s="71" t="str">
        <f>VLOOKUP(C2354,geocode!$A$1:$C$40,2,false)</f>
        <v>Island buffered 20 km</v>
      </c>
      <c r="O2354" s="71" t="str">
        <f>VLOOKUP(C2354,geocode!$A$1:$C$40,3,false)</f>
        <v>Island buffered 20 km</v>
      </c>
      <c r="P2354" s="71">
        <v>2000.0</v>
      </c>
      <c r="Q2354" s="71">
        <v>2023.0</v>
      </c>
    </row>
    <row r="2355" ht="15.75" hidden="1" customHeight="1">
      <c r="B2355" s="71">
        <v>1.33816362304687</v>
      </c>
      <c r="C2355" s="71">
        <v>5.0</v>
      </c>
      <c r="D2355" s="71">
        <v>25.0</v>
      </c>
      <c r="E2355" s="71">
        <v>3.0</v>
      </c>
      <c r="F2355" s="71" t="str">
        <f>VLOOKUP(D2355, legend!$C$3:$G$22, 2, FALSE)</f>
        <v>4. Non-Vegetated Area</v>
      </c>
      <c r="G2355" s="71" t="str">
        <f>VLOOKUP(D2355, legend!$C$3:$G$22, 3, FALSE)</f>
        <v>4. Non-Vegetasi</v>
      </c>
      <c r="H2355" s="71" t="str">
        <f>VLOOKUP(D2355, legend!$C$3:$G$22, 4, FALSE)</f>
        <v>4.3. Other Non-Vegetation</v>
      </c>
      <c r="I2355" s="71" t="str">
        <f>VLOOKUP(D2355, legend!$C$3:$G$22, 5, FALSE)</f>
        <v>4.3. Non-Vegetasi Lainnya</v>
      </c>
      <c r="J2355" s="71" t="str">
        <f>VLOOKUP(E2355, legend!$C$3:$G$22, 2, FALSE)</f>
        <v>1. Forest </v>
      </c>
      <c r="K2355" s="71" t="str">
        <f>VLOOKUP(E2355, legend!$C$3:$G$22, 3, FALSE)</f>
        <v>1. Hutan</v>
      </c>
      <c r="L2355" s="71" t="str">
        <f>VLOOKUP(E2355, legend!$C$3:$G$22, 4, FALSE)</f>
        <v>1.1. Forest Formation</v>
      </c>
      <c r="M2355" s="71" t="str">
        <f>VLOOKUP(E2355, legend!$C$3:$G$22, 5, FALSE)</f>
        <v>1.1. Formasi Hutan</v>
      </c>
      <c r="N2355" s="71" t="str">
        <f>VLOOKUP(C2355,geocode!$A$1:$C$40,2,false)</f>
        <v>Island buffered 20 km</v>
      </c>
      <c r="O2355" s="71" t="str">
        <f>VLOOKUP(C2355,geocode!$A$1:$C$40,3,false)</f>
        <v>Island buffered 20 km</v>
      </c>
      <c r="P2355" s="71">
        <v>2000.0</v>
      </c>
      <c r="Q2355" s="71">
        <v>2023.0</v>
      </c>
    </row>
    <row r="2356" ht="15.75" hidden="1" customHeight="1">
      <c r="B2356" s="71">
        <v>14.9700595214843</v>
      </c>
      <c r="C2356" s="71">
        <v>5.0</v>
      </c>
      <c r="D2356" s="71">
        <v>25.0</v>
      </c>
      <c r="E2356" s="71">
        <v>5.0</v>
      </c>
      <c r="F2356" s="71" t="str">
        <f>VLOOKUP(D2356, legend!$C$3:$G$22, 2, FALSE)</f>
        <v>4. Non-Vegetated Area</v>
      </c>
      <c r="G2356" s="71" t="str">
        <f>VLOOKUP(D2356, legend!$C$3:$G$22, 3, FALSE)</f>
        <v>4. Non-Vegetasi</v>
      </c>
      <c r="H2356" s="71" t="str">
        <f>VLOOKUP(D2356, legend!$C$3:$G$22, 4, FALSE)</f>
        <v>4.3. Other Non-Vegetation</v>
      </c>
      <c r="I2356" s="71" t="str">
        <f>VLOOKUP(D2356, legend!$C$3:$G$22, 5, FALSE)</f>
        <v>4.3. Non-Vegetasi Lainnya</v>
      </c>
      <c r="J2356" s="71" t="str">
        <f>VLOOKUP(E2356, legend!$C$3:$G$22, 2, FALSE)</f>
        <v>1. Forest </v>
      </c>
      <c r="K2356" s="71" t="str">
        <f>VLOOKUP(E2356, legend!$C$3:$G$22, 3, FALSE)</f>
        <v>1. Hutan</v>
      </c>
      <c r="L2356" s="71" t="str">
        <f>VLOOKUP(E2356, legend!$C$3:$G$22, 4, FALSE)</f>
        <v>1.2. Mangrove</v>
      </c>
      <c r="M2356" s="71" t="str">
        <f>VLOOKUP(E2356, legend!$C$3:$G$22, 5, FALSE)</f>
        <v>1.2. Mangrove</v>
      </c>
      <c r="N2356" s="71" t="str">
        <f>VLOOKUP(C2356,geocode!$A$1:$C$40,2,false)</f>
        <v>Island buffered 20 km</v>
      </c>
      <c r="O2356" s="71" t="str">
        <f>VLOOKUP(C2356,geocode!$A$1:$C$40,3,false)</f>
        <v>Island buffered 20 km</v>
      </c>
      <c r="P2356" s="71">
        <v>2000.0</v>
      </c>
      <c r="Q2356" s="71">
        <v>2023.0</v>
      </c>
    </row>
    <row r="2357" ht="15.75" hidden="1" customHeight="1">
      <c r="B2357" s="71">
        <v>18.5421852050781</v>
      </c>
      <c r="C2357" s="71">
        <v>5.0</v>
      </c>
      <c r="D2357" s="71">
        <v>25.0</v>
      </c>
      <c r="E2357" s="71">
        <v>13.0</v>
      </c>
      <c r="F2357" s="71" t="str">
        <f>VLOOKUP(D2357, legend!$C$3:$G$22, 2, FALSE)</f>
        <v>4. Non-Vegetated Area</v>
      </c>
      <c r="G2357" s="71" t="str">
        <f>VLOOKUP(D2357, legend!$C$3:$G$22, 3, FALSE)</f>
        <v>4. Non-Vegetasi</v>
      </c>
      <c r="H2357" s="71" t="str">
        <f>VLOOKUP(D2357, legend!$C$3:$G$22, 4, FALSE)</f>
        <v>4.3. Other Non-Vegetation</v>
      </c>
      <c r="I2357" s="71" t="str">
        <f>VLOOKUP(D2357, legend!$C$3:$G$22, 5, FALSE)</f>
        <v>4.3. Non-Vegetasi Lainnya</v>
      </c>
      <c r="J2357" s="71" t="str">
        <f>VLOOKUP(E2357, legend!$C$3:$G$22, 2, FALSE)</f>
        <v>2. Non-Forest Natural Vegetation</v>
      </c>
      <c r="K2357" s="71" t="str">
        <f>VLOOKUP(E2357, legend!$C$3:$G$22, 3, FALSE)</f>
        <v>2. Tumbuhan Non-Hutan Lainnya</v>
      </c>
      <c r="L2357" s="71" t="str">
        <f>VLOOKUP(E2357, legend!$C$3:$G$22, 4, FALSE)</f>
        <v>2.1. Other Natural Vegetation</v>
      </c>
      <c r="M2357" s="71" t="str">
        <f>VLOOKUP(E2357, legend!$C$3:$G$22, 5, FALSE)</f>
        <v>2.1. Tumbuhan Non-Hutan Lainnya</v>
      </c>
      <c r="N2357" s="71" t="str">
        <f>VLOOKUP(C2357,geocode!$A$1:$C$40,2,false)</f>
        <v>Island buffered 20 km</v>
      </c>
      <c r="O2357" s="71" t="str">
        <f>VLOOKUP(C2357,geocode!$A$1:$C$40,3,false)</f>
        <v>Island buffered 20 km</v>
      </c>
      <c r="P2357" s="71">
        <v>2000.0</v>
      </c>
      <c r="Q2357" s="71">
        <v>2023.0</v>
      </c>
    </row>
    <row r="2358" ht="15.75" hidden="1" customHeight="1">
      <c r="B2358" s="71">
        <v>37.8946743225097</v>
      </c>
      <c r="C2358" s="71">
        <v>5.0</v>
      </c>
      <c r="D2358" s="71">
        <v>25.0</v>
      </c>
      <c r="E2358" s="71">
        <v>21.0</v>
      </c>
      <c r="F2358" s="71" t="str">
        <f>VLOOKUP(D2358, legend!$C$3:$G$22, 2, FALSE)</f>
        <v>4. Non-Vegetated Area</v>
      </c>
      <c r="G2358" s="71" t="str">
        <f>VLOOKUP(D2358, legend!$C$3:$G$22, 3, FALSE)</f>
        <v>4. Non-Vegetasi</v>
      </c>
      <c r="H2358" s="71" t="str">
        <f>VLOOKUP(D2358, legend!$C$3:$G$22, 4, FALSE)</f>
        <v>4.3. Other Non-Vegetation</v>
      </c>
      <c r="I2358" s="71" t="str">
        <f>VLOOKUP(D2358, legend!$C$3:$G$22, 5, FALSE)</f>
        <v>4.3. Non-Vegetasi Lainnya</v>
      </c>
      <c r="J2358" s="71" t="str">
        <f>VLOOKUP(E2358, legend!$C$3:$G$22, 2, FALSE)</f>
        <v>3. Agriculture</v>
      </c>
      <c r="K2358" s="71" t="str">
        <f>VLOOKUP(E2358, legend!$C$3:$G$22, 3, FALSE)</f>
        <v>3. Pertanian</v>
      </c>
      <c r="L2358" s="71" t="str">
        <f>VLOOKUP(E2358, legend!$C$3:$G$22, 4, FALSE)</f>
        <v>3.4. Other Agriculture</v>
      </c>
      <c r="M2358" s="71" t="str">
        <f>VLOOKUP(E2358, legend!$C$3:$G$22, 5, FALSE)</f>
        <v>3.4. Pertanian Lainnya </v>
      </c>
      <c r="N2358" s="71" t="str">
        <f>VLOOKUP(C2358,geocode!$A$1:$C$40,2,false)</f>
        <v>Island buffered 20 km</v>
      </c>
      <c r="O2358" s="71" t="str">
        <f>VLOOKUP(C2358,geocode!$A$1:$C$40,3,false)</f>
        <v>Island buffered 20 km</v>
      </c>
      <c r="P2358" s="71">
        <v>2000.0</v>
      </c>
      <c r="Q2358" s="71">
        <v>2023.0</v>
      </c>
    </row>
    <row r="2359" ht="15.75" hidden="1" customHeight="1">
      <c r="B2359" s="71">
        <v>35.2370792724609</v>
      </c>
      <c r="C2359" s="71">
        <v>5.0</v>
      </c>
      <c r="D2359" s="71">
        <v>25.0</v>
      </c>
      <c r="E2359" s="71">
        <v>24.0</v>
      </c>
      <c r="F2359" s="71" t="str">
        <f>VLOOKUP(D2359, legend!$C$3:$G$22, 2, FALSE)</f>
        <v>4. Non-Vegetated Area</v>
      </c>
      <c r="G2359" s="71" t="str">
        <f>VLOOKUP(D2359, legend!$C$3:$G$22, 3, FALSE)</f>
        <v>4. Non-Vegetasi</v>
      </c>
      <c r="H2359" s="71" t="str">
        <f>VLOOKUP(D2359, legend!$C$3:$G$22, 4, FALSE)</f>
        <v>4.3. Other Non-Vegetation</v>
      </c>
      <c r="I2359" s="71" t="str">
        <f>VLOOKUP(D2359, legend!$C$3:$G$22, 5, FALSE)</f>
        <v>4.3. Non-Vegetasi Lainnya</v>
      </c>
      <c r="J2359" s="71" t="str">
        <f>VLOOKUP(E2359, legend!$C$3:$G$22, 2, FALSE)</f>
        <v>4. Non-Vegetated Area</v>
      </c>
      <c r="K2359" s="71" t="str">
        <f>VLOOKUP(E2359, legend!$C$3:$G$22, 3, FALSE)</f>
        <v>4. Non-Vegetasi</v>
      </c>
      <c r="L2359" s="71" t="str">
        <f>VLOOKUP(E2359, legend!$C$3:$G$22, 4, FALSE)</f>
        <v>4.2. Urban Area</v>
      </c>
      <c r="M2359" s="71" t="str">
        <f>VLOOKUP(E2359, legend!$C$3:$G$22, 5, FALSE)</f>
        <v>4.2. Pemukiman </v>
      </c>
      <c r="N2359" s="71" t="str">
        <f>VLOOKUP(C2359,geocode!$A$1:$C$40,2,false)</f>
        <v>Island buffered 20 km</v>
      </c>
      <c r="O2359" s="71" t="str">
        <f>VLOOKUP(C2359,geocode!$A$1:$C$40,3,false)</f>
        <v>Island buffered 20 km</v>
      </c>
      <c r="P2359" s="71">
        <v>2000.0</v>
      </c>
      <c r="Q2359" s="71">
        <v>2023.0</v>
      </c>
    </row>
    <row r="2360" ht="15.75" hidden="1" customHeight="1">
      <c r="B2360" s="71">
        <v>187.082836364746</v>
      </c>
      <c r="C2360" s="71">
        <v>5.0</v>
      </c>
      <c r="D2360" s="71">
        <v>25.0</v>
      </c>
      <c r="E2360" s="71">
        <v>25.0</v>
      </c>
      <c r="F2360" s="71" t="str">
        <f>VLOOKUP(D2360, legend!$C$3:$G$22, 2, FALSE)</f>
        <v>4. Non-Vegetated Area</v>
      </c>
      <c r="G2360" s="71" t="str">
        <f>VLOOKUP(D2360, legend!$C$3:$G$22, 3, FALSE)</f>
        <v>4. Non-Vegetasi</v>
      </c>
      <c r="H2360" s="71" t="str">
        <f>VLOOKUP(D2360, legend!$C$3:$G$22, 4, FALSE)</f>
        <v>4.3. Other Non-Vegetation</v>
      </c>
      <c r="I2360" s="71" t="str">
        <f>VLOOKUP(D2360, legend!$C$3:$G$22, 5, FALSE)</f>
        <v>4.3. Non-Vegetasi Lainnya</v>
      </c>
      <c r="J2360" s="71" t="str">
        <f>VLOOKUP(E2360, legend!$C$3:$G$22, 2, FALSE)</f>
        <v>4. Non-Vegetated Area</v>
      </c>
      <c r="K2360" s="71" t="str">
        <f>VLOOKUP(E2360, legend!$C$3:$G$22, 3, FALSE)</f>
        <v>4. Non-Vegetasi</v>
      </c>
      <c r="L2360" s="71" t="str">
        <f>VLOOKUP(E2360, legend!$C$3:$G$22, 4, FALSE)</f>
        <v>4.3. Other Non-Vegetation</v>
      </c>
      <c r="M2360" s="71" t="str">
        <f>VLOOKUP(E2360, legend!$C$3:$G$22, 5, FALSE)</f>
        <v>4.3. Non-Vegetasi Lainnya</v>
      </c>
      <c r="N2360" s="71" t="str">
        <f>VLOOKUP(C2360,geocode!$A$1:$C$40,2,false)</f>
        <v>Island buffered 20 km</v>
      </c>
      <c r="O2360" s="71" t="str">
        <f>VLOOKUP(C2360,geocode!$A$1:$C$40,3,false)</f>
        <v>Island buffered 20 km</v>
      </c>
      <c r="P2360" s="71">
        <v>2000.0</v>
      </c>
      <c r="Q2360" s="71">
        <v>2023.0</v>
      </c>
    </row>
    <row r="2361" ht="15.75" hidden="1" customHeight="1">
      <c r="B2361" s="71">
        <v>0.177856689453125</v>
      </c>
      <c r="C2361" s="71">
        <v>5.0</v>
      </c>
      <c r="D2361" s="71">
        <v>25.0</v>
      </c>
      <c r="E2361" s="71">
        <v>30.0</v>
      </c>
      <c r="F2361" s="71" t="str">
        <f>VLOOKUP(D2361, legend!$C$3:$G$22, 2, FALSE)</f>
        <v>4. Non-Vegetated Area</v>
      </c>
      <c r="G2361" s="71" t="str">
        <f>VLOOKUP(D2361, legend!$C$3:$G$22, 3, FALSE)</f>
        <v>4. Non-Vegetasi</v>
      </c>
      <c r="H2361" s="71" t="str">
        <f>VLOOKUP(D2361, legend!$C$3:$G$22, 4, FALSE)</f>
        <v>4.3. Other Non-Vegetation</v>
      </c>
      <c r="I2361" s="71" t="str">
        <f>VLOOKUP(D2361, legend!$C$3:$G$22, 5, FALSE)</f>
        <v>4.3. Non-Vegetasi Lainnya</v>
      </c>
      <c r="J2361" s="71" t="str">
        <f>VLOOKUP(E2361, legend!$C$3:$G$22, 2, FALSE)</f>
        <v>4. Non-Vegetated Area</v>
      </c>
      <c r="K2361" s="71" t="str">
        <f>VLOOKUP(E2361, legend!$C$3:$G$22, 3, FALSE)</f>
        <v>4. Non-Vegetasi</v>
      </c>
      <c r="L2361" s="71" t="str">
        <f>VLOOKUP(E2361, legend!$C$3:$G$22, 4, FALSE)</f>
        <v>4.1. Mining Pit</v>
      </c>
      <c r="M2361" s="71" t="str">
        <f>VLOOKUP(E2361, legend!$C$3:$G$22, 5, FALSE)</f>
        <v>4.1. Lubang Tambang</v>
      </c>
      <c r="N2361" s="71" t="str">
        <f>VLOOKUP(C2361,geocode!$A$1:$C$40,2,false)</f>
        <v>Island buffered 20 km</v>
      </c>
      <c r="O2361" s="71" t="str">
        <f>VLOOKUP(C2361,geocode!$A$1:$C$40,3,false)</f>
        <v>Island buffered 20 km</v>
      </c>
      <c r="P2361" s="71">
        <v>2000.0</v>
      </c>
      <c r="Q2361" s="71">
        <v>2023.0</v>
      </c>
    </row>
    <row r="2362" ht="15.75" hidden="1" customHeight="1">
      <c r="B2362" s="71">
        <v>15.1272372497558</v>
      </c>
      <c r="C2362" s="71">
        <v>5.0</v>
      </c>
      <c r="D2362" s="71">
        <v>25.0</v>
      </c>
      <c r="E2362" s="71">
        <v>31.0</v>
      </c>
      <c r="F2362" s="71" t="str">
        <f>VLOOKUP(D2362, legend!$C$3:$G$22, 2, FALSE)</f>
        <v>4. Non-Vegetated Area</v>
      </c>
      <c r="G2362" s="71" t="str">
        <f>VLOOKUP(D2362, legend!$C$3:$G$22, 3, FALSE)</f>
        <v>4. Non-Vegetasi</v>
      </c>
      <c r="H2362" s="71" t="str">
        <f>VLOOKUP(D2362, legend!$C$3:$G$22, 4, FALSE)</f>
        <v>4.3. Other Non-Vegetation</v>
      </c>
      <c r="I2362" s="71" t="str">
        <f>VLOOKUP(D2362, legend!$C$3:$G$22, 5, FALSE)</f>
        <v>4.3. Non-Vegetasi Lainnya</v>
      </c>
      <c r="J2362" s="71" t="str">
        <f>VLOOKUP(E2362, legend!$C$3:$G$22, 2, FALSE)</f>
        <v>5. Water Body</v>
      </c>
      <c r="K2362" s="71" t="str">
        <f>VLOOKUP(E2362, legend!$C$3:$G$22, 3, FALSE)</f>
        <v>5. Tubuh Air</v>
      </c>
      <c r="L2362" s="71" t="str">
        <f>VLOOKUP(E2362, legend!$C$3:$G$22, 4, FALSE)</f>
        <v>5.1. Aquaculture</v>
      </c>
      <c r="M2362" s="71" t="str">
        <f>VLOOKUP(E2362, legend!$C$3:$G$22, 5, FALSE)</f>
        <v>5.1. Tambak</v>
      </c>
      <c r="N2362" s="71" t="str">
        <f>VLOOKUP(C2362,geocode!$A$1:$C$40,2,false)</f>
        <v>Island buffered 20 km</v>
      </c>
      <c r="O2362" s="71" t="str">
        <f>VLOOKUP(C2362,geocode!$A$1:$C$40,3,false)</f>
        <v>Island buffered 20 km</v>
      </c>
      <c r="P2362" s="71">
        <v>2000.0</v>
      </c>
      <c r="Q2362" s="71">
        <v>2023.0</v>
      </c>
    </row>
    <row r="2363" ht="15.75" hidden="1" customHeight="1">
      <c r="B2363" s="71">
        <v>83.1838329467774</v>
      </c>
      <c r="C2363" s="71">
        <v>5.0</v>
      </c>
      <c r="D2363" s="71">
        <v>25.0</v>
      </c>
      <c r="E2363" s="71">
        <v>33.0</v>
      </c>
      <c r="F2363" s="71" t="str">
        <f>VLOOKUP(D2363, legend!$C$3:$G$22, 2, FALSE)</f>
        <v>4. Non-Vegetated Area</v>
      </c>
      <c r="G2363" s="71" t="str">
        <f>VLOOKUP(D2363, legend!$C$3:$G$22, 3, FALSE)</f>
        <v>4. Non-Vegetasi</v>
      </c>
      <c r="H2363" s="71" t="str">
        <f>VLOOKUP(D2363, legend!$C$3:$G$22, 4, FALSE)</f>
        <v>4.3. Other Non-Vegetation</v>
      </c>
      <c r="I2363" s="71" t="str">
        <f>VLOOKUP(D2363, legend!$C$3:$G$22, 5, FALSE)</f>
        <v>4.3. Non-Vegetasi Lainnya</v>
      </c>
      <c r="J2363" s="71" t="str">
        <f>VLOOKUP(E2363, legend!$C$3:$G$22, 2, FALSE)</f>
        <v>5. Water Body</v>
      </c>
      <c r="K2363" s="71" t="str">
        <f>VLOOKUP(E2363, legend!$C$3:$G$22, 3, FALSE)</f>
        <v>5. Tubuh Air</v>
      </c>
      <c r="L2363" s="71" t="str">
        <f>VLOOKUP(E2363, legend!$C$3:$G$22, 4, FALSE)</f>
        <v>5.2. River, Lake, Ocean</v>
      </c>
      <c r="M2363" s="71" t="str">
        <f>VLOOKUP(E2363, legend!$C$3:$G$22, 5, FALSE)</f>
        <v>5.2. Sungai, Danau, Laut</v>
      </c>
      <c r="N2363" s="71" t="str">
        <f>VLOOKUP(C2363,geocode!$A$1:$C$40,2,false)</f>
        <v>Island buffered 20 km</v>
      </c>
      <c r="O2363" s="71" t="str">
        <f>VLOOKUP(C2363,geocode!$A$1:$C$40,3,false)</f>
        <v>Island buffered 20 km</v>
      </c>
      <c r="P2363" s="71">
        <v>2000.0</v>
      </c>
      <c r="Q2363" s="71">
        <v>2023.0</v>
      </c>
    </row>
    <row r="2364" ht="15.75" hidden="1" customHeight="1">
      <c r="B2364" s="71">
        <v>6.4741293762207</v>
      </c>
      <c r="C2364" s="71">
        <v>5.0</v>
      </c>
      <c r="D2364" s="71">
        <v>25.0</v>
      </c>
      <c r="E2364" s="71">
        <v>40.0</v>
      </c>
      <c r="F2364" s="71" t="str">
        <f>VLOOKUP(D2364, legend!$C$3:$G$22, 2, FALSE)</f>
        <v>4. Non-Vegetated Area</v>
      </c>
      <c r="G2364" s="71" t="str">
        <f>VLOOKUP(D2364, legend!$C$3:$G$22, 3, FALSE)</f>
        <v>4. Non-Vegetasi</v>
      </c>
      <c r="H2364" s="71" t="str">
        <f>VLOOKUP(D2364, legend!$C$3:$G$22, 4, FALSE)</f>
        <v>4.3. Other Non-Vegetation</v>
      </c>
      <c r="I2364" s="71" t="str">
        <f>VLOOKUP(D2364, legend!$C$3:$G$22, 5, FALSE)</f>
        <v>4.3. Non-Vegetasi Lainnya</v>
      </c>
      <c r="J2364" s="71" t="str">
        <f>VLOOKUP(E2364, legend!$C$3:$G$22, 2, FALSE)</f>
        <v>3. Agriculture</v>
      </c>
      <c r="K2364" s="71" t="str">
        <f>VLOOKUP(E2364, legend!$C$3:$G$22, 3, FALSE)</f>
        <v>3. Pertanian</v>
      </c>
      <c r="L2364" s="71" t="str">
        <f>VLOOKUP(E2364, legend!$C$3:$G$22, 4, FALSE)</f>
        <v>3.1. Rice Paddy</v>
      </c>
      <c r="M2364" s="71" t="str">
        <f>VLOOKUP(E2364, legend!$C$3:$G$22, 5, FALSE)</f>
        <v>3.1. Sawah</v>
      </c>
      <c r="N2364" s="71" t="str">
        <f>VLOOKUP(C2364,geocode!$A$1:$C$40,2,false)</f>
        <v>Island buffered 20 km</v>
      </c>
      <c r="O2364" s="71" t="str">
        <f>VLOOKUP(C2364,geocode!$A$1:$C$40,3,false)</f>
        <v>Island buffered 20 km</v>
      </c>
      <c r="P2364" s="71">
        <v>2000.0</v>
      </c>
      <c r="Q2364" s="71">
        <v>2023.0</v>
      </c>
    </row>
    <row r="2365" ht="15.75" hidden="1" customHeight="1">
      <c r="B2365" s="71">
        <v>0.0893949340820312</v>
      </c>
      <c r="C2365" s="71">
        <v>5.0</v>
      </c>
      <c r="D2365" s="71">
        <v>30.0</v>
      </c>
      <c r="E2365" s="71">
        <v>30.0</v>
      </c>
      <c r="F2365" s="71" t="str">
        <f>VLOOKUP(D2365, legend!$C$3:$G$22, 2, FALSE)</f>
        <v>4. Non-Vegetated Area</v>
      </c>
      <c r="G2365" s="71" t="str">
        <f>VLOOKUP(D2365, legend!$C$3:$G$22, 3, FALSE)</f>
        <v>4. Non-Vegetasi</v>
      </c>
      <c r="H2365" s="71" t="str">
        <f>VLOOKUP(D2365, legend!$C$3:$G$22, 4, FALSE)</f>
        <v>4.1. Mining Pit</v>
      </c>
      <c r="I2365" s="71" t="str">
        <f>VLOOKUP(D2365, legend!$C$3:$G$22, 5, FALSE)</f>
        <v>4.1. Lubang Tambang</v>
      </c>
      <c r="J2365" s="71" t="str">
        <f>VLOOKUP(E2365, legend!$C$3:$G$22, 2, FALSE)</f>
        <v>4. Non-Vegetated Area</v>
      </c>
      <c r="K2365" s="71" t="str">
        <f>VLOOKUP(E2365, legend!$C$3:$G$22, 3, FALSE)</f>
        <v>4. Non-Vegetasi</v>
      </c>
      <c r="L2365" s="71" t="str">
        <f>VLOOKUP(E2365, legend!$C$3:$G$22, 4, FALSE)</f>
        <v>4.1. Mining Pit</v>
      </c>
      <c r="M2365" s="71" t="str">
        <f>VLOOKUP(E2365, legend!$C$3:$G$22, 5, FALSE)</f>
        <v>4.1. Lubang Tambang</v>
      </c>
      <c r="N2365" s="71" t="str">
        <f>VLOOKUP(C2365,geocode!$A$1:$C$40,2,false)</f>
        <v>Island buffered 20 km</v>
      </c>
      <c r="O2365" s="71" t="str">
        <f>VLOOKUP(C2365,geocode!$A$1:$C$40,3,false)</f>
        <v>Island buffered 20 km</v>
      </c>
      <c r="P2365" s="71">
        <v>2000.0</v>
      </c>
      <c r="Q2365" s="71">
        <v>2023.0</v>
      </c>
    </row>
    <row r="2366" ht="15.75" hidden="1" customHeight="1">
      <c r="B2366" s="71">
        <v>0.0893892639160156</v>
      </c>
      <c r="C2366" s="71">
        <v>5.0</v>
      </c>
      <c r="D2366" s="71">
        <v>30.0</v>
      </c>
      <c r="E2366" s="71">
        <v>33.0</v>
      </c>
      <c r="F2366" s="71" t="str">
        <f>VLOOKUP(D2366, legend!$C$3:$G$22, 2, FALSE)</f>
        <v>4. Non-Vegetated Area</v>
      </c>
      <c r="G2366" s="71" t="str">
        <f>VLOOKUP(D2366, legend!$C$3:$G$22, 3, FALSE)</f>
        <v>4. Non-Vegetasi</v>
      </c>
      <c r="H2366" s="71" t="str">
        <f>VLOOKUP(D2366, legend!$C$3:$G$22, 4, FALSE)</f>
        <v>4.1. Mining Pit</v>
      </c>
      <c r="I2366" s="71" t="str">
        <f>VLOOKUP(D2366, legend!$C$3:$G$22, 5, FALSE)</f>
        <v>4.1. Lubang Tambang</v>
      </c>
      <c r="J2366" s="71" t="str">
        <f>VLOOKUP(E2366, legend!$C$3:$G$22, 2, FALSE)</f>
        <v>5. Water Body</v>
      </c>
      <c r="K2366" s="71" t="str">
        <f>VLOOKUP(E2366, legend!$C$3:$G$22, 3, FALSE)</f>
        <v>5. Tubuh Air</v>
      </c>
      <c r="L2366" s="71" t="str">
        <f>VLOOKUP(E2366, legend!$C$3:$G$22, 4, FALSE)</f>
        <v>5.2. River, Lake, Ocean</v>
      </c>
      <c r="M2366" s="71" t="str">
        <f>VLOOKUP(E2366, legend!$C$3:$G$22, 5, FALSE)</f>
        <v>5.2. Sungai, Danau, Laut</v>
      </c>
      <c r="N2366" s="71" t="str">
        <f>VLOOKUP(C2366,geocode!$A$1:$C$40,2,false)</f>
        <v>Island buffered 20 km</v>
      </c>
      <c r="O2366" s="71" t="str">
        <f>VLOOKUP(C2366,geocode!$A$1:$C$40,3,false)</f>
        <v>Island buffered 20 km</v>
      </c>
      <c r="P2366" s="71">
        <v>2000.0</v>
      </c>
      <c r="Q2366" s="71">
        <v>2023.0</v>
      </c>
    </row>
    <row r="2367" ht="15.75" hidden="1" customHeight="1">
      <c r="B2367" s="71">
        <v>16.0841335327148</v>
      </c>
      <c r="C2367" s="71">
        <v>5.0</v>
      </c>
      <c r="D2367" s="71">
        <v>31.0</v>
      </c>
      <c r="E2367" s="71">
        <v>5.0</v>
      </c>
      <c r="F2367" s="71" t="str">
        <f>VLOOKUP(D2367, legend!$C$3:$G$22, 2, FALSE)</f>
        <v>5. Water Body</v>
      </c>
      <c r="G2367" s="71" t="str">
        <f>VLOOKUP(D2367, legend!$C$3:$G$22, 3, FALSE)</f>
        <v>5. Tubuh Air</v>
      </c>
      <c r="H2367" s="71" t="str">
        <f>VLOOKUP(D2367, legend!$C$3:$G$22, 4, FALSE)</f>
        <v>5.1. Aquaculture</v>
      </c>
      <c r="I2367" s="71" t="str">
        <f>VLOOKUP(D2367, legend!$C$3:$G$22, 5, FALSE)</f>
        <v>5.1. Tambak</v>
      </c>
      <c r="J2367" s="71" t="str">
        <f>VLOOKUP(E2367, legend!$C$3:$G$22, 2, FALSE)</f>
        <v>1. Forest </v>
      </c>
      <c r="K2367" s="71" t="str">
        <f>VLOOKUP(E2367, legend!$C$3:$G$22, 3, FALSE)</f>
        <v>1. Hutan</v>
      </c>
      <c r="L2367" s="71" t="str">
        <f>VLOOKUP(E2367, legend!$C$3:$G$22, 4, FALSE)</f>
        <v>1.2. Mangrove</v>
      </c>
      <c r="M2367" s="71" t="str">
        <f>VLOOKUP(E2367, legend!$C$3:$G$22, 5, FALSE)</f>
        <v>1.2. Mangrove</v>
      </c>
      <c r="N2367" s="71" t="str">
        <f>VLOOKUP(C2367,geocode!$A$1:$C$40,2,false)</f>
        <v>Island buffered 20 km</v>
      </c>
      <c r="O2367" s="71" t="str">
        <f>VLOOKUP(C2367,geocode!$A$1:$C$40,3,false)</f>
        <v>Island buffered 20 km</v>
      </c>
      <c r="P2367" s="71">
        <v>2000.0</v>
      </c>
      <c r="Q2367" s="71">
        <v>2023.0</v>
      </c>
    </row>
    <row r="2368" ht="15.75" hidden="1" customHeight="1">
      <c r="B2368" s="71">
        <v>3.55692241821289</v>
      </c>
      <c r="C2368" s="71">
        <v>5.0</v>
      </c>
      <c r="D2368" s="71">
        <v>31.0</v>
      </c>
      <c r="E2368" s="71">
        <v>21.0</v>
      </c>
      <c r="F2368" s="71" t="str">
        <f>VLOOKUP(D2368, legend!$C$3:$G$22, 2, FALSE)</f>
        <v>5. Water Body</v>
      </c>
      <c r="G2368" s="71" t="str">
        <f>VLOOKUP(D2368, legend!$C$3:$G$22, 3, FALSE)</f>
        <v>5. Tubuh Air</v>
      </c>
      <c r="H2368" s="71" t="str">
        <f>VLOOKUP(D2368, legend!$C$3:$G$22, 4, FALSE)</f>
        <v>5.1. Aquaculture</v>
      </c>
      <c r="I2368" s="71" t="str">
        <f>VLOOKUP(D2368, legend!$C$3:$G$22, 5, FALSE)</f>
        <v>5.1. Tambak</v>
      </c>
      <c r="J2368" s="71" t="str">
        <f>VLOOKUP(E2368, legend!$C$3:$G$22, 2, FALSE)</f>
        <v>3. Agriculture</v>
      </c>
      <c r="K2368" s="71" t="str">
        <f>VLOOKUP(E2368, legend!$C$3:$G$22, 3, FALSE)</f>
        <v>3. Pertanian</v>
      </c>
      <c r="L2368" s="71" t="str">
        <f>VLOOKUP(E2368, legend!$C$3:$G$22, 4, FALSE)</f>
        <v>3.4. Other Agriculture</v>
      </c>
      <c r="M2368" s="71" t="str">
        <f>VLOOKUP(E2368, legend!$C$3:$G$22, 5, FALSE)</f>
        <v>3.4. Pertanian Lainnya </v>
      </c>
      <c r="N2368" s="71" t="str">
        <f>VLOOKUP(C2368,geocode!$A$1:$C$40,2,false)</f>
        <v>Island buffered 20 km</v>
      </c>
      <c r="O2368" s="71" t="str">
        <f>VLOOKUP(C2368,geocode!$A$1:$C$40,3,false)</f>
        <v>Island buffered 20 km</v>
      </c>
      <c r="P2368" s="71">
        <v>2000.0</v>
      </c>
      <c r="Q2368" s="71">
        <v>2023.0</v>
      </c>
    </row>
    <row r="2369" ht="15.75" hidden="1" customHeight="1">
      <c r="B2369" s="71">
        <v>1.42175919799804</v>
      </c>
      <c r="C2369" s="71">
        <v>5.0</v>
      </c>
      <c r="D2369" s="71">
        <v>31.0</v>
      </c>
      <c r="E2369" s="71">
        <v>24.0</v>
      </c>
      <c r="F2369" s="71" t="str">
        <f>VLOOKUP(D2369, legend!$C$3:$G$22, 2, FALSE)</f>
        <v>5. Water Body</v>
      </c>
      <c r="G2369" s="71" t="str">
        <f>VLOOKUP(D2369, legend!$C$3:$G$22, 3, FALSE)</f>
        <v>5. Tubuh Air</v>
      </c>
      <c r="H2369" s="71" t="str">
        <f>VLOOKUP(D2369, legend!$C$3:$G$22, 4, FALSE)</f>
        <v>5.1. Aquaculture</v>
      </c>
      <c r="I2369" s="71" t="str">
        <f>VLOOKUP(D2369, legend!$C$3:$G$22, 5, FALSE)</f>
        <v>5.1. Tambak</v>
      </c>
      <c r="J2369" s="71" t="str">
        <f>VLOOKUP(E2369, legend!$C$3:$G$22, 2, FALSE)</f>
        <v>4. Non-Vegetated Area</v>
      </c>
      <c r="K2369" s="71" t="str">
        <f>VLOOKUP(E2369, legend!$C$3:$G$22, 3, FALSE)</f>
        <v>4. Non-Vegetasi</v>
      </c>
      <c r="L2369" s="71" t="str">
        <f>VLOOKUP(E2369, legend!$C$3:$G$22, 4, FALSE)</f>
        <v>4.2. Urban Area</v>
      </c>
      <c r="M2369" s="71" t="str">
        <f>VLOOKUP(E2369, legend!$C$3:$G$22, 5, FALSE)</f>
        <v>4.2. Pemukiman </v>
      </c>
      <c r="N2369" s="71" t="str">
        <f>VLOOKUP(C2369,geocode!$A$1:$C$40,2,false)</f>
        <v>Island buffered 20 km</v>
      </c>
      <c r="O2369" s="71" t="str">
        <f>VLOOKUP(C2369,geocode!$A$1:$C$40,3,false)</f>
        <v>Island buffered 20 km</v>
      </c>
      <c r="P2369" s="71">
        <v>2000.0</v>
      </c>
      <c r="Q2369" s="71">
        <v>2023.0</v>
      </c>
    </row>
    <row r="2370" ht="15.75" hidden="1" customHeight="1">
      <c r="B2370" s="71">
        <v>6.74322888183593</v>
      </c>
      <c r="C2370" s="71">
        <v>5.0</v>
      </c>
      <c r="D2370" s="71">
        <v>31.0</v>
      </c>
      <c r="E2370" s="71">
        <v>25.0</v>
      </c>
      <c r="F2370" s="71" t="str">
        <f>VLOOKUP(D2370, legend!$C$3:$G$22, 2, FALSE)</f>
        <v>5. Water Body</v>
      </c>
      <c r="G2370" s="71" t="str">
        <f>VLOOKUP(D2370, legend!$C$3:$G$22, 3, FALSE)</f>
        <v>5. Tubuh Air</v>
      </c>
      <c r="H2370" s="71" t="str">
        <f>VLOOKUP(D2370, legend!$C$3:$G$22, 4, FALSE)</f>
        <v>5.1. Aquaculture</v>
      </c>
      <c r="I2370" s="71" t="str">
        <f>VLOOKUP(D2370, legend!$C$3:$G$22, 5, FALSE)</f>
        <v>5.1. Tambak</v>
      </c>
      <c r="J2370" s="71" t="str">
        <f>VLOOKUP(E2370, legend!$C$3:$G$22, 2, FALSE)</f>
        <v>4. Non-Vegetated Area</v>
      </c>
      <c r="K2370" s="71" t="str">
        <f>VLOOKUP(E2370, legend!$C$3:$G$22, 3, FALSE)</f>
        <v>4. Non-Vegetasi</v>
      </c>
      <c r="L2370" s="71" t="str">
        <f>VLOOKUP(E2370, legend!$C$3:$G$22, 4, FALSE)</f>
        <v>4.3. Other Non-Vegetation</v>
      </c>
      <c r="M2370" s="71" t="str">
        <f>VLOOKUP(E2370, legend!$C$3:$G$22, 5, FALSE)</f>
        <v>4.3. Non-Vegetasi Lainnya</v>
      </c>
      <c r="N2370" s="71" t="str">
        <f>VLOOKUP(C2370,geocode!$A$1:$C$40,2,false)</f>
        <v>Island buffered 20 km</v>
      </c>
      <c r="O2370" s="71" t="str">
        <f>VLOOKUP(C2370,geocode!$A$1:$C$40,3,false)</f>
        <v>Island buffered 20 km</v>
      </c>
      <c r="P2370" s="71">
        <v>2000.0</v>
      </c>
      <c r="Q2370" s="71">
        <v>2023.0</v>
      </c>
    </row>
    <row r="2371" ht="15.75" hidden="1" customHeight="1">
      <c r="B2371" s="71">
        <v>71.8194187133789</v>
      </c>
      <c r="C2371" s="71">
        <v>5.0</v>
      </c>
      <c r="D2371" s="71">
        <v>31.0</v>
      </c>
      <c r="E2371" s="71">
        <v>31.0</v>
      </c>
      <c r="F2371" s="71" t="str">
        <f>VLOOKUP(D2371, legend!$C$3:$G$22, 2, FALSE)</f>
        <v>5. Water Body</v>
      </c>
      <c r="G2371" s="71" t="str">
        <f>VLOOKUP(D2371, legend!$C$3:$G$22, 3, FALSE)</f>
        <v>5. Tubuh Air</v>
      </c>
      <c r="H2371" s="71" t="str">
        <f>VLOOKUP(D2371, legend!$C$3:$G$22, 4, FALSE)</f>
        <v>5.1. Aquaculture</v>
      </c>
      <c r="I2371" s="71" t="str">
        <f>VLOOKUP(D2371, legend!$C$3:$G$22, 5, FALSE)</f>
        <v>5.1. Tambak</v>
      </c>
      <c r="J2371" s="71" t="str">
        <f>VLOOKUP(E2371, legend!$C$3:$G$22, 2, FALSE)</f>
        <v>5. Water Body</v>
      </c>
      <c r="K2371" s="71" t="str">
        <f>VLOOKUP(E2371, legend!$C$3:$G$22, 3, FALSE)</f>
        <v>5. Tubuh Air</v>
      </c>
      <c r="L2371" s="71" t="str">
        <f>VLOOKUP(E2371, legend!$C$3:$G$22, 4, FALSE)</f>
        <v>5.1. Aquaculture</v>
      </c>
      <c r="M2371" s="71" t="str">
        <f>VLOOKUP(E2371, legend!$C$3:$G$22, 5, FALSE)</f>
        <v>5.1. Tambak</v>
      </c>
      <c r="N2371" s="71" t="str">
        <f>VLOOKUP(C2371,geocode!$A$1:$C$40,2,false)</f>
        <v>Island buffered 20 km</v>
      </c>
      <c r="O2371" s="71" t="str">
        <f>VLOOKUP(C2371,geocode!$A$1:$C$40,3,false)</f>
        <v>Island buffered 20 km</v>
      </c>
      <c r="P2371" s="71">
        <v>2000.0</v>
      </c>
      <c r="Q2371" s="71">
        <v>2023.0</v>
      </c>
    </row>
    <row r="2372" ht="15.75" hidden="1" customHeight="1">
      <c r="B2372" s="71">
        <v>14.7725826782226</v>
      </c>
      <c r="C2372" s="71">
        <v>5.0</v>
      </c>
      <c r="D2372" s="71">
        <v>31.0</v>
      </c>
      <c r="E2372" s="71">
        <v>33.0</v>
      </c>
      <c r="F2372" s="71" t="str">
        <f>VLOOKUP(D2372, legend!$C$3:$G$22, 2, FALSE)</f>
        <v>5. Water Body</v>
      </c>
      <c r="G2372" s="71" t="str">
        <f>VLOOKUP(D2372, legend!$C$3:$G$22, 3, FALSE)</f>
        <v>5. Tubuh Air</v>
      </c>
      <c r="H2372" s="71" t="str">
        <f>VLOOKUP(D2372, legend!$C$3:$G$22, 4, FALSE)</f>
        <v>5.1. Aquaculture</v>
      </c>
      <c r="I2372" s="71" t="str">
        <f>VLOOKUP(D2372, legend!$C$3:$G$22, 5, FALSE)</f>
        <v>5.1. Tambak</v>
      </c>
      <c r="J2372" s="71" t="str">
        <f>VLOOKUP(E2372, legend!$C$3:$G$22, 2, FALSE)</f>
        <v>5. Water Body</v>
      </c>
      <c r="K2372" s="71" t="str">
        <f>VLOOKUP(E2372, legend!$C$3:$G$22, 3, FALSE)</f>
        <v>5. Tubuh Air</v>
      </c>
      <c r="L2372" s="71" t="str">
        <f>VLOOKUP(E2372, legend!$C$3:$G$22, 4, FALSE)</f>
        <v>5.2. River, Lake, Ocean</v>
      </c>
      <c r="M2372" s="71" t="str">
        <f>VLOOKUP(E2372, legend!$C$3:$G$22, 5, FALSE)</f>
        <v>5.2. Sungai, Danau, Laut</v>
      </c>
      <c r="N2372" s="71" t="str">
        <f>VLOOKUP(C2372,geocode!$A$1:$C$40,2,false)</f>
        <v>Island buffered 20 km</v>
      </c>
      <c r="O2372" s="71" t="str">
        <f>VLOOKUP(C2372,geocode!$A$1:$C$40,3,false)</f>
        <v>Island buffered 20 km</v>
      </c>
      <c r="P2372" s="71">
        <v>2000.0</v>
      </c>
      <c r="Q2372" s="71">
        <v>2023.0</v>
      </c>
    </row>
    <row r="2373" ht="15.75" hidden="1" customHeight="1">
      <c r="B2373" s="71">
        <v>0.710484155273437</v>
      </c>
      <c r="C2373" s="71">
        <v>5.0</v>
      </c>
      <c r="D2373" s="71">
        <v>31.0</v>
      </c>
      <c r="E2373" s="71">
        <v>40.0</v>
      </c>
      <c r="F2373" s="71" t="str">
        <f>VLOOKUP(D2373, legend!$C$3:$G$22, 2, FALSE)</f>
        <v>5. Water Body</v>
      </c>
      <c r="G2373" s="71" t="str">
        <f>VLOOKUP(D2373, legend!$C$3:$G$22, 3, FALSE)</f>
        <v>5. Tubuh Air</v>
      </c>
      <c r="H2373" s="71" t="str">
        <f>VLOOKUP(D2373, legend!$C$3:$G$22, 4, FALSE)</f>
        <v>5.1. Aquaculture</v>
      </c>
      <c r="I2373" s="71" t="str">
        <f>VLOOKUP(D2373, legend!$C$3:$G$22, 5, FALSE)</f>
        <v>5.1. Tambak</v>
      </c>
      <c r="J2373" s="71" t="str">
        <f>VLOOKUP(E2373, legend!$C$3:$G$22, 2, FALSE)</f>
        <v>3. Agriculture</v>
      </c>
      <c r="K2373" s="71" t="str">
        <f>VLOOKUP(E2373, legend!$C$3:$G$22, 3, FALSE)</f>
        <v>3. Pertanian</v>
      </c>
      <c r="L2373" s="71" t="str">
        <f>VLOOKUP(E2373, legend!$C$3:$G$22, 4, FALSE)</f>
        <v>3.1. Rice Paddy</v>
      </c>
      <c r="M2373" s="71" t="str">
        <f>VLOOKUP(E2373, legend!$C$3:$G$22, 5, FALSE)</f>
        <v>3.1. Sawah</v>
      </c>
      <c r="N2373" s="71" t="str">
        <f>VLOOKUP(C2373,geocode!$A$1:$C$40,2,false)</f>
        <v>Island buffered 20 km</v>
      </c>
      <c r="O2373" s="71" t="str">
        <f>VLOOKUP(C2373,geocode!$A$1:$C$40,3,false)</f>
        <v>Island buffered 20 km</v>
      </c>
      <c r="P2373" s="71">
        <v>2000.0</v>
      </c>
      <c r="Q2373" s="71">
        <v>2023.0</v>
      </c>
    </row>
    <row r="2374" ht="15.75" hidden="1" customHeight="1">
      <c r="B2374" s="71">
        <v>14.279272857666</v>
      </c>
      <c r="C2374" s="71">
        <v>5.0</v>
      </c>
      <c r="D2374" s="71">
        <v>33.0</v>
      </c>
      <c r="E2374" s="71">
        <v>3.0</v>
      </c>
      <c r="F2374" s="71" t="str">
        <f>VLOOKUP(D2374, legend!$C$3:$G$22, 2, FALSE)</f>
        <v>5. Water Body</v>
      </c>
      <c r="G2374" s="71" t="str">
        <f>VLOOKUP(D2374, legend!$C$3:$G$22, 3, FALSE)</f>
        <v>5. Tubuh Air</v>
      </c>
      <c r="H2374" s="71" t="str">
        <f>VLOOKUP(D2374, legend!$C$3:$G$22, 4, FALSE)</f>
        <v>5.2. River, Lake, Ocean</v>
      </c>
      <c r="I2374" s="71" t="str">
        <f>VLOOKUP(D2374, legend!$C$3:$G$22, 5, FALSE)</f>
        <v>5.2. Sungai, Danau, Laut</v>
      </c>
      <c r="J2374" s="71" t="str">
        <f>VLOOKUP(E2374, legend!$C$3:$G$22, 2, FALSE)</f>
        <v>1. Forest </v>
      </c>
      <c r="K2374" s="71" t="str">
        <f>VLOOKUP(E2374, legend!$C$3:$G$22, 3, FALSE)</f>
        <v>1. Hutan</v>
      </c>
      <c r="L2374" s="71" t="str">
        <f>VLOOKUP(E2374, legend!$C$3:$G$22, 4, FALSE)</f>
        <v>1.1. Forest Formation</v>
      </c>
      <c r="M2374" s="71" t="str">
        <f>VLOOKUP(E2374, legend!$C$3:$G$22, 5, FALSE)</f>
        <v>1.1. Formasi Hutan</v>
      </c>
      <c r="N2374" s="71" t="str">
        <f>VLOOKUP(C2374,geocode!$A$1:$C$40,2,false)</f>
        <v>Island buffered 20 km</v>
      </c>
      <c r="O2374" s="71" t="str">
        <f>VLOOKUP(C2374,geocode!$A$1:$C$40,3,false)</f>
        <v>Island buffered 20 km</v>
      </c>
      <c r="P2374" s="71">
        <v>2000.0</v>
      </c>
      <c r="Q2374" s="71">
        <v>2023.0</v>
      </c>
    </row>
    <row r="2375" ht="15.75" hidden="1" customHeight="1">
      <c r="B2375" s="71">
        <v>124.580582281494</v>
      </c>
      <c r="C2375" s="71">
        <v>5.0</v>
      </c>
      <c r="D2375" s="71">
        <v>33.0</v>
      </c>
      <c r="E2375" s="71">
        <v>5.0</v>
      </c>
      <c r="F2375" s="71" t="str">
        <f>VLOOKUP(D2375, legend!$C$3:$G$22, 2, FALSE)</f>
        <v>5. Water Body</v>
      </c>
      <c r="G2375" s="71" t="str">
        <f>VLOOKUP(D2375, legend!$C$3:$G$22, 3, FALSE)</f>
        <v>5. Tubuh Air</v>
      </c>
      <c r="H2375" s="71" t="str">
        <f>VLOOKUP(D2375, legend!$C$3:$G$22, 4, FALSE)</f>
        <v>5.2. River, Lake, Ocean</v>
      </c>
      <c r="I2375" s="71" t="str">
        <f>VLOOKUP(D2375, legend!$C$3:$G$22, 5, FALSE)</f>
        <v>5.2. Sungai, Danau, Laut</v>
      </c>
      <c r="J2375" s="71" t="str">
        <f>VLOOKUP(E2375, legend!$C$3:$G$22, 2, FALSE)</f>
        <v>1. Forest </v>
      </c>
      <c r="K2375" s="71" t="str">
        <f>VLOOKUP(E2375, legend!$C$3:$G$22, 3, FALSE)</f>
        <v>1. Hutan</v>
      </c>
      <c r="L2375" s="71" t="str">
        <f>VLOOKUP(E2375, legend!$C$3:$G$22, 4, FALSE)</f>
        <v>1.2. Mangrove</v>
      </c>
      <c r="M2375" s="71" t="str">
        <f>VLOOKUP(E2375, legend!$C$3:$G$22, 5, FALSE)</f>
        <v>1.2. Mangrove</v>
      </c>
      <c r="N2375" s="71" t="str">
        <f>VLOOKUP(C2375,geocode!$A$1:$C$40,2,false)</f>
        <v>Island buffered 20 km</v>
      </c>
      <c r="O2375" s="71" t="str">
        <f>VLOOKUP(C2375,geocode!$A$1:$C$40,3,false)</f>
        <v>Island buffered 20 km</v>
      </c>
      <c r="P2375" s="71">
        <v>2000.0</v>
      </c>
      <c r="Q2375" s="71">
        <v>2023.0</v>
      </c>
    </row>
    <row r="2376" ht="15.75" hidden="1" customHeight="1">
      <c r="B2376" s="71">
        <v>29.8397121887206</v>
      </c>
      <c r="C2376" s="71">
        <v>5.0</v>
      </c>
      <c r="D2376" s="71">
        <v>33.0</v>
      </c>
      <c r="E2376" s="71">
        <v>13.0</v>
      </c>
      <c r="F2376" s="71" t="str">
        <f>VLOOKUP(D2376, legend!$C$3:$G$22, 2, FALSE)</f>
        <v>5. Water Body</v>
      </c>
      <c r="G2376" s="71" t="str">
        <f>VLOOKUP(D2376, legend!$C$3:$G$22, 3, FALSE)</f>
        <v>5. Tubuh Air</v>
      </c>
      <c r="H2376" s="71" t="str">
        <f>VLOOKUP(D2376, legend!$C$3:$G$22, 4, FALSE)</f>
        <v>5.2. River, Lake, Ocean</v>
      </c>
      <c r="I2376" s="71" t="str">
        <f>VLOOKUP(D2376, legend!$C$3:$G$22, 5, FALSE)</f>
        <v>5.2. Sungai, Danau, Laut</v>
      </c>
      <c r="J2376" s="71" t="str">
        <f>VLOOKUP(E2376, legend!$C$3:$G$22, 2, FALSE)</f>
        <v>2. Non-Forest Natural Vegetation</v>
      </c>
      <c r="K2376" s="71" t="str">
        <f>VLOOKUP(E2376, legend!$C$3:$G$22, 3, FALSE)</f>
        <v>2. Tumbuhan Non-Hutan Lainnya</v>
      </c>
      <c r="L2376" s="71" t="str">
        <f>VLOOKUP(E2376, legend!$C$3:$G$22, 4, FALSE)</f>
        <v>2.1. Other Natural Vegetation</v>
      </c>
      <c r="M2376" s="71" t="str">
        <f>VLOOKUP(E2376, legend!$C$3:$G$22, 5, FALSE)</f>
        <v>2.1. Tumbuhan Non-Hutan Lainnya</v>
      </c>
      <c r="N2376" s="71" t="str">
        <f>VLOOKUP(C2376,geocode!$A$1:$C$40,2,false)</f>
        <v>Island buffered 20 km</v>
      </c>
      <c r="O2376" s="71" t="str">
        <f>VLOOKUP(C2376,geocode!$A$1:$C$40,3,false)</f>
        <v>Island buffered 20 km</v>
      </c>
      <c r="P2376" s="71">
        <v>2000.0</v>
      </c>
      <c r="Q2376" s="71">
        <v>2023.0</v>
      </c>
    </row>
    <row r="2377" ht="15.75" hidden="1" customHeight="1">
      <c r="B2377" s="71">
        <v>78.9316182250976</v>
      </c>
      <c r="C2377" s="71">
        <v>5.0</v>
      </c>
      <c r="D2377" s="71">
        <v>33.0</v>
      </c>
      <c r="E2377" s="71">
        <v>21.0</v>
      </c>
      <c r="F2377" s="71" t="str">
        <f>VLOOKUP(D2377, legend!$C$3:$G$22, 2, FALSE)</f>
        <v>5. Water Body</v>
      </c>
      <c r="G2377" s="71" t="str">
        <f>VLOOKUP(D2377, legend!$C$3:$G$22, 3, FALSE)</f>
        <v>5. Tubuh Air</v>
      </c>
      <c r="H2377" s="71" t="str">
        <f>VLOOKUP(D2377, legend!$C$3:$G$22, 4, FALSE)</f>
        <v>5.2. River, Lake, Ocean</v>
      </c>
      <c r="I2377" s="71" t="str">
        <f>VLOOKUP(D2377, legend!$C$3:$G$22, 5, FALSE)</f>
        <v>5.2. Sungai, Danau, Laut</v>
      </c>
      <c r="J2377" s="71" t="str">
        <f>VLOOKUP(E2377, legend!$C$3:$G$22, 2, FALSE)</f>
        <v>3. Agriculture</v>
      </c>
      <c r="K2377" s="71" t="str">
        <f>VLOOKUP(E2377, legend!$C$3:$G$22, 3, FALSE)</f>
        <v>3. Pertanian</v>
      </c>
      <c r="L2377" s="71" t="str">
        <f>VLOOKUP(E2377, legend!$C$3:$G$22, 4, FALSE)</f>
        <v>3.4. Other Agriculture</v>
      </c>
      <c r="M2377" s="71" t="str">
        <f>VLOOKUP(E2377, legend!$C$3:$G$22, 5, FALSE)</f>
        <v>3.4. Pertanian Lainnya </v>
      </c>
      <c r="N2377" s="71" t="str">
        <f>VLOOKUP(C2377,geocode!$A$1:$C$40,2,false)</f>
        <v>Island buffered 20 km</v>
      </c>
      <c r="O2377" s="71" t="str">
        <f>VLOOKUP(C2377,geocode!$A$1:$C$40,3,false)</f>
        <v>Island buffered 20 km</v>
      </c>
      <c r="P2377" s="71">
        <v>2000.0</v>
      </c>
      <c r="Q2377" s="71">
        <v>2023.0</v>
      </c>
    </row>
    <row r="2378" ht="15.75" hidden="1" customHeight="1">
      <c r="B2378" s="71">
        <v>24.2155152770996</v>
      </c>
      <c r="C2378" s="71">
        <v>5.0</v>
      </c>
      <c r="D2378" s="71">
        <v>33.0</v>
      </c>
      <c r="E2378" s="71">
        <v>24.0</v>
      </c>
      <c r="F2378" s="71" t="str">
        <f>VLOOKUP(D2378, legend!$C$3:$G$22, 2, FALSE)</f>
        <v>5. Water Body</v>
      </c>
      <c r="G2378" s="71" t="str">
        <f>VLOOKUP(D2378, legend!$C$3:$G$22, 3, FALSE)</f>
        <v>5. Tubuh Air</v>
      </c>
      <c r="H2378" s="71" t="str">
        <f>VLOOKUP(D2378, legend!$C$3:$G$22, 4, FALSE)</f>
        <v>5.2. River, Lake, Ocean</v>
      </c>
      <c r="I2378" s="71" t="str">
        <f>VLOOKUP(D2378, legend!$C$3:$G$22, 5, FALSE)</f>
        <v>5.2. Sungai, Danau, Laut</v>
      </c>
      <c r="J2378" s="71" t="str">
        <f>VLOOKUP(E2378, legend!$C$3:$G$22, 2, FALSE)</f>
        <v>4. Non-Vegetated Area</v>
      </c>
      <c r="K2378" s="71" t="str">
        <f>VLOOKUP(E2378, legend!$C$3:$G$22, 3, FALSE)</f>
        <v>4. Non-Vegetasi</v>
      </c>
      <c r="L2378" s="71" t="str">
        <f>VLOOKUP(E2378, legend!$C$3:$G$22, 4, FALSE)</f>
        <v>4.2. Urban Area</v>
      </c>
      <c r="M2378" s="71" t="str">
        <f>VLOOKUP(E2378, legend!$C$3:$G$22, 5, FALSE)</f>
        <v>4.2. Pemukiman </v>
      </c>
      <c r="N2378" s="71" t="str">
        <f>VLOOKUP(C2378,geocode!$A$1:$C$40,2,false)</f>
        <v>Island buffered 20 km</v>
      </c>
      <c r="O2378" s="71" t="str">
        <f>VLOOKUP(C2378,geocode!$A$1:$C$40,3,false)</f>
        <v>Island buffered 20 km</v>
      </c>
      <c r="P2378" s="71">
        <v>2000.0</v>
      </c>
      <c r="Q2378" s="71">
        <v>2023.0</v>
      </c>
    </row>
    <row r="2379" ht="15.75" hidden="1" customHeight="1">
      <c r="B2379" s="71">
        <v>66.8699056274414</v>
      </c>
      <c r="C2379" s="71">
        <v>5.0</v>
      </c>
      <c r="D2379" s="71">
        <v>33.0</v>
      </c>
      <c r="E2379" s="71">
        <v>25.0</v>
      </c>
      <c r="F2379" s="71" t="str">
        <f>VLOOKUP(D2379, legend!$C$3:$G$22, 2, FALSE)</f>
        <v>5. Water Body</v>
      </c>
      <c r="G2379" s="71" t="str">
        <f>VLOOKUP(D2379, legend!$C$3:$G$22, 3, FALSE)</f>
        <v>5. Tubuh Air</v>
      </c>
      <c r="H2379" s="71" t="str">
        <f>VLOOKUP(D2379, legend!$C$3:$G$22, 4, FALSE)</f>
        <v>5.2. River, Lake, Ocean</v>
      </c>
      <c r="I2379" s="71" t="str">
        <f>VLOOKUP(D2379, legend!$C$3:$G$22, 5, FALSE)</f>
        <v>5.2. Sungai, Danau, Laut</v>
      </c>
      <c r="J2379" s="71" t="str">
        <f>VLOOKUP(E2379, legend!$C$3:$G$22, 2, FALSE)</f>
        <v>4. Non-Vegetated Area</v>
      </c>
      <c r="K2379" s="71" t="str">
        <f>VLOOKUP(E2379, legend!$C$3:$G$22, 3, FALSE)</f>
        <v>4. Non-Vegetasi</v>
      </c>
      <c r="L2379" s="71" t="str">
        <f>VLOOKUP(E2379, legend!$C$3:$G$22, 4, FALSE)</f>
        <v>4.3. Other Non-Vegetation</v>
      </c>
      <c r="M2379" s="71" t="str">
        <f>VLOOKUP(E2379, legend!$C$3:$G$22, 5, FALSE)</f>
        <v>4.3. Non-Vegetasi Lainnya</v>
      </c>
      <c r="N2379" s="71" t="str">
        <f>VLOOKUP(C2379,geocode!$A$1:$C$40,2,false)</f>
        <v>Island buffered 20 km</v>
      </c>
      <c r="O2379" s="71" t="str">
        <f>VLOOKUP(C2379,geocode!$A$1:$C$40,3,false)</f>
        <v>Island buffered 20 km</v>
      </c>
      <c r="P2379" s="71">
        <v>2000.0</v>
      </c>
      <c r="Q2379" s="71">
        <v>2023.0</v>
      </c>
    </row>
    <row r="2380" ht="15.75" hidden="1" customHeight="1">
      <c r="B2380" s="71">
        <v>2.50036027832031</v>
      </c>
      <c r="C2380" s="71">
        <v>5.0</v>
      </c>
      <c r="D2380" s="71">
        <v>33.0</v>
      </c>
      <c r="E2380" s="71">
        <v>30.0</v>
      </c>
      <c r="F2380" s="71" t="str">
        <f>VLOOKUP(D2380, legend!$C$3:$G$22, 2, FALSE)</f>
        <v>5. Water Body</v>
      </c>
      <c r="G2380" s="71" t="str">
        <f>VLOOKUP(D2380, legend!$C$3:$G$22, 3, FALSE)</f>
        <v>5. Tubuh Air</v>
      </c>
      <c r="H2380" s="71" t="str">
        <f>VLOOKUP(D2380, legend!$C$3:$G$22, 4, FALSE)</f>
        <v>5.2. River, Lake, Ocean</v>
      </c>
      <c r="I2380" s="71" t="str">
        <f>VLOOKUP(D2380, legend!$C$3:$G$22, 5, FALSE)</f>
        <v>5.2. Sungai, Danau, Laut</v>
      </c>
      <c r="J2380" s="71" t="str">
        <f>VLOOKUP(E2380, legend!$C$3:$G$22, 2, FALSE)</f>
        <v>4. Non-Vegetated Area</v>
      </c>
      <c r="K2380" s="71" t="str">
        <f>VLOOKUP(E2380, legend!$C$3:$G$22, 3, FALSE)</f>
        <v>4. Non-Vegetasi</v>
      </c>
      <c r="L2380" s="71" t="str">
        <f>VLOOKUP(E2380, legend!$C$3:$G$22, 4, FALSE)</f>
        <v>4.1. Mining Pit</v>
      </c>
      <c r="M2380" s="71" t="str">
        <f>VLOOKUP(E2380, legend!$C$3:$G$22, 5, FALSE)</f>
        <v>4.1. Lubang Tambang</v>
      </c>
      <c r="N2380" s="71" t="str">
        <f>VLOOKUP(C2380,geocode!$A$1:$C$40,2,false)</f>
        <v>Island buffered 20 km</v>
      </c>
      <c r="O2380" s="71" t="str">
        <f>VLOOKUP(C2380,geocode!$A$1:$C$40,3,false)</f>
        <v>Island buffered 20 km</v>
      </c>
      <c r="P2380" s="71">
        <v>2000.0</v>
      </c>
      <c r="Q2380" s="71">
        <v>2023.0</v>
      </c>
    </row>
    <row r="2381" ht="15.75" hidden="1" customHeight="1">
      <c r="B2381" s="71">
        <v>15.1493110046386</v>
      </c>
      <c r="C2381" s="71">
        <v>5.0</v>
      </c>
      <c r="D2381" s="71">
        <v>33.0</v>
      </c>
      <c r="E2381" s="71">
        <v>31.0</v>
      </c>
      <c r="F2381" s="71" t="str">
        <f>VLOOKUP(D2381, legend!$C$3:$G$22, 2, FALSE)</f>
        <v>5. Water Body</v>
      </c>
      <c r="G2381" s="71" t="str">
        <f>VLOOKUP(D2381, legend!$C$3:$G$22, 3, FALSE)</f>
        <v>5. Tubuh Air</v>
      </c>
      <c r="H2381" s="71" t="str">
        <f>VLOOKUP(D2381, legend!$C$3:$G$22, 4, FALSE)</f>
        <v>5.2. River, Lake, Ocean</v>
      </c>
      <c r="I2381" s="71" t="str">
        <f>VLOOKUP(D2381, legend!$C$3:$G$22, 5, FALSE)</f>
        <v>5.2. Sungai, Danau, Laut</v>
      </c>
      <c r="J2381" s="71" t="str">
        <f>VLOOKUP(E2381, legend!$C$3:$G$22, 2, FALSE)</f>
        <v>5. Water Body</v>
      </c>
      <c r="K2381" s="71" t="str">
        <f>VLOOKUP(E2381, legend!$C$3:$G$22, 3, FALSE)</f>
        <v>5. Tubuh Air</v>
      </c>
      <c r="L2381" s="71" t="str">
        <f>VLOOKUP(E2381, legend!$C$3:$G$22, 4, FALSE)</f>
        <v>5.1. Aquaculture</v>
      </c>
      <c r="M2381" s="71" t="str">
        <f>VLOOKUP(E2381, legend!$C$3:$G$22, 5, FALSE)</f>
        <v>5.1. Tambak</v>
      </c>
      <c r="N2381" s="71" t="str">
        <f>VLOOKUP(C2381,geocode!$A$1:$C$40,2,false)</f>
        <v>Island buffered 20 km</v>
      </c>
      <c r="O2381" s="71" t="str">
        <f>VLOOKUP(C2381,geocode!$A$1:$C$40,3,false)</f>
        <v>Island buffered 20 km</v>
      </c>
      <c r="P2381" s="71">
        <v>2000.0</v>
      </c>
      <c r="Q2381" s="71">
        <v>2023.0</v>
      </c>
    </row>
    <row r="2382" ht="15.75" hidden="1" customHeight="1">
      <c r="B2382" s="71">
        <v>1448.64812490844</v>
      </c>
      <c r="C2382" s="71">
        <v>5.0</v>
      </c>
      <c r="D2382" s="71">
        <v>33.0</v>
      </c>
      <c r="E2382" s="71">
        <v>33.0</v>
      </c>
      <c r="F2382" s="71" t="str">
        <f>VLOOKUP(D2382, legend!$C$3:$G$22, 2, FALSE)</f>
        <v>5. Water Body</v>
      </c>
      <c r="G2382" s="71" t="str">
        <f>VLOOKUP(D2382, legend!$C$3:$G$22, 3, FALSE)</f>
        <v>5. Tubuh Air</v>
      </c>
      <c r="H2382" s="71" t="str">
        <f>VLOOKUP(D2382, legend!$C$3:$G$22, 4, FALSE)</f>
        <v>5.2. River, Lake, Ocean</v>
      </c>
      <c r="I2382" s="71" t="str">
        <f>VLOOKUP(D2382, legend!$C$3:$G$22, 5, FALSE)</f>
        <v>5.2. Sungai, Danau, Laut</v>
      </c>
      <c r="J2382" s="71" t="str">
        <f>VLOOKUP(E2382, legend!$C$3:$G$22, 2, FALSE)</f>
        <v>5. Water Body</v>
      </c>
      <c r="K2382" s="71" t="str">
        <f>VLOOKUP(E2382, legend!$C$3:$G$22, 3, FALSE)</f>
        <v>5. Tubuh Air</v>
      </c>
      <c r="L2382" s="71" t="str">
        <f>VLOOKUP(E2382, legend!$C$3:$G$22, 4, FALSE)</f>
        <v>5.2. River, Lake, Ocean</v>
      </c>
      <c r="M2382" s="71" t="str">
        <f>VLOOKUP(E2382, legend!$C$3:$G$22, 5, FALSE)</f>
        <v>5.2. Sungai, Danau, Laut</v>
      </c>
      <c r="N2382" s="71" t="str">
        <f>VLOOKUP(C2382,geocode!$A$1:$C$40,2,false)</f>
        <v>Island buffered 20 km</v>
      </c>
      <c r="O2382" s="71" t="str">
        <f>VLOOKUP(C2382,geocode!$A$1:$C$40,3,false)</f>
        <v>Island buffered 20 km</v>
      </c>
      <c r="P2382" s="71">
        <v>2000.0</v>
      </c>
      <c r="Q2382" s="71">
        <v>2023.0</v>
      </c>
    </row>
    <row r="2383" ht="15.75" hidden="1" customHeight="1">
      <c r="B2383" s="71">
        <v>2.75198275756836</v>
      </c>
      <c r="C2383" s="71">
        <v>5.0</v>
      </c>
      <c r="D2383" s="71">
        <v>33.0</v>
      </c>
      <c r="E2383" s="71">
        <v>40.0</v>
      </c>
      <c r="F2383" s="71" t="str">
        <f>VLOOKUP(D2383, legend!$C$3:$G$22, 2, FALSE)</f>
        <v>5. Water Body</v>
      </c>
      <c r="G2383" s="71" t="str">
        <f>VLOOKUP(D2383, legend!$C$3:$G$22, 3, FALSE)</f>
        <v>5. Tubuh Air</v>
      </c>
      <c r="H2383" s="71" t="str">
        <f>VLOOKUP(D2383, legend!$C$3:$G$22, 4, FALSE)</f>
        <v>5.2. River, Lake, Ocean</v>
      </c>
      <c r="I2383" s="71" t="str">
        <f>VLOOKUP(D2383, legend!$C$3:$G$22, 5, FALSE)</f>
        <v>5.2. Sungai, Danau, Laut</v>
      </c>
      <c r="J2383" s="71" t="str">
        <f>VLOOKUP(E2383, legend!$C$3:$G$22, 2, FALSE)</f>
        <v>3. Agriculture</v>
      </c>
      <c r="K2383" s="71" t="str">
        <f>VLOOKUP(E2383, legend!$C$3:$G$22, 3, FALSE)</f>
        <v>3. Pertanian</v>
      </c>
      <c r="L2383" s="71" t="str">
        <f>VLOOKUP(E2383, legend!$C$3:$G$22, 4, FALSE)</f>
        <v>3.1. Rice Paddy</v>
      </c>
      <c r="M2383" s="71" t="str">
        <f>VLOOKUP(E2383, legend!$C$3:$G$22, 5, FALSE)</f>
        <v>3.1. Sawah</v>
      </c>
      <c r="N2383" s="71" t="str">
        <f>VLOOKUP(C2383,geocode!$A$1:$C$40,2,false)</f>
        <v>Island buffered 20 km</v>
      </c>
      <c r="O2383" s="71" t="str">
        <f>VLOOKUP(C2383,geocode!$A$1:$C$40,3,false)</f>
        <v>Island buffered 20 km</v>
      </c>
      <c r="P2383" s="71">
        <v>2000.0</v>
      </c>
      <c r="Q2383" s="71">
        <v>2023.0</v>
      </c>
    </row>
    <row r="2384" ht="15.75" hidden="1" customHeight="1">
      <c r="B2384" s="71">
        <v>0.0892779724121093</v>
      </c>
      <c r="C2384" s="71">
        <v>5.0</v>
      </c>
      <c r="D2384" s="71">
        <v>35.0</v>
      </c>
      <c r="E2384" s="71">
        <v>31.0</v>
      </c>
      <c r="F2384" s="71" t="str">
        <f>VLOOKUP(D2384, legend!$C$3:$G$22, 2, FALSE)</f>
        <v>3. Agriculture</v>
      </c>
      <c r="G2384" s="71" t="str">
        <f>VLOOKUP(D2384, legend!$C$3:$G$22, 3, FALSE)</f>
        <v>3. Pertanian</v>
      </c>
      <c r="H2384" s="71" t="str">
        <f>VLOOKUP(D2384, legend!$C$3:$G$22, 4, FALSE)</f>
        <v>3.2. Oil Palm</v>
      </c>
      <c r="I2384" s="71" t="str">
        <f>VLOOKUP(D2384, legend!$C$3:$G$22, 5, FALSE)</f>
        <v>3.2. Sawit</v>
      </c>
      <c r="J2384" s="71" t="str">
        <f>VLOOKUP(E2384, legend!$C$3:$G$22, 2, FALSE)</f>
        <v>5. Water Body</v>
      </c>
      <c r="K2384" s="71" t="str">
        <f>VLOOKUP(E2384, legend!$C$3:$G$22, 3, FALSE)</f>
        <v>5. Tubuh Air</v>
      </c>
      <c r="L2384" s="71" t="str">
        <f>VLOOKUP(E2384, legend!$C$3:$G$22, 4, FALSE)</f>
        <v>5.1. Aquaculture</v>
      </c>
      <c r="M2384" s="71" t="str">
        <f>VLOOKUP(E2384, legend!$C$3:$G$22, 5, FALSE)</f>
        <v>5.1. Tambak</v>
      </c>
      <c r="N2384" s="71" t="str">
        <f>VLOOKUP(C2384,geocode!$A$1:$C$40,2,false)</f>
        <v>Island buffered 20 km</v>
      </c>
      <c r="O2384" s="71" t="str">
        <f>VLOOKUP(C2384,geocode!$A$1:$C$40,3,false)</f>
        <v>Island buffered 20 km</v>
      </c>
      <c r="P2384" s="71">
        <v>2000.0</v>
      </c>
      <c r="Q2384" s="71">
        <v>2023.0</v>
      </c>
    </row>
    <row r="2385" ht="15.75" hidden="1" customHeight="1">
      <c r="B2385" s="71">
        <v>0.178713049316406</v>
      </c>
      <c r="C2385" s="71">
        <v>5.0</v>
      </c>
      <c r="D2385" s="71">
        <v>35.0</v>
      </c>
      <c r="E2385" s="71">
        <v>33.0</v>
      </c>
      <c r="F2385" s="71" t="str">
        <f>VLOOKUP(D2385, legend!$C$3:$G$22, 2, FALSE)</f>
        <v>3. Agriculture</v>
      </c>
      <c r="G2385" s="71" t="str">
        <f>VLOOKUP(D2385, legend!$C$3:$G$22, 3, FALSE)</f>
        <v>3. Pertanian</v>
      </c>
      <c r="H2385" s="71" t="str">
        <f>VLOOKUP(D2385, legend!$C$3:$G$22, 4, FALSE)</f>
        <v>3.2. Oil Palm</v>
      </c>
      <c r="I2385" s="71" t="str">
        <f>VLOOKUP(D2385, legend!$C$3:$G$22, 5, FALSE)</f>
        <v>3.2. Sawit</v>
      </c>
      <c r="J2385" s="71" t="str">
        <f>VLOOKUP(E2385, legend!$C$3:$G$22, 2, FALSE)</f>
        <v>5. Water Body</v>
      </c>
      <c r="K2385" s="71" t="str">
        <f>VLOOKUP(E2385, legend!$C$3:$G$22, 3, FALSE)</f>
        <v>5. Tubuh Air</v>
      </c>
      <c r="L2385" s="71" t="str">
        <f>VLOOKUP(E2385, legend!$C$3:$G$22, 4, FALSE)</f>
        <v>5.2. River, Lake, Ocean</v>
      </c>
      <c r="M2385" s="71" t="str">
        <f>VLOOKUP(E2385, legend!$C$3:$G$22, 5, FALSE)</f>
        <v>5.2. Sungai, Danau, Laut</v>
      </c>
      <c r="N2385" s="71" t="str">
        <f>VLOOKUP(C2385,geocode!$A$1:$C$40,2,false)</f>
        <v>Island buffered 20 km</v>
      </c>
      <c r="O2385" s="71" t="str">
        <f>VLOOKUP(C2385,geocode!$A$1:$C$40,3,false)</f>
        <v>Island buffered 20 km</v>
      </c>
      <c r="P2385" s="71">
        <v>2000.0</v>
      </c>
      <c r="Q2385" s="71">
        <v>2023.0</v>
      </c>
    </row>
    <row r="2386" ht="15.75" hidden="1" customHeight="1">
      <c r="B2386" s="71">
        <v>0.446715270996093</v>
      </c>
      <c r="C2386" s="71">
        <v>5.0</v>
      </c>
      <c r="D2386" s="71">
        <v>35.0</v>
      </c>
      <c r="E2386" s="71">
        <v>35.0</v>
      </c>
      <c r="F2386" s="71" t="str">
        <f>VLOOKUP(D2386, legend!$C$3:$G$22, 2, FALSE)</f>
        <v>3. Agriculture</v>
      </c>
      <c r="G2386" s="71" t="str">
        <f>VLOOKUP(D2386, legend!$C$3:$G$22, 3, FALSE)</f>
        <v>3. Pertanian</v>
      </c>
      <c r="H2386" s="71" t="str">
        <f>VLOOKUP(D2386, legend!$C$3:$G$22, 4, FALSE)</f>
        <v>3.2. Oil Palm</v>
      </c>
      <c r="I2386" s="71" t="str">
        <f>VLOOKUP(D2386, legend!$C$3:$G$22, 5, FALSE)</f>
        <v>3.2. Sawit</v>
      </c>
      <c r="J2386" s="71" t="str">
        <f>VLOOKUP(E2386, legend!$C$3:$G$22, 2, FALSE)</f>
        <v>3. Agriculture</v>
      </c>
      <c r="K2386" s="71" t="str">
        <f>VLOOKUP(E2386, legend!$C$3:$G$22, 3, FALSE)</f>
        <v>3. Pertanian</v>
      </c>
      <c r="L2386" s="71" t="str">
        <f>VLOOKUP(E2386, legend!$C$3:$G$22, 4, FALSE)</f>
        <v>3.2. Oil Palm</v>
      </c>
      <c r="M2386" s="71" t="str">
        <f>VLOOKUP(E2386, legend!$C$3:$G$22, 5, FALSE)</f>
        <v>3.2. Sawit</v>
      </c>
      <c r="N2386" s="71" t="str">
        <f>VLOOKUP(C2386,geocode!$A$1:$C$40,2,false)</f>
        <v>Island buffered 20 km</v>
      </c>
      <c r="O2386" s="71" t="str">
        <f>VLOOKUP(C2386,geocode!$A$1:$C$40,3,false)</f>
        <v>Island buffered 20 km</v>
      </c>
      <c r="P2386" s="71">
        <v>2000.0</v>
      </c>
      <c r="Q2386" s="71">
        <v>2023.0</v>
      </c>
    </row>
    <row r="2387" ht="15.75" hidden="1" customHeight="1">
      <c r="B2387" s="71">
        <v>1.1555539489746</v>
      </c>
      <c r="C2387" s="71">
        <v>5.0</v>
      </c>
      <c r="D2387" s="71">
        <v>40.0</v>
      </c>
      <c r="E2387" s="71">
        <v>5.0</v>
      </c>
      <c r="F2387" s="71" t="str">
        <f>VLOOKUP(D2387, legend!$C$3:$G$22, 2, FALSE)</f>
        <v>3. Agriculture</v>
      </c>
      <c r="G2387" s="71" t="str">
        <f>VLOOKUP(D2387, legend!$C$3:$G$22, 3, FALSE)</f>
        <v>3. Pertanian</v>
      </c>
      <c r="H2387" s="71" t="str">
        <f>VLOOKUP(D2387, legend!$C$3:$G$22, 4, FALSE)</f>
        <v>3.1. Rice Paddy</v>
      </c>
      <c r="I2387" s="71" t="str">
        <f>VLOOKUP(D2387, legend!$C$3:$G$22, 5, FALSE)</f>
        <v>3.1. Sawah</v>
      </c>
      <c r="J2387" s="71" t="str">
        <f>VLOOKUP(E2387, legend!$C$3:$G$22, 2, FALSE)</f>
        <v>1. Forest </v>
      </c>
      <c r="K2387" s="71" t="str">
        <f>VLOOKUP(E2387, legend!$C$3:$G$22, 3, FALSE)</f>
        <v>1. Hutan</v>
      </c>
      <c r="L2387" s="71" t="str">
        <f>VLOOKUP(E2387, legend!$C$3:$G$22, 4, FALSE)</f>
        <v>1.2. Mangrove</v>
      </c>
      <c r="M2387" s="71" t="str">
        <f>VLOOKUP(E2387, legend!$C$3:$G$22, 5, FALSE)</f>
        <v>1.2. Mangrove</v>
      </c>
      <c r="N2387" s="71" t="str">
        <f>VLOOKUP(C2387,geocode!$A$1:$C$40,2,false)</f>
        <v>Island buffered 20 km</v>
      </c>
      <c r="O2387" s="71" t="str">
        <f>VLOOKUP(C2387,geocode!$A$1:$C$40,3,false)</f>
        <v>Island buffered 20 km</v>
      </c>
      <c r="P2387" s="71">
        <v>2000.0</v>
      </c>
      <c r="Q2387" s="71">
        <v>2023.0</v>
      </c>
    </row>
    <row r="2388" ht="15.75" hidden="1" customHeight="1">
      <c r="B2388" s="71">
        <v>0.177819317626953</v>
      </c>
      <c r="C2388" s="71">
        <v>5.0</v>
      </c>
      <c r="D2388" s="71">
        <v>40.0</v>
      </c>
      <c r="E2388" s="71">
        <v>13.0</v>
      </c>
      <c r="F2388" s="71" t="str">
        <f>VLOOKUP(D2388, legend!$C$3:$G$22, 2, FALSE)</f>
        <v>3. Agriculture</v>
      </c>
      <c r="G2388" s="71" t="str">
        <f>VLOOKUP(D2388, legend!$C$3:$G$22, 3, FALSE)</f>
        <v>3. Pertanian</v>
      </c>
      <c r="H2388" s="71" t="str">
        <f>VLOOKUP(D2388, legend!$C$3:$G$22, 4, FALSE)</f>
        <v>3.1. Rice Paddy</v>
      </c>
      <c r="I2388" s="71" t="str">
        <f>VLOOKUP(D2388, legend!$C$3:$G$22, 5, FALSE)</f>
        <v>3.1. Sawah</v>
      </c>
      <c r="J2388" s="71" t="str">
        <f>VLOOKUP(E2388, legend!$C$3:$G$22, 2, FALSE)</f>
        <v>2. Non-Forest Natural Vegetation</v>
      </c>
      <c r="K2388" s="71" t="str">
        <f>VLOOKUP(E2388, legend!$C$3:$G$22, 3, FALSE)</f>
        <v>2. Tumbuhan Non-Hutan Lainnya</v>
      </c>
      <c r="L2388" s="71" t="str">
        <f>VLOOKUP(E2388, legend!$C$3:$G$22, 4, FALSE)</f>
        <v>2.1. Other Natural Vegetation</v>
      </c>
      <c r="M2388" s="71" t="str">
        <f>VLOOKUP(E2388, legend!$C$3:$G$22, 5, FALSE)</f>
        <v>2.1. Tumbuhan Non-Hutan Lainnya</v>
      </c>
      <c r="N2388" s="71" t="str">
        <f>VLOOKUP(C2388,geocode!$A$1:$C$40,2,false)</f>
        <v>Island buffered 20 km</v>
      </c>
      <c r="O2388" s="71" t="str">
        <f>VLOOKUP(C2388,geocode!$A$1:$C$40,3,false)</f>
        <v>Island buffered 20 km</v>
      </c>
      <c r="P2388" s="71">
        <v>2000.0</v>
      </c>
      <c r="Q2388" s="71">
        <v>2023.0</v>
      </c>
    </row>
    <row r="2389" ht="15.75" hidden="1" customHeight="1">
      <c r="B2389" s="71">
        <v>1.24234212036132</v>
      </c>
      <c r="C2389" s="71">
        <v>5.0</v>
      </c>
      <c r="D2389" s="71">
        <v>40.0</v>
      </c>
      <c r="E2389" s="71">
        <v>21.0</v>
      </c>
      <c r="F2389" s="71" t="str">
        <f>VLOOKUP(D2389, legend!$C$3:$G$22, 2, FALSE)</f>
        <v>3. Agriculture</v>
      </c>
      <c r="G2389" s="71" t="str">
        <f>VLOOKUP(D2389, legend!$C$3:$G$22, 3, FALSE)</f>
        <v>3. Pertanian</v>
      </c>
      <c r="H2389" s="71" t="str">
        <f>VLOOKUP(D2389, legend!$C$3:$G$22, 4, FALSE)</f>
        <v>3.1. Rice Paddy</v>
      </c>
      <c r="I2389" s="71" t="str">
        <f>VLOOKUP(D2389, legend!$C$3:$G$22, 5, FALSE)</f>
        <v>3.1. Sawah</v>
      </c>
      <c r="J2389" s="71" t="str">
        <f>VLOOKUP(E2389, legend!$C$3:$G$22, 2, FALSE)</f>
        <v>3. Agriculture</v>
      </c>
      <c r="K2389" s="71" t="str">
        <f>VLOOKUP(E2389, legend!$C$3:$G$22, 3, FALSE)</f>
        <v>3. Pertanian</v>
      </c>
      <c r="L2389" s="71" t="str">
        <f>VLOOKUP(E2389, legend!$C$3:$G$22, 4, FALSE)</f>
        <v>3.4. Other Agriculture</v>
      </c>
      <c r="M2389" s="71" t="str">
        <f>VLOOKUP(E2389, legend!$C$3:$G$22, 5, FALSE)</f>
        <v>3.4. Pertanian Lainnya </v>
      </c>
      <c r="N2389" s="71" t="str">
        <f>VLOOKUP(C2389,geocode!$A$1:$C$40,2,false)</f>
        <v>Island buffered 20 km</v>
      </c>
      <c r="O2389" s="71" t="str">
        <f>VLOOKUP(C2389,geocode!$A$1:$C$40,3,false)</f>
        <v>Island buffered 20 km</v>
      </c>
      <c r="P2389" s="71">
        <v>2000.0</v>
      </c>
      <c r="Q2389" s="71">
        <v>2023.0</v>
      </c>
    </row>
    <row r="2390" ht="15.75" hidden="1" customHeight="1">
      <c r="B2390" s="71">
        <v>1.86297819213867</v>
      </c>
      <c r="C2390" s="71">
        <v>5.0</v>
      </c>
      <c r="D2390" s="71">
        <v>40.0</v>
      </c>
      <c r="E2390" s="71">
        <v>24.0</v>
      </c>
      <c r="F2390" s="71" t="str">
        <f>VLOOKUP(D2390, legend!$C$3:$G$22, 2, FALSE)</f>
        <v>3. Agriculture</v>
      </c>
      <c r="G2390" s="71" t="str">
        <f>VLOOKUP(D2390, legend!$C$3:$G$22, 3, FALSE)</f>
        <v>3. Pertanian</v>
      </c>
      <c r="H2390" s="71" t="str">
        <f>VLOOKUP(D2390, legend!$C$3:$G$22, 4, FALSE)</f>
        <v>3.1. Rice Paddy</v>
      </c>
      <c r="I2390" s="71" t="str">
        <f>VLOOKUP(D2390, legend!$C$3:$G$22, 5, FALSE)</f>
        <v>3.1. Sawah</v>
      </c>
      <c r="J2390" s="71" t="str">
        <f>VLOOKUP(E2390, legend!$C$3:$G$22, 2, FALSE)</f>
        <v>4. Non-Vegetated Area</v>
      </c>
      <c r="K2390" s="71" t="str">
        <f>VLOOKUP(E2390, legend!$C$3:$G$22, 3, FALSE)</f>
        <v>4. Non-Vegetasi</v>
      </c>
      <c r="L2390" s="71" t="str">
        <f>VLOOKUP(E2390, legend!$C$3:$G$22, 4, FALSE)</f>
        <v>4.2. Urban Area</v>
      </c>
      <c r="M2390" s="71" t="str">
        <f>VLOOKUP(E2390, legend!$C$3:$G$22, 5, FALSE)</f>
        <v>4.2. Pemukiman </v>
      </c>
      <c r="N2390" s="71" t="str">
        <f>VLOOKUP(C2390,geocode!$A$1:$C$40,2,false)</f>
        <v>Island buffered 20 km</v>
      </c>
      <c r="O2390" s="71" t="str">
        <f>VLOOKUP(C2390,geocode!$A$1:$C$40,3,false)</f>
        <v>Island buffered 20 km</v>
      </c>
      <c r="P2390" s="71">
        <v>2000.0</v>
      </c>
      <c r="Q2390" s="71">
        <v>2023.0</v>
      </c>
    </row>
    <row r="2391" ht="15.75" hidden="1" customHeight="1">
      <c r="B2391" s="71">
        <v>3.45465208740234</v>
      </c>
      <c r="C2391" s="71">
        <v>5.0</v>
      </c>
      <c r="D2391" s="71">
        <v>40.0</v>
      </c>
      <c r="E2391" s="71">
        <v>25.0</v>
      </c>
      <c r="F2391" s="71" t="str">
        <f>VLOOKUP(D2391, legend!$C$3:$G$22, 2, FALSE)</f>
        <v>3. Agriculture</v>
      </c>
      <c r="G2391" s="71" t="str">
        <f>VLOOKUP(D2391, legend!$C$3:$G$22, 3, FALSE)</f>
        <v>3. Pertanian</v>
      </c>
      <c r="H2391" s="71" t="str">
        <f>VLOOKUP(D2391, legend!$C$3:$G$22, 4, FALSE)</f>
        <v>3.1. Rice Paddy</v>
      </c>
      <c r="I2391" s="71" t="str">
        <f>VLOOKUP(D2391, legend!$C$3:$G$22, 5, FALSE)</f>
        <v>3.1. Sawah</v>
      </c>
      <c r="J2391" s="71" t="str">
        <f>VLOOKUP(E2391, legend!$C$3:$G$22, 2, FALSE)</f>
        <v>4. Non-Vegetated Area</v>
      </c>
      <c r="K2391" s="71" t="str">
        <f>VLOOKUP(E2391, legend!$C$3:$G$22, 3, FALSE)</f>
        <v>4. Non-Vegetasi</v>
      </c>
      <c r="L2391" s="71" t="str">
        <f>VLOOKUP(E2391, legend!$C$3:$G$22, 4, FALSE)</f>
        <v>4.3. Other Non-Vegetation</v>
      </c>
      <c r="M2391" s="71" t="str">
        <f>VLOOKUP(E2391, legend!$C$3:$G$22, 5, FALSE)</f>
        <v>4.3. Non-Vegetasi Lainnya</v>
      </c>
      <c r="N2391" s="71" t="str">
        <f>VLOOKUP(C2391,geocode!$A$1:$C$40,2,false)</f>
        <v>Island buffered 20 km</v>
      </c>
      <c r="O2391" s="71" t="str">
        <f>VLOOKUP(C2391,geocode!$A$1:$C$40,3,false)</f>
        <v>Island buffered 20 km</v>
      </c>
      <c r="P2391" s="71">
        <v>2000.0</v>
      </c>
      <c r="Q2391" s="71">
        <v>2023.0</v>
      </c>
    </row>
    <row r="2392" ht="15.75" hidden="1" customHeight="1">
      <c r="B2392" s="71">
        <v>2.22047422485351</v>
      </c>
      <c r="C2392" s="71">
        <v>5.0</v>
      </c>
      <c r="D2392" s="71">
        <v>40.0</v>
      </c>
      <c r="E2392" s="71">
        <v>31.0</v>
      </c>
      <c r="F2392" s="71" t="str">
        <f>VLOOKUP(D2392, legend!$C$3:$G$22, 2, FALSE)</f>
        <v>3. Agriculture</v>
      </c>
      <c r="G2392" s="71" t="str">
        <f>VLOOKUP(D2392, legend!$C$3:$G$22, 3, FALSE)</f>
        <v>3. Pertanian</v>
      </c>
      <c r="H2392" s="71" t="str">
        <f>VLOOKUP(D2392, legend!$C$3:$G$22, 4, FALSE)</f>
        <v>3.1. Rice Paddy</v>
      </c>
      <c r="I2392" s="71" t="str">
        <f>VLOOKUP(D2392, legend!$C$3:$G$22, 5, FALSE)</f>
        <v>3.1. Sawah</v>
      </c>
      <c r="J2392" s="71" t="str">
        <f>VLOOKUP(E2392, legend!$C$3:$G$22, 2, FALSE)</f>
        <v>5. Water Body</v>
      </c>
      <c r="K2392" s="71" t="str">
        <f>VLOOKUP(E2392, legend!$C$3:$G$22, 3, FALSE)</f>
        <v>5. Tubuh Air</v>
      </c>
      <c r="L2392" s="71" t="str">
        <f>VLOOKUP(E2392, legend!$C$3:$G$22, 4, FALSE)</f>
        <v>5.1. Aquaculture</v>
      </c>
      <c r="M2392" s="71" t="str">
        <f>VLOOKUP(E2392, legend!$C$3:$G$22, 5, FALSE)</f>
        <v>5.1. Tambak</v>
      </c>
      <c r="N2392" s="71" t="str">
        <f>VLOOKUP(C2392,geocode!$A$1:$C$40,2,false)</f>
        <v>Island buffered 20 km</v>
      </c>
      <c r="O2392" s="71" t="str">
        <f>VLOOKUP(C2392,geocode!$A$1:$C$40,3,false)</f>
        <v>Island buffered 20 km</v>
      </c>
      <c r="P2392" s="71">
        <v>2000.0</v>
      </c>
      <c r="Q2392" s="71">
        <v>2023.0</v>
      </c>
    </row>
    <row r="2393" ht="15.75" hidden="1" customHeight="1">
      <c r="B2393" s="71">
        <v>4.70334708251953</v>
      </c>
      <c r="C2393" s="71">
        <v>5.0</v>
      </c>
      <c r="D2393" s="71">
        <v>40.0</v>
      </c>
      <c r="E2393" s="71">
        <v>33.0</v>
      </c>
      <c r="F2393" s="71" t="str">
        <f>VLOOKUP(D2393, legend!$C$3:$G$22, 2, FALSE)</f>
        <v>3. Agriculture</v>
      </c>
      <c r="G2393" s="71" t="str">
        <f>VLOOKUP(D2393, legend!$C$3:$G$22, 3, FALSE)</f>
        <v>3. Pertanian</v>
      </c>
      <c r="H2393" s="71" t="str">
        <f>VLOOKUP(D2393, legend!$C$3:$G$22, 4, FALSE)</f>
        <v>3.1. Rice Paddy</v>
      </c>
      <c r="I2393" s="71" t="str">
        <f>VLOOKUP(D2393, legend!$C$3:$G$22, 5, FALSE)</f>
        <v>3.1. Sawah</v>
      </c>
      <c r="J2393" s="71" t="str">
        <f>VLOOKUP(E2393, legend!$C$3:$G$22, 2, FALSE)</f>
        <v>5. Water Body</v>
      </c>
      <c r="K2393" s="71" t="str">
        <f>VLOOKUP(E2393, legend!$C$3:$G$22, 3, FALSE)</f>
        <v>5. Tubuh Air</v>
      </c>
      <c r="L2393" s="71" t="str">
        <f>VLOOKUP(E2393, legend!$C$3:$G$22, 4, FALSE)</f>
        <v>5.2. River, Lake, Ocean</v>
      </c>
      <c r="M2393" s="71" t="str">
        <f>VLOOKUP(E2393, legend!$C$3:$G$22, 5, FALSE)</f>
        <v>5.2. Sungai, Danau, Laut</v>
      </c>
      <c r="N2393" s="71" t="str">
        <f>VLOOKUP(C2393,geocode!$A$1:$C$40,2,false)</f>
        <v>Island buffered 20 km</v>
      </c>
      <c r="O2393" s="71" t="str">
        <f>VLOOKUP(C2393,geocode!$A$1:$C$40,3,false)</f>
        <v>Island buffered 20 km</v>
      </c>
      <c r="P2393" s="71">
        <v>2000.0</v>
      </c>
      <c r="Q2393" s="71">
        <v>2023.0</v>
      </c>
    </row>
    <row r="2394" ht="15.75" hidden="1" customHeight="1">
      <c r="B2394" s="71">
        <v>21.1036630310058</v>
      </c>
      <c r="C2394" s="71">
        <v>5.0</v>
      </c>
      <c r="D2394" s="71">
        <v>40.0</v>
      </c>
      <c r="E2394" s="71">
        <v>40.0</v>
      </c>
      <c r="F2394" s="71" t="str">
        <f>VLOOKUP(D2394, legend!$C$3:$G$22, 2, FALSE)</f>
        <v>3. Agriculture</v>
      </c>
      <c r="G2394" s="71" t="str">
        <f>VLOOKUP(D2394, legend!$C$3:$G$22, 3, FALSE)</f>
        <v>3. Pertanian</v>
      </c>
      <c r="H2394" s="71" t="str">
        <f>VLOOKUP(D2394, legend!$C$3:$G$22, 4, FALSE)</f>
        <v>3.1. Rice Paddy</v>
      </c>
      <c r="I2394" s="71" t="str">
        <f>VLOOKUP(D2394, legend!$C$3:$G$22, 5, FALSE)</f>
        <v>3.1. Sawah</v>
      </c>
      <c r="J2394" s="71" t="str">
        <f>VLOOKUP(E2394, legend!$C$3:$G$22, 2, FALSE)</f>
        <v>3. Agriculture</v>
      </c>
      <c r="K2394" s="71" t="str">
        <f>VLOOKUP(E2394, legend!$C$3:$G$22, 3, FALSE)</f>
        <v>3. Pertanian</v>
      </c>
      <c r="L2394" s="71" t="str">
        <f>VLOOKUP(E2394, legend!$C$3:$G$22, 4, FALSE)</f>
        <v>3.1. Rice Paddy</v>
      </c>
      <c r="M2394" s="71" t="str">
        <f>VLOOKUP(E2394, legend!$C$3:$G$22, 5, FALSE)</f>
        <v>3.1. Sawah</v>
      </c>
      <c r="N2394" s="71" t="str">
        <f>VLOOKUP(C2394,geocode!$A$1:$C$40,2,false)</f>
        <v>Island buffered 20 km</v>
      </c>
      <c r="O2394" s="71" t="str">
        <f>VLOOKUP(C2394,geocode!$A$1:$C$40,3,false)</f>
        <v>Island buffered 20 km</v>
      </c>
      <c r="P2394" s="71">
        <v>2000.0</v>
      </c>
      <c r="Q2394" s="71">
        <v>2023.0</v>
      </c>
    </row>
    <row r="2395" ht="15.75" hidden="1" customHeight="1">
      <c r="B2395" s="71">
        <v>0.0893073303222656</v>
      </c>
      <c r="C2395" s="71">
        <v>5.0</v>
      </c>
      <c r="D2395" s="71">
        <v>76.0</v>
      </c>
      <c r="E2395" s="71">
        <v>13.0</v>
      </c>
      <c r="F2395" s="71" t="str">
        <f>VLOOKUP(D2395, legend!$C$3:$G$22, 2, FALSE)</f>
        <v>1. Forest </v>
      </c>
      <c r="G2395" s="71" t="str">
        <f>VLOOKUP(D2395, legend!$C$3:$G$22, 3, FALSE)</f>
        <v>1. Hutan</v>
      </c>
      <c r="H2395" s="71" t="str">
        <f>VLOOKUP(D2395, legend!$C$3:$G$22, 4, FALSE)</f>
        <v>1.3 Peat swamp forest</v>
      </c>
      <c r="I2395" s="71" t="str">
        <f>VLOOKUP(D2395, legend!$C$3:$G$22, 5, FALSE)</f>
        <v>1.3 Hutan rawa gambut</v>
      </c>
      <c r="J2395" s="71" t="str">
        <f>VLOOKUP(E2395, legend!$C$3:$G$22, 2, FALSE)</f>
        <v>2. Non-Forest Natural Vegetation</v>
      </c>
      <c r="K2395" s="71" t="str">
        <f>VLOOKUP(E2395, legend!$C$3:$G$22, 3, FALSE)</f>
        <v>2. Tumbuhan Non-Hutan Lainnya</v>
      </c>
      <c r="L2395" s="71" t="str">
        <f>VLOOKUP(E2395, legend!$C$3:$G$22, 4, FALSE)</f>
        <v>2.1. Other Natural Vegetation</v>
      </c>
      <c r="M2395" s="71" t="str">
        <f>VLOOKUP(E2395, legend!$C$3:$G$22, 5, FALSE)</f>
        <v>2.1. Tumbuhan Non-Hutan Lainnya</v>
      </c>
      <c r="N2395" s="71" t="str">
        <f>VLOOKUP(C2395,geocode!$A$1:$C$40,2,false)</f>
        <v>Island buffered 20 km</v>
      </c>
      <c r="O2395" s="71" t="str">
        <f>VLOOKUP(C2395,geocode!$A$1:$C$40,3,false)</f>
        <v>Island buffered 20 km</v>
      </c>
      <c r="P2395" s="71">
        <v>2000.0</v>
      </c>
      <c r="Q2395" s="71">
        <v>2023.0</v>
      </c>
    </row>
    <row r="2396" ht="15.75" hidden="1" customHeight="1">
      <c r="B2396" s="71">
        <v>0.446833526611328</v>
      </c>
      <c r="C2396" s="71">
        <v>5.0</v>
      </c>
      <c r="D2396" s="71">
        <v>76.0</v>
      </c>
      <c r="E2396" s="71">
        <v>33.0</v>
      </c>
      <c r="F2396" s="71" t="str">
        <f>VLOOKUP(D2396, legend!$C$3:$G$22, 2, FALSE)</f>
        <v>1. Forest </v>
      </c>
      <c r="G2396" s="71" t="str">
        <f>VLOOKUP(D2396, legend!$C$3:$G$22, 3, FALSE)</f>
        <v>1. Hutan</v>
      </c>
      <c r="H2396" s="71" t="str">
        <f>VLOOKUP(D2396, legend!$C$3:$G$22, 4, FALSE)</f>
        <v>1.3 Peat swamp forest</v>
      </c>
      <c r="I2396" s="71" t="str">
        <f>VLOOKUP(D2396, legend!$C$3:$G$22, 5, FALSE)</f>
        <v>1.3 Hutan rawa gambut</v>
      </c>
      <c r="J2396" s="71" t="str">
        <f>VLOOKUP(E2396, legend!$C$3:$G$22, 2, FALSE)</f>
        <v>5. Water Body</v>
      </c>
      <c r="K2396" s="71" t="str">
        <f>VLOOKUP(E2396, legend!$C$3:$G$22, 3, FALSE)</f>
        <v>5. Tubuh Air</v>
      </c>
      <c r="L2396" s="71" t="str">
        <f>VLOOKUP(E2396, legend!$C$3:$G$22, 4, FALSE)</f>
        <v>5.2. River, Lake, Ocean</v>
      </c>
      <c r="M2396" s="71" t="str">
        <f>VLOOKUP(E2396, legend!$C$3:$G$22, 5, FALSE)</f>
        <v>5.2. Sungai, Danau, Laut</v>
      </c>
      <c r="N2396" s="71" t="str">
        <f>VLOOKUP(C2396,geocode!$A$1:$C$40,2,false)</f>
        <v>Island buffered 20 km</v>
      </c>
      <c r="O2396" s="71" t="str">
        <f>VLOOKUP(C2396,geocode!$A$1:$C$40,3,false)</f>
        <v>Island buffered 20 km</v>
      </c>
      <c r="P2396" s="71">
        <v>2000.0</v>
      </c>
      <c r="Q2396" s="71">
        <v>2023.0</v>
      </c>
    </row>
    <row r="2397" ht="15.75" hidden="1" customHeight="1">
      <c r="B2397" s="71">
        <v>76.3834690551757</v>
      </c>
      <c r="C2397" s="71">
        <v>5.0</v>
      </c>
      <c r="D2397" s="71">
        <v>3.0</v>
      </c>
      <c r="E2397" s="71">
        <v>3.0</v>
      </c>
      <c r="F2397" s="71" t="str">
        <f>VLOOKUP(D2397, legend!$C$3:$G$22, 2, FALSE)</f>
        <v>1. Forest </v>
      </c>
      <c r="G2397" s="71" t="str">
        <f>VLOOKUP(D2397, legend!$C$3:$G$22, 3, FALSE)</f>
        <v>1. Hutan</v>
      </c>
      <c r="H2397" s="71" t="str">
        <f>VLOOKUP(D2397, legend!$C$3:$G$22, 4, FALSE)</f>
        <v>1.1. Forest Formation</v>
      </c>
      <c r="I2397" s="71" t="str">
        <f>VLOOKUP(D2397, legend!$C$3:$G$22, 5, FALSE)</f>
        <v>1.1. Formasi Hutan</v>
      </c>
      <c r="J2397" s="71" t="str">
        <f>VLOOKUP(E2397, legend!$C$3:$G$22, 2, FALSE)</f>
        <v>1. Forest </v>
      </c>
      <c r="K2397" s="71" t="str">
        <f>VLOOKUP(E2397, legend!$C$3:$G$22, 3, FALSE)</f>
        <v>1. Hutan</v>
      </c>
      <c r="L2397" s="71" t="str">
        <f>VLOOKUP(E2397, legend!$C$3:$G$22, 4, FALSE)</f>
        <v>1.1. Forest Formation</v>
      </c>
      <c r="M2397" s="71" t="str">
        <f>VLOOKUP(E2397, legend!$C$3:$G$22, 5, FALSE)</f>
        <v>1.1. Formasi Hutan</v>
      </c>
      <c r="N2397" s="71" t="str">
        <f>VLOOKUP(C2397,geocode!$A$1:$C$40,2,false)</f>
        <v>Island buffered 20 km</v>
      </c>
      <c r="O2397" s="71" t="str">
        <f>VLOOKUP(C2397,geocode!$A$1:$C$40,3,false)</f>
        <v>Island buffered 20 km</v>
      </c>
      <c r="P2397" s="71">
        <v>2000.0</v>
      </c>
      <c r="Q2397" s="71">
        <v>2023.0</v>
      </c>
    </row>
    <row r="2398" ht="15.75" hidden="1" customHeight="1">
      <c r="B2398" s="71">
        <v>3.74610780029296</v>
      </c>
      <c r="C2398" s="71">
        <v>5.0</v>
      </c>
      <c r="D2398" s="71">
        <v>3.0</v>
      </c>
      <c r="E2398" s="71">
        <v>5.0</v>
      </c>
      <c r="F2398" s="71" t="str">
        <f>VLOOKUP(D2398, legend!$C$3:$G$22, 2, FALSE)</f>
        <v>1. Forest </v>
      </c>
      <c r="G2398" s="71" t="str">
        <f>VLOOKUP(D2398, legend!$C$3:$G$22, 3, FALSE)</f>
        <v>1. Hutan</v>
      </c>
      <c r="H2398" s="71" t="str">
        <f>VLOOKUP(D2398, legend!$C$3:$G$22, 4, FALSE)</f>
        <v>1.1. Forest Formation</v>
      </c>
      <c r="I2398" s="71" t="str">
        <f>VLOOKUP(D2398, legend!$C$3:$G$22, 5, FALSE)</f>
        <v>1.1. Formasi Hutan</v>
      </c>
      <c r="J2398" s="71" t="str">
        <f>VLOOKUP(E2398, legend!$C$3:$G$22, 2, FALSE)</f>
        <v>1. Forest </v>
      </c>
      <c r="K2398" s="71" t="str">
        <f>VLOOKUP(E2398, legend!$C$3:$G$22, 3, FALSE)</f>
        <v>1. Hutan</v>
      </c>
      <c r="L2398" s="71" t="str">
        <f>VLOOKUP(E2398, legend!$C$3:$G$22, 4, FALSE)</f>
        <v>1.2. Mangrove</v>
      </c>
      <c r="M2398" s="71" t="str">
        <f>VLOOKUP(E2398, legend!$C$3:$G$22, 5, FALSE)</f>
        <v>1.2. Mangrove</v>
      </c>
      <c r="N2398" s="71" t="str">
        <f>VLOOKUP(C2398,geocode!$A$1:$C$40,2,false)</f>
        <v>Island buffered 20 km</v>
      </c>
      <c r="O2398" s="71" t="str">
        <f>VLOOKUP(C2398,geocode!$A$1:$C$40,3,false)</f>
        <v>Island buffered 20 km</v>
      </c>
      <c r="P2398" s="71">
        <v>2000.0</v>
      </c>
      <c r="Q2398" s="71">
        <v>2023.0</v>
      </c>
    </row>
    <row r="2399" ht="15.75" hidden="1" customHeight="1">
      <c r="B2399" s="71">
        <v>21.8630088989257</v>
      </c>
      <c r="C2399" s="71">
        <v>5.0</v>
      </c>
      <c r="D2399" s="71">
        <v>3.0</v>
      </c>
      <c r="E2399" s="71">
        <v>13.0</v>
      </c>
      <c r="F2399" s="71" t="str">
        <f>VLOOKUP(D2399, legend!$C$3:$G$22, 2, FALSE)</f>
        <v>1. Forest </v>
      </c>
      <c r="G2399" s="71" t="str">
        <f>VLOOKUP(D2399, legend!$C$3:$G$22, 3, FALSE)</f>
        <v>1. Hutan</v>
      </c>
      <c r="H2399" s="71" t="str">
        <f>VLOOKUP(D2399, legend!$C$3:$G$22, 4, FALSE)</f>
        <v>1.1. Forest Formation</v>
      </c>
      <c r="I2399" s="71" t="str">
        <f>VLOOKUP(D2399, legend!$C$3:$G$22, 5, FALSE)</f>
        <v>1.1. Formasi Hutan</v>
      </c>
      <c r="J2399" s="71" t="str">
        <f>VLOOKUP(E2399, legend!$C$3:$G$22, 2, FALSE)</f>
        <v>2. Non-Forest Natural Vegetation</v>
      </c>
      <c r="K2399" s="71" t="str">
        <f>VLOOKUP(E2399, legend!$C$3:$G$22, 3, FALSE)</f>
        <v>2. Tumbuhan Non-Hutan Lainnya</v>
      </c>
      <c r="L2399" s="71" t="str">
        <f>VLOOKUP(E2399, legend!$C$3:$G$22, 4, FALSE)</f>
        <v>2.1. Other Natural Vegetation</v>
      </c>
      <c r="M2399" s="71" t="str">
        <f>VLOOKUP(E2399, legend!$C$3:$G$22, 5, FALSE)</f>
        <v>2.1. Tumbuhan Non-Hutan Lainnya</v>
      </c>
      <c r="N2399" s="71" t="str">
        <f>VLOOKUP(C2399,geocode!$A$1:$C$40,2,false)</f>
        <v>Island buffered 20 km</v>
      </c>
      <c r="O2399" s="71" t="str">
        <f>VLOOKUP(C2399,geocode!$A$1:$C$40,3,false)</f>
        <v>Island buffered 20 km</v>
      </c>
      <c r="P2399" s="71">
        <v>2000.0</v>
      </c>
      <c r="Q2399" s="71">
        <v>2023.0</v>
      </c>
    </row>
    <row r="2400" ht="15.75" hidden="1" customHeight="1">
      <c r="B2400" s="71">
        <v>9.70218611450195</v>
      </c>
      <c r="C2400" s="71">
        <v>5.0</v>
      </c>
      <c r="D2400" s="71">
        <v>3.0</v>
      </c>
      <c r="E2400" s="71">
        <v>21.0</v>
      </c>
      <c r="F2400" s="71" t="str">
        <f>VLOOKUP(D2400, legend!$C$3:$G$22, 2, FALSE)</f>
        <v>1. Forest </v>
      </c>
      <c r="G2400" s="71" t="str">
        <f>VLOOKUP(D2400, legend!$C$3:$G$22, 3, FALSE)</f>
        <v>1. Hutan</v>
      </c>
      <c r="H2400" s="71" t="str">
        <f>VLOOKUP(D2400, legend!$C$3:$G$22, 4, FALSE)</f>
        <v>1.1. Forest Formation</v>
      </c>
      <c r="I2400" s="71" t="str">
        <f>VLOOKUP(D2400, legend!$C$3:$G$22, 5, FALSE)</f>
        <v>1.1. Formasi Hutan</v>
      </c>
      <c r="J2400" s="71" t="str">
        <f>VLOOKUP(E2400, legend!$C$3:$G$22, 2, FALSE)</f>
        <v>3. Agriculture</v>
      </c>
      <c r="K2400" s="71" t="str">
        <f>VLOOKUP(E2400, legend!$C$3:$G$22, 3, FALSE)</f>
        <v>3. Pertanian</v>
      </c>
      <c r="L2400" s="71" t="str">
        <f>VLOOKUP(E2400, legend!$C$3:$G$22, 4, FALSE)</f>
        <v>3.4. Other Agriculture</v>
      </c>
      <c r="M2400" s="71" t="str">
        <f>VLOOKUP(E2400, legend!$C$3:$G$22, 5, FALSE)</f>
        <v>3.4. Pertanian Lainnya </v>
      </c>
      <c r="N2400" s="71" t="str">
        <f>VLOOKUP(C2400,geocode!$A$1:$C$40,2,false)</f>
        <v>Island buffered 20 km</v>
      </c>
      <c r="O2400" s="71" t="str">
        <f>VLOOKUP(C2400,geocode!$A$1:$C$40,3,false)</f>
        <v>Island buffered 20 km</v>
      </c>
      <c r="P2400" s="71">
        <v>2000.0</v>
      </c>
      <c r="Q2400" s="71">
        <v>2023.0</v>
      </c>
    </row>
    <row r="2401" ht="15.75" hidden="1" customHeight="1">
      <c r="B2401" s="71">
        <v>0.0892918884277343</v>
      </c>
      <c r="C2401" s="71">
        <v>5.0</v>
      </c>
      <c r="D2401" s="71">
        <v>3.0</v>
      </c>
      <c r="E2401" s="71">
        <v>24.0</v>
      </c>
      <c r="F2401" s="71" t="str">
        <f>VLOOKUP(D2401, legend!$C$3:$G$22, 2, FALSE)</f>
        <v>1. Forest </v>
      </c>
      <c r="G2401" s="71" t="str">
        <f>VLOOKUP(D2401, legend!$C$3:$G$22, 3, FALSE)</f>
        <v>1. Hutan</v>
      </c>
      <c r="H2401" s="71" t="str">
        <f>VLOOKUP(D2401, legend!$C$3:$G$22, 4, FALSE)</f>
        <v>1.1. Forest Formation</v>
      </c>
      <c r="I2401" s="71" t="str">
        <f>VLOOKUP(D2401, legend!$C$3:$G$22, 5, FALSE)</f>
        <v>1.1. Formasi Hutan</v>
      </c>
      <c r="J2401" s="71" t="str">
        <f>VLOOKUP(E2401, legend!$C$3:$G$22, 2, FALSE)</f>
        <v>4. Non-Vegetated Area</v>
      </c>
      <c r="K2401" s="71" t="str">
        <f>VLOOKUP(E2401, legend!$C$3:$G$22, 3, FALSE)</f>
        <v>4. Non-Vegetasi</v>
      </c>
      <c r="L2401" s="71" t="str">
        <f>VLOOKUP(E2401, legend!$C$3:$G$22, 4, FALSE)</f>
        <v>4.2. Urban Area</v>
      </c>
      <c r="M2401" s="71" t="str">
        <f>VLOOKUP(E2401, legend!$C$3:$G$22, 5, FALSE)</f>
        <v>4.2. Pemukiman </v>
      </c>
      <c r="N2401" s="71" t="str">
        <f>VLOOKUP(C2401,geocode!$A$1:$C$40,2,false)</f>
        <v>Island buffered 20 km</v>
      </c>
      <c r="O2401" s="71" t="str">
        <f>VLOOKUP(C2401,geocode!$A$1:$C$40,3,false)</f>
        <v>Island buffered 20 km</v>
      </c>
      <c r="P2401" s="71">
        <v>2000.0</v>
      </c>
      <c r="Q2401" s="71">
        <v>2023.0</v>
      </c>
    </row>
    <row r="2402" ht="15.75" hidden="1" customHeight="1">
      <c r="B2402" s="71">
        <v>2.13931274414062</v>
      </c>
      <c r="C2402" s="71">
        <v>5.0</v>
      </c>
      <c r="D2402" s="71">
        <v>3.0</v>
      </c>
      <c r="E2402" s="71">
        <v>25.0</v>
      </c>
      <c r="F2402" s="71" t="str">
        <f>VLOOKUP(D2402, legend!$C$3:$G$22, 2, FALSE)</f>
        <v>1. Forest </v>
      </c>
      <c r="G2402" s="71" t="str">
        <f>VLOOKUP(D2402, legend!$C$3:$G$22, 3, FALSE)</f>
        <v>1. Hutan</v>
      </c>
      <c r="H2402" s="71" t="str">
        <f>VLOOKUP(D2402, legend!$C$3:$G$22, 4, FALSE)</f>
        <v>1.1. Forest Formation</v>
      </c>
      <c r="I2402" s="71" t="str">
        <f>VLOOKUP(D2402, legend!$C$3:$G$22, 5, FALSE)</f>
        <v>1.1. Formasi Hutan</v>
      </c>
      <c r="J2402" s="71" t="str">
        <f>VLOOKUP(E2402, legend!$C$3:$G$22, 2, FALSE)</f>
        <v>4. Non-Vegetated Area</v>
      </c>
      <c r="K2402" s="71" t="str">
        <f>VLOOKUP(E2402, legend!$C$3:$G$22, 3, FALSE)</f>
        <v>4. Non-Vegetasi</v>
      </c>
      <c r="L2402" s="71" t="str">
        <f>VLOOKUP(E2402, legend!$C$3:$G$22, 4, FALSE)</f>
        <v>4.3. Other Non-Vegetation</v>
      </c>
      <c r="M2402" s="71" t="str">
        <f>VLOOKUP(E2402, legend!$C$3:$G$22, 5, FALSE)</f>
        <v>4.3. Non-Vegetasi Lainnya</v>
      </c>
      <c r="N2402" s="71" t="str">
        <f>VLOOKUP(C2402,geocode!$A$1:$C$40,2,false)</f>
        <v>Island buffered 20 km</v>
      </c>
      <c r="O2402" s="71" t="str">
        <f>VLOOKUP(C2402,geocode!$A$1:$C$40,3,false)</f>
        <v>Island buffered 20 km</v>
      </c>
      <c r="P2402" s="71">
        <v>2000.0</v>
      </c>
      <c r="Q2402" s="71">
        <v>2023.0</v>
      </c>
    </row>
    <row r="2403" ht="15.75" hidden="1" customHeight="1">
      <c r="B2403" s="71">
        <v>0.445359295654296</v>
      </c>
      <c r="C2403" s="71">
        <v>5.0</v>
      </c>
      <c r="D2403" s="71">
        <v>3.0</v>
      </c>
      <c r="E2403" s="71">
        <v>30.0</v>
      </c>
      <c r="F2403" s="71" t="str">
        <f>VLOOKUP(D2403, legend!$C$3:$G$22, 2, FALSE)</f>
        <v>1. Forest </v>
      </c>
      <c r="G2403" s="71" t="str">
        <f>VLOOKUP(D2403, legend!$C$3:$G$22, 3, FALSE)</f>
        <v>1. Hutan</v>
      </c>
      <c r="H2403" s="71" t="str">
        <f>VLOOKUP(D2403, legend!$C$3:$G$22, 4, FALSE)</f>
        <v>1.1. Forest Formation</v>
      </c>
      <c r="I2403" s="71" t="str">
        <f>VLOOKUP(D2403, legend!$C$3:$G$22, 5, FALSE)</f>
        <v>1.1. Formasi Hutan</v>
      </c>
      <c r="J2403" s="71" t="str">
        <f>VLOOKUP(E2403, legend!$C$3:$G$22, 2, FALSE)</f>
        <v>4. Non-Vegetated Area</v>
      </c>
      <c r="K2403" s="71" t="str">
        <f>VLOOKUP(E2403, legend!$C$3:$G$22, 3, FALSE)</f>
        <v>4. Non-Vegetasi</v>
      </c>
      <c r="L2403" s="71" t="str">
        <f>VLOOKUP(E2403, legend!$C$3:$G$22, 4, FALSE)</f>
        <v>4.1. Mining Pit</v>
      </c>
      <c r="M2403" s="71" t="str">
        <f>VLOOKUP(E2403, legend!$C$3:$G$22, 5, FALSE)</f>
        <v>4.1. Lubang Tambang</v>
      </c>
      <c r="N2403" s="71" t="str">
        <f>VLOOKUP(C2403,geocode!$A$1:$C$40,2,false)</f>
        <v>Island buffered 20 km</v>
      </c>
      <c r="O2403" s="71" t="str">
        <f>VLOOKUP(C2403,geocode!$A$1:$C$40,3,false)</f>
        <v>Island buffered 20 km</v>
      </c>
      <c r="P2403" s="71">
        <v>2000.0</v>
      </c>
      <c r="Q2403" s="71">
        <v>2023.0</v>
      </c>
    </row>
    <row r="2404" ht="15.75" hidden="1" customHeight="1">
      <c r="B2404" s="71">
        <v>0.178621221923828</v>
      </c>
      <c r="C2404" s="71">
        <v>5.0</v>
      </c>
      <c r="D2404" s="71">
        <v>3.0</v>
      </c>
      <c r="E2404" s="71">
        <v>31.0</v>
      </c>
      <c r="F2404" s="71" t="str">
        <f>VLOOKUP(D2404, legend!$C$3:$G$22, 2, FALSE)</f>
        <v>1. Forest </v>
      </c>
      <c r="G2404" s="71" t="str">
        <f>VLOOKUP(D2404, legend!$C$3:$G$22, 3, FALSE)</f>
        <v>1. Hutan</v>
      </c>
      <c r="H2404" s="71" t="str">
        <f>VLOOKUP(D2404, legend!$C$3:$G$22, 4, FALSE)</f>
        <v>1.1. Forest Formation</v>
      </c>
      <c r="I2404" s="71" t="str">
        <f>VLOOKUP(D2404, legend!$C$3:$G$22, 5, FALSE)</f>
        <v>1.1. Formasi Hutan</v>
      </c>
      <c r="J2404" s="71" t="str">
        <f>VLOOKUP(E2404, legend!$C$3:$G$22, 2, FALSE)</f>
        <v>5. Water Body</v>
      </c>
      <c r="K2404" s="71" t="str">
        <f>VLOOKUP(E2404, legend!$C$3:$G$22, 3, FALSE)</f>
        <v>5. Tubuh Air</v>
      </c>
      <c r="L2404" s="71" t="str">
        <f>VLOOKUP(E2404, legend!$C$3:$G$22, 4, FALSE)</f>
        <v>5.1. Aquaculture</v>
      </c>
      <c r="M2404" s="71" t="str">
        <f>VLOOKUP(E2404, legend!$C$3:$G$22, 5, FALSE)</f>
        <v>5.1. Tambak</v>
      </c>
      <c r="N2404" s="71" t="str">
        <f>VLOOKUP(C2404,geocode!$A$1:$C$40,2,false)</f>
        <v>Island buffered 20 km</v>
      </c>
      <c r="O2404" s="71" t="str">
        <f>VLOOKUP(C2404,geocode!$A$1:$C$40,3,false)</f>
        <v>Island buffered 20 km</v>
      </c>
      <c r="P2404" s="71">
        <v>2000.0</v>
      </c>
      <c r="Q2404" s="71">
        <v>2023.0</v>
      </c>
    </row>
    <row r="2405" ht="15.75" hidden="1" customHeight="1">
      <c r="B2405" s="71">
        <v>24.7130849304199</v>
      </c>
      <c r="C2405" s="71">
        <v>5.0</v>
      </c>
      <c r="D2405" s="71">
        <v>3.0</v>
      </c>
      <c r="E2405" s="71">
        <v>33.0</v>
      </c>
      <c r="F2405" s="71" t="str">
        <f>VLOOKUP(D2405, legend!$C$3:$G$22, 2, FALSE)</f>
        <v>1. Forest </v>
      </c>
      <c r="G2405" s="71" t="str">
        <f>VLOOKUP(D2405, legend!$C$3:$G$22, 3, FALSE)</f>
        <v>1. Hutan</v>
      </c>
      <c r="H2405" s="71" t="str">
        <f>VLOOKUP(D2405, legend!$C$3:$G$22, 4, FALSE)</f>
        <v>1.1. Forest Formation</v>
      </c>
      <c r="I2405" s="71" t="str">
        <f>VLOOKUP(D2405, legend!$C$3:$G$22, 5, FALSE)</f>
        <v>1.1. Formasi Hutan</v>
      </c>
      <c r="J2405" s="71" t="str">
        <f>VLOOKUP(E2405, legend!$C$3:$G$22, 2, FALSE)</f>
        <v>5. Water Body</v>
      </c>
      <c r="K2405" s="71" t="str">
        <f>VLOOKUP(E2405, legend!$C$3:$G$22, 3, FALSE)</f>
        <v>5. Tubuh Air</v>
      </c>
      <c r="L2405" s="71" t="str">
        <f>VLOOKUP(E2405, legend!$C$3:$G$22, 4, FALSE)</f>
        <v>5.2. River, Lake, Ocean</v>
      </c>
      <c r="M2405" s="71" t="str">
        <f>VLOOKUP(E2405, legend!$C$3:$G$22, 5, FALSE)</f>
        <v>5.2. Sungai, Danau, Laut</v>
      </c>
      <c r="N2405" s="71" t="str">
        <f>VLOOKUP(C2405,geocode!$A$1:$C$40,2,false)</f>
        <v>Island buffered 20 km</v>
      </c>
      <c r="O2405" s="71" t="str">
        <f>VLOOKUP(C2405,geocode!$A$1:$C$40,3,false)</f>
        <v>Island buffered 20 km</v>
      </c>
      <c r="P2405" s="71">
        <v>2000.0</v>
      </c>
      <c r="Q2405" s="71">
        <v>2023.0</v>
      </c>
    </row>
    <row r="2406" ht="15.75" hidden="1" customHeight="1">
      <c r="B2406" s="71">
        <v>0.446648748779296</v>
      </c>
      <c r="C2406" s="71">
        <v>5.0</v>
      </c>
      <c r="D2406" s="71">
        <v>3.0</v>
      </c>
      <c r="E2406" s="71">
        <v>35.0</v>
      </c>
      <c r="F2406" s="71" t="str">
        <f>VLOOKUP(D2406, legend!$C$3:$G$22, 2, FALSE)</f>
        <v>1. Forest </v>
      </c>
      <c r="G2406" s="71" t="str">
        <f>VLOOKUP(D2406, legend!$C$3:$G$22, 3, FALSE)</f>
        <v>1. Hutan</v>
      </c>
      <c r="H2406" s="71" t="str">
        <f>VLOOKUP(D2406, legend!$C$3:$G$22, 4, FALSE)</f>
        <v>1.1. Forest Formation</v>
      </c>
      <c r="I2406" s="71" t="str">
        <f>VLOOKUP(D2406, legend!$C$3:$G$22, 5, FALSE)</f>
        <v>1.1. Formasi Hutan</v>
      </c>
      <c r="J2406" s="71" t="str">
        <f>VLOOKUP(E2406, legend!$C$3:$G$22, 2, FALSE)</f>
        <v>3. Agriculture</v>
      </c>
      <c r="K2406" s="71" t="str">
        <f>VLOOKUP(E2406, legend!$C$3:$G$22, 3, FALSE)</f>
        <v>3. Pertanian</v>
      </c>
      <c r="L2406" s="71" t="str">
        <f>VLOOKUP(E2406, legend!$C$3:$G$22, 4, FALSE)</f>
        <v>3.2. Oil Palm</v>
      </c>
      <c r="M2406" s="71" t="str">
        <f>VLOOKUP(E2406, legend!$C$3:$G$22, 5, FALSE)</f>
        <v>3.2. Sawit</v>
      </c>
      <c r="N2406" s="71" t="str">
        <f>VLOOKUP(C2406,geocode!$A$1:$C$40,2,false)</f>
        <v>Island buffered 20 km</v>
      </c>
      <c r="O2406" s="71" t="str">
        <f>VLOOKUP(C2406,geocode!$A$1:$C$40,3,false)</f>
        <v>Island buffered 20 km</v>
      </c>
      <c r="P2406" s="71">
        <v>2000.0</v>
      </c>
      <c r="Q2406" s="71">
        <v>2023.0</v>
      </c>
    </row>
    <row r="2407" ht="15.75" hidden="1" customHeight="1">
      <c r="B2407" s="71">
        <v>0.0888196166992187</v>
      </c>
      <c r="C2407" s="71">
        <v>5.0</v>
      </c>
      <c r="D2407" s="71">
        <v>3.0</v>
      </c>
      <c r="E2407" s="71">
        <v>40.0</v>
      </c>
      <c r="F2407" s="71" t="str">
        <f>VLOOKUP(D2407, legend!$C$3:$G$22, 2, FALSE)</f>
        <v>1. Forest </v>
      </c>
      <c r="G2407" s="71" t="str">
        <f>VLOOKUP(D2407, legend!$C$3:$G$22, 3, FALSE)</f>
        <v>1. Hutan</v>
      </c>
      <c r="H2407" s="71" t="str">
        <f>VLOOKUP(D2407, legend!$C$3:$G$22, 4, FALSE)</f>
        <v>1.1. Forest Formation</v>
      </c>
      <c r="I2407" s="71" t="str">
        <f>VLOOKUP(D2407, legend!$C$3:$G$22, 5, FALSE)</f>
        <v>1.1. Formasi Hutan</v>
      </c>
      <c r="J2407" s="71" t="str">
        <f>VLOOKUP(E2407, legend!$C$3:$G$22, 2, FALSE)</f>
        <v>3. Agriculture</v>
      </c>
      <c r="K2407" s="71" t="str">
        <f>VLOOKUP(E2407, legend!$C$3:$G$22, 3, FALSE)</f>
        <v>3. Pertanian</v>
      </c>
      <c r="L2407" s="71" t="str">
        <f>VLOOKUP(E2407, legend!$C$3:$G$22, 4, FALSE)</f>
        <v>3.1. Rice Paddy</v>
      </c>
      <c r="M2407" s="71" t="str">
        <f>VLOOKUP(E2407, legend!$C$3:$G$22, 5, FALSE)</f>
        <v>3.1. Sawah</v>
      </c>
      <c r="N2407" s="71" t="str">
        <f>VLOOKUP(C2407,geocode!$A$1:$C$40,2,false)</f>
        <v>Island buffered 20 km</v>
      </c>
      <c r="O2407" s="71" t="str">
        <f>VLOOKUP(C2407,geocode!$A$1:$C$40,3,false)</f>
        <v>Island buffered 20 km</v>
      </c>
      <c r="P2407" s="71">
        <v>2000.0</v>
      </c>
      <c r="Q2407" s="71">
        <v>2023.0</v>
      </c>
    </row>
    <row r="2408" ht="15.75" hidden="1" customHeight="1">
      <c r="B2408" s="71">
        <v>3.21172807006835</v>
      </c>
      <c r="C2408" s="71">
        <v>5.0</v>
      </c>
      <c r="D2408" s="71">
        <v>5.0</v>
      </c>
      <c r="E2408" s="71">
        <v>3.0</v>
      </c>
      <c r="F2408" s="71" t="str">
        <f>VLOOKUP(D2408, legend!$C$3:$G$22, 2, FALSE)</f>
        <v>1. Forest </v>
      </c>
      <c r="G2408" s="71" t="str">
        <f>VLOOKUP(D2408, legend!$C$3:$G$22, 3, FALSE)</f>
        <v>1. Hutan</v>
      </c>
      <c r="H2408" s="71" t="str">
        <f>VLOOKUP(D2408, legend!$C$3:$G$22, 4, FALSE)</f>
        <v>1.2. Mangrove</v>
      </c>
      <c r="I2408" s="71" t="str">
        <f>VLOOKUP(D2408, legend!$C$3:$G$22, 5, FALSE)</f>
        <v>1.2. Mangrove</v>
      </c>
      <c r="J2408" s="71" t="str">
        <f>VLOOKUP(E2408, legend!$C$3:$G$22, 2, FALSE)</f>
        <v>1. Forest </v>
      </c>
      <c r="K2408" s="71" t="str">
        <f>VLOOKUP(E2408, legend!$C$3:$G$22, 3, FALSE)</f>
        <v>1. Hutan</v>
      </c>
      <c r="L2408" s="71" t="str">
        <f>VLOOKUP(E2408, legend!$C$3:$G$22, 4, FALSE)</f>
        <v>1.1. Forest Formation</v>
      </c>
      <c r="M2408" s="71" t="str">
        <f>VLOOKUP(E2408, legend!$C$3:$G$22, 5, FALSE)</f>
        <v>1.1. Formasi Hutan</v>
      </c>
      <c r="N2408" s="71" t="str">
        <f>VLOOKUP(C2408,geocode!$A$1:$C$40,2,false)</f>
        <v>Island buffered 20 km</v>
      </c>
      <c r="O2408" s="71" t="str">
        <f>VLOOKUP(C2408,geocode!$A$1:$C$40,3,false)</f>
        <v>Island buffered 20 km</v>
      </c>
      <c r="P2408" s="71">
        <v>2000.0</v>
      </c>
      <c r="Q2408" s="71">
        <v>2023.0</v>
      </c>
    </row>
    <row r="2409" ht="15.75" hidden="1" customHeight="1">
      <c r="B2409" s="71">
        <v>466.549082366943</v>
      </c>
      <c r="C2409" s="71">
        <v>5.0</v>
      </c>
      <c r="D2409" s="71">
        <v>5.0</v>
      </c>
      <c r="E2409" s="71">
        <v>5.0</v>
      </c>
      <c r="F2409" s="71" t="str">
        <f>VLOOKUP(D2409, legend!$C$3:$G$22, 2, FALSE)</f>
        <v>1. Forest </v>
      </c>
      <c r="G2409" s="71" t="str">
        <f>VLOOKUP(D2409, legend!$C$3:$G$22, 3, FALSE)</f>
        <v>1. Hutan</v>
      </c>
      <c r="H2409" s="71" t="str">
        <f>VLOOKUP(D2409, legend!$C$3:$G$22, 4, FALSE)</f>
        <v>1.2. Mangrove</v>
      </c>
      <c r="I2409" s="71" t="str">
        <f>VLOOKUP(D2409, legend!$C$3:$G$22, 5, FALSE)</f>
        <v>1.2. Mangrove</v>
      </c>
      <c r="J2409" s="71" t="str">
        <f>VLOOKUP(E2409, legend!$C$3:$G$22, 2, FALSE)</f>
        <v>1. Forest </v>
      </c>
      <c r="K2409" s="71" t="str">
        <f>VLOOKUP(E2409, legend!$C$3:$G$22, 3, FALSE)</f>
        <v>1. Hutan</v>
      </c>
      <c r="L2409" s="71" t="str">
        <f>VLOOKUP(E2409, legend!$C$3:$G$22, 4, FALSE)</f>
        <v>1.2. Mangrove</v>
      </c>
      <c r="M2409" s="71" t="str">
        <f>VLOOKUP(E2409, legend!$C$3:$G$22, 5, FALSE)</f>
        <v>1.2. Mangrove</v>
      </c>
      <c r="N2409" s="71" t="str">
        <f>VLOOKUP(C2409,geocode!$A$1:$C$40,2,false)</f>
        <v>Island buffered 20 km</v>
      </c>
      <c r="O2409" s="71" t="str">
        <f>VLOOKUP(C2409,geocode!$A$1:$C$40,3,false)</f>
        <v>Island buffered 20 km</v>
      </c>
      <c r="P2409" s="71">
        <v>2000.0</v>
      </c>
      <c r="Q2409" s="71">
        <v>2023.0</v>
      </c>
    </row>
    <row r="2410" ht="15.75" hidden="1" customHeight="1">
      <c r="B2410" s="71">
        <v>6.42054792480468</v>
      </c>
      <c r="C2410" s="71">
        <v>5.0</v>
      </c>
      <c r="D2410" s="71">
        <v>5.0</v>
      </c>
      <c r="E2410" s="71">
        <v>13.0</v>
      </c>
      <c r="F2410" s="71" t="str">
        <f>VLOOKUP(D2410, legend!$C$3:$G$22, 2, FALSE)</f>
        <v>1. Forest </v>
      </c>
      <c r="G2410" s="71" t="str">
        <f>VLOOKUP(D2410, legend!$C$3:$G$22, 3, FALSE)</f>
        <v>1. Hutan</v>
      </c>
      <c r="H2410" s="71" t="str">
        <f>VLOOKUP(D2410, legend!$C$3:$G$22, 4, FALSE)</f>
        <v>1.2. Mangrove</v>
      </c>
      <c r="I2410" s="71" t="str">
        <f>VLOOKUP(D2410, legend!$C$3:$G$22, 5, FALSE)</f>
        <v>1.2. Mangrove</v>
      </c>
      <c r="J2410" s="71" t="str">
        <f>VLOOKUP(E2410, legend!$C$3:$G$22, 2, FALSE)</f>
        <v>2. Non-Forest Natural Vegetation</v>
      </c>
      <c r="K2410" s="71" t="str">
        <f>VLOOKUP(E2410, legend!$C$3:$G$22, 3, FALSE)</f>
        <v>2. Tumbuhan Non-Hutan Lainnya</v>
      </c>
      <c r="L2410" s="71" t="str">
        <f>VLOOKUP(E2410, legend!$C$3:$G$22, 4, FALSE)</f>
        <v>2.1. Other Natural Vegetation</v>
      </c>
      <c r="M2410" s="71" t="str">
        <f>VLOOKUP(E2410, legend!$C$3:$G$22, 5, FALSE)</f>
        <v>2.1. Tumbuhan Non-Hutan Lainnya</v>
      </c>
      <c r="N2410" s="71" t="str">
        <f>VLOOKUP(C2410,geocode!$A$1:$C$40,2,false)</f>
        <v>Island buffered 20 km</v>
      </c>
      <c r="O2410" s="71" t="str">
        <f>VLOOKUP(C2410,geocode!$A$1:$C$40,3,false)</f>
        <v>Island buffered 20 km</v>
      </c>
      <c r="P2410" s="71">
        <v>2000.0</v>
      </c>
      <c r="Q2410" s="71">
        <v>2023.0</v>
      </c>
    </row>
    <row r="2411" ht="15.75" hidden="1" customHeight="1">
      <c r="B2411" s="71">
        <v>5.34261130981445</v>
      </c>
      <c r="C2411" s="71">
        <v>5.0</v>
      </c>
      <c r="D2411" s="71">
        <v>5.0</v>
      </c>
      <c r="E2411" s="71">
        <v>21.0</v>
      </c>
      <c r="F2411" s="71" t="str">
        <f>VLOOKUP(D2411, legend!$C$3:$G$22, 2, FALSE)</f>
        <v>1. Forest </v>
      </c>
      <c r="G2411" s="71" t="str">
        <f>VLOOKUP(D2411, legend!$C$3:$G$22, 3, FALSE)</f>
        <v>1. Hutan</v>
      </c>
      <c r="H2411" s="71" t="str">
        <f>VLOOKUP(D2411, legend!$C$3:$G$22, 4, FALSE)</f>
        <v>1.2. Mangrove</v>
      </c>
      <c r="I2411" s="71" t="str">
        <f>VLOOKUP(D2411, legend!$C$3:$G$22, 5, FALSE)</f>
        <v>1.2. Mangrove</v>
      </c>
      <c r="J2411" s="71" t="str">
        <f>VLOOKUP(E2411, legend!$C$3:$G$22, 2, FALSE)</f>
        <v>3. Agriculture</v>
      </c>
      <c r="K2411" s="71" t="str">
        <f>VLOOKUP(E2411, legend!$C$3:$G$22, 3, FALSE)</f>
        <v>3. Pertanian</v>
      </c>
      <c r="L2411" s="71" t="str">
        <f>VLOOKUP(E2411, legend!$C$3:$G$22, 4, FALSE)</f>
        <v>3.4. Other Agriculture</v>
      </c>
      <c r="M2411" s="71" t="str">
        <f>VLOOKUP(E2411, legend!$C$3:$G$22, 5, FALSE)</f>
        <v>3.4. Pertanian Lainnya </v>
      </c>
      <c r="N2411" s="71" t="str">
        <f>VLOOKUP(C2411,geocode!$A$1:$C$40,2,false)</f>
        <v>Island buffered 20 km</v>
      </c>
      <c r="O2411" s="71" t="str">
        <f>VLOOKUP(C2411,geocode!$A$1:$C$40,3,false)</f>
        <v>Island buffered 20 km</v>
      </c>
      <c r="P2411" s="71">
        <v>2000.0</v>
      </c>
      <c r="Q2411" s="71">
        <v>2023.0</v>
      </c>
    </row>
    <row r="2412" ht="15.75" hidden="1" customHeight="1">
      <c r="B2412" s="71">
        <v>0.356415258789062</v>
      </c>
      <c r="C2412" s="71">
        <v>5.0</v>
      </c>
      <c r="D2412" s="71">
        <v>5.0</v>
      </c>
      <c r="E2412" s="71">
        <v>24.0</v>
      </c>
      <c r="F2412" s="71" t="str">
        <f>VLOOKUP(D2412, legend!$C$3:$G$22, 2, FALSE)</f>
        <v>1. Forest </v>
      </c>
      <c r="G2412" s="71" t="str">
        <f>VLOOKUP(D2412, legend!$C$3:$G$22, 3, FALSE)</f>
        <v>1. Hutan</v>
      </c>
      <c r="H2412" s="71" t="str">
        <f>VLOOKUP(D2412, legend!$C$3:$G$22, 4, FALSE)</f>
        <v>1.2. Mangrove</v>
      </c>
      <c r="I2412" s="71" t="str">
        <f>VLOOKUP(D2412, legend!$C$3:$G$22, 5, FALSE)</f>
        <v>1.2. Mangrove</v>
      </c>
      <c r="J2412" s="71" t="str">
        <f>VLOOKUP(E2412, legend!$C$3:$G$22, 2, FALSE)</f>
        <v>4. Non-Vegetated Area</v>
      </c>
      <c r="K2412" s="71" t="str">
        <f>VLOOKUP(E2412, legend!$C$3:$G$22, 3, FALSE)</f>
        <v>4. Non-Vegetasi</v>
      </c>
      <c r="L2412" s="71" t="str">
        <f>VLOOKUP(E2412, legend!$C$3:$G$22, 4, FALSE)</f>
        <v>4.2. Urban Area</v>
      </c>
      <c r="M2412" s="71" t="str">
        <f>VLOOKUP(E2412, legend!$C$3:$G$22, 5, FALSE)</f>
        <v>4.2. Pemukiman </v>
      </c>
      <c r="N2412" s="71" t="str">
        <f>VLOOKUP(C2412,geocode!$A$1:$C$40,2,false)</f>
        <v>Island buffered 20 km</v>
      </c>
      <c r="O2412" s="71" t="str">
        <f>VLOOKUP(C2412,geocode!$A$1:$C$40,3,false)</f>
        <v>Island buffered 20 km</v>
      </c>
      <c r="P2412" s="71">
        <v>2000.0</v>
      </c>
      <c r="Q2412" s="71">
        <v>2023.0</v>
      </c>
    </row>
    <row r="2413" ht="15.75" hidden="1" customHeight="1">
      <c r="B2413" s="71">
        <v>10.7747421142578</v>
      </c>
      <c r="C2413" s="71">
        <v>5.0</v>
      </c>
      <c r="D2413" s="71">
        <v>5.0</v>
      </c>
      <c r="E2413" s="71">
        <v>25.0</v>
      </c>
      <c r="F2413" s="71" t="str">
        <f>VLOOKUP(D2413, legend!$C$3:$G$22, 2, FALSE)</f>
        <v>1. Forest </v>
      </c>
      <c r="G2413" s="71" t="str">
        <f>VLOOKUP(D2413, legend!$C$3:$G$22, 3, FALSE)</f>
        <v>1. Hutan</v>
      </c>
      <c r="H2413" s="71" t="str">
        <f>VLOOKUP(D2413, legend!$C$3:$G$22, 4, FALSE)</f>
        <v>1.2. Mangrove</v>
      </c>
      <c r="I2413" s="71" t="str">
        <f>VLOOKUP(D2413, legend!$C$3:$G$22, 5, FALSE)</f>
        <v>1.2. Mangrove</v>
      </c>
      <c r="J2413" s="71" t="str">
        <f>VLOOKUP(E2413, legend!$C$3:$G$22, 2, FALSE)</f>
        <v>4. Non-Vegetated Area</v>
      </c>
      <c r="K2413" s="71" t="str">
        <f>VLOOKUP(E2413, legend!$C$3:$G$22, 3, FALSE)</f>
        <v>4. Non-Vegetasi</v>
      </c>
      <c r="L2413" s="71" t="str">
        <f>VLOOKUP(E2413, legend!$C$3:$G$22, 4, FALSE)</f>
        <v>4.3. Other Non-Vegetation</v>
      </c>
      <c r="M2413" s="71" t="str">
        <f>VLOOKUP(E2413, legend!$C$3:$G$22, 5, FALSE)</f>
        <v>4.3. Non-Vegetasi Lainnya</v>
      </c>
      <c r="N2413" s="71" t="str">
        <f>VLOOKUP(C2413,geocode!$A$1:$C$40,2,false)</f>
        <v>Island buffered 20 km</v>
      </c>
      <c r="O2413" s="71" t="str">
        <f>VLOOKUP(C2413,geocode!$A$1:$C$40,3,false)</f>
        <v>Island buffered 20 km</v>
      </c>
      <c r="P2413" s="71">
        <v>2000.0</v>
      </c>
      <c r="Q2413" s="71">
        <v>2023.0</v>
      </c>
    </row>
    <row r="2414" ht="15.75" hidden="1" customHeight="1">
      <c r="B2414" s="71">
        <v>17.4913579528808</v>
      </c>
      <c r="C2414" s="71">
        <v>5.0</v>
      </c>
      <c r="D2414" s="71">
        <v>5.0</v>
      </c>
      <c r="E2414" s="71">
        <v>31.0</v>
      </c>
      <c r="F2414" s="71" t="str">
        <f>VLOOKUP(D2414, legend!$C$3:$G$22, 2, FALSE)</f>
        <v>1. Forest </v>
      </c>
      <c r="G2414" s="71" t="str">
        <f>VLOOKUP(D2414, legend!$C$3:$G$22, 3, FALSE)</f>
        <v>1. Hutan</v>
      </c>
      <c r="H2414" s="71" t="str">
        <f>VLOOKUP(D2414, legend!$C$3:$G$22, 4, FALSE)</f>
        <v>1.2. Mangrove</v>
      </c>
      <c r="I2414" s="71" t="str">
        <f>VLOOKUP(D2414, legend!$C$3:$G$22, 5, FALSE)</f>
        <v>1.2. Mangrove</v>
      </c>
      <c r="J2414" s="71" t="str">
        <f>VLOOKUP(E2414, legend!$C$3:$G$22, 2, FALSE)</f>
        <v>5. Water Body</v>
      </c>
      <c r="K2414" s="71" t="str">
        <f>VLOOKUP(E2414, legend!$C$3:$G$22, 3, FALSE)</f>
        <v>5. Tubuh Air</v>
      </c>
      <c r="L2414" s="71" t="str">
        <f>VLOOKUP(E2414, legend!$C$3:$G$22, 4, FALSE)</f>
        <v>5.1. Aquaculture</v>
      </c>
      <c r="M2414" s="71" t="str">
        <f>VLOOKUP(E2414, legend!$C$3:$G$22, 5, FALSE)</f>
        <v>5.1. Tambak</v>
      </c>
      <c r="N2414" s="71" t="str">
        <f>VLOOKUP(C2414,geocode!$A$1:$C$40,2,false)</f>
        <v>Island buffered 20 km</v>
      </c>
      <c r="O2414" s="71" t="str">
        <f>VLOOKUP(C2414,geocode!$A$1:$C$40,3,false)</f>
        <v>Island buffered 20 km</v>
      </c>
      <c r="P2414" s="71">
        <v>2000.0</v>
      </c>
      <c r="Q2414" s="71">
        <v>2023.0</v>
      </c>
    </row>
    <row r="2415" ht="15.75" hidden="1" customHeight="1">
      <c r="B2415" s="71">
        <v>122.875273596191</v>
      </c>
      <c r="C2415" s="71">
        <v>5.0</v>
      </c>
      <c r="D2415" s="71">
        <v>5.0</v>
      </c>
      <c r="E2415" s="71">
        <v>33.0</v>
      </c>
      <c r="F2415" s="71" t="str">
        <f>VLOOKUP(D2415, legend!$C$3:$G$22, 2, FALSE)</f>
        <v>1. Forest </v>
      </c>
      <c r="G2415" s="71" t="str">
        <f>VLOOKUP(D2415, legend!$C$3:$G$22, 3, FALSE)</f>
        <v>1. Hutan</v>
      </c>
      <c r="H2415" s="71" t="str">
        <f>VLOOKUP(D2415, legend!$C$3:$G$22, 4, FALSE)</f>
        <v>1.2. Mangrove</v>
      </c>
      <c r="I2415" s="71" t="str">
        <f>VLOOKUP(D2415, legend!$C$3:$G$22, 5, FALSE)</f>
        <v>1.2. Mangrove</v>
      </c>
      <c r="J2415" s="71" t="str">
        <f>VLOOKUP(E2415, legend!$C$3:$G$22, 2, FALSE)</f>
        <v>5. Water Body</v>
      </c>
      <c r="K2415" s="71" t="str">
        <f>VLOOKUP(E2415, legend!$C$3:$G$22, 3, FALSE)</f>
        <v>5. Tubuh Air</v>
      </c>
      <c r="L2415" s="71" t="str">
        <f>VLOOKUP(E2415, legend!$C$3:$G$22, 4, FALSE)</f>
        <v>5.2. River, Lake, Ocean</v>
      </c>
      <c r="M2415" s="71" t="str">
        <f>VLOOKUP(E2415, legend!$C$3:$G$22, 5, FALSE)</f>
        <v>5.2. Sungai, Danau, Laut</v>
      </c>
      <c r="N2415" s="71" t="str">
        <f>VLOOKUP(C2415,geocode!$A$1:$C$40,2,false)</f>
        <v>Island buffered 20 km</v>
      </c>
      <c r="O2415" s="71" t="str">
        <f>VLOOKUP(C2415,geocode!$A$1:$C$40,3,false)</f>
        <v>Island buffered 20 km</v>
      </c>
      <c r="P2415" s="71">
        <v>2000.0</v>
      </c>
      <c r="Q2415" s="71">
        <v>2023.0</v>
      </c>
    </row>
    <row r="2416" ht="15.75" hidden="1" customHeight="1">
      <c r="B2416" s="71">
        <v>0.265857708740234</v>
      </c>
      <c r="C2416" s="71">
        <v>5.0</v>
      </c>
      <c r="D2416" s="71">
        <v>5.0</v>
      </c>
      <c r="E2416" s="71">
        <v>40.0</v>
      </c>
      <c r="F2416" s="71" t="str">
        <f>VLOOKUP(D2416, legend!$C$3:$G$22, 2, FALSE)</f>
        <v>1. Forest </v>
      </c>
      <c r="G2416" s="71" t="str">
        <f>VLOOKUP(D2416, legend!$C$3:$G$22, 3, FALSE)</f>
        <v>1. Hutan</v>
      </c>
      <c r="H2416" s="71" t="str">
        <f>VLOOKUP(D2416, legend!$C$3:$G$22, 4, FALSE)</f>
        <v>1.2. Mangrove</v>
      </c>
      <c r="I2416" s="71" t="str">
        <f>VLOOKUP(D2416, legend!$C$3:$G$22, 5, FALSE)</f>
        <v>1.2. Mangrove</v>
      </c>
      <c r="J2416" s="71" t="str">
        <f>VLOOKUP(E2416, legend!$C$3:$G$22, 2, FALSE)</f>
        <v>3. Agriculture</v>
      </c>
      <c r="K2416" s="71" t="str">
        <f>VLOOKUP(E2416, legend!$C$3:$G$22, 3, FALSE)</f>
        <v>3. Pertanian</v>
      </c>
      <c r="L2416" s="71" t="str">
        <f>VLOOKUP(E2416, legend!$C$3:$G$22, 4, FALSE)</f>
        <v>3.1. Rice Paddy</v>
      </c>
      <c r="M2416" s="71" t="str">
        <f>VLOOKUP(E2416, legend!$C$3:$G$22, 5, FALSE)</f>
        <v>3.1. Sawah</v>
      </c>
      <c r="N2416" s="71" t="str">
        <f>VLOOKUP(C2416,geocode!$A$1:$C$40,2,false)</f>
        <v>Island buffered 20 km</v>
      </c>
      <c r="O2416" s="71" t="str">
        <f>VLOOKUP(C2416,geocode!$A$1:$C$40,3,false)</f>
        <v>Island buffered 20 km</v>
      </c>
      <c r="P2416" s="71">
        <v>2000.0</v>
      </c>
      <c r="Q2416" s="71">
        <v>2023.0</v>
      </c>
    </row>
    <row r="2417" ht="15.75" hidden="1" customHeight="1">
      <c r="B2417" s="71">
        <v>18.4790117919921</v>
      </c>
      <c r="C2417" s="71">
        <v>5.0</v>
      </c>
      <c r="D2417" s="71">
        <v>13.0</v>
      </c>
      <c r="E2417" s="71">
        <v>3.0</v>
      </c>
      <c r="F2417" s="71" t="str">
        <f>VLOOKUP(D2417, legend!$C$3:$G$22, 2, FALSE)</f>
        <v>2. Non-Forest Natural Vegetation</v>
      </c>
      <c r="G2417" s="71" t="str">
        <f>VLOOKUP(D2417, legend!$C$3:$G$22, 3, FALSE)</f>
        <v>2. Tumbuhan Non-Hutan Lainnya</v>
      </c>
      <c r="H2417" s="71" t="str">
        <f>VLOOKUP(D2417, legend!$C$3:$G$22, 4, FALSE)</f>
        <v>2.1. Other Natural Vegetation</v>
      </c>
      <c r="I2417" s="71" t="str">
        <f>VLOOKUP(D2417, legend!$C$3:$G$22, 5, FALSE)</f>
        <v>2.1. Tumbuhan Non-Hutan Lainnya</v>
      </c>
      <c r="J2417" s="71" t="str">
        <f>VLOOKUP(E2417, legend!$C$3:$G$22, 2, FALSE)</f>
        <v>1. Forest </v>
      </c>
      <c r="K2417" s="71" t="str">
        <f>VLOOKUP(E2417, legend!$C$3:$G$22, 3, FALSE)</f>
        <v>1. Hutan</v>
      </c>
      <c r="L2417" s="71" t="str">
        <f>VLOOKUP(E2417, legend!$C$3:$G$22, 4, FALSE)</f>
        <v>1.1. Forest Formation</v>
      </c>
      <c r="M2417" s="71" t="str">
        <f>VLOOKUP(E2417, legend!$C$3:$G$22, 5, FALSE)</f>
        <v>1.1. Formasi Hutan</v>
      </c>
      <c r="N2417" s="71" t="str">
        <f>VLOOKUP(C2417,geocode!$A$1:$C$40,2,false)</f>
        <v>Island buffered 20 km</v>
      </c>
      <c r="O2417" s="71" t="str">
        <f>VLOOKUP(C2417,geocode!$A$1:$C$40,3,false)</f>
        <v>Island buffered 20 km</v>
      </c>
      <c r="P2417" s="71">
        <v>2000.0</v>
      </c>
      <c r="Q2417" s="71">
        <v>2023.0</v>
      </c>
    </row>
    <row r="2418" ht="15.75" hidden="1" customHeight="1">
      <c r="B2418" s="71">
        <v>7.48732780151366</v>
      </c>
      <c r="C2418" s="71">
        <v>5.0</v>
      </c>
      <c r="D2418" s="71">
        <v>13.0</v>
      </c>
      <c r="E2418" s="71">
        <v>5.0</v>
      </c>
      <c r="F2418" s="71" t="str">
        <f>VLOOKUP(D2418, legend!$C$3:$G$22, 2, FALSE)</f>
        <v>2. Non-Forest Natural Vegetation</v>
      </c>
      <c r="G2418" s="71" t="str">
        <f>VLOOKUP(D2418, legend!$C$3:$G$22, 3, FALSE)</f>
        <v>2. Tumbuhan Non-Hutan Lainnya</v>
      </c>
      <c r="H2418" s="71" t="str">
        <f>VLOOKUP(D2418, legend!$C$3:$G$22, 4, FALSE)</f>
        <v>2.1. Other Natural Vegetation</v>
      </c>
      <c r="I2418" s="71" t="str">
        <f>VLOOKUP(D2418, legend!$C$3:$G$22, 5, FALSE)</f>
        <v>2.1. Tumbuhan Non-Hutan Lainnya</v>
      </c>
      <c r="J2418" s="71" t="str">
        <f>VLOOKUP(E2418, legend!$C$3:$G$22, 2, FALSE)</f>
        <v>1. Forest </v>
      </c>
      <c r="K2418" s="71" t="str">
        <f>VLOOKUP(E2418, legend!$C$3:$G$22, 3, FALSE)</f>
        <v>1. Hutan</v>
      </c>
      <c r="L2418" s="71" t="str">
        <f>VLOOKUP(E2418, legend!$C$3:$G$22, 4, FALSE)</f>
        <v>1.2. Mangrove</v>
      </c>
      <c r="M2418" s="71" t="str">
        <f>VLOOKUP(E2418, legend!$C$3:$G$22, 5, FALSE)</f>
        <v>1.2. Mangrove</v>
      </c>
      <c r="N2418" s="71" t="str">
        <f>VLOOKUP(C2418,geocode!$A$1:$C$40,2,false)</f>
        <v>Island buffered 20 km</v>
      </c>
      <c r="O2418" s="71" t="str">
        <f>VLOOKUP(C2418,geocode!$A$1:$C$40,3,false)</f>
        <v>Island buffered 20 km</v>
      </c>
      <c r="P2418" s="71">
        <v>2000.0</v>
      </c>
      <c r="Q2418" s="71">
        <v>2023.0</v>
      </c>
    </row>
    <row r="2419" ht="15.75" hidden="1" customHeight="1">
      <c r="B2419" s="71">
        <v>151.873083337402</v>
      </c>
      <c r="C2419" s="71">
        <v>5.0</v>
      </c>
      <c r="D2419" s="71">
        <v>13.0</v>
      </c>
      <c r="E2419" s="71">
        <v>13.0</v>
      </c>
      <c r="F2419" s="71" t="str">
        <f>VLOOKUP(D2419, legend!$C$3:$G$22, 2, FALSE)</f>
        <v>2. Non-Forest Natural Vegetation</v>
      </c>
      <c r="G2419" s="71" t="str">
        <f>VLOOKUP(D2419, legend!$C$3:$G$22, 3, FALSE)</f>
        <v>2. Tumbuhan Non-Hutan Lainnya</v>
      </c>
      <c r="H2419" s="71" t="str">
        <f>VLOOKUP(D2419, legend!$C$3:$G$22, 4, FALSE)</f>
        <v>2.1. Other Natural Vegetation</v>
      </c>
      <c r="I2419" s="71" t="str">
        <f>VLOOKUP(D2419, legend!$C$3:$G$22, 5, FALSE)</f>
        <v>2.1. Tumbuhan Non-Hutan Lainnya</v>
      </c>
      <c r="J2419" s="71" t="str">
        <f>VLOOKUP(E2419, legend!$C$3:$G$22, 2, FALSE)</f>
        <v>2. Non-Forest Natural Vegetation</v>
      </c>
      <c r="K2419" s="71" t="str">
        <f>VLOOKUP(E2419, legend!$C$3:$G$22, 3, FALSE)</f>
        <v>2. Tumbuhan Non-Hutan Lainnya</v>
      </c>
      <c r="L2419" s="71" t="str">
        <f>VLOOKUP(E2419, legend!$C$3:$G$22, 4, FALSE)</f>
        <v>2.1. Other Natural Vegetation</v>
      </c>
      <c r="M2419" s="71" t="str">
        <f>VLOOKUP(E2419, legend!$C$3:$G$22, 5, FALSE)</f>
        <v>2.1. Tumbuhan Non-Hutan Lainnya</v>
      </c>
      <c r="N2419" s="71" t="str">
        <f>VLOOKUP(C2419,geocode!$A$1:$C$40,2,false)</f>
        <v>Island buffered 20 km</v>
      </c>
      <c r="O2419" s="71" t="str">
        <f>VLOOKUP(C2419,geocode!$A$1:$C$40,3,false)</f>
        <v>Island buffered 20 km</v>
      </c>
      <c r="P2419" s="71">
        <v>2000.0</v>
      </c>
      <c r="Q2419" s="71">
        <v>2023.0</v>
      </c>
    </row>
    <row r="2420" ht="15.75" hidden="1" customHeight="1">
      <c r="B2420" s="71">
        <v>38.4044624938964</v>
      </c>
      <c r="C2420" s="71">
        <v>5.0</v>
      </c>
      <c r="D2420" s="71">
        <v>13.0</v>
      </c>
      <c r="E2420" s="71">
        <v>21.0</v>
      </c>
      <c r="F2420" s="71" t="str">
        <f>VLOOKUP(D2420, legend!$C$3:$G$22, 2, FALSE)</f>
        <v>2. Non-Forest Natural Vegetation</v>
      </c>
      <c r="G2420" s="71" t="str">
        <f>VLOOKUP(D2420, legend!$C$3:$G$22, 3, FALSE)</f>
        <v>2. Tumbuhan Non-Hutan Lainnya</v>
      </c>
      <c r="H2420" s="71" t="str">
        <f>VLOOKUP(D2420, legend!$C$3:$G$22, 4, FALSE)</f>
        <v>2.1. Other Natural Vegetation</v>
      </c>
      <c r="I2420" s="71" t="str">
        <f>VLOOKUP(D2420, legend!$C$3:$G$22, 5, FALSE)</f>
        <v>2.1. Tumbuhan Non-Hutan Lainnya</v>
      </c>
      <c r="J2420" s="71" t="str">
        <f>VLOOKUP(E2420, legend!$C$3:$G$22, 2, FALSE)</f>
        <v>3. Agriculture</v>
      </c>
      <c r="K2420" s="71" t="str">
        <f>VLOOKUP(E2420, legend!$C$3:$G$22, 3, FALSE)</f>
        <v>3. Pertanian</v>
      </c>
      <c r="L2420" s="71" t="str">
        <f>VLOOKUP(E2420, legend!$C$3:$G$22, 4, FALSE)</f>
        <v>3.4. Other Agriculture</v>
      </c>
      <c r="M2420" s="71" t="str">
        <f>VLOOKUP(E2420, legend!$C$3:$G$22, 5, FALSE)</f>
        <v>3.4. Pertanian Lainnya </v>
      </c>
      <c r="N2420" s="71" t="str">
        <f>VLOOKUP(C2420,geocode!$A$1:$C$40,2,false)</f>
        <v>Island buffered 20 km</v>
      </c>
      <c r="O2420" s="71" t="str">
        <f>VLOOKUP(C2420,geocode!$A$1:$C$40,3,false)</f>
        <v>Island buffered 20 km</v>
      </c>
      <c r="P2420" s="71">
        <v>2000.0</v>
      </c>
      <c r="Q2420" s="71">
        <v>2023.0</v>
      </c>
    </row>
    <row r="2421" ht="15.75" hidden="1" customHeight="1">
      <c r="B2421" s="71">
        <v>3.1208775390625</v>
      </c>
      <c r="C2421" s="71">
        <v>5.0</v>
      </c>
      <c r="D2421" s="71">
        <v>13.0</v>
      </c>
      <c r="E2421" s="71">
        <v>24.0</v>
      </c>
      <c r="F2421" s="71" t="str">
        <f>VLOOKUP(D2421, legend!$C$3:$G$22, 2, FALSE)</f>
        <v>2. Non-Forest Natural Vegetation</v>
      </c>
      <c r="G2421" s="71" t="str">
        <f>VLOOKUP(D2421, legend!$C$3:$G$22, 3, FALSE)</f>
        <v>2. Tumbuhan Non-Hutan Lainnya</v>
      </c>
      <c r="H2421" s="71" t="str">
        <f>VLOOKUP(D2421, legend!$C$3:$G$22, 4, FALSE)</f>
        <v>2.1. Other Natural Vegetation</v>
      </c>
      <c r="I2421" s="71" t="str">
        <f>VLOOKUP(D2421, legend!$C$3:$G$22, 5, FALSE)</f>
        <v>2.1. Tumbuhan Non-Hutan Lainnya</v>
      </c>
      <c r="J2421" s="71" t="str">
        <f>VLOOKUP(E2421, legend!$C$3:$G$22, 2, FALSE)</f>
        <v>4. Non-Vegetated Area</v>
      </c>
      <c r="K2421" s="71" t="str">
        <f>VLOOKUP(E2421, legend!$C$3:$G$22, 3, FALSE)</f>
        <v>4. Non-Vegetasi</v>
      </c>
      <c r="L2421" s="71" t="str">
        <f>VLOOKUP(E2421, legend!$C$3:$G$22, 4, FALSE)</f>
        <v>4.2. Urban Area</v>
      </c>
      <c r="M2421" s="71" t="str">
        <f>VLOOKUP(E2421, legend!$C$3:$G$22, 5, FALSE)</f>
        <v>4.2. Pemukiman </v>
      </c>
      <c r="N2421" s="71" t="str">
        <f>VLOOKUP(C2421,geocode!$A$1:$C$40,2,false)</f>
        <v>Island buffered 20 km</v>
      </c>
      <c r="O2421" s="71" t="str">
        <f>VLOOKUP(C2421,geocode!$A$1:$C$40,3,false)</f>
        <v>Island buffered 20 km</v>
      </c>
      <c r="P2421" s="71">
        <v>2000.0</v>
      </c>
      <c r="Q2421" s="71">
        <v>2023.0</v>
      </c>
    </row>
    <row r="2422" ht="15.75" hidden="1" customHeight="1">
      <c r="B2422" s="71">
        <v>9.49861692504882</v>
      </c>
      <c r="C2422" s="71">
        <v>5.0</v>
      </c>
      <c r="D2422" s="71">
        <v>13.0</v>
      </c>
      <c r="E2422" s="71">
        <v>25.0</v>
      </c>
      <c r="F2422" s="71" t="str">
        <f>VLOOKUP(D2422, legend!$C$3:$G$22, 2, FALSE)</f>
        <v>2. Non-Forest Natural Vegetation</v>
      </c>
      <c r="G2422" s="71" t="str">
        <f>VLOOKUP(D2422, legend!$C$3:$G$22, 3, FALSE)</f>
        <v>2. Tumbuhan Non-Hutan Lainnya</v>
      </c>
      <c r="H2422" s="71" t="str">
        <f>VLOOKUP(D2422, legend!$C$3:$G$22, 4, FALSE)</f>
        <v>2.1. Other Natural Vegetation</v>
      </c>
      <c r="I2422" s="71" t="str">
        <f>VLOOKUP(D2422, legend!$C$3:$G$22, 5, FALSE)</f>
        <v>2.1. Tumbuhan Non-Hutan Lainnya</v>
      </c>
      <c r="J2422" s="71" t="str">
        <f>VLOOKUP(E2422, legend!$C$3:$G$22, 2, FALSE)</f>
        <v>4. Non-Vegetated Area</v>
      </c>
      <c r="K2422" s="71" t="str">
        <f>VLOOKUP(E2422, legend!$C$3:$G$22, 3, FALSE)</f>
        <v>4. Non-Vegetasi</v>
      </c>
      <c r="L2422" s="71" t="str">
        <f>VLOOKUP(E2422, legend!$C$3:$G$22, 4, FALSE)</f>
        <v>4.3. Other Non-Vegetation</v>
      </c>
      <c r="M2422" s="71" t="str">
        <f>VLOOKUP(E2422, legend!$C$3:$G$22, 5, FALSE)</f>
        <v>4.3. Non-Vegetasi Lainnya</v>
      </c>
      <c r="N2422" s="71" t="str">
        <f>VLOOKUP(C2422,geocode!$A$1:$C$40,2,false)</f>
        <v>Island buffered 20 km</v>
      </c>
      <c r="O2422" s="71" t="str">
        <f>VLOOKUP(C2422,geocode!$A$1:$C$40,3,false)</f>
        <v>Island buffered 20 km</v>
      </c>
      <c r="P2422" s="71">
        <v>2000.0</v>
      </c>
      <c r="Q2422" s="71">
        <v>2023.0</v>
      </c>
    </row>
    <row r="2423" ht="15.75" hidden="1" customHeight="1">
      <c r="B2423" s="71">
        <v>0.445329968261718</v>
      </c>
      <c r="C2423" s="71">
        <v>5.0</v>
      </c>
      <c r="D2423" s="71">
        <v>13.0</v>
      </c>
      <c r="E2423" s="71">
        <v>31.0</v>
      </c>
      <c r="F2423" s="71" t="str">
        <f>VLOOKUP(D2423, legend!$C$3:$G$22, 2, FALSE)</f>
        <v>2. Non-Forest Natural Vegetation</v>
      </c>
      <c r="G2423" s="71" t="str">
        <f>VLOOKUP(D2423, legend!$C$3:$G$22, 3, FALSE)</f>
        <v>2. Tumbuhan Non-Hutan Lainnya</v>
      </c>
      <c r="H2423" s="71" t="str">
        <f>VLOOKUP(D2423, legend!$C$3:$G$22, 4, FALSE)</f>
        <v>2.1. Other Natural Vegetation</v>
      </c>
      <c r="I2423" s="71" t="str">
        <f>VLOOKUP(D2423, legend!$C$3:$G$22, 5, FALSE)</f>
        <v>2.1. Tumbuhan Non-Hutan Lainnya</v>
      </c>
      <c r="J2423" s="71" t="str">
        <f>VLOOKUP(E2423, legend!$C$3:$G$22, 2, FALSE)</f>
        <v>5. Water Body</v>
      </c>
      <c r="K2423" s="71" t="str">
        <f>VLOOKUP(E2423, legend!$C$3:$G$22, 3, FALSE)</f>
        <v>5. Tubuh Air</v>
      </c>
      <c r="L2423" s="71" t="str">
        <f>VLOOKUP(E2423, legend!$C$3:$G$22, 4, FALSE)</f>
        <v>5.1. Aquaculture</v>
      </c>
      <c r="M2423" s="71" t="str">
        <f>VLOOKUP(E2423, legend!$C$3:$G$22, 5, FALSE)</f>
        <v>5.1. Tambak</v>
      </c>
      <c r="N2423" s="71" t="str">
        <f>VLOOKUP(C2423,geocode!$A$1:$C$40,2,false)</f>
        <v>Island buffered 20 km</v>
      </c>
      <c r="O2423" s="71" t="str">
        <f>VLOOKUP(C2423,geocode!$A$1:$C$40,3,false)</f>
        <v>Island buffered 20 km</v>
      </c>
      <c r="P2423" s="71">
        <v>2000.0</v>
      </c>
      <c r="Q2423" s="71">
        <v>2023.0</v>
      </c>
    </row>
    <row r="2424" ht="15.75" hidden="1" customHeight="1">
      <c r="B2424" s="71">
        <v>74.1551381713867</v>
      </c>
      <c r="C2424" s="71">
        <v>5.0</v>
      </c>
      <c r="D2424" s="71">
        <v>13.0</v>
      </c>
      <c r="E2424" s="71">
        <v>33.0</v>
      </c>
      <c r="F2424" s="71" t="str">
        <f>VLOOKUP(D2424, legend!$C$3:$G$22, 2, FALSE)</f>
        <v>2. Non-Forest Natural Vegetation</v>
      </c>
      <c r="G2424" s="71" t="str">
        <f>VLOOKUP(D2424, legend!$C$3:$G$22, 3, FALSE)</f>
        <v>2. Tumbuhan Non-Hutan Lainnya</v>
      </c>
      <c r="H2424" s="71" t="str">
        <f>VLOOKUP(D2424, legend!$C$3:$G$22, 4, FALSE)</f>
        <v>2.1. Other Natural Vegetation</v>
      </c>
      <c r="I2424" s="71" t="str">
        <f>VLOOKUP(D2424, legend!$C$3:$G$22, 5, FALSE)</f>
        <v>2.1. Tumbuhan Non-Hutan Lainnya</v>
      </c>
      <c r="J2424" s="71" t="str">
        <f>VLOOKUP(E2424, legend!$C$3:$G$22, 2, FALSE)</f>
        <v>5. Water Body</v>
      </c>
      <c r="K2424" s="71" t="str">
        <f>VLOOKUP(E2424, legend!$C$3:$G$22, 3, FALSE)</f>
        <v>5. Tubuh Air</v>
      </c>
      <c r="L2424" s="71" t="str">
        <f>VLOOKUP(E2424, legend!$C$3:$G$22, 4, FALSE)</f>
        <v>5.2. River, Lake, Ocean</v>
      </c>
      <c r="M2424" s="71" t="str">
        <f>VLOOKUP(E2424, legend!$C$3:$G$22, 5, FALSE)</f>
        <v>5.2. Sungai, Danau, Laut</v>
      </c>
      <c r="N2424" s="71" t="str">
        <f>VLOOKUP(C2424,geocode!$A$1:$C$40,2,false)</f>
        <v>Island buffered 20 km</v>
      </c>
      <c r="O2424" s="71" t="str">
        <f>VLOOKUP(C2424,geocode!$A$1:$C$40,3,false)</f>
        <v>Island buffered 20 km</v>
      </c>
      <c r="P2424" s="71">
        <v>2000.0</v>
      </c>
      <c r="Q2424" s="71">
        <v>2023.0</v>
      </c>
    </row>
    <row r="2425" ht="15.75" hidden="1" customHeight="1">
      <c r="B2425" s="71">
        <v>0.624930798339843</v>
      </c>
      <c r="C2425" s="71">
        <v>5.0</v>
      </c>
      <c r="D2425" s="71">
        <v>13.0</v>
      </c>
      <c r="E2425" s="71">
        <v>35.0</v>
      </c>
      <c r="F2425" s="71" t="str">
        <f>VLOOKUP(D2425, legend!$C$3:$G$22, 2, FALSE)</f>
        <v>2. Non-Forest Natural Vegetation</v>
      </c>
      <c r="G2425" s="71" t="str">
        <f>VLOOKUP(D2425, legend!$C$3:$G$22, 3, FALSE)</f>
        <v>2. Tumbuhan Non-Hutan Lainnya</v>
      </c>
      <c r="H2425" s="71" t="str">
        <f>VLOOKUP(D2425, legend!$C$3:$G$22, 4, FALSE)</f>
        <v>2.1. Other Natural Vegetation</v>
      </c>
      <c r="I2425" s="71" t="str">
        <f>VLOOKUP(D2425, legend!$C$3:$G$22, 5, FALSE)</f>
        <v>2.1. Tumbuhan Non-Hutan Lainnya</v>
      </c>
      <c r="J2425" s="71" t="str">
        <f>VLOOKUP(E2425, legend!$C$3:$G$22, 2, FALSE)</f>
        <v>3. Agriculture</v>
      </c>
      <c r="K2425" s="71" t="str">
        <f>VLOOKUP(E2425, legend!$C$3:$G$22, 3, FALSE)</f>
        <v>3. Pertanian</v>
      </c>
      <c r="L2425" s="71" t="str">
        <f>VLOOKUP(E2425, legend!$C$3:$G$22, 4, FALSE)</f>
        <v>3.2. Oil Palm</v>
      </c>
      <c r="M2425" s="71" t="str">
        <f>VLOOKUP(E2425, legend!$C$3:$G$22, 5, FALSE)</f>
        <v>3.2. Sawit</v>
      </c>
      <c r="N2425" s="71" t="str">
        <f>VLOOKUP(C2425,geocode!$A$1:$C$40,2,false)</f>
        <v>Island buffered 20 km</v>
      </c>
      <c r="O2425" s="71" t="str">
        <f>VLOOKUP(C2425,geocode!$A$1:$C$40,3,false)</f>
        <v>Island buffered 20 km</v>
      </c>
      <c r="P2425" s="71">
        <v>2000.0</v>
      </c>
      <c r="Q2425" s="71">
        <v>2023.0</v>
      </c>
    </row>
    <row r="2426" ht="15.75" hidden="1" customHeight="1">
      <c r="B2426" s="71">
        <v>0.088491015625</v>
      </c>
      <c r="C2426" s="71">
        <v>5.0</v>
      </c>
      <c r="D2426" s="71">
        <v>13.0</v>
      </c>
      <c r="E2426" s="71">
        <v>40.0</v>
      </c>
      <c r="F2426" s="71" t="str">
        <f>VLOOKUP(D2426, legend!$C$3:$G$22, 2, FALSE)</f>
        <v>2. Non-Forest Natural Vegetation</v>
      </c>
      <c r="G2426" s="71" t="str">
        <f>VLOOKUP(D2426, legend!$C$3:$G$22, 3, FALSE)</f>
        <v>2. Tumbuhan Non-Hutan Lainnya</v>
      </c>
      <c r="H2426" s="71" t="str">
        <f>VLOOKUP(D2426, legend!$C$3:$G$22, 4, FALSE)</f>
        <v>2.1. Other Natural Vegetation</v>
      </c>
      <c r="I2426" s="71" t="str">
        <f>VLOOKUP(D2426, legend!$C$3:$G$22, 5, FALSE)</f>
        <v>2.1. Tumbuhan Non-Hutan Lainnya</v>
      </c>
      <c r="J2426" s="71" t="str">
        <f>VLOOKUP(E2426, legend!$C$3:$G$22, 2, FALSE)</f>
        <v>3. Agriculture</v>
      </c>
      <c r="K2426" s="71" t="str">
        <f>VLOOKUP(E2426, legend!$C$3:$G$22, 3, FALSE)</f>
        <v>3. Pertanian</v>
      </c>
      <c r="L2426" s="71" t="str">
        <f>VLOOKUP(E2426, legend!$C$3:$G$22, 4, FALSE)</f>
        <v>3.1. Rice Paddy</v>
      </c>
      <c r="M2426" s="71" t="str">
        <f>VLOOKUP(E2426, legend!$C$3:$G$22, 5, FALSE)</f>
        <v>3.1. Sawah</v>
      </c>
      <c r="N2426" s="71" t="str">
        <f>VLOOKUP(C2426,geocode!$A$1:$C$40,2,false)</f>
        <v>Island buffered 20 km</v>
      </c>
      <c r="O2426" s="71" t="str">
        <f>VLOOKUP(C2426,geocode!$A$1:$C$40,3,false)</f>
        <v>Island buffered 20 km</v>
      </c>
      <c r="P2426" s="71">
        <v>2000.0</v>
      </c>
      <c r="Q2426" s="71">
        <v>2023.0</v>
      </c>
    </row>
    <row r="2427" ht="15.75" hidden="1" customHeight="1">
      <c r="B2427" s="71">
        <v>11.0162610534667</v>
      </c>
      <c r="C2427" s="71">
        <v>5.0</v>
      </c>
      <c r="D2427" s="71">
        <v>21.0</v>
      </c>
      <c r="E2427" s="71">
        <v>3.0</v>
      </c>
      <c r="F2427" s="71" t="str">
        <f>VLOOKUP(D2427, legend!$C$3:$G$22, 2, FALSE)</f>
        <v>3. Agriculture</v>
      </c>
      <c r="G2427" s="71" t="str">
        <f>VLOOKUP(D2427, legend!$C$3:$G$22, 3, FALSE)</f>
        <v>3. Pertanian</v>
      </c>
      <c r="H2427" s="71" t="str">
        <f>VLOOKUP(D2427, legend!$C$3:$G$22, 4, FALSE)</f>
        <v>3.4. Other Agriculture</v>
      </c>
      <c r="I2427" s="71" t="str">
        <f>VLOOKUP(D2427, legend!$C$3:$G$22, 5, FALSE)</f>
        <v>3.4. Pertanian Lainnya </v>
      </c>
      <c r="J2427" s="71" t="str">
        <f>VLOOKUP(E2427, legend!$C$3:$G$22, 2, FALSE)</f>
        <v>1. Forest </v>
      </c>
      <c r="K2427" s="71" t="str">
        <f>VLOOKUP(E2427, legend!$C$3:$G$22, 3, FALSE)</f>
        <v>1. Hutan</v>
      </c>
      <c r="L2427" s="71" t="str">
        <f>VLOOKUP(E2427, legend!$C$3:$G$22, 4, FALSE)</f>
        <v>1.1. Forest Formation</v>
      </c>
      <c r="M2427" s="71" t="str">
        <f>VLOOKUP(E2427, legend!$C$3:$G$22, 5, FALSE)</f>
        <v>1.1. Formasi Hutan</v>
      </c>
      <c r="N2427" s="71" t="str">
        <f>VLOOKUP(C2427,geocode!$A$1:$C$40,2,false)</f>
        <v>Island buffered 20 km</v>
      </c>
      <c r="O2427" s="71" t="str">
        <f>VLOOKUP(C2427,geocode!$A$1:$C$40,3,false)</f>
        <v>Island buffered 20 km</v>
      </c>
      <c r="P2427" s="71">
        <v>2000.0</v>
      </c>
      <c r="Q2427" s="71">
        <v>2023.0</v>
      </c>
    </row>
    <row r="2428" ht="15.75" hidden="1" customHeight="1">
      <c r="B2428" s="71">
        <v>19.5523837707519</v>
      </c>
      <c r="C2428" s="71">
        <v>5.0</v>
      </c>
      <c r="D2428" s="71">
        <v>21.0</v>
      </c>
      <c r="E2428" s="71">
        <v>5.0</v>
      </c>
      <c r="F2428" s="71" t="str">
        <f>VLOOKUP(D2428, legend!$C$3:$G$22, 2, FALSE)</f>
        <v>3. Agriculture</v>
      </c>
      <c r="G2428" s="71" t="str">
        <f>VLOOKUP(D2428, legend!$C$3:$G$22, 3, FALSE)</f>
        <v>3. Pertanian</v>
      </c>
      <c r="H2428" s="71" t="str">
        <f>VLOOKUP(D2428, legend!$C$3:$G$22, 4, FALSE)</f>
        <v>3.4. Other Agriculture</v>
      </c>
      <c r="I2428" s="71" t="str">
        <f>VLOOKUP(D2428, legend!$C$3:$G$22, 5, FALSE)</f>
        <v>3.4. Pertanian Lainnya </v>
      </c>
      <c r="J2428" s="71" t="str">
        <f>VLOOKUP(E2428, legend!$C$3:$G$22, 2, FALSE)</f>
        <v>1. Forest </v>
      </c>
      <c r="K2428" s="71" t="str">
        <f>VLOOKUP(E2428, legend!$C$3:$G$22, 3, FALSE)</f>
        <v>1. Hutan</v>
      </c>
      <c r="L2428" s="71" t="str">
        <f>VLOOKUP(E2428, legend!$C$3:$G$22, 4, FALSE)</f>
        <v>1.2. Mangrove</v>
      </c>
      <c r="M2428" s="71" t="str">
        <f>VLOOKUP(E2428, legend!$C$3:$G$22, 5, FALSE)</f>
        <v>1.2. Mangrove</v>
      </c>
      <c r="N2428" s="71" t="str">
        <f>VLOOKUP(C2428,geocode!$A$1:$C$40,2,false)</f>
        <v>Island buffered 20 km</v>
      </c>
      <c r="O2428" s="71" t="str">
        <f>VLOOKUP(C2428,geocode!$A$1:$C$40,3,false)</f>
        <v>Island buffered 20 km</v>
      </c>
      <c r="P2428" s="71">
        <v>2000.0</v>
      </c>
      <c r="Q2428" s="71">
        <v>2023.0</v>
      </c>
    </row>
    <row r="2429" ht="15.75" hidden="1" customHeight="1">
      <c r="B2429" s="71">
        <v>13.3321937072753</v>
      </c>
      <c r="C2429" s="71">
        <v>5.0</v>
      </c>
      <c r="D2429" s="71">
        <v>21.0</v>
      </c>
      <c r="E2429" s="71">
        <v>13.0</v>
      </c>
      <c r="F2429" s="71" t="str">
        <f>VLOOKUP(D2429, legend!$C$3:$G$22, 2, FALSE)</f>
        <v>3. Agriculture</v>
      </c>
      <c r="G2429" s="71" t="str">
        <f>VLOOKUP(D2429, legend!$C$3:$G$22, 3, FALSE)</f>
        <v>3. Pertanian</v>
      </c>
      <c r="H2429" s="71" t="str">
        <f>VLOOKUP(D2429, legend!$C$3:$G$22, 4, FALSE)</f>
        <v>3.4. Other Agriculture</v>
      </c>
      <c r="I2429" s="71" t="str">
        <f>VLOOKUP(D2429, legend!$C$3:$G$22, 5, FALSE)</f>
        <v>3.4. Pertanian Lainnya </v>
      </c>
      <c r="J2429" s="71" t="str">
        <f>VLOOKUP(E2429, legend!$C$3:$G$22, 2, FALSE)</f>
        <v>2. Non-Forest Natural Vegetation</v>
      </c>
      <c r="K2429" s="71" t="str">
        <f>VLOOKUP(E2429, legend!$C$3:$G$22, 3, FALSE)</f>
        <v>2. Tumbuhan Non-Hutan Lainnya</v>
      </c>
      <c r="L2429" s="71" t="str">
        <f>VLOOKUP(E2429, legend!$C$3:$G$22, 4, FALSE)</f>
        <v>2.1. Other Natural Vegetation</v>
      </c>
      <c r="M2429" s="71" t="str">
        <f>VLOOKUP(E2429, legend!$C$3:$G$22, 5, FALSE)</f>
        <v>2.1. Tumbuhan Non-Hutan Lainnya</v>
      </c>
      <c r="N2429" s="71" t="str">
        <f>VLOOKUP(C2429,geocode!$A$1:$C$40,2,false)</f>
        <v>Island buffered 20 km</v>
      </c>
      <c r="O2429" s="71" t="str">
        <f>VLOOKUP(C2429,geocode!$A$1:$C$40,3,false)</f>
        <v>Island buffered 20 km</v>
      </c>
      <c r="P2429" s="71">
        <v>2000.0</v>
      </c>
      <c r="Q2429" s="71">
        <v>2023.0</v>
      </c>
    </row>
    <row r="2430" ht="15.75" hidden="1" customHeight="1">
      <c r="B2430" s="71">
        <v>300.380638830566</v>
      </c>
      <c r="C2430" s="71">
        <v>5.0</v>
      </c>
      <c r="D2430" s="71">
        <v>21.0</v>
      </c>
      <c r="E2430" s="71">
        <v>21.0</v>
      </c>
      <c r="F2430" s="71" t="str">
        <f>VLOOKUP(D2430, legend!$C$3:$G$22, 2, FALSE)</f>
        <v>3. Agriculture</v>
      </c>
      <c r="G2430" s="71" t="str">
        <f>VLOOKUP(D2430, legend!$C$3:$G$22, 3, FALSE)</f>
        <v>3. Pertanian</v>
      </c>
      <c r="H2430" s="71" t="str">
        <f>VLOOKUP(D2430, legend!$C$3:$G$22, 4, FALSE)</f>
        <v>3.4. Other Agriculture</v>
      </c>
      <c r="I2430" s="71" t="str">
        <f>VLOOKUP(D2430, legend!$C$3:$G$22, 5, FALSE)</f>
        <v>3.4. Pertanian Lainnya </v>
      </c>
      <c r="J2430" s="71" t="str">
        <f>VLOOKUP(E2430, legend!$C$3:$G$22, 2, FALSE)</f>
        <v>3. Agriculture</v>
      </c>
      <c r="K2430" s="71" t="str">
        <f>VLOOKUP(E2430, legend!$C$3:$G$22, 3, FALSE)</f>
        <v>3. Pertanian</v>
      </c>
      <c r="L2430" s="71" t="str">
        <f>VLOOKUP(E2430, legend!$C$3:$G$22, 4, FALSE)</f>
        <v>3.4. Other Agriculture</v>
      </c>
      <c r="M2430" s="71" t="str">
        <f>VLOOKUP(E2430, legend!$C$3:$G$22, 5, FALSE)</f>
        <v>3.4. Pertanian Lainnya </v>
      </c>
      <c r="N2430" s="71" t="str">
        <f>VLOOKUP(C2430,geocode!$A$1:$C$40,2,false)</f>
        <v>Island buffered 20 km</v>
      </c>
      <c r="O2430" s="71" t="str">
        <f>VLOOKUP(C2430,geocode!$A$1:$C$40,3,false)</f>
        <v>Island buffered 20 km</v>
      </c>
      <c r="P2430" s="71">
        <v>2000.0</v>
      </c>
      <c r="Q2430" s="71">
        <v>2023.0</v>
      </c>
    </row>
    <row r="2431" ht="15.75" hidden="1" customHeight="1">
      <c r="B2431" s="71">
        <v>9.68812169799804</v>
      </c>
      <c r="C2431" s="71">
        <v>5.0</v>
      </c>
      <c r="D2431" s="71">
        <v>21.0</v>
      </c>
      <c r="E2431" s="71">
        <v>24.0</v>
      </c>
      <c r="F2431" s="71" t="str">
        <f>VLOOKUP(D2431, legend!$C$3:$G$22, 2, FALSE)</f>
        <v>3. Agriculture</v>
      </c>
      <c r="G2431" s="71" t="str">
        <f>VLOOKUP(D2431, legend!$C$3:$G$22, 3, FALSE)</f>
        <v>3. Pertanian</v>
      </c>
      <c r="H2431" s="71" t="str">
        <f>VLOOKUP(D2431, legend!$C$3:$G$22, 4, FALSE)</f>
        <v>3.4. Other Agriculture</v>
      </c>
      <c r="I2431" s="71" t="str">
        <f>VLOOKUP(D2431, legend!$C$3:$G$22, 5, FALSE)</f>
        <v>3.4. Pertanian Lainnya </v>
      </c>
      <c r="J2431" s="71" t="str">
        <f>VLOOKUP(E2431, legend!$C$3:$G$22, 2, FALSE)</f>
        <v>4. Non-Vegetated Area</v>
      </c>
      <c r="K2431" s="71" t="str">
        <f>VLOOKUP(E2431, legend!$C$3:$G$22, 3, FALSE)</f>
        <v>4. Non-Vegetasi</v>
      </c>
      <c r="L2431" s="71" t="str">
        <f>VLOOKUP(E2431, legend!$C$3:$G$22, 4, FALSE)</f>
        <v>4.2. Urban Area</v>
      </c>
      <c r="M2431" s="71" t="str">
        <f>VLOOKUP(E2431, legend!$C$3:$G$22, 5, FALSE)</f>
        <v>4.2. Pemukiman </v>
      </c>
      <c r="N2431" s="71" t="str">
        <f>VLOOKUP(C2431,geocode!$A$1:$C$40,2,false)</f>
        <v>Island buffered 20 km</v>
      </c>
      <c r="O2431" s="71" t="str">
        <f>VLOOKUP(C2431,geocode!$A$1:$C$40,3,false)</f>
        <v>Island buffered 20 km</v>
      </c>
      <c r="P2431" s="71">
        <v>2000.0</v>
      </c>
      <c r="Q2431" s="71">
        <v>2023.0</v>
      </c>
    </row>
    <row r="2432" ht="15.75" hidden="1" customHeight="1">
      <c r="B2432" s="71">
        <v>14.6480092285156</v>
      </c>
      <c r="C2432" s="71">
        <v>5.0</v>
      </c>
      <c r="D2432" s="71">
        <v>21.0</v>
      </c>
      <c r="E2432" s="71">
        <v>25.0</v>
      </c>
      <c r="F2432" s="71" t="str">
        <f>VLOOKUP(D2432, legend!$C$3:$G$22, 2, FALSE)</f>
        <v>3. Agriculture</v>
      </c>
      <c r="G2432" s="71" t="str">
        <f>VLOOKUP(D2432, legend!$C$3:$G$22, 3, FALSE)</f>
        <v>3. Pertanian</v>
      </c>
      <c r="H2432" s="71" t="str">
        <f>VLOOKUP(D2432, legend!$C$3:$G$22, 4, FALSE)</f>
        <v>3.4. Other Agriculture</v>
      </c>
      <c r="I2432" s="71" t="str">
        <f>VLOOKUP(D2432, legend!$C$3:$G$22, 5, FALSE)</f>
        <v>3.4. Pertanian Lainnya </v>
      </c>
      <c r="J2432" s="71" t="str">
        <f>VLOOKUP(E2432, legend!$C$3:$G$22, 2, FALSE)</f>
        <v>4. Non-Vegetated Area</v>
      </c>
      <c r="K2432" s="71" t="str">
        <f>VLOOKUP(E2432, legend!$C$3:$G$22, 3, FALSE)</f>
        <v>4. Non-Vegetasi</v>
      </c>
      <c r="L2432" s="71" t="str">
        <f>VLOOKUP(E2432, legend!$C$3:$G$22, 4, FALSE)</f>
        <v>4.3. Other Non-Vegetation</v>
      </c>
      <c r="M2432" s="71" t="str">
        <f>VLOOKUP(E2432, legend!$C$3:$G$22, 5, FALSE)</f>
        <v>4.3. Non-Vegetasi Lainnya</v>
      </c>
      <c r="N2432" s="71" t="str">
        <f>VLOOKUP(C2432,geocode!$A$1:$C$40,2,false)</f>
        <v>Island buffered 20 km</v>
      </c>
      <c r="O2432" s="71" t="str">
        <f>VLOOKUP(C2432,geocode!$A$1:$C$40,3,false)</f>
        <v>Island buffered 20 km</v>
      </c>
      <c r="P2432" s="71">
        <v>2000.0</v>
      </c>
      <c r="Q2432" s="71">
        <v>2023.0</v>
      </c>
    </row>
    <row r="2433" ht="15.75" hidden="1" customHeight="1">
      <c r="B2433" s="71">
        <v>0.713947271728515</v>
      </c>
      <c r="C2433" s="71">
        <v>5.0</v>
      </c>
      <c r="D2433" s="71">
        <v>21.0</v>
      </c>
      <c r="E2433" s="71">
        <v>30.0</v>
      </c>
      <c r="F2433" s="71" t="str">
        <f>VLOOKUP(D2433, legend!$C$3:$G$22, 2, FALSE)</f>
        <v>3. Agriculture</v>
      </c>
      <c r="G2433" s="71" t="str">
        <f>VLOOKUP(D2433, legend!$C$3:$G$22, 3, FALSE)</f>
        <v>3. Pertanian</v>
      </c>
      <c r="H2433" s="71" t="str">
        <f>VLOOKUP(D2433, legend!$C$3:$G$22, 4, FALSE)</f>
        <v>3.4. Other Agriculture</v>
      </c>
      <c r="I2433" s="71" t="str">
        <f>VLOOKUP(D2433, legend!$C$3:$G$22, 5, FALSE)</f>
        <v>3.4. Pertanian Lainnya </v>
      </c>
      <c r="J2433" s="71" t="str">
        <f>VLOOKUP(E2433, legend!$C$3:$G$22, 2, FALSE)</f>
        <v>4. Non-Vegetated Area</v>
      </c>
      <c r="K2433" s="71" t="str">
        <f>VLOOKUP(E2433, legend!$C$3:$G$22, 3, FALSE)</f>
        <v>4. Non-Vegetasi</v>
      </c>
      <c r="L2433" s="71" t="str">
        <f>VLOOKUP(E2433, legend!$C$3:$G$22, 4, FALSE)</f>
        <v>4.1. Mining Pit</v>
      </c>
      <c r="M2433" s="71" t="str">
        <f>VLOOKUP(E2433, legend!$C$3:$G$22, 5, FALSE)</f>
        <v>4.1. Lubang Tambang</v>
      </c>
      <c r="N2433" s="71" t="str">
        <f>VLOOKUP(C2433,geocode!$A$1:$C$40,2,false)</f>
        <v>Island buffered 20 km</v>
      </c>
      <c r="O2433" s="71" t="str">
        <f>VLOOKUP(C2433,geocode!$A$1:$C$40,3,false)</f>
        <v>Island buffered 20 km</v>
      </c>
      <c r="P2433" s="71">
        <v>2000.0</v>
      </c>
      <c r="Q2433" s="71">
        <v>2023.0</v>
      </c>
    </row>
    <row r="2434" ht="15.75" hidden="1" customHeight="1">
      <c r="B2434" s="71">
        <v>6.40248266601562</v>
      </c>
      <c r="C2434" s="71">
        <v>5.0</v>
      </c>
      <c r="D2434" s="71">
        <v>21.0</v>
      </c>
      <c r="E2434" s="71">
        <v>31.0</v>
      </c>
      <c r="F2434" s="71" t="str">
        <f>VLOOKUP(D2434, legend!$C$3:$G$22, 2, FALSE)</f>
        <v>3. Agriculture</v>
      </c>
      <c r="G2434" s="71" t="str">
        <f>VLOOKUP(D2434, legend!$C$3:$G$22, 3, FALSE)</f>
        <v>3. Pertanian</v>
      </c>
      <c r="H2434" s="71" t="str">
        <f>VLOOKUP(D2434, legend!$C$3:$G$22, 4, FALSE)</f>
        <v>3.4. Other Agriculture</v>
      </c>
      <c r="I2434" s="71" t="str">
        <f>VLOOKUP(D2434, legend!$C$3:$G$22, 5, FALSE)</f>
        <v>3.4. Pertanian Lainnya </v>
      </c>
      <c r="J2434" s="71" t="str">
        <f>VLOOKUP(E2434, legend!$C$3:$G$22, 2, FALSE)</f>
        <v>5. Water Body</v>
      </c>
      <c r="K2434" s="71" t="str">
        <f>VLOOKUP(E2434, legend!$C$3:$G$22, 3, FALSE)</f>
        <v>5. Tubuh Air</v>
      </c>
      <c r="L2434" s="71" t="str">
        <f>VLOOKUP(E2434, legend!$C$3:$G$22, 4, FALSE)</f>
        <v>5.1. Aquaculture</v>
      </c>
      <c r="M2434" s="71" t="str">
        <f>VLOOKUP(E2434, legend!$C$3:$G$22, 5, FALSE)</f>
        <v>5.1. Tambak</v>
      </c>
      <c r="N2434" s="71" t="str">
        <f>VLOOKUP(C2434,geocode!$A$1:$C$40,2,false)</f>
        <v>Island buffered 20 km</v>
      </c>
      <c r="O2434" s="71" t="str">
        <f>VLOOKUP(C2434,geocode!$A$1:$C$40,3,false)</f>
        <v>Island buffered 20 km</v>
      </c>
      <c r="P2434" s="71">
        <v>2000.0</v>
      </c>
      <c r="Q2434" s="71">
        <v>2023.0</v>
      </c>
    </row>
    <row r="2435" ht="15.75" hidden="1" customHeight="1">
      <c r="B2435" s="71">
        <v>69.7981437805175</v>
      </c>
      <c r="C2435" s="71">
        <v>5.0</v>
      </c>
      <c r="D2435" s="71">
        <v>21.0</v>
      </c>
      <c r="E2435" s="71">
        <v>33.0</v>
      </c>
      <c r="F2435" s="71" t="str">
        <f>VLOOKUP(D2435, legend!$C$3:$G$22, 2, FALSE)</f>
        <v>3. Agriculture</v>
      </c>
      <c r="G2435" s="71" t="str">
        <f>VLOOKUP(D2435, legend!$C$3:$G$22, 3, FALSE)</f>
        <v>3. Pertanian</v>
      </c>
      <c r="H2435" s="71" t="str">
        <f>VLOOKUP(D2435, legend!$C$3:$G$22, 4, FALSE)</f>
        <v>3.4. Other Agriculture</v>
      </c>
      <c r="I2435" s="71" t="str">
        <f>VLOOKUP(D2435, legend!$C$3:$G$22, 5, FALSE)</f>
        <v>3.4. Pertanian Lainnya </v>
      </c>
      <c r="J2435" s="71" t="str">
        <f>VLOOKUP(E2435, legend!$C$3:$G$22, 2, FALSE)</f>
        <v>5. Water Body</v>
      </c>
      <c r="K2435" s="71" t="str">
        <f>VLOOKUP(E2435, legend!$C$3:$G$22, 3, FALSE)</f>
        <v>5. Tubuh Air</v>
      </c>
      <c r="L2435" s="71" t="str">
        <f>VLOOKUP(E2435, legend!$C$3:$G$22, 4, FALSE)</f>
        <v>5.2. River, Lake, Ocean</v>
      </c>
      <c r="M2435" s="71" t="str">
        <f>VLOOKUP(E2435, legend!$C$3:$G$22, 5, FALSE)</f>
        <v>5.2. Sungai, Danau, Laut</v>
      </c>
      <c r="N2435" s="71" t="str">
        <f>VLOOKUP(C2435,geocode!$A$1:$C$40,2,false)</f>
        <v>Island buffered 20 km</v>
      </c>
      <c r="O2435" s="71" t="str">
        <f>VLOOKUP(C2435,geocode!$A$1:$C$40,3,false)</f>
        <v>Island buffered 20 km</v>
      </c>
      <c r="P2435" s="71">
        <v>2000.0</v>
      </c>
      <c r="Q2435" s="71">
        <v>2023.0</v>
      </c>
    </row>
    <row r="2436" ht="15.75" hidden="1" customHeight="1">
      <c r="B2436" s="71">
        <v>1.07244105224609</v>
      </c>
      <c r="C2436" s="71">
        <v>5.0</v>
      </c>
      <c r="D2436" s="71">
        <v>21.0</v>
      </c>
      <c r="E2436" s="71">
        <v>35.0</v>
      </c>
      <c r="F2436" s="71" t="str">
        <f>VLOOKUP(D2436, legend!$C$3:$G$22, 2, FALSE)</f>
        <v>3. Agriculture</v>
      </c>
      <c r="G2436" s="71" t="str">
        <f>VLOOKUP(D2436, legend!$C$3:$G$22, 3, FALSE)</f>
        <v>3. Pertanian</v>
      </c>
      <c r="H2436" s="71" t="str">
        <f>VLOOKUP(D2436, legend!$C$3:$G$22, 4, FALSE)</f>
        <v>3.4. Other Agriculture</v>
      </c>
      <c r="I2436" s="71" t="str">
        <f>VLOOKUP(D2436, legend!$C$3:$G$22, 5, FALSE)</f>
        <v>3.4. Pertanian Lainnya </v>
      </c>
      <c r="J2436" s="71" t="str">
        <f>VLOOKUP(E2436, legend!$C$3:$G$22, 2, FALSE)</f>
        <v>3. Agriculture</v>
      </c>
      <c r="K2436" s="71" t="str">
        <f>VLOOKUP(E2436, legend!$C$3:$G$22, 3, FALSE)</f>
        <v>3. Pertanian</v>
      </c>
      <c r="L2436" s="71" t="str">
        <f>VLOOKUP(E2436, legend!$C$3:$G$22, 4, FALSE)</f>
        <v>3.2. Oil Palm</v>
      </c>
      <c r="M2436" s="71" t="str">
        <f>VLOOKUP(E2436, legend!$C$3:$G$22, 5, FALSE)</f>
        <v>3.2. Sawit</v>
      </c>
      <c r="N2436" s="71" t="str">
        <f>VLOOKUP(C2436,geocode!$A$1:$C$40,2,false)</f>
        <v>Island buffered 20 km</v>
      </c>
      <c r="O2436" s="71" t="str">
        <f>VLOOKUP(C2436,geocode!$A$1:$C$40,3,false)</f>
        <v>Island buffered 20 km</v>
      </c>
      <c r="P2436" s="71">
        <v>2000.0</v>
      </c>
      <c r="Q2436" s="71">
        <v>2023.0</v>
      </c>
    </row>
    <row r="2437" ht="15.75" hidden="1" customHeight="1">
      <c r="B2437" s="71">
        <v>0.620853692626953</v>
      </c>
      <c r="C2437" s="71">
        <v>5.0</v>
      </c>
      <c r="D2437" s="71">
        <v>21.0</v>
      </c>
      <c r="E2437" s="71">
        <v>40.0</v>
      </c>
      <c r="F2437" s="71" t="str">
        <f>VLOOKUP(D2437, legend!$C$3:$G$22, 2, FALSE)</f>
        <v>3. Agriculture</v>
      </c>
      <c r="G2437" s="71" t="str">
        <f>VLOOKUP(D2437, legend!$C$3:$G$22, 3, FALSE)</f>
        <v>3. Pertanian</v>
      </c>
      <c r="H2437" s="71" t="str">
        <f>VLOOKUP(D2437, legend!$C$3:$G$22, 4, FALSE)</f>
        <v>3.4. Other Agriculture</v>
      </c>
      <c r="I2437" s="71" t="str">
        <f>VLOOKUP(D2437, legend!$C$3:$G$22, 5, FALSE)</f>
        <v>3.4. Pertanian Lainnya </v>
      </c>
      <c r="J2437" s="71" t="str">
        <f>VLOOKUP(E2437, legend!$C$3:$G$22, 2, FALSE)</f>
        <v>3. Agriculture</v>
      </c>
      <c r="K2437" s="71" t="str">
        <f>VLOOKUP(E2437, legend!$C$3:$G$22, 3, FALSE)</f>
        <v>3. Pertanian</v>
      </c>
      <c r="L2437" s="71" t="str">
        <f>VLOOKUP(E2437, legend!$C$3:$G$22, 4, FALSE)</f>
        <v>3.1. Rice Paddy</v>
      </c>
      <c r="M2437" s="71" t="str">
        <f>VLOOKUP(E2437, legend!$C$3:$G$22, 5, FALSE)</f>
        <v>3.1. Sawah</v>
      </c>
      <c r="N2437" s="71" t="str">
        <f>VLOOKUP(C2437,geocode!$A$1:$C$40,2,false)</f>
        <v>Island buffered 20 km</v>
      </c>
      <c r="O2437" s="71" t="str">
        <f>VLOOKUP(C2437,geocode!$A$1:$C$40,3,false)</f>
        <v>Island buffered 20 km</v>
      </c>
      <c r="P2437" s="71">
        <v>2000.0</v>
      </c>
      <c r="Q2437" s="71">
        <v>2023.0</v>
      </c>
    </row>
    <row r="2438" ht="15.75" hidden="1" customHeight="1">
      <c r="B2438" s="71">
        <v>0.178111279296874</v>
      </c>
      <c r="C2438" s="71">
        <v>5.0</v>
      </c>
      <c r="D2438" s="71">
        <v>24.0</v>
      </c>
      <c r="E2438" s="71">
        <v>21.0</v>
      </c>
      <c r="F2438" s="71" t="str">
        <f>VLOOKUP(D2438, legend!$C$3:$G$22, 2, FALSE)</f>
        <v>4. Non-Vegetated Area</v>
      </c>
      <c r="G2438" s="71" t="str">
        <f>VLOOKUP(D2438, legend!$C$3:$G$22, 3, FALSE)</f>
        <v>4. Non-Vegetasi</v>
      </c>
      <c r="H2438" s="71" t="str">
        <f>VLOOKUP(D2438, legend!$C$3:$G$22, 4, FALSE)</f>
        <v>4.2. Urban Area</v>
      </c>
      <c r="I2438" s="71" t="str">
        <f>VLOOKUP(D2438, legend!$C$3:$G$22, 5, FALSE)</f>
        <v>4.2. Pemukiman </v>
      </c>
      <c r="J2438" s="71" t="str">
        <f>VLOOKUP(E2438, legend!$C$3:$G$22, 2, FALSE)</f>
        <v>3. Agriculture</v>
      </c>
      <c r="K2438" s="71" t="str">
        <f>VLOOKUP(E2438, legend!$C$3:$G$22, 3, FALSE)</f>
        <v>3. Pertanian</v>
      </c>
      <c r="L2438" s="71" t="str">
        <f>VLOOKUP(E2438, legend!$C$3:$G$22, 4, FALSE)</f>
        <v>3.4. Other Agriculture</v>
      </c>
      <c r="M2438" s="71" t="str">
        <f>VLOOKUP(E2438, legend!$C$3:$G$22, 5, FALSE)</f>
        <v>3.4. Pertanian Lainnya </v>
      </c>
      <c r="N2438" s="71" t="str">
        <f>VLOOKUP(C2438,geocode!$A$1:$C$40,2,false)</f>
        <v>Island buffered 20 km</v>
      </c>
      <c r="O2438" s="71" t="str">
        <f>VLOOKUP(C2438,geocode!$A$1:$C$40,3,false)</f>
        <v>Island buffered 20 km</v>
      </c>
      <c r="P2438" s="71">
        <v>2000.0</v>
      </c>
      <c r="Q2438" s="71">
        <v>2023.0</v>
      </c>
    </row>
    <row r="2439" ht="15.75" hidden="1" customHeight="1">
      <c r="B2439" s="71">
        <v>23.5676053649902</v>
      </c>
      <c r="C2439" s="71">
        <v>5.0</v>
      </c>
      <c r="D2439" s="71">
        <v>24.0</v>
      </c>
      <c r="E2439" s="71">
        <v>24.0</v>
      </c>
      <c r="F2439" s="71" t="str">
        <f>VLOOKUP(D2439, legend!$C$3:$G$22, 2, FALSE)</f>
        <v>4. Non-Vegetated Area</v>
      </c>
      <c r="G2439" s="71" t="str">
        <f>VLOOKUP(D2439, legend!$C$3:$G$22, 3, FALSE)</f>
        <v>4. Non-Vegetasi</v>
      </c>
      <c r="H2439" s="71" t="str">
        <f>VLOOKUP(D2439, legend!$C$3:$G$22, 4, FALSE)</f>
        <v>4.2. Urban Area</v>
      </c>
      <c r="I2439" s="71" t="str">
        <f>VLOOKUP(D2439, legend!$C$3:$G$22, 5, FALSE)</f>
        <v>4.2. Pemukiman </v>
      </c>
      <c r="J2439" s="71" t="str">
        <f>VLOOKUP(E2439, legend!$C$3:$G$22, 2, FALSE)</f>
        <v>4. Non-Vegetated Area</v>
      </c>
      <c r="K2439" s="71" t="str">
        <f>VLOOKUP(E2439, legend!$C$3:$G$22, 3, FALSE)</f>
        <v>4. Non-Vegetasi</v>
      </c>
      <c r="L2439" s="71" t="str">
        <f>VLOOKUP(E2439, legend!$C$3:$G$22, 4, FALSE)</f>
        <v>4.2. Urban Area</v>
      </c>
      <c r="M2439" s="71" t="str">
        <f>VLOOKUP(E2439, legend!$C$3:$G$22, 5, FALSE)</f>
        <v>4.2. Pemukiman </v>
      </c>
      <c r="N2439" s="71" t="str">
        <f>VLOOKUP(C2439,geocode!$A$1:$C$40,2,false)</f>
        <v>Island buffered 20 km</v>
      </c>
      <c r="O2439" s="71" t="str">
        <f>VLOOKUP(C2439,geocode!$A$1:$C$40,3,false)</f>
        <v>Island buffered 20 km</v>
      </c>
      <c r="P2439" s="71">
        <v>2000.0</v>
      </c>
      <c r="Q2439" s="71">
        <v>2023.0</v>
      </c>
    </row>
    <row r="2440" ht="15.75" hidden="1" customHeight="1">
      <c r="B2440" s="71">
        <v>4.44474007568359</v>
      </c>
      <c r="C2440" s="71">
        <v>5.0</v>
      </c>
      <c r="D2440" s="71">
        <v>24.0</v>
      </c>
      <c r="E2440" s="71">
        <v>25.0</v>
      </c>
      <c r="F2440" s="71" t="str">
        <f>VLOOKUP(D2440, legend!$C$3:$G$22, 2, FALSE)</f>
        <v>4. Non-Vegetated Area</v>
      </c>
      <c r="G2440" s="71" t="str">
        <f>VLOOKUP(D2440, legend!$C$3:$G$22, 3, FALSE)</f>
        <v>4. Non-Vegetasi</v>
      </c>
      <c r="H2440" s="71" t="str">
        <f>VLOOKUP(D2440, legend!$C$3:$G$22, 4, FALSE)</f>
        <v>4.2. Urban Area</v>
      </c>
      <c r="I2440" s="71" t="str">
        <f>VLOOKUP(D2440, legend!$C$3:$G$22, 5, FALSE)</f>
        <v>4.2. Pemukiman </v>
      </c>
      <c r="J2440" s="71" t="str">
        <f>VLOOKUP(E2440, legend!$C$3:$G$22, 2, FALSE)</f>
        <v>4. Non-Vegetated Area</v>
      </c>
      <c r="K2440" s="71" t="str">
        <f>VLOOKUP(E2440, legend!$C$3:$G$22, 3, FALSE)</f>
        <v>4. Non-Vegetasi</v>
      </c>
      <c r="L2440" s="71" t="str">
        <f>VLOOKUP(E2440, legend!$C$3:$G$22, 4, FALSE)</f>
        <v>4.3. Other Non-Vegetation</v>
      </c>
      <c r="M2440" s="71" t="str">
        <f>VLOOKUP(E2440, legend!$C$3:$G$22, 5, FALSE)</f>
        <v>4.3. Non-Vegetasi Lainnya</v>
      </c>
      <c r="N2440" s="71" t="str">
        <f>VLOOKUP(C2440,geocode!$A$1:$C$40,2,false)</f>
        <v>Island buffered 20 km</v>
      </c>
      <c r="O2440" s="71" t="str">
        <f>VLOOKUP(C2440,geocode!$A$1:$C$40,3,false)</f>
        <v>Island buffered 20 km</v>
      </c>
      <c r="P2440" s="71">
        <v>2000.0</v>
      </c>
      <c r="Q2440" s="71">
        <v>2023.0</v>
      </c>
    </row>
    <row r="2441" ht="15.75" hidden="1" customHeight="1">
      <c r="B2441" s="71">
        <v>0.0893946350097656</v>
      </c>
      <c r="C2441" s="71">
        <v>5.0</v>
      </c>
      <c r="D2441" s="71">
        <v>24.0</v>
      </c>
      <c r="E2441" s="71">
        <v>30.0</v>
      </c>
      <c r="F2441" s="71" t="str">
        <f>VLOOKUP(D2441, legend!$C$3:$G$22, 2, FALSE)</f>
        <v>4. Non-Vegetated Area</v>
      </c>
      <c r="G2441" s="71" t="str">
        <f>VLOOKUP(D2441, legend!$C$3:$G$22, 3, FALSE)</f>
        <v>4. Non-Vegetasi</v>
      </c>
      <c r="H2441" s="71" t="str">
        <f>VLOOKUP(D2441, legend!$C$3:$G$22, 4, FALSE)</f>
        <v>4.2. Urban Area</v>
      </c>
      <c r="I2441" s="71" t="str">
        <f>VLOOKUP(D2441, legend!$C$3:$G$22, 5, FALSE)</f>
        <v>4.2. Pemukiman </v>
      </c>
      <c r="J2441" s="71" t="str">
        <f>VLOOKUP(E2441, legend!$C$3:$G$22, 2, FALSE)</f>
        <v>4. Non-Vegetated Area</v>
      </c>
      <c r="K2441" s="71" t="str">
        <f>VLOOKUP(E2441, legend!$C$3:$G$22, 3, FALSE)</f>
        <v>4. Non-Vegetasi</v>
      </c>
      <c r="L2441" s="71" t="str">
        <f>VLOOKUP(E2441, legend!$C$3:$G$22, 4, FALSE)</f>
        <v>4.1. Mining Pit</v>
      </c>
      <c r="M2441" s="71" t="str">
        <f>VLOOKUP(E2441, legend!$C$3:$G$22, 5, FALSE)</f>
        <v>4.1. Lubang Tambang</v>
      </c>
      <c r="N2441" s="71" t="str">
        <f>VLOOKUP(C2441,geocode!$A$1:$C$40,2,false)</f>
        <v>Island buffered 20 km</v>
      </c>
      <c r="O2441" s="71" t="str">
        <f>VLOOKUP(C2441,geocode!$A$1:$C$40,3,false)</f>
        <v>Island buffered 20 km</v>
      </c>
      <c r="P2441" s="71">
        <v>2000.0</v>
      </c>
      <c r="Q2441" s="71">
        <v>2023.0</v>
      </c>
    </row>
    <row r="2442" ht="15.75" hidden="1" customHeight="1">
      <c r="B2442" s="71">
        <v>0.355096496582031</v>
      </c>
      <c r="C2442" s="71">
        <v>5.0</v>
      </c>
      <c r="D2442" s="71">
        <v>24.0</v>
      </c>
      <c r="E2442" s="71">
        <v>31.0</v>
      </c>
      <c r="F2442" s="71" t="str">
        <f>VLOOKUP(D2442, legend!$C$3:$G$22, 2, FALSE)</f>
        <v>4. Non-Vegetated Area</v>
      </c>
      <c r="G2442" s="71" t="str">
        <f>VLOOKUP(D2442, legend!$C$3:$G$22, 3, FALSE)</f>
        <v>4. Non-Vegetasi</v>
      </c>
      <c r="H2442" s="71" t="str">
        <f>VLOOKUP(D2442, legend!$C$3:$G$22, 4, FALSE)</f>
        <v>4.2. Urban Area</v>
      </c>
      <c r="I2442" s="71" t="str">
        <f>VLOOKUP(D2442, legend!$C$3:$G$22, 5, FALSE)</f>
        <v>4.2. Pemukiman </v>
      </c>
      <c r="J2442" s="71" t="str">
        <f>VLOOKUP(E2442, legend!$C$3:$G$22, 2, FALSE)</f>
        <v>5. Water Body</v>
      </c>
      <c r="K2442" s="71" t="str">
        <f>VLOOKUP(E2442, legend!$C$3:$G$22, 3, FALSE)</f>
        <v>5. Tubuh Air</v>
      </c>
      <c r="L2442" s="71" t="str">
        <f>VLOOKUP(E2442, legend!$C$3:$G$22, 4, FALSE)</f>
        <v>5.1. Aquaculture</v>
      </c>
      <c r="M2442" s="71" t="str">
        <f>VLOOKUP(E2442, legend!$C$3:$G$22, 5, FALSE)</f>
        <v>5.1. Tambak</v>
      </c>
      <c r="N2442" s="71" t="str">
        <f>VLOOKUP(C2442,geocode!$A$1:$C$40,2,false)</f>
        <v>Island buffered 20 km</v>
      </c>
      <c r="O2442" s="71" t="str">
        <f>VLOOKUP(C2442,geocode!$A$1:$C$40,3,false)</f>
        <v>Island buffered 20 km</v>
      </c>
      <c r="P2442" s="71">
        <v>2000.0</v>
      </c>
      <c r="Q2442" s="71">
        <v>2023.0</v>
      </c>
    </row>
    <row r="2443" ht="15.75" hidden="1" customHeight="1">
      <c r="B2443" s="71">
        <v>1.06844416503906</v>
      </c>
      <c r="C2443" s="71">
        <v>5.0</v>
      </c>
      <c r="D2443" s="71">
        <v>24.0</v>
      </c>
      <c r="E2443" s="71">
        <v>33.0</v>
      </c>
      <c r="F2443" s="71" t="str">
        <f>VLOOKUP(D2443, legend!$C$3:$G$22, 2, FALSE)</f>
        <v>4. Non-Vegetated Area</v>
      </c>
      <c r="G2443" s="71" t="str">
        <f>VLOOKUP(D2443, legend!$C$3:$G$22, 3, FALSE)</f>
        <v>4. Non-Vegetasi</v>
      </c>
      <c r="H2443" s="71" t="str">
        <f>VLOOKUP(D2443, legend!$C$3:$G$22, 4, FALSE)</f>
        <v>4.2. Urban Area</v>
      </c>
      <c r="I2443" s="71" t="str">
        <f>VLOOKUP(D2443, legend!$C$3:$G$22, 5, FALSE)</f>
        <v>4.2. Pemukiman </v>
      </c>
      <c r="J2443" s="71" t="str">
        <f>VLOOKUP(E2443, legend!$C$3:$G$22, 2, FALSE)</f>
        <v>5. Water Body</v>
      </c>
      <c r="K2443" s="71" t="str">
        <f>VLOOKUP(E2443, legend!$C$3:$G$22, 3, FALSE)</f>
        <v>5. Tubuh Air</v>
      </c>
      <c r="L2443" s="71" t="str">
        <f>VLOOKUP(E2443, legend!$C$3:$G$22, 4, FALSE)</f>
        <v>5.2. River, Lake, Ocean</v>
      </c>
      <c r="M2443" s="71" t="str">
        <f>VLOOKUP(E2443, legend!$C$3:$G$22, 5, FALSE)</f>
        <v>5.2. Sungai, Danau, Laut</v>
      </c>
      <c r="N2443" s="71" t="str">
        <f>VLOOKUP(C2443,geocode!$A$1:$C$40,2,false)</f>
        <v>Island buffered 20 km</v>
      </c>
      <c r="O2443" s="71" t="str">
        <f>VLOOKUP(C2443,geocode!$A$1:$C$40,3,false)</f>
        <v>Island buffered 20 km</v>
      </c>
      <c r="P2443" s="71">
        <v>2000.0</v>
      </c>
      <c r="Q2443" s="71">
        <v>2023.0</v>
      </c>
    </row>
    <row r="2444" ht="15.75" hidden="1" customHeight="1">
      <c r="B2444" s="71">
        <v>1.69512014770507</v>
      </c>
      <c r="C2444" s="71">
        <v>5.0</v>
      </c>
      <c r="D2444" s="71">
        <v>25.0</v>
      </c>
      <c r="E2444" s="71">
        <v>3.0</v>
      </c>
      <c r="F2444" s="71" t="str">
        <f>VLOOKUP(D2444, legend!$C$3:$G$22, 2, FALSE)</f>
        <v>4. Non-Vegetated Area</v>
      </c>
      <c r="G2444" s="71" t="str">
        <f>VLOOKUP(D2444, legend!$C$3:$G$22, 3, FALSE)</f>
        <v>4. Non-Vegetasi</v>
      </c>
      <c r="H2444" s="71" t="str">
        <f>VLOOKUP(D2444, legend!$C$3:$G$22, 4, FALSE)</f>
        <v>4.3. Other Non-Vegetation</v>
      </c>
      <c r="I2444" s="71" t="str">
        <f>VLOOKUP(D2444, legend!$C$3:$G$22, 5, FALSE)</f>
        <v>4.3. Non-Vegetasi Lainnya</v>
      </c>
      <c r="J2444" s="71" t="str">
        <f>VLOOKUP(E2444, legend!$C$3:$G$22, 2, FALSE)</f>
        <v>1. Forest </v>
      </c>
      <c r="K2444" s="71" t="str">
        <f>VLOOKUP(E2444, legend!$C$3:$G$22, 3, FALSE)</f>
        <v>1. Hutan</v>
      </c>
      <c r="L2444" s="71" t="str">
        <f>VLOOKUP(E2444, legend!$C$3:$G$22, 4, FALSE)</f>
        <v>1.1. Forest Formation</v>
      </c>
      <c r="M2444" s="71" t="str">
        <f>VLOOKUP(E2444, legend!$C$3:$G$22, 5, FALSE)</f>
        <v>1.1. Formasi Hutan</v>
      </c>
      <c r="N2444" s="71" t="str">
        <f>VLOOKUP(C2444,geocode!$A$1:$C$40,2,false)</f>
        <v>Island buffered 20 km</v>
      </c>
      <c r="O2444" s="71" t="str">
        <f>VLOOKUP(C2444,geocode!$A$1:$C$40,3,false)</f>
        <v>Island buffered 20 km</v>
      </c>
      <c r="P2444" s="71">
        <v>2000.0</v>
      </c>
      <c r="Q2444" s="71">
        <v>2023.0</v>
      </c>
    </row>
    <row r="2445" ht="15.75" hidden="1" customHeight="1">
      <c r="B2445" s="71">
        <v>14.9696985229492</v>
      </c>
      <c r="C2445" s="71">
        <v>5.0</v>
      </c>
      <c r="D2445" s="71">
        <v>25.0</v>
      </c>
      <c r="E2445" s="71">
        <v>5.0</v>
      </c>
      <c r="F2445" s="71" t="str">
        <f>VLOOKUP(D2445, legend!$C$3:$G$22, 2, FALSE)</f>
        <v>4. Non-Vegetated Area</v>
      </c>
      <c r="G2445" s="71" t="str">
        <f>VLOOKUP(D2445, legend!$C$3:$G$22, 3, FALSE)</f>
        <v>4. Non-Vegetasi</v>
      </c>
      <c r="H2445" s="71" t="str">
        <f>VLOOKUP(D2445, legend!$C$3:$G$22, 4, FALSE)</f>
        <v>4.3. Other Non-Vegetation</v>
      </c>
      <c r="I2445" s="71" t="str">
        <f>VLOOKUP(D2445, legend!$C$3:$G$22, 5, FALSE)</f>
        <v>4.3. Non-Vegetasi Lainnya</v>
      </c>
      <c r="J2445" s="71" t="str">
        <f>VLOOKUP(E2445, legend!$C$3:$G$22, 2, FALSE)</f>
        <v>1. Forest </v>
      </c>
      <c r="K2445" s="71" t="str">
        <f>VLOOKUP(E2445, legend!$C$3:$G$22, 3, FALSE)</f>
        <v>1. Hutan</v>
      </c>
      <c r="L2445" s="71" t="str">
        <f>VLOOKUP(E2445, legend!$C$3:$G$22, 4, FALSE)</f>
        <v>1.2. Mangrove</v>
      </c>
      <c r="M2445" s="71" t="str">
        <f>VLOOKUP(E2445, legend!$C$3:$G$22, 5, FALSE)</f>
        <v>1.2. Mangrove</v>
      </c>
      <c r="N2445" s="71" t="str">
        <f>VLOOKUP(C2445,geocode!$A$1:$C$40,2,false)</f>
        <v>Island buffered 20 km</v>
      </c>
      <c r="O2445" s="71" t="str">
        <f>VLOOKUP(C2445,geocode!$A$1:$C$40,3,false)</f>
        <v>Island buffered 20 km</v>
      </c>
      <c r="P2445" s="71">
        <v>2000.0</v>
      </c>
      <c r="Q2445" s="71">
        <v>2023.0</v>
      </c>
    </row>
    <row r="2446" ht="15.75" hidden="1" customHeight="1">
      <c r="B2446" s="71">
        <v>13.7536904724121</v>
      </c>
      <c r="C2446" s="71">
        <v>5.0</v>
      </c>
      <c r="D2446" s="71">
        <v>25.0</v>
      </c>
      <c r="E2446" s="71">
        <v>13.0</v>
      </c>
      <c r="F2446" s="71" t="str">
        <f>VLOOKUP(D2446, legend!$C$3:$G$22, 2, FALSE)</f>
        <v>4. Non-Vegetated Area</v>
      </c>
      <c r="G2446" s="71" t="str">
        <f>VLOOKUP(D2446, legend!$C$3:$G$22, 3, FALSE)</f>
        <v>4. Non-Vegetasi</v>
      </c>
      <c r="H2446" s="71" t="str">
        <f>VLOOKUP(D2446, legend!$C$3:$G$22, 4, FALSE)</f>
        <v>4.3. Other Non-Vegetation</v>
      </c>
      <c r="I2446" s="71" t="str">
        <f>VLOOKUP(D2446, legend!$C$3:$G$22, 5, FALSE)</f>
        <v>4.3. Non-Vegetasi Lainnya</v>
      </c>
      <c r="J2446" s="71" t="str">
        <f>VLOOKUP(E2446, legend!$C$3:$G$22, 2, FALSE)</f>
        <v>2. Non-Forest Natural Vegetation</v>
      </c>
      <c r="K2446" s="71" t="str">
        <f>VLOOKUP(E2446, legend!$C$3:$G$22, 3, FALSE)</f>
        <v>2. Tumbuhan Non-Hutan Lainnya</v>
      </c>
      <c r="L2446" s="71" t="str">
        <f>VLOOKUP(E2446, legend!$C$3:$G$22, 4, FALSE)</f>
        <v>2.1. Other Natural Vegetation</v>
      </c>
      <c r="M2446" s="71" t="str">
        <f>VLOOKUP(E2446, legend!$C$3:$G$22, 5, FALSE)</f>
        <v>2.1. Tumbuhan Non-Hutan Lainnya</v>
      </c>
      <c r="N2446" s="71" t="str">
        <f>VLOOKUP(C2446,geocode!$A$1:$C$40,2,false)</f>
        <v>Island buffered 20 km</v>
      </c>
      <c r="O2446" s="71" t="str">
        <f>VLOOKUP(C2446,geocode!$A$1:$C$40,3,false)</f>
        <v>Island buffered 20 km</v>
      </c>
      <c r="P2446" s="71">
        <v>2000.0</v>
      </c>
      <c r="Q2446" s="71">
        <v>2023.0</v>
      </c>
    </row>
    <row r="2447" ht="15.75" hidden="1" customHeight="1">
      <c r="B2447" s="71">
        <v>38.5200525268554</v>
      </c>
      <c r="C2447" s="71">
        <v>5.0</v>
      </c>
      <c r="D2447" s="71">
        <v>25.0</v>
      </c>
      <c r="E2447" s="71">
        <v>21.0</v>
      </c>
      <c r="F2447" s="71" t="str">
        <f>VLOOKUP(D2447, legend!$C$3:$G$22, 2, FALSE)</f>
        <v>4. Non-Vegetated Area</v>
      </c>
      <c r="G2447" s="71" t="str">
        <f>VLOOKUP(D2447, legend!$C$3:$G$22, 3, FALSE)</f>
        <v>4. Non-Vegetasi</v>
      </c>
      <c r="H2447" s="71" t="str">
        <f>VLOOKUP(D2447, legend!$C$3:$G$22, 4, FALSE)</f>
        <v>4.3. Other Non-Vegetation</v>
      </c>
      <c r="I2447" s="71" t="str">
        <f>VLOOKUP(D2447, legend!$C$3:$G$22, 5, FALSE)</f>
        <v>4.3. Non-Vegetasi Lainnya</v>
      </c>
      <c r="J2447" s="71" t="str">
        <f>VLOOKUP(E2447, legend!$C$3:$G$22, 2, FALSE)</f>
        <v>3. Agriculture</v>
      </c>
      <c r="K2447" s="71" t="str">
        <f>VLOOKUP(E2447, legend!$C$3:$G$22, 3, FALSE)</f>
        <v>3. Pertanian</v>
      </c>
      <c r="L2447" s="71" t="str">
        <f>VLOOKUP(E2447, legend!$C$3:$G$22, 4, FALSE)</f>
        <v>3.4. Other Agriculture</v>
      </c>
      <c r="M2447" s="71" t="str">
        <f>VLOOKUP(E2447, legend!$C$3:$G$22, 5, FALSE)</f>
        <v>3.4. Pertanian Lainnya </v>
      </c>
      <c r="N2447" s="71" t="str">
        <f>VLOOKUP(C2447,geocode!$A$1:$C$40,2,false)</f>
        <v>Island buffered 20 km</v>
      </c>
      <c r="O2447" s="71" t="str">
        <f>VLOOKUP(C2447,geocode!$A$1:$C$40,3,false)</f>
        <v>Island buffered 20 km</v>
      </c>
      <c r="P2447" s="71">
        <v>2000.0</v>
      </c>
      <c r="Q2447" s="71">
        <v>2023.0</v>
      </c>
    </row>
    <row r="2448" ht="15.75" hidden="1" customHeight="1">
      <c r="B2448" s="71">
        <v>31.4021967346191</v>
      </c>
      <c r="C2448" s="71">
        <v>5.0</v>
      </c>
      <c r="D2448" s="71">
        <v>25.0</v>
      </c>
      <c r="E2448" s="71">
        <v>24.0</v>
      </c>
      <c r="F2448" s="71" t="str">
        <f>VLOOKUP(D2448, legend!$C$3:$G$22, 2, FALSE)</f>
        <v>4. Non-Vegetated Area</v>
      </c>
      <c r="G2448" s="71" t="str">
        <f>VLOOKUP(D2448, legend!$C$3:$G$22, 3, FALSE)</f>
        <v>4. Non-Vegetasi</v>
      </c>
      <c r="H2448" s="71" t="str">
        <f>VLOOKUP(D2448, legend!$C$3:$G$22, 4, FALSE)</f>
        <v>4.3. Other Non-Vegetation</v>
      </c>
      <c r="I2448" s="71" t="str">
        <f>VLOOKUP(D2448, legend!$C$3:$G$22, 5, FALSE)</f>
        <v>4.3. Non-Vegetasi Lainnya</v>
      </c>
      <c r="J2448" s="71" t="str">
        <f>VLOOKUP(E2448, legend!$C$3:$G$22, 2, FALSE)</f>
        <v>4. Non-Vegetated Area</v>
      </c>
      <c r="K2448" s="71" t="str">
        <f>VLOOKUP(E2448, legend!$C$3:$G$22, 3, FALSE)</f>
        <v>4. Non-Vegetasi</v>
      </c>
      <c r="L2448" s="71" t="str">
        <f>VLOOKUP(E2448, legend!$C$3:$G$22, 4, FALSE)</f>
        <v>4.2. Urban Area</v>
      </c>
      <c r="M2448" s="71" t="str">
        <f>VLOOKUP(E2448, legend!$C$3:$G$22, 5, FALSE)</f>
        <v>4.2. Pemukiman </v>
      </c>
      <c r="N2448" s="71" t="str">
        <f>VLOOKUP(C2448,geocode!$A$1:$C$40,2,false)</f>
        <v>Island buffered 20 km</v>
      </c>
      <c r="O2448" s="71" t="str">
        <f>VLOOKUP(C2448,geocode!$A$1:$C$40,3,false)</f>
        <v>Island buffered 20 km</v>
      </c>
      <c r="P2448" s="71">
        <v>2000.0</v>
      </c>
      <c r="Q2448" s="71">
        <v>2023.0</v>
      </c>
    </row>
    <row r="2449" ht="15.75" hidden="1" customHeight="1">
      <c r="B2449" s="71">
        <v>152.28872255249</v>
      </c>
      <c r="C2449" s="71">
        <v>5.0</v>
      </c>
      <c r="D2449" s="71">
        <v>25.0</v>
      </c>
      <c r="E2449" s="71">
        <v>25.0</v>
      </c>
      <c r="F2449" s="71" t="str">
        <f>VLOOKUP(D2449, legend!$C$3:$G$22, 2, FALSE)</f>
        <v>4. Non-Vegetated Area</v>
      </c>
      <c r="G2449" s="71" t="str">
        <f>VLOOKUP(D2449, legend!$C$3:$G$22, 3, FALSE)</f>
        <v>4. Non-Vegetasi</v>
      </c>
      <c r="H2449" s="71" t="str">
        <f>VLOOKUP(D2449, legend!$C$3:$G$22, 4, FALSE)</f>
        <v>4.3. Other Non-Vegetation</v>
      </c>
      <c r="I2449" s="71" t="str">
        <f>VLOOKUP(D2449, legend!$C$3:$G$22, 5, FALSE)</f>
        <v>4.3. Non-Vegetasi Lainnya</v>
      </c>
      <c r="J2449" s="71" t="str">
        <f>VLOOKUP(E2449, legend!$C$3:$G$22, 2, FALSE)</f>
        <v>4. Non-Vegetated Area</v>
      </c>
      <c r="K2449" s="71" t="str">
        <f>VLOOKUP(E2449, legend!$C$3:$G$22, 3, FALSE)</f>
        <v>4. Non-Vegetasi</v>
      </c>
      <c r="L2449" s="71" t="str">
        <f>VLOOKUP(E2449, legend!$C$3:$G$22, 4, FALSE)</f>
        <v>4.3. Other Non-Vegetation</v>
      </c>
      <c r="M2449" s="71" t="str">
        <f>VLOOKUP(E2449, legend!$C$3:$G$22, 5, FALSE)</f>
        <v>4.3. Non-Vegetasi Lainnya</v>
      </c>
      <c r="N2449" s="71" t="str">
        <f>VLOOKUP(C2449,geocode!$A$1:$C$40,2,false)</f>
        <v>Island buffered 20 km</v>
      </c>
      <c r="O2449" s="71" t="str">
        <f>VLOOKUP(C2449,geocode!$A$1:$C$40,3,false)</f>
        <v>Island buffered 20 km</v>
      </c>
      <c r="P2449" s="71">
        <v>2000.0</v>
      </c>
      <c r="Q2449" s="71">
        <v>2023.0</v>
      </c>
    </row>
    <row r="2450" ht="15.75" hidden="1" customHeight="1">
      <c r="B2450" s="71">
        <v>16.2755357177734</v>
      </c>
      <c r="C2450" s="71">
        <v>5.0</v>
      </c>
      <c r="D2450" s="71">
        <v>25.0</v>
      </c>
      <c r="E2450" s="71">
        <v>31.0</v>
      </c>
      <c r="F2450" s="71" t="str">
        <f>VLOOKUP(D2450, legend!$C$3:$G$22, 2, FALSE)</f>
        <v>4. Non-Vegetated Area</v>
      </c>
      <c r="G2450" s="71" t="str">
        <f>VLOOKUP(D2450, legend!$C$3:$G$22, 3, FALSE)</f>
        <v>4. Non-Vegetasi</v>
      </c>
      <c r="H2450" s="71" t="str">
        <f>VLOOKUP(D2450, legend!$C$3:$G$22, 4, FALSE)</f>
        <v>4.3. Other Non-Vegetation</v>
      </c>
      <c r="I2450" s="71" t="str">
        <f>VLOOKUP(D2450, legend!$C$3:$G$22, 5, FALSE)</f>
        <v>4.3. Non-Vegetasi Lainnya</v>
      </c>
      <c r="J2450" s="71" t="str">
        <f>VLOOKUP(E2450, legend!$C$3:$G$22, 2, FALSE)</f>
        <v>5. Water Body</v>
      </c>
      <c r="K2450" s="71" t="str">
        <f>VLOOKUP(E2450, legend!$C$3:$G$22, 3, FALSE)</f>
        <v>5. Tubuh Air</v>
      </c>
      <c r="L2450" s="71" t="str">
        <f>VLOOKUP(E2450, legend!$C$3:$G$22, 4, FALSE)</f>
        <v>5.1. Aquaculture</v>
      </c>
      <c r="M2450" s="71" t="str">
        <f>VLOOKUP(E2450, legend!$C$3:$G$22, 5, FALSE)</f>
        <v>5.1. Tambak</v>
      </c>
      <c r="N2450" s="71" t="str">
        <f>VLOOKUP(C2450,geocode!$A$1:$C$40,2,false)</f>
        <v>Island buffered 20 km</v>
      </c>
      <c r="O2450" s="71" t="str">
        <f>VLOOKUP(C2450,geocode!$A$1:$C$40,3,false)</f>
        <v>Island buffered 20 km</v>
      </c>
      <c r="P2450" s="71">
        <v>2000.0</v>
      </c>
      <c r="Q2450" s="71">
        <v>2023.0</v>
      </c>
    </row>
    <row r="2451" ht="15.75" hidden="1" customHeight="1">
      <c r="B2451" s="71">
        <v>76.7344606201172</v>
      </c>
      <c r="C2451" s="71">
        <v>5.0</v>
      </c>
      <c r="D2451" s="71">
        <v>25.0</v>
      </c>
      <c r="E2451" s="71">
        <v>33.0</v>
      </c>
      <c r="F2451" s="71" t="str">
        <f>VLOOKUP(D2451, legend!$C$3:$G$22, 2, FALSE)</f>
        <v>4. Non-Vegetated Area</v>
      </c>
      <c r="G2451" s="71" t="str">
        <f>VLOOKUP(D2451, legend!$C$3:$G$22, 3, FALSE)</f>
        <v>4. Non-Vegetasi</v>
      </c>
      <c r="H2451" s="71" t="str">
        <f>VLOOKUP(D2451, legend!$C$3:$G$22, 4, FALSE)</f>
        <v>4.3. Other Non-Vegetation</v>
      </c>
      <c r="I2451" s="71" t="str">
        <f>VLOOKUP(D2451, legend!$C$3:$G$22, 5, FALSE)</f>
        <v>4.3. Non-Vegetasi Lainnya</v>
      </c>
      <c r="J2451" s="71" t="str">
        <f>VLOOKUP(E2451, legend!$C$3:$G$22, 2, FALSE)</f>
        <v>5. Water Body</v>
      </c>
      <c r="K2451" s="71" t="str">
        <f>VLOOKUP(E2451, legend!$C$3:$G$22, 3, FALSE)</f>
        <v>5. Tubuh Air</v>
      </c>
      <c r="L2451" s="71" t="str">
        <f>VLOOKUP(E2451, legend!$C$3:$G$22, 4, FALSE)</f>
        <v>5.2. River, Lake, Ocean</v>
      </c>
      <c r="M2451" s="71" t="str">
        <f>VLOOKUP(E2451, legend!$C$3:$G$22, 5, FALSE)</f>
        <v>5.2. Sungai, Danau, Laut</v>
      </c>
      <c r="N2451" s="71" t="str">
        <f>VLOOKUP(C2451,geocode!$A$1:$C$40,2,false)</f>
        <v>Island buffered 20 km</v>
      </c>
      <c r="O2451" s="71" t="str">
        <f>VLOOKUP(C2451,geocode!$A$1:$C$40,3,false)</f>
        <v>Island buffered 20 km</v>
      </c>
      <c r="P2451" s="71">
        <v>2000.0</v>
      </c>
      <c r="Q2451" s="71">
        <v>2023.0</v>
      </c>
    </row>
    <row r="2452" ht="15.75" hidden="1" customHeight="1">
      <c r="B2452" s="71">
        <v>0.178543780517578</v>
      </c>
      <c r="C2452" s="71">
        <v>5.0</v>
      </c>
      <c r="D2452" s="71">
        <v>25.0</v>
      </c>
      <c r="E2452" s="71">
        <v>35.0</v>
      </c>
      <c r="F2452" s="71" t="str">
        <f>VLOOKUP(D2452, legend!$C$3:$G$22, 2, FALSE)</f>
        <v>4. Non-Vegetated Area</v>
      </c>
      <c r="G2452" s="71" t="str">
        <f>VLOOKUP(D2452, legend!$C$3:$G$22, 3, FALSE)</f>
        <v>4. Non-Vegetasi</v>
      </c>
      <c r="H2452" s="71" t="str">
        <f>VLOOKUP(D2452, legend!$C$3:$G$22, 4, FALSE)</f>
        <v>4.3. Other Non-Vegetation</v>
      </c>
      <c r="I2452" s="71" t="str">
        <f>VLOOKUP(D2452, legend!$C$3:$G$22, 5, FALSE)</f>
        <v>4.3. Non-Vegetasi Lainnya</v>
      </c>
      <c r="J2452" s="71" t="str">
        <f>VLOOKUP(E2452, legend!$C$3:$G$22, 2, FALSE)</f>
        <v>3. Agriculture</v>
      </c>
      <c r="K2452" s="71" t="str">
        <f>VLOOKUP(E2452, legend!$C$3:$G$22, 3, FALSE)</f>
        <v>3. Pertanian</v>
      </c>
      <c r="L2452" s="71" t="str">
        <f>VLOOKUP(E2452, legend!$C$3:$G$22, 4, FALSE)</f>
        <v>3.2. Oil Palm</v>
      </c>
      <c r="M2452" s="71" t="str">
        <f>VLOOKUP(E2452, legend!$C$3:$G$22, 5, FALSE)</f>
        <v>3.2. Sawit</v>
      </c>
      <c r="N2452" s="71" t="str">
        <f>VLOOKUP(C2452,geocode!$A$1:$C$40,2,false)</f>
        <v>Island buffered 20 km</v>
      </c>
      <c r="O2452" s="71" t="str">
        <f>VLOOKUP(C2452,geocode!$A$1:$C$40,3,false)</f>
        <v>Island buffered 20 km</v>
      </c>
      <c r="P2452" s="71">
        <v>2000.0</v>
      </c>
      <c r="Q2452" s="71">
        <v>2023.0</v>
      </c>
    </row>
    <row r="2453" ht="15.75" hidden="1" customHeight="1">
      <c r="B2453" s="71">
        <v>7.98436487426757</v>
      </c>
      <c r="C2453" s="71">
        <v>5.0</v>
      </c>
      <c r="D2453" s="71">
        <v>25.0</v>
      </c>
      <c r="E2453" s="71">
        <v>40.0</v>
      </c>
      <c r="F2453" s="71" t="str">
        <f>VLOOKUP(D2453, legend!$C$3:$G$22, 2, FALSE)</f>
        <v>4. Non-Vegetated Area</v>
      </c>
      <c r="G2453" s="71" t="str">
        <f>VLOOKUP(D2453, legend!$C$3:$G$22, 3, FALSE)</f>
        <v>4. Non-Vegetasi</v>
      </c>
      <c r="H2453" s="71" t="str">
        <f>VLOOKUP(D2453, legend!$C$3:$G$22, 4, FALSE)</f>
        <v>4.3. Other Non-Vegetation</v>
      </c>
      <c r="I2453" s="71" t="str">
        <f>VLOOKUP(D2453, legend!$C$3:$G$22, 5, FALSE)</f>
        <v>4.3. Non-Vegetasi Lainnya</v>
      </c>
      <c r="J2453" s="71" t="str">
        <f>VLOOKUP(E2453, legend!$C$3:$G$22, 2, FALSE)</f>
        <v>3. Agriculture</v>
      </c>
      <c r="K2453" s="71" t="str">
        <f>VLOOKUP(E2453, legend!$C$3:$G$22, 3, FALSE)</f>
        <v>3. Pertanian</v>
      </c>
      <c r="L2453" s="71" t="str">
        <f>VLOOKUP(E2453, legend!$C$3:$G$22, 4, FALSE)</f>
        <v>3.1. Rice Paddy</v>
      </c>
      <c r="M2453" s="71" t="str">
        <f>VLOOKUP(E2453, legend!$C$3:$G$22, 5, FALSE)</f>
        <v>3.1. Sawah</v>
      </c>
      <c r="N2453" s="71" t="str">
        <f>VLOOKUP(C2453,geocode!$A$1:$C$40,2,false)</f>
        <v>Island buffered 20 km</v>
      </c>
      <c r="O2453" s="71" t="str">
        <f>VLOOKUP(C2453,geocode!$A$1:$C$40,3,false)</f>
        <v>Island buffered 20 km</v>
      </c>
      <c r="P2453" s="71">
        <v>2000.0</v>
      </c>
      <c r="Q2453" s="71">
        <v>2023.0</v>
      </c>
    </row>
    <row r="2454" ht="15.75" hidden="1" customHeight="1">
      <c r="B2454" s="71">
        <v>0.0893882263183593</v>
      </c>
      <c r="C2454" s="71">
        <v>5.0</v>
      </c>
      <c r="D2454" s="71">
        <v>30.0</v>
      </c>
      <c r="E2454" s="71">
        <v>33.0</v>
      </c>
      <c r="F2454" s="71" t="str">
        <f>VLOOKUP(D2454, legend!$C$3:$G$22, 2, FALSE)</f>
        <v>4. Non-Vegetated Area</v>
      </c>
      <c r="G2454" s="71" t="str">
        <f>VLOOKUP(D2454, legend!$C$3:$G$22, 3, FALSE)</f>
        <v>4. Non-Vegetasi</v>
      </c>
      <c r="H2454" s="71" t="str">
        <f>VLOOKUP(D2454, legend!$C$3:$G$22, 4, FALSE)</f>
        <v>4.1. Mining Pit</v>
      </c>
      <c r="I2454" s="71" t="str">
        <f>VLOOKUP(D2454, legend!$C$3:$G$22, 5, FALSE)</f>
        <v>4.1. Lubang Tambang</v>
      </c>
      <c r="J2454" s="71" t="str">
        <f>VLOOKUP(E2454, legend!$C$3:$G$22, 2, FALSE)</f>
        <v>5. Water Body</v>
      </c>
      <c r="K2454" s="71" t="str">
        <f>VLOOKUP(E2454, legend!$C$3:$G$22, 3, FALSE)</f>
        <v>5. Tubuh Air</v>
      </c>
      <c r="L2454" s="71" t="str">
        <f>VLOOKUP(E2454, legend!$C$3:$G$22, 4, FALSE)</f>
        <v>5.2. River, Lake, Ocean</v>
      </c>
      <c r="M2454" s="71" t="str">
        <f>VLOOKUP(E2454, legend!$C$3:$G$22, 5, FALSE)</f>
        <v>5.2. Sungai, Danau, Laut</v>
      </c>
      <c r="N2454" s="71" t="str">
        <f>VLOOKUP(C2454,geocode!$A$1:$C$40,2,false)</f>
        <v>Island buffered 20 km</v>
      </c>
      <c r="O2454" s="71" t="str">
        <f>VLOOKUP(C2454,geocode!$A$1:$C$40,3,false)</f>
        <v>Island buffered 20 km</v>
      </c>
      <c r="P2454" s="71">
        <v>2000.0</v>
      </c>
      <c r="Q2454" s="71">
        <v>2023.0</v>
      </c>
    </row>
    <row r="2455" ht="15.75" hidden="1" customHeight="1">
      <c r="B2455" s="71">
        <v>17.3348120666503</v>
      </c>
      <c r="C2455" s="71">
        <v>5.0</v>
      </c>
      <c r="D2455" s="71">
        <v>31.0</v>
      </c>
      <c r="E2455" s="71">
        <v>5.0</v>
      </c>
      <c r="F2455" s="71" t="str">
        <f>VLOOKUP(D2455, legend!$C$3:$G$22, 2, FALSE)</f>
        <v>5. Water Body</v>
      </c>
      <c r="G2455" s="71" t="str">
        <f>VLOOKUP(D2455, legend!$C$3:$G$22, 3, FALSE)</f>
        <v>5. Tubuh Air</v>
      </c>
      <c r="H2455" s="71" t="str">
        <f>VLOOKUP(D2455, legend!$C$3:$G$22, 4, FALSE)</f>
        <v>5.1. Aquaculture</v>
      </c>
      <c r="I2455" s="71" t="str">
        <f>VLOOKUP(D2455, legend!$C$3:$G$22, 5, FALSE)</f>
        <v>5.1. Tambak</v>
      </c>
      <c r="J2455" s="71" t="str">
        <f>VLOOKUP(E2455, legend!$C$3:$G$22, 2, FALSE)</f>
        <v>1. Forest </v>
      </c>
      <c r="K2455" s="71" t="str">
        <f>VLOOKUP(E2455, legend!$C$3:$G$22, 3, FALSE)</f>
        <v>1. Hutan</v>
      </c>
      <c r="L2455" s="71" t="str">
        <f>VLOOKUP(E2455, legend!$C$3:$G$22, 4, FALSE)</f>
        <v>1.2. Mangrove</v>
      </c>
      <c r="M2455" s="71" t="str">
        <f>VLOOKUP(E2455, legend!$C$3:$G$22, 5, FALSE)</f>
        <v>1.2. Mangrove</v>
      </c>
      <c r="N2455" s="71" t="str">
        <f>VLOOKUP(C2455,geocode!$A$1:$C$40,2,false)</f>
        <v>Island buffered 20 km</v>
      </c>
      <c r="O2455" s="71" t="str">
        <f>VLOOKUP(C2455,geocode!$A$1:$C$40,3,false)</f>
        <v>Island buffered 20 km</v>
      </c>
      <c r="P2455" s="71">
        <v>2000.0</v>
      </c>
      <c r="Q2455" s="71">
        <v>2023.0</v>
      </c>
    </row>
    <row r="2456" ht="15.75" hidden="1" customHeight="1">
      <c r="B2456" s="71">
        <v>0.0892070495605468</v>
      </c>
      <c r="C2456" s="71">
        <v>5.0</v>
      </c>
      <c r="D2456" s="71">
        <v>31.0</v>
      </c>
      <c r="E2456" s="71">
        <v>13.0</v>
      </c>
      <c r="F2456" s="71" t="str">
        <f>VLOOKUP(D2456, legend!$C$3:$G$22, 2, FALSE)</f>
        <v>5. Water Body</v>
      </c>
      <c r="G2456" s="71" t="str">
        <f>VLOOKUP(D2456, legend!$C$3:$G$22, 3, FALSE)</f>
        <v>5. Tubuh Air</v>
      </c>
      <c r="H2456" s="71" t="str">
        <f>VLOOKUP(D2456, legend!$C$3:$G$22, 4, FALSE)</f>
        <v>5.1. Aquaculture</v>
      </c>
      <c r="I2456" s="71" t="str">
        <f>VLOOKUP(D2456, legend!$C$3:$G$22, 5, FALSE)</f>
        <v>5.1. Tambak</v>
      </c>
      <c r="J2456" s="71" t="str">
        <f>VLOOKUP(E2456, legend!$C$3:$G$22, 2, FALSE)</f>
        <v>2. Non-Forest Natural Vegetation</v>
      </c>
      <c r="K2456" s="71" t="str">
        <f>VLOOKUP(E2456, legend!$C$3:$G$22, 3, FALSE)</f>
        <v>2. Tumbuhan Non-Hutan Lainnya</v>
      </c>
      <c r="L2456" s="71" t="str">
        <f>VLOOKUP(E2456, legend!$C$3:$G$22, 4, FALSE)</f>
        <v>2.1. Other Natural Vegetation</v>
      </c>
      <c r="M2456" s="71" t="str">
        <f>VLOOKUP(E2456, legend!$C$3:$G$22, 5, FALSE)</f>
        <v>2.1. Tumbuhan Non-Hutan Lainnya</v>
      </c>
      <c r="N2456" s="71" t="str">
        <f>VLOOKUP(C2456,geocode!$A$1:$C$40,2,false)</f>
        <v>Island buffered 20 km</v>
      </c>
      <c r="O2456" s="71" t="str">
        <f>VLOOKUP(C2456,geocode!$A$1:$C$40,3,false)</f>
        <v>Island buffered 20 km</v>
      </c>
      <c r="P2456" s="71">
        <v>2000.0</v>
      </c>
      <c r="Q2456" s="71">
        <v>2023.0</v>
      </c>
    </row>
    <row r="2457" ht="15.75" hidden="1" customHeight="1">
      <c r="B2457" s="71">
        <v>4.08403709716796</v>
      </c>
      <c r="C2457" s="71">
        <v>5.0</v>
      </c>
      <c r="D2457" s="71">
        <v>31.0</v>
      </c>
      <c r="E2457" s="71">
        <v>21.0</v>
      </c>
      <c r="F2457" s="71" t="str">
        <f>VLOOKUP(D2457, legend!$C$3:$G$22, 2, FALSE)</f>
        <v>5. Water Body</v>
      </c>
      <c r="G2457" s="71" t="str">
        <f>VLOOKUP(D2457, legend!$C$3:$G$22, 3, FALSE)</f>
        <v>5. Tubuh Air</v>
      </c>
      <c r="H2457" s="71" t="str">
        <f>VLOOKUP(D2457, legend!$C$3:$G$22, 4, FALSE)</f>
        <v>5.1. Aquaculture</v>
      </c>
      <c r="I2457" s="71" t="str">
        <f>VLOOKUP(D2457, legend!$C$3:$G$22, 5, FALSE)</f>
        <v>5.1. Tambak</v>
      </c>
      <c r="J2457" s="71" t="str">
        <f>VLOOKUP(E2457, legend!$C$3:$G$22, 2, FALSE)</f>
        <v>3. Agriculture</v>
      </c>
      <c r="K2457" s="71" t="str">
        <f>VLOOKUP(E2457, legend!$C$3:$G$22, 3, FALSE)</f>
        <v>3. Pertanian</v>
      </c>
      <c r="L2457" s="71" t="str">
        <f>VLOOKUP(E2457, legend!$C$3:$G$22, 4, FALSE)</f>
        <v>3.4. Other Agriculture</v>
      </c>
      <c r="M2457" s="71" t="str">
        <f>VLOOKUP(E2457, legend!$C$3:$G$22, 5, FALSE)</f>
        <v>3.4. Pertanian Lainnya </v>
      </c>
      <c r="N2457" s="71" t="str">
        <f>VLOOKUP(C2457,geocode!$A$1:$C$40,2,false)</f>
        <v>Island buffered 20 km</v>
      </c>
      <c r="O2457" s="71" t="str">
        <f>VLOOKUP(C2457,geocode!$A$1:$C$40,3,false)</f>
        <v>Island buffered 20 km</v>
      </c>
      <c r="P2457" s="71">
        <v>2000.0</v>
      </c>
      <c r="Q2457" s="71">
        <v>2023.0</v>
      </c>
    </row>
    <row r="2458" ht="15.75" hidden="1" customHeight="1">
      <c r="B2458" s="71">
        <v>1.4204389099121</v>
      </c>
      <c r="C2458" s="71">
        <v>5.0</v>
      </c>
      <c r="D2458" s="71">
        <v>31.0</v>
      </c>
      <c r="E2458" s="71">
        <v>24.0</v>
      </c>
      <c r="F2458" s="71" t="str">
        <f>VLOOKUP(D2458, legend!$C$3:$G$22, 2, FALSE)</f>
        <v>5. Water Body</v>
      </c>
      <c r="G2458" s="71" t="str">
        <f>VLOOKUP(D2458, legend!$C$3:$G$22, 3, FALSE)</f>
        <v>5. Tubuh Air</v>
      </c>
      <c r="H2458" s="71" t="str">
        <f>VLOOKUP(D2458, legend!$C$3:$G$22, 4, FALSE)</f>
        <v>5.1. Aquaculture</v>
      </c>
      <c r="I2458" s="71" t="str">
        <f>VLOOKUP(D2458, legend!$C$3:$G$22, 5, FALSE)</f>
        <v>5.1. Tambak</v>
      </c>
      <c r="J2458" s="71" t="str">
        <f>VLOOKUP(E2458, legend!$C$3:$G$22, 2, FALSE)</f>
        <v>4. Non-Vegetated Area</v>
      </c>
      <c r="K2458" s="71" t="str">
        <f>VLOOKUP(E2458, legend!$C$3:$G$22, 3, FALSE)</f>
        <v>4. Non-Vegetasi</v>
      </c>
      <c r="L2458" s="71" t="str">
        <f>VLOOKUP(E2458, legend!$C$3:$G$22, 4, FALSE)</f>
        <v>4.2. Urban Area</v>
      </c>
      <c r="M2458" s="71" t="str">
        <f>VLOOKUP(E2458, legend!$C$3:$G$22, 5, FALSE)</f>
        <v>4.2. Pemukiman </v>
      </c>
      <c r="N2458" s="71" t="str">
        <f>VLOOKUP(C2458,geocode!$A$1:$C$40,2,false)</f>
        <v>Island buffered 20 km</v>
      </c>
      <c r="O2458" s="71" t="str">
        <f>VLOOKUP(C2458,geocode!$A$1:$C$40,3,false)</f>
        <v>Island buffered 20 km</v>
      </c>
      <c r="P2458" s="71">
        <v>2000.0</v>
      </c>
      <c r="Q2458" s="71">
        <v>2023.0</v>
      </c>
    </row>
    <row r="2459" ht="15.75" hidden="1" customHeight="1">
      <c r="B2459" s="71">
        <v>6.57100126953124</v>
      </c>
      <c r="C2459" s="71">
        <v>5.0</v>
      </c>
      <c r="D2459" s="71">
        <v>31.0</v>
      </c>
      <c r="E2459" s="71">
        <v>25.0</v>
      </c>
      <c r="F2459" s="71" t="str">
        <f>VLOOKUP(D2459, legend!$C$3:$G$22, 2, FALSE)</f>
        <v>5. Water Body</v>
      </c>
      <c r="G2459" s="71" t="str">
        <f>VLOOKUP(D2459, legend!$C$3:$G$22, 3, FALSE)</f>
        <v>5. Tubuh Air</v>
      </c>
      <c r="H2459" s="71" t="str">
        <f>VLOOKUP(D2459, legend!$C$3:$G$22, 4, FALSE)</f>
        <v>5.1. Aquaculture</v>
      </c>
      <c r="I2459" s="71" t="str">
        <f>VLOOKUP(D2459, legend!$C$3:$G$22, 5, FALSE)</f>
        <v>5.1. Tambak</v>
      </c>
      <c r="J2459" s="71" t="str">
        <f>VLOOKUP(E2459, legend!$C$3:$G$22, 2, FALSE)</f>
        <v>4. Non-Vegetated Area</v>
      </c>
      <c r="K2459" s="71" t="str">
        <f>VLOOKUP(E2459, legend!$C$3:$G$22, 3, FALSE)</f>
        <v>4. Non-Vegetasi</v>
      </c>
      <c r="L2459" s="71" t="str">
        <f>VLOOKUP(E2459, legend!$C$3:$G$22, 4, FALSE)</f>
        <v>4.3. Other Non-Vegetation</v>
      </c>
      <c r="M2459" s="71" t="str">
        <f>VLOOKUP(E2459, legend!$C$3:$G$22, 5, FALSE)</f>
        <v>4.3. Non-Vegetasi Lainnya</v>
      </c>
      <c r="N2459" s="71" t="str">
        <f>VLOOKUP(C2459,geocode!$A$1:$C$40,2,false)</f>
        <v>Island buffered 20 km</v>
      </c>
      <c r="O2459" s="71" t="str">
        <f>VLOOKUP(C2459,geocode!$A$1:$C$40,3,false)</f>
        <v>Island buffered 20 km</v>
      </c>
      <c r="P2459" s="71">
        <v>2000.0</v>
      </c>
      <c r="Q2459" s="71">
        <v>2023.0</v>
      </c>
    </row>
    <row r="2460" ht="15.75" hidden="1" customHeight="1">
      <c r="B2460" s="71">
        <v>72.8027512878417</v>
      </c>
      <c r="C2460" s="71">
        <v>5.0</v>
      </c>
      <c r="D2460" s="71">
        <v>31.0</v>
      </c>
      <c r="E2460" s="71">
        <v>31.0</v>
      </c>
      <c r="F2460" s="71" t="str">
        <f>VLOOKUP(D2460, legend!$C$3:$G$22, 2, FALSE)</f>
        <v>5. Water Body</v>
      </c>
      <c r="G2460" s="71" t="str">
        <f>VLOOKUP(D2460, legend!$C$3:$G$22, 3, FALSE)</f>
        <v>5. Tubuh Air</v>
      </c>
      <c r="H2460" s="71" t="str">
        <f>VLOOKUP(D2460, legend!$C$3:$G$22, 4, FALSE)</f>
        <v>5.1. Aquaculture</v>
      </c>
      <c r="I2460" s="71" t="str">
        <f>VLOOKUP(D2460, legend!$C$3:$G$22, 5, FALSE)</f>
        <v>5.1. Tambak</v>
      </c>
      <c r="J2460" s="71" t="str">
        <f>VLOOKUP(E2460, legend!$C$3:$G$22, 2, FALSE)</f>
        <v>5. Water Body</v>
      </c>
      <c r="K2460" s="71" t="str">
        <f>VLOOKUP(E2460, legend!$C$3:$G$22, 3, FALSE)</f>
        <v>5. Tubuh Air</v>
      </c>
      <c r="L2460" s="71" t="str">
        <f>VLOOKUP(E2460, legend!$C$3:$G$22, 4, FALSE)</f>
        <v>5.1. Aquaculture</v>
      </c>
      <c r="M2460" s="71" t="str">
        <f>VLOOKUP(E2460, legend!$C$3:$G$22, 5, FALSE)</f>
        <v>5.1. Tambak</v>
      </c>
      <c r="N2460" s="71" t="str">
        <f>VLOOKUP(C2460,geocode!$A$1:$C$40,2,false)</f>
        <v>Island buffered 20 km</v>
      </c>
      <c r="O2460" s="71" t="str">
        <f>VLOOKUP(C2460,geocode!$A$1:$C$40,3,false)</f>
        <v>Island buffered 20 km</v>
      </c>
      <c r="P2460" s="71">
        <v>2000.0</v>
      </c>
      <c r="Q2460" s="71">
        <v>2023.0</v>
      </c>
    </row>
    <row r="2461" ht="15.75" hidden="1" customHeight="1">
      <c r="B2461" s="71">
        <v>14.0675319946289</v>
      </c>
      <c r="C2461" s="71">
        <v>5.0</v>
      </c>
      <c r="D2461" s="71">
        <v>31.0</v>
      </c>
      <c r="E2461" s="71">
        <v>33.0</v>
      </c>
      <c r="F2461" s="71" t="str">
        <f>VLOOKUP(D2461, legend!$C$3:$G$22, 2, FALSE)</f>
        <v>5. Water Body</v>
      </c>
      <c r="G2461" s="71" t="str">
        <f>VLOOKUP(D2461, legend!$C$3:$G$22, 3, FALSE)</f>
        <v>5. Tubuh Air</v>
      </c>
      <c r="H2461" s="71" t="str">
        <f>VLOOKUP(D2461, legend!$C$3:$G$22, 4, FALSE)</f>
        <v>5.1. Aquaculture</v>
      </c>
      <c r="I2461" s="71" t="str">
        <f>VLOOKUP(D2461, legend!$C$3:$G$22, 5, FALSE)</f>
        <v>5.1. Tambak</v>
      </c>
      <c r="J2461" s="71" t="str">
        <f>VLOOKUP(E2461, legend!$C$3:$G$22, 2, FALSE)</f>
        <v>5. Water Body</v>
      </c>
      <c r="K2461" s="71" t="str">
        <f>VLOOKUP(E2461, legend!$C$3:$G$22, 3, FALSE)</f>
        <v>5. Tubuh Air</v>
      </c>
      <c r="L2461" s="71" t="str">
        <f>VLOOKUP(E2461, legend!$C$3:$G$22, 4, FALSE)</f>
        <v>5.2. River, Lake, Ocean</v>
      </c>
      <c r="M2461" s="71" t="str">
        <f>VLOOKUP(E2461, legend!$C$3:$G$22, 5, FALSE)</f>
        <v>5.2. Sungai, Danau, Laut</v>
      </c>
      <c r="N2461" s="71" t="str">
        <f>VLOOKUP(C2461,geocode!$A$1:$C$40,2,false)</f>
        <v>Island buffered 20 km</v>
      </c>
      <c r="O2461" s="71" t="str">
        <f>VLOOKUP(C2461,geocode!$A$1:$C$40,3,false)</f>
        <v>Island buffered 20 km</v>
      </c>
      <c r="P2461" s="71">
        <v>2000.0</v>
      </c>
      <c r="Q2461" s="71">
        <v>2023.0</v>
      </c>
    </row>
    <row r="2462" ht="15.75" hidden="1" customHeight="1">
      <c r="B2462" s="71">
        <v>1.59643240356445</v>
      </c>
      <c r="C2462" s="71">
        <v>5.0</v>
      </c>
      <c r="D2462" s="71">
        <v>31.0</v>
      </c>
      <c r="E2462" s="71">
        <v>40.0</v>
      </c>
      <c r="F2462" s="71" t="str">
        <f>VLOOKUP(D2462, legend!$C$3:$G$22, 2, FALSE)</f>
        <v>5. Water Body</v>
      </c>
      <c r="G2462" s="71" t="str">
        <f>VLOOKUP(D2462, legend!$C$3:$G$22, 3, FALSE)</f>
        <v>5. Tubuh Air</v>
      </c>
      <c r="H2462" s="71" t="str">
        <f>VLOOKUP(D2462, legend!$C$3:$G$22, 4, FALSE)</f>
        <v>5.1. Aquaculture</v>
      </c>
      <c r="I2462" s="71" t="str">
        <f>VLOOKUP(D2462, legend!$C$3:$G$22, 5, FALSE)</f>
        <v>5.1. Tambak</v>
      </c>
      <c r="J2462" s="71" t="str">
        <f>VLOOKUP(E2462, legend!$C$3:$G$22, 2, FALSE)</f>
        <v>3. Agriculture</v>
      </c>
      <c r="K2462" s="71" t="str">
        <f>VLOOKUP(E2462, legend!$C$3:$G$22, 3, FALSE)</f>
        <v>3. Pertanian</v>
      </c>
      <c r="L2462" s="71" t="str">
        <f>VLOOKUP(E2462, legend!$C$3:$G$22, 4, FALSE)</f>
        <v>3.1. Rice Paddy</v>
      </c>
      <c r="M2462" s="71" t="str">
        <f>VLOOKUP(E2462, legend!$C$3:$G$22, 5, FALSE)</f>
        <v>3.1. Sawah</v>
      </c>
      <c r="N2462" s="71" t="str">
        <f>VLOOKUP(C2462,geocode!$A$1:$C$40,2,false)</f>
        <v>Island buffered 20 km</v>
      </c>
      <c r="O2462" s="71" t="str">
        <f>VLOOKUP(C2462,geocode!$A$1:$C$40,3,false)</f>
        <v>Island buffered 20 km</v>
      </c>
      <c r="P2462" s="71">
        <v>2000.0</v>
      </c>
      <c r="Q2462" s="71">
        <v>2023.0</v>
      </c>
    </row>
    <row r="2463" ht="15.75" hidden="1" customHeight="1">
      <c r="B2463" s="71">
        <v>15.0841049316406</v>
      </c>
      <c r="C2463" s="71">
        <v>5.0</v>
      </c>
      <c r="D2463" s="71">
        <v>33.0</v>
      </c>
      <c r="E2463" s="71">
        <v>3.0</v>
      </c>
      <c r="F2463" s="71" t="str">
        <f>VLOOKUP(D2463, legend!$C$3:$G$22, 2, FALSE)</f>
        <v>5. Water Body</v>
      </c>
      <c r="G2463" s="71" t="str">
        <f>VLOOKUP(D2463, legend!$C$3:$G$22, 3, FALSE)</f>
        <v>5. Tubuh Air</v>
      </c>
      <c r="H2463" s="71" t="str">
        <f>VLOOKUP(D2463, legend!$C$3:$G$22, 4, FALSE)</f>
        <v>5.2. River, Lake, Ocean</v>
      </c>
      <c r="I2463" s="71" t="str">
        <f>VLOOKUP(D2463, legend!$C$3:$G$22, 5, FALSE)</f>
        <v>5.2. Sungai, Danau, Laut</v>
      </c>
      <c r="J2463" s="71" t="str">
        <f>VLOOKUP(E2463, legend!$C$3:$G$22, 2, FALSE)</f>
        <v>1. Forest </v>
      </c>
      <c r="K2463" s="71" t="str">
        <f>VLOOKUP(E2463, legend!$C$3:$G$22, 3, FALSE)</f>
        <v>1. Hutan</v>
      </c>
      <c r="L2463" s="71" t="str">
        <f>VLOOKUP(E2463, legend!$C$3:$G$22, 4, FALSE)</f>
        <v>1.1. Forest Formation</v>
      </c>
      <c r="M2463" s="71" t="str">
        <f>VLOOKUP(E2463, legend!$C$3:$G$22, 5, FALSE)</f>
        <v>1.1. Formasi Hutan</v>
      </c>
      <c r="N2463" s="71" t="str">
        <f>VLOOKUP(C2463,geocode!$A$1:$C$40,2,false)</f>
        <v>Island buffered 20 km</v>
      </c>
      <c r="O2463" s="71" t="str">
        <f>VLOOKUP(C2463,geocode!$A$1:$C$40,3,false)</f>
        <v>Island buffered 20 km</v>
      </c>
      <c r="P2463" s="71">
        <v>2000.0</v>
      </c>
      <c r="Q2463" s="71">
        <v>2023.0</v>
      </c>
    </row>
    <row r="2464" ht="15.75" hidden="1" customHeight="1">
      <c r="B2464" s="71">
        <v>132.361455975341</v>
      </c>
      <c r="C2464" s="71">
        <v>5.0</v>
      </c>
      <c r="D2464" s="71">
        <v>33.0</v>
      </c>
      <c r="E2464" s="71">
        <v>5.0</v>
      </c>
      <c r="F2464" s="71" t="str">
        <f>VLOOKUP(D2464, legend!$C$3:$G$22, 2, FALSE)</f>
        <v>5. Water Body</v>
      </c>
      <c r="G2464" s="71" t="str">
        <f>VLOOKUP(D2464, legend!$C$3:$G$22, 3, FALSE)</f>
        <v>5. Tubuh Air</v>
      </c>
      <c r="H2464" s="71" t="str">
        <f>VLOOKUP(D2464, legend!$C$3:$G$22, 4, FALSE)</f>
        <v>5.2. River, Lake, Ocean</v>
      </c>
      <c r="I2464" s="71" t="str">
        <f>VLOOKUP(D2464, legend!$C$3:$G$22, 5, FALSE)</f>
        <v>5.2. Sungai, Danau, Laut</v>
      </c>
      <c r="J2464" s="71" t="str">
        <f>VLOOKUP(E2464, legend!$C$3:$G$22, 2, FALSE)</f>
        <v>1. Forest </v>
      </c>
      <c r="K2464" s="71" t="str">
        <f>VLOOKUP(E2464, legend!$C$3:$G$22, 3, FALSE)</f>
        <v>1. Hutan</v>
      </c>
      <c r="L2464" s="71" t="str">
        <f>VLOOKUP(E2464, legend!$C$3:$G$22, 4, FALSE)</f>
        <v>1.2. Mangrove</v>
      </c>
      <c r="M2464" s="71" t="str">
        <f>VLOOKUP(E2464, legend!$C$3:$G$22, 5, FALSE)</f>
        <v>1.2. Mangrove</v>
      </c>
      <c r="N2464" s="71" t="str">
        <f>VLOOKUP(C2464,geocode!$A$1:$C$40,2,false)</f>
        <v>Island buffered 20 km</v>
      </c>
      <c r="O2464" s="71" t="str">
        <f>VLOOKUP(C2464,geocode!$A$1:$C$40,3,false)</f>
        <v>Island buffered 20 km</v>
      </c>
      <c r="P2464" s="71">
        <v>2000.0</v>
      </c>
      <c r="Q2464" s="71">
        <v>2023.0</v>
      </c>
    </row>
    <row r="2465" ht="15.75" hidden="1" customHeight="1">
      <c r="B2465" s="71">
        <v>31.0155856384277</v>
      </c>
      <c r="C2465" s="71">
        <v>5.0</v>
      </c>
      <c r="D2465" s="71">
        <v>33.0</v>
      </c>
      <c r="E2465" s="71">
        <v>13.0</v>
      </c>
      <c r="F2465" s="71" t="str">
        <f>VLOOKUP(D2465, legend!$C$3:$G$22, 2, FALSE)</f>
        <v>5. Water Body</v>
      </c>
      <c r="G2465" s="71" t="str">
        <f>VLOOKUP(D2465, legend!$C$3:$G$22, 3, FALSE)</f>
        <v>5. Tubuh Air</v>
      </c>
      <c r="H2465" s="71" t="str">
        <f>VLOOKUP(D2465, legend!$C$3:$G$22, 4, FALSE)</f>
        <v>5.2. River, Lake, Ocean</v>
      </c>
      <c r="I2465" s="71" t="str">
        <f>VLOOKUP(D2465, legend!$C$3:$G$22, 5, FALSE)</f>
        <v>5.2. Sungai, Danau, Laut</v>
      </c>
      <c r="J2465" s="71" t="str">
        <f>VLOOKUP(E2465, legend!$C$3:$G$22, 2, FALSE)</f>
        <v>2. Non-Forest Natural Vegetation</v>
      </c>
      <c r="K2465" s="71" t="str">
        <f>VLOOKUP(E2465, legend!$C$3:$G$22, 3, FALSE)</f>
        <v>2. Tumbuhan Non-Hutan Lainnya</v>
      </c>
      <c r="L2465" s="71" t="str">
        <f>VLOOKUP(E2465, legend!$C$3:$G$22, 4, FALSE)</f>
        <v>2.1. Other Natural Vegetation</v>
      </c>
      <c r="M2465" s="71" t="str">
        <f>VLOOKUP(E2465, legend!$C$3:$G$22, 5, FALSE)</f>
        <v>2.1. Tumbuhan Non-Hutan Lainnya</v>
      </c>
      <c r="N2465" s="71" t="str">
        <f>VLOOKUP(C2465,geocode!$A$1:$C$40,2,false)</f>
        <v>Island buffered 20 km</v>
      </c>
      <c r="O2465" s="71" t="str">
        <f>VLOOKUP(C2465,geocode!$A$1:$C$40,3,false)</f>
        <v>Island buffered 20 km</v>
      </c>
      <c r="P2465" s="71">
        <v>2000.0</v>
      </c>
      <c r="Q2465" s="71">
        <v>2023.0</v>
      </c>
    </row>
    <row r="2466" ht="15.75" hidden="1" customHeight="1">
      <c r="B2466" s="71">
        <v>76.3529135192871</v>
      </c>
      <c r="C2466" s="71">
        <v>5.0</v>
      </c>
      <c r="D2466" s="71">
        <v>33.0</v>
      </c>
      <c r="E2466" s="71">
        <v>21.0</v>
      </c>
      <c r="F2466" s="71" t="str">
        <f>VLOOKUP(D2466, legend!$C$3:$G$22, 2, FALSE)</f>
        <v>5. Water Body</v>
      </c>
      <c r="G2466" s="71" t="str">
        <f>VLOOKUP(D2466, legend!$C$3:$G$22, 3, FALSE)</f>
        <v>5. Tubuh Air</v>
      </c>
      <c r="H2466" s="71" t="str">
        <f>VLOOKUP(D2466, legend!$C$3:$G$22, 4, FALSE)</f>
        <v>5.2. River, Lake, Ocean</v>
      </c>
      <c r="I2466" s="71" t="str">
        <f>VLOOKUP(D2466, legend!$C$3:$G$22, 5, FALSE)</f>
        <v>5.2. Sungai, Danau, Laut</v>
      </c>
      <c r="J2466" s="71" t="str">
        <f>VLOOKUP(E2466, legend!$C$3:$G$22, 2, FALSE)</f>
        <v>3. Agriculture</v>
      </c>
      <c r="K2466" s="71" t="str">
        <f>VLOOKUP(E2466, legend!$C$3:$G$22, 3, FALSE)</f>
        <v>3. Pertanian</v>
      </c>
      <c r="L2466" s="71" t="str">
        <f>VLOOKUP(E2466, legend!$C$3:$G$22, 4, FALSE)</f>
        <v>3.4. Other Agriculture</v>
      </c>
      <c r="M2466" s="71" t="str">
        <f>VLOOKUP(E2466, legend!$C$3:$G$22, 5, FALSE)</f>
        <v>3.4. Pertanian Lainnya </v>
      </c>
      <c r="N2466" s="71" t="str">
        <f>VLOOKUP(C2466,geocode!$A$1:$C$40,2,false)</f>
        <v>Island buffered 20 km</v>
      </c>
      <c r="O2466" s="71" t="str">
        <f>VLOOKUP(C2466,geocode!$A$1:$C$40,3,false)</f>
        <v>Island buffered 20 km</v>
      </c>
      <c r="P2466" s="71">
        <v>2000.0</v>
      </c>
      <c r="Q2466" s="71">
        <v>2023.0</v>
      </c>
    </row>
    <row r="2467" ht="15.75" hidden="1" customHeight="1">
      <c r="B2467" s="71">
        <v>26.7256465576172</v>
      </c>
      <c r="C2467" s="71">
        <v>5.0</v>
      </c>
      <c r="D2467" s="71">
        <v>33.0</v>
      </c>
      <c r="E2467" s="71">
        <v>24.0</v>
      </c>
      <c r="F2467" s="71" t="str">
        <f>VLOOKUP(D2467, legend!$C$3:$G$22, 2, FALSE)</f>
        <v>5. Water Body</v>
      </c>
      <c r="G2467" s="71" t="str">
        <f>VLOOKUP(D2467, legend!$C$3:$G$22, 3, FALSE)</f>
        <v>5. Tubuh Air</v>
      </c>
      <c r="H2467" s="71" t="str">
        <f>VLOOKUP(D2467, legend!$C$3:$G$22, 4, FALSE)</f>
        <v>5.2. River, Lake, Ocean</v>
      </c>
      <c r="I2467" s="71" t="str">
        <f>VLOOKUP(D2467, legend!$C$3:$G$22, 5, FALSE)</f>
        <v>5.2. Sungai, Danau, Laut</v>
      </c>
      <c r="J2467" s="71" t="str">
        <f>VLOOKUP(E2467, legend!$C$3:$G$22, 2, FALSE)</f>
        <v>4. Non-Vegetated Area</v>
      </c>
      <c r="K2467" s="71" t="str">
        <f>VLOOKUP(E2467, legend!$C$3:$G$22, 3, FALSE)</f>
        <v>4. Non-Vegetasi</v>
      </c>
      <c r="L2467" s="71" t="str">
        <f>VLOOKUP(E2467, legend!$C$3:$G$22, 4, FALSE)</f>
        <v>4.2. Urban Area</v>
      </c>
      <c r="M2467" s="71" t="str">
        <f>VLOOKUP(E2467, legend!$C$3:$G$22, 5, FALSE)</f>
        <v>4.2. Pemukiman </v>
      </c>
      <c r="N2467" s="71" t="str">
        <f>VLOOKUP(C2467,geocode!$A$1:$C$40,2,false)</f>
        <v>Island buffered 20 km</v>
      </c>
      <c r="O2467" s="71" t="str">
        <f>VLOOKUP(C2467,geocode!$A$1:$C$40,3,false)</f>
        <v>Island buffered 20 km</v>
      </c>
      <c r="P2467" s="71">
        <v>2000.0</v>
      </c>
      <c r="Q2467" s="71">
        <v>2023.0</v>
      </c>
    </row>
    <row r="2468" ht="15.75" hidden="1" customHeight="1">
      <c r="B2468" s="71">
        <v>57.2039712341308</v>
      </c>
      <c r="C2468" s="71">
        <v>5.0</v>
      </c>
      <c r="D2468" s="71">
        <v>33.0</v>
      </c>
      <c r="E2468" s="71">
        <v>25.0</v>
      </c>
      <c r="F2468" s="71" t="str">
        <f>VLOOKUP(D2468, legend!$C$3:$G$22, 2, FALSE)</f>
        <v>5. Water Body</v>
      </c>
      <c r="G2468" s="71" t="str">
        <f>VLOOKUP(D2468, legend!$C$3:$G$22, 3, FALSE)</f>
        <v>5. Tubuh Air</v>
      </c>
      <c r="H2468" s="71" t="str">
        <f>VLOOKUP(D2468, legend!$C$3:$G$22, 4, FALSE)</f>
        <v>5.2. River, Lake, Ocean</v>
      </c>
      <c r="I2468" s="71" t="str">
        <f>VLOOKUP(D2468, legend!$C$3:$G$22, 5, FALSE)</f>
        <v>5.2. Sungai, Danau, Laut</v>
      </c>
      <c r="J2468" s="71" t="str">
        <f>VLOOKUP(E2468, legend!$C$3:$G$22, 2, FALSE)</f>
        <v>4. Non-Vegetated Area</v>
      </c>
      <c r="K2468" s="71" t="str">
        <f>VLOOKUP(E2468, legend!$C$3:$G$22, 3, FALSE)</f>
        <v>4. Non-Vegetasi</v>
      </c>
      <c r="L2468" s="71" t="str">
        <f>VLOOKUP(E2468, legend!$C$3:$G$22, 4, FALSE)</f>
        <v>4.3. Other Non-Vegetation</v>
      </c>
      <c r="M2468" s="71" t="str">
        <f>VLOOKUP(E2468, legend!$C$3:$G$22, 5, FALSE)</f>
        <v>4.3. Non-Vegetasi Lainnya</v>
      </c>
      <c r="N2468" s="71" t="str">
        <f>VLOOKUP(C2468,geocode!$A$1:$C$40,2,false)</f>
        <v>Island buffered 20 km</v>
      </c>
      <c r="O2468" s="71" t="str">
        <f>VLOOKUP(C2468,geocode!$A$1:$C$40,3,false)</f>
        <v>Island buffered 20 km</v>
      </c>
      <c r="P2468" s="71">
        <v>2000.0</v>
      </c>
      <c r="Q2468" s="71">
        <v>2023.0</v>
      </c>
    </row>
    <row r="2469" ht="15.75" hidden="1" customHeight="1">
      <c r="B2469" s="71">
        <v>1.87499702758789</v>
      </c>
      <c r="C2469" s="71">
        <v>5.0</v>
      </c>
      <c r="D2469" s="71">
        <v>33.0</v>
      </c>
      <c r="E2469" s="71">
        <v>30.0</v>
      </c>
      <c r="F2469" s="71" t="str">
        <f>VLOOKUP(D2469, legend!$C$3:$G$22, 2, FALSE)</f>
        <v>5. Water Body</v>
      </c>
      <c r="G2469" s="71" t="str">
        <f>VLOOKUP(D2469, legend!$C$3:$G$22, 3, FALSE)</f>
        <v>5. Tubuh Air</v>
      </c>
      <c r="H2469" s="71" t="str">
        <f>VLOOKUP(D2469, legend!$C$3:$G$22, 4, FALSE)</f>
        <v>5.2. River, Lake, Ocean</v>
      </c>
      <c r="I2469" s="71" t="str">
        <f>VLOOKUP(D2469, legend!$C$3:$G$22, 5, FALSE)</f>
        <v>5.2. Sungai, Danau, Laut</v>
      </c>
      <c r="J2469" s="71" t="str">
        <f>VLOOKUP(E2469, legend!$C$3:$G$22, 2, FALSE)</f>
        <v>4. Non-Vegetated Area</v>
      </c>
      <c r="K2469" s="71" t="str">
        <f>VLOOKUP(E2469, legend!$C$3:$G$22, 3, FALSE)</f>
        <v>4. Non-Vegetasi</v>
      </c>
      <c r="L2469" s="71" t="str">
        <f>VLOOKUP(E2469, legend!$C$3:$G$22, 4, FALSE)</f>
        <v>4.1. Mining Pit</v>
      </c>
      <c r="M2469" s="71" t="str">
        <f>VLOOKUP(E2469, legend!$C$3:$G$22, 5, FALSE)</f>
        <v>4.1. Lubang Tambang</v>
      </c>
      <c r="N2469" s="71" t="str">
        <f>VLOOKUP(C2469,geocode!$A$1:$C$40,2,false)</f>
        <v>Island buffered 20 km</v>
      </c>
      <c r="O2469" s="71" t="str">
        <f>VLOOKUP(C2469,geocode!$A$1:$C$40,3,false)</f>
        <v>Island buffered 20 km</v>
      </c>
      <c r="P2469" s="71">
        <v>2000.0</v>
      </c>
      <c r="Q2469" s="71">
        <v>2023.0</v>
      </c>
    </row>
    <row r="2470" ht="15.75" hidden="1" customHeight="1">
      <c r="B2470" s="71">
        <v>13.2891855407714</v>
      </c>
      <c r="C2470" s="71">
        <v>5.0</v>
      </c>
      <c r="D2470" s="71">
        <v>33.0</v>
      </c>
      <c r="E2470" s="71">
        <v>31.0</v>
      </c>
      <c r="F2470" s="71" t="str">
        <f>VLOOKUP(D2470, legend!$C$3:$G$22, 2, FALSE)</f>
        <v>5. Water Body</v>
      </c>
      <c r="G2470" s="71" t="str">
        <f>VLOOKUP(D2470, legend!$C$3:$G$22, 3, FALSE)</f>
        <v>5. Tubuh Air</v>
      </c>
      <c r="H2470" s="71" t="str">
        <f>VLOOKUP(D2470, legend!$C$3:$G$22, 4, FALSE)</f>
        <v>5.2. River, Lake, Ocean</v>
      </c>
      <c r="I2470" s="71" t="str">
        <f>VLOOKUP(D2470, legend!$C$3:$G$22, 5, FALSE)</f>
        <v>5.2. Sungai, Danau, Laut</v>
      </c>
      <c r="J2470" s="71" t="str">
        <f>VLOOKUP(E2470, legend!$C$3:$G$22, 2, FALSE)</f>
        <v>5. Water Body</v>
      </c>
      <c r="K2470" s="71" t="str">
        <f>VLOOKUP(E2470, legend!$C$3:$G$22, 3, FALSE)</f>
        <v>5. Tubuh Air</v>
      </c>
      <c r="L2470" s="71" t="str">
        <f>VLOOKUP(E2470, legend!$C$3:$G$22, 4, FALSE)</f>
        <v>5.1. Aquaculture</v>
      </c>
      <c r="M2470" s="71" t="str">
        <f>VLOOKUP(E2470, legend!$C$3:$G$22, 5, FALSE)</f>
        <v>5.1. Tambak</v>
      </c>
      <c r="N2470" s="71" t="str">
        <f>VLOOKUP(C2470,geocode!$A$1:$C$40,2,false)</f>
        <v>Island buffered 20 km</v>
      </c>
      <c r="O2470" s="71" t="str">
        <f>VLOOKUP(C2470,geocode!$A$1:$C$40,3,false)</f>
        <v>Island buffered 20 km</v>
      </c>
      <c r="P2470" s="71">
        <v>2000.0</v>
      </c>
      <c r="Q2470" s="71">
        <v>2023.0</v>
      </c>
    </row>
    <row r="2471" ht="15.75" hidden="1" customHeight="1">
      <c r="B2471" s="71">
        <v>1399.62541452636</v>
      </c>
      <c r="C2471" s="71">
        <v>5.0</v>
      </c>
      <c r="D2471" s="71">
        <v>33.0</v>
      </c>
      <c r="E2471" s="71">
        <v>33.0</v>
      </c>
      <c r="F2471" s="71" t="str">
        <f>VLOOKUP(D2471, legend!$C$3:$G$22, 2, FALSE)</f>
        <v>5. Water Body</v>
      </c>
      <c r="G2471" s="71" t="str">
        <f>VLOOKUP(D2471, legend!$C$3:$G$22, 3, FALSE)</f>
        <v>5. Tubuh Air</v>
      </c>
      <c r="H2471" s="71" t="str">
        <f>VLOOKUP(D2471, legend!$C$3:$G$22, 4, FALSE)</f>
        <v>5.2. River, Lake, Ocean</v>
      </c>
      <c r="I2471" s="71" t="str">
        <f>VLOOKUP(D2471, legend!$C$3:$G$22, 5, FALSE)</f>
        <v>5.2. Sungai, Danau, Laut</v>
      </c>
      <c r="J2471" s="71" t="str">
        <f>VLOOKUP(E2471, legend!$C$3:$G$22, 2, FALSE)</f>
        <v>5. Water Body</v>
      </c>
      <c r="K2471" s="71" t="str">
        <f>VLOOKUP(E2471, legend!$C$3:$G$22, 3, FALSE)</f>
        <v>5. Tubuh Air</v>
      </c>
      <c r="L2471" s="71" t="str">
        <f>VLOOKUP(E2471, legend!$C$3:$G$22, 4, FALSE)</f>
        <v>5.2. River, Lake, Ocean</v>
      </c>
      <c r="M2471" s="71" t="str">
        <f>VLOOKUP(E2471, legend!$C$3:$G$22, 5, FALSE)</f>
        <v>5.2. Sungai, Danau, Laut</v>
      </c>
      <c r="N2471" s="71" t="str">
        <f>VLOOKUP(C2471,geocode!$A$1:$C$40,2,false)</f>
        <v>Island buffered 20 km</v>
      </c>
      <c r="O2471" s="71" t="str">
        <f>VLOOKUP(C2471,geocode!$A$1:$C$40,3,false)</f>
        <v>Island buffered 20 km</v>
      </c>
      <c r="P2471" s="71">
        <v>2000.0</v>
      </c>
      <c r="Q2471" s="71">
        <v>2023.0</v>
      </c>
    </row>
    <row r="2472" ht="15.75" hidden="1" customHeight="1">
      <c r="B2472" s="71">
        <v>0.0893816162109375</v>
      </c>
      <c r="C2472" s="71">
        <v>5.0</v>
      </c>
      <c r="D2472" s="71">
        <v>33.0</v>
      </c>
      <c r="E2472" s="71">
        <v>35.0</v>
      </c>
      <c r="F2472" s="71" t="str">
        <f>VLOOKUP(D2472, legend!$C$3:$G$22, 2, FALSE)</f>
        <v>5. Water Body</v>
      </c>
      <c r="G2472" s="71" t="str">
        <f>VLOOKUP(D2472, legend!$C$3:$G$22, 3, FALSE)</f>
        <v>5. Tubuh Air</v>
      </c>
      <c r="H2472" s="71" t="str">
        <f>VLOOKUP(D2472, legend!$C$3:$G$22, 4, FALSE)</f>
        <v>5.2. River, Lake, Ocean</v>
      </c>
      <c r="I2472" s="71" t="str">
        <f>VLOOKUP(D2472, legend!$C$3:$G$22, 5, FALSE)</f>
        <v>5.2. Sungai, Danau, Laut</v>
      </c>
      <c r="J2472" s="71" t="str">
        <f>VLOOKUP(E2472, legend!$C$3:$G$22, 2, FALSE)</f>
        <v>3. Agriculture</v>
      </c>
      <c r="K2472" s="71" t="str">
        <f>VLOOKUP(E2472, legend!$C$3:$G$22, 3, FALSE)</f>
        <v>3. Pertanian</v>
      </c>
      <c r="L2472" s="71" t="str">
        <f>VLOOKUP(E2472, legend!$C$3:$G$22, 4, FALSE)</f>
        <v>3.2. Oil Palm</v>
      </c>
      <c r="M2472" s="71" t="str">
        <f>VLOOKUP(E2472, legend!$C$3:$G$22, 5, FALSE)</f>
        <v>3.2. Sawit</v>
      </c>
      <c r="N2472" s="71" t="str">
        <f>VLOOKUP(C2472,geocode!$A$1:$C$40,2,false)</f>
        <v>Island buffered 20 km</v>
      </c>
      <c r="O2472" s="71" t="str">
        <f>VLOOKUP(C2472,geocode!$A$1:$C$40,3,false)</f>
        <v>Island buffered 20 km</v>
      </c>
      <c r="P2472" s="71">
        <v>2000.0</v>
      </c>
      <c r="Q2472" s="71">
        <v>2023.0</v>
      </c>
    </row>
    <row r="2473" ht="15.75" hidden="1" customHeight="1">
      <c r="B2473" s="71">
        <v>3.63905642089843</v>
      </c>
      <c r="C2473" s="71">
        <v>5.0</v>
      </c>
      <c r="D2473" s="71">
        <v>33.0</v>
      </c>
      <c r="E2473" s="71">
        <v>40.0</v>
      </c>
      <c r="F2473" s="71" t="str">
        <f>VLOOKUP(D2473, legend!$C$3:$G$22, 2, FALSE)</f>
        <v>5. Water Body</v>
      </c>
      <c r="G2473" s="71" t="str">
        <f>VLOOKUP(D2473, legend!$C$3:$G$22, 3, FALSE)</f>
        <v>5. Tubuh Air</v>
      </c>
      <c r="H2473" s="71" t="str">
        <f>VLOOKUP(D2473, legend!$C$3:$G$22, 4, FALSE)</f>
        <v>5.2. River, Lake, Ocean</v>
      </c>
      <c r="I2473" s="71" t="str">
        <f>VLOOKUP(D2473, legend!$C$3:$G$22, 5, FALSE)</f>
        <v>5.2. Sungai, Danau, Laut</v>
      </c>
      <c r="J2473" s="71" t="str">
        <f>VLOOKUP(E2473, legend!$C$3:$G$22, 2, FALSE)</f>
        <v>3. Agriculture</v>
      </c>
      <c r="K2473" s="71" t="str">
        <f>VLOOKUP(E2473, legend!$C$3:$G$22, 3, FALSE)</f>
        <v>3. Pertanian</v>
      </c>
      <c r="L2473" s="71" t="str">
        <f>VLOOKUP(E2473, legend!$C$3:$G$22, 4, FALSE)</f>
        <v>3.1. Rice Paddy</v>
      </c>
      <c r="M2473" s="71" t="str">
        <f>VLOOKUP(E2473, legend!$C$3:$G$22, 5, FALSE)</f>
        <v>3.1. Sawah</v>
      </c>
      <c r="N2473" s="71" t="str">
        <f>VLOOKUP(C2473,geocode!$A$1:$C$40,2,false)</f>
        <v>Island buffered 20 km</v>
      </c>
      <c r="O2473" s="71" t="str">
        <f>VLOOKUP(C2473,geocode!$A$1:$C$40,3,false)</f>
        <v>Island buffered 20 km</v>
      </c>
      <c r="P2473" s="71">
        <v>2000.0</v>
      </c>
      <c r="Q2473" s="71">
        <v>2023.0</v>
      </c>
    </row>
    <row r="2474" ht="15.75" hidden="1" customHeight="1">
      <c r="B2474" s="71">
        <v>0.0893149841308593</v>
      </c>
      <c r="C2474" s="71">
        <v>5.0</v>
      </c>
      <c r="D2474" s="71">
        <v>35.0</v>
      </c>
      <c r="E2474" s="71">
        <v>33.0</v>
      </c>
      <c r="F2474" s="71" t="str">
        <f>VLOOKUP(D2474, legend!$C$3:$G$22, 2, FALSE)</f>
        <v>3. Agriculture</v>
      </c>
      <c r="G2474" s="71" t="str">
        <f>VLOOKUP(D2474, legend!$C$3:$G$22, 3, FALSE)</f>
        <v>3. Pertanian</v>
      </c>
      <c r="H2474" s="71" t="str">
        <f>VLOOKUP(D2474, legend!$C$3:$G$22, 4, FALSE)</f>
        <v>3.2. Oil Palm</v>
      </c>
      <c r="I2474" s="71" t="str">
        <f>VLOOKUP(D2474, legend!$C$3:$G$22, 5, FALSE)</f>
        <v>3.2. Sawit</v>
      </c>
      <c r="J2474" s="71" t="str">
        <f>VLOOKUP(E2474, legend!$C$3:$G$22, 2, FALSE)</f>
        <v>5. Water Body</v>
      </c>
      <c r="K2474" s="71" t="str">
        <f>VLOOKUP(E2474, legend!$C$3:$G$22, 3, FALSE)</f>
        <v>5. Tubuh Air</v>
      </c>
      <c r="L2474" s="71" t="str">
        <f>VLOOKUP(E2474, legend!$C$3:$G$22, 4, FALSE)</f>
        <v>5.2. River, Lake, Ocean</v>
      </c>
      <c r="M2474" s="71" t="str">
        <f>VLOOKUP(E2474, legend!$C$3:$G$22, 5, FALSE)</f>
        <v>5.2. Sungai, Danau, Laut</v>
      </c>
      <c r="N2474" s="71" t="str">
        <f>VLOOKUP(C2474,geocode!$A$1:$C$40,2,false)</f>
        <v>Island buffered 20 km</v>
      </c>
      <c r="O2474" s="71" t="str">
        <f>VLOOKUP(C2474,geocode!$A$1:$C$40,3,false)</f>
        <v>Island buffered 20 km</v>
      </c>
      <c r="P2474" s="71">
        <v>2000.0</v>
      </c>
      <c r="Q2474" s="71">
        <v>2023.0</v>
      </c>
    </row>
    <row r="2475" ht="15.75" hidden="1" customHeight="1">
      <c r="B2475" s="71">
        <v>0.268068823242187</v>
      </c>
      <c r="C2475" s="71">
        <v>5.0</v>
      </c>
      <c r="D2475" s="71">
        <v>35.0</v>
      </c>
      <c r="E2475" s="71">
        <v>35.0</v>
      </c>
      <c r="F2475" s="71" t="str">
        <f>VLOOKUP(D2475, legend!$C$3:$G$22, 2, FALSE)</f>
        <v>3. Agriculture</v>
      </c>
      <c r="G2475" s="71" t="str">
        <f>VLOOKUP(D2475, legend!$C$3:$G$22, 3, FALSE)</f>
        <v>3. Pertanian</v>
      </c>
      <c r="H2475" s="71" t="str">
        <f>VLOOKUP(D2475, legend!$C$3:$G$22, 4, FALSE)</f>
        <v>3.2. Oil Palm</v>
      </c>
      <c r="I2475" s="71" t="str">
        <f>VLOOKUP(D2475, legend!$C$3:$G$22, 5, FALSE)</f>
        <v>3.2. Sawit</v>
      </c>
      <c r="J2475" s="71" t="str">
        <f>VLOOKUP(E2475, legend!$C$3:$G$22, 2, FALSE)</f>
        <v>3. Agriculture</v>
      </c>
      <c r="K2475" s="71" t="str">
        <f>VLOOKUP(E2475, legend!$C$3:$G$22, 3, FALSE)</f>
        <v>3. Pertanian</v>
      </c>
      <c r="L2475" s="71" t="str">
        <f>VLOOKUP(E2475, legend!$C$3:$G$22, 4, FALSE)</f>
        <v>3.2. Oil Palm</v>
      </c>
      <c r="M2475" s="71" t="str">
        <f>VLOOKUP(E2475, legend!$C$3:$G$22, 5, FALSE)</f>
        <v>3.2. Sawit</v>
      </c>
      <c r="N2475" s="71" t="str">
        <f>VLOOKUP(C2475,geocode!$A$1:$C$40,2,false)</f>
        <v>Island buffered 20 km</v>
      </c>
      <c r="O2475" s="71" t="str">
        <f>VLOOKUP(C2475,geocode!$A$1:$C$40,3,false)</f>
        <v>Island buffered 20 km</v>
      </c>
      <c r="P2475" s="71">
        <v>2000.0</v>
      </c>
      <c r="Q2475" s="71">
        <v>2023.0</v>
      </c>
    </row>
    <row r="2476" ht="15.75" hidden="1" customHeight="1">
      <c r="B2476" s="71">
        <v>1.15401450195312</v>
      </c>
      <c r="C2476" s="71">
        <v>5.0</v>
      </c>
      <c r="D2476" s="71">
        <v>40.0</v>
      </c>
      <c r="E2476" s="71">
        <v>5.0</v>
      </c>
      <c r="F2476" s="71" t="str">
        <f>VLOOKUP(D2476, legend!$C$3:$G$22, 2, FALSE)</f>
        <v>3. Agriculture</v>
      </c>
      <c r="G2476" s="71" t="str">
        <f>VLOOKUP(D2476, legend!$C$3:$G$22, 3, FALSE)</f>
        <v>3. Pertanian</v>
      </c>
      <c r="H2476" s="71" t="str">
        <f>VLOOKUP(D2476, legend!$C$3:$G$22, 4, FALSE)</f>
        <v>3.1. Rice Paddy</v>
      </c>
      <c r="I2476" s="71" t="str">
        <f>VLOOKUP(D2476, legend!$C$3:$G$22, 5, FALSE)</f>
        <v>3.1. Sawah</v>
      </c>
      <c r="J2476" s="71" t="str">
        <f>VLOOKUP(E2476, legend!$C$3:$G$22, 2, FALSE)</f>
        <v>1. Forest </v>
      </c>
      <c r="K2476" s="71" t="str">
        <f>VLOOKUP(E2476, legend!$C$3:$G$22, 3, FALSE)</f>
        <v>1. Hutan</v>
      </c>
      <c r="L2476" s="71" t="str">
        <f>VLOOKUP(E2476, legend!$C$3:$G$22, 4, FALSE)</f>
        <v>1.2. Mangrove</v>
      </c>
      <c r="M2476" s="71" t="str">
        <f>VLOOKUP(E2476, legend!$C$3:$G$22, 5, FALSE)</f>
        <v>1.2. Mangrove</v>
      </c>
      <c r="N2476" s="71" t="str">
        <f>VLOOKUP(C2476,geocode!$A$1:$C$40,2,false)</f>
        <v>Island buffered 20 km</v>
      </c>
      <c r="O2476" s="71" t="str">
        <f>VLOOKUP(C2476,geocode!$A$1:$C$40,3,false)</f>
        <v>Island buffered 20 km</v>
      </c>
      <c r="P2476" s="71">
        <v>2000.0</v>
      </c>
      <c r="Q2476" s="71">
        <v>2023.0</v>
      </c>
    </row>
    <row r="2477" ht="15.75" hidden="1" customHeight="1">
      <c r="B2477" s="71">
        <v>0.177034808349609</v>
      </c>
      <c r="C2477" s="71">
        <v>5.0</v>
      </c>
      <c r="D2477" s="71">
        <v>40.0</v>
      </c>
      <c r="E2477" s="71">
        <v>13.0</v>
      </c>
      <c r="F2477" s="71" t="str">
        <f>VLOOKUP(D2477, legend!$C$3:$G$22, 2, FALSE)</f>
        <v>3. Agriculture</v>
      </c>
      <c r="G2477" s="71" t="str">
        <f>VLOOKUP(D2477, legend!$C$3:$G$22, 3, FALSE)</f>
        <v>3. Pertanian</v>
      </c>
      <c r="H2477" s="71" t="str">
        <f>VLOOKUP(D2477, legend!$C$3:$G$22, 4, FALSE)</f>
        <v>3.1. Rice Paddy</v>
      </c>
      <c r="I2477" s="71" t="str">
        <f>VLOOKUP(D2477, legend!$C$3:$G$22, 5, FALSE)</f>
        <v>3.1. Sawah</v>
      </c>
      <c r="J2477" s="71" t="str">
        <f>VLOOKUP(E2477, legend!$C$3:$G$22, 2, FALSE)</f>
        <v>2. Non-Forest Natural Vegetation</v>
      </c>
      <c r="K2477" s="71" t="str">
        <f>VLOOKUP(E2477, legend!$C$3:$G$22, 3, FALSE)</f>
        <v>2. Tumbuhan Non-Hutan Lainnya</v>
      </c>
      <c r="L2477" s="71" t="str">
        <f>VLOOKUP(E2477, legend!$C$3:$G$22, 4, FALSE)</f>
        <v>2.1. Other Natural Vegetation</v>
      </c>
      <c r="M2477" s="71" t="str">
        <f>VLOOKUP(E2477, legend!$C$3:$G$22, 5, FALSE)</f>
        <v>2.1. Tumbuhan Non-Hutan Lainnya</v>
      </c>
      <c r="N2477" s="71" t="str">
        <f>VLOOKUP(C2477,geocode!$A$1:$C$40,2,false)</f>
        <v>Island buffered 20 km</v>
      </c>
      <c r="O2477" s="71" t="str">
        <f>VLOOKUP(C2477,geocode!$A$1:$C$40,3,false)</f>
        <v>Island buffered 20 km</v>
      </c>
      <c r="P2477" s="71">
        <v>2000.0</v>
      </c>
      <c r="Q2477" s="71">
        <v>2023.0</v>
      </c>
    </row>
    <row r="2478" ht="15.75" hidden="1" customHeight="1">
      <c r="B2478" s="71">
        <v>1.33154004516601</v>
      </c>
      <c r="C2478" s="71">
        <v>5.0</v>
      </c>
      <c r="D2478" s="71">
        <v>40.0</v>
      </c>
      <c r="E2478" s="71">
        <v>21.0</v>
      </c>
      <c r="F2478" s="71" t="str">
        <f>VLOOKUP(D2478, legend!$C$3:$G$22, 2, FALSE)</f>
        <v>3. Agriculture</v>
      </c>
      <c r="G2478" s="71" t="str">
        <f>VLOOKUP(D2478, legend!$C$3:$G$22, 3, FALSE)</f>
        <v>3. Pertanian</v>
      </c>
      <c r="H2478" s="71" t="str">
        <f>VLOOKUP(D2478, legend!$C$3:$G$22, 4, FALSE)</f>
        <v>3.1. Rice Paddy</v>
      </c>
      <c r="I2478" s="71" t="str">
        <f>VLOOKUP(D2478, legend!$C$3:$G$22, 5, FALSE)</f>
        <v>3.1. Sawah</v>
      </c>
      <c r="J2478" s="71" t="str">
        <f>VLOOKUP(E2478, legend!$C$3:$G$22, 2, FALSE)</f>
        <v>3. Agriculture</v>
      </c>
      <c r="K2478" s="71" t="str">
        <f>VLOOKUP(E2478, legend!$C$3:$G$22, 3, FALSE)</f>
        <v>3. Pertanian</v>
      </c>
      <c r="L2478" s="71" t="str">
        <f>VLOOKUP(E2478, legend!$C$3:$G$22, 4, FALSE)</f>
        <v>3.4. Other Agriculture</v>
      </c>
      <c r="M2478" s="71" t="str">
        <f>VLOOKUP(E2478, legend!$C$3:$G$22, 5, FALSE)</f>
        <v>3.4. Pertanian Lainnya </v>
      </c>
      <c r="N2478" s="71" t="str">
        <f>VLOOKUP(C2478,geocode!$A$1:$C$40,2,false)</f>
        <v>Island buffered 20 km</v>
      </c>
      <c r="O2478" s="71" t="str">
        <f>VLOOKUP(C2478,geocode!$A$1:$C$40,3,false)</f>
        <v>Island buffered 20 km</v>
      </c>
      <c r="P2478" s="71">
        <v>2000.0</v>
      </c>
      <c r="Q2478" s="71">
        <v>2023.0</v>
      </c>
    </row>
    <row r="2479" ht="15.75" hidden="1" customHeight="1">
      <c r="B2479" s="71">
        <v>2.57221555175781</v>
      </c>
      <c r="C2479" s="71">
        <v>5.0</v>
      </c>
      <c r="D2479" s="71">
        <v>40.0</v>
      </c>
      <c r="E2479" s="71">
        <v>24.0</v>
      </c>
      <c r="F2479" s="71" t="str">
        <f>VLOOKUP(D2479, legend!$C$3:$G$22, 2, FALSE)</f>
        <v>3. Agriculture</v>
      </c>
      <c r="G2479" s="71" t="str">
        <f>VLOOKUP(D2479, legend!$C$3:$G$22, 3, FALSE)</f>
        <v>3. Pertanian</v>
      </c>
      <c r="H2479" s="71" t="str">
        <f>VLOOKUP(D2479, legend!$C$3:$G$22, 4, FALSE)</f>
        <v>3.1. Rice Paddy</v>
      </c>
      <c r="I2479" s="71" t="str">
        <f>VLOOKUP(D2479, legend!$C$3:$G$22, 5, FALSE)</f>
        <v>3.1. Sawah</v>
      </c>
      <c r="J2479" s="71" t="str">
        <f>VLOOKUP(E2479, legend!$C$3:$G$22, 2, FALSE)</f>
        <v>4. Non-Vegetated Area</v>
      </c>
      <c r="K2479" s="71" t="str">
        <f>VLOOKUP(E2479, legend!$C$3:$G$22, 3, FALSE)</f>
        <v>4. Non-Vegetasi</v>
      </c>
      <c r="L2479" s="71" t="str">
        <f>VLOOKUP(E2479, legend!$C$3:$G$22, 4, FALSE)</f>
        <v>4.2. Urban Area</v>
      </c>
      <c r="M2479" s="71" t="str">
        <f>VLOOKUP(E2479, legend!$C$3:$G$22, 5, FALSE)</f>
        <v>4.2. Pemukiman </v>
      </c>
      <c r="N2479" s="71" t="str">
        <f>VLOOKUP(C2479,geocode!$A$1:$C$40,2,false)</f>
        <v>Island buffered 20 km</v>
      </c>
      <c r="O2479" s="71" t="str">
        <f>VLOOKUP(C2479,geocode!$A$1:$C$40,3,false)</f>
        <v>Island buffered 20 km</v>
      </c>
      <c r="P2479" s="71">
        <v>2000.0</v>
      </c>
      <c r="Q2479" s="71">
        <v>2023.0</v>
      </c>
    </row>
    <row r="2480" ht="15.75" hidden="1" customHeight="1">
      <c r="B2480" s="71">
        <v>2.74576901855468</v>
      </c>
      <c r="C2480" s="71">
        <v>5.0</v>
      </c>
      <c r="D2480" s="71">
        <v>40.0</v>
      </c>
      <c r="E2480" s="71">
        <v>25.0</v>
      </c>
      <c r="F2480" s="71" t="str">
        <f>VLOOKUP(D2480, legend!$C$3:$G$22, 2, FALSE)</f>
        <v>3. Agriculture</v>
      </c>
      <c r="G2480" s="71" t="str">
        <f>VLOOKUP(D2480, legend!$C$3:$G$22, 3, FALSE)</f>
        <v>3. Pertanian</v>
      </c>
      <c r="H2480" s="71" t="str">
        <f>VLOOKUP(D2480, legend!$C$3:$G$22, 4, FALSE)</f>
        <v>3.1. Rice Paddy</v>
      </c>
      <c r="I2480" s="71" t="str">
        <f>VLOOKUP(D2480, legend!$C$3:$G$22, 5, FALSE)</f>
        <v>3.1. Sawah</v>
      </c>
      <c r="J2480" s="71" t="str">
        <f>VLOOKUP(E2480, legend!$C$3:$G$22, 2, FALSE)</f>
        <v>4. Non-Vegetated Area</v>
      </c>
      <c r="K2480" s="71" t="str">
        <f>VLOOKUP(E2480, legend!$C$3:$G$22, 3, FALSE)</f>
        <v>4. Non-Vegetasi</v>
      </c>
      <c r="L2480" s="71" t="str">
        <f>VLOOKUP(E2480, legend!$C$3:$G$22, 4, FALSE)</f>
        <v>4.3. Other Non-Vegetation</v>
      </c>
      <c r="M2480" s="71" t="str">
        <f>VLOOKUP(E2480, legend!$C$3:$G$22, 5, FALSE)</f>
        <v>4.3. Non-Vegetasi Lainnya</v>
      </c>
      <c r="N2480" s="71" t="str">
        <f>VLOOKUP(C2480,geocode!$A$1:$C$40,2,false)</f>
        <v>Island buffered 20 km</v>
      </c>
      <c r="O2480" s="71" t="str">
        <f>VLOOKUP(C2480,geocode!$A$1:$C$40,3,false)</f>
        <v>Island buffered 20 km</v>
      </c>
      <c r="P2480" s="71">
        <v>2000.0</v>
      </c>
      <c r="Q2480" s="71">
        <v>2023.0</v>
      </c>
    </row>
    <row r="2481" ht="15.75" hidden="1" customHeight="1">
      <c r="B2481" s="71">
        <v>2.75069168701171</v>
      </c>
      <c r="C2481" s="71">
        <v>5.0</v>
      </c>
      <c r="D2481" s="71">
        <v>40.0</v>
      </c>
      <c r="E2481" s="71">
        <v>31.0</v>
      </c>
      <c r="F2481" s="71" t="str">
        <f>VLOOKUP(D2481, legend!$C$3:$G$22, 2, FALSE)</f>
        <v>3. Agriculture</v>
      </c>
      <c r="G2481" s="71" t="str">
        <f>VLOOKUP(D2481, legend!$C$3:$G$22, 3, FALSE)</f>
        <v>3. Pertanian</v>
      </c>
      <c r="H2481" s="71" t="str">
        <f>VLOOKUP(D2481, legend!$C$3:$G$22, 4, FALSE)</f>
        <v>3.1. Rice Paddy</v>
      </c>
      <c r="I2481" s="71" t="str">
        <f>VLOOKUP(D2481, legend!$C$3:$G$22, 5, FALSE)</f>
        <v>3.1. Sawah</v>
      </c>
      <c r="J2481" s="71" t="str">
        <f>VLOOKUP(E2481, legend!$C$3:$G$22, 2, FALSE)</f>
        <v>5. Water Body</v>
      </c>
      <c r="K2481" s="71" t="str">
        <f>VLOOKUP(E2481, legend!$C$3:$G$22, 3, FALSE)</f>
        <v>5. Tubuh Air</v>
      </c>
      <c r="L2481" s="71" t="str">
        <f>VLOOKUP(E2481, legend!$C$3:$G$22, 4, FALSE)</f>
        <v>5.1. Aquaculture</v>
      </c>
      <c r="M2481" s="71" t="str">
        <f>VLOOKUP(E2481, legend!$C$3:$G$22, 5, FALSE)</f>
        <v>5.1. Tambak</v>
      </c>
      <c r="N2481" s="71" t="str">
        <f>VLOOKUP(C2481,geocode!$A$1:$C$40,2,false)</f>
        <v>Island buffered 20 km</v>
      </c>
      <c r="O2481" s="71" t="str">
        <f>VLOOKUP(C2481,geocode!$A$1:$C$40,3,false)</f>
        <v>Island buffered 20 km</v>
      </c>
      <c r="P2481" s="71">
        <v>2000.0</v>
      </c>
      <c r="Q2481" s="71">
        <v>2023.0</v>
      </c>
    </row>
    <row r="2482" ht="15.75" hidden="1" customHeight="1">
      <c r="B2482" s="71">
        <v>5.3218582824707</v>
      </c>
      <c r="C2482" s="71">
        <v>5.0</v>
      </c>
      <c r="D2482" s="71">
        <v>40.0</v>
      </c>
      <c r="E2482" s="71">
        <v>33.0</v>
      </c>
      <c r="F2482" s="71" t="str">
        <f>VLOOKUP(D2482, legend!$C$3:$G$22, 2, FALSE)</f>
        <v>3. Agriculture</v>
      </c>
      <c r="G2482" s="71" t="str">
        <f>VLOOKUP(D2482, legend!$C$3:$G$22, 3, FALSE)</f>
        <v>3. Pertanian</v>
      </c>
      <c r="H2482" s="71" t="str">
        <f>VLOOKUP(D2482, legend!$C$3:$G$22, 4, FALSE)</f>
        <v>3.1. Rice Paddy</v>
      </c>
      <c r="I2482" s="71" t="str">
        <f>VLOOKUP(D2482, legend!$C$3:$G$22, 5, FALSE)</f>
        <v>3.1. Sawah</v>
      </c>
      <c r="J2482" s="71" t="str">
        <f>VLOOKUP(E2482, legend!$C$3:$G$22, 2, FALSE)</f>
        <v>5. Water Body</v>
      </c>
      <c r="K2482" s="71" t="str">
        <f>VLOOKUP(E2482, legend!$C$3:$G$22, 3, FALSE)</f>
        <v>5. Tubuh Air</v>
      </c>
      <c r="L2482" s="71" t="str">
        <f>VLOOKUP(E2482, legend!$C$3:$G$22, 4, FALSE)</f>
        <v>5.2. River, Lake, Ocean</v>
      </c>
      <c r="M2482" s="71" t="str">
        <f>VLOOKUP(E2482, legend!$C$3:$G$22, 5, FALSE)</f>
        <v>5.2. Sungai, Danau, Laut</v>
      </c>
      <c r="N2482" s="71" t="str">
        <f>VLOOKUP(C2482,geocode!$A$1:$C$40,2,false)</f>
        <v>Island buffered 20 km</v>
      </c>
      <c r="O2482" s="71" t="str">
        <f>VLOOKUP(C2482,geocode!$A$1:$C$40,3,false)</f>
        <v>Island buffered 20 km</v>
      </c>
      <c r="P2482" s="71">
        <v>2000.0</v>
      </c>
      <c r="Q2482" s="71">
        <v>2023.0</v>
      </c>
    </row>
    <row r="2483" ht="15.75" hidden="1" customHeight="1">
      <c r="B2483" s="71">
        <v>22.7069943786621</v>
      </c>
      <c r="C2483" s="71">
        <v>5.0</v>
      </c>
      <c r="D2483" s="71">
        <v>40.0</v>
      </c>
      <c r="E2483" s="71">
        <v>40.0</v>
      </c>
      <c r="F2483" s="71" t="str">
        <f>VLOOKUP(D2483, legend!$C$3:$G$22, 2, FALSE)</f>
        <v>3. Agriculture</v>
      </c>
      <c r="G2483" s="71" t="str">
        <f>VLOOKUP(D2483, legend!$C$3:$G$22, 3, FALSE)</f>
        <v>3. Pertanian</v>
      </c>
      <c r="H2483" s="71" t="str">
        <f>VLOOKUP(D2483, legend!$C$3:$G$22, 4, FALSE)</f>
        <v>3.1. Rice Paddy</v>
      </c>
      <c r="I2483" s="71" t="str">
        <f>VLOOKUP(D2483, legend!$C$3:$G$22, 5, FALSE)</f>
        <v>3.1. Sawah</v>
      </c>
      <c r="J2483" s="71" t="str">
        <f>VLOOKUP(E2483, legend!$C$3:$G$22, 2, FALSE)</f>
        <v>3. Agriculture</v>
      </c>
      <c r="K2483" s="71" t="str">
        <f>VLOOKUP(E2483, legend!$C$3:$G$22, 3, FALSE)</f>
        <v>3. Pertanian</v>
      </c>
      <c r="L2483" s="71" t="str">
        <f>VLOOKUP(E2483, legend!$C$3:$G$22, 4, FALSE)</f>
        <v>3.1. Rice Paddy</v>
      </c>
      <c r="M2483" s="71" t="str">
        <f>VLOOKUP(E2483, legend!$C$3:$G$22, 5, FALSE)</f>
        <v>3.1. Sawah</v>
      </c>
      <c r="N2483" s="71" t="str">
        <f>VLOOKUP(C2483,geocode!$A$1:$C$40,2,false)</f>
        <v>Island buffered 20 km</v>
      </c>
      <c r="O2483" s="71" t="str">
        <f>VLOOKUP(C2483,geocode!$A$1:$C$40,3,false)</f>
        <v>Island buffered 20 km</v>
      </c>
      <c r="P2483" s="71">
        <v>2000.0</v>
      </c>
      <c r="Q2483" s="71">
        <v>2023.0</v>
      </c>
    </row>
    <row r="2484" ht="15.75" hidden="1" customHeight="1">
      <c r="B2484" s="71">
        <v>0.0893062072753906</v>
      </c>
      <c r="C2484" s="71">
        <v>5.0</v>
      </c>
      <c r="D2484" s="71">
        <v>76.0</v>
      </c>
      <c r="E2484" s="71">
        <v>21.0</v>
      </c>
      <c r="F2484" s="71" t="str">
        <f>VLOOKUP(D2484, legend!$C$3:$G$22, 2, FALSE)</f>
        <v>1. Forest </v>
      </c>
      <c r="G2484" s="71" t="str">
        <f>VLOOKUP(D2484, legend!$C$3:$G$22, 3, FALSE)</f>
        <v>1. Hutan</v>
      </c>
      <c r="H2484" s="71" t="str">
        <f>VLOOKUP(D2484, legend!$C$3:$G$22, 4, FALSE)</f>
        <v>1.3 Peat swamp forest</v>
      </c>
      <c r="I2484" s="71" t="str">
        <f>VLOOKUP(D2484, legend!$C$3:$G$22, 5, FALSE)</f>
        <v>1.3 Hutan rawa gambut</v>
      </c>
      <c r="J2484" s="71" t="str">
        <f>VLOOKUP(E2484, legend!$C$3:$G$22, 2, FALSE)</f>
        <v>3. Agriculture</v>
      </c>
      <c r="K2484" s="71" t="str">
        <f>VLOOKUP(E2484, legend!$C$3:$G$22, 3, FALSE)</f>
        <v>3. Pertanian</v>
      </c>
      <c r="L2484" s="71" t="str">
        <f>VLOOKUP(E2484, legend!$C$3:$G$22, 4, FALSE)</f>
        <v>3.4. Other Agriculture</v>
      </c>
      <c r="M2484" s="71" t="str">
        <f>VLOOKUP(E2484, legend!$C$3:$G$22, 5, FALSE)</f>
        <v>3.4. Pertanian Lainnya </v>
      </c>
      <c r="N2484" s="71" t="str">
        <f>VLOOKUP(C2484,geocode!$A$1:$C$40,2,false)</f>
        <v>Island buffered 20 km</v>
      </c>
      <c r="O2484" s="71" t="str">
        <f>VLOOKUP(C2484,geocode!$A$1:$C$40,3,false)</f>
        <v>Island buffered 20 km</v>
      </c>
      <c r="P2484" s="71">
        <v>2000.0</v>
      </c>
      <c r="Q2484" s="71">
        <v>2023.0</v>
      </c>
    </row>
    <row r="2485" ht="15.75" hidden="1" customHeight="1">
      <c r="B2485" s="71">
        <v>0.0893062255859375</v>
      </c>
      <c r="C2485" s="71">
        <v>5.0</v>
      </c>
      <c r="D2485" s="71">
        <v>76.0</v>
      </c>
      <c r="E2485" s="71">
        <v>24.0</v>
      </c>
      <c r="F2485" s="71" t="str">
        <f>VLOOKUP(D2485, legend!$C$3:$G$22, 2, FALSE)</f>
        <v>1. Forest </v>
      </c>
      <c r="G2485" s="71" t="str">
        <f>VLOOKUP(D2485, legend!$C$3:$G$22, 3, FALSE)</f>
        <v>1. Hutan</v>
      </c>
      <c r="H2485" s="71" t="str">
        <f>VLOOKUP(D2485, legend!$C$3:$G$22, 4, FALSE)</f>
        <v>1.3 Peat swamp forest</v>
      </c>
      <c r="I2485" s="71" t="str">
        <f>VLOOKUP(D2485, legend!$C$3:$G$22, 5, FALSE)</f>
        <v>1.3 Hutan rawa gambut</v>
      </c>
      <c r="J2485" s="71" t="str">
        <f>VLOOKUP(E2485, legend!$C$3:$G$22, 2, FALSE)</f>
        <v>4. Non-Vegetated Area</v>
      </c>
      <c r="K2485" s="71" t="str">
        <f>VLOOKUP(E2485, legend!$C$3:$G$22, 3, FALSE)</f>
        <v>4. Non-Vegetasi</v>
      </c>
      <c r="L2485" s="71" t="str">
        <f>VLOOKUP(E2485, legend!$C$3:$G$22, 4, FALSE)</f>
        <v>4.2. Urban Area</v>
      </c>
      <c r="M2485" s="71" t="str">
        <f>VLOOKUP(E2485, legend!$C$3:$G$22, 5, FALSE)</f>
        <v>4.2. Pemukiman </v>
      </c>
      <c r="N2485" s="71" t="str">
        <f>VLOOKUP(C2485,geocode!$A$1:$C$40,2,false)</f>
        <v>Island buffered 20 km</v>
      </c>
      <c r="O2485" s="71" t="str">
        <f>VLOOKUP(C2485,geocode!$A$1:$C$40,3,false)</f>
        <v>Island buffered 20 km</v>
      </c>
      <c r="P2485" s="71">
        <v>2000.0</v>
      </c>
      <c r="Q2485" s="71">
        <v>2023.0</v>
      </c>
    </row>
    <row r="2486" ht="15.75" hidden="1" customHeight="1">
      <c r="B2486" s="71">
        <v>0.178688171386718</v>
      </c>
      <c r="C2486" s="71">
        <v>5.0</v>
      </c>
      <c r="D2486" s="71">
        <v>76.0</v>
      </c>
      <c r="E2486" s="71">
        <v>33.0</v>
      </c>
      <c r="F2486" s="71" t="str">
        <f>VLOOKUP(D2486, legend!$C$3:$G$22, 2, FALSE)</f>
        <v>1. Forest </v>
      </c>
      <c r="G2486" s="71" t="str">
        <f>VLOOKUP(D2486, legend!$C$3:$G$22, 3, FALSE)</f>
        <v>1. Hutan</v>
      </c>
      <c r="H2486" s="71" t="str">
        <f>VLOOKUP(D2486, legend!$C$3:$G$22, 4, FALSE)</f>
        <v>1.3 Peat swamp forest</v>
      </c>
      <c r="I2486" s="71" t="str">
        <f>VLOOKUP(D2486, legend!$C$3:$G$22, 5, FALSE)</f>
        <v>1.3 Hutan rawa gambut</v>
      </c>
      <c r="J2486" s="71" t="str">
        <f>VLOOKUP(E2486, legend!$C$3:$G$22, 2, FALSE)</f>
        <v>5. Water Body</v>
      </c>
      <c r="K2486" s="71" t="str">
        <f>VLOOKUP(E2486, legend!$C$3:$G$22, 3, FALSE)</f>
        <v>5. Tubuh Air</v>
      </c>
      <c r="L2486" s="71" t="str">
        <f>VLOOKUP(E2486, legend!$C$3:$G$22, 4, FALSE)</f>
        <v>5.2. River, Lake, Ocean</v>
      </c>
      <c r="M2486" s="71" t="str">
        <f>VLOOKUP(E2486, legend!$C$3:$G$22, 5, FALSE)</f>
        <v>5.2. Sungai, Danau, Laut</v>
      </c>
      <c r="N2486" s="71" t="str">
        <f>VLOOKUP(C2486,geocode!$A$1:$C$40,2,false)</f>
        <v>Island buffered 20 km</v>
      </c>
      <c r="O2486" s="71" t="str">
        <f>VLOOKUP(C2486,geocode!$A$1:$C$40,3,false)</f>
        <v>Island buffered 20 km</v>
      </c>
      <c r="P2486" s="71">
        <v>2000.0</v>
      </c>
      <c r="Q2486" s="71">
        <v>2023.0</v>
      </c>
    </row>
    <row r="2487" ht="15.75" hidden="1" customHeight="1">
      <c r="B2487" s="71">
        <v>0.0893692504882812</v>
      </c>
      <c r="C2487" s="71">
        <v>5.0</v>
      </c>
      <c r="D2487" s="71">
        <v>76.0</v>
      </c>
      <c r="E2487" s="71">
        <v>76.0</v>
      </c>
      <c r="F2487" s="71" t="str">
        <f>VLOOKUP(D2487, legend!$C$3:$G$22, 2, FALSE)</f>
        <v>1. Forest </v>
      </c>
      <c r="G2487" s="71" t="str">
        <f>VLOOKUP(D2487, legend!$C$3:$G$22, 3, FALSE)</f>
        <v>1. Hutan</v>
      </c>
      <c r="H2487" s="71" t="str">
        <f>VLOOKUP(D2487, legend!$C$3:$G$22, 4, FALSE)</f>
        <v>1.3 Peat swamp forest</v>
      </c>
      <c r="I2487" s="71" t="str">
        <f>VLOOKUP(D2487, legend!$C$3:$G$22, 5, FALSE)</f>
        <v>1.3 Hutan rawa gambut</v>
      </c>
      <c r="J2487" s="71" t="str">
        <f>VLOOKUP(E2487, legend!$C$3:$G$22, 2, FALSE)</f>
        <v>1. Forest </v>
      </c>
      <c r="K2487" s="71" t="str">
        <f>VLOOKUP(E2487, legend!$C$3:$G$22, 3, FALSE)</f>
        <v>1. Hutan</v>
      </c>
      <c r="L2487" s="71" t="str">
        <f>VLOOKUP(E2487, legend!$C$3:$G$22, 4, FALSE)</f>
        <v>1.3 Peat swamp forest</v>
      </c>
      <c r="M2487" s="71" t="str">
        <f>VLOOKUP(E2487, legend!$C$3:$G$22, 5, FALSE)</f>
        <v>1.3 Hutan rawa gambut</v>
      </c>
      <c r="N2487" s="71" t="str">
        <f>VLOOKUP(C2487,geocode!$A$1:$C$40,2,false)</f>
        <v>Island buffered 20 km</v>
      </c>
      <c r="O2487" s="71" t="str">
        <f>VLOOKUP(C2487,geocode!$A$1:$C$40,3,false)</f>
        <v>Island buffered 20 km</v>
      </c>
      <c r="P2487" s="71">
        <v>2000.0</v>
      </c>
      <c r="Q2487" s="71">
        <v>2023.0</v>
      </c>
    </row>
    <row r="2488" ht="15.75" hidden="1" customHeight="1">
      <c r="B2488" s="71">
        <v>80.1429661499023</v>
      </c>
      <c r="C2488" s="71">
        <v>5.0</v>
      </c>
      <c r="D2488" s="71">
        <v>3.0</v>
      </c>
      <c r="E2488" s="71">
        <v>3.0</v>
      </c>
      <c r="F2488" s="71" t="str">
        <f>VLOOKUP(D2488, legend!$C$3:$G$22, 2, FALSE)</f>
        <v>1. Forest </v>
      </c>
      <c r="G2488" s="71" t="str">
        <f>VLOOKUP(D2488, legend!$C$3:$G$22, 3, FALSE)</f>
        <v>1. Hutan</v>
      </c>
      <c r="H2488" s="71" t="str">
        <f>VLOOKUP(D2488, legend!$C$3:$G$22, 4, FALSE)</f>
        <v>1.1. Forest Formation</v>
      </c>
      <c r="I2488" s="71" t="str">
        <f>VLOOKUP(D2488, legend!$C$3:$G$22, 5, FALSE)</f>
        <v>1.1. Formasi Hutan</v>
      </c>
      <c r="J2488" s="71" t="str">
        <f>VLOOKUP(E2488, legend!$C$3:$G$22, 2, FALSE)</f>
        <v>1. Forest </v>
      </c>
      <c r="K2488" s="71" t="str">
        <f>VLOOKUP(E2488, legend!$C$3:$G$22, 3, FALSE)</f>
        <v>1. Hutan</v>
      </c>
      <c r="L2488" s="71" t="str">
        <f>VLOOKUP(E2488, legend!$C$3:$G$22, 4, FALSE)</f>
        <v>1.1. Forest Formation</v>
      </c>
      <c r="M2488" s="71" t="str">
        <f>VLOOKUP(E2488, legend!$C$3:$G$22, 5, FALSE)</f>
        <v>1.1. Formasi Hutan</v>
      </c>
      <c r="N2488" s="71" t="str">
        <f>VLOOKUP(C2488,geocode!$A$1:$C$40,2,false)</f>
        <v>Island buffered 20 km</v>
      </c>
      <c r="O2488" s="71" t="str">
        <f>VLOOKUP(C2488,geocode!$A$1:$C$40,3,false)</f>
        <v>Island buffered 20 km</v>
      </c>
      <c r="P2488" s="71">
        <v>2000.0</v>
      </c>
      <c r="Q2488" s="71">
        <v>2023.0</v>
      </c>
    </row>
    <row r="2489" ht="15.75" hidden="1" customHeight="1">
      <c r="B2489" s="71">
        <v>3.74894616699218</v>
      </c>
      <c r="C2489" s="71">
        <v>5.0</v>
      </c>
      <c r="D2489" s="71">
        <v>3.0</v>
      </c>
      <c r="E2489" s="71">
        <v>5.0</v>
      </c>
      <c r="F2489" s="71" t="str">
        <f>VLOOKUP(D2489, legend!$C$3:$G$22, 2, FALSE)</f>
        <v>1. Forest </v>
      </c>
      <c r="G2489" s="71" t="str">
        <f>VLOOKUP(D2489, legend!$C$3:$G$22, 3, FALSE)</f>
        <v>1. Hutan</v>
      </c>
      <c r="H2489" s="71" t="str">
        <f>VLOOKUP(D2489, legend!$C$3:$G$22, 4, FALSE)</f>
        <v>1.1. Forest Formation</v>
      </c>
      <c r="I2489" s="71" t="str">
        <f>VLOOKUP(D2489, legend!$C$3:$G$22, 5, FALSE)</f>
        <v>1.1. Formasi Hutan</v>
      </c>
      <c r="J2489" s="71" t="str">
        <f>VLOOKUP(E2489, legend!$C$3:$G$22, 2, FALSE)</f>
        <v>1. Forest </v>
      </c>
      <c r="K2489" s="71" t="str">
        <f>VLOOKUP(E2489, legend!$C$3:$G$22, 3, FALSE)</f>
        <v>1. Hutan</v>
      </c>
      <c r="L2489" s="71" t="str">
        <f>VLOOKUP(E2489, legend!$C$3:$G$22, 4, FALSE)</f>
        <v>1.2. Mangrove</v>
      </c>
      <c r="M2489" s="71" t="str">
        <f>VLOOKUP(E2489, legend!$C$3:$G$22, 5, FALSE)</f>
        <v>1.2. Mangrove</v>
      </c>
      <c r="N2489" s="71" t="str">
        <f>VLOOKUP(C2489,geocode!$A$1:$C$40,2,false)</f>
        <v>Island buffered 20 km</v>
      </c>
      <c r="O2489" s="71" t="str">
        <f>VLOOKUP(C2489,geocode!$A$1:$C$40,3,false)</f>
        <v>Island buffered 20 km</v>
      </c>
      <c r="P2489" s="71">
        <v>2000.0</v>
      </c>
      <c r="Q2489" s="71">
        <v>2023.0</v>
      </c>
    </row>
    <row r="2490" ht="15.75" hidden="1" customHeight="1">
      <c r="B2490" s="71">
        <v>21.9480591613769</v>
      </c>
      <c r="C2490" s="71">
        <v>5.0</v>
      </c>
      <c r="D2490" s="71">
        <v>3.0</v>
      </c>
      <c r="E2490" s="71">
        <v>13.0</v>
      </c>
      <c r="F2490" s="71" t="str">
        <f>VLOOKUP(D2490, legend!$C$3:$G$22, 2, FALSE)</f>
        <v>1. Forest </v>
      </c>
      <c r="G2490" s="71" t="str">
        <f>VLOOKUP(D2490, legend!$C$3:$G$22, 3, FALSE)</f>
        <v>1. Hutan</v>
      </c>
      <c r="H2490" s="71" t="str">
        <f>VLOOKUP(D2490, legend!$C$3:$G$22, 4, FALSE)</f>
        <v>1.1. Forest Formation</v>
      </c>
      <c r="I2490" s="71" t="str">
        <f>VLOOKUP(D2490, legend!$C$3:$G$22, 5, FALSE)</f>
        <v>1.1. Formasi Hutan</v>
      </c>
      <c r="J2490" s="71" t="str">
        <f>VLOOKUP(E2490, legend!$C$3:$G$22, 2, FALSE)</f>
        <v>2. Non-Forest Natural Vegetation</v>
      </c>
      <c r="K2490" s="71" t="str">
        <f>VLOOKUP(E2490, legend!$C$3:$G$22, 3, FALSE)</f>
        <v>2. Tumbuhan Non-Hutan Lainnya</v>
      </c>
      <c r="L2490" s="71" t="str">
        <f>VLOOKUP(E2490, legend!$C$3:$G$22, 4, FALSE)</f>
        <v>2.1. Other Natural Vegetation</v>
      </c>
      <c r="M2490" s="71" t="str">
        <f>VLOOKUP(E2490, legend!$C$3:$G$22, 5, FALSE)</f>
        <v>2.1. Tumbuhan Non-Hutan Lainnya</v>
      </c>
      <c r="N2490" s="71" t="str">
        <f>VLOOKUP(C2490,geocode!$A$1:$C$40,2,false)</f>
        <v>Island buffered 20 km</v>
      </c>
      <c r="O2490" s="71" t="str">
        <f>VLOOKUP(C2490,geocode!$A$1:$C$40,3,false)</f>
        <v>Island buffered 20 km</v>
      </c>
      <c r="P2490" s="71">
        <v>2000.0</v>
      </c>
      <c r="Q2490" s="71">
        <v>2023.0</v>
      </c>
    </row>
    <row r="2491" ht="15.75" hidden="1" customHeight="1">
      <c r="B2491" s="71">
        <v>10.2288977172851</v>
      </c>
      <c r="C2491" s="71">
        <v>5.0</v>
      </c>
      <c r="D2491" s="71">
        <v>3.0</v>
      </c>
      <c r="E2491" s="71">
        <v>21.0</v>
      </c>
      <c r="F2491" s="71" t="str">
        <f>VLOOKUP(D2491, legend!$C$3:$G$22, 2, FALSE)</f>
        <v>1. Forest </v>
      </c>
      <c r="G2491" s="71" t="str">
        <f>VLOOKUP(D2491, legend!$C$3:$G$22, 3, FALSE)</f>
        <v>1. Hutan</v>
      </c>
      <c r="H2491" s="71" t="str">
        <f>VLOOKUP(D2491, legend!$C$3:$G$22, 4, FALSE)</f>
        <v>1.1. Forest Formation</v>
      </c>
      <c r="I2491" s="71" t="str">
        <f>VLOOKUP(D2491, legend!$C$3:$G$22, 5, FALSE)</f>
        <v>1.1. Formasi Hutan</v>
      </c>
      <c r="J2491" s="71" t="str">
        <f>VLOOKUP(E2491, legend!$C$3:$G$22, 2, FALSE)</f>
        <v>3. Agriculture</v>
      </c>
      <c r="K2491" s="71" t="str">
        <f>VLOOKUP(E2491, legend!$C$3:$G$22, 3, FALSE)</f>
        <v>3. Pertanian</v>
      </c>
      <c r="L2491" s="71" t="str">
        <f>VLOOKUP(E2491, legend!$C$3:$G$22, 4, FALSE)</f>
        <v>3.4. Other Agriculture</v>
      </c>
      <c r="M2491" s="71" t="str">
        <f>VLOOKUP(E2491, legend!$C$3:$G$22, 5, FALSE)</f>
        <v>3.4. Pertanian Lainnya </v>
      </c>
      <c r="N2491" s="71" t="str">
        <f>VLOOKUP(C2491,geocode!$A$1:$C$40,2,false)</f>
        <v>Island buffered 20 km</v>
      </c>
      <c r="O2491" s="71" t="str">
        <f>VLOOKUP(C2491,geocode!$A$1:$C$40,3,false)</f>
        <v>Island buffered 20 km</v>
      </c>
      <c r="P2491" s="71">
        <v>2000.0</v>
      </c>
      <c r="Q2491" s="71">
        <v>2023.0</v>
      </c>
    </row>
    <row r="2492" ht="15.75" hidden="1" customHeight="1">
      <c r="B2492" s="71">
        <v>0.356663037109375</v>
      </c>
      <c r="C2492" s="71">
        <v>5.0</v>
      </c>
      <c r="D2492" s="71">
        <v>3.0</v>
      </c>
      <c r="E2492" s="71">
        <v>24.0</v>
      </c>
      <c r="F2492" s="71" t="str">
        <f>VLOOKUP(D2492, legend!$C$3:$G$22, 2, FALSE)</f>
        <v>1. Forest </v>
      </c>
      <c r="G2492" s="71" t="str">
        <f>VLOOKUP(D2492, legend!$C$3:$G$22, 3, FALSE)</f>
        <v>1. Hutan</v>
      </c>
      <c r="H2492" s="71" t="str">
        <f>VLOOKUP(D2492, legend!$C$3:$G$22, 4, FALSE)</f>
        <v>1.1. Forest Formation</v>
      </c>
      <c r="I2492" s="71" t="str">
        <f>VLOOKUP(D2492, legend!$C$3:$G$22, 5, FALSE)</f>
        <v>1.1. Formasi Hutan</v>
      </c>
      <c r="J2492" s="71" t="str">
        <f>VLOOKUP(E2492, legend!$C$3:$G$22, 2, FALSE)</f>
        <v>4. Non-Vegetated Area</v>
      </c>
      <c r="K2492" s="71" t="str">
        <f>VLOOKUP(E2492, legend!$C$3:$G$22, 3, FALSE)</f>
        <v>4. Non-Vegetasi</v>
      </c>
      <c r="L2492" s="71" t="str">
        <f>VLOOKUP(E2492, legend!$C$3:$G$22, 4, FALSE)</f>
        <v>4.2. Urban Area</v>
      </c>
      <c r="M2492" s="71" t="str">
        <f>VLOOKUP(E2492, legend!$C$3:$G$22, 5, FALSE)</f>
        <v>4.2. Pemukiman </v>
      </c>
      <c r="N2492" s="71" t="str">
        <f>VLOOKUP(C2492,geocode!$A$1:$C$40,2,false)</f>
        <v>Island buffered 20 km</v>
      </c>
      <c r="O2492" s="71" t="str">
        <f>VLOOKUP(C2492,geocode!$A$1:$C$40,3,false)</f>
        <v>Island buffered 20 km</v>
      </c>
      <c r="P2492" s="71">
        <v>2000.0</v>
      </c>
      <c r="Q2492" s="71">
        <v>2023.0</v>
      </c>
    </row>
    <row r="2493" ht="15.75" hidden="1" customHeight="1">
      <c r="B2493" s="71">
        <v>1.8734809020996</v>
      </c>
      <c r="C2493" s="71">
        <v>5.0</v>
      </c>
      <c r="D2493" s="71">
        <v>3.0</v>
      </c>
      <c r="E2493" s="71">
        <v>25.0</v>
      </c>
      <c r="F2493" s="71" t="str">
        <f>VLOOKUP(D2493, legend!$C$3:$G$22, 2, FALSE)</f>
        <v>1. Forest </v>
      </c>
      <c r="G2493" s="71" t="str">
        <f>VLOOKUP(D2493, legend!$C$3:$G$22, 3, FALSE)</f>
        <v>1. Hutan</v>
      </c>
      <c r="H2493" s="71" t="str">
        <f>VLOOKUP(D2493, legend!$C$3:$G$22, 4, FALSE)</f>
        <v>1.1. Forest Formation</v>
      </c>
      <c r="I2493" s="71" t="str">
        <f>VLOOKUP(D2493, legend!$C$3:$G$22, 5, FALSE)</f>
        <v>1.1. Formasi Hutan</v>
      </c>
      <c r="J2493" s="71" t="str">
        <f>VLOOKUP(E2493, legend!$C$3:$G$22, 2, FALSE)</f>
        <v>4. Non-Vegetated Area</v>
      </c>
      <c r="K2493" s="71" t="str">
        <f>VLOOKUP(E2493, legend!$C$3:$G$22, 3, FALSE)</f>
        <v>4. Non-Vegetasi</v>
      </c>
      <c r="L2493" s="71" t="str">
        <f>VLOOKUP(E2493, legend!$C$3:$G$22, 4, FALSE)</f>
        <v>4.3. Other Non-Vegetation</v>
      </c>
      <c r="M2493" s="71" t="str">
        <f>VLOOKUP(E2493, legend!$C$3:$G$22, 5, FALSE)</f>
        <v>4.3. Non-Vegetasi Lainnya</v>
      </c>
      <c r="N2493" s="71" t="str">
        <f>VLOOKUP(C2493,geocode!$A$1:$C$40,2,false)</f>
        <v>Island buffered 20 km</v>
      </c>
      <c r="O2493" s="71" t="str">
        <f>VLOOKUP(C2493,geocode!$A$1:$C$40,3,false)</f>
        <v>Island buffered 20 km</v>
      </c>
      <c r="P2493" s="71">
        <v>2000.0</v>
      </c>
      <c r="Q2493" s="71">
        <v>2023.0</v>
      </c>
    </row>
    <row r="2494" ht="15.75" hidden="1" customHeight="1">
      <c r="B2494" s="71">
        <v>0.534897546386718</v>
      </c>
      <c r="C2494" s="71">
        <v>5.0</v>
      </c>
      <c r="D2494" s="71">
        <v>3.0</v>
      </c>
      <c r="E2494" s="71">
        <v>30.0</v>
      </c>
      <c r="F2494" s="71" t="str">
        <f>VLOOKUP(D2494, legend!$C$3:$G$22, 2, FALSE)</f>
        <v>1. Forest </v>
      </c>
      <c r="G2494" s="71" t="str">
        <f>VLOOKUP(D2494, legend!$C$3:$G$22, 3, FALSE)</f>
        <v>1. Hutan</v>
      </c>
      <c r="H2494" s="71" t="str">
        <f>VLOOKUP(D2494, legend!$C$3:$G$22, 4, FALSE)</f>
        <v>1.1. Forest Formation</v>
      </c>
      <c r="I2494" s="71" t="str">
        <f>VLOOKUP(D2494, legend!$C$3:$G$22, 5, FALSE)</f>
        <v>1.1. Formasi Hutan</v>
      </c>
      <c r="J2494" s="71" t="str">
        <f>VLOOKUP(E2494, legend!$C$3:$G$22, 2, FALSE)</f>
        <v>4. Non-Vegetated Area</v>
      </c>
      <c r="K2494" s="71" t="str">
        <f>VLOOKUP(E2494, legend!$C$3:$G$22, 3, FALSE)</f>
        <v>4. Non-Vegetasi</v>
      </c>
      <c r="L2494" s="71" t="str">
        <f>VLOOKUP(E2494, legend!$C$3:$G$22, 4, FALSE)</f>
        <v>4.1. Mining Pit</v>
      </c>
      <c r="M2494" s="71" t="str">
        <f>VLOOKUP(E2494, legend!$C$3:$G$22, 5, FALSE)</f>
        <v>4.1. Lubang Tambang</v>
      </c>
      <c r="N2494" s="71" t="str">
        <f>VLOOKUP(C2494,geocode!$A$1:$C$40,2,false)</f>
        <v>Island buffered 20 km</v>
      </c>
      <c r="O2494" s="71" t="str">
        <f>VLOOKUP(C2494,geocode!$A$1:$C$40,3,false)</f>
        <v>Island buffered 20 km</v>
      </c>
      <c r="P2494" s="71">
        <v>2000.0</v>
      </c>
      <c r="Q2494" s="71">
        <v>2023.0</v>
      </c>
    </row>
    <row r="2495" ht="15.75" hidden="1" customHeight="1">
      <c r="B2495" s="71">
        <v>0.178688006591796</v>
      </c>
      <c r="C2495" s="71">
        <v>5.0</v>
      </c>
      <c r="D2495" s="71">
        <v>3.0</v>
      </c>
      <c r="E2495" s="71">
        <v>31.0</v>
      </c>
      <c r="F2495" s="71" t="str">
        <f>VLOOKUP(D2495, legend!$C$3:$G$22, 2, FALSE)</f>
        <v>1. Forest </v>
      </c>
      <c r="G2495" s="71" t="str">
        <f>VLOOKUP(D2495, legend!$C$3:$G$22, 3, FALSE)</f>
        <v>1. Hutan</v>
      </c>
      <c r="H2495" s="71" t="str">
        <f>VLOOKUP(D2495, legend!$C$3:$G$22, 4, FALSE)</f>
        <v>1.1. Forest Formation</v>
      </c>
      <c r="I2495" s="71" t="str">
        <f>VLOOKUP(D2495, legend!$C$3:$G$22, 5, FALSE)</f>
        <v>1.1. Formasi Hutan</v>
      </c>
      <c r="J2495" s="71" t="str">
        <f>VLOOKUP(E2495, legend!$C$3:$G$22, 2, FALSE)</f>
        <v>5. Water Body</v>
      </c>
      <c r="K2495" s="71" t="str">
        <f>VLOOKUP(E2495, legend!$C$3:$G$22, 3, FALSE)</f>
        <v>5. Tubuh Air</v>
      </c>
      <c r="L2495" s="71" t="str">
        <f>VLOOKUP(E2495, legend!$C$3:$G$22, 4, FALSE)</f>
        <v>5.1. Aquaculture</v>
      </c>
      <c r="M2495" s="71" t="str">
        <f>VLOOKUP(E2495, legend!$C$3:$G$22, 5, FALSE)</f>
        <v>5.1. Tambak</v>
      </c>
      <c r="N2495" s="71" t="str">
        <f>VLOOKUP(C2495,geocode!$A$1:$C$40,2,false)</f>
        <v>Island buffered 20 km</v>
      </c>
      <c r="O2495" s="71" t="str">
        <f>VLOOKUP(C2495,geocode!$A$1:$C$40,3,false)</f>
        <v>Island buffered 20 km</v>
      </c>
      <c r="P2495" s="71">
        <v>2000.0</v>
      </c>
      <c r="Q2495" s="71">
        <v>2023.0</v>
      </c>
    </row>
    <row r="2496" ht="15.75" hidden="1" customHeight="1">
      <c r="B2496" s="71">
        <v>24.0831484375</v>
      </c>
      <c r="C2496" s="71">
        <v>5.0</v>
      </c>
      <c r="D2496" s="71">
        <v>3.0</v>
      </c>
      <c r="E2496" s="71">
        <v>33.0</v>
      </c>
      <c r="F2496" s="71" t="str">
        <f>VLOOKUP(D2496, legend!$C$3:$G$22, 2, FALSE)</f>
        <v>1. Forest </v>
      </c>
      <c r="G2496" s="71" t="str">
        <f>VLOOKUP(D2496, legend!$C$3:$G$22, 3, FALSE)</f>
        <v>1. Hutan</v>
      </c>
      <c r="H2496" s="71" t="str">
        <f>VLOOKUP(D2496, legend!$C$3:$G$22, 4, FALSE)</f>
        <v>1.1. Forest Formation</v>
      </c>
      <c r="I2496" s="71" t="str">
        <f>VLOOKUP(D2496, legend!$C$3:$G$22, 5, FALSE)</f>
        <v>1.1. Formasi Hutan</v>
      </c>
      <c r="J2496" s="71" t="str">
        <f>VLOOKUP(E2496, legend!$C$3:$G$22, 2, FALSE)</f>
        <v>5. Water Body</v>
      </c>
      <c r="K2496" s="71" t="str">
        <f>VLOOKUP(E2496, legend!$C$3:$G$22, 3, FALSE)</f>
        <v>5. Tubuh Air</v>
      </c>
      <c r="L2496" s="71" t="str">
        <f>VLOOKUP(E2496, legend!$C$3:$G$22, 4, FALSE)</f>
        <v>5.2. River, Lake, Ocean</v>
      </c>
      <c r="M2496" s="71" t="str">
        <f>VLOOKUP(E2496, legend!$C$3:$G$22, 5, FALSE)</f>
        <v>5.2. Sungai, Danau, Laut</v>
      </c>
      <c r="N2496" s="71" t="str">
        <f>VLOOKUP(C2496,geocode!$A$1:$C$40,2,false)</f>
        <v>Island buffered 20 km</v>
      </c>
      <c r="O2496" s="71" t="str">
        <f>VLOOKUP(C2496,geocode!$A$1:$C$40,3,false)</f>
        <v>Island buffered 20 km</v>
      </c>
      <c r="P2496" s="71">
        <v>2000.0</v>
      </c>
      <c r="Q2496" s="71">
        <v>2023.0</v>
      </c>
    </row>
    <row r="2497" ht="15.75" hidden="1" customHeight="1">
      <c r="B2497" s="71">
        <v>1.25060759887695</v>
      </c>
      <c r="C2497" s="71">
        <v>5.0</v>
      </c>
      <c r="D2497" s="71">
        <v>3.0</v>
      </c>
      <c r="E2497" s="71">
        <v>35.0</v>
      </c>
      <c r="F2497" s="71" t="str">
        <f>VLOOKUP(D2497, legend!$C$3:$G$22, 2, FALSE)</f>
        <v>1. Forest </v>
      </c>
      <c r="G2497" s="71" t="str">
        <f>VLOOKUP(D2497, legend!$C$3:$G$22, 3, FALSE)</f>
        <v>1. Hutan</v>
      </c>
      <c r="H2497" s="71" t="str">
        <f>VLOOKUP(D2497, legend!$C$3:$G$22, 4, FALSE)</f>
        <v>1.1. Forest Formation</v>
      </c>
      <c r="I2497" s="71" t="str">
        <f>VLOOKUP(D2497, legend!$C$3:$G$22, 5, FALSE)</f>
        <v>1.1. Formasi Hutan</v>
      </c>
      <c r="J2497" s="71" t="str">
        <f>VLOOKUP(E2497, legend!$C$3:$G$22, 2, FALSE)</f>
        <v>3. Agriculture</v>
      </c>
      <c r="K2497" s="71" t="str">
        <f>VLOOKUP(E2497, legend!$C$3:$G$22, 3, FALSE)</f>
        <v>3. Pertanian</v>
      </c>
      <c r="L2497" s="71" t="str">
        <f>VLOOKUP(E2497, legend!$C$3:$G$22, 4, FALSE)</f>
        <v>3.2. Oil Palm</v>
      </c>
      <c r="M2497" s="71" t="str">
        <f>VLOOKUP(E2497, legend!$C$3:$G$22, 5, FALSE)</f>
        <v>3.2. Sawit</v>
      </c>
      <c r="N2497" s="71" t="str">
        <f>VLOOKUP(C2497,geocode!$A$1:$C$40,2,false)</f>
        <v>Island buffered 20 km</v>
      </c>
      <c r="O2497" s="71" t="str">
        <f>VLOOKUP(C2497,geocode!$A$1:$C$40,3,false)</f>
        <v>Island buffered 20 km</v>
      </c>
      <c r="P2497" s="71">
        <v>2000.0</v>
      </c>
      <c r="Q2497" s="71">
        <v>2023.0</v>
      </c>
    </row>
    <row r="2498" ht="15.75" hidden="1" customHeight="1">
      <c r="B2498" s="71">
        <v>0.267210400390625</v>
      </c>
      <c r="C2498" s="71">
        <v>5.0</v>
      </c>
      <c r="D2498" s="71">
        <v>3.0</v>
      </c>
      <c r="E2498" s="71">
        <v>40.0</v>
      </c>
      <c r="F2498" s="71" t="str">
        <f>VLOOKUP(D2498, legend!$C$3:$G$22, 2, FALSE)</f>
        <v>1. Forest </v>
      </c>
      <c r="G2498" s="71" t="str">
        <f>VLOOKUP(D2498, legend!$C$3:$G$22, 3, FALSE)</f>
        <v>1. Hutan</v>
      </c>
      <c r="H2498" s="71" t="str">
        <f>VLOOKUP(D2498, legend!$C$3:$G$22, 4, FALSE)</f>
        <v>1.1. Forest Formation</v>
      </c>
      <c r="I2498" s="71" t="str">
        <f>VLOOKUP(D2498, legend!$C$3:$G$22, 5, FALSE)</f>
        <v>1.1. Formasi Hutan</v>
      </c>
      <c r="J2498" s="71" t="str">
        <f>VLOOKUP(E2498, legend!$C$3:$G$22, 2, FALSE)</f>
        <v>3. Agriculture</v>
      </c>
      <c r="K2498" s="71" t="str">
        <f>VLOOKUP(E2498, legend!$C$3:$G$22, 3, FALSE)</f>
        <v>3. Pertanian</v>
      </c>
      <c r="L2498" s="71" t="str">
        <f>VLOOKUP(E2498, legend!$C$3:$G$22, 4, FALSE)</f>
        <v>3.1. Rice Paddy</v>
      </c>
      <c r="M2498" s="71" t="str">
        <f>VLOOKUP(E2498, legend!$C$3:$G$22, 5, FALSE)</f>
        <v>3.1. Sawah</v>
      </c>
      <c r="N2498" s="71" t="str">
        <f>VLOOKUP(C2498,geocode!$A$1:$C$40,2,false)</f>
        <v>Island buffered 20 km</v>
      </c>
      <c r="O2498" s="71" t="str">
        <f>VLOOKUP(C2498,geocode!$A$1:$C$40,3,false)</f>
        <v>Island buffered 20 km</v>
      </c>
      <c r="P2498" s="71">
        <v>2000.0</v>
      </c>
      <c r="Q2498" s="71">
        <v>2023.0</v>
      </c>
    </row>
    <row r="2499" ht="15.75" hidden="1" customHeight="1">
      <c r="B2499" s="71">
        <v>4.19796400756836</v>
      </c>
      <c r="C2499" s="71">
        <v>5.0</v>
      </c>
      <c r="D2499" s="71">
        <v>5.0</v>
      </c>
      <c r="E2499" s="71">
        <v>3.0</v>
      </c>
      <c r="F2499" s="71" t="str">
        <f>VLOOKUP(D2499, legend!$C$3:$G$22, 2, FALSE)</f>
        <v>1. Forest </v>
      </c>
      <c r="G2499" s="71" t="str">
        <f>VLOOKUP(D2499, legend!$C$3:$G$22, 3, FALSE)</f>
        <v>1. Hutan</v>
      </c>
      <c r="H2499" s="71" t="str">
        <f>VLOOKUP(D2499, legend!$C$3:$G$22, 4, FALSE)</f>
        <v>1.2. Mangrove</v>
      </c>
      <c r="I2499" s="71" t="str">
        <f>VLOOKUP(D2499, legend!$C$3:$G$22, 5, FALSE)</f>
        <v>1.2. Mangrove</v>
      </c>
      <c r="J2499" s="71" t="str">
        <f>VLOOKUP(E2499, legend!$C$3:$G$22, 2, FALSE)</f>
        <v>1. Forest </v>
      </c>
      <c r="K2499" s="71" t="str">
        <f>VLOOKUP(E2499, legend!$C$3:$G$22, 3, FALSE)</f>
        <v>1. Hutan</v>
      </c>
      <c r="L2499" s="71" t="str">
        <f>VLOOKUP(E2499, legend!$C$3:$G$22, 4, FALSE)</f>
        <v>1.1. Forest Formation</v>
      </c>
      <c r="M2499" s="71" t="str">
        <f>VLOOKUP(E2499, legend!$C$3:$G$22, 5, FALSE)</f>
        <v>1.1. Formasi Hutan</v>
      </c>
      <c r="N2499" s="71" t="str">
        <f>VLOOKUP(C2499,geocode!$A$1:$C$40,2,false)</f>
        <v>Island buffered 20 km</v>
      </c>
      <c r="O2499" s="71" t="str">
        <f>VLOOKUP(C2499,geocode!$A$1:$C$40,3,false)</f>
        <v>Island buffered 20 km</v>
      </c>
      <c r="P2499" s="71">
        <v>2000.0</v>
      </c>
      <c r="Q2499" s="71">
        <v>2023.0</v>
      </c>
    </row>
    <row r="2500" ht="15.75" hidden="1" customHeight="1">
      <c r="B2500" s="71">
        <v>446.392628277587</v>
      </c>
      <c r="C2500" s="71">
        <v>5.0</v>
      </c>
      <c r="D2500" s="71">
        <v>5.0</v>
      </c>
      <c r="E2500" s="71">
        <v>5.0</v>
      </c>
      <c r="F2500" s="71" t="str">
        <f>VLOOKUP(D2500, legend!$C$3:$G$22, 2, FALSE)</f>
        <v>1. Forest </v>
      </c>
      <c r="G2500" s="71" t="str">
        <f>VLOOKUP(D2500, legend!$C$3:$G$22, 3, FALSE)</f>
        <v>1. Hutan</v>
      </c>
      <c r="H2500" s="71" t="str">
        <f>VLOOKUP(D2500, legend!$C$3:$G$22, 4, FALSE)</f>
        <v>1.2. Mangrove</v>
      </c>
      <c r="I2500" s="71" t="str">
        <f>VLOOKUP(D2500, legend!$C$3:$G$22, 5, FALSE)</f>
        <v>1.2. Mangrove</v>
      </c>
      <c r="J2500" s="71" t="str">
        <f>VLOOKUP(E2500, legend!$C$3:$G$22, 2, FALSE)</f>
        <v>1. Forest </v>
      </c>
      <c r="K2500" s="71" t="str">
        <f>VLOOKUP(E2500, legend!$C$3:$G$22, 3, FALSE)</f>
        <v>1. Hutan</v>
      </c>
      <c r="L2500" s="71" t="str">
        <f>VLOOKUP(E2500, legend!$C$3:$G$22, 4, FALSE)</f>
        <v>1.2. Mangrove</v>
      </c>
      <c r="M2500" s="71" t="str">
        <f>VLOOKUP(E2500, legend!$C$3:$G$22, 5, FALSE)</f>
        <v>1.2. Mangrove</v>
      </c>
      <c r="N2500" s="71" t="str">
        <f>VLOOKUP(C2500,geocode!$A$1:$C$40,2,false)</f>
        <v>Island buffered 20 km</v>
      </c>
      <c r="O2500" s="71" t="str">
        <f>VLOOKUP(C2500,geocode!$A$1:$C$40,3,false)</f>
        <v>Island buffered 20 km</v>
      </c>
      <c r="P2500" s="71">
        <v>2000.0</v>
      </c>
      <c r="Q2500" s="71">
        <v>2023.0</v>
      </c>
    </row>
    <row r="2501" ht="15.75" hidden="1" customHeight="1">
      <c r="B2501" s="71">
        <v>6.24058380737304</v>
      </c>
      <c r="C2501" s="71">
        <v>5.0</v>
      </c>
      <c r="D2501" s="71">
        <v>5.0</v>
      </c>
      <c r="E2501" s="71">
        <v>13.0</v>
      </c>
      <c r="F2501" s="71" t="str">
        <f>VLOOKUP(D2501, legend!$C$3:$G$22, 2, FALSE)</f>
        <v>1. Forest </v>
      </c>
      <c r="G2501" s="71" t="str">
        <f>VLOOKUP(D2501, legend!$C$3:$G$22, 3, FALSE)</f>
        <v>1. Hutan</v>
      </c>
      <c r="H2501" s="71" t="str">
        <f>VLOOKUP(D2501, legend!$C$3:$G$22, 4, FALSE)</f>
        <v>1.2. Mangrove</v>
      </c>
      <c r="I2501" s="71" t="str">
        <f>VLOOKUP(D2501, legend!$C$3:$G$22, 5, FALSE)</f>
        <v>1.2. Mangrove</v>
      </c>
      <c r="J2501" s="71" t="str">
        <f>VLOOKUP(E2501, legend!$C$3:$G$22, 2, FALSE)</f>
        <v>2. Non-Forest Natural Vegetation</v>
      </c>
      <c r="K2501" s="71" t="str">
        <f>VLOOKUP(E2501, legend!$C$3:$G$22, 3, FALSE)</f>
        <v>2. Tumbuhan Non-Hutan Lainnya</v>
      </c>
      <c r="L2501" s="71" t="str">
        <f>VLOOKUP(E2501, legend!$C$3:$G$22, 4, FALSE)</f>
        <v>2.1. Other Natural Vegetation</v>
      </c>
      <c r="M2501" s="71" t="str">
        <f>VLOOKUP(E2501, legend!$C$3:$G$22, 5, FALSE)</f>
        <v>2.1. Tumbuhan Non-Hutan Lainnya</v>
      </c>
      <c r="N2501" s="71" t="str">
        <f>VLOOKUP(C2501,geocode!$A$1:$C$40,2,false)</f>
        <v>Island buffered 20 km</v>
      </c>
      <c r="O2501" s="71" t="str">
        <f>VLOOKUP(C2501,geocode!$A$1:$C$40,3,false)</f>
        <v>Island buffered 20 km</v>
      </c>
      <c r="P2501" s="71">
        <v>2000.0</v>
      </c>
      <c r="Q2501" s="71">
        <v>2023.0</v>
      </c>
    </row>
    <row r="2502" ht="15.75" hidden="1" customHeight="1">
      <c r="B2502" s="71">
        <v>4.80772921752929</v>
      </c>
      <c r="C2502" s="71">
        <v>5.0</v>
      </c>
      <c r="D2502" s="71">
        <v>5.0</v>
      </c>
      <c r="E2502" s="71">
        <v>21.0</v>
      </c>
      <c r="F2502" s="71" t="str">
        <f>VLOOKUP(D2502, legend!$C$3:$G$22, 2, FALSE)</f>
        <v>1. Forest </v>
      </c>
      <c r="G2502" s="71" t="str">
        <f>VLOOKUP(D2502, legend!$C$3:$G$22, 3, FALSE)</f>
        <v>1. Hutan</v>
      </c>
      <c r="H2502" s="71" t="str">
        <f>VLOOKUP(D2502, legend!$C$3:$G$22, 4, FALSE)</f>
        <v>1.2. Mangrove</v>
      </c>
      <c r="I2502" s="71" t="str">
        <f>VLOOKUP(D2502, legend!$C$3:$G$22, 5, FALSE)</f>
        <v>1.2. Mangrove</v>
      </c>
      <c r="J2502" s="71" t="str">
        <f>VLOOKUP(E2502, legend!$C$3:$G$22, 2, FALSE)</f>
        <v>3. Agriculture</v>
      </c>
      <c r="K2502" s="71" t="str">
        <f>VLOOKUP(E2502, legend!$C$3:$G$22, 3, FALSE)</f>
        <v>3. Pertanian</v>
      </c>
      <c r="L2502" s="71" t="str">
        <f>VLOOKUP(E2502, legend!$C$3:$G$22, 4, FALSE)</f>
        <v>3.4. Other Agriculture</v>
      </c>
      <c r="M2502" s="71" t="str">
        <f>VLOOKUP(E2502, legend!$C$3:$G$22, 5, FALSE)</f>
        <v>3.4. Pertanian Lainnya </v>
      </c>
      <c r="N2502" s="71" t="str">
        <f>VLOOKUP(C2502,geocode!$A$1:$C$40,2,false)</f>
        <v>Island buffered 20 km</v>
      </c>
      <c r="O2502" s="71" t="str">
        <f>VLOOKUP(C2502,geocode!$A$1:$C$40,3,false)</f>
        <v>Island buffered 20 km</v>
      </c>
      <c r="P2502" s="71">
        <v>2000.0</v>
      </c>
      <c r="Q2502" s="71">
        <v>2023.0</v>
      </c>
    </row>
    <row r="2503" ht="15.75" hidden="1" customHeight="1">
      <c r="B2503" s="71">
        <v>0.534972857666015</v>
      </c>
      <c r="C2503" s="71">
        <v>5.0</v>
      </c>
      <c r="D2503" s="71">
        <v>5.0</v>
      </c>
      <c r="E2503" s="71">
        <v>24.0</v>
      </c>
      <c r="F2503" s="71" t="str">
        <f>VLOOKUP(D2503, legend!$C$3:$G$22, 2, FALSE)</f>
        <v>1. Forest </v>
      </c>
      <c r="G2503" s="71" t="str">
        <f>VLOOKUP(D2503, legend!$C$3:$G$22, 3, FALSE)</f>
        <v>1. Hutan</v>
      </c>
      <c r="H2503" s="71" t="str">
        <f>VLOOKUP(D2503, legend!$C$3:$G$22, 4, FALSE)</f>
        <v>1.2. Mangrove</v>
      </c>
      <c r="I2503" s="71" t="str">
        <f>VLOOKUP(D2503, legend!$C$3:$G$22, 5, FALSE)</f>
        <v>1.2. Mangrove</v>
      </c>
      <c r="J2503" s="71" t="str">
        <f>VLOOKUP(E2503, legend!$C$3:$G$22, 2, FALSE)</f>
        <v>4. Non-Vegetated Area</v>
      </c>
      <c r="K2503" s="71" t="str">
        <f>VLOOKUP(E2503, legend!$C$3:$G$22, 3, FALSE)</f>
        <v>4. Non-Vegetasi</v>
      </c>
      <c r="L2503" s="71" t="str">
        <f>VLOOKUP(E2503, legend!$C$3:$G$22, 4, FALSE)</f>
        <v>4.2. Urban Area</v>
      </c>
      <c r="M2503" s="71" t="str">
        <f>VLOOKUP(E2503, legend!$C$3:$G$22, 5, FALSE)</f>
        <v>4.2. Pemukiman </v>
      </c>
      <c r="N2503" s="71" t="str">
        <f>VLOOKUP(C2503,geocode!$A$1:$C$40,2,false)</f>
        <v>Island buffered 20 km</v>
      </c>
      <c r="O2503" s="71" t="str">
        <f>VLOOKUP(C2503,geocode!$A$1:$C$40,3,false)</f>
        <v>Island buffered 20 km</v>
      </c>
      <c r="P2503" s="71">
        <v>2000.0</v>
      </c>
      <c r="Q2503" s="71">
        <v>2023.0</v>
      </c>
    </row>
    <row r="2504" ht="15.75" hidden="1" customHeight="1">
      <c r="B2504" s="71">
        <v>10.7731710693359</v>
      </c>
      <c r="C2504" s="71">
        <v>5.0</v>
      </c>
      <c r="D2504" s="71">
        <v>5.0</v>
      </c>
      <c r="E2504" s="71">
        <v>25.0</v>
      </c>
      <c r="F2504" s="71" t="str">
        <f>VLOOKUP(D2504, legend!$C$3:$G$22, 2, FALSE)</f>
        <v>1. Forest </v>
      </c>
      <c r="G2504" s="71" t="str">
        <f>VLOOKUP(D2504, legend!$C$3:$G$22, 3, FALSE)</f>
        <v>1. Hutan</v>
      </c>
      <c r="H2504" s="71" t="str">
        <f>VLOOKUP(D2504, legend!$C$3:$G$22, 4, FALSE)</f>
        <v>1.2. Mangrove</v>
      </c>
      <c r="I2504" s="71" t="str">
        <f>VLOOKUP(D2504, legend!$C$3:$G$22, 5, FALSE)</f>
        <v>1.2. Mangrove</v>
      </c>
      <c r="J2504" s="71" t="str">
        <f>VLOOKUP(E2504, legend!$C$3:$G$22, 2, FALSE)</f>
        <v>4. Non-Vegetated Area</v>
      </c>
      <c r="K2504" s="71" t="str">
        <f>VLOOKUP(E2504, legend!$C$3:$G$22, 3, FALSE)</f>
        <v>4. Non-Vegetasi</v>
      </c>
      <c r="L2504" s="71" t="str">
        <f>VLOOKUP(E2504, legend!$C$3:$G$22, 4, FALSE)</f>
        <v>4.3. Other Non-Vegetation</v>
      </c>
      <c r="M2504" s="71" t="str">
        <f>VLOOKUP(E2504, legend!$C$3:$G$22, 5, FALSE)</f>
        <v>4.3. Non-Vegetasi Lainnya</v>
      </c>
      <c r="N2504" s="71" t="str">
        <f>VLOOKUP(C2504,geocode!$A$1:$C$40,2,false)</f>
        <v>Island buffered 20 km</v>
      </c>
      <c r="O2504" s="71" t="str">
        <f>VLOOKUP(C2504,geocode!$A$1:$C$40,3,false)</f>
        <v>Island buffered 20 km</v>
      </c>
      <c r="P2504" s="71">
        <v>2000.0</v>
      </c>
      <c r="Q2504" s="71">
        <v>2023.0</v>
      </c>
    </row>
    <row r="2505" ht="15.75" hidden="1" customHeight="1">
      <c r="B2505" s="71">
        <v>12.3123501708984</v>
      </c>
      <c r="C2505" s="71">
        <v>5.0</v>
      </c>
      <c r="D2505" s="71">
        <v>5.0</v>
      </c>
      <c r="E2505" s="71">
        <v>31.0</v>
      </c>
      <c r="F2505" s="71" t="str">
        <f>VLOOKUP(D2505, legend!$C$3:$G$22, 2, FALSE)</f>
        <v>1. Forest </v>
      </c>
      <c r="G2505" s="71" t="str">
        <f>VLOOKUP(D2505, legend!$C$3:$G$22, 3, FALSE)</f>
        <v>1. Hutan</v>
      </c>
      <c r="H2505" s="71" t="str">
        <f>VLOOKUP(D2505, legend!$C$3:$G$22, 4, FALSE)</f>
        <v>1.2. Mangrove</v>
      </c>
      <c r="I2505" s="71" t="str">
        <f>VLOOKUP(D2505, legend!$C$3:$G$22, 5, FALSE)</f>
        <v>1.2. Mangrove</v>
      </c>
      <c r="J2505" s="71" t="str">
        <f>VLOOKUP(E2505, legend!$C$3:$G$22, 2, FALSE)</f>
        <v>5. Water Body</v>
      </c>
      <c r="K2505" s="71" t="str">
        <f>VLOOKUP(E2505, legend!$C$3:$G$22, 3, FALSE)</f>
        <v>5. Tubuh Air</v>
      </c>
      <c r="L2505" s="71" t="str">
        <f>VLOOKUP(E2505, legend!$C$3:$G$22, 4, FALSE)</f>
        <v>5.1. Aquaculture</v>
      </c>
      <c r="M2505" s="71" t="str">
        <f>VLOOKUP(E2505, legend!$C$3:$G$22, 5, FALSE)</f>
        <v>5.1. Tambak</v>
      </c>
      <c r="N2505" s="71" t="str">
        <f>VLOOKUP(C2505,geocode!$A$1:$C$40,2,false)</f>
        <v>Island buffered 20 km</v>
      </c>
      <c r="O2505" s="71" t="str">
        <f>VLOOKUP(C2505,geocode!$A$1:$C$40,3,false)</f>
        <v>Island buffered 20 km</v>
      </c>
      <c r="P2505" s="71">
        <v>2000.0</v>
      </c>
      <c r="Q2505" s="71">
        <v>2023.0</v>
      </c>
    </row>
    <row r="2506" ht="15.75" hidden="1" customHeight="1">
      <c r="B2506" s="71">
        <v>119.489696350097</v>
      </c>
      <c r="C2506" s="71">
        <v>5.0</v>
      </c>
      <c r="D2506" s="71">
        <v>5.0</v>
      </c>
      <c r="E2506" s="71">
        <v>33.0</v>
      </c>
      <c r="F2506" s="71" t="str">
        <f>VLOOKUP(D2506, legend!$C$3:$G$22, 2, FALSE)</f>
        <v>1. Forest </v>
      </c>
      <c r="G2506" s="71" t="str">
        <f>VLOOKUP(D2506, legend!$C$3:$G$22, 3, FALSE)</f>
        <v>1. Hutan</v>
      </c>
      <c r="H2506" s="71" t="str">
        <f>VLOOKUP(D2506, legend!$C$3:$G$22, 4, FALSE)</f>
        <v>1.2. Mangrove</v>
      </c>
      <c r="I2506" s="71" t="str">
        <f>VLOOKUP(D2506, legend!$C$3:$G$22, 5, FALSE)</f>
        <v>1.2. Mangrove</v>
      </c>
      <c r="J2506" s="71" t="str">
        <f>VLOOKUP(E2506, legend!$C$3:$G$22, 2, FALSE)</f>
        <v>5. Water Body</v>
      </c>
      <c r="K2506" s="71" t="str">
        <f>VLOOKUP(E2506, legend!$C$3:$G$22, 3, FALSE)</f>
        <v>5. Tubuh Air</v>
      </c>
      <c r="L2506" s="71" t="str">
        <f>VLOOKUP(E2506, legend!$C$3:$G$22, 4, FALSE)</f>
        <v>5.2. River, Lake, Ocean</v>
      </c>
      <c r="M2506" s="71" t="str">
        <f>VLOOKUP(E2506, legend!$C$3:$G$22, 5, FALSE)</f>
        <v>5.2. Sungai, Danau, Laut</v>
      </c>
      <c r="N2506" s="71" t="str">
        <f>VLOOKUP(C2506,geocode!$A$1:$C$40,2,false)</f>
        <v>Island buffered 20 km</v>
      </c>
      <c r="O2506" s="71" t="str">
        <f>VLOOKUP(C2506,geocode!$A$1:$C$40,3,false)</f>
        <v>Island buffered 20 km</v>
      </c>
      <c r="P2506" s="71">
        <v>2000.0</v>
      </c>
      <c r="Q2506" s="71">
        <v>2023.0</v>
      </c>
    </row>
    <row r="2507" ht="15.75" hidden="1" customHeight="1">
      <c r="B2507" s="71">
        <v>0.355547796630859</v>
      </c>
      <c r="C2507" s="71">
        <v>5.0</v>
      </c>
      <c r="D2507" s="71">
        <v>5.0</v>
      </c>
      <c r="E2507" s="71">
        <v>40.0</v>
      </c>
      <c r="F2507" s="71" t="str">
        <f>VLOOKUP(D2507, legend!$C$3:$G$22, 2, FALSE)</f>
        <v>1. Forest </v>
      </c>
      <c r="G2507" s="71" t="str">
        <f>VLOOKUP(D2507, legend!$C$3:$G$22, 3, FALSE)</f>
        <v>1. Hutan</v>
      </c>
      <c r="H2507" s="71" t="str">
        <f>VLOOKUP(D2507, legend!$C$3:$G$22, 4, FALSE)</f>
        <v>1.2. Mangrove</v>
      </c>
      <c r="I2507" s="71" t="str">
        <f>VLOOKUP(D2507, legend!$C$3:$G$22, 5, FALSE)</f>
        <v>1.2. Mangrove</v>
      </c>
      <c r="J2507" s="71" t="str">
        <f>VLOOKUP(E2507, legend!$C$3:$G$22, 2, FALSE)</f>
        <v>3. Agriculture</v>
      </c>
      <c r="K2507" s="71" t="str">
        <f>VLOOKUP(E2507, legend!$C$3:$G$22, 3, FALSE)</f>
        <v>3. Pertanian</v>
      </c>
      <c r="L2507" s="71" t="str">
        <f>VLOOKUP(E2507, legend!$C$3:$G$22, 4, FALSE)</f>
        <v>3.1. Rice Paddy</v>
      </c>
      <c r="M2507" s="71" t="str">
        <f>VLOOKUP(E2507, legend!$C$3:$G$22, 5, FALSE)</f>
        <v>3.1. Sawah</v>
      </c>
      <c r="N2507" s="71" t="str">
        <f>VLOOKUP(C2507,geocode!$A$1:$C$40,2,false)</f>
        <v>Island buffered 20 km</v>
      </c>
      <c r="O2507" s="71" t="str">
        <f>VLOOKUP(C2507,geocode!$A$1:$C$40,3,false)</f>
        <v>Island buffered 20 km</v>
      </c>
      <c r="P2507" s="71">
        <v>2000.0</v>
      </c>
      <c r="Q2507" s="71">
        <v>2023.0</v>
      </c>
    </row>
    <row r="2508" ht="15.75" hidden="1" customHeight="1">
      <c r="B2508" s="71">
        <v>16.9572342590331</v>
      </c>
      <c r="C2508" s="71">
        <v>5.0</v>
      </c>
      <c r="D2508" s="71">
        <v>13.0</v>
      </c>
      <c r="E2508" s="71">
        <v>3.0</v>
      </c>
      <c r="F2508" s="71" t="str">
        <f>VLOOKUP(D2508, legend!$C$3:$G$22, 2, FALSE)</f>
        <v>2. Non-Forest Natural Vegetation</v>
      </c>
      <c r="G2508" s="71" t="str">
        <f>VLOOKUP(D2508, legend!$C$3:$G$22, 3, FALSE)</f>
        <v>2. Tumbuhan Non-Hutan Lainnya</v>
      </c>
      <c r="H2508" s="71" t="str">
        <f>VLOOKUP(D2508, legend!$C$3:$G$22, 4, FALSE)</f>
        <v>2.1. Other Natural Vegetation</v>
      </c>
      <c r="I2508" s="71" t="str">
        <f>VLOOKUP(D2508, legend!$C$3:$G$22, 5, FALSE)</f>
        <v>2.1. Tumbuhan Non-Hutan Lainnya</v>
      </c>
      <c r="J2508" s="71" t="str">
        <f>VLOOKUP(E2508, legend!$C$3:$G$22, 2, FALSE)</f>
        <v>1. Forest </v>
      </c>
      <c r="K2508" s="71" t="str">
        <f>VLOOKUP(E2508, legend!$C$3:$G$22, 3, FALSE)</f>
        <v>1. Hutan</v>
      </c>
      <c r="L2508" s="71" t="str">
        <f>VLOOKUP(E2508, legend!$C$3:$G$22, 4, FALSE)</f>
        <v>1.1. Forest Formation</v>
      </c>
      <c r="M2508" s="71" t="str">
        <f>VLOOKUP(E2508, legend!$C$3:$G$22, 5, FALSE)</f>
        <v>1.1. Formasi Hutan</v>
      </c>
      <c r="N2508" s="71" t="str">
        <f>VLOOKUP(C2508,geocode!$A$1:$C$40,2,false)</f>
        <v>Island buffered 20 km</v>
      </c>
      <c r="O2508" s="71" t="str">
        <f>VLOOKUP(C2508,geocode!$A$1:$C$40,3,false)</f>
        <v>Island buffered 20 km</v>
      </c>
      <c r="P2508" s="71">
        <v>2000.0</v>
      </c>
      <c r="Q2508" s="71">
        <v>2023.0</v>
      </c>
    </row>
    <row r="2509" ht="15.75" hidden="1" customHeight="1">
      <c r="B2509" s="71">
        <v>5.971818359375</v>
      </c>
      <c r="C2509" s="71">
        <v>5.0</v>
      </c>
      <c r="D2509" s="71">
        <v>13.0</v>
      </c>
      <c r="E2509" s="71">
        <v>5.0</v>
      </c>
      <c r="F2509" s="71" t="str">
        <f>VLOOKUP(D2509, legend!$C$3:$G$22, 2, FALSE)</f>
        <v>2. Non-Forest Natural Vegetation</v>
      </c>
      <c r="G2509" s="71" t="str">
        <f>VLOOKUP(D2509, legend!$C$3:$G$22, 3, FALSE)</f>
        <v>2. Tumbuhan Non-Hutan Lainnya</v>
      </c>
      <c r="H2509" s="71" t="str">
        <f>VLOOKUP(D2509, legend!$C$3:$G$22, 4, FALSE)</f>
        <v>2.1. Other Natural Vegetation</v>
      </c>
      <c r="I2509" s="71" t="str">
        <f>VLOOKUP(D2509, legend!$C$3:$G$22, 5, FALSE)</f>
        <v>2.1. Tumbuhan Non-Hutan Lainnya</v>
      </c>
      <c r="J2509" s="71" t="str">
        <f>VLOOKUP(E2509, legend!$C$3:$G$22, 2, FALSE)</f>
        <v>1. Forest </v>
      </c>
      <c r="K2509" s="71" t="str">
        <f>VLOOKUP(E2509, legend!$C$3:$G$22, 3, FALSE)</f>
        <v>1. Hutan</v>
      </c>
      <c r="L2509" s="71" t="str">
        <f>VLOOKUP(E2509, legend!$C$3:$G$22, 4, FALSE)</f>
        <v>1.2. Mangrove</v>
      </c>
      <c r="M2509" s="71" t="str">
        <f>VLOOKUP(E2509, legend!$C$3:$G$22, 5, FALSE)</f>
        <v>1.2. Mangrove</v>
      </c>
      <c r="N2509" s="71" t="str">
        <f>VLOOKUP(C2509,geocode!$A$1:$C$40,2,false)</f>
        <v>Island buffered 20 km</v>
      </c>
      <c r="O2509" s="71" t="str">
        <f>VLOOKUP(C2509,geocode!$A$1:$C$40,3,false)</f>
        <v>Island buffered 20 km</v>
      </c>
      <c r="P2509" s="71">
        <v>2000.0</v>
      </c>
      <c r="Q2509" s="71">
        <v>2023.0</v>
      </c>
    </row>
    <row r="2510" ht="15.75" hidden="1" customHeight="1">
      <c r="B2510" s="71">
        <v>140.790380511474</v>
      </c>
      <c r="C2510" s="71">
        <v>5.0</v>
      </c>
      <c r="D2510" s="71">
        <v>13.0</v>
      </c>
      <c r="E2510" s="71">
        <v>13.0</v>
      </c>
      <c r="F2510" s="71" t="str">
        <f>VLOOKUP(D2510, legend!$C$3:$G$22, 2, FALSE)</f>
        <v>2. Non-Forest Natural Vegetation</v>
      </c>
      <c r="G2510" s="71" t="str">
        <f>VLOOKUP(D2510, legend!$C$3:$G$22, 3, FALSE)</f>
        <v>2. Tumbuhan Non-Hutan Lainnya</v>
      </c>
      <c r="H2510" s="71" t="str">
        <f>VLOOKUP(D2510, legend!$C$3:$G$22, 4, FALSE)</f>
        <v>2.1. Other Natural Vegetation</v>
      </c>
      <c r="I2510" s="71" t="str">
        <f>VLOOKUP(D2510, legend!$C$3:$G$22, 5, FALSE)</f>
        <v>2.1. Tumbuhan Non-Hutan Lainnya</v>
      </c>
      <c r="J2510" s="71" t="str">
        <f>VLOOKUP(E2510, legend!$C$3:$G$22, 2, FALSE)</f>
        <v>2. Non-Forest Natural Vegetation</v>
      </c>
      <c r="K2510" s="71" t="str">
        <f>VLOOKUP(E2510, legend!$C$3:$G$22, 3, FALSE)</f>
        <v>2. Tumbuhan Non-Hutan Lainnya</v>
      </c>
      <c r="L2510" s="71" t="str">
        <f>VLOOKUP(E2510, legend!$C$3:$G$22, 4, FALSE)</f>
        <v>2.1. Other Natural Vegetation</v>
      </c>
      <c r="M2510" s="71" t="str">
        <f>VLOOKUP(E2510, legend!$C$3:$G$22, 5, FALSE)</f>
        <v>2.1. Tumbuhan Non-Hutan Lainnya</v>
      </c>
      <c r="N2510" s="71" t="str">
        <f>VLOOKUP(C2510,geocode!$A$1:$C$40,2,false)</f>
        <v>Island buffered 20 km</v>
      </c>
      <c r="O2510" s="71" t="str">
        <f>VLOOKUP(C2510,geocode!$A$1:$C$40,3,false)</f>
        <v>Island buffered 20 km</v>
      </c>
      <c r="P2510" s="71">
        <v>2000.0</v>
      </c>
      <c r="Q2510" s="71">
        <v>2023.0</v>
      </c>
    </row>
    <row r="2511" ht="15.75" hidden="1" customHeight="1">
      <c r="B2511" s="71">
        <v>31.4409619812011</v>
      </c>
      <c r="C2511" s="71">
        <v>5.0</v>
      </c>
      <c r="D2511" s="71">
        <v>13.0</v>
      </c>
      <c r="E2511" s="71">
        <v>21.0</v>
      </c>
      <c r="F2511" s="71" t="str">
        <f>VLOOKUP(D2511, legend!$C$3:$G$22, 2, FALSE)</f>
        <v>2. Non-Forest Natural Vegetation</v>
      </c>
      <c r="G2511" s="71" t="str">
        <f>VLOOKUP(D2511, legend!$C$3:$G$22, 3, FALSE)</f>
        <v>2. Tumbuhan Non-Hutan Lainnya</v>
      </c>
      <c r="H2511" s="71" t="str">
        <f>VLOOKUP(D2511, legend!$C$3:$G$22, 4, FALSE)</f>
        <v>2.1. Other Natural Vegetation</v>
      </c>
      <c r="I2511" s="71" t="str">
        <f>VLOOKUP(D2511, legend!$C$3:$G$22, 5, FALSE)</f>
        <v>2.1. Tumbuhan Non-Hutan Lainnya</v>
      </c>
      <c r="J2511" s="71" t="str">
        <f>VLOOKUP(E2511, legend!$C$3:$G$22, 2, FALSE)</f>
        <v>3. Agriculture</v>
      </c>
      <c r="K2511" s="71" t="str">
        <f>VLOOKUP(E2511, legend!$C$3:$G$22, 3, FALSE)</f>
        <v>3. Pertanian</v>
      </c>
      <c r="L2511" s="71" t="str">
        <f>VLOOKUP(E2511, legend!$C$3:$G$22, 4, FALSE)</f>
        <v>3.4. Other Agriculture</v>
      </c>
      <c r="M2511" s="71" t="str">
        <f>VLOOKUP(E2511, legend!$C$3:$G$22, 5, FALSE)</f>
        <v>3.4. Pertanian Lainnya </v>
      </c>
      <c r="N2511" s="71" t="str">
        <f>VLOOKUP(C2511,geocode!$A$1:$C$40,2,false)</f>
        <v>Island buffered 20 km</v>
      </c>
      <c r="O2511" s="71" t="str">
        <f>VLOOKUP(C2511,geocode!$A$1:$C$40,3,false)</f>
        <v>Island buffered 20 km</v>
      </c>
      <c r="P2511" s="71">
        <v>2000.0</v>
      </c>
      <c r="Q2511" s="71">
        <v>2023.0</v>
      </c>
    </row>
    <row r="2512" ht="15.75" hidden="1" customHeight="1">
      <c r="B2512" s="71">
        <v>2.49457570190429</v>
      </c>
      <c r="C2512" s="71">
        <v>5.0</v>
      </c>
      <c r="D2512" s="71">
        <v>13.0</v>
      </c>
      <c r="E2512" s="71">
        <v>24.0</v>
      </c>
      <c r="F2512" s="71" t="str">
        <f>VLOOKUP(D2512, legend!$C$3:$G$22, 2, FALSE)</f>
        <v>2. Non-Forest Natural Vegetation</v>
      </c>
      <c r="G2512" s="71" t="str">
        <f>VLOOKUP(D2512, legend!$C$3:$G$22, 3, FALSE)</f>
        <v>2. Tumbuhan Non-Hutan Lainnya</v>
      </c>
      <c r="H2512" s="71" t="str">
        <f>VLOOKUP(D2512, legend!$C$3:$G$22, 4, FALSE)</f>
        <v>2.1. Other Natural Vegetation</v>
      </c>
      <c r="I2512" s="71" t="str">
        <f>VLOOKUP(D2512, legend!$C$3:$G$22, 5, FALSE)</f>
        <v>2.1. Tumbuhan Non-Hutan Lainnya</v>
      </c>
      <c r="J2512" s="71" t="str">
        <f>VLOOKUP(E2512, legend!$C$3:$G$22, 2, FALSE)</f>
        <v>4. Non-Vegetated Area</v>
      </c>
      <c r="K2512" s="71" t="str">
        <f>VLOOKUP(E2512, legend!$C$3:$G$22, 3, FALSE)</f>
        <v>4. Non-Vegetasi</v>
      </c>
      <c r="L2512" s="71" t="str">
        <f>VLOOKUP(E2512, legend!$C$3:$G$22, 4, FALSE)</f>
        <v>4.2. Urban Area</v>
      </c>
      <c r="M2512" s="71" t="str">
        <f>VLOOKUP(E2512, legend!$C$3:$G$22, 5, FALSE)</f>
        <v>4.2. Pemukiman </v>
      </c>
      <c r="N2512" s="71" t="str">
        <f>VLOOKUP(C2512,geocode!$A$1:$C$40,2,false)</f>
        <v>Island buffered 20 km</v>
      </c>
      <c r="O2512" s="71" t="str">
        <f>VLOOKUP(C2512,geocode!$A$1:$C$40,3,false)</f>
        <v>Island buffered 20 km</v>
      </c>
      <c r="P2512" s="71">
        <v>2000.0</v>
      </c>
      <c r="Q2512" s="71">
        <v>2023.0</v>
      </c>
    </row>
    <row r="2513" ht="15.75" hidden="1" customHeight="1">
      <c r="B2513" s="71">
        <v>8.79008008422851</v>
      </c>
      <c r="C2513" s="71">
        <v>5.0</v>
      </c>
      <c r="D2513" s="71">
        <v>13.0</v>
      </c>
      <c r="E2513" s="71">
        <v>25.0</v>
      </c>
      <c r="F2513" s="71" t="str">
        <f>VLOOKUP(D2513, legend!$C$3:$G$22, 2, FALSE)</f>
        <v>2. Non-Forest Natural Vegetation</v>
      </c>
      <c r="G2513" s="71" t="str">
        <f>VLOOKUP(D2513, legend!$C$3:$G$22, 3, FALSE)</f>
        <v>2. Tumbuhan Non-Hutan Lainnya</v>
      </c>
      <c r="H2513" s="71" t="str">
        <f>VLOOKUP(D2513, legend!$C$3:$G$22, 4, FALSE)</f>
        <v>2.1. Other Natural Vegetation</v>
      </c>
      <c r="I2513" s="71" t="str">
        <f>VLOOKUP(D2513, legend!$C$3:$G$22, 5, FALSE)</f>
        <v>2.1. Tumbuhan Non-Hutan Lainnya</v>
      </c>
      <c r="J2513" s="71" t="str">
        <f>VLOOKUP(E2513, legend!$C$3:$G$22, 2, FALSE)</f>
        <v>4. Non-Vegetated Area</v>
      </c>
      <c r="K2513" s="71" t="str">
        <f>VLOOKUP(E2513, legend!$C$3:$G$22, 3, FALSE)</f>
        <v>4. Non-Vegetasi</v>
      </c>
      <c r="L2513" s="71" t="str">
        <f>VLOOKUP(E2513, legend!$C$3:$G$22, 4, FALSE)</f>
        <v>4.3. Other Non-Vegetation</v>
      </c>
      <c r="M2513" s="71" t="str">
        <f>VLOOKUP(E2513, legend!$C$3:$G$22, 5, FALSE)</f>
        <v>4.3. Non-Vegetasi Lainnya</v>
      </c>
      <c r="N2513" s="71" t="str">
        <f>VLOOKUP(C2513,geocode!$A$1:$C$40,2,false)</f>
        <v>Island buffered 20 km</v>
      </c>
      <c r="O2513" s="71" t="str">
        <f>VLOOKUP(C2513,geocode!$A$1:$C$40,3,false)</f>
        <v>Island buffered 20 km</v>
      </c>
      <c r="P2513" s="71">
        <v>2000.0</v>
      </c>
      <c r="Q2513" s="71">
        <v>2023.0</v>
      </c>
    </row>
    <row r="2514" ht="15.75" hidden="1" customHeight="1">
      <c r="B2514" s="71">
        <v>0.178661273193359</v>
      </c>
      <c r="C2514" s="71">
        <v>5.0</v>
      </c>
      <c r="D2514" s="71">
        <v>13.0</v>
      </c>
      <c r="E2514" s="71">
        <v>30.0</v>
      </c>
      <c r="F2514" s="71" t="str">
        <f>VLOOKUP(D2514, legend!$C$3:$G$22, 2, FALSE)</f>
        <v>2. Non-Forest Natural Vegetation</v>
      </c>
      <c r="G2514" s="71" t="str">
        <f>VLOOKUP(D2514, legend!$C$3:$G$22, 3, FALSE)</f>
        <v>2. Tumbuhan Non-Hutan Lainnya</v>
      </c>
      <c r="H2514" s="71" t="str">
        <f>VLOOKUP(D2514, legend!$C$3:$G$22, 4, FALSE)</f>
        <v>2.1. Other Natural Vegetation</v>
      </c>
      <c r="I2514" s="71" t="str">
        <f>VLOOKUP(D2514, legend!$C$3:$G$22, 5, FALSE)</f>
        <v>2.1. Tumbuhan Non-Hutan Lainnya</v>
      </c>
      <c r="J2514" s="71" t="str">
        <f>VLOOKUP(E2514, legend!$C$3:$G$22, 2, FALSE)</f>
        <v>4. Non-Vegetated Area</v>
      </c>
      <c r="K2514" s="71" t="str">
        <f>VLOOKUP(E2514, legend!$C$3:$G$22, 3, FALSE)</f>
        <v>4. Non-Vegetasi</v>
      </c>
      <c r="L2514" s="71" t="str">
        <f>VLOOKUP(E2514, legend!$C$3:$G$22, 4, FALSE)</f>
        <v>4.1. Mining Pit</v>
      </c>
      <c r="M2514" s="71" t="str">
        <f>VLOOKUP(E2514, legend!$C$3:$G$22, 5, FALSE)</f>
        <v>4.1. Lubang Tambang</v>
      </c>
      <c r="N2514" s="71" t="str">
        <f>VLOOKUP(C2514,geocode!$A$1:$C$40,2,false)</f>
        <v>Island buffered 20 km</v>
      </c>
      <c r="O2514" s="71" t="str">
        <f>VLOOKUP(C2514,geocode!$A$1:$C$40,3,false)</f>
        <v>Island buffered 20 km</v>
      </c>
      <c r="P2514" s="71">
        <v>2000.0</v>
      </c>
      <c r="Q2514" s="71">
        <v>2023.0</v>
      </c>
    </row>
    <row r="2515" ht="15.75" hidden="1" customHeight="1">
      <c r="B2515" s="71">
        <v>0.267925012207031</v>
      </c>
      <c r="C2515" s="71">
        <v>5.0</v>
      </c>
      <c r="D2515" s="71">
        <v>13.0</v>
      </c>
      <c r="E2515" s="71">
        <v>31.0</v>
      </c>
      <c r="F2515" s="71" t="str">
        <f>VLOOKUP(D2515, legend!$C$3:$G$22, 2, FALSE)</f>
        <v>2. Non-Forest Natural Vegetation</v>
      </c>
      <c r="G2515" s="71" t="str">
        <f>VLOOKUP(D2515, legend!$C$3:$G$22, 3, FALSE)</f>
        <v>2. Tumbuhan Non-Hutan Lainnya</v>
      </c>
      <c r="H2515" s="71" t="str">
        <f>VLOOKUP(D2515, legend!$C$3:$G$22, 4, FALSE)</f>
        <v>2.1. Other Natural Vegetation</v>
      </c>
      <c r="I2515" s="71" t="str">
        <f>VLOOKUP(D2515, legend!$C$3:$G$22, 5, FALSE)</f>
        <v>2.1. Tumbuhan Non-Hutan Lainnya</v>
      </c>
      <c r="J2515" s="71" t="str">
        <f>VLOOKUP(E2515, legend!$C$3:$G$22, 2, FALSE)</f>
        <v>5. Water Body</v>
      </c>
      <c r="K2515" s="71" t="str">
        <f>VLOOKUP(E2515, legend!$C$3:$G$22, 3, FALSE)</f>
        <v>5. Tubuh Air</v>
      </c>
      <c r="L2515" s="71" t="str">
        <f>VLOOKUP(E2515, legend!$C$3:$G$22, 4, FALSE)</f>
        <v>5.1. Aquaculture</v>
      </c>
      <c r="M2515" s="71" t="str">
        <f>VLOOKUP(E2515, legend!$C$3:$G$22, 5, FALSE)</f>
        <v>5.1. Tambak</v>
      </c>
      <c r="N2515" s="71" t="str">
        <f>VLOOKUP(C2515,geocode!$A$1:$C$40,2,false)</f>
        <v>Island buffered 20 km</v>
      </c>
      <c r="O2515" s="71" t="str">
        <f>VLOOKUP(C2515,geocode!$A$1:$C$40,3,false)</f>
        <v>Island buffered 20 km</v>
      </c>
      <c r="P2515" s="71">
        <v>2000.0</v>
      </c>
      <c r="Q2515" s="71">
        <v>2023.0</v>
      </c>
    </row>
    <row r="2516" ht="15.75" hidden="1" customHeight="1">
      <c r="B2516" s="71">
        <v>59.2891230407714</v>
      </c>
      <c r="C2516" s="71">
        <v>5.0</v>
      </c>
      <c r="D2516" s="71">
        <v>13.0</v>
      </c>
      <c r="E2516" s="71">
        <v>33.0</v>
      </c>
      <c r="F2516" s="71" t="str">
        <f>VLOOKUP(D2516, legend!$C$3:$G$22, 2, FALSE)</f>
        <v>2. Non-Forest Natural Vegetation</v>
      </c>
      <c r="G2516" s="71" t="str">
        <f>VLOOKUP(D2516, legend!$C$3:$G$22, 3, FALSE)</f>
        <v>2. Tumbuhan Non-Hutan Lainnya</v>
      </c>
      <c r="H2516" s="71" t="str">
        <f>VLOOKUP(D2516, legend!$C$3:$G$22, 4, FALSE)</f>
        <v>2.1. Other Natural Vegetation</v>
      </c>
      <c r="I2516" s="71" t="str">
        <f>VLOOKUP(D2516, legend!$C$3:$G$22, 5, FALSE)</f>
        <v>2.1. Tumbuhan Non-Hutan Lainnya</v>
      </c>
      <c r="J2516" s="71" t="str">
        <f>VLOOKUP(E2516, legend!$C$3:$G$22, 2, FALSE)</f>
        <v>5. Water Body</v>
      </c>
      <c r="K2516" s="71" t="str">
        <f>VLOOKUP(E2516, legend!$C$3:$G$22, 3, FALSE)</f>
        <v>5. Tubuh Air</v>
      </c>
      <c r="L2516" s="71" t="str">
        <f>VLOOKUP(E2516, legend!$C$3:$G$22, 4, FALSE)</f>
        <v>5.2. River, Lake, Ocean</v>
      </c>
      <c r="M2516" s="71" t="str">
        <f>VLOOKUP(E2516, legend!$C$3:$G$22, 5, FALSE)</f>
        <v>5.2. Sungai, Danau, Laut</v>
      </c>
      <c r="N2516" s="71" t="str">
        <f>VLOOKUP(C2516,geocode!$A$1:$C$40,2,false)</f>
        <v>Island buffered 20 km</v>
      </c>
      <c r="O2516" s="71" t="str">
        <f>VLOOKUP(C2516,geocode!$A$1:$C$40,3,false)</f>
        <v>Island buffered 20 km</v>
      </c>
      <c r="P2516" s="71">
        <v>2000.0</v>
      </c>
      <c r="Q2516" s="71">
        <v>2023.0</v>
      </c>
    </row>
    <row r="2517" ht="15.75" hidden="1" customHeight="1">
      <c r="B2517" s="71">
        <v>0.535924401855468</v>
      </c>
      <c r="C2517" s="71">
        <v>5.0</v>
      </c>
      <c r="D2517" s="71">
        <v>13.0</v>
      </c>
      <c r="E2517" s="71">
        <v>35.0</v>
      </c>
      <c r="F2517" s="71" t="str">
        <f>VLOOKUP(D2517, legend!$C$3:$G$22, 2, FALSE)</f>
        <v>2. Non-Forest Natural Vegetation</v>
      </c>
      <c r="G2517" s="71" t="str">
        <f>VLOOKUP(D2517, legend!$C$3:$G$22, 3, FALSE)</f>
        <v>2. Tumbuhan Non-Hutan Lainnya</v>
      </c>
      <c r="H2517" s="71" t="str">
        <f>VLOOKUP(D2517, legend!$C$3:$G$22, 4, FALSE)</f>
        <v>2.1. Other Natural Vegetation</v>
      </c>
      <c r="I2517" s="71" t="str">
        <f>VLOOKUP(D2517, legend!$C$3:$G$22, 5, FALSE)</f>
        <v>2.1. Tumbuhan Non-Hutan Lainnya</v>
      </c>
      <c r="J2517" s="71" t="str">
        <f>VLOOKUP(E2517, legend!$C$3:$G$22, 2, FALSE)</f>
        <v>3. Agriculture</v>
      </c>
      <c r="K2517" s="71" t="str">
        <f>VLOOKUP(E2517, legend!$C$3:$G$22, 3, FALSE)</f>
        <v>3. Pertanian</v>
      </c>
      <c r="L2517" s="71" t="str">
        <f>VLOOKUP(E2517, legend!$C$3:$G$22, 4, FALSE)</f>
        <v>3.2. Oil Palm</v>
      </c>
      <c r="M2517" s="71" t="str">
        <f>VLOOKUP(E2517, legend!$C$3:$G$22, 5, FALSE)</f>
        <v>3.2. Sawit</v>
      </c>
      <c r="N2517" s="71" t="str">
        <f>VLOOKUP(C2517,geocode!$A$1:$C$40,2,false)</f>
        <v>Island buffered 20 km</v>
      </c>
      <c r="O2517" s="71" t="str">
        <f>VLOOKUP(C2517,geocode!$A$1:$C$40,3,false)</f>
        <v>Island buffered 20 km</v>
      </c>
      <c r="P2517" s="71">
        <v>2000.0</v>
      </c>
      <c r="Q2517" s="71">
        <v>2023.0</v>
      </c>
    </row>
    <row r="2518" ht="15.75" hidden="1" customHeight="1">
      <c r="B2518" s="71">
        <v>0.354255603027343</v>
      </c>
      <c r="C2518" s="71">
        <v>5.0</v>
      </c>
      <c r="D2518" s="71">
        <v>13.0</v>
      </c>
      <c r="E2518" s="71">
        <v>40.0</v>
      </c>
      <c r="F2518" s="71" t="str">
        <f>VLOOKUP(D2518, legend!$C$3:$G$22, 2, FALSE)</f>
        <v>2. Non-Forest Natural Vegetation</v>
      </c>
      <c r="G2518" s="71" t="str">
        <f>VLOOKUP(D2518, legend!$C$3:$G$22, 3, FALSE)</f>
        <v>2. Tumbuhan Non-Hutan Lainnya</v>
      </c>
      <c r="H2518" s="71" t="str">
        <f>VLOOKUP(D2518, legend!$C$3:$G$22, 4, FALSE)</f>
        <v>2.1. Other Natural Vegetation</v>
      </c>
      <c r="I2518" s="71" t="str">
        <f>VLOOKUP(D2518, legend!$C$3:$G$22, 5, FALSE)</f>
        <v>2.1. Tumbuhan Non-Hutan Lainnya</v>
      </c>
      <c r="J2518" s="71" t="str">
        <f>VLOOKUP(E2518, legend!$C$3:$G$22, 2, FALSE)</f>
        <v>3. Agriculture</v>
      </c>
      <c r="K2518" s="71" t="str">
        <f>VLOOKUP(E2518, legend!$C$3:$G$22, 3, FALSE)</f>
        <v>3. Pertanian</v>
      </c>
      <c r="L2518" s="71" t="str">
        <f>VLOOKUP(E2518, legend!$C$3:$G$22, 4, FALSE)</f>
        <v>3.1. Rice Paddy</v>
      </c>
      <c r="M2518" s="71" t="str">
        <f>VLOOKUP(E2518, legend!$C$3:$G$22, 5, FALSE)</f>
        <v>3.1. Sawah</v>
      </c>
      <c r="N2518" s="71" t="str">
        <f>VLOOKUP(C2518,geocode!$A$1:$C$40,2,false)</f>
        <v>Island buffered 20 km</v>
      </c>
      <c r="O2518" s="71" t="str">
        <f>VLOOKUP(C2518,geocode!$A$1:$C$40,3,false)</f>
        <v>Island buffered 20 km</v>
      </c>
      <c r="P2518" s="71">
        <v>2000.0</v>
      </c>
      <c r="Q2518" s="71">
        <v>2023.0</v>
      </c>
    </row>
    <row r="2519" ht="15.75" hidden="1" customHeight="1">
      <c r="B2519" s="71">
        <v>11.8120023498535</v>
      </c>
      <c r="C2519" s="71">
        <v>5.0</v>
      </c>
      <c r="D2519" s="71">
        <v>21.0</v>
      </c>
      <c r="E2519" s="71">
        <v>3.0</v>
      </c>
      <c r="F2519" s="71" t="str">
        <f>VLOOKUP(D2519, legend!$C$3:$G$22, 2, FALSE)</f>
        <v>3. Agriculture</v>
      </c>
      <c r="G2519" s="71" t="str">
        <f>VLOOKUP(D2519, legend!$C$3:$G$22, 3, FALSE)</f>
        <v>3. Pertanian</v>
      </c>
      <c r="H2519" s="71" t="str">
        <f>VLOOKUP(D2519, legend!$C$3:$G$22, 4, FALSE)</f>
        <v>3.4. Other Agriculture</v>
      </c>
      <c r="I2519" s="71" t="str">
        <f>VLOOKUP(D2519, legend!$C$3:$G$22, 5, FALSE)</f>
        <v>3.4. Pertanian Lainnya </v>
      </c>
      <c r="J2519" s="71" t="str">
        <f>VLOOKUP(E2519, legend!$C$3:$G$22, 2, FALSE)</f>
        <v>1. Forest </v>
      </c>
      <c r="K2519" s="71" t="str">
        <f>VLOOKUP(E2519, legend!$C$3:$G$22, 3, FALSE)</f>
        <v>1. Hutan</v>
      </c>
      <c r="L2519" s="71" t="str">
        <f>VLOOKUP(E2519, legend!$C$3:$G$22, 4, FALSE)</f>
        <v>1.1. Forest Formation</v>
      </c>
      <c r="M2519" s="71" t="str">
        <f>VLOOKUP(E2519, legend!$C$3:$G$22, 5, FALSE)</f>
        <v>1.1. Formasi Hutan</v>
      </c>
      <c r="N2519" s="71" t="str">
        <f>VLOOKUP(C2519,geocode!$A$1:$C$40,2,false)</f>
        <v>Island buffered 20 km</v>
      </c>
      <c r="O2519" s="71" t="str">
        <f>VLOOKUP(C2519,geocode!$A$1:$C$40,3,false)</f>
        <v>Island buffered 20 km</v>
      </c>
      <c r="P2519" s="71">
        <v>2000.0</v>
      </c>
      <c r="Q2519" s="71">
        <v>2023.0</v>
      </c>
    </row>
    <row r="2520" ht="15.75" hidden="1" customHeight="1">
      <c r="B2520" s="71">
        <v>17.4126928649902</v>
      </c>
      <c r="C2520" s="71">
        <v>5.0</v>
      </c>
      <c r="D2520" s="71">
        <v>21.0</v>
      </c>
      <c r="E2520" s="71">
        <v>5.0</v>
      </c>
      <c r="F2520" s="71" t="str">
        <f>VLOOKUP(D2520, legend!$C$3:$G$22, 2, FALSE)</f>
        <v>3. Agriculture</v>
      </c>
      <c r="G2520" s="71" t="str">
        <f>VLOOKUP(D2520, legend!$C$3:$G$22, 3, FALSE)</f>
        <v>3. Pertanian</v>
      </c>
      <c r="H2520" s="71" t="str">
        <f>VLOOKUP(D2520, legend!$C$3:$G$22, 4, FALSE)</f>
        <v>3.4. Other Agriculture</v>
      </c>
      <c r="I2520" s="71" t="str">
        <f>VLOOKUP(D2520, legend!$C$3:$G$22, 5, FALSE)</f>
        <v>3.4. Pertanian Lainnya </v>
      </c>
      <c r="J2520" s="71" t="str">
        <f>VLOOKUP(E2520, legend!$C$3:$G$22, 2, FALSE)</f>
        <v>1. Forest </v>
      </c>
      <c r="K2520" s="71" t="str">
        <f>VLOOKUP(E2520, legend!$C$3:$G$22, 3, FALSE)</f>
        <v>1. Hutan</v>
      </c>
      <c r="L2520" s="71" t="str">
        <f>VLOOKUP(E2520, legend!$C$3:$G$22, 4, FALSE)</f>
        <v>1.2. Mangrove</v>
      </c>
      <c r="M2520" s="71" t="str">
        <f>VLOOKUP(E2520, legend!$C$3:$G$22, 5, FALSE)</f>
        <v>1.2. Mangrove</v>
      </c>
      <c r="N2520" s="71" t="str">
        <f>VLOOKUP(C2520,geocode!$A$1:$C$40,2,false)</f>
        <v>Island buffered 20 km</v>
      </c>
      <c r="O2520" s="71" t="str">
        <f>VLOOKUP(C2520,geocode!$A$1:$C$40,3,false)</f>
        <v>Island buffered 20 km</v>
      </c>
      <c r="P2520" s="71">
        <v>2000.0</v>
      </c>
      <c r="Q2520" s="71">
        <v>2023.0</v>
      </c>
    </row>
    <row r="2521" ht="15.75" hidden="1" customHeight="1">
      <c r="B2521" s="71">
        <v>10.2169133300781</v>
      </c>
      <c r="C2521" s="71">
        <v>5.0</v>
      </c>
      <c r="D2521" s="71">
        <v>21.0</v>
      </c>
      <c r="E2521" s="71">
        <v>13.0</v>
      </c>
      <c r="F2521" s="71" t="str">
        <f>VLOOKUP(D2521, legend!$C$3:$G$22, 2, FALSE)</f>
        <v>3. Agriculture</v>
      </c>
      <c r="G2521" s="71" t="str">
        <f>VLOOKUP(D2521, legend!$C$3:$G$22, 3, FALSE)</f>
        <v>3. Pertanian</v>
      </c>
      <c r="H2521" s="71" t="str">
        <f>VLOOKUP(D2521, legend!$C$3:$G$22, 4, FALSE)</f>
        <v>3.4. Other Agriculture</v>
      </c>
      <c r="I2521" s="71" t="str">
        <f>VLOOKUP(D2521, legend!$C$3:$G$22, 5, FALSE)</f>
        <v>3.4. Pertanian Lainnya </v>
      </c>
      <c r="J2521" s="71" t="str">
        <f>VLOOKUP(E2521, legend!$C$3:$G$22, 2, FALSE)</f>
        <v>2. Non-Forest Natural Vegetation</v>
      </c>
      <c r="K2521" s="71" t="str">
        <f>VLOOKUP(E2521, legend!$C$3:$G$22, 3, FALSE)</f>
        <v>2. Tumbuhan Non-Hutan Lainnya</v>
      </c>
      <c r="L2521" s="71" t="str">
        <f>VLOOKUP(E2521, legend!$C$3:$G$22, 4, FALSE)</f>
        <v>2.1. Other Natural Vegetation</v>
      </c>
      <c r="M2521" s="71" t="str">
        <f>VLOOKUP(E2521, legend!$C$3:$G$22, 5, FALSE)</f>
        <v>2.1. Tumbuhan Non-Hutan Lainnya</v>
      </c>
      <c r="N2521" s="71" t="str">
        <f>VLOOKUP(C2521,geocode!$A$1:$C$40,2,false)</f>
        <v>Island buffered 20 km</v>
      </c>
      <c r="O2521" s="71" t="str">
        <f>VLOOKUP(C2521,geocode!$A$1:$C$40,3,false)</f>
        <v>Island buffered 20 km</v>
      </c>
      <c r="P2521" s="71">
        <v>2000.0</v>
      </c>
      <c r="Q2521" s="71">
        <v>2023.0</v>
      </c>
    </row>
    <row r="2522" ht="15.75" hidden="1" customHeight="1">
      <c r="B2522" s="71">
        <v>282.291968749999</v>
      </c>
      <c r="C2522" s="71">
        <v>5.0</v>
      </c>
      <c r="D2522" s="71">
        <v>21.0</v>
      </c>
      <c r="E2522" s="71">
        <v>21.0</v>
      </c>
      <c r="F2522" s="71" t="str">
        <f>VLOOKUP(D2522, legend!$C$3:$G$22, 2, FALSE)</f>
        <v>3. Agriculture</v>
      </c>
      <c r="G2522" s="71" t="str">
        <f>VLOOKUP(D2522, legend!$C$3:$G$22, 3, FALSE)</f>
        <v>3. Pertanian</v>
      </c>
      <c r="H2522" s="71" t="str">
        <f>VLOOKUP(D2522, legend!$C$3:$G$22, 4, FALSE)</f>
        <v>3.4. Other Agriculture</v>
      </c>
      <c r="I2522" s="71" t="str">
        <f>VLOOKUP(D2522, legend!$C$3:$G$22, 5, FALSE)</f>
        <v>3.4. Pertanian Lainnya </v>
      </c>
      <c r="J2522" s="71" t="str">
        <f>VLOOKUP(E2522, legend!$C$3:$G$22, 2, FALSE)</f>
        <v>3. Agriculture</v>
      </c>
      <c r="K2522" s="71" t="str">
        <f>VLOOKUP(E2522, legend!$C$3:$G$22, 3, FALSE)</f>
        <v>3. Pertanian</v>
      </c>
      <c r="L2522" s="71" t="str">
        <f>VLOOKUP(E2522, legend!$C$3:$G$22, 4, FALSE)</f>
        <v>3.4. Other Agriculture</v>
      </c>
      <c r="M2522" s="71" t="str">
        <f>VLOOKUP(E2522, legend!$C$3:$G$22, 5, FALSE)</f>
        <v>3.4. Pertanian Lainnya </v>
      </c>
      <c r="N2522" s="71" t="str">
        <f>VLOOKUP(C2522,geocode!$A$1:$C$40,2,false)</f>
        <v>Island buffered 20 km</v>
      </c>
      <c r="O2522" s="71" t="str">
        <f>VLOOKUP(C2522,geocode!$A$1:$C$40,3,false)</f>
        <v>Island buffered 20 km</v>
      </c>
      <c r="P2522" s="71">
        <v>2000.0</v>
      </c>
      <c r="Q2522" s="71">
        <v>2023.0</v>
      </c>
    </row>
    <row r="2523" ht="15.75" hidden="1" customHeight="1">
      <c r="B2523" s="71">
        <v>23.469474822998</v>
      </c>
      <c r="C2523" s="71">
        <v>5.0</v>
      </c>
      <c r="D2523" s="71">
        <v>21.0</v>
      </c>
      <c r="E2523" s="71">
        <v>24.0</v>
      </c>
      <c r="F2523" s="71" t="str">
        <f>VLOOKUP(D2523, legend!$C$3:$G$22, 2, FALSE)</f>
        <v>3. Agriculture</v>
      </c>
      <c r="G2523" s="71" t="str">
        <f>VLOOKUP(D2523, legend!$C$3:$G$22, 3, FALSE)</f>
        <v>3. Pertanian</v>
      </c>
      <c r="H2523" s="71" t="str">
        <f>VLOOKUP(D2523, legend!$C$3:$G$22, 4, FALSE)</f>
        <v>3.4. Other Agriculture</v>
      </c>
      <c r="I2523" s="71" t="str">
        <f>VLOOKUP(D2523, legend!$C$3:$G$22, 5, FALSE)</f>
        <v>3.4. Pertanian Lainnya </v>
      </c>
      <c r="J2523" s="71" t="str">
        <f>VLOOKUP(E2523, legend!$C$3:$G$22, 2, FALSE)</f>
        <v>4. Non-Vegetated Area</v>
      </c>
      <c r="K2523" s="71" t="str">
        <f>VLOOKUP(E2523, legend!$C$3:$G$22, 3, FALSE)</f>
        <v>4. Non-Vegetasi</v>
      </c>
      <c r="L2523" s="71" t="str">
        <f>VLOOKUP(E2523, legend!$C$3:$G$22, 4, FALSE)</f>
        <v>4.2. Urban Area</v>
      </c>
      <c r="M2523" s="71" t="str">
        <f>VLOOKUP(E2523, legend!$C$3:$G$22, 5, FALSE)</f>
        <v>4.2. Pemukiman </v>
      </c>
      <c r="N2523" s="71" t="str">
        <f>VLOOKUP(C2523,geocode!$A$1:$C$40,2,false)</f>
        <v>Island buffered 20 km</v>
      </c>
      <c r="O2523" s="71" t="str">
        <f>VLOOKUP(C2523,geocode!$A$1:$C$40,3,false)</f>
        <v>Island buffered 20 km</v>
      </c>
      <c r="P2523" s="71">
        <v>2000.0</v>
      </c>
      <c r="Q2523" s="71">
        <v>2023.0</v>
      </c>
    </row>
    <row r="2524" ht="15.75" hidden="1" customHeight="1">
      <c r="B2524" s="71">
        <v>13.8426316833496</v>
      </c>
      <c r="C2524" s="71">
        <v>5.0</v>
      </c>
      <c r="D2524" s="71">
        <v>21.0</v>
      </c>
      <c r="E2524" s="71">
        <v>25.0</v>
      </c>
      <c r="F2524" s="71" t="str">
        <f>VLOOKUP(D2524, legend!$C$3:$G$22, 2, FALSE)</f>
        <v>3. Agriculture</v>
      </c>
      <c r="G2524" s="71" t="str">
        <f>VLOOKUP(D2524, legend!$C$3:$G$22, 3, FALSE)</f>
        <v>3. Pertanian</v>
      </c>
      <c r="H2524" s="71" t="str">
        <f>VLOOKUP(D2524, legend!$C$3:$G$22, 4, FALSE)</f>
        <v>3.4. Other Agriculture</v>
      </c>
      <c r="I2524" s="71" t="str">
        <f>VLOOKUP(D2524, legend!$C$3:$G$22, 5, FALSE)</f>
        <v>3.4. Pertanian Lainnya </v>
      </c>
      <c r="J2524" s="71" t="str">
        <f>VLOOKUP(E2524, legend!$C$3:$G$22, 2, FALSE)</f>
        <v>4. Non-Vegetated Area</v>
      </c>
      <c r="K2524" s="71" t="str">
        <f>VLOOKUP(E2524, legend!$C$3:$G$22, 3, FALSE)</f>
        <v>4. Non-Vegetasi</v>
      </c>
      <c r="L2524" s="71" t="str">
        <f>VLOOKUP(E2524, legend!$C$3:$G$22, 4, FALSE)</f>
        <v>4.3. Other Non-Vegetation</v>
      </c>
      <c r="M2524" s="71" t="str">
        <f>VLOOKUP(E2524, legend!$C$3:$G$22, 5, FALSE)</f>
        <v>4.3. Non-Vegetasi Lainnya</v>
      </c>
      <c r="N2524" s="71" t="str">
        <f>VLOOKUP(C2524,geocode!$A$1:$C$40,2,false)</f>
        <v>Island buffered 20 km</v>
      </c>
      <c r="O2524" s="71" t="str">
        <f>VLOOKUP(C2524,geocode!$A$1:$C$40,3,false)</f>
        <v>Island buffered 20 km</v>
      </c>
      <c r="P2524" s="71">
        <v>2000.0</v>
      </c>
      <c r="Q2524" s="71">
        <v>2023.0</v>
      </c>
    </row>
    <row r="2525" ht="15.75" hidden="1" customHeight="1">
      <c r="B2525" s="71">
        <v>0.0892705261230468</v>
      </c>
      <c r="C2525" s="71">
        <v>5.0</v>
      </c>
      <c r="D2525" s="71">
        <v>21.0</v>
      </c>
      <c r="E2525" s="71">
        <v>30.0</v>
      </c>
      <c r="F2525" s="71" t="str">
        <f>VLOOKUP(D2525, legend!$C$3:$G$22, 2, FALSE)</f>
        <v>3. Agriculture</v>
      </c>
      <c r="G2525" s="71" t="str">
        <f>VLOOKUP(D2525, legend!$C$3:$G$22, 3, FALSE)</f>
        <v>3. Pertanian</v>
      </c>
      <c r="H2525" s="71" t="str">
        <f>VLOOKUP(D2525, legend!$C$3:$G$22, 4, FALSE)</f>
        <v>3.4. Other Agriculture</v>
      </c>
      <c r="I2525" s="71" t="str">
        <f>VLOOKUP(D2525, legend!$C$3:$G$22, 5, FALSE)</f>
        <v>3.4. Pertanian Lainnya </v>
      </c>
      <c r="J2525" s="71" t="str">
        <f>VLOOKUP(E2525, legend!$C$3:$G$22, 2, FALSE)</f>
        <v>4. Non-Vegetated Area</v>
      </c>
      <c r="K2525" s="71" t="str">
        <f>VLOOKUP(E2525, legend!$C$3:$G$22, 3, FALSE)</f>
        <v>4. Non-Vegetasi</v>
      </c>
      <c r="L2525" s="71" t="str">
        <f>VLOOKUP(E2525, legend!$C$3:$G$22, 4, FALSE)</f>
        <v>4.1. Mining Pit</v>
      </c>
      <c r="M2525" s="71" t="str">
        <f>VLOOKUP(E2525, legend!$C$3:$G$22, 5, FALSE)</f>
        <v>4.1. Lubang Tambang</v>
      </c>
      <c r="N2525" s="71" t="str">
        <f>VLOOKUP(C2525,geocode!$A$1:$C$40,2,false)</f>
        <v>Island buffered 20 km</v>
      </c>
      <c r="O2525" s="71" t="str">
        <f>VLOOKUP(C2525,geocode!$A$1:$C$40,3,false)</f>
        <v>Island buffered 20 km</v>
      </c>
      <c r="P2525" s="71">
        <v>2000.0</v>
      </c>
      <c r="Q2525" s="71">
        <v>2023.0</v>
      </c>
    </row>
    <row r="2526" ht="15.75" hidden="1" customHeight="1">
      <c r="B2526" s="71">
        <v>7.55577119750976</v>
      </c>
      <c r="C2526" s="71">
        <v>5.0</v>
      </c>
      <c r="D2526" s="71">
        <v>21.0</v>
      </c>
      <c r="E2526" s="71">
        <v>31.0</v>
      </c>
      <c r="F2526" s="71" t="str">
        <f>VLOOKUP(D2526, legend!$C$3:$G$22, 2, FALSE)</f>
        <v>3. Agriculture</v>
      </c>
      <c r="G2526" s="71" t="str">
        <f>VLOOKUP(D2526, legend!$C$3:$G$22, 3, FALSE)</f>
        <v>3. Pertanian</v>
      </c>
      <c r="H2526" s="71" t="str">
        <f>VLOOKUP(D2526, legend!$C$3:$G$22, 4, FALSE)</f>
        <v>3.4. Other Agriculture</v>
      </c>
      <c r="I2526" s="71" t="str">
        <f>VLOOKUP(D2526, legend!$C$3:$G$22, 5, FALSE)</f>
        <v>3.4. Pertanian Lainnya </v>
      </c>
      <c r="J2526" s="71" t="str">
        <f>VLOOKUP(E2526, legend!$C$3:$G$22, 2, FALSE)</f>
        <v>5. Water Body</v>
      </c>
      <c r="K2526" s="71" t="str">
        <f>VLOOKUP(E2526, legend!$C$3:$G$22, 3, FALSE)</f>
        <v>5. Tubuh Air</v>
      </c>
      <c r="L2526" s="71" t="str">
        <f>VLOOKUP(E2526, legend!$C$3:$G$22, 4, FALSE)</f>
        <v>5.1. Aquaculture</v>
      </c>
      <c r="M2526" s="71" t="str">
        <f>VLOOKUP(E2526, legend!$C$3:$G$22, 5, FALSE)</f>
        <v>5.1. Tambak</v>
      </c>
      <c r="N2526" s="71" t="str">
        <f>VLOOKUP(C2526,geocode!$A$1:$C$40,2,false)</f>
        <v>Island buffered 20 km</v>
      </c>
      <c r="O2526" s="71" t="str">
        <f>VLOOKUP(C2526,geocode!$A$1:$C$40,3,false)</f>
        <v>Island buffered 20 km</v>
      </c>
      <c r="P2526" s="71">
        <v>2000.0</v>
      </c>
      <c r="Q2526" s="71">
        <v>2023.0</v>
      </c>
    </row>
    <row r="2527" ht="15.75" hidden="1" customHeight="1">
      <c r="B2527" s="71">
        <v>62.5883346191406</v>
      </c>
      <c r="C2527" s="71">
        <v>5.0</v>
      </c>
      <c r="D2527" s="71">
        <v>21.0</v>
      </c>
      <c r="E2527" s="71">
        <v>33.0</v>
      </c>
      <c r="F2527" s="71" t="str">
        <f>VLOOKUP(D2527, legend!$C$3:$G$22, 2, FALSE)</f>
        <v>3. Agriculture</v>
      </c>
      <c r="G2527" s="71" t="str">
        <f>VLOOKUP(D2527, legend!$C$3:$G$22, 3, FALSE)</f>
        <v>3. Pertanian</v>
      </c>
      <c r="H2527" s="71" t="str">
        <f>VLOOKUP(D2527, legend!$C$3:$G$22, 4, FALSE)</f>
        <v>3.4. Other Agriculture</v>
      </c>
      <c r="I2527" s="71" t="str">
        <f>VLOOKUP(D2527, legend!$C$3:$G$22, 5, FALSE)</f>
        <v>3.4. Pertanian Lainnya </v>
      </c>
      <c r="J2527" s="71" t="str">
        <f>VLOOKUP(E2527, legend!$C$3:$G$22, 2, FALSE)</f>
        <v>5. Water Body</v>
      </c>
      <c r="K2527" s="71" t="str">
        <f>VLOOKUP(E2527, legend!$C$3:$G$22, 3, FALSE)</f>
        <v>5. Tubuh Air</v>
      </c>
      <c r="L2527" s="71" t="str">
        <f>VLOOKUP(E2527, legend!$C$3:$G$22, 4, FALSE)</f>
        <v>5.2. River, Lake, Ocean</v>
      </c>
      <c r="M2527" s="71" t="str">
        <f>VLOOKUP(E2527, legend!$C$3:$G$22, 5, FALSE)</f>
        <v>5.2. Sungai, Danau, Laut</v>
      </c>
      <c r="N2527" s="71" t="str">
        <f>VLOOKUP(C2527,geocode!$A$1:$C$40,2,false)</f>
        <v>Island buffered 20 km</v>
      </c>
      <c r="O2527" s="71" t="str">
        <f>VLOOKUP(C2527,geocode!$A$1:$C$40,3,false)</f>
        <v>Island buffered 20 km</v>
      </c>
      <c r="P2527" s="71">
        <v>2000.0</v>
      </c>
      <c r="Q2527" s="71">
        <v>2023.0</v>
      </c>
    </row>
    <row r="2528" ht="15.75" hidden="1" customHeight="1">
      <c r="B2528" s="71">
        <v>0.7149814453125</v>
      </c>
      <c r="C2528" s="71">
        <v>5.0</v>
      </c>
      <c r="D2528" s="71">
        <v>21.0</v>
      </c>
      <c r="E2528" s="71">
        <v>35.0</v>
      </c>
      <c r="F2528" s="71" t="str">
        <f>VLOOKUP(D2528, legend!$C$3:$G$22, 2, FALSE)</f>
        <v>3. Agriculture</v>
      </c>
      <c r="G2528" s="71" t="str">
        <f>VLOOKUP(D2528, legend!$C$3:$G$22, 3, FALSE)</f>
        <v>3. Pertanian</v>
      </c>
      <c r="H2528" s="71" t="str">
        <f>VLOOKUP(D2528, legend!$C$3:$G$22, 4, FALSE)</f>
        <v>3.4. Other Agriculture</v>
      </c>
      <c r="I2528" s="71" t="str">
        <f>VLOOKUP(D2528, legend!$C$3:$G$22, 5, FALSE)</f>
        <v>3.4. Pertanian Lainnya </v>
      </c>
      <c r="J2528" s="71" t="str">
        <f>VLOOKUP(E2528, legend!$C$3:$G$22, 2, FALSE)</f>
        <v>3. Agriculture</v>
      </c>
      <c r="K2528" s="71" t="str">
        <f>VLOOKUP(E2528, legend!$C$3:$G$22, 3, FALSE)</f>
        <v>3. Pertanian</v>
      </c>
      <c r="L2528" s="71" t="str">
        <f>VLOOKUP(E2528, legend!$C$3:$G$22, 4, FALSE)</f>
        <v>3.2. Oil Palm</v>
      </c>
      <c r="M2528" s="71" t="str">
        <f>VLOOKUP(E2528, legend!$C$3:$G$22, 5, FALSE)</f>
        <v>3.2. Sawit</v>
      </c>
      <c r="N2528" s="71" t="str">
        <f>VLOOKUP(C2528,geocode!$A$1:$C$40,2,false)</f>
        <v>Island buffered 20 km</v>
      </c>
      <c r="O2528" s="71" t="str">
        <f>VLOOKUP(C2528,geocode!$A$1:$C$40,3,false)</f>
        <v>Island buffered 20 km</v>
      </c>
      <c r="P2528" s="71">
        <v>2000.0</v>
      </c>
      <c r="Q2528" s="71">
        <v>2023.0</v>
      </c>
    </row>
    <row r="2529" ht="15.75" hidden="1" customHeight="1">
      <c r="B2529" s="71">
        <v>0.887662158203125</v>
      </c>
      <c r="C2529" s="71">
        <v>5.0</v>
      </c>
      <c r="D2529" s="71">
        <v>21.0</v>
      </c>
      <c r="E2529" s="71">
        <v>40.0</v>
      </c>
      <c r="F2529" s="71" t="str">
        <f>VLOOKUP(D2529, legend!$C$3:$G$22, 2, FALSE)</f>
        <v>3. Agriculture</v>
      </c>
      <c r="G2529" s="71" t="str">
        <f>VLOOKUP(D2529, legend!$C$3:$G$22, 3, FALSE)</f>
        <v>3. Pertanian</v>
      </c>
      <c r="H2529" s="71" t="str">
        <f>VLOOKUP(D2529, legend!$C$3:$G$22, 4, FALSE)</f>
        <v>3.4. Other Agriculture</v>
      </c>
      <c r="I2529" s="71" t="str">
        <f>VLOOKUP(D2529, legend!$C$3:$G$22, 5, FALSE)</f>
        <v>3.4. Pertanian Lainnya </v>
      </c>
      <c r="J2529" s="71" t="str">
        <f>VLOOKUP(E2529, legend!$C$3:$G$22, 2, FALSE)</f>
        <v>3. Agriculture</v>
      </c>
      <c r="K2529" s="71" t="str">
        <f>VLOOKUP(E2529, legend!$C$3:$G$22, 3, FALSE)</f>
        <v>3. Pertanian</v>
      </c>
      <c r="L2529" s="71" t="str">
        <f>VLOOKUP(E2529, legend!$C$3:$G$22, 4, FALSE)</f>
        <v>3.1. Rice Paddy</v>
      </c>
      <c r="M2529" s="71" t="str">
        <f>VLOOKUP(E2529, legend!$C$3:$G$22, 5, FALSE)</f>
        <v>3.1. Sawah</v>
      </c>
      <c r="N2529" s="71" t="str">
        <f>VLOOKUP(C2529,geocode!$A$1:$C$40,2,false)</f>
        <v>Island buffered 20 km</v>
      </c>
      <c r="O2529" s="71" t="str">
        <f>VLOOKUP(C2529,geocode!$A$1:$C$40,3,false)</f>
        <v>Island buffered 20 km</v>
      </c>
      <c r="P2529" s="71">
        <v>2000.0</v>
      </c>
      <c r="Q2529" s="71">
        <v>2023.0</v>
      </c>
    </row>
    <row r="2530" ht="15.75" hidden="1" customHeight="1">
      <c r="B2530" s="71">
        <v>0.178701696777343</v>
      </c>
      <c r="C2530" s="71">
        <v>5.0</v>
      </c>
      <c r="D2530" s="71">
        <v>24.0</v>
      </c>
      <c r="E2530" s="71">
        <v>13.0</v>
      </c>
      <c r="F2530" s="71" t="str">
        <f>VLOOKUP(D2530, legend!$C$3:$G$22, 2, FALSE)</f>
        <v>4. Non-Vegetated Area</v>
      </c>
      <c r="G2530" s="71" t="str">
        <f>VLOOKUP(D2530, legend!$C$3:$G$22, 3, FALSE)</f>
        <v>4. Non-Vegetasi</v>
      </c>
      <c r="H2530" s="71" t="str">
        <f>VLOOKUP(D2530, legend!$C$3:$G$22, 4, FALSE)</f>
        <v>4.2. Urban Area</v>
      </c>
      <c r="I2530" s="71" t="str">
        <f>VLOOKUP(D2530, legend!$C$3:$G$22, 5, FALSE)</f>
        <v>4.2. Pemukiman </v>
      </c>
      <c r="J2530" s="71" t="str">
        <f>VLOOKUP(E2530, legend!$C$3:$G$22, 2, FALSE)</f>
        <v>2. Non-Forest Natural Vegetation</v>
      </c>
      <c r="K2530" s="71" t="str">
        <f>VLOOKUP(E2530, legend!$C$3:$G$22, 3, FALSE)</f>
        <v>2. Tumbuhan Non-Hutan Lainnya</v>
      </c>
      <c r="L2530" s="71" t="str">
        <f>VLOOKUP(E2530, legend!$C$3:$G$22, 4, FALSE)</f>
        <v>2.1. Other Natural Vegetation</v>
      </c>
      <c r="M2530" s="71" t="str">
        <f>VLOOKUP(E2530, legend!$C$3:$G$22, 5, FALSE)</f>
        <v>2.1. Tumbuhan Non-Hutan Lainnya</v>
      </c>
      <c r="N2530" s="71" t="str">
        <f>VLOOKUP(C2530,geocode!$A$1:$C$40,2,false)</f>
        <v>Island buffered 20 km</v>
      </c>
      <c r="O2530" s="71" t="str">
        <f>VLOOKUP(C2530,geocode!$A$1:$C$40,3,false)</f>
        <v>Island buffered 20 km</v>
      </c>
      <c r="P2530" s="71">
        <v>2000.0</v>
      </c>
      <c r="Q2530" s="71">
        <v>2023.0</v>
      </c>
    </row>
    <row r="2531" ht="15.75" hidden="1" customHeight="1">
      <c r="B2531" s="71">
        <v>0.355035864257812</v>
      </c>
      <c r="C2531" s="71">
        <v>5.0</v>
      </c>
      <c r="D2531" s="71">
        <v>24.0</v>
      </c>
      <c r="E2531" s="71">
        <v>21.0</v>
      </c>
      <c r="F2531" s="71" t="str">
        <f>VLOOKUP(D2531, legend!$C$3:$G$22, 2, FALSE)</f>
        <v>4. Non-Vegetated Area</v>
      </c>
      <c r="G2531" s="71" t="str">
        <f>VLOOKUP(D2531, legend!$C$3:$G$22, 3, FALSE)</f>
        <v>4. Non-Vegetasi</v>
      </c>
      <c r="H2531" s="71" t="str">
        <f>VLOOKUP(D2531, legend!$C$3:$G$22, 4, FALSE)</f>
        <v>4.2. Urban Area</v>
      </c>
      <c r="I2531" s="71" t="str">
        <f>VLOOKUP(D2531, legend!$C$3:$G$22, 5, FALSE)</f>
        <v>4.2. Pemukiman </v>
      </c>
      <c r="J2531" s="71" t="str">
        <f>VLOOKUP(E2531, legend!$C$3:$G$22, 2, FALSE)</f>
        <v>3. Agriculture</v>
      </c>
      <c r="K2531" s="71" t="str">
        <f>VLOOKUP(E2531, legend!$C$3:$G$22, 3, FALSE)</f>
        <v>3. Pertanian</v>
      </c>
      <c r="L2531" s="71" t="str">
        <f>VLOOKUP(E2531, legend!$C$3:$G$22, 4, FALSE)</f>
        <v>3.4. Other Agriculture</v>
      </c>
      <c r="M2531" s="71" t="str">
        <f>VLOOKUP(E2531, legend!$C$3:$G$22, 5, FALSE)</f>
        <v>3.4. Pertanian Lainnya </v>
      </c>
      <c r="N2531" s="71" t="str">
        <f>VLOOKUP(C2531,geocode!$A$1:$C$40,2,false)</f>
        <v>Island buffered 20 km</v>
      </c>
      <c r="O2531" s="71" t="str">
        <f>VLOOKUP(C2531,geocode!$A$1:$C$40,3,false)</f>
        <v>Island buffered 20 km</v>
      </c>
      <c r="P2531" s="71">
        <v>2000.0</v>
      </c>
      <c r="Q2531" s="71">
        <v>2023.0</v>
      </c>
    </row>
    <row r="2532" ht="15.75" hidden="1" customHeight="1">
      <c r="B2532" s="71">
        <v>51.1177584899902</v>
      </c>
      <c r="C2532" s="71">
        <v>5.0</v>
      </c>
      <c r="D2532" s="71">
        <v>24.0</v>
      </c>
      <c r="E2532" s="71">
        <v>24.0</v>
      </c>
      <c r="F2532" s="71" t="str">
        <f>VLOOKUP(D2532, legend!$C$3:$G$22, 2, FALSE)</f>
        <v>4. Non-Vegetated Area</v>
      </c>
      <c r="G2532" s="71" t="str">
        <f>VLOOKUP(D2532, legend!$C$3:$G$22, 3, FALSE)</f>
        <v>4. Non-Vegetasi</v>
      </c>
      <c r="H2532" s="71" t="str">
        <f>VLOOKUP(D2532, legend!$C$3:$G$22, 4, FALSE)</f>
        <v>4.2. Urban Area</v>
      </c>
      <c r="I2532" s="71" t="str">
        <f>VLOOKUP(D2532, legend!$C$3:$G$22, 5, FALSE)</f>
        <v>4.2. Pemukiman </v>
      </c>
      <c r="J2532" s="71" t="str">
        <f>VLOOKUP(E2532, legend!$C$3:$G$22, 2, FALSE)</f>
        <v>4. Non-Vegetated Area</v>
      </c>
      <c r="K2532" s="71" t="str">
        <f>VLOOKUP(E2532, legend!$C$3:$G$22, 3, FALSE)</f>
        <v>4. Non-Vegetasi</v>
      </c>
      <c r="L2532" s="71" t="str">
        <f>VLOOKUP(E2532, legend!$C$3:$G$22, 4, FALSE)</f>
        <v>4.2. Urban Area</v>
      </c>
      <c r="M2532" s="71" t="str">
        <f>VLOOKUP(E2532, legend!$C$3:$G$22, 5, FALSE)</f>
        <v>4.2. Pemukiman </v>
      </c>
      <c r="N2532" s="71" t="str">
        <f>VLOOKUP(C2532,geocode!$A$1:$C$40,2,false)</f>
        <v>Island buffered 20 km</v>
      </c>
      <c r="O2532" s="71" t="str">
        <f>VLOOKUP(C2532,geocode!$A$1:$C$40,3,false)</f>
        <v>Island buffered 20 km</v>
      </c>
      <c r="P2532" s="71">
        <v>2000.0</v>
      </c>
      <c r="Q2532" s="71">
        <v>2023.0</v>
      </c>
    </row>
    <row r="2533" ht="15.75" hidden="1" customHeight="1">
      <c r="B2533" s="71">
        <v>4.0884471496582</v>
      </c>
      <c r="C2533" s="71">
        <v>5.0</v>
      </c>
      <c r="D2533" s="71">
        <v>24.0</v>
      </c>
      <c r="E2533" s="71">
        <v>25.0</v>
      </c>
      <c r="F2533" s="71" t="str">
        <f>VLOOKUP(D2533, legend!$C$3:$G$22, 2, FALSE)</f>
        <v>4. Non-Vegetated Area</v>
      </c>
      <c r="G2533" s="71" t="str">
        <f>VLOOKUP(D2533, legend!$C$3:$G$22, 3, FALSE)</f>
        <v>4. Non-Vegetasi</v>
      </c>
      <c r="H2533" s="71" t="str">
        <f>VLOOKUP(D2533, legend!$C$3:$G$22, 4, FALSE)</f>
        <v>4.2. Urban Area</v>
      </c>
      <c r="I2533" s="71" t="str">
        <f>VLOOKUP(D2533, legend!$C$3:$G$22, 5, FALSE)</f>
        <v>4.2. Pemukiman </v>
      </c>
      <c r="J2533" s="71" t="str">
        <f>VLOOKUP(E2533, legend!$C$3:$G$22, 2, FALSE)</f>
        <v>4. Non-Vegetated Area</v>
      </c>
      <c r="K2533" s="71" t="str">
        <f>VLOOKUP(E2533, legend!$C$3:$G$22, 3, FALSE)</f>
        <v>4. Non-Vegetasi</v>
      </c>
      <c r="L2533" s="71" t="str">
        <f>VLOOKUP(E2533, legend!$C$3:$G$22, 4, FALSE)</f>
        <v>4.3. Other Non-Vegetation</v>
      </c>
      <c r="M2533" s="71" t="str">
        <f>VLOOKUP(E2533, legend!$C$3:$G$22, 5, FALSE)</f>
        <v>4.3. Non-Vegetasi Lainnya</v>
      </c>
      <c r="N2533" s="71" t="str">
        <f>VLOOKUP(C2533,geocode!$A$1:$C$40,2,false)</f>
        <v>Island buffered 20 km</v>
      </c>
      <c r="O2533" s="71" t="str">
        <f>VLOOKUP(C2533,geocode!$A$1:$C$40,3,false)</f>
        <v>Island buffered 20 km</v>
      </c>
      <c r="P2533" s="71">
        <v>2000.0</v>
      </c>
      <c r="Q2533" s="71">
        <v>2023.0</v>
      </c>
    </row>
    <row r="2534" ht="15.75" hidden="1" customHeight="1">
      <c r="B2534" s="71">
        <v>0.0887859802246093</v>
      </c>
      <c r="C2534" s="71">
        <v>5.0</v>
      </c>
      <c r="D2534" s="71">
        <v>24.0</v>
      </c>
      <c r="E2534" s="71">
        <v>31.0</v>
      </c>
      <c r="F2534" s="71" t="str">
        <f>VLOOKUP(D2534, legend!$C$3:$G$22, 2, FALSE)</f>
        <v>4. Non-Vegetated Area</v>
      </c>
      <c r="G2534" s="71" t="str">
        <f>VLOOKUP(D2534, legend!$C$3:$G$22, 3, FALSE)</f>
        <v>4. Non-Vegetasi</v>
      </c>
      <c r="H2534" s="71" t="str">
        <f>VLOOKUP(D2534, legend!$C$3:$G$22, 4, FALSE)</f>
        <v>4.2. Urban Area</v>
      </c>
      <c r="I2534" s="71" t="str">
        <f>VLOOKUP(D2534, legend!$C$3:$G$22, 5, FALSE)</f>
        <v>4.2. Pemukiman </v>
      </c>
      <c r="J2534" s="71" t="str">
        <f>VLOOKUP(E2534, legend!$C$3:$G$22, 2, FALSE)</f>
        <v>5. Water Body</v>
      </c>
      <c r="K2534" s="71" t="str">
        <f>VLOOKUP(E2534, legend!$C$3:$G$22, 3, FALSE)</f>
        <v>5. Tubuh Air</v>
      </c>
      <c r="L2534" s="71" t="str">
        <f>VLOOKUP(E2534, legend!$C$3:$G$22, 4, FALSE)</f>
        <v>5.1. Aquaculture</v>
      </c>
      <c r="M2534" s="71" t="str">
        <f>VLOOKUP(E2534, legend!$C$3:$G$22, 5, FALSE)</f>
        <v>5.1. Tambak</v>
      </c>
      <c r="N2534" s="71" t="str">
        <f>VLOOKUP(C2534,geocode!$A$1:$C$40,2,false)</f>
        <v>Island buffered 20 km</v>
      </c>
      <c r="O2534" s="71" t="str">
        <f>VLOOKUP(C2534,geocode!$A$1:$C$40,3,false)</f>
        <v>Island buffered 20 km</v>
      </c>
      <c r="P2534" s="71">
        <v>2000.0</v>
      </c>
      <c r="Q2534" s="71">
        <v>2023.0</v>
      </c>
    </row>
    <row r="2535" ht="15.75" hidden="1" customHeight="1">
      <c r="B2535" s="71">
        <v>1.24745840454101</v>
      </c>
      <c r="C2535" s="71">
        <v>5.0</v>
      </c>
      <c r="D2535" s="71">
        <v>24.0</v>
      </c>
      <c r="E2535" s="71">
        <v>33.0</v>
      </c>
      <c r="F2535" s="71" t="str">
        <f>VLOOKUP(D2535, legend!$C$3:$G$22, 2, FALSE)</f>
        <v>4. Non-Vegetated Area</v>
      </c>
      <c r="G2535" s="71" t="str">
        <f>VLOOKUP(D2535, legend!$C$3:$G$22, 3, FALSE)</f>
        <v>4. Non-Vegetasi</v>
      </c>
      <c r="H2535" s="71" t="str">
        <f>VLOOKUP(D2535, legend!$C$3:$G$22, 4, FALSE)</f>
        <v>4.2. Urban Area</v>
      </c>
      <c r="I2535" s="71" t="str">
        <f>VLOOKUP(D2535, legend!$C$3:$G$22, 5, FALSE)</f>
        <v>4.2. Pemukiman </v>
      </c>
      <c r="J2535" s="71" t="str">
        <f>VLOOKUP(E2535, legend!$C$3:$G$22, 2, FALSE)</f>
        <v>5. Water Body</v>
      </c>
      <c r="K2535" s="71" t="str">
        <f>VLOOKUP(E2535, legend!$C$3:$G$22, 3, FALSE)</f>
        <v>5. Tubuh Air</v>
      </c>
      <c r="L2535" s="71" t="str">
        <f>VLOOKUP(E2535, legend!$C$3:$G$22, 4, FALSE)</f>
        <v>5.2. River, Lake, Ocean</v>
      </c>
      <c r="M2535" s="71" t="str">
        <f>VLOOKUP(E2535, legend!$C$3:$G$22, 5, FALSE)</f>
        <v>5.2. Sungai, Danau, Laut</v>
      </c>
      <c r="N2535" s="71" t="str">
        <f>VLOOKUP(C2535,geocode!$A$1:$C$40,2,false)</f>
        <v>Island buffered 20 km</v>
      </c>
      <c r="O2535" s="71" t="str">
        <f>VLOOKUP(C2535,geocode!$A$1:$C$40,3,false)</f>
        <v>Island buffered 20 km</v>
      </c>
      <c r="P2535" s="71">
        <v>2000.0</v>
      </c>
      <c r="Q2535" s="71">
        <v>2023.0</v>
      </c>
    </row>
    <row r="2536" ht="15.75" hidden="1" customHeight="1">
      <c r="B2536" s="71">
        <v>1.15870539550781</v>
      </c>
      <c r="C2536" s="71">
        <v>5.0</v>
      </c>
      <c r="D2536" s="71">
        <v>25.0</v>
      </c>
      <c r="E2536" s="71">
        <v>3.0</v>
      </c>
      <c r="F2536" s="71" t="str">
        <f>VLOOKUP(D2536, legend!$C$3:$G$22, 2, FALSE)</f>
        <v>4. Non-Vegetated Area</v>
      </c>
      <c r="G2536" s="71" t="str">
        <f>VLOOKUP(D2536, legend!$C$3:$G$22, 3, FALSE)</f>
        <v>4. Non-Vegetasi</v>
      </c>
      <c r="H2536" s="71" t="str">
        <f>VLOOKUP(D2536, legend!$C$3:$G$22, 4, FALSE)</f>
        <v>4.3. Other Non-Vegetation</v>
      </c>
      <c r="I2536" s="71" t="str">
        <f>VLOOKUP(D2536, legend!$C$3:$G$22, 5, FALSE)</f>
        <v>4.3. Non-Vegetasi Lainnya</v>
      </c>
      <c r="J2536" s="71" t="str">
        <f>VLOOKUP(E2536, legend!$C$3:$G$22, 2, FALSE)</f>
        <v>1. Forest </v>
      </c>
      <c r="K2536" s="71" t="str">
        <f>VLOOKUP(E2536, legend!$C$3:$G$22, 3, FALSE)</f>
        <v>1. Hutan</v>
      </c>
      <c r="L2536" s="71" t="str">
        <f>VLOOKUP(E2536, legend!$C$3:$G$22, 4, FALSE)</f>
        <v>1.1. Forest Formation</v>
      </c>
      <c r="M2536" s="71" t="str">
        <f>VLOOKUP(E2536, legend!$C$3:$G$22, 5, FALSE)</f>
        <v>1.1. Formasi Hutan</v>
      </c>
      <c r="N2536" s="71" t="str">
        <f>VLOOKUP(C2536,geocode!$A$1:$C$40,2,false)</f>
        <v>Island buffered 20 km</v>
      </c>
      <c r="O2536" s="71" t="str">
        <f>VLOOKUP(C2536,geocode!$A$1:$C$40,3,false)</f>
        <v>Island buffered 20 km</v>
      </c>
      <c r="P2536" s="71">
        <v>2000.0</v>
      </c>
      <c r="Q2536" s="71">
        <v>2023.0</v>
      </c>
    </row>
    <row r="2537" ht="15.75" hidden="1" customHeight="1">
      <c r="B2537" s="71">
        <v>16.3113886535644</v>
      </c>
      <c r="C2537" s="71">
        <v>5.0</v>
      </c>
      <c r="D2537" s="71">
        <v>25.0</v>
      </c>
      <c r="E2537" s="71">
        <v>5.0</v>
      </c>
      <c r="F2537" s="71" t="str">
        <f>VLOOKUP(D2537, legend!$C$3:$G$22, 2, FALSE)</f>
        <v>4. Non-Vegetated Area</v>
      </c>
      <c r="G2537" s="71" t="str">
        <f>VLOOKUP(D2537, legend!$C$3:$G$22, 3, FALSE)</f>
        <v>4. Non-Vegetasi</v>
      </c>
      <c r="H2537" s="71" t="str">
        <f>VLOOKUP(D2537, legend!$C$3:$G$22, 4, FALSE)</f>
        <v>4.3. Other Non-Vegetation</v>
      </c>
      <c r="I2537" s="71" t="str">
        <f>VLOOKUP(D2537, legend!$C$3:$G$22, 5, FALSE)</f>
        <v>4.3. Non-Vegetasi Lainnya</v>
      </c>
      <c r="J2537" s="71" t="str">
        <f>VLOOKUP(E2537, legend!$C$3:$G$22, 2, FALSE)</f>
        <v>1. Forest </v>
      </c>
      <c r="K2537" s="71" t="str">
        <f>VLOOKUP(E2537, legend!$C$3:$G$22, 3, FALSE)</f>
        <v>1. Hutan</v>
      </c>
      <c r="L2537" s="71" t="str">
        <f>VLOOKUP(E2537, legend!$C$3:$G$22, 4, FALSE)</f>
        <v>1.2. Mangrove</v>
      </c>
      <c r="M2537" s="71" t="str">
        <f>VLOOKUP(E2537, legend!$C$3:$G$22, 5, FALSE)</f>
        <v>1.2. Mangrove</v>
      </c>
      <c r="N2537" s="71" t="str">
        <f>VLOOKUP(C2537,geocode!$A$1:$C$40,2,false)</f>
        <v>Island buffered 20 km</v>
      </c>
      <c r="O2537" s="71" t="str">
        <f>VLOOKUP(C2537,geocode!$A$1:$C$40,3,false)</f>
        <v>Island buffered 20 km</v>
      </c>
      <c r="P2537" s="71">
        <v>2000.0</v>
      </c>
      <c r="Q2537" s="71">
        <v>2023.0</v>
      </c>
    </row>
    <row r="2538" ht="15.75" hidden="1" customHeight="1">
      <c r="B2538" s="71">
        <v>13.3128033203124</v>
      </c>
      <c r="C2538" s="71">
        <v>5.0</v>
      </c>
      <c r="D2538" s="71">
        <v>25.0</v>
      </c>
      <c r="E2538" s="71">
        <v>13.0</v>
      </c>
      <c r="F2538" s="71" t="str">
        <f>VLOOKUP(D2538, legend!$C$3:$G$22, 2, FALSE)</f>
        <v>4. Non-Vegetated Area</v>
      </c>
      <c r="G2538" s="71" t="str">
        <f>VLOOKUP(D2538, legend!$C$3:$G$22, 3, FALSE)</f>
        <v>4. Non-Vegetasi</v>
      </c>
      <c r="H2538" s="71" t="str">
        <f>VLOOKUP(D2538, legend!$C$3:$G$22, 4, FALSE)</f>
        <v>4.3. Other Non-Vegetation</v>
      </c>
      <c r="I2538" s="71" t="str">
        <f>VLOOKUP(D2538, legend!$C$3:$G$22, 5, FALSE)</f>
        <v>4.3. Non-Vegetasi Lainnya</v>
      </c>
      <c r="J2538" s="71" t="str">
        <f>VLOOKUP(E2538, legend!$C$3:$G$22, 2, FALSE)</f>
        <v>2. Non-Forest Natural Vegetation</v>
      </c>
      <c r="K2538" s="71" t="str">
        <f>VLOOKUP(E2538, legend!$C$3:$G$22, 3, FALSE)</f>
        <v>2. Tumbuhan Non-Hutan Lainnya</v>
      </c>
      <c r="L2538" s="71" t="str">
        <f>VLOOKUP(E2538, legend!$C$3:$G$22, 4, FALSE)</f>
        <v>2.1. Other Natural Vegetation</v>
      </c>
      <c r="M2538" s="71" t="str">
        <f>VLOOKUP(E2538, legend!$C$3:$G$22, 5, FALSE)</f>
        <v>2.1. Tumbuhan Non-Hutan Lainnya</v>
      </c>
      <c r="N2538" s="71" t="str">
        <f>VLOOKUP(C2538,geocode!$A$1:$C$40,2,false)</f>
        <v>Island buffered 20 km</v>
      </c>
      <c r="O2538" s="71" t="str">
        <f>VLOOKUP(C2538,geocode!$A$1:$C$40,3,false)</f>
        <v>Island buffered 20 km</v>
      </c>
      <c r="P2538" s="71">
        <v>2000.0</v>
      </c>
      <c r="Q2538" s="71">
        <v>2023.0</v>
      </c>
    </row>
    <row r="2539" ht="15.75" hidden="1" customHeight="1">
      <c r="B2539" s="71">
        <v>35.4108148193359</v>
      </c>
      <c r="C2539" s="71">
        <v>5.0</v>
      </c>
      <c r="D2539" s="71">
        <v>25.0</v>
      </c>
      <c r="E2539" s="71">
        <v>21.0</v>
      </c>
      <c r="F2539" s="71" t="str">
        <f>VLOOKUP(D2539, legend!$C$3:$G$22, 2, FALSE)</f>
        <v>4. Non-Vegetated Area</v>
      </c>
      <c r="G2539" s="71" t="str">
        <f>VLOOKUP(D2539, legend!$C$3:$G$22, 3, FALSE)</f>
        <v>4. Non-Vegetasi</v>
      </c>
      <c r="H2539" s="71" t="str">
        <f>VLOOKUP(D2539, legend!$C$3:$G$22, 4, FALSE)</f>
        <v>4.3. Other Non-Vegetation</v>
      </c>
      <c r="I2539" s="71" t="str">
        <f>VLOOKUP(D2539, legend!$C$3:$G$22, 5, FALSE)</f>
        <v>4.3. Non-Vegetasi Lainnya</v>
      </c>
      <c r="J2539" s="71" t="str">
        <f>VLOOKUP(E2539, legend!$C$3:$G$22, 2, FALSE)</f>
        <v>3. Agriculture</v>
      </c>
      <c r="K2539" s="71" t="str">
        <f>VLOOKUP(E2539, legend!$C$3:$G$22, 3, FALSE)</f>
        <v>3. Pertanian</v>
      </c>
      <c r="L2539" s="71" t="str">
        <f>VLOOKUP(E2539, legend!$C$3:$G$22, 4, FALSE)</f>
        <v>3.4. Other Agriculture</v>
      </c>
      <c r="M2539" s="71" t="str">
        <f>VLOOKUP(E2539, legend!$C$3:$G$22, 5, FALSE)</f>
        <v>3.4. Pertanian Lainnya </v>
      </c>
      <c r="N2539" s="71" t="str">
        <f>VLOOKUP(C2539,geocode!$A$1:$C$40,2,false)</f>
        <v>Island buffered 20 km</v>
      </c>
      <c r="O2539" s="71" t="str">
        <f>VLOOKUP(C2539,geocode!$A$1:$C$40,3,false)</f>
        <v>Island buffered 20 km</v>
      </c>
      <c r="P2539" s="71">
        <v>2000.0</v>
      </c>
      <c r="Q2539" s="71">
        <v>2023.0</v>
      </c>
    </row>
    <row r="2540" ht="15.75" hidden="1" customHeight="1">
      <c r="B2540" s="71">
        <v>29.9809072143554</v>
      </c>
      <c r="C2540" s="71">
        <v>5.0</v>
      </c>
      <c r="D2540" s="71">
        <v>25.0</v>
      </c>
      <c r="E2540" s="71">
        <v>24.0</v>
      </c>
      <c r="F2540" s="71" t="str">
        <f>VLOOKUP(D2540, legend!$C$3:$G$22, 2, FALSE)</f>
        <v>4. Non-Vegetated Area</v>
      </c>
      <c r="G2540" s="71" t="str">
        <f>VLOOKUP(D2540, legend!$C$3:$G$22, 3, FALSE)</f>
        <v>4. Non-Vegetasi</v>
      </c>
      <c r="H2540" s="71" t="str">
        <f>VLOOKUP(D2540, legend!$C$3:$G$22, 4, FALSE)</f>
        <v>4.3. Other Non-Vegetation</v>
      </c>
      <c r="I2540" s="71" t="str">
        <f>VLOOKUP(D2540, legend!$C$3:$G$22, 5, FALSE)</f>
        <v>4.3. Non-Vegetasi Lainnya</v>
      </c>
      <c r="J2540" s="71" t="str">
        <f>VLOOKUP(E2540, legend!$C$3:$G$22, 2, FALSE)</f>
        <v>4. Non-Vegetated Area</v>
      </c>
      <c r="K2540" s="71" t="str">
        <f>VLOOKUP(E2540, legend!$C$3:$G$22, 3, FALSE)</f>
        <v>4. Non-Vegetasi</v>
      </c>
      <c r="L2540" s="71" t="str">
        <f>VLOOKUP(E2540, legend!$C$3:$G$22, 4, FALSE)</f>
        <v>4.2. Urban Area</v>
      </c>
      <c r="M2540" s="71" t="str">
        <f>VLOOKUP(E2540, legend!$C$3:$G$22, 5, FALSE)</f>
        <v>4.2. Pemukiman </v>
      </c>
      <c r="N2540" s="71" t="str">
        <f>VLOOKUP(C2540,geocode!$A$1:$C$40,2,false)</f>
        <v>Island buffered 20 km</v>
      </c>
      <c r="O2540" s="71" t="str">
        <f>VLOOKUP(C2540,geocode!$A$1:$C$40,3,false)</f>
        <v>Island buffered 20 km</v>
      </c>
      <c r="P2540" s="71">
        <v>2000.0</v>
      </c>
      <c r="Q2540" s="71">
        <v>2023.0</v>
      </c>
    </row>
    <row r="2541" ht="15.75" hidden="1" customHeight="1">
      <c r="B2541" s="71">
        <v>149.13466607666</v>
      </c>
      <c r="C2541" s="71">
        <v>5.0</v>
      </c>
      <c r="D2541" s="71">
        <v>25.0</v>
      </c>
      <c r="E2541" s="71">
        <v>25.0</v>
      </c>
      <c r="F2541" s="71" t="str">
        <f>VLOOKUP(D2541, legend!$C$3:$G$22, 2, FALSE)</f>
        <v>4. Non-Vegetated Area</v>
      </c>
      <c r="G2541" s="71" t="str">
        <f>VLOOKUP(D2541, legend!$C$3:$G$22, 3, FALSE)</f>
        <v>4. Non-Vegetasi</v>
      </c>
      <c r="H2541" s="71" t="str">
        <f>VLOOKUP(D2541, legend!$C$3:$G$22, 4, FALSE)</f>
        <v>4.3. Other Non-Vegetation</v>
      </c>
      <c r="I2541" s="71" t="str">
        <f>VLOOKUP(D2541, legend!$C$3:$G$22, 5, FALSE)</f>
        <v>4.3. Non-Vegetasi Lainnya</v>
      </c>
      <c r="J2541" s="71" t="str">
        <f>VLOOKUP(E2541, legend!$C$3:$G$22, 2, FALSE)</f>
        <v>4. Non-Vegetated Area</v>
      </c>
      <c r="K2541" s="71" t="str">
        <f>VLOOKUP(E2541, legend!$C$3:$G$22, 3, FALSE)</f>
        <v>4. Non-Vegetasi</v>
      </c>
      <c r="L2541" s="71" t="str">
        <f>VLOOKUP(E2541, legend!$C$3:$G$22, 4, FALSE)</f>
        <v>4.3. Other Non-Vegetation</v>
      </c>
      <c r="M2541" s="71" t="str">
        <f>VLOOKUP(E2541, legend!$C$3:$G$22, 5, FALSE)</f>
        <v>4.3. Non-Vegetasi Lainnya</v>
      </c>
      <c r="N2541" s="71" t="str">
        <f>VLOOKUP(C2541,geocode!$A$1:$C$40,2,false)</f>
        <v>Island buffered 20 km</v>
      </c>
      <c r="O2541" s="71" t="str">
        <f>VLOOKUP(C2541,geocode!$A$1:$C$40,3,false)</f>
        <v>Island buffered 20 km</v>
      </c>
      <c r="P2541" s="71">
        <v>2000.0</v>
      </c>
      <c r="Q2541" s="71">
        <v>2023.0</v>
      </c>
    </row>
    <row r="2542" ht="15.75" hidden="1" customHeight="1">
      <c r="B2542" s="71">
        <v>11.6486920593261</v>
      </c>
      <c r="C2542" s="71">
        <v>5.0</v>
      </c>
      <c r="D2542" s="71">
        <v>25.0</v>
      </c>
      <c r="E2542" s="71">
        <v>31.0</v>
      </c>
      <c r="F2542" s="71" t="str">
        <f>VLOOKUP(D2542, legend!$C$3:$G$22, 2, FALSE)</f>
        <v>4. Non-Vegetated Area</v>
      </c>
      <c r="G2542" s="71" t="str">
        <f>VLOOKUP(D2542, legend!$C$3:$G$22, 3, FALSE)</f>
        <v>4. Non-Vegetasi</v>
      </c>
      <c r="H2542" s="71" t="str">
        <f>VLOOKUP(D2542, legend!$C$3:$G$22, 4, FALSE)</f>
        <v>4.3. Other Non-Vegetation</v>
      </c>
      <c r="I2542" s="71" t="str">
        <f>VLOOKUP(D2542, legend!$C$3:$G$22, 5, FALSE)</f>
        <v>4.3. Non-Vegetasi Lainnya</v>
      </c>
      <c r="J2542" s="71" t="str">
        <f>VLOOKUP(E2542, legend!$C$3:$G$22, 2, FALSE)</f>
        <v>5. Water Body</v>
      </c>
      <c r="K2542" s="71" t="str">
        <f>VLOOKUP(E2542, legend!$C$3:$G$22, 3, FALSE)</f>
        <v>5. Tubuh Air</v>
      </c>
      <c r="L2542" s="71" t="str">
        <f>VLOOKUP(E2542, legend!$C$3:$G$22, 4, FALSE)</f>
        <v>5.1. Aquaculture</v>
      </c>
      <c r="M2542" s="71" t="str">
        <f>VLOOKUP(E2542, legend!$C$3:$G$22, 5, FALSE)</f>
        <v>5.1. Tambak</v>
      </c>
      <c r="N2542" s="71" t="str">
        <f>VLOOKUP(C2542,geocode!$A$1:$C$40,2,false)</f>
        <v>Island buffered 20 km</v>
      </c>
      <c r="O2542" s="71" t="str">
        <f>VLOOKUP(C2542,geocode!$A$1:$C$40,3,false)</f>
        <v>Island buffered 20 km</v>
      </c>
      <c r="P2542" s="71">
        <v>2000.0</v>
      </c>
      <c r="Q2542" s="71">
        <v>2023.0</v>
      </c>
    </row>
    <row r="2543" ht="15.75" hidden="1" customHeight="1">
      <c r="B2543" s="71">
        <v>73.4383906249999</v>
      </c>
      <c r="C2543" s="71">
        <v>5.0</v>
      </c>
      <c r="D2543" s="71">
        <v>25.0</v>
      </c>
      <c r="E2543" s="71">
        <v>33.0</v>
      </c>
      <c r="F2543" s="71" t="str">
        <f>VLOOKUP(D2543, legend!$C$3:$G$22, 2, FALSE)</f>
        <v>4. Non-Vegetated Area</v>
      </c>
      <c r="G2543" s="71" t="str">
        <f>VLOOKUP(D2543, legend!$C$3:$G$22, 3, FALSE)</f>
        <v>4. Non-Vegetasi</v>
      </c>
      <c r="H2543" s="71" t="str">
        <f>VLOOKUP(D2543, legend!$C$3:$G$22, 4, FALSE)</f>
        <v>4.3. Other Non-Vegetation</v>
      </c>
      <c r="I2543" s="71" t="str">
        <f>VLOOKUP(D2543, legend!$C$3:$G$22, 5, FALSE)</f>
        <v>4.3. Non-Vegetasi Lainnya</v>
      </c>
      <c r="J2543" s="71" t="str">
        <f>VLOOKUP(E2543, legend!$C$3:$G$22, 2, FALSE)</f>
        <v>5. Water Body</v>
      </c>
      <c r="K2543" s="71" t="str">
        <f>VLOOKUP(E2543, legend!$C$3:$G$22, 3, FALSE)</f>
        <v>5. Tubuh Air</v>
      </c>
      <c r="L2543" s="71" t="str">
        <f>VLOOKUP(E2543, legend!$C$3:$G$22, 4, FALSE)</f>
        <v>5.2. River, Lake, Ocean</v>
      </c>
      <c r="M2543" s="71" t="str">
        <f>VLOOKUP(E2543, legend!$C$3:$G$22, 5, FALSE)</f>
        <v>5.2. Sungai, Danau, Laut</v>
      </c>
      <c r="N2543" s="71" t="str">
        <f>VLOOKUP(C2543,geocode!$A$1:$C$40,2,false)</f>
        <v>Island buffered 20 km</v>
      </c>
      <c r="O2543" s="71" t="str">
        <f>VLOOKUP(C2543,geocode!$A$1:$C$40,3,false)</f>
        <v>Island buffered 20 km</v>
      </c>
      <c r="P2543" s="71">
        <v>2000.0</v>
      </c>
      <c r="Q2543" s="71">
        <v>2023.0</v>
      </c>
    </row>
    <row r="2544" ht="15.75" hidden="1" customHeight="1">
      <c r="B2544" s="71">
        <v>0.178554016113281</v>
      </c>
      <c r="C2544" s="71">
        <v>5.0</v>
      </c>
      <c r="D2544" s="71">
        <v>25.0</v>
      </c>
      <c r="E2544" s="71">
        <v>35.0</v>
      </c>
      <c r="F2544" s="71" t="str">
        <f>VLOOKUP(D2544, legend!$C$3:$G$22, 2, FALSE)</f>
        <v>4. Non-Vegetated Area</v>
      </c>
      <c r="G2544" s="71" t="str">
        <f>VLOOKUP(D2544, legend!$C$3:$G$22, 3, FALSE)</f>
        <v>4. Non-Vegetasi</v>
      </c>
      <c r="H2544" s="71" t="str">
        <f>VLOOKUP(D2544, legend!$C$3:$G$22, 4, FALSE)</f>
        <v>4.3. Other Non-Vegetation</v>
      </c>
      <c r="I2544" s="71" t="str">
        <f>VLOOKUP(D2544, legend!$C$3:$G$22, 5, FALSE)</f>
        <v>4.3. Non-Vegetasi Lainnya</v>
      </c>
      <c r="J2544" s="71" t="str">
        <f>VLOOKUP(E2544, legend!$C$3:$G$22, 2, FALSE)</f>
        <v>3. Agriculture</v>
      </c>
      <c r="K2544" s="71" t="str">
        <f>VLOOKUP(E2544, legend!$C$3:$G$22, 3, FALSE)</f>
        <v>3. Pertanian</v>
      </c>
      <c r="L2544" s="71" t="str">
        <f>VLOOKUP(E2544, legend!$C$3:$G$22, 4, FALSE)</f>
        <v>3.2. Oil Palm</v>
      </c>
      <c r="M2544" s="71" t="str">
        <f>VLOOKUP(E2544, legend!$C$3:$G$22, 5, FALSE)</f>
        <v>3.2. Sawit</v>
      </c>
      <c r="N2544" s="71" t="str">
        <f>VLOOKUP(C2544,geocode!$A$1:$C$40,2,false)</f>
        <v>Island buffered 20 km</v>
      </c>
      <c r="O2544" s="71" t="str">
        <f>VLOOKUP(C2544,geocode!$A$1:$C$40,3,false)</f>
        <v>Island buffered 20 km</v>
      </c>
      <c r="P2544" s="71">
        <v>2000.0</v>
      </c>
      <c r="Q2544" s="71">
        <v>2023.0</v>
      </c>
    </row>
    <row r="2545" ht="15.75" hidden="1" customHeight="1">
      <c r="B2545" s="71">
        <v>6.29480797729492</v>
      </c>
      <c r="C2545" s="71">
        <v>5.0</v>
      </c>
      <c r="D2545" s="71">
        <v>25.0</v>
      </c>
      <c r="E2545" s="71">
        <v>40.0</v>
      </c>
      <c r="F2545" s="71" t="str">
        <f>VLOOKUP(D2545, legend!$C$3:$G$22, 2, FALSE)</f>
        <v>4. Non-Vegetated Area</v>
      </c>
      <c r="G2545" s="71" t="str">
        <f>VLOOKUP(D2545, legend!$C$3:$G$22, 3, FALSE)</f>
        <v>4. Non-Vegetasi</v>
      </c>
      <c r="H2545" s="71" t="str">
        <f>VLOOKUP(D2545, legend!$C$3:$G$22, 4, FALSE)</f>
        <v>4.3. Other Non-Vegetation</v>
      </c>
      <c r="I2545" s="71" t="str">
        <f>VLOOKUP(D2545, legend!$C$3:$G$22, 5, FALSE)</f>
        <v>4.3. Non-Vegetasi Lainnya</v>
      </c>
      <c r="J2545" s="71" t="str">
        <f>VLOOKUP(E2545, legend!$C$3:$G$22, 2, FALSE)</f>
        <v>3. Agriculture</v>
      </c>
      <c r="K2545" s="71" t="str">
        <f>VLOOKUP(E2545, legend!$C$3:$G$22, 3, FALSE)</f>
        <v>3. Pertanian</v>
      </c>
      <c r="L2545" s="71" t="str">
        <f>VLOOKUP(E2545, legend!$C$3:$G$22, 4, FALSE)</f>
        <v>3.1. Rice Paddy</v>
      </c>
      <c r="M2545" s="71" t="str">
        <f>VLOOKUP(E2545, legend!$C$3:$G$22, 5, FALSE)</f>
        <v>3.1. Sawah</v>
      </c>
      <c r="N2545" s="71" t="str">
        <f>VLOOKUP(C2545,geocode!$A$1:$C$40,2,false)</f>
        <v>Island buffered 20 km</v>
      </c>
      <c r="O2545" s="71" t="str">
        <f>VLOOKUP(C2545,geocode!$A$1:$C$40,3,false)</f>
        <v>Island buffered 20 km</v>
      </c>
      <c r="P2545" s="71">
        <v>2000.0</v>
      </c>
      <c r="Q2545" s="71">
        <v>2023.0</v>
      </c>
    </row>
    <row r="2546" ht="15.75" hidden="1" customHeight="1">
      <c r="B2546" s="71">
        <v>0.0893312805175781</v>
      </c>
      <c r="C2546" s="71">
        <v>5.0</v>
      </c>
      <c r="D2546" s="71">
        <v>30.0</v>
      </c>
      <c r="E2546" s="71">
        <v>30.0</v>
      </c>
      <c r="F2546" s="71" t="str">
        <f>VLOOKUP(D2546, legend!$C$3:$G$22, 2, FALSE)</f>
        <v>4. Non-Vegetated Area</v>
      </c>
      <c r="G2546" s="71" t="str">
        <f>VLOOKUP(D2546, legend!$C$3:$G$22, 3, FALSE)</f>
        <v>4. Non-Vegetasi</v>
      </c>
      <c r="H2546" s="71" t="str">
        <f>VLOOKUP(D2546, legend!$C$3:$G$22, 4, FALSE)</f>
        <v>4.1. Mining Pit</v>
      </c>
      <c r="I2546" s="71" t="str">
        <f>VLOOKUP(D2546, legend!$C$3:$G$22, 5, FALSE)</f>
        <v>4.1. Lubang Tambang</v>
      </c>
      <c r="J2546" s="71" t="str">
        <f>VLOOKUP(E2546, legend!$C$3:$G$22, 2, FALSE)</f>
        <v>4. Non-Vegetated Area</v>
      </c>
      <c r="K2546" s="71" t="str">
        <f>VLOOKUP(E2546, legend!$C$3:$G$22, 3, FALSE)</f>
        <v>4. Non-Vegetasi</v>
      </c>
      <c r="L2546" s="71" t="str">
        <f>VLOOKUP(E2546, legend!$C$3:$G$22, 4, FALSE)</f>
        <v>4.1. Mining Pit</v>
      </c>
      <c r="M2546" s="71" t="str">
        <f>VLOOKUP(E2546, legend!$C$3:$G$22, 5, FALSE)</f>
        <v>4.1. Lubang Tambang</v>
      </c>
      <c r="N2546" s="71" t="str">
        <f>VLOOKUP(C2546,geocode!$A$1:$C$40,2,false)</f>
        <v>Island buffered 20 km</v>
      </c>
      <c r="O2546" s="71" t="str">
        <f>VLOOKUP(C2546,geocode!$A$1:$C$40,3,false)</f>
        <v>Island buffered 20 km</v>
      </c>
      <c r="P2546" s="71">
        <v>2000.0</v>
      </c>
      <c r="Q2546" s="71">
        <v>2023.0</v>
      </c>
    </row>
    <row r="2547" ht="15.75" hidden="1" customHeight="1">
      <c r="B2547" s="71">
        <v>16.4374989929199</v>
      </c>
      <c r="C2547" s="71">
        <v>5.0</v>
      </c>
      <c r="D2547" s="71">
        <v>31.0</v>
      </c>
      <c r="E2547" s="71">
        <v>5.0</v>
      </c>
      <c r="F2547" s="71" t="str">
        <f>VLOOKUP(D2547, legend!$C$3:$G$22, 2, FALSE)</f>
        <v>5. Water Body</v>
      </c>
      <c r="G2547" s="71" t="str">
        <f>VLOOKUP(D2547, legend!$C$3:$G$22, 3, FALSE)</f>
        <v>5. Tubuh Air</v>
      </c>
      <c r="H2547" s="71" t="str">
        <f>VLOOKUP(D2547, legend!$C$3:$G$22, 4, FALSE)</f>
        <v>5.1. Aquaculture</v>
      </c>
      <c r="I2547" s="71" t="str">
        <f>VLOOKUP(D2547, legend!$C$3:$G$22, 5, FALSE)</f>
        <v>5.1. Tambak</v>
      </c>
      <c r="J2547" s="71" t="str">
        <f>VLOOKUP(E2547, legend!$C$3:$G$22, 2, FALSE)</f>
        <v>1. Forest </v>
      </c>
      <c r="K2547" s="71" t="str">
        <f>VLOOKUP(E2547, legend!$C$3:$G$22, 3, FALSE)</f>
        <v>1. Hutan</v>
      </c>
      <c r="L2547" s="71" t="str">
        <f>VLOOKUP(E2547, legend!$C$3:$G$22, 4, FALSE)</f>
        <v>1.2. Mangrove</v>
      </c>
      <c r="M2547" s="71" t="str">
        <f>VLOOKUP(E2547, legend!$C$3:$G$22, 5, FALSE)</f>
        <v>1.2. Mangrove</v>
      </c>
      <c r="N2547" s="71" t="str">
        <f>VLOOKUP(C2547,geocode!$A$1:$C$40,2,false)</f>
        <v>Island buffered 20 km</v>
      </c>
      <c r="O2547" s="71" t="str">
        <f>VLOOKUP(C2547,geocode!$A$1:$C$40,3,false)</f>
        <v>Island buffered 20 km</v>
      </c>
      <c r="P2547" s="71">
        <v>2000.0</v>
      </c>
      <c r="Q2547" s="71">
        <v>2023.0</v>
      </c>
    </row>
    <row r="2548" ht="15.75" hidden="1" customHeight="1">
      <c r="B2548" s="71">
        <v>5.68540755004882</v>
      </c>
      <c r="C2548" s="71">
        <v>5.0</v>
      </c>
      <c r="D2548" s="71">
        <v>31.0</v>
      </c>
      <c r="E2548" s="71">
        <v>21.0</v>
      </c>
      <c r="F2548" s="71" t="str">
        <f>VLOOKUP(D2548, legend!$C$3:$G$22, 2, FALSE)</f>
        <v>5. Water Body</v>
      </c>
      <c r="G2548" s="71" t="str">
        <f>VLOOKUP(D2548, legend!$C$3:$G$22, 3, FALSE)</f>
        <v>5. Tubuh Air</v>
      </c>
      <c r="H2548" s="71" t="str">
        <f>VLOOKUP(D2548, legend!$C$3:$G$22, 4, FALSE)</f>
        <v>5.1. Aquaculture</v>
      </c>
      <c r="I2548" s="71" t="str">
        <f>VLOOKUP(D2548, legend!$C$3:$G$22, 5, FALSE)</f>
        <v>5.1. Tambak</v>
      </c>
      <c r="J2548" s="71" t="str">
        <f>VLOOKUP(E2548, legend!$C$3:$G$22, 2, FALSE)</f>
        <v>3. Agriculture</v>
      </c>
      <c r="K2548" s="71" t="str">
        <f>VLOOKUP(E2548, legend!$C$3:$G$22, 3, FALSE)</f>
        <v>3. Pertanian</v>
      </c>
      <c r="L2548" s="71" t="str">
        <f>VLOOKUP(E2548, legend!$C$3:$G$22, 4, FALSE)</f>
        <v>3.4. Other Agriculture</v>
      </c>
      <c r="M2548" s="71" t="str">
        <f>VLOOKUP(E2548, legend!$C$3:$G$22, 5, FALSE)</f>
        <v>3.4. Pertanian Lainnya </v>
      </c>
      <c r="N2548" s="71" t="str">
        <f>VLOOKUP(C2548,geocode!$A$1:$C$40,2,false)</f>
        <v>Island buffered 20 km</v>
      </c>
      <c r="O2548" s="71" t="str">
        <f>VLOOKUP(C2548,geocode!$A$1:$C$40,3,false)</f>
        <v>Island buffered 20 km</v>
      </c>
      <c r="P2548" s="71">
        <v>2000.0</v>
      </c>
      <c r="Q2548" s="71">
        <v>2023.0</v>
      </c>
    </row>
    <row r="2549" ht="15.75" hidden="1" customHeight="1">
      <c r="B2549" s="71">
        <v>1.77770895996093</v>
      </c>
      <c r="C2549" s="71">
        <v>5.0</v>
      </c>
      <c r="D2549" s="71">
        <v>31.0</v>
      </c>
      <c r="E2549" s="71">
        <v>24.0</v>
      </c>
      <c r="F2549" s="71" t="str">
        <f>VLOOKUP(D2549, legend!$C$3:$G$22, 2, FALSE)</f>
        <v>5. Water Body</v>
      </c>
      <c r="G2549" s="71" t="str">
        <f>VLOOKUP(D2549, legend!$C$3:$G$22, 3, FALSE)</f>
        <v>5. Tubuh Air</v>
      </c>
      <c r="H2549" s="71" t="str">
        <f>VLOOKUP(D2549, legend!$C$3:$G$22, 4, FALSE)</f>
        <v>5.1. Aquaculture</v>
      </c>
      <c r="I2549" s="71" t="str">
        <f>VLOOKUP(D2549, legend!$C$3:$G$22, 5, FALSE)</f>
        <v>5.1. Tambak</v>
      </c>
      <c r="J2549" s="71" t="str">
        <f>VLOOKUP(E2549, legend!$C$3:$G$22, 2, FALSE)</f>
        <v>4. Non-Vegetated Area</v>
      </c>
      <c r="K2549" s="71" t="str">
        <f>VLOOKUP(E2549, legend!$C$3:$G$22, 3, FALSE)</f>
        <v>4. Non-Vegetasi</v>
      </c>
      <c r="L2549" s="71" t="str">
        <f>VLOOKUP(E2549, legend!$C$3:$G$22, 4, FALSE)</f>
        <v>4.2. Urban Area</v>
      </c>
      <c r="M2549" s="71" t="str">
        <f>VLOOKUP(E2549, legend!$C$3:$G$22, 5, FALSE)</f>
        <v>4.2. Pemukiman </v>
      </c>
      <c r="N2549" s="71" t="str">
        <f>VLOOKUP(C2549,geocode!$A$1:$C$40,2,false)</f>
        <v>Island buffered 20 km</v>
      </c>
      <c r="O2549" s="71" t="str">
        <f>VLOOKUP(C2549,geocode!$A$1:$C$40,3,false)</f>
        <v>Island buffered 20 km</v>
      </c>
      <c r="P2549" s="71">
        <v>2000.0</v>
      </c>
      <c r="Q2549" s="71">
        <v>2023.0</v>
      </c>
    </row>
    <row r="2550" ht="15.75" hidden="1" customHeight="1">
      <c r="B2550" s="71">
        <v>7.80850215454101</v>
      </c>
      <c r="C2550" s="71">
        <v>5.0</v>
      </c>
      <c r="D2550" s="71">
        <v>31.0</v>
      </c>
      <c r="E2550" s="71">
        <v>25.0</v>
      </c>
      <c r="F2550" s="71" t="str">
        <f>VLOOKUP(D2550, legend!$C$3:$G$22, 2, FALSE)</f>
        <v>5. Water Body</v>
      </c>
      <c r="G2550" s="71" t="str">
        <f>VLOOKUP(D2550, legend!$C$3:$G$22, 3, FALSE)</f>
        <v>5. Tubuh Air</v>
      </c>
      <c r="H2550" s="71" t="str">
        <f>VLOOKUP(D2550, legend!$C$3:$G$22, 4, FALSE)</f>
        <v>5.1. Aquaculture</v>
      </c>
      <c r="I2550" s="71" t="str">
        <f>VLOOKUP(D2550, legend!$C$3:$G$22, 5, FALSE)</f>
        <v>5.1. Tambak</v>
      </c>
      <c r="J2550" s="71" t="str">
        <f>VLOOKUP(E2550, legend!$C$3:$G$22, 2, FALSE)</f>
        <v>4. Non-Vegetated Area</v>
      </c>
      <c r="K2550" s="71" t="str">
        <f>VLOOKUP(E2550, legend!$C$3:$G$22, 3, FALSE)</f>
        <v>4. Non-Vegetasi</v>
      </c>
      <c r="L2550" s="71" t="str">
        <f>VLOOKUP(E2550, legend!$C$3:$G$22, 4, FALSE)</f>
        <v>4.3. Other Non-Vegetation</v>
      </c>
      <c r="M2550" s="71" t="str">
        <f>VLOOKUP(E2550, legend!$C$3:$G$22, 5, FALSE)</f>
        <v>4.3. Non-Vegetasi Lainnya</v>
      </c>
      <c r="N2550" s="71" t="str">
        <f>VLOOKUP(C2550,geocode!$A$1:$C$40,2,false)</f>
        <v>Island buffered 20 km</v>
      </c>
      <c r="O2550" s="71" t="str">
        <f>VLOOKUP(C2550,geocode!$A$1:$C$40,3,false)</f>
        <v>Island buffered 20 km</v>
      </c>
      <c r="P2550" s="71">
        <v>2000.0</v>
      </c>
      <c r="Q2550" s="71">
        <v>2023.0</v>
      </c>
    </row>
    <row r="2551" ht="15.75" hidden="1" customHeight="1">
      <c r="B2551" s="71">
        <v>75.1105290100098</v>
      </c>
      <c r="C2551" s="71">
        <v>5.0</v>
      </c>
      <c r="D2551" s="71">
        <v>31.0</v>
      </c>
      <c r="E2551" s="71">
        <v>31.0</v>
      </c>
      <c r="F2551" s="71" t="str">
        <f>VLOOKUP(D2551, legend!$C$3:$G$22, 2, FALSE)</f>
        <v>5. Water Body</v>
      </c>
      <c r="G2551" s="71" t="str">
        <f>VLOOKUP(D2551, legend!$C$3:$G$22, 3, FALSE)</f>
        <v>5. Tubuh Air</v>
      </c>
      <c r="H2551" s="71" t="str">
        <f>VLOOKUP(D2551, legend!$C$3:$G$22, 4, FALSE)</f>
        <v>5.1. Aquaculture</v>
      </c>
      <c r="I2551" s="71" t="str">
        <f>VLOOKUP(D2551, legend!$C$3:$G$22, 5, FALSE)</f>
        <v>5.1. Tambak</v>
      </c>
      <c r="J2551" s="71" t="str">
        <f>VLOOKUP(E2551, legend!$C$3:$G$22, 2, FALSE)</f>
        <v>5. Water Body</v>
      </c>
      <c r="K2551" s="71" t="str">
        <f>VLOOKUP(E2551, legend!$C$3:$G$22, 3, FALSE)</f>
        <v>5. Tubuh Air</v>
      </c>
      <c r="L2551" s="71" t="str">
        <f>VLOOKUP(E2551, legend!$C$3:$G$22, 4, FALSE)</f>
        <v>5.1. Aquaculture</v>
      </c>
      <c r="M2551" s="71" t="str">
        <f>VLOOKUP(E2551, legend!$C$3:$G$22, 5, FALSE)</f>
        <v>5.1. Tambak</v>
      </c>
      <c r="N2551" s="71" t="str">
        <f>VLOOKUP(C2551,geocode!$A$1:$C$40,2,false)</f>
        <v>Island buffered 20 km</v>
      </c>
      <c r="O2551" s="71" t="str">
        <f>VLOOKUP(C2551,geocode!$A$1:$C$40,3,false)</f>
        <v>Island buffered 20 km</v>
      </c>
      <c r="P2551" s="71">
        <v>2000.0</v>
      </c>
      <c r="Q2551" s="71">
        <v>2023.0</v>
      </c>
    </row>
    <row r="2552" ht="15.75" hidden="1" customHeight="1">
      <c r="B2552" s="71">
        <v>12.8119085998535</v>
      </c>
      <c r="C2552" s="71">
        <v>5.0</v>
      </c>
      <c r="D2552" s="71">
        <v>31.0</v>
      </c>
      <c r="E2552" s="71">
        <v>33.0</v>
      </c>
      <c r="F2552" s="71" t="str">
        <f>VLOOKUP(D2552, legend!$C$3:$G$22, 2, FALSE)</f>
        <v>5. Water Body</v>
      </c>
      <c r="G2552" s="71" t="str">
        <f>VLOOKUP(D2552, legend!$C$3:$G$22, 3, FALSE)</f>
        <v>5. Tubuh Air</v>
      </c>
      <c r="H2552" s="71" t="str">
        <f>VLOOKUP(D2552, legend!$C$3:$G$22, 4, FALSE)</f>
        <v>5.1. Aquaculture</v>
      </c>
      <c r="I2552" s="71" t="str">
        <f>VLOOKUP(D2552, legend!$C$3:$G$22, 5, FALSE)</f>
        <v>5.1. Tambak</v>
      </c>
      <c r="J2552" s="71" t="str">
        <f>VLOOKUP(E2552, legend!$C$3:$G$22, 2, FALSE)</f>
        <v>5. Water Body</v>
      </c>
      <c r="K2552" s="71" t="str">
        <f>VLOOKUP(E2552, legend!$C$3:$G$22, 3, FALSE)</f>
        <v>5. Tubuh Air</v>
      </c>
      <c r="L2552" s="71" t="str">
        <f>VLOOKUP(E2552, legend!$C$3:$G$22, 4, FALSE)</f>
        <v>5.2. River, Lake, Ocean</v>
      </c>
      <c r="M2552" s="71" t="str">
        <f>VLOOKUP(E2552, legend!$C$3:$G$22, 5, FALSE)</f>
        <v>5.2. Sungai, Danau, Laut</v>
      </c>
      <c r="N2552" s="71" t="str">
        <f>VLOOKUP(C2552,geocode!$A$1:$C$40,2,false)</f>
        <v>Island buffered 20 km</v>
      </c>
      <c r="O2552" s="71" t="str">
        <f>VLOOKUP(C2552,geocode!$A$1:$C$40,3,false)</f>
        <v>Island buffered 20 km</v>
      </c>
      <c r="P2552" s="71">
        <v>2000.0</v>
      </c>
      <c r="Q2552" s="71">
        <v>2023.0</v>
      </c>
    </row>
    <row r="2553" ht="15.75" hidden="1" customHeight="1">
      <c r="B2553" s="71">
        <v>2.12999157714843</v>
      </c>
      <c r="C2553" s="71">
        <v>5.0</v>
      </c>
      <c r="D2553" s="71">
        <v>31.0</v>
      </c>
      <c r="E2553" s="71">
        <v>40.0</v>
      </c>
      <c r="F2553" s="71" t="str">
        <f>VLOOKUP(D2553, legend!$C$3:$G$22, 2, FALSE)</f>
        <v>5. Water Body</v>
      </c>
      <c r="G2553" s="71" t="str">
        <f>VLOOKUP(D2553, legend!$C$3:$G$22, 3, FALSE)</f>
        <v>5. Tubuh Air</v>
      </c>
      <c r="H2553" s="71" t="str">
        <f>VLOOKUP(D2553, legend!$C$3:$G$22, 4, FALSE)</f>
        <v>5.1. Aquaculture</v>
      </c>
      <c r="I2553" s="71" t="str">
        <f>VLOOKUP(D2553, legend!$C$3:$G$22, 5, FALSE)</f>
        <v>5.1. Tambak</v>
      </c>
      <c r="J2553" s="71" t="str">
        <f>VLOOKUP(E2553, legend!$C$3:$G$22, 2, FALSE)</f>
        <v>3. Agriculture</v>
      </c>
      <c r="K2553" s="71" t="str">
        <f>VLOOKUP(E2553, legend!$C$3:$G$22, 3, FALSE)</f>
        <v>3. Pertanian</v>
      </c>
      <c r="L2553" s="71" t="str">
        <f>VLOOKUP(E2553, legend!$C$3:$G$22, 4, FALSE)</f>
        <v>3.1. Rice Paddy</v>
      </c>
      <c r="M2553" s="71" t="str">
        <f>VLOOKUP(E2553, legend!$C$3:$G$22, 5, FALSE)</f>
        <v>3.1. Sawah</v>
      </c>
      <c r="N2553" s="71" t="str">
        <f>VLOOKUP(C2553,geocode!$A$1:$C$40,2,false)</f>
        <v>Island buffered 20 km</v>
      </c>
      <c r="O2553" s="71" t="str">
        <f>VLOOKUP(C2553,geocode!$A$1:$C$40,3,false)</f>
        <v>Island buffered 20 km</v>
      </c>
      <c r="P2553" s="71">
        <v>2000.0</v>
      </c>
      <c r="Q2553" s="71">
        <v>2023.0</v>
      </c>
    </row>
    <row r="2554" ht="15.75" hidden="1" customHeight="1">
      <c r="B2554" s="71">
        <v>13.7473371826171</v>
      </c>
      <c r="C2554" s="71">
        <v>5.0</v>
      </c>
      <c r="D2554" s="71">
        <v>33.0</v>
      </c>
      <c r="E2554" s="71">
        <v>3.0</v>
      </c>
      <c r="F2554" s="71" t="str">
        <f>VLOOKUP(D2554, legend!$C$3:$G$22, 2, FALSE)</f>
        <v>5. Water Body</v>
      </c>
      <c r="G2554" s="71" t="str">
        <f>VLOOKUP(D2554, legend!$C$3:$G$22, 3, FALSE)</f>
        <v>5. Tubuh Air</v>
      </c>
      <c r="H2554" s="71" t="str">
        <f>VLOOKUP(D2554, legend!$C$3:$G$22, 4, FALSE)</f>
        <v>5.2. River, Lake, Ocean</v>
      </c>
      <c r="I2554" s="71" t="str">
        <f>VLOOKUP(D2554, legend!$C$3:$G$22, 5, FALSE)</f>
        <v>5.2. Sungai, Danau, Laut</v>
      </c>
      <c r="J2554" s="71" t="str">
        <f>VLOOKUP(E2554, legend!$C$3:$G$22, 2, FALSE)</f>
        <v>1. Forest </v>
      </c>
      <c r="K2554" s="71" t="str">
        <f>VLOOKUP(E2554, legend!$C$3:$G$22, 3, FALSE)</f>
        <v>1. Hutan</v>
      </c>
      <c r="L2554" s="71" t="str">
        <f>VLOOKUP(E2554, legend!$C$3:$G$22, 4, FALSE)</f>
        <v>1.1. Forest Formation</v>
      </c>
      <c r="M2554" s="71" t="str">
        <f>VLOOKUP(E2554, legend!$C$3:$G$22, 5, FALSE)</f>
        <v>1.1. Formasi Hutan</v>
      </c>
      <c r="N2554" s="71" t="str">
        <f>VLOOKUP(C2554,geocode!$A$1:$C$40,2,false)</f>
        <v>Island buffered 20 km</v>
      </c>
      <c r="O2554" s="71" t="str">
        <f>VLOOKUP(C2554,geocode!$A$1:$C$40,3,false)</f>
        <v>Island buffered 20 km</v>
      </c>
      <c r="P2554" s="71">
        <v>2000.0</v>
      </c>
      <c r="Q2554" s="71">
        <v>2023.0</v>
      </c>
    </row>
    <row r="2555" ht="15.75" hidden="1" customHeight="1">
      <c r="B2555" s="71">
        <v>113.751585919189</v>
      </c>
      <c r="C2555" s="71">
        <v>5.0</v>
      </c>
      <c r="D2555" s="71">
        <v>33.0</v>
      </c>
      <c r="E2555" s="71">
        <v>5.0</v>
      </c>
      <c r="F2555" s="71" t="str">
        <f>VLOOKUP(D2555, legend!$C$3:$G$22, 2, FALSE)</f>
        <v>5. Water Body</v>
      </c>
      <c r="G2555" s="71" t="str">
        <f>VLOOKUP(D2555, legend!$C$3:$G$22, 3, FALSE)</f>
        <v>5. Tubuh Air</v>
      </c>
      <c r="H2555" s="71" t="str">
        <f>VLOOKUP(D2555, legend!$C$3:$G$22, 4, FALSE)</f>
        <v>5.2. River, Lake, Ocean</v>
      </c>
      <c r="I2555" s="71" t="str">
        <f>VLOOKUP(D2555, legend!$C$3:$G$22, 5, FALSE)</f>
        <v>5.2. Sungai, Danau, Laut</v>
      </c>
      <c r="J2555" s="71" t="str">
        <f>VLOOKUP(E2555, legend!$C$3:$G$22, 2, FALSE)</f>
        <v>1. Forest </v>
      </c>
      <c r="K2555" s="71" t="str">
        <f>VLOOKUP(E2555, legend!$C$3:$G$22, 3, FALSE)</f>
        <v>1. Hutan</v>
      </c>
      <c r="L2555" s="71" t="str">
        <f>VLOOKUP(E2555, legend!$C$3:$G$22, 4, FALSE)</f>
        <v>1.2. Mangrove</v>
      </c>
      <c r="M2555" s="71" t="str">
        <f>VLOOKUP(E2555, legend!$C$3:$G$22, 5, FALSE)</f>
        <v>1.2. Mangrove</v>
      </c>
      <c r="N2555" s="71" t="str">
        <f>VLOOKUP(C2555,geocode!$A$1:$C$40,2,false)</f>
        <v>Island buffered 20 km</v>
      </c>
      <c r="O2555" s="71" t="str">
        <f>VLOOKUP(C2555,geocode!$A$1:$C$40,3,false)</f>
        <v>Island buffered 20 km</v>
      </c>
      <c r="P2555" s="71">
        <v>2000.0</v>
      </c>
      <c r="Q2555" s="71">
        <v>2023.0</v>
      </c>
    </row>
    <row r="2556" ht="15.75" hidden="1" customHeight="1">
      <c r="B2556" s="71">
        <v>26.2024127990722</v>
      </c>
      <c r="C2556" s="71">
        <v>5.0</v>
      </c>
      <c r="D2556" s="71">
        <v>33.0</v>
      </c>
      <c r="E2556" s="71">
        <v>13.0</v>
      </c>
      <c r="F2556" s="71" t="str">
        <f>VLOOKUP(D2556, legend!$C$3:$G$22, 2, FALSE)</f>
        <v>5. Water Body</v>
      </c>
      <c r="G2556" s="71" t="str">
        <f>VLOOKUP(D2556, legend!$C$3:$G$22, 3, FALSE)</f>
        <v>5. Tubuh Air</v>
      </c>
      <c r="H2556" s="71" t="str">
        <f>VLOOKUP(D2556, legend!$C$3:$G$22, 4, FALSE)</f>
        <v>5.2. River, Lake, Ocean</v>
      </c>
      <c r="I2556" s="71" t="str">
        <f>VLOOKUP(D2556, legend!$C$3:$G$22, 5, FALSE)</f>
        <v>5.2. Sungai, Danau, Laut</v>
      </c>
      <c r="J2556" s="71" t="str">
        <f>VLOOKUP(E2556, legend!$C$3:$G$22, 2, FALSE)</f>
        <v>2. Non-Forest Natural Vegetation</v>
      </c>
      <c r="K2556" s="71" t="str">
        <f>VLOOKUP(E2556, legend!$C$3:$G$22, 3, FALSE)</f>
        <v>2. Tumbuhan Non-Hutan Lainnya</v>
      </c>
      <c r="L2556" s="71" t="str">
        <f>VLOOKUP(E2556, legend!$C$3:$G$22, 4, FALSE)</f>
        <v>2.1. Other Natural Vegetation</v>
      </c>
      <c r="M2556" s="71" t="str">
        <f>VLOOKUP(E2556, legend!$C$3:$G$22, 5, FALSE)</f>
        <v>2.1. Tumbuhan Non-Hutan Lainnya</v>
      </c>
      <c r="N2556" s="71" t="str">
        <f>VLOOKUP(C2556,geocode!$A$1:$C$40,2,false)</f>
        <v>Island buffered 20 km</v>
      </c>
      <c r="O2556" s="71" t="str">
        <f>VLOOKUP(C2556,geocode!$A$1:$C$40,3,false)</f>
        <v>Island buffered 20 km</v>
      </c>
      <c r="P2556" s="71">
        <v>2000.0</v>
      </c>
      <c r="Q2556" s="71">
        <v>2023.0</v>
      </c>
    </row>
    <row r="2557" ht="15.75" hidden="1" customHeight="1">
      <c r="B2557" s="71">
        <v>59.2134433166503</v>
      </c>
      <c r="C2557" s="71">
        <v>5.0</v>
      </c>
      <c r="D2557" s="71">
        <v>33.0</v>
      </c>
      <c r="E2557" s="71">
        <v>21.0</v>
      </c>
      <c r="F2557" s="71" t="str">
        <f>VLOOKUP(D2557, legend!$C$3:$G$22, 2, FALSE)</f>
        <v>5. Water Body</v>
      </c>
      <c r="G2557" s="71" t="str">
        <f>VLOOKUP(D2557, legend!$C$3:$G$22, 3, FALSE)</f>
        <v>5. Tubuh Air</v>
      </c>
      <c r="H2557" s="71" t="str">
        <f>VLOOKUP(D2557, legend!$C$3:$G$22, 4, FALSE)</f>
        <v>5.2. River, Lake, Ocean</v>
      </c>
      <c r="I2557" s="71" t="str">
        <f>VLOOKUP(D2557, legend!$C$3:$G$22, 5, FALSE)</f>
        <v>5.2. Sungai, Danau, Laut</v>
      </c>
      <c r="J2557" s="71" t="str">
        <f>VLOOKUP(E2557, legend!$C$3:$G$22, 2, FALSE)</f>
        <v>3. Agriculture</v>
      </c>
      <c r="K2557" s="71" t="str">
        <f>VLOOKUP(E2557, legend!$C$3:$G$22, 3, FALSE)</f>
        <v>3. Pertanian</v>
      </c>
      <c r="L2557" s="71" t="str">
        <f>VLOOKUP(E2557, legend!$C$3:$G$22, 4, FALSE)</f>
        <v>3.4. Other Agriculture</v>
      </c>
      <c r="M2557" s="71" t="str">
        <f>VLOOKUP(E2557, legend!$C$3:$G$22, 5, FALSE)</f>
        <v>3.4. Pertanian Lainnya </v>
      </c>
      <c r="N2557" s="71" t="str">
        <f>VLOOKUP(C2557,geocode!$A$1:$C$40,2,false)</f>
        <v>Island buffered 20 km</v>
      </c>
      <c r="O2557" s="71" t="str">
        <f>VLOOKUP(C2557,geocode!$A$1:$C$40,3,false)</f>
        <v>Island buffered 20 km</v>
      </c>
      <c r="P2557" s="71">
        <v>2000.0</v>
      </c>
      <c r="Q2557" s="71">
        <v>2023.0</v>
      </c>
    </row>
    <row r="2558" ht="15.75" hidden="1" customHeight="1">
      <c r="B2558" s="71">
        <v>21.7281357849121</v>
      </c>
      <c r="C2558" s="71">
        <v>5.0</v>
      </c>
      <c r="D2558" s="71">
        <v>33.0</v>
      </c>
      <c r="E2558" s="71">
        <v>24.0</v>
      </c>
      <c r="F2558" s="71" t="str">
        <f>VLOOKUP(D2558, legend!$C$3:$G$22, 2, FALSE)</f>
        <v>5. Water Body</v>
      </c>
      <c r="G2558" s="71" t="str">
        <f>VLOOKUP(D2558, legend!$C$3:$G$22, 3, FALSE)</f>
        <v>5. Tubuh Air</v>
      </c>
      <c r="H2558" s="71" t="str">
        <f>VLOOKUP(D2558, legend!$C$3:$G$22, 4, FALSE)</f>
        <v>5.2. River, Lake, Ocean</v>
      </c>
      <c r="I2558" s="71" t="str">
        <f>VLOOKUP(D2558, legend!$C$3:$G$22, 5, FALSE)</f>
        <v>5.2. Sungai, Danau, Laut</v>
      </c>
      <c r="J2558" s="71" t="str">
        <f>VLOOKUP(E2558, legend!$C$3:$G$22, 2, FALSE)</f>
        <v>4. Non-Vegetated Area</v>
      </c>
      <c r="K2558" s="71" t="str">
        <f>VLOOKUP(E2558, legend!$C$3:$G$22, 3, FALSE)</f>
        <v>4. Non-Vegetasi</v>
      </c>
      <c r="L2558" s="71" t="str">
        <f>VLOOKUP(E2558, legend!$C$3:$G$22, 4, FALSE)</f>
        <v>4.2. Urban Area</v>
      </c>
      <c r="M2558" s="71" t="str">
        <f>VLOOKUP(E2558, legend!$C$3:$G$22, 5, FALSE)</f>
        <v>4.2. Pemukiman </v>
      </c>
      <c r="N2558" s="71" t="str">
        <f>VLOOKUP(C2558,geocode!$A$1:$C$40,2,false)</f>
        <v>Island buffered 20 km</v>
      </c>
      <c r="O2558" s="71" t="str">
        <f>VLOOKUP(C2558,geocode!$A$1:$C$40,3,false)</f>
        <v>Island buffered 20 km</v>
      </c>
      <c r="P2558" s="71">
        <v>2000.0</v>
      </c>
      <c r="Q2558" s="71">
        <v>2023.0</v>
      </c>
    </row>
    <row r="2559" ht="15.75" hidden="1" customHeight="1">
      <c r="B2559" s="71">
        <v>53.2909500854492</v>
      </c>
      <c r="C2559" s="71">
        <v>5.0</v>
      </c>
      <c r="D2559" s="71">
        <v>33.0</v>
      </c>
      <c r="E2559" s="71">
        <v>25.0</v>
      </c>
      <c r="F2559" s="71" t="str">
        <f>VLOOKUP(D2559, legend!$C$3:$G$22, 2, FALSE)</f>
        <v>5. Water Body</v>
      </c>
      <c r="G2559" s="71" t="str">
        <f>VLOOKUP(D2559, legend!$C$3:$G$22, 3, FALSE)</f>
        <v>5. Tubuh Air</v>
      </c>
      <c r="H2559" s="71" t="str">
        <f>VLOOKUP(D2559, legend!$C$3:$G$22, 4, FALSE)</f>
        <v>5.2. River, Lake, Ocean</v>
      </c>
      <c r="I2559" s="71" t="str">
        <f>VLOOKUP(D2559, legend!$C$3:$G$22, 5, FALSE)</f>
        <v>5.2. Sungai, Danau, Laut</v>
      </c>
      <c r="J2559" s="71" t="str">
        <f>VLOOKUP(E2559, legend!$C$3:$G$22, 2, FALSE)</f>
        <v>4. Non-Vegetated Area</v>
      </c>
      <c r="K2559" s="71" t="str">
        <f>VLOOKUP(E2559, legend!$C$3:$G$22, 3, FALSE)</f>
        <v>4. Non-Vegetasi</v>
      </c>
      <c r="L2559" s="71" t="str">
        <f>VLOOKUP(E2559, legend!$C$3:$G$22, 4, FALSE)</f>
        <v>4.3. Other Non-Vegetation</v>
      </c>
      <c r="M2559" s="71" t="str">
        <f>VLOOKUP(E2559, legend!$C$3:$G$22, 5, FALSE)</f>
        <v>4.3. Non-Vegetasi Lainnya</v>
      </c>
      <c r="N2559" s="71" t="str">
        <f>VLOOKUP(C2559,geocode!$A$1:$C$40,2,false)</f>
        <v>Island buffered 20 km</v>
      </c>
      <c r="O2559" s="71" t="str">
        <f>VLOOKUP(C2559,geocode!$A$1:$C$40,3,false)</f>
        <v>Island buffered 20 km</v>
      </c>
      <c r="P2559" s="71">
        <v>2000.0</v>
      </c>
      <c r="Q2559" s="71">
        <v>2023.0</v>
      </c>
    </row>
    <row r="2560" ht="15.75" hidden="1" customHeight="1">
      <c r="B2560" s="71">
        <v>1.78482044067382</v>
      </c>
      <c r="C2560" s="71">
        <v>5.0</v>
      </c>
      <c r="D2560" s="71">
        <v>33.0</v>
      </c>
      <c r="E2560" s="71">
        <v>30.0</v>
      </c>
      <c r="F2560" s="71" t="str">
        <f>VLOOKUP(D2560, legend!$C$3:$G$22, 2, FALSE)</f>
        <v>5. Water Body</v>
      </c>
      <c r="G2560" s="71" t="str">
        <f>VLOOKUP(D2560, legend!$C$3:$G$22, 3, FALSE)</f>
        <v>5. Tubuh Air</v>
      </c>
      <c r="H2560" s="71" t="str">
        <f>VLOOKUP(D2560, legend!$C$3:$G$22, 4, FALSE)</f>
        <v>5.2. River, Lake, Ocean</v>
      </c>
      <c r="I2560" s="71" t="str">
        <f>VLOOKUP(D2560, legend!$C$3:$G$22, 5, FALSE)</f>
        <v>5.2. Sungai, Danau, Laut</v>
      </c>
      <c r="J2560" s="71" t="str">
        <f>VLOOKUP(E2560, legend!$C$3:$G$22, 2, FALSE)</f>
        <v>4. Non-Vegetated Area</v>
      </c>
      <c r="K2560" s="71" t="str">
        <f>VLOOKUP(E2560, legend!$C$3:$G$22, 3, FALSE)</f>
        <v>4. Non-Vegetasi</v>
      </c>
      <c r="L2560" s="71" t="str">
        <f>VLOOKUP(E2560, legend!$C$3:$G$22, 4, FALSE)</f>
        <v>4.1. Mining Pit</v>
      </c>
      <c r="M2560" s="71" t="str">
        <f>VLOOKUP(E2560, legend!$C$3:$G$22, 5, FALSE)</f>
        <v>4.1. Lubang Tambang</v>
      </c>
      <c r="N2560" s="71" t="str">
        <f>VLOOKUP(C2560,geocode!$A$1:$C$40,2,false)</f>
        <v>Island buffered 20 km</v>
      </c>
      <c r="O2560" s="71" t="str">
        <f>VLOOKUP(C2560,geocode!$A$1:$C$40,3,false)</f>
        <v>Island buffered 20 km</v>
      </c>
      <c r="P2560" s="71">
        <v>2000.0</v>
      </c>
      <c r="Q2560" s="71">
        <v>2023.0</v>
      </c>
    </row>
    <row r="2561" ht="15.75" hidden="1" customHeight="1">
      <c r="B2561" s="71">
        <v>14.5324936767578</v>
      </c>
      <c r="C2561" s="71">
        <v>5.0</v>
      </c>
      <c r="D2561" s="71">
        <v>33.0</v>
      </c>
      <c r="E2561" s="71">
        <v>31.0</v>
      </c>
      <c r="F2561" s="71" t="str">
        <f>VLOOKUP(D2561, legend!$C$3:$G$22, 2, FALSE)</f>
        <v>5. Water Body</v>
      </c>
      <c r="G2561" s="71" t="str">
        <f>VLOOKUP(D2561, legend!$C$3:$G$22, 3, FALSE)</f>
        <v>5. Tubuh Air</v>
      </c>
      <c r="H2561" s="71" t="str">
        <f>VLOOKUP(D2561, legend!$C$3:$G$22, 4, FALSE)</f>
        <v>5.2. River, Lake, Ocean</v>
      </c>
      <c r="I2561" s="71" t="str">
        <f>VLOOKUP(D2561, legend!$C$3:$G$22, 5, FALSE)</f>
        <v>5.2. Sungai, Danau, Laut</v>
      </c>
      <c r="J2561" s="71" t="str">
        <f>VLOOKUP(E2561, legend!$C$3:$G$22, 2, FALSE)</f>
        <v>5. Water Body</v>
      </c>
      <c r="K2561" s="71" t="str">
        <f>VLOOKUP(E2561, legend!$C$3:$G$22, 3, FALSE)</f>
        <v>5. Tubuh Air</v>
      </c>
      <c r="L2561" s="71" t="str">
        <f>VLOOKUP(E2561, legend!$C$3:$G$22, 4, FALSE)</f>
        <v>5.1. Aquaculture</v>
      </c>
      <c r="M2561" s="71" t="str">
        <f>VLOOKUP(E2561, legend!$C$3:$G$22, 5, FALSE)</f>
        <v>5.1. Tambak</v>
      </c>
      <c r="N2561" s="71" t="str">
        <f>VLOOKUP(C2561,geocode!$A$1:$C$40,2,false)</f>
        <v>Island buffered 20 km</v>
      </c>
      <c r="O2561" s="71" t="str">
        <f>VLOOKUP(C2561,geocode!$A$1:$C$40,3,false)</f>
        <v>Island buffered 20 km</v>
      </c>
      <c r="P2561" s="71">
        <v>2000.0</v>
      </c>
      <c r="Q2561" s="71">
        <v>2023.0</v>
      </c>
    </row>
    <row r="2562" ht="15.75" hidden="1" customHeight="1">
      <c r="B2562" s="71">
        <v>1225.12348098144</v>
      </c>
      <c r="C2562" s="71">
        <v>5.0</v>
      </c>
      <c r="D2562" s="71">
        <v>33.0</v>
      </c>
      <c r="E2562" s="71">
        <v>33.0</v>
      </c>
      <c r="F2562" s="71" t="str">
        <f>VLOOKUP(D2562, legend!$C$3:$G$22, 2, FALSE)</f>
        <v>5. Water Body</v>
      </c>
      <c r="G2562" s="71" t="str">
        <f>VLOOKUP(D2562, legend!$C$3:$G$22, 3, FALSE)</f>
        <v>5. Tubuh Air</v>
      </c>
      <c r="H2562" s="71" t="str">
        <f>VLOOKUP(D2562, legend!$C$3:$G$22, 4, FALSE)</f>
        <v>5.2. River, Lake, Ocean</v>
      </c>
      <c r="I2562" s="71" t="str">
        <f>VLOOKUP(D2562, legend!$C$3:$G$22, 5, FALSE)</f>
        <v>5.2. Sungai, Danau, Laut</v>
      </c>
      <c r="J2562" s="71" t="str">
        <f>VLOOKUP(E2562, legend!$C$3:$G$22, 2, FALSE)</f>
        <v>5. Water Body</v>
      </c>
      <c r="K2562" s="71" t="str">
        <f>VLOOKUP(E2562, legend!$C$3:$G$22, 3, FALSE)</f>
        <v>5. Tubuh Air</v>
      </c>
      <c r="L2562" s="71" t="str">
        <f>VLOOKUP(E2562, legend!$C$3:$G$22, 4, FALSE)</f>
        <v>5.2. River, Lake, Ocean</v>
      </c>
      <c r="M2562" s="71" t="str">
        <f>VLOOKUP(E2562, legend!$C$3:$G$22, 5, FALSE)</f>
        <v>5.2. Sungai, Danau, Laut</v>
      </c>
      <c r="N2562" s="71" t="str">
        <f>VLOOKUP(C2562,geocode!$A$1:$C$40,2,false)</f>
        <v>Island buffered 20 km</v>
      </c>
      <c r="O2562" s="71" t="str">
        <f>VLOOKUP(C2562,geocode!$A$1:$C$40,3,false)</f>
        <v>Island buffered 20 km</v>
      </c>
      <c r="P2562" s="71">
        <v>2000.0</v>
      </c>
      <c r="Q2562" s="71">
        <v>2023.0</v>
      </c>
    </row>
    <row r="2563" ht="15.75" hidden="1" customHeight="1">
      <c r="B2563" s="71">
        <v>3.7256634399414</v>
      </c>
      <c r="C2563" s="71">
        <v>5.0</v>
      </c>
      <c r="D2563" s="71">
        <v>33.0</v>
      </c>
      <c r="E2563" s="71">
        <v>40.0</v>
      </c>
      <c r="F2563" s="71" t="str">
        <f>VLOOKUP(D2563, legend!$C$3:$G$22, 2, FALSE)</f>
        <v>5. Water Body</v>
      </c>
      <c r="G2563" s="71" t="str">
        <f>VLOOKUP(D2563, legend!$C$3:$G$22, 3, FALSE)</f>
        <v>5. Tubuh Air</v>
      </c>
      <c r="H2563" s="71" t="str">
        <f>VLOOKUP(D2563, legend!$C$3:$G$22, 4, FALSE)</f>
        <v>5.2. River, Lake, Ocean</v>
      </c>
      <c r="I2563" s="71" t="str">
        <f>VLOOKUP(D2563, legend!$C$3:$G$22, 5, FALSE)</f>
        <v>5.2. Sungai, Danau, Laut</v>
      </c>
      <c r="J2563" s="71" t="str">
        <f>VLOOKUP(E2563, legend!$C$3:$G$22, 2, FALSE)</f>
        <v>3. Agriculture</v>
      </c>
      <c r="K2563" s="71" t="str">
        <f>VLOOKUP(E2563, legend!$C$3:$G$22, 3, FALSE)</f>
        <v>3. Pertanian</v>
      </c>
      <c r="L2563" s="71" t="str">
        <f>VLOOKUP(E2563, legend!$C$3:$G$22, 4, FALSE)</f>
        <v>3.1. Rice Paddy</v>
      </c>
      <c r="M2563" s="71" t="str">
        <f>VLOOKUP(E2563, legend!$C$3:$G$22, 5, FALSE)</f>
        <v>3.1. Sawah</v>
      </c>
      <c r="N2563" s="71" t="str">
        <f>VLOOKUP(C2563,geocode!$A$1:$C$40,2,false)</f>
        <v>Island buffered 20 km</v>
      </c>
      <c r="O2563" s="71" t="str">
        <f>VLOOKUP(C2563,geocode!$A$1:$C$40,3,false)</f>
        <v>Island buffered 20 km</v>
      </c>
      <c r="P2563" s="71">
        <v>2000.0</v>
      </c>
      <c r="Q2563" s="71">
        <v>2023.0</v>
      </c>
    </row>
    <row r="2564" ht="15.75" hidden="1" customHeight="1">
      <c r="B2564" s="71">
        <v>0.267987310791015</v>
      </c>
      <c r="C2564" s="71">
        <v>5.0</v>
      </c>
      <c r="D2564" s="71">
        <v>35.0</v>
      </c>
      <c r="E2564" s="71">
        <v>33.0</v>
      </c>
      <c r="F2564" s="71" t="str">
        <f>VLOOKUP(D2564, legend!$C$3:$G$22, 2, FALSE)</f>
        <v>3. Agriculture</v>
      </c>
      <c r="G2564" s="71" t="str">
        <f>VLOOKUP(D2564, legend!$C$3:$G$22, 3, FALSE)</f>
        <v>3. Pertanian</v>
      </c>
      <c r="H2564" s="71" t="str">
        <f>VLOOKUP(D2564, legend!$C$3:$G$22, 4, FALSE)</f>
        <v>3.2. Oil Palm</v>
      </c>
      <c r="I2564" s="71" t="str">
        <f>VLOOKUP(D2564, legend!$C$3:$G$22, 5, FALSE)</f>
        <v>3.2. Sawit</v>
      </c>
      <c r="J2564" s="71" t="str">
        <f>VLOOKUP(E2564, legend!$C$3:$G$22, 2, FALSE)</f>
        <v>5. Water Body</v>
      </c>
      <c r="K2564" s="71" t="str">
        <f>VLOOKUP(E2564, legend!$C$3:$G$22, 3, FALSE)</f>
        <v>5. Tubuh Air</v>
      </c>
      <c r="L2564" s="71" t="str">
        <f>VLOOKUP(E2564, legend!$C$3:$G$22, 4, FALSE)</f>
        <v>5.2. River, Lake, Ocean</v>
      </c>
      <c r="M2564" s="71" t="str">
        <f>VLOOKUP(E2564, legend!$C$3:$G$22, 5, FALSE)</f>
        <v>5.2. Sungai, Danau, Laut</v>
      </c>
      <c r="N2564" s="71" t="str">
        <f>VLOOKUP(C2564,geocode!$A$1:$C$40,2,false)</f>
        <v>Island buffered 20 km</v>
      </c>
      <c r="O2564" s="71" t="str">
        <f>VLOOKUP(C2564,geocode!$A$1:$C$40,3,false)</f>
        <v>Island buffered 20 km</v>
      </c>
      <c r="P2564" s="71">
        <v>2000.0</v>
      </c>
      <c r="Q2564" s="71">
        <v>2023.0</v>
      </c>
    </row>
    <row r="2565" ht="15.75" hidden="1" customHeight="1">
      <c r="B2565" s="71">
        <v>0.446236602783203</v>
      </c>
      <c r="C2565" s="71">
        <v>5.0</v>
      </c>
      <c r="D2565" s="71">
        <v>35.0</v>
      </c>
      <c r="E2565" s="71">
        <v>35.0</v>
      </c>
      <c r="F2565" s="71" t="str">
        <f>VLOOKUP(D2565, legend!$C$3:$G$22, 2, FALSE)</f>
        <v>3. Agriculture</v>
      </c>
      <c r="G2565" s="71" t="str">
        <f>VLOOKUP(D2565, legend!$C$3:$G$22, 3, FALSE)</f>
        <v>3. Pertanian</v>
      </c>
      <c r="H2565" s="71" t="str">
        <f>VLOOKUP(D2565, legend!$C$3:$G$22, 4, FALSE)</f>
        <v>3.2. Oil Palm</v>
      </c>
      <c r="I2565" s="71" t="str">
        <f>VLOOKUP(D2565, legend!$C$3:$G$22, 5, FALSE)</f>
        <v>3.2. Sawit</v>
      </c>
      <c r="J2565" s="71" t="str">
        <f>VLOOKUP(E2565, legend!$C$3:$G$22, 2, FALSE)</f>
        <v>3. Agriculture</v>
      </c>
      <c r="K2565" s="71" t="str">
        <f>VLOOKUP(E2565, legend!$C$3:$G$22, 3, FALSE)</f>
        <v>3. Pertanian</v>
      </c>
      <c r="L2565" s="71" t="str">
        <f>VLOOKUP(E2565, legend!$C$3:$G$22, 4, FALSE)</f>
        <v>3.2. Oil Palm</v>
      </c>
      <c r="M2565" s="71" t="str">
        <f>VLOOKUP(E2565, legend!$C$3:$G$22, 5, FALSE)</f>
        <v>3.2. Sawit</v>
      </c>
      <c r="N2565" s="71" t="str">
        <f>VLOOKUP(C2565,geocode!$A$1:$C$40,2,false)</f>
        <v>Island buffered 20 km</v>
      </c>
      <c r="O2565" s="71" t="str">
        <f>VLOOKUP(C2565,geocode!$A$1:$C$40,3,false)</f>
        <v>Island buffered 20 km</v>
      </c>
      <c r="P2565" s="71">
        <v>2000.0</v>
      </c>
      <c r="Q2565" s="71">
        <v>2023.0</v>
      </c>
    </row>
    <row r="2566" ht="15.75" hidden="1" customHeight="1">
      <c r="B2566" s="71">
        <v>1.59741785888671</v>
      </c>
      <c r="C2566" s="71">
        <v>5.0</v>
      </c>
      <c r="D2566" s="71">
        <v>40.0</v>
      </c>
      <c r="E2566" s="71">
        <v>5.0</v>
      </c>
      <c r="F2566" s="71" t="str">
        <f>VLOOKUP(D2566, legend!$C$3:$G$22, 2, FALSE)</f>
        <v>3. Agriculture</v>
      </c>
      <c r="G2566" s="71" t="str">
        <f>VLOOKUP(D2566, legend!$C$3:$G$22, 3, FALSE)</f>
        <v>3. Pertanian</v>
      </c>
      <c r="H2566" s="71" t="str">
        <f>VLOOKUP(D2566, legend!$C$3:$G$22, 4, FALSE)</f>
        <v>3.1. Rice Paddy</v>
      </c>
      <c r="I2566" s="71" t="str">
        <f>VLOOKUP(D2566, legend!$C$3:$G$22, 5, FALSE)</f>
        <v>3.1. Sawah</v>
      </c>
      <c r="J2566" s="71" t="str">
        <f>VLOOKUP(E2566, legend!$C$3:$G$22, 2, FALSE)</f>
        <v>1. Forest </v>
      </c>
      <c r="K2566" s="71" t="str">
        <f>VLOOKUP(E2566, legend!$C$3:$G$22, 3, FALSE)</f>
        <v>1. Hutan</v>
      </c>
      <c r="L2566" s="71" t="str">
        <f>VLOOKUP(E2566, legend!$C$3:$G$22, 4, FALSE)</f>
        <v>1.2. Mangrove</v>
      </c>
      <c r="M2566" s="71" t="str">
        <f>VLOOKUP(E2566, legend!$C$3:$G$22, 5, FALSE)</f>
        <v>1.2. Mangrove</v>
      </c>
      <c r="N2566" s="71" t="str">
        <f>VLOOKUP(C2566,geocode!$A$1:$C$40,2,false)</f>
        <v>Island buffered 20 km</v>
      </c>
      <c r="O2566" s="71" t="str">
        <f>VLOOKUP(C2566,geocode!$A$1:$C$40,3,false)</f>
        <v>Island buffered 20 km</v>
      </c>
      <c r="P2566" s="71">
        <v>2000.0</v>
      </c>
      <c r="Q2566" s="71">
        <v>2023.0</v>
      </c>
    </row>
    <row r="2567" ht="15.75" hidden="1" customHeight="1">
      <c r="B2567" s="71">
        <v>0.177728924560546</v>
      </c>
      <c r="C2567" s="71">
        <v>5.0</v>
      </c>
      <c r="D2567" s="71">
        <v>40.0</v>
      </c>
      <c r="E2567" s="71">
        <v>13.0</v>
      </c>
      <c r="F2567" s="71" t="str">
        <f>VLOOKUP(D2567, legend!$C$3:$G$22, 2, FALSE)</f>
        <v>3. Agriculture</v>
      </c>
      <c r="G2567" s="71" t="str">
        <f>VLOOKUP(D2567, legend!$C$3:$G$22, 3, FALSE)</f>
        <v>3. Pertanian</v>
      </c>
      <c r="H2567" s="71" t="str">
        <f>VLOOKUP(D2567, legend!$C$3:$G$22, 4, FALSE)</f>
        <v>3.1. Rice Paddy</v>
      </c>
      <c r="I2567" s="71" t="str">
        <f>VLOOKUP(D2567, legend!$C$3:$G$22, 5, FALSE)</f>
        <v>3.1. Sawah</v>
      </c>
      <c r="J2567" s="71" t="str">
        <f>VLOOKUP(E2567, legend!$C$3:$G$22, 2, FALSE)</f>
        <v>2. Non-Forest Natural Vegetation</v>
      </c>
      <c r="K2567" s="71" t="str">
        <f>VLOOKUP(E2567, legend!$C$3:$G$22, 3, FALSE)</f>
        <v>2. Tumbuhan Non-Hutan Lainnya</v>
      </c>
      <c r="L2567" s="71" t="str">
        <f>VLOOKUP(E2567, legend!$C$3:$G$22, 4, FALSE)</f>
        <v>2.1. Other Natural Vegetation</v>
      </c>
      <c r="M2567" s="71" t="str">
        <f>VLOOKUP(E2567, legend!$C$3:$G$22, 5, FALSE)</f>
        <v>2.1. Tumbuhan Non-Hutan Lainnya</v>
      </c>
      <c r="N2567" s="71" t="str">
        <f>VLOOKUP(C2567,geocode!$A$1:$C$40,2,false)</f>
        <v>Island buffered 20 km</v>
      </c>
      <c r="O2567" s="71" t="str">
        <f>VLOOKUP(C2567,geocode!$A$1:$C$40,3,false)</f>
        <v>Island buffered 20 km</v>
      </c>
      <c r="P2567" s="71">
        <v>2000.0</v>
      </c>
      <c r="Q2567" s="71">
        <v>2023.0</v>
      </c>
    </row>
    <row r="2568" ht="15.75" hidden="1" customHeight="1">
      <c r="B2568" s="71">
        <v>1.15286900024414</v>
      </c>
      <c r="C2568" s="71">
        <v>5.0</v>
      </c>
      <c r="D2568" s="71">
        <v>40.0</v>
      </c>
      <c r="E2568" s="71">
        <v>21.0</v>
      </c>
      <c r="F2568" s="71" t="str">
        <f>VLOOKUP(D2568, legend!$C$3:$G$22, 2, FALSE)</f>
        <v>3. Agriculture</v>
      </c>
      <c r="G2568" s="71" t="str">
        <f>VLOOKUP(D2568, legend!$C$3:$G$22, 3, FALSE)</f>
        <v>3. Pertanian</v>
      </c>
      <c r="H2568" s="71" t="str">
        <f>VLOOKUP(D2568, legend!$C$3:$G$22, 4, FALSE)</f>
        <v>3.1. Rice Paddy</v>
      </c>
      <c r="I2568" s="71" t="str">
        <f>VLOOKUP(D2568, legend!$C$3:$G$22, 5, FALSE)</f>
        <v>3.1. Sawah</v>
      </c>
      <c r="J2568" s="71" t="str">
        <f>VLOOKUP(E2568, legend!$C$3:$G$22, 2, FALSE)</f>
        <v>3. Agriculture</v>
      </c>
      <c r="K2568" s="71" t="str">
        <f>VLOOKUP(E2568, legend!$C$3:$G$22, 3, FALSE)</f>
        <v>3. Pertanian</v>
      </c>
      <c r="L2568" s="71" t="str">
        <f>VLOOKUP(E2568, legend!$C$3:$G$22, 4, FALSE)</f>
        <v>3.4. Other Agriculture</v>
      </c>
      <c r="M2568" s="71" t="str">
        <f>VLOOKUP(E2568, legend!$C$3:$G$22, 5, FALSE)</f>
        <v>3.4. Pertanian Lainnya </v>
      </c>
      <c r="N2568" s="71" t="str">
        <f>VLOOKUP(C2568,geocode!$A$1:$C$40,2,false)</f>
        <v>Island buffered 20 km</v>
      </c>
      <c r="O2568" s="71" t="str">
        <f>VLOOKUP(C2568,geocode!$A$1:$C$40,3,false)</f>
        <v>Island buffered 20 km</v>
      </c>
      <c r="P2568" s="71">
        <v>2000.0</v>
      </c>
      <c r="Q2568" s="71">
        <v>2023.0</v>
      </c>
    </row>
    <row r="2569" ht="15.75" hidden="1" customHeight="1">
      <c r="B2569" s="71">
        <v>11.1065699768066</v>
      </c>
      <c r="C2569" s="71">
        <v>5.0</v>
      </c>
      <c r="D2569" s="71">
        <v>40.0</v>
      </c>
      <c r="E2569" s="71">
        <v>24.0</v>
      </c>
      <c r="F2569" s="71" t="str">
        <f>VLOOKUP(D2569, legend!$C$3:$G$22, 2, FALSE)</f>
        <v>3. Agriculture</v>
      </c>
      <c r="G2569" s="71" t="str">
        <f>VLOOKUP(D2569, legend!$C$3:$G$22, 3, FALSE)</f>
        <v>3. Pertanian</v>
      </c>
      <c r="H2569" s="71" t="str">
        <f>VLOOKUP(D2569, legend!$C$3:$G$22, 4, FALSE)</f>
        <v>3.1. Rice Paddy</v>
      </c>
      <c r="I2569" s="71" t="str">
        <f>VLOOKUP(D2569, legend!$C$3:$G$22, 5, FALSE)</f>
        <v>3.1. Sawah</v>
      </c>
      <c r="J2569" s="71" t="str">
        <f>VLOOKUP(E2569, legend!$C$3:$G$22, 2, FALSE)</f>
        <v>4. Non-Vegetated Area</v>
      </c>
      <c r="K2569" s="71" t="str">
        <f>VLOOKUP(E2569, legend!$C$3:$G$22, 3, FALSE)</f>
        <v>4. Non-Vegetasi</v>
      </c>
      <c r="L2569" s="71" t="str">
        <f>VLOOKUP(E2569, legend!$C$3:$G$22, 4, FALSE)</f>
        <v>4.2. Urban Area</v>
      </c>
      <c r="M2569" s="71" t="str">
        <f>VLOOKUP(E2569, legend!$C$3:$G$22, 5, FALSE)</f>
        <v>4.2. Pemukiman </v>
      </c>
      <c r="N2569" s="71" t="str">
        <f>VLOOKUP(C2569,geocode!$A$1:$C$40,2,false)</f>
        <v>Island buffered 20 km</v>
      </c>
      <c r="O2569" s="71" t="str">
        <f>VLOOKUP(C2569,geocode!$A$1:$C$40,3,false)</f>
        <v>Island buffered 20 km</v>
      </c>
      <c r="P2569" s="71">
        <v>2000.0</v>
      </c>
      <c r="Q2569" s="71">
        <v>2023.0</v>
      </c>
    </row>
    <row r="2570" ht="15.75" hidden="1" customHeight="1">
      <c r="B2570" s="71">
        <v>3.01179424438476</v>
      </c>
      <c r="C2570" s="71">
        <v>5.0</v>
      </c>
      <c r="D2570" s="71">
        <v>40.0</v>
      </c>
      <c r="E2570" s="71">
        <v>25.0</v>
      </c>
      <c r="F2570" s="71" t="str">
        <f>VLOOKUP(D2570, legend!$C$3:$G$22, 2, FALSE)</f>
        <v>3. Agriculture</v>
      </c>
      <c r="G2570" s="71" t="str">
        <f>VLOOKUP(D2570, legend!$C$3:$G$22, 3, FALSE)</f>
        <v>3. Pertanian</v>
      </c>
      <c r="H2570" s="71" t="str">
        <f>VLOOKUP(D2570, legend!$C$3:$G$22, 4, FALSE)</f>
        <v>3.1. Rice Paddy</v>
      </c>
      <c r="I2570" s="71" t="str">
        <f>VLOOKUP(D2570, legend!$C$3:$G$22, 5, FALSE)</f>
        <v>3.1. Sawah</v>
      </c>
      <c r="J2570" s="71" t="str">
        <f>VLOOKUP(E2570, legend!$C$3:$G$22, 2, FALSE)</f>
        <v>4. Non-Vegetated Area</v>
      </c>
      <c r="K2570" s="71" t="str">
        <f>VLOOKUP(E2570, legend!$C$3:$G$22, 3, FALSE)</f>
        <v>4. Non-Vegetasi</v>
      </c>
      <c r="L2570" s="71" t="str">
        <f>VLOOKUP(E2570, legend!$C$3:$G$22, 4, FALSE)</f>
        <v>4.3. Other Non-Vegetation</v>
      </c>
      <c r="M2570" s="71" t="str">
        <f>VLOOKUP(E2570, legend!$C$3:$G$22, 5, FALSE)</f>
        <v>4.3. Non-Vegetasi Lainnya</v>
      </c>
      <c r="N2570" s="71" t="str">
        <f>VLOOKUP(C2570,geocode!$A$1:$C$40,2,false)</f>
        <v>Island buffered 20 km</v>
      </c>
      <c r="O2570" s="71" t="str">
        <f>VLOOKUP(C2570,geocode!$A$1:$C$40,3,false)</f>
        <v>Island buffered 20 km</v>
      </c>
      <c r="P2570" s="71">
        <v>2000.0</v>
      </c>
      <c r="Q2570" s="71">
        <v>2023.0</v>
      </c>
    </row>
    <row r="2571" ht="15.75" hidden="1" customHeight="1">
      <c r="B2571" s="71">
        <v>2.48625657958984</v>
      </c>
      <c r="C2571" s="71">
        <v>5.0</v>
      </c>
      <c r="D2571" s="71">
        <v>40.0</v>
      </c>
      <c r="E2571" s="71">
        <v>31.0</v>
      </c>
      <c r="F2571" s="71" t="str">
        <f>VLOOKUP(D2571, legend!$C$3:$G$22, 2, FALSE)</f>
        <v>3. Agriculture</v>
      </c>
      <c r="G2571" s="71" t="str">
        <f>VLOOKUP(D2571, legend!$C$3:$G$22, 3, FALSE)</f>
        <v>3. Pertanian</v>
      </c>
      <c r="H2571" s="71" t="str">
        <f>VLOOKUP(D2571, legend!$C$3:$G$22, 4, FALSE)</f>
        <v>3.1. Rice Paddy</v>
      </c>
      <c r="I2571" s="71" t="str">
        <f>VLOOKUP(D2571, legend!$C$3:$G$22, 5, FALSE)</f>
        <v>3.1. Sawah</v>
      </c>
      <c r="J2571" s="71" t="str">
        <f>VLOOKUP(E2571, legend!$C$3:$G$22, 2, FALSE)</f>
        <v>5. Water Body</v>
      </c>
      <c r="K2571" s="71" t="str">
        <f>VLOOKUP(E2571, legend!$C$3:$G$22, 3, FALSE)</f>
        <v>5. Tubuh Air</v>
      </c>
      <c r="L2571" s="71" t="str">
        <f>VLOOKUP(E2571, legend!$C$3:$G$22, 4, FALSE)</f>
        <v>5.1. Aquaculture</v>
      </c>
      <c r="M2571" s="71" t="str">
        <f>VLOOKUP(E2571, legend!$C$3:$G$22, 5, FALSE)</f>
        <v>5.1. Tambak</v>
      </c>
      <c r="N2571" s="71" t="str">
        <f>VLOOKUP(C2571,geocode!$A$1:$C$40,2,false)</f>
        <v>Island buffered 20 km</v>
      </c>
      <c r="O2571" s="71" t="str">
        <f>VLOOKUP(C2571,geocode!$A$1:$C$40,3,false)</f>
        <v>Island buffered 20 km</v>
      </c>
      <c r="P2571" s="71">
        <v>2000.0</v>
      </c>
      <c r="Q2571" s="71">
        <v>2023.0</v>
      </c>
    </row>
    <row r="2572" ht="15.75" hidden="1" customHeight="1">
      <c r="B2572" s="71">
        <v>4.43906068115234</v>
      </c>
      <c r="C2572" s="71">
        <v>5.0</v>
      </c>
      <c r="D2572" s="71">
        <v>40.0</v>
      </c>
      <c r="E2572" s="71">
        <v>33.0</v>
      </c>
      <c r="F2572" s="71" t="str">
        <f>VLOOKUP(D2572, legend!$C$3:$G$22, 2, FALSE)</f>
        <v>3. Agriculture</v>
      </c>
      <c r="G2572" s="71" t="str">
        <f>VLOOKUP(D2572, legend!$C$3:$G$22, 3, FALSE)</f>
        <v>3. Pertanian</v>
      </c>
      <c r="H2572" s="71" t="str">
        <f>VLOOKUP(D2572, legend!$C$3:$G$22, 4, FALSE)</f>
        <v>3.1. Rice Paddy</v>
      </c>
      <c r="I2572" s="71" t="str">
        <f>VLOOKUP(D2572, legend!$C$3:$G$22, 5, FALSE)</f>
        <v>3.1. Sawah</v>
      </c>
      <c r="J2572" s="71" t="str">
        <f>VLOOKUP(E2572, legend!$C$3:$G$22, 2, FALSE)</f>
        <v>5. Water Body</v>
      </c>
      <c r="K2572" s="71" t="str">
        <f>VLOOKUP(E2572, legend!$C$3:$G$22, 3, FALSE)</f>
        <v>5. Tubuh Air</v>
      </c>
      <c r="L2572" s="71" t="str">
        <f>VLOOKUP(E2572, legend!$C$3:$G$22, 4, FALSE)</f>
        <v>5.2. River, Lake, Ocean</v>
      </c>
      <c r="M2572" s="71" t="str">
        <f>VLOOKUP(E2572, legend!$C$3:$G$22, 5, FALSE)</f>
        <v>5.2. Sungai, Danau, Laut</v>
      </c>
      <c r="N2572" s="71" t="str">
        <f>VLOOKUP(C2572,geocode!$A$1:$C$40,2,false)</f>
        <v>Island buffered 20 km</v>
      </c>
      <c r="O2572" s="71" t="str">
        <f>VLOOKUP(C2572,geocode!$A$1:$C$40,3,false)</f>
        <v>Island buffered 20 km</v>
      </c>
      <c r="P2572" s="71">
        <v>2000.0</v>
      </c>
      <c r="Q2572" s="71">
        <v>2023.0</v>
      </c>
    </row>
    <row r="2573" ht="15.75" hidden="1" customHeight="1">
      <c r="B2573" s="71">
        <v>34.9648818847656</v>
      </c>
      <c r="C2573" s="71">
        <v>5.0</v>
      </c>
      <c r="D2573" s="71">
        <v>40.0</v>
      </c>
      <c r="E2573" s="71">
        <v>40.0</v>
      </c>
      <c r="F2573" s="71" t="str">
        <f>VLOOKUP(D2573, legend!$C$3:$G$22, 2, FALSE)</f>
        <v>3. Agriculture</v>
      </c>
      <c r="G2573" s="71" t="str">
        <f>VLOOKUP(D2573, legend!$C$3:$G$22, 3, FALSE)</f>
        <v>3. Pertanian</v>
      </c>
      <c r="H2573" s="71" t="str">
        <f>VLOOKUP(D2573, legend!$C$3:$G$22, 4, FALSE)</f>
        <v>3.1. Rice Paddy</v>
      </c>
      <c r="I2573" s="71" t="str">
        <f>VLOOKUP(D2573, legend!$C$3:$G$22, 5, FALSE)</f>
        <v>3.1. Sawah</v>
      </c>
      <c r="J2573" s="71" t="str">
        <f>VLOOKUP(E2573, legend!$C$3:$G$22, 2, FALSE)</f>
        <v>3. Agriculture</v>
      </c>
      <c r="K2573" s="71" t="str">
        <f>VLOOKUP(E2573, legend!$C$3:$G$22, 3, FALSE)</f>
        <v>3. Pertanian</v>
      </c>
      <c r="L2573" s="71" t="str">
        <f>VLOOKUP(E2573, legend!$C$3:$G$22, 4, FALSE)</f>
        <v>3.1. Rice Paddy</v>
      </c>
      <c r="M2573" s="71" t="str">
        <f>VLOOKUP(E2573, legend!$C$3:$G$22, 5, FALSE)</f>
        <v>3.1. Sawah</v>
      </c>
      <c r="N2573" s="71" t="str">
        <f>VLOOKUP(C2573,geocode!$A$1:$C$40,2,false)</f>
        <v>Island buffered 20 km</v>
      </c>
      <c r="O2573" s="71" t="str">
        <f>VLOOKUP(C2573,geocode!$A$1:$C$40,3,false)</f>
        <v>Island buffered 20 km</v>
      </c>
      <c r="P2573" s="71">
        <v>2000.0</v>
      </c>
      <c r="Q2573" s="71">
        <v>2023.0</v>
      </c>
    </row>
    <row r="2574" ht="15.75" hidden="1" customHeight="1">
      <c r="B2574" s="71">
        <v>0.0893154296875</v>
      </c>
      <c r="C2574" s="71">
        <v>5.0</v>
      </c>
      <c r="D2574" s="71">
        <v>76.0</v>
      </c>
      <c r="E2574" s="71">
        <v>5.0</v>
      </c>
      <c r="F2574" s="71" t="str">
        <f>VLOOKUP(D2574, legend!$C$3:$G$22, 2, FALSE)</f>
        <v>1. Forest </v>
      </c>
      <c r="G2574" s="71" t="str">
        <f>VLOOKUP(D2574, legend!$C$3:$G$22, 3, FALSE)</f>
        <v>1. Hutan</v>
      </c>
      <c r="H2574" s="71" t="str">
        <f>VLOOKUP(D2574, legend!$C$3:$G$22, 4, FALSE)</f>
        <v>1.3 Peat swamp forest</v>
      </c>
      <c r="I2574" s="71" t="str">
        <f>VLOOKUP(D2574, legend!$C$3:$G$22, 5, FALSE)</f>
        <v>1.3 Hutan rawa gambut</v>
      </c>
      <c r="J2574" s="71" t="str">
        <f>VLOOKUP(E2574, legend!$C$3:$G$22, 2, FALSE)</f>
        <v>1. Forest </v>
      </c>
      <c r="K2574" s="71" t="str">
        <f>VLOOKUP(E2574, legend!$C$3:$G$22, 3, FALSE)</f>
        <v>1. Hutan</v>
      </c>
      <c r="L2574" s="71" t="str">
        <f>VLOOKUP(E2574, legend!$C$3:$G$22, 4, FALSE)</f>
        <v>1.2. Mangrove</v>
      </c>
      <c r="M2574" s="71" t="str">
        <f>VLOOKUP(E2574, legend!$C$3:$G$22, 5, FALSE)</f>
        <v>1.2. Mangrove</v>
      </c>
      <c r="N2574" s="71" t="str">
        <f>VLOOKUP(C2574,geocode!$A$1:$C$40,2,false)</f>
        <v>Island buffered 20 km</v>
      </c>
      <c r="O2574" s="71" t="str">
        <f>VLOOKUP(C2574,geocode!$A$1:$C$40,3,false)</f>
        <v>Island buffered 20 km</v>
      </c>
      <c r="P2574" s="71">
        <v>2000.0</v>
      </c>
      <c r="Q2574" s="71">
        <v>2023.0</v>
      </c>
    </row>
    <row r="2575" ht="15.75" hidden="1" customHeight="1">
      <c r="B2575" s="71">
        <v>0.5360880859375</v>
      </c>
      <c r="C2575" s="71">
        <v>5.0</v>
      </c>
      <c r="D2575" s="71">
        <v>76.0</v>
      </c>
      <c r="E2575" s="71">
        <v>33.0</v>
      </c>
      <c r="F2575" s="71" t="str">
        <f>VLOOKUP(D2575, legend!$C$3:$G$22, 2, FALSE)</f>
        <v>1. Forest </v>
      </c>
      <c r="G2575" s="71" t="str">
        <f>VLOOKUP(D2575, legend!$C$3:$G$22, 3, FALSE)</f>
        <v>1. Hutan</v>
      </c>
      <c r="H2575" s="71" t="str">
        <f>VLOOKUP(D2575, legend!$C$3:$G$22, 4, FALSE)</f>
        <v>1.3 Peat swamp forest</v>
      </c>
      <c r="I2575" s="71" t="str">
        <f>VLOOKUP(D2575, legend!$C$3:$G$22, 5, FALSE)</f>
        <v>1.3 Hutan rawa gambut</v>
      </c>
      <c r="J2575" s="71" t="str">
        <f>VLOOKUP(E2575, legend!$C$3:$G$22, 2, FALSE)</f>
        <v>5. Water Body</v>
      </c>
      <c r="K2575" s="71" t="str">
        <f>VLOOKUP(E2575, legend!$C$3:$G$22, 3, FALSE)</f>
        <v>5. Tubuh Air</v>
      </c>
      <c r="L2575" s="71" t="str">
        <f>VLOOKUP(E2575, legend!$C$3:$G$22, 4, FALSE)</f>
        <v>5.2. River, Lake, Ocean</v>
      </c>
      <c r="M2575" s="71" t="str">
        <f>VLOOKUP(E2575, legend!$C$3:$G$22, 5, FALSE)</f>
        <v>5.2. Sungai, Danau, Laut</v>
      </c>
      <c r="N2575" s="71" t="str">
        <f>VLOOKUP(C2575,geocode!$A$1:$C$40,2,false)</f>
        <v>Island buffered 20 km</v>
      </c>
      <c r="O2575" s="71" t="str">
        <f>VLOOKUP(C2575,geocode!$A$1:$C$40,3,false)</f>
        <v>Island buffered 20 km</v>
      </c>
      <c r="P2575" s="71">
        <v>2000.0</v>
      </c>
      <c r="Q2575" s="71">
        <v>2023.0</v>
      </c>
    </row>
    <row r="2576" ht="15.75" hidden="1" customHeight="1">
      <c r="B2576" s="71">
        <v>103.368804266357</v>
      </c>
      <c r="C2576" s="71">
        <v>5.0</v>
      </c>
      <c r="D2576" s="71">
        <v>3.0</v>
      </c>
      <c r="E2576" s="71">
        <v>3.0</v>
      </c>
      <c r="F2576" s="71" t="str">
        <f>VLOOKUP(D2576, legend!$C$3:$G$22, 2, FALSE)</f>
        <v>1. Forest </v>
      </c>
      <c r="G2576" s="71" t="str">
        <f>VLOOKUP(D2576, legend!$C$3:$G$22, 3, FALSE)</f>
        <v>1. Hutan</v>
      </c>
      <c r="H2576" s="71" t="str">
        <f>VLOOKUP(D2576, legend!$C$3:$G$22, 4, FALSE)</f>
        <v>1.1. Forest Formation</v>
      </c>
      <c r="I2576" s="71" t="str">
        <f>VLOOKUP(D2576, legend!$C$3:$G$22, 5, FALSE)</f>
        <v>1.1. Formasi Hutan</v>
      </c>
      <c r="J2576" s="71" t="str">
        <f>VLOOKUP(E2576, legend!$C$3:$G$22, 2, FALSE)</f>
        <v>1. Forest </v>
      </c>
      <c r="K2576" s="71" t="str">
        <f>VLOOKUP(E2576, legend!$C$3:$G$22, 3, FALSE)</f>
        <v>1. Hutan</v>
      </c>
      <c r="L2576" s="71" t="str">
        <f>VLOOKUP(E2576, legend!$C$3:$G$22, 4, FALSE)</f>
        <v>1.1. Forest Formation</v>
      </c>
      <c r="M2576" s="71" t="str">
        <f>VLOOKUP(E2576, legend!$C$3:$G$22, 5, FALSE)</f>
        <v>1.1. Formasi Hutan</v>
      </c>
      <c r="N2576" s="71" t="str">
        <f>VLOOKUP(C2576,geocode!$A$1:$C$40,2,false)</f>
        <v>Island buffered 20 km</v>
      </c>
      <c r="O2576" s="71" t="str">
        <f>VLOOKUP(C2576,geocode!$A$1:$C$40,3,false)</f>
        <v>Island buffered 20 km</v>
      </c>
      <c r="P2576" s="71">
        <v>2000.0</v>
      </c>
      <c r="Q2576" s="71">
        <v>2023.0</v>
      </c>
    </row>
    <row r="2577" ht="15.75" hidden="1" customHeight="1">
      <c r="B2577" s="71">
        <v>3.21364310913085</v>
      </c>
      <c r="C2577" s="71">
        <v>5.0</v>
      </c>
      <c r="D2577" s="71">
        <v>3.0</v>
      </c>
      <c r="E2577" s="71">
        <v>5.0</v>
      </c>
      <c r="F2577" s="71" t="str">
        <f>VLOOKUP(D2577, legend!$C$3:$G$22, 2, FALSE)</f>
        <v>1. Forest </v>
      </c>
      <c r="G2577" s="71" t="str">
        <f>VLOOKUP(D2577, legend!$C$3:$G$22, 3, FALSE)</f>
        <v>1. Hutan</v>
      </c>
      <c r="H2577" s="71" t="str">
        <f>VLOOKUP(D2577, legend!$C$3:$G$22, 4, FALSE)</f>
        <v>1.1. Forest Formation</v>
      </c>
      <c r="I2577" s="71" t="str">
        <f>VLOOKUP(D2577, legend!$C$3:$G$22, 5, FALSE)</f>
        <v>1.1. Formasi Hutan</v>
      </c>
      <c r="J2577" s="71" t="str">
        <f>VLOOKUP(E2577, legend!$C$3:$G$22, 2, FALSE)</f>
        <v>1. Forest </v>
      </c>
      <c r="K2577" s="71" t="str">
        <f>VLOOKUP(E2577, legend!$C$3:$G$22, 3, FALSE)</f>
        <v>1. Hutan</v>
      </c>
      <c r="L2577" s="71" t="str">
        <f>VLOOKUP(E2577, legend!$C$3:$G$22, 4, FALSE)</f>
        <v>1.2. Mangrove</v>
      </c>
      <c r="M2577" s="71" t="str">
        <f>VLOOKUP(E2577, legend!$C$3:$G$22, 5, FALSE)</f>
        <v>1.2. Mangrove</v>
      </c>
      <c r="N2577" s="71" t="str">
        <f>VLOOKUP(C2577,geocode!$A$1:$C$40,2,false)</f>
        <v>Island buffered 20 km</v>
      </c>
      <c r="O2577" s="71" t="str">
        <f>VLOOKUP(C2577,geocode!$A$1:$C$40,3,false)</f>
        <v>Island buffered 20 km</v>
      </c>
      <c r="P2577" s="71">
        <v>2000.0</v>
      </c>
      <c r="Q2577" s="71">
        <v>2023.0</v>
      </c>
    </row>
    <row r="2578" ht="15.75" hidden="1" customHeight="1">
      <c r="B2578" s="71">
        <v>25.5883765686035</v>
      </c>
      <c r="C2578" s="71">
        <v>5.0</v>
      </c>
      <c r="D2578" s="71">
        <v>3.0</v>
      </c>
      <c r="E2578" s="71">
        <v>13.0</v>
      </c>
      <c r="F2578" s="71" t="str">
        <f>VLOOKUP(D2578, legend!$C$3:$G$22, 2, FALSE)</f>
        <v>1. Forest </v>
      </c>
      <c r="G2578" s="71" t="str">
        <f>VLOOKUP(D2578, legend!$C$3:$G$22, 3, FALSE)</f>
        <v>1. Hutan</v>
      </c>
      <c r="H2578" s="71" t="str">
        <f>VLOOKUP(D2578, legend!$C$3:$G$22, 4, FALSE)</f>
        <v>1.1. Forest Formation</v>
      </c>
      <c r="I2578" s="71" t="str">
        <f>VLOOKUP(D2578, legend!$C$3:$G$22, 5, FALSE)</f>
        <v>1.1. Formasi Hutan</v>
      </c>
      <c r="J2578" s="71" t="str">
        <f>VLOOKUP(E2578, legend!$C$3:$G$22, 2, FALSE)</f>
        <v>2. Non-Forest Natural Vegetation</v>
      </c>
      <c r="K2578" s="71" t="str">
        <f>VLOOKUP(E2578, legend!$C$3:$G$22, 3, FALSE)</f>
        <v>2. Tumbuhan Non-Hutan Lainnya</v>
      </c>
      <c r="L2578" s="71" t="str">
        <f>VLOOKUP(E2578, legend!$C$3:$G$22, 4, FALSE)</f>
        <v>2.1. Other Natural Vegetation</v>
      </c>
      <c r="M2578" s="71" t="str">
        <f>VLOOKUP(E2578, legend!$C$3:$G$22, 5, FALSE)</f>
        <v>2.1. Tumbuhan Non-Hutan Lainnya</v>
      </c>
      <c r="N2578" s="71" t="str">
        <f>VLOOKUP(C2578,geocode!$A$1:$C$40,2,false)</f>
        <v>Island buffered 20 km</v>
      </c>
      <c r="O2578" s="71" t="str">
        <f>VLOOKUP(C2578,geocode!$A$1:$C$40,3,false)</f>
        <v>Island buffered 20 km</v>
      </c>
      <c r="P2578" s="71">
        <v>2000.0</v>
      </c>
      <c r="Q2578" s="71">
        <v>2023.0</v>
      </c>
    </row>
    <row r="2579" ht="15.75" hidden="1" customHeight="1">
      <c r="B2579" s="71">
        <v>13.6958757995605</v>
      </c>
      <c r="C2579" s="71">
        <v>5.0</v>
      </c>
      <c r="D2579" s="71">
        <v>3.0</v>
      </c>
      <c r="E2579" s="71">
        <v>21.0</v>
      </c>
      <c r="F2579" s="71" t="str">
        <f>VLOOKUP(D2579, legend!$C$3:$G$22, 2, FALSE)</f>
        <v>1. Forest </v>
      </c>
      <c r="G2579" s="71" t="str">
        <f>VLOOKUP(D2579, legend!$C$3:$G$22, 3, FALSE)</f>
        <v>1. Hutan</v>
      </c>
      <c r="H2579" s="71" t="str">
        <f>VLOOKUP(D2579, legend!$C$3:$G$22, 4, FALSE)</f>
        <v>1.1. Forest Formation</v>
      </c>
      <c r="I2579" s="71" t="str">
        <f>VLOOKUP(D2579, legend!$C$3:$G$22, 5, FALSE)</f>
        <v>1.1. Formasi Hutan</v>
      </c>
      <c r="J2579" s="71" t="str">
        <f>VLOOKUP(E2579, legend!$C$3:$G$22, 2, FALSE)</f>
        <v>3. Agriculture</v>
      </c>
      <c r="K2579" s="71" t="str">
        <f>VLOOKUP(E2579, legend!$C$3:$G$22, 3, FALSE)</f>
        <v>3. Pertanian</v>
      </c>
      <c r="L2579" s="71" t="str">
        <f>VLOOKUP(E2579, legend!$C$3:$G$22, 4, FALSE)</f>
        <v>3.4. Other Agriculture</v>
      </c>
      <c r="M2579" s="71" t="str">
        <f>VLOOKUP(E2579, legend!$C$3:$G$22, 5, FALSE)</f>
        <v>3.4. Pertanian Lainnya </v>
      </c>
      <c r="N2579" s="71" t="str">
        <f>VLOOKUP(C2579,geocode!$A$1:$C$40,2,false)</f>
        <v>Island buffered 20 km</v>
      </c>
      <c r="O2579" s="71" t="str">
        <f>VLOOKUP(C2579,geocode!$A$1:$C$40,3,false)</f>
        <v>Island buffered 20 km</v>
      </c>
      <c r="P2579" s="71">
        <v>2000.0</v>
      </c>
      <c r="Q2579" s="71">
        <v>2023.0</v>
      </c>
    </row>
    <row r="2580" ht="15.75" hidden="1" customHeight="1">
      <c r="B2580" s="71">
        <v>0.268001965332031</v>
      </c>
      <c r="C2580" s="71">
        <v>5.0</v>
      </c>
      <c r="D2580" s="71">
        <v>3.0</v>
      </c>
      <c r="E2580" s="71">
        <v>24.0</v>
      </c>
      <c r="F2580" s="71" t="str">
        <f>VLOOKUP(D2580, legend!$C$3:$G$22, 2, FALSE)</f>
        <v>1. Forest </v>
      </c>
      <c r="G2580" s="71" t="str">
        <f>VLOOKUP(D2580, legend!$C$3:$G$22, 3, FALSE)</f>
        <v>1. Hutan</v>
      </c>
      <c r="H2580" s="71" t="str">
        <f>VLOOKUP(D2580, legend!$C$3:$G$22, 4, FALSE)</f>
        <v>1.1. Forest Formation</v>
      </c>
      <c r="I2580" s="71" t="str">
        <f>VLOOKUP(D2580, legend!$C$3:$G$22, 5, FALSE)</f>
        <v>1.1. Formasi Hutan</v>
      </c>
      <c r="J2580" s="71" t="str">
        <f>VLOOKUP(E2580, legend!$C$3:$G$22, 2, FALSE)</f>
        <v>4. Non-Vegetated Area</v>
      </c>
      <c r="K2580" s="71" t="str">
        <f>VLOOKUP(E2580, legend!$C$3:$G$22, 3, FALSE)</f>
        <v>4. Non-Vegetasi</v>
      </c>
      <c r="L2580" s="71" t="str">
        <f>VLOOKUP(E2580, legend!$C$3:$G$22, 4, FALSE)</f>
        <v>4.2. Urban Area</v>
      </c>
      <c r="M2580" s="71" t="str">
        <f>VLOOKUP(E2580, legend!$C$3:$G$22, 5, FALSE)</f>
        <v>4.2. Pemukiman </v>
      </c>
      <c r="N2580" s="71" t="str">
        <f>VLOOKUP(C2580,geocode!$A$1:$C$40,2,false)</f>
        <v>Island buffered 20 km</v>
      </c>
      <c r="O2580" s="71" t="str">
        <f>VLOOKUP(C2580,geocode!$A$1:$C$40,3,false)</f>
        <v>Island buffered 20 km</v>
      </c>
      <c r="P2580" s="71">
        <v>2000.0</v>
      </c>
      <c r="Q2580" s="71">
        <v>2023.0</v>
      </c>
    </row>
    <row r="2581" ht="15.75" hidden="1" customHeight="1">
      <c r="B2581" s="71">
        <v>2.49268797607421</v>
      </c>
      <c r="C2581" s="71">
        <v>5.0</v>
      </c>
      <c r="D2581" s="71">
        <v>3.0</v>
      </c>
      <c r="E2581" s="71">
        <v>25.0</v>
      </c>
      <c r="F2581" s="71" t="str">
        <f>VLOOKUP(D2581, legend!$C$3:$G$22, 2, FALSE)</f>
        <v>1. Forest </v>
      </c>
      <c r="G2581" s="71" t="str">
        <f>VLOOKUP(D2581, legend!$C$3:$G$22, 3, FALSE)</f>
        <v>1. Hutan</v>
      </c>
      <c r="H2581" s="71" t="str">
        <f>VLOOKUP(D2581, legend!$C$3:$G$22, 4, FALSE)</f>
        <v>1.1. Forest Formation</v>
      </c>
      <c r="I2581" s="71" t="str">
        <f>VLOOKUP(D2581, legend!$C$3:$G$22, 5, FALSE)</f>
        <v>1.1. Formasi Hutan</v>
      </c>
      <c r="J2581" s="71" t="str">
        <f>VLOOKUP(E2581, legend!$C$3:$G$22, 2, FALSE)</f>
        <v>4. Non-Vegetated Area</v>
      </c>
      <c r="K2581" s="71" t="str">
        <f>VLOOKUP(E2581, legend!$C$3:$G$22, 3, FALSE)</f>
        <v>4. Non-Vegetasi</v>
      </c>
      <c r="L2581" s="71" t="str">
        <f>VLOOKUP(E2581, legend!$C$3:$G$22, 4, FALSE)</f>
        <v>4.3. Other Non-Vegetation</v>
      </c>
      <c r="M2581" s="71" t="str">
        <f>VLOOKUP(E2581, legend!$C$3:$G$22, 5, FALSE)</f>
        <v>4.3. Non-Vegetasi Lainnya</v>
      </c>
      <c r="N2581" s="71" t="str">
        <f>VLOOKUP(C2581,geocode!$A$1:$C$40,2,false)</f>
        <v>Island buffered 20 km</v>
      </c>
      <c r="O2581" s="71" t="str">
        <f>VLOOKUP(C2581,geocode!$A$1:$C$40,3,false)</f>
        <v>Island buffered 20 km</v>
      </c>
      <c r="P2581" s="71">
        <v>2000.0</v>
      </c>
      <c r="Q2581" s="71">
        <v>2023.0</v>
      </c>
    </row>
    <row r="2582" ht="15.75" hidden="1" customHeight="1">
      <c r="B2582" s="71">
        <v>0.625096624755859</v>
      </c>
      <c r="C2582" s="71">
        <v>5.0</v>
      </c>
      <c r="D2582" s="71">
        <v>3.0</v>
      </c>
      <c r="E2582" s="71">
        <v>30.0</v>
      </c>
      <c r="F2582" s="71" t="str">
        <f>VLOOKUP(D2582, legend!$C$3:$G$22, 2, FALSE)</f>
        <v>1. Forest </v>
      </c>
      <c r="G2582" s="71" t="str">
        <f>VLOOKUP(D2582, legend!$C$3:$G$22, 3, FALSE)</f>
        <v>1. Hutan</v>
      </c>
      <c r="H2582" s="71" t="str">
        <f>VLOOKUP(D2582, legend!$C$3:$G$22, 4, FALSE)</f>
        <v>1.1. Forest Formation</v>
      </c>
      <c r="I2582" s="71" t="str">
        <f>VLOOKUP(D2582, legend!$C$3:$G$22, 5, FALSE)</f>
        <v>1.1. Formasi Hutan</v>
      </c>
      <c r="J2582" s="71" t="str">
        <f>VLOOKUP(E2582, legend!$C$3:$G$22, 2, FALSE)</f>
        <v>4. Non-Vegetated Area</v>
      </c>
      <c r="K2582" s="71" t="str">
        <f>VLOOKUP(E2582, legend!$C$3:$G$22, 3, FALSE)</f>
        <v>4. Non-Vegetasi</v>
      </c>
      <c r="L2582" s="71" t="str">
        <f>VLOOKUP(E2582, legend!$C$3:$G$22, 4, FALSE)</f>
        <v>4.1. Mining Pit</v>
      </c>
      <c r="M2582" s="71" t="str">
        <f>VLOOKUP(E2582, legend!$C$3:$G$22, 5, FALSE)</f>
        <v>4.1. Lubang Tambang</v>
      </c>
      <c r="N2582" s="71" t="str">
        <f>VLOOKUP(C2582,geocode!$A$1:$C$40,2,false)</f>
        <v>Island buffered 20 km</v>
      </c>
      <c r="O2582" s="71" t="str">
        <f>VLOOKUP(C2582,geocode!$A$1:$C$40,3,false)</f>
        <v>Island buffered 20 km</v>
      </c>
      <c r="P2582" s="71">
        <v>2000.0</v>
      </c>
      <c r="Q2582" s="71">
        <v>2023.0</v>
      </c>
    </row>
    <row r="2583" ht="15.75" hidden="1" customHeight="1">
      <c r="B2583" s="71">
        <v>0.178749926757812</v>
      </c>
      <c r="C2583" s="71">
        <v>5.0</v>
      </c>
      <c r="D2583" s="71">
        <v>3.0</v>
      </c>
      <c r="E2583" s="71">
        <v>31.0</v>
      </c>
      <c r="F2583" s="71" t="str">
        <f>VLOOKUP(D2583, legend!$C$3:$G$22, 2, FALSE)</f>
        <v>1. Forest </v>
      </c>
      <c r="G2583" s="71" t="str">
        <f>VLOOKUP(D2583, legend!$C$3:$G$22, 3, FALSE)</f>
        <v>1. Hutan</v>
      </c>
      <c r="H2583" s="71" t="str">
        <f>VLOOKUP(D2583, legend!$C$3:$G$22, 4, FALSE)</f>
        <v>1.1. Forest Formation</v>
      </c>
      <c r="I2583" s="71" t="str">
        <f>VLOOKUP(D2583, legend!$C$3:$G$22, 5, FALSE)</f>
        <v>1.1. Formasi Hutan</v>
      </c>
      <c r="J2583" s="71" t="str">
        <f>VLOOKUP(E2583, legend!$C$3:$G$22, 2, FALSE)</f>
        <v>5. Water Body</v>
      </c>
      <c r="K2583" s="71" t="str">
        <f>VLOOKUP(E2583, legend!$C$3:$G$22, 3, FALSE)</f>
        <v>5. Tubuh Air</v>
      </c>
      <c r="L2583" s="71" t="str">
        <f>VLOOKUP(E2583, legend!$C$3:$G$22, 4, FALSE)</f>
        <v>5.1. Aquaculture</v>
      </c>
      <c r="M2583" s="71" t="str">
        <f>VLOOKUP(E2583, legend!$C$3:$G$22, 5, FALSE)</f>
        <v>5.1. Tambak</v>
      </c>
      <c r="N2583" s="71" t="str">
        <f>VLOOKUP(C2583,geocode!$A$1:$C$40,2,false)</f>
        <v>Island buffered 20 km</v>
      </c>
      <c r="O2583" s="71" t="str">
        <f>VLOOKUP(C2583,geocode!$A$1:$C$40,3,false)</f>
        <v>Island buffered 20 km</v>
      </c>
      <c r="P2583" s="71">
        <v>2000.0</v>
      </c>
      <c r="Q2583" s="71">
        <v>2023.0</v>
      </c>
    </row>
    <row r="2584" ht="15.75" hidden="1" customHeight="1">
      <c r="B2584" s="71">
        <v>21.9418351257324</v>
      </c>
      <c r="C2584" s="71">
        <v>5.0</v>
      </c>
      <c r="D2584" s="71">
        <v>3.0</v>
      </c>
      <c r="E2584" s="71">
        <v>33.0</v>
      </c>
      <c r="F2584" s="71" t="str">
        <f>VLOOKUP(D2584, legend!$C$3:$G$22, 2, FALSE)</f>
        <v>1. Forest </v>
      </c>
      <c r="G2584" s="71" t="str">
        <f>VLOOKUP(D2584, legend!$C$3:$G$22, 3, FALSE)</f>
        <v>1. Hutan</v>
      </c>
      <c r="H2584" s="71" t="str">
        <f>VLOOKUP(D2584, legend!$C$3:$G$22, 4, FALSE)</f>
        <v>1.1. Forest Formation</v>
      </c>
      <c r="I2584" s="71" t="str">
        <f>VLOOKUP(D2584, legend!$C$3:$G$22, 5, FALSE)</f>
        <v>1.1. Formasi Hutan</v>
      </c>
      <c r="J2584" s="71" t="str">
        <f>VLOOKUP(E2584, legend!$C$3:$G$22, 2, FALSE)</f>
        <v>5. Water Body</v>
      </c>
      <c r="K2584" s="71" t="str">
        <f>VLOOKUP(E2584, legend!$C$3:$G$22, 3, FALSE)</f>
        <v>5. Tubuh Air</v>
      </c>
      <c r="L2584" s="71" t="str">
        <f>VLOOKUP(E2584, legend!$C$3:$G$22, 4, FALSE)</f>
        <v>5.2. River, Lake, Ocean</v>
      </c>
      <c r="M2584" s="71" t="str">
        <f>VLOOKUP(E2584, legend!$C$3:$G$22, 5, FALSE)</f>
        <v>5.2. Sungai, Danau, Laut</v>
      </c>
      <c r="N2584" s="71" t="str">
        <f>VLOOKUP(C2584,geocode!$A$1:$C$40,2,false)</f>
        <v>Island buffered 20 km</v>
      </c>
      <c r="O2584" s="71" t="str">
        <f>VLOOKUP(C2584,geocode!$A$1:$C$40,3,false)</f>
        <v>Island buffered 20 km</v>
      </c>
      <c r="P2584" s="71">
        <v>2000.0</v>
      </c>
      <c r="Q2584" s="71">
        <v>2023.0</v>
      </c>
    </row>
    <row r="2585" ht="15.75" hidden="1" customHeight="1">
      <c r="B2585" s="71">
        <v>0.624988525390625</v>
      </c>
      <c r="C2585" s="71">
        <v>5.0</v>
      </c>
      <c r="D2585" s="71">
        <v>3.0</v>
      </c>
      <c r="E2585" s="71">
        <v>35.0</v>
      </c>
      <c r="F2585" s="71" t="str">
        <f>VLOOKUP(D2585, legend!$C$3:$G$22, 2, FALSE)</f>
        <v>1. Forest </v>
      </c>
      <c r="G2585" s="71" t="str">
        <f>VLOOKUP(D2585, legend!$C$3:$G$22, 3, FALSE)</f>
        <v>1. Hutan</v>
      </c>
      <c r="H2585" s="71" t="str">
        <f>VLOOKUP(D2585, legend!$C$3:$G$22, 4, FALSE)</f>
        <v>1.1. Forest Formation</v>
      </c>
      <c r="I2585" s="71" t="str">
        <f>VLOOKUP(D2585, legend!$C$3:$G$22, 5, FALSE)</f>
        <v>1.1. Formasi Hutan</v>
      </c>
      <c r="J2585" s="71" t="str">
        <f>VLOOKUP(E2585, legend!$C$3:$G$22, 2, FALSE)</f>
        <v>3. Agriculture</v>
      </c>
      <c r="K2585" s="71" t="str">
        <f>VLOOKUP(E2585, legend!$C$3:$G$22, 3, FALSE)</f>
        <v>3. Pertanian</v>
      </c>
      <c r="L2585" s="71" t="str">
        <f>VLOOKUP(E2585, legend!$C$3:$G$22, 4, FALSE)</f>
        <v>3.2. Oil Palm</v>
      </c>
      <c r="M2585" s="71" t="str">
        <f>VLOOKUP(E2585, legend!$C$3:$G$22, 5, FALSE)</f>
        <v>3.2. Sawit</v>
      </c>
      <c r="N2585" s="71" t="str">
        <f>VLOOKUP(C2585,geocode!$A$1:$C$40,2,false)</f>
        <v>Island buffered 20 km</v>
      </c>
      <c r="O2585" s="71" t="str">
        <f>VLOOKUP(C2585,geocode!$A$1:$C$40,3,false)</f>
        <v>Island buffered 20 km</v>
      </c>
      <c r="P2585" s="71">
        <v>2000.0</v>
      </c>
      <c r="Q2585" s="71">
        <v>2023.0</v>
      </c>
    </row>
    <row r="2586" ht="15.75" hidden="1" customHeight="1">
      <c r="B2586" s="71">
        <v>0.0884004272460937</v>
      </c>
      <c r="C2586" s="71">
        <v>5.0</v>
      </c>
      <c r="D2586" s="71">
        <v>3.0</v>
      </c>
      <c r="E2586" s="71">
        <v>40.0</v>
      </c>
      <c r="F2586" s="71" t="str">
        <f>VLOOKUP(D2586, legend!$C$3:$G$22, 2, FALSE)</f>
        <v>1. Forest </v>
      </c>
      <c r="G2586" s="71" t="str">
        <f>VLOOKUP(D2586, legend!$C$3:$G$22, 3, FALSE)</f>
        <v>1. Hutan</v>
      </c>
      <c r="H2586" s="71" t="str">
        <f>VLOOKUP(D2586, legend!$C$3:$G$22, 4, FALSE)</f>
        <v>1.1. Forest Formation</v>
      </c>
      <c r="I2586" s="71" t="str">
        <f>VLOOKUP(D2586, legend!$C$3:$G$22, 5, FALSE)</f>
        <v>1.1. Formasi Hutan</v>
      </c>
      <c r="J2586" s="71" t="str">
        <f>VLOOKUP(E2586, legend!$C$3:$G$22, 2, FALSE)</f>
        <v>3. Agriculture</v>
      </c>
      <c r="K2586" s="71" t="str">
        <f>VLOOKUP(E2586, legend!$C$3:$G$22, 3, FALSE)</f>
        <v>3. Pertanian</v>
      </c>
      <c r="L2586" s="71" t="str">
        <f>VLOOKUP(E2586, legend!$C$3:$G$22, 4, FALSE)</f>
        <v>3.1. Rice Paddy</v>
      </c>
      <c r="M2586" s="71" t="str">
        <f>VLOOKUP(E2586, legend!$C$3:$G$22, 5, FALSE)</f>
        <v>3.1. Sawah</v>
      </c>
      <c r="N2586" s="71" t="str">
        <f>VLOOKUP(C2586,geocode!$A$1:$C$40,2,false)</f>
        <v>Island buffered 20 km</v>
      </c>
      <c r="O2586" s="71" t="str">
        <f>VLOOKUP(C2586,geocode!$A$1:$C$40,3,false)</f>
        <v>Island buffered 20 km</v>
      </c>
      <c r="P2586" s="71">
        <v>2000.0</v>
      </c>
      <c r="Q2586" s="71">
        <v>2023.0</v>
      </c>
    </row>
    <row r="2587" ht="15.75" hidden="1" customHeight="1">
      <c r="B2587" s="71">
        <v>3.38853189697265</v>
      </c>
      <c r="C2587" s="71">
        <v>5.0</v>
      </c>
      <c r="D2587" s="71">
        <v>5.0</v>
      </c>
      <c r="E2587" s="71">
        <v>3.0</v>
      </c>
      <c r="F2587" s="71" t="str">
        <f>VLOOKUP(D2587, legend!$C$3:$G$22, 2, FALSE)</f>
        <v>1. Forest </v>
      </c>
      <c r="G2587" s="71" t="str">
        <f>VLOOKUP(D2587, legend!$C$3:$G$22, 3, FALSE)</f>
        <v>1. Hutan</v>
      </c>
      <c r="H2587" s="71" t="str">
        <f>VLOOKUP(D2587, legend!$C$3:$G$22, 4, FALSE)</f>
        <v>1.2. Mangrove</v>
      </c>
      <c r="I2587" s="71" t="str">
        <f>VLOOKUP(D2587, legend!$C$3:$G$22, 5, FALSE)</f>
        <v>1.2. Mangrove</v>
      </c>
      <c r="J2587" s="71" t="str">
        <f>VLOOKUP(E2587, legend!$C$3:$G$22, 2, FALSE)</f>
        <v>1. Forest </v>
      </c>
      <c r="K2587" s="71" t="str">
        <f>VLOOKUP(E2587, legend!$C$3:$G$22, 3, FALSE)</f>
        <v>1. Hutan</v>
      </c>
      <c r="L2587" s="71" t="str">
        <f>VLOOKUP(E2587, legend!$C$3:$G$22, 4, FALSE)</f>
        <v>1.1. Forest Formation</v>
      </c>
      <c r="M2587" s="71" t="str">
        <f>VLOOKUP(E2587, legend!$C$3:$G$22, 5, FALSE)</f>
        <v>1.1. Formasi Hutan</v>
      </c>
      <c r="N2587" s="71" t="str">
        <f>VLOOKUP(C2587,geocode!$A$1:$C$40,2,false)</f>
        <v>Island buffered 20 km</v>
      </c>
      <c r="O2587" s="71" t="str">
        <f>VLOOKUP(C2587,geocode!$A$1:$C$40,3,false)</f>
        <v>Island buffered 20 km</v>
      </c>
      <c r="P2587" s="71">
        <v>2000.0</v>
      </c>
      <c r="Q2587" s="71">
        <v>2023.0</v>
      </c>
    </row>
    <row r="2588" ht="15.75" hidden="1" customHeight="1">
      <c r="B2588" s="71">
        <v>488.385301049804</v>
      </c>
      <c r="C2588" s="71">
        <v>5.0</v>
      </c>
      <c r="D2588" s="71">
        <v>5.0</v>
      </c>
      <c r="E2588" s="71">
        <v>5.0</v>
      </c>
      <c r="F2588" s="71" t="str">
        <f>VLOOKUP(D2588, legend!$C$3:$G$22, 2, FALSE)</f>
        <v>1. Forest </v>
      </c>
      <c r="G2588" s="71" t="str">
        <f>VLOOKUP(D2588, legend!$C$3:$G$22, 3, FALSE)</f>
        <v>1. Hutan</v>
      </c>
      <c r="H2588" s="71" t="str">
        <f>VLOOKUP(D2588, legend!$C$3:$G$22, 4, FALSE)</f>
        <v>1.2. Mangrove</v>
      </c>
      <c r="I2588" s="71" t="str">
        <f>VLOOKUP(D2588, legend!$C$3:$G$22, 5, FALSE)</f>
        <v>1.2. Mangrove</v>
      </c>
      <c r="J2588" s="71" t="str">
        <f>VLOOKUP(E2588, legend!$C$3:$G$22, 2, FALSE)</f>
        <v>1. Forest </v>
      </c>
      <c r="K2588" s="71" t="str">
        <f>VLOOKUP(E2588, legend!$C$3:$G$22, 3, FALSE)</f>
        <v>1. Hutan</v>
      </c>
      <c r="L2588" s="71" t="str">
        <f>VLOOKUP(E2588, legend!$C$3:$G$22, 4, FALSE)</f>
        <v>1.2. Mangrove</v>
      </c>
      <c r="M2588" s="71" t="str">
        <f>VLOOKUP(E2588, legend!$C$3:$G$22, 5, FALSE)</f>
        <v>1.2. Mangrove</v>
      </c>
      <c r="N2588" s="71" t="str">
        <f>VLOOKUP(C2588,geocode!$A$1:$C$40,2,false)</f>
        <v>Island buffered 20 km</v>
      </c>
      <c r="O2588" s="71" t="str">
        <f>VLOOKUP(C2588,geocode!$A$1:$C$40,3,false)</f>
        <v>Island buffered 20 km</v>
      </c>
      <c r="P2588" s="71">
        <v>2000.0</v>
      </c>
      <c r="Q2588" s="71">
        <v>2023.0</v>
      </c>
    </row>
    <row r="2589" ht="15.75" hidden="1" customHeight="1">
      <c r="B2589" s="71">
        <v>5.61719427490234</v>
      </c>
      <c r="C2589" s="71">
        <v>5.0</v>
      </c>
      <c r="D2589" s="71">
        <v>5.0</v>
      </c>
      <c r="E2589" s="71">
        <v>13.0</v>
      </c>
      <c r="F2589" s="71" t="str">
        <f>VLOOKUP(D2589, legend!$C$3:$G$22, 2, FALSE)</f>
        <v>1. Forest </v>
      </c>
      <c r="G2589" s="71" t="str">
        <f>VLOOKUP(D2589, legend!$C$3:$G$22, 3, FALSE)</f>
        <v>1. Hutan</v>
      </c>
      <c r="H2589" s="71" t="str">
        <f>VLOOKUP(D2589, legend!$C$3:$G$22, 4, FALSE)</f>
        <v>1.2. Mangrove</v>
      </c>
      <c r="I2589" s="71" t="str">
        <f>VLOOKUP(D2589, legend!$C$3:$G$22, 5, FALSE)</f>
        <v>1.2. Mangrove</v>
      </c>
      <c r="J2589" s="71" t="str">
        <f>VLOOKUP(E2589, legend!$C$3:$G$22, 2, FALSE)</f>
        <v>2. Non-Forest Natural Vegetation</v>
      </c>
      <c r="K2589" s="71" t="str">
        <f>VLOOKUP(E2589, legend!$C$3:$G$22, 3, FALSE)</f>
        <v>2. Tumbuhan Non-Hutan Lainnya</v>
      </c>
      <c r="L2589" s="71" t="str">
        <f>VLOOKUP(E2589, legend!$C$3:$G$22, 4, FALSE)</f>
        <v>2.1. Other Natural Vegetation</v>
      </c>
      <c r="M2589" s="71" t="str">
        <f>VLOOKUP(E2589, legend!$C$3:$G$22, 5, FALSE)</f>
        <v>2.1. Tumbuhan Non-Hutan Lainnya</v>
      </c>
      <c r="N2589" s="71" t="str">
        <f>VLOOKUP(C2589,geocode!$A$1:$C$40,2,false)</f>
        <v>Island buffered 20 km</v>
      </c>
      <c r="O2589" s="71" t="str">
        <f>VLOOKUP(C2589,geocode!$A$1:$C$40,3,false)</f>
        <v>Island buffered 20 km</v>
      </c>
      <c r="P2589" s="71">
        <v>2000.0</v>
      </c>
      <c r="Q2589" s="71">
        <v>2023.0</v>
      </c>
    </row>
    <row r="2590" ht="15.75" hidden="1" customHeight="1">
      <c r="B2590" s="71">
        <v>6.50115922851562</v>
      </c>
      <c r="C2590" s="71">
        <v>5.0</v>
      </c>
      <c r="D2590" s="71">
        <v>5.0</v>
      </c>
      <c r="E2590" s="71">
        <v>21.0</v>
      </c>
      <c r="F2590" s="71" t="str">
        <f>VLOOKUP(D2590, legend!$C$3:$G$22, 2, FALSE)</f>
        <v>1. Forest </v>
      </c>
      <c r="G2590" s="71" t="str">
        <f>VLOOKUP(D2590, legend!$C$3:$G$22, 3, FALSE)</f>
        <v>1. Hutan</v>
      </c>
      <c r="H2590" s="71" t="str">
        <f>VLOOKUP(D2590, legend!$C$3:$G$22, 4, FALSE)</f>
        <v>1.2. Mangrove</v>
      </c>
      <c r="I2590" s="71" t="str">
        <f>VLOOKUP(D2590, legend!$C$3:$G$22, 5, FALSE)</f>
        <v>1.2. Mangrove</v>
      </c>
      <c r="J2590" s="71" t="str">
        <f>VLOOKUP(E2590, legend!$C$3:$G$22, 2, FALSE)</f>
        <v>3. Agriculture</v>
      </c>
      <c r="K2590" s="71" t="str">
        <f>VLOOKUP(E2590, legend!$C$3:$G$22, 3, FALSE)</f>
        <v>3. Pertanian</v>
      </c>
      <c r="L2590" s="71" t="str">
        <f>VLOOKUP(E2590, legend!$C$3:$G$22, 4, FALSE)</f>
        <v>3.4. Other Agriculture</v>
      </c>
      <c r="M2590" s="71" t="str">
        <f>VLOOKUP(E2590, legend!$C$3:$G$22, 5, FALSE)</f>
        <v>3.4. Pertanian Lainnya </v>
      </c>
      <c r="N2590" s="71" t="str">
        <f>VLOOKUP(C2590,geocode!$A$1:$C$40,2,false)</f>
        <v>Island buffered 20 km</v>
      </c>
      <c r="O2590" s="71" t="str">
        <f>VLOOKUP(C2590,geocode!$A$1:$C$40,3,false)</f>
        <v>Island buffered 20 km</v>
      </c>
      <c r="P2590" s="71">
        <v>2000.0</v>
      </c>
      <c r="Q2590" s="71">
        <v>2023.0</v>
      </c>
    </row>
    <row r="2591" ht="15.75" hidden="1" customHeight="1">
      <c r="B2591" s="71">
        <v>0.625174609375</v>
      </c>
      <c r="C2591" s="71">
        <v>5.0</v>
      </c>
      <c r="D2591" s="71">
        <v>5.0</v>
      </c>
      <c r="E2591" s="71">
        <v>24.0</v>
      </c>
      <c r="F2591" s="71" t="str">
        <f>VLOOKUP(D2591, legend!$C$3:$G$22, 2, FALSE)</f>
        <v>1. Forest </v>
      </c>
      <c r="G2591" s="71" t="str">
        <f>VLOOKUP(D2591, legend!$C$3:$G$22, 3, FALSE)</f>
        <v>1. Hutan</v>
      </c>
      <c r="H2591" s="71" t="str">
        <f>VLOOKUP(D2591, legend!$C$3:$G$22, 4, FALSE)</f>
        <v>1.2. Mangrove</v>
      </c>
      <c r="I2591" s="71" t="str">
        <f>VLOOKUP(D2591, legend!$C$3:$G$22, 5, FALSE)</f>
        <v>1.2. Mangrove</v>
      </c>
      <c r="J2591" s="71" t="str">
        <f>VLOOKUP(E2591, legend!$C$3:$G$22, 2, FALSE)</f>
        <v>4. Non-Vegetated Area</v>
      </c>
      <c r="K2591" s="71" t="str">
        <f>VLOOKUP(E2591, legend!$C$3:$G$22, 3, FALSE)</f>
        <v>4. Non-Vegetasi</v>
      </c>
      <c r="L2591" s="71" t="str">
        <f>VLOOKUP(E2591, legend!$C$3:$G$22, 4, FALSE)</f>
        <v>4.2. Urban Area</v>
      </c>
      <c r="M2591" s="71" t="str">
        <f>VLOOKUP(E2591, legend!$C$3:$G$22, 5, FALSE)</f>
        <v>4.2. Pemukiman </v>
      </c>
      <c r="N2591" s="71" t="str">
        <f>VLOOKUP(C2591,geocode!$A$1:$C$40,2,false)</f>
        <v>Island buffered 20 km</v>
      </c>
      <c r="O2591" s="71" t="str">
        <f>VLOOKUP(C2591,geocode!$A$1:$C$40,3,false)</f>
        <v>Island buffered 20 km</v>
      </c>
      <c r="P2591" s="71">
        <v>2000.0</v>
      </c>
      <c r="Q2591" s="71">
        <v>2023.0</v>
      </c>
    </row>
    <row r="2592" ht="15.75" hidden="1" customHeight="1">
      <c r="B2592" s="71">
        <v>9.17125280761718</v>
      </c>
      <c r="C2592" s="71">
        <v>5.0</v>
      </c>
      <c r="D2592" s="71">
        <v>5.0</v>
      </c>
      <c r="E2592" s="71">
        <v>25.0</v>
      </c>
      <c r="F2592" s="71" t="str">
        <f>VLOOKUP(D2592, legend!$C$3:$G$22, 2, FALSE)</f>
        <v>1. Forest </v>
      </c>
      <c r="G2592" s="71" t="str">
        <f>VLOOKUP(D2592, legend!$C$3:$G$22, 3, FALSE)</f>
        <v>1. Hutan</v>
      </c>
      <c r="H2592" s="71" t="str">
        <f>VLOOKUP(D2592, legend!$C$3:$G$22, 4, FALSE)</f>
        <v>1.2. Mangrove</v>
      </c>
      <c r="I2592" s="71" t="str">
        <f>VLOOKUP(D2592, legend!$C$3:$G$22, 5, FALSE)</f>
        <v>1.2. Mangrove</v>
      </c>
      <c r="J2592" s="71" t="str">
        <f>VLOOKUP(E2592, legend!$C$3:$G$22, 2, FALSE)</f>
        <v>4. Non-Vegetated Area</v>
      </c>
      <c r="K2592" s="71" t="str">
        <f>VLOOKUP(E2592, legend!$C$3:$G$22, 3, FALSE)</f>
        <v>4. Non-Vegetasi</v>
      </c>
      <c r="L2592" s="71" t="str">
        <f>VLOOKUP(E2592, legend!$C$3:$G$22, 4, FALSE)</f>
        <v>4.3. Other Non-Vegetation</v>
      </c>
      <c r="M2592" s="71" t="str">
        <f>VLOOKUP(E2592, legend!$C$3:$G$22, 5, FALSE)</f>
        <v>4.3. Non-Vegetasi Lainnya</v>
      </c>
      <c r="N2592" s="71" t="str">
        <f>VLOOKUP(C2592,geocode!$A$1:$C$40,2,false)</f>
        <v>Island buffered 20 km</v>
      </c>
      <c r="O2592" s="71" t="str">
        <f>VLOOKUP(C2592,geocode!$A$1:$C$40,3,false)</f>
        <v>Island buffered 20 km</v>
      </c>
      <c r="P2592" s="71">
        <v>2000.0</v>
      </c>
      <c r="Q2592" s="71">
        <v>2023.0</v>
      </c>
    </row>
    <row r="2593" ht="15.75" hidden="1" customHeight="1">
      <c r="B2593" s="71">
        <v>13.2049322143554</v>
      </c>
      <c r="C2593" s="71">
        <v>5.0</v>
      </c>
      <c r="D2593" s="71">
        <v>5.0</v>
      </c>
      <c r="E2593" s="71">
        <v>31.0</v>
      </c>
      <c r="F2593" s="71" t="str">
        <f>VLOOKUP(D2593, legend!$C$3:$G$22, 2, FALSE)</f>
        <v>1. Forest </v>
      </c>
      <c r="G2593" s="71" t="str">
        <f>VLOOKUP(D2593, legend!$C$3:$G$22, 3, FALSE)</f>
        <v>1. Hutan</v>
      </c>
      <c r="H2593" s="71" t="str">
        <f>VLOOKUP(D2593, legend!$C$3:$G$22, 4, FALSE)</f>
        <v>1.2. Mangrove</v>
      </c>
      <c r="I2593" s="71" t="str">
        <f>VLOOKUP(D2593, legend!$C$3:$G$22, 5, FALSE)</f>
        <v>1.2. Mangrove</v>
      </c>
      <c r="J2593" s="71" t="str">
        <f>VLOOKUP(E2593, legend!$C$3:$G$22, 2, FALSE)</f>
        <v>5. Water Body</v>
      </c>
      <c r="K2593" s="71" t="str">
        <f>VLOOKUP(E2593, legend!$C$3:$G$22, 3, FALSE)</f>
        <v>5. Tubuh Air</v>
      </c>
      <c r="L2593" s="71" t="str">
        <f>VLOOKUP(E2593, legend!$C$3:$G$22, 4, FALSE)</f>
        <v>5.1. Aquaculture</v>
      </c>
      <c r="M2593" s="71" t="str">
        <f>VLOOKUP(E2593, legend!$C$3:$G$22, 5, FALSE)</f>
        <v>5.1. Tambak</v>
      </c>
      <c r="N2593" s="71" t="str">
        <f>VLOOKUP(C2593,geocode!$A$1:$C$40,2,false)</f>
        <v>Island buffered 20 km</v>
      </c>
      <c r="O2593" s="71" t="str">
        <f>VLOOKUP(C2593,geocode!$A$1:$C$40,3,false)</f>
        <v>Island buffered 20 km</v>
      </c>
      <c r="P2593" s="71">
        <v>2000.0</v>
      </c>
      <c r="Q2593" s="71">
        <v>2023.0</v>
      </c>
    </row>
    <row r="2594" ht="15.75" hidden="1" customHeight="1">
      <c r="B2594" s="71">
        <v>121.456432324218</v>
      </c>
      <c r="C2594" s="71">
        <v>5.0</v>
      </c>
      <c r="D2594" s="71">
        <v>5.0</v>
      </c>
      <c r="E2594" s="71">
        <v>33.0</v>
      </c>
      <c r="F2594" s="71" t="str">
        <f>VLOOKUP(D2594, legend!$C$3:$G$22, 2, FALSE)</f>
        <v>1. Forest </v>
      </c>
      <c r="G2594" s="71" t="str">
        <f>VLOOKUP(D2594, legend!$C$3:$G$22, 3, FALSE)</f>
        <v>1. Hutan</v>
      </c>
      <c r="H2594" s="71" t="str">
        <f>VLOOKUP(D2594, legend!$C$3:$G$22, 4, FALSE)</f>
        <v>1.2. Mangrove</v>
      </c>
      <c r="I2594" s="71" t="str">
        <f>VLOOKUP(D2594, legend!$C$3:$G$22, 5, FALSE)</f>
        <v>1.2. Mangrove</v>
      </c>
      <c r="J2594" s="71" t="str">
        <f>VLOOKUP(E2594, legend!$C$3:$G$22, 2, FALSE)</f>
        <v>5. Water Body</v>
      </c>
      <c r="K2594" s="71" t="str">
        <f>VLOOKUP(E2594, legend!$C$3:$G$22, 3, FALSE)</f>
        <v>5. Tubuh Air</v>
      </c>
      <c r="L2594" s="71" t="str">
        <f>VLOOKUP(E2594, legend!$C$3:$G$22, 4, FALSE)</f>
        <v>5.2. River, Lake, Ocean</v>
      </c>
      <c r="M2594" s="71" t="str">
        <f>VLOOKUP(E2594, legend!$C$3:$G$22, 5, FALSE)</f>
        <v>5.2. Sungai, Danau, Laut</v>
      </c>
      <c r="N2594" s="71" t="str">
        <f>VLOOKUP(C2594,geocode!$A$1:$C$40,2,false)</f>
        <v>Island buffered 20 km</v>
      </c>
      <c r="O2594" s="71" t="str">
        <f>VLOOKUP(C2594,geocode!$A$1:$C$40,3,false)</f>
        <v>Island buffered 20 km</v>
      </c>
      <c r="P2594" s="71">
        <v>2000.0</v>
      </c>
      <c r="Q2594" s="71">
        <v>2023.0</v>
      </c>
    </row>
    <row r="2595" ht="15.75" hidden="1" customHeight="1">
      <c r="B2595" s="71">
        <v>0.178674139404296</v>
      </c>
      <c r="C2595" s="71">
        <v>5.0</v>
      </c>
      <c r="D2595" s="71">
        <v>5.0</v>
      </c>
      <c r="E2595" s="71">
        <v>35.0</v>
      </c>
      <c r="F2595" s="71" t="str">
        <f>VLOOKUP(D2595, legend!$C$3:$G$22, 2, FALSE)</f>
        <v>1. Forest </v>
      </c>
      <c r="G2595" s="71" t="str">
        <f>VLOOKUP(D2595, legend!$C$3:$G$22, 3, FALSE)</f>
        <v>1. Hutan</v>
      </c>
      <c r="H2595" s="71" t="str">
        <f>VLOOKUP(D2595, legend!$C$3:$G$22, 4, FALSE)</f>
        <v>1.2. Mangrove</v>
      </c>
      <c r="I2595" s="71" t="str">
        <f>VLOOKUP(D2595, legend!$C$3:$G$22, 5, FALSE)</f>
        <v>1.2. Mangrove</v>
      </c>
      <c r="J2595" s="71" t="str">
        <f>VLOOKUP(E2595, legend!$C$3:$G$22, 2, FALSE)</f>
        <v>3. Agriculture</v>
      </c>
      <c r="K2595" s="71" t="str">
        <f>VLOOKUP(E2595, legend!$C$3:$G$22, 3, FALSE)</f>
        <v>3. Pertanian</v>
      </c>
      <c r="L2595" s="71" t="str">
        <f>VLOOKUP(E2595, legend!$C$3:$G$22, 4, FALSE)</f>
        <v>3.2. Oil Palm</v>
      </c>
      <c r="M2595" s="71" t="str">
        <f>VLOOKUP(E2595, legend!$C$3:$G$22, 5, FALSE)</f>
        <v>3.2. Sawit</v>
      </c>
      <c r="N2595" s="71" t="str">
        <f>VLOOKUP(C2595,geocode!$A$1:$C$40,2,false)</f>
        <v>Island buffered 20 km</v>
      </c>
      <c r="O2595" s="71" t="str">
        <f>VLOOKUP(C2595,geocode!$A$1:$C$40,3,false)</f>
        <v>Island buffered 20 km</v>
      </c>
      <c r="P2595" s="71">
        <v>2000.0</v>
      </c>
      <c r="Q2595" s="71">
        <v>2023.0</v>
      </c>
    </row>
    <row r="2596" ht="15.75" hidden="1" customHeight="1">
      <c r="B2596" s="71">
        <v>0.354622406005859</v>
      </c>
      <c r="C2596" s="71">
        <v>5.0</v>
      </c>
      <c r="D2596" s="71">
        <v>5.0</v>
      </c>
      <c r="E2596" s="71">
        <v>40.0</v>
      </c>
      <c r="F2596" s="71" t="str">
        <f>VLOOKUP(D2596, legend!$C$3:$G$22, 2, FALSE)</f>
        <v>1. Forest </v>
      </c>
      <c r="G2596" s="71" t="str">
        <f>VLOOKUP(D2596, legend!$C$3:$G$22, 3, FALSE)</f>
        <v>1. Hutan</v>
      </c>
      <c r="H2596" s="71" t="str">
        <f>VLOOKUP(D2596, legend!$C$3:$G$22, 4, FALSE)</f>
        <v>1.2. Mangrove</v>
      </c>
      <c r="I2596" s="71" t="str">
        <f>VLOOKUP(D2596, legend!$C$3:$G$22, 5, FALSE)</f>
        <v>1.2. Mangrove</v>
      </c>
      <c r="J2596" s="71" t="str">
        <f>VLOOKUP(E2596, legend!$C$3:$G$22, 2, FALSE)</f>
        <v>3. Agriculture</v>
      </c>
      <c r="K2596" s="71" t="str">
        <f>VLOOKUP(E2596, legend!$C$3:$G$22, 3, FALSE)</f>
        <v>3. Pertanian</v>
      </c>
      <c r="L2596" s="71" t="str">
        <f>VLOOKUP(E2596, legend!$C$3:$G$22, 4, FALSE)</f>
        <v>3.1. Rice Paddy</v>
      </c>
      <c r="M2596" s="71" t="str">
        <f>VLOOKUP(E2596, legend!$C$3:$G$22, 5, FALSE)</f>
        <v>3.1. Sawah</v>
      </c>
      <c r="N2596" s="71" t="str">
        <f>VLOOKUP(C2596,geocode!$A$1:$C$40,2,false)</f>
        <v>Island buffered 20 km</v>
      </c>
      <c r="O2596" s="71" t="str">
        <f>VLOOKUP(C2596,geocode!$A$1:$C$40,3,false)</f>
        <v>Island buffered 20 km</v>
      </c>
      <c r="P2596" s="71">
        <v>2000.0</v>
      </c>
      <c r="Q2596" s="71">
        <v>2023.0</v>
      </c>
    </row>
    <row r="2597" ht="15.75" hidden="1" customHeight="1">
      <c r="B2597" s="71">
        <v>21.5075317077636</v>
      </c>
      <c r="C2597" s="71">
        <v>5.0</v>
      </c>
      <c r="D2597" s="71">
        <v>13.0</v>
      </c>
      <c r="E2597" s="71">
        <v>3.0</v>
      </c>
      <c r="F2597" s="71" t="str">
        <f>VLOOKUP(D2597, legend!$C$3:$G$22, 2, FALSE)</f>
        <v>2. Non-Forest Natural Vegetation</v>
      </c>
      <c r="G2597" s="71" t="str">
        <f>VLOOKUP(D2597, legend!$C$3:$G$22, 3, FALSE)</f>
        <v>2. Tumbuhan Non-Hutan Lainnya</v>
      </c>
      <c r="H2597" s="71" t="str">
        <f>VLOOKUP(D2597, legend!$C$3:$G$22, 4, FALSE)</f>
        <v>2.1. Other Natural Vegetation</v>
      </c>
      <c r="I2597" s="71" t="str">
        <f>VLOOKUP(D2597, legend!$C$3:$G$22, 5, FALSE)</f>
        <v>2.1. Tumbuhan Non-Hutan Lainnya</v>
      </c>
      <c r="J2597" s="71" t="str">
        <f>VLOOKUP(E2597, legend!$C$3:$G$22, 2, FALSE)</f>
        <v>1. Forest </v>
      </c>
      <c r="K2597" s="71" t="str">
        <f>VLOOKUP(E2597, legend!$C$3:$G$22, 3, FALSE)</f>
        <v>1. Hutan</v>
      </c>
      <c r="L2597" s="71" t="str">
        <f>VLOOKUP(E2597, legend!$C$3:$G$22, 4, FALSE)</f>
        <v>1.1. Forest Formation</v>
      </c>
      <c r="M2597" s="71" t="str">
        <f>VLOOKUP(E2597, legend!$C$3:$G$22, 5, FALSE)</f>
        <v>1.1. Formasi Hutan</v>
      </c>
      <c r="N2597" s="71" t="str">
        <f>VLOOKUP(C2597,geocode!$A$1:$C$40,2,false)</f>
        <v>Island buffered 20 km</v>
      </c>
      <c r="O2597" s="71" t="str">
        <f>VLOOKUP(C2597,geocode!$A$1:$C$40,3,false)</f>
        <v>Island buffered 20 km</v>
      </c>
      <c r="P2597" s="71">
        <v>2000.0</v>
      </c>
      <c r="Q2597" s="71">
        <v>2023.0</v>
      </c>
    </row>
    <row r="2598" ht="15.75" hidden="1" customHeight="1">
      <c r="B2598" s="71">
        <v>9.44656824951171</v>
      </c>
      <c r="C2598" s="71">
        <v>5.0</v>
      </c>
      <c r="D2598" s="71">
        <v>13.0</v>
      </c>
      <c r="E2598" s="71">
        <v>5.0</v>
      </c>
      <c r="F2598" s="71" t="str">
        <f>VLOOKUP(D2598, legend!$C$3:$G$22, 2, FALSE)</f>
        <v>2. Non-Forest Natural Vegetation</v>
      </c>
      <c r="G2598" s="71" t="str">
        <f>VLOOKUP(D2598, legend!$C$3:$G$22, 3, FALSE)</f>
        <v>2. Tumbuhan Non-Hutan Lainnya</v>
      </c>
      <c r="H2598" s="71" t="str">
        <f>VLOOKUP(D2598, legend!$C$3:$G$22, 4, FALSE)</f>
        <v>2.1. Other Natural Vegetation</v>
      </c>
      <c r="I2598" s="71" t="str">
        <f>VLOOKUP(D2598, legend!$C$3:$G$22, 5, FALSE)</f>
        <v>2.1. Tumbuhan Non-Hutan Lainnya</v>
      </c>
      <c r="J2598" s="71" t="str">
        <f>VLOOKUP(E2598, legend!$C$3:$G$22, 2, FALSE)</f>
        <v>1. Forest </v>
      </c>
      <c r="K2598" s="71" t="str">
        <f>VLOOKUP(E2598, legend!$C$3:$G$22, 3, FALSE)</f>
        <v>1. Hutan</v>
      </c>
      <c r="L2598" s="71" t="str">
        <f>VLOOKUP(E2598, legend!$C$3:$G$22, 4, FALSE)</f>
        <v>1.2. Mangrove</v>
      </c>
      <c r="M2598" s="71" t="str">
        <f>VLOOKUP(E2598, legend!$C$3:$G$22, 5, FALSE)</f>
        <v>1.2. Mangrove</v>
      </c>
      <c r="N2598" s="71" t="str">
        <f>VLOOKUP(C2598,geocode!$A$1:$C$40,2,false)</f>
        <v>Island buffered 20 km</v>
      </c>
      <c r="O2598" s="71" t="str">
        <f>VLOOKUP(C2598,geocode!$A$1:$C$40,3,false)</f>
        <v>Island buffered 20 km</v>
      </c>
      <c r="P2598" s="71">
        <v>2000.0</v>
      </c>
      <c r="Q2598" s="71">
        <v>2023.0</v>
      </c>
    </row>
    <row r="2599" ht="15.75" hidden="1" customHeight="1">
      <c r="B2599" s="71">
        <v>160.57249342041</v>
      </c>
      <c r="C2599" s="71">
        <v>5.0</v>
      </c>
      <c r="D2599" s="71">
        <v>13.0</v>
      </c>
      <c r="E2599" s="71">
        <v>13.0</v>
      </c>
      <c r="F2599" s="71" t="str">
        <f>VLOOKUP(D2599, legend!$C$3:$G$22, 2, FALSE)</f>
        <v>2. Non-Forest Natural Vegetation</v>
      </c>
      <c r="G2599" s="71" t="str">
        <f>VLOOKUP(D2599, legend!$C$3:$G$22, 3, FALSE)</f>
        <v>2. Tumbuhan Non-Hutan Lainnya</v>
      </c>
      <c r="H2599" s="71" t="str">
        <f>VLOOKUP(D2599, legend!$C$3:$G$22, 4, FALSE)</f>
        <v>2.1. Other Natural Vegetation</v>
      </c>
      <c r="I2599" s="71" t="str">
        <f>VLOOKUP(D2599, legend!$C$3:$G$22, 5, FALSE)</f>
        <v>2.1. Tumbuhan Non-Hutan Lainnya</v>
      </c>
      <c r="J2599" s="71" t="str">
        <f>VLOOKUP(E2599, legend!$C$3:$G$22, 2, FALSE)</f>
        <v>2. Non-Forest Natural Vegetation</v>
      </c>
      <c r="K2599" s="71" t="str">
        <f>VLOOKUP(E2599, legend!$C$3:$G$22, 3, FALSE)</f>
        <v>2. Tumbuhan Non-Hutan Lainnya</v>
      </c>
      <c r="L2599" s="71" t="str">
        <f>VLOOKUP(E2599, legend!$C$3:$G$22, 4, FALSE)</f>
        <v>2.1. Other Natural Vegetation</v>
      </c>
      <c r="M2599" s="71" t="str">
        <f>VLOOKUP(E2599, legend!$C$3:$G$22, 5, FALSE)</f>
        <v>2.1. Tumbuhan Non-Hutan Lainnya</v>
      </c>
      <c r="N2599" s="71" t="str">
        <f>VLOOKUP(C2599,geocode!$A$1:$C$40,2,false)</f>
        <v>Island buffered 20 km</v>
      </c>
      <c r="O2599" s="71" t="str">
        <f>VLOOKUP(C2599,geocode!$A$1:$C$40,3,false)</f>
        <v>Island buffered 20 km</v>
      </c>
      <c r="P2599" s="71">
        <v>2000.0</v>
      </c>
      <c r="Q2599" s="71">
        <v>2023.0</v>
      </c>
    </row>
    <row r="2600" ht="15.75" hidden="1" customHeight="1">
      <c r="B2600" s="71">
        <v>39.4426601745605</v>
      </c>
      <c r="C2600" s="71">
        <v>5.0</v>
      </c>
      <c r="D2600" s="71">
        <v>13.0</v>
      </c>
      <c r="E2600" s="71">
        <v>21.0</v>
      </c>
      <c r="F2600" s="71" t="str">
        <f>VLOOKUP(D2600, legend!$C$3:$G$22, 2, FALSE)</f>
        <v>2. Non-Forest Natural Vegetation</v>
      </c>
      <c r="G2600" s="71" t="str">
        <f>VLOOKUP(D2600, legend!$C$3:$G$22, 3, FALSE)</f>
        <v>2. Tumbuhan Non-Hutan Lainnya</v>
      </c>
      <c r="H2600" s="71" t="str">
        <f>VLOOKUP(D2600, legend!$C$3:$G$22, 4, FALSE)</f>
        <v>2.1. Other Natural Vegetation</v>
      </c>
      <c r="I2600" s="71" t="str">
        <f>VLOOKUP(D2600, legend!$C$3:$G$22, 5, FALSE)</f>
        <v>2.1. Tumbuhan Non-Hutan Lainnya</v>
      </c>
      <c r="J2600" s="71" t="str">
        <f>VLOOKUP(E2600, legend!$C$3:$G$22, 2, FALSE)</f>
        <v>3. Agriculture</v>
      </c>
      <c r="K2600" s="71" t="str">
        <f>VLOOKUP(E2600, legend!$C$3:$G$22, 3, FALSE)</f>
        <v>3. Pertanian</v>
      </c>
      <c r="L2600" s="71" t="str">
        <f>VLOOKUP(E2600, legend!$C$3:$G$22, 4, FALSE)</f>
        <v>3.4. Other Agriculture</v>
      </c>
      <c r="M2600" s="71" t="str">
        <f>VLOOKUP(E2600, legend!$C$3:$G$22, 5, FALSE)</f>
        <v>3.4. Pertanian Lainnya </v>
      </c>
      <c r="N2600" s="71" t="str">
        <f>VLOOKUP(C2600,geocode!$A$1:$C$40,2,false)</f>
        <v>Island buffered 20 km</v>
      </c>
      <c r="O2600" s="71" t="str">
        <f>VLOOKUP(C2600,geocode!$A$1:$C$40,3,false)</f>
        <v>Island buffered 20 km</v>
      </c>
      <c r="P2600" s="71">
        <v>2000.0</v>
      </c>
      <c r="Q2600" s="71">
        <v>2023.0</v>
      </c>
    </row>
    <row r="2601" ht="15.75" hidden="1" customHeight="1">
      <c r="B2601" s="71">
        <v>2.67598464355468</v>
      </c>
      <c r="C2601" s="71">
        <v>5.0</v>
      </c>
      <c r="D2601" s="71">
        <v>13.0</v>
      </c>
      <c r="E2601" s="71">
        <v>24.0</v>
      </c>
      <c r="F2601" s="71" t="str">
        <f>VLOOKUP(D2601, legend!$C$3:$G$22, 2, FALSE)</f>
        <v>2. Non-Forest Natural Vegetation</v>
      </c>
      <c r="G2601" s="71" t="str">
        <f>VLOOKUP(D2601, legend!$C$3:$G$22, 3, FALSE)</f>
        <v>2. Tumbuhan Non-Hutan Lainnya</v>
      </c>
      <c r="H2601" s="71" t="str">
        <f>VLOOKUP(D2601, legend!$C$3:$G$22, 4, FALSE)</f>
        <v>2.1. Other Natural Vegetation</v>
      </c>
      <c r="I2601" s="71" t="str">
        <f>VLOOKUP(D2601, legend!$C$3:$G$22, 5, FALSE)</f>
        <v>2.1. Tumbuhan Non-Hutan Lainnya</v>
      </c>
      <c r="J2601" s="71" t="str">
        <f>VLOOKUP(E2601, legend!$C$3:$G$22, 2, FALSE)</f>
        <v>4. Non-Vegetated Area</v>
      </c>
      <c r="K2601" s="71" t="str">
        <f>VLOOKUP(E2601, legend!$C$3:$G$22, 3, FALSE)</f>
        <v>4. Non-Vegetasi</v>
      </c>
      <c r="L2601" s="71" t="str">
        <f>VLOOKUP(E2601, legend!$C$3:$G$22, 4, FALSE)</f>
        <v>4.2. Urban Area</v>
      </c>
      <c r="M2601" s="71" t="str">
        <f>VLOOKUP(E2601, legend!$C$3:$G$22, 5, FALSE)</f>
        <v>4.2. Pemukiman </v>
      </c>
      <c r="N2601" s="71" t="str">
        <f>VLOOKUP(C2601,geocode!$A$1:$C$40,2,false)</f>
        <v>Island buffered 20 km</v>
      </c>
      <c r="O2601" s="71" t="str">
        <f>VLOOKUP(C2601,geocode!$A$1:$C$40,3,false)</f>
        <v>Island buffered 20 km</v>
      </c>
      <c r="P2601" s="71">
        <v>2000.0</v>
      </c>
      <c r="Q2601" s="71">
        <v>2023.0</v>
      </c>
    </row>
    <row r="2602" ht="15.75" hidden="1" customHeight="1">
      <c r="B2602" s="71">
        <v>11.5316478881835</v>
      </c>
      <c r="C2602" s="71">
        <v>5.0</v>
      </c>
      <c r="D2602" s="71">
        <v>13.0</v>
      </c>
      <c r="E2602" s="71">
        <v>25.0</v>
      </c>
      <c r="F2602" s="71" t="str">
        <f>VLOOKUP(D2602, legend!$C$3:$G$22, 2, FALSE)</f>
        <v>2. Non-Forest Natural Vegetation</v>
      </c>
      <c r="G2602" s="71" t="str">
        <f>VLOOKUP(D2602, legend!$C$3:$G$22, 3, FALSE)</f>
        <v>2. Tumbuhan Non-Hutan Lainnya</v>
      </c>
      <c r="H2602" s="71" t="str">
        <f>VLOOKUP(D2602, legend!$C$3:$G$22, 4, FALSE)</f>
        <v>2.1. Other Natural Vegetation</v>
      </c>
      <c r="I2602" s="71" t="str">
        <f>VLOOKUP(D2602, legend!$C$3:$G$22, 5, FALSE)</f>
        <v>2.1. Tumbuhan Non-Hutan Lainnya</v>
      </c>
      <c r="J2602" s="71" t="str">
        <f>VLOOKUP(E2602, legend!$C$3:$G$22, 2, FALSE)</f>
        <v>4. Non-Vegetated Area</v>
      </c>
      <c r="K2602" s="71" t="str">
        <f>VLOOKUP(E2602, legend!$C$3:$G$22, 3, FALSE)</f>
        <v>4. Non-Vegetasi</v>
      </c>
      <c r="L2602" s="71" t="str">
        <f>VLOOKUP(E2602, legend!$C$3:$G$22, 4, FALSE)</f>
        <v>4.3. Other Non-Vegetation</v>
      </c>
      <c r="M2602" s="71" t="str">
        <f>VLOOKUP(E2602, legend!$C$3:$G$22, 5, FALSE)</f>
        <v>4.3. Non-Vegetasi Lainnya</v>
      </c>
      <c r="N2602" s="71" t="str">
        <f>VLOOKUP(C2602,geocode!$A$1:$C$40,2,false)</f>
        <v>Island buffered 20 km</v>
      </c>
      <c r="O2602" s="71" t="str">
        <f>VLOOKUP(C2602,geocode!$A$1:$C$40,3,false)</f>
        <v>Island buffered 20 km</v>
      </c>
      <c r="P2602" s="71">
        <v>2000.0</v>
      </c>
      <c r="Q2602" s="71">
        <v>2023.0</v>
      </c>
    </row>
    <row r="2603" ht="15.75" hidden="1" customHeight="1">
      <c r="B2603" s="71">
        <v>0.0893946411132812</v>
      </c>
      <c r="C2603" s="71">
        <v>5.0</v>
      </c>
      <c r="D2603" s="71">
        <v>13.0</v>
      </c>
      <c r="E2603" s="71">
        <v>30.0</v>
      </c>
      <c r="F2603" s="71" t="str">
        <f>VLOOKUP(D2603, legend!$C$3:$G$22, 2, FALSE)</f>
        <v>2. Non-Forest Natural Vegetation</v>
      </c>
      <c r="G2603" s="71" t="str">
        <f>VLOOKUP(D2603, legend!$C$3:$G$22, 3, FALSE)</f>
        <v>2. Tumbuhan Non-Hutan Lainnya</v>
      </c>
      <c r="H2603" s="71" t="str">
        <f>VLOOKUP(D2603, legend!$C$3:$G$22, 4, FALSE)</f>
        <v>2.1. Other Natural Vegetation</v>
      </c>
      <c r="I2603" s="71" t="str">
        <f>VLOOKUP(D2603, legend!$C$3:$G$22, 5, FALSE)</f>
        <v>2.1. Tumbuhan Non-Hutan Lainnya</v>
      </c>
      <c r="J2603" s="71" t="str">
        <f>VLOOKUP(E2603, legend!$C$3:$G$22, 2, FALSE)</f>
        <v>4. Non-Vegetated Area</v>
      </c>
      <c r="K2603" s="71" t="str">
        <f>VLOOKUP(E2603, legend!$C$3:$G$22, 3, FALSE)</f>
        <v>4. Non-Vegetasi</v>
      </c>
      <c r="L2603" s="71" t="str">
        <f>VLOOKUP(E2603, legend!$C$3:$G$22, 4, FALSE)</f>
        <v>4.1. Mining Pit</v>
      </c>
      <c r="M2603" s="71" t="str">
        <f>VLOOKUP(E2603, legend!$C$3:$G$22, 5, FALSE)</f>
        <v>4.1. Lubang Tambang</v>
      </c>
      <c r="N2603" s="71" t="str">
        <f>VLOOKUP(C2603,geocode!$A$1:$C$40,2,false)</f>
        <v>Island buffered 20 km</v>
      </c>
      <c r="O2603" s="71" t="str">
        <f>VLOOKUP(C2603,geocode!$A$1:$C$40,3,false)</f>
        <v>Island buffered 20 km</v>
      </c>
      <c r="P2603" s="71">
        <v>2000.0</v>
      </c>
      <c r="Q2603" s="71">
        <v>2023.0</v>
      </c>
    </row>
    <row r="2604" ht="15.75" hidden="1" customHeight="1">
      <c r="B2604" s="71">
        <v>0.44642691040039</v>
      </c>
      <c r="C2604" s="71">
        <v>5.0</v>
      </c>
      <c r="D2604" s="71">
        <v>13.0</v>
      </c>
      <c r="E2604" s="71">
        <v>31.0</v>
      </c>
      <c r="F2604" s="71" t="str">
        <f>VLOOKUP(D2604, legend!$C$3:$G$22, 2, FALSE)</f>
        <v>2. Non-Forest Natural Vegetation</v>
      </c>
      <c r="G2604" s="71" t="str">
        <f>VLOOKUP(D2604, legend!$C$3:$G$22, 3, FALSE)</f>
        <v>2. Tumbuhan Non-Hutan Lainnya</v>
      </c>
      <c r="H2604" s="71" t="str">
        <f>VLOOKUP(D2604, legend!$C$3:$G$22, 4, FALSE)</f>
        <v>2.1. Other Natural Vegetation</v>
      </c>
      <c r="I2604" s="71" t="str">
        <f>VLOOKUP(D2604, legend!$C$3:$G$22, 5, FALSE)</f>
        <v>2.1. Tumbuhan Non-Hutan Lainnya</v>
      </c>
      <c r="J2604" s="71" t="str">
        <f>VLOOKUP(E2604, legend!$C$3:$G$22, 2, FALSE)</f>
        <v>5. Water Body</v>
      </c>
      <c r="K2604" s="71" t="str">
        <f>VLOOKUP(E2604, legend!$C$3:$G$22, 3, FALSE)</f>
        <v>5. Tubuh Air</v>
      </c>
      <c r="L2604" s="71" t="str">
        <f>VLOOKUP(E2604, legend!$C$3:$G$22, 4, FALSE)</f>
        <v>5.1. Aquaculture</v>
      </c>
      <c r="M2604" s="71" t="str">
        <f>VLOOKUP(E2604, legend!$C$3:$G$22, 5, FALSE)</f>
        <v>5.1. Tambak</v>
      </c>
      <c r="N2604" s="71" t="str">
        <f>VLOOKUP(C2604,geocode!$A$1:$C$40,2,false)</f>
        <v>Island buffered 20 km</v>
      </c>
      <c r="O2604" s="71" t="str">
        <f>VLOOKUP(C2604,geocode!$A$1:$C$40,3,false)</f>
        <v>Island buffered 20 km</v>
      </c>
      <c r="P2604" s="71">
        <v>2000.0</v>
      </c>
      <c r="Q2604" s="71">
        <v>2023.0</v>
      </c>
    </row>
    <row r="2605" ht="15.75" hidden="1" customHeight="1">
      <c r="B2605" s="71">
        <v>68.357243988037</v>
      </c>
      <c r="C2605" s="71">
        <v>5.0</v>
      </c>
      <c r="D2605" s="71">
        <v>13.0</v>
      </c>
      <c r="E2605" s="71">
        <v>33.0</v>
      </c>
      <c r="F2605" s="71" t="str">
        <f>VLOOKUP(D2605, legend!$C$3:$G$22, 2, FALSE)</f>
        <v>2. Non-Forest Natural Vegetation</v>
      </c>
      <c r="G2605" s="71" t="str">
        <f>VLOOKUP(D2605, legend!$C$3:$G$22, 3, FALSE)</f>
        <v>2. Tumbuhan Non-Hutan Lainnya</v>
      </c>
      <c r="H2605" s="71" t="str">
        <f>VLOOKUP(D2605, legend!$C$3:$G$22, 4, FALSE)</f>
        <v>2.1. Other Natural Vegetation</v>
      </c>
      <c r="I2605" s="71" t="str">
        <f>VLOOKUP(D2605, legend!$C$3:$G$22, 5, FALSE)</f>
        <v>2.1. Tumbuhan Non-Hutan Lainnya</v>
      </c>
      <c r="J2605" s="71" t="str">
        <f>VLOOKUP(E2605, legend!$C$3:$G$22, 2, FALSE)</f>
        <v>5. Water Body</v>
      </c>
      <c r="K2605" s="71" t="str">
        <f>VLOOKUP(E2605, legend!$C$3:$G$22, 3, FALSE)</f>
        <v>5. Tubuh Air</v>
      </c>
      <c r="L2605" s="71" t="str">
        <f>VLOOKUP(E2605, legend!$C$3:$G$22, 4, FALSE)</f>
        <v>5.2. River, Lake, Ocean</v>
      </c>
      <c r="M2605" s="71" t="str">
        <f>VLOOKUP(E2605, legend!$C$3:$G$22, 5, FALSE)</f>
        <v>5.2. Sungai, Danau, Laut</v>
      </c>
      <c r="N2605" s="71" t="str">
        <f>VLOOKUP(C2605,geocode!$A$1:$C$40,2,false)</f>
        <v>Island buffered 20 km</v>
      </c>
      <c r="O2605" s="71" t="str">
        <f>VLOOKUP(C2605,geocode!$A$1:$C$40,3,false)</f>
        <v>Island buffered 20 km</v>
      </c>
      <c r="P2605" s="71">
        <v>2000.0</v>
      </c>
      <c r="Q2605" s="71">
        <v>2023.0</v>
      </c>
    </row>
    <row r="2606" ht="15.75" hidden="1" customHeight="1">
      <c r="B2606" s="71">
        <v>0.892830725097656</v>
      </c>
      <c r="C2606" s="71">
        <v>5.0</v>
      </c>
      <c r="D2606" s="71">
        <v>13.0</v>
      </c>
      <c r="E2606" s="71">
        <v>35.0</v>
      </c>
      <c r="F2606" s="71" t="str">
        <f>VLOOKUP(D2606, legend!$C$3:$G$22, 2, FALSE)</f>
        <v>2. Non-Forest Natural Vegetation</v>
      </c>
      <c r="G2606" s="71" t="str">
        <f>VLOOKUP(D2606, legend!$C$3:$G$22, 3, FALSE)</f>
        <v>2. Tumbuhan Non-Hutan Lainnya</v>
      </c>
      <c r="H2606" s="71" t="str">
        <f>VLOOKUP(D2606, legend!$C$3:$G$22, 4, FALSE)</f>
        <v>2.1. Other Natural Vegetation</v>
      </c>
      <c r="I2606" s="71" t="str">
        <f>VLOOKUP(D2606, legend!$C$3:$G$22, 5, FALSE)</f>
        <v>2.1. Tumbuhan Non-Hutan Lainnya</v>
      </c>
      <c r="J2606" s="71" t="str">
        <f>VLOOKUP(E2606, legend!$C$3:$G$22, 2, FALSE)</f>
        <v>3. Agriculture</v>
      </c>
      <c r="K2606" s="71" t="str">
        <f>VLOOKUP(E2606, legend!$C$3:$G$22, 3, FALSE)</f>
        <v>3. Pertanian</v>
      </c>
      <c r="L2606" s="71" t="str">
        <f>VLOOKUP(E2606, legend!$C$3:$G$22, 4, FALSE)</f>
        <v>3.2. Oil Palm</v>
      </c>
      <c r="M2606" s="71" t="str">
        <f>VLOOKUP(E2606, legend!$C$3:$G$22, 5, FALSE)</f>
        <v>3.2. Sawit</v>
      </c>
      <c r="N2606" s="71" t="str">
        <f>VLOOKUP(C2606,geocode!$A$1:$C$40,2,false)</f>
        <v>Island buffered 20 km</v>
      </c>
      <c r="O2606" s="71" t="str">
        <f>VLOOKUP(C2606,geocode!$A$1:$C$40,3,false)</f>
        <v>Island buffered 20 km</v>
      </c>
      <c r="P2606" s="71">
        <v>2000.0</v>
      </c>
      <c r="Q2606" s="71">
        <v>2023.0</v>
      </c>
    </row>
    <row r="2607" ht="15.75" hidden="1" customHeight="1">
      <c r="B2607" s="71">
        <v>0.533077990722656</v>
      </c>
      <c r="C2607" s="71">
        <v>5.0</v>
      </c>
      <c r="D2607" s="71">
        <v>13.0</v>
      </c>
      <c r="E2607" s="71">
        <v>40.0</v>
      </c>
      <c r="F2607" s="71" t="str">
        <f>VLOOKUP(D2607, legend!$C$3:$G$22, 2, FALSE)</f>
        <v>2. Non-Forest Natural Vegetation</v>
      </c>
      <c r="G2607" s="71" t="str">
        <f>VLOOKUP(D2607, legend!$C$3:$G$22, 3, FALSE)</f>
        <v>2. Tumbuhan Non-Hutan Lainnya</v>
      </c>
      <c r="H2607" s="71" t="str">
        <f>VLOOKUP(D2607, legend!$C$3:$G$22, 4, FALSE)</f>
        <v>2.1. Other Natural Vegetation</v>
      </c>
      <c r="I2607" s="71" t="str">
        <f>VLOOKUP(D2607, legend!$C$3:$G$22, 5, FALSE)</f>
        <v>2.1. Tumbuhan Non-Hutan Lainnya</v>
      </c>
      <c r="J2607" s="71" t="str">
        <f>VLOOKUP(E2607, legend!$C$3:$G$22, 2, FALSE)</f>
        <v>3. Agriculture</v>
      </c>
      <c r="K2607" s="71" t="str">
        <f>VLOOKUP(E2607, legend!$C$3:$G$22, 3, FALSE)</f>
        <v>3. Pertanian</v>
      </c>
      <c r="L2607" s="71" t="str">
        <f>VLOOKUP(E2607, legend!$C$3:$G$22, 4, FALSE)</f>
        <v>3.1. Rice Paddy</v>
      </c>
      <c r="M2607" s="71" t="str">
        <f>VLOOKUP(E2607, legend!$C$3:$G$22, 5, FALSE)</f>
        <v>3.1. Sawah</v>
      </c>
      <c r="N2607" s="71" t="str">
        <f>VLOOKUP(C2607,geocode!$A$1:$C$40,2,false)</f>
        <v>Island buffered 20 km</v>
      </c>
      <c r="O2607" s="71" t="str">
        <f>VLOOKUP(C2607,geocode!$A$1:$C$40,3,false)</f>
        <v>Island buffered 20 km</v>
      </c>
      <c r="P2607" s="71">
        <v>2000.0</v>
      </c>
      <c r="Q2607" s="71">
        <v>2023.0</v>
      </c>
    </row>
    <row r="2608" ht="15.75" hidden="1" customHeight="1">
      <c r="B2608" s="71">
        <v>10.4729201293945</v>
      </c>
      <c r="C2608" s="71">
        <v>5.0</v>
      </c>
      <c r="D2608" s="71">
        <v>21.0</v>
      </c>
      <c r="E2608" s="71">
        <v>3.0</v>
      </c>
      <c r="F2608" s="71" t="str">
        <f>VLOOKUP(D2608, legend!$C$3:$G$22, 2, FALSE)</f>
        <v>3. Agriculture</v>
      </c>
      <c r="G2608" s="71" t="str">
        <f>VLOOKUP(D2608, legend!$C$3:$G$22, 3, FALSE)</f>
        <v>3. Pertanian</v>
      </c>
      <c r="H2608" s="71" t="str">
        <f>VLOOKUP(D2608, legend!$C$3:$G$22, 4, FALSE)</f>
        <v>3.4. Other Agriculture</v>
      </c>
      <c r="I2608" s="71" t="str">
        <f>VLOOKUP(D2608, legend!$C$3:$G$22, 5, FALSE)</f>
        <v>3.4. Pertanian Lainnya </v>
      </c>
      <c r="J2608" s="71" t="str">
        <f>VLOOKUP(E2608, legend!$C$3:$G$22, 2, FALSE)</f>
        <v>1. Forest </v>
      </c>
      <c r="K2608" s="71" t="str">
        <f>VLOOKUP(E2608, legend!$C$3:$G$22, 3, FALSE)</f>
        <v>1. Hutan</v>
      </c>
      <c r="L2608" s="71" t="str">
        <f>VLOOKUP(E2608, legend!$C$3:$G$22, 4, FALSE)</f>
        <v>1.1. Forest Formation</v>
      </c>
      <c r="M2608" s="71" t="str">
        <f>VLOOKUP(E2608, legend!$C$3:$G$22, 5, FALSE)</f>
        <v>1.1. Formasi Hutan</v>
      </c>
      <c r="N2608" s="71" t="str">
        <f>VLOOKUP(C2608,geocode!$A$1:$C$40,2,false)</f>
        <v>Island buffered 20 km</v>
      </c>
      <c r="O2608" s="71" t="str">
        <f>VLOOKUP(C2608,geocode!$A$1:$C$40,3,false)</f>
        <v>Island buffered 20 km</v>
      </c>
      <c r="P2608" s="71">
        <v>2000.0</v>
      </c>
      <c r="Q2608" s="71">
        <v>2023.0</v>
      </c>
    </row>
    <row r="2609" ht="15.75" hidden="1" customHeight="1">
      <c r="B2609" s="71">
        <v>16.7059085632324</v>
      </c>
      <c r="C2609" s="71">
        <v>5.0</v>
      </c>
      <c r="D2609" s="71">
        <v>21.0</v>
      </c>
      <c r="E2609" s="71">
        <v>5.0</v>
      </c>
      <c r="F2609" s="71" t="str">
        <f>VLOOKUP(D2609, legend!$C$3:$G$22, 2, FALSE)</f>
        <v>3. Agriculture</v>
      </c>
      <c r="G2609" s="71" t="str">
        <f>VLOOKUP(D2609, legend!$C$3:$G$22, 3, FALSE)</f>
        <v>3. Pertanian</v>
      </c>
      <c r="H2609" s="71" t="str">
        <f>VLOOKUP(D2609, legend!$C$3:$G$22, 4, FALSE)</f>
        <v>3.4. Other Agriculture</v>
      </c>
      <c r="I2609" s="71" t="str">
        <f>VLOOKUP(D2609, legend!$C$3:$G$22, 5, FALSE)</f>
        <v>3.4. Pertanian Lainnya </v>
      </c>
      <c r="J2609" s="71" t="str">
        <f>VLOOKUP(E2609, legend!$C$3:$G$22, 2, FALSE)</f>
        <v>1. Forest </v>
      </c>
      <c r="K2609" s="71" t="str">
        <f>VLOOKUP(E2609, legend!$C$3:$G$22, 3, FALSE)</f>
        <v>1. Hutan</v>
      </c>
      <c r="L2609" s="71" t="str">
        <f>VLOOKUP(E2609, legend!$C$3:$G$22, 4, FALSE)</f>
        <v>1.2. Mangrove</v>
      </c>
      <c r="M2609" s="71" t="str">
        <f>VLOOKUP(E2609, legend!$C$3:$G$22, 5, FALSE)</f>
        <v>1.2. Mangrove</v>
      </c>
      <c r="N2609" s="71" t="str">
        <f>VLOOKUP(C2609,geocode!$A$1:$C$40,2,false)</f>
        <v>Island buffered 20 km</v>
      </c>
      <c r="O2609" s="71" t="str">
        <f>VLOOKUP(C2609,geocode!$A$1:$C$40,3,false)</f>
        <v>Island buffered 20 km</v>
      </c>
      <c r="P2609" s="71">
        <v>2000.0</v>
      </c>
      <c r="Q2609" s="71">
        <v>2023.0</v>
      </c>
    </row>
    <row r="2610" ht="15.75" hidden="1" customHeight="1">
      <c r="B2610" s="71">
        <v>17.7600479187011</v>
      </c>
      <c r="C2610" s="71">
        <v>5.0</v>
      </c>
      <c r="D2610" s="71">
        <v>21.0</v>
      </c>
      <c r="E2610" s="71">
        <v>13.0</v>
      </c>
      <c r="F2610" s="71" t="str">
        <f>VLOOKUP(D2610, legend!$C$3:$G$22, 2, FALSE)</f>
        <v>3. Agriculture</v>
      </c>
      <c r="G2610" s="71" t="str">
        <f>VLOOKUP(D2610, legend!$C$3:$G$22, 3, FALSE)</f>
        <v>3. Pertanian</v>
      </c>
      <c r="H2610" s="71" t="str">
        <f>VLOOKUP(D2610, legend!$C$3:$G$22, 4, FALSE)</f>
        <v>3.4. Other Agriculture</v>
      </c>
      <c r="I2610" s="71" t="str">
        <f>VLOOKUP(D2610, legend!$C$3:$G$22, 5, FALSE)</f>
        <v>3.4. Pertanian Lainnya </v>
      </c>
      <c r="J2610" s="71" t="str">
        <f>VLOOKUP(E2610, legend!$C$3:$G$22, 2, FALSE)</f>
        <v>2. Non-Forest Natural Vegetation</v>
      </c>
      <c r="K2610" s="71" t="str">
        <f>VLOOKUP(E2610, legend!$C$3:$G$22, 3, FALSE)</f>
        <v>2. Tumbuhan Non-Hutan Lainnya</v>
      </c>
      <c r="L2610" s="71" t="str">
        <f>VLOOKUP(E2610, legend!$C$3:$G$22, 4, FALSE)</f>
        <v>2.1. Other Natural Vegetation</v>
      </c>
      <c r="M2610" s="71" t="str">
        <f>VLOOKUP(E2610, legend!$C$3:$G$22, 5, FALSE)</f>
        <v>2.1. Tumbuhan Non-Hutan Lainnya</v>
      </c>
      <c r="N2610" s="71" t="str">
        <f>VLOOKUP(C2610,geocode!$A$1:$C$40,2,false)</f>
        <v>Island buffered 20 km</v>
      </c>
      <c r="O2610" s="71" t="str">
        <f>VLOOKUP(C2610,geocode!$A$1:$C$40,3,false)</f>
        <v>Island buffered 20 km</v>
      </c>
      <c r="P2610" s="71">
        <v>2000.0</v>
      </c>
      <c r="Q2610" s="71">
        <v>2023.0</v>
      </c>
    </row>
    <row r="2611" ht="15.75" hidden="1" customHeight="1">
      <c r="B2611" s="71">
        <v>348.244423382567</v>
      </c>
      <c r="C2611" s="71">
        <v>5.0</v>
      </c>
      <c r="D2611" s="71">
        <v>21.0</v>
      </c>
      <c r="E2611" s="71">
        <v>21.0</v>
      </c>
      <c r="F2611" s="71" t="str">
        <f>VLOOKUP(D2611, legend!$C$3:$G$22, 2, FALSE)</f>
        <v>3. Agriculture</v>
      </c>
      <c r="G2611" s="71" t="str">
        <f>VLOOKUP(D2611, legend!$C$3:$G$22, 3, FALSE)</f>
        <v>3. Pertanian</v>
      </c>
      <c r="H2611" s="71" t="str">
        <f>VLOOKUP(D2611, legend!$C$3:$G$22, 4, FALSE)</f>
        <v>3.4. Other Agriculture</v>
      </c>
      <c r="I2611" s="71" t="str">
        <f>VLOOKUP(D2611, legend!$C$3:$G$22, 5, FALSE)</f>
        <v>3.4. Pertanian Lainnya </v>
      </c>
      <c r="J2611" s="71" t="str">
        <f>VLOOKUP(E2611, legend!$C$3:$G$22, 2, FALSE)</f>
        <v>3. Agriculture</v>
      </c>
      <c r="K2611" s="71" t="str">
        <f>VLOOKUP(E2611, legend!$C$3:$G$22, 3, FALSE)</f>
        <v>3. Pertanian</v>
      </c>
      <c r="L2611" s="71" t="str">
        <f>VLOOKUP(E2611, legend!$C$3:$G$22, 4, FALSE)</f>
        <v>3.4. Other Agriculture</v>
      </c>
      <c r="M2611" s="71" t="str">
        <f>VLOOKUP(E2611, legend!$C$3:$G$22, 5, FALSE)</f>
        <v>3.4. Pertanian Lainnya </v>
      </c>
      <c r="N2611" s="71" t="str">
        <f>VLOOKUP(C2611,geocode!$A$1:$C$40,2,false)</f>
        <v>Island buffered 20 km</v>
      </c>
      <c r="O2611" s="71" t="str">
        <f>VLOOKUP(C2611,geocode!$A$1:$C$40,3,false)</f>
        <v>Island buffered 20 km</v>
      </c>
      <c r="P2611" s="71">
        <v>2000.0</v>
      </c>
      <c r="Q2611" s="71">
        <v>2023.0</v>
      </c>
    </row>
    <row r="2612" ht="15.75" hidden="1" customHeight="1">
      <c r="B2612" s="71">
        <v>19.2925122009277</v>
      </c>
      <c r="C2612" s="71">
        <v>5.0</v>
      </c>
      <c r="D2612" s="71">
        <v>21.0</v>
      </c>
      <c r="E2612" s="71">
        <v>24.0</v>
      </c>
      <c r="F2612" s="71" t="str">
        <f>VLOOKUP(D2612, legend!$C$3:$G$22, 2, FALSE)</f>
        <v>3. Agriculture</v>
      </c>
      <c r="G2612" s="71" t="str">
        <f>VLOOKUP(D2612, legend!$C$3:$G$22, 3, FALSE)</f>
        <v>3. Pertanian</v>
      </c>
      <c r="H2612" s="71" t="str">
        <f>VLOOKUP(D2612, legend!$C$3:$G$22, 4, FALSE)</f>
        <v>3.4. Other Agriculture</v>
      </c>
      <c r="I2612" s="71" t="str">
        <f>VLOOKUP(D2612, legend!$C$3:$G$22, 5, FALSE)</f>
        <v>3.4. Pertanian Lainnya </v>
      </c>
      <c r="J2612" s="71" t="str">
        <f>VLOOKUP(E2612, legend!$C$3:$G$22, 2, FALSE)</f>
        <v>4. Non-Vegetated Area</v>
      </c>
      <c r="K2612" s="71" t="str">
        <f>VLOOKUP(E2612, legend!$C$3:$G$22, 3, FALSE)</f>
        <v>4. Non-Vegetasi</v>
      </c>
      <c r="L2612" s="71" t="str">
        <f>VLOOKUP(E2612, legend!$C$3:$G$22, 4, FALSE)</f>
        <v>4.2. Urban Area</v>
      </c>
      <c r="M2612" s="71" t="str">
        <f>VLOOKUP(E2612, legend!$C$3:$G$22, 5, FALSE)</f>
        <v>4.2. Pemukiman </v>
      </c>
      <c r="N2612" s="71" t="str">
        <f>VLOOKUP(C2612,geocode!$A$1:$C$40,2,false)</f>
        <v>Island buffered 20 km</v>
      </c>
      <c r="O2612" s="71" t="str">
        <f>VLOOKUP(C2612,geocode!$A$1:$C$40,3,false)</f>
        <v>Island buffered 20 km</v>
      </c>
      <c r="P2612" s="71">
        <v>2000.0</v>
      </c>
      <c r="Q2612" s="71">
        <v>2023.0</v>
      </c>
    </row>
    <row r="2613" ht="15.75" hidden="1" customHeight="1">
      <c r="B2613" s="71">
        <v>14.9053268493652</v>
      </c>
      <c r="C2613" s="71">
        <v>5.0</v>
      </c>
      <c r="D2613" s="71">
        <v>21.0</v>
      </c>
      <c r="E2613" s="71">
        <v>25.0</v>
      </c>
      <c r="F2613" s="71" t="str">
        <f>VLOOKUP(D2613, legend!$C$3:$G$22, 2, FALSE)</f>
        <v>3. Agriculture</v>
      </c>
      <c r="G2613" s="71" t="str">
        <f>VLOOKUP(D2613, legend!$C$3:$G$22, 3, FALSE)</f>
        <v>3. Pertanian</v>
      </c>
      <c r="H2613" s="71" t="str">
        <f>VLOOKUP(D2613, legend!$C$3:$G$22, 4, FALSE)</f>
        <v>3.4. Other Agriculture</v>
      </c>
      <c r="I2613" s="71" t="str">
        <f>VLOOKUP(D2613, legend!$C$3:$G$22, 5, FALSE)</f>
        <v>3.4. Pertanian Lainnya </v>
      </c>
      <c r="J2613" s="71" t="str">
        <f>VLOOKUP(E2613, legend!$C$3:$G$22, 2, FALSE)</f>
        <v>4. Non-Vegetated Area</v>
      </c>
      <c r="K2613" s="71" t="str">
        <f>VLOOKUP(E2613, legend!$C$3:$G$22, 3, FALSE)</f>
        <v>4. Non-Vegetasi</v>
      </c>
      <c r="L2613" s="71" t="str">
        <f>VLOOKUP(E2613, legend!$C$3:$G$22, 4, FALSE)</f>
        <v>4.3. Other Non-Vegetation</v>
      </c>
      <c r="M2613" s="71" t="str">
        <f>VLOOKUP(E2613, legend!$C$3:$G$22, 5, FALSE)</f>
        <v>4.3. Non-Vegetasi Lainnya</v>
      </c>
      <c r="N2613" s="71" t="str">
        <f>VLOOKUP(C2613,geocode!$A$1:$C$40,2,false)</f>
        <v>Island buffered 20 km</v>
      </c>
      <c r="O2613" s="71" t="str">
        <f>VLOOKUP(C2613,geocode!$A$1:$C$40,3,false)</f>
        <v>Island buffered 20 km</v>
      </c>
      <c r="P2613" s="71">
        <v>2000.0</v>
      </c>
      <c r="Q2613" s="71">
        <v>2023.0</v>
      </c>
    </row>
    <row r="2614" ht="15.75" hidden="1" customHeight="1">
      <c r="B2614" s="71">
        <v>0.357013586425781</v>
      </c>
      <c r="C2614" s="71">
        <v>5.0</v>
      </c>
      <c r="D2614" s="71">
        <v>21.0</v>
      </c>
      <c r="E2614" s="71">
        <v>30.0</v>
      </c>
      <c r="F2614" s="71" t="str">
        <f>VLOOKUP(D2614, legend!$C$3:$G$22, 2, FALSE)</f>
        <v>3. Agriculture</v>
      </c>
      <c r="G2614" s="71" t="str">
        <f>VLOOKUP(D2614, legend!$C$3:$G$22, 3, FALSE)</f>
        <v>3. Pertanian</v>
      </c>
      <c r="H2614" s="71" t="str">
        <f>VLOOKUP(D2614, legend!$C$3:$G$22, 4, FALSE)</f>
        <v>3.4. Other Agriculture</v>
      </c>
      <c r="I2614" s="71" t="str">
        <f>VLOOKUP(D2614, legend!$C$3:$G$22, 5, FALSE)</f>
        <v>3.4. Pertanian Lainnya </v>
      </c>
      <c r="J2614" s="71" t="str">
        <f>VLOOKUP(E2614, legend!$C$3:$G$22, 2, FALSE)</f>
        <v>4. Non-Vegetated Area</v>
      </c>
      <c r="K2614" s="71" t="str">
        <f>VLOOKUP(E2614, legend!$C$3:$G$22, 3, FALSE)</f>
        <v>4. Non-Vegetasi</v>
      </c>
      <c r="L2614" s="71" t="str">
        <f>VLOOKUP(E2614, legend!$C$3:$G$22, 4, FALSE)</f>
        <v>4.1. Mining Pit</v>
      </c>
      <c r="M2614" s="71" t="str">
        <f>VLOOKUP(E2614, legend!$C$3:$G$22, 5, FALSE)</f>
        <v>4.1. Lubang Tambang</v>
      </c>
      <c r="N2614" s="71" t="str">
        <f>VLOOKUP(C2614,geocode!$A$1:$C$40,2,false)</f>
        <v>Island buffered 20 km</v>
      </c>
      <c r="O2614" s="71" t="str">
        <f>VLOOKUP(C2614,geocode!$A$1:$C$40,3,false)</f>
        <v>Island buffered 20 km</v>
      </c>
      <c r="P2614" s="71">
        <v>2000.0</v>
      </c>
      <c r="Q2614" s="71">
        <v>2023.0</v>
      </c>
    </row>
    <row r="2615" ht="15.75" hidden="1" customHeight="1">
      <c r="B2615" s="71">
        <v>6.9303135192871</v>
      </c>
      <c r="C2615" s="71">
        <v>5.0</v>
      </c>
      <c r="D2615" s="71">
        <v>21.0</v>
      </c>
      <c r="E2615" s="71">
        <v>31.0</v>
      </c>
      <c r="F2615" s="71" t="str">
        <f>VLOOKUP(D2615, legend!$C$3:$G$22, 2, FALSE)</f>
        <v>3. Agriculture</v>
      </c>
      <c r="G2615" s="71" t="str">
        <f>VLOOKUP(D2615, legend!$C$3:$G$22, 3, FALSE)</f>
        <v>3. Pertanian</v>
      </c>
      <c r="H2615" s="71" t="str">
        <f>VLOOKUP(D2615, legend!$C$3:$G$22, 4, FALSE)</f>
        <v>3.4. Other Agriculture</v>
      </c>
      <c r="I2615" s="71" t="str">
        <f>VLOOKUP(D2615, legend!$C$3:$G$22, 5, FALSE)</f>
        <v>3.4. Pertanian Lainnya </v>
      </c>
      <c r="J2615" s="71" t="str">
        <f>VLOOKUP(E2615, legend!$C$3:$G$22, 2, FALSE)</f>
        <v>5. Water Body</v>
      </c>
      <c r="K2615" s="71" t="str">
        <f>VLOOKUP(E2615, legend!$C$3:$G$22, 3, FALSE)</f>
        <v>5. Tubuh Air</v>
      </c>
      <c r="L2615" s="71" t="str">
        <f>VLOOKUP(E2615, legend!$C$3:$G$22, 4, FALSE)</f>
        <v>5.1. Aquaculture</v>
      </c>
      <c r="M2615" s="71" t="str">
        <f>VLOOKUP(E2615, legend!$C$3:$G$22, 5, FALSE)</f>
        <v>5.1. Tambak</v>
      </c>
      <c r="N2615" s="71" t="str">
        <f>VLOOKUP(C2615,geocode!$A$1:$C$40,2,false)</f>
        <v>Island buffered 20 km</v>
      </c>
      <c r="O2615" s="71" t="str">
        <f>VLOOKUP(C2615,geocode!$A$1:$C$40,3,false)</f>
        <v>Island buffered 20 km</v>
      </c>
      <c r="P2615" s="71">
        <v>2000.0</v>
      </c>
      <c r="Q2615" s="71">
        <v>2023.0</v>
      </c>
    </row>
    <row r="2616" ht="15.75" hidden="1" customHeight="1">
      <c r="B2616" s="71">
        <v>72.2659041442871</v>
      </c>
      <c r="C2616" s="71">
        <v>5.0</v>
      </c>
      <c r="D2616" s="71">
        <v>21.0</v>
      </c>
      <c r="E2616" s="71">
        <v>33.0</v>
      </c>
      <c r="F2616" s="71" t="str">
        <f>VLOOKUP(D2616, legend!$C$3:$G$22, 2, FALSE)</f>
        <v>3. Agriculture</v>
      </c>
      <c r="G2616" s="71" t="str">
        <f>VLOOKUP(D2616, legend!$C$3:$G$22, 3, FALSE)</f>
        <v>3. Pertanian</v>
      </c>
      <c r="H2616" s="71" t="str">
        <f>VLOOKUP(D2616, legend!$C$3:$G$22, 4, FALSE)</f>
        <v>3.4. Other Agriculture</v>
      </c>
      <c r="I2616" s="71" t="str">
        <f>VLOOKUP(D2616, legend!$C$3:$G$22, 5, FALSE)</f>
        <v>3.4. Pertanian Lainnya </v>
      </c>
      <c r="J2616" s="71" t="str">
        <f>VLOOKUP(E2616, legend!$C$3:$G$22, 2, FALSE)</f>
        <v>5. Water Body</v>
      </c>
      <c r="K2616" s="71" t="str">
        <f>VLOOKUP(E2616, legend!$C$3:$G$22, 3, FALSE)</f>
        <v>5. Tubuh Air</v>
      </c>
      <c r="L2616" s="71" t="str">
        <f>VLOOKUP(E2616, legend!$C$3:$G$22, 4, FALSE)</f>
        <v>5.2. River, Lake, Ocean</v>
      </c>
      <c r="M2616" s="71" t="str">
        <f>VLOOKUP(E2616, legend!$C$3:$G$22, 5, FALSE)</f>
        <v>5.2. Sungai, Danau, Laut</v>
      </c>
      <c r="N2616" s="71" t="str">
        <f>VLOOKUP(C2616,geocode!$A$1:$C$40,2,false)</f>
        <v>Island buffered 20 km</v>
      </c>
      <c r="O2616" s="71" t="str">
        <f>VLOOKUP(C2616,geocode!$A$1:$C$40,3,false)</f>
        <v>Island buffered 20 km</v>
      </c>
      <c r="P2616" s="71">
        <v>2000.0</v>
      </c>
      <c r="Q2616" s="71">
        <v>2023.0</v>
      </c>
    </row>
    <row r="2617" ht="15.75" hidden="1" customHeight="1">
      <c r="B2617" s="71">
        <v>0.983099615478515</v>
      </c>
      <c r="C2617" s="71">
        <v>5.0</v>
      </c>
      <c r="D2617" s="71">
        <v>21.0</v>
      </c>
      <c r="E2617" s="71">
        <v>35.0</v>
      </c>
      <c r="F2617" s="71" t="str">
        <f>VLOOKUP(D2617, legend!$C$3:$G$22, 2, FALSE)</f>
        <v>3. Agriculture</v>
      </c>
      <c r="G2617" s="71" t="str">
        <f>VLOOKUP(D2617, legend!$C$3:$G$22, 3, FALSE)</f>
        <v>3. Pertanian</v>
      </c>
      <c r="H2617" s="71" t="str">
        <f>VLOOKUP(D2617, legend!$C$3:$G$22, 4, FALSE)</f>
        <v>3.4. Other Agriculture</v>
      </c>
      <c r="I2617" s="71" t="str">
        <f>VLOOKUP(D2617, legend!$C$3:$G$22, 5, FALSE)</f>
        <v>3.4. Pertanian Lainnya </v>
      </c>
      <c r="J2617" s="71" t="str">
        <f>VLOOKUP(E2617, legend!$C$3:$G$22, 2, FALSE)</f>
        <v>3. Agriculture</v>
      </c>
      <c r="K2617" s="71" t="str">
        <f>VLOOKUP(E2617, legend!$C$3:$G$22, 3, FALSE)</f>
        <v>3. Pertanian</v>
      </c>
      <c r="L2617" s="71" t="str">
        <f>VLOOKUP(E2617, legend!$C$3:$G$22, 4, FALSE)</f>
        <v>3.2. Oil Palm</v>
      </c>
      <c r="M2617" s="71" t="str">
        <f>VLOOKUP(E2617, legend!$C$3:$G$22, 5, FALSE)</f>
        <v>3.2. Sawit</v>
      </c>
      <c r="N2617" s="71" t="str">
        <f>VLOOKUP(C2617,geocode!$A$1:$C$40,2,false)</f>
        <v>Island buffered 20 km</v>
      </c>
      <c r="O2617" s="71" t="str">
        <f>VLOOKUP(C2617,geocode!$A$1:$C$40,3,false)</f>
        <v>Island buffered 20 km</v>
      </c>
      <c r="P2617" s="71">
        <v>2000.0</v>
      </c>
      <c r="Q2617" s="71">
        <v>2023.0</v>
      </c>
    </row>
    <row r="2618" ht="15.75" hidden="1" customHeight="1">
      <c r="B2618" s="71">
        <v>3.99267431030273</v>
      </c>
      <c r="C2618" s="71">
        <v>5.0</v>
      </c>
      <c r="D2618" s="71">
        <v>21.0</v>
      </c>
      <c r="E2618" s="71">
        <v>40.0</v>
      </c>
      <c r="F2618" s="71" t="str">
        <f>VLOOKUP(D2618, legend!$C$3:$G$22, 2, FALSE)</f>
        <v>3. Agriculture</v>
      </c>
      <c r="G2618" s="71" t="str">
        <f>VLOOKUP(D2618, legend!$C$3:$G$22, 3, FALSE)</f>
        <v>3. Pertanian</v>
      </c>
      <c r="H2618" s="71" t="str">
        <f>VLOOKUP(D2618, legend!$C$3:$G$22, 4, FALSE)</f>
        <v>3.4. Other Agriculture</v>
      </c>
      <c r="I2618" s="71" t="str">
        <f>VLOOKUP(D2618, legend!$C$3:$G$22, 5, FALSE)</f>
        <v>3.4. Pertanian Lainnya </v>
      </c>
      <c r="J2618" s="71" t="str">
        <f>VLOOKUP(E2618, legend!$C$3:$G$22, 2, FALSE)</f>
        <v>3. Agriculture</v>
      </c>
      <c r="K2618" s="71" t="str">
        <f>VLOOKUP(E2618, legend!$C$3:$G$22, 3, FALSE)</f>
        <v>3. Pertanian</v>
      </c>
      <c r="L2618" s="71" t="str">
        <f>VLOOKUP(E2618, legend!$C$3:$G$22, 4, FALSE)</f>
        <v>3.1. Rice Paddy</v>
      </c>
      <c r="M2618" s="71" t="str">
        <f>VLOOKUP(E2618, legend!$C$3:$G$22, 5, FALSE)</f>
        <v>3.1. Sawah</v>
      </c>
      <c r="N2618" s="71" t="str">
        <f>VLOOKUP(C2618,geocode!$A$1:$C$40,2,false)</f>
        <v>Island buffered 20 km</v>
      </c>
      <c r="O2618" s="71" t="str">
        <f>VLOOKUP(C2618,geocode!$A$1:$C$40,3,false)</f>
        <v>Island buffered 20 km</v>
      </c>
      <c r="P2618" s="71">
        <v>2000.0</v>
      </c>
      <c r="Q2618" s="71">
        <v>2023.0</v>
      </c>
    </row>
    <row r="2619" ht="15.75" hidden="1" customHeight="1">
      <c r="B2619" s="71">
        <v>0.266413415527343</v>
      </c>
      <c r="C2619" s="71">
        <v>5.0</v>
      </c>
      <c r="D2619" s="71">
        <v>24.0</v>
      </c>
      <c r="E2619" s="71">
        <v>21.0</v>
      </c>
      <c r="F2619" s="71" t="str">
        <f>VLOOKUP(D2619, legend!$C$3:$G$22, 2, FALSE)</f>
        <v>4. Non-Vegetated Area</v>
      </c>
      <c r="G2619" s="71" t="str">
        <f>VLOOKUP(D2619, legend!$C$3:$G$22, 3, FALSE)</f>
        <v>4. Non-Vegetasi</v>
      </c>
      <c r="H2619" s="71" t="str">
        <f>VLOOKUP(D2619, legend!$C$3:$G$22, 4, FALSE)</f>
        <v>4.2. Urban Area</v>
      </c>
      <c r="I2619" s="71" t="str">
        <f>VLOOKUP(D2619, legend!$C$3:$G$22, 5, FALSE)</f>
        <v>4.2. Pemukiman </v>
      </c>
      <c r="J2619" s="71" t="str">
        <f>VLOOKUP(E2619, legend!$C$3:$G$22, 2, FALSE)</f>
        <v>3. Agriculture</v>
      </c>
      <c r="K2619" s="71" t="str">
        <f>VLOOKUP(E2619, legend!$C$3:$G$22, 3, FALSE)</f>
        <v>3. Pertanian</v>
      </c>
      <c r="L2619" s="71" t="str">
        <f>VLOOKUP(E2619, legend!$C$3:$G$22, 4, FALSE)</f>
        <v>3.4. Other Agriculture</v>
      </c>
      <c r="M2619" s="71" t="str">
        <f>VLOOKUP(E2619, legend!$C$3:$G$22, 5, FALSE)</f>
        <v>3.4. Pertanian Lainnya </v>
      </c>
      <c r="N2619" s="71" t="str">
        <f>VLOOKUP(C2619,geocode!$A$1:$C$40,2,false)</f>
        <v>Island buffered 20 km</v>
      </c>
      <c r="O2619" s="71" t="str">
        <f>VLOOKUP(C2619,geocode!$A$1:$C$40,3,false)</f>
        <v>Island buffered 20 km</v>
      </c>
      <c r="P2619" s="71">
        <v>2000.0</v>
      </c>
      <c r="Q2619" s="71">
        <v>2023.0</v>
      </c>
    </row>
    <row r="2620" ht="15.75" hidden="1" customHeight="1">
      <c r="B2620" s="71">
        <v>46.7599175598144</v>
      </c>
      <c r="C2620" s="71">
        <v>5.0</v>
      </c>
      <c r="D2620" s="71">
        <v>24.0</v>
      </c>
      <c r="E2620" s="71">
        <v>24.0</v>
      </c>
      <c r="F2620" s="71" t="str">
        <f>VLOOKUP(D2620, legend!$C$3:$G$22, 2, FALSE)</f>
        <v>4. Non-Vegetated Area</v>
      </c>
      <c r="G2620" s="71" t="str">
        <f>VLOOKUP(D2620, legend!$C$3:$G$22, 3, FALSE)</f>
        <v>4. Non-Vegetasi</v>
      </c>
      <c r="H2620" s="71" t="str">
        <f>VLOOKUP(D2620, legend!$C$3:$G$22, 4, FALSE)</f>
        <v>4.2. Urban Area</v>
      </c>
      <c r="I2620" s="71" t="str">
        <f>VLOOKUP(D2620, legend!$C$3:$G$22, 5, FALSE)</f>
        <v>4.2. Pemukiman </v>
      </c>
      <c r="J2620" s="71" t="str">
        <f>VLOOKUP(E2620, legend!$C$3:$G$22, 2, FALSE)</f>
        <v>4. Non-Vegetated Area</v>
      </c>
      <c r="K2620" s="71" t="str">
        <f>VLOOKUP(E2620, legend!$C$3:$G$22, 3, FALSE)</f>
        <v>4. Non-Vegetasi</v>
      </c>
      <c r="L2620" s="71" t="str">
        <f>VLOOKUP(E2620, legend!$C$3:$G$22, 4, FALSE)</f>
        <v>4.2. Urban Area</v>
      </c>
      <c r="M2620" s="71" t="str">
        <f>VLOOKUP(E2620, legend!$C$3:$G$22, 5, FALSE)</f>
        <v>4.2. Pemukiman </v>
      </c>
      <c r="N2620" s="71" t="str">
        <f>VLOOKUP(C2620,geocode!$A$1:$C$40,2,false)</f>
        <v>Island buffered 20 km</v>
      </c>
      <c r="O2620" s="71" t="str">
        <f>VLOOKUP(C2620,geocode!$A$1:$C$40,3,false)</f>
        <v>Island buffered 20 km</v>
      </c>
      <c r="P2620" s="71">
        <v>2000.0</v>
      </c>
      <c r="Q2620" s="71">
        <v>2023.0</v>
      </c>
    </row>
    <row r="2621" ht="15.75" hidden="1" customHeight="1">
      <c r="B2621" s="71">
        <v>2.3104679321289</v>
      </c>
      <c r="C2621" s="71">
        <v>5.0</v>
      </c>
      <c r="D2621" s="71">
        <v>24.0</v>
      </c>
      <c r="E2621" s="71">
        <v>25.0</v>
      </c>
      <c r="F2621" s="71" t="str">
        <f>VLOOKUP(D2621, legend!$C$3:$G$22, 2, FALSE)</f>
        <v>4. Non-Vegetated Area</v>
      </c>
      <c r="G2621" s="71" t="str">
        <f>VLOOKUP(D2621, legend!$C$3:$G$22, 3, FALSE)</f>
        <v>4. Non-Vegetasi</v>
      </c>
      <c r="H2621" s="71" t="str">
        <f>VLOOKUP(D2621, legend!$C$3:$G$22, 4, FALSE)</f>
        <v>4.2. Urban Area</v>
      </c>
      <c r="I2621" s="71" t="str">
        <f>VLOOKUP(D2621, legend!$C$3:$G$22, 5, FALSE)</f>
        <v>4.2. Pemukiman </v>
      </c>
      <c r="J2621" s="71" t="str">
        <f>VLOOKUP(E2621, legend!$C$3:$G$22, 2, FALSE)</f>
        <v>4. Non-Vegetated Area</v>
      </c>
      <c r="K2621" s="71" t="str">
        <f>VLOOKUP(E2621, legend!$C$3:$G$22, 3, FALSE)</f>
        <v>4. Non-Vegetasi</v>
      </c>
      <c r="L2621" s="71" t="str">
        <f>VLOOKUP(E2621, legend!$C$3:$G$22, 4, FALSE)</f>
        <v>4.3. Other Non-Vegetation</v>
      </c>
      <c r="M2621" s="71" t="str">
        <f>VLOOKUP(E2621, legend!$C$3:$G$22, 5, FALSE)</f>
        <v>4.3. Non-Vegetasi Lainnya</v>
      </c>
      <c r="N2621" s="71" t="str">
        <f>VLOOKUP(C2621,geocode!$A$1:$C$40,2,false)</f>
        <v>Island buffered 20 km</v>
      </c>
      <c r="O2621" s="71" t="str">
        <f>VLOOKUP(C2621,geocode!$A$1:$C$40,3,false)</f>
        <v>Island buffered 20 km</v>
      </c>
      <c r="P2621" s="71">
        <v>2000.0</v>
      </c>
      <c r="Q2621" s="71">
        <v>2023.0</v>
      </c>
    </row>
    <row r="2622" ht="15.75" hidden="1" customHeight="1">
      <c r="B2622" s="71">
        <v>0.0887810729980468</v>
      </c>
      <c r="C2622" s="71">
        <v>5.0</v>
      </c>
      <c r="D2622" s="71">
        <v>24.0</v>
      </c>
      <c r="E2622" s="71">
        <v>31.0</v>
      </c>
      <c r="F2622" s="71" t="str">
        <f>VLOOKUP(D2622, legend!$C$3:$G$22, 2, FALSE)</f>
        <v>4. Non-Vegetated Area</v>
      </c>
      <c r="G2622" s="71" t="str">
        <f>VLOOKUP(D2622, legend!$C$3:$G$22, 3, FALSE)</f>
        <v>4. Non-Vegetasi</v>
      </c>
      <c r="H2622" s="71" t="str">
        <f>VLOOKUP(D2622, legend!$C$3:$G$22, 4, FALSE)</f>
        <v>4.2. Urban Area</v>
      </c>
      <c r="I2622" s="71" t="str">
        <f>VLOOKUP(D2622, legend!$C$3:$G$22, 5, FALSE)</f>
        <v>4.2. Pemukiman </v>
      </c>
      <c r="J2622" s="71" t="str">
        <f>VLOOKUP(E2622, legend!$C$3:$G$22, 2, FALSE)</f>
        <v>5. Water Body</v>
      </c>
      <c r="K2622" s="71" t="str">
        <f>VLOOKUP(E2622, legend!$C$3:$G$22, 3, FALSE)</f>
        <v>5. Tubuh Air</v>
      </c>
      <c r="L2622" s="71" t="str">
        <f>VLOOKUP(E2622, legend!$C$3:$G$22, 4, FALSE)</f>
        <v>5.1. Aquaculture</v>
      </c>
      <c r="M2622" s="71" t="str">
        <f>VLOOKUP(E2622, legend!$C$3:$G$22, 5, FALSE)</f>
        <v>5.1. Tambak</v>
      </c>
      <c r="N2622" s="71" t="str">
        <f>VLOOKUP(C2622,geocode!$A$1:$C$40,2,false)</f>
        <v>Island buffered 20 km</v>
      </c>
      <c r="O2622" s="71" t="str">
        <f>VLOOKUP(C2622,geocode!$A$1:$C$40,3,false)</f>
        <v>Island buffered 20 km</v>
      </c>
      <c r="P2622" s="71">
        <v>2000.0</v>
      </c>
      <c r="Q2622" s="71">
        <v>2023.0</v>
      </c>
    </row>
    <row r="2623" ht="15.75" hidden="1" customHeight="1">
      <c r="B2623" s="71">
        <v>1.42175009765625</v>
      </c>
      <c r="C2623" s="71">
        <v>5.0</v>
      </c>
      <c r="D2623" s="71">
        <v>24.0</v>
      </c>
      <c r="E2623" s="71">
        <v>33.0</v>
      </c>
      <c r="F2623" s="71" t="str">
        <f>VLOOKUP(D2623, legend!$C$3:$G$22, 2, FALSE)</f>
        <v>4. Non-Vegetated Area</v>
      </c>
      <c r="G2623" s="71" t="str">
        <f>VLOOKUP(D2623, legend!$C$3:$G$22, 3, FALSE)</f>
        <v>4. Non-Vegetasi</v>
      </c>
      <c r="H2623" s="71" t="str">
        <f>VLOOKUP(D2623, legend!$C$3:$G$22, 4, FALSE)</f>
        <v>4.2. Urban Area</v>
      </c>
      <c r="I2623" s="71" t="str">
        <f>VLOOKUP(D2623, legend!$C$3:$G$22, 5, FALSE)</f>
        <v>4.2. Pemukiman </v>
      </c>
      <c r="J2623" s="71" t="str">
        <f>VLOOKUP(E2623, legend!$C$3:$G$22, 2, FALSE)</f>
        <v>5. Water Body</v>
      </c>
      <c r="K2623" s="71" t="str">
        <f>VLOOKUP(E2623, legend!$C$3:$G$22, 3, FALSE)</f>
        <v>5. Tubuh Air</v>
      </c>
      <c r="L2623" s="71" t="str">
        <f>VLOOKUP(E2623, legend!$C$3:$G$22, 4, FALSE)</f>
        <v>5.2. River, Lake, Ocean</v>
      </c>
      <c r="M2623" s="71" t="str">
        <f>VLOOKUP(E2623, legend!$C$3:$G$22, 5, FALSE)</f>
        <v>5.2. Sungai, Danau, Laut</v>
      </c>
      <c r="N2623" s="71" t="str">
        <f>VLOOKUP(C2623,geocode!$A$1:$C$40,2,false)</f>
        <v>Island buffered 20 km</v>
      </c>
      <c r="O2623" s="71" t="str">
        <f>VLOOKUP(C2623,geocode!$A$1:$C$40,3,false)</f>
        <v>Island buffered 20 km</v>
      </c>
      <c r="P2623" s="71">
        <v>2000.0</v>
      </c>
      <c r="Q2623" s="71">
        <v>2023.0</v>
      </c>
    </row>
    <row r="2624" ht="15.75" hidden="1" customHeight="1">
      <c r="B2624" s="71">
        <v>0.177739416503906</v>
      </c>
      <c r="C2624" s="71">
        <v>5.0</v>
      </c>
      <c r="D2624" s="71">
        <v>24.0</v>
      </c>
      <c r="E2624" s="71">
        <v>40.0</v>
      </c>
      <c r="F2624" s="71" t="str">
        <f>VLOOKUP(D2624, legend!$C$3:$G$22, 2, FALSE)</f>
        <v>4. Non-Vegetated Area</v>
      </c>
      <c r="G2624" s="71" t="str">
        <f>VLOOKUP(D2624, legend!$C$3:$G$22, 3, FALSE)</f>
        <v>4. Non-Vegetasi</v>
      </c>
      <c r="H2624" s="71" t="str">
        <f>VLOOKUP(D2624, legend!$C$3:$G$22, 4, FALSE)</f>
        <v>4.2. Urban Area</v>
      </c>
      <c r="I2624" s="71" t="str">
        <f>VLOOKUP(D2624, legend!$C$3:$G$22, 5, FALSE)</f>
        <v>4.2. Pemukiman </v>
      </c>
      <c r="J2624" s="71" t="str">
        <f>VLOOKUP(E2624, legend!$C$3:$G$22, 2, FALSE)</f>
        <v>3. Agriculture</v>
      </c>
      <c r="K2624" s="71" t="str">
        <f>VLOOKUP(E2624, legend!$C$3:$G$22, 3, FALSE)</f>
        <v>3. Pertanian</v>
      </c>
      <c r="L2624" s="71" t="str">
        <f>VLOOKUP(E2624, legend!$C$3:$G$22, 4, FALSE)</f>
        <v>3.1. Rice Paddy</v>
      </c>
      <c r="M2624" s="71" t="str">
        <f>VLOOKUP(E2624, legend!$C$3:$G$22, 5, FALSE)</f>
        <v>3.1. Sawah</v>
      </c>
      <c r="N2624" s="71" t="str">
        <f>VLOOKUP(C2624,geocode!$A$1:$C$40,2,false)</f>
        <v>Island buffered 20 km</v>
      </c>
      <c r="O2624" s="71" t="str">
        <f>VLOOKUP(C2624,geocode!$A$1:$C$40,3,false)</f>
        <v>Island buffered 20 km</v>
      </c>
      <c r="P2624" s="71">
        <v>2000.0</v>
      </c>
      <c r="Q2624" s="71">
        <v>2023.0</v>
      </c>
    </row>
    <row r="2625" ht="15.75" hidden="1" customHeight="1">
      <c r="B2625" s="71">
        <v>1.42757228393554</v>
      </c>
      <c r="C2625" s="71">
        <v>5.0</v>
      </c>
      <c r="D2625" s="71">
        <v>25.0</v>
      </c>
      <c r="E2625" s="71">
        <v>3.0</v>
      </c>
      <c r="F2625" s="71" t="str">
        <f>VLOOKUP(D2625, legend!$C$3:$G$22, 2, FALSE)</f>
        <v>4. Non-Vegetated Area</v>
      </c>
      <c r="G2625" s="71" t="str">
        <f>VLOOKUP(D2625, legend!$C$3:$G$22, 3, FALSE)</f>
        <v>4. Non-Vegetasi</v>
      </c>
      <c r="H2625" s="71" t="str">
        <f>VLOOKUP(D2625, legend!$C$3:$G$22, 4, FALSE)</f>
        <v>4.3. Other Non-Vegetation</v>
      </c>
      <c r="I2625" s="71" t="str">
        <f>VLOOKUP(D2625, legend!$C$3:$G$22, 5, FALSE)</f>
        <v>4.3. Non-Vegetasi Lainnya</v>
      </c>
      <c r="J2625" s="71" t="str">
        <f>VLOOKUP(E2625, legend!$C$3:$G$22, 2, FALSE)</f>
        <v>1. Forest </v>
      </c>
      <c r="K2625" s="71" t="str">
        <f>VLOOKUP(E2625, legend!$C$3:$G$22, 3, FALSE)</f>
        <v>1. Hutan</v>
      </c>
      <c r="L2625" s="71" t="str">
        <f>VLOOKUP(E2625, legend!$C$3:$G$22, 4, FALSE)</f>
        <v>1.1. Forest Formation</v>
      </c>
      <c r="M2625" s="71" t="str">
        <f>VLOOKUP(E2625, legend!$C$3:$G$22, 5, FALSE)</f>
        <v>1.1. Formasi Hutan</v>
      </c>
      <c r="N2625" s="71" t="str">
        <f>VLOOKUP(C2625,geocode!$A$1:$C$40,2,false)</f>
        <v>Island buffered 20 km</v>
      </c>
      <c r="O2625" s="71" t="str">
        <f>VLOOKUP(C2625,geocode!$A$1:$C$40,3,false)</f>
        <v>Island buffered 20 km</v>
      </c>
      <c r="P2625" s="71">
        <v>2000.0</v>
      </c>
      <c r="Q2625" s="71">
        <v>2023.0</v>
      </c>
    </row>
    <row r="2626" ht="15.75" hidden="1" customHeight="1">
      <c r="B2626" s="71">
        <v>15.062893560791</v>
      </c>
      <c r="C2626" s="71">
        <v>5.0</v>
      </c>
      <c r="D2626" s="71">
        <v>25.0</v>
      </c>
      <c r="E2626" s="71">
        <v>5.0</v>
      </c>
      <c r="F2626" s="71" t="str">
        <f>VLOOKUP(D2626, legend!$C$3:$G$22, 2, FALSE)</f>
        <v>4. Non-Vegetated Area</v>
      </c>
      <c r="G2626" s="71" t="str">
        <f>VLOOKUP(D2626, legend!$C$3:$G$22, 3, FALSE)</f>
        <v>4. Non-Vegetasi</v>
      </c>
      <c r="H2626" s="71" t="str">
        <f>VLOOKUP(D2626, legend!$C$3:$G$22, 4, FALSE)</f>
        <v>4.3. Other Non-Vegetation</v>
      </c>
      <c r="I2626" s="71" t="str">
        <f>VLOOKUP(D2626, legend!$C$3:$G$22, 5, FALSE)</f>
        <v>4.3. Non-Vegetasi Lainnya</v>
      </c>
      <c r="J2626" s="71" t="str">
        <f>VLOOKUP(E2626, legend!$C$3:$G$22, 2, FALSE)</f>
        <v>1. Forest </v>
      </c>
      <c r="K2626" s="71" t="str">
        <f>VLOOKUP(E2626, legend!$C$3:$G$22, 3, FALSE)</f>
        <v>1. Hutan</v>
      </c>
      <c r="L2626" s="71" t="str">
        <f>VLOOKUP(E2626, legend!$C$3:$G$22, 4, FALSE)</f>
        <v>1.2. Mangrove</v>
      </c>
      <c r="M2626" s="71" t="str">
        <f>VLOOKUP(E2626, legend!$C$3:$G$22, 5, FALSE)</f>
        <v>1.2. Mangrove</v>
      </c>
      <c r="N2626" s="71" t="str">
        <f>VLOOKUP(C2626,geocode!$A$1:$C$40,2,false)</f>
        <v>Island buffered 20 km</v>
      </c>
      <c r="O2626" s="71" t="str">
        <f>VLOOKUP(C2626,geocode!$A$1:$C$40,3,false)</f>
        <v>Island buffered 20 km</v>
      </c>
      <c r="P2626" s="71">
        <v>2000.0</v>
      </c>
      <c r="Q2626" s="71">
        <v>2023.0</v>
      </c>
    </row>
    <row r="2627" ht="15.75" hidden="1" customHeight="1">
      <c r="B2627" s="71">
        <v>15.3553267028808</v>
      </c>
      <c r="C2627" s="71">
        <v>5.0</v>
      </c>
      <c r="D2627" s="71">
        <v>25.0</v>
      </c>
      <c r="E2627" s="71">
        <v>13.0</v>
      </c>
      <c r="F2627" s="71" t="str">
        <f>VLOOKUP(D2627, legend!$C$3:$G$22, 2, FALSE)</f>
        <v>4. Non-Vegetated Area</v>
      </c>
      <c r="G2627" s="71" t="str">
        <f>VLOOKUP(D2627, legend!$C$3:$G$22, 3, FALSE)</f>
        <v>4. Non-Vegetasi</v>
      </c>
      <c r="H2627" s="71" t="str">
        <f>VLOOKUP(D2627, legend!$C$3:$G$22, 4, FALSE)</f>
        <v>4.3. Other Non-Vegetation</v>
      </c>
      <c r="I2627" s="71" t="str">
        <f>VLOOKUP(D2627, legend!$C$3:$G$22, 5, FALSE)</f>
        <v>4.3. Non-Vegetasi Lainnya</v>
      </c>
      <c r="J2627" s="71" t="str">
        <f>VLOOKUP(E2627, legend!$C$3:$G$22, 2, FALSE)</f>
        <v>2. Non-Forest Natural Vegetation</v>
      </c>
      <c r="K2627" s="71" t="str">
        <f>VLOOKUP(E2627, legend!$C$3:$G$22, 3, FALSE)</f>
        <v>2. Tumbuhan Non-Hutan Lainnya</v>
      </c>
      <c r="L2627" s="71" t="str">
        <f>VLOOKUP(E2627, legend!$C$3:$G$22, 4, FALSE)</f>
        <v>2.1. Other Natural Vegetation</v>
      </c>
      <c r="M2627" s="71" t="str">
        <f>VLOOKUP(E2627, legend!$C$3:$G$22, 5, FALSE)</f>
        <v>2.1. Tumbuhan Non-Hutan Lainnya</v>
      </c>
      <c r="N2627" s="71" t="str">
        <f>VLOOKUP(C2627,geocode!$A$1:$C$40,2,false)</f>
        <v>Island buffered 20 km</v>
      </c>
      <c r="O2627" s="71" t="str">
        <f>VLOOKUP(C2627,geocode!$A$1:$C$40,3,false)</f>
        <v>Island buffered 20 km</v>
      </c>
      <c r="P2627" s="71">
        <v>2000.0</v>
      </c>
      <c r="Q2627" s="71">
        <v>2023.0</v>
      </c>
    </row>
    <row r="2628" ht="15.75" hidden="1" customHeight="1">
      <c r="B2628" s="71">
        <v>34.3373140808105</v>
      </c>
      <c r="C2628" s="71">
        <v>5.0</v>
      </c>
      <c r="D2628" s="71">
        <v>25.0</v>
      </c>
      <c r="E2628" s="71">
        <v>21.0</v>
      </c>
      <c r="F2628" s="71" t="str">
        <f>VLOOKUP(D2628, legend!$C$3:$G$22, 2, FALSE)</f>
        <v>4. Non-Vegetated Area</v>
      </c>
      <c r="G2628" s="71" t="str">
        <f>VLOOKUP(D2628, legend!$C$3:$G$22, 3, FALSE)</f>
        <v>4. Non-Vegetasi</v>
      </c>
      <c r="H2628" s="71" t="str">
        <f>VLOOKUP(D2628, legend!$C$3:$G$22, 4, FALSE)</f>
        <v>4.3. Other Non-Vegetation</v>
      </c>
      <c r="I2628" s="71" t="str">
        <f>VLOOKUP(D2628, legend!$C$3:$G$22, 5, FALSE)</f>
        <v>4.3. Non-Vegetasi Lainnya</v>
      </c>
      <c r="J2628" s="71" t="str">
        <f>VLOOKUP(E2628, legend!$C$3:$G$22, 2, FALSE)</f>
        <v>3. Agriculture</v>
      </c>
      <c r="K2628" s="71" t="str">
        <f>VLOOKUP(E2628, legend!$C$3:$G$22, 3, FALSE)</f>
        <v>3. Pertanian</v>
      </c>
      <c r="L2628" s="71" t="str">
        <f>VLOOKUP(E2628, legend!$C$3:$G$22, 4, FALSE)</f>
        <v>3.4. Other Agriculture</v>
      </c>
      <c r="M2628" s="71" t="str">
        <f>VLOOKUP(E2628, legend!$C$3:$G$22, 5, FALSE)</f>
        <v>3.4. Pertanian Lainnya </v>
      </c>
      <c r="N2628" s="71" t="str">
        <f>VLOOKUP(C2628,geocode!$A$1:$C$40,2,false)</f>
        <v>Island buffered 20 km</v>
      </c>
      <c r="O2628" s="71" t="str">
        <f>VLOOKUP(C2628,geocode!$A$1:$C$40,3,false)</f>
        <v>Island buffered 20 km</v>
      </c>
      <c r="P2628" s="71">
        <v>2000.0</v>
      </c>
      <c r="Q2628" s="71">
        <v>2023.0</v>
      </c>
    </row>
    <row r="2629" ht="15.75" hidden="1" customHeight="1">
      <c r="B2629" s="71">
        <v>30.6911981323242</v>
      </c>
      <c r="C2629" s="71">
        <v>5.0</v>
      </c>
      <c r="D2629" s="71">
        <v>25.0</v>
      </c>
      <c r="E2629" s="71">
        <v>24.0</v>
      </c>
      <c r="F2629" s="71" t="str">
        <f>VLOOKUP(D2629, legend!$C$3:$G$22, 2, FALSE)</f>
        <v>4. Non-Vegetated Area</v>
      </c>
      <c r="G2629" s="71" t="str">
        <f>VLOOKUP(D2629, legend!$C$3:$G$22, 3, FALSE)</f>
        <v>4. Non-Vegetasi</v>
      </c>
      <c r="H2629" s="71" t="str">
        <f>VLOOKUP(D2629, legend!$C$3:$G$22, 4, FALSE)</f>
        <v>4.3. Other Non-Vegetation</v>
      </c>
      <c r="I2629" s="71" t="str">
        <f>VLOOKUP(D2629, legend!$C$3:$G$22, 5, FALSE)</f>
        <v>4.3. Non-Vegetasi Lainnya</v>
      </c>
      <c r="J2629" s="71" t="str">
        <f>VLOOKUP(E2629, legend!$C$3:$G$22, 2, FALSE)</f>
        <v>4. Non-Vegetated Area</v>
      </c>
      <c r="K2629" s="71" t="str">
        <f>VLOOKUP(E2629, legend!$C$3:$G$22, 3, FALSE)</f>
        <v>4. Non-Vegetasi</v>
      </c>
      <c r="L2629" s="71" t="str">
        <f>VLOOKUP(E2629, legend!$C$3:$G$22, 4, FALSE)</f>
        <v>4.2. Urban Area</v>
      </c>
      <c r="M2629" s="71" t="str">
        <f>VLOOKUP(E2629, legend!$C$3:$G$22, 5, FALSE)</f>
        <v>4.2. Pemukiman </v>
      </c>
      <c r="N2629" s="71" t="str">
        <f>VLOOKUP(C2629,geocode!$A$1:$C$40,2,false)</f>
        <v>Island buffered 20 km</v>
      </c>
      <c r="O2629" s="71" t="str">
        <f>VLOOKUP(C2629,geocode!$A$1:$C$40,3,false)</f>
        <v>Island buffered 20 km</v>
      </c>
      <c r="P2629" s="71">
        <v>2000.0</v>
      </c>
      <c r="Q2629" s="71">
        <v>2023.0</v>
      </c>
    </row>
    <row r="2630" ht="15.75" hidden="1" customHeight="1">
      <c r="B2630" s="71">
        <v>166.228851220703</v>
      </c>
      <c r="C2630" s="71">
        <v>5.0</v>
      </c>
      <c r="D2630" s="71">
        <v>25.0</v>
      </c>
      <c r="E2630" s="71">
        <v>25.0</v>
      </c>
      <c r="F2630" s="71" t="str">
        <f>VLOOKUP(D2630, legend!$C$3:$G$22, 2, FALSE)</f>
        <v>4. Non-Vegetated Area</v>
      </c>
      <c r="G2630" s="71" t="str">
        <f>VLOOKUP(D2630, legend!$C$3:$G$22, 3, FALSE)</f>
        <v>4. Non-Vegetasi</v>
      </c>
      <c r="H2630" s="71" t="str">
        <f>VLOOKUP(D2630, legend!$C$3:$G$22, 4, FALSE)</f>
        <v>4.3. Other Non-Vegetation</v>
      </c>
      <c r="I2630" s="71" t="str">
        <f>VLOOKUP(D2630, legend!$C$3:$G$22, 5, FALSE)</f>
        <v>4.3. Non-Vegetasi Lainnya</v>
      </c>
      <c r="J2630" s="71" t="str">
        <f>VLOOKUP(E2630, legend!$C$3:$G$22, 2, FALSE)</f>
        <v>4. Non-Vegetated Area</v>
      </c>
      <c r="K2630" s="71" t="str">
        <f>VLOOKUP(E2630, legend!$C$3:$G$22, 3, FALSE)</f>
        <v>4. Non-Vegetasi</v>
      </c>
      <c r="L2630" s="71" t="str">
        <f>VLOOKUP(E2630, legend!$C$3:$G$22, 4, FALSE)</f>
        <v>4.3. Other Non-Vegetation</v>
      </c>
      <c r="M2630" s="71" t="str">
        <f>VLOOKUP(E2630, legend!$C$3:$G$22, 5, FALSE)</f>
        <v>4.3. Non-Vegetasi Lainnya</v>
      </c>
      <c r="N2630" s="71" t="str">
        <f>VLOOKUP(C2630,geocode!$A$1:$C$40,2,false)</f>
        <v>Island buffered 20 km</v>
      </c>
      <c r="O2630" s="71" t="str">
        <f>VLOOKUP(C2630,geocode!$A$1:$C$40,3,false)</f>
        <v>Island buffered 20 km</v>
      </c>
      <c r="P2630" s="71">
        <v>2000.0</v>
      </c>
      <c r="Q2630" s="71">
        <v>2023.0</v>
      </c>
    </row>
    <row r="2631" ht="15.75" hidden="1" customHeight="1">
      <c r="B2631" s="71">
        <v>0.089275341796875</v>
      </c>
      <c r="C2631" s="71">
        <v>5.0</v>
      </c>
      <c r="D2631" s="71">
        <v>25.0</v>
      </c>
      <c r="E2631" s="71">
        <v>30.0</v>
      </c>
      <c r="F2631" s="71" t="str">
        <f>VLOOKUP(D2631, legend!$C$3:$G$22, 2, FALSE)</f>
        <v>4. Non-Vegetated Area</v>
      </c>
      <c r="G2631" s="71" t="str">
        <f>VLOOKUP(D2631, legend!$C$3:$G$22, 3, FALSE)</f>
        <v>4. Non-Vegetasi</v>
      </c>
      <c r="H2631" s="71" t="str">
        <f>VLOOKUP(D2631, legend!$C$3:$G$22, 4, FALSE)</f>
        <v>4.3. Other Non-Vegetation</v>
      </c>
      <c r="I2631" s="71" t="str">
        <f>VLOOKUP(D2631, legend!$C$3:$G$22, 5, FALSE)</f>
        <v>4.3. Non-Vegetasi Lainnya</v>
      </c>
      <c r="J2631" s="71" t="str">
        <f>VLOOKUP(E2631, legend!$C$3:$G$22, 2, FALSE)</f>
        <v>4. Non-Vegetated Area</v>
      </c>
      <c r="K2631" s="71" t="str">
        <f>VLOOKUP(E2631, legend!$C$3:$G$22, 3, FALSE)</f>
        <v>4. Non-Vegetasi</v>
      </c>
      <c r="L2631" s="71" t="str">
        <f>VLOOKUP(E2631, legend!$C$3:$G$22, 4, FALSE)</f>
        <v>4.1. Mining Pit</v>
      </c>
      <c r="M2631" s="71" t="str">
        <f>VLOOKUP(E2631, legend!$C$3:$G$22, 5, FALSE)</f>
        <v>4.1. Lubang Tambang</v>
      </c>
      <c r="N2631" s="71" t="str">
        <f>VLOOKUP(C2631,geocode!$A$1:$C$40,2,false)</f>
        <v>Island buffered 20 km</v>
      </c>
      <c r="O2631" s="71" t="str">
        <f>VLOOKUP(C2631,geocode!$A$1:$C$40,3,false)</f>
        <v>Island buffered 20 km</v>
      </c>
      <c r="P2631" s="71">
        <v>2000.0</v>
      </c>
      <c r="Q2631" s="71">
        <v>2023.0</v>
      </c>
    </row>
    <row r="2632" ht="15.75" hidden="1" customHeight="1">
      <c r="B2632" s="71">
        <v>12.2758662048339</v>
      </c>
      <c r="C2632" s="71">
        <v>5.0</v>
      </c>
      <c r="D2632" s="71">
        <v>25.0</v>
      </c>
      <c r="E2632" s="71">
        <v>31.0</v>
      </c>
      <c r="F2632" s="71" t="str">
        <f>VLOOKUP(D2632, legend!$C$3:$G$22, 2, FALSE)</f>
        <v>4. Non-Vegetated Area</v>
      </c>
      <c r="G2632" s="71" t="str">
        <f>VLOOKUP(D2632, legend!$C$3:$G$22, 3, FALSE)</f>
        <v>4. Non-Vegetasi</v>
      </c>
      <c r="H2632" s="71" t="str">
        <f>VLOOKUP(D2632, legend!$C$3:$G$22, 4, FALSE)</f>
        <v>4.3. Other Non-Vegetation</v>
      </c>
      <c r="I2632" s="71" t="str">
        <f>VLOOKUP(D2632, legend!$C$3:$G$22, 5, FALSE)</f>
        <v>4.3. Non-Vegetasi Lainnya</v>
      </c>
      <c r="J2632" s="71" t="str">
        <f>VLOOKUP(E2632, legend!$C$3:$G$22, 2, FALSE)</f>
        <v>5. Water Body</v>
      </c>
      <c r="K2632" s="71" t="str">
        <f>VLOOKUP(E2632, legend!$C$3:$G$22, 3, FALSE)</f>
        <v>5. Tubuh Air</v>
      </c>
      <c r="L2632" s="71" t="str">
        <f>VLOOKUP(E2632, legend!$C$3:$G$22, 4, FALSE)</f>
        <v>5.1. Aquaculture</v>
      </c>
      <c r="M2632" s="71" t="str">
        <f>VLOOKUP(E2632, legend!$C$3:$G$22, 5, FALSE)</f>
        <v>5.1. Tambak</v>
      </c>
      <c r="N2632" s="71" t="str">
        <f>VLOOKUP(C2632,geocode!$A$1:$C$40,2,false)</f>
        <v>Island buffered 20 km</v>
      </c>
      <c r="O2632" s="71" t="str">
        <f>VLOOKUP(C2632,geocode!$A$1:$C$40,3,false)</f>
        <v>Island buffered 20 km</v>
      </c>
      <c r="P2632" s="71">
        <v>2000.0</v>
      </c>
      <c r="Q2632" s="71">
        <v>2023.0</v>
      </c>
    </row>
    <row r="2633" ht="15.75" hidden="1" customHeight="1">
      <c r="B2633" s="71">
        <v>75.4781900329589</v>
      </c>
      <c r="C2633" s="71">
        <v>5.0</v>
      </c>
      <c r="D2633" s="71">
        <v>25.0</v>
      </c>
      <c r="E2633" s="71">
        <v>33.0</v>
      </c>
      <c r="F2633" s="71" t="str">
        <f>VLOOKUP(D2633, legend!$C$3:$G$22, 2, FALSE)</f>
        <v>4. Non-Vegetated Area</v>
      </c>
      <c r="G2633" s="71" t="str">
        <f>VLOOKUP(D2633, legend!$C$3:$G$22, 3, FALSE)</f>
        <v>4. Non-Vegetasi</v>
      </c>
      <c r="H2633" s="71" t="str">
        <f>VLOOKUP(D2633, legend!$C$3:$G$22, 4, FALSE)</f>
        <v>4.3. Other Non-Vegetation</v>
      </c>
      <c r="I2633" s="71" t="str">
        <f>VLOOKUP(D2633, legend!$C$3:$G$22, 5, FALSE)</f>
        <v>4.3. Non-Vegetasi Lainnya</v>
      </c>
      <c r="J2633" s="71" t="str">
        <f>VLOOKUP(E2633, legend!$C$3:$G$22, 2, FALSE)</f>
        <v>5. Water Body</v>
      </c>
      <c r="K2633" s="71" t="str">
        <f>VLOOKUP(E2633, legend!$C$3:$G$22, 3, FALSE)</f>
        <v>5. Tubuh Air</v>
      </c>
      <c r="L2633" s="71" t="str">
        <f>VLOOKUP(E2633, legend!$C$3:$G$22, 4, FALSE)</f>
        <v>5.2. River, Lake, Ocean</v>
      </c>
      <c r="M2633" s="71" t="str">
        <f>VLOOKUP(E2633, legend!$C$3:$G$22, 5, FALSE)</f>
        <v>5.2. Sungai, Danau, Laut</v>
      </c>
      <c r="N2633" s="71" t="str">
        <f>VLOOKUP(C2633,geocode!$A$1:$C$40,2,false)</f>
        <v>Island buffered 20 km</v>
      </c>
      <c r="O2633" s="71" t="str">
        <f>VLOOKUP(C2633,geocode!$A$1:$C$40,3,false)</f>
        <v>Island buffered 20 km</v>
      </c>
      <c r="P2633" s="71">
        <v>2000.0</v>
      </c>
      <c r="Q2633" s="71">
        <v>2023.0</v>
      </c>
    </row>
    <row r="2634" ht="15.75" hidden="1" customHeight="1">
      <c r="B2634" s="71">
        <v>0.178734478759765</v>
      </c>
      <c r="C2634" s="71">
        <v>5.0</v>
      </c>
      <c r="D2634" s="71">
        <v>25.0</v>
      </c>
      <c r="E2634" s="71">
        <v>35.0</v>
      </c>
      <c r="F2634" s="71" t="str">
        <f>VLOOKUP(D2634, legend!$C$3:$G$22, 2, FALSE)</f>
        <v>4. Non-Vegetated Area</v>
      </c>
      <c r="G2634" s="71" t="str">
        <f>VLOOKUP(D2634, legend!$C$3:$G$22, 3, FALSE)</f>
        <v>4. Non-Vegetasi</v>
      </c>
      <c r="H2634" s="71" t="str">
        <f>VLOOKUP(D2634, legend!$C$3:$G$22, 4, FALSE)</f>
        <v>4.3. Other Non-Vegetation</v>
      </c>
      <c r="I2634" s="71" t="str">
        <f>VLOOKUP(D2634, legend!$C$3:$G$22, 5, FALSE)</f>
        <v>4.3. Non-Vegetasi Lainnya</v>
      </c>
      <c r="J2634" s="71" t="str">
        <f>VLOOKUP(E2634, legend!$C$3:$G$22, 2, FALSE)</f>
        <v>3. Agriculture</v>
      </c>
      <c r="K2634" s="71" t="str">
        <f>VLOOKUP(E2634, legend!$C$3:$G$22, 3, FALSE)</f>
        <v>3. Pertanian</v>
      </c>
      <c r="L2634" s="71" t="str">
        <f>VLOOKUP(E2634, legend!$C$3:$G$22, 4, FALSE)</f>
        <v>3.2. Oil Palm</v>
      </c>
      <c r="M2634" s="71" t="str">
        <f>VLOOKUP(E2634, legend!$C$3:$G$22, 5, FALSE)</f>
        <v>3.2. Sawit</v>
      </c>
      <c r="N2634" s="71" t="str">
        <f>VLOOKUP(C2634,geocode!$A$1:$C$40,2,false)</f>
        <v>Island buffered 20 km</v>
      </c>
      <c r="O2634" s="71" t="str">
        <f>VLOOKUP(C2634,geocode!$A$1:$C$40,3,false)</f>
        <v>Island buffered 20 km</v>
      </c>
      <c r="P2634" s="71">
        <v>2000.0</v>
      </c>
      <c r="Q2634" s="71">
        <v>2023.0</v>
      </c>
    </row>
    <row r="2635" ht="15.75" hidden="1" customHeight="1">
      <c r="B2635" s="71">
        <v>7.09015496826171</v>
      </c>
      <c r="C2635" s="71">
        <v>5.0</v>
      </c>
      <c r="D2635" s="71">
        <v>25.0</v>
      </c>
      <c r="E2635" s="71">
        <v>40.0</v>
      </c>
      <c r="F2635" s="71" t="str">
        <f>VLOOKUP(D2635, legend!$C$3:$G$22, 2, FALSE)</f>
        <v>4. Non-Vegetated Area</v>
      </c>
      <c r="G2635" s="71" t="str">
        <f>VLOOKUP(D2635, legend!$C$3:$G$22, 3, FALSE)</f>
        <v>4. Non-Vegetasi</v>
      </c>
      <c r="H2635" s="71" t="str">
        <f>VLOOKUP(D2635, legend!$C$3:$G$22, 4, FALSE)</f>
        <v>4.3. Other Non-Vegetation</v>
      </c>
      <c r="I2635" s="71" t="str">
        <f>VLOOKUP(D2635, legend!$C$3:$G$22, 5, FALSE)</f>
        <v>4.3. Non-Vegetasi Lainnya</v>
      </c>
      <c r="J2635" s="71" t="str">
        <f>VLOOKUP(E2635, legend!$C$3:$G$22, 2, FALSE)</f>
        <v>3. Agriculture</v>
      </c>
      <c r="K2635" s="71" t="str">
        <f>VLOOKUP(E2635, legend!$C$3:$G$22, 3, FALSE)</f>
        <v>3. Pertanian</v>
      </c>
      <c r="L2635" s="71" t="str">
        <f>VLOOKUP(E2635, legend!$C$3:$G$22, 4, FALSE)</f>
        <v>3.1. Rice Paddy</v>
      </c>
      <c r="M2635" s="71" t="str">
        <f>VLOOKUP(E2635, legend!$C$3:$G$22, 5, FALSE)</f>
        <v>3.1. Sawah</v>
      </c>
      <c r="N2635" s="71" t="str">
        <f>VLOOKUP(C2635,geocode!$A$1:$C$40,2,false)</f>
        <v>Island buffered 20 km</v>
      </c>
      <c r="O2635" s="71" t="str">
        <f>VLOOKUP(C2635,geocode!$A$1:$C$40,3,false)</f>
        <v>Island buffered 20 km</v>
      </c>
      <c r="P2635" s="71">
        <v>2000.0</v>
      </c>
      <c r="Q2635" s="71">
        <v>2023.0</v>
      </c>
    </row>
    <row r="2636" ht="15.75" hidden="1" customHeight="1">
      <c r="B2636" s="71">
        <v>0.0893882690429687</v>
      </c>
      <c r="C2636" s="71">
        <v>5.0</v>
      </c>
      <c r="D2636" s="71">
        <v>30.0</v>
      </c>
      <c r="E2636" s="71">
        <v>13.0</v>
      </c>
      <c r="F2636" s="71" t="str">
        <f>VLOOKUP(D2636, legend!$C$3:$G$22, 2, FALSE)</f>
        <v>4. Non-Vegetated Area</v>
      </c>
      <c r="G2636" s="71" t="str">
        <f>VLOOKUP(D2636, legend!$C$3:$G$22, 3, FALSE)</f>
        <v>4. Non-Vegetasi</v>
      </c>
      <c r="H2636" s="71" t="str">
        <f>VLOOKUP(D2636, legend!$C$3:$G$22, 4, FALSE)</f>
        <v>4.1. Mining Pit</v>
      </c>
      <c r="I2636" s="71" t="str">
        <f>VLOOKUP(D2636, legend!$C$3:$G$22, 5, FALSE)</f>
        <v>4.1. Lubang Tambang</v>
      </c>
      <c r="J2636" s="71" t="str">
        <f>VLOOKUP(E2636, legend!$C$3:$G$22, 2, FALSE)</f>
        <v>2. Non-Forest Natural Vegetation</v>
      </c>
      <c r="K2636" s="71" t="str">
        <f>VLOOKUP(E2636, legend!$C$3:$G$22, 3, FALSE)</f>
        <v>2. Tumbuhan Non-Hutan Lainnya</v>
      </c>
      <c r="L2636" s="71" t="str">
        <f>VLOOKUP(E2636, legend!$C$3:$G$22, 4, FALSE)</f>
        <v>2.1. Other Natural Vegetation</v>
      </c>
      <c r="M2636" s="71" t="str">
        <f>VLOOKUP(E2636, legend!$C$3:$G$22, 5, FALSE)</f>
        <v>2.1. Tumbuhan Non-Hutan Lainnya</v>
      </c>
      <c r="N2636" s="71" t="str">
        <f>VLOOKUP(C2636,geocode!$A$1:$C$40,2,false)</f>
        <v>Island buffered 20 km</v>
      </c>
      <c r="O2636" s="71" t="str">
        <f>VLOOKUP(C2636,geocode!$A$1:$C$40,3,false)</f>
        <v>Island buffered 20 km</v>
      </c>
      <c r="P2636" s="71">
        <v>2000.0</v>
      </c>
      <c r="Q2636" s="71">
        <v>2023.0</v>
      </c>
    </row>
    <row r="2637" ht="15.75" hidden="1" customHeight="1">
      <c r="B2637" s="71">
        <v>0.17839673461914</v>
      </c>
      <c r="C2637" s="71">
        <v>5.0</v>
      </c>
      <c r="D2637" s="71">
        <v>30.0</v>
      </c>
      <c r="E2637" s="71">
        <v>21.0</v>
      </c>
      <c r="F2637" s="71" t="str">
        <f>VLOOKUP(D2637, legend!$C$3:$G$22, 2, FALSE)</f>
        <v>4. Non-Vegetated Area</v>
      </c>
      <c r="G2637" s="71" t="str">
        <f>VLOOKUP(D2637, legend!$C$3:$G$22, 3, FALSE)</f>
        <v>4. Non-Vegetasi</v>
      </c>
      <c r="H2637" s="71" t="str">
        <f>VLOOKUP(D2637, legend!$C$3:$G$22, 4, FALSE)</f>
        <v>4.1. Mining Pit</v>
      </c>
      <c r="I2637" s="71" t="str">
        <f>VLOOKUP(D2637, legend!$C$3:$G$22, 5, FALSE)</f>
        <v>4.1. Lubang Tambang</v>
      </c>
      <c r="J2637" s="71" t="str">
        <f>VLOOKUP(E2637, legend!$C$3:$G$22, 2, FALSE)</f>
        <v>3. Agriculture</v>
      </c>
      <c r="K2637" s="71" t="str">
        <f>VLOOKUP(E2637, legend!$C$3:$G$22, 3, FALSE)</f>
        <v>3. Pertanian</v>
      </c>
      <c r="L2637" s="71" t="str">
        <f>VLOOKUP(E2637, legend!$C$3:$G$22, 4, FALSE)</f>
        <v>3.4. Other Agriculture</v>
      </c>
      <c r="M2637" s="71" t="str">
        <f>VLOOKUP(E2637, legend!$C$3:$G$22, 5, FALSE)</f>
        <v>3.4. Pertanian Lainnya </v>
      </c>
      <c r="N2637" s="71" t="str">
        <f>VLOOKUP(C2637,geocode!$A$1:$C$40,2,false)</f>
        <v>Island buffered 20 km</v>
      </c>
      <c r="O2637" s="71" t="str">
        <f>VLOOKUP(C2637,geocode!$A$1:$C$40,3,false)</f>
        <v>Island buffered 20 km</v>
      </c>
      <c r="P2637" s="71">
        <v>2000.0</v>
      </c>
      <c r="Q2637" s="71">
        <v>2023.0</v>
      </c>
    </row>
    <row r="2638" ht="15.75" hidden="1" customHeight="1">
      <c r="B2638" s="71">
        <v>0.357030169677734</v>
      </c>
      <c r="C2638" s="71">
        <v>5.0</v>
      </c>
      <c r="D2638" s="71">
        <v>30.0</v>
      </c>
      <c r="E2638" s="71">
        <v>30.0</v>
      </c>
      <c r="F2638" s="71" t="str">
        <f>VLOOKUP(D2638, legend!$C$3:$G$22, 2, FALSE)</f>
        <v>4. Non-Vegetated Area</v>
      </c>
      <c r="G2638" s="71" t="str">
        <f>VLOOKUP(D2638, legend!$C$3:$G$22, 3, FALSE)</f>
        <v>4. Non-Vegetasi</v>
      </c>
      <c r="H2638" s="71" t="str">
        <f>VLOOKUP(D2638, legend!$C$3:$G$22, 4, FALSE)</f>
        <v>4.1. Mining Pit</v>
      </c>
      <c r="I2638" s="71" t="str">
        <f>VLOOKUP(D2638, legend!$C$3:$G$22, 5, FALSE)</f>
        <v>4.1. Lubang Tambang</v>
      </c>
      <c r="J2638" s="71" t="str">
        <f>VLOOKUP(E2638, legend!$C$3:$G$22, 2, FALSE)</f>
        <v>4. Non-Vegetated Area</v>
      </c>
      <c r="K2638" s="71" t="str">
        <f>VLOOKUP(E2638, legend!$C$3:$G$22, 3, FALSE)</f>
        <v>4. Non-Vegetasi</v>
      </c>
      <c r="L2638" s="71" t="str">
        <f>VLOOKUP(E2638, legend!$C$3:$G$22, 4, FALSE)</f>
        <v>4.1. Mining Pit</v>
      </c>
      <c r="M2638" s="71" t="str">
        <f>VLOOKUP(E2638, legend!$C$3:$G$22, 5, FALSE)</f>
        <v>4.1. Lubang Tambang</v>
      </c>
      <c r="N2638" s="71" t="str">
        <f>VLOOKUP(C2638,geocode!$A$1:$C$40,2,false)</f>
        <v>Island buffered 20 km</v>
      </c>
      <c r="O2638" s="71" t="str">
        <f>VLOOKUP(C2638,geocode!$A$1:$C$40,3,false)</f>
        <v>Island buffered 20 km</v>
      </c>
      <c r="P2638" s="71">
        <v>2000.0</v>
      </c>
      <c r="Q2638" s="71">
        <v>2023.0</v>
      </c>
    </row>
    <row r="2639" ht="15.75" hidden="1" customHeight="1">
      <c r="B2639" s="71">
        <v>15.6453471862793</v>
      </c>
      <c r="C2639" s="71">
        <v>5.0</v>
      </c>
      <c r="D2639" s="71">
        <v>31.0</v>
      </c>
      <c r="E2639" s="71">
        <v>5.0</v>
      </c>
      <c r="F2639" s="71" t="str">
        <f>VLOOKUP(D2639, legend!$C$3:$G$22, 2, FALSE)</f>
        <v>5. Water Body</v>
      </c>
      <c r="G2639" s="71" t="str">
        <f>VLOOKUP(D2639, legend!$C$3:$G$22, 3, FALSE)</f>
        <v>5. Tubuh Air</v>
      </c>
      <c r="H2639" s="71" t="str">
        <f>VLOOKUP(D2639, legend!$C$3:$G$22, 4, FALSE)</f>
        <v>5.1. Aquaculture</v>
      </c>
      <c r="I2639" s="71" t="str">
        <f>VLOOKUP(D2639, legend!$C$3:$G$22, 5, FALSE)</f>
        <v>5.1. Tambak</v>
      </c>
      <c r="J2639" s="71" t="str">
        <f>VLOOKUP(E2639, legend!$C$3:$G$22, 2, FALSE)</f>
        <v>1. Forest </v>
      </c>
      <c r="K2639" s="71" t="str">
        <f>VLOOKUP(E2639, legend!$C$3:$G$22, 3, FALSE)</f>
        <v>1. Hutan</v>
      </c>
      <c r="L2639" s="71" t="str">
        <f>VLOOKUP(E2639, legend!$C$3:$G$22, 4, FALSE)</f>
        <v>1.2. Mangrove</v>
      </c>
      <c r="M2639" s="71" t="str">
        <f>VLOOKUP(E2639, legend!$C$3:$G$22, 5, FALSE)</f>
        <v>1.2. Mangrove</v>
      </c>
      <c r="N2639" s="71" t="str">
        <f>VLOOKUP(C2639,geocode!$A$1:$C$40,2,false)</f>
        <v>Island buffered 20 km</v>
      </c>
      <c r="O2639" s="71" t="str">
        <f>VLOOKUP(C2639,geocode!$A$1:$C$40,3,false)</f>
        <v>Island buffered 20 km</v>
      </c>
      <c r="P2639" s="71">
        <v>2000.0</v>
      </c>
      <c r="Q2639" s="71">
        <v>2023.0</v>
      </c>
    </row>
    <row r="2640" ht="15.75" hidden="1" customHeight="1">
      <c r="B2640" s="71">
        <v>4.44283612670898</v>
      </c>
      <c r="C2640" s="71">
        <v>5.0</v>
      </c>
      <c r="D2640" s="71">
        <v>31.0</v>
      </c>
      <c r="E2640" s="71">
        <v>21.0</v>
      </c>
      <c r="F2640" s="71" t="str">
        <f>VLOOKUP(D2640, legend!$C$3:$G$22, 2, FALSE)</f>
        <v>5. Water Body</v>
      </c>
      <c r="G2640" s="71" t="str">
        <f>VLOOKUP(D2640, legend!$C$3:$G$22, 3, FALSE)</f>
        <v>5. Tubuh Air</v>
      </c>
      <c r="H2640" s="71" t="str">
        <f>VLOOKUP(D2640, legend!$C$3:$G$22, 4, FALSE)</f>
        <v>5.1. Aquaculture</v>
      </c>
      <c r="I2640" s="71" t="str">
        <f>VLOOKUP(D2640, legend!$C$3:$G$22, 5, FALSE)</f>
        <v>5.1. Tambak</v>
      </c>
      <c r="J2640" s="71" t="str">
        <f>VLOOKUP(E2640, legend!$C$3:$G$22, 2, FALSE)</f>
        <v>3. Agriculture</v>
      </c>
      <c r="K2640" s="71" t="str">
        <f>VLOOKUP(E2640, legend!$C$3:$G$22, 3, FALSE)</f>
        <v>3. Pertanian</v>
      </c>
      <c r="L2640" s="71" t="str">
        <f>VLOOKUP(E2640, legend!$C$3:$G$22, 4, FALSE)</f>
        <v>3.4. Other Agriculture</v>
      </c>
      <c r="M2640" s="71" t="str">
        <f>VLOOKUP(E2640, legend!$C$3:$G$22, 5, FALSE)</f>
        <v>3.4. Pertanian Lainnya </v>
      </c>
      <c r="N2640" s="71" t="str">
        <f>VLOOKUP(C2640,geocode!$A$1:$C$40,2,false)</f>
        <v>Island buffered 20 km</v>
      </c>
      <c r="O2640" s="71" t="str">
        <f>VLOOKUP(C2640,geocode!$A$1:$C$40,3,false)</f>
        <v>Island buffered 20 km</v>
      </c>
      <c r="P2640" s="71">
        <v>2000.0</v>
      </c>
      <c r="Q2640" s="71">
        <v>2023.0</v>
      </c>
    </row>
    <row r="2641" ht="15.75" hidden="1" customHeight="1">
      <c r="B2641" s="71">
        <v>1.15663153076171</v>
      </c>
      <c r="C2641" s="71">
        <v>5.0</v>
      </c>
      <c r="D2641" s="71">
        <v>31.0</v>
      </c>
      <c r="E2641" s="71">
        <v>24.0</v>
      </c>
      <c r="F2641" s="71" t="str">
        <f>VLOOKUP(D2641, legend!$C$3:$G$22, 2, FALSE)</f>
        <v>5. Water Body</v>
      </c>
      <c r="G2641" s="71" t="str">
        <f>VLOOKUP(D2641, legend!$C$3:$G$22, 3, FALSE)</f>
        <v>5. Tubuh Air</v>
      </c>
      <c r="H2641" s="71" t="str">
        <f>VLOOKUP(D2641, legend!$C$3:$G$22, 4, FALSE)</f>
        <v>5.1. Aquaculture</v>
      </c>
      <c r="I2641" s="71" t="str">
        <f>VLOOKUP(D2641, legend!$C$3:$G$22, 5, FALSE)</f>
        <v>5.1. Tambak</v>
      </c>
      <c r="J2641" s="71" t="str">
        <f>VLOOKUP(E2641, legend!$C$3:$G$22, 2, FALSE)</f>
        <v>4. Non-Vegetated Area</v>
      </c>
      <c r="K2641" s="71" t="str">
        <f>VLOOKUP(E2641, legend!$C$3:$G$22, 3, FALSE)</f>
        <v>4. Non-Vegetasi</v>
      </c>
      <c r="L2641" s="71" t="str">
        <f>VLOOKUP(E2641, legend!$C$3:$G$22, 4, FALSE)</f>
        <v>4.2. Urban Area</v>
      </c>
      <c r="M2641" s="71" t="str">
        <f>VLOOKUP(E2641, legend!$C$3:$G$22, 5, FALSE)</f>
        <v>4.2. Pemukiman </v>
      </c>
      <c r="N2641" s="71" t="str">
        <f>VLOOKUP(C2641,geocode!$A$1:$C$40,2,false)</f>
        <v>Island buffered 20 km</v>
      </c>
      <c r="O2641" s="71" t="str">
        <f>VLOOKUP(C2641,geocode!$A$1:$C$40,3,false)</f>
        <v>Island buffered 20 km</v>
      </c>
      <c r="P2641" s="71">
        <v>2000.0</v>
      </c>
      <c r="Q2641" s="71">
        <v>2023.0</v>
      </c>
    </row>
    <row r="2642" ht="15.75" hidden="1" customHeight="1">
      <c r="B2642" s="71">
        <v>10.0277557678222</v>
      </c>
      <c r="C2642" s="71">
        <v>5.0</v>
      </c>
      <c r="D2642" s="71">
        <v>31.0</v>
      </c>
      <c r="E2642" s="71">
        <v>25.0</v>
      </c>
      <c r="F2642" s="71" t="str">
        <f>VLOOKUP(D2642, legend!$C$3:$G$22, 2, FALSE)</f>
        <v>5. Water Body</v>
      </c>
      <c r="G2642" s="71" t="str">
        <f>VLOOKUP(D2642, legend!$C$3:$G$22, 3, FALSE)</f>
        <v>5. Tubuh Air</v>
      </c>
      <c r="H2642" s="71" t="str">
        <f>VLOOKUP(D2642, legend!$C$3:$G$22, 4, FALSE)</f>
        <v>5.1. Aquaculture</v>
      </c>
      <c r="I2642" s="71" t="str">
        <f>VLOOKUP(D2642, legend!$C$3:$G$22, 5, FALSE)</f>
        <v>5.1. Tambak</v>
      </c>
      <c r="J2642" s="71" t="str">
        <f>VLOOKUP(E2642, legend!$C$3:$G$22, 2, FALSE)</f>
        <v>4. Non-Vegetated Area</v>
      </c>
      <c r="K2642" s="71" t="str">
        <f>VLOOKUP(E2642, legend!$C$3:$G$22, 3, FALSE)</f>
        <v>4. Non-Vegetasi</v>
      </c>
      <c r="L2642" s="71" t="str">
        <f>VLOOKUP(E2642, legend!$C$3:$G$22, 4, FALSE)</f>
        <v>4.3. Other Non-Vegetation</v>
      </c>
      <c r="M2642" s="71" t="str">
        <f>VLOOKUP(E2642, legend!$C$3:$G$22, 5, FALSE)</f>
        <v>4.3. Non-Vegetasi Lainnya</v>
      </c>
      <c r="N2642" s="71" t="str">
        <f>VLOOKUP(C2642,geocode!$A$1:$C$40,2,false)</f>
        <v>Island buffered 20 km</v>
      </c>
      <c r="O2642" s="71" t="str">
        <f>VLOOKUP(C2642,geocode!$A$1:$C$40,3,false)</f>
        <v>Island buffered 20 km</v>
      </c>
      <c r="P2642" s="71">
        <v>2000.0</v>
      </c>
      <c r="Q2642" s="71">
        <v>2023.0</v>
      </c>
    </row>
    <row r="2643" ht="15.75" hidden="1" customHeight="1">
      <c r="B2643" s="71">
        <v>79.1057967651367</v>
      </c>
      <c r="C2643" s="71">
        <v>5.0</v>
      </c>
      <c r="D2643" s="71">
        <v>31.0</v>
      </c>
      <c r="E2643" s="71">
        <v>31.0</v>
      </c>
      <c r="F2643" s="71" t="str">
        <f>VLOOKUP(D2643, legend!$C$3:$G$22, 2, FALSE)</f>
        <v>5. Water Body</v>
      </c>
      <c r="G2643" s="71" t="str">
        <f>VLOOKUP(D2643, legend!$C$3:$G$22, 3, FALSE)</f>
        <v>5. Tubuh Air</v>
      </c>
      <c r="H2643" s="71" t="str">
        <f>VLOOKUP(D2643, legend!$C$3:$G$22, 4, FALSE)</f>
        <v>5.1. Aquaculture</v>
      </c>
      <c r="I2643" s="71" t="str">
        <f>VLOOKUP(D2643, legend!$C$3:$G$22, 5, FALSE)</f>
        <v>5.1. Tambak</v>
      </c>
      <c r="J2643" s="71" t="str">
        <f>VLOOKUP(E2643, legend!$C$3:$G$22, 2, FALSE)</f>
        <v>5. Water Body</v>
      </c>
      <c r="K2643" s="71" t="str">
        <f>VLOOKUP(E2643, legend!$C$3:$G$22, 3, FALSE)</f>
        <v>5. Tubuh Air</v>
      </c>
      <c r="L2643" s="71" t="str">
        <f>VLOOKUP(E2643, legend!$C$3:$G$22, 4, FALSE)</f>
        <v>5.1. Aquaculture</v>
      </c>
      <c r="M2643" s="71" t="str">
        <f>VLOOKUP(E2643, legend!$C$3:$G$22, 5, FALSE)</f>
        <v>5.1. Tambak</v>
      </c>
      <c r="N2643" s="71" t="str">
        <f>VLOOKUP(C2643,geocode!$A$1:$C$40,2,false)</f>
        <v>Island buffered 20 km</v>
      </c>
      <c r="O2643" s="71" t="str">
        <f>VLOOKUP(C2643,geocode!$A$1:$C$40,3,false)</f>
        <v>Island buffered 20 km</v>
      </c>
      <c r="P2643" s="71">
        <v>2000.0</v>
      </c>
      <c r="Q2643" s="71">
        <v>2023.0</v>
      </c>
    </row>
    <row r="2644" ht="15.75" hidden="1" customHeight="1">
      <c r="B2644" s="71">
        <v>14.2409460876464</v>
      </c>
      <c r="C2644" s="71">
        <v>5.0</v>
      </c>
      <c r="D2644" s="71">
        <v>31.0</v>
      </c>
      <c r="E2644" s="71">
        <v>33.0</v>
      </c>
      <c r="F2644" s="71" t="str">
        <f>VLOOKUP(D2644, legend!$C$3:$G$22, 2, FALSE)</f>
        <v>5. Water Body</v>
      </c>
      <c r="G2644" s="71" t="str">
        <f>VLOOKUP(D2644, legend!$C$3:$G$22, 3, FALSE)</f>
        <v>5. Tubuh Air</v>
      </c>
      <c r="H2644" s="71" t="str">
        <f>VLOOKUP(D2644, legend!$C$3:$G$22, 4, FALSE)</f>
        <v>5.1. Aquaculture</v>
      </c>
      <c r="I2644" s="71" t="str">
        <f>VLOOKUP(D2644, legend!$C$3:$G$22, 5, FALSE)</f>
        <v>5.1. Tambak</v>
      </c>
      <c r="J2644" s="71" t="str">
        <f>VLOOKUP(E2644, legend!$C$3:$G$22, 2, FALSE)</f>
        <v>5. Water Body</v>
      </c>
      <c r="K2644" s="71" t="str">
        <f>VLOOKUP(E2644, legend!$C$3:$G$22, 3, FALSE)</f>
        <v>5. Tubuh Air</v>
      </c>
      <c r="L2644" s="71" t="str">
        <f>VLOOKUP(E2644, legend!$C$3:$G$22, 4, FALSE)</f>
        <v>5.2. River, Lake, Ocean</v>
      </c>
      <c r="M2644" s="71" t="str">
        <f>VLOOKUP(E2644, legend!$C$3:$G$22, 5, FALSE)</f>
        <v>5.2. Sungai, Danau, Laut</v>
      </c>
      <c r="N2644" s="71" t="str">
        <f>VLOOKUP(C2644,geocode!$A$1:$C$40,2,false)</f>
        <v>Island buffered 20 km</v>
      </c>
      <c r="O2644" s="71" t="str">
        <f>VLOOKUP(C2644,geocode!$A$1:$C$40,3,false)</f>
        <v>Island buffered 20 km</v>
      </c>
      <c r="P2644" s="71">
        <v>2000.0</v>
      </c>
      <c r="Q2644" s="71">
        <v>2023.0</v>
      </c>
    </row>
    <row r="2645" ht="15.75" hidden="1" customHeight="1">
      <c r="B2645" s="71">
        <v>1.06502067260742</v>
      </c>
      <c r="C2645" s="71">
        <v>5.0</v>
      </c>
      <c r="D2645" s="71">
        <v>31.0</v>
      </c>
      <c r="E2645" s="71">
        <v>40.0</v>
      </c>
      <c r="F2645" s="71" t="str">
        <f>VLOOKUP(D2645, legend!$C$3:$G$22, 2, FALSE)</f>
        <v>5. Water Body</v>
      </c>
      <c r="G2645" s="71" t="str">
        <f>VLOOKUP(D2645, legend!$C$3:$G$22, 3, FALSE)</f>
        <v>5. Tubuh Air</v>
      </c>
      <c r="H2645" s="71" t="str">
        <f>VLOOKUP(D2645, legend!$C$3:$G$22, 4, FALSE)</f>
        <v>5.1. Aquaculture</v>
      </c>
      <c r="I2645" s="71" t="str">
        <f>VLOOKUP(D2645, legend!$C$3:$G$22, 5, FALSE)</f>
        <v>5.1. Tambak</v>
      </c>
      <c r="J2645" s="71" t="str">
        <f>VLOOKUP(E2645, legend!$C$3:$G$22, 2, FALSE)</f>
        <v>3. Agriculture</v>
      </c>
      <c r="K2645" s="71" t="str">
        <f>VLOOKUP(E2645, legend!$C$3:$G$22, 3, FALSE)</f>
        <v>3. Pertanian</v>
      </c>
      <c r="L2645" s="71" t="str">
        <f>VLOOKUP(E2645, legend!$C$3:$G$22, 4, FALSE)</f>
        <v>3.1. Rice Paddy</v>
      </c>
      <c r="M2645" s="71" t="str">
        <f>VLOOKUP(E2645, legend!$C$3:$G$22, 5, FALSE)</f>
        <v>3.1. Sawah</v>
      </c>
      <c r="N2645" s="71" t="str">
        <f>VLOOKUP(C2645,geocode!$A$1:$C$40,2,false)</f>
        <v>Island buffered 20 km</v>
      </c>
      <c r="O2645" s="71" t="str">
        <f>VLOOKUP(C2645,geocode!$A$1:$C$40,3,false)</f>
        <v>Island buffered 20 km</v>
      </c>
      <c r="P2645" s="71">
        <v>2000.0</v>
      </c>
      <c r="Q2645" s="71">
        <v>2023.0</v>
      </c>
    </row>
    <row r="2646" ht="15.75" hidden="1" customHeight="1">
      <c r="B2646" s="71">
        <v>12.5832042785644</v>
      </c>
      <c r="C2646" s="71">
        <v>5.0</v>
      </c>
      <c r="D2646" s="71">
        <v>33.0</v>
      </c>
      <c r="E2646" s="71">
        <v>3.0</v>
      </c>
      <c r="F2646" s="71" t="str">
        <f>VLOOKUP(D2646, legend!$C$3:$G$22, 2, FALSE)</f>
        <v>5. Water Body</v>
      </c>
      <c r="G2646" s="71" t="str">
        <f>VLOOKUP(D2646, legend!$C$3:$G$22, 3, FALSE)</f>
        <v>5. Tubuh Air</v>
      </c>
      <c r="H2646" s="71" t="str">
        <f>VLOOKUP(D2646, legend!$C$3:$G$22, 4, FALSE)</f>
        <v>5.2. River, Lake, Ocean</v>
      </c>
      <c r="I2646" s="71" t="str">
        <f>VLOOKUP(D2646, legend!$C$3:$G$22, 5, FALSE)</f>
        <v>5.2. Sungai, Danau, Laut</v>
      </c>
      <c r="J2646" s="71" t="str">
        <f>VLOOKUP(E2646, legend!$C$3:$G$22, 2, FALSE)</f>
        <v>1. Forest </v>
      </c>
      <c r="K2646" s="71" t="str">
        <f>VLOOKUP(E2646, legend!$C$3:$G$22, 3, FALSE)</f>
        <v>1. Hutan</v>
      </c>
      <c r="L2646" s="71" t="str">
        <f>VLOOKUP(E2646, legend!$C$3:$G$22, 4, FALSE)</f>
        <v>1.1. Forest Formation</v>
      </c>
      <c r="M2646" s="71" t="str">
        <f>VLOOKUP(E2646, legend!$C$3:$G$22, 5, FALSE)</f>
        <v>1.1. Formasi Hutan</v>
      </c>
      <c r="N2646" s="71" t="str">
        <f>VLOOKUP(C2646,geocode!$A$1:$C$40,2,false)</f>
        <v>Island buffered 20 km</v>
      </c>
      <c r="O2646" s="71" t="str">
        <f>VLOOKUP(C2646,geocode!$A$1:$C$40,3,false)</f>
        <v>Island buffered 20 km</v>
      </c>
      <c r="P2646" s="71">
        <v>2000.0</v>
      </c>
      <c r="Q2646" s="71">
        <v>2023.0</v>
      </c>
    </row>
    <row r="2647" ht="15.75" hidden="1" customHeight="1">
      <c r="B2647" s="71">
        <v>120.783055633544</v>
      </c>
      <c r="C2647" s="71">
        <v>5.0</v>
      </c>
      <c r="D2647" s="71">
        <v>33.0</v>
      </c>
      <c r="E2647" s="71">
        <v>5.0</v>
      </c>
      <c r="F2647" s="71" t="str">
        <f>VLOOKUP(D2647, legend!$C$3:$G$22, 2, FALSE)</f>
        <v>5. Water Body</v>
      </c>
      <c r="G2647" s="71" t="str">
        <f>VLOOKUP(D2647, legend!$C$3:$G$22, 3, FALSE)</f>
        <v>5. Tubuh Air</v>
      </c>
      <c r="H2647" s="71" t="str">
        <f>VLOOKUP(D2647, legend!$C$3:$G$22, 4, FALSE)</f>
        <v>5.2. River, Lake, Ocean</v>
      </c>
      <c r="I2647" s="71" t="str">
        <f>VLOOKUP(D2647, legend!$C$3:$G$22, 5, FALSE)</f>
        <v>5.2. Sungai, Danau, Laut</v>
      </c>
      <c r="J2647" s="71" t="str">
        <f>VLOOKUP(E2647, legend!$C$3:$G$22, 2, FALSE)</f>
        <v>1. Forest </v>
      </c>
      <c r="K2647" s="71" t="str">
        <f>VLOOKUP(E2647, legend!$C$3:$G$22, 3, FALSE)</f>
        <v>1. Hutan</v>
      </c>
      <c r="L2647" s="71" t="str">
        <f>VLOOKUP(E2647, legend!$C$3:$G$22, 4, FALSE)</f>
        <v>1.2. Mangrove</v>
      </c>
      <c r="M2647" s="71" t="str">
        <f>VLOOKUP(E2647, legend!$C$3:$G$22, 5, FALSE)</f>
        <v>1.2. Mangrove</v>
      </c>
      <c r="N2647" s="71" t="str">
        <f>VLOOKUP(C2647,geocode!$A$1:$C$40,2,false)</f>
        <v>Island buffered 20 km</v>
      </c>
      <c r="O2647" s="71" t="str">
        <f>VLOOKUP(C2647,geocode!$A$1:$C$40,3,false)</f>
        <v>Island buffered 20 km</v>
      </c>
      <c r="P2647" s="71">
        <v>2000.0</v>
      </c>
      <c r="Q2647" s="71">
        <v>2023.0</v>
      </c>
    </row>
    <row r="2648" ht="15.75" hidden="1" customHeight="1">
      <c r="B2648" s="71">
        <v>28.2532748718261</v>
      </c>
      <c r="C2648" s="71">
        <v>5.0</v>
      </c>
      <c r="D2648" s="71">
        <v>33.0</v>
      </c>
      <c r="E2648" s="71">
        <v>13.0</v>
      </c>
      <c r="F2648" s="71" t="str">
        <f>VLOOKUP(D2648, legend!$C$3:$G$22, 2, FALSE)</f>
        <v>5. Water Body</v>
      </c>
      <c r="G2648" s="71" t="str">
        <f>VLOOKUP(D2648, legend!$C$3:$G$22, 3, FALSE)</f>
        <v>5. Tubuh Air</v>
      </c>
      <c r="H2648" s="71" t="str">
        <f>VLOOKUP(D2648, legend!$C$3:$G$22, 4, FALSE)</f>
        <v>5.2. River, Lake, Ocean</v>
      </c>
      <c r="I2648" s="71" t="str">
        <f>VLOOKUP(D2648, legend!$C$3:$G$22, 5, FALSE)</f>
        <v>5.2. Sungai, Danau, Laut</v>
      </c>
      <c r="J2648" s="71" t="str">
        <f>VLOOKUP(E2648, legend!$C$3:$G$22, 2, FALSE)</f>
        <v>2. Non-Forest Natural Vegetation</v>
      </c>
      <c r="K2648" s="71" t="str">
        <f>VLOOKUP(E2648, legend!$C$3:$G$22, 3, FALSE)</f>
        <v>2. Tumbuhan Non-Hutan Lainnya</v>
      </c>
      <c r="L2648" s="71" t="str">
        <f>VLOOKUP(E2648, legend!$C$3:$G$22, 4, FALSE)</f>
        <v>2.1. Other Natural Vegetation</v>
      </c>
      <c r="M2648" s="71" t="str">
        <f>VLOOKUP(E2648, legend!$C$3:$G$22, 5, FALSE)</f>
        <v>2.1. Tumbuhan Non-Hutan Lainnya</v>
      </c>
      <c r="N2648" s="71" t="str">
        <f>VLOOKUP(C2648,geocode!$A$1:$C$40,2,false)</f>
        <v>Island buffered 20 km</v>
      </c>
      <c r="O2648" s="71" t="str">
        <f>VLOOKUP(C2648,geocode!$A$1:$C$40,3,false)</f>
        <v>Island buffered 20 km</v>
      </c>
      <c r="P2648" s="71">
        <v>2000.0</v>
      </c>
      <c r="Q2648" s="71">
        <v>2023.0</v>
      </c>
    </row>
    <row r="2649" ht="15.75" hidden="1" customHeight="1">
      <c r="B2649" s="71">
        <v>65.9139747192382</v>
      </c>
      <c r="C2649" s="71">
        <v>5.0</v>
      </c>
      <c r="D2649" s="71">
        <v>33.0</v>
      </c>
      <c r="E2649" s="71">
        <v>21.0</v>
      </c>
      <c r="F2649" s="71" t="str">
        <f>VLOOKUP(D2649, legend!$C$3:$G$22, 2, FALSE)</f>
        <v>5. Water Body</v>
      </c>
      <c r="G2649" s="71" t="str">
        <f>VLOOKUP(D2649, legend!$C$3:$G$22, 3, FALSE)</f>
        <v>5. Tubuh Air</v>
      </c>
      <c r="H2649" s="71" t="str">
        <f>VLOOKUP(D2649, legend!$C$3:$G$22, 4, FALSE)</f>
        <v>5.2. River, Lake, Ocean</v>
      </c>
      <c r="I2649" s="71" t="str">
        <f>VLOOKUP(D2649, legend!$C$3:$G$22, 5, FALSE)</f>
        <v>5.2. Sungai, Danau, Laut</v>
      </c>
      <c r="J2649" s="71" t="str">
        <f>VLOOKUP(E2649, legend!$C$3:$G$22, 2, FALSE)</f>
        <v>3. Agriculture</v>
      </c>
      <c r="K2649" s="71" t="str">
        <f>VLOOKUP(E2649, legend!$C$3:$G$22, 3, FALSE)</f>
        <v>3. Pertanian</v>
      </c>
      <c r="L2649" s="71" t="str">
        <f>VLOOKUP(E2649, legend!$C$3:$G$22, 4, FALSE)</f>
        <v>3.4. Other Agriculture</v>
      </c>
      <c r="M2649" s="71" t="str">
        <f>VLOOKUP(E2649, legend!$C$3:$G$22, 5, FALSE)</f>
        <v>3.4. Pertanian Lainnya </v>
      </c>
      <c r="N2649" s="71" t="str">
        <f>VLOOKUP(C2649,geocode!$A$1:$C$40,2,false)</f>
        <v>Island buffered 20 km</v>
      </c>
      <c r="O2649" s="71" t="str">
        <f>VLOOKUP(C2649,geocode!$A$1:$C$40,3,false)</f>
        <v>Island buffered 20 km</v>
      </c>
      <c r="P2649" s="71">
        <v>2000.0</v>
      </c>
      <c r="Q2649" s="71">
        <v>2023.0</v>
      </c>
    </row>
    <row r="2650" ht="15.75" hidden="1" customHeight="1">
      <c r="B2650" s="71">
        <v>22.1658250549316</v>
      </c>
      <c r="C2650" s="71">
        <v>5.0</v>
      </c>
      <c r="D2650" s="71">
        <v>33.0</v>
      </c>
      <c r="E2650" s="71">
        <v>24.0</v>
      </c>
      <c r="F2650" s="71" t="str">
        <f>VLOOKUP(D2650, legend!$C$3:$G$22, 2, FALSE)</f>
        <v>5. Water Body</v>
      </c>
      <c r="G2650" s="71" t="str">
        <f>VLOOKUP(D2650, legend!$C$3:$G$22, 3, FALSE)</f>
        <v>5. Tubuh Air</v>
      </c>
      <c r="H2650" s="71" t="str">
        <f>VLOOKUP(D2650, legend!$C$3:$G$22, 4, FALSE)</f>
        <v>5.2. River, Lake, Ocean</v>
      </c>
      <c r="I2650" s="71" t="str">
        <f>VLOOKUP(D2650, legend!$C$3:$G$22, 5, FALSE)</f>
        <v>5.2. Sungai, Danau, Laut</v>
      </c>
      <c r="J2650" s="71" t="str">
        <f>VLOOKUP(E2650, legend!$C$3:$G$22, 2, FALSE)</f>
        <v>4. Non-Vegetated Area</v>
      </c>
      <c r="K2650" s="71" t="str">
        <f>VLOOKUP(E2650, legend!$C$3:$G$22, 3, FALSE)</f>
        <v>4. Non-Vegetasi</v>
      </c>
      <c r="L2650" s="71" t="str">
        <f>VLOOKUP(E2650, legend!$C$3:$G$22, 4, FALSE)</f>
        <v>4.2. Urban Area</v>
      </c>
      <c r="M2650" s="71" t="str">
        <f>VLOOKUP(E2650, legend!$C$3:$G$22, 5, FALSE)</f>
        <v>4.2. Pemukiman </v>
      </c>
      <c r="N2650" s="71" t="str">
        <f>VLOOKUP(C2650,geocode!$A$1:$C$40,2,false)</f>
        <v>Island buffered 20 km</v>
      </c>
      <c r="O2650" s="71" t="str">
        <f>VLOOKUP(C2650,geocode!$A$1:$C$40,3,false)</f>
        <v>Island buffered 20 km</v>
      </c>
      <c r="P2650" s="71">
        <v>2000.0</v>
      </c>
      <c r="Q2650" s="71">
        <v>2023.0</v>
      </c>
    </row>
    <row r="2651" ht="15.75" hidden="1" customHeight="1">
      <c r="B2651" s="71">
        <v>54.6304538208007</v>
      </c>
      <c r="C2651" s="71">
        <v>5.0</v>
      </c>
      <c r="D2651" s="71">
        <v>33.0</v>
      </c>
      <c r="E2651" s="71">
        <v>25.0</v>
      </c>
      <c r="F2651" s="71" t="str">
        <f>VLOOKUP(D2651, legend!$C$3:$G$22, 2, FALSE)</f>
        <v>5. Water Body</v>
      </c>
      <c r="G2651" s="71" t="str">
        <f>VLOOKUP(D2651, legend!$C$3:$G$22, 3, FALSE)</f>
        <v>5. Tubuh Air</v>
      </c>
      <c r="H2651" s="71" t="str">
        <f>VLOOKUP(D2651, legend!$C$3:$G$22, 4, FALSE)</f>
        <v>5.2. River, Lake, Ocean</v>
      </c>
      <c r="I2651" s="71" t="str">
        <f>VLOOKUP(D2651, legend!$C$3:$G$22, 5, FALSE)</f>
        <v>5.2. Sungai, Danau, Laut</v>
      </c>
      <c r="J2651" s="71" t="str">
        <f>VLOOKUP(E2651, legend!$C$3:$G$22, 2, FALSE)</f>
        <v>4. Non-Vegetated Area</v>
      </c>
      <c r="K2651" s="71" t="str">
        <f>VLOOKUP(E2651, legend!$C$3:$G$22, 3, FALSE)</f>
        <v>4. Non-Vegetasi</v>
      </c>
      <c r="L2651" s="71" t="str">
        <f>VLOOKUP(E2651, legend!$C$3:$G$22, 4, FALSE)</f>
        <v>4.3. Other Non-Vegetation</v>
      </c>
      <c r="M2651" s="71" t="str">
        <f>VLOOKUP(E2651, legend!$C$3:$G$22, 5, FALSE)</f>
        <v>4.3. Non-Vegetasi Lainnya</v>
      </c>
      <c r="N2651" s="71" t="str">
        <f>VLOOKUP(C2651,geocode!$A$1:$C$40,2,false)</f>
        <v>Island buffered 20 km</v>
      </c>
      <c r="O2651" s="71" t="str">
        <f>VLOOKUP(C2651,geocode!$A$1:$C$40,3,false)</f>
        <v>Island buffered 20 km</v>
      </c>
      <c r="P2651" s="71">
        <v>2000.0</v>
      </c>
      <c r="Q2651" s="71">
        <v>2023.0</v>
      </c>
    </row>
    <row r="2652" ht="15.75" hidden="1" customHeight="1">
      <c r="B2652" s="71">
        <v>2.0519873474121</v>
      </c>
      <c r="C2652" s="71">
        <v>5.0</v>
      </c>
      <c r="D2652" s="71">
        <v>33.0</v>
      </c>
      <c r="E2652" s="71">
        <v>30.0</v>
      </c>
      <c r="F2652" s="71" t="str">
        <f>VLOOKUP(D2652, legend!$C$3:$G$22, 2, FALSE)</f>
        <v>5. Water Body</v>
      </c>
      <c r="G2652" s="71" t="str">
        <f>VLOOKUP(D2652, legend!$C$3:$G$22, 3, FALSE)</f>
        <v>5. Tubuh Air</v>
      </c>
      <c r="H2652" s="71" t="str">
        <f>VLOOKUP(D2652, legend!$C$3:$G$22, 4, FALSE)</f>
        <v>5.2. River, Lake, Ocean</v>
      </c>
      <c r="I2652" s="71" t="str">
        <f>VLOOKUP(D2652, legend!$C$3:$G$22, 5, FALSE)</f>
        <v>5.2. Sungai, Danau, Laut</v>
      </c>
      <c r="J2652" s="71" t="str">
        <f>VLOOKUP(E2652, legend!$C$3:$G$22, 2, FALSE)</f>
        <v>4. Non-Vegetated Area</v>
      </c>
      <c r="K2652" s="71" t="str">
        <f>VLOOKUP(E2652, legend!$C$3:$G$22, 3, FALSE)</f>
        <v>4. Non-Vegetasi</v>
      </c>
      <c r="L2652" s="71" t="str">
        <f>VLOOKUP(E2652, legend!$C$3:$G$22, 4, FALSE)</f>
        <v>4.1. Mining Pit</v>
      </c>
      <c r="M2652" s="71" t="str">
        <f>VLOOKUP(E2652, legend!$C$3:$G$22, 5, FALSE)</f>
        <v>4.1. Lubang Tambang</v>
      </c>
      <c r="N2652" s="71" t="str">
        <f>VLOOKUP(C2652,geocode!$A$1:$C$40,2,false)</f>
        <v>Island buffered 20 km</v>
      </c>
      <c r="O2652" s="71" t="str">
        <f>VLOOKUP(C2652,geocode!$A$1:$C$40,3,false)</f>
        <v>Island buffered 20 km</v>
      </c>
      <c r="P2652" s="71">
        <v>2000.0</v>
      </c>
      <c r="Q2652" s="71">
        <v>2023.0</v>
      </c>
    </row>
    <row r="2653" ht="15.75" hidden="1" customHeight="1">
      <c r="B2653" s="71">
        <v>14.0910716369628</v>
      </c>
      <c r="C2653" s="71">
        <v>5.0</v>
      </c>
      <c r="D2653" s="71">
        <v>33.0</v>
      </c>
      <c r="E2653" s="71">
        <v>31.0</v>
      </c>
      <c r="F2653" s="71" t="str">
        <f>VLOOKUP(D2653, legend!$C$3:$G$22, 2, FALSE)</f>
        <v>5. Water Body</v>
      </c>
      <c r="G2653" s="71" t="str">
        <f>VLOOKUP(D2653, legend!$C$3:$G$22, 3, FALSE)</f>
        <v>5. Tubuh Air</v>
      </c>
      <c r="H2653" s="71" t="str">
        <f>VLOOKUP(D2653, legend!$C$3:$G$22, 4, FALSE)</f>
        <v>5.2. River, Lake, Ocean</v>
      </c>
      <c r="I2653" s="71" t="str">
        <f>VLOOKUP(D2653, legend!$C$3:$G$22, 5, FALSE)</f>
        <v>5.2. Sungai, Danau, Laut</v>
      </c>
      <c r="J2653" s="71" t="str">
        <f>VLOOKUP(E2653, legend!$C$3:$G$22, 2, FALSE)</f>
        <v>5. Water Body</v>
      </c>
      <c r="K2653" s="71" t="str">
        <f>VLOOKUP(E2653, legend!$C$3:$G$22, 3, FALSE)</f>
        <v>5. Tubuh Air</v>
      </c>
      <c r="L2653" s="71" t="str">
        <f>VLOOKUP(E2653, legend!$C$3:$G$22, 4, FALSE)</f>
        <v>5.1. Aquaculture</v>
      </c>
      <c r="M2653" s="71" t="str">
        <f>VLOOKUP(E2653, legend!$C$3:$G$22, 5, FALSE)</f>
        <v>5.1. Tambak</v>
      </c>
      <c r="N2653" s="71" t="str">
        <f>VLOOKUP(C2653,geocode!$A$1:$C$40,2,false)</f>
        <v>Island buffered 20 km</v>
      </c>
      <c r="O2653" s="71" t="str">
        <f>VLOOKUP(C2653,geocode!$A$1:$C$40,3,false)</f>
        <v>Island buffered 20 km</v>
      </c>
      <c r="P2653" s="71">
        <v>2000.0</v>
      </c>
      <c r="Q2653" s="71">
        <v>2023.0</v>
      </c>
    </row>
    <row r="2654" ht="15.75" hidden="1" customHeight="1">
      <c r="B2654" s="71">
        <v>1314.74926666259</v>
      </c>
      <c r="C2654" s="71">
        <v>5.0</v>
      </c>
      <c r="D2654" s="71">
        <v>33.0</v>
      </c>
      <c r="E2654" s="71">
        <v>33.0</v>
      </c>
      <c r="F2654" s="71" t="str">
        <f>VLOOKUP(D2654, legend!$C$3:$G$22, 2, FALSE)</f>
        <v>5. Water Body</v>
      </c>
      <c r="G2654" s="71" t="str">
        <f>VLOOKUP(D2654, legend!$C$3:$G$22, 3, FALSE)</f>
        <v>5. Tubuh Air</v>
      </c>
      <c r="H2654" s="71" t="str">
        <f>VLOOKUP(D2654, legend!$C$3:$G$22, 4, FALSE)</f>
        <v>5.2. River, Lake, Ocean</v>
      </c>
      <c r="I2654" s="71" t="str">
        <f>VLOOKUP(D2654, legend!$C$3:$G$22, 5, FALSE)</f>
        <v>5.2. Sungai, Danau, Laut</v>
      </c>
      <c r="J2654" s="71" t="str">
        <f>VLOOKUP(E2654, legend!$C$3:$G$22, 2, FALSE)</f>
        <v>5. Water Body</v>
      </c>
      <c r="K2654" s="71" t="str">
        <f>VLOOKUP(E2654, legend!$C$3:$G$22, 3, FALSE)</f>
        <v>5. Tubuh Air</v>
      </c>
      <c r="L2654" s="71" t="str">
        <f>VLOOKUP(E2654, legend!$C$3:$G$22, 4, FALSE)</f>
        <v>5.2. River, Lake, Ocean</v>
      </c>
      <c r="M2654" s="71" t="str">
        <f>VLOOKUP(E2654, legend!$C$3:$G$22, 5, FALSE)</f>
        <v>5.2. Sungai, Danau, Laut</v>
      </c>
      <c r="N2654" s="71" t="str">
        <f>VLOOKUP(C2654,geocode!$A$1:$C$40,2,false)</f>
        <v>Island buffered 20 km</v>
      </c>
      <c r="O2654" s="71" t="str">
        <f>VLOOKUP(C2654,geocode!$A$1:$C$40,3,false)</f>
        <v>Island buffered 20 km</v>
      </c>
      <c r="P2654" s="71">
        <v>2000.0</v>
      </c>
      <c r="Q2654" s="71">
        <v>2023.0</v>
      </c>
    </row>
    <row r="2655" ht="15.75" hidden="1" customHeight="1">
      <c r="B2655" s="71">
        <v>4.52546593017578</v>
      </c>
      <c r="C2655" s="71">
        <v>5.0</v>
      </c>
      <c r="D2655" s="71">
        <v>33.0</v>
      </c>
      <c r="E2655" s="71">
        <v>40.0</v>
      </c>
      <c r="F2655" s="71" t="str">
        <f>VLOOKUP(D2655, legend!$C$3:$G$22, 2, FALSE)</f>
        <v>5. Water Body</v>
      </c>
      <c r="G2655" s="71" t="str">
        <f>VLOOKUP(D2655, legend!$C$3:$G$22, 3, FALSE)</f>
        <v>5. Tubuh Air</v>
      </c>
      <c r="H2655" s="71" t="str">
        <f>VLOOKUP(D2655, legend!$C$3:$G$22, 4, FALSE)</f>
        <v>5.2. River, Lake, Ocean</v>
      </c>
      <c r="I2655" s="71" t="str">
        <f>VLOOKUP(D2655, legend!$C$3:$G$22, 5, FALSE)</f>
        <v>5.2. Sungai, Danau, Laut</v>
      </c>
      <c r="J2655" s="71" t="str">
        <f>VLOOKUP(E2655, legend!$C$3:$G$22, 2, FALSE)</f>
        <v>3. Agriculture</v>
      </c>
      <c r="K2655" s="71" t="str">
        <f>VLOOKUP(E2655, legend!$C$3:$G$22, 3, FALSE)</f>
        <v>3. Pertanian</v>
      </c>
      <c r="L2655" s="71" t="str">
        <f>VLOOKUP(E2655, legend!$C$3:$G$22, 4, FALSE)</f>
        <v>3.1. Rice Paddy</v>
      </c>
      <c r="M2655" s="71" t="str">
        <f>VLOOKUP(E2655, legend!$C$3:$G$22, 5, FALSE)</f>
        <v>3.1. Sawah</v>
      </c>
      <c r="N2655" s="71" t="str">
        <f>VLOOKUP(C2655,geocode!$A$1:$C$40,2,false)</f>
        <v>Island buffered 20 km</v>
      </c>
      <c r="O2655" s="71" t="str">
        <f>VLOOKUP(C2655,geocode!$A$1:$C$40,3,false)</f>
        <v>Island buffered 20 km</v>
      </c>
      <c r="P2655" s="71">
        <v>2000.0</v>
      </c>
      <c r="Q2655" s="71">
        <v>2023.0</v>
      </c>
    </row>
    <row r="2656" ht="15.75" hidden="1" customHeight="1">
      <c r="B2656" s="71">
        <v>0.0893716003417968</v>
      </c>
      <c r="C2656" s="71">
        <v>5.0</v>
      </c>
      <c r="D2656" s="71">
        <v>35.0</v>
      </c>
      <c r="E2656" s="71">
        <v>25.0</v>
      </c>
      <c r="F2656" s="71" t="str">
        <f>VLOOKUP(D2656, legend!$C$3:$G$22, 2, FALSE)</f>
        <v>3. Agriculture</v>
      </c>
      <c r="G2656" s="71" t="str">
        <f>VLOOKUP(D2656, legend!$C$3:$G$22, 3, FALSE)</f>
        <v>3. Pertanian</v>
      </c>
      <c r="H2656" s="71" t="str">
        <f>VLOOKUP(D2656, legend!$C$3:$G$22, 4, FALSE)</f>
        <v>3.2. Oil Palm</v>
      </c>
      <c r="I2656" s="71" t="str">
        <f>VLOOKUP(D2656, legend!$C$3:$G$22, 5, FALSE)</f>
        <v>3.2. Sawit</v>
      </c>
      <c r="J2656" s="71" t="str">
        <f>VLOOKUP(E2656, legend!$C$3:$G$22, 2, FALSE)</f>
        <v>4. Non-Vegetated Area</v>
      </c>
      <c r="K2656" s="71" t="str">
        <f>VLOOKUP(E2656, legend!$C$3:$G$22, 3, FALSE)</f>
        <v>4. Non-Vegetasi</v>
      </c>
      <c r="L2656" s="71" t="str">
        <f>VLOOKUP(E2656, legend!$C$3:$G$22, 4, FALSE)</f>
        <v>4.3. Other Non-Vegetation</v>
      </c>
      <c r="M2656" s="71" t="str">
        <f>VLOOKUP(E2656, legend!$C$3:$G$22, 5, FALSE)</f>
        <v>4.3. Non-Vegetasi Lainnya</v>
      </c>
      <c r="N2656" s="71" t="str">
        <f>VLOOKUP(C2656,geocode!$A$1:$C$40,2,false)</f>
        <v>Island buffered 20 km</v>
      </c>
      <c r="O2656" s="71" t="str">
        <f>VLOOKUP(C2656,geocode!$A$1:$C$40,3,false)</f>
        <v>Island buffered 20 km</v>
      </c>
      <c r="P2656" s="71">
        <v>2000.0</v>
      </c>
      <c r="Q2656" s="71">
        <v>2023.0</v>
      </c>
    </row>
    <row r="2657" ht="15.75" hidden="1" customHeight="1">
      <c r="B2657" s="71">
        <v>0.714732220458984</v>
      </c>
      <c r="C2657" s="71">
        <v>5.0</v>
      </c>
      <c r="D2657" s="71">
        <v>35.0</v>
      </c>
      <c r="E2657" s="71">
        <v>35.0</v>
      </c>
      <c r="F2657" s="71" t="str">
        <f>VLOOKUP(D2657, legend!$C$3:$G$22, 2, FALSE)</f>
        <v>3. Agriculture</v>
      </c>
      <c r="G2657" s="71" t="str">
        <f>VLOOKUP(D2657, legend!$C$3:$G$22, 3, FALSE)</f>
        <v>3. Pertanian</v>
      </c>
      <c r="H2657" s="71" t="str">
        <f>VLOOKUP(D2657, legend!$C$3:$G$22, 4, FALSE)</f>
        <v>3.2. Oil Palm</v>
      </c>
      <c r="I2657" s="71" t="str">
        <f>VLOOKUP(D2657, legend!$C$3:$G$22, 5, FALSE)</f>
        <v>3.2. Sawit</v>
      </c>
      <c r="J2657" s="71" t="str">
        <f>VLOOKUP(E2657, legend!$C$3:$G$22, 2, FALSE)</f>
        <v>3. Agriculture</v>
      </c>
      <c r="K2657" s="71" t="str">
        <f>VLOOKUP(E2657, legend!$C$3:$G$22, 3, FALSE)</f>
        <v>3. Pertanian</v>
      </c>
      <c r="L2657" s="71" t="str">
        <f>VLOOKUP(E2657, legend!$C$3:$G$22, 4, FALSE)</f>
        <v>3.2. Oil Palm</v>
      </c>
      <c r="M2657" s="71" t="str">
        <f>VLOOKUP(E2657, legend!$C$3:$G$22, 5, FALSE)</f>
        <v>3.2. Sawit</v>
      </c>
      <c r="N2657" s="71" t="str">
        <f>VLOOKUP(C2657,geocode!$A$1:$C$40,2,false)</f>
        <v>Island buffered 20 km</v>
      </c>
      <c r="O2657" s="71" t="str">
        <f>VLOOKUP(C2657,geocode!$A$1:$C$40,3,false)</f>
        <v>Island buffered 20 km</v>
      </c>
      <c r="P2657" s="71">
        <v>2000.0</v>
      </c>
      <c r="Q2657" s="71">
        <v>2023.0</v>
      </c>
    </row>
    <row r="2658" ht="15.75" hidden="1" customHeight="1">
      <c r="B2658" s="71">
        <v>0.0888603271484375</v>
      </c>
      <c r="C2658" s="71">
        <v>5.0</v>
      </c>
      <c r="D2658" s="71">
        <v>40.0</v>
      </c>
      <c r="E2658" s="71">
        <v>3.0</v>
      </c>
      <c r="F2658" s="71" t="str">
        <f>VLOOKUP(D2658, legend!$C$3:$G$22, 2, FALSE)</f>
        <v>3. Agriculture</v>
      </c>
      <c r="G2658" s="71" t="str">
        <f>VLOOKUP(D2658, legend!$C$3:$G$22, 3, FALSE)</f>
        <v>3. Pertanian</v>
      </c>
      <c r="H2658" s="71" t="str">
        <f>VLOOKUP(D2658, legend!$C$3:$G$22, 4, FALSE)</f>
        <v>3.1. Rice Paddy</v>
      </c>
      <c r="I2658" s="71" t="str">
        <f>VLOOKUP(D2658, legend!$C$3:$G$22, 5, FALSE)</f>
        <v>3.1. Sawah</v>
      </c>
      <c r="J2658" s="71" t="str">
        <f>VLOOKUP(E2658, legend!$C$3:$G$22, 2, FALSE)</f>
        <v>1. Forest </v>
      </c>
      <c r="K2658" s="71" t="str">
        <f>VLOOKUP(E2658, legend!$C$3:$G$22, 3, FALSE)</f>
        <v>1. Hutan</v>
      </c>
      <c r="L2658" s="71" t="str">
        <f>VLOOKUP(E2658, legend!$C$3:$G$22, 4, FALSE)</f>
        <v>1.1. Forest Formation</v>
      </c>
      <c r="M2658" s="71" t="str">
        <f>VLOOKUP(E2658, legend!$C$3:$G$22, 5, FALSE)</f>
        <v>1.1. Formasi Hutan</v>
      </c>
      <c r="N2658" s="71" t="str">
        <f>VLOOKUP(C2658,geocode!$A$1:$C$40,2,false)</f>
        <v>Island buffered 20 km</v>
      </c>
      <c r="O2658" s="71" t="str">
        <f>VLOOKUP(C2658,geocode!$A$1:$C$40,3,false)</f>
        <v>Island buffered 20 km</v>
      </c>
      <c r="P2658" s="71">
        <v>2000.0</v>
      </c>
      <c r="Q2658" s="71">
        <v>2023.0</v>
      </c>
    </row>
    <row r="2659" ht="15.75" hidden="1" customHeight="1">
      <c r="B2659" s="71">
        <v>1.41989808349609</v>
      </c>
      <c r="C2659" s="71">
        <v>5.0</v>
      </c>
      <c r="D2659" s="71">
        <v>40.0</v>
      </c>
      <c r="E2659" s="71">
        <v>5.0</v>
      </c>
      <c r="F2659" s="71" t="str">
        <f>VLOOKUP(D2659, legend!$C$3:$G$22, 2, FALSE)</f>
        <v>3. Agriculture</v>
      </c>
      <c r="G2659" s="71" t="str">
        <f>VLOOKUP(D2659, legend!$C$3:$G$22, 3, FALSE)</f>
        <v>3. Pertanian</v>
      </c>
      <c r="H2659" s="71" t="str">
        <f>VLOOKUP(D2659, legend!$C$3:$G$22, 4, FALSE)</f>
        <v>3.1. Rice Paddy</v>
      </c>
      <c r="I2659" s="71" t="str">
        <f>VLOOKUP(D2659, legend!$C$3:$G$22, 5, FALSE)</f>
        <v>3.1. Sawah</v>
      </c>
      <c r="J2659" s="71" t="str">
        <f>VLOOKUP(E2659, legend!$C$3:$G$22, 2, FALSE)</f>
        <v>1. Forest </v>
      </c>
      <c r="K2659" s="71" t="str">
        <f>VLOOKUP(E2659, legend!$C$3:$G$22, 3, FALSE)</f>
        <v>1. Hutan</v>
      </c>
      <c r="L2659" s="71" t="str">
        <f>VLOOKUP(E2659, legend!$C$3:$G$22, 4, FALSE)</f>
        <v>1.2. Mangrove</v>
      </c>
      <c r="M2659" s="71" t="str">
        <f>VLOOKUP(E2659, legend!$C$3:$G$22, 5, FALSE)</f>
        <v>1.2. Mangrove</v>
      </c>
      <c r="N2659" s="71" t="str">
        <f>VLOOKUP(C2659,geocode!$A$1:$C$40,2,false)</f>
        <v>Island buffered 20 km</v>
      </c>
      <c r="O2659" s="71" t="str">
        <f>VLOOKUP(C2659,geocode!$A$1:$C$40,3,false)</f>
        <v>Island buffered 20 km</v>
      </c>
      <c r="P2659" s="71">
        <v>2000.0</v>
      </c>
      <c r="Q2659" s="71">
        <v>2023.0</v>
      </c>
    </row>
    <row r="2660" ht="15.75" hidden="1" customHeight="1">
      <c r="B2660" s="71">
        <v>0.798101043701171</v>
      </c>
      <c r="C2660" s="71">
        <v>5.0</v>
      </c>
      <c r="D2660" s="71">
        <v>40.0</v>
      </c>
      <c r="E2660" s="71">
        <v>13.0</v>
      </c>
      <c r="F2660" s="71" t="str">
        <f>VLOOKUP(D2660, legend!$C$3:$G$22, 2, FALSE)</f>
        <v>3. Agriculture</v>
      </c>
      <c r="G2660" s="71" t="str">
        <f>VLOOKUP(D2660, legend!$C$3:$G$22, 3, FALSE)</f>
        <v>3. Pertanian</v>
      </c>
      <c r="H2660" s="71" t="str">
        <f>VLOOKUP(D2660, legend!$C$3:$G$22, 4, FALSE)</f>
        <v>3.1. Rice Paddy</v>
      </c>
      <c r="I2660" s="71" t="str">
        <f>VLOOKUP(D2660, legend!$C$3:$G$22, 5, FALSE)</f>
        <v>3.1. Sawah</v>
      </c>
      <c r="J2660" s="71" t="str">
        <f>VLOOKUP(E2660, legend!$C$3:$G$22, 2, FALSE)</f>
        <v>2. Non-Forest Natural Vegetation</v>
      </c>
      <c r="K2660" s="71" t="str">
        <f>VLOOKUP(E2660, legend!$C$3:$G$22, 3, FALSE)</f>
        <v>2. Tumbuhan Non-Hutan Lainnya</v>
      </c>
      <c r="L2660" s="71" t="str">
        <f>VLOOKUP(E2660, legend!$C$3:$G$22, 4, FALSE)</f>
        <v>2.1. Other Natural Vegetation</v>
      </c>
      <c r="M2660" s="71" t="str">
        <f>VLOOKUP(E2660, legend!$C$3:$G$22, 5, FALSE)</f>
        <v>2.1. Tumbuhan Non-Hutan Lainnya</v>
      </c>
      <c r="N2660" s="71" t="str">
        <f>VLOOKUP(C2660,geocode!$A$1:$C$40,2,false)</f>
        <v>Island buffered 20 km</v>
      </c>
      <c r="O2660" s="71" t="str">
        <f>VLOOKUP(C2660,geocode!$A$1:$C$40,3,false)</f>
        <v>Island buffered 20 km</v>
      </c>
      <c r="P2660" s="71">
        <v>2000.0</v>
      </c>
      <c r="Q2660" s="71">
        <v>2023.0</v>
      </c>
    </row>
    <row r="2661" ht="15.75" hidden="1" customHeight="1">
      <c r="B2661" s="71">
        <v>3.99050219726562</v>
      </c>
      <c r="C2661" s="71">
        <v>5.0</v>
      </c>
      <c r="D2661" s="71">
        <v>40.0</v>
      </c>
      <c r="E2661" s="71">
        <v>21.0</v>
      </c>
      <c r="F2661" s="71" t="str">
        <f>VLOOKUP(D2661, legend!$C$3:$G$22, 2, FALSE)</f>
        <v>3. Agriculture</v>
      </c>
      <c r="G2661" s="71" t="str">
        <f>VLOOKUP(D2661, legend!$C$3:$G$22, 3, FALSE)</f>
        <v>3. Pertanian</v>
      </c>
      <c r="H2661" s="71" t="str">
        <f>VLOOKUP(D2661, legend!$C$3:$G$22, 4, FALSE)</f>
        <v>3.1. Rice Paddy</v>
      </c>
      <c r="I2661" s="71" t="str">
        <f>VLOOKUP(D2661, legend!$C$3:$G$22, 5, FALSE)</f>
        <v>3.1. Sawah</v>
      </c>
      <c r="J2661" s="71" t="str">
        <f>VLOOKUP(E2661, legend!$C$3:$G$22, 2, FALSE)</f>
        <v>3. Agriculture</v>
      </c>
      <c r="K2661" s="71" t="str">
        <f>VLOOKUP(E2661, legend!$C$3:$G$22, 3, FALSE)</f>
        <v>3. Pertanian</v>
      </c>
      <c r="L2661" s="71" t="str">
        <f>VLOOKUP(E2661, legend!$C$3:$G$22, 4, FALSE)</f>
        <v>3.4. Other Agriculture</v>
      </c>
      <c r="M2661" s="71" t="str">
        <f>VLOOKUP(E2661, legend!$C$3:$G$22, 5, FALSE)</f>
        <v>3.4. Pertanian Lainnya </v>
      </c>
      <c r="N2661" s="71" t="str">
        <f>VLOOKUP(C2661,geocode!$A$1:$C$40,2,false)</f>
        <v>Island buffered 20 km</v>
      </c>
      <c r="O2661" s="71" t="str">
        <f>VLOOKUP(C2661,geocode!$A$1:$C$40,3,false)</f>
        <v>Island buffered 20 km</v>
      </c>
      <c r="P2661" s="71">
        <v>2000.0</v>
      </c>
      <c r="Q2661" s="71">
        <v>2023.0</v>
      </c>
    </row>
    <row r="2662" ht="15.75" hidden="1" customHeight="1">
      <c r="B2662" s="71">
        <v>9.41847979736328</v>
      </c>
      <c r="C2662" s="71">
        <v>5.0</v>
      </c>
      <c r="D2662" s="71">
        <v>40.0</v>
      </c>
      <c r="E2662" s="71">
        <v>24.0</v>
      </c>
      <c r="F2662" s="71" t="str">
        <f>VLOOKUP(D2662, legend!$C$3:$G$22, 2, FALSE)</f>
        <v>3. Agriculture</v>
      </c>
      <c r="G2662" s="71" t="str">
        <f>VLOOKUP(D2662, legend!$C$3:$G$22, 3, FALSE)</f>
        <v>3. Pertanian</v>
      </c>
      <c r="H2662" s="71" t="str">
        <f>VLOOKUP(D2662, legend!$C$3:$G$22, 4, FALSE)</f>
        <v>3.1. Rice Paddy</v>
      </c>
      <c r="I2662" s="71" t="str">
        <f>VLOOKUP(D2662, legend!$C$3:$G$22, 5, FALSE)</f>
        <v>3.1. Sawah</v>
      </c>
      <c r="J2662" s="71" t="str">
        <f>VLOOKUP(E2662, legend!$C$3:$G$22, 2, FALSE)</f>
        <v>4. Non-Vegetated Area</v>
      </c>
      <c r="K2662" s="71" t="str">
        <f>VLOOKUP(E2662, legend!$C$3:$G$22, 3, FALSE)</f>
        <v>4. Non-Vegetasi</v>
      </c>
      <c r="L2662" s="71" t="str">
        <f>VLOOKUP(E2662, legend!$C$3:$G$22, 4, FALSE)</f>
        <v>4.2. Urban Area</v>
      </c>
      <c r="M2662" s="71" t="str">
        <f>VLOOKUP(E2662, legend!$C$3:$G$22, 5, FALSE)</f>
        <v>4.2. Pemukiman </v>
      </c>
      <c r="N2662" s="71" t="str">
        <f>VLOOKUP(C2662,geocode!$A$1:$C$40,2,false)</f>
        <v>Island buffered 20 km</v>
      </c>
      <c r="O2662" s="71" t="str">
        <f>VLOOKUP(C2662,geocode!$A$1:$C$40,3,false)</f>
        <v>Island buffered 20 km</v>
      </c>
      <c r="P2662" s="71">
        <v>2000.0</v>
      </c>
      <c r="Q2662" s="71">
        <v>2023.0</v>
      </c>
    </row>
    <row r="2663" ht="15.75" hidden="1" customHeight="1">
      <c r="B2663" s="71">
        <v>3.10351779174804</v>
      </c>
      <c r="C2663" s="71">
        <v>5.0</v>
      </c>
      <c r="D2663" s="71">
        <v>40.0</v>
      </c>
      <c r="E2663" s="71">
        <v>25.0</v>
      </c>
      <c r="F2663" s="71" t="str">
        <f>VLOOKUP(D2663, legend!$C$3:$G$22, 2, FALSE)</f>
        <v>3. Agriculture</v>
      </c>
      <c r="G2663" s="71" t="str">
        <f>VLOOKUP(D2663, legend!$C$3:$G$22, 3, FALSE)</f>
        <v>3. Pertanian</v>
      </c>
      <c r="H2663" s="71" t="str">
        <f>VLOOKUP(D2663, legend!$C$3:$G$22, 4, FALSE)</f>
        <v>3.1. Rice Paddy</v>
      </c>
      <c r="I2663" s="71" t="str">
        <f>VLOOKUP(D2663, legend!$C$3:$G$22, 5, FALSE)</f>
        <v>3.1. Sawah</v>
      </c>
      <c r="J2663" s="71" t="str">
        <f>VLOOKUP(E2663, legend!$C$3:$G$22, 2, FALSE)</f>
        <v>4. Non-Vegetated Area</v>
      </c>
      <c r="K2663" s="71" t="str">
        <f>VLOOKUP(E2663, legend!$C$3:$G$22, 3, FALSE)</f>
        <v>4. Non-Vegetasi</v>
      </c>
      <c r="L2663" s="71" t="str">
        <f>VLOOKUP(E2663, legend!$C$3:$G$22, 4, FALSE)</f>
        <v>4.3. Other Non-Vegetation</v>
      </c>
      <c r="M2663" s="71" t="str">
        <f>VLOOKUP(E2663, legend!$C$3:$G$22, 5, FALSE)</f>
        <v>4.3. Non-Vegetasi Lainnya</v>
      </c>
      <c r="N2663" s="71" t="str">
        <f>VLOOKUP(C2663,geocode!$A$1:$C$40,2,false)</f>
        <v>Island buffered 20 km</v>
      </c>
      <c r="O2663" s="71" t="str">
        <f>VLOOKUP(C2663,geocode!$A$1:$C$40,3,false)</f>
        <v>Island buffered 20 km</v>
      </c>
      <c r="P2663" s="71">
        <v>2000.0</v>
      </c>
      <c r="Q2663" s="71">
        <v>2023.0</v>
      </c>
    </row>
    <row r="2664" ht="15.75" hidden="1" customHeight="1">
      <c r="B2664" s="71">
        <v>3.7275253540039</v>
      </c>
      <c r="C2664" s="71">
        <v>5.0</v>
      </c>
      <c r="D2664" s="71">
        <v>40.0</v>
      </c>
      <c r="E2664" s="71">
        <v>31.0</v>
      </c>
      <c r="F2664" s="71" t="str">
        <f>VLOOKUP(D2664, legend!$C$3:$G$22, 2, FALSE)</f>
        <v>3. Agriculture</v>
      </c>
      <c r="G2664" s="71" t="str">
        <f>VLOOKUP(D2664, legend!$C$3:$G$22, 3, FALSE)</f>
        <v>3. Pertanian</v>
      </c>
      <c r="H2664" s="71" t="str">
        <f>VLOOKUP(D2664, legend!$C$3:$G$22, 4, FALSE)</f>
        <v>3.1. Rice Paddy</v>
      </c>
      <c r="I2664" s="71" t="str">
        <f>VLOOKUP(D2664, legend!$C$3:$G$22, 5, FALSE)</f>
        <v>3.1. Sawah</v>
      </c>
      <c r="J2664" s="71" t="str">
        <f>VLOOKUP(E2664, legend!$C$3:$G$22, 2, FALSE)</f>
        <v>5. Water Body</v>
      </c>
      <c r="K2664" s="71" t="str">
        <f>VLOOKUP(E2664, legend!$C$3:$G$22, 3, FALSE)</f>
        <v>5. Tubuh Air</v>
      </c>
      <c r="L2664" s="71" t="str">
        <f>VLOOKUP(E2664, legend!$C$3:$G$22, 4, FALSE)</f>
        <v>5.1. Aquaculture</v>
      </c>
      <c r="M2664" s="71" t="str">
        <f>VLOOKUP(E2664, legend!$C$3:$G$22, 5, FALSE)</f>
        <v>5.1. Tambak</v>
      </c>
      <c r="N2664" s="71" t="str">
        <f>VLOOKUP(C2664,geocode!$A$1:$C$40,2,false)</f>
        <v>Island buffered 20 km</v>
      </c>
      <c r="O2664" s="71" t="str">
        <f>VLOOKUP(C2664,geocode!$A$1:$C$40,3,false)</f>
        <v>Island buffered 20 km</v>
      </c>
      <c r="P2664" s="71">
        <v>2000.0</v>
      </c>
      <c r="Q2664" s="71">
        <v>2023.0</v>
      </c>
    </row>
    <row r="2665" ht="15.75" hidden="1" customHeight="1">
      <c r="B2665" s="71">
        <v>7.45327681884765</v>
      </c>
      <c r="C2665" s="71">
        <v>5.0</v>
      </c>
      <c r="D2665" s="71">
        <v>40.0</v>
      </c>
      <c r="E2665" s="71">
        <v>33.0</v>
      </c>
      <c r="F2665" s="71" t="str">
        <f>VLOOKUP(D2665, legend!$C$3:$G$22, 2, FALSE)</f>
        <v>3. Agriculture</v>
      </c>
      <c r="G2665" s="71" t="str">
        <f>VLOOKUP(D2665, legend!$C$3:$G$22, 3, FALSE)</f>
        <v>3. Pertanian</v>
      </c>
      <c r="H2665" s="71" t="str">
        <f>VLOOKUP(D2665, legend!$C$3:$G$22, 4, FALSE)</f>
        <v>3.1. Rice Paddy</v>
      </c>
      <c r="I2665" s="71" t="str">
        <f>VLOOKUP(D2665, legend!$C$3:$G$22, 5, FALSE)</f>
        <v>3.1. Sawah</v>
      </c>
      <c r="J2665" s="71" t="str">
        <f>VLOOKUP(E2665, legend!$C$3:$G$22, 2, FALSE)</f>
        <v>5. Water Body</v>
      </c>
      <c r="K2665" s="71" t="str">
        <f>VLOOKUP(E2665, legend!$C$3:$G$22, 3, FALSE)</f>
        <v>5. Tubuh Air</v>
      </c>
      <c r="L2665" s="71" t="str">
        <f>VLOOKUP(E2665, legend!$C$3:$G$22, 4, FALSE)</f>
        <v>5.2. River, Lake, Ocean</v>
      </c>
      <c r="M2665" s="71" t="str">
        <f>VLOOKUP(E2665, legend!$C$3:$G$22, 5, FALSE)</f>
        <v>5.2. Sungai, Danau, Laut</v>
      </c>
      <c r="N2665" s="71" t="str">
        <f>VLOOKUP(C2665,geocode!$A$1:$C$40,2,false)</f>
        <v>Island buffered 20 km</v>
      </c>
      <c r="O2665" s="71" t="str">
        <f>VLOOKUP(C2665,geocode!$A$1:$C$40,3,false)</f>
        <v>Island buffered 20 km</v>
      </c>
      <c r="P2665" s="71">
        <v>2000.0</v>
      </c>
      <c r="Q2665" s="71">
        <v>2023.0</v>
      </c>
    </row>
    <row r="2666" ht="15.75" hidden="1" customHeight="1">
      <c r="B2666" s="71">
        <v>79.9441197937011</v>
      </c>
      <c r="C2666" s="71">
        <v>5.0</v>
      </c>
      <c r="D2666" s="71">
        <v>40.0</v>
      </c>
      <c r="E2666" s="71">
        <v>40.0</v>
      </c>
      <c r="F2666" s="71" t="str">
        <f>VLOOKUP(D2666, legend!$C$3:$G$22, 2, FALSE)</f>
        <v>3. Agriculture</v>
      </c>
      <c r="G2666" s="71" t="str">
        <f>VLOOKUP(D2666, legend!$C$3:$G$22, 3, FALSE)</f>
        <v>3. Pertanian</v>
      </c>
      <c r="H2666" s="71" t="str">
        <f>VLOOKUP(D2666, legend!$C$3:$G$22, 4, FALSE)</f>
        <v>3.1. Rice Paddy</v>
      </c>
      <c r="I2666" s="71" t="str">
        <f>VLOOKUP(D2666, legend!$C$3:$G$22, 5, FALSE)</f>
        <v>3.1. Sawah</v>
      </c>
      <c r="J2666" s="71" t="str">
        <f>VLOOKUP(E2666, legend!$C$3:$G$22, 2, FALSE)</f>
        <v>3. Agriculture</v>
      </c>
      <c r="K2666" s="71" t="str">
        <f>VLOOKUP(E2666, legend!$C$3:$G$22, 3, FALSE)</f>
        <v>3. Pertanian</v>
      </c>
      <c r="L2666" s="71" t="str">
        <f>VLOOKUP(E2666, legend!$C$3:$G$22, 4, FALSE)</f>
        <v>3.1. Rice Paddy</v>
      </c>
      <c r="M2666" s="71" t="str">
        <f>VLOOKUP(E2666, legend!$C$3:$G$22, 5, FALSE)</f>
        <v>3.1. Sawah</v>
      </c>
      <c r="N2666" s="71" t="str">
        <f>VLOOKUP(C2666,geocode!$A$1:$C$40,2,false)</f>
        <v>Island buffered 20 km</v>
      </c>
      <c r="O2666" s="71" t="str">
        <f>VLOOKUP(C2666,geocode!$A$1:$C$40,3,false)</f>
        <v>Island buffered 20 km</v>
      </c>
      <c r="P2666" s="71">
        <v>2000.0</v>
      </c>
      <c r="Q2666" s="71">
        <v>2023.0</v>
      </c>
    </row>
    <row r="2667" ht="15.75" hidden="1" customHeight="1">
      <c r="B2667" s="71">
        <v>0.0893178771972656</v>
      </c>
      <c r="C2667" s="71">
        <v>5.0</v>
      </c>
      <c r="D2667" s="71">
        <v>76.0</v>
      </c>
      <c r="E2667" s="71">
        <v>25.0</v>
      </c>
      <c r="F2667" s="71" t="str">
        <f>VLOOKUP(D2667, legend!$C$3:$G$22, 2, FALSE)</f>
        <v>1. Forest </v>
      </c>
      <c r="G2667" s="71" t="str">
        <f>VLOOKUP(D2667, legend!$C$3:$G$22, 3, FALSE)</f>
        <v>1. Hutan</v>
      </c>
      <c r="H2667" s="71" t="str">
        <f>VLOOKUP(D2667, legend!$C$3:$G$22, 4, FALSE)</f>
        <v>1.3 Peat swamp forest</v>
      </c>
      <c r="I2667" s="71" t="str">
        <f>VLOOKUP(D2667, legend!$C$3:$G$22, 5, FALSE)</f>
        <v>1.3 Hutan rawa gambut</v>
      </c>
      <c r="J2667" s="71" t="str">
        <f>VLOOKUP(E2667, legend!$C$3:$G$22, 2, FALSE)</f>
        <v>4. Non-Vegetated Area</v>
      </c>
      <c r="K2667" s="71" t="str">
        <f>VLOOKUP(E2667, legend!$C$3:$G$22, 3, FALSE)</f>
        <v>4. Non-Vegetasi</v>
      </c>
      <c r="L2667" s="71" t="str">
        <f>VLOOKUP(E2667, legend!$C$3:$G$22, 4, FALSE)</f>
        <v>4.3. Other Non-Vegetation</v>
      </c>
      <c r="M2667" s="71" t="str">
        <f>VLOOKUP(E2667, legend!$C$3:$G$22, 5, FALSE)</f>
        <v>4.3. Non-Vegetasi Lainnya</v>
      </c>
      <c r="N2667" s="71" t="str">
        <f>VLOOKUP(C2667,geocode!$A$1:$C$40,2,false)</f>
        <v>Island buffered 20 km</v>
      </c>
      <c r="O2667" s="71" t="str">
        <f>VLOOKUP(C2667,geocode!$A$1:$C$40,3,false)</f>
        <v>Island buffered 20 km</v>
      </c>
      <c r="P2667" s="71">
        <v>2000.0</v>
      </c>
      <c r="Q2667" s="71">
        <v>2023.0</v>
      </c>
    </row>
    <row r="2668" ht="15.75" hidden="1" customHeight="1">
      <c r="B2668" s="71">
        <v>0.0891894470214843</v>
      </c>
      <c r="C2668" s="71">
        <v>5.0</v>
      </c>
      <c r="D2668" s="71">
        <v>76.0</v>
      </c>
      <c r="E2668" s="71">
        <v>33.0</v>
      </c>
      <c r="F2668" s="71" t="str">
        <f>VLOOKUP(D2668, legend!$C$3:$G$22, 2, FALSE)</f>
        <v>1. Forest </v>
      </c>
      <c r="G2668" s="71" t="str">
        <f>VLOOKUP(D2668, legend!$C$3:$G$22, 3, FALSE)</f>
        <v>1. Hutan</v>
      </c>
      <c r="H2668" s="71" t="str">
        <f>VLOOKUP(D2668, legend!$C$3:$G$22, 4, FALSE)</f>
        <v>1.3 Peat swamp forest</v>
      </c>
      <c r="I2668" s="71" t="str">
        <f>VLOOKUP(D2668, legend!$C$3:$G$22, 5, FALSE)</f>
        <v>1.3 Hutan rawa gambut</v>
      </c>
      <c r="J2668" s="71" t="str">
        <f>VLOOKUP(E2668, legend!$C$3:$G$22, 2, FALSE)</f>
        <v>5. Water Body</v>
      </c>
      <c r="K2668" s="71" t="str">
        <f>VLOOKUP(E2668, legend!$C$3:$G$22, 3, FALSE)</f>
        <v>5. Tubuh Air</v>
      </c>
      <c r="L2668" s="71" t="str">
        <f>VLOOKUP(E2668, legend!$C$3:$G$22, 4, FALSE)</f>
        <v>5.2. River, Lake, Ocean</v>
      </c>
      <c r="M2668" s="71" t="str">
        <f>VLOOKUP(E2668, legend!$C$3:$G$22, 5, FALSE)</f>
        <v>5.2. Sungai, Danau, Laut</v>
      </c>
      <c r="N2668" s="71" t="str">
        <f>VLOOKUP(C2668,geocode!$A$1:$C$40,2,false)</f>
        <v>Island buffered 20 km</v>
      </c>
      <c r="O2668" s="71" t="str">
        <f>VLOOKUP(C2668,geocode!$A$1:$C$40,3,false)</f>
        <v>Island buffered 20 km</v>
      </c>
      <c r="P2668" s="71">
        <v>2000.0</v>
      </c>
      <c r="Q2668" s="71">
        <v>2023.0</v>
      </c>
    </row>
    <row r="2669" ht="15.75" hidden="1" customHeight="1">
      <c r="B2669" s="71">
        <v>120.238962567138</v>
      </c>
      <c r="C2669" s="71">
        <v>5.0</v>
      </c>
      <c r="D2669" s="71">
        <v>3.0</v>
      </c>
      <c r="E2669" s="71">
        <v>3.0</v>
      </c>
      <c r="F2669" s="71" t="str">
        <f>VLOOKUP(D2669, legend!$C$3:$G$22, 2, FALSE)</f>
        <v>1. Forest </v>
      </c>
      <c r="G2669" s="71" t="str">
        <f>VLOOKUP(D2669, legend!$C$3:$G$22, 3, FALSE)</f>
        <v>1. Hutan</v>
      </c>
      <c r="H2669" s="71" t="str">
        <f>VLOOKUP(D2669, legend!$C$3:$G$22, 4, FALSE)</f>
        <v>1.1. Forest Formation</v>
      </c>
      <c r="I2669" s="71" t="str">
        <f>VLOOKUP(D2669, legend!$C$3:$G$22, 5, FALSE)</f>
        <v>1.1. Formasi Hutan</v>
      </c>
      <c r="J2669" s="71" t="str">
        <f>VLOOKUP(E2669, legend!$C$3:$G$22, 2, FALSE)</f>
        <v>1. Forest </v>
      </c>
      <c r="K2669" s="71" t="str">
        <f>VLOOKUP(E2669, legend!$C$3:$G$22, 3, FALSE)</f>
        <v>1. Hutan</v>
      </c>
      <c r="L2669" s="71" t="str">
        <f>VLOOKUP(E2669, legend!$C$3:$G$22, 4, FALSE)</f>
        <v>1.1. Forest Formation</v>
      </c>
      <c r="M2669" s="71" t="str">
        <f>VLOOKUP(E2669, legend!$C$3:$G$22, 5, FALSE)</f>
        <v>1.1. Formasi Hutan</v>
      </c>
      <c r="N2669" s="71" t="str">
        <f>VLOOKUP(C2669,geocode!$A$1:$C$40,2,false)</f>
        <v>Island buffered 20 km</v>
      </c>
      <c r="O2669" s="71" t="str">
        <f>VLOOKUP(C2669,geocode!$A$1:$C$40,3,false)</f>
        <v>Island buffered 20 km</v>
      </c>
      <c r="P2669" s="71">
        <v>2000.0</v>
      </c>
      <c r="Q2669" s="71">
        <v>2023.0</v>
      </c>
    </row>
    <row r="2670" ht="15.75" hidden="1" customHeight="1">
      <c r="B2670" s="71">
        <v>4.9999443359375</v>
      </c>
      <c r="C2670" s="71">
        <v>5.0</v>
      </c>
      <c r="D2670" s="71">
        <v>3.0</v>
      </c>
      <c r="E2670" s="71">
        <v>5.0</v>
      </c>
      <c r="F2670" s="71" t="str">
        <f>VLOOKUP(D2670, legend!$C$3:$G$22, 2, FALSE)</f>
        <v>1. Forest </v>
      </c>
      <c r="G2670" s="71" t="str">
        <f>VLOOKUP(D2670, legend!$C$3:$G$22, 3, FALSE)</f>
        <v>1. Hutan</v>
      </c>
      <c r="H2670" s="71" t="str">
        <f>VLOOKUP(D2670, legend!$C$3:$G$22, 4, FALSE)</f>
        <v>1.1. Forest Formation</v>
      </c>
      <c r="I2670" s="71" t="str">
        <f>VLOOKUP(D2670, legend!$C$3:$G$22, 5, FALSE)</f>
        <v>1.1. Formasi Hutan</v>
      </c>
      <c r="J2670" s="71" t="str">
        <f>VLOOKUP(E2670, legend!$C$3:$G$22, 2, FALSE)</f>
        <v>1. Forest </v>
      </c>
      <c r="K2670" s="71" t="str">
        <f>VLOOKUP(E2670, legend!$C$3:$G$22, 3, FALSE)</f>
        <v>1. Hutan</v>
      </c>
      <c r="L2670" s="71" t="str">
        <f>VLOOKUP(E2670, legend!$C$3:$G$22, 4, FALSE)</f>
        <v>1.2. Mangrove</v>
      </c>
      <c r="M2670" s="71" t="str">
        <f>VLOOKUP(E2670, legend!$C$3:$G$22, 5, FALSE)</f>
        <v>1.2. Mangrove</v>
      </c>
      <c r="N2670" s="71" t="str">
        <f>VLOOKUP(C2670,geocode!$A$1:$C$40,2,false)</f>
        <v>Island buffered 20 km</v>
      </c>
      <c r="O2670" s="71" t="str">
        <f>VLOOKUP(C2670,geocode!$A$1:$C$40,3,false)</f>
        <v>Island buffered 20 km</v>
      </c>
      <c r="P2670" s="71">
        <v>2000.0</v>
      </c>
      <c r="Q2670" s="71">
        <v>2023.0</v>
      </c>
    </row>
    <row r="2671" ht="15.75" hidden="1" customHeight="1">
      <c r="B2671" s="71">
        <v>30.567394366455</v>
      </c>
      <c r="C2671" s="71">
        <v>5.0</v>
      </c>
      <c r="D2671" s="71">
        <v>3.0</v>
      </c>
      <c r="E2671" s="71">
        <v>13.0</v>
      </c>
      <c r="F2671" s="71" t="str">
        <f>VLOOKUP(D2671, legend!$C$3:$G$22, 2, FALSE)</f>
        <v>1. Forest </v>
      </c>
      <c r="G2671" s="71" t="str">
        <f>VLOOKUP(D2671, legend!$C$3:$G$22, 3, FALSE)</f>
        <v>1. Hutan</v>
      </c>
      <c r="H2671" s="71" t="str">
        <f>VLOOKUP(D2671, legend!$C$3:$G$22, 4, FALSE)</f>
        <v>1.1. Forest Formation</v>
      </c>
      <c r="I2671" s="71" t="str">
        <f>VLOOKUP(D2671, legend!$C$3:$G$22, 5, FALSE)</f>
        <v>1.1. Formasi Hutan</v>
      </c>
      <c r="J2671" s="71" t="str">
        <f>VLOOKUP(E2671, legend!$C$3:$G$22, 2, FALSE)</f>
        <v>2. Non-Forest Natural Vegetation</v>
      </c>
      <c r="K2671" s="71" t="str">
        <f>VLOOKUP(E2671, legend!$C$3:$G$22, 3, FALSE)</f>
        <v>2. Tumbuhan Non-Hutan Lainnya</v>
      </c>
      <c r="L2671" s="71" t="str">
        <f>VLOOKUP(E2671, legend!$C$3:$G$22, 4, FALSE)</f>
        <v>2.1. Other Natural Vegetation</v>
      </c>
      <c r="M2671" s="71" t="str">
        <f>VLOOKUP(E2671, legend!$C$3:$G$22, 5, FALSE)</f>
        <v>2.1. Tumbuhan Non-Hutan Lainnya</v>
      </c>
      <c r="N2671" s="71" t="str">
        <f>VLOOKUP(C2671,geocode!$A$1:$C$40,2,false)</f>
        <v>Island buffered 20 km</v>
      </c>
      <c r="O2671" s="71" t="str">
        <f>VLOOKUP(C2671,geocode!$A$1:$C$40,3,false)</f>
        <v>Island buffered 20 km</v>
      </c>
      <c r="P2671" s="71">
        <v>2000.0</v>
      </c>
      <c r="Q2671" s="71">
        <v>2023.0</v>
      </c>
    </row>
    <row r="2672" ht="15.75" hidden="1" customHeight="1">
      <c r="B2672" s="71">
        <v>16.9685784240722</v>
      </c>
      <c r="C2672" s="71">
        <v>5.0</v>
      </c>
      <c r="D2672" s="71">
        <v>3.0</v>
      </c>
      <c r="E2672" s="71">
        <v>21.0</v>
      </c>
      <c r="F2672" s="71" t="str">
        <f>VLOOKUP(D2672, legend!$C$3:$G$22, 2, FALSE)</f>
        <v>1. Forest </v>
      </c>
      <c r="G2672" s="71" t="str">
        <f>VLOOKUP(D2672, legend!$C$3:$G$22, 3, FALSE)</f>
        <v>1. Hutan</v>
      </c>
      <c r="H2672" s="71" t="str">
        <f>VLOOKUP(D2672, legend!$C$3:$G$22, 4, FALSE)</f>
        <v>1.1. Forest Formation</v>
      </c>
      <c r="I2672" s="71" t="str">
        <f>VLOOKUP(D2672, legend!$C$3:$G$22, 5, FALSE)</f>
        <v>1.1. Formasi Hutan</v>
      </c>
      <c r="J2672" s="71" t="str">
        <f>VLOOKUP(E2672, legend!$C$3:$G$22, 2, FALSE)</f>
        <v>3. Agriculture</v>
      </c>
      <c r="K2672" s="71" t="str">
        <f>VLOOKUP(E2672, legend!$C$3:$G$22, 3, FALSE)</f>
        <v>3. Pertanian</v>
      </c>
      <c r="L2672" s="71" t="str">
        <f>VLOOKUP(E2672, legend!$C$3:$G$22, 4, FALSE)</f>
        <v>3.4. Other Agriculture</v>
      </c>
      <c r="M2672" s="71" t="str">
        <f>VLOOKUP(E2672, legend!$C$3:$G$22, 5, FALSE)</f>
        <v>3.4. Pertanian Lainnya </v>
      </c>
      <c r="N2672" s="71" t="str">
        <f>VLOOKUP(C2672,geocode!$A$1:$C$40,2,false)</f>
        <v>Island buffered 20 km</v>
      </c>
      <c r="O2672" s="71" t="str">
        <f>VLOOKUP(C2672,geocode!$A$1:$C$40,3,false)</f>
        <v>Island buffered 20 km</v>
      </c>
      <c r="P2672" s="71">
        <v>2000.0</v>
      </c>
      <c r="Q2672" s="71">
        <v>2023.0</v>
      </c>
    </row>
    <row r="2673" ht="15.75" hidden="1" customHeight="1">
      <c r="B2673" s="71">
        <v>0.178494689941406</v>
      </c>
      <c r="C2673" s="71">
        <v>5.0</v>
      </c>
      <c r="D2673" s="71">
        <v>3.0</v>
      </c>
      <c r="E2673" s="71">
        <v>24.0</v>
      </c>
      <c r="F2673" s="71" t="str">
        <f>VLOOKUP(D2673, legend!$C$3:$G$22, 2, FALSE)</f>
        <v>1. Forest </v>
      </c>
      <c r="G2673" s="71" t="str">
        <f>VLOOKUP(D2673, legend!$C$3:$G$22, 3, FALSE)</f>
        <v>1. Hutan</v>
      </c>
      <c r="H2673" s="71" t="str">
        <f>VLOOKUP(D2673, legend!$C$3:$G$22, 4, FALSE)</f>
        <v>1.1. Forest Formation</v>
      </c>
      <c r="I2673" s="71" t="str">
        <f>VLOOKUP(D2673, legend!$C$3:$G$22, 5, FALSE)</f>
        <v>1.1. Formasi Hutan</v>
      </c>
      <c r="J2673" s="71" t="str">
        <f>VLOOKUP(E2673, legend!$C$3:$G$22, 2, FALSE)</f>
        <v>4. Non-Vegetated Area</v>
      </c>
      <c r="K2673" s="71" t="str">
        <f>VLOOKUP(E2673, legend!$C$3:$G$22, 3, FALSE)</f>
        <v>4. Non-Vegetasi</v>
      </c>
      <c r="L2673" s="71" t="str">
        <f>VLOOKUP(E2673, legend!$C$3:$G$22, 4, FALSE)</f>
        <v>4.2. Urban Area</v>
      </c>
      <c r="M2673" s="71" t="str">
        <f>VLOOKUP(E2673, legend!$C$3:$G$22, 5, FALSE)</f>
        <v>4.2. Pemukiman </v>
      </c>
      <c r="N2673" s="71" t="str">
        <f>VLOOKUP(C2673,geocode!$A$1:$C$40,2,false)</f>
        <v>Island buffered 20 km</v>
      </c>
      <c r="O2673" s="71" t="str">
        <f>VLOOKUP(C2673,geocode!$A$1:$C$40,3,false)</f>
        <v>Island buffered 20 km</v>
      </c>
      <c r="P2673" s="71">
        <v>2000.0</v>
      </c>
      <c r="Q2673" s="71">
        <v>2023.0</v>
      </c>
    </row>
    <row r="2674" ht="15.75" hidden="1" customHeight="1">
      <c r="B2674" s="71">
        <v>1.87007687377929</v>
      </c>
      <c r="C2674" s="71">
        <v>5.0</v>
      </c>
      <c r="D2674" s="71">
        <v>3.0</v>
      </c>
      <c r="E2674" s="71">
        <v>25.0</v>
      </c>
      <c r="F2674" s="71" t="str">
        <f>VLOOKUP(D2674, legend!$C$3:$G$22, 2, FALSE)</f>
        <v>1. Forest </v>
      </c>
      <c r="G2674" s="71" t="str">
        <f>VLOOKUP(D2674, legend!$C$3:$G$22, 3, FALSE)</f>
        <v>1. Hutan</v>
      </c>
      <c r="H2674" s="71" t="str">
        <f>VLOOKUP(D2674, legend!$C$3:$G$22, 4, FALSE)</f>
        <v>1.1. Forest Formation</v>
      </c>
      <c r="I2674" s="71" t="str">
        <f>VLOOKUP(D2674, legend!$C$3:$G$22, 5, FALSE)</f>
        <v>1.1. Formasi Hutan</v>
      </c>
      <c r="J2674" s="71" t="str">
        <f>VLOOKUP(E2674, legend!$C$3:$G$22, 2, FALSE)</f>
        <v>4. Non-Vegetated Area</v>
      </c>
      <c r="K2674" s="71" t="str">
        <f>VLOOKUP(E2674, legend!$C$3:$G$22, 3, FALSE)</f>
        <v>4. Non-Vegetasi</v>
      </c>
      <c r="L2674" s="71" t="str">
        <f>VLOOKUP(E2674, legend!$C$3:$G$22, 4, FALSE)</f>
        <v>4.3. Other Non-Vegetation</v>
      </c>
      <c r="M2674" s="71" t="str">
        <f>VLOOKUP(E2674, legend!$C$3:$G$22, 5, FALSE)</f>
        <v>4.3. Non-Vegetasi Lainnya</v>
      </c>
      <c r="N2674" s="71" t="str">
        <f>VLOOKUP(C2674,geocode!$A$1:$C$40,2,false)</f>
        <v>Island buffered 20 km</v>
      </c>
      <c r="O2674" s="71" t="str">
        <f>VLOOKUP(C2674,geocode!$A$1:$C$40,3,false)</f>
        <v>Island buffered 20 km</v>
      </c>
      <c r="P2674" s="71">
        <v>2000.0</v>
      </c>
      <c r="Q2674" s="71">
        <v>2023.0</v>
      </c>
    </row>
    <row r="2675" ht="15.75" hidden="1" customHeight="1">
      <c r="B2675" s="71">
        <v>0.357400671386718</v>
      </c>
      <c r="C2675" s="71">
        <v>5.0</v>
      </c>
      <c r="D2675" s="71">
        <v>3.0</v>
      </c>
      <c r="E2675" s="71">
        <v>30.0</v>
      </c>
      <c r="F2675" s="71" t="str">
        <f>VLOOKUP(D2675, legend!$C$3:$G$22, 2, FALSE)</f>
        <v>1. Forest </v>
      </c>
      <c r="G2675" s="71" t="str">
        <f>VLOOKUP(D2675, legend!$C$3:$G$22, 3, FALSE)</f>
        <v>1. Hutan</v>
      </c>
      <c r="H2675" s="71" t="str">
        <f>VLOOKUP(D2675, legend!$C$3:$G$22, 4, FALSE)</f>
        <v>1.1. Forest Formation</v>
      </c>
      <c r="I2675" s="71" t="str">
        <f>VLOOKUP(D2675, legend!$C$3:$G$22, 5, FALSE)</f>
        <v>1.1. Formasi Hutan</v>
      </c>
      <c r="J2675" s="71" t="str">
        <f>VLOOKUP(E2675, legend!$C$3:$G$22, 2, FALSE)</f>
        <v>4. Non-Vegetated Area</v>
      </c>
      <c r="K2675" s="71" t="str">
        <f>VLOOKUP(E2675, legend!$C$3:$G$22, 3, FALSE)</f>
        <v>4. Non-Vegetasi</v>
      </c>
      <c r="L2675" s="71" t="str">
        <f>VLOOKUP(E2675, legend!$C$3:$G$22, 4, FALSE)</f>
        <v>4.1. Mining Pit</v>
      </c>
      <c r="M2675" s="71" t="str">
        <f>VLOOKUP(E2675, legend!$C$3:$G$22, 5, FALSE)</f>
        <v>4.1. Lubang Tambang</v>
      </c>
      <c r="N2675" s="71" t="str">
        <f>VLOOKUP(C2675,geocode!$A$1:$C$40,2,false)</f>
        <v>Island buffered 20 km</v>
      </c>
      <c r="O2675" s="71" t="str">
        <f>VLOOKUP(C2675,geocode!$A$1:$C$40,3,false)</f>
        <v>Island buffered 20 km</v>
      </c>
      <c r="P2675" s="71">
        <v>2000.0</v>
      </c>
      <c r="Q2675" s="71">
        <v>2023.0</v>
      </c>
    </row>
    <row r="2676" ht="15.75" hidden="1" customHeight="1">
      <c r="B2676" s="71">
        <v>0.625380346679687</v>
      </c>
      <c r="C2676" s="71">
        <v>5.0</v>
      </c>
      <c r="D2676" s="71">
        <v>3.0</v>
      </c>
      <c r="E2676" s="71">
        <v>31.0</v>
      </c>
      <c r="F2676" s="71" t="str">
        <f>VLOOKUP(D2676, legend!$C$3:$G$22, 2, FALSE)</f>
        <v>1. Forest </v>
      </c>
      <c r="G2676" s="71" t="str">
        <f>VLOOKUP(D2676, legend!$C$3:$G$22, 3, FALSE)</f>
        <v>1. Hutan</v>
      </c>
      <c r="H2676" s="71" t="str">
        <f>VLOOKUP(D2676, legend!$C$3:$G$22, 4, FALSE)</f>
        <v>1.1. Forest Formation</v>
      </c>
      <c r="I2676" s="71" t="str">
        <f>VLOOKUP(D2676, legend!$C$3:$G$22, 5, FALSE)</f>
        <v>1.1. Formasi Hutan</v>
      </c>
      <c r="J2676" s="71" t="str">
        <f>VLOOKUP(E2676, legend!$C$3:$G$22, 2, FALSE)</f>
        <v>5. Water Body</v>
      </c>
      <c r="K2676" s="71" t="str">
        <f>VLOOKUP(E2676, legend!$C$3:$G$22, 3, FALSE)</f>
        <v>5. Tubuh Air</v>
      </c>
      <c r="L2676" s="71" t="str">
        <f>VLOOKUP(E2676, legend!$C$3:$G$22, 4, FALSE)</f>
        <v>5.1. Aquaculture</v>
      </c>
      <c r="M2676" s="71" t="str">
        <f>VLOOKUP(E2676, legend!$C$3:$G$22, 5, FALSE)</f>
        <v>5.1. Tambak</v>
      </c>
      <c r="N2676" s="71" t="str">
        <f>VLOOKUP(C2676,geocode!$A$1:$C$40,2,false)</f>
        <v>Island buffered 20 km</v>
      </c>
      <c r="O2676" s="71" t="str">
        <f>VLOOKUP(C2676,geocode!$A$1:$C$40,3,false)</f>
        <v>Island buffered 20 km</v>
      </c>
      <c r="P2676" s="71">
        <v>2000.0</v>
      </c>
      <c r="Q2676" s="71">
        <v>2023.0</v>
      </c>
    </row>
    <row r="2677" ht="15.75" hidden="1" customHeight="1">
      <c r="B2677" s="71">
        <v>22.2898221923828</v>
      </c>
      <c r="C2677" s="71">
        <v>5.0</v>
      </c>
      <c r="D2677" s="71">
        <v>3.0</v>
      </c>
      <c r="E2677" s="71">
        <v>33.0</v>
      </c>
      <c r="F2677" s="71" t="str">
        <f>VLOOKUP(D2677, legend!$C$3:$G$22, 2, FALSE)</f>
        <v>1. Forest </v>
      </c>
      <c r="G2677" s="71" t="str">
        <f>VLOOKUP(D2677, legend!$C$3:$G$22, 3, FALSE)</f>
        <v>1. Hutan</v>
      </c>
      <c r="H2677" s="71" t="str">
        <f>VLOOKUP(D2677, legend!$C$3:$G$22, 4, FALSE)</f>
        <v>1.1. Forest Formation</v>
      </c>
      <c r="I2677" s="71" t="str">
        <f>VLOOKUP(D2677, legend!$C$3:$G$22, 5, FALSE)</f>
        <v>1.1. Formasi Hutan</v>
      </c>
      <c r="J2677" s="71" t="str">
        <f>VLOOKUP(E2677, legend!$C$3:$G$22, 2, FALSE)</f>
        <v>5. Water Body</v>
      </c>
      <c r="K2677" s="71" t="str">
        <f>VLOOKUP(E2677, legend!$C$3:$G$22, 3, FALSE)</f>
        <v>5. Tubuh Air</v>
      </c>
      <c r="L2677" s="71" t="str">
        <f>VLOOKUP(E2677, legend!$C$3:$G$22, 4, FALSE)</f>
        <v>5.2. River, Lake, Ocean</v>
      </c>
      <c r="M2677" s="71" t="str">
        <f>VLOOKUP(E2677, legend!$C$3:$G$22, 5, FALSE)</f>
        <v>5.2. Sungai, Danau, Laut</v>
      </c>
      <c r="N2677" s="71" t="str">
        <f>VLOOKUP(C2677,geocode!$A$1:$C$40,2,false)</f>
        <v>Island buffered 20 km</v>
      </c>
      <c r="O2677" s="71" t="str">
        <f>VLOOKUP(C2677,geocode!$A$1:$C$40,3,false)</f>
        <v>Island buffered 20 km</v>
      </c>
      <c r="P2677" s="71">
        <v>2000.0</v>
      </c>
      <c r="Q2677" s="71">
        <v>2023.0</v>
      </c>
    </row>
    <row r="2678" ht="15.75" hidden="1" customHeight="1">
      <c r="B2678" s="71">
        <v>1.16082692871093</v>
      </c>
      <c r="C2678" s="71">
        <v>5.0</v>
      </c>
      <c r="D2678" s="71">
        <v>3.0</v>
      </c>
      <c r="E2678" s="71">
        <v>35.0</v>
      </c>
      <c r="F2678" s="71" t="str">
        <f>VLOOKUP(D2678, legend!$C$3:$G$22, 2, FALSE)</f>
        <v>1. Forest </v>
      </c>
      <c r="G2678" s="71" t="str">
        <f>VLOOKUP(D2678, legend!$C$3:$G$22, 3, FALSE)</f>
        <v>1. Hutan</v>
      </c>
      <c r="H2678" s="71" t="str">
        <f>VLOOKUP(D2678, legend!$C$3:$G$22, 4, FALSE)</f>
        <v>1.1. Forest Formation</v>
      </c>
      <c r="I2678" s="71" t="str">
        <f>VLOOKUP(D2678, legend!$C$3:$G$22, 5, FALSE)</f>
        <v>1.1. Formasi Hutan</v>
      </c>
      <c r="J2678" s="71" t="str">
        <f>VLOOKUP(E2678, legend!$C$3:$G$22, 2, FALSE)</f>
        <v>3. Agriculture</v>
      </c>
      <c r="K2678" s="71" t="str">
        <f>VLOOKUP(E2678, legend!$C$3:$G$22, 3, FALSE)</f>
        <v>3. Pertanian</v>
      </c>
      <c r="L2678" s="71" t="str">
        <f>VLOOKUP(E2678, legend!$C$3:$G$22, 4, FALSE)</f>
        <v>3.2. Oil Palm</v>
      </c>
      <c r="M2678" s="71" t="str">
        <f>VLOOKUP(E2678, legend!$C$3:$G$22, 5, FALSE)</f>
        <v>3.2. Sawit</v>
      </c>
      <c r="N2678" s="71" t="str">
        <f>VLOOKUP(C2678,geocode!$A$1:$C$40,2,false)</f>
        <v>Island buffered 20 km</v>
      </c>
      <c r="O2678" s="71" t="str">
        <f>VLOOKUP(C2678,geocode!$A$1:$C$40,3,false)</f>
        <v>Island buffered 20 km</v>
      </c>
      <c r="P2678" s="71">
        <v>2000.0</v>
      </c>
      <c r="Q2678" s="71">
        <v>2023.0</v>
      </c>
    </row>
    <row r="2679" ht="15.75" hidden="1" customHeight="1">
      <c r="B2679" s="71">
        <v>0.177132434082031</v>
      </c>
      <c r="C2679" s="71">
        <v>5.0</v>
      </c>
      <c r="D2679" s="71">
        <v>3.0</v>
      </c>
      <c r="E2679" s="71">
        <v>40.0</v>
      </c>
      <c r="F2679" s="71" t="str">
        <f>VLOOKUP(D2679, legend!$C$3:$G$22, 2, FALSE)</f>
        <v>1. Forest </v>
      </c>
      <c r="G2679" s="71" t="str">
        <f>VLOOKUP(D2679, legend!$C$3:$G$22, 3, FALSE)</f>
        <v>1. Hutan</v>
      </c>
      <c r="H2679" s="71" t="str">
        <f>VLOOKUP(D2679, legend!$C$3:$G$22, 4, FALSE)</f>
        <v>1.1. Forest Formation</v>
      </c>
      <c r="I2679" s="71" t="str">
        <f>VLOOKUP(D2679, legend!$C$3:$G$22, 5, FALSE)</f>
        <v>1.1. Formasi Hutan</v>
      </c>
      <c r="J2679" s="71" t="str">
        <f>VLOOKUP(E2679, legend!$C$3:$G$22, 2, FALSE)</f>
        <v>3. Agriculture</v>
      </c>
      <c r="K2679" s="71" t="str">
        <f>VLOOKUP(E2679, legend!$C$3:$G$22, 3, FALSE)</f>
        <v>3. Pertanian</v>
      </c>
      <c r="L2679" s="71" t="str">
        <f>VLOOKUP(E2679, legend!$C$3:$G$22, 4, FALSE)</f>
        <v>3.1. Rice Paddy</v>
      </c>
      <c r="M2679" s="71" t="str">
        <f>VLOOKUP(E2679, legend!$C$3:$G$22, 5, FALSE)</f>
        <v>3.1. Sawah</v>
      </c>
      <c r="N2679" s="71" t="str">
        <f>VLOOKUP(C2679,geocode!$A$1:$C$40,2,false)</f>
        <v>Island buffered 20 km</v>
      </c>
      <c r="O2679" s="71" t="str">
        <f>VLOOKUP(C2679,geocode!$A$1:$C$40,3,false)</f>
        <v>Island buffered 20 km</v>
      </c>
      <c r="P2679" s="71">
        <v>2000.0</v>
      </c>
      <c r="Q2679" s="71">
        <v>2023.0</v>
      </c>
    </row>
    <row r="2680" ht="15.75" hidden="1" customHeight="1">
      <c r="B2680" s="71">
        <v>4.46377377929687</v>
      </c>
      <c r="C2680" s="71">
        <v>5.0</v>
      </c>
      <c r="D2680" s="71">
        <v>5.0</v>
      </c>
      <c r="E2680" s="71">
        <v>3.0</v>
      </c>
      <c r="F2680" s="71" t="str">
        <f>VLOOKUP(D2680, legend!$C$3:$G$22, 2, FALSE)</f>
        <v>1. Forest </v>
      </c>
      <c r="G2680" s="71" t="str">
        <f>VLOOKUP(D2680, legend!$C$3:$G$22, 3, FALSE)</f>
        <v>1. Hutan</v>
      </c>
      <c r="H2680" s="71" t="str">
        <f>VLOOKUP(D2680, legend!$C$3:$G$22, 4, FALSE)</f>
        <v>1.2. Mangrove</v>
      </c>
      <c r="I2680" s="71" t="str">
        <f>VLOOKUP(D2680, legend!$C$3:$G$22, 5, FALSE)</f>
        <v>1.2. Mangrove</v>
      </c>
      <c r="J2680" s="71" t="str">
        <f>VLOOKUP(E2680, legend!$C$3:$G$22, 2, FALSE)</f>
        <v>1. Forest </v>
      </c>
      <c r="K2680" s="71" t="str">
        <f>VLOOKUP(E2680, legend!$C$3:$G$22, 3, FALSE)</f>
        <v>1. Hutan</v>
      </c>
      <c r="L2680" s="71" t="str">
        <f>VLOOKUP(E2680, legend!$C$3:$G$22, 4, FALSE)</f>
        <v>1.1. Forest Formation</v>
      </c>
      <c r="M2680" s="71" t="str">
        <f>VLOOKUP(E2680, legend!$C$3:$G$22, 5, FALSE)</f>
        <v>1.1. Formasi Hutan</v>
      </c>
      <c r="N2680" s="71" t="str">
        <f>VLOOKUP(C2680,geocode!$A$1:$C$40,2,false)</f>
        <v>Island buffered 20 km</v>
      </c>
      <c r="O2680" s="71" t="str">
        <f>VLOOKUP(C2680,geocode!$A$1:$C$40,3,false)</f>
        <v>Island buffered 20 km</v>
      </c>
      <c r="P2680" s="71">
        <v>2000.0</v>
      </c>
      <c r="Q2680" s="71">
        <v>2023.0</v>
      </c>
    </row>
    <row r="2681" ht="15.75" hidden="1" customHeight="1">
      <c r="B2681" s="71">
        <v>500.61530906372</v>
      </c>
      <c r="C2681" s="71">
        <v>5.0</v>
      </c>
      <c r="D2681" s="71">
        <v>5.0</v>
      </c>
      <c r="E2681" s="71">
        <v>5.0</v>
      </c>
      <c r="F2681" s="71" t="str">
        <f>VLOOKUP(D2681, legend!$C$3:$G$22, 2, FALSE)</f>
        <v>1. Forest </v>
      </c>
      <c r="G2681" s="71" t="str">
        <f>VLOOKUP(D2681, legend!$C$3:$G$22, 3, FALSE)</f>
        <v>1. Hutan</v>
      </c>
      <c r="H2681" s="71" t="str">
        <f>VLOOKUP(D2681, legend!$C$3:$G$22, 4, FALSE)</f>
        <v>1.2. Mangrove</v>
      </c>
      <c r="I2681" s="71" t="str">
        <f>VLOOKUP(D2681, legend!$C$3:$G$22, 5, FALSE)</f>
        <v>1.2. Mangrove</v>
      </c>
      <c r="J2681" s="71" t="str">
        <f>VLOOKUP(E2681, legend!$C$3:$G$22, 2, FALSE)</f>
        <v>1. Forest </v>
      </c>
      <c r="K2681" s="71" t="str">
        <f>VLOOKUP(E2681, legend!$C$3:$G$22, 3, FALSE)</f>
        <v>1. Hutan</v>
      </c>
      <c r="L2681" s="71" t="str">
        <f>VLOOKUP(E2681, legend!$C$3:$G$22, 4, FALSE)</f>
        <v>1.2. Mangrove</v>
      </c>
      <c r="M2681" s="71" t="str">
        <f>VLOOKUP(E2681, legend!$C$3:$G$22, 5, FALSE)</f>
        <v>1.2. Mangrove</v>
      </c>
      <c r="N2681" s="71" t="str">
        <f>VLOOKUP(C2681,geocode!$A$1:$C$40,2,false)</f>
        <v>Island buffered 20 km</v>
      </c>
      <c r="O2681" s="71" t="str">
        <f>VLOOKUP(C2681,geocode!$A$1:$C$40,3,false)</f>
        <v>Island buffered 20 km</v>
      </c>
      <c r="P2681" s="71">
        <v>2000.0</v>
      </c>
      <c r="Q2681" s="71">
        <v>2023.0</v>
      </c>
    </row>
    <row r="2682" ht="15.75" hidden="1" customHeight="1">
      <c r="B2682" s="71">
        <v>7.14024154052734</v>
      </c>
      <c r="C2682" s="71">
        <v>5.0</v>
      </c>
      <c r="D2682" s="71">
        <v>5.0</v>
      </c>
      <c r="E2682" s="71">
        <v>13.0</v>
      </c>
      <c r="F2682" s="71" t="str">
        <f>VLOOKUP(D2682, legend!$C$3:$G$22, 2, FALSE)</f>
        <v>1. Forest </v>
      </c>
      <c r="G2682" s="71" t="str">
        <f>VLOOKUP(D2682, legend!$C$3:$G$22, 3, FALSE)</f>
        <v>1. Hutan</v>
      </c>
      <c r="H2682" s="71" t="str">
        <f>VLOOKUP(D2682, legend!$C$3:$G$22, 4, FALSE)</f>
        <v>1.2. Mangrove</v>
      </c>
      <c r="I2682" s="71" t="str">
        <f>VLOOKUP(D2682, legend!$C$3:$G$22, 5, FALSE)</f>
        <v>1.2. Mangrove</v>
      </c>
      <c r="J2682" s="71" t="str">
        <f>VLOOKUP(E2682, legend!$C$3:$G$22, 2, FALSE)</f>
        <v>2. Non-Forest Natural Vegetation</v>
      </c>
      <c r="K2682" s="71" t="str">
        <f>VLOOKUP(E2682, legend!$C$3:$G$22, 3, FALSE)</f>
        <v>2. Tumbuhan Non-Hutan Lainnya</v>
      </c>
      <c r="L2682" s="71" t="str">
        <f>VLOOKUP(E2682, legend!$C$3:$G$22, 4, FALSE)</f>
        <v>2.1. Other Natural Vegetation</v>
      </c>
      <c r="M2682" s="71" t="str">
        <f>VLOOKUP(E2682, legend!$C$3:$G$22, 5, FALSE)</f>
        <v>2.1. Tumbuhan Non-Hutan Lainnya</v>
      </c>
      <c r="N2682" s="71" t="str">
        <f>VLOOKUP(C2682,geocode!$A$1:$C$40,2,false)</f>
        <v>Island buffered 20 km</v>
      </c>
      <c r="O2682" s="71" t="str">
        <f>VLOOKUP(C2682,geocode!$A$1:$C$40,3,false)</f>
        <v>Island buffered 20 km</v>
      </c>
      <c r="P2682" s="71">
        <v>2000.0</v>
      </c>
      <c r="Q2682" s="71">
        <v>2023.0</v>
      </c>
    </row>
    <row r="2683" ht="15.75" hidden="1" customHeight="1">
      <c r="B2683" s="71">
        <v>5.96437577514648</v>
      </c>
      <c r="C2683" s="71">
        <v>5.0</v>
      </c>
      <c r="D2683" s="71">
        <v>5.0</v>
      </c>
      <c r="E2683" s="71">
        <v>21.0</v>
      </c>
      <c r="F2683" s="71" t="str">
        <f>VLOOKUP(D2683, legend!$C$3:$G$22, 2, FALSE)</f>
        <v>1. Forest </v>
      </c>
      <c r="G2683" s="71" t="str">
        <f>VLOOKUP(D2683, legend!$C$3:$G$22, 3, FALSE)</f>
        <v>1. Hutan</v>
      </c>
      <c r="H2683" s="71" t="str">
        <f>VLOOKUP(D2683, legend!$C$3:$G$22, 4, FALSE)</f>
        <v>1.2. Mangrove</v>
      </c>
      <c r="I2683" s="71" t="str">
        <f>VLOOKUP(D2683, legend!$C$3:$G$22, 5, FALSE)</f>
        <v>1.2. Mangrove</v>
      </c>
      <c r="J2683" s="71" t="str">
        <f>VLOOKUP(E2683, legend!$C$3:$G$22, 2, FALSE)</f>
        <v>3. Agriculture</v>
      </c>
      <c r="K2683" s="71" t="str">
        <f>VLOOKUP(E2683, legend!$C$3:$G$22, 3, FALSE)</f>
        <v>3. Pertanian</v>
      </c>
      <c r="L2683" s="71" t="str">
        <f>VLOOKUP(E2683, legend!$C$3:$G$22, 4, FALSE)</f>
        <v>3.4. Other Agriculture</v>
      </c>
      <c r="M2683" s="71" t="str">
        <f>VLOOKUP(E2683, legend!$C$3:$G$22, 5, FALSE)</f>
        <v>3.4. Pertanian Lainnya </v>
      </c>
      <c r="N2683" s="71" t="str">
        <f>VLOOKUP(C2683,geocode!$A$1:$C$40,2,false)</f>
        <v>Island buffered 20 km</v>
      </c>
      <c r="O2683" s="71" t="str">
        <f>VLOOKUP(C2683,geocode!$A$1:$C$40,3,false)</f>
        <v>Island buffered 20 km</v>
      </c>
      <c r="P2683" s="71">
        <v>2000.0</v>
      </c>
      <c r="Q2683" s="71">
        <v>2023.0</v>
      </c>
    </row>
    <row r="2684" ht="15.75" hidden="1" customHeight="1">
      <c r="B2684" s="71">
        <v>0.624700616455078</v>
      </c>
      <c r="C2684" s="71">
        <v>5.0</v>
      </c>
      <c r="D2684" s="71">
        <v>5.0</v>
      </c>
      <c r="E2684" s="71">
        <v>24.0</v>
      </c>
      <c r="F2684" s="71" t="str">
        <f>VLOOKUP(D2684, legend!$C$3:$G$22, 2, FALSE)</f>
        <v>1. Forest </v>
      </c>
      <c r="G2684" s="71" t="str">
        <f>VLOOKUP(D2684, legend!$C$3:$G$22, 3, FALSE)</f>
        <v>1. Hutan</v>
      </c>
      <c r="H2684" s="71" t="str">
        <f>VLOOKUP(D2684, legend!$C$3:$G$22, 4, FALSE)</f>
        <v>1.2. Mangrove</v>
      </c>
      <c r="I2684" s="71" t="str">
        <f>VLOOKUP(D2684, legend!$C$3:$G$22, 5, FALSE)</f>
        <v>1.2. Mangrove</v>
      </c>
      <c r="J2684" s="71" t="str">
        <f>VLOOKUP(E2684, legend!$C$3:$G$22, 2, FALSE)</f>
        <v>4. Non-Vegetated Area</v>
      </c>
      <c r="K2684" s="71" t="str">
        <f>VLOOKUP(E2684, legend!$C$3:$G$22, 3, FALSE)</f>
        <v>4. Non-Vegetasi</v>
      </c>
      <c r="L2684" s="71" t="str">
        <f>VLOOKUP(E2684, legend!$C$3:$G$22, 4, FALSE)</f>
        <v>4.2. Urban Area</v>
      </c>
      <c r="M2684" s="71" t="str">
        <f>VLOOKUP(E2684, legend!$C$3:$G$22, 5, FALSE)</f>
        <v>4.2. Pemukiman </v>
      </c>
      <c r="N2684" s="71" t="str">
        <f>VLOOKUP(C2684,geocode!$A$1:$C$40,2,false)</f>
        <v>Island buffered 20 km</v>
      </c>
      <c r="O2684" s="71" t="str">
        <f>VLOOKUP(C2684,geocode!$A$1:$C$40,3,false)</f>
        <v>Island buffered 20 km</v>
      </c>
      <c r="P2684" s="71">
        <v>2000.0</v>
      </c>
      <c r="Q2684" s="71">
        <v>2023.0</v>
      </c>
    </row>
    <row r="2685" ht="15.75" hidden="1" customHeight="1">
      <c r="B2685" s="71">
        <v>13.088597076416</v>
      </c>
      <c r="C2685" s="71">
        <v>5.0</v>
      </c>
      <c r="D2685" s="71">
        <v>5.0</v>
      </c>
      <c r="E2685" s="71">
        <v>25.0</v>
      </c>
      <c r="F2685" s="71" t="str">
        <f>VLOOKUP(D2685, legend!$C$3:$G$22, 2, FALSE)</f>
        <v>1. Forest </v>
      </c>
      <c r="G2685" s="71" t="str">
        <f>VLOOKUP(D2685, legend!$C$3:$G$22, 3, FALSE)</f>
        <v>1. Hutan</v>
      </c>
      <c r="H2685" s="71" t="str">
        <f>VLOOKUP(D2685, legend!$C$3:$G$22, 4, FALSE)</f>
        <v>1.2. Mangrove</v>
      </c>
      <c r="I2685" s="71" t="str">
        <f>VLOOKUP(D2685, legend!$C$3:$G$22, 5, FALSE)</f>
        <v>1.2. Mangrove</v>
      </c>
      <c r="J2685" s="71" t="str">
        <f>VLOOKUP(E2685, legend!$C$3:$G$22, 2, FALSE)</f>
        <v>4. Non-Vegetated Area</v>
      </c>
      <c r="K2685" s="71" t="str">
        <f>VLOOKUP(E2685, legend!$C$3:$G$22, 3, FALSE)</f>
        <v>4. Non-Vegetasi</v>
      </c>
      <c r="L2685" s="71" t="str">
        <f>VLOOKUP(E2685, legend!$C$3:$G$22, 4, FALSE)</f>
        <v>4.3. Other Non-Vegetation</v>
      </c>
      <c r="M2685" s="71" t="str">
        <f>VLOOKUP(E2685, legend!$C$3:$G$22, 5, FALSE)</f>
        <v>4.3. Non-Vegetasi Lainnya</v>
      </c>
      <c r="N2685" s="71" t="str">
        <f>VLOOKUP(C2685,geocode!$A$1:$C$40,2,false)</f>
        <v>Island buffered 20 km</v>
      </c>
      <c r="O2685" s="71" t="str">
        <f>VLOOKUP(C2685,geocode!$A$1:$C$40,3,false)</f>
        <v>Island buffered 20 km</v>
      </c>
      <c r="P2685" s="71">
        <v>2000.0</v>
      </c>
      <c r="Q2685" s="71">
        <v>2023.0</v>
      </c>
    </row>
    <row r="2686" ht="15.75" hidden="1" customHeight="1">
      <c r="B2686" s="71">
        <v>0.0892762512207031</v>
      </c>
      <c r="C2686" s="71">
        <v>5.0</v>
      </c>
      <c r="D2686" s="71">
        <v>5.0</v>
      </c>
      <c r="E2686" s="71">
        <v>30.0</v>
      </c>
      <c r="F2686" s="71" t="str">
        <f>VLOOKUP(D2686, legend!$C$3:$G$22, 2, FALSE)</f>
        <v>1. Forest </v>
      </c>
      <c r="G2686" s="71" t="str">
        <f>VLOOKUP(D2686, legend!$C$3:$G$22, 3, FALSE)</f>
        <v>1. Hutan</v>
      </c>
      <c r="H2686" s="71" t="str">
        <f>VLOOKUP(D2686, legend!$C$3:$G$22, 4, FALSE)</f>
        <v>1.2. Mangrove</v>
      </c>
      <c r="I2686" s="71" t="str">
        <f>VLOOKUP(D2686, legend!$C$3:$G$22, 5, FALSE)</f>
        <v>1.2. Mangrove</v>
      </c>
      <c r="J2686" s="71" t="str">
        <f>VLOOKUP(E2686, legend!$C$3:$G$22, 2, FALSE)</f>
        <v>4. Non-Vegetated Area</v>
      </c>
      <c r="K2686" s="71" t="str">
        <f>VLOOKUP(E2686, legend!$C$3:$G$22, 3, FALSE)</f>
        <v>4. Non-Vegetasi</v>
      </c>
      <c r="L2686" s="71" t="str">
        <f>VLOOKUP(E2686, legend!$C$3:$G$22, 4, FALSE)</f>
        <v>4.1. Mining Pit</v>
      </c>
      <c r="M2686" s="71" t="str">
        <f>VLOOKUP(E2686, legend!$C$3:$G$22, 5, FALSE)</f>
        <v>4.1. Lubang Tambang</v>
      </c>
      <c r="N2686" s="71" t="str">
        <f>VLOOKUP(C2686,geocode!$A$1:$C$40,2,false)</f>
        <v>Island buffered 20 km</v>
      </c>
      <c r="O2686" s="71" t="str">
        <f>VLOOKUP(C2686,geocode!$A$1:$C$40,3,false)</f>
        <v>Island buffered 20 km</v>
      </c>
      <c r="P2686" s="71">
        <v>2000.0</v>
      </c>
      <c r="Q2686" s="71">
        <v>2023.0</v>
      </c>
    </row>
    <row r="2687" ht="15.75" hidden="1" customHeight="1">
      <c r="B2687" s="71">
        <v>16.871125415039</v>
      </c>
      <c r="C2687" s="71">
        <v>5.0</v>
      </c>
      <c r="D2687" s="71">
        <v>5.0</v>
      </c>
      <c r="E2687" s="71">
        <v>31.0</v>
      </c>
      <c r="F2687" s="71" t="str">
        <f>VLOOKUP(D2687, legend!$C$3:$G$22, 2, FALSE)</f>
        <v>1. Forest </v>
      </c>
      <c r="G2687" s="71" t="str">
        <f>VLOOKUP(D2687, legend!$C$3:$G$22, 3, FALSE)</f>
        <v>1. Hutan</v>
      </c>
      <c r="H2687" s="71" t="str">
        <f>VLOOKUP(D2687, legend!$C$3:$G$22, 4, FALSE)</f>
        <v>1.2. Mangrove</v>
      </c>
      <c r="I2687" s="71" t="str">
        <f>VLOOKUP(D2687, legend!$C$3:$G$22, 5, FALSE)</f>
        <v>1.2. Mangrove</v>
      </c>
      <c r="J2687" s="71" t="str">
        <f>VLOOKUP(E2687, legend!$C$3:$G$22, 2, FALSE)</f>
        <v>5. Water Body</v>
      </c>
      <c r="K2687" s="71" t="str">
        <f>VLOOKUP(E2687, legend!$C$3:$G$22, 3, FALSE)</f>
        <v>5. Tubuh Air</v>
      </c>
      <c r="L2687" s="71" t="str">
        <f>VLOOKUP(E2687, legend!$C$3:$G$22, 4, FALSE)</f>
        <v>5.1. Aquaculture</v>
      </c>
      <c r="M2687" s="71" t="str">
        <f>VLOOKUP(E2687, legend!$C$3:$G$22, 5, FALSE)</f>
        <v>5.1. Tambak</v>
      </c>
      <c r="N2687" s="71" t="str">
        <f>VLOOKUP(C2687,geocode!$A$1:$C$40,2,false)</f>
        <v>Island buffered 20 km</v>
      </c>
      <c r="O2687" s="71" t="str">
        <f>VLOOKUP(C2687,geocode!$A$1:$C$40,3,false)</f>
        <v>Island buffered 20 km</v>
      </c>
      <c r="P2687" s="71">
        <v>2000.0</v>
      </c>
      <c r="Q2687" s="71">
        <v>2023.0</v>
      </c>
    </row>
    <row r="2688" ht="15.75" hidden="1" customHeight="1">
      <c r="B2688" s="71">
        <v>142.563092974853</v>
      </c>
      <c r="C2688" s="71">
        <v>5.0</v>
      </c>
      <c r="D2688" s="71">
        <v>5.0</v>
      </c>
      <c r="E2688" s="71">
        <v>33.0</v>
      </c>
      <c r="F2688" s="71" t="str">
        <f>VLOOKUP(D2688, legend!$C$3:$G$22, 2, FALSE)</f>
        <v>1. Forest </v>
      </c>
      <c r="G2688" s="71" t="str">
        <f>VLOOKUP(D2688, legend!$C$3:$G$22, 3, FALSE)</f>
        <v>1. Hutan</v>
      </c>
      <c r="H2688" s="71" t="str">
        <f>VLOOKUP(D2688, legend!$C$3:$G$22, 4, FALSE)</f>
        <v>1.2. Mangrove</v>
      </c>
      <c r="I2688" s="71" t="str">
        <f>VLOOKUP(D2688, legend!$C$3:$G$22, 5, FALSE)</f>
        <v>1.2. Mangrove</v>
      </c>
      <c r="J2688" s="71" t="str">
        <f>VLOOKUP(E2688, legend!$C$3:$G$22, 2, FALSE)</f>
        <v>5. Water Body</v>
      </c>
      <c r="K2688" s="71" t="str">
        <f>VLOOKUP(E2688, legend!$C$3:$G$22, 3, FALSE)</f>
        <v>5. Tubuh Air</v>
      </c>
      <c r="L2688" s="71" t="str">
        <f>VLOOKUP(E2688, legend!$C$3:$G$22, 4, FALSE)</f>
        <v>5.2. River, Lake, Ocean</v>
      </c>
      <c r="M2688" s="71" t="str">
        <f>VLOOKUP(E2688, legend!$C$3:$G$22, 5, FALSE)</f>
        <v>5.2. Sungai, Danau, Laut</v>
      </c>
      <c r="N2688" s="71" t="str">
        <f>VLOOKUP(C2688,geocode!$A$1:$C$40,2,false)</f>
        <v>Island buffered 20 km</v>
      </c>
      <c r="O2688" s="71" t="str">
        <f>VLOOKUP(C2688,geocode!$A$1:$C$40,3,false)</f>
        <v>Island buffered 20 km</v>
      </c>
      <c r="P2688" s="71">
        <v>2000.0</v>
      </c>
      <c r="Q2688" s="71">
        <v>2023.0</v>
      </c>
    </row>
    <row r="2689" ht="15.75" hidden="1" customHeight="1">
      <c r="B2689" s="71">
        <v>0.44369946899414</v>
      </c>
      <c r="C2689" s="71">
        <v>5.0</v>
      </c>
      <c r="D2689" s="71">
        <v>5.0</v>
      </c>
      <c r="E2689" s="71">
        <v>40.0</v>
      </c>
      <c r="F2689" s="71" t="str">
        <f>VLOOKUP(D2689, legend!$C$3:$G$22, 2, FALSE)</f>
        <v>1. Forest </v>
      </c>
      <c r="G2689" s="71" t="str">
        <f>VLOOKUP(D2689, legend!$C$3:$G$22, 3, FALSE)</f>
        <v>1. Hutan</v>
      </c>
      <c r="H2689" s="71" t="str">
        <f>VLOOKUP(D2689, legend!$C$3:$G$22, 4, FALSE)</f>
        <v>1.2. Mangrove</v>
      </c>
      <c r="I2689" s="71" t="str">
        <f>VLOOKUP(D2689, legend!$C$3:$G$22, 5, FALSE)</f>
        <v>1.2. Mangrove</v>
      </c>
      <c r="J2689" s="71" t="str">
        <f>VLOOKUP(E2689, legend!$C$3:$G$22, 2, FALSE)</f>
        <v>3. Agriculture</v>
      </c>
      <c r="K2689" s="71" t="str">
        <f>VLOOKUP(E2689, legend!$C$3:$G$22, 3, FALSE)</f>
        <v>3. Pertanian</v>
      </c>
      <c r="L2689" s="71" t="str">
        <f>VLOOKUP(E2689, legend!$C$3:$G$22, 4, FALSE)</f>
        <v>3.1. Rice Paddy</v>
      </c>
      <c r="M2689" s="71" t="str">
        <f>VLOOKUP(E2689, legend!$C$3:$G$22, 5, FALSE)</f>
        <v>3.1. Sawah</v>
      </c>
      <c r="N2689" s="71" t="str">
        <f>VLOOKUP(C2689,geocode!$A$1:$C$40,2,false)</f>
        <v>Island buffered 20 km</v>
      </c>
      <c r="O2689" s="71" t="str">
        <f>VLOOKUP(C2689,geocode!$A$1:$C$40,3,false)</f>
        <v>Island buffered 20 km</v>
      </c>
      <c r="P2689" s="71">
        <v>2000.0</v>
      </c>
      <c r="Q2689" s="71">
        <v>2023.0</v>
      </c>
    </row>
    <row r="2690" ht="15.75" hidden="1" customHeight="1">
      <c r="B2690" s="71">
        <v>0.0893150695800781</v>
      </c>
      <c r="C2690" s="71">
        <v>5.0</v>
      </c>
      <c r="D2690" s="71">
        <v>5.0</v>
      </c>
      <c r="E2690" s="71">
        <v>76.0</v>
      </c>
      <c r="F2690" s="71" t="str">
        <f>VLOOKUP(D2690, legend!$C$3:$G$22, 2, FALSE)</f>
        <v>1. Forest </v>
      </c>
      <c r="G2690" s="71" t="str">
        <f>VLOOKUP(D2690, legend!$C$3:$G$22, 3, FALSE)</f>
        <v>1. Hutan</v>
      </c>
      <c r="H2690" s="71" t="str">
        <f>VLOOKUP(D2690, legend!$C$3:$G$22, 4, FALSE)</f>
        <v>1.2. Mangrove</v>
      </c>
      <c r="I2690" s="71" t="str">
        <f>VLOOKUP(D2690, legend!$C$3:$G$22, 5, FALSE)</f>
        <v>1.2. Mangrove</v>
      </c>
      <c r="J2690" s="71" t="str">
        <f>VLOOKUP(E2690, legend!$C$3:$G$22, 2, FALSE)</f>
        <v>1. Forest </v>
      </c>
      <c r="K2690" s="71" t="str">
        <f>VLOOKUP(E2690, legend!$C$3:$G$22, 3, FALSE)</f>
        <v>1. Hutan</v>
      </c>
      <c r="L2690" s="71" t="str">
        <f>VLOOKUP(E2690, legend!$C$3:$G$22, 4, FALSE)</f>
        <v>1.3 Peat swamp forest</v>
      </c>
      <c r="M2690" s="71" t="str">
        <f>VLOOKUP(E2690, legend!$C$3:$G$22, 5, FALSE)</f>
        <v>1.3 Hutan rawa gambut</v>
      </c>
      <c r="N2690" s="71" t="str">
        <f>VLOOKUP(C2690,geocode!$A$1:$C$40,2,false)</f>
        <v>Island buffered 20 km</v>
      </c>
      <c r="O2690" s="71" t="str">
        <f>VLOOKUP(C2690,geocode!$A$1:$C$40,3,false)</f>
        <v>Island buffered 20 km</v>
      </c>
      <c r="P2690" s="71">
        <v>2000.0</v>
      </c>
      <c r="Q2690" s="71">
        <v>2023.0</v>
      </c>
    </row>
    <row r="2691" ht="15.75" hidden="1" customHeight="1">
      <c r="B2691" s="71">
        <v>24.6990061828613</v>
      </c>
      <c r="C2691" s="71">
        <v>5.0</v>
      </c>
      <c r="D2691" s="71">
        <v>13.0</v>
      </c>
      <c r="E2691" s="71">
        <v>3.0</v>
      </c>
      <c r="F2691" s="71" t="str">
        <f>VLOOKUP(D2691, legend!$C$3:$G$22, 2, FALSE)</f>
        <v>2. Non-Forest Natural Vegetation</v>
      </c>
      <c r="G2691" s="71" t="str">
        <f>VLOOKUP(D2691, legend!$C$3:$G$22, 3, FALSE)</f>
        <v>2. Tumbuhan Non-Hutan Lainnya</v>
      </c>
      <c r="H2691" s="71" t="str">
        <f>VLOOKUP(D2691, legend!$C$3:$G$22, 4, FALSE)</f>
        <v>2.1. Other Natural Vegetation</v>
      </c>
      <c r="I2691" s="71" t="str">
        <f>VLOOKUP(D2691, legend!$C$3:$G$22, 5, FALSE)</f>
        <v>2.1. Tumbuhan Non-Hutan Lainnya</v>
      </c>
      <c r="J2691" s="71" t="str">
        <f>VLOOKUP(E2691, legend!$C$3:$G$22, 2, FALSE)</f>
        <v>1. Forest </v>
      </c>
      <c r="K2691" s="71" t="str">
        <f>VLOOKUP(E2691, legend!$C$3:$G$22, 3, FALSE)</f>
        <v>1. Hutan</v>
      </c>
      <c r="L2691" s="71" t="str">
        <f>VLOOKUP(E2691, legend!$C$3:$G$22, 4, FALSE)</f>
        <v>1.1. Forest Formation</v>
      </c>
      <c r="M2691" s="71" t="str">
        <f>VLOOKUP(E2691, legend!$C$3:$G$22, 5, FALSE)</f>
        <v>1.1. Formasi Hutan</v>
      </c>
      <c r="N2691" s="71" t="str">
        <f>VLOOKUP(C2691,geocode!$A$1:$C$40,2,false)</f>
        <v>Island buffered 20 km</v>
      </c>
      <c r="O2691" s="71" t="str">
        <f>VLOOKUP(C2691,geocode!$A$1:$C$40,3,false)</f>
        <v>Island buffered 20 km</v>
      </c>
      <c r="P2691" s="71">
        <v>2000.0</v>
      </c>
      <c r="Q2691" s="71">
        <v>2023.0</v>
      </c>
    </row>
    <row r="2692" ht="15.75" hidden="1" customHeight="1">
      <c r="B2692" s="71">
        <v>8.11314459228515</v>
      </c>
      <c r="C2692" s="71">
        <v>5.0</v>
      </c>
      <c r="D2692" s="71">
        <v>13.0</v>
      </c>
      <c r="E2692" s="71">
        <v>5.0</v>
      </c>
      <c r="F2692" s="71" t="str">
        <f>VLOOKUP(D2692, legend!$C$3:$G$22, 2, FALSE)</f>
        <v>2. Non-Forest Natural Vegetation</v>
      </c>
      <c r="G2692" s="71" t="str">
        <f>VLOOKUP(D2692, legend!$C$3:$G$22, 3, FALSE)</f>
        <v>2. Tumbuhan Non-Hutan Lainnya</v>
      </c>
      <c r="H2692" s="71" t="str">
        <f>VLOOKUP(D2692, legend!$C$3:$G$22, 4, FALSE)</f>
        <v>2.1. Other Natural Vegetation</v>
      </c>
      <c r="I2692" s="71" t="str">
        <f>VLOOKUP(D2692, legend!$C$3:$G$22, 5, FALSE)</f>
        <v>2.1. Tumbuhan Non-Hutan Lainnya</v>
      </c>
      <c r="J2692" s="71" t="str">
        <f>VLOOKUP(E2692, legend!$C$3:$G$22, 2, FALSE)</f>
        <v>1. Forest </v>
      </c>
      <c r="K2692" s="71" t="str">
        <f>VLOOKUP(E2692, legend!$C$3:$G$22, 3, FALSE)</f>
        <v>1. Hutan</v>
      </c>
      <c r="L2692" s="71" t="str">
        <f>VLOOKUP(E2692, legend!$C$3:$G$22, 4, FALSE)</f>
        <v>1.2. Mangrove</v>
      </c>
      <c r="M2692" s="71" t="str">
        <f>VLOOKUP(E2692, legend!$C$3:$G$22, 5, FALSE)</f>
        <v>1.2. Mangrove</v>
      </c>
      <c r="N2692" s="71" t="str">
        <f>VLOOKUP(C2692,geocode!$A$1:$C$40,2,false)</f>
        <v>Island buffered 20 km</v>
      </c>
      <c r="O2692" s="71" t="str">
        <f>VLOOKUP(C2692,geocode!$A$1:$C$40,3,false)</f>
        <v>Island buffered 20 km</v>
      </c>
      <c r="P2692" s="71">
        <v>2000.0</v>
      </c>
      <c r="Q2692" s="71">
        <v>2023.0</v>
      </c>
    </row>
    <row r="2693" ht="15.75" hidden="1" customHeight="1">
      <c r="B2693" s="71">
        <v>260.329705804443</v>
      </c>
      <c r="C2693" s="71">
        <v>5.0</v>
      </c>
      <c r="D2693" s="71">
        <v>13.0</v>
      </c>
      <c r="E2693" s="71">
        <v>13.0</v>
      </c>
      <c r="F2693" s="71" t="str">
        <f>VLOOKUP(D2693, legend!$C$3:$G$22, 2, FALSE)</f>
        <v>2. Non-Forest Natural Vegetation</v>
      </c>
      <c r="G2693" s="71" t="str">
        <f>VLOOKUP(D2693, legend!$C$3:$G$22, 3, FALSE)</f>
        <v>2. Tumbuhan Non-Hutan Lainnya</v>
      </c>
      <c r="H2693" s="71" t="str">
        <f>VLOOKUP(D2693, legend!$C$3:$G$22, 4, FALSE)</f>
        <v>2.1. Other Natural Vegetation</v>
      </c>
      <c r="I2693" s="71" t="str">
        <f>VLOOKUP(D2693, legend!$C$3:$G$22, 5, FALSE)</f>
        <v>2.1. Tumbuhan Non-Hutan Lainnya</v>
      </c>
      <c r="J2693" s="71" t="str">
        <f>VLOOKUP(E2693, legend!$C$3:$G$22, 2, FALSE)</f>
        <v>2. Non-Forest Natural Vegetation</v>
      </c>
      <c r="K2693" s="71" t="str">
        <f>VLOOKUP(E2693, legend!$C$3:$G$22, 3, FALSE)</f>
        <v>2. Tumbuhan Non-Hutan Lainnya</v>
      </c>
      <c r="L2693" s="71" t="str">
        <f>VLOOKUP(E2693, legend!$C$3:$G$22, 4, FALSE)</f>
        <v>2.1. Other Natural Vegetation</v>
      </c>
      <c r="M2693" s="71" t="str">
        <f>VLOOKUP(E2693, legend!$C$3:$G$22, 5, FALSE)</f>
        <v>2.1. Tumbuhan Non-Hutan Lainnya</v>
      </c>
      <c r="N2693" s="71" t="str">
        <f>VLOOKUP(C2693,geocode!$A$1:$C$40,2,false)</f>
        <v>Island buffered 20 km</v>
      </c>
      <c r="O2693" s="71" t="str">
        <f>VLOOKUP(C2693,geocode!$A$1:$C$40,3,false)</f>
        <v>Island buffered 20 km</v>
      </c>
      <c r="P2693" s="71">
        <v>2000.0</v>
      </c>
      <c r="Q2693" s="71">
        <v>2023.0</v>
      </c>
    </row>
    <row r="2694" ht="15.75" hidden="1" customHeight="1">
      <c r="B2694" s="71">
        <v>68.1345247314452</v>
      </c>
      <c r="C2694" s="71">
        <v>5.0</v>
      </c>
      <c r="D2694" s="71">
        <v>13.0</v>
      </c>
      <c r="E2694" s="71">
        <v>21.0</v>
      </c>
      <c r="F2694" s="71" t="str">
        <f>VLOOKUP(D2694, legend!$C$3:$G$22, 2, FALSE)</f>
        <v>2. Non-Forest Natural Vegetation</v>
      </c>
      <c r="G2694" s="71" t="str">
        <f>VLOOKUP(D2694, legend!$C$3:$G$22, 3, FALSE)</f>
        <v>2. Tumbuhan Non-Hutan Lainnya</v>
      </c>
      <c r="H2694" s="71" t="str">
        <f>VLOOKUP(D2694, legend!$C$3:$G$22, 4, FALSE)</f>
        <v>2.1. Other Natural Vegetation</v>
      </c>
      <c r="I2694" s="71" t="str">
        <f>VLOOKUP(D2694, legend!$C$3:$G$22, 5, FALSE)</f>
        <v>2.1. Tumbuhan Non-Hutan Lainnya</v>
      </c>
      <c r="J2694" s="71" t="str">
        <f>VLOOKUP(E2694, legend!$C$3:$G$22, 2, FALSE)</f>
        <v>3. Agriculture</v>
      </c>
      <c r="K2694" s="71" t="str">
        <f>VLOOKUP(E2694, legend!$C$3:$G$22, 3, FALSE)</f>
        <v>3. Pertanian</v>
      </c>
      <c r="L2694" s="71" t="str">
        <f>VLOOKUP(E2694, legend!$C$3:$G$22, 4, FALSE)</f>
        <v>3.4. Other Agriculture</v>
      </c>
      <c r="M2694" s="71" t="str">
        <f>VLOOKUP(E2694, legend!$C$3:$G$22, 5, FALSE)</f>
        <v>3.4. Pertanian Lainnya </v>
      </c>
      <c r="N2694" s="71" t="str">
        <f>VLOOKUP(C2694,geocode!$A$1:$C$40,2,false)</f>
        <v>Island buffered 20 km</v>
      </c>
      <c r="O2694" s="71" t="str">
        <f>VLOOKUP(C2694,geocode!$A$1:$C$40,3,false)</f>
        <v>Island buffered 20 km</v>
      </c>
      <c r="P2694" s="71">
        <v>2000.0</v>
      </c>
      <c r="Q2694" s="71">
        <v>2023.0</v>
      </c>
    </row>
    <row r="2695" ht="15.75" hidden="1" customHeight="1">
      <c r="B2695" s="71">
        <v>3.9184776184082</v>
      </c>
      <c r="C2695" s="71">
        <v>5.0</v>
      </c>
      <c r="D2695" s="71">
        <v>13.0</v>
      </c>
      <c r="E2695" s="71">
        <v>24.0</v>
      </c>
      <c r="F2695" s="71" t="str">
        <f>VLOOKUP(D2695, legend!$C$3:$G$22, 2, FALSE)</f>
        <v>2. Non-Forest Natural Vegetation</v>
      </c>
      <c r="G2695" s="71" t="str">
        <f>VLOOKUP(D2695, legend!$C$3:$G$22, 3, FALSE)</f>
        <v>2. Tumbuhan Non-Hutan Lainnya</v>
      </c>
      <c r="H2695" s="71" t="str">
        <f>VLOOKUP(D2695, legend!$C$3:$G$22, 4, FALSE)</f>
        <v>2.1. Other Natural Vegetation</v>
      </c>
      <c r="I2695" s="71" t="str">
        <f>VLOOKUP(D2695, legend!$C$3:$G$22, 5, FALSE)</f>
        <v>2.1. Tumbuhan Non-Hutan Lainnya</v>
      </c>
      <c r="J2695" s="71" t="str">
        <f>VLOOKUP(E2695, legend!$C$3:$G$22, 2, FALSE)</f>
        <v>4. Non-Vegetated Area</v>
      </c>
      <c r="K2695" s="71" t="str">
        <f>VLOOKUP(E2695, legend!$C$3:$G$22, 3, FALSE)</f>
        <v>4. Non-Vegetasi</v>
      </c>
      <c r="L2695" s="71" t="str">
        <f>VLOOKUP(E2695, legend!$C$3:$G$22, 4, FALSE)</f>
        <v>4.2. Urban Area</v>
      </c>
      <c r="M2695" s="71" t="str">
        <f>VLOOKUP(E2695, legend!$C$3:$G$22, 5, FALSE)</f>
        <v>4.2. Pemukiman </v>
      </c>
      <c r="N2695" s="71" t="str">
        <f>VLOOKUP(C2695,geocode!$A$1:$C$40,2,false)</f>
        <v>Island buffered 20 km</v>
      </c>
      <c r="O2695" s="71" t="str">
        <f>VLOOKUP(C2695,geocode!$A$1:$C$40,3,false)</f>
        <v>Island buffered 20 km</v>
      </c>
      <c r="P2695" s="71">
        <v>2000.0</v>
      </c>
      <c r="Q2695" s="71">
        <v>2023.0</v>
      </c>
    </row>
    <row r="2696" ht="15.75" hidden="1" customHeight="1">
      <c r="B2696" s="71">
        <v>12.3424446350097</v>
      </c>
      <c r="C2696" s="71">
        <v>5.0</v>
      </c>
      <c r="D2696" s="71">
        <v>13.0</v>
      </c>
      <c r="E2696" s="71">
        <v>25.0</v>
      </c>
      <c r="F2696" s="71" t="str">
        <f>VLOOKUP(D2696, legend!$C$3:$G$22, 2, FALSE)</f>
        <v>2. Non-Forest Natural Vegetation</v>
      </c>
      <c r="G2696" s="71" t="str">
        <f>VLOOKUP(D2696, legend!$C$3:$G$22, 3, FALSE)</f>
        <v>2. Tumbuhan Non-Hutan Lainnya</v>
      </c>
      <c r="H2696" s="71" t="str">
        <f>VLOOKUP(D2696, legend!$C$3:$G$22, 4, FALSE)</f>
        <v>2.1. Other Natural Vegetation</v>
      </c>
      <c r="I2696" s="71" t="str">
        <f>VLOOKUP(D2696, legend!$C$3:$G$22, 5, FALSE)</f>
        <v>2.1. Tumbuhan Non-Hutan Lainnya</v>
      </c>
      <c r="J2696" s="71" t="str">
        <f>VLOOKUP(E2696, legend!$C$3:$G$22, 2, FALSE)</f>
        <v>4. Non-Vegetated Area</v>
      </c>
      <c r="K2696" s="71" t="str">
        <f>VLOOKUP(E2696, legend!$C$3:$G$22, 3, FALSE)</f>
        <v>4. Non-Vegetasi</v>
      </c>
      <c r="L2696" s="71" t="str">
        <f>VLOOKUP(E2696, legend!$C$3:$G$22, 4, FALSE)</f>
        <v>4.3. Other Non-Vegetation</v>
      </c>
      <c r="M2696" s="71" t="str">
        <f>VLOOKUP(E2696, legend!$C$3:$G$22, 5, FALSE)</f>
        <v>4.3. Non-Vegetasi Lainnya</v>
      </c>
      <c r="N2696" s="71" t="str">
        <f>VLOOKUP(C2696,geocode!$A$1:$C$40,2,false)</f>
        <v>Island buffered 20 km</v>
      </c>
      <c r="O2696" s="71" t="str">
        <f>VLOOKUP(C2696,geocode!$A$1:$C$40,3,false)</f>
        <v>Island buffered 20 km</v>
      </c>
      <c r="P2696" s="71">
        <v>2000.0</v>
      </c>
      <c r="Q2696" s="71">
        <v>2023.0</v>
      </c>
    </row>
    <row r="2697" ht="15.75" hidden="1" customHeight="1">
      <c r="B2697" s="71">
        <v>0.178418627929687</v>
      </c>
      <c r="C2697" s="71">
        <v>5.0</v>
      </c>
      <c r="D2697" s="71">
        <v>13.0</v>
      </c>
      <c r="E2697" s="71">
        <v>30.0</v>
      </c>
      <c r="F2697" s="71" t="str">
        <f>VLOOKUP(D2697, legend!$C$3:$G$22, 2, FALSE)</f>
        <v>2. Non-Forest Natural Vegetation</v>
      </c>
      <c r="G2697" s="71" t="str">
        <f>VLOOKUP(D2697, legend!$C$3:$G$22, 3, FALSE)</f>
        <v>2. Tumbuhan Non-Hutan Lainnya</v>
      </c>
      <c r="H2697" s="71" t="str">
        <f>VLOOKUP(D2697, legend!$C$3:$G$22, 4, FALSE)</f>
        <v>2.1. Other Natural Vegetation</v>
      </c>
      <c r="I2697" s="71" t="str">
        <f>VLOOKUP(D2697, legend!$C$3:$G$22, 5, FALSE)</f>
        <v>2.1. Tumbuhan Non-Hutan Lainnya</v>
      </c>
      <c r="J2697" s="71" t="str">
        <f>VLOOKUP(E2697, legend!$C$3:$G$22, 2, FALSE)</f>
        <v>4. Non-Vegetated Area</v>
      </c>
      <c r="K2697" s="71" t="str">
        <f>VLOOKUP(E2697, legend!$C$3:$G$22, 3, FALSE)</f>
        <v>4. Non-Vegetasi</v>
      </c>
      <c r="L2697" s="71" t="str">
        <f>VLOOKUP(E2697, legend!$C$3:$G$22, 4, FALSE)</f>
        <v>4.1. Mining Pit</v>
      </c>
      <c r="M2697" s="71" t="str">
        <f>VLOOKUP(E2697, legend!$C$3:$G$22, 5, FALSE)</f>
        <v>4.1. Lubang Tambang</v>
      </c>
      <c r="N2697" s="71" t="str">
        <f>VLOOKUP(C2697,geocode!$A$1:$C$40,2,false)</f>
        <v>Island buffered 20 km</v>
      </c>
      <c r="O2697" s="71" t="str">
        <f>VLOOKUP(C2697,geocode!$A$1:$C$40,3,false)</f>
        <v>Island buffered 20 km</v>
      </c>
      <c r="P2697" s="71">
        <v>2000.0</v>
      </c>
      <c r="Q2697" s="71">
        <v>2023.0</v>
      </c>
    </row>
    <row r="2698" ht="15.75" hidden="1" customHeight="1">
      <c r="B2698" s="71">
        <v>0.356481256103515</v>
      </c>
      <c r="C2698" s="71">
        <v>5.0</v>
      </c>
      <c r="D2698" s="71">
        <v>13.0</v>
      </c>
      <c r="E2698" s="71">
        <v>31.0</v>
      </c>
      <c r="F2698" s="71" t="str">
        <f>VLOOKUP(D2698, legend!$C$3:$G$22, 2, FALSE)</f>
        <v>2. Non-Forest Natural Vegetation</v>
      </c>
      <c r="G2698" s="71" t="str">
        <f>VLOOKUP(D2698, legend!$C$3:$G$22, 3, FALSE)</f>
        <v>2. Tumbuhan Non-Hutan Lainnya</v>
      </c>
      <c r="H2698" s="71" t="str">
        <f>VLOOKUP(D2698, legend!$C$3:$G$22, 4, FALSE)</f>
        <v>2.1. Other Natural Vegetation</v>
      </c>
      <c r="I2698" s="71" t="str">
        <f>VLOOKUP(D2698, legend!$C$3:$G$22, 5, FALSE)</f>
        <v>2.1. Tumbuhan Non-Hutan Lainnya</v>
      </c>
      <c r="J2698" s="71" t="str">
        <f>VLOOKUP(E2698, legend!$C$3:$G$22, 2, FALSE)</f>
        <v>5. Water Body</v>
      </c>
      <c r="K2698" s="71" t="str">
        <f>VLOOKUP(E2698, legend!$C$3:$G$22, 3, FALSE)</f>
        <v>5. Tubuh Air</v>
      </c>
      <c r="L2698" s="71" t="str">
        <f>VLOOKUP(E2698, legend!$C$3:$G$22, 4, FALSE)</f>
        <v>5.1. Aquaculture</v>
      </c>
      <c r="M2698" s="71" t="str">
        <f>VLOOKUP(E2698, legend!$C$3:$G$22, 5, FALSE)</f>
        <v>5.1. Tambak</v>
      </c>
      <c r="N2698" s="71" t="str">
        <f>VLOOKUP(C2698,geocode!$A$1:$C$40,2,false)</f>
        <v>Island buffered 20 km</v>
      </c>
      <c r="O2698" s="71" t="str">
        <f>VLOOKUP(C2698,geocode!$A$1:$C$40,3,false)</f>
        <v>Island buffered 20 km</v>
      </c>
      <c r="P2698" s="71">
        <v>2000.0</v>
      </c>
      <c r="Q2698" s="71">
        <v>2023.0</v>
      </c>
    </row>
    <row r="2699" ht="15.75" hidden="1" customHeight="1">
      <c r="B2699" s="71">
        <v>68.188067614746</v>
      </c>
      <c r="C2699" s="71">
        <v>5.0</v>
      </c>
      <c r="D2699" s="71">
        <v>13.0</v>
      </c>
      <c r="E2699" s="71">
        <v>33.0</v>
      </c>
      <c r="F2699" s="71" t="str">
        <f>VLOOKUP(D2699, legend!$C$3:$G$22, 2, FALSE)</f>
        <v>2. Non-Forest Natural Vegetation</v>
      </c>
      <c r="G2699" s="71" t="str">
        <f>VLOOKUP(D2699, legend!$C$3:$G$22, 3, FALSE)</f>
        <v>2. Tumbuhan Non-Hutan Lainnya</v>
      </c>
      <c r="H2699" s="71" t="str">
        <f>VLOOKUP(D2699, legend!$C$3:$G$22, 4, FALSE)</f>
        <v>2.1. Other Natural Vegetation</v>
      </c>
      <c r="I2699" s="71" t="str">
        <f>VLOOKUP(D2699, legend!$C$3:$G$22, 5, FALSE)</f>
        <v>2.1. Tumbuhan Non-Hutan Lainnya</v>
      </c>
      <c r="J2699" s="71" t="str">
        <f>VLOOKUP(E2699, legend!$C$3:$G$22, 2, FALSE)</f>
        <v>5. Water Body</v>
      </c>
      <c r="K2699" s="71" t="str">
        <f>VLOOKUP(E2699, legend!$C$3:$G$22, 3, FALSE)</f>
        <v>5. Tubuh Air</v>
      </c>
      <c r="L2699" s="71" t="str">
        <f>VLOOKUP(E2699, legend!$C$3:$G$22, 4, FALSE)</f>
        <v>5.2. River, Lake, Ocean</v>
      </c>
      <c r="M2699" s="71" t="str">
        <f>VLOOKUP(E2699, legend!$C$3:$G$22, 5, FALSE)</f>
        <v>5.2. Sungai, Danau, Laut</v>
      </c>
      <c r="N2699" s="71" t="str">
        <f>VLOOKUP(C2699,geocode!$A$1:$C$40,2,false)</f>
        <v>Island buffered 20 km</v>
      </c>
      <c r="O2699" s="71" t="str">
        <f>VLOOKUP(C2699,geocode!$A$1:$C$40,3,false)</f>
        <v>Island buffered 20 km</v>
      </c>
      <c r="P2699" s="71">
        <v>2000.0</v>
      </c>
      <c r="Q2699" s="71">
        <v>2023.0</v>
      </c>
    </row>
    <row r="2700" ht="15.75" hidden="1" customHeight="1">
      <c r="B2700" s="71">
        <v>1.77874126586914</v>
      </c>
      <c r="C2700" s="71">
        <v>5.0</v>
      </c>
      <c r="D2700" s="71">
        <v>13.0</v>
      </c>
      <c r="E2700" s="71">
        <v>35.0</v>
      </c>
      <c r="F2700" s="71" t="str">
        <f>VLOOKUP(D2700, legend!$C$3:$G$22, 2, FALSE)</f>
        <v>2. Non-Forest Natural Vegetation</v>
      </c>
      <c r="G2700" s="71" t="str">
        <f>VLOOKUP(D2700, legend!$C$3:$G$22, 3, FALSE)</f>
        <v>2. Tumbuhan Non-Hutan Lainnya</v>
      </c>
      <c r="H2700" s="71" t="str">
        <f>VLOOKUP(D2700, legend!$C$3:$G$22, 4, FALSE)</f>
        <v>2.1. Other Natural Vegetation</v>
      </c>
      <c r="I2700" s="71" t="str">
        <f>VLOOKUP(D2700, legend!$C$3:$G$22, 5, FALSE)</f>
        <v>2.1. Tumbuhan Non-Hutan Lainnya</v>
      </c>
      <c r="J2700" s="71" t="str">
        <f>VLOOKUP(E2700, legend!$C$3:$G$22, 2, FALSE)</f>
        <v>3. Agriculture</v>
      </c>
      <c r="K2700" s="71" t="str">
        <f>VLOOKUP(E2700, legend!$C$3:$G$22, 3, FALSE)</f>
        <v>3. Pertanian</v>
      </c>
      <c r="L2700" s="71" t="str">
        <f>VLOOKUP(E2700, legend!$C$3:$G$22, 4, FALSE)</f>
        <v>3.2. Oil Palm</v>
      </c>
      <c r="M2700" s="71" t="str">
        <f>VLOOKUP(E2700, legend!$C$3:$G$22, 5, FALSE)</f>
        <v>3.2. Sawit</v>
      </c>
      <c r="N2700" s="71" t="str">
        <f>VLOOKUP(C2700,geocode!$A$1:$C$40,2,false)</f>
        <v>Island buffered 20 km</v>
      </c>
      <c r="O2700" s="71" t="str">
        <f>VLOOKUP(C2700,geocode!$A$1:$C$40,3,false)</f>
        <v>Island buffered 20 km</v>
      </c>
      <c r="P2700" s="71">
        <v>2000.0</v>
      </c>
      <c r="Q2700" s="71">
        <v>2023.0</v>
      </c>
    </row>
    <row r="2701" ht="15.75" hidden="1" customHeight="1">
      <c r="B2701" s="71">
        <v>0.44445884399414</v>
      </c>
      <c r="C2701" s="71">
        <v>5.0</v>
      </c>
      <c r="D2701" s="71">
        <v>13.0</v>
      </c>
      <c r="E2701" s="71">
        <v>40.0</v>
      </c>
      <c r="F2701" s="71" t="str">
        <f>VLOOKUP(D2701, legend!$C$3:$G$22, 2, FALSE)</f>
        <v>2. Non-Forest Natural Vegetation</v>
      </c>
      <c r="G2701" s="71" t="str">
        <f>VLOOKUP(D2701, legend!$C$3:$G$22, 3, FALSE)</f>
        <v>2. Tumbuhan Non-Hutan Lainnya</v>
      </c>
      <c r="H2701" s="71" t="str">
        <f>VLOOKUP(D2701, legend!$C$3:$G$22, 4, FALSE)</f>
        <v>2.1. Other Natural Vegetation</v>
      </c>
      <c r="I2701" s="71" t="str">
        <f>VLOOKUP(D2701, legend!$C$3:$G$22, 5, FALSE)</f>
        <v>2.1. Tumbuhan Non-Hutan Lainnya</v>
      </c>
      <c r="J2701" s="71" t="str">
        <f>VLOOKUP(E2701, legend!$C$3:$G$22, 2, FALSE)</f>
        <v>3. Agriculture</v>
      </c>
      <c r="K2701" s="71" t="str">
        <f>VLOOKUP(E2701, legend!$C$3:$G$22, 3, FALSE)</f>
        <v>3. Pertanian</v>
      </c>
      <c r="L2701" s="71" t="str">
        <f>VLOOKUP(E2701, legend!$C$3:$G$22, 4, FALSE)</f>
        <v>3.1. Rice Paddy</v>
      </c>
      <c r="M2701" s="71" t="str">
        <f>VLOOKUP(E2701, legend!$C$3:$G$22, 5, FALSE)</f>
        <v>3.1. Sawah</v>
      </c>
      <c r="N2701" s="71" t="str">
        <f>VLOOKUP(C2701,geocode!$A$1:$C$40,2,false)</f>
        <v>Island buffered 20 km</v>
      </c>
      <c r="O2701" s="71" t="str">
        <f>VLOOKUP(C2701,geocode!$A$1:$C$40,3,false)</f>
        <v>Island buffered 20 km</v>
      </c>
      <c r="P2701" s="71">
        <v>2000.0</v>
      </c>
      <c r="Q2701" s="71">
        <v>2023.0</v>
      </c>
    </row>
    <row r="2702" ht="15.75" hidden="1" customHeight="1">
      <c r="B2702" s="71">
        <v>13.7597611572265</v>
      </c>
      <c r="C2702" s="71">
        <v>5.0</v>
      </c>
      <c r="D2702" s="71">
        <v>21.0</v>
      </c>
      <c r="E2702" s="71">
        <v>3.0</v>
      </c>
      <c r="F2702" s="71" t="str">
        <f>VLOOKUP(D2702, legend!$C$3:$G$22, 2, FALSE)</f>
        <v>3. Agriculture</v>
      </c>
      <c r="G2702" s="71" t="str">
        <f>VLOOKUP(D2702, legend!$C$3:$G$22, 3, FALSE)</f>
        <v>3. Pertanian</v>
      </c>
      <c r="H2702" s="71" t="str">
        <f>VLOOKUP(D2702, legend!$C$3:$G$22, 4, FALSE)</f>
        <v>3.4. Other Agriculture</v>
      </c>
      <c r="I2702" s="71" t="str">
        <f>VLOOKUP(D2702, legend!$C$3:$G$22, 5, FALSE)</f>
        <v>3.4. Pertanian Lainnya </v>
      </c>
      <c r="J2702" s="71" t="str">
        <f>VLOOKUP(E2702, legend!$C$3:$G$22, 2, FALSE)</f>
        <v>1. Forest </v>
      </c>
      <c r="K2702" s="71" t="str">
        <f>VLOOKUP(E2702, legend!$C$3:$G$22, 3, FALSE)</f>
        <v>1. Hutan</v>
      </c>
      <c r="L2702" s="71" t="str">
        <f>VLOOKUP(E2702, legend!$C$3:$G$22, 4, FALSE)</f>
        <v>1.1. Forest Formation</v>
      </c>
      <c r="M2702" s="71" t="str">
        <f>VLOOKUP(E2702, legend!$C$3:$G$22, 5, FALSE)</f>
        <v>1.1. Formasi Hutan</v>
      </c>
      <c r="N2702" s="71" t="str">
        <f>VLOOKUP(C2702,geocode!$A$1:$C$40,2,false)</f>
        <v>Island buffered 20 km</v>
      </c>
      <c r="O2702" s="71" t="str">
        <f>VLOOKUP(C2702,geocode!$A$1:$C$40,3,false)</f>
        <v>Island buffered 20 km</v>
      </c>
      <c r="P2702" s="71">
        <v>2000.0</v>
      </c>
      <c r="Q2702" s="71">
        <v>2023.0</v>
      </c>
    </row>
    <row r="2703" ht="15.75" hidden="1" customHeight="1">
      <c r="B2703" s="71">
        <v>21.5813981201171</v>
      </c>
      <c r="C2703" s="71">
        <v>5.0</v>
      </c>
      <c r="D2703" s="71">
        <v>21.0</v>
      </c>
      <c r="E2703" s="71">
        <v>5.0</v>
      </c>
      <c r="F2703" s="71" t="str">
        <f>VLOOKUP(D2703, legend!$C$3:$G$22, 2, FALSE)</f>
        <v>3. Agriculture</v>
      </c>
      <c r="G2703" s="71" t="str">
        <f>VLOOKUP(D2703, legend!$C$3:$G$22, 3, FALSE)</f>
        <v>3. Pertanian</v>
      </c>
      <c r="H2703" s="71" t="str">
        <f>VLOOKUP(D2703, legend!$C$3:$G$22, 4, FALSE)</f>
        <v>3.4. Other Agriculture</v>
      </c>
      <c r="I2703" s="71" t="str">
        <f>VLOOKUP(D2703, legend!$C$3:$G$22, 5, FALSE)</f>
        <v>3.4. Pertanian Lainnya </v>
      </c>
      <c r="J2703" s="71" t="str">
        <f>VLOOKUP(E2703, legend!$C$3:$G$22, 2, FALSE)</f>
        <v>1. Forest </v>
      </c>
      <c r="K2703" s="71" t="str">
        <f>VLOOKUP(E2703, legend!$C$3:$G$22, 3, FALSE)</f>
        <v>1. Hutan</v>
      </c>
      <c r="L2703" s="71" t="str">
        <f>VLOOKUP(E2703, legend!$C$3:$G$22, 4, FALSE)</f>
        <v>1.2. Mangrove</v>
      </c>
      <c r="M2703" s="71" t="str">
        <f>VLOOKUP(E2703, legend!$C$3:$G$22, 5, FALSE)</f>
        <v>1.2. Mangrove</v>
      </c>
      <c r="N2703" s="71" t="str">
        <f>VLOOKUP(C2703,geocode!$A$1:$C$40,2,false)</f>
        <v>Island buffered 20 km</v>
      </c>
      <c r="O2703" s="71" t="str">
        <f>VLOOKUP(C2703,geocode!$A$1:$C$40,3,false)</f>
        <v>Island buffered 20 km</v>
      </c>
      <c r="P2703" s="71">
        <v>2000.0</v>
      </c>
      <c r="Q2703" s="71">
        <v>2023.0</v>
      </c>
    </row>
    <row r="2704" ht="15.75" hidden="1" customHeight="1">
      <c r="B2704" s="71">
        <v>62.5863360534668</v>
      </c>
      <c r="C2704" s="71">
        <v>5.0</v>
      </c>
      <c r="D2704" s="71">
        <v>21.0</v>
      </c>
      <c r="E2704" s="71">
        <v>13.0</v>
      </c>
      <c r="F2704" s="71" t="str">
        <f>VLOOKUP(D2704, legend!$C$3:$G$22, 2, FALSE)</f>
        <v>3. Agriculture</v>
      </c>
      <c r="G2704" s="71" t="str">
        <f>VLOOKUP(D2704, legend!$C$3:$G$22, 3, FALSE)</f>
        <v>3. Pertanian</v>
      </c>
      <c r="H2704" s="71" t="str">
        <f>VLOOKUP(D2704, legend!$C$3:$G$22, 4, FALSE)</f>
        <v>3.4. Other Agriculture</v>
      </c>
      <c r="I2704" s="71" t="str">
        <f>VLOOKUP(D2704, legend!$C$3:$G$22, 5, FALSE)</f>
        <v>3.4. Pertanian Lainnya </v>
      </c>
      <c r="J2704" s="71" t="str">
        <f>VLOOKUP(E2704, legend!$C$3:$G$22, 2, FALSE)</f>
        <v>2. Non-Forest Natural Vegetation</v>
      </c>
      <c r="K2704" s="71" t="str">
        <f>VLOOKUP(E2704, legend!$C$3:$G$22, 3, FALSE)</f>
        <v>2. Tumbuhan Non-Hutan Lainnya</v>
      </c>
      <c r="L2704" s="71" t="str">
        <f>VLOOKUP(E2704, legend!$C$3:$G$22, 4, FALSE)</f>
        <v>2.1. Other Natural Vegetation</v>
      </c>
      <c r="M2704" s="71" t="str">
        <f>VLOOKUP(E2704, legend!$C$3:$G$22, 5, FALSE)</f>
        <v>2.1. Tumbuhan Non-Hutan Lainnya</v>
      </c>
      <c r="N2704" s="71" t="str">
        <f>VLOOKUP(C2704,geocode!$A$1:$C$40,2,false)</f>
        <v>Island buffered 20 km</v>
      </c>
      <c r="O2704" s="71" t="str">
        <f>VLOOKUP(C2704,geocode!$A$1:$C$40,3,false)</f>
        <v>Island buffered 20 km</v>
      </c>
      <c r="P2704" s="71">
        <v>2000.0</v>
      </c>
      <c r="Q2704" s="71">
        <v>2023.0</v>
      </c>
    </row>
    <row r="2705" ht="15.75" hidden="1" customHeight="1">
      <c r="B2705" s="71">
        <v>523.398183886719</v>
      </c>
      <c r="C2705" s="71">
        <v>5.0</v>
      </c>
      <c r="D2705" s="71">
        <v>21.0</v>
      </c>
      <c r="E2705" s="71">
        <v>21.0</v>
      </c>
      <c r="F2705" s="71" t="str">
        <f>VLOOKUP(D2705, legend!$C$3:$G$22, 2, FALSE)</f>
        <v>3. Agriculture</v>
      </c>
      <c r="G2705" s="71" t="str">
        <f>VLOOKUP(D2705, legend!$C$3:$G$22, 3, FALSE)</f>
        <v>3. Pertanian</v>
      </c>
      <c r="H2705" s="71" t="str">
        <f>VLOOKUP(D2705, legend!$C$3:$G$22, 4, FALSE)</f>
        <v>3.4. Other Agriculture</v>
      </c>
      <c r="I2705" s="71" t="str">
        <f>VLOOKUP(D2705, legend!$C$3:$G$22, 5, FALSE)</f>
        <v>3.4. Pertanian Lainnya </v>
      </c>
      <c r="J2705" s="71" t="str">
        <f>VLOOKUP(E2705, legend!$C$3:$G$22, 2, FALSE)</f>
        <v>3. Agriculture</v>
      </c>
      <c r="K2705" s="71" t="str">
        <f>VLOOKUP(E2705, legend!$C$3:$G$22, 3, FALSE)</f>
        <v>3. Pertanian</v>
      </c>
      <c r="L2705" s="71" t="str">
        <f>VLOOKUP(E2705, legend!$C$3:$G$22, 4, FALSE)</f>
        <v>3.4. Other Agriculture</v>
      </c>
      <c r="M2705" s="71" t="str">
        <f>VLOOKUP(E2705, legend!$C$3:$G$22, 5, FALSE)</f>
        <v>3.4. Pertanian Lainnya </v>
      </c>
      <c r="N2705" s="71" t="str">
        <f>VLOOKUP(C2705,geocode!$A$1:$C$40,2,false)</f>
        <v>Island buffered 20 km</v>
      </c>
      <c r="O2705" s="71" t="str">
        <f>VLOOKUP(C2705,geocode!$A$1:$C$40,3,false)</f>
        <v>Island buffered 20 km</v>
      </c>
      <c r="P2705" s="71">
        <v>2000.0</v>
      </c>
      <c r="Q2705" s="71">
        <v>2023.0</v>
      </c>
    </row>
    <row r="2706" ht="15.75" hidden="1" customHeight="1">
      <c r="B2706" s="71">
        <v>27.5396747314452</v>
      </c>
      <c r="C2706" s="71">
        <v>5.0</v>
      </c>
      <c r="D2706" s="71">
        <v>21.0</v>
      </c>
      <c r="E2706" s="71">
        <v>24.0</v>
      </c>
      <c r="F2706" s="71" t="str">
        <f>VLOOKUP(D2706, legend!$C$3:$G$22, 2, FALSE)</f>
        <v>3. Agriculture</v>
      </c>
      <c r="G2706" s="71" t="str">
        <f>VLOOKUP(D2706, legend!$C$3:$G$22, 3, FALSE)</f>
        <v>3. Pertanian</v>
      </c>
      <c r="H2706" s="71" t="str">
        <f>VLOOKUP(D2706, legend!$C$3:$G$22, 4, FALSE)</f>
        <v>3.4. Other Agriculture</v>
      </c>
      <c r="I2706" s="71" t="str">
        <f>VLOOKUP(D2706, legend!$C$3:$G$22, 5, FALSE)</f>
        <v>3.4. Pertanian Lainnya </v>
      </c>
      <c r="J2706" s="71" t="str">
        <f>VLOOKUP(E2706, legend!$C$3:$G$22, 2, FALSE)</f>
        <v>4. Non-Vegetated Area</v>
      </c>
      <c r="K2706" s="71" t="str">
        <f>VLOOKUP(E2706, legend!$C$3:$G$22, 3, FALSE)</f>
        <v>4. Non-Vegetasi</v>
      </c>
      <c r="L2706" s="71" t="str">
        <f>VLOOKUP(E2706, legend!$C$3:$G$22, 4, FALSE)</f>
        <v>4.2. Urban Area</v>
      </c>
      <c r="M2706" s="71" t="str">
        <f>VLOOKUP(E2706, legend!$C$3:$G$22, 5, FALSE)</f>
        <v>4.2. Pemukiman </v>
      </c>
      <c r="N2706" s="71" t="str">
        <f>VLOOKUP(C2706,geocode!$A$1:$C$40,2,false)</f>
        <v>Island buffered 20 km</v>
      </c>
      <c r="O2706" s="71" t="str">
        <f>VLOOKUP(C2706,geocode!$A$1:$C$40,3,false)</f>
        <v>Island buffered 20 km</v>
      </c>
      <c r="P2706" s="71">
        <v>2000.0</v>
      </c>
      <c r="Q2706" s="71">
        <v>2023.0</v>
      </c>
    </row>
    <row r="2707" ht="15.75" hidden="1" customHeight="1">
      <c r="B2707" s="71">
        <v>21.7352315979003</v>
      </c>
      <c r="C2707" s="71">
        <v>5.0</v>
      </c>
      <c r="D2707" s="71">
        <v>21.0</v>
      </c>
      <c r="E2707" s="71">
        <v>25.0</v>
      </c>
      <c r="F2707" s="71" t="str">
        <f>VLOOKUP(D2707, legend!$C$3:$G$22, 2, FALSE)</f>
        <v>3. Agriculture</v>
      </c>
      <c r="G2707" s="71" t="str">
        <f>VLOOKUP(D2707, legend!$C$3:$G$22, 3, FALSE)</f>
        <v>3. Pertanian</v>
      </c>
      <c r="H2707" s="71" t="str">
        <f>VLOOKUP(D2707, legend!$C$3:$G$22, 4, FALSE)</f>
        <v>3.4. Other Agriculture</v>
      </c>
      <c r="I2707" s="71" t="str">
        <f>VLOOKUP(D2707, legend!$C$3:$G$22, 5, FALSE)</f>
        <v>3.4. Pertanian Lainnya </v>
      </c>
      <c r="J2707" s="71" t="str">
        <f>VLOOKUP(E2707, legend!$C$3:$G$22, 2, FALSE)</f>
        <v>4. Non-Vegetated Area</v>
      </c>
      <c r="K2707" s="71" t="str">
        <f>VLOOKUP(E2707, legend!$C$3:$G$22, 3, FALSE)</f>
        <v>4. Non-Vegetasi</v>
      </c>
      <c r="L2707" s="71" t="str">
        <f>VLOOKUP(E2707, legend!$C$3:$G$22, 4, FALSE)</f>
        <v>4.3. Other Non-Vegetation</v>
      </c>
      <c r="M2707" s="71" t="str">
        <f>VLOOKUP(E2707, legend!$C$3:$G$22, 5, FALSE)</f>
        <v>4.3. Non-Vegetasi Lainnya</v>
      </c>
      <c r="N2707" s="71" t="str">
        <f>VLOOKUP(C2707,geocode!$A$1:$C$40,2,false)</f>
        <v>Island buffered 20 km</v>
      </c>
      <c r="O2707" s="71" t="str">
        <f>VLOOKUP(C2707,geocode!$A$1:$C$40,3,false)</f>
        <v>Island buffered 20 km</v>
      </c>
      <c r="P2707" s="71">
        <v>2000.0</v>
      </c>
      <c r="Q2707" s="71">
        <v>2023.0</v>
      </c>
    </row>
    <row r="2708" ht="15.75" hidden="1" customHeight="1">
      <c r="B2708" s="71">
        <v>0.178387487792968</v>
      </c>
      <c r="C2708" s="71">
        <v>5.0</v>
      </c>
      <c r="D2708" s="71">
        <v>21.0</v>
      </c>
      <c r="E2708" s="71">
        <v>30.0</v>
      </c>
      <c r="F2708" s="71" t="str">
        <f>VLOOKUP(D2708, legend!$C$3:$G$22, 2, FALSE)</f>
        <v>3. Agriculture</v>
      </c>
      <c r="G2708" s="71" t="str">
        <f>VLOOKUP(D2708, legend!$C$3:$G$22, 3, FALSE)</f>
        <v>3. Pertanian</v>
      </c>
      <c r="H2708" s="71" t="str">
        <f>VLOOKUP(D2708, legend!$C$3:$G$22, 4, FALSE)</f>
        <v>3.4. Other Agriculture</v>
      </c>
      <c r="I2708" s="71" t="str">
        <f>VLOOKUP(D2708, legend!$C$3:$G$22, 5, FALSE)</f>
        <v>3.4. Pertanian Lainnya </v>
      </c>
      <c r="J2708" s="71" t="str">
        <f>VLOOKUP(E2708, legend!$C$3:$G$22, 2, FALSE)</f>
        <v>4. Non-Vegetated Area</v>
      </c>
      <c r="K2708" s="71" t="str">
        <f>VLOOKUP(E2708, legend!$C$3:$G$22, 3, FALSE)</f>
        <v>4. Non-Vegetasi</v>
      </c>
      <c r="L2708" s="71" t="str">
        <f>VLOOKUP(E2708, legend!$C$3:$G$22, 4, FALSE)</f>
        <v>4.1. Mining Pit</v>
      </c>
      <c r="M2708" s="71" t="str">
        <f>VLOOKUP(E2708, legend!$C$3:$G$22, 5, FALSE)</f>
        <v>4.1. Lubang Tambang</v>
      </c>
      <c r="N2708" s="71" t="str">
        <f>VLOOKUP(C2708,geocode!$A$1:$C$40,2,false)</f>
        <v>Island buffered 20 km</v>
      </c>
      <c r="O2708" s="71" t="str">
        <f>VLOOKUP(C2708,geocode!$A$1:$C$40,3,false)</f>
        <v>Island buffered 20 km</v>
      </c>
      <c r="P2708" s="71">
        <v>2000.0</v>
      </c>
      <c r="Q2708" s="71">
        <v>2023.0</v>
      </c>
    </row>
    <row r="2709" ht="15.75" hidden="1" customHeight="1">
      <c r="B2709" s="71">
        <v>8.53059759521484</v>
      </c>
      <c r="C2709" s="71">
        <v>5.0</v>
      </c>
      <c r="D2709" s="71">
        <v>21.0</v>
      </c>
      <c r="E2709" s="71">
        <v>31.0</v>
      </c>
      <c r="F2709" s="71" t="str">
        <f>VLOOKUP(D2709, legend!$C$3:$G$22, 2, FALSE)</f>
        <v>3. Agriculture</v>
      </c>
      <c r="G2709" s="71" t="str">
        <f>VLOOKUP(D2709, legend!$C$3:$G$22, 3, FALSE)</f>
        <v>3. Pertanian</v>
      </c>
      <c r="H2709" s="71" t="str">
        <f>VLOOKUP(D2709, legend!$C$3:$G$22, 4, FALSE)</f>
        <v>3.4. Other Agriculture</v>
      </c>
      <c r="I2709" s="71" t="str">
        <f>VLOOKUP(D2709, legend!$C$3:$G$22, 5, FALSE)</f>
        <v>3.4. Pertanian Lainnya </v>
      </c>
      <c r="J2709" s="71" t="str">
        <f>VLOOKUP(E2709, legend!$C$3:$G$22, 2, FALSE)</f>
        <v>5. Water Body</v>
      </c>
      <c r="K2709" s="71" t="str">
        <f>VLOOKUP(E2709, legend!$C$3:$G$22, 3, FALSE)</f>
        <v>5. Tubuh Air</v>
      </c>
      <c r="L2709" s="71" t="str">
        <f>VLOOKUP(E2709, legend!$C$3:$G$22, 4, FALSE)</f>
        <v>5.1. Aquaculture</v>
      </c>
      <c r="M2709" s="71" t="str">
        <f>VLOOKUP(E2709, legend!$C$3:$G$22, 5, FALSE)</f>
        <v>5.1. Tambak</v>
      </c>
      <c r="N2709" s="71" t="str">
        <f>VLOOKUP(C2709,geocode!$A$1:$C$40,2,false)</f>
        <v>Island buffered 20 km</v>
      </c>
      <c r="O2709" s="71" t="str">
        <f>VLOOKUP(C2709,geocode!$A$1:$C$40,3,false)</f>
        <v>Island buffered 20 km</v>
      </c>
      <c r="P2709" s="71">
        <v>2000.0</v>
      </c>
      <c r="Q2709" s="71">
        <v>2023.0</v>
      </c>
    </row>
    <row r="2710" ht="15.75" hidden="1" customHeight="1">
      <c r="B2710" s="71">
        <v>72.511597290039</v>
      </c>
      <c r="C2710" s="71">
        <v>5.0</v>
      </c>
      <c r="D2710" s="71">
        <v>21.0</v>
      </c>
      <c r="E2710" s="71">
        <v>33.0</v>
      </c>
      <c r="F2710" s="71" t="str">
        <f>VLOOKUP(D2710, legend!$C$3:$G$22, 2, FALSE)</f>
        <v>3. Agriculture</v>
      </c>
      <c r="G2710" s="71" t="str">
        <f>VLOOKUP(D2710, legend!$C$3:$G$22, 3, FALSE)</f>
        <v>3. Pertanian</v>
      </c>
      <c r="H2710" s="71" t="str">
        <f>VLOOKUP(D2710, legend!$C$3:$G$22, 4, FALSE)</f>
        <v>3.4. Other Agriculture</v>
      </c>
      <c r="I2710" s="71" t="str">
        <f>VLOOKUP(D2710, legend!$C$3:$G$22, 5, FALSE)</f>
        <v>3.4. Pertanian Lainnya </v>
      </c>
      <c r="J2710" s="71" t="str">
        <f>VLOOKUP(E2710, legend!$C$3:$G$22, 2, FALSE)</f>
        <v>5. Water Body</v>
      </c>
      <c r="K2710" s="71" t="str">
        <f>VLOOKUP(E2710, legend!$C$3:$G$22, 3, FALSE)</f>
        <v>5. Tubuh Air</v>
      </c>
      <c r="L2710" s="71" t="str">
        <f>VLOOKUP(E2710, legend!$C$3:$G$22, 4, FALSE)</f>
        <v>5.2. River, Lake, Ocean</v>
      </c>
      <c r="M2710" s="71" t="str">
        <f>VLOOKUP(E2710, legend!$C$3:$G$22, 5, FALSE)</f>
        <v>5.2. Sungai, Danau, Laut</v>
      </c>
      <c r="N2710" s="71" t="str">
        <f>VLOOKUP(C2710,geocode!$A$1:$C$40,2,false)</f>
        <v>Island buffered 20 km</v>
      </c>
      <c r="O2710" s="71" t="str">
        <f>VLOOKUP(C2710,geocode!$A$1:$C$40,3,false)</f>
        <v>Island buffered 20 km</v>
      </c>
      <c r="P2710" s="71">
        <v>2000.0</v>
      </c>
      <c r="Q2710" s="71">
        <v>2023.0</v>
      </c>
    </row>
    <row r="2711" ht="15.75" hidden="1" customHeight="1">
      <c r="B2711" s="71">
        <v>2.13479744873046</v>
      </c>
      <c r="C2711" s="71">
        <v>5.0</v>
      </c>
      <c r="D2711" s="71">
        <v>21.0</v>
      </c>
      <c r="E2711" s="71">
        <v>35.0</v>
      </c>
      <c r="F2711" s="71" t="str">
        <f>VLOOKUP(D2711, legend!$C$3:$G$22, 2, FALSE)</f>
        <v>3. Agriculture</v>
      </c>
      <c r="G2711" s="71" t="str">
        <f>VLOOKUP(D2711, legend!$C$3:$G$22, 3, FALSE)</f>
        <v>3. Pertanian</v>
      </c>
      <c r="H2711" s="71" t="str">
        <f>VLOOKUP(D2711, legend!$C$3:$G$22, 4, FALSE)</f>
        <v>3.4. Other Agriculture</v>
      </c>
      <c r="I2711" s="71" t="str">
        <f>VLOOKUP(D2711, legend!$C$3:$G$22, 5, FALSE)</f>
        <v>3.4. Pertanian Lainnya </v>
      </c>
      <c r="J2711" s="71" t="str">
        <f>VLOOKUP(E2711, legend!$C$3:$G$22, 2, FALSE)</f>
        <v>3. Agriculture</v>
      </c>
      <c r="K2711" s="71" t="str">
        <f>VLOOKUP(E2711, legend!$C$3:$G$22, 3, FALSE)</f>
        <v>3. Pertanian</v>
      </c>
      <c r="L2711" s="71" t="str">
        <f>VLOOKUP(E2711, legend!$C$3:$G$22, 4, FALSE)</f>
        <v>3.2. Oil Palm</v>
      </c>
      <c r="M2711" s="71" t="str">
        <f>VLOOKUP(E2711, legend!$C$3:$G$22, 5, FALSE)</f>
        <v>3.2. Sawit</v>
      </c>
      <c r="N2711" s="71" t="str">
        <f>VLOOKUP(C2711,geocode!$A$1:$C$40,2,false)</f>
        <v>Island buffered 20 km</v>
      </c>
      <c r="O2711" s="71" t="str">
        <f>VLOOKUP(C2711,geocode!$A$1:$C$40,3,false)</f>
        <v>Island buffered 20 km</v>
      </c>
      <c r="P2711" s="71">
        <v>2000.0</v>
      </c>
      <c r="Q2711" s="71">
        <v>2023.0</v>
      </c>
    </row>
    <row r="2712" ht="15.75" hidden="1" customHeight="1">
      <c r="B2712" s="71">
        <v>14.1926583007812</v>
      </c>
      <c r="C2712" s="71">
        <v>5.0</v>
      </c>
      <c r="D2712" s="71">
        <v>21.0</v>
      </c>
      <c r="E2712" s="71">
        <v>40.0</v>
      </c>
      <c r="F2712" s="71" t="str">
        <f>VLOOKUP(D2712, legend!$C$3:$G$22, 2, FALSE)</f>
        <v>3. Agriculture</v>
      </c>
      <c r="G2712" s="71" t="str">
        <f>VLOOKUP(D2712, legend!$C$3:$G$22, 3, FALSE)</f>
        <v>3. Pertanian</v>
      </c>
      <c r="H2712" s="71" t="str">
        <f>VLOOKUP(D2712, legend!$C$3:$G$22, 4, FALSE)</f>
        <v>3.4. Other Agriculture</v>
      </c>
      <c r="I2712" s="71" t="str">
        <f>VLOOKUP(D2712, legend!$C$3:$G$22, 5, FALSE)</f>
        <v>3.4. Pertanian Lainnya </v>
      </c>
      <c r="J2712" s="71" t="str">
        <f>VLOOKUP(E2712, legend!$C$3:$G$22, 2, FALSE)</f>
        <v>3. Agriculture</v>
      </c>
      <c r="K2712" s="71" t="str">
        <f>VLOOKUP(E2712, legend!$C$3:$G$22, 3, FALSE)</f>
        <v>3. Pertanian</v>
      </c>
      <c r="L2712" s="71" t="str">
        <f>VLOOKUP(E2712, legend!$C$3:$G$22, 4, FALSE)</f>
        <v>3.1. Rice Paddy</v>
      </c>
      <c r="M2712" s="71" t="str">
        <f>VLOOKUP(E2712, legend!$C$3:$G$22, 5, FALSE)</f>
        <v>3.1. Sawah</v>
      </c>
      <c r="N2712" s="71" t="str">
        <f>VLOOKUP(C2712,geocode!$A$1:$C$40,2,false)</f>
        <v>Island buffered 20 km</v>
      </c>
      <c r="O2712" s="71" t="str">
        <f>VLOOKUP(C2712,geocode!$A$1:$C$40,3,false)</f>
        <v>Island buffered 20 km</v>
      </c>
      <c r="P2712" s="71">
        <v>2000.0</v>
      </c>
      <c r="Q2712" s="71">
        <v>2023.0</v>
      </c>
    </row>
    <row r="2713" ht="15.75" hidden="1" customHeight="1">
      <c r="B2713" s="71">
        <v>0.266520196533203</v>
      </c>
      <c r="C2713" s="71">
        <v>5.0</v>
      </c>
      <c r="D2713" s="71">
        <v>24.0</v>
      </c>
      <c r="E2713" s="71">
        <v>21.0</v>
      </c>
      <c r="F2713" s="71" t="str">
        <f>VLOOKUP(D2713, legend!$C$3:$G$22, 2, FALSE)</f>
        <v>4. Non-Vegetated Area</v>
      </c>
      <c r="G2713" s="71" t="str">
        <f>VLOOKUP(D2713, legend!$C$3:$G$22, 3, FALSE)</f>
        <v>4. Non-Vegetasi</v>
      </c>
      <c r="H2713" s="71" t="str">
        <f>VLOOKUP(D2713, legend!$C$3:$G$22, 4, FALSE)</f>
        <v>4.2. Urban Area</v>
      </c>
      <c r="I2713" s="71" t="str">
        <f>VLOOKUP(D2713, legend!$C$3:$G$22, 5, FALSE)</f>
        <v>4.2. Pemukiman </v>
      </c>
      <c r="J2713" s="71" t="str">
        <f>VLOOKUP(E2713, legend!$C$3:$G$22, 2, FALSE)</f>
        <v>3. Agriculture</v>
      </c>
      <c r="K2713" s="71" t="str">
        <f>VLOOKUP(E2713, legend!$C$3:$G$22, 3, FALSE)</f>
        <v>3. Pertanian</v>
      </c>
      <c r="L2713" s="71" t="str">
        <f>VLOOKUP(E2713, legend!$C$3:$G$22, 4, FALSE)</f>
        <v>3.4. Other Agriculture</v>
      </c>
      <c r="M2713" s="71" t="str">
        <f>VLOOKUP(E2713, legend!$C$3:$G$22, 5, FALSE)</f>
        <v>3.4. Pertanian Lainnya </v>
      </c>
      <c r="N2713" s="71" t="str">
        <f>VLOOKUP(C2713,geocode!$A$1:$C$40,2,false)</f>
        <v>Island buffered 20 km</v>
      </c>
      <c r="O2713" s="71" t="str">
        <f>VLOOKUP(C2713,geocode!$A$1:$C$40,3,false)</f>
        <v>Island buffered 20 km</v>
      </c>
      <c r="P2713" s="71">
        <v>2000.0</v>
      </c>
      <c r="Q2713" s="71">
        <v>2023.0</v>
      </c>
    </row>
    <row r="2714" ht="15.75" hidden="1" customHeight="1">
      <c r="B2714" s="71">
        <v>66.4062792663574</v>
      </c>
      <c r="C2714" s="71">
        <v>5.0</v>
      </c>
      <c r="D2714" s="71">
        <v>24.0</v>
      </c>
      <c r="E2714" s="71">
        <v>24.0</v>
      </c>
      <c r="F2714" s="71" t="str">
        <f>VLOOKUP(D2714, legend!$C$3:$G$22, 2, FALSE)</f>
        <v>4. Non-Vegetated Area</v>
      </c>
      <c r="G2714" s="71" t="str">
        <f>VLOOKUP(D2714, legend!$C$3:$G$22, 3, FALSE)</f>
        <v>4. Non-Vegetasi</v>
      </c>
      <c r="H2714" s="71" t="str">
        <f>VLOOKUP(D2714, legend!$C$3:$G$22, 4, FALSE)</f>
        <v>4.2. Urban Area</v>
      </c>
      <c r="I2714" s="71" t="str">
        <f>VLOOKUP(D2714, legend!$C$3:$G$22, 5, FALSE)</f>
        <v>4.2. Pemukiman </v>
      </c>
      <c r="J2714" s="71" t="str">
        <f>VLOOKUP(E2714, legend!$C$3:$G$22, 2, FALSE)</f>
        <v>4. Non-Vegetated Area</v>
      </c>
      <c r="K2714" s="71" t="str">
        <f>VLOOKUP(E2714, legend!$C$3:$G$22, 3, FALSE)</f>
        <v>4. Non-Vegetasi</v>
      </c>
      <c r="L2714" s="71" t="str">
        <f>VLOOKUP(E2714, legend!$C$3:$G$22, 4, FALSE)</f>
        <v>4.2. Urban Area</v>
      </c>
      <c r="M2714" s="71" t="str">
        <f>VLOOKUP(E2714, legend!$C$3:$G$22, 5, FALSE)</f>
        <v>4.2. Pemukiman </v>
      </c>
      <c r="N2714" s="71" t="str">
        <f>VLOOKUP(C2714,geocode!$A$1:$C$40,2,false)</f>
        <v>Island buffered 20 km</v>
      </c>
      <c r="O2714" s="71" t="str">
        <f>VLOOKUP(C2714,geocode!$A$1:$C$40,3,false)</f>
        <v>Island buffered 20 km</v>
      </c>
      <c r="P2714" s="71">
        <v>2000.0</v>
      </c>
      <c r="Q2714" s="71">
        <v>2023.0</v>
      </c>
    </row>
    <row r="2715" ht="15.75" hidden="1" customHeight="1">
      <c r="B2715" s="71">
        <v>3.81818631591796</v>
      </c>
      <c r="C2715" s="71">
        <v>5.0</v>
      </c>
      <c r="D2715" s="71">
        <v>24.0</v>
      </c>
      <c r="E2715" s="71">
        <v>25.0</v>
      </c>
      <c r="F2715" s="71" t="str">
        <f>VLOOKUP(D2715, legend!$C$3:$G$22, 2, FALSE)</f>
        <v>4. Non-Vegetated Area</v>
      </c>
      <c r="G2715" s="71" t="str">
        <f>VLOOKUP(D2715, legend!$C$3:$G$22, 3, FALSE)</f>
        <v>4. Non-Vegetasi</v>
      </c>
      <c r="H2715" s="71" t="str">
        <f>VLOOKUP(D2715, legend!$C$3:$G$22, 4, FALSE)</f>
        <v>4.2. Urban Area</v>
      </c>
      <c r="I2715" s="71" t="str">
        <f>VLOOKUP(D2715, legend!$C$3:$G$22, 5, FALSE)</f>
        <v>4.2. Pemukiman </v>
      </c>
      <c r="J2715" s="71" t="str">
        <f>VLOOKUP(E2715, legend!$C$3:$G$22, 2, FALSE)</f>
        <v>4. Non-Vegetated Area</v>
      </c>
      <c r="K2715" s="71" t="str">
        <f>VLOOKUP(E2715, legend!$C$3:$G$22, 3, FALSE)</f>
        <v>4. Non-Vegetasi</v>
      </c>
      <c r="L2715" s="71" t="str">
        <f>VLOOKUP(E2715, legend!$C$3:$G$22, 4, FALSE)</f>
        <v>4.3. Other Non-Vegetation</v>
      </c>
      <c r="M2715" s="71" t="str">
        <f>VLOOKUP(E2715, legend!$C$3:$G$22, 5, FALSE)</f>
        <v>4.3. Non-Vegetasi Lainnya</v>
      </c>
      <c r="N2715" s="71" t="str">
        <f>VLOOKUP(C2715,geocode!$A$1:$C$40,2,false)</f>
        <v>Island buffered 20 km</v>
      </c>
      <c r="O2715" s="71" t="str">
        <f>VLOOKUP(C2715,geocode!$A$1:$C$40,3,false)</f>
        <v>Island buffered 20 km</v>
      </c>
      <c r="P2715" s="71">
        <v>2000.0</v>
      </c>
      <c r="Q2715" s="71">
        <v>2023.0</v>
      </c>
    </row>
    <row r="2716" ht="15.75" hidden="1" customHeight="1">
      <c r="B2716" s="71">
        <v>0.088767822265625</v>
      </c>
      <c r="C2716" s="71">
        <v>5.0</v>
      </c>
      <c r="D2716" s="71">
        <v>24.0</v>
      </c>
      <c r="E2716" s="71">
        <v>31.0</v>
      </c>
      <c r="F2716" s="71" t="str">
        <f>VLOOKUP(D2716, legend!$C$3:$G$22, 2, FALSE)</f>
        <v>4. Non-Vegetated Area</v>
      </c>
      <c r="G2716" s="71" t="str">
        <f>VLOOKUP(D2716, legend!$C$3:$G$22, 3, FALSE)</f>
        <v>4. Non-Vegetasi</v>
      </c>
      <c r="H2716" s="71" t="str">
        <f>VLOOKUP(D2716, legend!$C$3:$G$22, 4, FALSE)</f>
        <v>4.2. Urban Area</v>
      </c>
      <c r="I2716" s="71" t="str">
        <f>VLOOKUP(D2716, legend!$C$3:$G$22, 5, FALSE)</f>
        <v>4.2. Pemukiman </v>
      </c>
      <c r="J2716" s="71" t="str">
        <f>VLOOKUP(E2716, legend!$C$3:$G$22, 2, FALSE)</f>
        <v>5. Water Body</v>
      </c>
      <c r="K2716" s="71" t="str">
        <f>VLOOKUP(E2716, legend!$C$3:$G$22, 3, FALSE)</f>
        <v>5. Tubuh Air</v>
      </c>
      <c r="L2716" s="71" t="str">
        <f>VLOOKUP(E2716, legend!$C$3:$G$22, 4, FALSE)</f>
        <v>5.1. Aquaculture</v>
      </c>
      <c r="M2716" s="71" t="str">
        <f>VLOOKUP(E2716, legend!$C$3:$G$22, 5, FALSE)</f>
        <v>5.1. Tambak</v>
      </c>
      <c r="N2716" s="71" t="str">
        <f>VLOOKUP(C2716,geocode!$A$1:$C$40,2,false)</f>
        <v>Island buffered 20 km</v>
      </c>
      <c r="O2716" s="71" t="str">
        <f>VLOOKUP(C2716,geocode!$A$1:$C$40,3,false)</f>
        <v>Island buffered 20 km</v>
      </c>
      <c r="P2716" s="71">
        <v>2000.0</v>
      </c>
      <c r="Q2716" s="71">
        <v>2023.0</v>
      </c>
    </row>
    <row r="2717" ht="15.75" hidden="1" customHeight="1">
      <c r="B2717" s="71">
        <v>0.713003778076171</v>
      </c>
      <c r="C2717" s="71">
        <v>5.0</v>
      </c>
      <c r="D2717" s="71">
        <v>24.0</v>
      </c>
      <c r="E2717" s="71">
        <v>33.0</v>
      </c>
      <c r="F2717" s="71" t="str">
        <f>VLOOKUP(D2717, legend!$C$3:$G$22, 2, FALSE)</f>
        <v>4. Non-Vegetated Area</v>
      </c>
      <c r="G2717" s="71" t="str">
        <f>VLOOKUP(D2717, legend!$C$3:$G$22, 3, FALSE)</f>
        <v>4. Non-Vegetasi</v>
      </c>
      <c r="H2717" s="71" t="str">
        <f>VLOOKUP(D2717, legend!$C$3:$G$22, 4, FALSE)</f>
        <v>4.2. Urban Area</v>
      </c>
      <c r="I2717" s="71" t="str">
        <f>VLOOKUP(D2717, legend!$C$3:$G$22, 5, FALSE)</f>
        <v>4.2. Pemukiman </v>
      </c>
      <c r="J2717" s="71" t="str">
        <f>VLOOKUP(E2717, legend!$C$3:$G$22, 2, FALSE)</f>
        <v>5. Water Body</v>
      </c>
      <c r="K2717" s="71" t="str">
        <f>VLOOKUP(E2717, legend!$C$3:$G$22, 3, FALSE)</f>
        <v>5. Tubuh Air</v>
      </c>
      <c r="L2717" s="71" t="str">
        <f>VLOOKUP(E2717, legend!$C$3:$G$22, 4, FALSE)</f>
        <v>5.2. River, Lake, Ocean</v>
      </c>
      <c r="M2717" s="71" t="str">
        <f>VLOOKUP(E2717, legend!$C$3:$G$22, 5, FALSE)</f>
        <v>5.2. Sungai, Danau, Laut</v>
      </c>
      <c r="N2717" s="71" t="str">
        <f>VLOOKUP(C2717,geocode!$A$1:$C$40,2,false)</f>
        <v>Island buffered 20 km</v>
      </c>
      <c r="O2717" s="71" t="str">
        <f>VLOOKUP(C2717,geocode!$A$1:$C$40,3,false)</f>
        <v>Island buffered 20 km</v>
      </c>
      <c r="P2717" s="71">
        <v>2000.0</v>
      </c>
      <c r="Q2717" s="71">
        <v>2023.0</v>
      </c>
    </row>
    <row r="2718" ht="15.75" hidden="1" customHeight="1">
      <c r="B2718" s="71">
        <v>2.31767821044921</v>
      </c>
      <c r="C2718" s="71">
        <v>5.0</v>
      </c>
      <c r="D2718" s="71">
        <v>25.0</v>
      </c>
      <c r="E2718" s="71">
        <v>3.0</v>
      </c>
      <c r="F2718" s="71" t="str">
        <f>VLOOKUP(D2718, legend!$C$3:$G$22, 2, FALSE)</f>
        <v>4. Non-Vegetated Area</v>
      </c>
      <c r="G2718" s="71" t="str">
        <f>VLOOKUP(D2718, legend!$C$3:$G$22, 3, FALSE)</f>
        <v>4. Non-Vegetasi</v>
      </c>
      <c r="H2718" s="71" t="str">
        <f>VLOOKUP(D2718, legend!$C$3:$G$22, 4, FALSE)</f>
        <v>4.3. Other Non-Vegetation</v>
      </c>
      <c r="I2718" s="71" t="str">
        <f>VLOOKUP(D2718, legend!$C$3:$G$22, 5, FALSE)</f>
        <v>4.3. Non-Vegetasi Lainnya</v>
      </c>
      <c r="J2718" s="71" t="str">
        <f>VLOOKUP(E2718, legend!$C$3:$G$22, 2, FALSE)</f>
        <v>1. Forest </v>
      </c>
      <c r="K2718" s="71" t="str">
        <f>VLOOKUP(E2718, legend!$C$3:$G$22, 3, FALSE)</f>
        <v>1. Hutan</v>
      </c>
      <c r="L2718" s="71" t="str">
        <f>VLOOKUP(E2718, legend!$C$3:$G$22, 4, FALSE)</f>
        <v>1.1. Forest Formation</v>
      </c>
      <c r="M2718" s="71" t="str">
        <f>VLOOKUP(E2718, legend!$C$3:$G$22, 5, FALSE)</f>
        <v>1.1. Formasi Hutan</v>
      </c>
      <c r="N2718" s="71" t="str">
        <f>VLOOKUP(C2718,geocode!$A$1:$C$40,2,false)</f>
        <v>Island buffered 20 km</v>
      </c>
      <c r="O2718" s="71" t="str">
        <f>VLOOKUP(C2718,geocode!$A$1:$C$40,3,false)</f>
        <v>Island buffered 20 km</v>
      </c>
      <c r="P2718" s="71">
        <v>2000.0</v>
      </c>
      <c r="Q2718" s="71">
        <v>2023.0</v>
      </c>
    </row>
    <row r="2719" ht="15.75" hidden="1" customHeight="1">
      <c r="B2719" s="71">
        <v>18.6267981018066</v>
      </c>
      <c r="C2719" s="71">
        <v>5.0</v>
      </c>
      <c r="D2719" s="71">
        <v>25.0</v>
      </c>
      <c r="E2719" s="71">
        <v>5.0</v>
      </c>
      <c r="F2719" s="71" t="str">
        <f>VLOOKUP(D2719, legend!$C$3:$G$22, 2, FALSE)</f>
        <v>4. Non-Vegetated Area</v>
      </c>
      <c r="G2719" s="71" t="str">
        <f>VLOOKUP(D2719, legend!$C$3:$G$22, 3, FALSE)</f>
        <v>4. Non-Vegetasi</v>
      </c>
      <c r="H2719" s="71" t="str">
        <f>VLOOKUP(D2719, legend!$C$3:$G$22, 4, FALSE)</f>
        <v>4.3. Other Non-Vegetation</v>
      </c>
      <c r="I2719" s="71" t="str">
        <f>VLOOKUP(D2719, legend!$C$3:$G$22, 5, FALSE)</f>
        <v>4.3. Non-Vegetasi Lainnya</v>
      </c>
      <c r="J2719" s="71" t="str">
        <f>VLOOKUP(E2719, legend!$C$3:$G$22, 2, FALSE)</f>
        <v>1. Forest </v>
      </c>
      <c r="K2719" s="71" t="str">
        <f>VLOOKUP(E2719, legend!$C$3:$G$22, 3, FALSE)</f>
        <v>1. Hutan</v>
      </c>
      <c r="L2719" s="71" t="str">
        <f>VLOOKUP(E2719, legend!$C$3:$G$22, 4, FALSE)</f>
        <v>1.2. Mangrove</v>
      </c>
      <c r="M2719" s="71" t="str">
        <f>VLOOKUP(E2719, legend!$C$3:$G$22, 5, FALSE)</f>
        <v>1.2. Mangrove</v>
      </c>
      <c r="N2719" s="71" t="str">
        <f>VLOOKUP(C2719,geocode!$A$1:$C$40,2,false)</f>
        <v>Island buffered 20 km</v>
      </c>
      <c r="O2719" s="71" t="str">
        <f>VLOOKUP(C2719,geocode!$A$1:$C$40,3,false)</f>
        <v>Island buffered 20 km</v>
      </c>
      <c r="P2719" s="71">
        <v>2000.0</v>
      </c>
      <c r="Q2719" s="71">
        <v>2023.0</v>
      </c>
    </row>
    <row r="2720" ht="15.75" hidden="1" customHeight="1">
      <c r="B2720" s="71">
        <v>19.7026448669433</v>
      </c>
      <c r="C2720" s="71">
        <v>5.0</v>
      </c>
      <c r="D2720" s="71">
        <v>25.0</v>
      </c>
      <c r="E2720" s="71">
        <v>13.0</v>
      </c>
      <c r="F2720" s="71" t="str">
        <f>VLOOKUP(D2720, legend!$C$3:$G$22, 2, FALSE)</f>
        <v>4. Non-Vegetated Area</v>
      </c>
      <c r="G2720" s="71" t="str">
        <f>VLOOKUP(D2720, legend!$C$3:$G$22, 3, FALSE)</f>
        <v>4. Non-Vegetasi</v>
      </c>
      <c r="H2720" s="71" t="str">
        <f>VLOOKUP(D2720, legend!$C$3:$G$22, 4, FALSE)</f>
        <v>4.3. Other Non-Vegetation</v>
      </c>
      <c r="I2720" s="71" t="str">
        <f>VLOOKUP(D2720, legend!$C$3:$G$22, 5, FALSE)</f>
        <v>4.3. Non-Vegetasi Lainnya</v>
      </c>
      <c r="J2720" s="71" t="str">
        <f>VLOOKUP(E2720, legend!$C$3:$G$22, 2, FALSE)</f>
        <v>2. Non-Forest Natural Vegetation</v>
      </c>
      <c r="K2720" s="71" t="str">
        <f>VLOOKUP(E2720, legend!$C$3:$G$22, 3, FALSE)</f>
        <v>2. Tumbuhan Non-Hutan Lainnya</v>
      </c>
      <c r="L2720" s="71" t="str">
        <f>VLOOKUP(E2720, legend!$C$3:$G$22, 4, FALSE)</f>
        <v>2.1. Other Natural Vegetation</v>
      </c>
      <c r="M2720" s="71" t="str">
        <f>VLOOKUP(E2720, legend!$C$3:$G$22, 5, FALSE)</f>
        <v>2.1. Tumbuhan Non-Hutan Lainnya</v>
      </c>
      <c r="N2720" s="71" t="str">
        <f>VLOOKUP(C2720,geocode!$A$1:$C$40,2,false)</f>
        <v>Island buffered 20 km</v>
      </c>
      <c r="O2720" s="71" t="str">
        <f>VLOOKUP(C2720,geocode!$A$1:$C$40,3,false)</f>
        <v>Island buffered 20 km</v>
      </c>
      <c r="P2720" s="71">
        <v>2000.0</v>
      </c>
      <c r="Q2720" s="71">
        <v>2023.0</v>
      </c>
    </row>
    <row r="2721" ht="15.75" hidden="1" customHeight="1">
      <c r="B2721" s="71">
        <v>47.4651275878906</v>
      </c>
      <c r="C2721" s="71">
        <v>5.0</v>
      </c>
      <c r="D2721" s="71">
        <v>25.0</v>
      </c>
      <c r="E2721" s="71">
        <v>21.0</v>
      </c>
      <c r="F2721" s="71" t="str">
        <f>VLOOKUP(D2721, legend!$C$3:$G$22, 2, FALSE)</f>
        <v>4. Non-Vegetated Area</v>
      </c>
      <c r="G2721" s="71" t="str">
        <f>VLOOKUP(D2721, legend!$C$3:$G$22, 3, FALSE)</f>
        <v>4. Non-Vegetasi</v>
      </c>
      <c r="H2721" s="71" t="str">
        <f>VLOOKUP(D2721, legend!$C$3:$G$22, 4, FALSE)</f>
        <v>4.3. Other Non-Vegetation</v>
      </c>
      <c r="I2721" s="71" t="str">
        <f>VLOOKUP(D2721, legend!$C$3:$G$22, 5, FALSE)</f>
        <v>4.3. Non-Vegetasi Lainnya</v>
      </c>
      <c r="J2721" s="71" t="str">
        <f>VLOOKUP(E2721, legend!$C$3:$G$22, 2, FALSE)</f>
        <v>3. Agriculture</v>
      </c>
      <c r="K2721" s="71" t="str">
        <f>VLOOKUP(E2721, legend!$C$3:$G$22, 3, FALSE)</f>
        <v>3. Pertanian</v>
      </c>
      <c r="L2721" s="71" t="str">
        <f>VLOOKUP(E2721, legend!$C$3:$G$22, 4, FALSE)</f>
        <v>3.4. Other Agriculture</v>
      </c>
      <c r="M2721" s="71" t="str">
        <f>VLOOKUP(E2721, legend!$C$3:$G$22, 5, FALSE)</f>
        <v>3.4. Pertanian Lainnya </v>
      </c>
      <c r="N2721" s="71" t="str">
        <f>VLOOKUP(C2721,geocode!$A$1:$C$40,2,false)</f>
        <v>Island buffered 20 km</v>
      </c>
      <c r="O2721" s="71" t="str">
        <f>VLOOKUP(C2721,geocode!$A$1:$C$40,3,false)</f>
        <v>Island buffered 20 km</v>
      </c>
      <c r="P2721" s="71">
        <v>2000.0</v>
      </c>
      <c r="Q2721" s="71">
        <v>2023.0</v>
      </c>
    </row>
    <row r="2722" ht="15.75" hidden="1" customHeight="1">
      <c r="B2722" s="71">
        <v>36.0140616027831</v>
      </c>
      <c r="C2722" s="71">
        <v>5.0</v>
      </c>
      <c r="D2722" s="71">
        <v>25.0</v>
      </c>
      <c r="E2722" s="71">
        <v>24.0</v>
      </c>
      <c r="F2722" s="71" t="str">
        <f>VLOOKUP(D2722, legend!$C$3:$G$22, 2, FALSE)</f>
        <v>4. Non-Vegetated Area</v>
      </c>
      <c r="G2722" s="71" t="str">
        <f>VLOOKUP(D2722, legend!$C$3:$G$22, 3, FALSE)</f>
        <v>4. Non-Vegetasi</v>
      </c>
      <c r="H2722" s="71" t="str">
        <f>VLOOKUP(D2722, legend!$C$3:$G$22, 4, FALSE)</f>
        <v>4.3. Other Non-Vegetation</v>
      </c>
      <c r="I2722" s="71" t="str">
        <f>VLOOKUP(D2722, legend!$C$3:$G$22, 5, FALSE)</f>
        <v>4.3. Non-Vegetasi Lainnya</v>
      </c>
      <c r="J2722" s="71" t="str">
        <f>VLOOKUP(E2722, legend!$C$3:$G$22, 2, FALSE)</f>
        <v>4. Non-Vegetated Area</v>
      </c>
      <c r="K2722" s="71" t="str">
        <f>VLOOKUP(E2722, legend!$C$3:$G$22, 3, FALSE)</f>
        <v>4. Non-Vegetasi</v>
      </c>
      <c r="L2722" s="71" t="str">
        <f>VLOOKUP(E2722, legend!$C$3:$G$22, 4, FALSE)</f>
        <v>4.2. Urban Area</v>
      </c>
      <c r="M2722" s="71" t="str">
        <f>VLOOKUP(E2722, legend!$C$3:$G$22, 5, FALSE)</f>
        <v>4.2. Pemukiman </v>
      </c>
      <c r="N2722" s="71" t="str">
        <f>VLOOKUP(C2722,geocode!$A$1:$C$40,2,false)</f>
        <v>Island buffered 20 km</v>
      </c>
      <c r="O2722" s="71" t="str">
        <f>VLOOKUP(C2722,geocode!$A$1:$C$40,3,false)</f>
        <v>Island buffered 20 km</v>
      </c>
      <c r="P2722" s="71">
        <v>2000.0</v>
      </c>
      <c r="Q2722" s="71">
        <v>2023.0</v>
      </c>
    </row>
    <row r="2723" ht="15.75" hidden="1" customHeight="1">
      <c r="B2723" s="71">
        <v>172.784112957763</v>
      </c>
      <c r="C2723" s="71">
        <v>5.0</v>
      </c>
      <c r="D2723" s="71">
        <v>25.0</v>
      </c>
      <c r="E2723" s="71">
        <v>25.0</v>
      </c>
      <c r="F2723" s="71" t="str">
        <f>VLOOKUP(D2723, legend!$C$3:$G$22, 2, FALSE)</f>
        <v>4. Non-Vegetated Area</v>
      </c>
      <c r="G2723" s="71" t="str">
        <f>VLOOKUP(D2723, legend!$C$3:$G$22, 3, FALSE)</f>
        <v>4. Non-Vegetasi</v>
      </c>
      <c r="H2723" s="71" t="str">
        <f>VLOOKUP(D2723, legend!$C$3:$G$22, 4, FALSE)</f>
        <v>4.3. Other Non-Vegetation</v>
      </c>
      <c r="I2723" s="71" t="str">
        <f>VLOOKUP(D2723, legend!$C$3:$G$22, 5, FALSE)</f>
        <v>4.3. Non-Vegetasi Lainnya</v>
      </c>
      <c r="J2723" s="71" t="str">
        <f>VLOOKUP(E2723, legend!$C$3:$G$22, 2, FALSE)</f>
        <v>4. Non-Vegetated Area</v>
      </c>
      <c r="K2723" s="71" t="str">
        <f>VLOOKUP(E2723, legend!$C$3:$G$22, 3, FALSE)</f>
        <v>4. Non-Vegetasi</v>
      </c>
      <c r="L2723" s="71" t="str">
        <f>VLOOKUP(E2723, legend!$C$3:$G$22, 4, FALSE)</f>
        <v>4.3. Other Non-Vegetation</v>
      </c>
      <c r="M2723" s="71" t="str">
        <f>VLOOKUP(E2723, legend!$C$3:$G$22, 5, FALSE)</f>
        <v>4.3. Non-Vegetasi Lainnya</v>
      </c>
      <c r="N2723" s="71" t="str">
        <f>VLOOKUP(C2723,geocode!$A$1:$C$40,2,false)</f>
        <v>Island buffered 20 km</v>
      </c>
      <c r="O2723" s="71" t="str">
        <f>VLOOKUP(C2723,geocode!$A$1:$C$40,3,false)</f>
        <v>Island buffered 20 km</v>
      </c>
      <c r="P2723" s="71">
        <v>2000.0</v>
      </c>
      <c r="Q2723" s="71">
        <v>2023.0</v>
      </c>
    </row>
    <row r="2724" ht="15.75" hidden="1" customHeight="1">
      <c r="B2724" s="71">
        <v>0.444482794189453</v>
      </c>
      <c r="C2724" s="71">
        <v>5.0</v>
      </c>
      <c r="D2724" s="71">
        <v>25.0</v>
      </c>
      <c r="E2724" s="71">
        <v>30.0</v>
      </c>
      <c r="F2724" s="71" t="str">
        <f>VLOOKUP(D2724, legend!$C$3:$G$22, 2, FALSE)</f>
        <v>4. Non-Vegetated Area</v>
      </c>
      <c r="G2724" s="71" t="str">
        <f>VLOOKUP(D2724, legend!$C$3:$G$22, 3, FALSE)</f>
        <v>4. Non-Vegetasi</v>
      </c>
      <c r="H2724" s="71" t="str">
        <f>VLOOKUP(D2724, legend!$C$3:$G$22, 4, FALSE)</f>
        <v>4.3. Other Non-Vegetation</v>
      </c>
      <c r="I2724" s="71" t="str">
        <f>VLOOKUP(D2724, legend!$C$3:$G$22, 5, FALSE)</f>
        <v>4.3. Non-Vegetasi Lainnya</v>
      </c>
      <c r="J2724" s="71" t="str">
        <f>VLOOKUP(E2724, legend!$C$3:$G$22, 2, FALSE)</f>
        <v>4. Non-Vegetated Area</v>
      </c>
      <c r="K2724" s="71" t="str">
        <f>VLOOKUP(E2724, legend!$C$3:$G$22, 3, FALSE)</f>
        <v>4. Non-Vegetasi</v>
      </c>
      <c r="L2724" s="71" t="str">
        <f>VLOOKUP(E2724, legend!$C$3:$G$22, 4, FALSE)</f>
        <v>4.1. Mining Pit</v>
      </c>
      <c r="M2724" s="71" t="str">
        <f>VLOOKUP(E2724, legend!$C$3:$G$22, 5, FALSE)</f>
        <v>4.1. Lubang Tambang</v>
      </c>
      <c r="N2724" s="71" t="str">
        <f>VLOOKUP(C2724,geocode!$A$1:$C$40,2,false)</f>
        <v>Island buffered 20 km</v>
      </c>
      <c r="O2724" s="71" t="str">
        <f>VLOOKUP(C2724,geocode!$A$1:$C$40,3,false)</f>
        <v>Island buffered 20 km</v>
      </c>
      <c r="P2724" s="71">
        <v>2000.0</v>
      </c>
      <c r="Q2724" s="71">
        <v>2023.0</v>
      </c>
    </row>
    <row r="2725" ht="15.75" hidden="1" customHeight="1">
      <c r="B2725" s="71">
        <v>15.9326812011718</v>
      </c>
      <c r="C2725" s="71">
        <v>5.0</v>
      </c>
      <c r="D2725" s="71">
        <v>25.0</v>
      </c>
      <c r="E2725" s="71">
        <v>31.0</v>
      </c>
      <c r="F2725" s="71" t="str">
        <f>VLOOKUP(D2725, legend!$C$3:$G$22, 2, FALSE)</f>
        <v>4. Non-Vegetated Area</v>
      </c>
      <c r="G2725" s="71" t="str">
        <f>VLOOKUP(D2725, legend!$C$3:$G$22, 3, FALSE)</f>
        <v>4. Non-Vegetasi</v>
      </c>
      <c r="H2725" s="71" t="str">
        <f>VLOOKUP(D2725, legend!$C$3:$G$22, 4, FALSE)</f>
        <v>4.3. Other Non-Vegetation</v>
      </c>
      <c r="I2725" s="71" t="str">
        <f>VLOOKUP(D2725, legend!$C$3:$G$22, 5, FALSE)</f>
        <v>4.3. Non-Vegetasi Lainnya</v>
      </c>
      <c r="J2725" s="71" t="str">
        <f>VLOOKUP(E2725, legend!$C$3:$G$22, 2, FALSE)</f>
        <v>5. Water Body</v>
      </c>
      <c r="K2725" s="71" t="str">
        <f>VLOOKUP(E2725, legend!$C$3:$G$22, 3, FALSE)</f>
        <v>5. Tubuh Air</v>
      </c>
      <c r="L2725" s="71" t="str">
        <f>VLOOKUP(E2725, legend!$C$3:$G$22, 4, FALSE)</f>
        <v>5.1. Aquaculture</v>
      </c>
      <c r="M2725" s="71" t="str">
        <f>VLOOKUP(E2725, legend!$C$3:$G$22, 5, FALSE)</f>
        <v>5.1. Tambak</v>
      </c>
      <c r="N2725" s="71" t="str">
        <f>VLOOKUP(C2725,geocode!$A$1:$C$40,2,false)</f>
        <v>Island buffered 20 km</v>
      </c>
      <c r="O2725" s="71" t="str">
        <f>VLOOKUP(C2725,geocode!$A$1:$C$40,3,false)</f>
        <v>Island buffered 20 km</v>
      </c>
      <c r="P2725" s="71">
        <v>2000.0</v>
      </c>
      <c r="Q2725" s="71">
        <v>2023.0</v>
      </c>
    </row>
    <row r="2726" ht="15.75" hidden="1" customHeight="1">
      <c r="B2726" s="71">
        <v>71.5800486694335</v>
      </c>
      <c r="C2726" s="71">
        <v>5.0</v>
      </c>
      <c r="D2726" s="71">
        <v>25.0</v>
      </c>
      <c r="E2726" s="71">
        <v>33.0</v>
      </c>
      <c r="F2726" s="71" t="str">
        <f>VLOOKUP(D2726, legend!$C$3:$G$22, 2, FALSE)</f>
        <v>4. Non-Vegetated Area</v>
      </c>
      <c r="G2726" s="71" t="str">
        <f>VLOOKUP(D2726, legend!$C$3:$G$22, 3, FALSE)</f>
        <v>4. Non-Vegetasi</v>
      </c>
      <c r="H2726" s="71" t="str">
        <f>VLOOKUP(D2726, legend!$C$3:$G$22, 4, FALSE)</f>
        <v>4.3. Other Non-Vegetation</v>
      </c>
      <c r="I2726" s="71" t="str">
        <f>VLOOKUP(D2726, legend!$C$3:$G$22, 5, FALSE)</f>
        <v>4.3. Non-Vegetasi Lainnya</v>
      </c>
      <c r="J2726" s="71" t="str">
        <f>VLOOKUP(E2726, legend!$C$3:$G$22, 2, FALSE)</f>
        <v>5. Water Body</v>
      </c>
      <c r="K2726" s="71" t="str">
        <f>VLOOKUP(E2726, legend!$C$3:$G$22, 3, FALSE)</f>
        <v>5. Tubuh Air</v>
      </c>
      <c r="L2726" s="71" t="str">
        <f>VLOOKUP(E2726, legend!$C$3:$G$22, 4, FALSE)</f>
        <v>5.2. River, Lake, Ocean</v>
      </c>
      <c r="M2726" s="71" t="str">
        <f>VLOOKUP(E2726, legend!$C$3:$G$22, 5, FALSE)</f>
        <v>5.2. Sungai, Danau, Laut</v>
      </c>
      <c r="N2726" s="71" t="str">
        <f>VLOOKUP(C2726,geocode!$A$1:$C$40,2,false)</f>
        <v>Island buffered 20 km</v>
      </c>
      <c r="O2726" s="71" t="str">
        <f>VLOOKUP(C2726,geocode!$A$1:$C$40,3,false)</f>
        <v>Island buffered 20 km</v>
      </c>
      <c r="P2726" s="71">
        <v>2000.0</v>
      </c>
      <c r="Q2726" s="71">
        <v>2023.0</v>
      </c>
    </row>
    <row r="2727" ht="15.75" hidden="1" customHeight="1">
      <c r="B2727" s="71">
        <v>0.08938125</v>
      </c>
      <c r="C2727" s="71">
        <v>5.0</v>
      </c>
      <c r="D2727" s="71">
        <v>25.0</v>
      </c>
      <c r="E2727" s="71">
        <v>35.0</v>
      </c>
      <c r="F2727" s="71" t="str">
        <f>VLOOKUP(D2727, legend!$C$3:$G$22, 2, FALSE)</f>
        <v>4. Non-Vegetated Area</v>
      </c>
      <c r="G2727" s="71" t="str">
        <f>VLOOKUP(D2727, legend!$C$3:$G$22, 3, FALSE)</f>
        <v>4. Non-Vegetasi</v>
      </c>
      <c r="H2727" s="71" t="str">
        <f>VLOOKUP(D2727, legend!$C$3:$G$22, 4, FALSE)</f>
        <v>4.3. Other Non-Vegetation</v>
      </c>
      <c r="I2727" s="71" t="str">
        <f>VLOOKUP(D2727, legend!$C$3:$G$22, 5, FALSE)</f>
        <v>4.3. Non-Vegetasi Lainnya</v>
      </c>
      <c r="J2727" s="71" t="str">
        <f>VLOOKUP(E2727, legend!$C$3:$G$22, 2, FALSE)</f>
        <v>3. Agriculture</v>
      </c>
      <c r="K2727" s="71" t="str">
        <f>VLOOKUP(E2727, legend!$C$3:$G$22, 3, FALSE)</f>
        <v>3. Pertanian</v>
      </c>
      <c r="L2727" s="71" t="str">
        <f>VLOOKUP(E2727, legend!$C$3:$G$22, 4, FALSE)</f>
        <v>3.2. Oil Palm</v>
      </c>
      <c r="M2727" s="71" t="str">
        <f>VLOOKUP(E2727, legend!$C$3:$G$22, 5, FALSE)</f>
        <v>3.2. Sawit</v>
      </c>
      <c r="N2727" s="71" t="str">
        <f>VLOOKUP(C2727,geocode!$A$1:$C$40,2,false)</f>
        <v>Island buffered 20 km</v>
      </c>
      <c r="O2727" s="71" t="str">
        <f>VLOOKUP(C2727,geocode!$A$1:$C$40,3,false)</f>
        <v>Island buffered 20 km</v>
      </c>
      <c r="P2727" s="71">
        <v>2000.0</v>
      </c>
      <c r="Q2727" s="71">
        <v>2023.0</v>
      </c>
    </row>
    <row r="2728" ht="15.75" hidden="1" customHeight="1">
      <c r="B2728" s="71">
        <v>9.21949282226562</v>
      </c>
      <c r="C2728" s="71">
        <v>5.0</v>
      </c>
      <c r="D2728" s="71">
        <v>25.0</v>
      </c>
      <c r="E2728" s="71">
        <v>40.0</v>
      </c>
      <c r="F2728" s="71" t="str">
        <f>VLOOKUP(D2728, legend!$C$3:$G$22, 2, FALSE)</f>
        <v>4. Non-Vegetated Area</v>
      </c>
      <c r="G2728" s="71" t="str">
        <f>VLOOKUP(D2728, legend!$C$3:$G$22, 3, FALSE)</f>
        <v>4. Non-Vegetasi</v>
      </c>
      <c r="H2728" s="71" t="str">
        <f>VLOOKUP(D2728, legend!$C$3:$G$22, 4, FALSE)</f>
        <v>4.3. Other Non-Vegetation</v>
      </c>
      <c r="I2728" s="71" t="str">
        <f>VLOOKUP(D2728, legend!$C$3:$G$22, 5, FALSE)</f>
        <v>4.3. Non-Vegetasi Lainnya</v>
      </c>
      <c r="J2728" s="71" t="str">
        <f>VLOOKUP(E2728, legend!$C$3:$G$22, 2, FALSE)</f>
        <v>3. Agriculture</v>
      </c>
      <c r="K2728" s="71" t="str">
        <f>VLOOKUP(E2728, legend!$C$3:$G$22, 3, FALSE)</f>
        <v>3. Pertanian</v>
      </c>
      <c r="L2728" s="71" t="str">
        <f>VLOOKUP(E2728, legend!$C$3:$G$22, 4, FALSE)</f>
        <v>3.1. Rice Paddy</v>
      </c>
      <c r="M2728" s="71" t="str">
        <f>VLOOKUP(E2728, legend!$C$3:$G$22, 5, FALSE)</f>
        <v>3.1. Sawah</v>
      </c>
      <c r="N2728" s="71" t="str">
        <f>VLOOKUP(C2728,geocode!$A$1:$C$40,2,false)</f>
        <v>Island buffered 20 km</v>
      </c>
      <c r="O2728" s="71" t="str">
        <f>VLOOKUP(C2728,geocode!$A$1:$C$40,3,false)</f>
        <v>Island buffered 20 km</v>
      </c>
      <c r="P2728" s="71">
        <v>2000.0</v>
      </c>
      <c r="Q2728" s="71">
        <v>2023.0</v>
      </c>
    </row>
    <row r="2729" ht="15.75" hidden="1" customHeight="1">
      <c r="B2729" s="71">
        <v>0.0891565551757812</v>
      </c>
      <c r="C2729" s="71">
        <v>5.0</v>
      </c>
      <c r="D2729" s="71">
        <v>30.0</v>
      </c>
      <c r="E2729" s="71">
        <v>21.0</v>
      </c>
      <c r="F2729" s="71" t="str">
        <f>VLOOKUP(D2729, legend!$C$3:$G$22, 2, FALSE)</f>
        <v>4. Non-Vegetated Area</v>
      </c>
      <c r="G2729" s="71" t="str">
        <f>VLOOKUP(D2729, legend!$C$3:$G$22, 3, FALSE)</f>
        <v>4. Non-Vegetasi</v>
      </c>
      <c r="H2729" s="71" t="str">
        <f>VLOOKUP(D2729, legend!$C$3:$G$22, 4, FALSE)</f>
        <v>4.1. Mining Pit</v>
      </c>
      <c r="I2729" s="71" t="str">
        <f>VLOOKUP(D2729, legend!$C$3:$G$22, 5, FALSE)</f>
        <v>4.1. Lubang Tambang</v>
      </c>
      <c r="J2729" s="71" t="str">
        <f>VLOOKUP(E2729, legend!$C$3:$G$22, 2, FALSE)</f>
        <v>3. Agriculture</v>
      </c>
      <c r="K2729" s="71" t="str">
        <f>VLOOKUP(E2729, legend!$C$3:$G$22, 3, FALSE)</f>
        <v>3. Pertanian</v>
      </c>
      <c r="L2729" s="71" t="str">
        <f>VLOOKUP(E2729, legend!$C$3:$G$22, 4, FALSE)</f>
        <v>3.4. Other Agriculture</v>
      </c>
      <c r="M2729" s="71" t="str">
        <f>VLOOKUP(E2729, legend!$C$3:$G$22, 5, FALSE)</f>
        <v>3.4. Pertanian Lainnya </v>
      </c>
      <c r="N2729" s="71" t="str">
        <f>VLOOKUP(C2729,geocode!$A$1:$C$40,2,false)</f>
        <v>Island buffered 20 km</v>
      </c>
      <c r="O2729" s="71" t="str">
        <f>VLOOKUP(C2729,geocode!$A$1:$C$40,3,false)</f>
        <v>Island buffered 20 km</v>
      </c>
      <c r="P2729" s="71">
        <v>2000.0</v>
      </c>
      <c r="Q2729" s="71">
        <v>2023.0</v>
      </c>
    </row>
    <row r="2730" ht="15.75" hidden="1" customHeight="1">
      <c r="B2730" s="71">
        <v>0.0893314086914062</v>
      </c>
      <c r="C2730" s="71">
        <v>5.0</v>
      </c>
      <c r="D2730" s="71">
        <v>30.0</v>
      </c>
      <c r="E2730" s="71">
        <v>33.0</v>
      </c>
      <c r="F2730" s="71" t="str">
        <f>VLOOKUP(D2730, legend!$C$3:$G$22, 2, FALSE)</f>
        <v>4. Non-Vegetated Area</v>
      </c>
      <c r="G2730" s="71" t="str">
        <f>VLOOKUP(D2730, legend!$C$3:$G$22, 3, FALSE)</f>
        <v>4. Non-Vegetasi</v>
      </c>
      <c r="H2730" s="71" t="str">
        <f>VLOOKUP(D2730, legend!$C$3:$G$22, 4, FALSE)</f>
        <v>4.1. Mining Pit</v>
      </c>
      <c r="I2730" s="71" t="str">
        <f>VLOOKUP(D2730, legend!$C$3:$G$22, 5, FALSE)</f>
        <v>4.1. Lubang Tambang</v>
      </c>
      <c r="J2730" s="71" t="str">
        <f>VLOOKUP(E2730, legend!$C$3:$G$22, 2, FALSE)</f>
        <v>5. Water Body</v>
      </c>
      <c r="K2730" s="71" t="str">
        <f>VLOOKUP(E2730, legend!$C$3:$G$22, 3, FALSE)</f>
        <v>5. Tubuh Air</v>
      </c>
      <c r="L2730" s="71" t="str">
        <f>VLOOKUP(E2730, legend!$C$3:$G$22, 4, FALSE)</f>
        <v>5.2. River, Lake, Ocean</v>
      </c>
      <c r="M2730" s="71" t="str">
        <f>VLOOKUP(E2730, legend!$C$3:$G$22, 5, FALSE)</f>
        <v>5.2. Sungai, Danau, Laut</v>
      </c>
      <c r="N2730" s="71" t="str">
        <f>VLOOKUP(C2730,geocode!$A$1:$C$40,2,false)</f>
        <v>Island buffered 20 km</v>
      </c>
      <c r="O2730" s="71" t="str">
        <f>VLOOKUP(C2730,geocode!$A$1:$C$40,3,false)</f>
        <v>Island buffered 20 km</v>
      </c>
      <c r="P2730" s="71">
        <v>2000.0</v>
      </c>
      <c r="Q2730" s="71">
        <v>2023.0</v>
      </c>
    </row>
    <row r="2731" ht="15.75" hidden="1" customHeight="1">
      <c r="B2731" s="71">
        <v>17.8654904968261</v>
      </c>
      <c r="C2731" s="71">
        <v>5.0</v>
      </c>
      <c r="D2731" s="71">
        <v>31.0</v>
      </c>
      <c r="E2731" s="71">
        <v>5.0</v>
      </c>
      <c r="F2731" s="71" t="str">
        <f>VLOOKUP(D2731, legend!$C$3:$G$22, 2, FALSE)</f>
        <v>5. Water Body</v>
      </c>
      <c r="G2731" s="71" t="str">
        <f>VLOOKUP(D2731, legend!$C$3:$G$22, 3, FALSE)</f>
        <v>5. Tubuh Air</v>
      </c>
      <c r="H2731" s="71" t="str">
        <f>VLOOKUP(D2731, legend!$C$3:$G$22, 4, FALSE)</f>
        <v>5.1. Aquaculture</v>
      </c>
      <c r="I2731" s="71" t="str">
        <f>VLOOKUP(D2731, legend!$C$3:$G$22, 5, FALSE)</f>
        <v>5.1. Tambak</v>
      </c>
      <c r="J2731" s="71" t="str">
        <f>VLOOKUP(E2731, legend!$C$3:$G$22, 2, FALSE)</f>
        <v>1. Forest </v>
      </c>
      <c r="K2731" s="71" t="str">
        <f>VLOOKUP(E2731, legend!$C$3:$G$22, 3, FALSE)</f>
        <v>1. Hutan</v>
      </c>
      <c r="L2731" s="71" t="str">
        <f>VLOOKUP(E2731, legend!$C$3:$G$22, 4, FALSE)</f>
        <v>1.2. Mangrove</v>
      </c>
      <c r="M2731" s="71" t="str">
        <f>VLOOKUP(E2731, legend!$C$3:$G$22, 5, FALSE)</f>
        <v>1.2. Mangrove</v>
      </c>
      <c r="N2731" s="71" t="str">
        <f>VLOOKUP(C2731,geocode!$A$1:$C$40,2,false)</f>
        <v>Island buffered 20 km</v>
      </c>
      <c r="O2731" s="71" t="str">
        <f>VLOOKUP(C2731,geocode!$A$1:$C$40,3,false)</f>
        <v>Island buffered 20 km</v>
      </c>
      <c r="P2731" s="71">
        <v>2000.0</v>
      </c>
      <c r="Q2731" s="71">
        <v>2023.0</v>
      </c>
    </row>
    <row r="2732" ht="15.75" hidden="1" customHeight="1">
      <c r="B2732" s="71">
        <v>0.178680322265625</v>
      </c>
      <c r="C2732" s="71">
        <v>5.0</v>
      </c>
      <c r="D2732" s="71">
        <v>31.0</v>
      </c>
      <c r="E2732" s="71">
        <v>13.0</v>
      </c>
      <c r="F2732" s="71" t="str">
        <f>VLOOKUP(D2732, legend!$C$3:$G$22, 2, FALSE)</f>
        <v>5. Water Body</v>
      </c>
      <c r="G2732" s="71" t="str">
        <f>VLOOKUP(D2732, legend!$C$3:$G$22, 3, FALSE)</f>
        <v>5. Tubuh Air</v>
      </c>
      <c r="H2732" s="71" t="str">
        <f>VLOOKUP(D2732, legend!$C$3:$G$22, 4, FALSE)</f>
        <v>5.1. Aquaculture</v>
      </c>
      <c r="I2732" s="71" t="str">
        <f>VLOOKUP(D2732, legend!$C$3:$G$22, 5, FALSE)</f>
        <v>5.1. Tambak</v>
      </c>
      <c r="J2732" s="71" t="str">
        <f>VLOOKUP(E2732, legend!$C$3:$G$22, 2, FALSE)</f>
        <v>2. Non-Forest Natural Vegetation</v>
      </c>
      <c r="K2732" s="71" t="str">
        <f>VLOOKUP(E2732, legend!$C$3:$G$22, 3, FALSE)</f>
        <v>2. Tumbuhan Non-Hutan Lainnya</v>
      </c>
      <c r="L2732" s="71" t="str">
        <f>VLOOKUP(E2732, legend!$C$3:$G$22, 4, FALSE)</f>
        <v>2.1. Other Natural Vegetation</v>
      </c>
      <c r="M2732" s="71" t="str">
        <f>VLOOKUP(E2732, legend!$C$3:$G$22, 5, FALSE)</f>
        <v>2.1. Tumbuhan Non-Hutan Lainnya</v>
      </c>
      <c r="N2732" s="71" t="str">
        <f>VLOOKUP(C2732,geocode!$A$1:$C$40,2,false)</f>
        <v>Island buffered 20 km</v>
      </c>
      <c r="O2732" s="71" t="str">
        <f>VLOOKUP(C2732,geocode!$A$1:$C$40,3,false)</f>
        <v>Island buffered 20 km</v>
      </c>
      <c r="P2732" s="71">
        <v>2000.0</v>
      </c>
      <c r="Q2732" s="71">
        <v>2023.0</v>
      </c>
    </row>
    <row r="2733" ht="15.75" hidden="1" customHeight="1">
      <c r="B2733" s="71">
        <v>3.82233073730468</v>
      </c>
      <c r="C2733" s="71">
        <v>5.0</v>
      </c>
      <c r="D2733" s="71">
        <v>31.0</v>
      </c>
      <c r="E2733" s="71">
        <v>21.0</v>
      </c>
      <c r="F2733" s="71" t="str">
        <f>VLOOKUP(D2733, legend!$C$3:$G$22, 2, FALSE)</f>
        <v>5. Water Body</v>
      </c>
      <c r="G2733" s="71" t="str">
        <f>VLOOKUP(D2733, legend!$C$3:$G$22, 3, FALSE)</f>
        <v>5. Tubuh Air</v>
      </c>
      <c r="H2733" s="71" t="str">
        <f>VLOOKUP(D2733, legend!$C$3:$G$22, 4, FALSE)</f>
        <v>5.1. Aquaculture</v>
      </c>
      <c r="I2733" s="71" t="str">
        <f>VLOOKUP(D2733, legend!$C$3:$G$22, 5, FALSE)</f>
        <v>5.1. Tambak</v>
      </c>
      <c r="J2733" s="71" t="str">
        <f>VLOOKUP(E2733, legend!$C$3:$G$22, 2, FALSE)</f>
        <v>3. Agriculture</v>
      </c>
      <c r="K2733" s="71" t="str">
        <f>VLOOKUP(E2733, legend!$C$3:$G$22, 3, FALSE)</f>
        <v>3. Pertanian</v>
      </c>
      <c r="L2733" s="71" t="str">
        <f>VLOOKUP(E2733, legend!$C$3:$G$22, 4, FALSE)</f>
        <v>3.4. Other Agriculture</v>
      </c>
      <c r="M2733" s="71" t="str">
        <f>VLOOKUP(E2733, legend!$C$3:$G$22, 5, FALSE)</f>
        <v>3.4. Pertanian Lainnya </v>
      </c>
      <c r="N2733" s="71" t="str">
        <f>VLOOKUP(C2733,geocode!$A$1:$C$40,2,false)</f>
        <v>Island buffered 20 km</v>
      </c>
      <c r="O2733" s="71" t="str">
        <f>VLOOKUP(C2733,geocode!$A$1:$C$40,3,false)</f>
        <v>Island buffered 20 km</v>
      </c>
      <c r="P2733" s="71">
        <v>2000.0</v>
      </c>
      <c r="Q2733" s="71">
        <v>2023.0</v>
      </c>
    </row>
    <row r="2734" ht="15.75" hidden="1" customHeight="1">
      <c r="B2734" s="71">
        <v>1.86316436157226</v>
      </c>
      <c r="C2734" s="71">
        <v>5.0</v>
      </c>
      <c r="D2734" s="71">
        <v>31.0</v>
      </c>
      <c r="E2734" s="71">
        <v>24.0</v>
      </c>
      <c r="F2734" s="71" t="str">
        <f>VLOOKUP(D2734, legend!$C$3:$G$22, 2, FALSE)</f>
        <v>5. Water Body</v>
      </c>
      <c r="G2734" s="71" t="str">
        <f>VLOOKUP(D2734, legend!$C$3:$G$22, 3, FALSE)</f>
        <v>5. Tubuh Air</v>
      </c>
      <c r="H2734" s="71" t="str">
        <f>VLOOKUP(D2734, legend!$C$3:$G$22, 4, FALSE)</f>
        <v>5.1. Aquaculture</v>
      </c>
      <c r="I2734" s="71" t="str">
        <f>VLOOKUP(D2734, legend!$C$3:$G$22, 5, FALSE)</f>
        <v>5.1. Tambak</v>
      </c>
      <c r="J2734" s="71" t="str">
        <f>VLOOKUP(E2734, legend!$C$3:$G$22, 2, FALSE)</f>
        <v>4. Non-Vegetated Area</v>
      </c>
      <c r="K2734" s="71" t="str">
        <f>VLOOKUP(E2734, legend!$C$3:$G$22, 3, FALSE)</f>
        <v>4. Non-Vegetasi</v>
      </c>
      <c r="L2734" s="71" t="str">
        <f>VLOOKUP(E2734, legend!$C$3:$G$22, 4, FALSE)</f>
        <v>4.2. Urban Area</v>
      </c>
      <c r="M2734" s="71" t="str">
        <f>VLOOKUP(E2734, legend!$C$3:$G$22, 5, FALSE)</f>
        <v>4.2. Pemukiman </v>
      </c>
      <c r="N2734" s="71" t="str">
        <f>VLOOKUP(C2734,geocode!$A$1:$C$40,2,false)</f>
        <v>Island buffered 20 km</v>
      </c>
      <c r="O2734" s="71" t="str">
        <f>VLOOKUP(C2734,geocode!$A$1:$C$40,3,false)</f>
        <v>Island buffered 20 km</v>
      </c>
      <c r="P2734" s="71">
        <v>2000.0</v>
      </c>
      <c r="Q2734" s="71">
        <v>2023.0</v>
      </c>
    </row>
    <row r="2735" ht="15.75" hidden="1" customHeight="1">
      <c r="B2735" s="71">
        <v>7.54304653320312</v>
      </c>
      <c r="C2735" s="71">
        <v>5.0</v>
      </c>
      <c r="D2735" s="71">
        <v>31.0</v>
      </c>
      <c r="E2735" s="71">
        <v>25.0</v>
      </c>
      <c r="F2735" s="71" t="str">
        <f>VLOOKUP(D2735, legend!$C$3:$G$22, 2, FALSE)</f>
        <v>5. Water Body</v>
      </c>
      <c r="G2735" s="71" t="str">
        <f>VLOOKUP(D2735, legend!$C$3:$G$22, 3, FALSE)</f>
        <v>5. Tubuh Air</v>
      </c>
      <c r="H2735" s="71" t="str">
        <f>VLOOKUP(D2735, legend!$C$3:$G$22, 4, FALSE)</f>
        <v>5.1. Aquaculture</v>
      </c>
      <c r="I2735" s="71" t="str">
        <f>VLOOKUP(D2735, legend!$C$3:$G$22, 5, FALSE)</f>
        <v>5.1. Tambak</v>
      </c>
      <c r="J2735" s="71" t="str">
        <f>VLOOKUP(E2735, legend!$C$3:$G$22, 2, FALSE)</f>
        <v>4. Non-Vegetated Area</v>
      </c>
      <c r="K2735" s="71" t="str">
        <f>VLOOKUP(E2735, legend!$C$3:$G$22, 3, FALSE)</f>
        <v>4. Non-Vegetasi</v>
      </c>
      <c r="L2735" s="71" t="str">
        <f>VLOOKUP(E2735, legend!$C$3:$G$22, 4, FALSE)</f>
        <v>4.3. Other Non-Vegetation</v>
      </c>
      <c r="M2735" s="71" t="str">
        <f>VLOOKUP(E2735, legend!$C$3:$G$22, 5, FALSE)</f>
        <v>4.3. Non-Vegetasi Lainnya</v>
      </c>
      <c r="N2735" s="71" t="str">
        <f>VLOOKUP(C2735,geocode!$A$1:$C$40,2,false)</f>
        <v>Island buffered 20 km</v>
      </c>
      <c r="O2735" s="71" t="str">
        <f>VLOOKUP(C2735,geocode!$A$1:$C$40,3,false)</f>
        <v>Island buffered 20 km</v>
      </c>
      <c r="P2735" s="71">
        <v>2000.0</v>
      </c>
      <c r="Q2735" s="71">
        <v>2023.0</v>
      </c>
    </row>
    <row r="2736" ht="15.75" hidden="1" customHeight="1">
      <c r="B2736" s="71">
        <v>78.769930303955</v>
      </c>
      <c r="C2736" s="71">
        <v>5.0</v>
      </c>
      <c r="D2736" s="71">
        <v>31.0</v>
      </c>
      <c r="E2736" s="71">
        <v>31.0</v>
      </c>
      <c r="F2736" s="71" t="str">
        <f>VLOOKUP(D2736, legend!$C$3:$G$22, 2, FALSE)</f>
        <v>5. Water Body</v>
      </c>
      <c r="G2736" s="71" t="str">
        <f>VLOOKUP(D2736, legend!$C$3:$G$22, 3, FALSE)</f>
        <v>5. Tubuh Air</v>
      </c>
      <c r="H2736" s="71" t="str">
        <f>VLOOKUP(D2736, legend!$C$3:$G$22, 4, FALSE)</f>
        <v>5.1. Aquaculture</v>
      </c>
      <c r="I2736" s="71" t="str">
        <f>VLOOKUP(D2736, legend!$C$3:$G$22, 5, FALSE)</f>
        <v>5.1. Tambak</v>
      </c>
      <c r="J2736" s="71" t="str">
        <f>VLOOKUP(E2736, legend!$C$3:$G$22, 2, FALSE)</f>
        <v>5. Water Body</v>
      </c>
      <c r="K2736" s="71" t="str">
        <f>VLOOKUP(E2736, legend!$C$3:$G$22, 3, FALSE)</f>
        <v>5. Tubuh Air</v>
      </c>
      <c r="L2736" s="71" t="str">
        <f>VLOOKUP(E2736, legend!$C$3:$G$22, 4, FALSE)</f>
        <v>5.1. Aquaculture</v>
      </c>
      <c r="M2736" s="71" t="str">
        <f>VLOOKUP(E2736, legend!$C$3:$G$22, 5, FALSE)</f>
        <v>5.1. Tambak</v>
      </c>
      <c r="N2736" s="71" t="str">
        <f>VLOOKUP(C2736,geocode!$A$1:$C$40,2,false)</f>
        <v>Island buffered 20 km</v>
      </c>
      <c r="O2736" s="71" t="str">
        <f>VLOOKUP(C2736,geocode!$A$1:$C$40,3,false)</f>
        <v>Island buffered 20 km</v>
      </c>
      <c r="P2736" s="71">
        <v>2000.0</v>
      </c>
      <c r="Q2736" s="71">
        <v>2023.0</v>
      </c>
    </row>
    <row r="2737" ht="15.75" hidden="1" customHeight="1">
      <c r="B2737" s="71">
        <v>15.9327445373535</v>
      </c>
      <c r="C2737" s="71">
        <v>5.0</v>
      </c>
      <c r="D2737" s="71">
        <v>31.0</v>
      </c>
      <c r="E2737" s="71">
        <v>33.0</v>
      </c>
      <c r="F2737" s="71" t="str">
        <f>VLOOKUP(D2737, legend!$C$3:$G$22, 2, FALSE)</f>
        <v>5. Water Body</v>
      </c>
      <c r="G2737" s="71" t="str">
        <f>VLOOKUP(D2737, legend!$C$3:$G$22, 3, FALSE)</f>
        <v>5. Tubuh Air</v>
      </c>
      <c r="H2737" s="71" t="str">
        <f>VLOOKUP(D2737, legend!$C$3:$G$22, 4, FALSE)</f>
        <v>5.1. Aquaculture</v>
      </c>
      <c r="I2737" s="71" t="str">
        <f>VLOOKUP(D2737, legend!$C$3:$G$22, 5, FALSE)</f>
        <v>5.1. Tambak</v>
      </c>
      <c r="J2737" s="71" t="str">
        <f>VLOOKUP(E2737, legend!$C$3:$G$22, 2, FALSE)</f>
        <v>5. Water Body</v>
      </c>
      <c r="K2737" s="71" t="str">
        <f>VLOOKUP(E2737, legend!$C$3:$G$22, 3, FALSE)</f>
        <v>5. Tubuh Air</v>
      </c>
      <c r="L2737" s="71" t="str">
        <f>VLOOKUP(E2737, legend!$C$3:$G$22, 4, FALSE)</f>
        <v>5.2. River, Lake, Ocean</v>
      </c>
      <c r="M2737" s="71" t="str">
        <f>VLOOKUP(E2737, legend!$C$3:$G$22, 5, FALSE)</f>
        <v>5.2. Sungai, Danau, Laut</v>
      </c>
      <c r="N2737" s="71" t="str">
        <f>VLOOKUP(C2737,geocode!$A$1:$C$40,2,false)</f>
        <v>Island buffered 20 km</v>
      </c>
      <c r="O2737" s="71" t="str">
        <f>VLOOKUP(C2737,geocode!$A$1:$C$40,3,false)</f>
        <v>Island buffered 20 km</v>
      </c>
      <c r="P2737" s="71">
        <v>2000.0</v>
      </c>
      <c r="Q2737" s="71">
        <v>2023.0</v>
      </c>
    </row>
    <row r="2738" ht="15.75" hidden="1" customHeight="1">
      <c r="B2738" s="71">
        <v>2.75001455688476</v>
      </c>
      <c r="C2738" s="71">
        <v>5.0</v>
      </c>
      <c r="D2738" s="71">
        <v>31.0</v>
      </c>
      <c r="E2738" s="71">
        <v>40.0</v>
      </c>
      <c r="F2738" s="71" t="str">
        <f>VLOOKUP(D2738, legend!$C$3:$G$22, 2, FALSE)</f>
        <v>5. Water Body</v>
      </c>
      <c r="G2738" s="71" t="str">
        <f>VLOOKUP(D2738, legend!$C$3:$G$22, 3, FALSE)</f>
        <v>5. Tubuh Air</v>
      </c>
      <c r="H2738" s="71" t="str">
        <f>VLOOKUP(D2738, legend!$C$3:$G$22, 4, FALSE)</f>
        <v>5.1. Aquaculture</v>
      </c>
      <c r="I2738" s="71" t="str">
        <f>VLOOKUP(D2738, legend!$C$3:$G$22, 5, FALSE)</f>
        <v>5.1. Tambak</v>
      </c>
      <c r="J2738" s="71" t="str">
        <f>VLOOKUP(E2738, legend!$C$3:$G$22, 2, FALSE)</f>
        <v>3. Agriculture</v>
      </c>
      <c r="K2738" s="71" t="str">
        <f>VLOOKUP(E2738, legend!$C$3:$G$22, 3, FALSE)</f>
        <v>3. Pertanian</v>
      </c>
      <c r="L2738" s="71" t="str">
        <f>VLOOKUP(E2738, legend!$C$3:$G$22, 4, FALSE)</f>
        <v>3.1. Rice Paddy</v>
      </c>
      <c r="M2738" s="71" t="str">
        <f>VLOOKUP(E2738, legend!$C$3:$G$22, 5, FALSE)</f>
        <v>3.1. Sawah</v>
      </c>
      <c r="N2738" s="71" t="str">
        <f>VLOOKUP(C2738,geocode!$A$1:$C$40,2,false)</f>
        <v>Island buffered 20 km</v>
      </c>
      <c r="O2738" s="71" t="str">
        <f>VLOOKUP(C2738,geocode!$A$1:$C$40,3,false)</f>
        <v>Island buffered 20 km</v>
      </c>
      <c r="P2738" s="71">
        <v>2000.0</v>
      </c>
      <c r="Q2738" s="71">
        <v>2023.0</v>
      </c>
    </row>
    <row r="2739" ht="15.75" hidden="1" customHeight="1">
      <c r="B2739" s="71">
        <v>12.3090839172363</v>
      </c>
      <c r="C2739" s="71">
        <v>5.0</v>
      </c>
      <c r="D2739" s="71">
        <v>33.0</v>
      </c>
      <c r="E2739" s="71">
        <v>3.0</v>
      </c>
      <c r="F2739" s="71" t="str">
        <f>VLOOKUP(D2739, legend!$C$3:$G$22, 2, FALSE)</f>
        <v>5. Water Body</v>
      </c>
      <c r="G2739" s="71" t="str">
        <f>VLOOKUP(D2739, legend!$C$3:$G$22, 3, FALSE)</f>
        <v>5. Tubuh Air</v>
      </c>
      <c r="H2739" s="71" t="str">
        <f>VLOOKUP(D2739, legend!$C$3:$G$22, 4, FALSE)</f>
        <v>5.2. River, Lake, Ocean</v>
      </c>
      <c r="I2739" s="71" t="str">
        <f>VLOOKUP(D2739, legend!$C$3:$G$22, 5, FALSE)</f>
        <v>5.2. Sungai, Danau, Laut</v>
      </c>
      <c r="J2739" s="71" t="str">
        <f>VLOOKUP(E2739, legend!$C$3:$G$22, 2, FALSE)</f>
        <v>1. Forest </v>
      </c>
      <c r="K2739" s="71" t="str">
        <f>VLOOKUP(E2739, legend!$C$3:$G$22, 3, FALSE)</f>
        <v>1. Hutan</v>
      </c>
      <c r="L2739" s="71" t="str">
        <f>VLOOKUP(E2739, legend!$C$3:$G$22, 4, FALSE)</f>
        <v>1.1. Forest Formation</v>
      </c>
      <c r="M2739" s="71" t="str">
        <f>VLOOKUP(E2739, legend!$C$3:$G$22, 5, FALSE)</f>
        <v>1.1. Formasi Hutan</v>
      </c>
      <c r="N2739" s="71" t="str">
        <f>VLOOKUP(C2739,geocode!$A$1:$C$40,2,false)</f>
        <v>Island buffered 20 km</v>
      </c>
      <c r="O2739" s="71" t="str">
        <f>VLOOKUP(C2739,geocode!$A$1:$C$40,3,false)</f>
        <v>Island buffered 20 km</v>
      </c>
      <c r="P2739" s="71">
        <v>2000.0</v>
      </c>
      <c r="Q2739" s="71">
        <v>2023.0</v>
      </c>
    </row>
    <row r="2740" ht="15.75" hidden="1" customHeight="1">
      <c r="B2740" s="71">
        <v>137.743875183105</v>
      </c>
      <c r="C2740" s="71">
        <v>5.0</v>
      </c>
      <c r="D2740" s="71">
        <v>33.0</v>
      </c>
      <c r="E2740" s="71">
        <v>5.0</v>
      </c>
      <c r="F2740" s="71" t="str">
        <f>VLOOKUP(D2740, legend!$C$3:$G$22, 2, FALSE)</f>
        <v>5. Water Body</v>
      </c>
      <c r="G2740" s="71" t="str">
        <f>VLOOKUP(D2740, legend!$C$3:$G$22, 3, FALSE)</f>
        <v>5. Tubuh Air</v>
      </c>
      <c r="H2740" s="71" t="str">
        <f>VLOOKUP(D2740, legend!$C$3:$G$22, 4, FALSE)</f>
        <v>5.2. River, Lake, Ocean</v>
      </c>
      <c r="I2740" s="71" t="str">
        <f>VLOOKUP(D2740, legend!$C$3:$G$22, 5, FALSE)</f>
        <v>5.2. Sungai, Danau, Laut</v>
      </c>
      <c r="J2740" s="71" t="str">
        <f>VLOOKUP(E2740, legend!$C$3:$G$22, 2, FALSE)</f>
        <v>1. Forest </v>
      </c>
      <c r="K2740" s="71" t="str">
        <f>VLOOKUP(E2740, legend!$C$3:$G$22, 3, FALSE)</f>
        <v>1. Hutan</v>
      </c>
      <c r="L2740" s="71" t="str">
        <f>VLOOKUP(E2740, legend!$C$3:$G$22, 4, FALSE)</f>
        <v>1.2. Mangrove</v>
      </c>
      <c r="M2740" s="71" t="str">
        <f>VLOOKUP(E2740, legend!$C$3:$G$22, 5, FALSE)</f>
        <v>1.2. Mangrove</v>
      </c>
      <c r="N2740" s="71" t="str">
        <f>VLOOKUP(C2740,geocode!$A$1:$C$40,2,false)</f>
        <v>Island buffered 20 km</v>
      </c>
      <c r="O2740" s="71" t="str">
        <f>VLOOKUP(C2740,geocode!$A$1:$C$40,3,false)</f>
        <v>Island buffered 20 km</v>
      </c>
      <c r="P2740" s="71">
        <v>2000.0</v>
      </c>
      <c r="Q2740" s="71">
        <v>2023.0</v>
      </c>
    </row>
    <row r="2741" ht="15.75" hidden="1" customHeight="1">
      <c r="B2741" s="71">
        <v>29.4193616333007</v>
      </c>
      <c r="C2741" s="71">
        <v>5.0</v>
      </c>
      <c r="D2741" s="71">
        <v>33.0</v>
      </c>
      <c r="E2741" s="71">
        <v>13.0</v>
      </c>
      <c r="F2741" s="71" t="str">
        <f>VLOOKUP(D2741, legend!$C$3:$G$22, 2, FALSE)</f>
        <v>5. Water Body</v>
      </c>
      <c r="G2741" s="71" t="str">
        <f>VLOOKUP(D2741, legend!$C$3:$G$22, 3, FALSE)</f>
        <v>5. Tubuh Air</v>
      </c>
      <c r="H2741" s="71" t="str">
        <f>VLOOKUP(D2741, legend!$C$3:$G$22, 4, FALSE)</f>
        <v>5.2. River, Lake, Ocean</v>
      </c>
      <c r="I2741" s="71" t="str">
        <f>VLOOKUP(D2741, legend!$C$3:$G$22, 5, FALSE)</f>
        <v>5.2. Sungai, Danau, Laut</v>
      </c>
      <c r="J2741" s="71" t="str">
        <f>VLOOKUP(E2741, legend!$C$3:$G$22, 2, FALSE)</f>
        <v>2. Non-Forest Natural Vegetation</v>
      </c>
      <c r="K2741" s="71" t="str">
        <f>VLOOKUP(E2741, legend!$C$3:$G$22, 3, FALSE)</f>
        <v>2. Tumbuhan Non-Hutan Lainnya</v>
      </c>
      <c r="L2741" s="71" t="str">
        <f>VLOOKUP(E2741, legend!$C$3:$G$22, 4, FALSE)</f>
        <v>2.1. Other Natural Vegetation</v>
      </c>
      <c r="M2741" s="71" t="str">
        <f>VLOOKUP(E2741, legend!$C$3:$G$22, 5, FALSE)</f>
        <v>2.1. Tumbuhan Non-Hutan Lainnya</v>
      </c>
      <c r="N2741" s="71" t="str">
        <f>VLOOKUP(C2741,geocode!$A$1:$C$40,2,false)</f>
        <v>Island buffered 20 km</v>
      </c>
      <c r="O2741" s="71" t="str">
        <f>VLOOKUP(C2741,geocode!$A$1:$C$40,3,false)</f>
        <v>Island buffered 20 km</v>
      </c>
      <c r="P2741" s="71">
        <v>2000.0</v>
      </c>
      <c r="Q2741" s="71">
        <v>2023.0</v>
      </c>
    </row>
    <row r="2742" ht="15.75" hidden="1" customHeight="1">
      <c r="B2742" s="71">
        <v>66.5785152282714</v>
      </c>
      <c r="C2742" s="71">
        <v>5.0</v>
      </c>
      <c r="D2742" s="71">
        <v>33.0</v>
      </c>
      <c r="E2742" s="71">
        <v>21.0</v>
      </c>
      <c r="F2742" s="71" t="str">
        <f>VLOOKUP(D2742, legend!$C$3:$G$22, 2, FALSE)</f>
        <v>5. Water Body</v>
      </c>
      <c r="G2742" s="71" t="str">
        <f>VLOOKUP(D2742, legend!$C$3:$G$22, 3, FALSE)</f>
        <v>5. Tubuh Air</v>
      </c>
      <c r="H2742" s="71" t="str">
        <f>VLOOKUP(D2742, legend!$C$3:$G$22, 4, FALSE)</f>
        <v>5.2. River, Lake, Ocean</v>
      </c>
      <c r="I2742" s="71" t="str">
        <f>VLOOKUP(D2742, legend!$C$3:$G$22, 5, FALSE)</f>
        <v>5.2. Sungai, Danau, Laut</v>
      </c>
      <c r="J2742" s="71" t="str">
        <f>VLOOKUP(E2742, legend!$C$3:$G$22, 2, FALSE)</f>
        <v>3. Agriculture</v>
      </c>
      <c r="K2742" s="71" t="str">
        <f>VLOOKUP(E2742, legend!$C$3:$G$22, 3, FALSE)</f>
        <v>3. Pertanian</v>
      </c>
      <c r="L2742" s="71" t="str">
        <f>VLOOKUP(E2742, legend!$C$3:$G$22, 4, FALSE)</f>
        <v>3.4. Other Agriculture</v>
      </c>
      <c r="M2742" s="71" t="str">
        <f>VLOOKUP(E2742, legend!$C$3:$G$22, 5, FALSE)</f>
        <v>3.4. Pertanian Lainnya </v>
      </c>
      <c r="N2742" s="71" t="str">
        <f>VLOOKUP(C2742,geocode!$A$1:$C$40,2,false)</f>
        <v>Island buffered 20 km</v>
      </c>
      <c r="O2742" s="71" t="str">
        <f>VLOOKUP(C2742,geocode!$A$1:$C$40,3,false)</f>
        <v>Island buffered 20 km</v>
      </c>
      <c r="P2742" s="71">
        <v>2000.0</v>
      </c>
      <c r="Q2742" s="71">
        <v>2023.0</v>
      </c>
    </row>
    <row r="2743" ht="15.75" hidden="1" customHeight="1">
      <c r="B2743" s="71">
        <v>28.4847549621582</v>
      </c>
      <c r="C2743" s="71">
        <v>5.0</v>
      </c>
      <c r="D2743" s="71">
        <v>33.0</v>
      </c>
      <c r="E2743" s="71">
        <v>24.0</v>
      </c>
      <c r="F2743" s="71" t="str">
        <f>VLOOKUP(D2743, legend!$C$3:$G$22, 2, FALSE)</f>
        <v>5. Water Body</v>
      </c>
      <c r="G2743" s="71" t="str">
        <f>VLOOKUP(D2743, legend!$C$3:$G$22, 3, FALSE)</f>
        <v>5. Tubuh Air</v>
      </c>
      <c r="H2743" s="71" t="str">
        <f>VLOOKUP(D2743, legend!$C$3:$G$22, 4, FALSE)</f>
        <v>5.2. River, Lake, Ocean</v>
      </c>
      <c r="I2743" s="71" t="str">
        <f>VLOOKUP(D2743, legend!$C$3:$G$22, 5, FALSE)</f>
        <v>5.2. Sungai, Danau, Laut</v>
      </c>
      <c r="J2743" s="71" t="str">
        <f>VLOOKUP(E2743, legend!$C$3:$G$22, 2, FALSE)</f>
        <v>4. Non-Vegetated Area</v>
      </c>
      <c r="K2743" s="71" t="str">
        <f>VLOOKUP(E2743, legend!$C$3:$G$22, 3, FALSE)</f>
        <v>4. Non-Vegetasi</v>
      </c>
      <c r="L2743" s="71" t="str">
        <f>VLOOKUP(E2743, legend!$C$3:$G$22, 4, FALSE)</f>
        <v>4.2. Urban Area</v>
      </c>
      <c r="M2743" s="71" t="str">
        <f>VLOOKUP(E2743, legend!$C$3:$G$22, 5, FALSE)</f>
        <v>4.2. Pemukiman </v>
      </c>
      <c r="N2743" s="71" t="str">
        <f>VLOOKUP(C2743,geocode!$A$1:$C$40,2,false)</f>
        <v>Island buffered 20 km</v>
      </c>
      <c r="O2743" s="71" t="str">
        <f>VLOOKUP(C2743,geocode!$A$1:$C$40,3,false)</f>
        <v>Island buffered 20 km</v>
      </c>
      <c r="P2743" s="71">
        <v>2000.0</v>
      </c>
      <c r="Q2743" s="71">
        <v>2023.0</v>
      </c>
    </row>
    <row r="2744" ht="15.75" hidden="1" customHeight="1">
      <c r="B2744" s="71">
        <v>58.8276181762694</v>
      </c>
      <c r="C2744" s="71">
        <v>5.0</v>
      </c>
      <c r="D2744" s="71">
        <v>33.0</v>
      </c>
      <c r="E2744" s="71">
        <v>25.0</v>
      </c>
      <c r="F2744" s="71" t="str">
        <f>VLOOKUP(D2744, legend!$C$3:$G$22, 2, FALSE)</f>
        <v>5. Water Body</v>
      </c>
      <c r="G2744" s="71" t="str">
        <f>VLOOKUP(D2744, legend!$C$3:$G$22, 3, FALSE)</f>
        <v>5. Tubuh Air</v>
      </c>
      <c r="H2744" s="71" t="str">
        <f>VLOOKUP(D2744, legend!$C$3:$G$22, 4, FALSE)</f>
        <v>5.2. River, Lake, Ocean</v>
      </c>
      <c r="I2744" s="71" t="str">
        <f>VLOOKUP(D2744, legend!$C$3:$G$22, 5, FALSE)</f>
        <v>5.2. Sungai, Danau, Laut</v>
      </c>
      <c r="J2744" s="71" t="str">
        <f>VLOOKUP(E2744, legend!$C$3:$G$22, 2, FALSE)</f>
        <v>4. Non-Vegetated Area</v>
      </c>
      <c r="K2744" s="71" t="str">
        <f>VLOOKUP(E2744, legend!$C$3:$G$22, 3, FALSE)</f>
        <v>4. Non-Vegetasi</v>
      </c>
      <c r="L2744" s="71" t="str">
        <f>VLOOKUP(E2744, legend!$C$3:$G$22, 4, FALSE)</f>
        <v>4.3. Other Non-Vegetation</v>
      </c>
      <c r="M2744" s="71" t="str">
        <f>VLOOKUP(E2744, legend!$C$3:$G$22, 5, FALSE)</f>
        <v>4.3. Non-Vegetasi Lainnya</v>
      </c>
      <c r="N2744" s="71" t="str">
        <f>VLOOKUP(C2744,geocode!$A$1:$C$40,2,false)</f>
        <v>Island buffered 20 km</v>
      </c>
      <c r="O2744" s="71" t="str">
        <f>VLOOKUP(C2744,geocode!$A$1:$C$40,3,false)</f>
        <v>Island buffered 20 km</v>
      </c>
      <c r="P2744" s="71">
        <v>2000.0</v>
      </c>
      <c r="Q2744" s="71">
        <v>2023.0</v>
      </c>
    </row>
    <row r="2745" ht="15.75" hidden="1" customHeight="1">
      <c r="B2745" s="71">
        <v>2.0531359802246</v>
      </c>
      <c r="C2745" s="71">
        <v>5.0</v>
      </c>
      <c r="D2745" s="71">
        <v>33.0</v>
      </c>
      <c r="E2745" s="71">
        <v>30.0</v>
      </c>
      <c r="F2745" s="71" t="str">
        <f>VLOOKUP(D2745, legend!$C$3:$G$22, 2, FALSE)</f>
        <v>5. Water Body</v>
      </c>
      <c r="G2745" s="71" t="str">
        <f>VLOOKUP(D2745, legend!$C$3:$G$22, 3, FALSE)</f>
        <v>5. Tubuh Air</v>
      </c>
      <c r="H2745" s="71" t="str">
        <f>VLOOKUP(D2745, legend!$C$3:$G$22, 4, FALSE)</f>
        <v>5.2. River, Lake, Ocean</v>
      </c>
      <c r="I2745" s="71" t="str">
        <f>VLOOKUP(D2745, legend!$C$3:$G$22, 5, FALSE)</f>
        <v>5.2. Sungai, Danau, Laut</v>
      </c>
      <c r="J2745" s="71" t="str">
        <f>VLOOKUP(E2745, legend!$C$3:$G$22, 2, FALSE)</f>
        <v>4. Non-Vegetated Area</v>
      </c>
      <c r="K2745" s="71" t="str">
        <f>VLOOKUP(E2745, legend!$C$3:$G$22, 3, FALSE)</f>
        <v>4. Non-Vegetasi</v>
      </c>
      <c r="L2745" s="71" t="str">
        <f>VLOOKUP(E2745, legend!$C$3:$G$22, 4, FALSE)</f>
        <v>4.1. Mining Pit</v>
      </c>
      <c r="M2745" s="71" t="str">
        <f>VLOOKUP(E2745, legend!$C$3:$G$22, 5, FALSE)</f>
        <v>4.1. Lubang Tambang</v>
      </c>
      <c r="N2745" s="71" t="str">
        <f>VLOOKUP(C2745,geocode!$A$1:$C$40,2,false)</f>
        <v>Island buffered 20 km</v>
      </c>
      <c r="O2745" s="71" t="str">
        <f>VLOOKUP(C2745,geocode!$A$1:$C$40,3,false)</f>
        <v>Island buffered 20 km</v>
      </c>
      <c r="P2745" s="71">
        <v>2000.0</v>
      </c>
      <c r="Q2745" s="71">
        <v>2023.0</v>
      </c>
    </row>
    <row r="2746" ht="15.75" hidden="1" customHeight="1">
      <c r="B2746" s="71">
        <v>19.8851285034179</v>
      </c>
      <c r="C2746" s="71">
        <v>5.0</v>
      </c>
      <c r="D2746" s="71">
        <v>33.0</v>
      </c>
      <c r="E2746" s="71">
        <v>31.0</v>
      </c>
      <c r="F2746" s="71" t="str">
        <f>VLOOKUP(D2746, legend!$C$3:$G$22, 2, FALSE)</f>
        <v>5. Water Body</v>
      </c>
      <c r="G2746" s="71" t="str">
        <f>VLOOKUP(D2746, legend!$C$3:$G$22, 3, FALSE)</f>
        <v>5. Tubuh Air</v>
      </c>
      <c r="H2746" s="71" t="str">
        <f>VLOOKUP(D2746, legend!$C$3:$G$22, 4, FALSE)</f>
        <v>5.2. River, Lake, Ocean</v>
      </c>
      <c r="I2746" s="71" t="str">
        <f>VLOOKUP(D2746, legend!$C$3:$G$22, 5, FALSE)</f>
        <v>5.2. Sungai, Danau, Laut</v>
      </c>
      <c r="J2746" s="71" t="str">
        <f>VLOOKUP(E2746, legend!$C$3:$G$22, 2, FALSE)</f>
        <v>5. Water Body</v>
      </c>
      <c r="K2746" s="71" t="str">
        <f>VLOOKUP(E2746, legend!$C$3:$G$22, 3, FALSE)</f>
        <v>5. Tubuh Air</v>
      </c>
      <c r="L2746" s="71" t="str">
        <f>VLOOKUP(E2746, legend!$C$3:$G$22, 4, FALSE)</f>
        <v>5.1. Aquaculture</v>
      </c>
      <c r="M2746" s="71" t="str">
        <f>VLOOKUP(E2746, legend!$C$3:$G$22, 5, FALSE)</f>
        <v>5.1. Tambak</v>
      </c>
      <c r="N2746" s="71" t="str">
        <f>VLOOKUP(C2746,geocode!$A$1:$C$40,2,false)</f>
        <v>Island buffered 20 km</v>
      </c>
      <c r="O2746" s="71" t="str">
        <f>VLOOKUP(C2746,geocode!$A$1:$C$40,3,false)</f>
        <v>Island buffered 20 km</v>
      </c>
      <c r="P2746" s="71">
        <v>2000.0</v>
      </c>
      <c r="Q2746" s="71">
        <v>2023.0</v>
      </c>
    </row>
    <row r="2747" ht="15.75" hidden="1" customHeight="1">
      <c r="B2747" s="71">
        <v>1292.800797229</v>
      </c>
      <c r="C2747" s="71">
        <v>5.0</v>
      </c>
      <c r="D2747" s="71">
        <v>33.0</v>
      </c>
      <c r="E2747" s="71">
        <v>33.0</v>
      </c>
      <c r="F2747" s="71" t="str">
        <f>VLOOKUP(D2747, legend!$C$3:$G$22, 2, FALSE)</f>
        <v>5. Water Body</v>
      </c>
      <c r="G2747" s="71" t="str">
        <f>VLOOKUP(D2747, legend!$C$3:$G$22, 3, FALSE)</f>
        <v>5. Tubuh Air</v>
      </c>
      <c r="H2747" s="71" t="str">
        <f>VLOOKUP(D2747, legend!$C$3:$G$22, 4, FALSE)</f>
        <v>5.2. River, Lake, Ocean</v>
      </c>
      <c r="I2747" s="71" t="str">
        <f>VLOOKUP(D2747, legend!$C$3:$G$22, 5, FALSE)</f>
        <v>5.2. Sungai, Danau, Laut</v>
      </c>
      <c r="J2747" s="71" t="str">
        <f>VLOOKUP(E2747, legend!$C$3:$G$22, 2, FALSE)</f>
        <v>5. Water Body</v>
      </c>
      <c r="K2747" s="71" t="str">
        <f>VLOOKUP(E2747, legend!$C$3:$G$22, 3, FALSE)</f>
        <v>5. Tubuh Air</v>
      </c>
      <c r="L2747" s="71" t="str">
        <f>VLOOKUP(E2747, legend!$C$3:$G$22, 4, FALSE)</f>
        <v>5.2. River, Lake, Ocean</v>
      </c>
      <c r="M2747" s="71" t="str">
        <f>VLOOKUP(E2747, legend!$C$3:$G$22, 5, FALSE)</f>
        <v>5.2. Sungai, Danau, Laut</v>
      </c>
      <c r="N2747" s="71" t="str">
        <f>VLOOKUP(C2747,geocode!$A$1:$C$40,2,false)</f>
        <v>Island buffered 20 km</v>
      </c>
      <c r="O2747" s="71" t="str">
        <f>VLOOKUP(C2747,geocode!$A$1:$C$40,3,false)</f>
        <v>Island buffered 20 km</v>
      </c>
      <c r="P2747" s="71">
        <v>2000.0</v>
      </c>
      <c r="Q2747" s="71">
        <v>2023.0</v>
      </c>
    </row>
    <row r="2748" ht="15.75" hidden="1" customHeight="1">
      <c r="B2748" s="71">
        <v>4.61414913940429</v>
      </c>
      <c r="C2748" s="71">
        <v>5.0</v>
      </c>
      <c r="D2748" s="71">
        <v>33.0</v>
      </c>
      <c r="E2748" s="71">
        <v>40.0</v>
      </c>
      <c r="F2748" s="71" t="str">
        <f>VLOOKUP(D2748, legend!$C$3:$G$22, 2, FALSE)</f>
        <v>5. Water Body</v>
      </c>
      <c r="G2748" s="71" t="str">
        <f>VLOOKUP(D2748, legend!$C$3:$G$22, 3, FALSE)</f>
        <v>5. Tubuh Air</v>
      </c>
      <c r="H2748" s="71" t="str">
        <f>VLOOKUP(D2748, legend!$C$3:$G$22, 4, FALSE)</f>
        <v>5.2. River, Lake, Ocean</v>
      </c>
      <c r="I2748" s="71" t="str">
        <f>VLOOKUP(D2748, legend!$C$3:$G$22, 5, FALSE)</f>
        <v>5.2. Sungai, Danau, Laut</v>
      </c>
      <c r="J2748" s="71" t="str">
        <f>VLOOKUP(E2748, legend!$C$3:$G$22, 2, FALSE)</f>
        <v>3. Agriculture</v>
      </c>
      <c r="K2748" s="71" t="str">
        <f>VLOOKUP(E2748, legend!$C$3:$G$22, 3, FALSE)</f>
        <v>3. Pertanian</v>
      </c>
      <c r="L2748" s="71" t="str">
        <f>VLOOKUP(E2748, legend!$C$3:$G$22, 4, FALSE)</f>
        <v>3.1. Rice Paddy</v>
      </c>
      <c r="M2748" s="71" t="str">
        <f>VLOOKUP(E2748, legend!$C$3:$G$22, 5, FALSE)</f>
        <v>3.1. Sawah</v>
      </c>
      <c r="N2748" s="71" t="str">
        <f>VLOOKUP(C2748,geocode!$A$1:$C$40,2,false)</f>
        <v>Island buffered 20 km</v>
      </c>
      <c r="O2748" s="71" t="str">
        <f>VLOOKUP(C2748,geocode!$A$1:$C$40,3,false)</f>
        <v>Island buffered 20 km</v>
      </c>
      <c r="P2748" s="71">
        <v>2000.0</v>
      </c>
      <c r="Q2748" s="71">
        <v>2023.0</v>
      </c>
    </row>
    <row r="2749" ht="15.75" hidden="1" customHeight="1">
      <c r="B2749" s="71">
        <v>0.0891904602050781</v>
      </c>
      <c r="C2749" s="71">
        <v>5.0</v>
      </c>
      <c r="D2749" s="71">
        <v>33.0</v>
      </c>
      <c r="E2749" s="71">
        <v>76.0</v>
      </c>
      <c r="F2749" s="71" t="str">
        <f>VLOOKUP(D2749, legend!$C$3:$G$22, 2, FALSE)</f>
        <v>5. Water Body</v>
      </c>
      <c r="G2749" s="71" t="str">
        <f>VLOOKUP(D2749, legend!$C$3:$G$22, 3, FALSE)</f>
        <v>5. Tubuh Air</v>
      </c>
      <c r="H2749" s="71" t="str">
        <f>VLOOKUP(D2749, legend!$C$3:$G$22, 4, FALSE)</f>
        <v>5.2. River, Lake, Ocean</v>
      </c>
      <c r="I2749" s="71" t="str">
        <f>VLOOKUP(D2749, legend!$C$3:$G$22, 5, FALSE)</f>
        <v>5.2. Sungai, Danau, Laut</v>
      </c>
      <c r="J2749" s="71" t="str">
        <f>VLOOKUP(E2749, legend!$C$3:$G$22, 2, FALSE)</f>
        <v>1. Forest </v>
      </c>
      <c r="K2749" s="71" t="str">
        <f>VLOOKUP(E2749, legend!$C$3:$G$22, 3, FALSE)</f>
        <v>1. Hutan</v>
      </c>
      <c r="L2749" s="71" t="str">
        <f>VLOOKUP(E2749, legend!$C$3:$G$22, 4, FALSE)</f>
        <v>1.3 Peat swamp forest</v>
      </c>
      <c r="M2749" s="71" t="str">
        <f>VLOOKUP(E2749, legend!$C$3:$G$22, 5, FALSE)</f>
        <v>1.3 Hutan rawa gambut</v>
      </c>
      <c r="N2749" s="71" t="str">
        <f>VLOOKUP(C2749,geocode!$A$1:$C$40,2,false)</f>
        <v>Island buffered 20 km</v>
      </c>
      <c r="O2749" s="71" t="str">
        <f>VLOOKUP(C2749,geocode!$A$1:$C$40,3,false)</f>
        <v>Island buffered 20 km</v>
      </c>
      <c r="P2749" s="71">
        <v>2000.0</v>
      </c>
      <c r="Q2749" s="71">
        <v>2023.0</v>
      </c>
    </row>
    <row r="2750" ht="15.75" hidden="1" customHeight="1">
      <c r="B2750" s="71">
        <v>1.68979758300781</v>
      </c>
      <c r="C2750" s="71">
        <v>5.0</v>
      </c>
      <c r="D2750" s="71">
        <v>35.0</v>
      </c>
      <c r="E2750" s="71">
        <v>35.0</v>
      </c>
      <c r="F2750" s="71" t="str">
        <f>VLOOKUP(D2750, legend!$C$3:$G$22, 2, FALSE)</f>
        <v>3. Agriculture</v>
      </c>
      <c r="G2750" s="71" t="str">
        <f>VLOOKUP(D2750, legend!$C$3:$G$22, 3, FALSE)</f>
        <v>3. Pertanian</v>
      </c>
      <c r="H2750" s="71" t="str">
        <f>VLOOKUP(D2750, legend!$C$3:$G$22, 4, FALSE)</f>
        <v>3.2. Oil Palm</v>
      </c>
      <c r="I2750" s="71" t="str">
        <f>VLOOKUP(D2750, legend!$C$3:$G$22, 5, FALSE)</f>
        <v>3.2. Sawit</v>
      </c>
      <c r="J2750" s="71" t="str">
        <f>VLOOKUP(E2750, legend!$C$3:$G$22, 2, FALSE)</f>
        <v>3. Agriculture</v>
      </c>
      <c r="K2750" s="71" t="str">
        <f>VLOOKUP(E2750, legend!$C$3:$G$22, 3, FALSE)</f>
        <v>3. Pertanian</v>
      </c>
      <c r="L2750" s="71" t="str">
        <f>VLOOKUP(E2750, legend!$C$3:$G$22, 4, FALSE)</f>
        <v>3.2. Oil Palm</v>
      </c>
      <c r="M2750" s="71" t="str">
        <f>VLOOKUP(E2750, legend!$C$3:$G$22, 5, FALSE)</f>
        <v>3.2. Sawit</v>
      </c>
      <c r="N2750" s="71" t="str">
        <f>VLOOKUP(C2750,geocode!$A$1:$C$40,2,false)</f>
        <v>Island buffered 20 km</v>
      </c>
      <c r="O2750" s="71" t="str">
        <f>VLOOKUP(C2750,geocode!$A$1:$C$40,3,false)</f>
        <v>Island buffered 20 km</v>
      </c>
      <c r="P2750" s="71">
        <v>2000.0</v>
      </c>
      <c r="Q2750" s="71">
        <v>2023.0</v>
      </c>
    </row>
    <row r="2751" ht="15.75" hidden="1" customHeight="1">
      <c r="B2751" s="71">
        <v>0.1775591796875</v>
      </c>
      <c r="C2751" s="71">
        <v>5.0</v>
      </c>
      <c r="D2751" s="71">
        <v>40.0</v>
      </c>
      <c r="E2751" s="71">
        <v>3.0</v>
      </c>
      <c r="F2751" s="71" t="str">
        <f>VLOOKUP(D2751, legend!$C$3:$G$22, 2, FALSE)</f>
        <v>3. Agriculture</v>
      </c>
      <c r="G2751" s="71" t="str">
        <f>VLOOKUP(D2751, legend!$C$3:$G$22, 3, FALSE)</f>
        <v>3. Pertanian</v>
      </c>
      <c r="H2751" s="71" t="str">
        <f>VLOOKUP(D2751, legend!$C$3:$G$22, 4, FALSE)</f>
        <v>3.1. Rice Paddy</v>
      </c>
      <c r="I2751" s="71" t="str">
        <f>VLOOKUP(D2751, legend!$C$3:$G$22, 5, FALSE)</f>
        <v>3.1. Sawah</v>
      </c>
      <c r="J2751" s="71" t="str">
        <f>VLOOKUP(E2751, legend!$C$3:$G$22, 2, FALSE)</f>
        <v>1. Forest </v>
      </c>
      <c r="K2751" s="71" t="str">
        <f>VLOOKUP(E2751, legend!$C$3:$G$22, 3, FALSE)</f>
        <v>1. Hutan</v>
      </c>
      <c r="L2751" s="71" t="str">
        <f>VLOOKUP(E2751, legend!$C$3:$G$22, 4, FALSE)</f>
        <v>1.1. Forest Formation</v>
      </c>
      <c r="M2751" s="71" t="str">
        <f>VLOOKUP(E2751, legend!$C$3:$G$22, 5, FALSE)</f>
        <v>1.1. Formasi Hutan</v>
      </c>
      <c r="N2751" s="71" t="str">
        <f>VLOOKUP(C2751,geocode!$A$1:$C$40,2,false)</f>
        <v>Island buffered 20 km</v>
      </c>
      <c r="O2751" s="71" t="str">
        <f>VLOOKUP(C2751,geocode!$A$1:$C$40,3,false)</f>
        <v>Island buffered 20 km</v>
      </c>
      <c r="P2751" s="71">
        <v>2000.0</v>
      </c>
      <c r="Q2751" s="71">
        <v>2023.0</v>
      </c>
    </row>
    <row r="2752" ht="15.75" hidden="1" customHeight="1">
      <c r="B2752" s="71">
        <v>1.24247381591796</v>
      </c>
      <c r="C2752" s="71">
        <v>5.0</v>
      </c>
      <c r="D2752" s="71">
        <v>40.0</v>
      </c>
      <c r="E2752" s="71">
        <v>5.0</v>
      </c>
      <c r="F2752" s="71" t="str">
        <f>VLOOKUP(D2752, legend!$C$3:$G$22, 2, FALSE)</f>
        <v>3. Agriculture</v>
      </c>
      <c r="G2752" s="71" t="str">
        <f>VLOOKUP(D2752, legend!$C$3:$G$22, 3, FALSE)</f>
        <v>3. Pertanian</v>
      </c>
      <c r="H2752" s="71" t="str">
        <f>VLOOKUP(D2752, legend!$C$3:$G$22, 4, FALSE)</f>
        <v>3.1. Rice Paddy</v>
      </c>
      <c r="I2752" s="71" t="str">
        <f>VLOOKUP(D2752, legend!$C$3:$G$22, 5, FALSE)</f>
        <v>3.1. Sawah</v>
      </c>
      <c r="J2752" s="71" t="str">
        <f>VLOOKUP(E2752, legend!$C$3:$G$22, 2, FALSE)</f>
        <v>1. Forest </v>
      </c>
      <c r="K2752" s="71" t="str">
        <f>VLOOKUP(E2752, legend!$C$3:$G$22, 3, FALSE)</f>
        <v>1. Hutan</v>
      </c>
      <c r="L2752" s="71" t="str">
        <f>VLOOKUP(E2752, legend!$C$3:$G$22, 4, FALSE)</f>
        <v>1.2. Mangrove</v>
      </c>
      <c r="M2752" s="71" t="str">
        <f>VLOOKUP(E2752, legend!$C$3:$G$22, 5, FALSE)</f>
        <v>1.2. Mangrove</v>
      </c>
      <c r="N2752" s="71" t="str">
        <f>VLOOKUP(C2752,geocode!$A$1:$C$40,2,false)</f>
        <v>Island buffered 20 km</v>
      </c>
      <c r="O2752" s="71" t="str">
        <f>VLOOKUP(C2752,geocode!$A$1:$C$40,3,false)</f>
        <v>Island buffered 20 km</v>
      </c>
      <c r="P2752" s="71">
        <v>2000.0</v>
      </c>
      <c r="Q2752" s="71">
        <v>2023.0</v>
      </c>
    </row>
    <row r="2753" ht="15.75" hidden="1" customHeight="1">
      <c r="B2753" s="71">
        <v>3.18936198730468</v>
      </c>
      <c r="C2753" s="71">
        <v>5.0</v>
      </c>
      <c r="D2753" s="71">
        <v>40.0</v>
      </c>
      <c r="E2753" s="71">
        <v>13.0</v>
      </c>
      <c r="F2753" s="71" t="str">
        <f>VLOOKUP(D2753, legend!$C$3:$G$22, 2, FALSE)</f>
        <v>3. Agriculture</v>
      </c>
      <c r="G2753" s="71" t="str">
        <f>VLOOKUP(D2753, legend!$C$3:$G$22, 3, FALSE)</f>
        <v>3. Pertanian</v>
      </c>
      <c r="H2753" s="71" t="str">
        <f>VLOOKUP(D2753, legend!$C$3:$G$22, 4, FALSE)</f>
        <v>3.1. Rice Paddy</v>
      </c>
      <c r="I2753" s="71" t="str">
        <f>VLOOKUP(D2753, legend!$C$3:$G$22, 5, FALSE)</f>
        <v>3.1. Sawah</v>
      </c>
      <c r="J2753" s="71" t="str">
        <f>VLOOKUP(E2753, legend!$C$3:$G$22, 2, FALSE)</f>
        <v>2. Non-Forest Natural Vegetation</v>
      </c>
      <c r="K2753" s="71" t="str">
        <f>VLOOKUP(E2753, legend!$C$3:$G$22, 3, FALSE)</f>
        <v>2. Tumbuhan Non-Hutan Lainnya</v>
      </c>
      <c r="L2753" s="71" t="str">
        <f>VLOOKUP(E2753, legend!$C$3:$G$22, 4, FALSE)</f>
        <v>2.1. Other Natural Vegetation</v>
      </c>
      <c r="M2753" s="71" t="str">
        <f>VLOOKUP(E2753, legend!$C$3:$G$22, 5, FALSE)</f>
        <v>2.1. Tumbuhan Non-Hutan Lainnya</v>
      </c>
      <c r="N2753" s="71" t="str">
        <f>VLOOKUP(C2753,geocode!$A$1:$C$40,2,false)</f>
        <v>Island buffered 20 km</v>
      </c>
      <c r="O2753" s="71" t="str">
        <f>VLOOKUP(C2753,geocode!$A$1:$C$40,3,false)</f>
        <v>Island buffered 20 km</v>
      </c>
      <c r="P2753" s="71">
        <v>2000.0</v>
      </c>
      <c r="Q2753" s="71">
        <v>2023.0</v>
      </c>
    </row>
    <row r="2754" ht="15.75" hidden="1" customHeight="1">
      <c r="B2754" s="71">
        <v>18.8958720947265</v>
      </c>
      <c r="C2754" s="71">
        <v>5.0</v>
      </c>
      <c r="D2754" s="71">
        <v>40.0</v>
      </c>
      <c r="E2754" s="71">
        <v>21.0</v>
      </c>
      <c r="F2754" s="71" t="str">
        <f>VLOOKUP(D2754, legend!$C$3:$G$22, 2, FALSE)</f>
        <v>3. Agriculture</v>
      </c>
      <c r="G2754" s="71" t="str">
        <f>VLOOKUP(D2754, legend!$C$3:$G$22, 3, FALSE)</f>
        <v>3. Pertanian</v>
      </c>
      <c r="H2754" s="71" t="str">
        <f>VLOOKUP(D2754, legend!$C$3:$G$22, 4, FALSE)</f>
        <v>3.1. Rice Paddy</v>
      </c>
      <c r="I2754" s="71" t="str">
        <f>VLOOKUP(D2754, legend!$C$3:$G$22, 5, FALSE)</f>
        <v>3.1. Sawah</v>
      </c>
      <c r="J2754" s="71" t="str">
        <f>VLOOKUP(E2754, legend!$C$3:$G$22, 2, FALSE)</f>
        <v>3. Agriculture</v>
      </c>
      <c r="K2754" s="71" t="str">
        <f>VLOOKUP(E2754, legend!$C$3:$G$22, 3, FALSE)</f>
        <v>3. Pertanian</v>
      </c>
      <c r="L2754" s="71" t="str">
        <f>VLOOKUP(E2754, legend!$C$3:$G$22, 4, FALSE)</f>
        <v>3.4. Other Agriculture</v>
      </c>
      <c r="M2754" s="71" t="str">
        <f>VLOOKUP(E2754, legend!$C$3:$G$22, 5, FALSE)</f>
        <v>3.4. Pertanian Lainnya </v>
      </c>
      <c r="N2754" s="71" t="str">
        <f>VLOOKUP(C2754,geocode!$A$1:$C$40,2,false)</f>
        <v>Island buffered 20 km</v>
      </c>
      <c r="O2754" s="71" t="str">
        <f>VLOOKUP(C2754,geocode!$A$1:$C$40,3,false)</f>
        <v>Island buffered 20 km</v>
      </c>
      <c r="P2754" s="71">
        <v>2000.0</v>
      </c>
      <c r="Q2754" s="71">
        <v>2023.0</v>
      </c>
    </row>
    <row r="2755" ht="15.75" hidden="1" customHeight="1">
      <c r="B2755" s="71">
        <v>25.5020389038085</v>
      </c>
      <c r="C2755" s="71">
        <v>5.0</v>
      </c>
      <c r="D2755" s="71">
        <v>40.0</v>
      </c>
      <c r="E2755" s="71">
        <v>24.0</v>
      </c>
      <c r="F2755" s="71" t="str">
        <f>VLOOKUP(D2755, legend!$C$3:$G$22, 2, FALSE)</f>
        <v>3. Agriculture</v>
      </c>
      <c r="G2755" s="71" t="str">
        <f>VLOOKUP(D2755, legend!$C$3:$G$22, 3, FALSE)</f>
        <v>3. Pertanian</v>
      </c>
      <c r="H2755" s="71" t="str">
        <f>VLOOKUP(D2755, legend!$C$3:$G$22, 4, FALSE)</f>
        <v>3.1. Rice Paddy</v>
      </c>
      <c r="I2755" s="71" t="str">
        <f>VLOOKUP(D2755, legend!$C$3:$G$22, 5, FALSE)</f>
        <v>3.1. Sawah</v>
      </c>
      <c r="J2755" s="71" t="str">
        <f>VLOOKUP(E2755, legend!$C$3:$G$22, 2, FALSE)</f>
        <v>4. Non-Vegetated Area</v>
      </c>
      <c r="K2755" s="71" t="str">
        <f>VLOOKUP(E2755, legend!$C$3:$G$22, 3, FALSE)</f>
        <v>4. Non-Vegetasi</v>
      </c>
      <c r="L2755" s="71" t="str">
        <f>VLOOKUP(E2755, legend!$C$3:$G$22, 4, FALSE)</f>
        <v>4.2. Urban Area</v>
      </c>
      <c r="M2755" s="71" t="str">
        <f>VLOOKUP(E2755, legend!$C$3:$G$22, 5, FALSE)</f>
        <v>4.2. Pemukiman </v>
      </c>
      <c r="N2755" s="71" t="str">
        <f>VLOOKUP(C2755,geocode!$A$1:$C$40,2,false)</f>
        <v>Island buffered 20 km</v>
      </c>
      <c r="O2755" s="71" t="str">
        <f>VLOOKUP(C2755,geocode!$A$1:$C$40,3,false)</f>
        <v>Island buffered 20 km</v>
      </c>
      <c r="P2755" s="71">
        <v>2000.0</v>
      </c>
      <c r="Q2755" s="71">
        <v>2023.0</v>
      </c>
    </row>
    <row r="2756" ht="15.75" hidden="1" customHeight="1">
      <c r="B2756" s="71">
        <v>4.87685364990234</v>
      </c>
      <c r="C2756" s="71">
        <v>5.0</v>
      </c>
      <c r="D2756" s="71">
        <v>40.0</v>
      </c>
      <c r="E2756" s="71">
        <v>25.0</v>
      </c>
      <c r="F2756" s="71" t="str">
        <f>VLOOKUP(D2756, legend!$C$3:$G$22, 2, FALSE)</f>
        <v>3. Agriculture</v>
      </c>
      <c r="G2756" s="71" t="str">
        <f>VLOOKUP(D2756, legend!$C$3:$G$22, 3, FALSE)</f>
        <v>3. Pertanian</v>
      </c>
      <c r="H2756" s="71" t="str">
        <f>VLOOKUP(D2756, legend!$C$3:$G$22, 4, FALSE)</f>
        <v>3.1. Rice Paddy</v>
      </c>
      <c r="I2756" s="71" t="str">
        <f>VLOOKUP(D2756, legend!$C$3:$G$22, 5, FALSE)</f>
        <v>3.1. Sawah</v>
      </c>
      <c r="J2756" s="71" t="str">
        <f>VLOOKUP(E2756, legend!$C$3:$G$22, 2, FALSE)</f>
        <v>4. Non-Vegetated Area</v>
      </c>
      <c r="K2756" s="71" t="str">
        <f>VLOOKUP(E2756, legend!$C$3:$G$22, 3, FALSE)</f>
        <v>4. Non-Vegetasi</v>
      </c>
      <c r="L2756" s="71" t="str">
        <f>VLOOKUP(E2756, legend!$C$3:$G$22, 4, FALSE)</f>
        <v>4.3. Other Non-Vegetation</v>
      </c>
      <c r="M2756" s="71" t="str">
        <f>VLOOKUP(E2756, legend!$C$3:$G$22, 5, FALSE)</f>
        <v>4.3. Non-Vegetasi Lainnya</v>
      </c>
      <c r="N2756" s="71" t="str">
        <f>VLOOKUP(C2756,geocode!$A$1:$C$40,2,false)</f>
        <v>Island buffered 20 km</v>
      </c>
      <c r="O2756" s="71" t="str">
        <f>VLOOKUP(C2756,geocode!$A$1:$C$40,3,false)</f>
        <v>Island buffered 20 km</v>
      </c>
      <c r="P2756" s="71">
        <v>2000.0</v>
      </c>
      <c r="Q2756" s="71">
        <v>2023.0</v>
      </c>
    </row>
    <row r="2757" ht="15.75" hidden="1" customHeight="1">
      <c r="B2757" s="71">
        <v>3.28242138061523</v>
      </c>
      <c r="C2757" s="71">
        <v>5.0</v>
      </c>
      <c r="D2757" s="71">
        <v>40.0</v>
      </c>
      <c r="E2757" s="71">
        <v>31.0</v>
      </c>
      <c r="F2757" s="71" t="str">
        <f>VLOOKUP(D2757, legend!$C$3:$G$22, 2, FALSE)</f>
        <v>3. Agriculture</v>
      </c>
      <c r="G2757" s="71" t="str">
        <f>VLOOKUP(D2757, legend!$C$3:$G$22, 3, FALSE)</f>
        <v>3. Pertanian</v>
      </c>
      <c r="H2757" s="71" t="str">
        <f>VLOOKUP(D2757, legend!$C$3:$G$22, 4, FALSE)</f>
        <v>3.1. Rice Paddy</v>
      </c>
      <c r="I2757" s="71" t="str">
        <f>VLOOKUP(D2757, legend!$C$3:$G$22, 5, FALSE)</f>
        <v>3.1. Sawah</v>
      </c>
      <c r="J2757" s="71" t="str">
        <f>VLOOKUP(E2757, legend!$C$3:$G$22, 2, FALSE)</f>
        <v>5. Water Body</v>
      </c>
      <c r="K2757" s="71" t="str">
        <f>VLOOKUP(E2757, legend!$C$3:$G$22, 3, FALSE)</f>
        <v>5. Tubuh Air</v>
      </c>
      <c r="L2757" s="71" t="str">
        <f>VLOOKUP(E2757, legend!$C$3:$G$22, 4, FALSE)</f>
        <v>5.1. Aquaculture</v>
      </c>
      <c r="M2757" s="71" t="str">
        <f>VLOOKUP(E2757, legend!$C$3:$G$22, 5, FALSE)</f>
        <v>5.1. Tambak</v>
      </c>
      <c r="N2757" s="71" t="str">
        <f>VLOOKUP(C2757,geocode!$A$1:$C$40,2,false)</f>
        <v>Island buffered 20 km</v>
      </c>
      <c r="O2757" s="71" t="str">
        <f>VLOOKUP(C2757,geocode!$A$1:$C$40,3,false)</f>
        <v>Island buffered 20 km</v>
      </c>
      <c r="P2757" s="71">
        <v>2000.0</v>
      </c>
      <c r="Q2757" s="71">
        <v>2023.0</v>
      </c>
    </row>
    <row r="2758" ht="15.75" hidden="1" customHeight="1">
      <c r="B2758" s="71">
        <v>7.01276840820312</v>
      </c>
      <c r="C2758" s="71">
        <v>5.0</v>
      </c>
      <c r="D2758" s="71">
        <v>40.0</v>
      </c>
      <c r="E2758" s="71">
        <v>33.0</v>
      </c>
      <c r="F2758" s="71" t="str">
        <f>VLOOKUP(D2758, legend!$C$3:$G$22, 2, FALSE)</f>
        <v>3. Agriculture</v>
      </c>
      <c r="G2758" s="71" t="str">
        <f>VLOOKUP(D2758, legend!$C$3:$G$22, 3, FALSE)</f>
        <v>3. Pertanian</v>
      </c>
      <c r="H2758" s="71" t="str">
        <f>VLOOKUP(D2758, legend!$C$3:$G$22, 4, FALSE)</f>
        <v>3.1. Rice Paddy</v>
      </c>
      <c r="I2758" s="71" t="str">
        <f>VLOOKUP(D2758, legend!$C$3:$G$22, 5, FALSE)</f>
        <v>3.1. Sawah</v>
      </c>
      <c r="J2758" s="71" t="str">
        <f>VLOOKUP(E2758, legend!$C$3:$G$22, 2, FALSE)</f>
        <v>5. Water Body</v>
      </c>
      <c r="K2758" s="71" t="str">
        <f>VLOOKUP(E2758, legend!$C$3:$G$22, 3, FALSE)</f>
        <v>5. Tubuh Air</v>
      </c>
      <c r="L2758" s="71" t="str">
        <f>VLOOKUP(E2758, legend!$C$3:$G$22, 4, FALSE)</f>
        <v>5.2. River, Lake, Ocean</v>
      </c>
      <c r="M2758" s="71" t="str">
        <f>VLOOKUP(E2758, legend!$C$3:$G$22, 5, FALSE)</f>
        <v>5.2. Sungai, Danau, Laut</v>
      </c>
      <c r="N2758" s="71" t="str">
        <f>VLOOKUP(C2758,geocode!$A$1:$C$40,2,false)</f>
        <v>Island buffered 20 km</v>
      </c>
      <c r="O2758" s="71" t="str">
        <f>VLOOKUP(C2758,geocode!$A$1:$C$40,3,false)</f>
        <v>Island buffered 20 km</v>
      </c>
      <c r="P2758" s="71">
        <v>2000.0</v>
      </c>
      <c r="Q2758" s="71">
        <v>2023.0</v>
      </c>
    </row>
    <row r="2759" ht="15.75" hidden="1" customHeight="1">
      <c r="B2759" s="71">
        <v>192.71329788208</v>
      </c>
      <c r="C2759" s="71">
        <v>5.0</v>
      </c>
      <c r="D2759" s="71">
        <v>40.0</v>
      </c>
      <c r="E2759" s="71">
        <v>40.0</v>
      </c>
      <c r="F2759" s="71" t="str">
        <f>VLOOKUP(D2759, legend!$C$3:$G$22, 2, FALSE)</f>
        <v>3. Agriculture</v>
      </c>
      <c r="G2759" s="71" t="str">
        <f>VLOOKUP(D2759, legend!$C$3:$G$22, 3, FALSE)</f>
        <v>3. Pertanian</v>
      </c>
      <c r="H2759" s="71" t="str">
        <f>VLOOKUP(D2759, legend!$C$3:$G$22, 4, FALSE)</f>
        <v>3.1. Rice Paddy</v>
      </c>
      <c r="I2759" s="71" t="str">
        <f>VLOOKUP(D2759, legend!$C$3:$G$22, 5, FALSE)</f>
        <v>3.1. Sawah</v>
      </c>
      <c r="J2759" s="71" t="str">
        <f>VLOOKUP(E2759, legend!$C$3:$G$22, 2, FALSE)</f>
        <v>3. Agriculture</v>
      </c>
      <c r="K2759" s="71" t="str">
        <f>VLOOKUP(E2759, legend!$C$3:$G$22, 3, FALSE)</f>
        <v>3. Pertanian</v>
      </c>
      <c r="L2759" s="71" t="str">
        <f>VLOOKUP(E2759, legend!$C$3:$G$22, 4, FALSE)</f>
        <v>3.1. Rice Paddy</v>
      </c>
      <c r="M2759" s="71" t="str">
        <f>VLOOKUP(E2759, legend!$C$3:$G$22, 5, FALSE)</f>
        <v>3.1. Sawah</v>
      </c>
      <c r="N2759" s="71" t="str">
        <f>VLOOKUP(C2759,geocode!$A$1:$C$40,2,false)</f>
        <v>Island buffered 20 km</v>
      </c>
      <c r="O2759" s="71" t="str">
        <f>VLOOKUP(C2759,geocode!$A$1:$C$40,3,false)</f>
        <v>Island buffered 20 km</v>
      </c>
      <c r="P2759" s="71">
        <v>2000.0</v>
      </c>
      <c r="Q2759" s="71">
        <v>2023.0</v>
      </c>
    </row>
    <row r="2760" ht="15.75" hidden="1" customHeight="1">
      <c r="B2760" s="71">
        <v>0.178736328125</v>
      </c>
      <c r="C2760" s="71">
        <v>5.0</v>
      </c>
      <c r="D2760" s="71">
        <v>76.0</v>
      </c>
      <c r="E2760" s="71">
        <v>33.0</v>
      </c>
      <c r="F2760" s="71" t="str">
        <f>VLOOKUP(D2760, legend!$C$3:$G$22, 2, FALSE)</f>
        <v>1. Forest </v>
      </c>
      <c r="G2760" s="71" t="str">
        <f>VLOOKUP(D2760, legend!$C$3:$G$22, 3, FALSE)</f>
        <v>1. Hutan</v>
      </c>
      <c r="H2760" s="71" t="str">
        <f>VLOOKUP(D2760, legend!$C$3:$G$22, 4, FALSE)</f>
        <v>1.3 Peat swamp forest</v>
      </c>
      <c r="I2760" s="71" t="str">
        <f>VLOOKUP(D2760, legend!$C$3:$G$22, 5, FALSE)</f>
        <v>1.3 Hutan rawa gambut</v>
      </c>
      <c r="J2760" s="71" t="str">
        <f>VLOOKUP(E2760, legend!$C$3:$G$22, 2, FALSE)</f>
        <v>5. Water Body</v>
      </c>
      <c r="K2760" s="71" t="str">
        <f>VLOOKUP(E2760, legend!$C$3:$G$22, 3, FALSE)</f>
        <v>5. Tubuh Air</v>
      </c>
      <c r="L2760" s="71" t="str">
        <f>VLOOKUP(E2760, legend!$C$3:$G$22, 4, FALSE)</f>
        <v>5.2. River, Lake, Ocean</v>
      </c>
      <c r="M2760" s="71" t="str">
        <f>VLOOKUP(E2760, legend!$C$3:$G$22, 5, FALSE)</f>
        <v>5.2. Sungai, Danau, Laut</v>
      </c>
      <c r="N2760" s="71" t="str">
        <f>VLOOKUP(C2760,geocode!$A$1:$C$40,2,false)</f>
        <v>Island buffered 20 km</v>
      </c>
      <c r="O2760" s="71" t="str">
        <f>VLOOKUP(C2760,geocode!$A$1:$C$40,3,false)</f>
        <v>Island buffered 20 km</v>
      </c>
      <c r="P2760" s="71">
        <v>2000.0</v>
      </c>
      <c r="Q2760" s="71">
        <v>2023.0</v>
      </c>
    </row>
    <row r="2761" ht="15.75" hidden="1" customHeight="1">
      <c r="B2761" s="71">
        <v>120.963635437011</v>
      </c>
      <c r="C2761" s="71">
        <v>5.0</v>
      </c>
      <c r="D2761" s="71">
        <v>3.0</v>
      </c>
      <c r="E2761" s="71">
        <v>3.0</v>
      </c>
      <c r="F2761" s="71" t="str">
        <f>VLOOKUP(D2761, legend!$C$3:$G$22, 2, FALSE)</f>
        <v>1. Forest </v>
      </c>
      <c r="G2761" s="71" t="str">
        <f>VLOOKUP(D2761, legend!$C$3:$G$22, 3, FALSE)</f>
        <v>1. Hutan</v>
      </c>
      <c r="H2761" s="71" t="str">
        <f>VLOOKUP(D2761, legend!$C$3:$G$22, 4, FALSE)</f>
        <v>1.1. Forest Formation</v>
      </c>
      <c r="I2761" s="71" t="str">
        <f>VLOOKUP(D2761, legend!$C$3:$G$22, 5, FALSE)</f>
        <v>1.1. Formasi Hutan</v>
      </c>
      <c r="J2761" s="71" t="str">
        <f>VLOOKUP(E2761, legend!$C$3:$G$22, 2, FALSE)</f>
        <v>1. Forest </v>
      </c>
      <c r="K2761" s="71" t="str">
        <f>VLOOKUP(E2761, legend!$C$3:$G$22, 3, FALSE)</f>
        <v>1. Hutan</v>
      </c>
      <c r="L2761" s="71" t="str">
        <f>VLOOKUP(E2761, legend!$C$3:$G$22, 4, FALSE)</f>
        <v>1.1. Forest Formation</v>
      </c>
      <c r="M2761" s="71" t="str">
        <f>VLOOKUP(E2761, legend!$C$3:$G$22, 5, FALSE)</f>
        <v>1.1. Formasi Hutan</v>
      </c>
      <c r="N2761" s="71" t="str">
        <f>VLOOKUP(C2761,geocode!$A$1:$C$40,2,false)</f>
        <v>Island buffered 20 km</v>
      </c>
      <c r="O2761" s="71" t="str">
        <f>VLOOKUP(C2761,geocode!$A$1:$C$40,3,false)</f>
        <v>Island buffered 20 km</v>
      </c>
      <c r="P2761" s="71">
        <v>2000.0</v>
      </c>
      <c r="Q2761" s="71">
        <v>2023.0</v>
      </c>
    </row>
    <row r="2762" ht="15.75" hidden="1" customHeight="1">
      <c r="B2762" s="71">
        <v>4.10534622802734</v>
      </c>
      <c r="C2762" s="71">
        <v>5.0</v>
      </c>
      <c r="D2762" s="71">
        <v>3.0</v>
      </c>
      <c r="E2762" s="71">
        <v>5.0</v>
      </c>
      <c r="F2762" s="71" t="str">
        <f>VLOOKUP(D2762, legend!$C$3:$G$22, 2, FALSE)</f>
        <v>1. Forest </v>
      </c>
      <c r="G2762" s="71" t="str">
        <f>VLOOKUP(D2762, legend!$C$3:$G$22, 3, FALSE)</f>
        <v>1. Hutan</v>
      </c>
      <c r="H2762" s="71" t="str">
        <f>VLOOKUP(D2762, legend!$C$3:$G$22, 4, FALSE)</f>
        <v>1.1. Forest Formation</v>
      </c>
      <c r="I2762" s="71" t="str">
        <f>VLOOKUP(D2762, legend!$C$3:$G$22, 5, FALSE)</f>
        <v>1.1. Formasi Hutan</v>
      </c>
      <c r="J2762" s="71" t="str">
        <f>VLOOKUP(E2762, legend!$C$3:$G$22, 2, FALSE)</f>
        <v>1. Forest </v>
      </c>
      <c r="K2762" s="71" t="str">
        <f>VLOOKUP(E2762, legend!$C$3:$G$22, 3, FALSE)</f>
        <v>1. Hutan</v>
      </c>
      <c r="L2762" s="71" t="str">
        <f>VLOOKUP(E2762, legend!$C$3:$G$22, 4, FALSE)</f>
        <v>1.2. Mangrove</v>
      </c>
      <c r="M2762" s="71" t="str">
        <f>VLOOKUP(E2762, legend!$C$3:$G$22, 5, FALSE)</f>
        <v>1.2. Mangrove</v>
      </c>
      <c r="N2762" s="71" t="str">
        <f>VLOOKUP(C2762,geocode!$A$1:$C$40,2,false)</f>
        <v>Island buffered 20 km</v>
      </c>
      <c r="O2762" s="71" t="str">
        <f>VLOOKUP(C2762,geocode!$A$1:$C$40,3,false)</f>
        <v>Island buffered 20 km</v>
      </c>
      <c r="P2762" s="71">
        <v>2000.0</v>
      </c>
      <c r="Q2762" s="71">
        <v>2023.0</v>
      </c>
    </row>
    <row r="2763" ht="15.75" hidden="1" customHeight="1">
      <c r="B2763" s="71">
        <v>26.3935561645507</v>
      </c>
      <c r="C2763" s="71">
        <v>5.0</v>
      </c>
      <c r="D2763" s="71">
        <v>3.0</v>
      </c>
      <c r="E2763" s="71">
        <v>13.0</v>
      </c>
      <c r="F2763" s="71" t="str">
        <f>VLOOKUP(D2763, legend!$C$3:$G$22, 2, FALSE)</f>
        <v>1. Forest </v>
      </c>
      <c r="G2763" s="71" t="str">
        <f>VLOOKUP(D2763, legend!$C$3:$G$22, 3, FALSE)</f>
        <v>1. Hutan</v>
      </c>
      <c r="H2763" s="71" t="str">
        <f>VLOOKUP(D2763, legend!$C$3:$G$22, 4, FALSE)</f>
        <v>1.1. Forest Formation</v>
      </c>
      <c r="I2763" s="71" t="str">
        <f>VLOOKUP(D2763, legend!$C$3:$G$22, 5, FALSE)</f>
        <v>1.1. Formasi Hutan</v>
      </c>
      <c r="J2763" s="71" t="str">
        <f>VLOOKUP(E2763, legend!$C$3:$G$22, 2, FALSE)</f>
        <v>2. Non-Forest Natural Vegetation</v>
      </c>
      <c r="K2763" s="71" t="str">
        <f>VLOOKUP(E2763, legend!$C$3:$G$22, 3, FALSE)</f>
        <v>2. Tumbuhan Non-Hutan Lainnya</v>
      </c>
      <c r="L2763" s="71" t="str">
        <f>VLOOKUP(E2763, legend!$C$3:$G$22, 4, FALSE)</f>
        <v>2.1. Other Natural Vegetation</v>
      </c>
      <c r="M2763" s="71" t="str">
        <f>VLOOKUP(E2763, legend!$C$3:$G$22, 5, FALSE)</f>
        <v>2.1. Tumbuhan Non-Hutan Lainnya</v>
      </c>
      <c r="N2763" s="71" t="str">
        <f>VLOOKUP(C2763,geocode!$A$1:$C$40,2,false)</f>
        <v>Island buffered 20 km</v>
      </c>
      <c r="O2763" s="71" t="str">
        <f>VLOOKUP(C2763,geocode!$A$1:$C$40,3,false)</f>
        <v>Island buffered 20 km</v>
      </c>
      <c r="P2763" s="71">
        <v>2000.0</v>
      </c>
      <c r="Q2763" s="71">
        <v>2023.0</v>
      </c>
    </row>
    <row r="2764" ht="15.75" hidden="1" customHeight="1">
      <c r="B2764" s="71">
        <v>15.0225526367187</v>
      </c>
      <c r="C2764" s="71">
        <v>5.0</v>
      </c>
      <c r="D2764" s="71">
        <v>3.0</v>
      </c>
      <c r="E2764" s="71">
        <v>21.0</v>
      </c>
      <c r="F2764" s="71" t="str">
        <f>VLOOKUP(D2764, legend!$C$3:$G$22, 2, FALSE)</f>
        <v>1. Forest </v>
      </c>
      <c r="G2764" s="71" t="str">
        <f>VLOOKUP(D2764, legend!$C$3:$G$22, 3, FALSE)</f>
        <v>1. Hutan</v>
      </c>
      <c r="H2764" s="71" t="str">
        <f>VLOOKUP(D2764, legend!$C$3:$G$22, 4, FALSE)</f>
        <v>1.1. Forest Formation</v>
      </c>
      <c r="I2764" s="71" t="str">
        <f>VLOOKUP(D2764, legend!$C$3:$G$22, 5, FALSE)</f>
        <v>1.1. Formasi Hutan</v>
      </c>
      <c r="J2764" s="71" t="str">
        <f>VLOOKUP(E2764, legend!$C$3:$G$22, 2, FALSE)</f>
        <v>3. Agriculture</v>
      </c>
      <c r="K2764" s="71" t="str">
        <f>VLOOKUP(E2764, legend!$C$3:$G$22, 3, FALSE)</f>
        <v>3. Pertanian</v>
      </c>
      <c r="L2764" s="71" t="str">
        <f>VLOOKUP(E2764, legend!$C$3:$G$22, 4, FALSE)</f>
        <v>3.4. Other Agriculture</v>
      </c>
      <c r="M2764" s="71" t="str">
        <f>VLOOKUP(E2764, legend!$C$3:$G$22, 5, FALSE)</f>
        <v>3.4. Pertanian Lainnya </v>
      </c>
      <c r="N2764" s="71" t="str">
        <f>VLOOKUP(C2764,geocode!$A$1:$C$40,2,false)</f>
        <v>Island buffered 20 km</v>
      </c>
      <c r="O2764" s="71" t="str">
        <f>VLOOKUP(C2764,geocode!$A$1:$C$40,3,false)</f>
        <v>Island buffered 20 km</v>
      </c>
      <c r="P2764" s="71">
        <v>2000.0</v>
      </c>
      <c r="Q2764" s="71">
        <v>2023.0</v>
      </c>
    </row>
    <row r="2765" ht="15.75" hidden="1" customHeight="1">
      <c r="B2765" s="71">
        <v>0.178765856933593</v>
      </c>
      <c r="C2765" s="71">
        <v>5.0</v>
      </c>
      <c r="D2765" s="71">
        <v>3.0</v>
      </c>
      <c r="E2765" s="71">
        <v>24.0</v>
      </c>
      <c r="F2765" s="71" t="str">
        <f>VLOOKUP(D2765, legend!$C$3:$G$22, 2, FALSE)</f>
        <v>1. Forest </v>
      </c>
      <c r="G2765" s="71" t="str">
        <f>VLOOKUP(D2765, legend!$C$3:$G$22, 3, FALSE)</f>
        <v>1. Hutan</v>
      </c>
      <c r="H2765" s="71" t="str">
        <f>VLOOKUP(D2765, legend!$C$3:$G$22, 4, FALSE)</f>
        <v>1.1. Forest Formation</v>
      </c>
      <c r="I2765" s="71" t="str">
        <f>VLOOKUP(D2765, legend!$C$3:$G$22, 5, FALSE)</f>
        <v>1.1. Formasi Hutan</v>
      </c>
      <c r="J2765" s="71" t="str">
        <f>VLOOKUP(E2765, legend!$C$3:$G$22, 2, FALSE)</f>
        <v>4. Non-Vegetated Area</v>
      </c>
      <c r="K2765" s="71" t="str">
        <f>VLOOKUP(E2765, legend!$C$3:$G$22, 3, FALSE)</f>
        <v>4. Non-Vegetasi</v>
      </c>
      <c r="L2765" s="71" t="str">
        <f>VLOOKUP(E2765, legend!$C$3:$G$22, 4, FALSE)</f>
        <v>4.2. Urban Area</v>
      </c>
      <c r="M2765" s="71" t="str">
        <f>VLOOKUP(E2765, legend!$C$3:$G$22, 5, FALSE)</f>
        <v>4.2. Pemukiman </v>
      </c>
      <c r="N2765" s="71" t="str">
        <f>VLOOKUP(C2765,geocode!$A$1:$C$40,2,false)</f>
        <v>Island buffered 20 km</v>
      </c>
      <c r="O2765" s="71" t="str">
        <f>VLOOKUP(C2765,geocode!$A$1:$C$40,3,false)</f>
        <v>Island buffered 20 km</v>
      </c>
      <c r="P2765" s="71">
        <v>2000.0</v>
      </c>
      <c r="Q2765" s="71">
        <v>2023.0</v>
      </c>
    </row>
    <row r="2766" ht="15.75" hidden="1" customHeight="1">
      <c r="B2766" s="71">
        <v>1.60624055175781</v>
      </c>
      <c r="C2766" s="71">
        <v>5.0</v>
      </c>
      <c r="D2766" s="71">
        <v>3.0</v>
      </c>
      <c r="E2766" s="71">
        <v>25.0</v>
      </c>
      <c r="F2766" s="71" t="str">
        <f>VLOOKUP(D2766, legend!$C$3:$G$22, 2, FALSE)</f>
        <v>1. Forest </v>
      </c>
      <c r="G2766" s="71" t="str">
        <f>VLOOKUP(D2766, legend!$C$3:$G$22, 3, FALSE)</f>
        <v>1. Hutan</v>
      </c>
      <c r="H2766" s="71" t="str">
        <f>VLOOKUP(D2766, legend!$C$3:$G$22, 4, FALSE)</f>
        <v>1.1. Forest Formation</v>
      </c>
      <c r="I2766" s="71" t="str">
        <f>VLOOKUP(D2766, legend!$C$3:$G$22, 5, FALSE)</f>
        <v>1.1. Formasi Hutan</v>
      </c>
      <c r="J2766" s="71" t="str">
        <f>VLOOKUP(E2766, legend!$C$3:$G$22, 2, FALSE)</f>
        <v>4. Non-Vegetated Area</v>
      </c>
      <c r="K2766" s="71" t="str">
        <f>VLOOKUP(E2766, legend!$C$3:$G$22, 3, FALSE)</f>
        <v>4. Non-Vegetasi</v>
      </c>
      <c r="L2766" s="71" t="str">
        <f>VLOOKUP(E2766, legend!$C$3:$G$22, 4, FALSE)</f>
        <v>4.3. Other Non-Vegetation</v>
      </c>
      <c r="M2766" s="71" t="str">
        <f>VLOOKUP(E2766, legend!$C$3:$G$22, 5, FALSE)</f>
        <v>4.3. Non-Vegetasi Lainnya</v>
      </c>
      <c r="N2766" s="71" t="str">
        <f>VLOOKUP(C2766,geocode!$A$1:$C$40,2,false)</f>
        <v>Island buffered 20 km</v>
      </c>
      <c r="O2766" s="71" t="str">
        <f>VLOOKUP(C2766,geocode!$A$1:$C$40,3,false)</f>
        <v>Island buffered 20 km</v>
      </c>
      <c r="P2766" s="71">
        <v>2000.0</v>
      </c>
      <c r="Q2766" s="71">
        <v>2023.0</v>
      </c>
    </row>
    <row r="2767" ht="15.75" hidden="1" customHeight="1">
      <c r="B2767" s="71">
        <v>0.267840606689453</v>
      </c>
      <c r="C2767" s="71">
        <v>5.0</v>
      </c>
      <c r="D2767" s="71">
        <v>3.0</v>
      </c>
      <c r="E2767" s="71">
        <v>30.0</v>
      </c>
      <c r="F2767" s="71" t="str">
        <f>VLOOKUP(D2767, legend!$C$3:$G$22, 2, FALSE)</f>
        <v>1. Forest </v>
      </c>
      <c r="G2767" s="71" t="str">
        <f>VLOOKUP(D2767, legend!$C$3:$G$22, 3, FALSE)</f>
        <v>1. Hutan</v>
      </c>
      <c r="H2767" s="71" t="str">
        <f>VLOOKUP(D2767, legend!$C$3:$G$22, 4, FALSE)</f>
        <v>1.1. Forest Formation</v>
      </c>
      <c r="I2767" s="71" t="str">
        <f>VLOOKUP(D2767, legend!$C$3:$G$22, 5, FALSE)</f>
        <v>1.1. Formasi Hutan</v>
      </c>
      <c r="J2767" s="71" t="str">
        <f>VLOOKUP(E2767, legend!$C$3:$G$22, 2, FALSE)</f>
        <v>4. Non-Vegetated Area</v>
      </c>
      <c r="K2767" s="71" t="str">
        <f>VLOOKUP(E2767, legend!$C$3:$G$22, 3, FALSE)</f>
        <v>4. Non-Vegetasi</v>
      </c>
      <c r="L2767" s="71" t="str">
        <f>VLOOKUP(E2767, legend!$C$3:$G$22, 4, FALSE)</f>
        <v>4.1. Mining Pit</v>
      </c>
      <c r="M2767" s="71" t="str">
        <f>VLOOKUP(E2767, legend!$C$3:$G$22, 5, FALSE)</f>
        <v>4.1. Lubang Tambang</v>
      </c>
      <c r="N2767" s="71" t="str">
        <f>VLOOKUP(C2767,geocode!$A$1:$C$40,2,false)</f>
        <v>Island buffered 20 km</v>
      </c>
      <c r="O2767" s="71" t="str">
        <f>VLOOKUP(C2767,geocode!$A$1:$C$40,3,false)</f>
        <v>Island buffered 20 km</v>
      </c>
      <c r="P2767" s="71">
        <v>2000.0</v>
      </c>
      <c r="Q2767" s="71">
        <v>2023.0</v>
      </c>
    </row>
    <row r="2768" ht="15.75" hidden="1" customHeight="1">
      <c r="B2768" s="71">
        <v>0.0893441711425781</v>
      </c>
      <c r="C2768" s="71">
        <v>5.0</v>
      </c>
      <c r="D2768" s="71">
        <v>3.0</v>
      </c>
      <c r="E2768" s="71">
        <v>31.0</v>
      </c>
      <c r="F2768" s="71" t="str">
        <f>VLOOKUP(D2768, legend!$C$3:$G$22, 2, FALSE)</f>
        <v>1. Forest </v>
      </c>
      <c r="G2768" s="71" t="str">
        <f>VLOOKUP(D2768, legend!$C$3:$G$22, 3, FALSE)</f>
        <v>1. Hutan</v>
      </c>
      <c r="H2768" s="71" t="str">
        <f>VLOOKUP(D2768, legend!$C$3:$G$22, 4, FALSE)</f>
        <v>1.1. Forest Formation</v>
      </c>
      <c r="I2768" s="71" t="str">
        <f>VLOOKUP(D2768, legend!$C$3:$G$22, 5, FALSE)</f>
        <v>1.1. Formasi Hutan</v>
      </c>
      <c r="J2768" s="71" t="str">
        <f>VLOOKUP(E2768, legend!$C$3:$G$22, 2, FALSE)</f>
        <v>5. Water Body</v>
      </c>
      <c r="K2768" s="71" t="str">
        <f>VLOOKUP(E2768, legend!$C$3:$G$22, 3, FALSE)</f>
        <v>5. Tubuh Air</v>
      </c>
      <c r="L2768" s="71" t="str">
        <f>VLOOKUP(E2768, legend!$C$3:$G$22, 4, FALSE)</f>
        <v>5.1. Aquaculture</v>
      </c>
      <c r="M2768" s="71" t="str">
        <f>VLOOKUP(E2768, legend!$C$3:$G$22, 5, FALSE)</f>
        <v>5.1. Tambak</v>
      </c>
      <c r="N2768" s="71" t="str">
        <f>VLOOKUP(C2768,geocode!$A$1:$C$40,2,false)</f>
        <v>Island buffered 20 km</v>
      </c>
      <c r="O2768" s="71" t="str">
        <f>VLOOKUP(C2768,geocode!$A$1:$C$40,3,false)</f>
        <v>Island buffered 20 km</v>
      </c>
      <c r="P2768" s="71">
        <v>2000.0</v>
      </c>
      <c r="Q2768" s="71">
        <v>2023.0</v>
      </c>
    </row>
    <row r="2769" ht="15.75" hidden="1" customHeight="1">
      <c r="B2769" s="71">
        <v>21.4029762878417</v>
      </c>
      <c r="C2769" s="71">
        <v>5.0</v>
      </c>
      <c r="D2769" s="71">
        <v>3.0</v>
      </c>
      <c r="E2769" s="71">
        <v>33.0</v>
      </c>
      <c r="F2769" s="71" t="str">
        <f>VLOOKUP(D2769, legend!$C$3:$G$22, 2, FALSE)</f>
        <v>1. Forest </v>
      </c>
      <c r="G2769" s="71" t="str">
        <f>VLOOKUP(D2769, legend!$C$3:$G$22, 3, FALSE)</f>
        <v>1. Hutan</v>
      </c>
      <c r="H2769" s="71" t="str">
        <f>VLOOKUP(D2769, legend!$C$3:$G$22, 4, FALSE)</f>
        <v>1.1. Forest Formation</v>
      </c>
      <c r="I2769" s="71" t="str">
        <f>VLOOKUP(D2769, legend!$C$3:$G$22, 5, FALSE)</f>
        <v>1.1. Formasi Hutan</v>
      </c>
      <c r="J2769" s="71" t="str">
        <f>VLOOKUP(E2769, legend!$C$3:$G$22, 2, FALSE)</f>
        <v>5. Water Body</v>
      </c>
      <c r="K2769" s="71" t="str">
        <f>VLOOKUP(E2769, legend!$C$3:$G$22, 3, FALSE)</f>
        <v>5. Tubuh Air</v>
      </c>
      <c r="L2769" s="71" t="str">
        <f>VLOOKUP(E2769, legend!$C$3:$G$22, 4, FALSE)</f>
        <v>5.2. River, Lake, Ocean</v>
      </c>
      <c r="M2769" s="71" t="str">
        <f>VLOOKUP(E2769, legend!$C$3:$G$22, 5, FALSE)</f>
        <v>5.2. Sungai, Danau, Laut</v>
      </c>
      <c r="N2769" s="71" t="str">
        <f>VLOOKUP(C2769,geocode!$A$1:$C$40,2,false)</f>
        <v>Island buffered 20 km</v>
      </c>
      <c r="O2769" s="71" t="str">
        <f>VLOOKUP(C2769,geocode!$A$1:$C$40,3,false)</f>
        <v>Island buffered 20 km</v>
      </c>
      <c r="P2769" s="71">
        <v>2000.0</v>
      </c>
      <c r="Q2769" s="71">
        <v>2023.0</v>
      </c>
    </row>
    <row r="2770" ht="15.75" hidden="1" customHeight="1">
      <c r="B2770" s="71">
        <v>1.3397371887207</v>
      </c>
      <c r="C2770" s="71">
        <v>5.0</v>
      </c>
      <c r="D2770" s="71">
        <v>3.0</v>
      </c>
      <c r="E2770" s="71">
        <v>35.0</v>
      </c>
      <c r="F2770" s="71" t="str">
        <f>VLOOKUP(D2770, legend!$C$3:$G$22, 2, FALSE)</f>
        <v>1. Forest </v>
      </c>
      <c r="G2770" s="71" t="str">
        <f>VLOOKUP(D2770, legend!$C$3:$G$22, 3, FALSE)</f>
        <v>1. Hutan</v>
      </c>
      <c r="H2770" s="71" t="str">
        <f>VLOOKUP(D2770, legend!$C$3:$G$22, 4, FALSE)</f>
        <v>1.1. Forest Formation</v>
      </c>
      <c r="I2770" s="71" t="str">
        <f>VLOOKUP(D2770, legend!$C$3:$G$22, 5, FALSE)</f>
        <v>1.1. Formasi Hutan</v>
      </c>
      <c r="J2770" s="71" t="str">
        <f>VLOOKUP(E2770, legend!$C$3:$G$22, 2, FALSE)</f>
        <v>3. Agriculture</v>
      </c>
      <c r="K2770" s="71" t="str">
        <f>VLOOKUP(E2770, legend!$C$3:$G$22, 3, FALSE)</f>
        <v>3. Pertanian</v>
      </c>
      <c r="L2770" s="71" t="str">
        <f>VLOOKUP(E2770, legend!$C$3:$G$22, 4, FALSE)</f>
        <v>3.2. Oil Palm</v>
      </c>
      <c r="M2770" s="71" t="str">
        <f>VLOOKUP(E2770, legend!$C$3:$G$22, 5, FALSE)</f>
        <v>3.2. Sawit</v>
      </c>
      <c r="N2770" s="71" t="str">
        <f>VLOOKUP(C2770,geocode!$A$1:$C$40,2,false)</f>
        <v>Island buffered 20 km</v>
      </c>
      <c r="O2770" s="71" t="str">
        <f>VLOOKUP(C2770,geocode!$A$1:$C$40,3,false)</f>
        <v>Island buffered 20 km</v>
      </c>
      <c r="P2770" s="71">
        <v>2000.0</v>
      </c>
      <c r="Q2770" s="71">
        <v>2023.0</v>
      </c>
    </row>
    <row r="2771" ht="15.75" hidden="1" customHeight="1">
      <c r="B2771" s="71">
        <v>3.66109738159179</v>
      </c>
      <c r="C2771" s="71">
        <v>5.0</v>
      </c>
      <c r="D2771" s="71">
        <v>5.0</v>
      </c>
      <c r="E2771" s="71">
        <v>3.0</v>
      </c>
      <c r="F2771" s="71" t="str">
        <f>VLOOKUP(D2771, legend!$C$3:$G$22, 2, FALSE)</f>
        <v>1. Forest </v>
      </c>
      <c r="G2771" s="71" t="str">
        <f>VLOOKUP(D2771, legend!$C$3:$G$22, 3, FALSE)</f>
        <v>1. Hutan</v>
      </c>
      <c r="H2771" s="71" t="str">
        <f>VLOOKUP(D2771, legend!$C$3:$G$22, 4, FALSE)</f>
        <v>1.2. Mangrove</v>
      </c>
      <c r="I2771" s="71" t="str">
        <f>VLOOKUP(D2771, legend!$C$3:$G$22, 5, FALSE)</f>
        <v>1.2. Mangrove</v>
      </c>
      <c r="J2771" s="71" t="str">
        <f>VLOOKUP(E2771, legend!$C$3:$G$22, 2, FALSE)</f>
        <v>1. Forest </v>
      </c>
      <c r="K2771" s="71" t="str">
        <f>VLOOKUP(E2771, legend!$C$3:$G$22, 3, FALSE)</f>
        <v>1. Hutan</v>
      </c>
      <c r="L2771" s="71" t="str">
        <f>VLOOKUP(E2771, legend!$C$3:$G$22, 4, FALSE)</f>
        <v>1.1. Forest Formation</v>
      </c>
      <c r="M2771" s="71" t="str">
        <f>VLOOKUP(E2771, legend!$C$3:$G$22, 5, FALSE)</f>
        <v>1.1. Formasi Hutan</v>
      </c>
      <c r="N2771" s="71" t="str">
        <f>VLOOKUP(C2771,geocode!$A$1:$C$40,2,false)</f>
        <v>Island buffered 20 km</v>
      </c>
      <c r="O2771" s="71" t="str">
        <f>VLOOKUP(C2771,geocode!$A$1:$C$40,3,false)</f>
        <v>Island buffered 20 km</v>
      </c>
      <c r="P2771" s="71">
        <v>2000.0</v>
      </c>
      <c r="Q2771" s="71">
        <v>2023.0</v>
      </c>
    </row>
    <row r="2772" ht="15.75" hidden="1" customHeight="1">
      <c r="B2772" s="71">
        <v>457.065882006835</v>
      </c>
      <c r="C2772" s="71">
        <v>5.0</v>
      </c>
      <c r="D2772" s="71">
        <v>5.0</v>
      </c>
      <c r="E2772" s="71">
        <v>5.0</v>
      </c>
      <c r="F2772" s="71" t="str">
        <f>VLOOKUP(D2772, legend!$C$3:$G$22, 2, FALSE)</f>
        <v>1. Forest </v>
      </c>
      <c r="G2772" s="71" t="str">
        <f>VLOOKUP(D2772, legend!$C$3:$G$22, 3, FALSE)</f>
        <v>1. Hutan</v>
      </c>
      <c r="H2772" s="71" t="str">
        <f>VLOOKUP(D2772, legend!$C$3:$G$22, 4, FALSE)</f>
        <v>1.2. Mangrove</v>
      </c>
      <c r="I2772" s="71" t="str">
        <f>VLOOKUP(D2772, legend!$C$3:$G$22, 5, FALSE)</f>
        <v>1.2. Mangrove</v>
      </c>
      <c r="J2772" s="71" t="str">
        <f>VLOOKUP(E2772, legend!$C$3:$G$22, 2, FALSE)</f>
        <v>1. Forest </v>
      </c>
      <c r="K2772" s="71" t="str">
        <f>VLOOKUP(E2772, legend!$C$3:$G$22, 3, FALSE)</f>
        <v>1. Hutan</v>
      </c>
      <c r="L2772" s="71" t="str">
        <f>VLOOKUP(E2772, legend!$C$3:$G$22, 4, FALSE)</f>
        <v>1.2. Mangrove</v>
      </c>
      <c r="M2772" s="71" t="str">
        <f>VLOOKUP(E2772, legend!$C$3:$G$22, 5, FALSE)</f>
        <v>1.2. Mangrove</v>
      </c>
      <c r="N2772" s="71" t="str">
        <f>VLOOKUP(C2772,geocode!$A$1:$C$40,2,false)</f>
        <v>Island buffered 20 km</v>
      </c>
      <c r="O2772" s="71" t="str">
        <f>VLOOKUP(C2772,geocode!$A$1:$C$40,3,false)</f>
        <v>Island buffered 20 km</v>
      </c>
      <c r="P2772" s="71">
        <v>2000.0</v>
      </c>
      <c r="Q2772" s="71">
        <v>2023.0</v>
      </c>
    </row>
    <row r="2773" ht="15.75" hidden="1" customHeight="1">
      <c r="B2773" s="71">
        <v>4.72447430419921</v>
      </c>
      <c r="C2773" s="71">
        <v>5.0</v>
      </c>
      <c r="D2773" s="71">
        <v>5.0</v>
      </c>
      <c r="E2773" s="71">
        <v>13.0</v>
      </c>
      <c r="F2773" s="71" t="str">
        <f>VLOOKUP(D2773, legend!$C$3:$G$22, 2, FALSE)</f>
        <v>1. Forest </v>
      </c>
      <c r="G2773" s="71" t="str">
        <f>VLOOKUP(D2773, legend!$C$3:$G$22, 3, FALSE)</f>
        <v>1. Hutan</v>
      </c>
      <c r="H2773" s="71" t="str">
        <f>VLOOKUP(D2773, legend!$C$3:$G$22, 4, FALSE)</f>
        <v>1.2. Mangrove</v>
      </c>
      <c r="I2773" s="71" t="str">
        <f>VLOOKUP(D2773, legend!$C$3:$G$22, 5, FALSE)</f>
        <v>1.2. Mangrove</v>
      </c>
      <c r="J2773" s="71" t="str">
        <f>VLOOKUP(E2773, legend!$C$3:$G$22, 2, FALSE)</f>
        <v>2. Non-Forest Natural Vegetation</v>
      </c>
      <c r="K2773" s="71" t="str">
        <f>VLOOKUP(E2773, legend!$C$3:$G$22, 3, FALSE)</f>
        <v>2. Tumbuhan Non-Hutan Lainnya</v>
      </c>
      <c r="L2773" s="71" t="str">
        <f>VLOOKUP(E2773, legend!$C$3:$G$22, 4, FALSE)</f>
        <v>2.1. Other Natural Vegetation</v>
      </c>
      <c r="M2773" s="71" t="str">
        <f>VLOOKUP(E2773, legend!$C$3:$G$22, 5, FALSE)</f>
        <v>2.1. Tumbuhan Non-Hutan Lainnya</v>
      </c>
      <c r="N2773" s="71" t="str">
        <f>VLOOKUP(C2773,geocode!$A$1:$C$40,2,false)</f>
        <v>Island buffered 20 km</v>
      </c>
      <c r="O2773" s="71" t="str">
        <f>VLOOKUP(C2773,geocode!$A$1:$C$40,3,false)</f>
        <v>Island buffered 20 km</v>
      </c>
      <c r="P2773" s="71">
        <v>2000.0</v>
      </c>
      <c r="Q2773" s="71">
        <v>2023.0</v>
      </c>
    </row>
    <row r="2774" ht="15.75" hidden="1" customHeight="1">
      <c r="B2774" s="71">
        <v>5.60620612792968</v>
      </c>
      <c r="C2774" s="71">
        <v>5.0</v>
      </c>
      <c r="D2774" s="71">
        <v>5.0</v>
      </c>
      <c r="E2774" s="71">
        <v>21.0</v>
      </c>
      <c r="F2774" s="71" t="str">
        <f>VLOOKUP(D2774, legend!$C$3:$G$22, 2, FALSE)</f>
        <v>1. Forest </v>
      </c>
      <c r="G2774" s="71" t="str">
        <f>VLOOKUP(D2774, legend!$C$3:$G$22, 3, FALSE)</f>
        <v>1. Hutan</v>
      </c>
      <c r="H2774" s="71" t="str">
        <f>VLOOKUP(D2774, legend!$C$3:$G$22, 4, FALSE)</f>
        <v>1.2. Mangrove</v>
      </c>
      <c r="I2774" s="71" t="str">
        <f>VLOOKUP(D2774, legend!$C$3:$G$22, 5, FALSE)</f>
        <v>1.2. Mangrove</v>
      </c>
      <c r="J2774" s="71" t="str">
        <f>VLOOKUP(E2774, legend!$C$3:$G$22, 2, FALSE)</f>
        <v>3. Agriculture</v>
      </c>
      <c r="K2774" s="71" t="str">
        <f>VLOOKUP(E2774, legend!$C$3:$G$22, 3, FALSE)</f>
        <v>3. Pertanian</v>
      </c>
      <c r="L2774" s="71" t="str">
        <f>VLOOKUP(E2774, legend!$C$3:$G$22, 4, FALSE)</f>
        <v>3.4. Other Agriculture</v>
      </c>
      <c r="M2774" s="71" t="str">
        <f>VLOOKUP(E2774, legend!$C$3:$G$22, 5, FALSE)</f>
        <v>3.4. Pertanian Lainnya </v>
      </c>
      <c r="N2774" s="71" t="str">
        <f>VLOOKUP(C2774,geocode!$A$1:$C$40,2,false)</f>
        <v>Island buffered 20 km</v>
      </c>
      <c r="O2774" s="71" t="str">
        <f>VLOOKUP(C2774,geocode!$A$1:$C$40,3,false)</f>
        <v>Island buffered 20 km</v>
      </c>
      <c r="P2774" s="71">
        <v>2000.0</v>
      </c>
      <c r="Q2774" s="71">
        <v>2023.0</v>
      </c>
    </row>
    <row r="2775" ht="15.75" hidden="1" customHeight="1">
      <c r="B2775" s="71">
        <v>0.624599694824218</v>
      </c>
      <c r="C2775" s="71">
        <v>5.0</v>
      </c>
      <c r="D2775" s="71">
        <v>5.0</v>
      </c>
      <c r="E2775" s="71">
        <v>24.0</v>
      </c>
      <c r="F2775" s="71" t="str">
        <f>VLOOKUP(D2775, legend!$C$3:$G$22, 2, FALSE)</f>
        <v>1. Forest </v>
      </c>
      <c r="G2775" s="71" t="str">
        <f>VLOOKUP(D2775, legend!$C$3:$G$22, 3, FALSE)</f>
        <v>1. Hutan</v>
      </c>
      <c r="H2775" s="71" t="str">
        <f>VLOOKUP(D2775, legend!$C$3:$G$22, 4, FALSE)</f>
        <v>1.2. Mangrove</v>
      </c>
      <c r="I2775" s="71" t="str">
        <f>VLOOKUP(D2775, legend!$C$3:$G$22, 5, FALSE)</f>
        <v>1.2. Mangrove</v>
      </c>
      <c r="J2775" s="71" t="str">
        <f>VLOOKUP(E2775, legend!$C$3:$G$22, 2, FALSE)</f>
        <v>4. Non-Vegetated Area</v>
      </c>
      <c r="K2775" s="71" t="str">
        <f>VLOOKUP(E2775, legend!$C$3:$G$22, 3, FALSE)</f>
        <v>4. Non-Vegetasi</v>
      </c>
      <c r="L2775" s="71" t="str">
        <f>VLOOKUP(E2775, legend!$C$3:$G$22, 4, FALSE)</f>
        <v>4.2. Urban Area</v>
      </c>
      <c r="M2775" s="71" t="str">
        <f>VLOOKUP(E2775, legend!$C$3:$G$22, 5, FALSE)</f>
        <v>4.2. Pemukiman </v>
      </c>
      <c r="N2775" s="71" t="str">
        <f>VLOOKUP(C2775,geocode!$A$1:$C$40,2,false)</f>
        <v>Island buffered 20 km</v>
      </c>
      <c r="O2775" s="71" t="str">
        <f>VLOOKUP(C2775,geocode!$A$1:$C$40,3,false)</f>
        <v>Island buffered 20 km</v>
      </c>
      <c r="P2775" s="71">
        <v>2000.0</v>
      </c>
      <c r="Q2775" s="71">
        <v>2023.0</v>
      </c>
    </row>
    <row r="2776" ht="15.75" hidden="1" customHeight="1">
      <c r="B2776" s="71">
        <v>9.26353809204101</v>
      </c>
      <c r="C2776" s="71">
        <v>5.0</v>
      </c>
      <c r="D2776" s="71">
        <v>5.0</v>
      </c>
      <c r="E2776" s="71">
        <v>25.0</v>
      </c>
      <c r="F2776" s="71" t="str">
        <f>VLOOKUP(D2776, legend!$C$3:$G$22, 2, FALSE)</f>
        <v>1. Forest </v>
      </c>
      <c r="G2776" s="71" t="str">
        <f>VLOOKUP(D2776, legend!$C$3:$G$22, 3, FALSE)</f>
        <v>1. Hutan</v>
      </c>
      <c r="H2776" s="71" t="str">
        <f>VLOOKUP(D2776, legend!$C$3:$G$22, 4, FALSE)</f>
        <v>1.2. Mangrove</v>
      </c>
      <c r="I2776" s="71" t="str">
        <f>VLOOKUP(D2776, legend!$C$3:$G$22, 5, FALSE)</f>
        <v>1.2. Mangrove</v>
      </c>
      <c r="J2776" s="71" t="str">
        <f>VLOOKUP(E2776, legend!$C$3:$G$22, 2, FALSE)</f>
        <v>4. Non-Vegetated Area</v>
      </c>
      <c r="K2776" s="71" t="str">
        <f>VLOOKUP(E2776, legend!$C$3:$G$22, 3, FALSE)</f>
        <v>4. Non-Vegetasi</v>
      </c>
      <c r="L2776" s="71" t="str">
        <f>VLOOKUP(E2776, legend!$C$3:$G$22, 4, FALSE)</f>
        <v>4.3. Other Non-Vegetation</v>
      </c>
      <c r="M2776" s="71" t="str">
        <f>VLOOKUP(E2776, legend!$C$3:$G$22, 5, FALSE)</f>
        <v>4.3. Non-Vegetasi Lainnya</v>
      </c>
      <c r="N2776" s="71" t="str">
        <f>VLOOKUP(C2776,geocode!$A$1:$C$40,2,false)</f>
        <v>Island buffered 20 km</v>
      </c>
      <c r="O2776" s="71" t="str">
        <f>VLOOKUP(C2776,geocode!$A$1:$C$40,3,false)</f>
        <v>Island buffered 20 km</v>
      </c>
      <c r="P2776" s="71">
        <v>2000.0</v>
      </c>
      <c r="Q2776" s="71">
        <v>2023.0</v>
      </c>
    </row>
    <row r="2777" ht="15.75" hidden="1" customHeight="1">
      <c r="B2777" s="71">
        <v>15.795674810791</v>
      </c>
      <c r="C2777" s="71">
        <v>5.0</v>
      </c>
      <c r="D2777" s="71">
        <v>5.0</v>
      </c>
      <c r="E2777" s="71">
        <v>31.0</v>
      </c>
      <c r="F2777" s="71" t="str">
        <f>VLOOKUP(D2777, legend!$C$3:$G$22, 2, FALSE)</f>
        <v>1. Forest </v>
      </c>
      <c r="G2777" s="71" t="str">
        <f>VLOOKUP(D2777, legend!$C$3:$G$22, 3, FALSE)</f>
        <v>1. Hutan</v>
      </c>
      <c r="H2777" s="71" t="str">
        <f>VLOOKUP(D2777, legend!$C$3:$G$22, 4, FALSE)</f>
        <v>1.2. Mangrove</v>
      </c>
      <c r="I2777" s="71" t="str">
        <f>VLOOKUP(D2777, legend!$C$3:$G$22, 5, FALSE)</f>
        <v>1.2. Mangrove</v>
      </c>
      <c r="J2777" s="71" t="str">
        <f>VLOOKUP(E2777, legend!$C$3:$G$22, 2, FALSE)</f>
        <v>5. Water Body</v>
      </c>
      <c r="K2777" s="71" t="str">
        <f>VLOOKUP(E2777, legend!$C$3:$G$22, 3, FALSE)</f>
        <v>5. Tubuh Air</v>
      </c>
      <c r="L2777" s="71" t="str">
        <f>VLOOKUP(E2777, legend!$C$3:$G$22, 4, FALSE)</f>
        <v>5.1. Aquaculture</v>
      </c>
      <c r="M2777" s="71" t="str">
        <f>VLOOKUP(E2777, legend!$C$3:$G$22, 5, FALSE)</f>
        <v>5.1. Tambak</v>
      </c>
      <c r="N2777" s="71" t="str">
        <f>VLOOKUP(C2777,geocode!$A$1:$C$40,2,false)</f>
        <v>Island buffered 20 km</v>
      </c>
      <c r="O2777" s="71" t="str">
        <f>VLOOKUP(C2777,geocode!$A$1:$C$40,3,false)</f>
        <v>Island buffered 20 km</v>
      </c>
      <c r="P2777" s="71">
        <v>2000.0</v>
      </c>
      <c r="Q2777" s="71">
        <v>2023.0</v>
      </c>
    </row>
    <row r="2778" ht="15.75" hidden="1" customHeight="1">
      <c r="B2778" s="71">
        <v>119.070693847656</v>
      </c>
      <c r="C2778" s="71">
        <v>5.0</v>
      </c>
      <c r="D2778" s="71">
        <v>5.0</v>
      </c>
      <c r="E2778" s="71">
        <v>33.0</v>
      </c>
      <c r="F2778" s="71" t="str">
        <f>VLOOKUP(D2778, legend!$C$3:$G$22, 2, FALSE)</f>
        <v>1. Forest </v>
      </c>
      <c r="G2778" s="71" t="str">
        <f>VLOOKUP(D2778, legend!$C$3:$G$22, 3, FALSE)</f>
        <v>1. Hutan</v>
      </c>
      <c r="H2778" s="71" t="str">
        <f>VLOOKUP(D2778, legend!$C$3:$G$22, 4, FALSE)</f>
        <v>1.2. Mangrove</v>
      </c>
      <c r="I2778" s="71" t="str">
        <f>VLOOKUP(D2778, legend!$C$3:$G$22, 5, FALSE)</f>
        <v>1.2. Mangrove</v>
      </c>
      <c r="J2778" s="71" t="str">
        <f>VLOOKUP(E2778, legend!$C$3:$G$22, 2, FALSE)</f>
        <v>5. Water Body</v>
      </c>
      <c r="K2778" s="71" t="str">
        <f>VLOOKUP(E2778, legend!$C$3:$G$22, 3, FALSE)</f>
        <v>5. Tubuh Air</v>
      </c>
      <c r="L2778" s="71" t="str">
        <f>VLOOKUP(E2778, legend!$C$3:$G$22, 4, FALSE)</f>
        <v>5.2. River, Lake, Ocean</v>
      </c>
      <c r="M2778" s="71" t="str">
        <f>VLOOKUP(E2778, legend!$C$3:$G$22, 5, FALSE)</f>
        <v>5.2. Sungai, Danau, Laut</v>
      </c>
      <c r="N2778" s="71" t="str">
        <f>VLOOKUP(C2778,geocode!$A$1:$C$40,2,false)</f>
        <v>Island buffered 20 km</v>
      </c>
      <c r="O2778" s="71" t="str">
        <f>VLOOKUP(C2778,geocode!$A$1:$C$40,3,false)</f>
        <v>Island buffered 20 km</v>
      </c>
      <c r="P2778" s="71">
        <v>2000.0</v>
      </c>
      <c r="Q2778" s="71">
        <v>2023.0</v>
      </c>
    </row>
    <row r="2779" ht="15.75" hidden="1" customHeight="1">
      <c r="B2779" s="71">
        <v>0.265732824707031</v>
      </c>
      <c r="C2779" s="71">
        <v>5.0</v>
      </c>
      <c r="D2779" s="71">
        <v>5.0</v>
      </c>
      <c r="E2779" s="71">
        <v>40.0</v>
      </c>
      <c r="F2779" s="71" t="str">
        <f>VLOOKUP(D2779, legend!$C$3:$G$22, 2, FALSE)</f>
        <v>1. Forest </v>
      </c>
      <c r="G2779" s="71" t="str">
        <f>VLOOKUP(D2779, legend!$C$3:$G$22, 3, FALSE)</f>
        <v>1. Hutan</v>
      </c>
      <c r="H2779" s="71" t="str">
        <f>VLOOKUP(D2779, legend!$C$3:$G$22, 4, FALSE)</f>
        <v>1.2. Mangrove</v>
      </c>
      <c r="I2779" s="71" t="str">
        <f>VLOOKUP(D2779, legend!$C$3:$G$22, 5, FALSE)</f>
        <v>1.2. Mangrove</v>
      </c>
      <c r="J2779" s="71" t="str">
        <f>VLOOKUP(E2779, legend!$C$3:$G$22, 2, FALSE)</f>
        <v>3. Agriculture</v>
      </c>
      <c r="K2779" s="71" t="str">
        <f>VLOOKUP(E2779, legend!$C$3:$G$22, 3, FALSE)</f>
        <v>3. Pertanian</v>
      </c>
      <c r="L2779" s="71" t="str">
        <f>VLOOKUP(E2779, legend!$C$3:$G$22, 4, FALSE)</f>
        <v>3.1. Rice Paddy</v>
      </c>
      <c r="M2779" s="71" t="str">
        <f>VLOOKUP(E2779, legend!$C$3:$G$22, 5, FALSE)</f>
        <v>3.1. Sawah</v>
      </c>
      <c r="N2779" s="71" t="str">
        <f>VLOOKUP(C2779,geocode!$A$1:$C$40,2,false)</f>
        <v>Island buffered 20 km</v>
      </c>
      <c r="O2779" s="71" t="str">
        <f>VLOOKUP(C2779,geocode!$A$1:$C$40,3,false)</f>
        <v>Island buffered 20 km</v>
      </c>
      <c r="P2779" s="71">
        <v>2000.0</v>
      </c>
      <c r="Q2779" s="71">
        <v>2023.0</v>
      </c>
    </row>
    <row r="2780" ht="15.75" hidden="1" customHeight="1">
      <c r="B2780" s="71">
        <v>19.0878429870605</v>
      </c>
      <c r="C2780" s="71">
        <v>5.0</v>
      </c>
      <c r="D2780" s="71">
        <v>13.0</v>
      </c>
      <c r="E2780" s="71">
        <v>3.0</v>
      </c>
      <c r="F2780" s="71" t="str">
        <f>VLOOKUP(D2780, legend!$C$3:$G$22, 2, FALSE)</f>
        <v>2. Non-Forest Natural Vegetation</v>
      </c>
      <c r="G2780" s="71" t="str">
        <f>VLOOKUP(D2780, legend!$C$3:$G$22, 3, FALSE)</f>
        <v>2. Tumbuhan Non-Hutan Lainnya</v>
      </c>
      <c r="H2780" s="71" t="str">
        <f>VLOOKUP(D2780, legend!$C$3:$G$22, 4, FALSE)</f>
        <v>2.1. Other Natural Vegetation</v>
      </c>
      <c r="I2780" s="71" t="str">
        <f>VLOOKUP(D2780, legend!$C$3:$G$22, 5, FALSE)</f>
        <v>2.1. Tumbuhan Non-Hutan Lainnya</v>
      </c>
      <c r="J2780" s="71" t="str">
        <f>VLOOKUP(E2780, legend!$C$3:$G$22, 2, FALSE)</f>
        <v>1. Forest </v>
      </c>
      <c r="K2780" s="71" t="str">
        <f>VLOOKUP(E2780, legend!$C$3:$G$22, 3, FALSE)</f>
        <v>1. Hutan</v>
      </c>
      <c r="L2780" s="71" t="str">
        <f>VLOOKUP(E2780, legend!$C$3:$G$22, 4, FALSE)</f>
        <v>1.1. Forest Formation</v>
      </c>
      <c r="M2780" s="71" t="str">
        <f>VLOOKUP(E2780, legend!$C$3:$G$22, 5, FALSE)</f>
        <v>1.1. Formasi Hutan</v>
      </c>
      <c r="N2780" s="71" t="str">
        <f>VLOOKUP(C2780,geocode!$A$1:$C$40,2,false)</f>
        <v>Island buffered 20 km</v>
      </c>
      <c r="O2780" s="71" t="str">
        <f>VLOOKUP(C2780,geocode!$A$1:$C$40,3,false)</f>
        <v>Island buffered 20 km</v>
      </c>
      <c r="P2780" s="71">
        <v>2000.0</v>
      </c>
      <c r="Q2780" s="71">
        <v>2023.0</v>
      </c>
    </row>
    <row r="2781" ht="15.75" hidden="1" customHeight="1">
      <c r="B2781" s="71">
        <v>7.22052090454101</v>
      </c>
      <c r="C2781" s="71">
        <v>5.0</v>
      </c>
      <c r="D2781" s="71">
        <v>13.0</v>
      </c>
      <c r="E2781" s="71">
        <v>5.0</v>
      </c>
      <c r="F2781" s="71" t="str">
        <f>VLOOKUP(D2781, legend!$C$3:$G$22, 2, FALSE)</f>
        <v>2. Non-Forest Natural Vegetation</v>
      </c>
      <c r="G2781" s="71" t="str">
        <f>VLOOKUP(D2781, legend!$C$3:$G$22, 3, FALSE)</f>
        <v>2. Tumbuhan Non-Hutan Lainnya</v>
      </c>
      <c r="H2781" s="71" t="str">
        <f>VLOOKUP(D2781, legend!$C$3:$G$22, 4, FALSE)</f>
        <v>2.1. Other Natural Vegetation</v>
      </c>
      <c r="I2781" s="71" t="str">
        <f>VLOOKUP(D2781, legend!$C$3:$G$22, 5, FALSE)</f>
        <v>2.1. Tumbuhan Non-Hutan Lainnya</v>
      </c>
      <c r="J2781" s="71" t="str">
        <f>VLOOKUP(E2781, legend!$C$3:$G$22, 2, FALSE)</f>
        <v>1. Forest </v>
      </c>
      <c r="K2781" s="71" t="str">
        <f>VLOOKUP(E2781, legend!$C$3:$G$22, 3, FALSE)</f>
        <v>1. Hutan</v>
      </c>
      <c r="L2781" s="71" t="str">
        <f>VLOOKUP(E2781, legend!$C$3:$G$22, 4, FALSE)</f>
        <v>1.2. Mangrove</v>
      </c>
      <c r="M2781" s="71" t="str">
        <f>VLOOKUP(E2781, legend!$C$3:$G$22, 5, FALSE)</f>
        <v>1.2. Mangrove</v>
      </c>
      <c r="N2781" s="71" t="str">
        <f>VLOOKUP(C2781,geocode!$A$1:$C$40,2,false)</f>
        <v>Island buffered 20 km</v>
      </c>
      <c r="O2781" s="71" t="str">
        <f>VLOOKUP(C2781,geocode!$A$1:$C$40,3,false)</f>
        <v>Island buffered 20 km</v>
      </c>
      <c r="P2781" s="71">
        <v>2000.0</v>
      </c>
      <c r="Q2781" s="71">
        <v>2023.0</v>
      </c>
    </row>
    <row r="2782" ht="15.75" hidden="1" customHeight="1">
      <c r="B2782" s="71">
        <v>220.592943676757</v>
      </c>
      <c r="C2782" s="71">
        <v>5.0</v>
      </c>
      <c r="D2782" s="71">
        <v>13.0</v>
      </c>
      <c r="E2782" s="71">
        <v>13.0</v>
      </c>
      <c r="F2782" s="71" t="str">
        <f>VLOOKUP(D2782, legend!$C$3:$G$22, 2, FALSE)</f>
        <v>2. Non-Forest Natural Vegetation</v>
      </c>
      <c r="G2782" s="71" t="str">
        <f>VLOOKUP(D2782, legend!$C$3:$G$22, 3, FALSE)</f>
        <v>2. Tumbuhan Non-Hutan Lainnya</v>
      </c>
      <c r="H2782" s="71" t="str">
        <f>VLOOKUP(D2782, legend!$C$3:$G$22, 4, FALSE)</f>
        <v>2.1. Other Natural Vegetation</v>
      </c>
      <c r="I2782" s="71" t="str">
        <f>VLOOKUP(D2782, legend!$C$3:$G$22, 5, FALSE)</f>
        <v>2.1. Tumbuhan Non-Hutan Lainnya</v>
      </c>
      <c r="J2782" s="71" t="str">
        <f>VLOOKUP(E2782, legend!$C$3:$G$22, 2, FALSE)</f>
        <v>2. Non-Forest Natural Vegetation</v>
      </c>
      <c r="K2782" s="71" t="str">
        <f>VLOOKUP(E2782, legend!$C$3:$G$22, 3, FALSE)</f>
        <v>2. Tumbuhan Non-Hutan Lainnya</v>
      </c>
      <c r="L2782" s="71" t="str">
        <f>VLOOKUP(E2782, legend!$C$3:$G$22, 4, FALSE)</f>
        <v>2.1. Other Natural Vegetation</v>
      </c>
      <c r="M2782" s="71" t="str">
        <f>VLOOKUP(E2782, legend!$C$3:$G$22, 5, FALSE)</f>
        <v>2.1. Tumbuhan Non-Hutan Lainnya</v>
      </c>
      <c r="N2782" s="71" t="str">
        <f>VLOOKUP(C2782,geocode!$A$1:$C$40,2,false)</f>
        <v>Island buffered 20 km</v>
      </c>
      <c r="O2782" s="71" t="str">
        <f>VLOOKUP(C2782,geocode!$A$1:$C$40,3,false)</f>
        <v>Island buffered 20 km</v>
      </c>
      <c r="P2782" s="71">
        <v>2000.0</v>
      </c>
      <c r="Q2782" s="71">
        <v>2023.0</v>
      </c>
    </row>
    <row r="2783" ht="15.75" hidden="1" customHeight="1">
      <c r="B2783" s="71">
        <v>56.5251866638183</v>
      </c>
      <c r="C2783" s="71">
        <v>5.0</v>
      </c>
      <c r="D2783" s="71">
        <v>13.0</v>
      </c>
      <c r="E2783" s="71">
        <v>21.0</v>
      </c>
      <c r="F2783" s="71" t="str">
        <f>VLOOKUP(D2783, legend!$C$3:$G$22, 2, FALSE)</f>
        <v>2. Non-Forest Natural Vegetation</v>
      </c>
      <c r="G2783" s="71" t="str">
        <f>VLOOKUP(D2783, legend!$C$3:$G$22, 3, FALSE)</f>
        <v>2. Tumbuhan Non-Hutan Lainnya</v>
      </c>
      <c r="H2783" s="71" t="str">
        <f>VLOOKUP(D2783, legend!$C$3:$G$22, 4, FALSE)</f>
        <v>2.1. Other Natural Vegetation</v>
      </c>
      <c r="I2783" s="71" t="str">
        <f>VLOOKUP(D2783, legend!$C$3:$G$22, 5, FALSE)</f>
        <v>2.1. Tumbuhan Non-Hutan Lainnya</v>
      </c>
      <c r="J2783" s="71" t="str">
        <f>VLOOKUP(E2783, legend!$C$3:$G$22, 2, FALSE)</f>
        <v>3. Agriculture</v>
      </c>
      <c r="K2783" s="71" t="str">
        <f>VLOOKUP(E2783, legend!$C$3:$G$22, 3, FALSE)</f>
        <v>3. Pertanian</v>
      </c>
      <c r="L2783" s="71" t="str">
        <f>VLOOKUP(E2783, legend!$C$3:$G$22, 4, FALSE)</f>
        <v>3.4. Other Agriculture</v>
      </c>
      <c r="M2783" s="71" t="str">
        <f>VLOOKUP(E2783, legend!$C$3:$G$22, 5, FALSE)</f>
        <v>3.4. Pertanian Lainnya </v>
      </c>
      <c r="N2783" s="71" t="str">
        <f>VLOOKUP(C2783,geocode!$A$1:$C$40,2,false)</f>
        <v>Island buffered 20 km</v>
      </c>
      <c r="O2783" s="71" t="str">
        <f>VLOOKUP(C2783,geocode!$A$1:$C$40,3,false)</f>
        <v>Island buffered 20 km</v>
      </c>
      <c r="P2783" s="71">
        <v>2000.0</v>
      </c>
      <c r="Q2783" s="71">
        <v>2023.0</v>
      </c>
    </row>
    <row r="2784" ht="15.75" hidden="1" customHeight="1">
      <c r="B2784" s="71">
        <v>3.91842481079101</v>
      </c>
      <c r="C2784" s="71">
        <v>5.0</v>
      </c>
      <c r="D2784" s="71">
        <v>13.0</v>
      </c>
      <c r="E2784" s="71">
        <v>24.0</v>
      </c>
      <c r="F2784" s="71" t="str">
        <f>VLOOKUP(D2784, legend!$C$3:$G$22, 2, FALSE)</f>
        <v>2. Non-Forest Natural Vegetation</v>
      </c>
      <c r="G2784" s="71" t="str">
        <f>VLOOKUP(D2784, legend!$C$3:$G$22, 3, FALSE)</f>
        <v>2. Tumbuhan Non-Hutan Lainnya</v>
      </c>
      <c r="H2784" s="71" t="str">
        <f>VLOOKUP(D2784, legend!$C$3:$G$22, 4, FALSE)</f>
        <v>2.1. Other Natural Vegetation</v>
      </c>
      <c r="I2784" s="71" t="str">
        <f>VLOOKUP(D2784, legend!$C$3:$G$22, 5, FALSE)</f>
        <v>2.1. Tumbuhan Non-Hutan Lainnya</v>
      </c>
      <c r="J2784" s="71" t="str">
        <f>VLOOKUP(E2784, legend!$C$3:$G$22, 2, FALSE)</f>
        <v>4. Non-Vegetated Area</v>
      </c>
      <c r="K2784" s="71" t="str">
        <f>VLOOKUP(E2784, legend!$C$3:$G$22, 3, FALSE)</f>
        <v>4. Non-Vegetasi</v>
      </c>
      <c r="L2784" s="71" t="str">
        <f>VLOOKUP(E2784, legend!$C$3:$G$22, 4, FALSE)</f>
        <v>4.2. Urban Area</v>
      </c>
      <c r="M2784" s="71" t="str">
        <f>VLOOKUP(E2784, legend!$C$3:$G$22, 5, FALSE)</f>
        <v>4.2. Pemukiman </v>
      </c>
      <c r="N2784" s="71" t="str">
        <f>VLOOKUP(C2784,geocode!$A$1:$C$40,2,false)</f>
        <v>Island buffered 20 km</v>
      </c>
      <c r="O2784" s="71" t="str">
        <f>VLOOKUP(C2784,geocode!$A$1:$C$40,3,false)</f>
        <v>Island buffered 20 km</v>
      </c>
      <c r="P2784" s="71">
        <v>2000.0</v>
      </c>
      <c r="Q2784" s="71">
        <v>2023.0</v>
      </c>
    </row>
    <row r="2785" ht="15.75" hidden="1" customHeight="1">
      <c r="B2785" s="71">
        <v>11.981592779541</v>
      </c>
      <c r="C2785" s="71">
        <v>5.0</v>
      </c>
      <c r="D2785" s="71">
        <v>13.0</v>
      </c>
      <c r="E2785" s="71">
        <v>25.0</v>
      </c>
      <c r="F2785" s="71" t="str">
        <f>VLOOKUP(D2785, legend!$C$3:$G$22, 2, FALSE)</f>
        <v>2. Non-Forest Natural Vegetation</v>
      </c>
      <c r="G2785" s="71" t="str">
        <f>VLOOKUP(D2785, legend!$C$3:$G$22, 3, FALSE)</f>
        <v>2. Tumbuhan Non-Hutan Lainnya</v>
      </c>
      <c r="H2785" s="71" t="str">
        <f>VLOOKUP(D2785, legend!$C$3:$G$22, 4, FALSE)</f>
        <v>2.1. Other Natural Vegetation</v>
      </c>
      <c r="I2785" s="71" t="str">
        <f>VLOOKUP(D2785, legend!$C$3:$G$22, 5, FALSE)</f>
        <v>2.1. Tumbuhan Non-Hutan Lainnya</v>
      </c>
      <c r="J2785" s="71" t="str">
        <f>VLOOKUP(E2785, legend!$C$3:$G$22, 2, FALSE)</f>
        <v>4. Non-Vegetated Area</v>
      </c>
      <c r="K2785" s="71" t="str">
        <f>VLOOKUP(E2785, legend!$C$3:$G$22, 3, FALSE)</f>
        <v>4. Non-Vegetasi</v>
      </c>
      <c r="L2785" s="71" t="str">
        <f>VLOOKUP(E2785, legend!$C$3:$G$22, 4, FALSE)</f>
        <v>4.3. Other Non-Vegetation</v>
      </c>
      <c r="M2785" s="71" t="str">
        <f>VLOOKUP(E2785, legend!$C$3:$G$22, 5, FALSE)</f>
        <v>4.3. Non-Vegetasi Lainnya</v>
      </c>
      <c r="N2785" s="71" t="str">
        <f>VLOOKUP(C2785,geocode!$A$1:$C$40,2,false)</f>
        <v>Island buffered 20 km</v>
      </c>
      <c r="O2785" s="71" t="str">
        <f>VLOOKUP(C2785,geocode!$A$1:$C$40,3,false)</f>
        <v>Island buffered 20 km</v>
      </c>
      <c r="P2785" s="71">
        <v>2000.0</v>
      </c>
      <c r="Q2785" s="71">
        <v>2023.0</v>
      </c>
    </row>
    <row r="2786" ht="15.75" hidden="1" customHeight="1">
      <c r="B2786" s="71">
        <v>0.267813659667968</v>
      </c>
      <c r="C2786" s="71">
        <v>5.0</v>
      </c>
      <c r="D2786" s="71">
        <v>13.0</v>
      </c>
      <c r="E2786" s="71">
        <v>30.0</v>
      </c>
      <c r="F2786" s="71" t="str">
        <f>VLOOKUP(D2786, legend!$C$3:$G$22, 2, FALSE)</f>
        <v>2. Non-Forest Natural Vegetation</v>
      </c>
      <c r="G2786" s="71" t="str">
        <f>VLOOKUP(D2786, legend!$C$3:$G$22, 3, FALSE)</f>
        <v>2. Tumbuhan Non-Hutan Lainnya</v>
      </c>
      <c r="H2786" s="71" t="str">
        <f>VLOOKUP(D2786, legend!$C$3:$G$22, 4, FALSE)</f>
        <v>2.1. Other Natural Vegetation</v>
      </c>
      <c r="I2786" s="71" t="str">
        <f>VLOOKUP(D2786, legend!$C$3:$G$22, 5, FALSE)</f>
        <v>2.1. Tumbuhan Non-Hutan Lainnya</v>
      </c>
      <c r="J2786" s="71" t="str">
        <f>VLOOKUP(E2786, legend!$C$3:$G$22, 2, FALSE)</f>
        <v>4. Non-Vegetated Area</v>
      </c>
      <c r="K2786" s="71" t="str">
        <f>VLOOKUP(E2786, legend!$C$3:$G$22, 3, FALSE)</f>
        <v>4. Non-Vegetasi</v>
      </c>
      <c r="L2786" s="71" t="str">
        <f>VLOOKUP(E2786, legend!$C$3:$G$22, 4, FALSE)</f>
        <v>4.1. Mining Pit</v>
      </c>
      <c r="M2786" s="71" t="str">
        <f>VLOOKUP(E2786, legend!$C$3:$G$22, 5, FALSE)</f>
        <v>4.1. Lubang Tambang</v>
      </c>
      <c r="N2786" s="71" t="str">
        <f>VLOOKUP(C2786,geocode!$A$1:$C$40,2,false)</f>
        <v>Island buffered 20 km</v>
      </c>
      <c r="O2786" s="71" t="str">
        <f>VLOOKUP(C2786,geocode!$A$1:$C$40,3,false)</f>
        <v>Island buffered 20 km</v>
      </c>
      <c r="P2786" s="71">
        <v>2000.0</v>
      </c>
      <c r="Q2786" s="71">
        <v>2023.0</v>
      </c>
    </row>
    <row r="2787" ht="15.75" hidden="1" customHeight="1">
      <c r="B2787" s="71">
        <v>0.268067724609375</v>
      </c>
      <c r="C2787" s="71">
        <v>5.0</v>
      </c>
      <c r="D2787" s="71">
        <v>13.0</v>
      </c>
      <c r="E2787" s="71">
        <v>31.0</v>
      </c>
      <c r="F2787" s="71" t="str">
        <f>VLOOKUP(D2787, legend!$C$3:$G$22, 2, FALSE)</f>
        <v>2. Non-Forest Natural Vegetation</v>
      </c>
      <c r="G2787" s="71" t="str">
        <f>VLOOKUP(D2787, legend!$C$3:$G$22, 3, FALSE)</f>
        <v>2. Tumbuhan Non-Hutan Lainnya</v>
      </c>
      <c r="H2787" s="71" t="str">
        <f>VLOOKUP(D2787, legend!$C$3:$G$22, 4, FALSE)</f>
        <v>2.1. Other Natural Vegetation</v>
      </c>
      <c r="I2787" s="71" t="str">
        <f>VLOOKUP(D2787, legend!$C$3:$G$22, 5, FALSE)</f>
        <v>2.1. Tumbuhan Non-Hutan Lainnya</v>
      </c>
      <c r="J2787" s="71" t="str">
        <f>VLOOKUP(E2787, legend!$C$3:$G$22, 2, FALSE)</f>
        <v>5. Water Body</v>
      </c>
      <c r="K2787" s="71" t="str">
        <f>VLOOKUP(E2787, legend!$C$3:$G$22, 3, FALSE)</f>
        <v>5. Tubuh Air</v>
      </c>
      <c r="L2787" s="71" t="str">
        <f>VLOOKUP(E2787, legend!$C$3:$G$22, 4, FALSE)</f>
        <v>5.1. Aquaculture</v>
      </c>
      <c r="M2787" s="71" t="str">
        <f>VLOOKUP(E2787, legend!$C$3:$G$22, 5, FALSE)</f>
        <v>5.1. Tambak</v>
      </c>
      <c r="N2787" s="71" t="str">
        <f>VLOOKUP(C2787,geocode!$A$1:$C$40,2,false)</f>
        <v>Island buffered 20 km</v>
      </c>
      <c r="O2787" s="71" t="str">
        <f>VLOOKUP(C2787,geocode!$A$1:$C$40,3,false)</f>
        <v>Island buffered 20 km</v>
      </c>
      <c r="P2787" s="71">
        <v>2000.0</v>
      </c>
      <c r="Q2787" s="71">
        <v>2023.0</v>
      </c>
    </row>
    <row r="2788" ht="15.75" hidden="1" customHeight="1">
      <c r="B2788" s="71">
        <v>71.3100053283691</v>
      </c>
      <c r="C2788" s="71">
        <v>5.0</v>
      </c>
      <c r="D2788" s="71">
        <v>13.0</v>
      </c>
      <c r="E2788" s="71">
        <v>33.0</v>
      </c>
      <c r="F2788" s="71" t="str">
        <f>VLOOKUP(D2788, legend!$C$3:$G$22, 2, FALSE)</f>
        <v>2. Non-Forest Natural Vegetation</v>
      </c>
      <c r="G2788" s="71" t="str">
        <f>VLOOKUP(D2788, legend!$C$3:$G$22, 3, FALSE)</f>
        <v>2. Tumbuhan Non-Hutan Lainnya</v>
      </c>
      <c r="H2788" s="71" t="str">
        <f>VLOOKUP(D2788, legend!$C$3:$G$22, 4, FALSE)</f>
        <v>2.1. Other Natural Vegetation</v>
      </c>
      <c r="I2788" s="71" t="str">
        <f>VLOOKUP(D2788, legend!$C$3:$G$22, 5, FALSE)</f>
        <v>2.1. Tumbuhan Non-Hutan Lainnya</v>
      </c>
      <c r="J2788" s="71" t="str">
        <f>VLOOKUP(E2788, legend!$C$3:$G$22, 2, FALSE)</f>
        <v>5. Water Body</v>
      </c>
      <c r="K2788" s="71" t="str">
        <f>VLOOKUP(E2788, legend!$C$3:$G$22, 3, FALSE)</f>
        <v>5. Tubuh Air</v>
      </c>
      <c r="L2788" s="71" t="str">
        <f>VLOOKUP(E2788, legend!$C$3:$G$22, 4, FALSE)</f>
        <v>5.2. River, Lake, Ocean</v>
      </c>
      <c r="M2788" s="71" t="str">
        <f>VLOOKUP(E2788, legend!$C$3:$G$22, 5, FALSE)</f>
        <v>5.2. Sungai, Danau, Laut</v>
      </c>
      <c r="N2788" s="71" t="str">
        <f>VLOOKUP(C2788,geocode!$A$1:$C$40,2,false)</f>
        <v>Island buffered 20 km</v>
      </c>
      <c r="O2788" s="71" t="str">
        <f>VLOOKUP(C2788,geocode!$A$1:$C$40,3,false)</f>
        <v>Island buffered 20 km</v>
      </c>
      <c r="P2788" s="71">
        <v>2000.0</v>
      </c>
      <c r="Q2788" s="71">
        <v>2023.0</v>
      </c>
    </row>
    <row r="2789" ht="15.75" hidden="1" customHeight="1">
      <c r="B2789" s="71">
        <v>1.87118800048828</v>
      </c>
      <c r="C2789" s="71">
        <v>5.0</v>
      </c>
      <c r="D2789" s="71">
        <v>13.0</v>
      </c>
      <c r="E2789" s="71">
        <v>35.0</v>
      </c>
      <c r="F2789" s="71" t="str">
        <f>VLOOKUP(D2789, legend!$C$3:$G$22, 2, FALSE)</f>
        <v>2. Non-Forest Natural Vegetation</v>
      </c>
      <c r="G2789" s="71" t="str">
        <f>VLOOKUP(D2789, legend!$C$3:$G$22, 3, FALSE)</f>
        <v>2. Tumbuhan Non-Hutan Lainnya</v>
      </c>
      <c r="H2789" s="71" t="str">
        <f>VLOOKUP(D2789, legend!$C$3:$G$22, 4, FALSE)</f>
        <v>2.1. Other Natural Vegetation</v>
      </c>
      <c r="I2789" s="71" t="str">
        <f>VLOOKUP(D2789, legend!$C$3:$G$22, 5, FALSE)</f>
        <v>2.1. Tumbuhan Non-Hutan Lainnya</v>
      </c>
      <c r="J2789" s="71" t="str">
        <f>VLOOKUP(E2789, legend!$C$3:$G$22, 2, FALSE)</f>
        <v>3. Agriculture</v>
      </c>
      <c r="K2789" s="71" t="str">
        <f>VLOOKUP(E2789, legend!$C$3:$G$22, 3, FALSE)</f>
        <v>3. Pertanian</v>
      </c>
      <c r="L2789" s="71" t="str">
        <f>VLOOKUP(E2789, legend!$C$3:$G$22, 4, FALSE)</f>
        <v>3.2. Oil Palm</v>
      </c>
      <c r="M2789" s="71" t="str">
        <f>VLOOKUP(E2789, legend!$C$3:$G$22, 5, FALSE)</f>
        <v>3.2. Sawit</v>
      </c>
      <c r="N2789" s="71" t="str">
        <f>VLOOKUP(C2789,geocode!$A$1:$C$40,2,false)</f>
        <v>Island buffered 20 km</v>
      </c>
      <c r="O2789" s="71" t="str">
        <f>VLOOKUP(C2789,geocode!$A$1:$C$40,3,false)</f>
        <v>Island buffered 20 km</v>
      </c>
      <c r="P2789" s="71">
        <v>2000.0</v>
      </c>
      <c r="Q2789" s="71">
        <v>2023.0</v>
      </c>
    </row>
    <row r="2790" ht="15.75" hidden="1" customHeight="1">
      <c r="B2790" s="71">
        <v>0.798777618408203</v>
      </c>
      <c r="C2790" s="71">
        <v>5.0</v>
      </c>
      <c r="D2790" s="71">
        <v>13.0</v>
      </c>
      <c r="E2790" s="71">
        <v>40.0</v>
      </c>
      <c r="F2790" s="71" t="str">
        <f>VLOOKUP(D2790, legend!$C$3:$G$22, 2, FALSE)</f>
        <v>2. Non-Forest Natural Vegetation</v>
      </c>
      <c r="G2790" s="71" t="str">
        <f>VLOOKUP(D2790, legend!$C$3:$G$22, 3, FALSE)</f>
        <v>2. Tumbuhan Non-Hutan Lainnya</v>
      </c>
      <c r="H2790" s="71" t="str">
        <f>VLOOKUP(D2790, legend!$C$3:$G$22, 4, FALSE)</f>
        <v>2.1. Other Natural Vegetation</v>
      </c>
      <c r="I2790" s="71" t="str">
        <f>VLOOKUP(D2790, legend!$C$3:$G$22, 5, FALSE)</f>
        <v>2.1. Tumbuhan Non-Hutan Lainnya</v>
      </c>
      <c r="J2790" s="71" t="str">
        <f>VLOOKUP(E2790, legend!$C$3:$G$22, 2, FALSE)</f>
        <v>3. Agriculture</v>
      </c>
      <c r="K2790" s="71" t="str">
        <f>VLOOKUP(E2790, legend!$C$3:$G$22, 3, FALSE)</f>
        <v>3. Pertanian</v>
      </c>
      <c r="L2790" s="71" t="str">
        <f>VLOOKUP(E2790, legend!$C$3:$G$22, 4, FALSE)</f>
        <v>3.1. Rice Paddy</v>
      </c>
      <c r="M2790" s="71" t="str">
        <f>VLOOKUP(E2790, legend!$C$3:$G$22, 5, FALSE)</f>
        <v>3.1. Sawah</v>
      </c>
      <c r="N2790" s="71" t="str">
        <f>VLOOKUP(C2790,geocode!$A$1:$C$40,2,false)</f>
        <v>Island buffered 20 km</v>
      </c>
      <c r="O2790" s="71" t="str">
        <f>VLOOKUP(C2790,geocode!$A$1:$C$40,3,false)</f>
        <v>Island buffered 20 km</v>
      </c>
      <c r="P2790" s="71">
        <v>2000.0</v>
      </c>
      <c r="Q2790" s="71">
        <v>2023.0</v>
      </c>
    </row>
    <row r="2791" ht="15.75" hidden="1" customHeight="1">
      <c r="B2791" s="71">
        <v>16.082237109375</v>
      </c>
      <c r="C2791" s="71">
        <v>5.0</v>
      </c>
      <c r="D2791" s="71">
        <v>21.0</v>
      </c>
      <c r="E2791" s="71">
        <v>3.0</v>
      </c>
      <c r="F2791" s="71" t="str">
        <f>VLOOKUP(D2791, legend!$C$3:$G$22, 2, FALSE)</f>
        <v>3. Agriculture</v>
      </c>
      <c r="G2791" s="71" t="str">
        <f>VLOOKUP(D2791, legend!$C$3:$G$22, 3, FALSE)</f>
        <v>3. Pertanian</v>
      </c>
      <c r="H2791" s="71" t="str">
        <f>VLOOKUP(D2791, legend!$C$3:$G$22, 4, FALSE)</f>
        <v>3.4. Other Agriculture</v>
      </c>
      <c r="I2791" s="71" t="str">
        <f>VLOOKUP(D2791, legend!$C$3:$G$22, 5, FALSE)</f>
        <v>3.4. Pertanian Lainnya </v>
      </c>
      <c r="J2791" s="71" t="str">
        <f>VLOOKUP(E2791, legend!$C$3:$G$22, 2, FALSE)</f>
        <v>1. Forest </v>
      </c>
      <c r="K2791" s="71" t="str">
        <f>VLOOKUP(E2791, legend!$C$3:$G$22, 3, FALSE)</f>
        <v>1. Hutan</v>
      </c>
      <c r="L2791" s="71" t="str">
        <f>VLOOKUP(E2791, legend!$C$3:$G$22, 4, FALSE)</f>
        <v>1.1. Forest Formation</v>
      </c>
      <c r="M2791" s="71" t="str">
        <f>VLOOKUP(E2791, legend!$C$3:$G$22, 5, FALSE)</f>
        <v>1.1. Formasi Hutan</v>
      </c>
      <c r="N2791" s="71" t="str">
        <f>VLOOKUP(C2791,geocode!$A$1:$C$40,2,false)</f>
        <v>Island buffered 20 km</v>
      </c>
      <c r="O2791" s="71" t="str">
        <f>VLOOKUP(C2791,geocode!$A$1:$C$40,3,false)</f>
        <v>Island buffered 20 km</v>
      </c>
      <c r="P2791" s="71">
        <v>2000.0</v>
      </c>
      <c r="Q2791" s="71">
        <v>2023.0</v>
      </c>
    </row>
    <row r="2792" ht="15.75" hidden="1" customHeight="1">
      <c r="B2792" s="71">
        <v>15.7307133239746</v>
      </c>
      <c r="C2792" s="71">
        <v>5.0</v>
      </c>
      <c r="D2792" s="71">
        <v>21.0</v>
      </c>
      <c r="E2792" s="71">
        <v>5.0</v>
      </c>
      <c r="F2792" s="71" t="str">
        <f>VLOOKUP(D2792, legend!$C$3:$G$22, 2, FALSE)</f>
        <v>3. Agriculture</v>
      </c>
      <c r="G2792" s="71" t="str">
        <f>VLOOKUP(D2792, legend!$C$3:$G$22, 3, FALSE)</f>
        <v>3. Pertanian</v>
      </c>
      <c r="H2792" s="71" t="str">
        <f>VLOOKUP(D2792, legend!$C$3:$G$22, 4, FALSE)</f>
        <v>3.4. Other Agriculture</v>
      </c>
      <c r="I2792" s="71" t="str">
        <f>VLOOKUP(D2792, legend!$C$3:$G$22, 5, FALSE)</f>
        <v>3.4. Pertanian Lainnya </v>
      </c>
      <c r="J2792" s="71" t="str">
        <f>VLOOKUP(E2792, legend!$C$3:$G$22, 2, FALSE)</f>
        <v>1. Forest </v>
      </c>
      <c r="K2792" s="71" t="str">
        <f>VLOOKUP(E2792, legend!$C$3:$G$22, 3, FALSE)</f>
        <v>1. Hutan</v>
      </c>
      <c r="L2792" s="71" t="str">
        <f>VLOOKUP(E2792, legend!$C$3:$G$22, 4, FALSE)</f>
        <v>1.2. Mangrove</v>
      </c>
      <c r="M2792" s="71" t="str">
        <f>VLOOKUP(E2792, legend!$C$3:$G$22, 5, FALSE)</f>
        <v>1.2. Mangrove</v>
      </c>
      <c r="N2792" s="71" t="str">
        <f>VLOOKUP(C2792,geocode!$A$1:$C$40,2,false)</f>
        <v>Island buffered 20 km</v>
      </c>
      <c r="O2792" s="71" t="str">
        <f>VLOOKUP(C2792,geocode!$A$1:$C$40,3,false)</f>
        <v>Island buffered 20 km</v>
      </c>
      <c r="P2792" s="71">
        <v>2000.0</v>
      </c>
      <c r="Q2792" s="71">
        <v>2023.0</v>
      </c>
    </row>
    <row r="2793" ht="15.75" hidden="1" customHeight="1">
      <c r="B2793" s="71">
        <v>47.6231716857909</v>
      </c>
      <c r="C2793" s="71">
        <v>5.0</v>
      </c>
      <c r="D2793" s="71">
        <v>21.0</v>
      </c>
      <c r="E2793" s="71">
        <v>13.0</v>
      </c>
      <c r="F2793" s="71" t="str">
        <f>VLOOKUP(D2793, legend!$C$3:$G$22, 2, FALSE)</f>
        <v>3. Agriculture</v>
      </c>
      <c r="G2793" s="71" t="str">
        <f>VLOOKUP(D2793, legend!$C$3:$G$22, 3, FALSE)</f>
        <v>3. Pertanian</v>
      </c>
      <c r="H2793" s="71" t="str">
        <f>VLOOKUP(D2793, legend!$C$3:$G$22, 4, FALSE)</f>
        <v>3.4. Other Agriculture</v>
      </c>
      <c r="I2793" s="71" t="str">
        <f>VLOOKUP(D2793, legend!$C$3:$G$22, 5, FALSE)</f>
        <v>3.4. Pertanian Lainnya </v>
      </c>
      <c r="J2793" s="71" t="str">
        <f>VLOOKUP(E2793, legend!$C$3:$G$22, 2, FALSE)</f>
        <v>2. Non-Forest Natural Vegetation</v>
      </c>
      <c r="K2793" s="71" t="str">
        <f>VLOOKUP(E2793, legend!$C$3:$G$22, 3, FALSE)</f>
        <v>2. Tumbuhan Non-Hutan Lainnya</v>
      </c>
      <c r="L2793" s="71" t="str">
        <f>VLOOKUP(E2793, legend!$C$3:$G$22, 4, FALSE)</f>
        <v>2.1. Other Natural Vegetation</v>
      </c>
      <c r="M2793" s="71" t="str">
        <f>VLOOKUP(E2793, legend!$C$3:$G$22, 5, FALSE)</f>
        <v>2.1. Tumbuhan Non-Hutan Lainnya</v>
      </c>
      <c r="N2793" s="71" t="str">
        <f>VLOOKUP(C2793,geocode!$A$1:$C$40,2,false)</f>
        <v>Island buffered 20 km</v>
      </c>
      <c r="O2793" s="71" t="str">
        <f>VLOOKUP(C2793,geocode!$A$1:$C$40,3,false)</f>
        <v>Island buffered 20 km</v>
      </c>
      <c r="P2793" s="71">
        <v>2000.0</v>
      </c>
      <c r="Q2793" s="71">
        <v>2023.0</v>
      </c>
    </row>
    <row r="2794" ht="15.75" hidden="1" customHeight="1">
      <c r="B2794" s="71">
        <v>456.748443707275</v>
      </c>
      <c r="C2794" s="71">
        <v>5.0</v>
      </c>
      <c r="D2794" s="71">
        <v>21.0</v>
      </c>
      <c r="E2794" s="71">
        <v>21.0</v>
      </c>
      <c r="F2794" s="71" t="str">
        <f>VLOOKUP(D2794, legend!$C$3:$G$22, 2, FALSE)</f>
        <v>3. Agriculture</v>
      </c>
      <c r="G2794" s="71" t="str">
        <f>VLOOKUP(D2794, legend!$C$3:$G$22, 3, FALSE)</f>
        <v>3. Pertanian</v>
      </c>
      <c r="H2794" s="71" t="str">
        <f>VLOOKUP(D2794, legend!$C$3:$G$22, 4, FALSE)</f>
        <v>3.4. Other Agriculture</v>
      </c>
      <c r="I2794" s="71" t="str">
        <f>VLOOKUP(D2794, legend!$C$3:$G$22, 5, FALSE)</f>
        <v>3.4. Pertanian Lainnya </v>
      </c>
      <c r="J2794" s="71" t="str">
        <f>VLOOKUP(E2794, legend!$C$3:$G$22, 2, FALSE)</f>
        <v>3. Agriculture</v>
      </c>
      <c r="K2794" s="71" t="str">
        <f>VLOOKUP(E2794, legend!$C$3:$G$22, 3, FALSE)</f>
        <v>3. Pertanian</v>
      </c>
      <c r="L2794" s="71" t="str">
        <f>VLOOKUP(E2794, legend!$C$3:$G$22, 4, FALSE)</f>
        <v>3.4. Other Agriculture</v>
      </c>
      <c r="M2794" s="71" t="str">
        <f>VLOOKUP(E2794, legend!$C$3:$G$22, 5, FALSE)</f>
        <v>3.4. Pertanian Lainnya </v>
      </c>
      <c r="N2794" s="71" t="str">
        <f>VLOOKUP(C2794,geocode!$A$1:$C$40,2,false)</f>
        <v>Island buffered 20 km</v>
      </c>
      <c r="O2794" s="71" t="str">
        <f>VLOOKUP(C2794,geocode!$A$1:$C$40,3,false)</f>
        <v>Island buffered 20 km</v>
      </c>
      <c r="P2794" s="71">
        <v>2000.0</v>
      </c>
      <c r="Q2794" s="71">
        <v>2023.0</v>
      </c>
    </row>
    <row r="2795" ht="15.75" hidden="1" customHeight="1">
      <c r="B2795" s="71">
        <v>26.0436660888671</v>
      </c>
      <c r="C2795" s="71">
        <v>5.0</v>
      </c>
      <c r="D2795" s="71">
        <v>21.0</v>
      </c>
      <c r="E2795" s="71">
        <v>24.0</v>
      </c>
      <c r="F2795" s="71" t="str">
        <f>VLOOKUP(D2795, legend!$C$3:$G$22, 2, FALSE)</f>
        <v>3. Agriculture</v>
      </c>
      <c r="G2795" s="71" t="str">
        <f>VLOOKUP(D2795, legend!$C$3:$G$22, 3, FALSE)</f>
        <v>3. Pertanian</v>
      </c>
      <c r="H2795" s="71" t="str">
        <f>VLOOKUP(D2795, legend!$C$3:$G$22, 4, FALSE)</f>
        <v>3.4. Other Agriculture</v>
      </c>
      <c r="I2795" s="71" t="str">
        <f>VLOOKUP(D2795, legend!$C$3:$G$22, 5, FALSE)</f>
        <v>3.4. Pertanian Lainnya </v>
      </c>
      <c r="J2795" s="71" t="str">
        <f>VLOOKUP(E2795, legend!$C$3:$G$22, 2, FALSE)</f>
        <v>4. Non-Vegetated Area</v>
      </c>
      <c r="K2795" s="71" t="str">
        <f>VLOOKUP(E2795, legend!$C$3:$G$22, 3, FALSE)</f>
        <v>4. Non-Vegetasi</v>
      </c>
      <c r="L2795" s="71" t="str">
        <f>VLOOKUP(E2795, legend!$C$3:$G$22, 4, FALSE)</f>
        <v>4.2. Urban Area</v>
      </c>
      <c r="M2795" s="71" t="str">
        <f>VLOOKUP(E2795, legend!$C$3:$G$22, 5, FALSE)</f>
        <v>4.2. Pemukiman </v>
      </c>
      <c r="N2795" s="71" t="str">
        <f>VLOOKUP(C2795,geocode!$A$1:$C$40,2,false)</f>
        <v>Island buffered 20 km</v>
      </c>
      <c r="O2795" s="71" t="str">
        <f>VLOOKUP(C2795,geocode!$A$1:$C$40,3,false)</f>
        <v>Island buffered 20 km</v>
      </c>
      <c r="P2795" s="71">
        <v>2000.0</v>
      </c>
      <c r="Q2795" s="71">
        <v>2023.0</v>
      </c>
    </row>
    <row r="2796" ht="15.75" hidden="1" customHeight="1">
      <c r="B2796" s="71">
        <v>18.2734617980957</v>
      </c>
      <c r="C2796" s="71">
        <v>5.0</v>
      </c>
      <c r="D2796" s="71">
        <v>21.0</v>
      </c>
      <c r="E2796" s="71">
        <v>25.0</v>
      </c>
      <c r="F2796" s="71" t="str">
        <f>VLOOKUP(D2796, legend!$C$3:$G$22, 2, FALSE)</f>
        <v>3. Agriculture</v>
      </c>
      <c r="G2796" s="71" t="str">
        <f>VLOOKUP(D2796, legend!$C$3:$G$22, 3, FALSE)</f>
        <v>3. Pertanian</v>
      </c>
      <c r="H2796" s="71" t="str">
        <f>VLOOKUP(D2796, legend!$C$3:$G$22, 4, FALSE)</f>
        <v>3.4. Other Agriculture</v>
      </c>
      <c r="I2796" s="71" t="str">
        <f>VLOOKUP(D2796, legend!$C$3:$G$22, 5, FALSE)</f>
        <v>3.4. Pertanian Lainnya </v>
      </c>
      <c r="J2796" s="71" t="str">
        <f>VLOOKUP(E2796, legend!$C$3:$G$22, 2, FALSE)</f>
        <v>4. Non-Vegetated Area</v>
      </c>
      <c r="K2796" s="71" t="str">
        <f>VLOOKUP(E2796, legend!$C$3:$G$22, 3, FALSE)</f>
        <v>4. Non-Vegetasi</v>
      </c>
      <c r="L2796" s="71" t="str">
        <f>VLOOKUP(E2796, legend!$C$3:$G$22, 4, FALSE)</f>
        <v>4.3. Other Non-Vegetation</v>
      </c>
      <c r="M2796" s="71" t="str">
        <f>VLOOKUP(E2796, legend!$C$3:$G$22, 5, FALSE)</f>
        <v>4.3. Non-Vegetasi Lainnya</v>
      </c>
      <c r="N2796" s="71" t="str">
        <f>VLOOKUP(C2796,geocode!$A$1:$C$40,2,false)</f>
        <v>Island buffered 20 km</v>
      </c>
      <c r="O2796" s="71" t="str">
        <f>VLOOKUP(C2796,geocode!$A$1:$C$40,3,false)</f>
        <v>Island buffered 20 km</v>
      </c>
      <c r="P2796" s="71">
        <v>2000.0</v>
      </c>
      <c r="Q2796" s="71">
        <v>2023.0</v>
      </c>
    </row>
    <row r="2797" ht="15.75" hidden="1" customHeight="1">
      <c r="B2797" s="71">
        <v>0.267647235107421</v>
      </c>
      <c r="C2797" s="71">
        <v>5.0</v>
      </c>
      <c r="D2797" s="71">
        <v>21.0</v>
      </c>
      <c r="E2797" s="71">
        <v>30.0</v>
      </c>
      <c r="F2797" s="71" t="str">
        <f>VLOOKUP(D2797, legend!$C$3:$G$22, 2, FALSE)</f>
        <v>3. Agriculture</v>
      </c>
      <c r="G2797" s="71" t="str">
        <f>VLOOKUP(D2797, legend!$C$3:$G$22, 3, FALSE)</f>
        <v>3. Pertanian</v>
      </c>
      <c r="H2797" s="71" t="str">
        <f>VLOOKUP(D2797, legend!$C$3:$G$22, 4, FALSE)</f>
        <v>3.4. Other Agriculture</v>
      </c>
      <c r="I2797" s="71" t="str">
        <f>VLOOKUP(D2797, legend!$C$3:$G$22, 5, FALSE)</f>
        <v>3.4. Pertanian Lainnya </v>
      </c>
      <c r="J2797" s="71" t="str">
        <f>VLOOKUP(E2797, legend!$C$3:$G$22, 2, FALSE)</f>
        <v>4. Non-Vegetated Area</v>
      </c>
      <c r="K2797" s="71" t="str">
        <f>VLOOKUP(E2797, legend!$C$3:$G$22, 3, FALSE)</f>
        <v>4. Non-Vegetasi</v>
      </c>
      <c r="L2797" s="71" t="str">
        <f>VLOOKUP(E2797, legend!$C$3:$G$22, 4, FALSE)</f>
        <v>4.1. Mining Pit</v>
      </c>
      <c r="M2797" s="71" t="str">
        <f>VLOOKUP(E2797, legend!$C$3:$G$22, 5, FALSE)</f>
        <v>4.1. Lubang Tambang</v>
      </c>
      <c r="N2797" s="71" t="str">
        <f>VLOOKUP(C2797,geocode!$A$1:$C$40,2,false)</f>
        <v>Island buffered 20 km</v>
      </c>
      <c r="O2797" s="71" t="str">
        <f>VLOOKUP(C2797,geocode!$A$1:$C$40,3,false)</f>
        <v>Island buffered 20 km</v>
      </c>
      <c r="P2797" s="71">
        <v>2000.0</v>
      </c>
      <c r="Q2797" s="71">
        <v>2023.0</v>
      </c>
    </row>
    <row r="2798" ht="15.75" hidden="1" customHeight="1">
      <c r="B2798" s="71">
        <v>6.31160366821289</v>
      </c>
      <c r="C2798" s="71">
        <v>5.0</v>
      </c>
      <c r="D2798" s="71">
        <v>21.0</v>
      </c>
      <c r="E2798" s="71">
        <v>31.0</v>
      </c>
      <c r="F2798" s="71" t="str">
        <f>VLOOKUP(D2798, legend!$C$3:$G$22, 2, FALSE)</f>
        <v>3. Agriculture</v>
      </c>
      <c r="G2798" s="71" t="str">
        <f>VLOOKUP(D2798, legend!$C$3:$G$22, 3, FALSE)</f>
        <v>3. Pertanian</v>
      </c>
      <c r="H2798" s="71" t="str">
        <f>VLOOKUP(D2798, legend!$C$3:$G$22, 4, FALSE)</f>
        <v>3.4. Other Agriculture</v>
      </c>
      <c r="I2798" s="71" t="str">
        <f>VLOOKUP(D2798, legend!$C$3:$G$22, 5, FALSE)</f>
        <v>3.4. Pertanian Lainnya </v>
      </c>
      <c r="J2798" s="71" t="str">
        <f>VLOOKUP(E2798, legend!$C$3:$G$22, 2, FALSE)</f>
        <v>5. Water Body</v>
      </c>
      <c r="K2798" s="71" t="str">
        <f>VLOOKUP(E2798, legend!$C$3:$G$22, 3, FALSE)</f>
        <v>5. Tubuh Air</v>
      </c>
      <c r="L2798" s="71" t="str">
        <f>VLOOKUP(E2798, legend!$C$3:$G$22, 4, FALSE)</f>
        <v>5.1. Aquaculture</v>
      </c>
      <c r="M2798" s="71" t="str">
        <f>VLOOKUP(E2798, legend!$C$3:$G$22, 5, FALSE)</f>
        <v>5.1. Tambak</v>
      </c>
      <c r="N2798" s="71" t="str">
        <f>VLOOKUP(C2798,geocode!$A$1:$C$40,2,false)</f>
        <v>Island buffered 20 km</v>
      </c>
      <c r="O2798" s="71" t="str">
        <f>VLOOKUP(C2798,geocode!$A$1:$C$40,3,false)</f>
        <v>Island buffered 20 km</v>
      </c>
      <c r="P2798" s="71">
        <v>2000.0</v>
      </c>
      <c r="Q2798" s="71">
        <v>2023.0</v>
      </c>
    </row>
    <row r="2799" ht="15.75" hidden="1" customHeight="1">
      <c r="B2799" s="71">
        <v>66.9298151611328</v>
      </c>
      <c r="C2799" s="71">
        <v>5.0</v>
      </c>
      <c r="D2799" s="71">
        <v>21.0</v>
      </c>
      <c r="E2799" s="71">
        <v>33.0</v>
      </c>
      <c r="F2799" s="71" t="str">
        <f>VLOOKUP(D2799, legend!$C$3:$G$22, 2, FALSE)</f>
        <v>3. Agriculture</v>
      </c>
      <c r="G2799" s="71" t="str">
        <f>VLOOKUP(D2799, legend!$C$3:$G$22, 3, FALSE)</f>
        <v>3. Pertanian</v>
      </c>
      <c r="H2799" s="71" t="str">
        <f>VLOOKUP(D2799, legend!$C$3:$G$22, 4, FALSE)</f>
        <v>3.4. Other Agriculture</v>
      </c>
      <c r="I2799" s="71" t="str">
        <f>VLOOKUP(D2799, legend!$C$3:$G$22, 5, FALSE)</f>
        <v>3.4. Pertanian Lainnya </v>
      </c>
      <c r="J2799" s="71" t="str">
        <f>VLOOKUP(E2799, legend!$C$3:$G$22, 2, FALSE)</f>
        <v>5. Water Body</v>
      </c>
      <c r="K2799" s="71" t="str">
        <f>VLOOKUP(E2799, legend!$C$3:$G$22, 3, FALSE)</f>
        <v>5. Tubuh Air</v>
      </c>
      <c r="L2799" s="71" t="str">
        <f>VLOOKUP(E2799, legend!$C$3:$G$22, 4, FALSE)</f>
        <v>5.2. River, Lake, Ocean</v>
      </c>
      <c r="M2799" s="71" t="str">
        <f>VLOOKUP(E2799, legend!$C$3:$G$22, 5, FALSE)</f>
        <v>5.2. Sungai, Danau, Laut</v>
      </c>
      <c r="N2799" s="71" t="str">
        <f>VLOOKUP(C2799,geocode!$A$1:$C$40,2,false)</f>
        <v>Island buffered 20 km</v>
      </c>
      <c r="O2799" s="71" t="str">
        <f>VLOOKUP(C2799,geocode!$A$1:$C$40,3,false)</f>
        <v>Island buffered 20 km</v>
      </c>
      <c r="P2799" s="71">
        <v>2000.0</v>
      </c>
      <c r="Q2799" s="71">
        <v>2023.0</v>
      </c>
    </row>
    <row r="2800" ht="15.75" hidden="1" customHeight="1">
      <c r="B2800" s="71">
        <v>1.9585931274414</v>
      </c>
      <c r="C2800" s="71">
        <v>5.0</v>
      </c>
      <c r="D2800" s="71">
        <v>21.0</v>
      </c>
      <c r="E2800" s="71">
        <v>35.0</v>
      </c>
      <c r="F2800" s="71" t="str">
        <f>VLOOKUP(D2800, legend!$C$3:$G$22, 2, FALSE)</f>
        <v>3. Agriculture</v>
      </c>
      <c r="G2800" s="71" t="str">
        <f>VLOOKUP(D2800, legend!$C$3:$G$22, 3, FALSE)</f>
        <v>3. Pertanian</v>
      </c>
      <c r="H2800" s="71" t="str">
        <f>VLOOKUP(D2800, legend!$C$3:$G$22, 4, FALSE)</f>
        <v>3.4. Other Agriculture</v>
      </c>
      <c r="I2800" s="71" t="str">
        <f>VLOOKUP(D2800, legend!$C$3:$G$22, 5, FALSE)</f>
        <v>3.4. Pertanian Lainnya </v>
      </c>
      <c r="J2800" s="71" t="str">
        <f>VLOOKUP(E2800, legend!$C$3:$G$22, 2, FALSE)</f>
        <v>3. Agriculture</v>
      </c>
      <c r="K2800" s="71" t="str">
        <f>VLOOKUP(E2800, legend!$C$3:$G$22, 3, FALSE)</f>
        <v>3. Pertanian</v>
      </c>
      <c r="L2800" s="71" t="str">
        <f>VLOOKUP(E2800, legend!$C$3:$G$22, 4, FALSE)</f>
        <v>3.2. Oil Palm</v>
      </c>
      <c r="M2800" s="71" t="str">
        <f>VLOOKUP(E2800, legend!$C$3:$G$22, 5, FALSE)</f>
        <v>3.2. Sawit</v>
      </c>
      <c r="N2800" s="71" t="str">
        <f>VLOOKUP(C2800,geocode!$A$1:$C$40,2,false)</f>
        <v>Island buffered 20 km</v>
      </c>
      <c r="O2800" s="71" t="str">
        <f>VLOOKUP(C2800,geocode!$A$1:$C$40,3,false)</f>
        <v>Island buffered 20 km</v>
      </c>
      <c r="P2800" s="71">
        <v>2000.0</v>
      </c>
      <c r="Q2800" s="71">
        <v>2023.0</v>
      </c>
    </row>
    <row r="2801" ht="15.75" hidden="1" customHeight="1">
      <c r="B2801" s="71">
        <v>11.6203563232421</v>
      </c>
      <c r="C2801" s="71">
        <v>5.0</v>
      </c>
      <c r="D2801" s="71">
        <v>21.0</v>
      </c>
      <c r="E2801" s="71">
        <v>40.0</v>
      </c>
      <c r="F2801" s="71" t="str">
        <f>VLOOKUP(D2801, legend!$C$3:$G$22, 2, FALSE)</f>
        <v>3. Agriculture</v>
      </c>
      <c r="G2801" s="71" t="str">
        <f>VLOOKUP(D2801, legend!$C$3:$G$22, 3, FALSE)</f>
        <v>3. Pertanian</v>
      </c>
      <c r="H2801" s="71" t="str">
        <f>VLOOKUP(D2801, legend!$C$3:$G$22, 4, FALSE)</f>
        <v>3.4. Other Agriculture</v>
      </c>
      <c r="I2801" s="71" t="str">
        <f>VLOOKUP(D2801, legend!$C$3:$G$22, 5, FALSE)</f>
        <v>3.4. Pertanian Lainnya </v>
      </c>
      <c r="J2801" s="71" t="str">
        <f>VLOOKUP(E2801, legend!$C$3:$G$22, 2, FALSE)</f>
        <v>3. Agriculture</v>
      </c>
      <c r="K2801" s="71" t="str">
        <f>VLOOKUP(E2801, legend!$C$3:$G$22, 3, FALSE)</f>
        <v>3. Pertanian</v>
      </c>
      <c r="L2801" s="71" t="str">
        <f>VLOOKUP(E2801, legend!$C$3:$G$22, 4, FALSE)</f>
        <v>3.1. Rice Paddy</v>
      </c>
      <c r="M2801" s="71" t="str">
        <f>VLOOKUP(E2801, legend!$C$3:$G$22, 5, FALSE)</f>
        <v>3.1. Sawah</v>
      </c>
      <c r="N2801" s="71" t="str">
        <f>VLOOKUP(C2801,geocode!$A$1:$C$40,2,false)</f>
        <v>Island buffered 20 km</v>
      </c>
      <c r="O2801" s="71" t="str">
        <f>VLOOKUP(C2801,geocode!$A$1:$C$40,3,false)</f>
        <v>Island buffered 20 km</v>
      </c>
      <c r="P2801" s="71">
        <v>2000.0</v>
      </c>
      <c r="Q2801" s="71">
        <v>2023.0</v>
      </c>
    </row>
    <row r="2802" ht="15.75" hidden="1" customHeight="1">
      <c r="B2802" s="71">
        <v>0.0893814392089843</v>
      </c>
      <c r="C2802" s="71">
        <v>5.0</v>
      </c>
      <c r="D2802" s="71">
        <v>24.0</v>
      </c>
      <c r="E2802" s="71">
        <v>13.0</v>
      </c>
      <c r="F2802" s="71" t="str">
        <f>VLOOKUP(D2802, legend!$C$3:$G$22, 2, FALSE)</f>
        <v>4. Non-Vegetated Area</v>
      </c>
      <c r="G2802" s="71" t="str">
        <f>VLOOKUP(D2802, legend!$C$3:$G$22, 3, FALSE)</f>
        <v>4. Non-Vegetasi</v>
      </c>
      <c r="H2802" s="71" t="str">
        <f>VLOOKUP(D2802, legend!$C$3:$G$22, 4, FALSE)</f>
        <v>4.2. Urban Area</v>
      </c>
      <c r="I2802" s="71" t="str">
        <f>VLOOKUP(D2802, legend!$C$3:$G$22, 5, FALSE)</f>
        <v>4.2. Pemukiman </v>
      </c>
      <c r="J2802" s="71" t="str">
        <f>VLOOKUP(E2802, legend!$C$3:$G$22, 2, FALSE)</f>
        <v>2. Non-Forest Natural Vegetation</v>
      </c>
      <c r="K2802" s="71" t="str">
        <f>VLOOKUP(E2802, legend!$C$3:$G$22, 3, FALSE)</f>
        <v>2. Tumbuhan Non-Hutan Lainnya</v>
      </c>
      <c r="L2802" s="71" t="str">
        <f>VLOOKUP(E2802, legend!$C$3:$G$22, 4, FALSE)</f>
        <v>2.1. Other Natural Vegetation</v>
      </c>
      <c r="M2802" s="71" t="str">
        <f>VLOOKUP(E2802, legend!$C$3:$G$22, 5, FALSE)</f>
        <v>2.1. Tumbuhan Non-Hutan Lainnya</v>
      </c>
      <c r="N2802" s="71" t="str">
        <f>VLOOKUP(C2802,geocode!$A$1:$C$40,2,false)</f>
        <v>Island buffered 20 km</v>
      </c>
      <c r="O2802" s="71" t="str">
        <f>VLOOKUP(C2802,geocode!$A$1:$C$40,3,false)</f>
        <v>Island buffered 20 km</v>
      </c>
      <c r="P2802" s="71">
        <v>2000.0</v>
      </c>
      <c r="Q2802" s="71">
        <v>2023.0</v>
      </c>
    </row>
    <row r="2803" ht="15.75" hidden="1" customHeight="1">
      <c r="B2803" s="71">
        <v>0.0887784912109375</v>
      </c>
      <c r="C2803" s="71">
        <v>5.0</v>
      </c>
      <c r="D2803" s="71">
        <v>24.0</v>
      </c>
      <c r="E2803" s="71">
        <v>21.0</v>
      </c>
      <c r="F2803" s="71" t="str">
        <f>VLOOKUP(D2803, legend!$C$3:$G$22, 2, FALSE)</f>
        <v>4. Non-Vegetated Area</v>
      </c>
      <c r="G2803" s="71" t="str">
        <f>VLOOKUP(D2803, legend!$C$3:$G$22, 3, FALSE)</f>
        <v>4. Non-Vegetasi</v>
      </c>
      <c r="H2803" s="71" t="str">
        <f>VLOOKUP(D2803, legend!$C$3:$G$22, 4, FALSE)</f>
        <v>4.2. Urban Area</v>
      </c>
      <c r="I2803" s="71" t="str">
        <f>VLOOKUP(D2803, legend!$C$3:$G$22, 5, FALSE)</f>
        <v>4.2. Pemukiman </v>
      </c>
      <c r="J2803" s="71" t="str">
        <f>VLOOKUP(E2803, legend!$C$3:$G$22, 2, FALSE)</f>
        <v>3. Agriculture</v>
      </c>
      <c r="K2803" s="71" t="str">
        <f>VLOOKUP(E2803, legend!$C$3:$G$22, 3, FALSE)</f>
        <v>3. Pertanian</v>
      </c>
      <c r="L2803" s="71" t="str">
        <f>VLOOKUP(E2803, legend!$C$3:$G$22, 4, FALSE)</f>
        <v>3.4. Other Agriculture</v>
      </c>
      <c r="M2803" s="71" t="str">
        <f>VLOOKUP(E2803, legend!$C$3:$G$22, 5, FALSE)</f>
        <v>3.4. Pertanian Lainnya </v>
      </c>
      <c r="N2803" s="71" t="str">
        <f>VLOOKUP(C2803,geocode!$A$1:$C$40,2,false)</f>
        <v>Island buffered 20 km</v>
      </c>
      <c r="O2803" s="71" t="str">
        <f>VLOOKUP(C2803,geocode!$A$1:$C$40,3,false)</f>
        <v>Island buffered 20 km</v>
      </c>
      <c r="P2803" s="71">
        <v>2000.0</v>
      </c>
      <c r="Q2803" s="71">
        <v>2023.0</v>
      </c>
    </row>
    <row r="2804" ht="15.75" hidden="1" customHeight="1">
      <c r="B2804" s="71">
        <v>55.8263655090331</v>
      </c>
      <c r="C2804" s="71">
        <v>5.0</v>
      </c>
      <c r="D2804" s="71">
        <v>24.0</v>
      </c>
      <c r="E2804" s="71">
        <v>24.0</v>
      </c>
      <c r="F2804" s="71" t="str">
        <f>VLOOKUP(D2804, legend!$C$3:$G$22, 2, FALSE)</f>
        <v>4. Non-Vegetated Area</v>
      </c>
      <c r="G2804" s="71" t="str">
        <f>VLOOKUP(D2804, legend!$C$3:$G$22, 3, FALSE)</f>
        <v>4. Non-Vegetasi</v>
      </c>
      <c r="H2804" s="71" t="str">
        <f>VLOOKUP(D2804, legend!$C$3:$G$22, 4, FALSE)</f>
        <v>4.2. Urban Area</v>
      </c>
      <c r="I2804" s="71" t="str">
        <f>VLOOKUP(D2804, legend!$C$3:$G$22, 5, FALSE)</f>
        <v>4.2. Pemukiman </v>
      </c>
      <c r="J2804" s="71" t="str">
        <f>VLOOKUP(E2804, legend!$C$3:$G$22, 2, FALSE)</f>
        <v>4. Non-Vegetated Area</v>
      </c>
      <c r="K2804" s="71" t="str">
        <f>VLOOKUP(E2804, legend!$C$3:$G$22, 3, FALSE)</f>
        <v>4. Non-Vegetasi</v>
      </c>
      <c r="L2804" s="71" t="str">
        <f>VLOOKUP(E2804, legend!$C$3:$G$22, 4, FALSE)</f>
        <v>4.2. Urban Area</v>
      </c>
      <c r="M2804" s="71" t="str">
        <f>VLOOKUP(E2804, legend!$C$3:$G$22, 5, FALSE)</f>
        <v>4.2. Pemukiman </v>
      </c>
      <c r="N2804" s="71" t="str">
        <f>VLOOKUP(C2804,geocode!$A$1:$C$40,2,false)</f>
        <v>Island buffered 20 km</v>
      </c>
      <c r="O2804" s="71" t="str">
        <f>VLOOKUP(C2804,geocode!$A$1:$C$40,3,false)</f>
        <v>Island buffered 20 km</v>
      </c>
      <c r="P2804" s="71">
        <v>2000.0</v>
      </c>
      <c r="Q2804" s="71">
        <v>2023.0</v>
      </c>
    </row>
    <row r="2805" ht="15.75" hidden="1" customHeight="1">
      <c r="B2805" s="71">
        <v>3.01804098510742</v>
      </c>
      <c r="C2805" s="71">
        <v>5.0</v>
      </c>
      <c r="D2805" s="71">
        <v>24.0</v>
      </c>
      <c r="E2805" s="71">
        <v>25.0</v>
      </c>
      <c r="F2805" s="71" t="str">
        <f>VLOOKUP(D2805, legend!$C$3:$G$22, 2, FALSE)</f>
        <v>4. Non-Vegetated Area</v>
      </c>
      <c r="G2805" s="71" t="str">
        <f>VLOOKUP(D2805, legend!$C$3:$G$22, 3, FALSE)</f>
        <v>4. Non-Vegetasi</v>
      </c>
      <c r="H2805" s="71" t="str">
        <f>VLOOKUP(D2805, legend!$C$3:$G$22, 4, FALSE)</f>
        <v>4.2. Urban Area</v>
      </c>
      <c r="I2805" s="71" t="str">
        <f>VLOOKUP(D2805, legend!$C$3:$G$22, 5, FALSE)</f>
        <v>4.2. Pemukiman </v>
      </c>
      <c r="J2805" s="71" t="str">
        <f>VLOOKUP(E2805, legend!$C$3:$G$22, 2, FALSE)</f>
        <v>4. Non-Vegetated Area</v>
      </c>
      <c r="K2805" s="71" t="str">
        <f>VLOOKUP(E2805, legend!$C$3:$G$22, 3, FALSE)</f>
        <v>4. Non-Vegetasi</v>
      </c>
      <c r="L2805" s="71" t="str">
        <f>VLOOKUP(E2805, legend!$C$3:$G$22, 4, FALSE)</f>
        <v>4.3. Other Non-Vegetation</v>
      </c>
      <c r="M2805" s="71" t="str">
        <f>VLOOKUP(E2805, legend!$C$3:$G$22, 5, FALSE)</f>
        <v>4.3. Non-Vegetasi Lainnya</v>
      </c>
      <c r="N2805" s="71" t="str">
        <f>VLOOKUP(C2805,geocode!$A$1:$C$40,2,false)</f>
        <v>Island buffered 20 km</v>
      </c>
      <c r="O2805" s="71" t="str">
        <f>VLOOKUP(C2805,geocode!$A$1:$C$40,3,false)</f>
        <v>Island buffered 20 km</v>
      </c>
      <c r="P2805" s="71">
        <v>2000.0</v>
      </c>
      <c r="Q2805" s="71">
        <v>2023.0</v>
      </c>
    </row>
    <row r="2806" ht="15.75" hidden="1" customHeight="1">
      <c r="B2806" s="71">
        <v>1.06777229614257</v>
      </c>
      <c r="C2806" s="71">
        <v>5.0</v>
      </c>
      <c r="D2806" s="71">
        <v>24.0</v>
      </c>
      <c r="E2806" s="71">
        <v>33.0</v>
      </c>
      <c r="F2806" s="71" t="str">
        <f>VLOOKUP(D2806, legend!$C$3:$G$22, 2, FALSE)</f>
        <v>4. Non-Vegetated Area</v>
      </c>
      <c r="G2806" s="71" t="str">
        <f>VLOOKUP(D2806, legend!$C$3:$G$22, 3, FALSE)</f>
        <v>4. Non-Vegetasi</v>
      </c>
      <c r="H2806" s="71" t="str">
        <f>VLOOKUP(D2806, legend!$C$3:$G$22, 4, FALSE)</f>
        <v>4.2. Urban Area</v>
      </c>
      <c r="I2806" s="71" t="str">
        <f>VLOOKUP(D2806, legend!$C$3:$G$22, 5, FALSE)</f>
        <v>4.2. Pemukiman </v>
      </c>
      <c r="J2806" s="71" t="str">
        <f>VLOOKUP(E2806, legend!$C$3:$G$22, 2, FALSE)</f>
        <v>5. Water Body</v>
      </c>
      <c r="K2806" s="71" t="str">
        <f>VLOOKUP(E2806, legend!$C$3:$G$22, 3, FALSE)</f>
        <v>5. Tubuh Air</v>
      </c>
      <c r="L2806" s="71" t="str">
        <f>VLOOKUP(E2806, legend!$C$3:$G$22, 4, FALSE)</f>
        <v>5.2. River, Lake, Ocean</v>
      </c>
      <c r="M2806" s="71" t="str">
        <f>VLOOKUP(E2806, legend!$C$3:$G$22, 5, FALSE)</f>
        <v>5.2. Sungai, Danau, Laut</v>
      </c>
      <c r="N2806" s="71" t="str">
        <f>VLOOKUP(C2806,geocode!$A$1:$C$40,2,false)</f>
        <v>Island buffered 20 km</v>
      </c>
      <c r="O2806" s="71" t="str">
        <f>VLOOKUP(C2806,geocode!$A$1:$C$40,3,false)</f>
        <v>Island buffered 20 km</v>
      </c>
      <c r="P2806" s="71">
        <v>2000.0</v>
      </c>
      <c r="Q2806" s="71">
        <v>2023.0</v>
      </c>
    </row>
    <row r="2807" ht="15.75" hidden="1" customHeight="1">
      <c r="B2807" s="71">
        <v>0.26657446899414</v>
      </c>
      <c r="C2807" s="71">
        <v>5.0</v>
      </c>
      <c r="D2807" s="71">
        <v>24.0</v>
      </c>
      <c r="E2807" s="71">
        <v>40.0</v>
      </c>
      <c r="F2807" s="71" t="str">
        <f>VLOOKUP(D2807, legend!$C$3:$G$22, 2, FALSE)</f>
        <v>4. Non-Vegetated Area</v>
      </c>
      <c r="G2807" s="71" t="str">
        <f>VLOOKUP(D2807, legend!$C$3:$G$22, 3, FALSE)</f>
        <v>4. Non-Vegetasi</v>
      </c>
      <c r="H2807" s="71" t="str">
        <f>VLOOKUP(D2807, legend!$C$3:$G$22, 4, FALSE)</f>
        <v>4.2. Urban Area</v>
      </c>
      <c r="I2807" s="71" t="str">
        <f>VLOOKUP(D2807, legend!$C$3:$G$22, 5, FALSE)</f>
        <v>4.2. Pemukiman </v>
      </c>
      <c r="J2807" s="71" t="str">
        <f>VLOOKUP(E2807, legend!$C$3:$G$22, 2, FALSE)</f>
        <v>3. Agriculture</v>
      </c>
      <c r="K2807" s="71" t="str">
        <f>VLOOKUP(E2807, legend!$C$3:$G$22, 3, FALSE)</f>
        <v>3. Pertanian</v>
      </c>
      <c r="L2807" s="71" t="str">
        <f>VLOOKUP(E2807, legend!$C$3:$G$22, 4, FALSE)</f>
        <v>3.1. Rice Paddy</v>
      </c>
      <c r="M2807" s="71" t="str">
        <f>VLOOKUP(E2807, legend!$C$3:$G$22, 5, FALSE)</f>
        <v>3.1. Sawah</v>
      </c>
      <c r="N2807" s="71" t="str">
        <f>VLOOKUP(C2807,geocode!$A$1:$C$40,2,false)</f>
        <v>Island buffered 20 km</v>
      </c>
      <c r="O2807" s="71" t="str">
        <f>VLOOKUP(C2807,geocode!$A$1:$C$40,3,false)</f>
        <v>Island buffered 20 km</v>
      </c>
      <c r="P2807" s="71">
        <v>2000.0</v>
      </c>
      <c r="Q2807" s="71">
        <v>2023.0</v>
      </c>
    </row>
    <row r="2808" ht="15.75" hidden="1" customHeight="1">
      <c r="B2808" s="71">
        <v>1.51650127563476</v>
      </c>
      <c r="C2808" s="71">
        <v>5.0</v>
      </c>
      <c r="D2808" s="71">
        <v>25.0</v>
      </c>
      <c r="E2808" s="71">
        <v>3.0</v>
      </c>
      <c r="F2808" s="71" t="str">
        <f>VLOOKUP(D2808, legend!$C$3:$G$22, 2, FALSE)</f>
        <v>4. Non-Vegetated Area</v>
      </c>
      <c r="G2808" s="71" t="str">
        <f>VLOOKUP(D2808, legend!$C$3:$G$22, 3, FALSE)</f>
        <v>4. Non-Vegetasi</v>
      </c>
      <c r="H2808" s="71" t="str">
        <f>VLOOKUP(D2808, legend!$C$3:$G$22, 4, FALSE)</f>
        <v>4.3. Other Non-Vegetation</v>
      </c>
      <c r="I2808" s="71" t="str">
        <f>VLOOKUP(D2808, legend!$C$3:$G$22, 5, FALSE)</f>
        <v>4.3. Non-Vegetasi Lainnya</v>
      </c>
      <c r="J2808" s="71" t="str">
        <f>VLOOKUP(E2808, legend!$C$3:$G$22, 2, FALSE)</f>
        <v>1. Forest </v>
      </c>
      <c r="K2808" s="71" t="str">
        <f>VLOOKUP(E2808, legend!$C$3:$G$22, 3, FALSE)</f>
        <v>1. Hutan</v>
      </c>
      <c r="L2808" s="71" t="str">
        <f>VLOOKUP(E2808, legend!$C$3:$G$22, 4, FALSE)</f>
        <v>1.1. Forest Formation</v>
      </c>
      <c r="M2808" s="71" t="str">
        <f>VLOOKUP(E2808, legend!$C$3:$G$22, 5, FALSE)</f>
        <v>1.1. Formasi Hutan</v>
      </c>
      <c r="N2808" s="71" t="str">
        <f>VLOOKUP(C2808,geocode!$A$1:$C$40,2,false)</f>
        <v>Island buffered 20 km</v>
      </c>
      <c r="O2808" s="71" t="str">
        <f>VLOOKUP(C2808,geocode!$A$1:$C$40,3,false)</f>
        <v>Island buffered 20 km</v>
      </c>
      <c r="P2808" s="71">
        <v>2000.0</v>
      </c>
      <c r="Q2808" s="71">
        <v>2023.0</v>
      </c>
    </row>
    <row r="2809" ht="15.75" hidden="1" customHeight="1">
      <c r="B2809" s="71">
        <v>15.2346187194824</v>
      </c>
      <c r="C2809" s="71">
        <v>5.0</v>
      </c>
      <c r="D2809" s="71">
        <v>25.0</v>
      </c>
      <c r="E2809" s="71">
        <v>5.0</v>
      </c>
      <c r="F2809" s="71" t="str">
        <f>VLOOKUP(D2809, legend!$C$3:$G$22, 2, FALSE)</f>
        <v>4. Non-Vegetated Area</v>
      </c>
      <c r="G2809" s="71" t="str">
        <f>VLOOKUP(D2809, legend!$C$3:$G$22, 3, FALSE)</f>
        <v>4. Non-Vegetasi</v>
      </c>
      <c r="H2809" s="71" t="str">
        <f>VLOOKUP(D2809, legend!$C$3:$G$22, 4, FALSE)</f>
        <v>4.3. Other Non-Vegetation</v>
      </c>
      <c r="I2809" s="71" t="str">
        <f>VLOOKUP(D2809, legend!$C$3:$G$22, 5, FALSE)</f>
        <v>4.3. Non-Vegetasi Lainnya</v>
      </c>
      <c r="J2809" s="71" t="str">
        <f>VLOOKUP(E2809, legend!$C$3:$G$22, 2, FALSE)</f>
        <v>1. Forest </v>
      </c>
      <c r="K2809" s="71" t="str">
        <f>VLOOKUP(E2809, legend!$C$3:$G$22, 3, FALSE)</f>
        <v>1. Hutan</v>
      </c>
      <c r="L2809" s="71" t="str">
        <f>VLOOKUP(E2809, legend!$C$3:$G$22, 4, FALSE)</f>
        <v>1.2. Mangrove</v>
      </c>
      <c r="M2809" s="71" t="str">
        <f>VLOOKUP(E2809, legend!$C$3:$G$22, 5, FALSE)</f>
        <v>1.2. Mangrove</v>
      </c>
      <c r="N2809" s="71" t="str">
        <f>VLOOKUP(C2809,geocode!$A$1:$C$40,2,false)</f>
        <v>Island buffered 20 km</v>
      </c>
      <c r="O2809" s="71" t="str">
        <f>VLOOKUP(C2809,geocode!$A$1:$C$40,3,false)</f>
        <v>Island buffered 20 km</v>
      </c>
      <c r="P2809" s="71">
        <v>2000.0</v>
      </c>
      <c r="Q2809" s="71">
        <v>2023.0</v>
      </c>
    </row>
    <row r="2810" ht="15.75" hidden="1" customHeight="1">
      <c r="B2810" s="71">
        <v>15.9847550537109</v>
      </c>
      <c r="C2810" s="71">
        <v>5.0</v>
      </c>
      <c r="D2810" s="71">
        <v>25.0</v>
      </c>
      <c r="E2810" s="71">
        <v>13.0</v>
      </c>
      <c r="F2810" s="71" t="str">
        <f>VLOOKUP(D2810, legend!$C$3:$G$22, 2, FALSE)</f>
        <v>4. Non-Vegetated Area</v>
      </c>
      <c r="G2810" s="71" t="str">
        <f>VLOOKUP(D2810, legend!$C$3:$G$22, 3, FALSE)</f>
        <v>4. Non-Vegetasi</v>
      </c>
      <c r="H2810" s="71" t="str">
        <f>VLOOKUP(D2810, legend!$C$3:$G$22, 4, FALSE)</f>
        <v>4.3. Other Non-Vegetation</v>
      </c>
      <c r="I2810" s="71" t="str">
        <f>VLOOKUP(D2810, legend!$C$3:$G$22, 5, FALSE)</f>
        <v>4.3. Non-Vegetasi Lainnya</v>
      </c>
      <c r="J2810" s="71" t="str">
        <f>VLOOKUP(E2810, legend!$C$3:$G$22, 2, FALSE)</f>
        <v>2. Non-Forest Natural Vegetation</v>
      </c>
      <c r="K2810" s="71" t="str">
        <f>VLOOKUP(E2810, legend!$C$3:$G$22, 3, FALSE)</f>
        <v>2. Tumbuhan Non-Hutan Lainnya</v>
      </c>
      <c r="L2810" s="71" t="str">
        <f>VLOOKUP(E2810, legend!$C$3:$G$22, 4, FALSE)</f>
        <v>2.1. Other Natural Vegetation</v>
      </c>
      <c r="M2810" s="71" t="str">
        <f>VLOOKUP(E2810, legend!$C$3:$G$22, 5, FALSE)</f>
        <v>2.1. Tumbuhan Non-Hutan Lainnya</v>
      </c>
      <c r="N2810" s="71" t="str">
        <f>VLOOKUP(C2810,geocode!$A$1:$C$40,2,false)</f>
        <v>Island buffered 20 km</v>
      </c>
      <c r="O2810" s="71" t="str">
        <f>VLOOKUP(C2810,geocode!$A$1:$C$40,3,false)</f>
        <v>Island buffered 20 km</v>
      </c>
      <c r="P2810" s="71">
        <v>2000.0</v>
      </c>
      <c r="Q2810" s="71">
        <v>2023.0</v>
      </c>
    </row>
    <row r="2811" ht="15.75" hidden="1" customHeight="1">
      <c r="B2811" s="71">
        <v>46.9341682250976</v>
      </c>
      <c r="C2811" s="71">
        <v>5.0</v>
      </c>
      <c r="D2811" s="71">
        <v>25.0</v>
      </c>
      <c r="E2811" s="71">
        <v>21.0</v>
      </c>
      <c r="F2811" s="71" t="str">
        <f>VLOOKUP(D2811, legend!$C$3:$G$22, 2, FALSE)</f>
        <v>4. Non-Vegetated Area</v>
      </c>
      <c r="G2811" s="71" t="str">
        <f>VLOOKUP(D2811, legend!$C$3:$G$22, 3, FALSE)</f>
        <v>4. Non-Vegetasi</v>
      </c>
      <c r="H2811" s="71" t="str">
        <f>VLOOKUP(D2811, legend!$C$3:$G$22, 4, FALSE)</f>
        <v>4.3. Other Non-Vegetation</v>
      </c>
      <c r="I2811" s="71" t="str">
        <f>VLOOKUP(D2811, legend!$C$3:$G$22, 5, FALSE)</f>
        <v>4.3. Non-Vegetasi Lainnya</v>
      </c>
      <c r="J2811" s="71" t="str">
        <f>VLOOKUP(E2811, legend!$C$3:$G$22, 2, FALSE)</f>
        <v>3. Agriculture</v>
      </c>
      <c r="K2811" s="71" t="str">
        <f>VLOOKUP(E2811, legend!$C$3:$G$22, 3, FALSE)</f>
        <v>3. Pertanian</v>
      </c>
      <c r="L2811" s="71" t="str">
        <f>VLOOKUP(E2811, legend!$C$3:$G$22, 4, FALSE)</f>
        <v>3.4. Other Agriculture</v>
      </c>
      <c r="M2811" s="71" t="str">
        <f>VLOOKUP(E2811, legend!$C$3:$G$22, 5, FALSE)</f>
        <v>3.4. Pertanian Lainnya </v>
      </c>
      <c r="N2811" s="71" t="str">
        <f>VLOOKUP(C2811,geocode!$A$1:$C$40,2,false)</f>
        <v>Island buffered 20 km</v>
      </c>
      <c r="O2811" s="71" t="str">
        <f>VLOOKUP(C2811,geocode!$A$1:$C$40,3,false)</f>
        <v>Island buffered 20 km</v>
      </c>
      <c r="P2811" s="71">
        <v>2000.0</v>
      </c>
      <c r="Q2811" s="71">
        <v>2023.0</v>
      </c>
    </row>
    <row r="2812" ht="15.75" hidden="1" customHeight="1">
      <c r="B2812" s="71">
        <v>35.0445271301269</v>
      </c>
      <c r="C2812" s="71">
        <v>5.0</v>
      </c>
      <c r="D2812" s="71">
        <v>25.0</v>
      </c>
      <c r="E2812" s="71">
        <v>24.0</v>
      </c>
      <c r="F2812" s="71" t="str">
        <f>VLOOKUP(D2812, legend!$C$3:$G$22, 2, FALSE)</f>
        <v>4. Non-Vegetated Area</v>
      </c>
      <c r="G2812" s="71" t="str">
        <f>VLOOKUP(D2812, legend!$C$3:$G$22, 3, FALSE)</f>
        <v>4. Non-Vegetasi</v>
      </c>
      <c r="H2812" s="71" t="str">
        <f>VLOOKUP(D2812, legend!$C$3:$G$22, 4, FALSE)</f>
        <v>4.3. Other Non-Vegetation</v>
      </c>
      <c r="I2812" s="71" t="str">
        <f>VLOOKUP(D2812, legend!$C$3:$G$22, 5, FALSE)</f>
        <v>4.3. Non-Vegetasi Lainnya</v>
      </c>
      <c r="J2812" s="71" t="str">
        <f>VLOOKUP(E2812, legend!$C$3:$G$22, 2, FALSE)</f>
        <v>4. Non-Vegetated Area</v>
      </c>
      <c r="K2812" s="71" t="str">
        <f>VLOOKUP(E2812, legend!$C$3:$G$22, 3, FALSE)</f>
        <v>4. Non-Vegetasi</v>
      </c>
      <c r="L2812" s="71" t="str">
        <f>VLOOKUP(E2812, legend!$C$3:$G$22, 4, FALSE)</f>
        <v>4.2. Urban Area</v>
      </c>
      <c r="M2812" s="71" t="str">
        <f>VLOOKUP(E2812, legend!$C$3:$G$22, 5, FALSE)</f>
        <v>4.2. Pemukiman </v>
      </c>
      <c r="N2812" s="71" t="str">
        <f>VLOOKUP(C2812,geocode!$A$1:$C$40,2,false)</f>
        <v>Island buffered 20 km</v>
      </c>
      <c r="O2812" s="71" t="str">
        <f>VLOOKUP(C2812,geocode!$A$1:$C$40,3,false)</f>
        <v>Island buffered 20 km</v>
      </c>
      <c r="P2812" s="71">
        <v>2000.0</v>
      </c>
      <c r="Q2812" s="71">
        <v>2023.0</v>
      </c>
    </row>
    <row r="2813" ht="15.75" hidden="1" customHeight="1">
      <c r="B2813" s="71">
        <v>161.321910711669</v>
      </c>
      <c r="C2813" s="71">
        <v>5.0</v>
      </c>
      <c r="D2813" s="71">
        <v>25.0</v>
      </c>
      <c r="E2813" s="71">
        <v>25.0</v>
      </c>
      <c r="F2813" s="71" t="str">
        <f>VLOOKUP(D2813, legend!$C$3:$G$22, 2, FALSE)</f>
        <v>4. Non-Vegetated Area</v>
      </c>
      <c r="G2813" s="71" t="str">
        <f>VLOOKUP(D2813, legend!$C$3:$G$22, 3, FALSE)</f>
        <v>4. Non-Vegetasi</v>
      </c>
      <c r="H2813" s="71" t="str">
        <f>VLOOKUP(D2813, legend!$C$3:$G$22, 4, FALSE)</f>
        <v>4.3. Other Non-Vegetation</v>
      </c>
      <c r="I2813" s="71" t="str">
        <f>VLOOKUP(D2813, legend!$C$3:$G$22, 5, FALSE)</f>
        <v>4.3. Non-Vegetasi Lainnya</v>
      </c>
      <c r="J2813" s="71" t="str">
        <f>VLOOKUP(E2813, legend!$C$3:$G$22, 2, FALSE)</f>
        <v>4. Non-Vegetated Area</v>
      </c>
      <c r="K2813" s="71" t="str">
        <f>VLOOKUP(E2813, legend!$C$3:$G$22, 3, FALSE)</f>
        <v>4. Non-Vegetasi</v>
      </c>
      <c r="L2813" s="71" t="str">
        <f>VLOOKUP(E2813, legend!$C$3:$G$22, 4, FALSE)</f>
        <v>4.3. Other Non-Vegetation</v>
      </c>
      <c r="M2813" s="71" t="str">
        <f>VLOOKUP(E2813, legend!$C$3:$G$22, 5, FALSE)</f>
        <v>4.3. Non-Vegetasi Lainnya</v>
      </c>
      <c r="N2813" s="71" t="str">
        <f>VLOOKUP(C2813,geocode!$A$1:$C$40,2,false)</f>
        <v>Island buffered 20 km</v>
      </c>
      <c r="O2813" s="71" t="str">
        <f>VLOOKUP(C2813,geocode!$A$1:$C$40,3,false)</f>
        <v>Island buffered 20 km</v>
      </c>
      <c r="P2813" s="71">
        <v>2000.0</v>
      </c>
      <c r="Q2813" s="71">
        <v>2023.0</v>
      </c>
    </row>
    <row r="2814" ht="15.75" hidden="1" customHeight="1">
      <c r="B2814" s="71">
        <v>0.0891659606933593</v>
      </c>
      <c r="C2814" s="71">
        <v>5.0</v>
      </c>
      <c r="D2814" s="71">
        <v>25.0</v>
      </c>
      <c r="E2814" s="71">
        <v>30.0</v>
      </c>
      <c r="F2814" s="71" t="str">
        <f>VLOOKUP(D2814, legend!$C$3:$G$22, 2, FALSE)</f>
        <v>4. Non-Vegetated Area</v>
      </c>
      <c r="G2814" s="71" t="str">
        <f>VLOOKUP(D2814, legend!$C$3:$G$22, 3, FALSE)</f>
        <v>4. Non-Vegetasi</v>
      </c>
      <c r="H2814" s="71" t="str">
        <f>VLOOKUP(D2814, legend!$C$3:$G$22, 4, FALSE)</f>
        <v>4.3. Other Non-Vegetation</v>
      </c>
      <c r="I2814" s="71" t="str">
        <f>VLOOKUP(D2814, legend!$C$3:$G$22, 5, FALSE)</f>
        <v>4.3. Non-Vegetasi Lainnya</v>
      </c>
      <c r="J2814" s="71" t="str">
        <f>VLOOKUP(E2814, legend!$C$3:$G$22, 2, FALSE)</f>
        <v>4. Non-Vegetated Area</v>
      </c>
      <c r="K2814" s="71" t="str">
        <f>VLOOKUP(E2814, legend!$C$3:$G$22, 3, FALSE)</f>
        <v>4. Non-Vegetasi</v>
      </c>
      <c r="L2814" s="71" t="str">
        <f>VLOOKUP(E2814, legend!$C$3:$G$22, 4, FALSE)</f>
        <v>4.1. Mining Pit</v>
      </c>
      <c r="M2814" s="71" t="str">
        <f>VLOOKUP(E2814, legend!$C$3:$G$22, 5, FALSE)</f>
        <v>4.1. Lubang Tambang</v>
      </c>
      <c r="N2814" s="71" t="str">
        <f>VLOOKUP(C2814,geocode!$A$1:$C$40,2,false)</f>
        <v>Island buffered 20 km</v>
      </c>
      <c r="O2814" s="71" t="str">
        <f>VLOOKUP(C2814,geocode!$A$1:$C$40,3,false)</f>
        <v>Island buffered 20 km</v>
      </c>
      <c r="P2814" s="71">
        <v>2000.0</v>
      </c>
      <c r="Q2814" s="71">
        <v>2023.0</v>
      </c>
    </row>
    <row r="2815" ht="15.75" hidden="1" customHeight="1">
      <c r="B2815" s="71">
        <v>14.7612664062499</v>
      </c>
      <c r="C2815" s="71">
        <v>5.0</v>
      </c>
      <c r="D2815" s="71">
        <v>25.0</v>
      </c>
      <c r="E2815" s="71">
        <v>31.0</v>
      </c>
      <c r="F2815" s="71" t="str">
        <f>VLOOKUP(D2815, legend!$C$3:$G$22, 2, FALSE)</f>
        <v>4. Non-Vegetated Area</v>
      </c>
      <c r="G2815" s="71" t="str">
        <f>VLOOKUP(D2815, legend!$C$3:$G$22, 3, FALSE)</f>
        <v>4. Non-Vegetasi</v>
      </c>
      <c r="H2815" s="71" t="str">
        <f>VLOOKUP(D2815, legend!$C$3:$G$22, 4, FALSE)</f>
        <v>4.3. Other Non-Vegetation</v>
      </c>
      <c r="I2815" s="71" t="str">
        <f>VLOOKUP(D2815, legend!$C$3:$G$22, 5, FALSE)</f>
        <v>4.3. Non-Vegetasi Lainnya</v>
      </c>
      <c r="J2815" s="71" t="str">
        <f>VLOOKUP(E2815, legend!$C$3:$G$22, 2, FALSE)</f>
        <v>5. Water Body</v>
      </c>
      <c r="K2815" s="71" t="str">
        <f>VLOOKUP(E2815, legend!$C$3:$G$22, 3, FALSE)</f>
        <v>5. Tubuh Air</v>
      </c>
      <c r="L2815" s="71" t="str">
        <f>VLOOKUP(E2815, legend!$C$3:$G$22, 4, FALSE)</f>
        <v>5.1. Aquaculture</v>
      </c>
      <c r="M2815" s="71" t="str">
        <f>VLOOKUP(E2815, legend!$C$3:$G$22, 5, FALSE)</f>
        <v>5.1. Tambak</v>
      </c>
      <c r="N2815" s="71" t="str">
        <f>VLOOKUP(C2815,geocode!$A$1:$C$40,2,false)</f>
        <v>Island buffered 20 km</v>
      </c>
      <c r="O2815" s="71" t="str">
        <f>VLOOKUP(C2815,geocode!$A$1:$C$40,3,false)</f>
        <v>Island buffered 20 km</v>
      </c>
      <c r="P2815" s="71">
        <v>2000.0</v>
      </c>
      <c r="Q2815" s="71">
        <v>2023.0</v>
      </c>
    </row>
    <row r="2816" ht="15.75" hidden="1" customHeight="1">
      <c r="B2816" s="71">
        <v>73.9725010070801</v>
      </c>
      <c r="C2816" s="71">
        <v>5.0</v>
      </c>
      <c r="D2816" s="71">
        <v>25.0</v>
      </c>
      <c r="E2816" s="71">
        <v>33.0</v>
      </c>
      <c r="F2816" s="71" t="str">
        <f>VLOOKUP(D2816, legend!$C$3:$G$22, 2, FALSE)</f>
        <v>4. Non-Vegetated Area</v>
      </c>
      <c r="G2816" s="71" t="str">
        <f>VLOOKUP(D2816, legend!$C$3:$G$22, 3, FALSE)</f>
        <v>4. Non-Vegetasi</v>
      </c>
      <c r="H2816" s="71" t="str">
        <f>VLOOKUP(D2816, legend!$C$3:$G$22, 4, FALSE)</f>
        <v>4.3. Other Non-Vegetation</v>
      </c>
      <c r="I2816" s="71" t="str">
        <f>VLOOKUP(D2816, legend!$C$3:$G$22, 5, FALSE)</f>
        <v>4.3. Non-Vegetasi Lainnya</v>
      </c>
      <c r="J2816" s="71" t="str">
        <f>VLOOKUP(E2816, legend!$C$3:$G$22, 2, FALSE)</f>
        <v>5. Water Body</v>
      </c>
      <c r="K2816" s="71" t="str">
        <f>VLOOKUP(E2816, legend!$C$3:$G$22, 3, FALSE)</f>
        <v>5. Tubuh Air</v>
      </c>
      <c r="L2816" s="71" t="str">
        <f>VLOOKUP(E2816, legend!$C$3:$G$22, 4, FALSE)</f>
        <v>5.2. River, Lake, Ocean</v>
      </c>
      <c r="M2816" s="71" t="str">
        <f>VLOOKUP(E2816, legend!$C$3:$G$22, 5, FALSE)</f>
        <v>5.2. Sungai, Danau, Laut</v>
      </c>
      <c r="N2816" s="71" t="str">
        <f>VLOOKUP(C2816,geocode!$A$1:$C$40,2,false)</f>
        <v>Island buffered 20 km</v>
      </c>
      <c r="O2816" s="71" t="str">
        <f>VLOOKUP(C2816,geocode!$A$1:$C$40,3,false)</f>
        <v>Island buffered 20 km</v>
      </c>
      <c r="P2816" s="71">
        <v>2000.0</v>
      </c>
      <c r="Q2816" s="71">
        <v>2023.0</v>
      </c>
    </row>
    <row r="2817" ht="15.75" hidden="1" customHeight="1">
      <c r="B2817" s="71">
        <v>0.0893778137207031</v>
      </c>
      <c r="C2817" s="71">
        <v>5.0</v>
      </c>
      <c r="D2817" s="71">
        <v>25.0</v>
      </c>
      <c r="E2817" s="71">
        <v>35.0</v>
      </c>
      <c r="F2817" s="71" t="str">
        <f>VLOOKUP(D2817, legend!$C$3:$G$22, 2, FALSE)</f>
        <v>4. Non-Vegetated Area</v>
      </c>
      <c r="G2817" s="71" t="str">
        <f>VLOOKUP(D2817, legend!$C$3:$G$22, 3, FALSE)</f>
        <v>4. Non-Vegetasi</v>
      </c>
      <c r="H2817" s="71" t="str">
        <f>VLOOKUP(D2817, legend!$C$3:$G$22, 4, FALSE)</f>
        <v>4.3. Other Non-Vegetation</v>
      </c>
      <c r="I2817" s="71" t="str">
        <f>VLOOKUP(D2817, legend!$C$3:$G$22, 5, FALSE)</f>
        <v>4.3. Non-Vegetasi Lainnya</v>
      </c>
      <c r="J2817" s="71" t="str">
        <f>VLOOKUP(E2817, legend!$C$3:$G$22, 2, FALSE)</f>
        <v>3. Agriculture</v>
      </c>
      <c r="K2817" s="71" t="str">
        <f>VLOOKUP(E2817, legend!$C$3:$G$22, 3, FALSE)</f>
        <v>3. Pertanian</v>
      </c>
      <c r="L2817" s="71" t="str">
        <f>VLOOKUP(E2817, legend!$C$3:$G$22, 4, FALSE)</f>
        <v>3.2. Oil Palm</v>
      </c>
      <c r="M2817" s="71" t="str">
        <f>VLOOKUP(E2817, legend!$C$3:$G$22, 5, FALSE)</f>
        <v>3.2. Sawit</v>
      </c>
      <c r="N2817" s="71" t="str">
        <f>VLOOKUP(C2817,geocode!$A$1:$C$40,2,false)</f>
        <v>Island buffered 20 km</v>
      </c>
      <c r="O2817" s="71" t="str">
        <f>VLOOKUP(C2817,geocode!$A$1:$C$40,3,false)</f>
        <v>Island buffered 20 km</v>
      </c>
      <c r="P2817" s="71">
        <v>2000.0</v>
      </c>
      <c r="Q2817" s="71">
        <v>2023.0</v>
      </c>
    </row>
    <row r="2818" ht="15.75" hidden="1" customHeight="1">
      <c r="B2818" s="71">
        <v>9.6682220703125</v>
      </c>
      <c r="C2818" s="71">
        <v>5.0</v>
      </c>
      <c r="D2818" s="71">
        <v>25.0</v>
      </c>
      <c r="E2818" s="71">
        <v>40.0</v>
      </c>
      <c r="F2818" s="71" t="str">
        <f>VLOOKUP(D2818, legend!$C$3:$G$22, 2, FALSE)</f>
        <v>4. Non-Vegetated Area</v>
      </c>
      <c r="G2818" s="71" t="str">
        <f>VLOOKUP(D2818, legend!$C$3:$G$22, 3, FALSE)</f>
        <v>4. Non-Vegetasi</v>
      </c>
      <c r="H2818" s="71" t="str">
        <f>VLOOKUP(D2818, legend!$C$3:$G$22, 4, FALSE)</f>
        <v>4.3. Other Non-Vegetation</v>
      </c>
      <c r="I2818" s="71" t="str">
        <f>VLOOKUP(D2818, legend!$C$3:$G$22, 5, FALSE)</f>
        <v>4.3. Non-Vegetasi Lainnya</v>
      </c>
      <c r="J2818" s="71" t="str">
        <f>VLOOKUP(E2818, legend!$C$3:$G$22, 2, FALSE)</f>
        <v>3. Agriculture</v>
      </c>
      <c r="K2818" s="71" t="str">
        <f>VLOOKUP(E2818, legend!$C$3:$G$22, 3, FALSE)</f>
        <v>3. Pertanian</v>
      </c>
      <c r="L2818" s="71" t="str">
        <f>VLOOKUP(E2818, legend!$C$3:$G$22, 4, FALSE)</f>
        <v>3.1. Rice Paddy</v>
      </c>
      <c r="M2818" s="71" t="str">
        <f>VLOOKUP(E2818, legend!$C$3:$G$22, 5, FALSE)</f>
        <v>3.1. Sawah</v>
      </c>
      <c r="N2818" s="71" t="str">
        <f>VLOOKUP(C2818,geocode!$A$1:$C$40,2,false)</f>
        <v>Island buffered 20 km</v>
      </c>
      <c r="O2818" s="71" t="str">
        <f>VLOOKUP(C2818,geocode!$A$1:$C$40,3,false)</f>
        <v>Island buffered 20 km</v>
      </c>
      <c r="P2818" s="71">
        <v>2000.0</v>
      </c>
      <c r="Q2818" s="71">
        <v>2023.0</v>
      </c>
    </row>
    <row r="2819" ht="15.75" hidden="1" customHeight="1">
      <c r="B2819" s="71">
        <v>0.267866357421875</v>
      </c>
      <c r="C2819" s="71">
        <v>5.0</v>
      </c>
      <c r="D2819" s="71">
        <v>30.0</v>
      </c>
      <c r="E2819" s="71">
        <v>30.0</v>
      </c>
      <c r="F2819" s="71" t="str">
        <f>VLOOKUP(D2819, legend!$C$3:$G$22, 2, FALSE)</f>
        <v>4. Non-Vegetated Area</v>
      </c>
      <c r="G2819" s="71" t="str">
        <f>VLOOKUP(D2819, legend!$C$3:$G$22, 3, FALSE)</f>
        <v>4. Non-Vegetasi</v>
      </c>
      <c r="H2819" s="71" t="str">
        <f>VLOOKUP(D2819, legend!$C$3:$G$22, 4, FALSE)</f>
        <v>4.1. Mining Pit</v>
      </c>
      <c r="I2819" s="71" t="str">
        <f>VLOOKUP(D2819, legend!$C$3:$G$22, 5, FALSE)</f>
        <v>4.1. Lubang Tambang</v>
      </c>
      <c r="J2819" s="71" t="str">
        <f>VLOOKUP(E2819, legend!$C$3:$G$22, 2, FALSE)</f>
        <v>4. Non-Vegetated Area</v>
      </c>
      <c r="K2819" s="71" t="str">
        <f>VLOOKUP(E2819, legend!$C$3:$G$22, 3, FALSE)</f>
        <v>4. Non-Vegetasi</v>
      </c>
      <c r="L2819" s="71" t="str">
        <f>VLOOKUP(E2819, legend!$C$3:$G$22, 4, FALSE)</f>
        <v>4.1. Mining Pit</v>
      </c>
      <c r="M2819" s="71" t="str">
        <f>VLOOKUP(E2819, legend!$C$3:$G$22, 5, FALSE)</f>
        <v>4.1. Lubang Tambang</v>
      </c>
      <c r="N2819" s="71" t="str">
        <f>VLOOKUP(C2819,geocode!$A$1:$C$40,2,false)</f>
        <v>Island buffered 20 km</v>
      </c>
      <c r="O2819" s="71" t="str">
        <f>VLOOKUP(C2819,geocode!$A$1:$C$40,3,false)</f>
        <v>Island buffered 20 km</v>
      </c>
      <c r="P2819" s="71">
        <v>2000.0</v>
      </c>
      <c r="Q2819" s="71">
        <v>2023.0</v>
      </c>
    </row>
    <row r="2820" ht="15.75" hidden="1" customHeight="1">
      <c r="B2820" s="71">
        <v>0.0893882446289062</v>
      </c>
      <c r="C2820" s="71">
        <v>5.0</v>
      </c>
      <c r="D2820" s="71">
        <v>30.0</v>
      </c>
      <c r="E2820" s="71">
        <v>33.0</v>
      </c>
      <c r="F2820" s="71" t="str">
        <f>VLOOKUP(D2820, legend!$C$3:$G$22, 2, FALSE)</f>
        <v>4. Non-Vegetated Area</v>
      </c>
      <c r="G2820" s="71" t="str">
        <f>VLOOKUP(D2820, legend!$C$3:$G$22, 3, FALSE)</f>
        <v>4. Non-Vegetasi</v>
      </c>
      <c r="H2820" s="71" t="str">
        <f>VLOOKUP(D2820, legend!$C$3:$G$22, 4, FALSE)</f>
        <v>4.1. Mining Pit</v>
      </c>
      <c r="I2820" s="71" t="str">
        <f>VLOOKUP(D2820, legend!$C$3:$G$22, 5, FALSE)</f>
        <v>4.1. Lubang Tambang</v>
      </c>
      <c r="J2820" s="71" t="str">
        <f>VLOOKUP(E2820, legend!$C$3:$G$22, 2, FALSE)</f>
        <v>5. Water Body</v>
      </c>
      <c r="K2820" s="71" t="str">
        <f>VLOOKUP(E2820, legend!$C$3:$G$22, 3, FALSE)</f>
        <v>5. Tubuh Air</v>
      </c>
      <c r="L2820" s="71" t="str">
        <f>VLOOKUP(E2820, legend!$C$3:$G$22, 4, FALSE)</f>
        <v>5.2. River, Lake, Ocean</v>
      </c>
      <c r="M2820" s="71" t="str">
        <f>VLOOKUP(E2820, legend!$C$3:$G$22, 5, FALSE)</f>
        <v>5.2. Sungai, Danau, Laut</v>
      </c>
      <c r="N2820" s="71" t="str">
        <f>VLOOKUP(C2820,geocode!$A$1:$C$40,2,false)</f>
        <v>Island buffered 20 km</v>
      </c>
      <c r="O2820" s="71" t="str">
        <f>VLOOKUP(C2820,geocode!$A$1:$C$40,3,false)</f>
        <v>Island buffered 20 km</v>
      </c>
      <c r="P2820" s="71">
        <v>2000.0</v>
      </c>
      <c r="Q2820" s="71">
        <v>2023.0</v>
      </c>
    </row>
    <row r="2821" ht="15.75" hidden="1" customHeight="1">
      <c r="B2821" s="71">
        <v>19.2820537658691</v>
      </c>
      <c r="C2821" s="71">
        <v>5.0</v>
      </c>
      <c r="D2821" s="71">
        <v>31.0</v>
      </c>
      <c r="E2821" s="71">
        <v>5.0</v>
      </c>
      <c r="F2821" s="71" t="str">
        <f>VLOOKUP(D2821, legend!$C$3:$G$22, 2, FALSE)</f>
        <v>5. Water Body</v>
      </c>
      <c r="G2821" s="71" t="str">
        <f>VLOOKUP(D2821, legend!$C$3:$G$22, 3, FALSE)</f>
        <v>5. Tubuh Air</v>
      </c>
      <c r="H2821" s="71" t="str">
        <f>VLOOKUP(D2821, legend!$C$3:$G$22, 4, FALSE)</f>
        <v>5.1. Aquaculture</v>
      </c>
      <c r="I2821" s="71" t="str">
        <f>VLOOKUP(D2821, legend!$C$3:$G$22, 5, FALSE)</f>
        <v>5.1. Tambak</v>
      </c>
      <c r="J2821" s="71" t="str">
        <f>VLOOKUP(E2821, legend!$C$3:$G$22, 2, FALSE)</f>
        <v>1. Forest </v>
      </c>
      <c r="K2821" s="71" t="str">
        <f>VLOOKUP(E2821, legend!$C$3:$G$22, 3, FALSE)</f>
        <v>1. Hutan</v>
      </c>
      <c r="L2821" s="71" t="str">
        <f>VLOOKUP(E2821, legend!$C$3:$G$22, 4, FALSE)</f>
        <v>1.2. Mangrove</v>
      </c>
      <c r="M2821" s="71" t="str">
        <f>VLOOKUP(E2821, legend!$C$3:$G$22, 5, FALSE)</f>
        <v>1.2. Mangrove</v>
      </c>
      <c r="N2821" s="71" t="str">
        <f>VLOOKUP(C2821,geocode!$A$1:$C$40,2,false)</f>
        <v>Island buffered 20 km</v>
      </c>
      <c r="O2821" s="71" t="str">
        <f>VLOOKUP(C2821,geocode!$A$1:$C$40,3,false)</f>
        <v>Island buffered 20 km</v>
      </c>
      <c r="P2821" s="71">
        <v>2000.0</v>
      </c>
      <c r="Q2821" s="71">
        <v>2023.0</v>
      </c>
    </row>
    <row r="2822" ht="15.75" hidden="1" customHeight="1">
      <c r="B2822" s="71">
        <v>4.44017376098632</v>
      </c>
      <c r="C2822" s="71">
        <v>5.0</v>
      </c>
      <c r="D2822" s="71">
        <v>31.0</v>
      </c>
      <c r="E2822" s="71">
        <v>21.0</v>
      </c>
      <c r="F2822" s="71" t="str">
        <f>VLOOKUP(D2822, legend!$C$3:$G$22, 2, FALSE)</f>
        <v>5. Water Body</v>
      </c>
      <c r="G2822" s="71" t="str">
        <f>VLOOKUP(D2822, legend!$C$3:$G$22, 3, FALSE)</f>
        <v>5. Tubuh Air</v>
      </c>
      <c r="H2822" s="71" t="str">
        <f>VLOOKUP(D2822, legend!$C$3:$G$22, 4, FALSE)</f>
        <v>5.1. Aquaculture</v>
      </c>
      <c r="I2822" s="71" t="str">
        <f>VLOOKUP(D2822, legend!$C$3:$G$22, 5, FALSE)</f>
        <v>5.1. Tambak</v>
      </c>
      <c r="J2822" s="71" t="str">
        <f>VLOOKUP(E2822, legend!$C$3:$G$22, 2, FALSE)</f>
        <v>3. Agriculture</v>
      </c>
      <c r="K2822" s="71" t="str">
        <f>VLOOKUP(E2822, legend!$C$3:$G$22, 3, FALSE)</f>
        <v>3. Pertanian</v>
      </c>
      <c r="L2822" s="71" t="str">
        <f>VLOOKUP(E2822, legend!$C$3:$G$22, 4, FALSE)</f>
        <v>3.4. Other Agriculture</v>
      </c>
      <c r="M2822" s="71" t="str">
        <f>VLOOKUP(E2822, legend!$C$3:$G$22, 5, FALSE)</f>
        <v>3.4. Pertanian Lainnya </v>
      </c>
      <c r="N2822" s="71" t="str">
        <f>VLOOKUP(C2822,geocode!$A$1:$C$40,2,false)</f>
        <v>Island buffered 20 km</v>
      </c>
      <c r="O2822" s="71" t="str">
        <f>VLOOKUP(C2822,geocode!$A$1:$C$40,3,false)</f>
        <v>Island buffered 20 km</v>
      </c>
      <c r="P2822" s="71">
        <v>2000.0</v>
      </c>
      <c r="Q2822" s="71">
        <v>2023.0</v>
      </c>
    </row>
    <row r="2823" ht="15.75" hidden="1" customHeight="1">
      <c r="B2823" s="71">
        <v>1.86459647216796</v>
      </c>
      <c r="C2823" s="71">
        <v>5.0</v>
      </c>
      <c r="D2823" s="71">
        <v>31.0</v>
      </c>
      <c r="E2823" s="71">
        <v>24.0</v>
      </c>
      <c r="F2823" s="71" t="str">
        <f>VLOOKUP(D2823, legend!$C$3:$G$22, 2, FALSE)</f>
        <v>5. Water Body</v>
      </c>
      <c r="G2823" s="71" t="str">
        <f>VLOOKUP(D2823, legend!$C$3:$G$22, 3, FALSE)</f>
        <v>5. Tubuh Air</v>
      </c>
      <c r="H2823" s="71" t="str">
        <f>VLOOKUP(D2823, legend!$C$3:$G$22, 4, FALSE)</f>
        <v>5.1. Aquaculture</v>
      </c>
      <c r="I2823" s="71" t="str">
        <f>VLOOKUP(D2823, legend!$C$3:$G$22, 5, FALSE)</f>
        <v>5.1. Tambak</v>
      </c>
      <c r="J2823" s="71" t="str">
        <f>VLOOKUP(E2823, legend!$C$3:$G$22, 2, FALSE)</f>
        <v>4. Non-Vegetated Area</v>
      </c>
      <c r="K2823" s="71" t="str">
        <f>VLOOKUP(E2823, legend!$C$3:$G$22, 3, FALSE)</f>
        <v>4. Non-Vegetasi</v>
      </c>
      <c r="L2823" s="71" t="str">
        <f>VLOOKUP(E2823, legend!$C$3:$G$22, 4, FALSE)</f>
        <v>4.2. Urban Area</v>
      </c>
      <c r="M2823" s="71" t="str">
        <f>VLOOKUP(E2823, legend!$C$3:$G$22, 5, FALSE)</f>
        <v>4.2. Pemukiman </v>
      </c>
      <c r="N2823" s="71" t="str">
        <f>VLOOKUP(C2823,geocode!$A$1:$C$40,2,false)</f>
        <v>Island buffered 20 km</v>
      </c>
      <c r="O2823" s="71" t="str">
        <f>VLOOKUP(C2823,geocode!$A$1:$C$40,3,false)</f>
        <v>Island buffered 20 km</v>
      </c>
      <c r="P2823" s="71">
        <v>2000.0</v>
      </c>
      <c r="Q2823" s="71">
        <v>2023.0</v>
      </c>
    </row>
    <row r="2824" ht="15.75" hidden="1" customHeight="1">
      <c r="B2824" s="71">
        <v>8.52103132324218</v>
      </c>
      <c r="C2824" s="71">
        <v>5.0</v>
      </c>
      <c r="D2824" s="71">
        <v>31.0</v>
      </c>
      <c r="E2824" s="71">
        <v>25.0</v>
      </c>
      <c r="F2824" s="71" t="str">
        <f>VLOOKUP(D2824, legend!$C$3:$G$22, 2, FALSE)</f>
        <v>5. Water Body</v>
      </c>
      <c r="G2824" s="71" t="str">
        <f>VLOOKUP(D2824, legend!$C$3:$G$22, 3, FALSE)</f>
        <v>5. Tubuh Air</v>
      </c>
      <c r="H2824" s="71" t="str">
        <f>VLOOKUP(D2824, legend!$C$3:$G$22, 4, FALSE)</f>
        <v>5.1. Aquaculture</v>
      </c>
      <c r="I2824" s="71" t="str">
        <f>VLOOKUP(D2824, legend!$C$3:$G$22, 5, FALSE)</f>
        <v>5.1. Tambak</v>
      </c>
      <c r="J2824" s="71" t="str">
        <f>VLOOKUP(E2824, legend!$C$3:$G$22, 2, FALSE)</f>
        <v>4. Non-Vegetated Area</v>
      </c>
      <c r="K2824" s="71" t="str">
        <f>VLOOKUP(E2824, legend!$C$3:$G$22, 3, FALSE)</f>
        <v>4. Non-Vegetasi</v>
      </c>
      <c r="L2824" s="71" t="str">
        <f>VLOOKUP(E2824, legend!$C$3:$G$22, 4, FALSE)</f>
        <v>4.3. Other Non-Vegetation</v>
      </c>
      <c r="M2824" s="71" t="str">
        <f>VLOOKUP(E2824, legend!$C$3:$G$22, 5, FALSE)</f>
        <v>4.3. Non-Vegetasi Lainnya</v>
      </c>
      <c r="N2824" s="71" t="str">
        <f>VLOOKUP(C2824,geocode!$A$1:$C$40,2,false)</f>
        <v>Island buffered 20 km</v>
      </c>
      <c r="O2824" s="71" t="str">
        <f>VLOOKUP(C2824,geocode!$A$1:$C$40,3,false)</f>
        <v>Island buffered 20 km</v>
      </c>
      <c r="P2824" s="71">
        <v>2000.0</v>
      </c>
      <c r="Q2824" s="71">
        <v>2023.0</v>
      </c>
    </row>
    <row r="2825" ht="15.75" hidden="1" customHeight="1">
      <c r="B2825" s="71">
        <v>74.8360098022461</v>
      </c>
      <c r="C2825" s="71">
        <v>5.0</v>
      </c>
      <c r="D2825" s="71">
        <v>31.0</v>
      </c>
      <c r="E2825" s="71">
        <v>31.0</v>
      </c>
      <c r="F2825" s="71" t="str">
        <f>VLOOKUP(D2825, legend!$C$3:$G$22, 2, FALSE)</f>
        <v>5. Water Body</v>
      </c>
      <c r="G2825" s="71" t="str">
        <f>VLOOKUP(D2825, legend!$C$3:$G$22, 3, FALSE)</f>
        <v>5. Tubuh Air</v>
      </c>
      <c r="H2825" s="71" t="str">
        <f>VLOOKUP(D2825, legend!$C$3:$G$22, 4, FALSE)</f>
        <v>5.1. Aquaculture</v>
      </c>
      <c r="I2825" s="71" t="str">
        <f>VLOOKUP(D2825, legend!$C$3:$G$22, 5, FALSE)</f>
        <v>5.1. Tambak</v>
      </c>
      <c r="J2825" s="71" t="str">
        <f>VLOOKUP(E2825, legend!$C$3:$G$22, 2, FALSE)</f>
        <v>5. Water Body</v>
      </c>
      <c r="K2825" s="71" t="str">
        <f>VLOOKUP(E2825, legend!$C$3:$G$22, 3, FALSE)</f>
        <v>5. Tubuh Air</v>
      </c>
      <c r="L2825" s="71" t="str">
        <f>VLOOKUP(E2825, legend!$C$3:$G$22, 4, FALSE)</f>
        <v>5.1. Aquaculture</v>
      </c>
      <c r="M2825" s="71" t="str">
        <f>VLOOKUP(E2825, legend!$C$3:$G$22, 5, FALSE)</f>
        <v>5.1. Tambak</v>
      </c>
      <c r="N2825" s="71" t="str">
        <f>VLOOKUP(C2825,geocode!$A$1:$C$40,2,false)</f>
        <v>Island buffered 20 km</v>
      </c>
      <c r="O2825" s="71" t="str">
        <f>VLOOKUP(C2825,geocode!$A$1:$C$40,3,false)</f>
        <v>Island buffered 20 km</v>
      </c>
      <c r="P2825" s="71">
        <v>2000.0</v>
      </c>
      <c r="Q2825" s="71">
        <v>2023.0</v>
      </c>
    </row>
    <row r="2826" ht="15.75" hidden="1" customHeight="1">
      <c r="B2826" s="71">
        <v>14.6818317260742</v>
      </c>
      <c r="C2826" s="71">
        <v>5.0</v>
      </c>
      <c r="D2826" s="71">
        <v>31.0</v>
      </c>
      <c r="E2826" s="71">
        <v>33.0</v>
      </c>
      <c r="F2826" s="71" t="str">
        <f>VLOOKUP(D2826, legend!$C$3:$G$22, 2, FALSE)</f>
        <v>5. Water Body</v>
      </c>
      <c r="G2826" s="71" t="str">
        <f>VLOOKUP(D2826, legend!$C$3:$G$22, 3, FALSE)</f>
        <v>5. Tubuh Air</v>
      </c>
      <c r="H2826" s="71" t="str">
        <f>VLOOKUP(D2826, legend!$C$3:$G$22, 4, FALSE)</f>
        <v>5.1. Aquaculture</v>
      </c>
      <c r="I2826" s="71" t="str">
        <f>VLOOKUP(D2826, legend!$C$3:$G$22, 5, FALSE)</f>
        <v>5.1. Tambak</v>
      </c>
      <c r="J2826" s="71" t="str">
        <f>VLOOKUP(E2826, legend!$C$3:$G$22, 2, FALSE)</f>
        <v>5. Water Body</v>
      </c>
      <c r="K2826" s="71" t="str">
        <f>VLOOKUP(E2826, legend!$C$3:$G$22, 3, FALSE)</f>
        <v>5. Tubuh Air</v>
      </c>
      <c r="L2826" s="71" t="str">
        <f>VLOOKUP(E2826, legend!$C$3:$G$22, 4, FALSE)</f>
        <v>5.2. River, Lake, Ocean</v>
      </c>
      <c r="M2826" s="71" t="str">
        <f>VLOOKUP(E2826, legend!$C$3:$G$22, 5, FALSE)</f>
        <v>5.2. Sungai, Danau, Laut</v>
      </c>
      <c r="N2826" s="71" t="str">
        <f>VLOOKUP(C2826,geocode!$A$1:$C$40,2,false)</f>
        <v>Island buffered 20 km</v>
      </c>
      <c r="O2826" s="71" t="str">
        <f>VLOOKUP(C2826,geocode!$A$1:$C$40,3,false)</f>
        <v>Island buffered 20 km</v>
      </c>
      <c r="P2826" s="71">
        <v>2000.0</v>
      </c>
      <c r="Q2826" s="71">
        <v>2023.0</v>
      </c>
    </row>
    <row r="2827" ht="15.75" hidden="1" customHeight="1">
      <c r="B2827" s="71">
        <v>1.24187222290039</v>
      </c>
      <c r="C2827" s="71">
        <v>5.0</v>
      </c>
      <c r="D2827" s="71">
        <v>31.0</v>
      </c>
      <c r="E2827" s="71">
        <v>40.0</v>
      </c>
      <c r="F2827" s="71" t="str">
        <f>VLOOKUP(D2827, legend!$C$3:$G$22, 2, FALSE)</f>
        <v>5. Water Body</v>
      </c>
      <c r="G2827" s="71" t="str">
        <f>VLOOKUP(D2827, legend!$C$3:$G$22, 3, FALSE)</f>
        <v>5. Tubuh Air</v>
      </c>
      <c r="H2827" s="71" t="str">
        <f>VLOOKUP(D2827, legend!$C$3:$G$22, 4, FALSE)</f>
        <v>5.1. Aquaculture</v>
      </c>
      <c r="I2827" s="71" t="str">
        <f>VLOOKUP(D2827, legend!$C$3:$G$22, 5, FALSE)</f>
        <v>5.1. Tambak</v>
      </c>
      <c r="J2827" s="71" t="str">
        <f>VLOOKUP(E2827, legend!$C$3:$G$22, 2, FALSE)</f>
        <v>3. Agriculture</v>
      </c>
      <c r="K2827" s="71" t="str">
        <f>VLOOKUP(E2827, legend!$C$3:$G$22, 3, FALSE)</f>
        <v>3. Pertanian</v>
      </c>
      <c r="L2827" s="71" t="str">
        <f>VLOOKUP(E2827, legend!$C$3:$G$22, 4, FALSE)</f>
        <v>3.1. Rice Paddy</v>
      </c>
      <c r="M2827" s="71" t="str">
        <f>VLOOKUP(E2827, legend!$C$3:$G$22, 5, FALSE)</f>
        <v>3.1. Sawah</v>
      </c>
      <c r="N2827" s="71" t="str">
        <f>VLOOKUP(C2827,geocode!$A$1:$C$40,2,false)</f>
        <v>Island buffered 20 km</v>
      </c>
      <c r="O2827" s="71" t="str">
        <f>VLOOKUP(C2827,geocode!$A$1:$C$40,3,false)</f>
        <v>Island buffered 20 km</v>
      </c>
      <c r="P2827" s="71">
        <v>2000.0</v>
      </c>
      <c r="Q2827" s="71">
        <v>2023.0</v>
      </c>
    </row>
    <row r="2828" ht="15.75" hidden="1" customHeight="1">
      <c r="B2828" s="71">
        <v>12.8555610351562</v>
      </c>
      <c r="C2828" s="71">
        <v>5.0</v>
      </c>
      <c r="D2828" s="71">
        <v>33.0</v>
      </c>
      <c r="E2828" s="71">
        <v>3.0</v>
      </c>
      <c r="F2828" s="71" t="str">
        <f>VLOOKUP(D2828, legend!$C$3:$G$22, 2, FALSE)</f>
        <v>5. Water Body</v>
      </c>
      <c r="G2828" s="71" t="str">
        <f>VLOOKUP(D2828, legend!$C$3:$G$22, 3, FALSE)</f>
        <v>5. Tubuh Air</v>
      </c>
      <c r="H2828" s="71" t="str">
        <f>VLOOKUP(D2828, legend!$C$3:$G$22, 4, FALSE)</f>
        <v>5.2. River, Lake, Ocean</v>
      </c>
      <c r="I2828" s="71" t="str">
        <f>VLOOKUP(D2828, legend!$C$3:$G$22, 5, FALSE)</f>
        <v>5.2. Sungai, Danau, Laut</v>
      </c>
      <c r="J2828" s="71" t="str">
        <f>VLOOKUP(E2828, legend!$C$3:$G$22, 2, FALSE)</f>
        <v>1. Forest </v>
      </c>
      <c r="K2828" s="71" t="str">
        <f>VLOOKUP(E2828, legend!$C$3:$G$22, 3, FALSE)</f>
        <v>1. Hutan</v>
      </c>
      <c r="L2828" s="71" t="str">
        <f>VLOOKUP(E2828, legend!$C$3:$G$22, 4, FALSE)</f>
        <v>1.1. Forest Formation</v>
      </c>
      <c r="M2828" s="71" t="str">
        <f>VLOOKUP(E2828, legend!$C$3:$G$22, 5, FALSE)</f>
        <v>1.1. Formasi Hutan</v>
      </c>
      <c r="N2828" s="71" t="str">
        <f>VLOOKUP(C2828,geocode!$A$1:$C$40,2,false)</f>
        <v>Island buffered 20 km</v>
      </c>
      <c r="O2828" s="71" t="str">
        <f>VLOOKUP(C2828,geocode!$A$1:$C$40,3,false)</f>
        <v>Island buffered 20 km</v>
      </c>
      <c r="P2828" s="71">
        <v>2000.0</v>
      </c>
      <c r="Q2828" s="71">
        <v>2023.0</v>
      </c>
    </row>
    <row r="2829" ht="15.75" hidden="1" customHeight="1">
      <c r="B2829" s="71">
        <v>116.778264154052</v>
      </c>
      <c r="C2829" s="71">
        <v>5.0</v>
      </c>
      <c r="D2829" s="71">
        <v>33.0</v>
      </c>
      <c r="E2829" s="71">
        <v>5.0</v>
      </c>
      <c r="F2829" s="71" t="str">
        <f>VLOOKUP(D2829, legend!$C$3:$G$22, 2, FALSE)</f>
        <v>5. Water Body</v>
      </c>
      <c r="G2829" s="71" t="str">
        <f>VLOOKUP(D2829, legend!$C$3:$G$22, 3, FALSE)</f>
        <v>5. Tubuh Air</v>
      </c>
      <c r="H2829" s="71" t="str">
        <f>VLOOKUP(D2829, legend!$C$3:$G$22, 4, FALSE)</f>
        <v>5.2. River, Lake, Ocean</v>
      </c>
      <c r="I2829" s="71" t="str">
        <f>VLOOKUP(D2829, legend!$C$3:$G$22, 5, FALSE)</f>
        <v>5.2. Sungai, Danau, Laut</v>
      </c>
      <c r="J2829" s="71" t="str">
        <f>VLOOKUP(E2829, legend!$C$3:$G$22, 2, FALSE)</f>
        <v>1. Forest </v>
      </c>
      <c r="K2829" s="71" t="str">
        <f>VLOOKUP(E2829, legend!$C$3:$G$22, 3, FALSE)</f>
        <v>1. Hutan</v>
      </c>
      <c r="L2829" s="71" t="str">
        <f>VLOOKUP(E2829, legend!$C$3:$G$22, 4, FALSE)</f>
        <v>1.2. Mangrove</v>
      </c>
      <c r="M2829" s="71" t="str">
        <f>VLOOKUP(E2829, legend!$C$3:$G$22, 5, FALSE)</f>
        <v>1.2. Mangrove</v>
      </c>
      <c r="N2829" s="71" t="str">
        <f>VLOOKUP(C2829,geocode!$A$1:$C$40,2,false)</f>
        <v>Island buffered 20 km</v>
      </c>
      <c r="O2829" s="71" t="str">
        <f>VLOOKUP(C2829,geocode!$A$1:$C$40,3,false)</f>
        <v>Island buffered 20 km</v>
      </c>
      <c r="P2829" s="71">
        <v>2000.0</v>
      </c>
      <c r="Q2829" s="71">
        <v>2023.0</v>
      </c>
    </row>
    <row r="2830" ht="15.75" hidden="1" customHeight="1">
      <c r="B2830" s="71">
        <v>26.3905783752441</v>
      </c>
      <c r="C2830" s="71">
        <v>5.0</v>
      </c>
      <c r="D2830" s="71">
        <v>33.0</v>
      </c>
      <c r="E2830" s="71">
        <v>13.0</v>
      </c>
      <c r="F2830" s="71" t="str">
        <f>VLOOKUP(D2830, legend!$C$3:$G$22, 2, FALSE)</f>
        <v>5. Water Body</v>
      </c>
      <c r="G2830" s="71" t="str">
        <f>VLOOKUP(D2830, legend!$C$3:$G$22, 3, FALSE)</f>
        <v>5. Tubuh Air</v>
      </c>
      <c r="H2830" s="71" t="str">
        <f>VLOOKUP(D2830, legend!$C$3:$G$22, 4, FALSE)</f>
        <v>5.2. River, Lake, Ocean</v>
      </c>
      <c r="I2830" s="71" t="str">
        <f>VLOOKUP(D2830, legend!$C$3:$G$22, 5, FALSE)</f>
        <v>5.2. Sungai, Danau, Laut</v>
      </c>
      <c r="J2830" s="71" t="str">
        <f>VLOOKUP(E2830, legend!$C$3:$G$22, 2, FALSE)</f>
        <v>2. Non-Forest Natural Vegetation</v>
      </c>
      <c r="K2830" s="71" t="str">
        <f>VLOOKUP(E2830, legend!$C$3:$G$22, 3, FALSE)</f>
        <v>2. Tumbuhan Non-Hutan Lainnya</v>
      </c>
      <c r="L2830" s="71" t="str">
        <f>VLOOKUP(E2830, legend!$C$3:$G$22, 4, FALSE)</f>
        <v>2.1. Other Natural Vegetation</v>
      </c>
      <c r="M2830" s="71" t="str">
        <f>VLOOKUP(E2830, legend!$C$3:$G$22, 5, FALSE)</f>
        <v>2.1. Tumbuhan Non-Hutan Lainnya</v>
      </c>
      <c r="N2830" s="71" t="str">
        <f>VLOOKUP(C2830,geocode!$A$1:$C$40,2,false)</f>
        <v>Island buffered 20 km</v>
      </c>
      <c r="O2830" s="71" t="str">
        <f>VLOOKUP(C2830,geocode!$A$1:$C$40,3,false)</f>
        <v>Island buffered 20 km</v>
      </c>
      <c r="P2830" s="71">
        <v>2000.0</v>
      </c>
      <c r="Q2830" s="71">
        <v>2023.0</v>
      </c>
    </row>
    <row r="2831" ht="15.75" hidden="1" customHeight="1">
      <c r="B2831" s="71">
        <v>64.9811688842772</v>
      </c>
      <c r="C2831" s="71">
        <v>5.0</v>
      </c>
      <c r="D2831" s="71">
        <v>33.0</v>
      </c>
      <c r="E2831" s="71">
        <v>21.0</v>
      </c>
      <c r="F2831" s="71" t="str">
        <f>VLOOKUP(D2831, legend!$C$3:$G$22, 2, FALSE)</f>
        <v>5. Water Body</v>
      </c>
      <c r="G2831" s="71" t="str">
        <f>VLOOKUP(D2831, legend!$C$3:$G$22, 3, FALSE)</f>
        <v>5. Tubuh Air</v>
      </c>
      <c r="H2831" s="71" t="str">
        <f>VLOOKUP(D2831, legend!$C$3:$G$22, 4, FALSE)</f>
        <v>5.2. River, Lake, Ocean</v>
      </c>
      <c r="I2831" s="71" t="str">
        <f>VLOOKUP(D2831, legend!$C$3:$G$22, 5, FALSE)</f>
        <v>5.2. Sungai, Danau, Laut</v>
      </c>
      <c r="J2831" s="71" t="str">
        <f>VLOOKUP(E2831, legend!$C$3:$G$22, 2, FALSE)</f>
        <v>3. Agriculture</v>
      </c>
      <c r="K2831" s="71" t="str">
        <f>VLOOKUP(E2831, legend!$C$3:$G$22, 3, FALSE)</f>
        <v>3. Pertanian</v>
      </c>
      <c r="L2831" s="71" t="str">
        <f>VLOOKUP(E2831, legend!$C$3:$G$22, 4, FALSE)</f>
        <v>3.4. Other Agriculture</v>
      </c>
      <c r="M2831" s="71" t="str">
        <f>VLOOKUP(E2831, legend!$C$3:$G$22, 5, FALSE)</f>
        <v>3.4. Pertanian Lainnya </v>
      </c>
      <c r="N2831" s="71" t="str">
        <f>VLOOKUP(C2831,geocode!$A$1:$C$40,2,false)</f>
        <v>Island buffered 20 km</v>
      </c>
      <c r="O2831" s="71" t="str">
        <f>VLOOKUP(C2831,geocode!$A$1:$C$40,3,false)</f>
        <v>Island buffered 20 km</v>
      </c>
      <c r="P2831" s="71">
        <v>2000.0</v>
      </c>
      <c r="Q2831" s="71">
        <v>2023.0</v>
      </c>
    </row>
    <row r="2832" ht="15.75" hidden="1" customHeight="1">
      <c r="B2832" s="71">
        <v>25.7362515136718</v>
      </c>
      <c r="C2832" s="71">
        <v>5.0</v>
      </c>
      <c r="D2832" s="71">
        <v>33.0</v>
      </c>
      <c r="E2832" s="71">
        <v>24.0</v>
      </c>
      <c r="F2832" s="71" t="str">
        <f>VLOOKUP(D2832, legend!$C$3:$G$22, 2, FALSE)</f>
        <v>5. Water Body</v>
      </c>
      <c r="G2832" s="71" t="str">
        <f>VLOOKUP(D2832, legend!$C$3:$G$22, 3, FALSE)</f>
        <v>5. Tubuh Air</v>
      </c>
      <c r="H2832" s="71" t="str">
        <f>VLOOKUP(D2832, legend!$C$3:$G$22, 4, FALSE)</f>
        <v>5.2. River, Lake, Ocean</v>
      </c>
      <c r="I2832" s="71" t="str">
        <f>VLOOKUP(D2832, legend!$C$3:$G$22, 5, FALSE)</f>
        <v>5.2. Sungai, Danau, Laut</v>
      </c>
      <c r="J2832" s="71" t="str">
        <f>VLOOKUP(E2832, legend!$C$3:$G$22, 2, FALSE)</f>
        <v>4. Non-Vegetated Area</v>
      </c>
      <c r="K2832" s="71" t="str">
        <f>VLOOKUP(E2832, legend!$C$3:$G$22, 3, FALSE)</f>
        <v>4. Non-Vegetasi</v>
      </c>
      <c r="L2832" s="71" t="str">
        <f>VLOOKUP(E2832, legend!$C$3:$G$22, 4, FALSE)</f>
        <v>4.2. Urban Area</v>
      </c>
      <c r="M2832" s="71" t="str">
        <f>VLOOKUP(E2832, legend!$C$3:$G$22, 5, FALSE)</f>
        <v>4.2. Pemukiman </v>
      </c>
      <c r="N2832" s="71" t="str">
        <f>VLOOKUP(C2832,geocode!$A$1:$C$40,2,false)</f>
        <v>Island buffered 20 km</v>
      </c>
      <c r="O2832" s="71" t="str">
        <f>VLOOKUP(C2832,geocode!$A$1:$C$40,3,false)</f>
        <v>Island buffered 20 km</v>
      </c>
      <c r="P2832" s="71">
        <v>2000.0</v>
      </c>
      <c r="Q2832" s="71">
        <v>2023.0</v>
      </c>
    </row>
    <row r="2833" ht="15.75" hidden="1" customHeight="1">
      <c r="B2833" s="71">
        <v>53.1191091552734</v>
      </c>
      <c r="C2833" s="71">
        <v>5.0</v>
      </c>
      <c r="D2833" s="71">
        <v>33.0</v>
      </c>
      <c r="E2833" s="71">
        <v>25.0</v>
      </c>
      <c r="F2833" s="71" t="str">
        <f>VLOOKUP(D2833, legend!$C$3:$G$22, 2, FALSE)</f>
        <v>5. Water Body</v>
      </c>
      <c r="G2833" s="71" t="str">
        <f>VLOOKUP(D2833, legend!$C$3:$G$22, 3, FALSE)</f>
        <v>5. Tubuh Air</v>
      </c>
      <c r="H2833" s="71" t="str">
        <f>VLOOKUP(D2833, legend!$C$3:$G$22, 4, FALSE)</f>
        <v>5.2. River, Lake, Ocean</v>
      </c>
      <c r="I2833" s="71" t="str">
        <f>VLOOKUP(D2833, legend!$C$3:$G$22, 5, FALSE)</f>
        <v>5.2. Sungai, Danau, Laut</v>
      </c>
      <c r="J2833" s="71" t="str">
        <f>VLOOKUP(E2833, legend!$C$3:$G$22, 2, FALSE)</f>
        <v>4. Non-Vegetated Area</v>
      </c>
      <c r="K2833" s="71" t="str">
        <f>VLOOKUP(E2833, legend!$C$3:$G$22, 3, FALSE)</f>
        <v>4. Non-Vegetasi</v>
      </c>
      <c r="L2833" s="71" t="str">
        <f>VLOOKUP(E2833, legend!$C$3:$G$22, 4, FALSE)</f>
        <v>4.3. Other Non-Vegetation</v>
      </c>
      <c r="M2833" s="71" t="str">
        <f>VLOOKUP(E2833, legend!$C$3:$G$22, 5, FALSE)</f>
        <v>4.3. Non-Vegetasi Lainnya</v>
      </c>
      <c r="N2833" s="71" t="str">
        <f>VLOOKUP(C2833,geocode!$A$1:$C$40,2,false)</f>
        <v>Island buffered 20 km</v>
      </c>
      <c r="O2833" s="71" t="str">
        <f>VLOOKUP(C2833,geocode!$A$1:$C$40,3,false)</f>
        <v>Island buffered 20 km</v>
      </c>
      <c r="P2833" s="71">
        <v>2000.0</v>
      </c>
      <c r="Q2833" s="71">
        <v>2023.0</v>
      </c>
    </row>
    <row r="2834" ht="15.75" hidden="1" customHeight="1">
      <c r="B2834" s="71">
        <v>2.14221518554687</v>
      </c>
      <c r="C2834" s="71">
        <v>5.0</v>
      </c>
      <c r="D2834" s="71">
        <v>33.0</v>
      </c>
      <c r="E2834" s="71">
        <v>30.0</v>
      </c>
      <c r="F2834" s="71" t="str">
        <f>VLOOKUP(D2834, legend!$C$3:$G$22, 2, FALSE)</f>
        <v>5. Water Body</v>
      </c>
      <c r="G2834" s="71" t="str">
        <f>VLOOKUP(D2834, legend!$C$3:$G$22, 3, FALSE)</f>
        <v>5. Tubuh Air</v>
      </c>
      <c r="H2834" s="71" t="str">
        <f>VLOOKUP(D2834, legend!$C$3:$G$22, 4, FALSE)</f>
        <v>5.2. River, Lake, Ocean</v>
      </c>
      <c r="I2834" s="71" t="str">
        <f>VLOOKUP(D2834, legend!$C$3:$G$22, 5, FALSE)</f>
        <v>5.2. Sungai, Danau, Laut</v>
      </c>
      <c r="J2834" s="71" t="str">
        <f>VLOOKUP(E2834, legend!$C$3:$G$22, 2, FALSE)</f>
        <v>4. Non-Vegetated Area</v>
      </c>
      <c r="K2834" s="71" t="str">
        <f>VLOOKUP(E2834, legend!$C$3:$G$22, 3, FALSE)</f>
        <v>4. Non-Vegetasi</v>
      </c>
      <c r="L2834" s="71" t="str">
        <f>VLOOKUP(E2834, legend!$C$3:$G$22, 4, FALSE)</f>
        <v>4.1. Mining Pit</v>
      </c>
      <c r="M2834" s="71" t="str">
        <f>VLOOKUP(E2834, legend!$C$3:$G$22, 5, FALSE)</f>
        <v>4.1. Lubang Tambang</v>
      </c>
      <c r="N2834" s="71" t="str">
        <f>VLOOKUP(C2834,geocode!$A$1:$C$40,2,false)</f>
        <v>Island buffered 20 km</v>
      </c>
      <c r="O2834" s="71" t="str">
        <f>VLOOKUP(C2834,geocode!$A$1:$C$40,3,false)</f>
        <v>Island buffered 20 km</v>
      </c>
      <c r="P2834" s="71">
        <v>2000.0</v>
      </c>
      <c r="Q2834" s="71">
        <v>2023.0</v>
      </c>
    </row>
    <row r="2835" ht="15.75" hidden="1" customHeight="1">
      <c r="B2835" s="71">
        <v>15.5960304626464</v>
      </c>
      <c r="C2835" s="71">
        <v>5.0</v>
      </c>
      <c r="D2835" s="71">
        <v>33.0</v>
      </c>
      <c r="E2835" s="71">
        <v>31.0</v>
      </c>
      <c r="F2835" s="71" t="str">
        <f>VLOOKUP(D2835, legend!$C$3:$G$22, 2, FALSE)</f>
        <v>5. Water Body</v>
      </c>
      <c r="G2835" s="71" t="str">
        <f>VLOOKUP(D2835, legend!$C$3:$G$22, 3, FALSE)</f>
        <v>5. Tubuh Air</v>
      </c>
      <c r="H2835" s="71" t="str">
        <f>VLOOKUP(D2835, legend!$C$3:$G$22, 4, FALSE)</f>
        <v>5.2. River, Lake, Ocean</v>
      </c>
      <c r="I2835" s="71" t="str">
        <f>VLOOKUP(D2835, legend!$C$3:$G$22, 5, FALSE)</f>
        <v>5.2. Sungai, Danau, Laut</v>
      </c>
      <c r="J2835" s="71" t="str">
        <f>VLOOKUP(E2835, legend!$C$3:$G$22, 2, FALSE)</f>
        <v>5. Water Body</v>
      </c>
      <c r="K2835" s="71" t="str">
        <f>VLOOKUP(E2835, legend!$C$3:$G$22, 3, FALSE)</f>
        <v>5. Tubuh Air</v>
      </c>
      <c r="L2835" s="71" t="str">
        <f>VLOOKUP(E2835, legend!$C$3:$G$22, 4, FALSE)</f>
        <v>5.1. Aquaculture</v>
      </c>
      <c r="M2835" s="71" t="str">
        <f>VLOOKUP(E2835, legend!$C$3:$G$22, 5, FALSE)</f>
        <v>5.1. Tambak</v>
      </c>
      <c r="N2835" s="71" t="str">
        <f>VLOOKUP(C2835,geocode!$A$1:$C$40,2,false)</f>
        <v>Island buffered 20 km</v>
      </c>
      <c r="O2835" s="71" t="str">
        <f>VLOOKUP(C2835,geocode!$A$1:$C$40,3,false)</f>
        <v>Island buffered 20 km</v>
      </c>
      <c r="P2835" s="71">
        <v>2000.0</v>
      </c>
      <c r="Q2835" s="71">
        <v>2023.0</v>
      </c>
    </row>
    <row r="2836" ht="15.75" hidden="1" customHeight="1">
      <c r="B2836" s="71">
        <v>1206.38603610839</v>
      </c>
      <c r="C2836" s="71">
        <v>5.0</v>
      </c>
      <c r="D2836" s="71">
        <v>33.0</v>
      </c>
      <c r="E2836" s="71">
        <v>33.0</v>
      </c>
      <c r="F2836" s="71" t="str">
        <f>VLOOKUP(D2836, legend!$C$3:$G$22, 2, FALSE)</f>
        <v>5. Water Body</v>
      </c>
      <c r="G2836" s="71" t="str">
        <f>VLOOKUP(D2836, legend!$C$3:$G$22, 3, FALSE)</f>
        <v>5. Tubuh Air</v>
      </c>
      <c r="H2836" s="71" t="str">
        <f>VLOOKUP(D2836, legend!$C$3:$G$22, 4, FALSE)</f>
        <v>5.2. River, Lake, Ocean</v>
      </c>
      <c r="I2836" s="71" t="str">
        <f>VLOOKUP(D2836, legend!$C$3:$G$22, 5, FALSE)</f>
        <v>5.2. Sungai, Danau, Laut</v>
      </c>
      <c r="J2836" s="71" t="str">
        <f>VLOOKUP(E2836, legend!$C$3:$G$22, 2, FALSE)</f>
        <v>5. Water Body</v>
      </c>
      <c r="K2836" s="71" t="str">
        <f>VLOOKUP(E2836, legend!$C$3:$G$22, 3, FALSE)</f>
        <v>5. Tubuh Air</v>
      </c>
      <c r="L2836" s="71" t="str">
        <f>VLOOKUP(E2836, legend!$C$3:$G$22, 4, FALSE)</f>
        <v>5.2. River, Lake, Ocean</v>
      </c>
      <c r="M2836" s="71" t="str">
        <f>VLOOKUP(E2836, legend!$C$3:$G$22, 5, FALSE)</f>
        <v>5.2. Sungai, Danau, Laut</v>
      </c>
      <c r="N2836" s="71" t="str">
        <f>VLOOKUP(C2836,geocode!$A$1:$C$40,2,false)</f>
        <v>Island buffered 20 km</v>
      </c>
      <c r="O2836" s="71" t="str">
        <f>VLOOKUP(C2836,geocode!$A$1:$C$40,3,false)</f>
        <v>Island buffered 20 km</v>
      </c>
      <c r="P2836" s="71">
        <v>2000.0</v>
      </c>
      <c r="Q2836" s="71">
        <v>2023.0</v>
      </c>
    </row>
    <row r="2837" ht="15.75" hidden="1" customHeight="1">
      <c r="B2837" s="71">
        <v>0.0893117065429687</v>
      </c>
      <c r="C2837" s="71">
        <v>5.0</v>
      </c>
      <c r="D2837" s="71">
        <v>33.0</v>
      </c>
      <c r="E2837" s="71">
        <v>35.0</v>
      </c>
      <c r="F2837" s="71" t="str">
        <f>VLOOKUP(D2837, legend!$C$3:$G$22, 2, FALSE)</f>
        <v>5. Water Body</v>
      </c>
      <c r="G2837" s="71" t="str">
        <f>VLOOKUP(D2837, legend!$C$3:$G$22, 3, FALSE)</f>
        <v>5. Tubuh Air</v>
      </c>
      <c r="H2837" s="71" t="str">
        <f>VLOOKUP(D2837, legend!$C$3:$G$22, 4, FALSE)</f>
        <v>5.2. River, Lake, Ocean</v>
      </c>
      <c r="I2837" s="71" t="str">
        <f>VLOOKUP(D2837, legend!$C$3:$G$22, 5, FALSE)</f>
        <v>5.2. Sungai, Danau, Laut</v>
      </c>
      <c r="J2837" s="71" t="str">
        <f>VLOOKUP(E2837, legend!$C$3:$G$22, 2, FALSE)</f>
        <v>3. Agriculture</v>
      </c>
      <c r="K2837" s="71" t="str">
        <f>VLOOKUP(E2837, legend!$C$3:$G$22, 3, FALSE)</f>
        <v>3. Pertanian</v>
      </c>
      <c r="L2837" s="71" t="str">
        <f>VLOOKUP(E2837, legend!$C$3:$G$22, 4, FALSE)</f>
        <v>3.2. Oil Palm</v>
      </c>
      <c r="M2837" s="71" t="str">
        <f>VLOOKUP(E2837, legend!$C$3:$G$22, 5, FALSE)</f>
        <v>3.2. Sawit</v>
      </c>
      <c r="N2837" s="71" t="str">
        <f>VLOOKUP(C2837,geocode!$A$1:$C$40,2,false)</f>
        <v>Island buffered 20 km</v>
      </c>
      <c r="O2837" s="71" t="str">
        <f>VLOOKUP(C2837,geocode!$A$1:$C$40,3,false)</f>
        <v>Island buffered 20 km</v>
      </c>
      <c r="P2837" s="71">
        <v>2000.0</v>
      </c>
      <c r="Q2837" s="71">
        <v>2023.0</v>
      </c>
    </row>
    <row r="2838" ht="15.75" hidden="1" customHeight="1">
      <c r="B2838" s="71">
        <v>4.79088429565429</v>
      </c>
      <c r="C2838" s="71">
        <v>5.0</v>
      </c>
      <c r="D2838" s="71">
        <v>33.0</v>
      </c>
      <c r="E2838" s="71">
        <v>40.0</v>
      </c>
      <c r="F2838" s="71" t="str">
        <f>VLOOKUP(D2838, legend!$C$3:$G$22, 2, FALSE)</f>
        <v>5. Water Body</v>
      </c>
      <c r="G2838" s="71" t="str">
        <f>VLOOKUP(D2838, legend!$C$3:$G$22, 3, FALSE)</f>
        <v>5. Tubuh Air</v>
      </c>
      <c r="H2838" s="71" t="str">
        <f>VLOOKUP(D2838, legend!$C$3:$G$22, 4, FALSE)</f>
        <v>5.2. River, Lake, Ocean</v>
      </c>
      <c r="I2838" s="71" t="str">
        <f>VLOOKUP(D2838, legend!$C$3:$G$22, 5, FALSE)</f>
        <v>5.2. Sungai, Danau, Laut</v>
      </c>
      <c r="J2838" s="71" t="str">
        <f>VLOOKUP(E2838, legend!$C$3:$G$22, 2, FALSE)</f>
        <v>3. Agriculture</v>
      </c>
      <c r="K2838" s="71" t="str">
        <f>VLOOKUP(E2838, legend!$C$3:$G$22, 3, FALSE)</f>
        <v>3. Pertanian</v>
      </c>
      <c r="L2838" s="71" t="str">
        <f>VLOOKUP(E2838, legend!$C$3:$G$22, 4, FALSE)</f>
        <v>3.1. Rice Paddy</v>
      </c>
      <c r="M2838" s="71" t="str">
        <f>VLOOKUP(E2838, legend!$C$3:$G$22, 5, FALSE)</f>
        <v>3.1. Sawah</v>
      </c>
      <c r="N2838" s="71" t="str">
        <f>VLOOKUP(C2838,geocode!$A$1:$C$40,2,false)</f>
        <v>Island buffered 20 km</v>
      </c>
      <c r="O2838" s="71" t="str">
        <f>VLOOKUP(C2838,geocode!$A$1:$C$40,3,false)</f>
        <v>Island buffered 20 km</v>
      </c>
      <c r="P2838" s="71">
        <v>2000.0</v>
      </c>
      <c r="Q2838" s="71">
        <v>2023.0</v>
      </c>
    </row>
    <row r="2839" ht="15.75" hidden="1" customHeight="1">
      <c r="B2839" s="71">
        <v>1.86872672729492</v>
      </c>
      <c r="C2839" s="71">
        <v>5.0</v>
      </c>
      <c r="D2839" s="71">
        <v>35.0</v>
      </c>
      <c r="E2839" s="71">
        <v>35.0</v>
      </c>
      <c r="F2839" s="71" t="str">
        <f>VLOOKUP(D2839, legend!$C$3:$G$22, 2, FALSE)</f>
        <v>3. Agriculture</v>
      </c>
      <c r="G2839" s="71" t="str">
        <f>VLOOKUP(D2839, legend!$C$3:$G$22, 3, FALSE)</f>
        <v>3. Pertanian</v>
      </c>
      <c r="H2839" s="71" t="str">
        <f>VLOOKUP(D2839, legend!$C$3:$G$22, 4, FALSE)</f>
        <v>3.2. Oil Palm</v>
      </c>
      <c r="I2839" s="71" t="str">
        <f>VLOOKUP(D2839, legend!$C$3:$G$22, 5, FALSE)</f>
        <v>3.2. Sawit</v>
      </c>
      <c r="J2839" s="71" t="str">
        <f>VLOOKUP(E2839, legend!$C$3:$G$22, 2, FALSE)</f>
        <v>3. Agriculture</v>
      </c>
      <c r="K2839" s="71" t="str">
        <f>VLOOKUP(E2839, legend!$C$3:$G$22, 3, FALSE)</f>
        <v>3. Pertanian</v>
      </c>
      <c r="L2839" s="71" t="str">
        <f>VLOOKUP(E2839, legend!$C$3:$G$22, 4, FALSE)</f>
        <v>3.2. Oil Palm</v>
      </c>
      <c r="M2839" s="71" t="str">
        <f>VLOOKUP(E2839, legend!$C$3:$G$22, 5, FALSE)</f>
        <v>3.2. Sawit</v>
      </c>
      <c r="N2839" s="71" t="str">
        <f>VLOOKUP(C2839,geocode!$A$1:$C$40,2,false)</f>
        <v>Island buffered 20 km</v>
      </c>
      <c r="O2839" s="71" t="str">
        <f>VLOOKUP(C2839,geocode!$A$1:$C$40,3,false)</f>
        <v>Island buffered 20 km</v>
      </c>
      <c r="P2839" s="71">
        <v>2000.0</v>
      </c>
      <c r="Q2839" s="71">
        <v>2023.0</v>
      </c>
    </row>
    <row r="2840" ht="15.75" hidden="1" customHeight="1">
      <c r="B2840" s="71">
        <v>1.331870703125</v>
      </c>
      <c r="C2840" s="71">
        <v>5.0</v>
      </c>
      <c r="D2840" s="71">
        <v>40.0</v>
      </c>
      <c r="E2840" s="71">
        <v>5.0</v>
      </c>
      <c r="F2840" s="71" t="str">
        <f>VLOOKUP(D2840, legend!$C$3:$G$22, 2, FALSE)</f>
        <v>3. Agriculture</v>
      </c>
      <c r="G2840" s="71" t="str">
        <f>VLOOKUP(D2840, legend!$C$3:$G$22, 3, FALSE)</f>
        <v>3. Pertanian</v>
      </c>
      <c r="H2840" s="71" t="str">
        <f>VLOOKUP(D2840, legend!$C$3:$G$22, 4, FALSE)</f>
        <v>3.1. Rice Paddy</v>
      </c>
      <c r="I2840" s="71" t="str">
        <f>VLOOKUP(D2840, legend!$C$3:$G$22, 5, FALSE)</f>
        <v>3.1. Sawah</v>
      </c>
      <c r="J2840" s="71" t="str">
        <f>VLOOKUP(E2840, legend!$C$3:$G$22, 2, FALSE)</f>
        <v>1. Forest </v>
      </c>
      <c r="K2840" s="71" t="str">
        <f>VLOOKUP(E2840, legend!$C$3:$G$22, 3, FALSE)</f>
        <v>1. Hutan</v>
      </c>
      <c r="L2840" s="71" t="str">
        <f>VLOOKUP(E2840, legend!$C$3:$G$22, 4, FALSE)</f>
        <v>1.2. Mangrove</v>
      </c>
      <c r="M2840" s="71" t="str">
        <f>VLOOKUP(E2840, legend!$C$3:$G$22, 5, FALSE)</f>
        <v>1.2. Mangrove</v>
      </c>
      <c r="N2840" s="71" t="str">
        <f>VLOOKUP(C2840,geocode!$A$1:$C$40,2,false)</f>
        <v>Island buffered 20 km</v>
      </c>
      <c r="O2840" s="71" t="str">
        <f>VLOOKUP(C2840,geocode!$A$1:$C$40,3,false)</f>
        <v>Island buffered 20 km</v>
      </c>
      <c r="P2840" s="71">
        <v>2000.0</v>
      </c>
      <c r="Q2840" s="71">
        <v>2023.0</v>
      </c>
    </row>
    <row r="2841" ht="15.75" hidden="1" customHeight="1">
      <c r="B2841" s="71">
        <v>2.2158271911621</v>
      </c>
      <c r="C2841" s="71">
        <v>5.0</v>
      </c>
      <c r="D2841" s="71">
        <v>40.0</v>
      </c>
      <c r="E2841" s="71">
        <v>13.0</v>
      </c>
      <c r="F2841" s="71" t="str">
        <f>VLOOKUP(D2841, legend!$C$3:$G$22, 2, FALSE)</f>
        <v>3. Agriculture</v>
      </c>
      <c r="G2841" s="71" t="str">
        <f>VLOOKUP(D2841, legend!$C$3:$G$22, 3, FALSE)</f>
        <v>3. Pertanian</v>
      </c>
      <c r="H2841" s="71" t="str">
        <f>VLOOKUP(D2841, legend!$C$3:$G$22, 4, FALSE)</f>
        <v>3.1. Rice Paddy</v>
      </c>
      <c r="I2841" s="71" t="str">
        <f>VLOOKUP(D2841, legend!$C$3:$G$22, 5, FALSE)</f>
        <v>3.1. Sawah</v>
      </c>
      <c r="J2841" s="71" t="str">
        <f>VLOOKUP(E2841, legend!$C$3:$G$22, 2, FALSE)</f>
        <v>2. Non-Forest Natural Vegetation</v>
      </c>
      <c r="K2841" s="71" t="str">
        <f>VLOOKUP(E2841, legend!$C$3:$G$22, 3, FALSE)</f>
        <v>2. Tumbuhan Non-Hutan Lainnya</v>
      </c>
      <c r="L2841" s="71" t="str">
        <f>VLOOKUP(E2841, legend!$C$3:$G$22, 4, FALSE)</f>
        <v>2.1. Other Natural Vegetation</v>
      </c>
      <c r="M2841" s="71" t="str">
        <f>VLOOKUP(E2841, legend!$C$3:$G$22, 5, FALSE)</f>
        <v>2.1. Tumbuhan Non-Hutan Lainnya</v>
      </c>
      <c r="N2841" s="71" t="str">
        <f>VLOOKUP(C2841,geocode!$A$1:$C$40,2,false)</f>
        <v>Island buffered 20 km</v>
      </c>
      <c r="O2841" s="71" t="str">
        <f>VLOOKUP(C2841,geocode!$A$1:$C$40,3,false)</f>
        <v>Island buffered 20 km</v>
      </c>
      <c r="P2841" s="71">
        <v>2000.0</v>
      </c>
      <c r="Q2841" s="71">
        <v>2023.0</v>
      </c>
    </row>
    <row r="2842" ht="15.75" hidden="1" customHeight="1">
      <c r="B2842" s="71">
        <v>19.4336268920898</v>
      </c>
      <c r="C2842" s="71">
        <v>5.0</v>
      </c>
      <c r="D2842" s="71">
        <v>40.0</v>
      </c>
      <c r="E2842" s="71">
        <v>21.0</v>
      </c>
      <c r="F2842" s="71" t="str">
        <f>VLOOKUP(D2842, legend!$C$3:$G$22, 2, FALSE)</f>
        <v>3. Agriculture</v>
      </c>
      <c r="G2842" s="71" t="str">
        <f>VLOOKUP(D2842, legend!$C$3:$G$22, 3, FALSE)</f>
        <v>3. Pertanian</v>
      </c>
      <c r="H2842" s="71" t="str">
        <f>VLOOKUP(D2842, legend!$C$3:$G$22, 4, FALSE)</f>
        <v>3.1. Rice Paddy</v>
      </c>
      <c r="I2842" s="71" t="str">
        <f>VLOOKUP(D2842, legend!$C$3:$G$22, 5, FALSE)</f>
        <v>3.1. Sawah</v>
      </c>
      <c r="J2842" s="71" t="str">
        <f>VLOOKUP(E2842, legend!$C$3:$G$22, 2, FALSE)</f>
        <v>3. Agriculture</v>
      </c>
      <c r="K2842" s="71" t="str">
        <f>VLOOKUP(E2842, legend!$C$3:$G$22, 3, FALSE)</f>
        <v>3. Pertanian</v>
      </c>
      <c r="L2842" s="71" t="str">
        <f>VLOOKUP(E2842, legend!$C$3:$G$22, 4, FALSE)</f>
        <v>3.4. Other Agriculture</v>
      </c>
      <c r="M2842" s="71" t="str">
        <f>VLOOKUP(E2842, legend!$C$3:$G$22, 5, FALSE)</f>
        <v>3.4. Pertanian Lainnya </v>
      </c>
      <c r="N2842" s="71" t="str">
        <f>VLOOKUP(C2842,geocode!$A$1:$C$40,2,false)</f>
        <v>Island buffered 20 km</v>
      </c>
      <c r="O2842" s="71" t="str">
        <f>VLOOKUP(C2842,geocode!$A$1:$C$40,3,false)</f>
        <v>Island buffered 20 km</v>
      </c>
      <c r="P2842" s="71">
        <v>2000.0</v>
      </c>
      <c r="Q2842" s="71">
        <v>2023.0</v>
      </c>
    </row>
    <row r="2843" ht="15.75" hidden="1" customHeight="1">
      <c r="B2843" s="71">
        <v>27.4554859130859</v>
      </c>
      <c r="C2843" s="71">
        <v>5.0</v>
      </c>
      <c r="D2843" s="71">
        <v>40.0</v>
      </c>
      <c r="E2843" s="71">
        <v>24.0</v>
      </c>
      <c r="F2843" s="71" t="str">
        <f>VLOOKUP(D2843, legend!$C$3:$G$22, 2, FALSE)</f>
        <v>3. Agriculture</v>
      </c>
      <c r="G2843" s="71" t="str">
        <f>VLOOKUP(D2843, legend!$C$3:$G$22, 3, FALSE)</f>
        <v>3. Pertanian</v>
      </c>
      <c r="H2843" s="71" t="str">
        <f>VLOOKUP(D2843, legend!$C$3:$G$22, 4, FALSE)</f>
        <v>3.1. Rice Paddy</v>
      </c>
      <c r="I2843" s="71" t="str">
        <f>VLOOKUP(D2843, legend!$C$3:$G$22, 5, FALSE)</f>
        <v>3.1. Sawah</v>
      </c>
      <c r="J2843" s="71" t="str">
        <f>VLOOKUP(E2843, legend!$C$3:$G$22, 2, FALSE)</f>
        <v>4. Non-Vegetated Area</v>
      </c>
      <c r="K2843" s="71" t="str">
        <f>VLOOKUP(E2843, legend!$C$3:$G$22, 3, FALSE)</f>
        <v>4. Non-Vegetasi</v>
      </c>
      <c r="L2843" s="71" t="str">
        <f>VLOOKUP(E2843, legend!$C$3:$G$22, 4, FALSE)</f>
        <v>4.2. Urban Area</v>
      </c>
      <c r="M2843" s="71" t="str">
        <f>VLOOKUP(E2843, legend!$C$3:$G$22, 5, FALSE)</f>
        <v>4.2. Pemukiman </v>
      </c>
      <c r="N2843" s="71" t="str">
        <f>VLOOKUP(C2843,geocode!$A$1:$C$40,2,false)</f>
        <v>Island buffered 20 km</v>
      </c>
      <c r="O2843" s="71" t="str">
        <f>VLOOKUP(C2843,geocode!$A$1:$C$40,3,false)</f>
        <v>Island buffered 20 km</v>
      </c>
      <c r="P2843" s="71">
        <v>2000.0</v>
      </c>
      <c r="Q2843" s="71">
        <v>2023.0</v>
      </c>
    </row>
    <row r="2844" ht="15.75" hidden="1" customHeight="1">
      <c r="B2844" s="71">
        <v>4.61189847412109</v>
      </c>
      <c r="C2844" s="71">
        <v>5.0</v>
      </c>
      <c r="D2844" s="71">
        <v>40.0</v>
      </c>
      <c r="E2844" s="71">
        <v>25.0</v>
      </c>
      <c r="F2844" s="71" t="str">
        <f>VLOOKUP(D2844, legend!$C$3:$G$22, 2, FALSE)</f>
        <v>3. Agriculture</v>
      </c>
      <c r="G2844" s="71" t="str">
        <f>VLOOKUP(D2844, legend!$C$3:$G$22, 3, FALSE)</f>
        <v>3. Pertanian</v>
      </c>
      <c r="H2844" s="71" t="str">
        <f>VLOOKUP(D2844, legend!$C$3:$G$22, 4, FALSE)</f>
        <v>3.1. Rice Paddy</v>
      </c>
      <c r="I2844" s="71" t="str">
        <f>VLOOKUP(D2844, legend!$C$3:$G$22, 5, FALSE)</f>
        <v>3.1. Sawah</v>
      </c>
      <c r="J2844" s="71" t="str">
        <f>VLOOKUP(E2844, legend!$C$3:$G$22, 2, FALSE)</f>
        <v>4. Non-Vegetated Area</v>
      </c>
      <c r="K2844" s="71" t="str">
        <f>VLOOKUP(E2844, legend!$C$3:$G$22, 3, FALSE)</f>
        <v>4. Non-Vegetasi</v>
      </c>
      <c r="L2844" s="71" t="str">
        <f>VLOOKUP(E2844, legend!$C$3:$G$22, 4, FALSE)</f>
        <v>4.3. Other Non-Vegetation</v>
      </c>
      <c r="M2844" s="71" t="str">
        <f>VLOOKUP(E2844, legend!$C$3:$G$22, 5, FALSE)</f>
        <v>4.3. Non-Vegetasi Lainnya</v>
      </c>
      <c r="N2844" s="71" t="str">
        <f>VLOOKUP(C2844,geocode!$A$1:$C$40,2,false)</f>
        <v>Island buffered 20 km</v>
      </c>
      <c r="O2844" s="71" t="str">
        <f>VLOOKUP(C2844,geocode!$A$1:$C$40,3,false)</f>
        <v>Island buffered 20 km</v>
      </c>
      <c r="P2844" s="71">
        <v>2000.0</v>
      </c>
      <c r="Q2844" s="71">
        <v>2023.0</v>
      </c>
    </row>
    <row r="2845" ht="15.75" hidden="1" customHeight="1">
      <c r="B2845" s="71">
        <v>3.10682250976562</v>
      </c>
      <c r="C2845" s="71">
        <v>5.0</v>
      </c>
      <c r="D2845" s="71">
        <v>40.0</v>
      </c>
      <c r="E2845" s="71">
        <v>31.0</v>
      </c>
      <c r="F2845" s="71" t="str">
        <f>VLOOKUP(D2845, legend!$C$3:$G$22, 2, FALSE)</f>
        <v>3. Agriculture</v>
      </c>
      <c r="G2845" s="71" t="str">
        <f>VLOOKUP(D2845, legend!$C$3:$G$22, 3, FALSE)</f>
        <v>3. Pertanian</v>
      </c>
      <c r="H2845" s="71" t="str">
        <f>VLOOKUP(D2845, legend!$C$3:$G$22, 4, FALSE)</f>
        <v>3.1. Rice Paddy</v>
      </c>
      <c r="I2845" s="71" t="str">
        <f>VLOOKUP(D2845, legend!$C$3:$G$22, 5, FALSE)</f>
        <v>3.1. Sawah</v>
      </c>
      <c r="J2845" s="71" t="str">
        <f>VLOOKUP(E2845, legend!$C$3:$G$22, 2, FALSE)</f>
        <v>5. Water Body</v>
      </c>
      <c r="K2845" s="71" t="str">
        <f>VLOOKUP(E2845, legend!$C$3:$G$22, 3, FALSE)</f>
        <v>5. Tubuh Air</v>
      </c>
      <c r="L2845" s="71" t="str">
        <f>VLOOKUP(E2845, legend!$C$3:$G$22, 4, FALSE)</f>
        <v>5.1. Aquaculture</v>
      </c>
      <c r="M2845" s="71" t="str">
        <f>VLOOKUP(E2845, legend!$C$3:$G$22, 5, FALSE)</f>
        <v>5.1. Tambak</v>
      </c>
      <c r="N2845" s="71" t="str">
        <f>VLOOKUP(C2845,geocode!$A$1:$C$40,2,false)</f>
        <v>Island buffered 20 km</v>
      </c>
      <c r="O2845" s="71" t="str">
        <f>VLOOKUP(C2845,geocode!$A$1:$C$40,3,false)</f>
        <v>Island buffered 20 km</v>
      </c>
      <c r="P2845" s="71">
        <v>2000.0</v>
      </c>
      <c r="Q2845" s="71">
        <v>2023.0</v>
      </c>
    </row>
    <row r="2846" ht="15.75" hidden="1" customHeight="1">
      <c r="B2846" s="71">
        <v>7.71995278320312</v>
      </c>
      <c r="C2846" s="71">
        <v>5.0</v>
      </c>
      <c r="D2846" s="71">
        <v>40.0</v>
      </c>
      <c r="E2846" s="71">
        <v>33.0</v>
      </c>
      <c r="F2846" s="71" t="str">
        <f>VLOOKUP(D2846, legend!$C$3:$G$22, 2, FALSE)</f>
        <v>3. Agriculture</v>
      </c>
      <c r="G2846" s="71" t="str">
        <f>VLOOKUP(D2846, legend!$C$3:$G$22, 3, FALSE)</f>
        <v>3. Pertanian</v>
      </c>
      <c r="H2846" s="71" t="str">
        <f>VLOOKUP(D2846, legend!$C$3:$G$22, 4, FALSE)</f>
        <v>3.1. Rice Paddy</v>
      </c>
      <c r="I2846" s="71" t="str">
        <f>VLOOKUP(D2846, legend!$C$3:$G$22, 5, FALSE)</f>
        <v>3.1. Sawah</v>
      </c>
      <c r="J2846" s="71" t="str">
        <f>VLOOKUP(E2846, legend!$C$3:$G$22, 2, FALSE)</f>
        <v>5. Water Body</v>
      </c>
      <c r="K2846" s="71" t="str">
        <f>VLOOKUP(E2846, legend!$C$3:$G$22, 3, FALSE)</f>
        <v>5. Tubuh Air</v>
      </c>
      <c r="L2846" s="71" t="str">
        <f>VLOOKUP(E2846, legend!$C$3:$G$22, 4, FALSE)</f>
        <v>5.2. River, Lake, Ocean</v>
      </c>
      <c r="M2846" s="71" t="str">
        <f>VLOOKUP(E2846, legend!$C$3:$G$22, 5, FALSE)</f>
        <v>5.2. Sungai, Danau, Laut</v>
      </c>
      <c r="N2846" s="71" t="str">
        <f>VLOOKUP(C2846,geocode!$A$1:$C$40,2,false)</f>
        <v>Island buffered 20 km</v>
      </c>
      <c r="O2846" s="71" t="str">
        <f>VLOOKUP(C2846,geocode!$A$1:$C$40,3,false)</f>
        <v>Island buffered 20 km</v>
      </c>
      <c r="P2846" s="71">
        <v>2000.0</v>
      </c>
      <c r="Q2846" s="71">
        <v>2023.0</v>
      </c>
    </row>
    <row r="2847" ht="15.75" hidden="1" customHeight="1">
      <c r="B2847" s="71">
        <v>167.277280993652</v>
      </c>
      <c r="C2847" s="71">
        <v>5.0</v>
      </c>
      <c r="D2847" s="71">
        <v>40.0</v>
      </c>
      <c r="E2847" s="71">
        <v>40.0</v>
      </c>
      <c r="F2847" s="71" t="str">
        <f>VLOOKUP(D2847, legend!$C$3:$G$22, 2, FALSE)</f>
        <v>3. Agriculture</v>
      </c>
      <c r="G2847" s="71" t="str">
        <f>VLOOKUP(D2847, legend!$C$3:$G$22, 3, FALSE)</f>
        <v>3. Pertanian</v>
      </c>
      <c r="H2847" s="71" t="str">
        <f>VLOOKUP(D2847, legend!$C$3:$G$22, 4, FALSE)</f>
        <v>3.1. Rice Paddy</v>
      </c>
      <c r="I2847" s="71" t="str">
        <f>VLOOKUP(D2847, legend!$C$3:$G$22, 5, FALSE)</f>
        <v>3.1. Sawah</v>
      </c>
      <c r="J2847" s="71" t="str">
        <f>VLOOKUP(E2847, legend!$C$3:$G$22, 2, FALSE)</f>
        <v>3. Agriculture</v>
      </c>
      <c r="K2847" s="71" t="str">
        <f>VLOOKUP(E2847, legend!$C$3:$G$22, 3, FALSE)</f>
        <v>3. Pertanian</v>
      </c>
      <c r="L2847" s="71" t="str">
        <f>VLOOKUP(E2847, legend!$C$3:$G$22, 4, FALSE)</f>
        <v>3.1. Rice Paddy</v>
      </c>
      <c r="M2847" s="71" t="str">
        <f>VLOOKUP(E2847, legend!$C$3:$G$22, 5, FALSE)</f>
        <v>3.1. Sawah</v>
      </c>
      <c r="N2847" s="71" t="str">
        <f>VLOOKUP(C2847,geocode!$A$1:$C$40,2,false)</f>
        <v>Island buffered 20 km</v>
      </c>
      <c r="O2847" s="71" t="str">
        <f>VLOOKUP(C2847,geocode!$A$1:$C$40,3,false)</f>
        <v>Island buffered 20 km</v>
      </c>
      <c r="P2847" s="71">
        <v>2000.0</v>
      </c>
      <c r="Q2847" s="71">
        <v>2023.0</v>
      </c>
    </row>
    <row r="2848" ht="15.75" hidden="1" customHeight="1">
      <c r="B2848" s="71">
        <v>0.0893687072753906</v>
      </c>
      <c r="C2848" s="71">
        <v>5.0</v>
      </c>
      <c r="D2848" s="71">
        <v>76.0</v>
      </c>
      <c r="E2848" s="71">
        <v>33.0</v>
      </c>
      <c r="F2848" s="71" t="str">
        <f>VLOOKUP(D2848, legend!$C$3:$G$22, 2, FALSE)</f>
        <v>1. Forest </v>
      </c>
      <c r="G2848" s="71" t="str">
        <f>VLOOKUP(D2848, legend!$C$3:$G$22, 3, FALSE)</f>
        <v>1. Hutan</v>
      </c>
      <c r="H2848" s="71" t="str">
        <f>VLOOKUP(D2848, legend!$C$3:$G$22, 4, FALSE)</f>
        <v>1.3 Peat swamp forest</v>
      </c>
      <c r="I2848" s="71" t="str">
        <f>VLOOKUP(D2848, legend!$C$3:$G$22, 5, FALSE)</f>
        <v>1.3 Hutan rawa gambut</v>
      </c>
      <c r="J2848" s="71" t="str">
        <f>VLOOKUP(E2848, legend!$C$3:$G$22, 2, FALSE)</f>
        <v>5. Water Body</v>
      </c>
      <c r="K2848" s="71" t="str">
        <f>VLOOKUP(E2848, legend!$C$3:$G$22, 3, FALSE)</f>
        <v>5. Tubuh Air</v>
      </c>
      <c r="L2848" s="71" t="str">
        <f>VLOOKUP(E2848, legend!$C$3:$G$22, 4, FALSE)</f>
        <v>5.2. River, Lake, Ocean</v>
      </c>
      <c r="M2848" s="71" t="str">
        <f>VLOOKUP(E2848, legend!$C$3:$G$22, 5, FALSE)</f>
        <v>5.2. Sungai, Danau, Laut</v>
      </c>
      <c r="N2848" s="71" t="str">
        <f>VLOOKUP(C2848,geocode!$A$1:$C$40,2,false)</f>
        <v>Island buffered 20 km</v>
      </c>
      <c r="O2848" s="71" t="str">
        <f>VLOOKUP(C2848,geocode!$A$1:$C$40,3,false)</f>
        <v>Island buffered 20 km</v>
      </c>
      <c r="P2848" s="71">
        <v>2000.0</v>
      </c>
      <c r="Q2848" s="71">
        <v>2023.0</v>
      </c>
    </row>
    <row r="2849" ht="15.75" hidden="1" customHeight="1">
      <c r="B2849" s="71">
        <v>0.178741595458984</v>
      </c>
      <c r="C2849" s="71">
        <v>5.0</v>
      </c>
      <c r="D2849" s="71">
        <v>76.0</v>
      </c>
      <c r="E2849" s="71">
        <v>76.0</v>
      </c>
      <c r="F2849" s="71" t="str">
        <f>VLOOKUP(D2849, legend!$C$3:$G$22, 2, FALSE)</f>
        <v>1. Forest </v>
      </c>
      <c r="G2849" s="71" t="str">
        <f>VLOOKUP(D2849, legend!$C$3:$G$22, 3, FALSE)</f>
        <v>1. Hutan</v>
      </c>
      <c r="H2849" s="71" t="str">
        <f>VLOOKUP(D2849, legend!$C$3:$G$22, 4, FALSE)</f>
        <v>1.3 Peat swamp forest</v>
      </c>
      <c r="I2849" s="71" t="str">
        <f>VLOOKUP(D2849, legend!$C$3:$G$22, 5, FALSE)</f>
        <v>1.3 Hutan rawa gambut</v>
      </c>
      <c r="J2849" s="71" t="str">
        <f>VLOOKUP(E2849, legend!$C$3:$G$22, 2, FALSE)</f>
        <v>1. Forest </v>
      </c>
      <c r="K2849" s="71" t="str">
        <f>VLOOKUP(E2849, legend!$C$3:$G$22, 3, FALSE)</f>
        <v>1. Hutan</v>
      </c>
      <c r="L2849" s="71" t="str">
        <f>VLOOKUP(E2849, legend!$C$3:$G$22, 4, FALSE)</f>
        <v>1.3 Peat swamp forest</v>
      </c>
      <c r="M2849" s="71" t="str">
        <f>VLOOKUP(E2849, legend!$C$3:$G$22, 5, FALSE)</f>
        <v>1.3 Hutan rawa gambut</v>
      </c>
      <c r="N2849" s="71" t="str">
        <f>VLOOKUP(C2849,geocode!$A$1:$C$40,2,false)</f>
        <v>Island buffered 20 km</v>
      </c>
      <c r="O2849" s="71" t="str">
        <f>VLOOKUP(C2849,geocode!$A$1:$C$40,3,false)</f>
        <v>Island buffered 20 km</v>
      </c>
      <c r="P2849" s="71">
        <v>2000.0</v>
      </c>
      <c r="Q2849" s="71">
        <v>2023.0</v>
      </c>
    </row>
    <row r="2850" ht="15.75" hidden="1" customHeight="1">
      <c r="B2850" s="71">
        <v>114.859770880126</v>
      </c>
      <c r="C2850" s="71">
        <v>5.0</v>
      </c>
      <c r="D2850" s="71">
        <v>3.0</v>
      </c>
      <c r="E2850" s="71">
        <v>3.0</v>
      </c>
      <c r="F2850" s="71" t="str">
        <f>VLOOKUP(D2850, legend!$C$3:$G$22, 2, FALSE)</f>
        <v>1. Forest </v>
      </c>
      <c r="G2850" s="71" t="str">
        <f>VLOOKUP(D2850, legend!$C$3:$G$22, 3, FALSE)</f>
        <v>1. Hutan</v>
      </c>
      <c r="H2850" s="71" t="str">
        <f>VLOOKUP(D2850, legend!$C$3:$G$22, 4, FALSE)</f>
        <v>1.1. Forest Formation</v>
      </c>
      <c r="I2850" s="71" t="str">
        <f>VLOOKUP(D2850, legend!$C$3:$G$22, 5, FALSE)</f>
        <v>1.1. Formasi Hutan</v>
      </c>
      <c r="J2850" s="71" t="str">
        <f>VLOOKUP(E2850, legend!$C$3:$G$22, 2, FALSE)</f>
        <v>1. Forest </v>
      </c>
      <c r="K2850" s="71" t="str">
        <f>VLOOKUP(E2850, legend!$C$3:$G$22, 3, FALSE)</f>
        <v>1. Hutan</v>
      </c>
      <c r="L2850" s="71" t="str">
        <f>VLOOKUP(E2850, legend!$C$3:$G$22, 4, FALSE)</f>
        <v>1.1. Forest Formation</v>
      </c>
      <c r="M2850" s="71" t="str">
        <f>VLOOKUP(E2850, legend!$C$3:$G$22, 5, FALSE)</f>
        <v>1.1. Formasi Hutan</v>
      </c>
      <c r="N2850" s="71" t="str">
        <f>VLOOKUP(C2850,geocode!$A$1:$C$40,2,false)</f>
        <v>Island buffered 20 km</v>
      </c>
      <c r="O2850" s="71" t="str">
        <f>VLOOKUP(C2850,geocode!$A$1:$C$40,3,false)</f>
        <v>Island buffered 20 km</v>
      </c>
      <c r="P2850" s="71">
        <v>2000.0</v>
      </c>
      <c r="Q2850" s="71">
        <v>2023.0</v>
      </c>
    </row>
    <row r="2851" ht="15.75" hidden="1" customHeight="1">
      <c r="B2851" s="71">
        <v>3.83803732299804</v>
      </c>
      <c r="C2851" s="71">
        <v>5.0</v>
      </c>
      <c r="D2851" s="71">
        <v>3.0</v>
      </c>
      <c r="E2851" s="71">
        <v>5.0</v>
      </c>
      <c r="F2851" s="71" t="str">
        <f>VLOOKUP(D2851, legend!$C$3:$G$22, 2, FALSE)</f>
        <v>1. Forest </v>
      </c>
      <c r="G2851" s="71" t="str">
        <f>VLOOKUP(D2851, legend!$C$3:$G$22, 3, FALSE)</f>
        <v>1. Hutan</v>
      </c>
      <c r="H2851" s="71" t="str">
        <f>VLOOKUP(D2851, legend!$C$3:$G$22, 4, FALSE)</f>
        <v>1.1. Forest Formation</v>
      </c>
      <c r="I2851" s="71" t="str">
        <f>VLOOKUP(D2851, legend!$C$3:$G$22, 5, FALSE)</f>
        <v>1.1. Formasi Hutan</v>
      </c>
      <c r="J2851" s="71" t="str">
        <f>VLOOKUP(E2851, legend!$C$3:$G$22, 2, FALSE)</f>
        <v>1. Forest </v>
      </c>
      <c r="K2851" s="71" t="str">
        <f>VLOOKUP(E2851, legend!$C$3:$G$22, 3, FALSE)</f>
        <v>1. Hutan</v>
      </c>
      <c r="L2851" s="71" t="str">
        <f>VLOOKUP(E2851, legend!$C$3:$G$22, 4, FALSE)</f>
        <v>1.2. Mangrove</v>
      </c>
      <c r="M2851" s="71" t="str">
        <f>VLOOKUP(E2851, legend!$C$3:$G$22, 5, FALSE)</f>
        <v>1.2. Mangrove</v>
      </c>
      <c r="N2851" s="71" t="str">
        <f>VLOOKUP(C2851,geocode!$A$1:$C$40,2,false)</f>
        <v>Island buffered 20 km</v>
      </c>
      <c r="O2851" s="71" t="str">
        <f>VLOOKUP(C2851,geocode!$A$1:$C$40,3,false)</f>
        <v>Island buffered 20 km</v>
      </c>
      <c r="P2851" s="71">
        <v>2000.0</v>
      </c>
      <c r="Q2851" s="71">
        <v>2023.0</v>
      </c>
    </row>
    <row r="2852" ht="15.75" hidden="1" customHeight="1">
      <c r="B2852" s="71">
        <v>26.122853161621</v>
      </c>
      <c r="C2852" s="71">
        <v>5.0</v>
      </c>
      <c r="D2852" s="71">
        <v>3.0</v>
      </c>
      <c r="E2852" s="71">
        <v>13.0</v>
      </c>
      <c r="F2852" s="71" t="str">
        <f>VLOOKUP(D2852, legend!$C$3:$G$22, 2, FALSE)</f>
        <v>1. Forest </v>
      </c>
      <c r="G2852" s="71" t="str">
        <f>VLOOKUP(D2852, legend!$C$3:$G$22, 3, FALSE)</f>
        <v>1. Hutan</v>
      </c>
      <c r="H2852" s="71" t="str">
        <f>VLOOKUP(D2852, legend!$C$3:$G$22, 4, FALSE)</f>
        <v>1.1. Forest Formation</v>
      </c>
      <c r="I2852" s="71" t="str">
        <f>VLOOKUP(D2852, legend!$C$3:$G$22, 5, FALSE)</f>
        <v>1.1. Formasi Hutan</v>
      </c>
      <c r="J2852" s="71" t="str">
        <f>VLOOKUP(E2852, legend!$C$3:$G$22, 2, FALSE)</f>
        <v>2. Non-Forest Natural Vegetation</v>
      </c>
      <c r="K2852" s="71" t="str">
        <f>VLOOKUP(E2852, legend!$C$3:$G$22, 3, FALSE)</f>
        <v>2. Tumbuhan Non-Hutan Lainnya</v>
      </c>
      <c r="L2852" s="71" t="str">
        <f>VLOOKUP(E2852, legend!$C$3:$G$22, 4, FALSE)</f>
        <v>2.1. Other Natural Vegetation</v>
      </c>
      <c r="M2852" s="71" t="str">
        <f>VLOOKUP(E2852, legend!$C$3:$G$22, 5, FALSE)</f>
        <v>2.1. Tumbuhan Non-Hutan Lainnya</v>
      </c>
      <c r="N2852" s="71" t="str">
        <f>VLOOKUP(C2852,geocode!$A$1:$C$40,2,false)</f>
        <v>Island buffered 20 km</v>
      </c>
      <c r="O2852" s="71" t="str">
        <f>VLOOKUP(C2852,geocode!$A$1:$C$40,3,false)</f>
        <v>Island buffered 20 km</v>
      </c>
      <c r="P2852" s="71">
        <v>2000.0</v>
      </c>
      <c r="Q2852" s="71">
        <v>2023.0</v>
      </c>
    </row>
    <row r="2853" ht="15.75" hidden="1" customHeight="1">
      <c r="B2853" s="71">
        <v>18.2248218261718</v>
      </c>
      <c r="C2853" s="71">
        <v>5.0</v>
      </c>
      <c r="D2853" s="71">
        <v>3.0</v>
      </c>
      <c r="E2853" s="71">
        <v>21.0</v>
      </c>
      <c r="F2853" s="71" t="str">
        <f>VLOOKUP(D2853, legend!$C$3:$G$22, 2, FALSE)</f>
        <v>1. Forest </v>
      </c>
      <c r="G2853" s="71" t="str">
        <f>VLOOKUP(D2853, legend!$C$3:$G$22, 3, FALSE)</f>
        <v>1. Hutan</v>
      </c>
      <c r="H2853" s="71" t="str">
        <f>VLOOKUP(D2853, legend!$C$3:$G$22, 4, FALSE)</f>
        <v>1.1. Forest Formation</v>
      </c>
      <c r="I2853" s="71" t="str">
        <f>VLOOKUP(D2853, legend!$C$3:$G$22, 5, FALSE)</f>
        <v>1.1. Formasi Hutan</v>
      </c>
      <c r="J2853" s="71" t="str">
        <f>VLOOKUP(E2853, legend!$C$3:$G$22, 2, FALSE)</f>
        <v>3. Agriculture</v>
      </c>
      <c r="K2853" s="71" t="str">
        <f>VLOOKUP(E2853, legend!$C$3:$G$22, 3, FALSE)</f>
        <v>3. Pertanian</v>
      </c>
      <c r="L2853" s="71" t="str">
        <f>VLOOKUP(E2853, legend!$C$3:$G$22, 4, FALSE)</f>
        <v>3.4. Other Agriculture</v>
      </c>
      <c r="M2853" s="71" t="str">
        <f>VLOOKUP(E2853, legend!$C$3:$G$22, 5, FALSE)</f>
        <v>3.4. Pertanian Lainnya </v>
      </c>
      <c r="N2853" s="71" t="str">
        <f>VLOOKUP(C2853,geocode!$A$1:$C$40,2,false)</f>
        <v>Island buffered 20 km</v>
      </c>
      <c r="O2853" s="71" t="str">
        <f>VLOOKUP(C2853,geocode!$A$1:$C$40,3,false)</f>
        <v>Island buffered 20 km</v>
      </c>
      <c r="P2853" s="71">
        <v>2000.0</v>
      </c>
      <c r="Q2853" s="71">
        <v>2023.0</v>
      </c>
    </row>
    <row r="2854" ht="15.75" hidden="1" customHeight="1">
      <c r="B2854" s="71">
        <v>0.446331951904296</v>
      </c>
      <c r="C2854" s="71">
        <v>5.0</v>
      </c>
      <c r="D2854" s="71">
        <v>3.0</v>
      </c>
      <c r="E2854" s="71">
        <v>24.0</v>
      </c>
      <c r="F2854" s="71" t="str">
        <f>VLOOKUP(D2854, legend!$C$3:$G$22, 2, FALSE)</f>
        <v>1. Forest </v>
      </c>
      <c r="G2854" s="71" t="str">
        <f>VLOOKUP(D2854, legend!$C$3:$G$22, 3, FALSE)</f>
        <v>1. Hutan</v>
      </c>
      <c r="H2854" s="71" t="str">
        <f>VLOOKUP(D2854, legend!$C$3:$G$22, 4, FALSE)</f>
        <v>1.1. Forest Formation</v>
      </c>
      <c r="I2854" s="71" t="str">
        <f>VLOOKUP(D2854, legend!$C$3:$G$22, 5, FALSE)</f>
        <v>1.1. Formasi Hutan</v>
      </c>
      <c r="J2854" s="71" t="str">
        <f>VLOOKUP(E2854, legend!$C$3:$G$22, 2, FALSE)</f>
        <v>4. Non-Vegetated Area</v>
      </c>
      <c r="K2854" s="71" t="str">
        <f>VLOOKUP(E2854, legend!$C$3:$G$22, 3, FALSE)</f>
        <v>4. Non-Vegetasi</v>
      </c>
      <c r="L2854" s="71" t="str">
        <f>VLOOKUP(E2854, legend!$C$3:$G$22, 4, FALSE)</f>
        <v>4.2. Urban Area</v>
      </c>
      <c r="M2854" s="71" t="str">
        <f>VLOOKUP(E2854, legend!$C$3:$G$22, 5, FALSE)</f>
        <v>4.2. Pemukiman </v>
      </c>
      <c r="N2854" s="71" t="str">
        <f>VLOOKUP(C2854,geocode!$A$1:$C$40,2,false)</f>
        <v>Island buffered 20 km</v>
      </c>
      <c r="O2854" s="71" t="str">
        <f>VLOOKUP(C2854,geocode!$A$1:$C$40,3,false)</f>
        <v>Island buffered 20 km</v>
      </c>
      <c r="P2854" s="71">
        <v>2000.0</v>
      </c>
      <c r="Q2854" s="71">
        <v>2023.0</v>
      </c>
    </row>
    <row r="2855" ht="15.75" hidden="1" customHeight="1">
      <c r="B2855" s="71">
        <v>2.31659359130859</v>
      </c>
      <c r="C2855" s="71">
        <v>5.0</v>
      </c>
      <c r="D2855" s="71">
        <v>3.0</v>
      </c>
      <c r="E2855" s="71">
        <v>25.0</v>
      </c>
      <c r="F2855" s="71" t="str">
        <f>VLOOKUP(D2855, legend!$C$3:$G$22, 2, FALSE)</f>
        <v>1. Forest </v>
      </c>
      <c r="G2855" s="71" t="str">
        <f>VLOOKUP(D2855, legend!$C$3:$G$22, 3, FALSE)</f>
        <v>1. Hutan</v>
      </c>
      <c r="H2855" s="71" t="str">
        <f>VLOOKUP(D2855, legend!$C$3:$G$22, 4, FALSE)</f>
        <v>1.1. Forest Formation</v>
      </c>
      <c r="I2855" s="71" t="str">
        <f>VLOOKUP(D2855, legend!$C$3:$G$22, 5, FALSE)</f>
        <v>1.1. Formasi Hutan</v>
      </c>
      <c r="J2855" s="71" t="str">
        <f>VLOOKUP(E2855, legend!$C$3:$G$22, 2, FALSE)</f>
        <v>4. Non-Vegetated Area</v>
      </c>
      <c r="K2855" s="71" t="str">
        <f>VLOOKUP(E2855, legend!$C$3:$G$22, 3, FALSE)</f>
        <v>4. Non-Vegetasi</v>
      </c>
      <c r="L2855" s="71" t="str">
        <f>VLOOKUP(E2855, legend!$C$3:$G$22, 4, FALSE)</f>
        <v>4.3. Other Non-Vegetation</v>
      </c>
      <c r="M2855" s="71" t="str">
        <f>VLOOKUP(E2855, legend!$C$3:$G$22, 5, FALSE)</f>
        <v>4.3. Non-Vegetasi Lainnya</v>
      </c>
      <c r="N2855" s="71" t="str">
        <f>VLOOKUP(C2855,geocode!$A$1:$C$40,2,false)</f>
        <v>Island buffered 20 km</v>
      </c>
      <c r="O2855" s="71" t="str">
        <f>VLOOKUP(C2855,geocode!$A$1:$C$40,3,false)</f>
        <v>Island buffered 20 km</v>
      </c>
      <c r="P2855" s="71">
        <v>2000.0</v>
      </c>
      <c r="Q2855" s="71">
        <v>2023.0</v>
      </c>
    </row>
    <row r="2856" ht="15.75" hidden="1" customHeight="1">
      <c r="B2856" s="71">
        <v>0.714196722412109</v>
      </c>
      <c r="C2856" s="71">
        <v>5.0</v>
      </c>
      <c r="D2856" s="71">
        <v>3.0</v>
      </c>
      <c r="E2856" s="71">
        <v>30.0</v>
      </c>
      <c r="F2856" s="71" t="str">
        <f>VLOOKUP(D2856, legend!$C$3:$G$22, 2, FALSE)</f>
        <v>1. Forest </v>
      </c>
      <c r="G2856" s="71" t="str">
        <f>VLOOKUP(D2856, legend!$C$3:$G$22, 3, FALSE)</f>
        <v>1. Hutan</v>
      </c>
      <c r="H2856" s="71" t="str">
        <f>VLOOKUP(D2856, legend!$C$3:$G$22, 4, FALSE)</f>
        <v>1.1. Forest Formation</v>
      </c>
      <c r="I2856" s="71" t="str">
        <f>VLOOKUP(D2856, legend!$C$3:$G$22, 5, FALSE)</f>
        <v>1.1. Formasi Hutan</v>
      </c>
      <c r="J2856" s="71" t="str">
        <f>VLOOKUP(E2856, legend!$C$3:$G$22, 2, FALSE)</f>
        <v>4. Non-Vegetated Area</v>
      </c>
      <c r="K2856" s="71" t="str">
        <f>VLOOKUP(E2856, legend!$C$3:$G$22, 3, FALSE)</f>
        <v>4. Non-Vegetasi</v>
      </c>
      <c r="L2856" s="71" t="str">
        <f>VLOOKUP(E2856, legend!$C$3:$G$22, 4, FALSE)</f>
        <v>4.1. Mining Pit</v>
      </c>
      <c r="M2856" s="71" t="str">
        <f>VLOOKUP(E2856, legend!$C$3:$G$22, 5, FALSE)</f>
        <v>4.1. Lubang Tambang</v>
      </c>
      <c r="N2856" s="71" t="str">
        <f>VLOOKUP(C2856,geocode!$A$1:$C$40,2,false)</f>
        <v>Island buffered 20 km</v>
      </c>
      <c r="O2856" s="71" t="str">
        <f>VLOOKUP(C2856,geocode!$A$1:$C$40,3,false)</f>
        <v>Island buffered 20 km</v>
      </c>
      <c r="P2856" s="71">
        <v>2000.0</v>
      </c>
      <c r="Q2856" s="71">
        <v>2023.0</v>
      </c>
    </row>
    <row r="2857" ht="15.75" hidden="1" customHeight="1">
      <c r="B2857" s="71">
        <v>0.178591345214843</v>
      </c>
      <c r="C2857" s="71">
        <v>5.0</v>
      </c>
      <c r="D2857" s="71">
        <v>3.0</v>
      </c>
      <c r="E2857" s="71">
        <v>31.0</v>
      </c>
      <c r="F2857" s="71" t="str">
        <f>VLOOKUP(D2857, legend!$C$3:$G$22, 2, FALSE)</f>
        <v>1. Forest </v>
      </c>
      <c r="G2857" s="71" t="str">
        <f>VLOOKUP(D2857, legend!$C$3:$G$22, 3, FALSE)</f>
        <v>1. Hutan</v>
      </c>
      <c r="H2857" s="71" t="str">
        <f>VLOOKUP(D2857, legend!$C$3:$G$22, 4, FALSE)</f>
        <v>1.1. Forest Formation</v>
      </c>
      <c r="I2857" s="71" t="str">
        <f>VLOOKUP(D2857, legend!$C$3:$G$22, 5, FALSE)</f>
        <v>1.1. Formasi Hutan</v>
      </c>
      <c r="J2857" s="71" t="str">
        <f>VLOOKUP(E2857, legend!$C$3:$G$22, 2, FALSE)</f>
        <v>5. Water Body</v>
      </c>
      <c r="K2857" s="71" t="str">
        <f>VLOOKUP(E2857, legend!$C$3:$G$22, 3, FALSE)</f>
        <v>5. Tubuh Air</v>
      </c>
      <c r="L2857" s="71" t="str">
        <f>VLOOKUP(E2857, legend!$C$3:$G$22, 4, FALSE)</f>
        <v>5.1. Aquaculture</v>
      </c>
      <c r="M2857" s="71" t="str">
        <f>VLOOKUP(E2857, legend!$C$3:$G$22, 5, FALSE)</f>
        <v>5.1. Tambak</v>
      </c>
      <c r="N2857" s="71" t="str">
        <f>VLOOKUP(C2857,geocode!$A$1:$C$40,2,false)</f>
        <v>Island buffered 20 km</v>
      </c>
      <c r="O2857" s="71" t="str">
        <f>VLOOKUP(C2857,geocode!$A$1:$C$40,3,false)</f>
        <v>Island buffered 20 km</v>
      </c>
      <c r="P2857" s="71">
        <v>2000.0</v>
      </c>
      <c r="Q2857" s="71">
        <v>2023.0</v>
      </c>
    </row>
    <row r="2858" ht="15.75" hidden="1" customHeight="1">
      <c r="B2858" s="71">
        <v>25.1496652221679</v>
      </c>
      <c r="C2858" s="71">
        <v>5.0</v>
      </c>
      <c r="D2858" s="71">
        <v>3.0</v>
      </c>
      <c r="E2858" s="71">
        <v>33.0</v>
      </c>
      <c r="F2858" s="71" t="str">
        <f>VLOOKUP(D2858, legend!$C$3:$G$22, 2, FALSE)</f>
        <v>1. Forest </v>
      </c>
      <c r="G2858" s="71" t="str">
        <f>VLOOKUP(D2858, legend!$C$3:$G$22, 3, FALSE)</f>
        <v>1. Hutan</v>
      </c>
      <c r="H2858" s="71" t="str">
        <f>VLOOKUP(D2858, legend!$C$3:$G$22, 4, FALSE)</f>
        <v>1.1. Forest Formation</v>
      </c>
      <c r="I2858" s="71" t="str">
        <f>VLOOKUP(D2858, legend!$C$3:$G$22, 5, FALSE)</f>
        <v>1.1. Formasi Hutan</v>
      </c>
      <c r="J2858" s="71" t="str">
        <f>VLOOKUP(E2858, legend!$C$3:$G$22, 2, FALSE)</f>
        <v>5. Water Body</v>
      </c>
      <c r="K2858" s="71" t="str">
        <f>VLOOKUP(E2858, legend!$C$3:$G$22, 3, FALSE)</f>
        <v>5. Tubuh Air</v>
      </c>
      <c r="L2858" s="71" t="str">
        <f>VLOOKUP(E2858, legend!$C$3:$G$22, 4, FALSE)</f>
        <v>5.2. River, Lake, Ocean</v>
      </c>
      <c r="M2858" s="71" t="str">
        <f>VLOOKUP(E2858, legend!$C$3:$G$22, 5, FALSE)</f>
        <v>5.2. Sungai, Danau, Laut</v>
      </c>
      <c r="N2858" s="71" t="str">
        <f>VLOOKUP(C2858,geocode!$A$1:$C$40,2,false)</f>
        <v>Island buffered 20 km</v>
      </c>
      <c r="O2858" s="71" t="str">
        <f>VLOOKUP(C2858,geocode!$A$1:$C$40,3,false)</f>
        <v>Island buffered 20 km</v>
      </c>
      <c r="P2858" s="71">
        <v>2000.0</v>
      </c>
      <c r="Q2858" s="71">
        <v>2023.0</v>
      </c>
    </row>
    <row r="2859" ht="15.75" hidden="1" customHeight="1">
      <c r="B2859" s="71">
        <v>0.625212646484375</v>
      </c>
      <c r="C2859" s="71">
        <v>5.0</v>
      </c>
      <c r="D2859" s="71">
        <v>3.0</v>
      </c>
      <c r="E2859" s="71">
        <v>35.0</v>
      </c>
      <c r="F2859" s="71" t="str">
        <f>VLOOKUP(D2859, legend!$C$3:$G$22, 2, FALSE)</f>
        <v>1. Forest </v>
      </c>
      <c r="G2859" s="71" t="str">
        <f>VLOOKUP(D2859, legend!$C$3:$G$22, 3, FALSE)</f>
        <v>1. Hutan</v>
      </c>
      <c r="H2859" s="71" t="str">
        <f>VLOOKUP(D2859, legend!$C$3:$G$22, 4, FALSE)</f>
        <v>1.1. Forest Formation</v>
      </c>
      <c r="I2859" s="71" t="str">
        <f>VLOOKUP(D2859, legend!$C$3:$G$22, 5, FALSE)</f>
        <v>1.1. Formasi Hutan</v>
      </c>
      <c r="J2859" s="71" t="str">
        <f>VLOOKUP(E2859, legend!$C$3:$G$22, 2, FALSE)</f>
        <v>3. Agriculture</v>
      </c>
      <c r="K2859" s="71" t="str">
        <f>VLOOKUP(E2859, legend!$C$3:$G$22, 3, FALSE)</f>
        <v>3. Pertanian</v>
      </c>
      <c r="L2859" s="71" t="str">
        <f>VLOOKUP(E2859, legend!$C$3:$G$22, 4, FALSE)</f>
        <v>3.2. Oil Palm</v>
      </c>
      <c r="M2859" s="71" t="str">
        <f>VLOOKUP(E2859, legend!$C$3:$G$22, 5, FALSE)</f>
        <v>3.2. Sawit</v>
      </c>
      <c r="N2859" s="71" t="str">
        <f>VLOOKUP(C2859,geocode!$A$1:$C$40,2,false)</f>
        <v>Island buffered 20 km</v>
      </c>
      <c r="O2859" s="71" t="str">
        <f>VLOOKUP(C2859,geocode!$A$1:$C$40,3,false)</f>
        <v>Island buffered 20 km</v>
      </c>
      <c r="P2859" s="71">
        <v>2000.0</v>
      </c>
      <c r="Q2859" s="71">
        <v>2023.0</v>
      </c>
    </row>
    <row r="2860" ht="15.75" hidden="1" customHeight="1">
      <c r="B2860" s="71">
        <v>0.0883428771972656</v>
      </c>
      <c r="C2860" s="71">
        <v>5.0</v>
      </c>
      <c r="D2860" s="71">
        <v>3.0</v>
      </c>
      <c r="E2860" s="71">
        <v>40.0</v>
      </c>
      <c r="F2860" s="71" t="str">
        <f>VLOOKUP(D2860, legend!$C$3:$G$22, 2, FALSE)</f>
        <v>1. Forest </v>
      </c>
      <c r="G2860" s="71" t="str">
        <f>VLOOKUP(D2860, legend!$C$3:$G$22, 3, FALSE)</f>
        <v>1. Hutan</v>
      </c>
      <c r="H2860" s="71" t="str">
        <f>VLOOKUP(D2860, legend!$C$3:$G$22, 4, FALSE)</f>
        <v>1.1. Forest Formation</v>
      </c>
      <c r="I2860" s="71" t="str">
        <f>VLOOKUP(D2860, legend!$C$3:$G$22, 5, FALSE)</f>
        <v>1.1. Formasi Hutan</v>
      </c>
      <c r="J2860" s="71" t="str">
        <f>VLOOKUP(E2860, legend!$C$3:$G$22, 2, FALSE)</f>
        <v>3. Agriculture</v>
      </c>
      <c r="K2860" s="71" t="str">
        <f>VLOOKUP(E2860, legend!$C$3:$G$22, 3, FALSE)</f>
        <v>3. Pertanian</v>
      </c>
      <c r="L2860" s="71" t="str">
        <f>VLOOKUP(E2860, legend!$C$3:$G$22, 4, FALSE)</f>
        <v>3.1. Rice Paddy</v>
      </c>
      <c r="M2860" s="71" t="str">
        <f>VLOOKUP(E2860, legend!$C$3:$G$22, 5, FALSE)</f>
        <v>3.1. Sawah</v>
      </c>
      <c r="N2860" s="71" t="str">
        <f>VLOOKUP(C2860,geocode!$A$1:$C$40,2,false)</f>
        <v>Island buffered 20 km</v>
      </c>
      <c r="O2860" s="71" t="str">
        <f>VLOOKUP(C2860,geocode!$A$1:$C$40,3,false)</f>
        <v>Island buffered 20 km</v>
      </c>
      <c r="P2860" s="71">
        <v>2000.0</v>
      </c>
      <c r="Q2860" s="71">
        <v>2023.0</v>
      </c>
    </row>
    <row r="2861" ht="15.75" hidden="1" customHeight="1">
      <c r="B2861" s="71">
        <v>4.46434188842773</v>
      </c>
      <c r="C2861" s="71">
        <v>5.0</v>
      </c>
      <c r="D2861" s="71">
        <v>5.0</v>
      </c>
      <c r="E2861" s="71">
        <v>3.0</v>
      </c>
      <c r="F2861" s="71" t="str">
        <f>VLOOKUP(D2861, legend!$C$3:$G$22, 2, FALSE)</f>
        <v>1. Forest </v>
      </c>
      <c r="G2861" s="71" t="str">
        <f>VLOOKUP(D2861, legend!$C$3:$G$22, 3, FALSE)</f>
        <v>1. Hutan</v>
      </c>
      <c r="H2861" s="71" t="str">
        <f>VLOOKUP(D2861, legend!$C$3:$G$22, 4, FALSE)</f>
        <v>1.2. Mangrove</v>
      </c>
      <c r="I2861" s="71" t="str">
        <f>VLOOKUP(D2861, legend!$C$3:$G$22, 5, FALSE)</f>
        <v>1.2. Mangrove</v>
      </c>
      <c r="J2861" s="71" t="str">
        <f>VLOOKUP(E2861, legend!$C$3:$G$22, 2, FALSE)</f>
        <v>1. Forest </v>
      </c>
      <c r="K2861" s="71" t="str">
        <f>VLOOKUP(E2861, legend!$C$3:$G$22, 3, FALSE)</f>
        <v>1. Hutan</v>
      </c>
      <c r="L2861" s="71" t="str">
        <f>VLOOKUP(E2861, legend!$C$3:$G$22, 4, FALSE)</f>
        <v>1.1. Forest Formation</v>
      </c>
      <c r="M2861" s="71" t="str">
        <f>VLOOKUP(E2861, legend!$C$3:$G$22, 5, FALSE)</f>
        <v>1.1. Formasi Hutan</v>
      </c>
      <c r="N2861" s="71" t="str">
        <f>VLOOKUP(C2861,geocode!$A$1:$C$40,2,false)</f>
        <v>Island buffered 20 km</v>
      </c>
      <c r="O2861" s="71" t="str">
        <f>VLOOKUP(C2861,geocode!$A$1:$C$40,3,false)</f>
        <v>Island buffered 20 km</v>
      </c>
      <c r="P2861" s="71">
        <v>2000.0</v>
      </c>
      <c r="Q2861" s="71">
        <v>2023.0</v>
      </c>
    </row>
    <row r="2862" ht="15.75" hidden="1" customHeight="1">
      <c r="B2862" s="71">
        <v>524.683060766601</v>
      </c>
      <c r="C2862" s="71">
        <v>5.0</v>
      </c>
      <c r="D2862" s="71">
        <v>5.0</v>
      </c>
      <c r="E2862" s="71">
        <v>5.0</v>
      </c>
      <c r="F2862" s="71" t="str">
        <f>VLOOKUP(D2862, legend!$C$3:$G$22, 2, FALSE)</f>
        <v>1. Forest </v>
      </c>
      <c r="G2862" s="71" t="str">
        <f>VLOOKUP(D2862, legend!$C$3:$G$22, 3, FALSE)</f>
        <v>1. Hutan</v>
      </c>
      <c r="H2862" s="71" t="str">
        <f>VLOOKUP(D2862, legend!$C$3:$G$22, 4, FALSE)</f>
        <v>1.2. Mangrove</v>
      </c>
      <c r="I2862" s="71" t="str">
        <f>VLOOKUP(D2862, legend!$C$3:$G$22, 5, FALSE)</f>
        <v>1.2. Mangrove</v>
      </c>
      <c r="J2862" s="71" t="str">
        <f>VLOOKUP(E2862, legend!$C$3:$G$22, 2, FALSE)</f>
        <v>1. Forest </v>
      </c>
      <c r="K2862" s="71" t="str">
        <f>VLOOKUP(E2862, legend!$C$3:$G$22, 3, FALSE)</f>
        <v>1. Hutan</v>
      </c>
      <c r="L2862" s="71" t="str">
        <f>VLOOKUP(E2862, legend!$C$3:$G$22, 4, FALSE)</f>
        <v>1.2. Mangrove</v>
      </c>
      <c r="M2862" s="71" t="str">
        <f>VLOOKUP(E2862, legend!$C$3:$G$22, 5, FALSE)</f>
        <v>1.2. Mangrove</v>
      </c>
      <c r="N2862" s="71" t="str">
        <f>VLOOKUP(C2862,geocode!$A$1:$C$40,2,false)</f>
        <v>Island buffered 20 km</v>
      </c>
      <c r="O2862" s="71" t="str">
        <f>VLOOKUP(C2862,geocode!$A$1:$C$40,3,false)</f>
        <v>Island buffered 20 km</v>
      </c>
      <c r="P2862" s="71">
        <v>2000.0</v>
      </c>
      <c r="Q2862" s="71">
        <v>2023.0</v>
      </c>
    </row>
    <row r="2863" ht="15.75" hidden="1" customHeight="1">
      <c r="B2863" s="71">
        <v>5.43868126831054</v>
      </c>
      <c r="C2863" s="71">
        <v>5.0</v>
      </c>
      <c r="D2863" s="71">
        <v>5.0</v>
      </c>
      <c r="E2863" s="71">
        <v>13.0</v>
      </c>
      <c r="F2863" s="71" t="str">
        <f>VLOOKUP(D2863, legend!$C$3:$G$22, 2, FALSE)</f>
        <v>1. Forest </v>
      </c>
      <c r="G2863" s="71" t="str">
        <f>VLOOKUP(D2863, legend!$C$3:$G$22, 3, FALSE)</f>
        <v>1. Hutan</v>
      </c>
      <c r="H2863" s="71" t="str">
        <f>VLOOKUP(D2863, legend!$C$3:$G$22, 4, FALSE)</f>
        <v>1.2. Mangrove</v>
      </c>
      <c r="I2863" s="71" t="str">
        <f>VLOOKUP(D2863, legend!$C$3:$G$22, 5, FALSE)</f>
        <v>1.2. Mangrove</v>
      </c>
      <c r="J2863" s="71" t="str">
        <f>VLOOKUP(E2863, legend!$C$3:$G$22, 2, FALSE)</f>
        <v>2. Non-Forest Natural Vegetation</v>
      </c>
      <c r="K2863" s="71" t="str">
        <f>VLOOKUP(E2863, legend!$C$3:$G$22, 3, FALSE)</f>
        <v>2. Tumbuhan Non-Hutan Lainnya</v>
      </c>
      <c r="L2863" s="71" t="str">
        <f>VLOOKUP(E2863, legend!$C$3:$G$22, 4, FALSE)</f>
        <v>2.1. Other Natural Vegetation</v>
      </c>
      <c r="M2863" s="71" t="str">
        <f>VLOOKUP(E2863, legend!$C$3:$G$22, 5, FALSE)</f>
        <v>2.1. Tumbuhan Non-Hutan Lainnya</v>
      </c>
      <c r="N2863" s="71" t="str">
        <f>VLOOKUP(C2863,geocode!$A$1:$C$40,2,false)</f>
        <v>Island buffered 20 km</v>
      </c>
      <c r="O2863" s="71" t="str">
        <f>VLOOKUP(C2863,geocode!$A$1:$C$40,3,false)</f>
        <v>Island buffered 20 km</v>
      </c>
      <c r="P2863" s="71">
        <v>2000.0</v>
      </c>
      <c r="Q2863" s="71">
        <v>2023.0</v>
      </c>
    </row>
    <row r="2864" ht="15.75" hidden="1" customHeight="1">
      <c r="B2864" s="71">
        <v>4.71817354736328</v>
      </c>
      <c r="C2864" s="71">
        <v>5.0</v>
      </c>
      <c r="D2864" s="71">
        <v>5.0</v>
      </c>
      <c r="E2864" s="71">
        <v>21.0</v>
      </c>
      <c r="F2864" s="71" t="str">
        <f>VLOOKUP(D2864, legend!$C$3:$G$22, 2, FALSE)</f>
        <v>1. Forest </v>
      </c>
      <c r="G2864" s="71" t="str">
        <f>VLOOKUP(D2864, legend!$C$3:$G$22, 3, FALSE)</f>
        <v>1. Hutan</v>
      </c>
      <c r="H2864" s="71" t="str">
        <f>VLOOKUP(D2864, legend!$C$3:$G$22, 4, FALSE)</f>
        <v>1.2. Mangrove</v>
      </c>
      <c r="I2864" s="71" t="str">
        <f>VLOOKUP(D2864, legend!$C$3:$G$22, 5, FALSE)</f>
        <v>1.2. Mangrove</v>
      </c>
      <c r="J2864" s="71" t="str">
        <f>VLOOKUP(E2864, legend!$C$3:$G$22, 2, FALSE)</f>
        <v>3. Agriculture</v>
      </c>
      <c r="K2864" s="71" t="str">
        <f>VLOOKUP(E2864, legend!$C$3:$G$22, 3, FALSE)</f>
        <v>3. Pertanian</v>
      </c>
      <c r="L2864" s="71" t="str">
        <f>VLOOKUP(E2864, legend!$C$3:$G$22, 4, FALSE)</f>
        <v>3.4. Other Agriculture</v>
      </c>
      <c r="M2864" s="71" t="str">
        <f>VLOOKUP(E2864, legend!$C$3:$G$22, 5, FALSE)</f>
        <v>3.4. Pertanian Lainnya </v>
      </c>
      <c r="N2864" s="71" t="str">
        <f>VLOOKUP(C2864,geocode!$A$1:$C$40,2,false)</f>
        <v>Island buffered 20 km</v>
      </c>
      <c r="O2864" s="71" t="str">
        <f>VLOOKUP(C2864,geocode!$A$1:$C$40,3,false)</f>
        <v>Island buffered 20 km</v>
      </c>
      <c r="P2864" s="71">
        <v>2000.0</v>
      </c>
      <c r="Q2864" s="71">
        <v>2023.0</v>
      </c>
    </row>
    <row r="2865" ht="15.75" hidden="1" customHeight="1">
      <c r="B2865" s="71">
        <v>0.889287841796874</v>
      </c>
      <c r="C2865" s="71">
        <v>5.0</v>
      </c>
      <c r="D2865" s="71">
        <v>5.0</v>
      </c>
      <c r="E2865" s="71">
        <v>24.0</v>
      </c>
      <c r="F2865" s="71" t="str">
        <f>VLOOKUP(D2865, legend!$C$3:$G$22, 2, FALSE)</f>
        <v>1. Forest </v>
      </c>
      <c r="G2865" s="71" t="str">
        <f>VLOOKUP(D2865, legend!$C$3:$G$22, 3, FALSE)</f>
        <v>1. Hutan</v>
      </c>
      <c r="H2865" s="71" t="str">
        <f>VLOOKUP(D2865, legend!$C$3:$G$22, 4, FALSE)</f>
        <v>1.2. Mangrove</v>
      </c>
      <c r="I2865" s="71" t="str">
        <f>VLOOKUP(D2865, legend!$C$3:$G$22, 5, FALSE)</f>
        <v>1.2. Mangrove</v>
      </c>
      <c r="J2865" s="71" t="str">
        <f>VLOOKUP(E2865, legend!$C$3:$G$22, 2, FALSE)</f>
        <v>4. Non-Vegetated Area</v>
      </c>
      <c r="K2865" s="71" t="str">
        <f>VLOOKUP(E2865, legend!$C$3:$G$22, 3, FALSE)</f>
        <v>4. Non-Vegetasi</v>
      </c>
      <c r="L2865" s="71" t="str">
        <f>VLOOKUP(E2865, legend!$C$3:$G$22, 4, FALSE)</f>
        <v>4.2. Urban Area</v>
      </c>
      <c r="M2865" s="71" t="str">
        <f>VLOOKUP(E2865, legend!$C$3:$G$22, 5, FALSE)</f>
        <v>4.2. Pemukiman </v>
      </c>
      <c r="N2865" s="71" t="str">
        <f>VLOOKUP(C2865,geocode!$A$1:$C$40,2,false)</f>
        <v>Island buffered 20 km</v>
      </c>
      <c r="O2865" s="71" t="str">
        <f>VLOOKUP(C2865,geocode!$A$1:$C$40,3,false)</f>
        <v>Island buffered 20 km</v>
      </c>
      <c r="P2865" s="71">
        <v>2000.0</v>
      </c>
      <c r="Q2865" s="71">
        <v>2023.0</v>
      </c>
    </row>
    <row r="2866" ht="15.75" hidden="1" customHeight="1">
      <c r="B2866" s="71">
        <v>9.79653332519531</v>
      </c>
      <c r="C2866" s="71">
        <v>5.0</v>
      </c>
      <c r="D2866" s="71">
        <v>5.0</v>
      </c>
      <c r="E2866" s="71">
        <v>25.0</v>
      </c>
      <c r="F2866" s="71" t="str">
        <f>VLOOKUP(D2866, legend!$C$3:$G$22, 2, FALSE)</f>
        <v>1. Forest </v>
      </c>
      <c r="G2866" s="71" t="str">
        <f>VLOOKUP(D2866, legend!$C$3:$G$22, 3, FALSE)</f>
        <v>1. Hutan</v>
      </c>
      <c r="H2866" s="71" t="str">
        <f>VLOOKUP(D2866, legend!$C$3:$G$22, 4, FALSE)</f>
        <v>1.2. Mangrove</v>
      </c>
      <c r="I2866" s="71" t="str">
        <f>VLOOKUP(D2866, legend!$C$3:$G$22, 5, FALSE)</f>
        <v>1.2. Mangrove</v>
      </c>
      <c r="J2866" s="71" t="str">
        <f>VLOOKUP(E2866, legend!$C$3:$G$22, 2, FALSE)</f>
        <v>4. Non-Vegetated Area</v>
      </c>
      <c r="K2866" s="71" t="str">
        <f>VLOOKUP(E2866, legend!$C$3:$G$22, 3, FALSE)</f>
        <v>4. Non-Vegetasi</v>
      </c>
      <c r="L2866" s="71" t="str">
        <f>VLOOKUP(E2866, legend!$C$3:$G$22, 4, FALSE)</f>
        <v>4.3. Other Non-Vegetation</v>
      </c>
      <c r="M2866" s="71" t="str">
        <f>VLOOKUP(E2866, legend!$C$3:$G$22, 5, FALSE)</f>
        <v>4.3. Non-Vegetasi Lainnya</v>
      </c>
      <c r="N2866" s="71" t="str">
        <f>VLOOKUP(C2866,geocode!$A$1:$C$40,2,false)</f>
        <v>Island buffered 20 km</v>
      </c>
      <c r="O2866" s="71" t="str">
        <f>VLOOKUP(C2866,geocode!$A$1:$C$40,3,false)</f>
        <v>Island buffered 20 km</v>
      </c>
      <c r="P2866" s="71">
        <v>2000.0</v>
      </c>
      <c r="Q2866" s="71">
        <v>2023.0</v>
      </c>
    </row>
    <row r="2867" ht="15.75" hidden="1" customHeight="1">
      <c r="B2867" s="71">
        <v>14.630451953125</v>
      </c>
      <c r="C2867" s="71">
        <v>5.0</v>
      </c>
      <c r="D2867" s="71">
        <v>5.0</v>
      </c>
      <c r="E2867" s="71">
        <v>31.0</v>
      </c>
      <c r="F2867" s="71" t="str">
        <f>VLOOKUP(D2867, legend!$C$3:$G$22, 2, FALSE)</f>
        <v>1. Forest </v>
      </c>
      <c r="G2867" s="71" t="str">
        <f>VLOOKUP(D2867, legend!$C$3:$G$22, 3, FALSE)</f>
        <v>1. Hutan</v>
      </c>
      <c r="H2867" s="71" t="str">
        <f>VLOOKUP(D2867, legend!$C$3:$G$22, 4, FALSE)</f>
        <v>1.2. Mangrove</v>
      </c>
      <c r="I2867" s="71" t="str">
        <f>VLOOKUP(D2867, legend!$C$3:$G$22, 5, FALSE)</f>
        <v>1.2. Mangrove</v>
      </c>
      <c r="J2867" s="71" t="str">
        <f>VLOOKUP(E2867, legend!$C$3:$G$22, 2, FALSE)</f>
        <v>5. Water Body</v>
      </c>
      <c r="K2867" s="71" t="str">
        <f>VLOOKUP(E2867, legend!$C$3:$G$22, 3, FALSE)</f>
        <v>5. Tubuh Air</v>
      </c>
      <c r="L2867" s="71" t="str">
        <f>VLOOKUP(E2867, legend!$C$3:$G$22, 4, FALSE)</f>
        <v>5.1. Aquaculture</v>
      </c>
      <c r="M2867" s="71" t="str">
        <f>VLOOKUP(E2867, legend!$C$3:$G$22, 5, FALSE)</f>
        <v>5.1. Tambak</v>
      </c>
      <c r="N2867" s="71" t="str">
        <f>VLOOKUP(C2867,geocode!$A$1:$C$40,2,false)</f>
        <v>Island buffered 20 km</v>
      </c>
      <c r="O2867" s="71" t="str">
        <f>VLOOKUP(C2867,geocode!$A$1:$C$40,3,false)</f>
        <v>Island buffered 20 km</v>
      </c>
      <c r="P2867" s="71">
        <v>2000.0</v>
      </c>
      <c r="Q2867" s="71">
        <v>2023.0</v>
      </c>
    </row>
    <row r="2868" ht="15.75" hidden="1" customHeight="1">
      <c r="B2868" s="71">
        <v>114.172629400634</v>
      </c>
      <c r="C2868" s="71">
        <v>5.0</v>
      </c>
      <c r="D2868" s="71">
        <v>5.0</v>
      </c>
      <c r="E2868" s="71">
        <v>33.0</v>
      </c>
      <c r="F2868" s="71" t="str">
        <f>VLOOKUP(D2868, legend!$C$3:$G$22, 2, FALSE)</f>
        <v>1. Forest </v>
      </c>
      <c r="G2868" s="71" t="str">
        <f>VLOOKUP(D2868, legend!$C$3:$G$22, 3, FALSE)</f>
        <v>1. Hutan</v>
      </c>
      <c r="H2868" s="71" t="str">
        <f>VLOOKUP(D2868, legend!$C$3:$G$22, 4, FALSE)</f>
        <v>1.2. Mangrove</v>
      </c>
      <c r="I2868" s="71" t="str">
        <f>VLOOKUP(D2868, legend!$C$3:$G$22, 5, FALSE)</f>
        <v>1.2. Mangrove</v>
      </c>
      <c r="J2868" s="71" t="str">
        <f>VLOOKUP(E2868, legend!$C$3:$G$22, 2, FALSE)</f>
        <v>5. Water Body</v>
      </c>
      <c r="K2868" s="71" t="str">
        <f>VLOOKUP(E2868, legend!$C$3:$G$22, 3, FALSE)</f>
        <v>5. Tubuh Air</v>
      </c>
      <c r="L2868" s="71" t="str">
        <f>VLOOKUP(E2868, legend!$C$3:$G$22, 4, FALSE)</f>
        <v>5.2. River, Lake, Ocean</v>
      </c>
      <c r="M2868" s="71" t="str">
        <f>VLOOKUP(E2868, legend!$C$3:$G$22, 5, FALSE)</f>
        <v>5.2. Sungai, Danau, Laut</v>
      </c>
      <c r="N2868" s="71" t="str">
        <f>VLOOKUP(C2868,geocode!$A$1:$C$40,2,false)</f>
        <v>Island buffered 20 km</v>
      </c>
      <c r="O2868" s="71" t="str">
        <f>VLOOKUP(C2868,geocode!$A$1:$C$40,3,false)</f>
        <v>Island buffered 20 km</v>
      </c>
      <c r="P2868" s="71">
        <v>2000.0</v>
      </c>
      <c r="Q2868" s="71">
        <v>2023.0</v>
      </c>
    </row>
    <row r="2869" ht="15.75" hidden="1" customHeight="1">
      <c r="B2869" s="71">
        <v>0.0892775634765625</v>
      </c>
      <c r="C2869" s="71">
        <v>5.0</v>
      </c>
      <c r="D2869" s="71">
        <v>5.0</v>
      </c>
      <c r="E2869" s="71">
        <v>35.0</v>
      </c>
      <c r="F2869" s="71" t="str">
        <f>VLOOKUP(D2869, legend!$C$3:$G$22, 2, FALSE)</f>
        <v>1. Forest </v>
      </c>
      <c r="G2869" s="71" t="str">
        <f>VLOOKUP(D2869, legend!$C$3:$G$22, 3, FALSE)</f>
        <v>1. Hutan</v>
      </c>
      <c r="H2869" s="71" t="str">
        <f>VLOOKUP(D2869, legend!$C$3:$G$22, 4, FALSE)</f>
        <v>1.2. Mangrove</v>
      </c>
      <c r="I2869" s="71" t="str">
        <f>VLOOKUP(D2869, legend!$C$3:$G$22, 5, FALSE)</f>
        <v>1.2. Mangrove</v>
      </c>
      <c r="J2869" s="71" t="str">
        <f>VLOOKUP(E2869, legend!$C$3:$G$22, 2, FALSE)</f>
        <v>3. Agriculture</v>
      </c>
      <c r="K2869" s="71" t="str">
        <f>VLOOKUP(E2869, legend!$C$3:$G$22, 3, FALSE)</f>
        <v>3. Pertanian</v>
      </c>
      <c r="L2869" s="71" t="str">
        <f>VLOOKUP(E2869, legend!$C$3:$G$22, 4, FALSE)</f>
        <v>3.2. Oil Palm</v>
      </c>
      <c r="M2869" s="71" t="str">
        <f>VLOOKUP(E2869, legend!$C$3:$G$22, 5, FALSE)</f>
        <v>3.2. Sawit</v>
      </c>
      <c r="N2869" s="71" t="str">
        <f>VLOOKUP(C2869,geocode!$A$1:$C$40,2,false)</f>
        <v>Island buffered 20 km</v>
      </c>
      <c r="O2869" s="71" t="str">
        <f>VLOOKUP(C2869,geocode!$A$1:$C$40,3,false)</f>
        <v>Island buffered 20 km</v>
      </c>
      <c r="P2869" s="71">
        <v>2000.0</v>
      </c>
      <c r="Q2869" s="71">
        <v>2023.0</v>
      </c>
    </row>
    <row r="2870" ht="15.75" hidden="1" customHeight="1">
      <c r="B2870" s="71">
        <v>0.531816967773437</v>
      </c>
      <c r="C2870" s="71">
        <v>5.0</v>
      </c>
      <c r="D2870" s="71">
        <v>5.0</v>
      </c>
      <c r="E2870" s="71">
        <v>40.0</v>
      </c>
      <c r="F2870" s="71" t="str">
        <f>VLOOKUP(D2870, legend!$C$3:$G$22, 2, FALSE)</f>
        <v>1. Forest </v>
      </c>
      <c r="G2870" s="71" t="str">
        <f>VLOOKUP(D2870, legend!$C$3:$G$22, 3, FALSE)</f>
        <v>1. Hutan</v>
      </c>
      <c r="H2870" s="71" t="str">
        <f>VLOOKUP(D2870, legend!$C$3:$G$22, 4, FALSE)</f>
        <v>1.2. Mangrove</v>
      </c>
      <c r="I2870" s="71" t="str">
        <f>VLOOKUP(D2870, legend!$C$3:$G$22, 5, FALSE)</f>
        <v>1.2. Mangrove</v>
      </c>
      <c r="J2870" s="71" t="str">
        <f>VLOOKUP(E2870, legend!$C$3:$G$22, 2, FALSE)</f>
        <v>3. Agriculture</v>
      </c>
      <c r="K2870" s="71" t="str">
        <f>VLOOKUP(E2870, legend!$C$3:$G$22, 3, FALSE)</f>
        <v>3. Pertanian</v>
      </c>
      <c r="L2870" s="71" t="str">
        <f>VLOOKUP(E2870, legend!$C$3:$G$22, 4, FALSE)</f>
        <v>3.1. Rice Paddy</v>
      </c>
      <c r="M2870" s="71" t="str">
        <f>VLOOKUP(E2870, legend!$C$3:$G$22, 5, FALSE)</f>
        <v>3.1. Sawah</v>
      </c>
      <c r="N2870" s="71" t="str">
        <f>VLOOKUP(C2870,geocode!$A$1:$C$40,2,false)</f>
        <v>Island buffered 20 km</v>
      </c>
      <c r="O2870" s="71" t="str">
        <f>VLOOKUP(C2870,geocode!$A$1:$C$40,3,false)</f>
        <v>Island buffered 20 km</v>
      </c>
      <c r="P2870" s="71">
        <v>2000.0</v>
      </c>
      <c r="Q2870" s="71">
        <v>2023.0</v>
      </c>
    </row>
    <row r="2871" ht="15.75" hidden="1" customHeight="1">
      <c r="B2871" s="71">
        <v>0.0893162231445312</v>
      </c>
      <c r="C2871" s="71">
        <v>5.0</v>
      </c>
      <c r="D2871" s="71">
        <v>5.0</v>
      </c>
      <c r="E2871" s="71">
        <v>76.0</v>
      </c>
      <c r="F2871" s="71" t="str">
        <f>VLOOKUP(D2871, legend!$C$3:$G$22, 2, FALSE)</f>
        <v>1. Forest </v>
      </c>
      <c r="G2871" s="71" t="str">
        <f>VLOOKUP(D2871, legend!$C$3:$G$22, 3, FALSE)</f>
        <v>1. Hutan</v>
      </c>
      <c r="H2871" s="71" t="str">
        <f>VLOOKUP(D2871, legend!$C$3:$G$22, 4, FALSE)</f>
        <v>1.2. Mangrove</v>
      </c>
      <c r="I2871" s="71" t="str">
        <f>VLOOKUP(D2871, legend!$C$3:$G$22, 5, FALSE)</f>
        <v>1.2. Mangrove</v>
      </c>
      <c r="J2871" s="71" t="str">
        <f>VLOOKUP(E2871, legend!$C$3:$G$22, 2, FALSE)</f>
        <v>1. Forest </v>
      </c>
      <c r="K2871" s="71" t="str">
        <f>VLOOKUP(E2871, legend!$C$3:$G$22, 3, FALSE)</f>
        <v>1. Hutan</v>
      </c>
      <c r="L2871" s="71" t="str">
        <f>VLOOKUP(E2871, legend!$C$3:$G$22, 4, FALSE)</f>
        <v>1.3 Peat swamp forest</v>
      </c>
      <c r="M2871" s="71" t="str">
        <f>VLOOKUP(E2871, legend!$C$3:$G$22, 5, FALSE)</f>
        <v>1.3 Hutan rawa gambut</v>
      </c>
      <c r="N2871" s="71" t="str">
        <f>VLOOKUP(C2871,geocode!$A$1:$C$40,2,false)</f>
        <v>Island buffered 20 km</v>
      </c>
      <c r="O2871" s="71" t="str">
        <f>VLOOKUP(C2871,geocode!$A$1:$C$40,3,false)</f>
        <v>Island buffered 20 km</v>
      </c>
      <c r="P2871" s="71">
        <v>2000.0</v>
      </c>
      <c r="Q2871" s="71">
        <v>2023.0</v>
      </c>
    </row>
    <row r="2872" ht="15.75" hidden="1" customHeight="1">
      <c r="B2872" s="71">
        <v>26.4758432617187</v>
      </c>
      <c r="C2872" s="71">
        <v>5.0</v>
      </c>
      <c r="D2872" s="71">
        <v>13.0</v>
      </c>
      <c r="E2872" s="71">
        <v>3.0</v>
      </c>
      <c r="F2872" s="71" t="str">
        <f>VLOOKUP(D2872, legend!$C$3:$G$22, 2, FALSE)</f>
        <v>2. Non-Forest Natural Vegetation</v>
      </c>
      <c r="G2872" s="71" t="str">
        <f>VLOOKUP(D2872, legend!$C$3:$G$22, 3, FALSE)</f>
        <v>2. Tumbuhan Non-Hutan Lainnya</v>
      </c>
      <c r="H2872" s="71" t="str">
        <f>VLOOKUP(D2872, legend!$C$3:$G$22, 4, FALSE)</f>
        <v>2.1. Other Natural Vegetation</v>
      </c>
      <c r="I2872" s="71" t="str">
        <f>VLOOKUP(D2872, legend!$C$3:$G$22, 5, FALSE)</f>
        <v>2.1. Tumbuhan Non-Hutan Lainnya</v>
      </c>
      <c r="J2872" s="71" t="str">
        <f>VLOOKUP(E2872, legend!$C$3:$G$22, 2, FALSE)</f>
        <v>1. Forest </v>
      </c>
      <c r="K2872" s="71" t="str">
        <f>VLOOKUP(E2872, legend!$C$3:$G$22, 3, FALSE)</f>
        <v>1. Hutan</v>
      </c>
      <c r="L2872" s="71" t="str">
        <f>VLOOKUP(E2872, legend!$C$3:$G$22, 4, FALSE)</f>
        <v>1.1. Forest Formation</v>
      </c>
      <c r="M2872" s="71" t="str">
        <f>VLOOKUP(E2872, legend!$C$3:$G$22, 5, FALSE)</f>
        <v>1.1. Formasi Hutan</v>
      </c>
      <c r="N2872" s="71" t="str">
        <f>VLOOKUP(C2872,geocode!$A$1:$C$40,2,false)</f>
        <v>Island buffered 20 km</v>
      </c>
      <c r="O2872" s="71" t="str">
        <f>VLOOKUP(C2872,geocode!$A$1:$C$40,3,false)</f>
        <v>Island buffered 20 km</v>
      </c>
      <c r="P2872" s="71">
        <v>2000.0</v>
      </c>
      <c r="Q2872" s="71">
        <v>2023.0</v>
      </c>
    </row>
    <row r="2873" ht="15.75" hidden="1" customHeight="1">
      <c r="B2873" s="71">
        <v>8.1915075012207</v>
      </c>
      <c r="C2873" s="71">
        <v>5.0</v>
      </c>
      <c r="D2873" s="71">
        <v>13.0</v>
      </c>
      <c r="E2873" s="71">
        <v>5.0</v>
      </c>
      <c r="F2873" s="71" t="str">
        <f>VLOOKUP(D2873, legend!$C$3:$G$22, 2, FALSE)</f>
        <v>2. Non-Forest Natural Vegetation</v>
      </c>
      <c r="G2873" s="71" t="str">
        <f>VLOOKUP(D2873, legend!$C$3:$G$22, 3, FALSE)</f>
        <v>2. Tumbuhan Non-Hutan Lainnya</v>
      </c>
      <c r="H2873" s="71" t="str">
        <f>VLOOKUP(D2873, legend!$C$3:$G$22, 4, FALSE)</f>
        <v>2.1. Other Natural Vegetation</v>
      </c>
      <c r="I2873" s="71" t="str">
        <f>VLOOKUP(D2873, legend!$C$3:$G$22, 5, FALSE)</f>
        <v>2.1. Tumbuhan Non-Hutan Lainnya</v>
      </c>
      <c r="J2873" s="71" t="str">
        <f>VLOOKUP(E2873, legend!$C$3:$G$22, 2, FALSE)</f>
        <v>1. Forest </v>
      </c>
      <c r="K2873" s="71" t="str">
        <f>VLOOKUP(E2873, legend!$C$3:$G$22, 3, FALSE)</f>
        <v>1. Hutan</v>
      </c>
      <c r="L2873" s="71" t="str">
        <f>VLOOKUP(E2873, legend!$C$3:$G$22, 4, FALSE)</f>
        <v>1.2. Mangrove</v>
      </c>
      <c r="M2873" s="71" t="str">
        <f>VLOOKUP(E2873, legend!$C$3:$G$22, 5, FALSE)</f>
        <v>1.2. Mangrove</v>
      </c>
      <c r="N2873" s="71" t="str">
        <f>VLOOKUP(C2873,geocode!$A$1:$C$40,2,false)</f>
        <v>Island buffered 20 km</v>
      </c>
      <c r="O2873" s="71" t="str">
        <f>VLOOKUP(C2873,geocode!$A$1:$C$40,3,false)</f>
        <v>Island buffered 20 km</v>
      </c>
      <c r="P2873" s="71">
        <v>2000.0</v>
      </c>
      <c r="Q2873" s="71">
        <v>2023.0</v>
      </c>
    </row>
    <row r="2874" ht="15.75" hidden="1" customHeight="1">
      <c r="B2874" s="71">
        <v>253.907725476074</v>
      </c>
      <c r="C2874" s="71">
        <v>5.0</v>
      </c>
      <c r="D2874" s="71">
        <v>13.0</v>
      </c>
      <c r="E2874" s="71">
        <v>13.0</v>
      </c>
      <c r="F2874" s="71" t="str">
        <f>VLOOKUP(D2874, legend!$C$3:$G$22, 2, FALSE)</f>
        <v>2. Non-Forest Natural Vegetation</v>
      </c>
      <c r="G2874" s="71" t="str">
        <f>VLOOKUP(D2874, legend!$C$3:$G$22, 3, FALSE)</f>
        <v>2. Tumbuhan Non-Hutan Lainnya</v>
      </c>
      <c r="H2874" s="71" t="str">
        <f>VLOOKUP(D2874, legend!$C$3:$G$22, 4, FALSE)</f>
        <v>2.1. Other Natural Vegetation</v>
      </c>
      <c r="I2874" s="71" t="str">
        <f>VLOOKUP(D2874, legend!$C$3:$G$22, 5, FALSE)</f>
        <v>2.1. Tumbuhan Non-Hutan Lainnya</v>
      </c>
      <c r="J2874" s="71" t="str">
        <f>VLOOKUP(E2874, legend!$C$3:$G$22, 2, FALSE)</f>
        <v>2. Non-Forest Natural Vegetation</v>
      </c>
      <c r="K2874" s="71" t="str">
        <f>VLOOKUP(E2874, legend!$C$3:$G$22, 3, FALSE)</f>
        <v>2. Tumbuhan Non-Hutan Lainnya</v>
      </c>
      <c r="L2874" s="71" t="str">
        <f>VLOOKUP(E2874, legend!$C$3:$G$22, 4, FALSE)</f>
        <v>2.1. Other Natural Vegetation</v>
      </c>
      <c r="M2874" s="71" t="str">
        <f>VLOOKUP(E2874, legend!$C$3:$G$22, 5, FALSE)</f>
        <v>2.1. Tumbuhan Non-Hutan Lainnya</v>
      </c>
      <c r="N2874" s="71" t="str">
        <f>VLOOKUP(C2874,geocode!$A$1:$C$40,2,false)</f>
        <v>Island buffered 20 km</v>
      </c>
      <c r="O2874" s="71" t="str">
        <f>VLOOKUP(C2874,geocode!$A$1:$C$40,3,false)</f>
        <v>Island buffered 20 km</v>
      </c>
      <c r="P2874" s="71">
        <v>2000.0</v>
      </c>
      <c r="Q2874" s="71">
        <v>2023.0</v>
      </c>
    </row>
    <row r="2875" ht="15.75" hidden="1" customHeight="1">
      <c r="B2875" s="71">
        <v>59.623566619873</v>
      </c>
      <c r="C2875" s="71">
        <v>5.0</v>
      </c>
      <c r="D2875" s="71">
        <v>13.0</v>
      </c>
      <c r="E2875" s="71">
        <v>21.0</v>
      </c>
      <c r="F2875" s="71" t="str">
        <f>VLOOKUP(D2875, legend!$C$3:$G$22, 2, FALSE)</f>
        <v>2. Non-Forest Natural Vegetation</v>
      </c>
      <c r="G2875" s="71" t="str">
        <f>VLOOKUP(D2875, legend!$C$3:$G$22, 3, FALSE)</f>
        <v>2. Tumbuhan Non-Hutan Lainnya</v>
      </c>
      <c r="H2875" s="71" t="str">
        <f>VLOOKUP(D2875, legend!$C$3:$G$22, 4, FALSE)</f>
        <v>2.1. Other Natural Vegetation</v>
      </c>
      <c r="I2875" s="71" t="str">
        <f>VLOOKUP(D2875, legend!$C$3:$G$22, 5, FALSE)</f>
        <v>2.1. Tumbuhan Non-Hutan Lainnya</v>
      </c>
      <c r="J2875" s="71" t="str">
        <f>VLOOKUP(E2875, legend!$C$3:$G$22, 2, FALSE)</f>
        <v>3. Agriculture</v>
      </c>
      <c r="K2875" s="71" t="str">
        <f>VLOOKUP(E2875, legend!$C$3:$G$22, 3, FALSE)</f>
        <v>3. Pertanian</v>
      </c>
      <c r="L2875" s="71" t="str">
        <f>VLOOKUP(E2875, legend!$C$3:$G$22, 4, FALSE)</f>
        <v>3.4. Other Agriculture</v>
      </c>
      <c r="M2875" s="71" t="str">
        <f>VLOOKUP(E2875, legend!$C$3:$G$22, 5, FALSE)</f>
        <v>3.4. Pertanian Lainnya </v>
      </c>
      <c r="N2875" s="71" t="str">
        <f>VLOOKUP(C2875,geocode!$A$1:$C$40,2,false)</f>
        <v>Island buffered 20 km</v>
      </c>
      <c r="O2875" s="71" t="str">
        <f>VLOOKUP(C2875,geocode!$A$1:$C$40,3,false)</f>
        <v>Island buffered 20 km</v>
      </c>
      <c r="P2875" s="71">
        <v>2000.0</v>
      </c>
      <c r="Q2875" s="71">
        <v>2023.0</v>
      </c>
    </row>
    <row r="2876" ht="15.75" hidden="1" customHeight="1">
      <c r="B2876" s="71">
        <v>3.91902087402343</v>
      </c>
      <c r="C2876" s="71">
        <v>5.0</v>
      </c>
      <c r="D2876" s="71">
        <v>13.0</v>
      </c>
      <c r="E2876" s="71">
        <v>24.0</v>
      </c>
      <c r="F2876" s="71" t="str">
        <f>VLOOKUP(D2876, legend!$C$3:$G$22, 2, FALSE)</f>
        <v>2. Non-Forest Natural Vegetation</v>
      </c>
      <c r="G2876" s="71" t="str">
        <f>VLOOKUP(D2876, legend!$C$3:$G$22, 3, FALSE)</f>
        <v>2. Tumbuhan Non-Hutan Lainnya</v>
      </c>
      <c r="H2876" s="71" t="str">
        <f>VLOOKUP(D2876, legend!$C$3:$G$22, 4, FALSE)</f>
        <v>2.1. Other Natural Vegetation</v>
      </c>
      <c r="I2876" s="71" t="str">
        <f>VLOOKUP(D2876, legend!$C$3:$G$22, 5, FALSE)</f>
        <v>2.1. Tumbuhan Non-Hutan Lainnya</v>
      </c>
      <c r="J2876" s="71" t="str">
        <f>VLOOKUP(E2876, legend!$C$3:$G$22, 2, FALSE)</f>
        <v>4. Non-Vegetated Area</v>
      </c>
      <c r="K2876" s="71" t="str">
        <f>VLOOKUP(E2876, legend!$C$3:$G$22, 3, FALSE)</f>
        <v>4. Non-Vegetasi</v>
      </c>
      <c r="L2876" s="71" t="str">
        <f>VLOOKUP(E2876, legend!$C$3:$G$22, 4, FALSE)</f>
        <v>4.2. Urban Area</v>
      </c>
      <c r="M2876" s="71" t="str">
        <f>VLOOKUP(E2876, legend!$C$3:$G$22, 5, FALSE)</f>
        <v>4.2. Pemukiman </v>
      </c>
      <c r="N2876" s="71" t="str">
        <f>VLOOKUP(C2876,geocode!$A$1:$C$40,2,false)</f>
        <v>Island buffered 20 km</v>
      </c>
      <c r="O2876" s="71" t="str">
        <f>VLOOKUP(C2876,geocode!$A$1:$C$40,3,false)</f>
        <v>Island buffered 20 km</v>
      </c>
      <c r="P2876" s="71">
        <v>2000.0</v>
      </c>
      <c r="Q2876" s="71">
        <v>2023.0</v>
      </c>
    </row>
    <row r="2877" ht="15.75" hidden="1" customHeight="1">
      <c r="B2877" s="71">
        <v>11.0064552429199</v>
      </c>
      <c r="C2877" s="71">
        <v>5.0</v>
      </c>
      <c r="D2877" s="71">
        <v>13.0</v>
      </c>
      <c r="E2877" s="71">
        <v>25.0</v>
      </c>
      <c r="F2877" s="71" t="str">
        <f>VLOOKUP(D2877, legend!$C$3:$G$22, 2, FALSE)</f>
        <v>2. Non-Forest Natural Vegetation</v>
      </c>
      <c r="G2877" s="71" t="str">
        <f>VLOOKUP(D2877, legend!$C$3:$G$22, 3, FALSE)</f>
        <v>2. Tumbuhan Non-Hutan Lainnya</v>
      </c>
      <c r="H2877" s="71" t="str">
        <f>VLOOKUP(D2877, legend!$C$3:$G$22, 4, FALSE)</f>
        <v>2.1. Other Natural Vegetation</v>
      </c>
      <c r="I2877" s="71" t="str">
        <f>VLOOKUP(D2877, legend!$C$3:$G$22, 5, FALSE)</f>
        <v>2.1. Tumbuhan Non-Hutan Lainnya</v>
      </c>
      <c r="J2877" s="71" t="str">
        <f>VLOOKUP(E2877, legend!$C$3:$G$22, 2, FALSE)</f>
        <v>4. Non-Vegetated Area</v>
      </c>
      <c r="K2877" s="71" t="str">
        <f>VLOOKUP(E2877, legend!$C$3:$G$22, 3, FALSE)</f>
        <v>4. Non-Vegetasi</v>
      </c>
      <c r="L2877" s="71" t="str">
        <f>VLOOKUP(E2877, legend!$C$3:$G$22, 4, FALSE)</f>
        <v>4.3. Other Non-Vegetation</v>
      </c>
      <c r="M2877" s="71" t="str">
        <f>VLOOKUP(E2877, legend!$C$3:$G$22, 5, FALSE)</f>
        <v>4.3. Non-Vegetasi Lainnya</v>
      </c>
      <c r="N2877" s="71" t="str">
        <f>VLOOKUP(C2877,geocode!$A$1:$C$40,2,false)</f>
        <v>Island buffered 20 km</v>
      </c>
      <c r="O2877" s="71" t="str">
        <f>VLOOKUP(C2877,geocode!$A$1:$C$40,3,false)</f>
        <v>Island buffered 20 km</v>
      </c>
      <c r="P2877" s="71">
        <v>2000.0</v>
      </c>
      <c r="Q2877" s="71">
        <v>2023.0</v>
      </c>
    </row>
    <row r="2878" ht="15.75" hidden="1" customHeight="1">
      <c r="B2878" s="71">
        <v>0.356684674072265</v>
      </c>
      <c r="C2878" s="71">
        <v>5.0</v>
      </c>
      <c r="D2878" s="71">
        <v>13.0</v>
      </c>
      <c r="E2878" s="71">
        <v>31.0</v>
      </c>
      <c r="F2878" s="71" t="str">
        <f>VLOOKUP(D2878, legend!$C$3:$G$22, 2, FALSE)</f>
        <v>2. Non-Forest Natural Vegetation</v>
      </c>
      <c r="G2878" s="71" t="str">
        <f>VLOOKUP(D2878, legend!$C$3:$G$22, 3, FALSE)</f>
        <v>2. Tumbuhan Non-Hutan Lainnya</v>
      </c>
      <c r="H2878" s="71" t="str">
        <f>VLOOKUP(D2878, legend!$C$3:$G$22, 4, FALSE)</f>
        <v>2.1. Other Natural Vegetation</v>
      </c>
      <c r="I2878" s="71" t="str">
        <f>VLOOKUP(D2878, legend!$C$3:$G$22, 5, FALSE)</f>
        <v>2.1. Tumbuhan Non-Hutan Lainnya</v>
      </c>
      <c r="J2878" s="71" t="str">
        <f>VLOOKUP(E2878, legend!$C$3:$G$22, 2, FALSE)</f>
        <v>5. Water Body</v>
      </c>
      <c r="K2878" s="71" t="str">
        <f>VLOOKUP(E2878, legend!$C$3:$G$22, 3, FALSE)</f>
        <v>5. Tubuh Air</v>
      </c>
      <c r="L2878" s="71" t="str">
        <f>VLOOKUP(E2878, legend!$C$3:$G$22, 4, FALSE)</f>
        <v>5.1. Aquaculture</v>
      </c>
      <c r="M2878" s="71" t="str">
        <f>VLOOKUP(E2878, legend!$C$3:$G$22, 5, FALSE)</f>
        <v>5.1. Tambak</v>
      </c>
      <c r="N2878" s="71" t="str">
        <f>VLOOKUP(C2878,geocode!$A$1:$C$40,2,false)</f>
        <v>Island buffered 20 km</v>
      </c>
      <c r="O2878" s="71" t="str">
        <f>VLOOKUP(C2878,geocode!$A$1:$C$40,3,false)</f>
        <v>Island buffered 20 km</v>
      </c>
      <c r="P2878" s="71">
        <v>2000.0</v>
      </c>
      <c r="Q2878" s="71">
        <v>2023.0</v>
      </c>
    </row>
    <row r="2879" ht="15.75" hidden="1" customHeight="1">
      <c r="B2879" s="71">
        <v>66.6532467651367</v>
      </c>
      <c r="C2879" s="71">
        <v>5.0</v>
      </c>
      <c r="D2879" s="71">
        <v>13.0</v>
      </c>
      <c r="E2879" s="71">
        <v>33.0</v>
      </c>
      <c r="F2879" s="71" t="str">
        <f>VLOOKUP(D2879, legend!$C$3:$G$22, 2, FALSE)</f>
        <v>2. Non-Forest Natural Vegetation</v>
      </c>
      <c r="G2879" s="71" t="str">
        <f>VLOOKUP(D2879, legend!$C$3:$G$22, 3, FALSE)</f>
        <v>2. Tumbuhan Non-Hutan Lainnya</v>
      </c>
      <c r="H2879" s="71" t="str">
        <f>VLOOKUP(D2879, legend!$C$3:$G$22, 4, FALSE)</f>
        <v>2.1. Other Natural Vegetation</v>
      </c>
      <c r="I2879" s="71" t="str">
        <f>VLOOKUP(D2879, legend!$C$3:$G$22, 5, FALSE)</f>
        <v>2.1. Tumbuhan Non-Hutan Lainnya</v>
      </c>
      <c r="J2879" s="71" t="str">
        <f>VLOOKUP(E2879, legend!$C$3:$G$22, 2, FALSE)</f>
        <v>5. Water Body</v>
      </c>
      <c r="K2879" s="71" t="str">
        <f>VLOOKUP(E2879, legend!$C$3:$G$22, 3, FALSE)</f>
        <v>5. Tubuh Air</v>
      </c>
      <c r="L2879" s="71" t="str">
        <f>VLOOKUP(E2879, legend!$C$3:$G$22, 4, FALSE)</f>
        <v>5.2. River, Lake, Ocean</v>
      </c>
      <c r="M2879" s="71" t="str">
        <f>VLOOKUP(E2879, legend!$C$3:$G$22, 5, FALSE)</f>
        <v>5.2. Sungai, Danau, Laut</v>
      </c>
      <c r="N2879" s="71" t="str">
        <f>VLOOKUP(C2879,geocode!$A$1:$C$40,2,false)</f>
        <v>Island buffered 20 km</v>
      </c>
      <c r="O2879" s="71" t="str">
        <f>VLOOKUP(C2879,geocode!$A$1:$C$40,3,false)</f>
        <v>Island buffered 20 km</v>
      </c>
      <c r="P2879" s="71">
        <v>2000.0</v>
      </c>
      <c r="Q2879" s="71">
        <v>2023.0</v>
      </c>
    </row>
    <row r="2880" ht="15.75" hidden="1" customHeight="1">
      <c r="B2880" s="71">
        <v>1.33658074951171</v>
      </c>
      <c r="C2880" s="71">
        <v>5.0</v>
      </c>
      <c r="D2880" s="71">
        <v>13.0</v>
      </c>
      <c r="E2880" s="71">
        <v>35.0</v>
      </c>
      <c r="F2880" s="71" t="str">
        <f>VLOOKUP(D2880, legend!$C$3:$G$22, 2, FALSE)</f>
        <v>2. Non-Forest Natural Vegetation</v>
      </c>
      <c r="G2880" s="71" t="str">
        <f>VLOOKUP(D2880, legend!$C$3:$G$22, 3, FALSE)</f>
        <v>2. Tumbuhan Non-Hutan Lainnya</v>
      </c>
      <c r="H2880" s="71" t="str">
        <f>VLOOKUP(D2880, legend!$C$3:$G$22, 4, FALSE)</f>
        <v>2.1. Other Natural Vegetation</v>
      </c>
      <c r="I2880" s="71" t="str">
        <f>VLOOKUP(D2880, legend!$C$3:$G$22, 5, FALSE)</f>
        <v>2.1. Tumbuhan Non-Hutan Lainnya</v>
      </c>
      <c r="J2880" s="71" t="str">
        <f>VLOOKUP(E2880, legend!$C$3:$G$22, 2, FALSE)</f>
        <v>3. Agriculture</v>
      </c>
      <c r="K2880" s="71" t="str">
        <f>VLOOKUP(E2880, legend!$C$3:$G$22, 3, FALSE)</f>
        <v>3. Pertanian</v>
      </c>
      <c r="L2880" s="71" t="str">
        <f>VLOOKUP(E2880, legend!$C$3:$G$22, 4, FALSE)</f>
        <v>3.2. Oil Palm</v>
      </c>
      <c r="M2880" s="71" t="str">
        <f>VLOOKUP(E2880, legend!$C$3:$G$22, 5, FALSE)</f>
        <v>3.2. Sawit</v>
      </c>
      <c r="N2880" s="71" t="str">
        <f>VLOOKUP(C2880,geocode!$A$1:$C$40,2,false)</f>
        <v>Island buffered 20 km</v>
      </c>
      <c r="O2880" s="71" t="str">
        <f>VLOOKUP(C2880,geocode!$A$1:$C$40,3,false)</f>
        <v>Island buffered 20 km</v>
      </c>
      <c r="P2880" s="71">
        <v>2000.0</v>
      </c>
      <c r="Q2880" s="71">
        <v>2023.0</v>
      </c>
    </row>
    <row r="2881" ht="15.75" hidden="1" customHeight="1">
      <c r="B2881" s="71">
        <v>1.06373009643554</v>
      </c>
      <c r="C2881" s="71">
        <v>5.0</v>
      </c>
      <c r="D2881" s="71">
        <v>13.0</v>
      </c>
      <c r="E2881" s="71">
        <v>40.0</v>
      </c>
      <c r="F2881" s="71" t="str">
        <f>VLOOKUP(D2881, legend!$C$3:$G$22, 2, FALSE)</f>
        <v>2. Non-Forest Natural Vegetation</v>
      </c>
      <c r="G2881" s="71" t="str">
        <f>VLOOKUP(D2881, legend!$C$3:$G$22, 3, FALSE)</f>
        <v>2. Tumbuhan Non-Hutan Lainnya</v>
      </c>
      <c r="H2881" s="71" t="str">
        <f>VLOOKUP(D2881, legend!$C$3:$G$22, 4, FALSE)</f>
        <v>2.1. Other Natural Vegetation</v>
      </c>
      <c r="I2881" s="71" t="str">
        <f>VLOOKUP(D2881, legend!$C$3:$G$22, 5, FALSE)</f>
        <v>2.1. Tumbuhan Non-Hutan Lainnya</v>
      </c>
      <c r="J2881" s="71" t="str">
        <f>VLOOKUP(E2881, legend!$C$3:$G$22, 2, FALSE)</f>
        <v>3. Agriculture</v>
      </c>
      <c r="K2881" s="71" t="str">
        <f>VLOOKUP(E2881, legend!$C$3:$G$22, 3, FALSE)</f>
        <v>3. Pertanian</v>
      </c>
      <c r="L2881" s="71" t="str">
        <f>VLOOKUP(E2881, legend!$C$3:$G$22, 4, FALSE)</f>
        <v>3.1. Rice Paddy</v>
      </c>
      <c r="M2881" s="71" t="str">
        <f>VLOOKUP(E2881, legend!$C$3:$G$22, 5, FALSE)</f>
        <v>3.1. Sawah</v>
      </c>
      <c r="N2881" s="71" t="str">
        <f>VLOOKUP(C2881,geocode!$A$1:$C$40,2,false)</f>
        <v>Island buffered 20 km</v>
      </c>
      <c r="O2881" s="71" t="str">
        <f>VLOOKUP(C2881,geocode!$A$1:$C$40,3,false)</f>
        <v>Island buffered 20 km</v>
      </c>
      <c r="P2881" s="71">
        <v>2000.0</v>
      </c>
      <c r="Q2881" s="71">
        <v>2023.0</v>
      </c>
    </row>
    <row r="2882" ht="15.75" hidden="1" customHeight="1">
      <c r="B2882" s="71">
        <v>15.9815106140136</v>
      </c>
      <c r="C2882" s="71">
        <v>5.0</v>
      </c>
      <c r="D2882" s="71">
        <v>21.0</v>
      </c>
      <c r="E2882" s="71">
        <v>3.0</v>
      </c>
      <c r="F2882" s="71" t="str">
        <f>VLOOKUP(D2882, legend!$C$3:$G$22, 2, FALSE)</f>
        <v>3. Agriculture</v>
      </c>
      <c r="G2882" s="71" t="str">
        <f>VLOOKUP(D2882, legend!$C$3:$G$22, 3, FALSE)</f>
        <v>3. Pertanian</v>
      </c>
      <c r="H2882" s="71" t="str">
        <f>VLOOKUP(D2882, legend!$C$3:$G$22, 4, FALSE)</f>
        <v>3.4. Other Agriculture</v>
      </c>
      <c r="I2882" s="71" t="str">
        <f>VLOOKUP(D2882, legend!$C$3:$G$22, 5, FALSE)</f>
        <v>3.4. Pertanian Lainnya </v>
      </c>
      <c r="J2882" s="71" t="str">
        <f>VLOOKUP(E2882, legend!$C$3:$G$22, 2, FALSE)</f>
        <v>1. Forest </v>
      </c>
      <c r="K2882" s="71" t="str">
        <f>VLOOKUP(E2882, legend!$C$3:$G$22, 3, FALSE)</f>
        <v>1. Hutan</v>
      </c>
      <c r="L2882" s="71" t="str">
        <f>VLOOKUP(E2882, legend!$C$3:$G$22, 4, FALSE)</f>
        <v>1.1. Forest Formation</v>
      </c>
      <c r="M2882" s="71" t="str">
        <f>VLOOKUP(E2882, legend!$C$3:$G$22, 5, FALSE)</f>
        <v>1.1. Formasi Hutan</v>
      </c>
      <c r="N2882" s="71" t="str">
        <f>VLOOKUP(C2882,geocode!$A$1:$C$40,2,false)</f>
        <v>Island buffered 20 km</v>
      </c>
      <c r="O2882" s="71" t="str">
        <f>VLOOKUP(C2882,geocode!$A$1:$C$40,3,false)</f>
        <v>Island buffered 20 km</v>
      </c>
      <c r="P2882" s="71">
        <v>2000.0</v>
      </c>
      <c r="Q2882" s="71">
        <v>2023.0</v>
      </c>
    </row>
    <row r="2883" ht="15.75" hidden="1" customHeight="1">
      <c r="B2883" s="71">
        <v>20.1728175354003</v>
      </c>
      <c r="C2883" s="71">
        <v>5.0</v>
      </c>
      <c r="D2883" s="71">
        <v>21.0</v>
      </c>
      <c r="E2883" s="71">
        <v>5.0</v>
      </c>
      <c r="F2883" s="71" t="str">
        <f>VLOOKUP(D2883, legend!$C$3:$G$22, 2, FALSE)</f>
        <v>3. Agriculture</v>
      </c>
      <c r="G2883" s="71" t="str">
        <f>VLOOKUP(D2883, legend!$C$3:$G$22, 3, FALSE)</f>
        <v>3. Pertanian</v>
      </c>
      <c r="H2883" s="71" t="str">
        <f>VLOOKUP(D2883, legend!$C$3:$G$22, 4, FALSE)</f>
        <v>3.4. Other Agriculture</v>
      </c>
      <c r="I2883" s="71" t="str">
        <f>VLOOKUP(D2883, legend!$C$3:$G$22, 5, FALSE)</f>
        <v>3.4. Pertanian Lainnya </v>
      </c>
      <c r="J2883" s="71" t="str">
        <f>VLOOKUP(E2883, legend!$C$3:$G$22, 2, FALSE)</f>
        <v>1. Forest </v>
      </c>
      <c r="K2883" s="71" t="str">
        <f>VLOOKUP(E2883, legend!$C$3:$G$22, 3, FALSE)</f>
        <v>1. Hutan</v>
      </c>
      <c r="L2883" s="71" t="str">
        <f>VLOOKUP(E2883, legend!$C$3:$G$22, 4, FALSE)</f>
        <v>1.2. Mangrove</v>
      </c>
      <c r="M2883" s="71" t="str">
        <f>VLOOKUP(E2883, legend!$C$3:$G$22, 5, FALSE)</f>
        <v>1.2. Mangrove</v>
      </c>
      <c r="N2883" s="71" t="str">
        <f>VLOOKUP(C2883,geocode!$A$1:$C$40,2,false)</f>
        <v>Island buffered 20 km</v>
      </c>
      <c r="O2883" s="71" t="str">
        <f>VLOOKUP(C2883,geocode!$A$1:$C$40,3,false)</f>
        <v>Island buffered 20 km</v>
      </c>
      <c r="P2883" s="71">
        <v>2000.0</v>
      </c>
      <c r="Q2883" s="71">
        <v>2023.0</v>
      </c>
    </row>
    <row r="2884" ht="15.75" hidden="1" customHeight="1">
      <c r="B2884" s="71">
        <v>44.255085760498</v>
      </c>
      <c r="C2884" s="71">
        <v>5.0</v>
      </c>
      <c r="D2884" s="71">
        <v>21.0</v>
      </c>
      <c r="E2884" s="71">
        <v>13.0</v>
      </c>
      <c r="F2884" s="71" t="str">
        <f>VLOOKUP(D2884, legend!$C$3:$G$22, 2, FALSE)</f>
        <v>3. Agriculture</v>
      </c>
      <c r="G2884" s="71" t="str">
        <f>VLOOKUP(D2884, legend!$C$3:$G$22, 3, FALSE)</f>
        <v>3. Pertanian</v>
      </c>
      <c r="H2884" s="71" t="str">
        <f>VLOOKUP(D2884, legend!$C$3:$G$22, 4, FALSE)</f>
        <v>3.4. Other Agriculture</v>
      </c>
      <c r="I2884" s="71" t="str">
        <f>VLOOKUP(D2884, legend!$C$3:$G$22, 5, FALSE)</f>
        <v>3.4. Pertanian Lainnya </v>
      </c>
      <c r="J2884" s="71" t="str">
        <f>VLOOKUP(E2884, legend!$C$3:$G$22, 2, FALSE)</f>
        <v>2. Non-Forest Natural Vegetation</v>
      </c>
      <c r="K2884" s="71" t="str">
        <f>VLOOKUP(E2884, legend!$C$3:$G$22, 3, FALSE)</f>
        <v>2. Tumbuhan Non-Hutan Lainnya</v>
      </c>
      <c r="L2884" s="71" t="str">
        <f>VLOOKUP(E2884, legend!$C$3:$G$22, 4, FALSE)</f>
        <v>2.1. Other Natural Vegetation</v>
      </c>
      <c r="M2884" s="71" t="str">
        <f>VLOOKUP(E2884, legend!$C$3:$G$22, 5, FALSE)</f>
        <v>2.1. Tumbuhan Non-Hutan Lainnya</v>
      </c>
      <c r="N2884" s="71" t="str">
        <f>VLOOKUP(C2884,geocode!$A$1:$C$40,2,false)</f>
        <v>Island buffered 20 km</v>
      </c>
      <c r="O2884" s="71" t="str">
        <f>VLOOKUP(C2884,geocode!$A$1:$C$40,3,false)</f>
        <v>Island buffered 20 km</v>
      </c>
      <c r="P2884" s="71">
        <v>2000.0</v>
      </c>
      <c r="Q2884" s="71">
        <v>2023.0</v>
      </c>
    </row>
    <row r="2885" ht="15.75" hidden="1" customHeight="1">
      <c r="B2885" s="71">
        <v>477.223247192382</v>
      </c>
      <c r="C2885" s="71">
        <v>5.0</v>
      </c>
      <c r="D2885" s="71">
        <v>21.0</v>
      </c>
      <c r="E2885" s="71">
        <v>21.0</v>
      </c>
      <c r="F2885" s="71" t="str">
        <f>VLOOKUP(D2885, legend!$C$3:$G$22, 2, FALSE)</f>
        <v>3. Agriculture</v>
      </c>
      <c r="G2885" s="71" t="str">
        <f>VLOOKUP(D2885, legend!$C$3:$G$22, 3, FALSE)</f>
        <v>3. Pertanian</v>
      </c>
      <c r="H2885" s="71" t="str">
        <f>VLOOKUP(D2885, legend!$C$3:$G$22, 4, FALSE)</f>
        <v>3.4. Other Agriculture</v>
      </c>
      <c r="I2885" s="71" t="str">
        <f>VLOOKUP(D2885, legend!$C$3:$G$22, 5, FALSE)</f>
        <v>3.4. Pertanian Lainnya </v>
      </c>
      <c r="J2885" s="71" t="str">
        <f>VLOOKUP(E2885, legend!$C$3:$G$22, 2, FALSE)</f>
        <v>3. Agriculture</v>
      </c>
      <c r="K2885" s="71" t="str">
        <f>VLOOKUP(E2885, legend!$C$3:$G$22, 3, FALSE)</f>
        <v>3. Pertanian</v>
      </c>
      <c r="L2885" s="71" t="str">
        <f>VLOOKUP(E2885, legend!$C$3:$G$22, 4, FALSE)</f>
        <v>3.4. Other Agriculture</v>
      </c>
      <c r="M2885" s="71" t="str">
        <f>VLOOKUP(E2885, legend!$C$3:$G$22, 5, FALSE)</f>
        <v>3.4. Pertanian Lainnya </v>
      </c>
      <c r="N2885" s="71" t="str">
        <f>VLOOKUP(C2885,geocode!$A$1:$C$40,2,false)</f>
        <v>Island buffered 20 km</v>
      </c>
      <c r="O2885" s="71" t="str">
        <f>VLOOKUP(C2885,geocode!$A$1:$C$40,3,false)</f>
        <v>Island buffered 20 km</v>
      </c>
      <c r="P2885" s="71">
        <v>2000.0</v>
      </c>
      <c r="Q2885" s="71">
        <v>2023.0</v>
      </c>
    </row>
    <row r="2886" ht="15.75" hidden="1" customHeight="1">
      <c r="B2886" s="71">
        <v>20.7101952880859</v>
      </c>
      <c r="C2886" s="71">
        <v>5.0</v>
      </c>
      <c r="D2886" s="71">
        <v>21.0</v>
      </c>
      <c r="E2886" s="71">
        <v>24.0</v>
      </c>
      <c r="F2886" s="71" t="str">
        <f>VLOOKUP(D2886, legend!$C$3:$G$22, 2, FALSE)</f>
        <v>3. Agriculture</v>
      </c>
      <c r="G2886" s="71" t="str">
        <f>VLOOKUP(D2886, legend!$C$3:$G$22, 3, FALSE)</f>
        <v>3. Pertanian</v>
      </c>
      <c r="H2886" s="71" t="str">
        <f>VLOOKUP(D2886, legend!$C$3:$G$22, 4, FALSE)</f>
        <v>3.4. Other Agriculture</v>
      </c>
      <c r="I2886" s="71" t="str">
        <f>VLOOKUP(D2886, legend!$C$3:$G$22, 5, FALSE)</f>
        <v>3.4. Pertanian Lainnya </v>
      </c>
      <c r="J2886" s="71" t="str">
        <f>VLOOKUP(E2886, legend!$C$3:$G$22, 2, FALSE)</f>
        <v>4. Non-Vegetated Area</v>
      </c>
      <c r="K2886" s="71" t="str">
        <f>VLOOKUP(E2886, legend!$C$3:$G$22, 3, FALSE)</f>
        <v>4. Non-Vegetasi</v>
      </c>
      <c r="L2886" s="71" t="str">
        <f>VLOOKUP(E2886, legend!$C$3:$G$22, 4, FALSE)</f>
        <v>4.2. Urban Area</v>
      </c>
      <c r="M2886" s="71" t="str">
        <f>VLOOKUP(E2886, legend!$C$3:$G$22, 5, FALSE)</f>
        <v>4.2. Pemukiman </v>
      </c>
      <c r="N2886" s="71" t="str">
        <f>VLOOKUP(C2886,geocode!$A$1:$C$40,2,false)</f>
        <v>Island buffered 20 km</v>
      </c>
      <c r="O2886" s="71" t="str">
        <f>VLOOKUP(C2886,geocode!$A$1:$C$40,3,false)</f>
        <v>Island buffered 20 km</v>
      </c>
      <c r="P2886" s="71">
        <v>2000.0</v>
      </c>
      <c r="Q2886" s="71">
        <v>2023.0</v>
      </c>
    </row>
    <row r="2887" ht="15.75" hidden="1" customHeight="1">
      <c r="B2887" s="71">
        <v>20.2279157958984</v>
      </c>
      <c r="C2887" s="71">
        <v>5.0</v>
      </c>
      <c r="D2887" s="71">
        <v>21.0</v>
      </c>
      <c r="E2887" s="71">
        <v>25.0</v>
      </c>
      <c r="F2887" s="71" t="str">
        <f>VLOOKUP(D2887, legend!$C$3:$G$22, 2, FALSE)</f>
        <v>3. Agriculture</v>
      </c>
      <c r="G2887" s="71" t="str">
        <f>VLOOKUP(D2887, legend!$C$3:$G$22, 3, FALSE)</f>
        <v>3. Pertanian</v>
      </c>
      <c r="H2887" s="71" t="str">
        <f>VLOOKUP(D2887, legend!$C$3:$G$22, 4, FALSE)</f>
        <v>3.4. Other Agriculture</v>
      </c>
      <c r="I2887" s="71" t="str">
        <f>VLOOKUP(D2887, legend!$C$3:$G$22, 5, FALSE)</f>
        <v>3.4. Pertanian Lainnya </v>
      </c>
      <c r="J2887" s="71" t="str">
        <f>VLOOKUP(E2887, legend!$C$3:$G$22, 2, FALSE)</f>
        <v>4. Non-Vegetated Area</v>
      </c>
      <c r="K2887" s="71" t="str">
        <f>VLOOKUP(E2887, legend!$C$3:$G$22, 3, FALSE)</f>
        <v>4. Non-Vegetasi</v>
      </c>
      <c r="L2887" s="71" t="str">
        <f>VLOOKUP(E2887, legend!$C$3:$G$22, 4, FALSE)</f>
        <v>4.3. Other Non-Vegetation</v>
      </c>
      <c r="M2887" s="71" t="str">
        <f>VLOOKUP(E2887, legend!$C$3:$G$22, 5, FALSE)</f>
        <v>4.3. Non-Vegetasi Lainnya</v>
      </c>
      <c r="N2887" s="71" t="str">
        <f>VLOOKUP(C2887,geocode!$A$1:$C$40,2,false)</f>
        <v>Island buffered 20 km</v>
      </c>
      <c r="O2887" s="71" t="str">
        <f>VLOOKUP(C2887,geocode!$A$1:$C$40,3,false)</f>
        <v>Island buffered 20 km</v>
      </c>
      <c r="P2887" s="71">
        <v>2000.0</v>
      </c>
      <c r="Q2887" s="71">
        <v>2023.0</v>
      </c>
    </row>
    <row r="2888" ht="15.75" hidden="1" customHeight="1">
      <c r="B2888" s="71">
        <v>0.534926794433593</v>
      </c>
      <c r="C2888" s="71">
        <v>5.0</v>
      </c>
      <c r="D2888" s="71">
        <v>21.0</v>
      </c>
      <c r="E2888" s="71">
        <v>30.0</v>
      </c>
      <c r="F2888" s="71" t="str">
        <f>VLOOKUP(D2888, legend!$C$3:$G$22, 2, FALSE)</f>
        <v>3. Agriculture</v>
      </c>
      <c r="G2888" s="71" t="str">
        <f>VLOOKUP(D2888, legend!$C$3:$G$22, 3, FALSE)</f>
        <v>3. Pertanian</v>
      </c>
      <c r="H2888" s="71" t="str">
        <f>VLOOKUP(D2888, legend!$C$3:$G$22, 4, FALSE)</f>
        <v>3.4. Other Agriculture</v>
      </c>
      <c r="I2888" s="71" t="str">
        <f>VLOOKUP(D2888, legend!$C$3:$G$22, 5, FALSE)</f>
        <v>3.4. Pertanian Lainnya </v>
      </c>
      <c r="J2888" s="71" t="str">
        <f>VLOOKUP(E2888, legend!$C$3:$G$22, 2, FALSE)</f>
        <v>4. Non-Vegetated Area</v>
      </c>
      <c r="K2888" s="71" t="str">
        <f>VLOOKUP(E2888, legend!$C$3:$G$22, 3, FALSE)</f>
        <v>4. Non-Vegetasi</v>
      </c>
      <c r="L2888" s="71" t="str">
        <f>VLOOKUP(E2888, legend!$C$3:$G$22, 4, FALSE)</f>
        <v>4.1. Mining Pit</v>
      </c>
      <c r="M2888" s="71" t="str">
        <f>VLOOKUP(E2888, legend!$C$3:$G$22, 5, FALSE)</f>
        <v>4.1. Lubang Tambang</v>
      </c>
      <c r="N2888" s="71" t="str">
        <f>VLOOKUP(C2888,geocode!$A$1:$C$40,2,false)</f>
        <v>Island buffered 20 km</v>
      </c>
      <c r="O2888" s="71" t="str">
        <f>VLOOKUP(C2888,geocode!$A$1:$C$40,3,false)</f>
        <v>Island buffered 20 km</v>
      </c>
      <c r="P2888" s="71">
        <v>2000.0</v>
      </c>
      <c r="Q2888" s="71">
        <v>2023.0</v>
      </c>
    </row>
    <row r="2889" ht="15.75" hidden="1" customHeight="1">
      <c r="B2889" s="71">
        <v>7.19807592773437</v>
      </c>
      <c r="C2889" s="71">
        <v>5.0</v>
      </c>
      <c r="D2889" s="71">
        <v>21.0</v>
      </c>
      <c r="E2889" s="71">
        <v>31.0</v>
      </c>
      <c r="F2889" s="71" t="str">
        <f>VLOOKUP(D2889, legend!$C$3:$G$22, 2, FALSE)</f>
        <v>3. Agriculture</v>
      </c>
      <c r="G2889" s="71" t="str">
        <f>VLOOKUP(D2889, legend!$C$3:$G$22, 3, FALSE)</f>
        <v>3. Pertanian</v>
      </c>
      <c r="H2889" s="71" t="str">
        <f>VLOOKUP(D2889, legend!$C$3:$G$22, 4, FALSE)</f>
        <v>3.4. Other Agriculture</v>
      </c>
      <c r="I2889" s="71" t="str">
        <f>VLOOKUP(D2889, legend!$C$3:$G$22, 5, FALSE)</f>
        <v>3.4. Pertanian Lainnya </v>
      </c>
      <c r="J2889" s="71" t="str">
        <f>VLOOKUP(E2889, legend!$C$3:$G$22, 2, FALSE)</f>
        <v>5. Water Body</v>
      </c>
      <c r="K2889" s="71" t="str">
        <f>VLOOKUP(E2889, legend!$C$3:$G$22, 3, FALSE)</f>
        <v>5. Tubuh Air</v>
      </c>
      <c r="L2889" s="71" t="str">
        <f>VLOOKUP(E2889, legend!$C$3:$G$22, 4, FALSE)</f>
        <v>5.1. Aquaculture</v>
      </c>
      <c r="M2889" s="71" t="str">
        <f>VLOOKUP(E2889, legend!$C$3:$G$22, 5, FALSE)</f>
        <v>5.1. Tambak</v>
      </c>
      <c r="N2889" s="71" t="str">
        <f>VLOOKUP(C2889,geocode!$A$1:$C$40,2,false)</f>
        <v>Island buffered 20 km</v>
      </c>
      <c r="O2889" s="71" t="str">
        <f>VLOOKUP(C2889,geocode!$A$1:$C$40,3,false)</f>
        <v>Island buffered 20 km</v>
      </c>
      <c r="P2889" s="71">
        <v>2000.0</v>
      </c>
      <c r="Q2889" s="71">
        <v>2023.0</v>
      </c>
    </row>
    <row r="2890" ht="15.75" hidden="1" customHeight="1">
      <c r="B2890" s="71">
        <v>68.7793409729004</v>
      </c>
      <c r="C2890" s="71">
        <v>5.0</v>
      </c>
      <c r="D2890" s="71">
        <v>21.0</v>
      </c>
      <c r="E2890" s="71">
        <v>33.0</v>
      </c>
      <c r="F2890" s="71" t="str">
        <f>VLOOKUP(D2890, legend!$C$3:$G$22, 2, FALSE)</f>
        <v>3. Agriculture</v>
      </c>
      <c r="G2890" s="71" t="str">
        <f>VLOOKUP(D2890, legend!$C$3:$G$22, 3, FALSE)</f>
        <v>3. Pertanian</v>
      </c>
      <c r="H2890" s="71" t="str">
        <f>VLOOKUP(D2890, legend!$C$3:$G$22, 4, FALSE)</f>
        <v>3.4. Other Agriculture</v>
      </c>
      <c r="I2890" s="71" t="str">
        <f>VLOOKUP(D2890, legend!$C$3:$G$22, 5, FALSE)</f>
        <v>3.4. Pertanian Lainnya </v>
      </c>
      <c r="J2890" s="71" t="str">
        <f>VLOOKUP(E2890, legend!$C$3:$G$22, 2, FALSE)</f>
        <v>5. Water Body</v>
      </c>
      <c r="K2890" s="71" t="str">
        <f>VLOOKUP(E2890, legend!$C$3:$G$22, 3, FALSE)</f>
        <v>5. Tubuh Air</v>
      </c>
      <c r="L2890" s="71" t="str">
        <f>VLOOKUP(E2890, legend!$C$3:$G$22, 4, FALSE)</f>
        <v>5.2. River, Lake, Ocean</v>
      </c>
      <c r="M2890" s="71" t="str">
        <f>VLOOKUP(E2890, legend!$C$3:$G$22, 5, FALSE)</f>
        <v>5.2. Sungai, Danau, Laut</v>
      </c>
      <c r="N2890" s="71" t="str">
        <f>VLOOKUP(C2890,geocode!$A$1:$C$40,2,false)</f>
        <v>Island buffered 20 km</v>
      </c>
      <c r="O2890" s="71" t="str">
        <f>VLOOKUP(C2890,geocode!$A$1:$C$40,3,false)</f>
        <v>Island buffered 20 km</v>
      </c>
      <c r="P2890" s="71">
        <v>2000.0</v>
      </c>
      <c r="Q2890" s="71">
        <v>2023.0</v>
      </c>
    </row>
    <row r="2891" ht="15.75" hidden="1" customHeight="1">
      <c r="B2891" s="71">
        <v>1.06807925415039</v>
      </c>
      <c r="C2891" s="71">
        <v>5.0</v>
      </c>
      <c r="D2891" s="71">
        <v>21.0</v>
      </c>
      <c r="E2891" s="71">
        <v>35.0</v>
      </c>
      <c r="F2891" s="71" t="str">
        <f>VLOOKUP(D2891, legend!$C$3:$G$22, 2, FALSE)</f>
        <v>3. Agriculture</v>
      </c>
      <c r="G2891" s="71" t="str">
        <f>VLOOKUP(D2891, legend!$C$3:$G$22, 3, FALSE)</f>
        <v>3. Pertanian</v>
      </c>
      <c r="H2891" s="71" t="str">
        <f>VLOOKUP(D2891, legend!$C$3:$G$22, 4, FALSE)</f>
        <v>3.4. Other Agriculture</v>
      </c>
      <c r="I2891" s="71" t="str">
        <f>VLOOKUP(D2891, legend!$C$3:$G$22, 5, FALSE)</f>
        <v>3.4. Pertanian Lainnya </v>
      </c>
      <c r="J2891" s="71" t="str">
        <f>VLOOKUP(E2891, legend!$C$3:$G$22, 2, FALSE)</f>
        <v>3. Agriculture</v>
      </c>
      <c r="K2891" s="71" t="str">
        <f>VLOOKUP(E2891, legend!$C$3:$G$22, 3, FALSE)</f>
        <v>3. Pertanian</v>
      </c>
      <c r="L2891" s="71" t="str">
        <f>VLOOKUP(E2891, legend!$C$3:$G$22, 4, FALSE)</f>
        <v>3.2. Oil Palm</v>
      </c>
      <c r="M2891" s="71" t="str">
        <f>VLOOKUP(E2891, legend!$C$3:$G$22, 5, FALSE)</f>
        <v>3.2. Sawit</v>
      </c>
      <c r="N2891" s="71" t="str">
        <f>VLOOKUP(C2891,geocode!$A$1:$C$40,2,false)</f>
        <v>Island buffered 20 km</v>
      </c>
      <c r="O2891" s="71" t="str">
        <f>VLOOKUP(C2891,geocode!$A$1:$C$40,3,false)</f>
        <v>Island buffered 20 km</v>
      </c>
      <c r="P2891" s="71">
        <v>2000.0</v>
      </c>
      <c r="Q2891" s="71">
        <v>2023.0</v>
      </c>
    </row>
    <row r="2892" ht="15.75" hidden="1" customHeight="1">
      <c r="B2892" s="71">
        <v>11.3554745178222</v>
      </c>
      <c r="C2892" s="71">
        <v>5.0</v>
      </c>
      <c r="D2892" s="71">
        <v>21.0</v>
      </c>
      <c r="E2892" s="71">
        <v>40.0</v>
      </c>
      <c r="F2892" s="71" t="str">
        <f>VLOOKUP(D2892, legend!$C$3:$G$22, 2, FALSE)</f>
        <v>3. Agriculture</v>
      </c>
      <c r="G2892" s="71" t="str">
        <f>VLOOKUP(D2892, legend!$C$3:$G$22, 3, FALSE)</f>
        <v>3. Pertanian</v>
      </c>
      <c r="H2892" s="71" t="str">
        <f>VLOOKUP(D2892, legend!$C$3:$G$22, 4, FALSE)</f>
        <v>3.4. Other Agriculture</v>
      </c>
      <c r="I2892" s="71" t="str">
        <f>VLOOKUP(D2892, legend!$C$3:$G$22, 5, FALSE)</f>
        <v>3.4. Pertanian Lainnya </v>
      </c>
      <c r="J2892" s="71" t="str">
        <f>VLOOKUP(E2892, legend!$C$3:$G$22, 2, FALSE)</f>
        <v>3. Agriculture</v>
      </c>
      <c r="K2892" s="71" t="str">
        <f>VLOOKUP(E2892, legend!$C$3:$G$22, 3, FALSE)</f>
        <v>3. Pertanian</v>
      </c>
      <c r="L2892" s="71" t="str">
        <f>VLOOKUP(E2892, legend!$C$3:$G$22, 4, FALSE)</f>
        <v>3.1. Rice Paddy</v>
      </c>
      <c r="M2892" s="71" t="str">
        <f>VLOOKUP(E2892, legend!$C$3:$G$22, 5, FALSE)</f>
        <v>3.1. Sawah</v>
      </c>
      <c r="N2892" s="71" t="str">
        <f>VLOOKUP(C2892,geocode!$A$1:$C$40,2,false)</f>
        <v>Island buffered 20 km</v>
      </c>
      <c r="O2892" s="71" t="str">
        <f>VLOOKUP(C2892,geocode!$A$1:$C$40,3,false)</f>
        <v>Island buffered 20 km</v>
      </c>
      <c r="P2892" s="71">
        <v>2000.0</v>
      </c>
      <c r="Q2892" s="71">
        <v>2023.0</v>
      </c>
    </row>
    <row r="2893" ht="15.75" hidden="1" customHeight="1">
      <c r="B2893" s="71">
        <v>0.0892522521972656</v>
      </c>
      <c r="C2893" s="71">
        <v>5.0</v>
      </c>
      <c r="D2893" s="71">
        <v>24.0</v>
      </c>
      <c r="E2893" s="71">
        <v>21.0</v>
      </c>
      <c r="F2893" s="71" t="str">
        <f>VLOOKUP(D2893, legend!$C$3:$G$22, 2, FALSE)</f>
        <v>4. Non-Vegetated Area</v>
      </c>
      <c r="G2893" s="71" t="str">
        <f>VLOOKUP(D2893, legend!$C$3:$G$22, 3, FALSE)</f>
        <v>4. Non-Vegetasi</v>
      </c>
      <c r="H2893" s="71" t="str">
        <f>VLOOKUP(D2893, legend!$C$3:$G$22, 4, FALSE)</f>
        <v>4.2. Urban Area</v>
      </c>
      <c r="I2893" s="71" t="str">
        <f>VLOOKUP(D2893, legend!$C$3:$G$22, 5, FALSE)</f>
        <v>4.2. Pemukiman </v>
      </c>
      <c r="J2893" s="71" t="str">
        <f>VLOOKUP(E2893, legend!$C$3:$G$22, 2, FALSE)</f>
        <v>3. Agriculture</v>
      </c>
      <c r="K2893" s="71" t="str">
        <f>VLOOKUP(E2893, legend!$C$3:$G$22, 3, FALSE)</f>
        <v>3. Pertanian</v>
      </c>
      <c r="L2893" s="71" t="str">
        <f>VLOOKUP(E2893, legend!$C$3:$G$22, 4, FALSE)</f>
        <v>3.4. Other Agriculture</v>
      </c>
      <c r="M2893" s="71" t="str">
        <f>VLOOKUP(E2893, legend!$C$3:$G$22, 5, FALSE)</f>
        <v>3.4. Pertanian Lainnya </v>
      </c>
      <c r="N2893" s="71" t="str">
        <f>VLOOKUP(C2893,geocode!$A$1:$C$40,2,false)</f>
        <v>Island buffered 20 km</v>
      </c>
      <c r="O2893" s="71" t="str">
        <f>VLOOKUP(C2893,geocode!$A$1:$C$40,3,false)</f>
        <v>Island buffered 20 km</v>
      </c>
      <c r="P2893" s="71">
        <v>2000.0</v>
      </c>
      <c r="Q2893" s="71">
        <v>2023.0</v>
      </c>
    </row>
    <row r="2894" ht="15.75" hidden="1" customHeight="1">
      <c r="B2894" s="71">
        <v>53.4293156616211</v>
      </c>
      <c r="C2894" s="71">
        <v>5.0</v>
      </c>
      <c r="D2894" s="71">
        <v>24.0</v>
      </c>
      <c r="E2894" s="71">
        <v>24.0</v>
      </c>
      <c r="F2894" s="71" t="str">
        <f>VLOOKUP(D2894, legend!$C$3:$G$22, 2, FALSE)</f>
        <v>4. Non-Vegetated Area</v>
      </c>
      <c r="G2894" s="71" t="str">
        <f>VLOOKUP(D2894, legend!$C$3:$G$22, 3, FALSE)</f>
        <v>4. Non-Vegetasi</v>
      </c>
      <c r="H2894" s="71" t="str">
        <f>VLOOKUP(D2894, legend!$C$3:$G$22, 4, FALSE)</f>
        <v>4.2. Urban Area</v>
      </c>
      <c r="I2894" s="71" t="str">
        <f>VLOOKUP(D2894, legend!$C$3:$G$22, 5, FALSE)</f>
        <v>4.2. Pemukiman </v>
      </c>
      <c r="J2894" s="71" t="str">
        <f>VLOOKUP(E2894, legend!$C$3:$G$22, 2, FALSE)</f>
        <v>4. Non-Vegetated Area</v>
      </c>
      <c r="K2894" s="71" t="str">
        <f>VLOOKUP(E2894, legend!$C$3:$G$22, 3, FALSE)</f>
        <v>4. Non-Vegetasi</v>
      </c>
      <c r="L2894" s="71" t="str">
        <f>VLOOKUP(E2894, legend!$C$3:$G$22, 4, FALSE)</f>
        <v>4.2. Urban Area</v>
      </c>
      <c r="M2894" s="71" t="str">
        <f>VLOOKUP(E2894, legend!$C$3:$G$22, 5, FALSE)</f>
        <v>4.2. Pemukiman </v>
      </c>
      <c r="N2894" s="71" t="str">
        <f>VLOOKUP(C2894,geocode!$A$1:$C$40,2,false)</f>
        <v>Island buffered 20 km</v>
      </c>
      <c r="O2894" s="71" t="str">
        <f>VLOOKUP(C2894,geocode!$A$1:$C$40,3,false)</f>
        <v>Island buffered 20 km</v>
      </c>
      <c r="P2894" s="71">
        <v>2000.0</v>
      </c>
      <c r="Q2894" s="71">
        <v>2023.0</v>
      </c>
    </row>
    <row r="2895" ht="15.75" hidden="1" customHeight="1">
      <c r="B2895" s="71">
        <v>4.26278964233398</v>
      </c>
      <c r="C2895" s="71">
        <v>5.0</v>
      </c>
      <c r="D2895" s="71">
        <v>24.0</v>
      </c>
      <c r="E2895" s="71">
        <v>25.0</v>
      </c>
      <c r="F2895" s="71" t="str">
        <f>VLOOKUP(D2895, legend!$C$3:$G$22, 2, FALSE)</f>
        <v>4. Non-Vegetated Area</v>
      </c>
      <c r="G2895" s="71" t="str">
        <f>VLOOKUP(D2895, legend!$C$3:$G$22, 3, FALSE)</f>
        <v>4. Non-Vegetasi</v>
      </c>
      <c r="H2895" s="71" t="str">
        <f>VLOOKUP(D2895, legend!$C$3:$G$22, 4, FALSE)</f>
        <v>4.2. Urban Area</v>
      </c>
      <c r="I2895" s="71" t="str">
        <f>VLOOKUP(D2895, legend!$C$3:$G$22, 5, FALSE)</f>
        <v>4.2. Pemukiman </v>
      </c>
      <c r="J2895" s="71" t="str">
        <f>VLOOKUP(E2895, legend!$C$3:$G$22, 2, FALSE)</f>
        <v>4. Non-Vegetated Area</v>
      </c>
      <c r="K2895" s="71" t="str">
        <f>VLOOKUP(E2895, legend!$C$3:$G$22, 3, FALSE)</f>
        <v>4. Non-Vegetasi</v>
      </c>
      <c r="L2895" s="71" t="str">
        <f>VLOOKUP(E2895, legend!$C$3:$G$22, 4, FALSE)</f>
        <v>4.3. Other Non-Vegetation</v>
      </c>
      <c r="M2895" s="71" t="str">
        <f>VLOOKUP(E2895, legend!$C$3:$G$22, 5, FALSE)</f>
        <v>4.3. Non-Vegetasi Lainnya</v>
      </c>
      <c r="N2895" s="71" t="str">
        <f>VLOOKUP(C2895,geocode!$A$1:$C$40,2,false)</f>
        <v>Island buffered 20 km</v>
      </c>
      <c r="O2895" s="71" t="str">
        <f>VLOOKUP(C2895,geocode!$A$1:$C$40,3,false)</f>
        <v>Island buffered 20 km</v>
      </c>
      <c r="P2895" s="71">
        <v>2000.0</v>
      </c>
      <c r="Q2895" s="71">
        <v>2023.0</v>
      </c>
    </row>
    <row r="2896" ht="15.75" hidden="1" customHeight="1">
      <c r="B2896" s="71">
        <v>0.266335858154296</v>
      </c>
      <c r="C2896" s="71">
        <v>5.0</v>
      </c>
      <c r="D2896" s="71">
        <v>24.0</v>
      </c>
      <c r="E2896" s="71">
        <v>31.0</v>
      </c>
      <c r="F2896" s="71" t="str">
        <f>VLOOKUP(D2896, legend!$C$3:$G$22, 2, FALSE)</f>
        <v>4. Non-Vegetated Area</v>
      </c>
      <c r="G2896" s="71" t="str">
        <f>VLOOKUP(D2896, legend!$C$3:$G$22, 3, FALSE)</f>
        <v>4. Non-Vegetasi</v>
      </c>
      <c r="H2896" s="71" t="str">
        <f>VLOOKUP(D2896, legend!$C$3:$G$22, 4, FALSE)</f>
        <v>4.2. Urban Area</v>
      </c>
      <c r="I2896" s="71" t="str">
        <f>VLOOKUP(D2896, legend!$C$3:$G$22, 5, FALSE)</f>
        <v>4.2. Pemukiman </v>
      </c>
      <c r="J2896" s="71" t="str">
        <f>VLOOKUP(E2896, legend!$C$3:$G$22, 2, FALSE)</f>
        <v>5. Water Body</v>
      </c>
      <c r="K2896" s="71" t="str">
        <f>VLOOKUP(E2896, legend!$C$3:$G$22, 3, FALSE)</f>
        <v>5. Tubuh Air</v>
      </c>
      <c r="L2896" s="71" t="str">
        <f>VLOOKUP(E2896, legend!$C$3:$G$22, 4, FALSE)</f>
        <v>5.1. Aquaculture</v>
      </c>
      <c r="M2896" s="71" t="str">
        <f>VLOOKUP(E2896, legend!$C$3:$G$22, 5, FALSE)</f>
        <v>5.1. Tambak</v>
      </c>
      <c r="N2896" s="71" t="str">
        <f>VLOOKUP(C2896,geocode!$A$1:$C$40,2,false)</f>
        <v>Island buffered 20 km</v>
      </c>
      <c r="O2896" s="71" t="str">
        <f>VLOOKUP(C2896,geocode!$A$1:$C$40,3,false)</f>
        <v>Island buffered 20 km</v>
      </c>
      <c r="P2896" s="71">
        <v>2000.0</v>
      </c>
      <c r="Q2896" s="71">
        <v>2023.0</v>
      </c>
    </row>
    <row r="2897" ht="15.75" hidden="1" customHeight="1">
      <c r="B2897" s="71">
        <v>0.890773406982421</v>
      </c>
      <c r="C2897" s="71">
        <v>5.0</v>
      </c>
      <c r="D2897" s="71">
        <v>24.0</v>
      </c>
      <c r="E2897" s="71">
        <v>33.0</v>
      </c>
      <c r="F2897" s="71" t="str">
        <f>VLOOKUP(D2897, legend!$C$3:$G$22, 2, FALSE)</f>
        <v>4. Non-Vegetated Area</v>
      </c>
      <c r="G2897" s="71" t="str">
        <f>VLOOKUP(D2897, legend!$C$3:$G$22, 3, FALSE)</f>
        <v>4. Non-Vegetasi</v>
      </c>
      <c r="H2897" s="71" t="str">
        <f>VLOOKUP(D2897, legend!$C$3:$G$22, 4, FALSE)</f>
        <v>4.2. Urban Area</v>
      </c>
      <c r="I2897" s="71" t="str">
        <f>VLOOKUP(D2897, legend!$C$3:$G$22, 5, FALSE)</f>
        <v>4.2. Pemukiman </v>
      </c>
      <c r="J2897" s="71" t="str">
        <f>VLOOKUP(E2897, legend!$C$3:$G$22, 2, FALSE)</f>
        <v>5. Water Body</v>
      </c>
      <c r="K2897" s="71" t="str">
        <f>VLOOKUP(E2897, legend!$C$3:$G$22, 3, FALSE)</f>
        <v>5. Tubuh Air</v>
      </c>
      <c r="L2897" s="71" t="str">
        <f>VLOOKUP(E2897, legend!$C$3:$G$22, 4, FALSE)</f>
        <v>5.2. River, Lake, Ocean</v>
      </c>
      <c r="M2897" s="71" t="str">
        <f>VLOOKUP(E2897, legend!$C$3:$G$22, 5, FALSE)</f>
        <v>5.2. Sungai, Danau, Laut</v>
      </c>
      <c r="N2897" s="71" t="str">
        <f>VLOOKUP(C2897,geocode!$A$1:$C$40,2,false)</f>
        <v>Island buffered 20 km</v>
      </c>
      <c r="O2897" s="71" t="str">
        <f>VLOOKUP(C2897,geocode!$A$1:$C$40,3,false)</f>
        <v>Island buffered 20 km</v>
      </c>
      <c r="P2897" s="71">
        <v>2000.0</v>
      </c>
      <c r="Q2897" s="71">
        <v>2023.0</v>
      </c>
    </row>
    <row r="2898" ht="15.75" hidden="1" customHeight="1">
      <c r="B2898" s="71">
        <v>0.0888074462890625</v>
      </c>
      <c r="C2898" s="71">
        <v>5.0</v>
      </c>
      <c r="D2898" s="71">
        <v>24.0</v>
      </c>
      <c r="E2898" s="71">
        <v>40.0</v>
      </c>
      <c r="F2898" s="71" t="str">
        <f>VLOOKUP(D2898, legend!$C$3:$G$22, 2, FALSE)</f>
        <v>4. Non-Vegetated Area</v>
      </c>
      <c r="G2898" s="71" t="str">
        <f>VLOOKUP(D2898, legend!$C$3:$G$22, 3, FALSE)</f>
        <v>4. Non-Vegetasi</v>
      </c>
      <c r="H2898" s="71" t="str">
        <f>VLOOKUP(D2898, legend!$C$3:$G$22, 4, FALSE)</f>
        <v>4.2. Urban Area</v>
      </c>
      <c r="I2898" s="71" t="str">
        <f>VLOOKUP(D2898, legend!$C$3:$G$22, 5, FALSE)</f>
        <v>4.2. Pemukiman </v>
      </c>
      <c r="J2898" s="71" t="str">
        <f>VLOOKUP(E2898, legend!$C$3:$G$22, 2, FALSE)</f>
        <v>3. Agriculture</v>
      </c>
      <c r="K2898" s="71" t="str">
        <f>VLOOKUP(E2898, legend!$C$3:$G$22, 3, FALSE)</f>
        <v>3. Pertanian</v>
      </c>
      <c r="L2898" s="71" t="str">
        <f>VLOOKUP(E2898, legend!$C$3:$G$22, 4, FALSE)</f>
        <v>3.1. Rice Paddy</v>
      </c>
      <c r="M2898" s="71" t="str">
        <f>VLOOKUP(E2898, legend!$C$3:$G$22, 5, FALSE)</f>
        <v>3.1. Sawah</v>
      </c>
      <c r="N2898" s="71" t="str">
        <f>VLOOKUP(C2898,geocode!$A$1:$C$40,2,false)</f>
        <v>Island buffered 20 km</v>
      </c>
      <c r="O2898" s="71" t="str">
        <f>VLOOKUP(C2898,geocode!$A$1:$C$40,3,false)</f>
        <v>Island buffered 20 km</v>
      </c>
      <c r="P2898" s="71">
        <v>2000.0</v>
      </c>
      <c r="Q2898" s="71">
        <v>2023.0</v>
      </c>
    </row>
    <row r="2899" ht="15.75" hidden="1" customHeight="1">
      <c r="B2899" s="71">
        <v>1.96093157958984</v>
      </c>
      <c r="C2899" s="71">
        <v>5.0</v>
      </c>
      <c r="D2899" s="71">
        <v>25.0</v>
      </c>
      <c r="E2899" s="71">
        <v>3.0</v>
      </c>
      <c r="F2899" s="71" t="str">
        <f>VLOOKUP(D2899, legend!$C$3:$G$22, 2, FALSE)</f>
        <v>4. Non-Vegetated Area</v>
      </c>
      <c r="G2899" s="71" t="str">
        <f>VLOOKUP(D2899, legend!$C$3:$G$22, 3, FALSE)</f>
        <v>4. Non-Vegetasi</v>
      </c>
      <c r="H2899" s="71" t="str">
        <f>VLOOKUP(D2899, legend!$C$3:$G$22, 4, FALSE)</f>
        <v>4.3. Other Non-Vegetation</v>
      </c>
      <c r="I2899" s="71" t="str">
        <f>VLOOKUP(D2899, legend!$C$3:$G$22, 5, FALSE)</f>
        <v>4.3. Non-Vegetasi Lainnya</v>
      </c>
      <c r="J2899" s="71" t="str">
        <f>VLOOKUP(E2899, legend!$C$3:$G$22, 2, FALSE)</f>
        <v>1. Forest </v>
      </c>
      <c r="K2899" s="71" t="str">
        <f>VLOOKUP(E2899, legend!$C$3:$G$22, 3, FALSE)</f>
        <v>1. Hutan</v>
      </c>
      <c r="L2899" s="71" t="str">
        <f>VLOOKUP(E2899, legend!$C$3:$G$22, 4, FALSE)</f>
        <v>1.1. Forest Formation</v>
      </c>
      <c r="M2899" s="71" t="str">
        <f>VLOOKUP(E2899, legend!$C$3:$G$22, 5, FALSE)</f>
        <v>1.1. Formasi Hutan</v>
      </c>
      <c r="N2899" s="71" t="str">
        <f>VLOOKUP(C2899,geocode!$A$1:$C$40,2,false)</f>
        <v>Island buffered 20 km</v>
      </c>
      <c r="O2899" s="71" t="str">
        <f>VLOOKUP(C2899,geocode!$A$1:$C$40,3,false)</f>
        <v>Island buffered 20 km</v>
      </c>
      <c r="P2899" s="71">
        <v>2000.0</v>
      </c>
      <c r="Q2899" s="71">
        <v>2023.0</v>
      </c>
    </row>
    <row r="2900" ht="15.75" hidden="1" customHeight="1">
      <c r="B2900" s="71">
        <v>14.8846152832031</v>
      </c>
      <c r="C2900" s="71">
        <v>5.0</v>
      </c>
      <c r="D2900" s="71">
        <v>25.0</v>
      </c>
      <c r="E2900" s="71">
        <v>5.0</v>
      </c>
      <c r="F2900" s="71" t="str">
        <f>VLOOKUP(D2900, legend!$C$3:$G$22, 2, FALSE)</f>
        <v>4. Non-Vegetated Area</v>
      </c>
      <c r="G2900" s="71" t="str">
        <f>VLOOKUP(D2900, legend!$C$3:$G$22, 3, FALSE)</f>
        <v>4. Non-Vegetasi</v>
      </c>
      <c r="H2900" s="71" t="str">
        <f>VLOOKUP(D2900, legend!$C$3:$G$22, 4, FALSE)</f>
        <v>4.3. Other Non-Vegetation</v>
      </c>
      <c r="I2900" s="71" t="str">
        <f>VLOOKUP(D2900, legend!$C$3:$G$22, 5, FALSE)</f>
        <v>4.3. Non-Vegetasi Lainnya</v>
      </c>
      <c r="J2900" s="71" t="str">
        <f>VLOOKUP(E2900, legend!$C$3:$G$22, 2, FALSE)</f>
        <v>1. Forest </v>
      </c>
      <c r="K2900" s="71" t="str">
        <f>VLOOKUP(E2900, legend!$C$3:$G$22, 3, FALSE)</f>
        <v>1. Hutan</v>
      </c>
      <c r="L2900" s="71" t="str">
        <f>VLOOKUP(E2900, legend!$C$3:$G$22, 4, FALSE)</f>
        <v>1.2. Mangrove</v>
      </c>
      <c r="M2900" s="71" t="str">
        <f>VLOOKUP(E2900, legend!$C$3:$G$22, 5, FALSE)</f>
        <v>1.2. Mangrove</v>
      </c>
      <c r="N2900" s="71" t="str">
        <f>VLOOKUP(C2900,geocode!$A$1:$C$40,2,false)</f>
        <v>Island buffered 20 km</v>
      </c>
      <c r="O2900" s="71" t="str">
        <f>VLOOKUP(C2900,geocode!$A$1:$C$40,3,false)</f>
        <v>Island buffered 20 km</v>
      </c>
      <c r="P2900" s="71">
        <v>2000.0</v>
      </c>
      <c r="Q2900" s="71">
        <v>2023.0</v>
      </c>
    </row>
    <row r="2901" ht="15.75" hidden="1" customHeight="1">
      <c r="B2901" s="71">
        <v>20.1252220458984</v>
      </c>
      <c r="C2901" s="71">
        <v>5.0</v>
      </c>
      <c r="D2901" s="71">
        <v>25.0</v>
      </c>
      <c r="E2901" s="71">
        <v>13.0</v>
      </c>
      <c r="F2901" s="71" t="str">
        <f>VLOOKUP(D2901, legend!$C$3:$G$22, 2, FALSE)</f>
        <v>4. Non-Vegetated Area</v>
      </c>
      <c r="G2901" s="71" t="str">
        <f>VLOOKUP(D2901, legend!$C$3:$G$22, 3, FALSE)</f>
        <v>4. Non-Vegetasi</v>
      </c>
      <c r="H2901" s="71" t="str">
        <f>VLOOKUP(D2901, legend!$C$3:$G$22, 4, FALSE)</f>
        <v>4.3. Other Non-Vegetation</v>
      </c>
      <c r="I2901" s="71" t="str">
        <f>VLOOKUP(D2901, legend!$C$3:$G$22, 5, FALSE)</f>
        <v>4.3. Non-Vegetasi Lainnya</v>
      </c>
      <c r="J2901" s="71" t="str">
        <f>VLOOKUP(E2901, legend!$C$3:$G$22, 2, FALSE)</f>
        <v>2. Non-Forest Natural Vegetation</v>
      </c>
      <c r="K2901" s="71" t="str">
        <f>VLOOKUP(E2901, legend!$C$3:$G$22, 3, FALSE)</f>
        <v>2. Tumbuhan Non-Hutan Lainnya</v>
      </c>
      <c r="L2901" s="71" t="str">
        <f>VLOOKUP(E2901, legend!$C$3:$G$22, 4, FALSE)</f>
        <v>2.1. Other Natural Vegetation</v>
      </c>
      <c r="M2901" s="71" t="str">
        <f>VLOOKUP(E2901, legend!$C$3:$G$22, 5, FALSE)</f>
        <v>2.1. Tumbuhan Non-Hutan Lainnya</v>
      </c>
      <c r="N2901" s="71" t="str">
        <f>VLOOKUP(C2901,geocode!$A$1:$C$40,2,false)</f>
        <v>Island buffered 20 km</v>
      </c>
      <c r="O2901" s="71" t="str">
        <f>VLOOKUP(C2901,geocode!$A$1:$C$40,3,false)</f>
        <v>Island buffered 20 km</v>
      </c>
      <c r="P2901" s="71">
        <v>2000.0</v>
      </c>
      <c r="Q2901" s="71">
        <v>2023.0</v>
      </c>
    </row>
    <row r="2902" ht="15.75" hidden="1" customHeight="1">
      <c r="B2902" s="71">
        <v>46.2997791992187</v>
      </c>
      <c r="C2902" s="71">
        <v>5.0</v>
      </c>
      <c r="D2902" s="71">
        <v>25.0</v>
      </c>
      <c r="E2902" s="71">
        <v>21.0</v>
      </c>
      <c r="F2902" s="71" t="str">
        <f>VLOOKUP(D2902, legend!$C$3:$G$22, 2, FALSE)</f>
        <v>4. Non-Vegetated Area</v>
      </c>
      <c r="G2902" s="71" t="str">
        <f>VLOOKUP(D2902, legend!$C$3:$G$22, 3, FALSE)</f>
        <v>4. Non-Vegetasi</v>
      </c>
      <c r="H2902" s="71" t="str">
        <f>VLOOKUP(D2902, legend!$C$3:$G$22, 4, FALSE)</f>
        <v>4.3. Other Non-Vegetation</v>
      </c>
      <c r="I2902" s="71" t="str">
        <f>VLOOKUP(D2902, legend!$C$3:$G$22, 5, FALSE)</f>
        <v>4.3. Non-Vegetasi Lainnya</v>
      </c>
      <c r="J2902" s="71" t="str">
        <f>VLOOKUP(E2902, legend!$C$3:$G$22, 2, FALSE)</f>
        <v>3. Agriculture</v>
      </c>
      <c r="K2902" s="71" t="str">
        <f>VLOOKUP(E2902, legend!$C$3:$G$22, 3, FALSE)</f>
        <v>3. Pertanian</v>
      </c>
      <c r="L2902" s="71" t="str">
        <f>VLOOKUP(E2902, legend!$C$3:$G$22, 4, FALSE)</f>
        <v>3.4. Other Agriculture</v>
      </c>
      <c r="M2902" s="71" t="str">
        <f>VLOOKUP(E2902, legend!$C$3:$G$22, 5, FALSE)</f>
        <v>3.4. Pertanian Lainnya </v>
      </c>
      <c r="N2902" s="71" t="str">
        <f>VLOOKUP(C2902,geocode!$A$1:$C$40,2,false)</f>
        <v>Island buffered 20 km</v>
      </c>
      <c r="O2902" s="71" t="str">
        <f>VLOOKUP(C2902,geocode!$A$1:$C$40,3,false)</f>
        <v>Island buffered 20 km</v>
      </c>
      <c r="P2902" s="71">
        <v>2000.0</v>
      </c>
      <c r="Q2902" s="71">
        <v>2023.0</v>
      </c>
    </row>
    <row r="2903" ht="15.75" hidden="1" customHeight="1">
      <c r="B2903" s="71">
        <v>37.0033170410156</v>
      </c>
      <c r="C2903" s="71">
        <v>5.0</v>
      </c>
      <c r="D2903" s="71">
        <v>25.0</v>
      </c>
      <c r="E2903" s="71">
        <v>24.0</v>
      </c>
      <c r="F2903" s="71" t="str">
        <f>VLOOKUP(D2903, legend!$C$3:$G$22, 2, FALSE)</f>
        <v>4. Non-Vegetated Area</v>
      </c>
      <c r="G2903" s="71" t="str">
        <f>VLOOKUP(D2903, legend!$C$3:$G$22, 3, FALSE)</f>
        <v>4. Non-Vegetasi</v>
      </c>
      <c r="H2903" s="71" t="str">
        <f>VLOOKUP(D2903, legend!$C$3:$G$22, 4, FALSE)</f>
        <v>4.3. Other Non-Vegetation</v>
      </c>
      <c r="I2903" s="71" t="str">
        <f>VLOOKUP(D2903, legend!$C$3:$G$22, 5, FALSE)</f>
        <v>4.3. Non-Vegetasi Lainnya</v>
      </c>
      <c r="J2903" s="71" t="str">
        <f>VLOOKUP(E2903, legend!$C$3:$G$22, 2, FALSE)</f>
        <v>4. Non-Vegetated Area</v>
      </c>
      <c r="K2903" s="71" t="str">
        <f>VLOOKUP(E2903, legend!$C$3:$G$22, 3, FALSE)</f>
        <v>4. Non-Vegetasi</v>
      </c>
      <c r="L2903" s="71" t="str">
        <f>VLOOKUP(E2903, legend!$C$3:$G$22, 4, FALSE)</f>
        <v>4.2. Urban Area</v>
      </c>
      <c r="M2903" s="71" t="str">
        <f>VLOOKUP(E2903, legend!$C$3:$G$22, 5, FALSE)</f>
        <v>4.2. Pemukiman </v>
      </c>
      <c r="N2903" s="71" t="str">
        <f>VLOOKUP(C2903,geocode!$A$1:$C$40,2,false)</f>
        <v>Island buffered 20 km</v>
      </c>
      <c r="O2903" s="71" t="str">
        <f>VLOOKUP(C2903,geocode!$A$1:$C$40,3,false)</f>
        <v>Island buffered 20 km</v>
      </c>
      <c r="P2903" s="71">
        <v>2000.0</v>
      </c>
      <c r="Q2903" s="71">
        <v>2023.0</v>
      </c>
    </row>
    <row r="2904" ht="15.75" hidden="1" customHeight="1">
      <c r="B2904" s="71">
        <v>204.419605822753</v>
      </c>
      <c r="C2904" s="71">
        <v>5.0</v>
      </c>
      <c r="D2904" s="71">
        <v>25.0</v>
      </c>
      <c r="E2904" s="71">
        <v>25.0</v>
      </c>
      <c r="F2904" s="71" t="str">
        <f>VLOOKUP(D2904, legend!$C$3:$G$22, 2, FALSE)</f>
        <v>4. Non-Vegetated Area</v>
      </c>
      <c r="G2904" s="71" t="str">
        <f>VLOOKUP(D2904, legend!$C$3:$G$22, 3, FALSE)</f>
        <v>4. Non-Vegetasi</v>
      </c>
      <c r="H2904" s="71" t="str">
        <f>VLOOKUP(D2904, legend!$C$3:$G$22, 4, FALSE)</f>
        <v>4.3. Other Non-Vegetation</v>
      </c>
      <c r="I2904" s="71" t="str">
        <f>VLOOKUP(D2904, legend!$C$3:$G$22, 5, FALSE)</f>
        <v>4.3. Non-Vegetasi Lainnya</v>
      </c>
      <c r="J2904" s="71" t="str">
        <f>VLOOKUP(E2904, legend!$C$3:$G$22, 2, FALSE)</f>
        <v>4. Non-Vegetated Area</v>
      </c>
      <c r="K2904" s="71" t="str">
        <f>VLOOKUP(E2904, legend!$C$3:$G$22, 3, FALSE)</f>
        <v>4. Non-Vegetasi</v>
      </c>
      <c r="L2904" s="71" t="str">
        <f>VLOOKUP(E2904, legend!$C$3:$G$22, 4, FALSE)</f>
        <v>4.3. Other Non-Vegetation</v>
      </c>
      <c r="M2904" s="71" t="str">
        <f>VLOOKUP(E2904, legend!$C$3:$G$22, 5, FALSE)</f>
        <v>4.3. Non-Vegetasi Lainnya</v>
      </c>
      <c r="N2904" s="71" t="str">
        <f>VLOOKUP(C2904,geocode!$A$1:$C$40,2,false)</f>
        <v>Island buffered 20 km</v>
      </c>
      <c r="O2904" s="71" t="str">
        <f>VLOOKUP(C2904,geocode!$A$1:$C$40,3,false)</f>
        <v>Island buffered 20 km</v>
      </c>
      <c r="P2904" s="71">
        <v>2000.0</v>
      </c>
      <c r="Q2904" s="71">
        <v>2023.0</v>
      </c>
    </row>
    <row r="2905" ht="15.75" hidden="1" customHeight="1">
      <c r="B2905" s="71">
        <v>0.089350341796875</v>
      </c>
      <c r="C2905" s="71">
        <v>5.0</v>
      </c>
      <c r="D2905" s="71">
        <v>25.0</v>
      </c>
      <c r="E2905" s="71">
        <v>30.0</v>
      </c>
      <c r="F2905" s="71" t="str">
        <f>VLOOKUP(D2905, legend!$C$3:$G$22, 2, FALSE)</f>
        <v>4. Non-Vegetated Area</v>
      </c>
      <c r="G2905" s="71" t="str">
        <f>VLOOKUP(D2905, legend!$C$3:$G$22, 3, FALSE)</f>
        <v>4. Non-Vegetasi</v>
      </c>
      <c r="H2905" s="71" t="str">
        <f>VLOOKUP(D2905, legend!$C$3:$G$22, 4, FALSE)</f>
        <v>4.3. Other Non-Vegetation</v>
      </c>
      <c r="I2905" s="71" t="str">
        <f>VLOOKUP(D2905, legend!$C$3:$G$22, 5, FALSE)</f>
        <v>4.3. Non-Vegetasi Lainnya</v>
      </c>
      <c r="J2905" s="71" t="str">
        <f>VLOOKUP(E2905, legend!$C$3:$G$22, 2, FALSE)</f>
        <v>4. Non-Vegetated Area</v>
      </c>
      <c r="K2905" s="71" t="str">
        <f>VLOOKUP(E2905, legend!$C$3:$G$22, 3, FALSE)</f>
        <v>4. Non-Vegetasi</v>
      </c>
      <c r="L2905" s="71" t="str">
        <f>VLOOKUP(E2905, legend!$C$3:$G$22, 4, FALSE)</f>
        <v>4.1. Mining Pit</v>
      </c>
      <c r="M2905" s="71" t="str">
        <f>VLOOKUP(E2905, legend!$C$3:$G$22, 5, FALSE)</f>
        <v>4.1. Lubang Tambang</v>
      </c>
      <c r="N2905" s="71" t="str">
        <f>VLOOKUP(C2905,geocode!$A$1:$C$40,2,false)</f>
        <v>Island buffered 20 km</v>
      </c>
      <c r="O2905" s="71" t="str">
        <f>VLOOKUP(C2905,geocode!$A$1:$C$40,3,false)</f>
        <v>Island buffered 20 km</v>
      </c>
      <c r="P2905" s="71">
        <v>2000.0</v>
      </c>
      <c r="Q2905" s="71">
        <v>2023.0</v>
      </c>
    </row>
    <row r="2906" ht="15.75" hidden="1" customHeight="1">
      <c r="B2906" s="71">
        <v>16.6312901611328</v>
      </c>
      <c r="C2906" s="71">
        <v>5.0</v>
      </c>
      <c r="D2906" s="71">
        <v>25.0</v>
      </c>
      <c r="E2906" s="71">
        <v>31.0</v>
      </c>
      <c r="F2906" s="71" t="str">
        <f>VLOOKUP(D2906, legend!$C$3:$G$22, 2, FALSE)</f>
        <v>4. Non-Vegetated Area</v>
      </c>
      <c r="G2906" s="71" t="str">
        <f>VLOOKUP(D2906, legend!$C$3:$G$22, 3, FALSE)</f>
        <v>4. Non-Vegetasi</v>
      </c>
      <c r="H2906" s="71" t="str">
        <f>VLOOKUP(D2906, legend!$C$3:$G$22, 4, FALSE)</f>
        <v>4.3. Other Non-Vegetation</v>
      </c>
      <c r="I2906" s="71" t="str">
        <f>VLOOKUP(D2906, legend!$C$3:$G$22, 5, FALSE)</f>
        <v>4.3. Non-Vegetasi Lainnya</v>
      </c>
      <c r="J2906" s="71" t="str">
        <f>VLOOKUP(E2906, legend!$C$3:$G$22, 2, FALSE)</f>
        <v>5. Water Body</v>
      </c>
      <c r="K2906" s="71" t="str">
        <f>VLOOKUP(E2906, legend!$C$3:$G$22, 3, FALSE)</f>
        <v>5. Tubuh Air</v>
      </c>
      <c r="L2906" s="71" t="str">
        <f>VLOOKUP(E2906, legend!$C$3:$G$22, 4, FALSE)</f>
        <v>5.1. Aquaculture</v>
      </c>
      <c r="M2906" s="71" t="str">
        <f>VLOOKUP(E2906, legend!$C$3:$G$22, 5, FALSE)</f>
        <v>5.1. Tambak</v>
      </c>
      <c r="N2906" s="71" t="str">
        <f>VLOOKUP(C2906,geocode!$A$1:$C$40,2,false)</f>
        <v>Island buffered 20 km</v>
      </c>
      <c r="O2906" s="71" t="str">
        <f>VLOOKUP(C2906,geocode!$A$1:$C$40,3,false)</f>
        <v>Island buffered 20 km</v>
      </c>
      <c r="P2906" s="71">
        <v>2000.0</v>
      </c>
      <c r="Q2906" s="71">
        <v>2023.0</v>
      </c>
    </row>
    <row r="2907" ht="15.75" hidden="1" customHeight="1">
      <c r="B2907" s="71">
        <v>80.6937864440917</v>
      </c>
      <c r="C2907" s="71">
        <v>5.0</v>
      </c>
      <c r="D2907" s="71">
        <v>25.0</v>
      </c>
      <c r="E2907" s="71">
        <v>33.0</v>
      </c>
      <c r="F2907" s="71" t="str">
        <f>VLOOKUP(D2907, legend!$C$3:$G$22, 2, FALSE)</f>
        <v>4. Non-Vegetated Area</v>
      </c>
      <c r="G2907" s="71" t="str">
        <f>VLOOKUP(D2907, legend!$C$3:$G$22, 3, FALSE)</f>
        <v>4. Non-Vegetasi</v>
      </c>
      <c r="H2907" s="71" t="str">
        <f>VLOOKUP(D2907, legend!$C$3:$G$22, 4, FALSE)</f>
        <v>4.3. Other Non-Vegetation</v>
      </c>
      <c r="I2907" s="71" t="str">
        <f>VLOOKUP(D2907, legend!$C$3:$G$22, 5, FALSE)</f>
        <v>4.3. Non-Vegetasi Lainnya</v>
      </c>
      <c r="J2907" s="71" t="str">
        <f>VLOOKUP(E2907, legend!$C$3:$G$22, 2, FALSE)</f>
        <v>5. Water Body</v>
      </c>
      <c r="K2907" s="71" t="str">
        <f>VLOOKUP(E2907, legend!$C$3:$G$22, 3, FALSE)</f>
        <v>5. Tubuh Air</v>
      </c>
      <c r="L2907" s="71" t="str">
        <f>VLOOKUP(E2907, legend!$C$3:$G$22, 4, FALSE)</f>
        <v>5.2. River, Lake, Ocean</v>
      </c>
      <c r="M2907" s="71" t="str">
        <f>VLOOKUP(E2907, legend!$C$3:$G$22, 5, FALSE)</f>
        <v>5.2. Sungai, Danau, Laut</v>
      </c>
      <c r="N2907" s="71" t="str">
        <f>VLOOKUP(C2907,geocode!$A$1:$C$40,2,false)</f>
        <v>Island buffered 20 km</v>
      </c>
      <c r="O2907" s="71" t="str">
        <f>VLOOKUP(C2907,geocode!$A$1:$C$40,3,false)</f>
        <v>Island buffered 20 km</v>
      </c>
      <c r="P2907" s="71">
        <v>2000.0</v>
      </c>
      <c r="Q2907" s="71">
        <v>2023.0</v>
      </c>
    </row>
    <row r="2908" ht="15.75" hidden="1" customHeight="1">
      <c r="B2908" s="71">
        <v>10.3770897827148</v>
      </c>
      <c r="C2908" s="71">
        <v>5.0</v>
      </c>
      <c r="D2908" s="71">
        <v>25.0</v>
      </c>
      <c r="E2908" s="71">
        <v>40.0</v>
      </c>
      <c r="F2908" s="71" t="str">
        <f>VLOOKUP(D2908, legend!$C$3:$G$22, 2, FALSE)</f>
        <v>4. Non-Vegetated Area</v>
      </c>
      <c r="G2908" s="71" t="str">
        <f>VLOOKUP(D2908, legend!$C$3:$G$22, 3, FALSE)</f>
        <v>4. Non-Vegetasi</v>
      </c>
      <c r="H2908" s="71" t="str">
        <f>VLOOKUP(D2908, legend!$C$3:$G$22, 4, FALSE)</f>
        <v>4.3. Other Non-Vegetation</v>
      </c>
      <c r="I2908" s="71" t="str">
        <f>VLOOKUP(D2908, legend!$C$3:$G$22, 5, FALSE)</f>
        <v>4.3. Non-Vegetasi Lainnya</v>
      </c>
      <c r="J2908" s="71" t="str">
        <f>VLOOKUP(E2908, legend!$C$3:$G$22, 2, FALSE)</f>
        <v>3. Agriculture</v>
      </c>
      <c r="K2908" s="71" t="str">
        <f>VLOOKUP(E2908, legend!$C$3:$G$22, 3, FALSE)</f>
        <v>3. Pertanian</v>
      </c>
      <c r="L2908" s="71" t="str">
        <f>VLOOKUP(E2908, legend!$C$3:$G$22, 4, FALSE)</f>
        <v>3.1. Rice Paddy</v>
      </c>
      <c r="M2908" s="71" t="str">
        <f>VLOOKUP(E2908, legend!$C$3:$G$22, 5, FALSE)</f>
        <v>3.1. Sawah</v>
      </c>
      <c r="N2908" s="71" t="str">
        <f>VLOOKUP(C2908,geocode!$A$1:$C$40,2,false)</f>
        <v>Island buffered 20 km</v>
      </c>
      <c r="O2908" s="71" t="str">
        <f>VLOOKUP(C2908,geocode!$A$1:$C$40,3,false)</f>
        <v>Island buffered 20 km</v>
      </c>
      <c r="P2908" s="71">
        <v>2000.0</v>
      </c>
      <c r="Q2908" s="71">
        <v>2023.0</v>
      </c>
    </row>
    <row r="2909" ht="15.75" hidden="1" customHeight="1">
      <c r="B2909" s="71">
        <v>0.0891585632324218</v>
      </c>
      <c r="C2909" s="71">
        <v>5.0</v>
      </c>
      <c r="D2909" s="71">
        <v>30.0</v>
      </c>
      <c r="E2909" s="71">
        <v>21.0</v>
      </c>
      <c r="F2909" s="71" t="str">
        <f>VLOOKUP(D2909, legend!$C$3:$G$22, 2, FALSE)</f>
        <v>4. Non-Vegetated Area</v>
      </c>
      <c r="G2909" s="71" t="str">
        <f>VLOOKUP(D2909, legend!$C$3:$G$22, 3, FALSE)</f>
        <v>4. Non-Vegetasi</v>
      </c>
      <c r="H2909" s="71" t="str">
        <f>VLOOKUP(D2909, legend!$C$3:$G$22, 4, FALSE)</f>
        <v>4.1. Mining Pit</v>
      </c>
      <c r="I2909" s="71" t="str">
        <f>VLOOKUP(D2909, legend!$C$3:$G$22, 5, FALSE)</f>
        <v>4.1. Lubang Tambang</v>
      </c>
      <c r="J2909" s="71" t="str">
        <f>VLOOKUP(E2909, legend!$C$3:$G$22, 2, FALSE)</f>
        <v>3. Agriculture</v>
      </c>
      <c r="K2909" s="71" t="str">
        <f>VLOOKUP(E2909, legend!$C$3:$G$22, 3, FALSE)</f>
        <v>3. Pertanian</v>
      </c>
      <c r="L2909" s="71" t="str">
        <f>VLOOKUP(E2909, legend!$C$3:$G$22, 4, FALSE)</f>
        <v>3.4. Other Agriculture</v>
      </c>
      <c r="M2909" s="71" t="str">
        <f>VLOOKUP(E2909, legend!$C$3:$G$22, 5, FALSE)</f>
        <v>3.4. Pertanian Lainnya </v>
      </c>
      <c r="N2909" s="71" t="str">
        <f>VLOOKUP(C2909,geocode!$A$1:$C$40,2,false)</f>
        <v>Island buffered 20 km</v>
      </c>
      <c r="O2909" s="71" t="str">
        <f>VLOOKUP(C2909,geocode!$A$1:$C$40,3,false)</f>
        <v>Island buffered 20 km</v>
      </c>
      <c r="P2909" s="71">
        <v>2000.0</v>
      </c>
      <c r="Q2909" s="71">
        <v>2023.0</v>
      </c>
    </row>
    <row r="2910" ht="15.75" hidden="1" customHeight="1">
      <c r="B2910" s="71">
        <v>0.0891637756347656</v>
      </c>
      <c r="C2910" s="71">
        <v>5.0</v>
      </c>
      <c r="D2910" s="71">
        <v>30.0</v>
      </c>
      <c r="E2910" s="71">
        <v>30.0</v>
      </c>
      <c r="F2910" s="71" t="str">
        <f>VLOOKUP(D2910, legend!$C$3:$G$22, 2, FALSE)</f>
        <v>4. Non-Vegetated Area</v>
      </c>
      <c r="G2910" s="71" t="str">
        <f>VLOOKUP(D2910, legend!$C$3:$G$22, 3, FALSE)</f>
        <v>4. Non-Vegetasi</v>
      </c>
      <c r="H2910" s="71" t="str">
        <f>VLOOKUP(D2910, legend!$C$3:$G$22, 4, FALSE)</f>
        <v>4.1. Mining Pit</v>
      </c>
      <c r="I2910" s="71" t="str">
        <f>VLOOKUP(D2910, legend!$C$3:$G$22, 5, FALSE)</f>
        <v>4.1. Lubang Tambang</v>
      </c>
      <c r="J2910" s="71" t="str">
        <f>VLOOKUP(E2910, legend!$C$3:$G$22, 2, FALSE)</f>
        <v>4. Non-Vegetated Area</v>
      </c>
      <c r="K2910" s="71" t="str">
        <f>VLOOKUP(E2910, legend!$C$3:$G$22, 3, FALSE)</f>
        <v>4. Non-Vegetasi</v>
      </c>
      <c r="L2910" s="71" t="str">
        <f>VLOOKUP(E2910, legend!$C$3:$G$22, 4, FALSE)</f>
        <v>4.1. Mining Pit</v>
      </c>
      <c r="M2910" s="71" t="str">
        <f>VLOOKUP(E2910, legend!$C$3:$G$22, 5, FALSE)</f>
        <v>4.1. Lubang Tambang</v>
      </c>
      <c r="N2910" s="71" t="str">
        <f>VLOOKUP(C2910,geocode!$A$1:$C$40,2,false)</f>
        <v>Island buffered 20 km</v>
      </c>
      <c r="O2910" s="71" t="str">
        <f>VLOOKUP(C2910,geocode!$A$1:$C$40,3,false)</f>
        <v>Island buffered 20 km</v>
      </c>
      <c r="P2910" s="71">
        <v>2000.0</v>
      </c>
      <c r="Q2910" s="71">
        <v>2023.0</v>
      </c>
    </row>
    <row r="2911" ht="15.75" hidden="1" customHeight="1">
      <c r="B2911" s="71">
        <v>0.268111462402343</v>
      </c>
      <c r="C2911" s="71">
        <v>5.0</v>
      </c>
      <c r="D2911" s="71">
        <v>30.0</v>
      </c>
      <c r="E2911" s="71">
        <v>33.0</v>
      </c>
      <c r="F2911" s="71" t="str">
        <f>VLOOKUP(D2911, legend!$C$3:$G$22, 2, FALSE)</f>
        <v>4. Non-Vegetated Area</v>
      </c>
      <c r="G2911" s="71" t="str">
        <f>VLOOKUP(D2911, legend!$C$3:$G$22, 3, FALSE)</f>
        <v>4. Non-Vegetasi</v>
      </c>
      <c r="H2911" s="71" t="str">
        <f>VLOOKUP(D2911, legend!$C$3:$G$22, 4, FALSE)</f>
        <v>4.1. Mining Pit</v>
      </c>
      <c r="I2911" s="71" t="str">
        <f>VLOOKUP(D2911, legend!$C$3:$G$22, 5, FALSE)</f>
        <v>4.1. Lubang Tambang</v>
      </c>
      <c r="J2911" s="71" t="str">
        <f>VLOOKUP(E2911, legend!$C$3:$G$22, 2, FALSE)</f>
        <v>5. Water Body</v>
      </c>
      <c r="K2911" s="71" t="str">
        <f>VLOOKUP(E2911, legend!$C$3:$G$22, 3, FALSE)</f>
        <v>5. Tubuh Air</v>
      </c>
      <c r="L2911" s="71" t="str">
        <f>VLOOKUP(E2911, legend!$C$3:$G$22, 4, FALSE)</f>
        <v>5.2. River, Lake, Ocean</v>
      </c>
      <c r="M2911" s="71" t="str">
        <f>VLOOKUP(E2911, legend!$C$3:$G$22, 5, FALSE)</f>
        <v>5.2. Sungai, Danau, Laut</v>
      </c>
      <c r="N2911" s="71" t="str">
        <f>VLOOKUP(C2911,geocode!$A$1:$C$40,2,false)</f>
        <v>Island buffered 20 km</v>
      </c>
      <c r="O2911" s="71" t="str">
        <f>VLOOKUP(C2911,geocode!$A$1:$C$40,3,false)</f>
        <v>Island buffered 20 km</v>
      </c>
      <c r="P2911" s="71">
        <v>2000.0</v>
      </c>
      <c r="Q2911" s="71">
        <v>2023.0</v>
      </c>
    </row>
    <row r="2912" ht="15.75" hidden="1" customHeight="1">
      <c r="B2912" s="71">
        <v>22.7488462646484</v>
      </c>
      <c r="C2912" s="71">
        <v>5.0</v>
      </c>
      <c r="D2912" s="71">
        <v>31.0</v>
      </c>
      <c r="E2912" s="71">
        <v>5.0</v>
      </c>
      <c r="F2912" s="71" t="str">
        <f>VLOOKUP(D2912, legend!$C$3:$G$22, 2, FALSE)</f>
        <v>5. Water Body</v>
      </c>
      <c r="G2912" s="71" t="str">
        <f>VLOOKUP(D2912, legend!$C$3:$G$22, 3, FALSE)</f>
        <v>5. Tubuh Air</v>
      </c>
      <c r="H2912" s="71" t="str">
        <f>VLOOKUP(D2912, legend!$C$3:$G$22, 4, FALSE)</f>
        <v>5.1. Aquaculture</v>
      </c>
      <c r="I2912" s="71" t="str">
        <f>VLOOKUP(D2912, legend!$C$3:$G$22, 5, FALSE)</f>
        <v>5.1. Tambak</v>
      </c>
      <c r="J2912" s="71" t="str">
        <f>VLOOKUP(E2912, legend!$C$3:$G$22, 2, FALSE)</f>
        <v>1. Forest </v>
      </c>
      <c r="K2912" s="71" t="str">
        <f>VLOOKUP(E2912, legend!$C$3:$G$22, 3, FALSE)</f>
        <v>1. Hutan</v>
      </c>
      <c r="L2912" s="71" t="str">
        <f>VLOOKUP(E2912, legend!$C$3:$G$22, 4, FALSE)</f>
        <v>1.2. Mangrove</v>
      </c>
      <c r="M2912" s="71" t="str">
        <f>VLOOKUP(E2912, legend!$C$3:$G$22, 5, FALSE)</f>
        <v>1.2. Mangrove</v>
      </c>
      <c r="N2912" s="71" t="str">
        <f>VLOOKUP(C2912,geocode!$A$1:$C$40,2,false)</f>
        <v>Island buffered 20 km</v>
      </c>
      <c r="O2912" s="71" t="str">
        <f>VLOOKUP(C2912,geocode!$A$1:$C$40,3,false)</f>
        <v>Island buffered 20 km</v>
      </c>
      <c r="P2912" s="71">
        <v>2000.0</v>
      </c>
      <c r="Q2912" s="71">
        <v>2023.0</v>
      </c>
    </row>
    <row r="2913" ht="15.75" hidden="1" customHeight="1">
      <c r="B2913" s="71">
        <v>0.0893901245117187</v>
      </c>
      <c r="C2913" s="71">
        <v>5.0</v>
      </c>
      <c r="D2913" s="71">
        <v>31.0</v>
      </c>
      <c r="E2913" s="71">
        <v>13.0</v>
      </c>
      <c r="F2913" s="71" t="str">
        <f>VLOOKUP(D2913, legend!$C$3:$G$22, 2, FALSE)</f>
        <v>5. Water Body</v>
      </c>
      <c r="G2913" s="71" t="str">
        <f>VLOOKUP(D2913, legend!$C$3:$G$22, 3, FALSE)</f>
        <v>5. Tubuh Air</v>
      </c>
      <c r="H2913" s="71" t="str">
        <f>VLOOKUP(D2913, legend!$C$3:$G$22, 4, FALSE)</f>
        <v>5.1. Aquaculture</v>
      </c>
      <c r="I2913" s="71" t="str">
        <f>VLOOKUP(D2913, legend!$C$3:$G$22, 5, FALSE)</f>
        <v>5.1. Tambak</v>
      </c>
      <c r="J2913" s="71" t="str">
        <f>VLOOKUP(E2913, legend!$C$3:$G$22, 2, FALSE)</f>
        <v>2. Non-Forest Natural Vegetation</v>
      </c>
      <c r="K2913" s="71" t="str">
        <f>VLOOKUP(E2913, legend!$C$3:$G$22, 3, FALSE)</f>
        <v>2. Tumbuhan Non-Hutan Lainnya</v>
      </c>
      <c r="L2913" s="71" t="str">
        <f>VLOOKUP(E2913, legend!$C$3:$G$22, 4, FALSE)</f>
        <v>2.1. Other Natural Vegetation</v>
      </c>
      <c r="M2913" s="71" t="str">
        <f>VLOOKUP(E2913, legend!$C$3:$G$22, 5, FALSE)</f>
        <v>2.1. Tumbuhan Non-Hutan Lainnya</v>
      </c>
      <c r="N2913" s="71" t="str">
        <f>VLOOKUP(C2913,geocode!$A$1:$C$40,2,false)</f>
        <v>Island buffered 20 km</v>
      </c>
      <c r="O2913" s="71" t="str">
        <f>VLOOKUP(C2913,geocode!$A$1:$C$40,3,false)</f>
        <v>Island buffered 20 km</v>
      </c>
      <c r="P2913" s="71">
        <v>2000.0</v>
      </c>
      <c r="Q2913" s="71">
        <v>2023.0</v>
      </c>
    </row>
    <row r="2914" ht="15.75" hidden="1" customHeight="1">
      <c r="B2914" s="71">
        <v>5.50807956542968</v>
      </c>
      <c r="C2914" s="71">
        <v>5.0</v>
      </c>
      <c r="D2914" s="71">
        <v>31.0</v>
      </c>
      <c r="E2914" s="71">
        <v>21.0</v>
      </c>
      <c r="F2914" s="71" t="str">
        <f>VLOOKUP(D2914, legend!$C$3:$G$22, 2, FALSE)</f>
        <v>5. Water Body</v>
      </c>
      <c r="G2914" s="71" t="str">
        <f>VLOOKUP(D2914, legend!$C$3:$G$22, 3, FALSE)</f>
        <v>5. Tubuh Air</v>
      </c>
      <c r="H2914" s="71" t="str">
        <f>VLOOKUP(D2914, legend!$C$3:$G$22, 4, FALSE)</f>
        <v>5.1. Aquaculture</v>
      </c>
      <c r="I2914" s="71" t="str">
        <f>VLOOKUP(D2914, legend!$C$3:$G$22, 5, FALSE)</f>
        <v>5.1. Tambak</v>
      </c>
      <c r="J2914" s="71" t="str">
        <f>VLOOKUP(E2914, legend!$C$3:$G$22, 2, FALSE)</f>
        <v>3. Agriculture</v>
      </c>
      <c r="K2914" s="71" t="str">
        <f>VLOOKUP(E2914, legend!$C$3:$G$22, 3, FALSE)</f>
        <v>3. Pertanian</v>
      </c>
      <c r="L2914" s="71" t="str">
        <f>VLOOKUP(E2914, legend!$C$3:$G$22, 4, FALSE)</f>
        <v>3.4. Other Agriculture</v>
      </c>
      <c r="M2914" s="71" t="str">
        <f>VLOOKUP(E2914, legend!$C$3:$G$22, 5, FALSE)</f>
        <v>3.4. Pertanian Lainnya </v>
      </c>
      <c r="N2914" s="71" t="str">
        <f>VLOOKUP(C2914,geocode!$A$1:$C$40,2,false)</f>
        <v>Island buffered 20 km</v>
      </c>
      <c r="O2914" s="71" t="str">
        <f>VLOOKUP(C2914,geocode!$A$1:$C$40,3,false)</f>
        <v>Island buffered 20 km</v>
      </c>
      <c r="P2914" s="71">
        <v>2000.0</v>
      </c>
      <c r="Q2914" s="71">
        <v>2023.0</v>
      </c>
    </row>
    <row r="2915" ht="15.75" hidden="1" customHeight="1">
      <c r="B2915" s="71">
        <v>0.888395495605468</v>
      </c>
      <c r="C2915" s="71">
        <v>5.0</v>
      </c>
      <c r="D2915" s="71">
        <v>31.0</v>
      </c>
      <c r="E2915" s="71">
        <v>24.0</v>
      </c>
      <c r="F2915" s="71" t="str">
        <f>VLOOKUP(D2915, legend!$C$3:$G$22, 2, FALSE)</f>
        <v>5. Water Body</v>
      </c>
      <c r="G2915" s="71" t="str">
        <f>VLOOKUP(D2915, legend!$C$3:$G$22, 3, FALSE)</f>
        <v>5. Tubuh Air</v>
      </c>
      <c r="H2915" s="71" t="str">
        <f>VLOOKUP(D2915, legend!$C$3:$G$22, 4, FALSE)</f>
        <v>5.1. Aquaculture</v>
      </c>
      <c r="I2915" s="71" t="str">
        <f>VLOOKUP(D2915, legend!$C$3:$G$22, 5, FALSE)</f>
        <v>5.1. Tambak</v>
      </c>
      <c r="J2915" s="71" t="str">
        <f>VLOOKUP(E2915, legend!$C$3:$G$22, 2, FALSE)</f>
        <v>4. Non-Vegetated Area</v>
      </c>
      <c r="K2915" s="71" t="str">
        <f>VLOOKUP(E2915, legend!$C$3:$G$22, 3, FALSE)</f>
        <v>4. Non-Vegetasi</v>
      </c>
      <c r="L2915" s="71" t="str">
        <f>VLOOKUP(E2915, legend!$C$3:$G$22, 4, FALSE)</f>
        <v>4.2. Urban Area</v>
      </c>
      <c r="M2915" s="71" t="str">
        <f>VLOOKUP(E2915, legend!$C$3:$G$22, 5, FALSE)</f>
        <v>4.2. Pemukiman </v>
      </c>
      <c r="N2915" s="71" t="str">
        <f>VLOOKUP(C2915,geocode!$A$1:$C$40,2,false)</f>
        <v>Island buffered 20 km</v>
      </c>
      <c r="O2915" s="71" t="str">
        <f>VLOOKUP(C2915,geocode!$A$1:$C$40,3,false)</f>
        <v>Island buffered 20 km</v>
      </c>
      <c r="P2915" s="71">
        <v>2000.0</v>
      </c>
      <c r="Q2915" s="71">
        <v>2023.0</v>
      </c>
    </row>
    <row r="2916" ht="15.75" hidden="1" customHeight="1">
      <c r="B2916" s="71">
        <v>10.7408711425781</v>
      </c>
      <c r="C2916" s="71">
        <v>5.0</v>
      </c>
      <c r="D2916" s="71">
        <v>31.0</v>
      </c>
      <c r="E2916" s="71">
        <v>25.0</v>
      </c>
      <c r="F2916" s="71" t="str">
        <f>VLOOKUP(D2916, legend!$C$3:$G$22, 2, FALSE)</f>
        <v>5. Water Body</v>
      </c>
      <c r="G2916" s="71" t="str">
        <f>VLOOKUP(D2916, legend!$C$3:$G$22, 3, FALSE)</f>
        <v>5. Tubuh Air</v>
      </c>
      <c r="H2916" s="71" t="str">
        <f>VLOOKUP(D2916, legend!$C$3:$G$22, 4, FALSE)</f>
        <v>5.1. Aquaculture</v>
      </c>
      <c r="I2916" s="71" t="str">
        <f>VLOOKUP(D2916, legend!$C$3:$G$22, 5, FALSE)</f>
        <v>5.1. Tambak</v>
      </c>
      <c r="J2916" s="71" t="str">
        <f>VLOOKUP(E2916, legend!$C$3:$G$22, 2, FALSE)</f>
        <v>4. Non-Vegetated Area</v>
      </c>
      <c r="K2916" s="71" t="str">
        <f>VLOOKUP(E2916, legend!$C$3:$G$22, 3, FALSE)</f>
        <v>4. Non-Vegetasi</v>
      </c>
      <c r="L2916" s="71" t="str">
        <f>VLOOKUP(E2916, legend!$C$3:$G$22, 4, FALSE)</f>
        <v>4.3. Other Non-Vegetation</v>
      </c>
      <c r="M2916" s="71" t="str">
        <f>VLOOKUP(E2916, legend!$C$3:$G$22, 5, FALSE)</f>
        <v>4.3. Non-Vegetasi Lainnya</v>
      </c>
      <c r="N2916" s="71" t="str">
        <f>VLOOKUP(C2916,geocode!$A$1:$C$40,2,false)</f>
        <v>Island buffered 20 km</v>
      </c>
      <c r="O2916" s="71" t="str">
        <f>VLOOKUP(C2916,geocode!$A$1:$C$40,3,false)</f>
        <v>Island buffered 20 km</v>
      </c>
      <c r="P2916" s="71">
        <v>2000.0</v>
      </c>
      <c r="Q2916" s="71">
        <v>2023.0</v>
      </c>
    </row>
    <row r="2917" ht="15.75" hidden="1" customHeight="1">
      <c r="B2917" s="71">
        <v>83.1791926147461</v>
      </c>
      <c r="C2917" s="71">
        <v>5.0</v>
      </c>
      <c r="D2917" s="71">
        <v>31.0</v>
      </c>
      <c r="E2917" s="71">
        <v>31.0</v>
      </c>
      <c r="F2917" s="71" t="str">
        <f>VLOOKUP(D2917, legend!$C$3:$G$22, 2, FALSE)</f>
        <v>5. Water Body</v>
      </c>
      <c r="G2917" s="71" t="str">
        <f>VLOOKUP(D2917, legend!$C$3:$G$22, 3, FALSE)</f>
        <v>5. Tubuh Air</v>
      </c>
      <c r="H2917" s="71" t="str">
        <f>VLOOKUP(D2917, legend!$C$3:$G$22, 4, FALSE)</f>
        <v>5.1. Aquaculture</v>
      </c>
      <c r="I2917" s="71" t="str">
        <f>VLOOKUP(D2917, legend!$C$3:$G$22, 5, FALSE)</f>
        <v>5.1. Tambak</v>
      </c>
      <c r="J2917" s="71" t="str">
        <f>VLOOKUP(E2917, legend!$C$3:$G$22, 2, FALSE)</f>
        <v>5. Water Body</v>
      </c>
      <c r="K2917" s="71" t="str">
        <f>VLOOKUP(E2917, legend!$C$3:$G$22, 3, FALSE)</f>
        <v>5. Tubuh Air</v>
      </c>
      <c r="L2917" s="71" t="str">
        <f>VLOOKUP(E2917, legend!$C$3:$G$22, 4, FALSE)</f>
        <v>5.1. Aquaculture</v>
      </c>
      <c r="M2917" s="71" t="str">
        <f>VLOOKUP(E2917, legend!$C$3:$G$22, 5, FALSE)</f>
        <v>5.1. Tambak</v>
      </c>
      <c r="N2917" s="71" t="str">
        <f>VLOOKUP(C2917,geocode!$A$1:$C$40,2,false)</f>
        <v>Island buffered 20 km</v>
      </c>
      <c r="O2917" s="71" t="str">
        <f>VLOOKUP(C2917,geocode!$A$1:$C$40,3,false)</f>
        <v>Island buffered 20 km</v>
      </c>
      <c r="P2917" s="71">
        <v>2000.0</v>
      </c>
      <c r="Q2917" s="71">
        <v>2023.0</v>
      </c>
    </row>
    <row r="2918" ht="15.75" hidden="1" customHeight="1">
      <c r="B2918" s="71">
        <v>15.9312492736816</v>
      </c>
      <c r="C2918" s="71">
        <v>5.0</v>
      </c>
      <c r="D2918" s="71">
        <v>31.0</v>
      </c>
      <c r="E2918" s="71">
        <v>33.0</v>
      </c>
      <c r="F2918" s="71" t="str">
        <f>VLOOKUP(D2918, legend!$C$3:$G$22, 2, FALSE)</f>
        <v>5. Water Body</v>
      </c>
      <c r="G2918" s="71" t="str">
        <f>VLOOKUP(D2918, legend!$C$3:$G$22, 3, FALSE)</f>
        <v>5. Tubuh Air</v>
      </c>
      <c r="H2918" s="71" t="str">
        <f>VLOOKUP(D2918, legend!$C$3:$G$22, 4, FALSE)</f>
        <v>5.1. Aquaculture</v>
      </c>
      <c r="I2918" s="71" t="str">
        <f>VLOOKUP(D2918, legend!$C$3:$G$22, 5, FALSE)</f>
        <v>5.1. Tambak</v>
      </c>
      <c r="J2918" s="71" t="str">
        <f>VLOOKUP(E2918, legend!$C$3:$G$22, 2, FALSE)</f>
        <v>5. Water Body</v>
      </c>
      <c r="K2918" s="71" t="str">
        <f>VLOOKUP(E2918, legend!$C$3:$G$22, 3, FALSE)</f>
        <v>5. Tubuh Air</v>
      </c>
      <c r="L2918" s="71" t="str">
        <f>VLOOKUP(E2918, legend!$C$3:$G$22, 4, FALSE)</f>
        <v>5.2. River, Lake, Ocean</v>
      </c>
      <c r="M2918" s="71" t="str">
        <f>VLOOKUP(E2918, legend!$C$3:$G$22, 5, FALSE)</f>
        <v>5.2. Sungai, Danau, Laut</v>
      </c>
      <c r="N2918" s="71" t="str">
        <f>VLOOKUP(C2918,geocode!$A$1:$C$40,2,false)</f>
        <v>Island buffered 20 km</v>
      </c>
      <c r="O2918" s="71" t="str">
        <f>VLOOKUP(C2918,geocode!$A$1:$C$40,3,false)</f>
        <v>Island buffered 20 km</v>
      </c>
      <c r="P2918" s="71">
        <v>2000.0</v>
      </c>
      <c r="Q2918" s="71">
        <v>2023.0</v>
      </c>
    </row>
    <row r="2919" ht="15.75" hidden="1" customHeight="1">
      <c r="B2919" s="71">
        <v>2.13015068359375</v>
      </c>
      <c r="C2919" s="71">
        <v>5.0</v>
      </c>
      <c r="D2919" s="71">
        <v>31.0</v>
      </c>
      <c r="E2919" s="71">
        <v>40.0</v>
      </c>
      <c r="F2919" s="71" t="str">
        <f>VLOOKUP(D2919, legend!$C$3:$G$22, 2, FALSE)</f>
        <v>5. Water Body</v>
      </c>
      <c r="G2919" s="71" t="str">
        <f>VLOOKUP(D2919, legend!$C$3:$G$22, 3, FALSE)</f>
        <v>5. Tubuh Air</v>
      </c>
      <c r="H2919" s="71" t="str">
        <f>VLOOKUP(D2919, legend!$C$3:$G$22, 4, FALSE)</f>
        <v>5.1. Aquaculture</v>
      </c>
      <c r="I2919" s="71" t="str">
        <f>VLOOKUP(D2919, legend!$C$3:$G$22, 5, FALSE)</f>
        <v>5.1. Tambak</v>
      </c>
      <c r="J2919" s="71" t="str">
        <f>VLOOKUP(E2919, legend!$C$3:$G$22, 2, FALSE)</f>
        <v>3. Agriculture</v>
      </c>
      <c r="K2919" s="71" t="str">
        <f>VLOOKUP(E2919, legend!$C$3:$G$22, 3, FALSE)</f>
        <v>3. Pertanian</v>
      </c>
      <c r="L2919" s="71" t="str">
        <f>VLOOKUP(E2919, legend!$C$3:$G$22, 4, FALSE)</f>
        <v>3.1. Rice Paddy</v>
      </c>
      <c r="M2919" s="71" t="str">
        <f>VLOOKUP(E2919, legend!$C$3:$G$22, 5, FALSE)</f>
        <v>3.1. Sawah</v>
      </c>
      <c r="N2919" s="71" t="str">
        <f>VLOOKUP(C2919,geocode!$A$1:$C$40,2,false)</f>
        <v>Island buffered 20 km</v>
      </c>
      <c r="O2919" s="71" t="str">
        <f>VLOOKUP(C2919,geocode!$A$1:$C$40,3,false)</f>
        <v>Island buffered 20 km</v>
      </c>
      <c r="P2919" s="71">
        <v>2000.0</v>
      </c>
      <c r="Q2919" s="71">
        <v>2023.0</v>
      </c>
    </row>
    <row r="2920" ht="15.75" hidden="1" customHeight="1">
      <c r="B2920" s="71">
        <v>13.3813215637207</v>
      </c>
      <c r="C2920" s="71">
        <v>5.0</v>
      </c>
      <c r="D2920" s="71">
        <v>33.0</v>
      </c>
      <c r="E2920" s="71">
        <v>3.0</v>
      </c>
      <c r="F2920" s="71" t="str">
        <f>VLOOKUP(D2920, legend!$C$3:$G$22, 2, FALSE)</f>
        <v>5. Water Body</v>
      </c>
      <c r="G2920" s="71" t="str">
        <f>VLOOKUP(D2920, legend!$C$3:$G$22, 3, FALSE)</f>
        <v>5. Tubuh Air</v>
      </c>
      <c r="H2920" s="71" t="str">
        <f>VLOOKUP(D2920, legend!$C$3:$G$22, 4, FALSE)</f>
        <v>5.2. River, Lake, Ocean</v>
      </c>
      <c r="I2920" s="71" t="str">
        <f>VLOOKUP(D2920, legend!$C$3:$G$22, 5, FALSE)</f>
        <v>5.2. Sungai, Danau, Laut</v>
      </c>
      <c r="J2920" s="71" t="str">
        <f>VLOOKUP(E2920, legend!$C$3:$G$22, 2, FALSE)</f>
        <v>1. Forest </v>
      </c>
      <c r="K2920" s="71" t="str">
        <f>VLOOKUP(E2920, legend!$C$3:$G$22, 3, FALSE)</f>
        <v>1. Hutan</v>
      </c>
      <c r="L2920" s="71" t="str">
        <f>VLOOKUP(E2920, legend!$C$3:$G$22, 4, FALSE)</f>
        <v>1.1. Forest Formation</v>
      </c>
      <c r="M2920" s="71" t="str">
        <f>VLOOKUP(E2920, legend!$C$3:$G$22, 5, FALSE)</f>
        <v>1.1. Formasi Hutan</v>
      </c>
      <c r="N2920" s="71" t="str">
        <f>VLOOKUP(C2920,geocode!$A$1:$C$40,2,false)</f>
        <v>Island buffered 20 km</v>
      </c>
      <c r="O2920" s="71" t="str">
        <f>VLOOKUP(C2920,geocode!$A$1:$C$40,3,false)</f>
        <v>Island buffered 20 km</v>
      </c>
      <c r="P2920" s="71">
        <v>2000.0</v>
      </c>
      <c r="Q2920" s="71">
        <v>2023.0</v>
      </c>
    </row>
    <row r="2921" ht="15.75" hidden="1" customHeight="1">
      <c r="B2921" s="71">
        <v>125.674751324462</v>
      </c>
      <c r="C2921" s="71">
        <v>5.0</v>
      </c>
      <c r="D2921" s="71">
        <v>33.0</v>
      </c>
      <c r="E2921" s="71">
        <v>5.0</v>
      </c>
      <c r="F2921" s="71" t="str">
        <f>VLOOKUP(D2921, legend!$C$3:$G$22, 2, FALSE)</f>
        <v>5. Water Body</v>
      </c>
      <c r="G2921" s="71" t="str">
        <f>VLOOKUP(D2921, legend!$C$3:$G$22, 3, FALSE)</f>
        <v>5. Tubuh Air</v>
      </c>
      <c r="H2921" s="71" t="str">
        <f>VLOOKUP(D2921, legend!$C$3:$G$22, 4, FALSE)</f>
        <v>5.2. River, Lake, Ocean</v>
      </c>
      <c r="I2921" s="71" t="str">
        <f>VLOOKUP(D2921, legend!$C$3:$G$22, 5, FALSE)</f>
        <v>5.2. Sungai, Danau, Laut</v>
      </c>
      <c r="J2921" s="71" t="str">
        <f>VLOOKUP(E2921, legend!$C$3:$G$22, 2, FALSE)</f>
        <v>1. Forest </v>
      </c>
      <c r="K2921" s="71" t="str">
        <f>VLOOKUP(E2921, legend!$C$3:$G$22, 3, FALSE)</f>
        <v>1. Hutan</v>
      </c>
      <c r="L2921" s="71" t="str">
        <f>VLOOKUP(E2921, legend!$C$3:$G$22, 4, FALSE)</f>
        <v>1.2. Mangrove</v>
      </c>
      <c r="M2921" s="71" t="str">
        <f>VLOOKUP(E2921, legend!$C$3:$G$22, 5, FALSE)</f>
        <v>1.2. Mangrove</v>
      </c>
      <c r="N2921" s="71" t="str">
        <f>VLOOKUP(C2921,geocode!$A$1:$C$40,2,false)</f>
        <v>Island buffered 20 km</v>
      </c>
      <c r="O2921" s="71" t="str">
        <f>VLOOKUP(C2921,geocode!$A$1:$C$40,3,false)</f>
        <v>Island buffered 20 km</v>
      </c>
      <c r="P2921" s="71">
        <v>2000.0</v>
      </c>
      <c r="Q2921" s="71">
        <v>2023.0</v>
      </c>
    </row>
    <row r="2922" ht="15.75" hidden="1" customHeight="1">
      <c r="B2922" s="71">
        <v>30.9260662719726</v>
      </c>
      <c r="C2922" s="71">
        <v>5.0</v>
      </c>
      <c r="D2922" s="71">
        <v>33.0</v>
      </c>
      <c r="E2922" s="71">
        <v>13.0</v>
      </c>
      <c r="F2922" s="71" t="str">
        <f>VLOOKUP(D2922, legend!$C$3:$G$22, 2, FALSE)</f>
        <v>5. Water Body</v>
      </c>
      <c r="G2922" s="71" t="str">
        <f>VLOOKUP(D2922, legend!$C$3:$G$22, 3, FALSE)</f>
        <v>5. Tubuh Air</v>
      </c>
      <c r="H2922" s="71" t="str">
        <f>VLOOKUP(D2922, legend!$C$3:$G$22, 4, FALSE)</f>
        <v>5.2. River, Lake, Ocean</v>
      </c>
      <c r="I2922" s="71" t="str">
        <f>VLOOKUP(D2922, legend!$C$3:$G$22, 5, FALSE)</f>
        <v>5.2. Sungai, Danau, Laut</v>
      </c>
      <c r="J2922" s="71" t="str">
        <f>VLOOKUP(E2922, legend!$C$3:$G$22, 2, FALSE)</f>
        <v>2. Non-Forest Natural Vegetation</v>
      </c>
      <c r="K2922" s="71" t="str">
        <f>VLOOKUP(E2922, legend!$C$3:$G$22, 3, FALSE)</f>
        <v>2. Tumbuhan Non-Hutan Lainnya</v>
      </c>
      <c r="L2922" s="71" t="str">
        <f>VLOOKUP(E2922, legend!$C$3:$G$22, 4, FALSE)</f>
        <v>2.1. Other Natural Vegetation</v>
      </c>
      <c r="M2922" s="71" t="str">
        <f>VLOOKUP(E2922, legend!$C$3:$G$22, 5, FALSE)</f>
        <v>2.1. Tumbuhan Non-Hutan Lainnya</v>
      </c>
      <c r="N2922" s="71" t="str">
        <f>VLOOKUP(C2922,geocode!$A$1:$C$40,2,false)</f>
        <v>Island buffered 20 km</v>
      </c>
      <c r="O2922" s="71" t="str">
        <f>VLOOKUP(C2922,geocode!$A$1:$C$40,3,false)</f>
        <v>Island buffered 20 km</v>
      </c>
      <c r="P2922" s="71">
        <v>2000.0</v>
      </c>
      <c r="Q2922" s="71">
        <v>2023.0</v>
      </c>
    </row>
    <row r="2923" ht="15.75" hidden="1" customHeight="1">
      <c r="B2923" s="71">
        <v>71.3755611572266</v>
      </c>
      <c r="C2923" s="71">
        <v>5.0</v>
      </c>
      <c r="D2923" s="71">
        <v>33.0</v>
      </c>
      <c r="E2923" s="71">
        <v>21.0</v>
      </c>
      <c r="F2923" s="71" t="str">
        <f>VLOOKUP(D2923, legend!$C$3:$G$22, 2, FALSE)</f>
        <v>5. Water Body</v>
      </c>
      <c r="G2923" s="71" t="str">
        <f>VLOOKUP(D2923, legend!$C$3:$G$22, 3, FALSE)</f>
        <v>5. Tubuh Air</v>
      </c>
      <c r="H2923" s="71" t="str">
        <f>VLOOKUP(D2923, legend!$C$3:$G$22, 4, FALSE)</f>
        <v>5.2. River, Lake, Ocean</v>
      </c>
      <c r="I2923" s="71" t="str">
        <f>VLOOKUP(D2923, legend!$C$3:$G$22, 5, FALSE)</f>
        <v>5.2. Sungai, Danau, Laut</v>
      </c>
      <c r="J2923" s="71" t="str">
        <f>VLOOKUP(E2923, legend!$C$3:$G$22, 2, FALSE)</f>
        <v>3. Agriculture</v>
      </c>
      <c r="K2923" s="71" t="str">
        <f>VLOOKUP(E2923, legend!$C$3:$G$22, 3, FALSE)</f>
        <v>3. Pertanian</v>
      </c>
      <c r="L2923" s="71" t="str">
        <f>VLOOKUP(E2923, legend!$C$3:$G$22, 4, FALSE)</f>
        <v>3.4. Other Agriculture</v>
      </c>
      <c r="M2923" s="71" t="str">
        <f>VLOOKUP(E2923, legend!$C$3:$G$22, 5, FALSE)</f>
        <v>3.4. Pertanian Lainnya </v>
      </c>
      <c r="N2923" s="71" t="str">
        <f>VLOOKUP(C2923,geocode!$A$1:$C$40,2,false)</f>
        <v>Island buffered 20 km</v>
      </c>
      <c r="O2923" s="71" t="str">
        <f>VLOOKUP(C2923,geocode!$A$1:$C$40,3,false)</f>
        <v>Island buffered 20 km</v>
      </c>
      <c r="P2923" s="71">
        <v>2000.0</v>
      </c>
      <c r="Q2923" s="71">
        <v>2023.0</v>
      </c>
    </row>
    <row r="2924" ht="15.75" hidden="1" customHeight="1">
      <c r="B2924" s="71">
        <v>24.9289996582031</v>
      </c>
      <c r="C2924" s="71">
        <v>5.0</v>
      </c>
      <c r="D2924" s="71">
        <v>33.0</v>
      </c>
      <c r="E2924" s="71">
        <v>24.0</v>
      </c>
      <c r="F2924" s="71" t="str">
        <f>VLOOKUP(D2924, legend!$C$3:$G$22, 2, FALSE)</f>
        <v>5. Water Body</v>
      </c>
      <c r="G2924" s="71" t="str">
        <f>VLOOKUP(D2924, legend!$C$3:$G$22, 3, FALSE)</f>
        <v>5. Tubuh Air</v>
      </c>
      <c r="H2924" s="71" t="str">
        <f>VLOOKUP(D2924, legend!$C$3:$G$22, 4, FALSE)</f>
        <v>5.2. River, Lake, Ocean</v>
      </c>
      <c r="I2924" s="71" t="str">
        <f>VLOOKUP(D2924, legend!$C$3:$G$22, 5, FALSE)</f>
        <v>5.2. Sungai, Danau, Laut</v>
      </c>
      <c r="J2924" s="71" t="str">
        <f>VLOOKUP(E2924, legend!$C$3:$G$22, 2, FALSE)</f>
        <v>4. Non-Vegetated Area</v>
      </c>
      <c r="K2924" s="71" t="str">
        <f>VLOOKUP(E2924, legend!$C$3:$G$22, 3, FALSE)</f>
        <v>4. Non-Vegetasi</v>
      </c>
      <c r="L2924" s="71" t="str">
        <f>VLOOKUP(E2924, legend!$C$3:$G$22, 4, FALSE)</f>
        <v>4.2. Urban Area</v>
      </c>
      <c r="M2924" s="71" t="str">
        <f>VLOOKUP(E2924, legend!$C$3:$G$22, 5, FALSE)</f>
        <v>4.2. Pemukiman </v>
      </c>
      <c r="N2924" s="71" t="str">
        <f>VLOOKUP(C2924,geocode!$A$1:$C$40,2,false)</f>
        <v>Island buffered 20 km</v>
      </c>
      <c r="O2924" s="71" t="str">
        <f>VLOOKUP(C2924,geocode!$A$1:$C$40,3,false)</f>
        <v>Island buffered 20 km</v>
      </c>
      <c r="P2924" s="71">
        <v>2000.0</v>
      </c>
      <c r="Q2924" s="71">
        <v>2023.0</v>
      </c>
    </row>
    <row r="2925" ht="15.75" hidden="1" customHeight="1">
      <c r="B2925" s="71">
        <v>59.5713592163085</v>
      </c>
      <c r="C2925" s="71">
        <v>5.0</v>
      </c>
      <c r="D2925" s="71">
        <v>33.0</v>
      </c>
      <c r="E2925" s="71">
        <v>25.0</v>
      </c>
      <c r="F2925" s="71" t="str">
        <f>VLOOKUP(D2925, legend!$C$3:$G$22, 2, FALSE)</f>
        <v>5. Water Body</v>
      </c>
      <c r="G2925" s="71" t="str">
        <f>VLOOKUP(D2925, legend!$C$3:$G$22, 3, FALSE)</f>
        <v>5. Tubuh Air</v>
      </c>
      <c r="H2925" s="71" t="str">
        <f>VLOOKUP(D2925, legend!$C$3:$G$22, 4, FALSE)</f>
        <v>5.2. River, Lake, Ocean</v>
      </c>
      <c r="I2925" s="71" t="str">
        <f>VLOOKUP(D2925, legend!$C$3:$G$22, 5, FALSE)</f>
        <v>5.2. Sungai, Danau, Laut</v>
      </c>
      <c r="J2925" s="71" t="str">
        <f>VLOOKUP(E2925, legend!$C$3:$G$22, 2, FALSE)</f>
        <v>4. Non-Vegetated Area</v>
      </c>
      <c r="K2925" s="71" t="str">
        <f>VLOOKUP(E2925, legend!$C$3:$G$22, 3, FALSE)</f>
        <v>4. Non-Vegetasi</v>
      </c>
      <c r="L2925" s="71" t="str">
        <f>VLOOKUP(E2925, legend!$C$3:$G$22, 4, FALSE)</f>
        <v>4.3. Other Non-Vegetation</v>
      </c>
      <c r="M2925" s="71" t="str">
        <f>VLOOKUP(E2925, legend!$C$3:$G$22, 5, FALSE)</f>
        <v>4.3. Non-Vegetasi Lainnya</v>
      </c>
      <c r="N2925" s="71" t="str">
        <f>VLOOKUP(C2925,geocode!$A$1:$C$40,2,false)</f>
        <v>Island buffered 20 km</v>
      </c>
      <c r="O2925" s="71" t="str">
        <f>VLOOKUP(C2925,geocode!$A$1:$C$40,3,false)</f>
        <v>Island buffered 20 km</v>
      </c>
      <c r="P2925" s="71">
        <v>2000.0</v>
      </c>
      <c r="Q2925" s="71">
        <v>2023.0</v>
      </c>
    </row>
    <row r="2926" ht="15.75" hidden="1" customHeight="1">
      <c r="B2926" s="71">
        <v>1.87481874389648</v>
      </c>
      <c r="C2926" s="71">
        <v>5.0</v>
      </c>
      <c r="D2926" s="71">
        <v>33.0</v>
      </c>
      <c r="E2926" s="71">
        <v>30.0</v>
      </c>
      <c r="F2926" s="71" t="str">
        <f>VLOOKUP(D2926, legend!$C$3:$G$22, 2, FALSE)</f>
        <v>5. Water Body</v>
      </c>
      <c r="G2926" s="71" t="str">
        <f>VLOOKUP(D2926, legend!$C$3:$G$22, 3, FALSE)</f>
        <v>5. Tubuh Air</v>
      </c>
      <c r="H2926" s="71" t="str">
        <f>VLOOKUP(D2926, legend!$C$3:$G$22, 4, FALSE)</f>
        <v>5.2. River, Lake, Ocean</v>
      </c>
      <c r="I2926" s="71" t="str">
        <f>VLOOKUP(D2926, legend!$C$3:$G$22, 5, FALSE)</f>
        <v>5.2. Sungai, Danau, Laut</v>
      </c>
      <c r="J2926" s="71" t="str">
        <f>VLOOKUP(E2926, legend!$C$3:$G$22, 2, FALSE)</f>
        <v>4. Non-Vegetated Area</v>
      </c>
      <c r="K2926" s="71" t="str">
        <f>VLOOKUP(E2926, legend!$C$3:$G$22, 3, FALSE)</f>
        <v>4. Non-Vegetasi</v>
      </c>
      <c r="L2926" s="71" t="str">
        <f>VLOOKUP(E2926, legend!$C$3:$G$22, 4, FALSE)</f>
        <v>4.1. Mining Pit</v>
      </c>
      <c r="M2926" s="71" t="str">
        <f>VLOOKUP(E2926, legend!$C$3:$G$22, 5, FALSE)</f>
        <v>4.1. Lubang Tambang</v>
      </c>
      <c r="N2926" s="71" t="str">
        <f>VLOOKUP(C2926,geocode!$A$1:$C$40,2,false)</f>
        <v>Island buffered 20 km</v>
      </c>
      <c r="O2926" s="71" t="str">
        <f>VLOOKUP(C2926,geocode!$A$1:$C$40,3,false)</f>
        <v>Island buffered 20 km</v>
      </c>
      <c r="P2926" s="71">
        <v>2000.0</v>
      </c>
      <c r="Q2926" s="71">
        <v>2023.0</v>
      </c>
    </row>
    <row r="2927" ht="15.75" hidden="1" customHeight="1">
      <c r="B2927" s="71">
        <v>14.9850210144042</v>
      </c>
      <c r="C2927" s="71">
        <v>5.0</v>
      </c>
      <c r="D2927" s="71">
        <v>33.0</v>
      </c>
      <c r="E2927" s="71">
        <v>31.0</v>
      </c>
      <c r="F2927" s="71" t="str">
        <f>VLOOKUP(D2927, legend!$C$3:$G$22, 2, FALSE)</f>
        <v>5. Water Body</v>
      </c>
      <c r="G2927" s="71" t="str">
        <f>VLOOKUP(D2927, legend!$C$3:$G$22, 3, FALSE)</f>
        <v>5. Tubuh Air</v>
      </c>
      <c r="H2927" s="71" t="str">
        <f>VLOOKUP(D2927, legend!$C$3:$G$22, 4, FALSE)</f>
        <v>5.2. River, Lake, Ocean</v>
      </c>
      <c r="I2927" s="71" t="str">
        <f>VLOOKUP(D2927, legend!$C$3:$G$22, 5, FALSE)</f>
        <v>5.2. Sungai, Danau, Laut</v>
      </c>
      <c r="J2927" s="71" t="str">
        <f>VLOOKUP(E2927, legend!$C$3:$G$22, 2, FALSE)</f>
        <v>5. Water Body</v>
      </c>
      <c r="K2927" s="71" t="str">
        <f>VLOOKUP(E2927, legend!$C$3:$G$22, 3, FALSE)</f>
        <v>5. Tubuh Air</v>
      </c>
      <c r="L2927" s="71" t="str">
        <f>VLOOKUP(E2927, legend!$C$3:$G$22, 4, FALSE)</f>
        <v>5.1. Aquaculture</v>
      </c>
      <c r="M2927" s="71" t="str">
        <f>VLOOKUP(E2927, legend!$C$3:$G$22, 5, FALSE)</f>
        <v>5.1. Tambak</v>
      </c>
      <c r="N2927" s="71" t="str">
        <f>VLOOKUP(C2927,geocode!$A$1:$C$40,2,false)</f>
        <v>Island buffered 20 km</v>
      </c>
      <c r="O2927" s="71" t="str">
        <f>VLOOKUP(C2927,geocode!$A$1:$C$40,3,false)</f>
        <v>Island buffered 20 km</v>
      </c>
      <c r="P2927" s="71">
        <v>2000.0</v>
      </c>
      <c r="Q2927" s="71">
        <v>2023.0</v>
      </c>
    </row>
    <row r="2928" ht="15.75" hidden="1" customHeight="1">
      <c r="B2928" s="71">
        <v>1222.05542802734</v>
      </c>
      <c r="C2928" s="71">
        <v>5.0</v>
      </c>
      <c r="D2928" s="71">
        <v>33.0</v>
      </c>
      <c r="E2928" s="71">
        <v>33.0</v>
      </c>
      <c r="F2928" s="71" t="str">
        <f>VLOOKUP(D2928, legend!$C$3:$G$22, 2, FALSE)</f>
        <v>5. Water Body</v>
      </c>
      <c r="G2928" s="71" t="str">
        <f>VLOOKUP(D2928, legend!$C$3:$G$22, 3, FALSE)</f>
        <v>5. Tubuh Air</v>
      </c>
      <c r="H2928" s="71" t="str">
        <f>VLOOKUP(D2928, legend!$C$3:$G$22, 4, FALSE)</f>
        <v>5.2. River, Lake, Ocean</v>
      </c>
      <c r="I2928" s="71" t="str">
        <f>VLOOKUP(D2928, legend!$C$3:$G$22, 5, FALSE)</f>
        <v>5.2. Sungai, Danau, Laut</v>
      </c>
      <c r="J2928" s="71" t="str">
        <f>VLOOKUP(E2928, legend!$C$3:$G$22, 2, FALSE)</f>
        <v>5. Water Body</v>
      </c>
      <c r="K2928" s="71" t="str">
        <f>VLOOKUP(E2928, legend!$C$3:$G$22, 3, FALSE)</f>
        <v>5. Tubuh Air</v>
      </c>
      <c r="L2928" s="71" t="str">
        <f>VLOOKUP(E2928, legend!$C$3:$G$22, 4, FALSE)</f>
        <v>5.2. River, Lake, Ocean</v>
      </c>
      <c r="M2928" s="71" t="str">
        <f>VLOOKUP(E2928, legend!$C$3:$G$22, 5, FALSE)</f>
        <v>5.2. Sungai, Danau, Laut</v>
      </c>
      <c r="N2928" s="71" t="str">
        <f>VLOOKUP(C2928,geocode!$A$1:$C$40,2,false)</f>
        <v>Island buffered 20 km</v>
      </c>
      <c r="O2928" s="71" t="str">
        <f>VLOOKUP(C2928,geocode!$A$1:$C$40,3,false)</f>
        <v>Island buffered 20 km</v>
      </c>
      <c r="P2928" s="71">
        <v>2000.0</v>
      </c>
      <c r="Q2928" s="71">
        <v>2023.0</v>
      </c>
    </row>
    <row r="2929" ht="15.75" hidden="1" customHeight="1">
      <c r="B2929" s="71">
        <v>4.61322151489257</v>
      </c>
      <c r="C2929" s="71">
        <v>5.0</v>
      </c>
      <c r="D2929" s="71">
        <v>33.0</v>
      </c>
      <c r="E2929" s="71">
        <v>40.0</v>
      </c>
      <c r="F2929" s="71" t="str">
        <f>VLOOKUP(D2929, legend!$C$3:$G$22, 2, FALSE)</f>
        <v>5. Water Body</v>
      </c>
      <c r="G2929" s="71" t="str">
        <f>VLOOKUP(D2929, legend!$C$3:$G$22, 3, FALSE)</f>
        <v>5. Tubuh Air</v>
      </c>
      <c r="H2929" s="71" t="str">
        <f>VLOOKUP(D2929, legend!$C$3:$G$22, 4, FALSE)</f>
        <v>5.2. River, Lake, Ocean</v>
      </c>
      <c r="I2929" s="71" t="str">
        <f>VLOOKUP(D2929, legend!$C$3:$G$22, 5, FALSE)</f>
        <v>5.2. Sungai, Danau, Laut</v>
      </c>
      <c r="J2929" s="71" t="str">
        <f>VLOOKUP(E2929, legend!$C$3:$G$22, 2, FALSE)</f>
        <v>3. Agriculture</v>
      </c>
      <c r="K2929" s="71" t="str">
        <f>VLOOKUP(E2929, legend!$C$3:$G$22, 3, FALSE)</f>
        <v>3. Pertanian</v>
      </c>
      <c r="L2929" s="71" t="str">
        <f>VLOOKUP(E2929, legend!$C$3:$G$22, 4, FALSE)</f>
        <v>3.1. Rice Paddy</v>
      </c>
      <c r="M2929" s="71" t="str">
        <f>VLOOKUP(E2929, legend!$C$3:$G$22, 5, FALSE)</f>
        <v>3.1. Sawah</v>
      </c>
      <c r="N2929" s="71" t="str">
        <f>VLOOKUP(C2929,geocode!$A$1:$C$40,2,false)</f>
        <v>Island buffered 20 km</v>
      </c>
      <c r="O2929" s="71" t="str">
        <f>VLOOKUP(C2929,geocode!$A$1:$C$40,3,false)</f>
        <v>Island buffered 20 km</v>
      </c>
      <c r="P2929" s="71">
        <v>2000.0</v>
      </c>
      <c r="Q2929" s="71">
        <v>2023.0</v>
      </c>
    </row>
    <row r="2930" ht="15.75" hidden="1" customHeight="1">
      <c r="B2930" s="71">
        <v>0.0893720153808593</v>
      </c>
      <c r="C2930" s="71">
        <v>5.0</v>
      </c>
      <c r="D2930" s="71">
        <v>35.0</v>
      </c>
      <c r="E2930" s="71">
        <v>13.0</v>
      </c>
      <c r="F2930" s="71" t="str">
        <f>VLOOKUP(D2930, legend!$C$3:$G$22, 2, FALSE)</f>
        <v>3. Agriculture</v>
      </c>
      <c r="G2930" s="71" t="str">
        <f>VLOOKUP(D2930, legend!$C$3:$G$22, 3, FALSE)</f>
        <v>3. Pertanian</v>
      </c>
      <c r="H2930" s="71" t="str">
        <f>VLOOKUP(D2930, legend!$C$3:$G$22, 4, FALSE)</f>
        <v>3.2. Oil Palm</v>
      </c>
      <c r="I2930" s="71" t="str">
        <f>VLOOKUP(D2930, legend!$C$3:$G$22, 5, FALSE)</f>
        <v>3.2. Sawit</v>
      </c>
      <c r="J2930" s="71" t="str">
        <f>VLOOKUP(E2930, legend!$C$3:$G$22, 2, FALSE)</f>
        <v>2. Non-Forest Natural Vegetation</v>
      </c>
      <c r="K2930" s="71" t="str">
        <f>VLOOKUP(E2930, legend!$C$3:$G$22, 3, FALSE)</f>
        <v>2. Tumbuhan Non-Hutan Lainnya</v>
      </c>
      <c r="L2930" s="71" t="str">
        <f>VLOOKUP(E2930, legend!$C$3:$G$22, 4, FALSE)</f>
        <v>2.1. Other Natural Vegetation</v>
      </c>
      <c r="M2930" s="71" t="str">
        <f>VLOOKUP(E2930, legend!$C$3:$G$22, 5, FALSE)</f>
        <v>2.1. Tumbuhan Non-Hutan Lainnya</v>
      </c>
      <c r="N2930" s="71" t="str">
        <f>VLOOKUP(C2930,geocode!$A$1:$C$40,2,false)</f>
        <v>Island buffered 20 km</v>
      </c>
      <c r="O2930" s="71" t="str">
        <f>VLOOKUP(C2930,geocode!$A$1:$C$40,3,false)</f>
        <v>Island buffered 20 km</v>
      </c>
      <c r="P2930" s="71">
        <v>2000.0</v>
      </c>
      <c r="Q2930" s="71">
        <v>2023.0</v>
      </c>
    </row>
    <row r="2931" ht="15.75" hidden="1" customHeight="1">
      <c r="B2931" s="71">
        <v>0.268105682373046</v>
      </c>
      <c r="C2931" s="71">
        <v>5.0</v>
      </c>
      <c r="D2931" s="71">
        <v>35.0</v>
      </c>
      <c r="E2931" s="71">
        <v>33.0</v>
      </c>
      <c r="F2931" s="71" t="str">
        <f>VLOOKUP(D2931, legend!$C$3:$G$22, 2, FALSE)</f>
        <v>3. Agriculture</v>
      </c>
      <c r="G2931" s="71" t="str">
        <f>VLOOKUP(D2931, legend!$C$3:$G$22, 3, FALSE)</f>
        <v>3. Pertanian</v>
      </c>
      <c r="H2931" s="71" t="str">
        <f>VLOOKUP(D2931, legend!$C$3:$G$22, 4, FALSE)</f>
        <v>3.2. Oil Palm</v>
      </c>
      <c r="I2931" s="71" t="str">
        <f>VLOOKUP(D2931, legend!$C$3:$G$22, 5, FALSE)</f>
        <v>3.2. Sawit</v>
      </c>
      <c r="J2931" s="71" t="str">
        <f>VLOOKUP(E2931, legend!$C$3:$G$22, 2, FALSE)</f>
        <v>5. Water Body</v>
      </c>
      <c r="K2931" s="71" t="str">
        <f>VLOOKUP(E2931, legend!$C$3:$G$22, 3, FALSE)</f>
        <v>5. Tubuh Air</v>
      </c>
      <c r="L2931" s="71" t="str">
        <f>VLOOKUP(E2931, legend!$C$3:$G$22, 4, FALSE)</f>
        <v>5.2. River, Lake, Ocean</v>
      </c>
      <c r="M2931" s="71" t="str">
        <f>VLOOKUP(E2931, legend!$C$3:$G$22, 5, FALSE)</f>
        <v>5.2. Sungai, Danau, Laut</v>
      </c>
      <c r="N2931" s="71" t="str">
        <f>VLOOKUP(C2931,geocode!$A$1:$C$40,2,false)</f>
        <v>Island buffered 20 km</v>
      </c>
      <c r="O2931" s="71" t="str">
        <f>VLOOKUP(C2931,geocode!$A$1:$C$40,3,false)</f>
        <v>Island buffered 20 km</v>
      </c>
      <c r="P2931" s="71">
        <v>2000.0</v>
      </c>
      <c r="Q2931" s="71">
        <v>2023.0</v>
      </c>
    </row>
    <row r="2932" ht="15.75" hidden="1" customHeight="1">
      <c r="B2932" s="71">
        <v>0.889349011230468</v>
      </c>
      <c r="C2932" s="71">
        <v>5.0</v>
      </c>
      <c r="D2932" s="71">
        <v>35.0</v>
      </c>
      <c r="E2932" s="71">
        <v>35.0</v>
      </c>
      <c r="F2932" s="71" t="str">
        <f>VLOOKUP(D2932, legend!$C$3:$G$22, 2, FALSE)</f>
        <v>3. Agriculture</v>
      </c>
      <c r="G2932" s="71" t="str">
        <f>VLOOKUP(D2932, legend!$C$3:$G$22, 3, FALSE)</f>
        <v>3. Pertanian</v>
      </c>
      <c r="H2932" s="71" t="str">
        <f>VLOOKUP(D2932, legend!$C$3:$G$22, 4, FALSE)</f>
        <v>3.2. Oil Palm</v>
      </c>
      <c r="I2932" s="71" t="str">
        <f>VLOOKUP(D2932, legend!$C$3:$G$22, 5, FALSE)</f>
        <v>3.2. Sawit</v>
      </c>
      <c r="J2932" s="71" t="str">
        <f>VLOOKUP(E2932, legend!$C$3:$G$22, 2, FALSE)</f>
        <v>3. Agriculture</v>
      </c>
      <c r="K2932" s="71" t="str">
        <f>VLOOKUP(E2932, legend!$C$3:$G$22, 3, FALSE)</f>
        <v>3. Pertanian</v>
      </c>
      <c r="L2932" s="71" t="str">
        <f>VLOOKUP(E2932, legend!$C$3:$G$22, 4, FALSE)</f>
        <v>3.2. Oil Palm</v>
      </c>
      <c r="M2932" s="71" t="str">
        <f>VLOOKUP(E2932, legend!$C$3:$G$22, 5, FALSE)</f>
        <v>3.2. Sawit</v>
      </c>
      <c r="N2932" s="71" t="str">
        <f>VLOOKUP(C2932,geocode!$A$1:$C$40,2,false)</f>
        <v>Island buffered 20 km</v>
      </c>
      <c r="O2932" s="71" t="str">
        <f>VLOOKUP(C2932,geocode!$A$1:$C$40,3,false)</f>
        <v>Island buffered 20 km</v>
      </c>
      <c r="P2932" s="71">
        <v>2000.0</v>
      </c>
      <c r="Q2932" s="71">
        <v>2023.0</v>
      </c>
    </row>
    <row r="2933" ht="15.75" hidden="1" customHeight="1">
      <c r="B2933" s="71">
        <v>0.17806240234375</v>
      </c>
      <c r="C2933" s="71">
        <v>5.0</v>
      </c>
      <c r="D2933" s="71">
        <v>40.0</v>
      </c>
      <c r="E2933" s="71">
        <v>3.0</v>
      </c>
      <c r="F2933" s="71" t="str">
        <f>VLOOKUP(D2933, legend!$C$3:$G$22, 2, FALSE)</f>
        <v>3. Agriculture</v>
      </c>
      <c r="G2933" s="71" t="str">
        <f>VLOOKUP(D2933, legend!$C$3:$G$22, 3, FALSE)</f>
        <v>3. Pertanian</v>
      </c>
      <c r="H2933" s="71" t="str">
        <f>VLOOKUP(D2933, legend!$C$3:$G$22, 4, FALSE)</f>
        <v>3.1. Rice Paddy</v>
      </c>
      <c r="I2933" s="71" t="str">
        <f>VLOOKUP(D2933, legend!$C$3:$G$22, 5, FALSE)</f>
        <v>3.1. Sawah</v>
      </c>
      <c r="J2933" s="71" t="str">
        <f>VLOOKUP(E2933, legend!$C$3:$G$22, 2, FALSE)</f>
        <v>1. Forest </v>
      </c>
      <c r="K2933" s="71" t="str">
        <f>VLOOKUP(E2933, legend!$C$3:$G$22, 3, FALSE)</f>
        <v>1. Hutan</v>
      </c>
      <c r="L2933" s="71" t="str">
        <f>VLOOKUP(E2933, legend!$C$3:$G$22, 4, FALSE)</f>
        <v>1.1. Forest Formation</v>
      </c>
      <c r="M2933" s="71" t="str">
        <f>VLOOKUP(E2933, legend!$C$3:$G$22, 5, FALSE)</f>
        <v>1.1. Formasi Hutan</v>
      </c>
      <c r="N2933" s="71" t="str">
        <f>VLOOKUP(C2933,geocode!$A$1:$C$40,2,false)</f>
        <v>Island buffered 20 km</v>
      </c>
      <c r="O2933" s="71" t="str">
        <f>VLOOKUP(C2933,geocode!$A$1:$C$40,3,false)</f>
        <v>Island buffered 20 km</v>
      </c>
      <c r="P2933" s="71">
        <v>2000.0</v>
      </c>
      <c r="Q2933" s="71">
        <v>2023.0</v>
      </c>
    </row>
    <row r="2934" ht="15.75" hidden="1" customHeight="1">
      <c r="B2934" s="71">
        <v>1.15403673095703</v>
      </c>
      <c r="C2934" s="71">
        <v>5.0</v>
      </c>
      <c r="D2934" s="71">
        <v>40.0</v>
      </c>
      <c r="E2934" s="71">
        <v>5.0</v>
      </c>
      <c r="F2934" s="71" t="str">
        <f>VLOOKUP(D2934, legend!$C$3:$G$22, 2, FALSE)</f>
        <v>3. Agriculture</v>
      </c>
      <c r="G2934" s="71" t="str">
        <f>VLOOKUP(D2934, legend!$C$3:$G$22, 3, FALSE)</f>
        <v>3. Pertanian</v>
      </c>
      <c r="H2934" s="71" t="str">
        <f>VLOOKUP(D2934, legend!$C$3:$G$22, 4, FALSE)</f>
        <v>3.1. Rice Paddy</v>
      </c>
      <c r="I2934" s="71" t="str">
        <f>VLOOKUP(D2934, legend!$C$3:$G$22, 5, FALSE)</f>
        <v>3.1. Sawah</v>
      </c>
      <c r="J2934" s="71" t="str">
        <f>VLOOKUP(E2934, legend!$C$3:$G$22, 2, FALSE)</f>
        <v>1. Forest </v>
      </c>
      <c r="K2934" s="71" t="str">
        <f>VLOOKUP(E2934, legend!$C$3:$G$22, 3, FALSE)</f>
        <v>1. Hutan</v>
      </c>
      <c r="L2934" s="71" t="str">
        <f>VLOOKUP(E2934, legend!$C$3:$G$22, 4, FALSE)</f>
        <v>1.2. Mangrove</v>
      </c>
      <c r="M2934" s="71" t="str">
        <f>VLOOKUP(E2934, legend!$C$3:$G$22, 5, FALSE)</f>
        <v>1.2. Mangrove</v>
      </c>
      <c r="N2934" s="71" t="str">
        <f>VLOOKUP(C2934,geocode!$A$1:$C$40,2,false)</f>
        <v>Island buffered 20 km</v>
      </c>
      <c r="O2934" s="71" t="str">
        <f>VLOOKUP(C2934,geocode!$A$1:$C$40,3,false)</f>
        <v>Island buffered 20 km</v>
      </c>
      <c r="P2934" s="71">
        <v>2000.0</v>
      </c>
      <c r="Q2934" s="71">
        <v>2023.0</v>
      </c>
    </row>
    <row r="2935" ht="15.75" hidden="1" customHeight="1">
      <c r="B2935" s="71">
        <v>2.12533233032226</v>
      </c>
      <c r="C2935" s="71">
        <v>5.0</v>
      </c>
      <c r="D2935" s="71">
        <v>40.0</v>
      </c>
      <c r="E2935" s="71">
        <v>13.0</v>
      </c>
      <c r="F2935" s="71" t="str">
        <f>VLOOKUP(D2935, legend!$C$3:$G$22, 2, FALSE)</f>
        <v>3. Agriculture</v>
      </c>
      <c r="G2935" s="71" t="str">
        <f>VLOOKUP(D2935, legend!$C$3:$G$22, 3, FALSE)</f>
        <v>3. Pertanian</v>
      </c>
      <c r="H2935" s="71" t="str">
        <f>VLOOKUP(D2935, legend!$C$3:$G$22, 4, FALSE)</f>
        <v>3.1. Rice Paddy</v>
      </c>
      <c r="I2935" s="71" t="str">
        <f>VLOOKUP(D2935, legend!$C$3:$G$22, 5, FALSE)</f>
        <v>3.1. Sawah</v>
      </c>
      <c r="J2935" s="71" t="str">
        <f>VLOOKUP(E2935, legend!$C$3:$G$22, 2, FALSE)</f>
        <v>2. Non-Forest Natural Vegetation</v>
      </c>
      <c r="K2935" s="71" t="str">
        <f>VLOOKUP(E2935, legend!$C$3:$G$22, 3, FALSE)</f>
        <v>2. Tumbuhan Non-Hutan Lainnya</v>
      </c>
      <c r="L2935" s="71" t="str">
        <f>VLOOKUP(E2935, legend!$C$3:$G$22, 4, FALSE)</f>
        <v>2.1. Other Natural Vegetation</v>
      </c>
      <c r="M2935" s="71" t="str">
        <f>VLOOKUP(E2935, legend!$C$3:$G$22, 5, FALSE)</f>
        <v>2.1. Tumbuhan Non-Hutan Lainnya</v>
      </c>
      <c r="N2935" s="71" t="str">
        <f>VLOOKUP(C2935,geocode!$A$1:$C$40,2,false)</f>
        <v>Island buffered 20 km</v>
      </c>
      <c r="O2935" s="71" t="str">
        <f>VLOOKUP(C2935,geocode!$A$1:$C$40,3,false)</f>
        <v>Island buffered 20 km</v>
      </c>
      <c r="P2935" s="71">
        <v>2000.0</v>
      </c>
      <c r="Q2935" s="71">
        <v>2023.0</v>
      </c>
    </row>
    <row r="2936" ht="15.75" hidden="1" customHeight="1">
      <c r="B2936" s="71">
        <v>14.1913773071289</v>
      </c>
      <c r="C2936" s="71">
        <v>5.0</v>
      </c>
      <c r="D2936" s="71">
        <v>40.0</v>
      </c>
      <c r="E2936" s="71">
        <v>21.0</v>
      </c>
      <c r="F2936" s="71" t="str">
        <f>VLOOKUP(D2936, legend!$C$3:$G$22, 2, FALSE)</f>
        <v>3. Agriculture</v>
      </c>
      <c r="G2936" s="71" t="str">
        <f>VLOOKUP(D2936, legend!$C$3:$G$22, 3, FALSE)</f>
        <v>3. Pertanian</v>
      </c>
      <c r="H2936" s="71" t="str">
        <f>VLOOKUP(D2936, legend!$C$3:$G$22, 4, FALSE)</f>
        <v>3.1. Rice Paddy</v>
      </c>
      <c r="I2936" s="71" t="str">
        <f>VLOOKUP(D2936, legend!$C$3:$G$22, 5, FALSE)</f>
        <v>3.1. Sawah</v>
      </c>
      <c r="J2936" s="71" t="str">
        <f>VLOOKUP(E2936, legend!$C$3:$G$22, 2, FALSE)</f>
        <v>3. Agriculture</v>
      </c>
      <c r="K2936" s="71" t="str">
        <f>VLOOKUP(E2936, legend!$C$3:$G$22, 3, FALSE)</f>
        <v>3. Pertanian</v>
      </c>
      <c r="L2936" s="71" t="str">
        <f>VLOOKUP(E2936, legend!$C$3:$G$22, 4, FALSE)</f>
        <v>3.4. Other Agriculture</v>
      </c>
      <c r="M2936" s="71" t="str">
        <f>VLOOKUP(E2936, legend!$C$3:$G$22, 5, FALSE)</f>
        <v>3.4. Pertanian Lainnya </v>
      </c>
      <c r="N2936" s="71" t="str">
        <f>VLOOKUP(C2936,geocode!$A$1:$C$40,2,false)</f>
        <v>Island buffered 20 km</v>
      </c>
      <c r="O2936" s="71" t="str">
        <f>VLOOKUP(C2936,geocode!$A$1:$C$40,3,false)</f>
        <v>Island buffered 20 km</v>
      </c>
      <c r="P2936" s="71">
        <v>2000.0</v>
      </c>
      <c r="Q2936" s="71">
        <v>2023.0</v>
      </c>
    </row>
    <row r="2937" ht="15.75" hidden="1" customHeight="1">
      <c r="B2937" s="71">
        <v>15.0139251281738</v>
      </c>
      <c r="C2937" s="71">
        <v>5.0</v>
      </c>
      <c r="D2937" s="71">
        <v>40.0</v>
      </c>
      <c r="E2937" s="71">
        <v>24.0</v>
      </c>
      <c r="F2937" s="71" t="str">
        <f>VLOOKUP(D2937, legend!$C$3:$G$22, 2, FALSE)</f>
        <v>3. Agriculture</v>
      </c>
      <c r="G2937" s="71" t="str">
        <f>VLOOKUP(D2937, legend!$C$3:$G$22, 3, FALSE)</f>
        <v>3. Pertanian</v>
      </c>
      <c r="H2937" s="71" t="str">
        <f>VLOOKUP(D2937, legend!$C$3:$G$22, 4, FALSE)</f>
        <v>3.1. Rice Paddy</v>
      </c>
      <c r="I2937" s="71" t="str">
        <f>VLOOKUP(D2937, legend!$C$3:$G$22, 5, FALSE)</f>
        <v>3.1. Sawah</v>
      </c>
      <c r="J2937" s="71" t="str">
        <f>VLOOKUP(E2937, legend!$C$3:$G$22, 2, FALSE)</f>
        <v>4. Non-Vegetated Area</v>
      </c>
      <c r="K2937" s="71" t="str">
        <f>VLOOKUP(E2937, legend!$C$3:$G$22, 3, FALSE)</f>
        <v>4. Non-Vegetasi</v>
      </c>
      <c r="L2937" s="71" t="str">
        <f>VLOOKUP(E2937, legend!$C$3:$G$22, 4, FALSE)</f>
        <v>4.2. Urban Area</v>
      </c>
      <c r="M2937" s="71" t="str">
        <f>VLOOKUP(E2937, legend!$C$3:$G$22, 5, FALSE)</f>
        <v>4.2. Pemukiman </v>
      </c>
      <c r="N2937" s="71" t="str">
        <f>VLOOKUP(C2937,geocode!$A$1:$C$40,2,false)</f>
        <v>Island buffered 20 km</v>
      </c>
      <c r="O2937" s="71" t="str">
        <f>VLOOKUP(C2937,geocode!$A$1:$C$40,3,false)</f>
        <v>Island buffered 20 km</v>
      </c>
      <c r="P2937" s="71">
        <v>2000.0</v>
      </c>
      <c r="Q2937" s="71">
        <v>2023.0</v>
      </c>
    </row>
    <row r="2938" ht="15.75" hidden="1" customHeight="1">
      <c r="B2938" s="71">
        <v>4.43132608642578</v>
      </c>
      <c r="C2938" s="71">
        <v>5.0</v>
      </c>
      <c r="D2938" s="71">
        <v>40.0</v>
      </c>
      <c r="E2938" s="71">
        <v>25.0</v>
      </c>
      <c r="F2938" s="71" t="str">
        <f>VLOOKUP(D2938, legend!$C$3:$G$22, 2, FALSE)</f>
        <v>3. Agriculture</v>
      </c>
      <c r="G2938" s="71" t="str">
        <f>VLOOKUP(D2938, legend!$C$3:$G$22, 3, FALSE)</f>
        <v>3. Pertanian</v>
      </c>
      <c r="H2938" s="71" t="str">
        <f>VLOOKUP(D2938, legend!$C$3:$G$22, 4, FALSE)</f>
        <v>3.1. Rice Paddy</v>
      </c>
      <c r="I2938" s="71" t="str">
        <f>VLOOKUP(D2938, legend!$C$3:$G$22, 5, FALSE)</f>
        <v>3.1. Sawah</v>
      </c>
      <c r="J2938" s="71" t="str">
        <f>VLOOKUP(E2938, legend!$C$3:$G$22, 2, FALSE)</f>
        <v>4. Non-Vegetated Area</v>
      </c>
      <c r="K2938" s="71" t="str">
        <f>VLOOKUP(E2938, legend!$C$3:$G$22, 3, FALSE)</f>
        <v>4. Non-Vegetasi</v>
      </c>
      <c r="L2938" s="71" t="str">
        <f>VLOOKUP(E2938, legend!$C$3:$G$22, 4, FALSE)</f>
        <v>4.3. Other Non-Vegetation</v>
      </c>
      <c r="M2938" s="71" t="str">
        <f>VLOOKUP(E2938, legend!$C$3:$G$22, 5, FALSE)</f>
        <v>4.3. Non-Vegetasi Lainnya</v>
      </c>
      <c r="N2938" s="71" t="str">
        <f>VLOOKUP(C2938,geocode!$A$1:$C$40,2,false)</f>
        <v>Island buffered 20 km</v>
      </c>
      <c r="O2938" s="71" t="str">
        <f>VLOOKUP(C2938,geocode!$A$1:$C$40,3,false)</f>
        <v>Island buffered 20 km</v>
      </c>
      <c r="P2938" s="71">
        <v>2000.0</v>
      </c>
      <c r="Q2938" s="71">
        <v>2023.0</v>
      </c>
    </row>
    <row r="2939" ht="15.75" hidden="1" customHeight="1">
      <c r="B2939" s="71">
        <v>4.43833568725586</v>
      </c>
      <c r="C2939" s="71">
        <v>5.0</v>
      </c>
      <c r="D2939" s="71">
        <v>40.0</v>
      </c>
      <c r="E2939" s="71">
        <v>31.0</v>
      </c>
      <c r="F2939" s="71" t="str">
        <f>VLOOKUP(D2939, legend!$C$3:$G$22, 2, FALSE)</f>
        <v>3. Agriculture</v>
      </c>
      <c r="G2939" s="71" t="str">
        <f>VLOOKUP(D2939, legend!$C$3:$G$22, 3, FALSE)</f>
        <v>3. Pertanian</v>
      </c>
      <c r="H2939" s="71" t="str">
        <f>VLOOKUP(D2939, legend!$C$3:$G$22, 4, FALSE)</f>
        <v>3.1. Rice Paddy</v>
      </c>
      <c r="I2939" s="71" t="str">
        <f>VLOOKUP(D2939, legend!$C$3:$G$22, 5, FALSE)</f>
        <v>3.1. Sawah</v>
      </c>
      <c r="J2939" s="71" t="str">
        <f>VLOOKUP(E2939, legend!$C$3:$G$22, 2, FALSE)</f>
        <v>5. Water Body</v>
      </c>
      <c r="K2939" s="71" t="str">
        <f>VLOOKUP(E2939, legend!$C$3:$G$22, 3, FALSE)</f>
        <v>5. Tubuh Air</v>
      </c>
      <c r="L2939" s="71" t="str">
        <f>VLOOKUP(E2939, legend!$C$3:$G$22, 4, FALSE)</f>
        <v>5.1. Aquaculture</v>
      </c>
      <c r="M2939" s="71" t="str">
        <f>VLOOKUP(E2939, legend!$C$3:$G$22, 5, FALSE)</f>
        <v>5.1. Tambak</v>
      </c>
      <c r="N2939" s="71" t="str">
        <f>VLOOKUP(C2939,geocode!$A$1:$C$40,2,false)</f>
        <v>Island buffered 20 km</v>
      </c>
      <c r="O2939" s="71" t="str">
        <f>VLOOKUP(C2939,geocode!$A$1:$C$40,3,false)</f>
        <v>Island buffered 20 km</v>
      </c>
      <c r="P2939" s="71">
        <v>2000.0</v>
      </c>
      <c r="Q2939" s="71">
        <v>2023.0</v>
      </c>
    </row>
    <row r="2940" ht="15.75" hidden="1" customHeight="1">
      <c r="B2940" s="71">
        <v>6.56873185424804</v>
      </c>
      <c r="C2940" s="71">
        <v>5.0</v>
      </c>
      <c r="D2940" s="71">
        <v>40.0</v>
      </c>
      <c r="E2940" s="71">
        <v>33.0</v>
      </c>
      <c r="F2940" s="71" t="str">
        <f>VLOOKUP(D2940, legend!$C$3:$G$22, 2, FALSE)</f>
        <v>3. Agriculture</v>
      </c>
      <c r="G2940" s="71" t="str">
        <f>VLOOKUP(D2940, legend!$C$3:$G$22, 3, FALSE)</f>
        <v>3. Pertanian</v>
      </c>
      <c r="H2940" s="71" t="str">
        <f>VLOOKUP(D2940, legend!$C$3:$G$22, 4, FALSE)</f>
        <v>3.1. Rice Paddy</v>
      </c>
      <c r="I2940" s="71" t="str">
        <f>VLOOKUP(D2940, legend!$C$3:$G$22, 5, FALSE)</f>
        <v>3.1. Sawah</v>
      </c>
      <c r="J2940" s="71" t="str">
        <f>VLOOKUP(E2940, legend!$C$3:$G$22, 2, FALSE)</f>
        <v>5. Water Body</v>
      </c>
      <c r="K2940" s="71" t="str">
        <f>VLOOKUP(E2940, legend!$C$3:$G$22, 3, FALSE)</f>
        <v>5. Tubuh Air</v>
      </c>
      <c r="L2940" s="71" t="str">
        <f>VLOOKUP(E2940, legend!$C$3:$G$22, 4, FALSE)</f>
        <v>5.2. River, Lake, Ocean</v>
      </c>
      <c r="M2940" s="71" t="str">
        <f>VLOOKUP(E2940, legend!$C$3:$G$22, 5, FALSE)</f>
        <v>5.2. Sungai, Danau, Laut</v>
      </c>
      <c r="N2940" s="71" t="str">
        <f>VLOOKUP(C2940,geocode!$A$1:$C$40,2,false)</f>
        <v>Island buffered 20 km</v>
      </c>
      <c r="O2940" s="71" t="str">
        <f>VLOOKUP(C2940,geocode!$A$1:$C$40,3,false)</f>
        <v>Island buffered 20 km</v>
      </c>
      <c r="P2940" s="71">
        <v>2000.0</v>
      </c>
      <c r="Q2940" s="71">
        <v>2023.0</v>
      </c>
    </row>
    <row r="2941" ht="15.75" hidden="1" customHeight="1">
      <c r="B2941" s="71">
        <v>127.847816333007</v>
      </c>
      <c r="C2941" s="71">
        <v>5.0</v>
      </c>
      <c r="D2941" s="71">
        <v>40.0</v>
      </c>
      <c r="E2941" s="71">
        <v>40.0</v>
      </c>
      <c r="F2941" s="71" t="str">
        <f>VLOOKUP(D2941, legend!$C$3:$G$22, 2, FALSE)</f>
        <v>3. Agriculture</v>
      </c>
      <c r="G2941" s="71" t="str">
        <f>VLOOKUP(D2941, legend!$C$3:$G$22, 3, FALSE)</f>
        <v>3. Pertanian</v>
      </c>
      <c r="H2941" s="71" t="str">
        <f>VLOOKUP(D2941, legend!$C$3:$G$22, 4, FALSE)</f>
        <v>3.1. Rice Paddy</v>
      </c>
      <c r="I2941" s="71" t="str">
        <f>VLOOKUP(D2941, legend!$C$3:$G$22, 5, FALSE)</f>
        <v>3.1. Sawah</v>
      </c>
      <c r="J2941" s="71" t="str">
        <f>VLOOKUP(E2941, legend!$C$3:$G$22, 2, FALSE)</f>
        <v>3. Agriculture</v>
      </c>
      <c r="K2941" s="71" t="str">
        <f>VLOOKUP(E2941, legend!$C$3:$G$22, 3, FALSE)</f>
        <v>3. Pertanian</v>
      </c>
      <c r="L2941" s="71" t="str">
        <f>VLOOKUP(E2941, legend!$C$3:$G$22, 4, FALSE)</f>
        <v>3.1. Rice Paddy</v>
      </c>
      <c r="M2941" s="71" t="str">
        <f>VLOOKUP(E2941, legend!$C$3:$G$22, 5, FALSE)</f>
        <v>3.1. Sawah</v>
      </c>
      <c r="N2941" s="71" t="str">
        <f>VLOOKUP(C2941,geocode!$A$1:$C$40,2,false)</f>
        <v>Island buffered 20 km</v>
      </c>
      <c r="O2941" s="71" t="str">
        <f>VLOOKUP(C2941,geocode!$A$1:$C$40,3,false)</f>
        <v>Island buffered 20 km</v>
      </c>
      <c r="P2941" s="71">
        <v>2000.0</v>
      </c>
      <c r="Q2941" s="71">
        <v>2023.0</v>
      </c>
    </row>
    <row r="2942" ht="15.75" hidden="1" customHeight="1">
      <c r="B2942" s="71">
        <v>0.267884411621093</v>
      </c>
      <c r="C2942" s="71">
        <v>5.0</v>
      </c>
      <c r="D2942" s="71">
        <v>76.0</v>
      </c>
      <c r="E2942" s="71">
        <v>13.0</v>
      </c>
      <c r="F2942" s="71" t="str">
        <f>VLOOKUP(D2942, legend!$C$3:$G$22, 2, FALSE)</f>
        <v>1. Forest </v>
      </c>
      <c r="G2942" s="71" t="str">
        <f>VLOOKUP(D2942, legend!$C$3:$G$22, 3, FALSE)</f>
        <v>1. Hutan</v>
      </c>
      <c r="H2942" s="71" t="str">
        <f>VLOOKUP(D2942, legend!$C$3:$G$22, 4, FALSE)</f>
        <v>1.3 Peat swamp forest</v>
      </c>
      <c r="I2942" s="71" t="str">
        <f>VLOOKUP(D2942, legend!$C$3:$G$22, 5, FALSE)</f>
        <v>1.3 Hutan rawa gambut</v>
      </c>
      <c r="J2942" s="71" t="str">
        <f>VLOOKUP(E2942, legend!$C$3:$G$22, 2, FALSE)</f>
        <v>2. Non-Forest Natural Vegetation</v>
      </c>
      <c r="K2942" s="71" t="str">
        <f>VLOOKUP(E2942, legend!$C$3:$G$22, 3, FALSE)</f>
        <v>2. Tumbuhan Non-Hutan Lainnya</v>
      </c>
      <c r="L2942" s="71" t="str">
        <f>VLOOKUP(E2942, legend!$C$3:$G$22, 4, FALSE)</f>
        <v>2.1. Other Natural Vegetation</v>
      </c>
      <c r="M2942" s="71" t="str">
        <f>VLOOKUP(E2942, legend!$C$3:$G$22, 5, FALSE)</f>
        <v>2.1. Tumbuhan Non-Hutan Lainnya</v>
      </c>
      <c r="N2942" s="71" t="str">
        <f>VLOOKUP(C2942,geocode!$A$1:$C$40,2,false)</f>
        <v>Island buffered 20 km</v>
      </c>
      <c r="O2942" s="71" t="str">
        <f>VLOOKUP(C2942,geocode!$A$1:$C$40,3,false)</f>
        <v>Island buffered 20 km</v>
      </c>
      <c r="P2942" s="71">
        <v>2000.0</v>
      </c>
      <c r="Q2942" s="71">
        <v>2023.0</v>
      </c>
    </row>
    <row r="2943" ht="15.75" hidden="1" customHeight="1">
      <c r="B2943" s="71">
        <v>0.178692565917968</v>
      </c>
      <c r="C2943" s="71">
        <v>5.0</v>
      </c>
      <c r="D2943" s="71">
        <v>76.0</v>
      </c>
      <c r="E2943" s="71">
        <v>33.0</v>
      </c>
      <c r="F2943" s="71" t="str">
        <f>VLOOKUP(D2943, legend!$C$3:$G$22, 2, FALSE)</f>
        <v>1. Forest </v>
      </c>
      <c r="G2943" s="71" t="str">
        <f>VLOOKUP(D2943, legend!$C$3:$G$22, 3, FALSE)</f>
        <v>1. Hutan</v>
      </c>
      <c r="H2943" s="71" t="str">
        <f>VLOOKUP(D2943, legend!$C$3:$G$22, 4, FALSE)</f>
        <v>1.3 Peat swamp forest</v>
      </c>
      <c r="I2943" s="71" t="str">
        <f>VLOOKUP(D2943, legend!$C$3:$G$22, 5, FALSE)</f>
        <v>1.3 Hutan rawa gambut</v>
      </c>
      <c r="J2943" s="71" t="str">
        <f>VLOOKUP(E2943, legend!$C$3:$G$22, 2, FALSE)</f>
        <v>5. Water Body</v>
      </c>
      <c r="K2943" s="71" t="str">
        <f>VLOOKUP(E2943, legend!$C$3:$G$22, 3, FALSE)</f>
        <v>5. Tubuh Air</v>
      </c>
      <c r="L2943" s="71" t="str">
        <f>VLOOKUP(E2943, legend!$C$3:$G$22, 4, FALSE)</f>
        <v>5.2. River, Lake, Ocean</v>
      </c>
      <c r="M2943" s="71" t="str">
        <f>VLOOKUP(E2943, legend!$C$3:$G$22, 5, FALSE)</f>
        <v>5.2. Sungai, Danau, Laut</v>
      </c>
      <c r="N2943" s="71" t="str">
        <f>VLOOKUP(C2943,geocode!$A$1:$C$40,2,false)</f>
        <v>Island buffered 20 km</v>
      </c>
      <c r="O2943" s="71" t="str">
        <f>VLOOKUP(C2943,geocode!$A$1:$C$40,3,false)</f>
        <v>Island buffered 20 km</v>
      </c>
      <c r="P2943" s="71">
        <v>2000.0</v>
      </c>
      <c r="Q2943" s="71">
        <v>2023.0</v>
      </c>
    </row>
    <row r="2944" ht="15.75" hidden="1" customHeight="1">
      <c r="B2944" s="71">
        <v>0.268089617919921</v>
      </c>
      <c r="C2944" s="71">
        <v>5.0</v>
      </c>
      <c r="D2944" s="71">
        <v>76.0</v>
      </c>
      <c r="E2944" s="71">
        <v>76.0</v>
      </c>
      <c r="F2944" s="71" t="str">
        <f>VLOOKUP(D2944, legend!$C$3:$G$22, 2, FALSE)</f>
        <v>1. Forest </v>
      </c>
      <c r="G2944" s="71" t="str">
        <f>VLOOKUP(D2944, legend!$C$3:$G$22, 3, FALSE)</f>
        <v>1. Hutan</v>
      </c>
      <c r="H2944" s="71" t="str">
        <f>VLOOKUP(D2944, legend!$C$3:$G$22, 4, FALSE)</f>
        <v>1.3 Peat swamp forest</v>
      </c>
      <c r="I2944" s="71" t="str">
        <f>VLOOKUP(D2944, legend!$C$3:$G$22, 5, FALSE)</f>
        <v>1.3 Hutan rawa gambut</v>
      </c>
      <c r="J2944" s="71" t="str">
        <f>VLOOKUP(E2944, legend!$C$3:$G$22, 2, FALSE)</f>
        <v>1. Forest </v>
      </c>
      <c r="K2944" s="71" t="str">
        <f>VLOOKUP(E2944, legend!$C$3:$G$22, 3, FALSE)</f>
        <v>1. Hutan</v>
      </c>
      <c r="L2944" s="71" t="str">
        <f>VLOOKUP(E2944, legend!$C$3:$G$22, 4, FALSE)</f>
        <v>1.3 Peat swamp forest</v>
      </c>
      <c r="M2944" s="71" t="str">
        <f>VLOOKUP(E2944, legend!$C$3:$G$22, 5, FALSE)</f>
        <v>1.3 Hutan rawa gambut</v>
      </c>
      <c r="N2944" s="71" t="str">
        <f>VLOOKUP(C2944,geocode!$A$1:$C$40,2,false)</f>
        <v>Island buffered 20 km</v>
      </c>
      <c r="O2944" s="71" t="str">
        <f>VLOOKUP(C2944,geocode!$A$1:$C$40,3,false)</f>
        <v>Island buffered 20 km</v>
      </c>
      <c r="P2944" s="71">
        <v>2000.0</v>
      </c>
      <c r="Q2944" s="71">
        <v>2023.0</v>
      </c>
    </row>
    <row r="2945" ht="15.75" hidden="1" customHeight="1">
      <c r="B2945" s="71">
        <v>122.70050626831</v>
      </c>
      <c r="C2945" s="71">
        <v>5.0</v>
      </c>
      <c r="D2945" s="71">
        <v>3.0</v>
      </c>
      <c r="E2945" s="71">
        <v>3.0</v>
      </c>
      <c r="F2945" s="71" t="str">
        <f>VLOOKUP(D2945, legend!$C$3:$G$22, 2, FALSE)</f>
        <v>1. Forest </v>
      </c>
      <c r="G2945" s="71" t="str">
        <f>VLOOKUP(D2945, legend!$C$3:$G$22, 3, FALSE)</f>
        <v>1. Hutan</v>
      </c>
      <c r="H2945" s="71" t="str">
        <f>VLOOKUP(D2945, legend!$C$3:$G$22, 4, FALSE)</f>
        <v>1.1. Forest Formation</v>
      </c>
      <c r="I2945" s="71" t="str">
        <f>VLOOKUP(D2945, legend!$C$3:$G$22, 5, FALSE)</f>
        <v>1.1. Formasi Hutan</v>
      </c>
      <c r="J2945" s="71" t="str">
        <f>VLOOKUP(E2945, legend!$C$3:$G$22, 2, FALSE)</f>
        <v>1. Forest </v>
      </c>
      <c r="K2945" s="71" t="str">
        <f>VLOOKUP(E2945, legend!$C$3:$G$22, 3, FALSE)</f>
        <v>1. Hutan</v>
      </c>
      <c r="L2945" s="71" t="str">
        <f>VLOOKUP(E2945, legend!$C$3:$G$22, 4, FALSE)</f>
        <v>1.1. Forest Formation</v>
      </c>
      <c r="M2945" s="71" t="str">
        <f>VLOOKUP(E2945, legend!$C$3:$G$22, 5, FALSE)</f>
        <v>1.1. Formasi Hutan</v>
      </c>
      <c r="N2945" s="71" t="str">
        <f>VLOOKUP(C2945,geocode!$A$1:$C$40,2,false)</f>
        <v>Island buffered 20 km</v>
      </c>
      <c r="O2945" s="71" t="str">
        <f>VLOOKUP(C2945,geocode!$A$1:$C$40,3,false)</f>
        <v>Island buffered 20 km</v>
      </c>
      <c r="P2945" s="71">
        <v>2000.0</v>
      </c>
      <c r="Q2945" s="71">
        <v>2023.0</v>
      </c>
    </row>
    <row r="2946" ht="15.75" hidden="1" customHeight="1">
      <c r="B2946" s="71">
        <v>4.73144219360351</v>
      </c>
      <c r="C2946" s="71">
        <v>5.0</v>
      </c>
      <c r="D2946" s="71">
        <v>3.0</v>
      </c>
      <c r="E2946" s="71">
        <v>5.0</v>
      </c>
      <c r="F2946" s="71" t="str">
        <f>VLOOKUP(D2946, legend!$C$3:$G$22, 2, FALSE)</f>
        <v>1. Forest </v>
      </c>
      <c r="G2946" s="71" t="str">
        <f>VLOOKUP(D2946, legend!$C$3:$G$22, 3, FALSE)</f>
        <v>1. Hutan</v>
      </c>
      <c r="H2946" s="71" t="str">
        <f>VLOOKUP(D2946, legend!$C$3:$G$22, 4, FALSE)</f>
        <v>1.1. Forest Formation</v>
      </c>
      <c r="I2946" s="71" t="str">
        <f>VLOOKUP(D2946, legend!$C$3:$G$22, 5, FALSE)</f>
        <v>1.1. Formasi Hutan</v>
      </c>
      <c r="J2946" s="71" t="str">
        <f>VLOOKUP(E2946, legend!$C$3:$G$22, 2, FALSE)</f>
        <v>1. Forest </v>
      </c>
      <c r="K2946" s="71" t="str">
        <f>VLOOKUP(E2946, legend!$C$3:$G$22, 3, FALSE)</f>
        <v>1. Hutan</v>
      </c>
      <c r="L2946" s="71" t="str">
        <f>VLOOKUP(E2946, legend!$C$3:$G$22, 4, FALSE)</f>
        <v>1.2. Mangrove</v>
      </c>
      <c r="M2946" s="71" t="str">
        <f>VLOOKUP(E2946, legend!$C$3:$G$22, 5, FALSE)</f>
        <v>1.2. Mangrove</v>
      </c>
      <c r="N2946" s="71" t="str">
        <f>VLOOKUP(C2946,geocode!$A$1:$C$40,2,false)</f>
        <v>Island buffered 20 km</v>
      </c>
      <c r="O2946" s="71" t="str">
        <f>VLOOKUP(C2946,geocode!$A$1:$C$40,3,false)</f>
        <v>Island buffered 20 km</v>
      </c>
      <c r="P2946" s="71">
        <v>2000.0</v>
      </c>
      <c r="Q2946" s="71">
        <v>2023.0</v>
      </c>
    </row>
    <row r="2947" ht="15.75" hidden="1" customHeight="1">
      <c r="B2947" s="71">
        <v>26.3882856262207</v>
      </c>
      <c r="C2947" s="71">
        <v>5.0</v>
      </c>
      <c r="D2947" s="71">
        <v>3.0</v>
      </c>
      <c r="E2947" s="71">
        <v>13.0</v>
      </c>
      <c r="F2947" s="71" t="str">
        <f>VLOOKUP(D2947, legend!$C$3:$G$22, 2, FALSE)</f>
        <v>1. Forest </v>
      </c>
      <c r="G2947" s="71" t="str">
        <f>VLOOKUP(D2947, legend!$C$3:$G$22, 3, FALSE)</f>
        <v>1. Hutan</v>
      </c>
      <c r="H2947" s="71" t="str">
        <f>VLOOKUP(D2947, legend!$C$3:$G$22, 4, FALSE)</f>
        <v>1.1. Forest Formation</v>
      </c>
      <c r="I2947" s="71" t="str">
        <f>VLOOKUP(D2947, legend!$C$3:$G$22, 5, FALSE)</f>
        <v>1.1. Formasi Hutan</v>
      </c>
      <c r="J2947" s="71" t="str">
        <f>VLOOKUP(E2947, legend!$C$3:$G$22, 2, FALSE)</f>
        <v>2. Non-Forest Natural Vegetation</v>
      </c>
      <c r="K2947" s="71" t="str">
        <f>VLOOKUP(E2947, legend!$C$3:$G$22, 3, FALSE)</f>
        <v>2. Tumbuhan Non-Hutan Lainnya</v>
      </c>
      <c r="L2947" s="71" t="str">
        <f>VLOOKUP(E2947, legend!$C$3:$G$22, 4, FALSE)</f>
        <v>2.1. Other Natural Vegetation</v>
      </c>
      <c r="M2947" s="71" t="str">
        <f>VLOOKUP(E2947, legend!$C$3:$G$22, 5, FALSE)</f>
        <v>2.1. Tumbuhan Non-Hutan Lainnya</v>
      </c>
      <c r="N2947" s="71" t="str">
        <f>VLOOKUP(C2947,geocode!$A$1:$C$40,2,false)</f>
        <v>Island buffered 20 km</v>
      </c>
      <c r="O2947" s="71" t="str">
        <f>VLOOKUP(C2947,geocode!$A$1:$C$40,3,false)</f>
        <v>Island buffered 20 km</v>
      </c>
      <c r="P2947" s="71">
        <v>2000.0</v>
      </c>
      <c r="Q2947" s="71">
        <v>2023.0</v>
      </c>
    </row>
    <row r="2948" ht="15.75" hidden="1" customHeight="1">
      <c r="B2948" s="71">
        <v>13.1536426940917</v>
      </c>
      <c r="C2948" s="71">
        <v>5.0</v>
      </c>
      <c r="D2948" s="71">
        <v>3.0</v>
      </c>
      <c r="E2948" s="71">
        <v>21.0</v>
      </c>
      <c r="F2948" s="71" t="str">
        <f>VLOOKUP(D2948, legend!$C$3:$G$22, 2, FALSE)</f>
        <v>1. Forest </v>
      </c>
      <c r="G2948" s="71" t="str">
        <f>VLOOKUP(D2948, legend!$C$3:$G$22, 3, FALSE)</f>
        <v>1. Hutan</v>
      </c>
      <c r="H2948" s="71" t="str">
        <f>VLOOKUP(D2948, legend!$C$3:$G$22, 4, FALSE)</f>
        <v>1.1. Forest Formation</v>
      </c>
      <c r="I2948" s="71" t="str">
        <f>VLOOKUP(D2948, legend!$C$3:$G$22, 5, FALSE)</f>
        <v>1.1. Formasi Hutan</v>
      </c>
      <c r="J2948" s="71" t="str">
        <f>VLOOKUP(E2948, legend!$C$3:$G$22, 2, FALSE)</f>
        <v>3. Agriculture</v>
      </c>
      <c r="K2948" s="71" t="str">
        <f>VLOOKUP(E2948, legend!$C$3:$G$22, 3, FALSE)</f>
        <v>3. Pertanian</v>
      </c>
      <c r="L2948" s="71" t="str">
        <f>VLOOKUP(E2948, legend!$C$3:$G$22, 4, FALSE)</f>
        <v>3.4. Other Agriculture</v>
      </c>
      <c r="M2948" s="71" t="str">
        <f>VLOOKUP(E2948, legend!$C$3:$G$22, 5, FALSE)</f>
        <v>3.4. Pertanian Lainnya </v>
      </c>
      <c r="N2948" s="71" t="str">
        <f>VLOOKUP(C2948,geocode!$A$1:$C$40,2,false)</f>
        <v>Island buffered 20 km</v>
      </c>
      <c r="O2948" s="71" t="str">
        <f>VLOOKUP(C2948,geocode!$A$1:$C$40,3,false)</f>
        <v>Island buffered 20 km</v>
      </c>
      <c r="P2948" s="71">
        <v>2000.0</v>
      </c>
      <c r="Q2948" s="71">
        <v>2023.0</v>
      </c>
    </row>
    <row r="2949" ht="15.75" hidden="1" customHeight="1">
      <c r="B2949" s="71">
        <v>0.35716181640625</v>
      </c>
      <c r="C2949" s="71">
        <v>5.0</v>
      </c>
      <c r="D2949" s="71">
        <v>3.0</v>
      </c>
      <c r="E2949" s="71">
        <v>24.0</v>
      </c>
      <c r="F2949" s="71" t="str">
        <f>VLOOKUP(D2949, legend!$C$3:$G$22, 2, FALSE)</f>
        <v>1. Forest </v>
      </c>
      <c r="G2949" s="71" t="str">
        <f>VLOOKUP(D2949, legend!$C$3:$G$22, 3, FALSE)</f>
        <v>1. Hutan</v>
      </c>
      <c r="H2949" s="71" t="str">
        <f>VLOOKUP(D2949, legend!$C$3:$G$22, 4, FALSE)</f>
        <v>1.1. Forest Formation</v>
      </c>
      <c r="I2949" s="71" t="str">
        <f>VLOOKUP(D2949, legend!$C$3:$G$22, 5, FALSE)</f>
        <v>1.1. Formasi Hutan</v>
      </c>
      <c r="J2949" s="71" t="str">
        <f>VLOOKUP(E2949, legend!$C$3:$G$22, 2, FALSE)</f>
        <v>4. Non-Vegetated Area</v>
      </c>
      <c r="K2949" s="71" t="str">
        <f>VLOOKUP(E2949, legend!$C$3:$G$22, 3, FALSE)</f>
        <v>4. Non-Vegetasi</v>
      </c>
      <c r="L2949" s="71" t="str">
        <f>VLOOKUP(E2949, legend!$C$3:$G$22, 4, FALSE)</f>
        <v>4.2. Urban Area</v>
      </c>
      <c r="M2949" s="71" t="str">
        <f>VLOOKUP(E2949, legend!$C$3:$G$22, 5, FALSE)</f>
        <v>4.2. Pemukiman </v>
      </c>
      <c r="N2949" s="71" t="str">
        <f>VLOOKUP(C2949,geocode!$A$1:$C$40,2,false)</f>
        <v>Island buffered 20 km</v>
      </c>
      <c r="O2949" s="71" t="str">
        <f>VLOOKUP(C2949,geocode!$A$1:$C$40,3,false)</f>
        <v>Island buffered 20 km</v>
      </c>
      <c r="P2949" s="71">
        <v>2000.0</v>
      </c>
      <c r="Q2949" s="71">
        <v>2023.0</v>
      </c>
    </row>
    <row r="2950" ht="15.75" hidden="1" customHeight="1">
      <c r="B2950" s="71">
        <v>2.76339102783203</v>
      </c>
      <c r="C2950" s="71">
        <v>5.0</v>
      </c>
      <c r="D2950" s="71">
        <v>3.0</v>
      </c>
      <c r="E2950" s="71">
        <v>25.0</v>
      </c>
      <c r="F2950" s="71" t="str">
        <f>VLOOKUP(D2950, legend!$C$3:$G$22, 2, FALSE)</f>
        <v>1. Forest </v>
      </c>
      <c r="G2950" s="71" t="str">
        <f>VLOOKUP(D2950, legend!$C$3:$G$22, 3, FALSE)</f>
        <v>1. Hutan</v>
      </c>
      <c r="H2950" s="71" t="str">
        <f>VLOOKUP(D2950, legend!$C$3:$G$22, 4, FALSE)</f>
        <v>1.1. Forest Formation</v>
      </c>
      <c r="I2950" s="71" t="str">
        <f>VLOOKUP(D2950, legend!$C$3:$G$22, 5, FALSE)</f>
        <v>1.1. Formasi Hutan</v>
      </c>
      <c r="J2950" s="71" t="str">
        <f>VLOOKUP(E2950, legend!$C$3:$G$22, 2, FALSE)</f>
        <v>4. Non-Vegetated Area</v>
      </c>
      <c r="K2950" s="71" t="str">
        <f>VLOOKUP(E2950, legend!$C$3:$G$22, 3, FALSE)</f>
        <v>4. Non-Vegetasi</v>
      </c>
      <c r="L2950" s="71" t="str">
        <f>VLOOKUP(E2950, legend!$C$3:$G$22, 4, FALSE)</f>
        <v>4.3. Other Non-Vegetation</v>
      </c>
      <c r="M2950" s="71" t="str">
        <f>VLOOKUP(E2950, legend!$C$3:$G$22, 5, FALSE)</f>
        <v>4.3. Non-Vegetasi Lainnya</v>
      </c>
      <c r="N2950" s="71" t="str">
        <f>VLOOKUP(C2950,geocode!$A$1:$C$40,2,false)</f>
        <v>Island buffered 20 km</v>
      </c>
      <c r="O2950" s="71" t="str">
        <f>VLOOKUP(C2950,geocode!$A$1:$C$40,3,false)</f>
        <v>Island buffered 20 km</v>
      </c>
      <c r="P2950" s="71">
        <v>2000.0</v>
      </c>
      <c r="Q2950" s="71">
        <v>2023.0</v>
      </c>
    </row>
    <row r="2951" ht="15.75" hidden="1" customHeight="1">
      <c r="B2951" s="71">
        <v>0.445499072265624</v>
      </c>
      <c r="C2951" s="71">
        <v>5.0</v>
      </c>
      <c r="D2951" s="71">
        <v>3.0</v>
      </c>
      <c r="E2951" s="71">
        <v>30.0</v>
      </c>
      <c r="F2951" s="71" t="str">
        <f>VLOOKUP(D2951, legend!$C$3:$G$22, 2, FALSE)</f>
        <v>1. Forest </v>
      </c>
      <c r="G2951" s="71" t="str">
        <f>VLOOKUP(D2951, legend!$C$3:$G$22, 3, FALSE)</f>
        <v>1. Hutan</v>
      </c>
      <c r="H2951" s="71" t="str">
        <f>VLOOKUP(D2951, legend!$C$3:$G$22, 4, FALSE)</f>
        <v>1.1. Forest Formation</v>
      </c>
      <c r="I2951" s="71" t="str">
        <f>VLOOKUP(D2951, legend!$C$3:$G$22, 5, FALSE)</f>
        <v>1.1. Formasi Hutan</v>
      </c>
      <c r="J2951" s="71" t="str">
        <f>VLOOKUP(E2951, legend!$C$3:$G$22, 2, FALSE)</f>
        <v>4. Non-Vegetated Area</v>
      </c>
      <c r="K2951" s="71" t="str">
        <f>VLOOKUP(E2951, legend!$C$3:$G$22, 3, FALSE)</f>
        <v>4. Non-Vegetasi</v>
      </c>
      <c r="L2951" s="71" t="str">
        <f>VLOOKUP(E2951, legend!$C$3:$G$22, 4, FALSE)</f>
        <v>4.1. Mining Pit</v>
      </c>
      <c r="M2951" s="71" t="str">
        <f>VLOOKUP(E2951, legend!$C$3:$G$22, 5, FALSE)</f>
        <v>4.1. Lubang Tambang</v>
      </c>
      <c r="N2951" s="71" t="str">
        <f>VLOOKUP(C2951,geocode!$A$1:$C$40,2,false)</f>
        <v>Island buffered 20 km</v>
      </c>
      <c r="O2951" s="71" t="str">
        <f>VLOOKUP(C2951,geocode!$A$1:$C$40,3,false)</f>
        <v>Island buffered 20 km</v>
      </c>
      <c r="P2951" s="71">
        <v>2000.0</v>
      </c>
      <c r="Q2951" s="71">
        <v>2023.0</v>
      </c>
    </row>
    <row r="2952" ht="15.75" hidden="1" customHeight="1">
      <c r="B2952" s="71">
        <v>0.178130554199218</v>
      </c>
      <c r="C2952" s="71">
        <v>5.0</v>
      </c>
      <c r="D2952" s="71">
        <v>3.0</v>
      </c>
      <c r="E2952" s="71">
        <v>31.0</v>
      </c>
      <c r="F2952" s="71" t="str">
        <f>VLOOKUP(D2952, legend!$C$3:$G$22, 2, FALSE)</f>
        <v>1. Forest </v>
      </c>
      <c r="G2952" s="71" t="str">
        <f>VLOOKUP(D2952, legend!$C$3:$G$22, 3, FALSE)</f>
        <v>1. Hutan</v>
      </c>
      <c r="H2952" s="71" t="str">
        <f>VLOOKUP(D2952, legend!$C$3:$G$22, 4, FALSE)</f>
        <v>1.1. Forest Formation</v>
      </c>
      <c r="I2952" s="71" t="str">
        <f>VLOOKUP(D2952, legend!$C$3:$G$22, 5, FALSE)</f>
        <v>1.1. Formasi Hutan</v>
      </c>
      <c r="J2952" s="71" t="str">
        <f>VLOOKUP(E2952, legend!$C$3:$G$22, 2, FALSE)</f>
        <v>5. Water Body</v>
      </c>
      <c r="K2952" s="71" t="str">
        <f>VLOOKUP(E2952, legend!$C$3:$G$22, 3, FALSE)</f>
        <v>5. Tubuh Air</v>
      </c>
      <c r="L2952" s="71" t="str">
        <f>VLOOKUP(E2952, legend!$C$3:$G$22, 4, FALSE)</f>
        <v>5.1. Aquaculture</v>
      </c>
      <c r="M2952" s="71" t="str">
        <f>VLOOKUP(E2952, legend!$C$3:$G$22, 5, FALSE)</f>
        <v>5.1. Tambak</v>
      </c>
      <c r="N2952" s="71" t="str">
        <f>VLOOKUP(C2952,geocode!$A$1:$C$40,2,false)</f>
        <v>Island buffered 20 km</v>
      </c>
      <c r="O2952" s="71" t="str">
        <f>VLOOKUP(C2952,geocode!$A$1:$C$40,3,false)</f>
        <v>Island buffered 20 km</v>
      </c>
      <c r="P2952" s="71">
        <v>2000.0</v>
      </c>
      <c r="Q2952" s="71">
        <v>2023.0</v>
      </c>
    </row>
    <row r="2953" ht="15.75" hidden="1" customHeight="1">
      <c r="B2953" s="71">
        <v>22.661439678955</v>
      </c>
      <c r="C2953" s="71">
        <v>5.0</v>
      </c>
      <c r="D2953" s="71">
        <v>3.0</v>
      </c>
      <c r="E2953" s="71">
        <v>33.0</v>
      </c>
      <c r="F2953" s="71" t="str">
        <f>VLOOKUP(D2953, legend!$C$3:$G$22, 2, FALSE)</f>
        <v>1. Forest </v>
      </c>
      <c r="G2953" s="71" t="str">
        <f>VLOOKUP(D2953, legend!$C$3:$G$22, 3, FALSE)</f>
        <v>1. Hutan</v>
      </c>
      <c r="H2953" s="71" t="str">
        <f>VLOOKUP(D2953, legend!$C$3:$G$22, 4, FALSE)</f>
        <v>1.1. Forest Formation</v>
      </c>
      <c r="I2953" s="71" t="str">
        <f>VLOOKUP(D2953, legend!$C$3:$G$22, 5, FALSE)</f>
        <v>1.1. Formasi Hutan</v>
      </c>
      <c r="J2953" s="71" t="str">
        <f>VLOOKUP(E2953, legend!$C$3:$G$22, 2, FALSE)</f>
        <v>5. Water Body</v>
      </c>
      <c r="K2953" s="71" t="str">
        <f>VLOOKUP(E2953, legend!$C$3:$G$22, 3, FALSE)</f>
        <v>5. Tubuh Air</v>
      </c>
      <c r="L2953" s="71" t="str">
        <f>VLOOKUP(E2953, legend!$C$3:$G$22, 4, FALSE)</f>
        <v>5.2. River, Lake, Ocean</v>
      </c>
      <c r="M2953" s="71" t="str">
        <f>VLOOKUP(E2953, legend!$C$3:$G$22, 5, FALSE)</f>
        <v>5.2. Sungai, Danau, Laut</v>
      </c>
      <c r="N2953" s="71" t="str">
        <f>VLOOKUP(C2953,geocode!$A$1:$C$40,2,false)</f>
        <v>Island buffered 20 km</v>
      </c>
      <c r="O2953" s="71" t="str">
        <f>VLOOKUP(C2953,geocode!$A$1:$C$40,3,false)</f>
        <v>Island buffered 20 km</v>
      </c>
      <c r="P2953" s="71">
        <v>2000.0</v>
      </c>
      <c r="Q2953" s="71">
        <v>2023.0</v>
      </c>
    </row>
    <row r="2954" ht="15.75" hidden="1" customHeight="1">
      <c r="B2954" s="71">
        <v>0.536030731201171</v>
      </c>
      <c r="C2954" s="71">
        <v>5.0</v>
      </c>
      <c r="D2954" s="71">
        <v>3.0</v>
      </c>
      <c r="E2954" s="71">
        <v>35.0</v>
      </c>
      <c r="F2954" s="71" t="str">
        <f>VLOOKUP(D2954, legend!$C$3:$G$22, 2, FALSE)</f>
        <v>1. Forest </v>
      </c>
      <c r="G2954" s="71" t="str">
        <f>VLOOKUP(D2954, legend!$C$3:$G$22, 3, FALSE)</f>
        <v>1. Hutan</v>
      </c>
      <c r="H2954" s="71" t="str">
        <f>VLOOKUP(D2954, legend!$C$3:$G$22, 4, FALSE)</f>
        <v>1.1. Forest Formation</v>
      </c>
      <c r="I2954" s="71" t="str">
        <f>VLOOKUP(D2954, legend!$C$3:$G$22, 5, FALSE)</f>
        <v>1.1. Formasi Hutan</v>
      </c>
      <c r="J2954" s="71" t="str">
        <f>VLOOKUP(E2954, legend!$C$3:$G$22, 2, FALSE)</f>
        <v>3. Agriculture</v>
      </c>
      <c r="K2954" s="71" t="str">
        <f>VLOOKUP(E2954, legend!$C$3:$G$22, 3, FALSE)</f>
        <v>3. Pertanian</v>
      </c>
      <c r="L2954" s="71" t="str">
        <f>VLOOKUP(E2954, legend!$C$3:$G$22, 4, FALSE)</f>
        <v>3.2. Oil Palm</v>
      </c>
      <c r="M2954" s="71" t="str">
        <f>VLOOKUP(E2954, legend!$C$3:$G$22, 5, FALSE)</f>
        <v>3.2. Sawit</v>
      </c>
      <c r="N2954" s="71" t="str">
        <f>VLOOKUP(C2954,geocode!$A$1:$C$40,2,false)</f>
        <v>Island buffered 20 km</v>
      </c>
      <c r="O2954" s="71" t="str">
        <f>VLOOKUP(C2954,geocode!$A$1:$C$40,3,false)</f>
        <v>Island buffered 20 km</v>
      </c>
      <c r="P2954" s="71">
        <v>2000.0</v>
      </c>
      <c r="Q2954" s="71">
        <v>2023.0</v>
      </c>
    </row>
    <row r="2955" ht="15.75" hidden="1" customHeight="1">
      <c r="B2955" s="71">
        <v>0.177078991699218</v>
      </c>
      <c r="C2955" s="71">
        <v>5.0</v>
      </c>
      <c r="D2955" s="71">
        <v>3.0</v>
      </c>
      <c r="E2955" s="71">
        <v>40.0</v>
      </c>
      <c r="F2955" s="71" t="str">
        <f>VLOOKUP(D2955, legend!$C$3:$G$22, 2, FALSE)</f>
        <v>1. Forest </v>
      </c>
      <c r="G2955" s="71" t="str">
        <f>VLOOKUP(D2955, legend!$C$3:$G$22, 3, FALSE)</f>
        <v>1. Hutan</v>
      </c>
      <c r="H2955" s="71" t="str">
        <f>VLOOKUP(D2955, legend!$C$3:$G$22, 4, FALSE)</f>
        <v>1.1. Forest Formation</v>
      </c>
      <c r="I2955" s="71" t="str">
        <f>VLOOKUP(D2955, legend!$C$3:$G$22, 5, FALSE)</f>
        <v>1.1. Formasi Hutan</v>
      </c>
      <c r="J2955" s="71" t="str">
        <f>VLOOKUP(E2955, legend!$C$3:$G$22, 2, FALSE)</f>
        <v>3. Agriculture</v>
      </c>
      <c r="K2955" s="71" t="str">
        <f>VLOOKUP(E2955, legend!$C$3:$G$22, 3, FALSE)</f>
        <v>3. Pertanian</v>
      </c>
      <c r="L2955" s="71" t="str">
        <f>VLOOKUP(E2955, legend!$C$3:$G$22, 4, FALSE)</f>
        <v>3.1. Rice Paddy</v>
      </c>
      <c r="M2955" s="71" t="str">
        <f>VLOOKUP(E2955, legend!$C$3:$G$22, 5, FALSE)</f>
        <v>3.1. Sawah</v>
      </c>
      <c r="N2955" s="71" t="str">
        <f>VLOOKUP(C2955,geocode!$A$1:$C$40,2,false)</f>
        <v>Island buffered 20 km</v>
      </c>
      <c r="O2955" s="71" t="str">
        <f>VLOOKUP(C2955,geocode!$A$1:$C$40,3,false)</f>
        <v>Island buffered 20 km</v>
      </c>
      <c r="P2955" s="71">
        <v>2000.0</v>
      </c>
      <c r="Q2955" s="71">
        <v>2023.0</v>
      </c>
    </row>
    <row r="2956" ht="15.75" hidden="1" customHeight="1">
      <c r="B2956" s="71">
        <v>4.28763449096679</v>
      </c>
      <c r="C2956" s="71">
        <v>5.0</v>
      </c>
      <c r="D2956" s="71">
        <v>5.0</v>
      </c>
      <c r="E2956" s="71">
        <v>3.0</v>
      </c>
      <c r="F2956" s="71" t="str">
        <f>VLOOKUP(D2956, legend!$C$3:$G$22, 2, FALSE)</f>
        <v>1. Forest </v>
      </c>
      <c r="G2956" s="71" t="str">
        <f>VLOOKUP(D2956, legend!$C$3:$G$22, 3, FALSE)</f>
        <v>1. Hutan</v>
      </c>
      <c r="H2956" s="71" t="str">
        <f>VLOOKUP(D2956, legend!$C$3:$G$22, 4, FALSE)</f>
        <v>1.2. Mangrove</v>
      </c>
      <c r="I2956" s="71" t="str">
        <f>VLOOKUP(D2956, legend!$C$3:$G$22, 5, FALSE)</f>
        <v>1.2. Mangrove</v>
      </c>
      <c r="J2956" s="71" t="str">
        <f>VLOOKUP(E2956, legend!$C$3:$G$22, 2, FALSE)</f>
        <v>1. Forest </v>
      </c>
      <c r="K2956" s="71" t="str">
        <f>VLOOKUP(E2956, legend!$C$3:$G$22, 3, FALSE)</f>
        <v>1. Hutan</v>
      </c>
      <c r="L2956" s="71" t="str">
        <f>VLOOKUP(E2956, legend!$C$3:$G$22, 4, FALSE)</f>
        <v>1.1. Forest Formation</v>
      </c>
      <c r="M2956" s="71" t="str">
        <f>VLOOKUP(E2956, legend!$C$3:$G$22, 5, FALSE)</f>
        <v>1.1. Formasi Hutan</v>
      </c>
      <c r="N2956" s="71" t="str">
        <f>VLOOKUP(C2956,geocode!$A$1:$C$40,2,false)</f>
        <v>Island buffered 20 km</v>
      </c>
      <c r="O2956" s="71" t="str">
        <f>VLOOKUP(C2956,geocode!$A$1:$C$40,3,false)</f>
        <v>Island buffered 20 km</v>
      </c>
      <c r="P2956" s="71">
        <v>2000.0</v>
      </c>
      <c r="Q2956" s="71">
        <v>2023.0</v>
      </c>
    </row>
    <row r="2957" ht="15.75" hidden="1" customHeight="1">
      <c r="B2957" s="71">
        <v>503.481011706543</v>
      </c>
      <c r="C2957" s="71">
        <v>5.0</v>
      </c>
      <c r="D2957" s="71">
        <v>5.0</v>
      </c>
      <c r="E2957" s="71">
        <v>5.0</v>
      </c>
      <c r="F2957" s="71" t="str">
        <f>VLOOKUP(D2957, legend!$C$3:$G$22, 2, FALSE)</f>
        <v>1. Forest </v>
      </c>
      <c r="G2957" s="71" t="str">
        <f>VLOOKUP(D2957, legend!$C$3:$G$22, 3, FALSE)</f>
        <v>1. Hutan</v>
      </c>
      <c r="H2957" s="71" t="str">
        <f>VLOOKUP(D2957, legend!$C$3:$G$22, 4, FALSE)</f>
        <v>1.2. Mangrove</v>
      </c>
      <c r="I2957" s="71" t="str">
        <f>VLOOKUP(D2957, legend!$C$3:$G$22, 5, FALSE)</f>
        <v>1.2. Mangrove</v>
      </c>
      <c r="J2957" s="71" t="str">
        <f>VLOOKUP(E2957, legend!$C$3:$G$22, 2, FALSE)</f>
        <v>1. Forest </v>
      </c>
      <c r="K2957" s="71" t="str">
        <f>VLOOKUP(E2957, legend!$C$3:$G$22, 3, FALSE)</f>
        <v>1. Hutan</v>
      </c>
      <c r="L2957" s="71" t="str">
        <f>VLOOKUP(E2957, legend!$C$3:$G$22, 4, FALSE)</f>
        <v>1.2. Mangrove</v>
      </c>
      <c r="M2957" s="71" t="str">
        <f>VLOOKUP(E2957, legend!$C$3:$G$22, 5, FALSE)</f>
        <v>1.2. Mangrove</v>
      </c>
      <c r="N2957" s="71" t="str">
        <f>VLOOKUP(C2957,geocode!$A$1:$C$40,2,false)</f>
        <v>Island buffered 20 km</v>
      </c>
      <c r="O2957" s="71" t="str">
        <f>VLOOKUP(C2957,geocode!$A$1:$C$40,3,false)</f>
        <v>Island buffered 20 km</v>
      </c>
      <c r="P2957" s="71">
        <v>2000.0</v>
      </c>
      <c r="Q2957" s="71">
        <v>2023.0</v>
      </c>
    </row>
    <row r="2958" ht="15.75" hidden="1" customHeight="1">
      <c r="B2958" s="71">
        <v>6.59501110229492</v>
      </c>
      <c r="C2958" s="71">
        <v>5.0</v>
      </c>
      <c r="D2958" s="71">
        <v>5.0</v>
      </c>
      <c r="E2958" s="71">
        <v>13.0</v>
      </c>
      <c r="F2958" s="71" t="str">
        <f>VLOOKUP(D2958, legend!$C$3:$G$22, 2, FALSE)</f>
        <v>1. Forest </v>
      </c>
      <c r="G2958" s="71" t="str">
        <f>VLOOKUP(D2958, legend!$C$3:$G$22, 3, FALSE)</f>
        <v>1. Hutan</v>
      </c>
      <c r="H2958" s="71" t="str">
        <f>VLOOKUP(D2958, legend!$C$3:$G$22, 4, FALSE)</f>
        <v>1.2. Mangrove</v>
      </c>
      <c r="I2958" s="71" t="str">
        <f>VLOOKUP(D2958, legend!$C$3:$G$22, 5, FALSE)</f>
        <v>1.2. Mangrove</v>
      </c>
      <c r="J2958" s="71" t="str">
        <f>VLOOKUP(E2958, legend!$C$3:$G$22, 2, FALSE)</f>
        <v>2. Non-Forest Natural Vegetation</v>
      </c>
      <c r="K2958" s="71" t="str">
        <f>VLOOKUP(E2958, legend!$C$3:$G$22, 3, FALSE)</f>
        <v>2. Tumbuhan Non-Hutan Lainnya</v>
      </c>
      <c r="L2958" s="71" t="str">
        <f>VLOOKUP(E2958, legend!$C$3:$G$22, 4, FALSE)</f>
        <v>2.1. Other Natural Vegetation</v>
      </c>
      <c r="M2958" s="71" t="str">
        <f>VLOOKUP(E2958, legend!$C$3:$G$22, 5, FALSE)</f>
        <v>2.1. Tumbuhan Non-Hutan Lainnya</v>
      </c>
      <c r="N2958" s="71" t="str">
        <f>VLOOKUP(C2958,geocode!$A$1:$C$40,2,false)</f>
        <v>Island buffered 20 km</v>
      </c>
      <c r="O2958" s="71" t="str">
        <f>VLOOKUP(C2958,geocode!$A$1:$C$40,3,false)</f>
        <v>Island buffered 20 km</v>
      </c>
      <c r="P2958" s="71">
        <v>2000.0</v>
      </c>
      <c r="Q2958" s="71">
        <v>2023.0</v>
      </c>
    </row>
    <row r="2959" ht="15.75" hidden="1" customHeight="1">
      <c r="B2959" s="71">
        <v>6.40829966430664</v>
      </c>
      <c r="C2959" s="71">
        <v>5.0</v>
      </c>
      <c r="D2959" s="71">
        <v>5.0</v>
      </c>
      <c r="E2959" s="71">
        <v>21.0</v>
      </c>
      <c r="F2959" s="71" t="str">
        <f>VLOOKUP(D2959, legend!$C$3:$G$22, 2, FALSE)</f>
        <v>1. Forest </v>
      </c>
      <c r="G2959" s="71" t="str">
        <f>VLOOKUP(D2959, legend!$C$3:$G$22, 3, FALSE)</f>
        <v>1. Hutan</v>
      </c>
      <c r="H2959" s="71" t="str">
        <f>VLOOKUP(D2959, legend!$C$3:$G$22, 4, FALSE)</f>
        <v>1.2. Mangrove</v>
      </c>
      <c r="I2959" s="71" t="str">
        <f>VLOOKUP(D2959, legend!$C$3:$G$22, 5, FALSE)</f>
        <v>1.2. Mangrove</v>
      </c>
      <c r="J2959" s="71" t="str">
        <f>VLOOKUP(E2959, legend!$C$3:$G$22, 2, FALSE)</f>
        <v>3. Agriculture</v>
      </c>
      <c r="K2959" s="71" t="str">
        <f>VLOOKUP(E2959, legend!$C$3:$G$22, 3, FALSE)</f>
        <v>3. Pertanian</v>
      </c>
      <c r="L2959" s="71" t="str">
        <f>VLOOKUP(E2959, legend!$C$3:$G$22, 4, FALSE)</f>
        <v>3.4. Other Agriculture</v>
      </c>
      <c r="M2959" s="71" t="str">
        <f>VLOOKUP(E2959, legend!$C$3:$G$22, 5, FALSE)</f>
        <v>3.4. Pertanian Lainnya </v>
      </c>
      <c r="N2959" s="71" t="str">
        <f>VLOOKUP(C2959,geocode!$A$1:$C$40,2,false)</f>
        <v>Island buffered 20 km</v>
      </c>
      <c r="O2959" s="71" t="str">
        <f>VLOOKUP(C2959,geocode!$A$1:$C$40,3,false)</f>
        <v>Island buffered 20 km</v>
      </c>
      <c r="P2959" s="71">
        <v>2000.0</v>
      </c>
      <c r="Q2959" s="71">
        <v>2023.0</v>
      </c>
    </row>
    <row r="2960" ht="15.75" hidden="1" customHeight="1">
      <c r="B2960" s="71">
        <v>0.80218804321289</v>
      </c>
      <c r="C2960" s="71">
        <v>5.0</v>
      </c>
      <c r="D2960" s="71">
        <v>5.0</v>
      </c>
      <c r="E2960" s="71">
        <v>24.0</v>
      </c>
      <c r="F2960" s="71" t="str">
        <f>VLOOKUP(D2960, legend!$C$3:$G$22, 2, FALSE)</f>
        <v>1. Forest </v>
      </c>
      <c r="G2960" s="71" t="str">
        <f>VLOOKUP(D2960, legend!$C$3:$G$22, 3, FALSE)</f>
        <v>1. Hutan</v>
      </c>
      <c r="H2960" s="71" t="str">
        <f>VLOOKUP(D2960, legend!$C$3:$G$22, 4, FALSE)</f>
        <v>1.2. Mangrove</v>
      </c>
      <c r="I2960" s="71" t="str">
        <f>VLOOKUP(D2960, legend!$C$3:$G$22, 5, FALSE)</f>
        <v>1.2. Mangrove</v>
      </c>
      <c r="J2960" s="71" t="str">
        <f>VLOOKUP(E2960, legend!$C$3:$G$22, 2, FALSE)</f>
        <v>4. Non-Vegetated Area</v>
      </c>
      <c r="K2960" s="71" t="str">
        <f>VLOOKUP(E2960, legend!$C$3:$G$22, 3, FALSE)</f>
        <v>4. Non-Vegetasi</v>
      </c>
      <c r="L2960" s="71" t="str">
        <f>VLOOKUP(E2960, legend!$C$3:$G$22, 4, FALSE)</f>
        <v>4.2. Urban Area</v>
      </c>
      <c r="M2960" s="71" t="str">
        <f>VLOOKUP(E2960, legend!$C$3:$G$22, 5, FALSE)</f>
        <v>4.2. Pemukiman </v>
      </c>
      <c r="N2960" s="71" t="str">
        <f>VLOOKUP(C2960,geocode!$A$1:$C$40,2,false)</f>
        <v>Island buffered 20 km</v>
      </c>
      <c r="O2960" s="71" t="str">
        <f>VLOOKUP(C2960,geocode!$A$1:$C$40,3,false)</f>
        <v>Island buffered 20 km</v>
      </c>
      <c r="P2960" s="71">
        <v>2000.0</v>
      </c>
      <c r="Q2960" s="71">
        <v>2023.0</v>
      </c>
    </row>
    <row r="2961" ht="15.75" hidden="1" customHeight="1">
      <c r="B2961" s="71">
        <v>11.1290159423828</v>
      </c>
      <c r="C2961" s="71">
        <v>5.0</v>
      </c>
      <c r="D2961" s="71">
        <v>5.0</v>
      </c>
      <c r="E2961" s="71">
        <v>25.0</v>
      </c>
      <c r="F2961" s="71" t="str">
        <f>VLOOKUP(D2961, legend!$C$3:$G$22, 2, FALSE)</f>
        <v>1. Forest </v>
      </c>
      <c r="G2961" s="71" t="str">
        <f>VLOOKUP(D2961, legend!$C$3:$G$22, 3, FALSE)</f>
        <v>1. Hutan</v>
      </c>
      <c r="H2961" s="71" t="str">
        <f>VLOOKUP(D2961, legend!$C$3:$G$22, 4, FALSE)</f>
        <v>1.2. Mangrove</v>
      </c>
      <c r="I2961" s="71" t="str">
        <f>VLOOKUP(D2961, legend!$C$3:$G$22, 5, FALSE)</f>
        <v>1.2. Mangrove</v>
      </c>
      <c r="J2961" s="71" t="str">
        <f>VLOOKUP(E2961, legend!$C$3:$G$22, 2, FALSE)</f>
        <v>4. Non-Vegetated Area</v>
      </c>
      <c r="K2961" s="71" t="str">
        <f>VLOOKUP(E2961, legend!$C$3:$G$22, 3, FALSE)</f>
        <v>4. Non-Vegetasi</v>
      </c>
      <c r="L2961" s="71" t="str">
        <f>VLOOKUP(E2961, legend!$C$3:$G$22, 4, FALSE)</f>
        <v>4.3. Other Non-Vegetation</v>
      </c>
      <c r="M2961" s="71" t="str">
        <f>VLOOKUP(E2961, legend!$C$3:$G$22, 5, FALSE)</f>
        <v>4.3. Non-Vegetasi Lainnya</v>
      </c>
      <c r="N2961" s="71" t="str">
        <f>VLOOKUP(C2961,geocode!$A$1:$C$40,2,false)</f>
        <v>Island buffered 20 km</v>
      </c>
      <c r="O2961" s="71" t="str">
        <f>VLOOKUP(C2961,geocode!$A$1:$C$40,3,false)</f>
        <v>Island buffered 20 km</v>
      </c>
      <c r="P2961" s="71">
        <v>2000.0</v>
      </c>
      <c r="Q2961" s="71">
        <v>2023.0</v>
      </c>
    </row>
    <row r="2962" ht="15.75" hidden="1" customHeight="1">
      <c r="B2962" s="71">
        <v>17.1329973693847</v>
      </c>
      <c r="C2962" s="71">
        <v>5.0</v>
      </c>
      <c r="D2962" s="71">
        <v>5.0</v>
      </c>
      <c r="E2962" s="71">
        <v>31.0</v>
      </c>
      <c r="F2962" s="71" t="str">
        <f>VLOOKUP(D2962, legend!$C$3:$G$22, 2, FALSE)</f>
        <v>1. Forest </v>
      </c>
      <c r="G2962" s="71" t="str">
        <f>VLOOKUP(D2962, legend!$C$3:$G$22, 3, FALSE)</f>
        <v>1. Hutan</v>
      </c>
      <c r="H2962" s="71" t="str">
        <f>VLOOKUP(D2962, legend!$C$3:$G$22, 4, FALSE)</f>
        <v>1.2. Mangrove</v>
      </c>
      <c r="I2962" s="71" t="str">
        <f>VLOOKUP(D2962, legend!$C$3:$G$22, 5, FALSE)</f>
        <v>1.2. Mangrove</v>
      </c>
      <c r="J2962" s="71" t="str">
        <f>VLOOKUP(E2962, legend!$C$3:$G$22, 2, FALSE)</f>
        <v>5. Water Body</v>
      </c>
      <c r="K2962" s="71" t="str">
        <f>VLOOKUP(E2962, legend!$C$3:$G$22, 3, FALSE)</f>
        <v>5. Tubuh Air</v>
      </c>
      <c r="L2962" s="71" t="str">
        <f>VLOOKUP(E2962, legend!$C$3:$G$22, 4, FALSE)</f>
        <v>5.1. Aquaculture</v>
      </c>
      <c r="M2962" s="71" t="str">
        <f>VLOOKUP(E2962, legend!$C$3:$G$22, 5, FALSE)</f>
        <v>5.1. Tambak</v>
      </c>
      <c r="N2962" s="71" t="str">
        <f>VLOOKUP(C2962,geocode!$A$1:$C$40,2,false)</f>
        <v>Island buffered 20 km</v>
      </c>
      <c r="O2962" s="71" t="str">
        <f>VLOOKUP(C2962,geocode!$A$1:$C$40,3,false)</f>
        <v>Island buffered 20 km</v>
      </c>
      <c r="P2962" s="71">
        <v>2000.0</v>
      </c>
      <c r="Q2962" s="71">
        <v>2023.0</v>
      </c>
    </row>
    <row r="2963" ht="15.75" hidden="1" customHeight="1">
      <c r="B2963" s="71">
        <v>126.283679235839</v>
      </c>
      <c r="C2963" s="71">
        <v>5.0</v>
      </c>
      <c r="D2963" s="71">
        <v>5.0</v>
      </c>
      <c r="E2963" s="71">
        <v>33.0</v>
      </c>
      <c r="F2963" s="71" t="str">
        <f>VLOOKUP(D2963, legend!$C$3:$G$22, 2, FALSE)</f>
        <v>1. Forest </v>
      </c>
      <c r="G2963" s="71" t="str">
        <f>VLOOKUP(D2963, legend!$C$3:$G$22, 3, FALSE)</f>
        <v>1. Hutan</v>
      </c>
      <c r="H2963" s="71" t="str">
        <f>VLOOKUP(D2963, legend!$C$3:$G$22, 4, FALSE)</f>
        <v>1.2. Mangrove</v>
      </c>
      <c r="I2963" s="71" t="str">
        <f>VLOOKUP(D2963, legend!$C$3:$G$22, 5, FALSE)</f>
        <v>1.2. Mangrove</v>
      </c>
      <c r="J2963" s="71" t="str">
        <f>VLOOKUP(E2963, legend!$C$3:$G$22, 2, FALSE)</f>
        <v>5. Water Body</v>
      </c>
      <c r="K2963" s="71" t="str">
        <f>VLOOKUP(E2963, legend!$C$3:$G$22, 3, FALSE)</f>
        <v>5. Tubuh Air</v>
      </c>
      <c r="L2963" s="71" t="str">
        <f>VLOOKUP(E2963, legend!$C$3:$G$22, 4, FALSE)</f>
        <v>5.2. River, Lake, Ocean</v>
      </c>
      <c r="M2963" s="71" t="str">
        <f>VLOOKUP(E2963, legend!$C$3:$G$22, 5, FALSE)</f>
        <v>5.2. Sungai, Danau, Laut</v>
      </c>
      <c r="N2963" s="71" t="str">
        <f>VLOOKUP(C2963,geocode!$A$1:$C$40,2,false)</f>
        <v>Island buffered 20 km</v>
      </c>
      <c r="O2963" s="71" t="str">
        <f>VLOOKUP(C2963,geocode!$A$1:$C$40,3,false)</f>
        <v>Island buffered 20 km</v>
      </c>
      <c r="P2963" s="71">
        <v>2000.0</v>
      </c>
      <c r="Q2963" s="71">
        <v>2023.0</v>
      </c>
    </row>
    <row r="2964" ht="15.75" hidden="1" customHeight="1">
      <c r="B2964" s="71">
        <v>0.177994744873046</v>
      </c>
      <c r="C2964" s="71">
        <v>5.0</v>
      </c>
      <c r="D2964" s="71">
        <v>5.0</v>
      </c>
      <c r="E2964" s="71">
        <v>40.0</v>
      </c>
      <c r="F2964" s="71" t="str">
        <f>VLOOKUP(D2964, legend!$C$3:$G$22, 2, FALSE)</f>
        <v>1. Forest </v>
      </c>
      <c r="G2964" s="71" t="str">
        <f>VLOOKUP(D2964, legend!$C$3:$G$22, 3, FALSE)</f>
        <v>1. Hutan</v>
      </c>
      <c r="H2964" s="71" t="str">
        <f>VLOOKUP(D2964, legend!$C$3:$G$22, 4, FALSE)</f>
        <v>1.2. Mangrove</v>
      </c>
      <c r="I2964" s="71" t="str">
        <f>VLOOKUP(D2964, legend!$C$3:$G$22, 5, FALSE)</f>
        <v>1.2. Mangrove</v>
      </c>
      <c r="J2964" s="71" t="str">
        <f>VLOOKUP(E2964, legend!$C$3:$G$22, 2, FALSE)</f>
        <v>3. Agriculture</v>
      </c>
      <c r="K2964" s="71" t="str">
        <f>VLOOKUP(E2964, legend!$C$3:$G$22, 3, FALSE)</f>
        <v>3. Pertanian</v>
      </c>
      <c r="L2964" s="71" t="str">
        <f>VLOOKUP(E2964, legend!$C$3:$G$22, 4, FALSE)</f>
        <v>3.1. Rice Paddy</v>
      </c>
      <c r="M2964" s="71" t="str">
        <f>VLOOKUP(E2964, legend!$C$3:$G$22, 5, FALSE)</f>
        <v>3.1. Sawah</v>
      </c>
      <c r="N2964" s="71" t="str">
        <f>VLOOKUP(C2964,geocode!$A$1:$C$40,2,false)</f>
        <v>Island buffered 20 km</v>
      </c>
      <c r="O2964" s="71" t="str">
        <f>VLOOKUP(C2964,geocode!$A$1:$C$40,3,false)</f>
        <v>Island buffered 20 km</v>
      </c>
      <c r="P2964" s="71">
        <v>2000.0</v>
      </c>
      <c r="Q2964" s="71">
        <v>2023.0</v>
      </c>
    </row>
    <row r="2965" ht="15.75" hidden="1" customHeight="1">
      <c r="B2965" s="71">
        <v>23.3637905578613</v>
      </c>
      <c r="C2965" s="71">
        <v>5.0</v>
      </c>
      <c r="D2965" s="71">
        <v>13.0</v>
      </c>
      <c r="E2965" s="71">
        <v>3.0</v>
      </c>
      <c r="F2965" s="71" t="str">
        <f>VLOOKUP(D2965, legend!$C$3:$G$22, 2, FALSE)</f>
        <v>2. Non-Forest Natural Vegetation</v>
      </c>
      <c r="G2965" s="71" t="str">
        <f>VLOOKUP(D2965, legend!$C$3:$G$22, 3, FALSE)</f>
        <v>2. Tumbuhan Non-Hutan Lainnya</v>
      </c>
      <c r="H2965" s="71" t="str">
        <f>VLOOKUP(D2965, legend!$C$3:$G$22, 4, FALSE)</f>
        <v>2.1. Other Natural Vegetation</v>
      </c>
      <c r="I2965" s="71" t="str">
        <f>VLOOKUP(D2965, legend!$C$3:$G$22, 5, FALSE)</f>
        <v>2.1. Tumbuhan Non-Hutan Lainnya</v>
      </c>
      <c r="J2965" s="71" t="str">
        <f>VLOOKUP(E2965, legend!$C$3:$G$22, 2, FALSE)</f>
        <v>1. Forest </v>
      </c>
      <c r="K2965" s="71" t="str">
        <f>VLOOKUP(E2965, legend!$C$3:$G$22, 3, FALSE)</f>
        <v>1. Hutan</v>
      </c>
      <c r="L2965" s="71" t="str">
        <f>VLOOKUP(E2965, legend!$C$3:$G$22, 4, FALSE)</f>
        <v>1.1. Forest Formation</v>
      </c>
      <c r="M2965" s="71" t="str">
        <f>VLOOKUP(E2965, legend!$C$3:$G$22, 5, FALSE)</f>
        <v>1.1. Formasi Hutan</v>
      </c>
      <c r="N2965" s="71" t="str">
        <f>VLOOKUP(C2965,geocode!$A$1:$C$40,2,false)</f>
        <v>Island buffered 20 km</v>
      </c>
      <c r="O2965" s="71" t="str">
        <f>VLOOKUP(C2965,geocode!$A$1:$C$40,3,false)</f>
        <v>Island buffered 20 km</v>
      </c>
      <c r="P2965" s="71">
        <v>2000.0</v>
      </c>
      <c r="Q2965" s="71">
        <v>2023.0</v>
      </c>
    </row>
    <row r="2966" ht="15.75" hidden="1" customHeight="1">
      <c r="B2966" s="71">
        <v>9.35581833496093</v>
      </c>
      <c r="C2966" s="71">
        <v>5.0</v>
      </c>
      <c r="D2966" s="71">
        <v>13.0</v>
      </c>
      <c r="E2966" s="71">
        <v>5.0</v>
      </c>
      <c r="F2966" s="71" t="str">
        <f>VLOOKUP(D2966, legend!$C$3:$G$22, 2, FALSE)</f>
        <v>2. Non-Forest Natural Vegetation</v>
      </c>
      <c r="G2966" s="71" t="str">
        <f>VLOOKUP(D2966, legend!$C$3:$G$22, 3, FALSE)</f>
        <v>2. Tumbuhan Non-Hutan Lainnya</v>
      </c>
      <c r="H2966" s="71" t="str">
        <f>VLOOKUP(D2966, legend!$C$3:$G$22, 4, FALSE)</f>
        <v>2.1. Other Natural Vegetation</v>
      </c>
      <c r="I2966" s="71" t="str">
        <f>VLOOKUP(D2966, legend!$C$3:$G$22, 5, FALSE)</f>
        <v>2.1. Tumbuhan Non-Hutan Lainnya</v>
      </c>
      <c r="J2966" s="71" t="str">
        <f>VLOOKUP(E2966, legend!$C$3:$G$22, 2, FALSE)</f>
        <v>1. Forest </v>
      </c>
      <c r="K2966" s="71" t="str">
        <f>VLOOKUP(E2966, legend!$C$3:$G$22, 3, FALSE)</f>
        <v>1. Hutan</v>
      </c>
      <c r="L2966" s="71" t="str">
        <f>VLOOKUP(E2966, legend!$C$3:$G$22, 4, FALSE)</f>
        <v>1.2. Mangrove</v>
      </c>
      <c r="M2966" s="71" t="str">
        <f>VLOOKUP(E2966, legend!$C$3:$G$22, 5, FALSE)</f>
        <v>1.2. Mangrove</v>
      </c>
      <c r="N2966" s="71" t="str">
        <f>VLOOKUP(C2966,geocode!$A$1:$C$40,2,false)</f>
        <v>Island buffered 20 km</v>
      </c>
      <c r="O2966" s="71" t="str">
        <f>VLOOKUP(C2966,geocode!$A$1:$C$40,3,false)</f>
        <v>Island buffered 20 km</v>
      </c>
      <c r="P2966" s="71">
        <v>2000.0</v>
      </c>
      <c r="Q2966" s="71">
        <v>2023.0</v>
      </c>
    </row>
    <row r="2967" ht="15.75" hidden="1" customHeight="1">
      <c r="B2967" s="71">
        <v>225.239411346435</v>
      </c>
      <c r="C2967" s="71">
        <v>5.0</v>
      </c>
      <c r="D2967" s="71">
        <v>13.0</v>
      </c>
      <c r="E2967" s="71">
        <v>13.0</v>
      </c>
      <c r="F2967" s="71" t="str">
        <f>VLOOKUP(D2967, legend!$C$3:$G$22, 2, FALSE)</f>
        <v>2. Non-Forest Natural Vegetation</v>
      </c>
      <c r="G2967" s="71" t="str">
        <f>VLOOKUP(D2967, legend!$C$3:$G$22, 3, FALSE)</f>
        <v>2. Tumbuhan Non-Hutan Lainnya</v>
      </c>
      <c r="H2967" s="71" t="str">
        <f>VLOOKUP(D2967, legend!$C$3:$G$22, 4, FALSE)</f>
        <v>2.1. Other Natural Vegetation</v>
      </c>
      <c r="I2967" s="71" t="str">
        <f>VLOOKUP(D2967, legend!$C$3:$G$22, 5, FALSE)</f>
        <v>2.1. Tumbuhan Non-Hutan Lainnya</v>
      </c>
      <c r="J2967" s="71" t="str">
        <f>VLOOKUP(E2967, legend!$C$3:$G$22, 2, FALSE)</f>
        <v>2. Non-Forest Natural Vegetation</v>
      </c>
      <c r="K2967" s="71" t="str">
        <f>VLOOKUP(E2967, legend!$C$3:$G$22, 3, FALSE)</f>
        <v>2. Tumbuhan Non-Hutan Lainnya</v>
      </c>
      <c r="L2967" s="71" t="str">
        <f>VLOOKUP(E2967, legend!$C$3:$G$22, 4, FALSE)</f>
        <v>2.1. Other Natural Vegetation</v>
      </c>
      <c r="M2967" s="71" t="str">
        <f>VLOOKUP(E2967, legend!$C$3:$G$22, 5, FALSE)</f>
        <v>2.1. Tumbuhan Non-Hutan Lainnya</v>
      </c>
      <c r="N2967" s="71" t="str">
        <f>VLOOKUP(C2967,geocode!$A$1:$C$40,2,false)</f>
        <v>Island buffered 20 km</v>
      </c>
      <c r="O2967" s="71" t="str">
        <f>VLOOKUP(C2967,geocode!$A$1:$C$40,3,false)</f>
        <v>Island buffered 20 km</v>
      </c>
      <c r="P2967" s="71">
        <v>2000.0</v>
      </c>
      <c r="Q2967" s="71">
        <v>2023.0</v>
      </c>
    </row>
    <row r="2968" ht="15.75" hidden="1" customHeight="1">
      <c r="B2968" s="71">
        <v>56.3668583984374</v>
      </c>
      <c r="C2968" s="71">
        <v>5.0</v>
      </c>
      <c r="D2968" s="71">
        <v>13.0</v>
      </c>
      <c r="E2968" s="71">
        <v>21.0</v>
      </c>
      <c r="F2968" s="71" t="str">
        <f>VLOOKUP(D2968, legend!$C$3:$G$22, 2, FALSE)</f>
        <v>2. Non-Forest Natural Vegetation</v>
      </c>
      <c r="G2968" s="71" t="str">
        <f>VLOOKUP(D2968, legend!$C$3:$G$22, 3, FALSE)</f>
        <v>2. Tumbuhan Non-Hutan Lainnya</v>
      </c>
      <c r="H2968" s="71" t="str">
        <f>VLOOKUP(D2968, legend!$C$3:$G$22, 4, FALSE)</f>
        <v>2.1. Other Natural Vegetation</v>
      </c>
      <c r="I2968" s="71" t="str">
        <f>VLOOKUP(D2968, legend!$C$3:$G$22, 5, FALSE)</f>
        <v>2.1. Tumbuhan Non-Hutan Lainnya</v>
      </c>
      <c r="J2968" s="71" t="str">
        <f>VLOOKUP(E2968, legend!$C$3:$G$22, 2, FALSE)</f>
        <v>3. Agriculture</v>
      </c>
      <c r="K2968" s="71" t="str">
        <f>VLOOKUP(E2968, legend!$C$3:$G$22, 3, FALSE)</f>
        <v>3. Pertanian</v>
      </c>
      <c r="L2968" s="71" t="str">
        <f>VLOOKUP(E2968, legend!$C$3:$G$22, 4, FALSE)</f>
        <v>3.4. Other Agriculture</v>
      </c>
      <c r="M2968" s="71" t="str">
        <f>VLOOKUP(E2968, legend!$C$3:$G$22, 5, FALSE)</f>
        <v>3.4. Pertanian Lainnya </v>
      </c>
      <c r="N2968" s="71" t="str">
        <f>VLOOKUP(C2968,geocode!$A$1:$C$40,2,false)</f>
        <v>Island buffered 20 km</v>
      </c>
      <c r="O2968" s="71" t="str">
        <f>VLOOKUP(C2968,geocode!$A$1:$C$40,3,false)</f>
        <v>Island buffered 20 km</v>
      </c>
      <c r="P2968" s="71">
        <v>2000.0</v>
      </c>
      <c r="Q2968" s="71">
        <v>2023.0</v>
      </c>
    </row>
    <row r="2969" ht="15.75" hidden="1" customHeight="1">
      <c r="B2969" s="71">
        <v>3.38934048461914</v>
      </c>
      <c r="C2969" s="71">
        <v>5.0</v>
      </c>
      <c r="D2969" s="71">
        <v>13.0</v>
      </c>
      <c r="E2969" s="71">
        <v>24.0</v>
      </c>
      <c r="F2969" s="71" t="str">
        <f>VLOOKUP(D2969, legend!$C$3:$G$22, 2, FALSE)</f>
        <v>2. Non-Forest Natural Vegetation</v>
      </c>
      <c r="G2969" s="71" t="str">
        <f>VLOOKUP(D2969, legend!$C$3:$G$22, 3, FALSE)</f>
        <v>2. Tumbuhan Non-Hutan Lainnya</v>
      </c>
      <c r="H2969" s="71" t="str">
        <f>VLOOKUP(D2969, legend!$C$3:$G$22, 4, FALSE)</f>
        <v>2.1. Other Natural Vegetation</v>
      </c>
      <c r="I2969" s="71" t="str">
        <f>VLOOKUP(D2969, legend!$C$3:$G$22, 5, FALSE)</f>
        <v>2.1. Tumbuhan Non-Hutan Lainnya</v>
      </c>
      <c r="J2969" s="71" t="str">
        <f>VLOOKUP(E2969, legend!$C$3:$G$22, 2, FALSE)</f>
        <v>4. Non-Vegetated Area</v>
      </c>
      <c r="K2969" s="71" t="str">
        <f>VLOOKUP(E2969, legend!$C$3:$G$22, 3, FALSE)</f>
        <v>4. Non-Vegetasi</v>
      </c>
      <c r="L2969" s="71" t="str">
        <f>VLOOKUP(E2969, legend!$C$3:$G$22, 4, FALSE)</f>
        <v>4.2. Urban Area</v>
      </c>
      <c r="M2969" s="71" t="str">
        <f>VLOOKUP(E2969, legend!$C$3:$G$22, 5, FALSE)</f>
        <v>4.2. Pemukiman </v>
      </c>
      <c r="N2969" s="71" t="str">
        <f>VLOOKUP(C2969,geocode!$A$1:$C$40,2,false)</f>
        <v>Island buffered 20 km</v>
      </c>
      <c r="O2969" s="71" t="str">
        <f>VLOOKUP(C2969,geocode!$A$1:$C$40,3,false)</f>
        <v>Island buffered 20 km</v>
      </c>
      <c r="P2969" s="71">
        <v>2000.0</v>
      </c>
      <c r="Q2969" s="71">
        <v>2023.0</v>
      </c>
    </row>
    <row r="2970" ht="15.75" hidden="1" customHeight="1">
      <c r="B2970" s="71">
        <v>10.2977997985839</v>
      </c>
      <c r="C2970" s="71">
        <v>5.0</v>
      </c>
      <c r="D2970" s="71">
        <v>13.0</v>
      </c>
      <c r="E2970" s="71">
        <v>25.0</v>
      </c>
      <c r="F2970" s="71" t="str">
        <f>VLOOKUP(D2970, legend!$C$3:$G$22, 2, FALSE)</f>
        <v>2. Non-Forest Natural Vegetation</v>
      </c>
      <c r="G2970" s="71" t="str">
        <f>VLOOKUP(D2970, legend!$C$3:$G$22, 3, FALSE)</f>
        <v>2. Tumbuhan Non-Hutan Lainnya</v>
      </c>
      <c r="H2970" s="71" t="str">
        <f>VLOOKUP(D2970, legend!$C$3:$G$22, 4, FALSE)</f>
        <v>2.1. Other Natural Vegetation</v>
      </c>
      <c r="I2970" s="71" t="str">
        <f>VLOOKUP(D2970, legend!$C$3:$G$22, 5, FALSE)</f>
        <v>2.1. Tumbuhan Non-Hutan Lainnya</v>
      </c>
      <c r="J2970" s="71" t="str">
        <f>VLOOKUP(E2970, legend!$C$3:$G$22, 2, FALSE)</f>
        <v>4. Non-Vegetated Area</v>
      </c>
      <c r="K2970" s="71" t="str">
        <f>VLOOKUP(E2970, legend!$C$3:$G$22, 3, FALSE)</f>
        <v>4. Non-Vegetasi</v>
      </c>
      <c r="L2970" s="71" t="str">
        <f>VLOOKUP(E2970, legend!$C$3:$G$22, 4, FALSE)</f>
        <v>4.3. Other Non-Vegetation</v>
      </c>
      <c r="M2970" s="71" t="str">
        <f>VLOOKUP(E2970, legend!$C$3:$G$22, 5, FALSE)</f>
        <v>4.3. Non-Vegetasi Lainnya</v>
      </c>
      <c r="N2970" s="71" t="str">
        <f>VLOOKUP(C2970,geocode!$A$1:$C$40,2,false)</f>
        <v>Island buffered 20 km</v>
      </c>
      <c r="O2970" s="71" t="str">
        <f>VLOOKUP(C2970,geocode!$A$1:$C$40,3,false)</f>
        <v>Island buffered 20 km</v>
      </c>
      <c r="P2970" s="71">
        <v>2000.0</v>
      </c>
      <c r="Q2970" s="71">
        <v>2023.0</v>
      </c>
    </row>
    <row r="2971" ht="15.75" hidden="1" customHeight="1">
      <c r="B2971" s="71">
        <v>0.0893515991210937</v>
      </c>
      <c r="C2971" s="71">
        <v>5.0</v>
      </c>
      <c r="D2971" s="71">
        <v>13.0</v>
      </c>
      <c r="E2971" s="71">
        <v>30.0</v>
      </c>
      <c r="F2971" s="71" t="str">
        <f>VLOOKUP(D2971, legend!$C$3:$G$22, 2, FALSE)</f>
        <v>2. Non-Forest Natural Vegetation</v>
      </c>
      <c r="G2971" s="71" t="str">
        <f>VLOOKUP(D2971, legend!$C$3:$G$22, 3, FALSE)</f>
        <v>2. Tumbuhan Non-Hutan Lainnya</v>
      </c>
      <c r="H2971" s="71" t="str">
        <f>VLOOKUP(D2971, legend!$C$3:$G$22, 4, FALSE)</f>
        <v>2.1. Other Natural Vegetation</v>
      </c>
      <c r="I2971" s="71" t="str">
        <f>VLOOKUP(D2971, legend!$C$3:$G$22, 5, FALSE)</f>
        <v>2.1. Tumbuhan Non-Hutan Lainnya</v>
      </c>
      <c r="J2971" s="71" t="str">
        <f>VLOOKUP(E2971, legend!$C$3:$G$22, 2, FALSE)</f>
        <v>4. Non-Vegetated Area</v>
      </c>
      <c r="K2971" s="71" t="str">
        <f>VLOOKUP(E2971, legend!$C$3:$G$22, 3, FALSE)</f>
        <v>4. Non-Vegetasi</v>
      </c>
      <c r="L2971" s="71" t="str">
        <f>VLOOKUP(E2971, legend!$C$3:$G$22, 4, FALSE)</f>
        <v>4.1. Mining Pit</v>
      </c>
      <c r="M2971" s="71" t="str">
        <f>VLOOKUP(E2971, legend!$C$3:$G$22, 5, FALSE)</f>
        <v>4.1. Lubang Tambang</v>
      </c>
      <c r="N2971" s="71" t="str">
        <f>VLOOKUP(C2971,geocode!$A$1:$C$40,2,false)</f>
        <v>Island buffered 20 km</v>
      </c>
      <c r="O2971" s="71" t="str">
        <f>VLOOKUP(C2971,geocode!$A$1:$C$40,3,false)</f>
        <v>Island buffered 20 km</v>
      </c>
      <c r="P2971" s="71">
        <v>2000.0</v>
      </c>
      <c r="Q2971" s="71">
        <v>2023.0</v>
      </c>
    </row>
    <row r="2972" ht="15.75" hidden="1" customHeight="1">
      <c r="B2972" s="71">
        <v>0.446020324707031</v>
      </c>
      <c r="C2972" s="71">
        <v>5.0</v>
      </c>
      <c r="D2972" s="71">
        <v>13.0</v>
      </c>
      <c r="E2972" s="71">
        <v>31.0</v>
      </c>
      <c r="F2972" s="71" t="str">
        <f>VLOOKUP(D2972, legend!$C$3:$G$22, 2, FALSE)</f>
        <v>2. Non-Forest Natural Vegetation</v>
      </c>
      <c r="G2972" s="71" t="str">
        <f>VLOOKUP(D2972, legend!$C$3:$G$22, 3, FALSE)</f>
        <v>2. Tumbuhan Non-Hutan Lainnya</v>
      </c>
      <c r="H2972" s="71" t="str">
        <f>VLOOKUP(D2972, legend!$C$3:$G$22, 4, FALSE)</f>
        <v>2.1. Other Natural Vegetation</v>
      </c>
      <c r="I2972" s="71" t="str">
        <f>VLOOKUP(D2972, legend!$C$3:$G$22, 5, FALSE)</f>
        <v>2.1. Tumbuhan Non-Hutan Lainnya</v>
      </c>
      <c r="J2972" s="71" t="str">
        <f>VLOOKUP(E2972, legend!$C$3:$G$22, 2, FALSE)</f>
        <v>5. Water Body</v>
      </c>
      <c r="K2972" s="71" t="str">
        <f>VLOOKUP(E2972, legend!$C$3:$G$22, 3, FALSE)</f>
        <v>5. Tubuh Air</v>
      </c>
      <c r="L2972" s="71" t="str">
        <f>VLOOKUP(E2972, legend!$C$3:$G$22, 4, FALSE)</f>
        <v>5.1. Aquaculture</v>
      </c>
      <c r="M2972" s="71" t="str">
        <f>VLOOKUP(E2972, legend!$C$3:$G$22, 5, FALSE)</f>
        <v>5.1. Tambak</v>
      </c>
      <c r="N2972" s="71" t="str">
        <f>VLOOKUP(C2972,geocode!$A$1:$C$40,2,false)</f>
        <v>Island buffered 20 km</v>
      </c>
      <c r="O2972" s="71" t="str">
        <f>VLOOKUP(C2972,geocode!$A$1:$C$40,3,false)</f>
        <v>Island buffered 20 km</v>
      </c>
      <c r="P2972" s="71">
        <v>2000.0</v>
      </c>
      <c r="Q2972" s="71">
        <v>2023.0</v>
      </c>
    </row>
    <row r="2973" ht="15.75" hidden="1" customHeight="1">
      <c r="B2973" s="71">
        <v>59.8822156005859</v>
      </c>
      <c r="C2973" s="71">
        <v>5.0</v>
      </c>
      <c r="D2973" s="71">
        <v>13.0</v>
      </c>
      <c r="E2973" s="71">
        <v>33.0</v>
      </c>
      <c r="F2973" s="71" t="str">
        <f>VLOOKUP(D2973, legend!$C$3:$G$22, 2, FALSE)</f>
        <v>2. Non-Forest Natural Vegetation</v>
      </c>
      <c r="G2973" s="71" t="str">
        <f>VLOOKUP(D2973, legend!$C$3:$G$22, 3, FALSE)</f>
        <v>2. Tumbuhan Non-Hutan Lainnya</v>
      </c>
      <c r="H2973" s="71" t="str">
        <f>VLOOKUP(D2973, legend!$C$3:$G$22, 4, FALSE)</f>
        <v>2.1. Other Natural Vegetation</v>
      </c>
      <c r="I2973" s="71" t="str">
        <f>VLOOKUP(D2973, legend!$C$3:$G$22, 5, FALSE)</f>
        <v>2.1. Tumbuhan Non-Hutan Lainnya</v>
      </c>
      <c r="J2973" s="71" t="str">
        <f>VLOOKUP(E2973, legend!$C$3:$G$22, 2, FALSE)</f>
        <v>5. Water Body</v>
      </c>
      <c r="K2973" s="71" t="str">
        <f>VLOOKUP(E2973, legend!$C$3:$G$22, 3, FALSE)</f>
        <v>5. Tubuh Air</v>
      </c>
      <c r="L2973" s="71" t="str">
        <f>VLOOKUP(E2973, legend!$C$3:$G$22, 4, FALSE)</f>
        <v>5.2. River, Lake, Ocean</v>
      </c>
      <c r="M2973" s="71" t="str">
        <f>VLOOKUP(E2973, legend!$C$3:$G$22, 5, FALSE)</f>
        <v>5.2. Sungai, Danau, Laut</v>
      </c>
      <c r="N2973" s="71" t="str">
        <f>VLOOKUP(C2973,geocode!$A$1:$C$40,2,false)</f>
        <v>Island buffered 20 km</v>
      </c>
      <c r="O2973" s="71" t="str">
        <f>VLOOKUP(C2973,geocode!$A$1:$C$40,3,false)</f>
        <v>Island buffered 20 km</v>
      </c>
      <c r="P2973" s="71">
        <v>2000.0</v>
      </c>
      <c r="Q2973" s="71">
        <v>2023.0</v>
      </c>
    </row>
    <row r="2974" ht="15.75" hidden="1" customHeight="1">
      <c r="B2974" s="71">
        <v>1.51687692871093</v>
      </c>
      <c r="C2974" s="71">
        <v>5.0</v>
      </c>
      <c r="D2974" s="71">
        <v>13.0</v>
      </c>
      <c r="E2974" s="71">
        <v>35.0</v>
      </c>
      <c r="F2974" s="71" t="str">
        <f>VLOOKUP(D2974, legend!$C$3:$G$22, 2, FALSE)</f>
        <v>2. Non-Forest Natural Vegetation</v>
      </c>
      <c r="G2974" s="71" t="str">
        <f>VLOOKUP(D2974, legend!$C$3:$G$22, 3, FALSE)</f>
        <v>2. Tumbuhan Non-Hutan Lainnya</v>
      </c>
      <c r="H2974" s="71" t="str">
        <f>VLOOKUP(D2974, legend!$C$3:$G$22, 4, FALSE)</f>
        <v>2.1. Other Natural Vegetation</v>
      </c>
      <c r="I2974" s="71" t="str">
        <f>VLOOKUP(D2974, legend!$C$3:$G$22, 5, FALSE)</f>
        <v>2.1. Tumbuhan Non-Hutan Lainnya</v>
      </c>
      <c r="J2974" s="71" t="str">
        <f>VLOOKUP(E2974, legend!$C$3:$G$22, 2, FALSE)</f>
        <v>3. Agriculture</v>
      </c>
      <c r="K2974" s="71" t="str">
        <f>VLOOKUP(E2974, legend!$C$3:$G$22, 3, FALSE)</f>
        <v>3. Pertanian</v>
      </c>
      <c r="L2974" s="71" t="str">
        <f>VLOOKUP(E2974, legend!$C$3:$G$22, 4, FALSE)</f>
        <v>3.2. Oil Palm</v>
      </c>
      <c r="M2974" s="71" t="str">
        <f>VLOOKUP(E2974, legend!$C$3:$G$22, 5, FALSE)</f>
        <v>3.2. Sawit</v>
      </c>
      <c r="N2974" s="71" t="str">
        <f>VLOOKUP(C2974,geocode!$A$1:$C$40,2,false)</f>
        <v>Island buffered 20 km</v>
      </c>
      <c r="O2974" s="71" t="str">
        <f>VLOOKUP(C2974,geocode!$A$1:$C$40,3,false)</f>
        <v>Island buffered 20 km</v>
      </c>
      <c r="P2974" s="71">
        <v>2000.0</v>
      </c>
      <c r="Q2974" s="71">
        <v>2023.0</v>
      </c>
    </row>
    <row r="2975" ht="15.75" hidden="1" customHeight="1">
      <c r="B2975" s="71">
        <v>0.444088104248046</v>
      </c>
      <c r="C2975" s="71">
        <v>5.0</v>
      </c>
      <c r="D2975" s="71">
        <v>13.0</v>
      </c>
      <c r="E2975" s="71">
        <v>40.0</v>
      </c>
      <c r="F2975" s="71" t="str">
        <f>VLOOKUP(D2975, legend!$C$3:$G$22, 2, FALSE)</f>
        <v>2. Non-Forest Natural Vegetation</v>
      </c>
      <c r="G2975" s="71" t="str">
        <f>VLOOKUP(D2975, legend!$C$3:$G$22, 3, FALSE)</f>
        <v>2. Tumbuhan Non-Hutan Lainnya</v>
      </c>
      <c r="H2975" s="71" t="str">
        <f>VLOOKUP(D2975, legend!$C$3:$G$22, 4, FALSE)</f>
        <v>2.1. Other Natural Vegetation</v>
      </c>
      <c r="I2975" s="71" t="str">
        <f>VLOOKUP(D2975, legend!$C$3:$G$22, 5, FALSE)</f>
        <v>2.1. Tumbuhan Non-Hutan Lainnya</v>
      </c>
      <c r="J2975" s="71" t="str">
        <f>VLOOKUP(E2975, legend!$C$3:$G$22, 2, FALSE)</f>
        <v>3. Agriculture</v>
      </c>
      <c r="K2975" s="71" t="str">
        <f>VLOOKUP(E2975, legend!$C$3:$G$22, 3, FALSE)</f>
        <v>3. Pertanian</v>
      </c>
      <c r="L2975" s="71" t="str">
        <f>VLOOKUP(E2975, legend!$C$3:$G$22, 4, FALSE)</f>
        <v>3.1. Rice Paddy</v>
      </c>
      <c r="M2975" s="71" t="str">
        <f>VLOOKUP(E2975, legend!$C$3:$G$22, 5, FALSE)</f>
        <v>3.1. Sawah</v>
      </c>
      <c r="N2975" s="71" t="str">
        <f>VLOOKUP(C2975,geocode!$A$1:$C$40,2,false)</f>
        <v>Island buffered 20 km</v>
      </c>
      <c r="O2975" s="71" t="str">
        <f>VLOOKUP(C2975,geocode!$A$1:$C$40,3,false)</f>
        <v>Island buffered 20 km</v>
      </c>
      <c r="P2975" s="71">
        <v>2000.0</v>
      </c>
      <c r="Q2975" s="71">
        <v>2023.0</v>
      </c>
    </row>
    <row r="2976" ht="15.75" hidden="1" customHeight="1">
      <c r="B2976" s="71">
        <v>0.0893567749023437</v>
      </c>
      <c r="C2976" s="71">
        <v>5.0</v>
      </c>
      <c r="D2976" s="71">
        <v>13.0</v>
      </c>
      <c r="E2976" s="71">
        <v>76.0</v>
      </c>
      <c r="F2976" s="71" t="str">
        <f>VLOOKUP(D2976, legend!$C$3:$G$22, 2, FALSE)</f>
        <v>2. Non-Forest Natural Vegetation</v>
      </c>
      <c r="G2976" s="71" t="str">
        <f>VLOOKUP(D2976, legend!$C$3:$G$22, 3, FALSE)</f>
        <v>2. Tumbuhan Non-Hutan Lainnya</v>
      </c>
      <c r="H2976" s="71" t="str">
        <f>VLOOKUP(D2976, legend!$C$3:$G$22, 4, FALSE)</f>
        <v>2.1. Other Natural Vegetation</v>
      </c>
      <c r="I2976" s="71" t="str">
        <f>VLOOKUP(D2976, legend!$C$3:$G$22, 5, FALSE)</f>
        <v>2.1. Tumbuhan Non-Hutan Lainnya</v>
      </c>
      <c r="J2976" s="71" t="str">
        <f>VLOOKUP(E2976, legend!$C$3:$G$22, 2, FALSE)</f>
        <v>1. Forest </v>
      </c>
      <c r="K2976" s="71" t="str">
        <f>VLOOKUP(E2976, legend!$C$3:$G$22, 3, FALSE)</f>
        <v>1. Hutan</v>
      </c>
      <c r="L2976" s="71" t="str">
        <f>VLOOKUP(E2976, legend!$C$3:$G$22, 4, FALSE)</f>
        <v>1.3 Peat swamp forest</v>
      </c>
      <c r="M2976" s="71" t="str">
        <f>VLOOKUP(E2976, legend!$C$3:$G$22, 5, FALSE)</f>
        <v>1.3 Hutan rawa gambut</v>
      </c>
      <c r="N2976" s="71" t="str">
        <f>VLOOKUP(C2976,geocode!$A$1:$C$40,2,false)</f>
        <v>Island buffered 20 km</v>
      </c>
      <c r="O2976" s="71" t="str">
        <f>VLOOKUP(C2976,geocode!$A$1:$C$40,3,false)</f>
        <v>Island buffered 20 km</v>
      </c>
      <c r="P2976" s="71">
        <v>2000.0</v>
      </c>
      <c r="Q2976" s="71">
        <v>2023.0</v>
      </c>
    </row>
    <row r="2977" ht="15.75" hidden="1" customHeight="1">
      <c r="B2977" s="71">
        <v>16.4313545593261</v>
      </c>
      <c r="C2977" s="71">
        <v>5.0</v>
      </c>
      <c r="D2977" s="71">
        <v>21.0</v>
      </c>
      <c r="E2977" s="71">
        <v>3.0</v>
      </c>
      <c r="F2977" s="71" t="str">
        <f>VLOOKUP(D2977, legend!$C$3:$G$22, 2, FALSE)</f>
        <v>3. Agriculture</v>
      </c>
      <c r="G2977" s="71" t="str">
        <f>VLOOKUP(D2977, legend!$C$3:$G$22, 3, FALSE)</f>
        <v>3. Pertanian</v>
      </c>
      <c r="H2977" s="71" t="str">
        <f>VLOOKUP(D2977, legend!$C$3:$G$22, 4, FALSE)</f>
        <v>3.4. Other Agriculture</v>
      </c>
      <c r="I2977" s="71" t="str">
        <f>VLOOKUP(D2977, legend!$C$3:$G$22, 5, FALSE)</f>
        <v>3.4. Pertanian Lainnya </v>
      </c>
      <c r="J2977" s="71" t="str">
        <f>VLOOKUP(E2977, legend!$C$3:$G$22, 2, FALSE)</f>
        <v>1. Forest </v>
      </c>
      <c r="K2977" s="71" t="str">
        <f>VLOOKUP(E2977, legend!$C$3:$G$22, 3, FALSE)</f>
        <v>1. Hutan</v>
      </c>
      <c r="L2977" s="71" t="str">
        <f>VLOOKUP(E2977, legend!$C$3:$G$22, 4, FALSE)</f>
        <v>1.1. Forest Formation</v>
      </c>
      <c r="M2977" s="71" t="str">
        <f>VLOOKUP(E2977, legend!$C$3:$G$22, 5, FALSE)</f>
        <v>1.1. Formasi Hutan</v>
      </c>
      <c r="N2977" s="71" t="str">
        <f>VLOOKUP(C2977,geocode!$A$1:$C$40,2,false)</f>
        <v>Island buffered 20 km</v>
      </c>
      <c r="O2977" s="71" t="str">
        <f>VLOOKUP(C2977,geocode!$A$1:$C$40,3,false)</f>
        <v>Island buffered 20 km</v>
      </c>
      <c r="P2977" s="71">
        <v>2000.0</v>
      </c>
      <c r="Q2977" s="71">
        <v>2023.0</v>
      </c>
    </row>
    <row r="2978" ht="15.75" hidden="1" customHeight="1">
      <c r="B2978" s="71">
        <v>20.0004682617187</v>
      </c>
      <c r="C2978" s="71">
        <v>5.0</v>
      </c>
      <c r="D2978" s="71">
        <v>21.0</v>
      </c>
      <c r="E2978" s="71">
        <v>5.0</v>
      </c>
      <c r="F2978" s="71" t="str">
        <f>VLOOKUP(D2978, legend!$C$3:$G$22, 2, FALSE)</f>
        <v>3. Agriculture</v>
      </c>
      <c r="G2978" s="71" t="str">
        <f>VLOOKUP(D2978, legend!$C$3:$G$22, 3, FALSE)</f>
        <v>3. Pertanian</v>
      </c>
      <c r="H2978" s="71" t="str">
        <f>VLOOKUP(D2978, legend!$C$3:$G$22, 4, FALSE)</f>
        <v>3.4. Other Agriculture</v>
      </c>
      <c r="I2978" s="71" t="str">
        <f>VLOOKUP(D2978, legend!$C$3:$G$22, 5, FALSE)</f>
        <v>3.4. Pertanian Lainnya </v>
      </c>
      <c r="J2978" s="71" t="str">
        <f>VLOOKUP(E2978, legend!$C$3:$G$22, 2, FALSE)</f>
        <v>1. Forest </v>
      </c>
      <c r="K2978" s="71" t="str">
        <f>VLOOKUP(E2978, legend!$C$3:$G$22, 3, FALSE)</f>
        <v>1. Hutan</v>
      </c>
      <c r="L2978" s="71" t="str">
        <f>VLOOKUP(E2978, legend!$C$3:$G$22, 4, FALSE)</f>
        <v>1.2. Mangrove</v>
      </c>
      <c r="M2978" s="71" t="str">
        <f>VLOOKUP(E2978, legend!$C$3:$G$22, 5, FALSE)</f>
        <v>1.2. Mangrove</v>
      </c>
      <c r="N2978" s="71" t="str">
        <f>VLOOKUP(C2978,geocode!$A$1:$C$40,2,false)</f>
        <v>Island buffered 20 km</v>
      </c>
      <c r="O2978" s="71" t="str">
        <f>VLOOKUP(C2978,geocode!$A$1:$C$40,3,false)</f>
        <v>Island buffered 20 km</v>
      </c>
      <c r="P2978" s="71">
        <v>2000.0</v>
      </c>
      <c r="Q2978" s="71">
        <v>2023.0</v>
      </c>
    </row>
    <row r="2979" ht="15.75" hidden="1" customHeight="1">
      <c r="B2979" s="71">
        <v>36.1071790344238</v>
      </c>
      <c r="C2979" s="71">
        <v>5.0</v>
      </c>
      <c r="D2979" s="71">
        <v>21.0</v>
      </c>
      <c r="E2979" s="71">
        <v>13.0</v>
      </c>
      <c r="F2979" s="71" t="str">
        <f>VLOOKUP(D2979, legend!$C$3:$G$22, 2, FALSE)</f>
        <v>3. Agriculture</v>
      </c>
      <c r="G2979" s="71" t="str">
        <f>VLOOKUP(D2979, legend!$C$3:$G$22, 3, FALSE)</f>
        <v>3. Pertanian</v>
      </c>
      <c r="H2979" s="71" t="str">
        <f>VLOOKUP(D2979, legend!$C$3:$G$22, 4, FALSE)</f>
        <v>3.4. Other Agriculture</v>
      </c>
      <c r="I2979" s="71" t="str">
        <f>VLOOKUP(D2979, legend!$C$3:$G$22, 5, FALSE)</f>
        <v>3.4. Pertanian Lainnya </v>
      </c>
      <c r="J2979" s="71" t="str">
        <f>VLOOKUP(E2979, legend!$C$3:$G$22, 2, FALSE)</f>
        <v>2. Non-Forest Natural Vegetation</v>
      </c>
      <c r="K2979" s="71" t="str">
        <f>VLOOKUP(E2979, legend!$C$3:$G$22, 3, FALSE)</f>
        <v>2. Tumbuhan Non-Hutan Lainnya</v>
      </c>
      <c r="L2979" s="71" t="str">
        <f>VLOOKUP(E2979, legend!$C$3:$G$22, 4, FALSE)</f>
        <v>2.1. Other Natural Vegetation</v>
      </c>
      <c r="M2979" s="71" t="str">
        <f>VLOOKUP(E2979, legend!$C$3:$G$22, 5, FALSE)</f>
        <v>2.1. Tumbuhan Non-Hutan Lainnya</v>
      </c>
      <c r="N2979" s="71" t="str">
        <f>VLOOKUP(C2979,geocode!$A$1:$C$40,2,false)</f>
        <v>Island buffered 20 km</v>
      </c>
      <c r="O2979" s="71" t="str">
        <f>VLOOKUP(C2979,geocode!$A$1:$C$40,3,false)</f>
        <v>Island buffered 20 km</v>
      </c>
      <c r="P2979" s="71">
        <v>2000.0</v>
      </c>
      <c r="Q2979" s="71">
        <v>2023.0</v>
      </c>
    </row>
    <row r="2980" ht="15.75" hidden="1" customHeight="1">
      <c r="B2980" s="71">
        <v>443.041282305907</v>
      </c>
      <c r="C2980" s="71">
        <v>5.0</v>
      </c>
      <c r="D2980" s="71">
        <v>21.0</v>
      </c>
      <c r="E2980" s="71">
        <v>21.0</v>
      </c>
      <c r="F2980" s="71" t="str">
        <f>VLOOKUP(D2980, legend!$C$3:$G$22, 2, FALSE)</f>
        <v>3. Agriculture</v>
      </c>
      <c r="G2980" s="71" t="str">
        <f>VLOOKUP(D2980, legend!$C$3:$G$22, 3, FALSE)</f>
        <v>3. Pertanian</v>
      </c>
      <c r="H2980" s="71" t="str">
        <f>VLOOKUP(D2980, legend!$C$3:$G$22, 4, FALSE)</f>
        <v>3.4. Other Agriculture</v>
      </c>
      <c r="I2980" s="71" t="str">
        <f>VLOOKUP(D2980, legend!$C$3:$G$22, 5, FALSE)</f>
        <v>3.4. Pertanian Lainnya </v>
      </c>
      <c r="J2980" s="71" t="str">
        <f>VLOOKUP(E2980, legend!$C$3:$G$22, 2, FALSE)</f>
        <v>3. Agriculture</v>
      </c>
      <c r="K2980" s="71" t="str">
        <f>VLOOKUP(E2980, legend!$C$3:$G$22, 3, FALSE)</f>
        <v>3. Pertanian</v>
      </c>
      <c r="L2980" s="71" t="str">
        <f>VLOOKUP(E2980, legend!$C$3:$G$22, 4, FALSE)</f>
        <v>3.4. Other Agriculture</v>
      </c>
      <c r="M2980" s="71" t="str">
        <f>VLOOKUP(E2980, legend!$C$3:$G$22, 5, FALSE)</f>
        <v>3.4. Pertanian Lainnya </v>
      </c>
      <c r="N2980" s="71" t="str">
        <f>VLOOKUP(C2980,geocode!$A$1:$C$40,2,false)</f>
        <v>Island buffered 20 km</v>
      </c>
      <c r="O2980" s="71" t="str">
        <f>VLOOKUP(C2980,geocode!$A$1:$C$40,3,false)</f>
        <v>Island buffered 20 km</v>
      </c>
      <c r="P2980" s="71">
        <v>2000.0</v>
      </c>
      <c r="Q2980" s="71">
        <v>2023.0</v>
      </c>
    </row>
    <row r="2981" ht="15.75" hidden="1" customHeight="1">
      <c r="B2981" s="71">
        <v>24.5309794616699</v>
      </c>
      <c r="C2981" s="71">
        <v>5.0</v>
      </c>
      <c r="D2981" s="71">
        <v>21.0</v>
      </c>
      <c r="E2981" s="71">
        <v>24.0</v>
      </c>
      <c r="F2981" s="71" t="str">
        <f>VLOOKUP(D2981, legend!$C$3:$G$22, 2, FALSE)</f>
        <v>3. Agriculture</v>
      </c>
      <c r="G2981" s="71" t="str">
        <f>VLOOKUP(D2981, legend!$C$3:$G$22, 3, FALSE)</f>
        <v>3. Pertanian</v>
      </c>
      <c r="H2981" s="71" t="str">
        <f>VLOOKUP(D2981, legend!$C$3:$G$22, 4, FALSE)</f>
        <v>3.4. Other Agriculture</v>
      </c>
      <c r="I2981" s="71" t="str">
        <f>VLOOKUP(D2981, legend!$C$3:$G$22, 5, FALSE)</f>
        <v>3.4. Pertanian Lainnya </v>
      </c>
      <c r="J2981" s="71" t="str">
        <f>VLOOKUP(E2981, legend!$C$3:$G$22, 2, FALSE)</f>
        <v>4. Non-Vegetated Area</v>
      </c>
      <c r="K2981" s="71" t="str">
        <f>VLOOKUP(E2981, legend!$C$3:$G$22, 3, FALSE)</f>
        <v>4. Non-Vegetasi</v>
      </c>
      <c r="L2981" s="71" t="str">
        <f>VLOOKUP(E2981, legend!$C$3:$G$22, 4, FALSE)</f>
        <v>4.2. Urban Area</v>
      </c>
      <c r="M2981" s="71" t="str">
        <f>VLOOKUP(E2981, legend!$C$3:$G$22, 5, FALSE)</f>
        <v>4.2. Pemukiman </v>
      </c>
      <c r="N2981" s="71" t="str">
        <f>VLOOKUP(C2981,geocode!$A$1:$C$40,2,false)</f>
        <v>Island buffered 20 km</v>
      </c>
      <c r="O2981" s="71" t="str">
        <f>VLOOKUP(C2981,geocode!$A$1:$C$40,3,false)</f>
        <v>Island buffered 20 km</v>
      </c>
      <c r="P2981" s="71">
        <v>2000.0</v>
      </c>
      <c r="Q2981" s="71">
        <v>2023.0</v>
      </c>
    </row>
    <row r="2982" ht="15.75" hidden="1" customHeight="1">
      <c r="B2982" s="71">
        <v>19.3474060668945</v>
      </c>
      <c r="C2982" s="71">
        <v>5.0</v>
      </c>
      <c r="D2982" s="71">
        <v>21.0</v>
      </c>
      <c r="E2982" s="71">
        <v>25.0</v>
      </c>
      <c r="F2982" s="71" t="str">
        <f>VLOOKUP(D2982, legend!$C$3:$G$22, 2, FALSE)</f>
        <v>3. Agriculture</v>
      </c>
      <c r="G2982" s="71" t="str">
        <f>VLOOKUP(D2982, legend!$C$3:$G$22, 3, FALSE)</f>
        <v>3. Pertanian</v>
      </c>
      <c r="H2982" s="71" t="str">
        <f>VLOOKUP(D2982, legend!$C$3:$G$22, 4, FALSE)</f>
        <v>3.4. Other Agriculture</v>
      </c>
      <c r="I2982" s="71" t="str">
        <f>VLOOKUP(D2982, legend!$C$3:$G$22, 5, FALSE)</f>
        <v>3.4. Pertanian Lainnya </v>
      </c>
      <c r="J2982" s="71" t="str">
        <f>VLOOKUP(E2982, legend!$C$3:$G$22, 2, FALSE)</f>
        <v>4. Non-Vegetated Area</v>
      </c>
      <c r="K2982" s="71" t="str">
        <f>VLOOKUP(E2982, legend!$C$3:$G$22, 3, FALSE)</f>
        <v>4. Non-Vegetasi</v>
      </c>
      <c r="L2982" s="71" t="str">
        <f>VLOOKUP(E2982, legend!$C$3:$G$22, 4, FALSE)</f>
        <v>4.3. Other Non-Vegetation</v>
      </c>
      <c r="M2982" s="71" t="str">
        <f>VLOOKUP(E2982, legend!$C$3:$G$22, 5, FALSE)</f>
        <v>4.3. Non-Vegetasi Lainnya</v>
      </c>
      <c r="N2982" s="71" t="str">
        <f>VLOOKUP(C2982,geocode!$A$1:$C$40,2,false)</f>
        <v>Island buffered 20 km</v>
      </c>
      <c r="O2982" s="71" t="str">
        <f>VLOOKUP(C2982,geocode!$A$1:$C$40,3,false)</f>
        <v>Island buffered 20 km</v>
      </c>
      <c r="P2982" s="71">
        <v>2000.0</v>
      </c>
      <c r="Q2982" s="71">
        <v>2023.0</v>
      </c>
    </row>
    <row r="2983" ht="15.75" hidden="1" customHeight="1">
      <c r="B2983" s="71">
        <v>0.53561763305664</v>
      </c>
      <c r="C2983" s="71">
        <v>5.0</v>
      </c>
      <c r="D2983" s="71">
        <v>21.0</v>
      </c>
      <c r="E2983" s="71">
        <v>30.0</v>
      </c>
      <c r="F2983" s="71" t="str">
        <f>VLOOKUP(D2983, legend!$C$3:$G$22, 2, FALSE)</f>
        <v>3. Agriculture</v>
      </c>
      <c r="G2983" s="71" t="str">
        <f>VLOOKUP(D2983, legend!$C$3:$G$22, 3, FALSE)</f>
        <v>3. Pertanian</v>
      </c>
      <c r="H2983" s="71" t="str">
        <f>VLOOKUP(D2983, legend!$C$3:$G$22, 4, FALSE)</f>
        <v>3.4. Other Agriculture</v>
      </c>
      <c r="I2983" s="71" t="str">
        <f>VLOOKUP(D2983, legend!$C$3:$G$22, 5, FALSE)</f>
        <v>3.4. Pertanian Lainnya </v>
      </c>
      <c r="J2983" s="71" t="str">
        <f>VLOOKUP(E2983, legend!$C$3:$G$22, 2, FALSE)</f>
        <v>4. Non-Vegetated Area</v>
      </c>
      <c r="K2983" s="71" t="str">
        <f>VLOOKUP(E2983, legend!$C$3:$G$22, 3, FALSE)</f>
        <v>4. Non-Vegetasi</v>
      </c>
      <c r="L2983" s="71" t="str">
        <f>VLOOKUP(E2983, legend!$C$3:$G$22, 4, FALSE)</f>
        <v>4.1. Mining Pit</v>
      </c>
      <c r="M2983" s="71" t="str">
        <f>VLOOKUP(E2983, legend!$C$3:$G$22, 5, FALSE)</f>
        <v>4.1. Lubang Tambang</v>
      </c>
      <c r="N2983" s="71" t="str">
        <f>VLOOKUP(C2983,geocode!$A$1:$C$40,2,false)</f>
        <v>Island buffered 20 km</v>
      </c>
      <c r="O2983" s="71" t="str">
        <f>VLOOKUP(C2983,geocode!$A$1:$C$40,3,false)</f>
        <v>Island buffered 20 km</v>
      </c>
      <c r="P2983" s="71">
        <v>2000.0</v>
      </c>
      <c r="Q2983" s="71">
        <v>2023.0</v>
      </c>
    </row>
    <row r="2984" ht="15.75" hidden="1" customHeight="1">
      <c r="B2984" s="71">
        <v>8.6242237915039</v>
      </c>
      <c r="C2984" s="71">
        <v>5.0</v>
      </c>
      <c r="D2984" s="71">
        <v>21.0</v>
      </c>
      <c r="E2984" s="71">
        <v>31.0</v>
      </c>
      <c r="F2984" s="71" t="str">
        <f>VLOOKUP(D2984, legend!$C$3:$G$22, 2, FALSE)</f>
        <v>3. Agriculture</v>
      </c>
      <c r="G2984" s="71" t="str">
        <f>VLOOKUP(D2984, legend!$C$3:$G$22, 3, FALSE)</f>
        <v>3. Pertanian</v>
      </c>
      <c r="H2984" s="71" t="str">
        <f>VLOOKUP(D2984, legend!$C$3:$G$22, 4, FALSE)</f>
        <v>3.4. Other Agriculture</v>
      </c>
      <c r="I2984" s="71" t="str">
        <f>VLOOKUP(D2984, legend!$C$3:$G$22, 5, FALSE)</f>
        <v>3.4. Pertanian Lainnya </v>
      </c>
      <c r="J2984" s="71" t="str">
        <f>VLOOKUP(E2984, legend!$C$3:$G$22, 2, FALSE)</f>
        <v>5. Water Body</v>
      </c>
      <c r="K2984" s="71" t="str">
        <f>VLOOKUP(E2984, legend!$C$3:$G$22, 3, FALSE)</f>
        <v>5. Tubuh Air</v>
      </c>
      <c r="L2984" s="71" t="str">
        <f>VLOOKUP(E2984, legend!$C$3:$G$22, 4, FALSE)</f>
        <v>5.1. Aquaculture</v>
      </c>
      <c r="M2984" s="71" t="str">
        <f>VLOOKUP(E2984, legend!$C$3:$G$22, 5, FALSE)</f>
        <v>5.1. Tambak</v>
      </c>
      <c r="N2984" s="71" t="str">
        <f>VLOOKUP(C2984,geocode!$A$1:$C$40,2,false)</f>
        <v>Island buffered 20 km</v>
      </c>
      <c r="O2984" s="71" t="str">
        <f>VLOOKUP(C2984,geocode!$A$1:$C$40,3,false)</f>
        <v>Island buffered 20 km</v>
      </c>
      <c r="P2984" s="71">
        <v>2000.0</v>
      </c>
      <c r="Q2984" s="71">
        <v>2023.0</v>
      </c>
    </row>
    <row r="2985" ht="15.75" hidden="1" customHeight="1">
      <c r="B2985" s="71">
        <v>67.3099944824219</v>
      </c>
      <c r="C2985" s="71">
        <v>5.0</v>
      </c>
      <c r="D2985" s="71">
        <v>21.0</v>
      </c>
      <c r="E2985" s="71">
        <v>33.0</v>
      </c>
      <c r="F2985" s="71" t="str">
        <f>VLOOKUP(D2985, legend!$C$3:$G$22, 2, FALSE)</f>
        <v>3. Agriculture</v>
      </c>
      <c r="G2985" s="71" t="str">
        <f>VLOOKUP(D2985, legend!$C$3:$G$22, 3, FALSE)</f>
        <v>3. Pertanian</v>
      </c>
      <c r="H2985" s="71" t="str">
        <f>VLOOKUP(D2985, legend!$C$3:$G$22, 4, FALSE)</f>
        <v>3.4. Other Agriculture</v>
      </c>
      <c r="I2985" s="71" t="str">
        <f>VLOOKUP(D2985, legend!$C$3:$G$22, 5, FALSE)</f>
        <v>3.4. Pertanian Lainnya </v>
      </c>
      <c r="J2985" s="71" t="str">
        <f>VLOOKUP(E2985, legend!$C$3:$G$22, 2, FALSE)</f>
        <v>5. Water Body</v>
      </c>
      <c r="K2985" s="71" t="str">
        <f>VLOOKUP(E2985, legend!$C$3:$G$22, 3, FALSE)</f>
        <v>5. Tubuh Air</v>
      </c>
      <c r="L2985" s="71" t="str">
        <f>VLOOKUP(E2985, legend!$C$3:$G$22, 4, FALSE)</f>
        <v>5.2. River, Lake, Ocean</v>
      </c>
      <c r="M2985" s="71" t="str">
        <f>VLOOKUP(E2985, legend!$C$3:$G$22, 5, FALSE)</f>
        <v>5.2. Sungai, Danau, Laut</v>
      </c>
      <c r="N2985" s="71" t="str">
        <f>VLOOKUP(C2985,geocode!$A$1:$C$40,2,false)</f>
        <v>Island buffered 20 km</v>
      </c>
      <c r="O2985" s="71" t="str">
        <f>VLOOKUP(C2985,geocode!$A$1:$C$40,3,false)</f>
        <v>Island buffered 20 km</v>
      </c>
      <c r="P2985" s="71">
        <v>2000.0</v>
      </c>
      <c r="Q2985" s="71">
        <v>2023.0</v>
      </c>
    </row>
    <row r="2986" ht="15.75" hidden="1" customHeight="1">
      <c r="B2986" s="71">
        <v>1.51345836791992</v>
      </c>
      <c r="C2986" s="71">
        <v>5.0</v>
      </c>
      <c r="D2986" s="71">
        <v>21.0</v>
      </c>
      <c r="E2986" s="71">
        <v>35.0</v>
      </c>
      <c r="F2986" s="71" t="str">
        <f>VLOOKUP(D2986, legend!$C$3:$G$22, 2, FALSE)</f>
        <v>3. Agriculture</v>
      </c>
      <c r="G2986" s="71" t="str">
        <f>VLOOKUP(D2986, legend!$C$3:$G$22, 3, FALSE)</f>
        <v>3. Pertanian</v>
      </c>
      <c r="H2986" s="71" t="str">
        <f>VLOOKUP(D2986, legend!$C$3:$G$22, 4, FALSE)</f>
        <v>3.4. Other Agriculture</v>
      </c>
      <c r="I2986" s="71" t="str">
        <f>VLOOKUP(D2986, legend!$C$3:$G$22, 5, FALSE)</f>
        <v>3.4. Pertanian Lainnya </v>
      </c>
      <c r="J2986" s="71" t="str">
        <f>VLOOKUP(E2986, legend!$C$3:$G$22, 2, FALSE)</f>
        <v>3. Agriculture</v>
      </c>
      <c r="K2986" s="71" t="str">
        <f>VLOOKUP(E2986, legend!$C$3:$G$22, 3, FALSE)</f>
        <v>3. Pertanian</v>
      </c>
      <c r="L2986" s="71" t="str">
        <f>VLOOKUP(E2986, legend!$C$3:$G$22, 4, FALSE)</f>
        <v>3.2. Oil Palm</v>
      </c>
      <c r="M2986" s="71" t="str">
        <f>VLOOKUP(E2986, legend!$C$3:$G$22, 5, FALSE)</f>
        <v>3.2. Sawit</v>
      </c>
      <c r="N2986" s="71" t="str">
        <f>VLOOKUP(C2986,geocode!$A$1:$C$40,2,false)</f>
        <v>Island buffered 20 km</v>
      </c>
      <c r="O2986" s="71" t="str">
        <f>VLOOKUP(C2986,geocode!$A$1:$C$40,3,false)</f>
        <v>Island buffered 20 km</v>
      </c>
      <c r="P2986" s="71">
        <v>2000.0</v>
      </c>
      <c r="Q2986" s="71">
        <v>2023.0</v>
      </c>
    </row>
    <row r="2987" ht="15.75" hidden="1" customHeight="1">
      <c r="B2987" s="71">
        <v>8.42692238159179</v>
      </c>
      <c r="C2987" s="71">
        <v>5.0</v>
      </c>
      <c r="D2987" s="71">
        <v>21.0</v>
      </c>
      <c r="E2987" s="71">
        <v>40.0</v>
      </c>
      <c r="F2987" s="71" t="str">
        <f>VLOOKUP(D2987, legend!$C$3:$G$22, 2, FALSE)</f>
        <v>3. Agriculture</v>
      </c>
      <c r="G2987" s="71" t="str">
        <f>VLOOKUP(D2987, legend!$C$3:$G$22, 3, FALSE)</f>
        <v>3. Pertanian</v>
      </c>
      <c r="H2987" s="71" t="str">
        <f>VLOOKUP(D2987, legend!$C$3:$G$22, 4, FALSE)</f>
        <v>3.4. Other Agriculture</v>
      </c>
      <c r="I2987" s="71" t="str">
        <f>VLOOKUP(D2987, legend!$C$3:$G$22, 5, FALSE)</f>
        <v>3.4. Pertanian Lainnya </v>
      </c>
      <c r="J2987" s="71" t="str">
        <f>VLOOKUP(E2987, legend!$C$3:$G$22, 2, FALSE)</f>
        <v>3. Agriculture</v>
      </c>
      <c r="K2987" s="71" t="str">
        <f>VLOOKUP(E2987, legend!$C$3:$G$22, 3, FALSE)</f>
        <v>3. Pertanian</v>
      </c>
      <c r="L2987" s="71" t="str">
        <f>VLOOKUP(E2987, legend!$C$3:$G$22, 4, FALSE)</f>
        <v>3.1. Rice Paddy</v>
      </c>
      <c r="M2987" s="71" t="str">
        <f>VLOOKUP(E2987, legend!$C$3:$G$22, 5, FALSE)</f>
        <v>3.1. Sawah</v>
      </c>
      <c r="N2987" s="71" t="str">
        <f>VLOOKUP(C2987,geocode!$A$1:$C$40,2,false)</f>
        <v>Island buffered 20 km</v>
      </c>
      <c r="O2987" s="71" t="str">
        <f>VLOOKUP(C2987,geocode!$A$1:$C$40,3,false)</f>
        <v>Island buffered 20 km</v>
      </c>
      <c r="P2987" s="71">
        <v>2000.0</v>
      </c>
      <c r="Q2987" s="71">
        <v>2023.0</v>
      </c>
    </row>
    <row r="2988" ht="15.75" hidden="1" customHeight="1">
      <c r="B2988" s="71">
        <v>57.0687083374023</v>
      </c>
      <c r="C2988" s="71">
        <v>5.0</v>
      </c>
      <c r="D2988" s="71">
        <v>24.0</v>
      </c>
      <c r="E2988" s="71">
        <v>24.0</v>
      </c>
      <c r="F2988" s="71" t="str">
        <f>VLOOKUP(D2988, legend!$C$3:$G$22, 2, FALSE)</f>
        <v>4. Non-Vegetated Area</v>
      </c>
      <c r="G2988" s="71" t="str">
        <f>VLOOKUP(D2988, legend!$C$3:$G$22, 3, FALSE)</f>
        <v>4. Non-Vegetasi</v>
      </c>
      <c r="H2988" s="71" t="str">
        <f>VLOOKUP(D2988, legend!$C$3:$G$22, 4, FALSE)</f>
        <v>4.2. Urban Area</v>
      </c>
      <c r="I2988" s="71" t="str">
        <f>VLOOKUP(D2988, legend!$C$3:$G$22, 5, FALSE)</f>
        <v>4.2. Pemukiman </v>
      </c>
      <c r="J2988" s="71" t="str">
        <f>VLOOKUP(E2988, legend!$C$3:$G$22, 2, FALSE)</f>
        <v>4. Non-Vegetated Area</v>
      </c>
      <c r="K2988" s="71" t="str">
        <f>VLOOKUP(E2988, legend!$C$3:$G$22, 3, FALSE)</f>
        <v>4. Non-Vegetasi</v>
      </c>
      <c r="L2988" s="71" t="str">
        <f>VLOOKUP(E2988, legend!$C$3:$G$22, 4, FALSE)</f>
        <v>4.2. Urban Area</v>
      </c>
      <c r="M2988" s="71" t="str">
        <f>VLOOKUP(E2988, legend!$C$3:$G$22, 5, FALSE)</f>
        <v>4.2. Pemukiman </v>
      </c>
      <c r="N2988" s="71" t="str">
        <f>VLOOKUP(C2988,geocode!$A$1:$C$40,2,false)</f>
        <v>Island buffered 20 km</v>
      </c>
      <c r="O2988" s="71" t="str">
        <f>VLOOKUP(C2988,geocode!$A$1:$C$40,3,false)</f>
        <v>Island buffered 20 km</v>
      </c>
      <c r="P2988" s="71">
        <v>2000.0</v>
      </c>
      <c r="Q2988" s="71">
        <v>2023.0</v>
      </c>
    </row>
    <row r="2989" ht="15.75" hidden="1" customHeight="1">
      <c r="B2989" s="71">
        <v>3.998994921875</v>
      </c>
      <c r="C2989" s="71">
        <v>5.0</v>
      </c>
      <c r="D2989" s="71">
        <v>24.0</v>
      </c>
      <c r="E2989" s="71">
        <v>25.0</v>
      </c>
      <c r="F2989" s="71" t="str">
        <f>VLOOKUP(D2989, legend!$C$3:$G$22, 2, FALSE)</f>
        <v>4. Non-Vegetated Area</v>
      </c>
      <c r="G2989" s="71" t="str">
        <f>VLOOKUP(D2989, legend!$C$3:$G$22, 3, FALSE)</f>
        <v>4. Non-Vegetasi</v>
      </c>
      <c r="H2989" s="71" t="str">
        <f>VLOOKUP(D2989, legend!$C$3:$G$22, 4, FALSE)</f>
        <v>4.2. Urban Area</v>
      </c>
      <c r="I2989" s="71" t="str">
        <f>VLOOKUP(D2989, legend!$C$3:$G$22, 5, FALSE)</f>
        <v>4.2. Pemukiman </v>
      </c>
      <c r="J2989" s="71" t="str">
        <f>VLOOKUP(E2989, legend!$C$3:$G$22, 2, FALSE)</f>
        <v>4. Non-Vegetated Area</v>
      </c>
      <c r="K2989" s="71" t="str">
        <f>VLOOKUP(E2989, legend!$C$3:$G$22, 3, FALSE)</f>
        <v>4. Non-Vegetasi</v>
      </c>
      <c r="L2989" s="71" t="str">
        <f>VLOOKUP(E2989, legend!$C$3:$G$22, 4, FALSE)</f>
        <v>4.3. Other Non-Vegetation</v>
      </c>
      <c r="M2989" s="71" t="str">
        <f>VLOOKUP(E2989, legend!$C$3:$G$22, 5, FALSE)</f>
        <v>4.3. Non-Vegetasi Lainnya</v>
      </c>
      <c r="N2989" s="71" t="str">
        <f>VLOOKUP(C2989,geocode!$A$1:$C$40,2,false)</f>
        <v>Island buffered 20 km</v>
      </c>
      <c r="O2989" s="71" t="str">
        <f>VLOOKUP(C2989,geocode!$A$1:$C$40,3,false)</f>
        <v>Island buffered 20 km</v>
      </c>
      <c r="P2989" s="71">
        <v>2000.0</v>
      </c>
      <c r="Q2989" s="71">
        <v>2023.0</v>
      </c>
    </row>
    <row r="2990" ht="15.75" hidden="1" customHeight="1">
      <c r="B2990" s="71">
        <v>0.088768017578125</v>
      </c>
      <c r="C2990" s="71">
        <v>5.0</v>
      </c>
      <c r="D2990" s="71">
        <v>24.0</v>
      </c>
      <c r="E2990" s="71">
        <v>31.0</v>
      </c>
      <c r="F2990" s="71" t="str">
        <f>VLOOKUP(D2990, legend!$C$3:$G$22, 2, FALSE)</f>
        <v>4. Non-Vegetated Area</v>
      </c>
      <c r="G2990" s="71" t="str">
        <f>VLOOKUP(D2990, legend!$C$3:$G$22, 3, FALSE)</f>
        <v>4. Non-Vegetasi</v>
      </c>
      <c r="H2990" s="71" t="str">
        <f>VLOOKUP(D2990, legend!$C$3:$G$22, 4, FALSE)</f>
        <v>4.2. Urban Area</v>
      </c>
      <c r="I2990" s="71" t="str">
        <f>VLOOKUP(D2990, legend!$C$3:$G$22, 5, FALSE)</f>
        <v>4.2. Pemukiman </v>
      </c>
      <c r="J2990" s="71" t="str">
        <f>VLOOKUP(E2990, legend!$C$3:$G$22, 2, FALSE)</f>
        <v>5. Water Body</v>
      </c>
      <c r="K2990" s="71" t="str">
        <f>VLOOKUP(E2990, legend!$C$3:$G$22, 3, FALSE)</f>
        <v>5. Tubuh Air</v>
      </c>
      <c r="L2990" s="71" t="str">
        <f>VLOOKUP(E2990, legend!$C$3:$G$22, 4, FALSE)</f>
        <v>5.1. Aquaculture</v>
      </c>
      <c r="M2990" s="71" t="str">
        <f>VLOOKUP(E2990, legend!$C$3:$G$22, 5, FALSE)</f>
        <v>5.1. Tambak</v>
      </c>
      <c r="N2990" s="71" t="str">
        <f>VLOOKUP(C2990,geocode!$A$1:$C$40,2,false)</f>
        <v>Island buffered 20 km</v>
      </c>
      <c r="O2990" s="71" t="str">
        <f>VLOOKUP(C2990,geocode!$A$1:$C$40,3,false)</f>
        <v>Island buffered 20 km</v>
      </c>
      <c r="P2990" s="71">
        <v>2000.0</v>
      </c>
      <c r="Q2990" s="71">
        <v>2023.0</v>
      </c>
    </row>
    <row r="2991" ht="15.75" hidden="1" customHeight="1">
      <c r="B2991" s="71">
        <v>0.800474829101562</v>
      </c>
      <c r="C2991" s="71">
        <v>5.0</v>
      </c>
      <c r="D2991" s="71">
        <v>24.0</v>
      </c>
      <c r="E2991" s="71">
        <v>33.0</v>
      </c>
      <c r="F2991" s="71" t="str">
        <f>VLOOKUP(D2991, legend!$C$3:$G$22, 2, FALSE)</f>
        <v>4. Non-Vegetated Area</v>
      </c>
      <c r="G2991" s="71" t="str">
        <f>VLOOKUP(D2991, legend!$C$3:$G$22, 3, FALSE)</f>
        <v>4. Non-Vegetasi</v>
      </c>
      <c r="H2991" s="71" t="str">
        <f>VLOOKUP(D2991, legend!$C$3:$G$22, 4, FALSE)</f>
        <v>4.2. Urban Area</v>
      </c>
      <c r="I2991" s="71" t="str">
        <f>VLOOKUP(D2991, legend!$C$3:$G$22, 5, FALSE)</f>
        <v>4.2. Pemukiman </v>
      </c>
      <c r="J2991" s="71" t="str">
        <f>VLOOKUP(E2991, legend!$C$3:$G$22, 2, FALSE)</f>
        <v>5. Water Body</v>
      </c>
      <c r="K2991" s="71" t="str">
        <f>VLOOKUP(E2991, legend!$C$3:$G$22, 3, FALSE)</f>
        <v>5. Tubuh Air</v>
      </c>
      <c r="L2991" s="71" t="str">
        <f>VLOOKUP(E2991, legend!$C$3:$G$22, 4, FALSE)</f>
        <v>5.2. River, Lake, Ocean</v>
      </c>
      <c r="M2991" s="71" t="str">
        <f>VLOOKUP(E2991, legend!$C$3:$G$22, 5, FALSE)</f>
        <v>5.2. Sungai, Danau, Laut</v>
      </c>
      <c r="N2991" s="71" t="str">
        <f>VLOOKUP(C2991,geocode!$A$1:$C$40,2,false)</f>
        <v>Island buffered 20 km</v>
      </c>
      <c r="O2991" s="71" t="str">
        <f>VLOOKUP(C2991,geocode!$A$1:$C$40,3,false)</f>
        <v>Island buffered 20 km</v>
      </c>
      <c r="P2991" s="71">
        <v>2000.0</v>
      </c>
      <c r="Q2991" s="71">
        <v>2023.0</v>
      </c>
    </row>
    <row r="2992" ht="15.75" hidden="1" customHeight="1">
      <c r="B2992" s="71">
        <v>0.266481262207031</v>
      </c>
      <c r="C2992" s="71">
        <v>5.0</v>
      </c>
      <c r="D2992" s="71">
        <v>24.0</v>
      </c>
      <c r="E2992" s="71">
        <v>40.0</v>
      </c>
      <c r="F2992" s="71" t="str">
        <f>VLOOKUP(D2992, legend!$C$3:$G$22, 2, FALSE)</f>
        <v>4. Non-Vegetated Area</v>
      </c>
      <c r="G2992" s="71" t="str">
        <f>VLOOKUP(D2992, legend!$C$3:$G$22, 3, FALSE)</f>
        <v>4. Non-Vegetasi</v>
      </c>
      <c r="H2992" s="71" t="str">
        <f>VLOOKUP(D2992, legend!$C$3:$G$22, 4, FALSE)</f>
        <v>4.2. Urban Area</v>
      </c>
      <c r="I2992" s="71" t="str">
        <f>VLOOKUP(D2992, legend!$C$3:$G$22, 5, FALSE)</f>
        <v>4.2. Pemukiman </v>
      </c>
      <c r="J2992" s="71" t="str">
        <f>VLOOKUP(E2992, legend!$C$3:$G$22, 2, FALSE)</f>
        <v>3. Agriculture</v>
      </c>
      <c r="K2992" s="71" t="str">
        <f>VLOOKUP(E2992, legend!$C$3:$G$22, 3, FALSE)</f>
        <v>3. Pertanian</v>
      </c>
      <c r="L2992" s="71" t="str">
        <f>VLOOKUP(E2992, legend!$C$3:$G$22, 4, FALSE)</f>
        <v>3.1. Rice Paddy</v>
      </c>
      <c r="M2992" s="71" t="str">
        <f>VLOOKUP(E2992, legend!$C$3:$G$22, 5, FALSE)</f>
        <v>3.1. Sawah</v>
      </c>
      <c r="N2992" s="71" t="str">
        <f>VLOOKUP(C2992,geocode!$A$1:$C$40,2,false)</f>
        <v>Island buffered 20 km</v>
      </c>
      <c r="O2992" s="71" t="str">
        <f>VLOOKUP(C2992,geocode!$A$1:$C$40,3,false)</f>
        <v>Island buffered 20 km</v>
      </c>
      <c r="P2992" s="71">
        <v>2000.0</v>
      </c>
      <c r="Q2992" s="71">
        <v>2023.0</v>
      </c>
    </row>
    <row r="2993" ht="15.75" hidden="1" customHeight="1">
      <c r="B2993" s="71">
        <v>2.31937298583984</v>
      </c>
      <c r="C2993" s="71">
        <v>5.0</v>
      </c>
      <c r="D2993" s="71">
        <v>25.0</v>
      </c>
      <c r="E2993" s="71">
        <v>3.0</v>
      </c>
      <c r="F2993" s="71" t="str">
        <f>VLOOKUP(D2993, legend!$C$3:$G$22, 2, FALSE)</f>
        <v>4. Non-Vegetated Area</v>
      </c>
      <c r="G2993" s="71" t="str">
        <f>VLOOKUP(D2993, legend!$C$3:$G$22, 3, FALSE)</f>
        <v>4. Non-Vegetasi</v>
      </c>
      <c r="H2993" s="71" t="str">
        <f>VLOOKUP(D2993, legend!$C$3:$G$22, 4, FALSE)</f>
        <v>4.3. Other Non-Vegetation</v>
      </c>
      <c r="I2993" s="71" t="str">
        <f>VLOOKUP(D2993, legend!$C$3:$G$22, 5, FALSE)</f>
        <v>4.3. Non-Vegetasi Lainnya</v>
      </c>
      <c r="J2993" s="71" t="str">
        <f>VLOOKUP(E2993, legend!$C$3:$G$22, 2, FALSE)</f>
        <v>1. Forest </v>
      </c>
      <c r="K2993" s="71" t="str">
        <f>VLOOKUP(E2993, legend!$C$3:$G$22, 3, FALSE)</f>
        <v>1. Hutan</v>
      </c>
      <c r="L2993" s="71" t="str">
        <f>VLOOKUP(E2993, legend!$C$3:$G$22, 4, FALSE)</f>
        <v>1.1. Forest Formation</v>
      </c>
      <c r="M2993" s="71" t="str">
        <f>VLOOKUP(E2993, legend!$C$3:$G$22, 5, FALSE)</f>
        <v>1.1. Formasi Hutan</v>
      </c>
      <c r="N2993" s="71" t="str">
        <f>VLOOKUP(C2993,geocode!$A$1:$C$40,2,false)</f>
        <v>Island buffered 20 km</v>
      </c>
      <c r="O2993" s="71" t="str">
        <f>VLOOKUP(C2993,geocode!$A$1:$C$40,3,false)</f>
        <v>Island buffered 20 km</v>
      </c>
      <c r="P2993" s="71">
        <v>2000.0</v>
      </c>
      <c r="Q2993" s="71">
        <v>2023.0</v>
      </c>
    </row>
    <row r="2994" ht="15.75" hidden="1" customHeight="1">
      <c r="B2994" s="71">
        <v>14.7893498779296</v>
      </c>
      <c r="C2994" s="71">
        <v>5.0</v>
      </c>
      <c r="D2994" s="71">
        <v>25.0</v>
      </c>
      <c r="E2994" s="71">
        <v>5.0</v>
      </c>
      <c r="F2994" s="71" t="str">
        <f>VLOOKUP(D2994, legend!$C$3:$G$22, 2, FALSE)</f>
        <v>4. Non-Vegetated Area</v>
      </c>
      <c r="G2994" s="71" t="str">
        <f>VLOOKUP(D2994, legend!$C$3:$G$22, 3, FALSE)</f>
        <v>4. Non-Vegetasi</v>
      </c>
      <c r="H2994" s="71" t="str">
        <f>VLOOKUP(D2994, legend!$C$3:$G$22, 4, FALSE)</f>
        <v>4.3. Other Non-Vegetation</v>
      </c>
      <c r="I2994" s="71" t="str">
        <f>VLOOKUP(D2994, legend!$C$3:$G$22, 5, FALSE)</f>
        <v>4.3. Non-Vegetasi Lainnya</v>
      </c>
      <c r="J2994" s="71" t="str">
        <f>VLOOKUP(E2994, legend!$C$3:$G$22, 2, FALSE)</f>
        <v>1. Forest </v>
      </c>
      <c r="K2994" s="71" t="str">
        <f>VLOOKUP(E2994, legend!$C$3:$G$22, 3, FALSE)</f>
        <v>1. Hutan</v>
      </c>
      <c r="L2994" s="71" t="str">
        <f>VLOOKUP(E2994, legend!$C$3:$G$22, 4, FALSE)</f>
        <v>1.2. Mangrove</v>
      </c>
      <c r="M2994" s="71" t="str">
        <f>VLOOKUP(E2994, legend!$C$3:$G$22, 5, FALSE)</f>
        <v>1.2. Mangrove</v>
      </c>
      <c r="N2994" s="71" t="str">
        <f>VLOOKUP(C2994,geocode!$A$1:$C$40,2,false)</f>
        <v>Island buffered 20 km</v>
      </c>
      <c r="O2994" s="71" t="str">
        <f>VLOOKUP(C2994,geocode!$A$1:$C$40,3,false)</f>
        <v>Island buffered 20 km</v>
      </c>
      <c r="P2994" s="71">
        <v>2000.0</v>
      </c>
      <c r="Q2994" s="71">
        <v>2023.0</v>
      </c>
    </row>
    <row r="2995" ht="15.75" hidden="1" customHeight="1">
      <c r="B2995" s="71">
        <v>18.1022880798339</v>
      </c>
      <c r="C2995" s="71">
        <v>5.0</v>
      </c>
      <c r="D2995" s="71">
        <v>25.0</v>
      </c>
      <c r="E2995" s="71">
        <v>13.0</v>
      </c>
      <c r="F2995" s="71" t="str">
        <f>VLOOKUP(D2995, legend!$C$3:$G$22, 2, FALSE)</f>
        <v>4. Non-Vegetated Area</v>
      </c>
      <c r="G2995" s="71" t="str">
        <f>VLOOKUP(D2995, legend!$C$3:$G$22, 3, FALSE)</f>
        <v>4. Non-Vegetasi</v>
      </c>
      <c r="H2995" s="71" t="str">
        <f>VLOOKUP(D2995, legend!$C$3:$G$22, 4, FALSE)</f>
        <v>4.3. Other Non-Vegetation</v>
      </c>
      <c r="I2995" s="71" t="str">
        <f>VLOOKUP(D2995, legend!$C$3:$G$22, 5, FALSE)</f>
        <v>4.3. Non-Vegetasi Lainnya</v>
      </c>
      <c r="J2995" s="71" t="str">
        <f>VLOOKUP(E2995, legend!$C$3:$G$22, 2, FALSE)</f>
        <v>2. Non-Forest Natural Vegetation</v>
      </c>
      <c r="K2995" s="71" t="str">
        <f>VLOOKUP(E2995, legend!$C$3:$G$22, 3, FALSE)</f>
        <v>2. Tumbuhan Non-Hutan Lainnya</v>
      </c>
      <c r="L2995" s="71" t="str">
        <f>VLOOKUP(E2995, legend!$C$3:$G$22, 4, FALSE)</f>
        <v>2.1. Other Natural Vegetation</v>
      </c>
      <c r="M2995" s="71" t="str">
        <f>VLOOKUP(E2995, legend!$C$3:$G$22, 5, FALSE)</f>
        <v>2.1. Tumbuhan Non-Hutan Lainnya</v>
      </c>
      <c r="N2995" s="71" t="str">
        <f>VLOOKUP(C2995,geocode!$A$1:$C$40,2,false)</f>
        <v>Island buffered 20 km</v>
      </c>
      <c r="O2995" s="71" t="str">
        <f>VLOOKUP(C2995,geocode!$A$1:$C$40,3,false)</f>
        <v>Island buffered 20 km</v>
      </c>
      <c r="P2995" s="71">
        <v>2000.0</v>
      </c>
      <c r="Q2995" s="71">
        <v>2023.0</v>
      </c>
    </row>
    <row r="2996" ht="15.75" hidden="1" customHeight="1">
      <c r="B2996" s="71">
        <v>43.0563282226562</v>
      </c>
      <c r="C2996" s="71">
        <v>5.0</v>
      </c>
      <c r="D2996" s="71">
        <v>25.0</v>
      </c>
      <c r="E2996" s="71">
        <v>21.0</v>
      </c>
      <c r="F2996" s="71" t="str">
        <f>VLOOKUP(D2996, legend!$C$3:$G$22, 2, FALSE)</f>
        <v>4. Non-Vegetated Area</v>
      </c>
      <c r="G2996" s="71" t="str">
        <f>VLOOKUP(D2996, legend!$C$3:$G$22, 3, FALSE)</f>
        <v>4. Non-Vegetasi</v>
      </c>
      <c r="H2996" s="71" t="str">
        <f>VLOOKUP(D2996, legend!$C$3:$G$22, 4, FALSE)</f>
        <v>4.3. Other Non-Vegetation</v>
      </c>
      <c r="I2996" s="71" t="str">
        <f>VLOOKUP(D2996, legend!$C$3:$G$22, 5, FALSE)</f>
        <v>4.3. Non-Vegetasi Lainnya</v>
      </c>
      <c r="J2996" s="71" t="str">
        <f>VLOOKUP(E2996, legend!$C$3:$G$22, 2, FALSE)</f>
        <v>3. Agriculture</v>
      </c>
      <c r="K2996" s="71" t="str">
        <f>VLOOKUP(E2996, legend!$C$3:$G$22, 3, FALSE)</f>
        <v>3. Pertanian</v>
      </c>
      <c r="L2996" s="71" t="str">
        <f>VLOOKUP(E2996, legend!$C$3:$G$22, 4, FALSE)</f>
        <v>3.4. Other Agriculture</v>
      </c>
      <c r="M2996" s="71" t="str">
        <f>VLOOKUP(E2996, legend!$C$3:$G$22, 5, FALSE)</f>
        <v>3.4. Pertanian Lainnya </v>
      </c>
      <c r="N2996" s="71" t="str">
        <f>VLOOKUP(C2996,geocode!$A$1:$C$40,2,false)</f>
        <v>Island buffered 20 km</v>
      </c>
      <c r="O2996" s="71" t="str">
        <f>VLOOKUP(C2996,geocode!$A$1:$C$40,3,false)</f>
        <v>Island buffered 20 km</v>
      </c>
      <c r="P2996" s="71">
        <v>2000.0</v>
      </c>
      <c r="Q2996" s="71">
        <v>2023.0</v>
      </c>
    </row>
    <row r="2997" ht="15.75" hidden="1" customHeight="1">
      <c r="B2997" s="71">
        <v>38.8929332885742</v>
      </c>
      <c r="C2997" s="71">
        <v>5.0</v>
      </c>
      <c r="D2997" s="71">
        <v>25.0</v>
      </c>
      <c r="E2997" s="71">
        <v>24.0</v>
      </c>
      <c r="F2997" s="71" t="str">
        <f>VLOOKUP(D2997, legend!$C$3:$G$22, 2, FALSE)</f>
        <v>4. Non-Vegetated Area</v>
      </c>
      <c r="G2997" s="71" t="str">
        <f>VLOOKUP(D2997, legend!$C$3:$G$22, 3, FALSE)</f>
        <v>4. Non-Vegetasi</v>
      </c>
      <c r="H2997" s="71" t="str">
        <f>VLOOKUP(D2997, legend!$C$3:$G$22, 4, FALSE)</f>
        <v>4.3. Other Non-Vegetation</v>
      </c>
      <c r="I2997" s="71" t="str">
        <f>VLOOKUP(D2997, legend!$C$3:$G$22, 5, FALSE)</f>
        <v>4.3. Non-Vegetasi Lainnya</v>
      </c>
      <c r="J2997" s="71" t="str">
        <f>VLOOKUP(E2997, legend!$C$3:$G$22, 2, FALSE)</f>
        <v>4. Non-Vegetated Area</v>
      </c>
      <c r="K2997" s="71" t="str">
        <f>VLOOKUP(E2997, legend!$C$3:$G$22, 3, FALSE)</f>
        <v>4. Non-Vegetasi</v>
      </c>
      <c r="L2997" s="71" t="str">
        <f>VLOOKUP(E2997, legend!$C$3:$G$22, 4, FALSE)</f>
        <v>4.2. Urban Area</v>
      </c>
      <c r="M2997" s="71" t="str">
        <f>VLOOKUP(E2997, legend!$C$3:$G$22, 5, FALSE)</f>
        <v>4.2. Pemukiman </v>
      </c>
      <c r="N2997" s="71" t="str">
        <f>VLOOKUP(C2997,geocode!$A$1:$C$40,2,false)</f>
        <v>Island buffered 20 km</v>
      </c>
      <c r="O2997" s="71" t="str">
        <f>VLOOKUP(C2997,geocode!$A$1:$C$40,3,false)</f>
        <v>Island buffered 20 km</v>
      </c>
      <c r="P2997" s="71">
        <v>2000.0</v>
      </c>
      <c r="Q2997" s="71">
        <v>2023.0</v>
      </c>
    </row>
    <row r="2998" ht="15.75" hidden="1" customHeight="1">
      <c r="B2998" s="71">
        <v>168.823466516113</v>
      </c>
      <c r="C2998" s="71">
        <v>5.0</v>
      </c>
      <c r="D2998" s="71">
        <v>25.0</v>
      </c>
      <c r="E2998" s="71">
        <v>25.0</v>
      </c>
      <c r="F2998" s="71" t="str">
        <f>VLOOKUP(D2998, legend!$C$3:$G$22, 2, FALSE)</f>
        <v>4. Non-Vegetated Area</v>
      </c>
      <c r="G2998" s="71" t="str">
        <f>VLOOKUP(D2998, legend!$C$3:$G$22, 3, FALSE)</f>
        <v>4. Non-Vegetasi</v>
      </c>
      <c r="H2998" s="71" t="str">
        <f>VLOOKUP(D2998, legend!$C$3:$G$22, 4, FALSE)</f>
        <v>4.3. Other Non-Vegetation</v>
      </c>
      <c r="I2998" s="71" t="str">
        <f>VLOOKUP(D2998, legend!$C$3:$G$22, 5, FALSE)</f>
        <v>4.3. Non-Vegetasi Lainnya</v>
      </c>
      <c r="J2998" s="71" t="str">
        <f>VLOOKUP(E2998, legend!$C$3:$G$22, 2, FALSE)</f>
        <v>4. Non-Vegetated Area</v>
      </c>
      <c r="K2998" s="71" t="str">
        <f>VLOOKUP(E2998, legend!$C$3:$G$22, 3, FALSE)</f>
        <v>4. Non-Vegetasi</v>
      </c>
      <c r="L2998" s="71" t="str">
        <f>VLOOKUP(E2998, legend!$C$3:$G$22, 4, FALSE)</f>
        <v>4.3. Other Non-Vegetation</v>
      </c>
      <c r="M2998" s="71" t="str">
        <f>VLOOKUP(E2998, legend!$C$3:$G$22, 5, FALSE)</f>
        <v>4.3. Non-Vegetasi Lainnya</v>
      </c>
      <c r="N2998" s="71" t="str">
        <f>VLOOKUP(C2998,geocode!$A$1:$C$40,2,false)</f>
        <v>Island buffered 20 km</v>
      </c>
      <c r="O2998" s="71" t="str">
        <f>VLOOKUP(C2998,geocode!$A$1:$C$40,3,false)</f>
        <v>Island buffered 20 km</v>
      </c>
      <c r="P2998" s="71">
        <v>2000.0</v>
      </c>
      <c r="Q2998" s="71">
        <v>2023.0</v>
      </c>
    </row>
    <row r="2999" ht="15.75" hidden="1" customHeight="1">
      <c r="B2999" s="71">
        <v>0.0892092895507812</v>
      </c>
      <c r="C2999" s="71">
        <v>5.0</v>
      </c>
      <c r="D2999" s="71">
        <v>25.0</v>
      </c>
      <c r="E2999" s="71">
        <v>30.0</v>
      </c>
      <c r="F2999" s="71" t="str">
        <f>VLOOKUP(D2999, legend!$C$3:$G$22, 2, FALSE)</f>
        <v>4. Non-Vegetated Area</v>
      </c>
      <c r="G2999" s="71" t="str">
        <f>VLOOKUP(D2999, legend!$C$3:$G$22, 3, FALSE)</f>
        <v>4. Non-Vegetasi</v>
      </c>
      <c r="H2999" s="71" t="str">
        <f>VLOOKUP(D2999, legend!$C$3:$G$22, 4, FALSE)</f>
        <v>4.3. Other Non-Vegetation</v>
      </c>
      <c r="I2999" s="71" t="str">
        <f>VLOOKUP(D2999, legend!$C$3:$G$22, 5, FALSE)</f>
        <v>4.3. Non-Vegetasi Lainnya</v>
      </c>
      <c r="J2999" s="71" t="str">
        <f>VLOOKUP(E2999, legend!$C$3:$G$22, 2, FALSE)</f>
        <v>4. Non-Vegetated Area</v>
      </c>
      <c r="K2999" s="71" t="str">
        <f>VLOOKUP(E2999, legend!$C$3:$G$22, 3, FALSE)</f>
        <v>4. Non-Vegetasi</v>
      </c>
      <c r="L2999" s="71" t="str">
        <f>VLOOKUP(E2999, legend!$C$3:$G$22, 4, FALSE)</f>
        <v>4.1. Mining Pit</v>
      </c>
      <c r="M2999" s="71" t="str">
        <f>VLOOKUP(E2999, legend!$C$3:$G$22, 5, FALSE)</f>
        <v>4.1. Lubang Tambang</v>
      </c>
      <c r="N2999" s="71" t="str">
        <f>VLOOKUP(C2999,geocode!$A$1:$C$40,2,false)</f>
        <v>Island buffered 20 km</v>
      </c>
      <c r="O2999" s="71" t="str">
        <f>VLOOKUP(C2999,geocode!$A$1:$C$40,3,false)</f>
        <v>Island buffered 20 km</v>
      </c>
      <c r="P2999" s="71">
        <v>2000.0</v>
      </c>
      <c r="Q2999" s="71">
        <v>2023.0</v>
      </c>
    </row>
    <row r="3000" ht="15.75" hidden="1" customHeight="1">
      <c r="B3000" s="71">
        <v>16.5476267089843</v>
      </c>
      <c r="C3000" s="71">
        <v>5.0</v>
      </c>
      <c r="D3000" s="71">
        <v>25.0</v>
      </c>
      <c r="E3000" s="71">
        <v>31.0</v>
      </c>
      <c r="F3000" s="71" t="str">
        <f>VLOOKUP(D3000, legend!$C$3:$G$22, 2, FALSE)</f>
        <v>4. Non-Vegetated Area</v>
      </c>
      <c r="G3000" s="71" t="str">
        <f>VLOOKUP(D3000, legend!$C$3:$G$22, 3, FALSE)</f>
        <v>4. Non-Vegetasi</v>
      </c>
      <c r="H3000" s="71" t="str">
        <f>VLOOKUP(D3000, legend!$C$3:$G$22, 4, FALSE)</f>
        <v>4.3. Other Non-Vegetation</v>
      </c>
      <c r="I3000" s="71" t="str">
        <f>VLOOKUP(D3000, legend!$C$3:$G$22, 5, FALSE)</f>
        <v>4.3. Non-Vegetasi Lainnya</v>
      </c>
      <c r="J3000" s="71" t="str">
        <f>VLOOKUP(E3000, legend!$C$3:$G$22, 2, FALSE)</f>
        <v>5. Water Body</v>
      </c>
      <c r="K3000" s="71" t="str">
        <f>VLOOKUP(E3000, legend!$C$3:$G$22, 3, FALSE)</f>
        <v>5. Tubuh Air</v>
      </c>
      <c r="L3000" s="71" t="str">
        <f>VLOOKUP(E3000, legend!$C$3:$G$22, 4, FALSE)</f>
        <v>5.1. Aquaculture</v>
      </c>
      <c r="M3000" s="71" t="str">
        <f>VLOOKUP(E3000, legend!$C$3:$G$22, 5, FALSE)</f>
        <v>5.1. Tambak</v>
      </c>
      <c r="N3000" s="71" t="str">
        <f>VLOOKUP(C3000,geocode!$A$1:$C$40,2,false)</f>
        <v>Island buffered 20 km</v>
      </c>
      <c r="O3000" s="71" t="str">
        <f>VLOOKUP(C3000,geocode!$A$1:$C$40,3,false)</f>
        <v>Island buffered 20 km</v>
      </c>
      <c r="P3000" s="71">
        <v>2000.0</v>
      </c>
      <c r="Q3000" s="71">
        <v>2023.0</v>
      </c>
    </row>
    <row r="3001" ht="15.75" hidden="1" customHeight="1">
      <c r="B3001" s="71">
        <v>76.5723755798339</v>
      </c>
      <c r="C3001" s="71">
        <v>5.0</v>
      </c>
      <c r="D3001" s="71">
        <v>25.0</v>
      </c>
      <c r="E3001" s="71">
        <v>33.0</v>
      </c>
      <c r="F3001" s="71" t="str">
        <f>VLOOKUP(D3001, legend!$C$3:$G$22, 2, FALSE)</f>
        <v>4. Non-Vegetated Area</v>
      </c>
      <c r="G3001" s="71" t="str">
        <f>VLOOKUP(D3001, legend!$C$3:$G$22, 3, FALSE)</f>
        <v>4. Non-Vegetasi</v>
      </c>
      <c r="H3001" s="71" t="str">
        <f>VLOOKUP(D3001, legend!$C$3:$G$22, 4, FALSE)</f>
        <v>4.3. Other Non-Vegetation</v>
      </c>
      <c r="I3001" s="71" t="str">
        <f>VLOOKUP(D3001, legend!$C$3:$G$22, 5, FALSE)</f>
        <v>4.3. Non-Vegetasi Lainnya</v>
      </c>
      <c r="J3001" s="71" t="str">
        <f>VLOOKUP(E3001, legend!$C$3:$G$22, 2, FALSE)</f>
        <v>5. Water Body</v>
      </c>
      <c r="K3001" s="71" t="str">
        <f>VLOOKUP(E3001, legend!$C$3:$G$22, 3, FALSE)</f>
        <v>5. Tubuh Air</v>
      </c>
      <c r="L3001" s="71" t="str">
        <f>VLOOKUP(E3001, legend!$C$3:$G$22, 4, FALSE)</f>
        <v>5.2. River, Lake, Ocean</v>
      </c>
      <c r="M3001" s="71" t="str">
        <f>VLOOKUP(E3001, legend!$C$3:$G$22, 5, FALSE)</f>
        <v>5.2. Sungai, Danau, Laut</v>
      </c>
      <c r="N3001" s="71" t="str">
        <f>VLOOKUP(C3001,geocode!$A$1:$C$40,2,false)</f>
        <v>Island buffered 20 km</v>
      </c>
      <c r="O3001" s="71" t="str">
        <f>VLOOKUP(C3001,geocode!$A$1:$C$40,3,false)</f>
        <v>Island buffered 20 km</v>
      </c>
      <c r="P3001" s="71">
        <v>2000.0</v>
      </c>
      <c r="Q3001" s="71">
        <v>2023.0</v>
      </c>
    </row>
    <row r="3002" ht="15.75" hidden="1" customHeight="1">
      <c r="B3002" s="71">
        <v>0.178536767578125</v>
      </c>
      <c r="C3002" s="71">
        <v>5.0</v>
      </c>
      <c r="D3002" s="71">
        <v>25.0</v>
      </c>
      <c r="E3002" s="71">
        <v>35.0</v>
      </c>
      <c r="F3002" s="71" t="str">
        <f>VLOOKUP(D3002, legend!$C$3:$G$22, 2, FALSE)</f>
        <v>4. Non-Vegetated Area</v>
      </c>
      <c r="G3002" s="71" t="str">
        <f>VLOOKUP(D3002, legend!$C$3:$G$22, 3, FALSE)</f>
        <v>4. Non-Vegetasi</v>
      </c>
      <c r="H3002" s="71" t="str">
        <f>VLOOKUP(D3002, legend!$C$3:$G$22, 4, FALSE)</f>
        <v>4.3. Other Non-Vegetation</v>
      </c>
      <c r="I3002" s="71" t="str">
        <f>VLOOKUP(D3002, legend!$C$3:$G$22, 5, FALSE)</f>
        <v>4.3. Non-Vegetasi Lainnya</v>
      </c>
      <c r="J3002" s="71" t="str">
        <f>VLOOKUP(E3002, legend!$C$3:$G$22, 2, FALSE)</f>
        <v>3. Agriculture</v>
      </c>
      <c r="K3002" s="71" t="str">
        <f>VLOOKUP(E3002, legend!$C$3:$G$22, 3, FALSE)</f>
        <v>3. Pertanian</v>
      </c>
      <c r="L3002" s="71" t="str">
        <f>VLOOKUP(E3002, legend!$C$3:$G$22, 4, FALSE)</f>
        <v>3.2. Oil Palm</v>
      </c>
      <c r="M3002" s="71" t="str">
        <f>VLOOKUP(E3002, legend!$C$3:$G$22, 5, FALSE)</f>
        <v>3.2. Sawit</v>
      </c>
      <c r="N3002" s="71" t="str">
        <f>VLOOKUP(C3002,geocode!$A$1:$C$40,2,false)</f>
        <v>Island buffered 20 km</v>
      </c>
      <c r="O3002" s="71" t="str">
        <f>VLOOKUP(C3002,geocode!$A$1:$C$40,3,false)</f>
        <v>Island buffered 20 km</v>
      </c>
      <c r="P3002" s="71">
        <v>2000.0</v>
      </c>
      <c r="Q3002" s="71">
        <v>2023.0</v>
      </c>
    </row>
    <row r="3003" ht="15.75" hidden="1" customHeight="1">
      <c r="B3003" s="71">
        <v>10.4586208557128</v>
      </c>
      <c r="C3003" s="71">
        <v>5.0</v>
      </c>
      <c r="D3003" s="71">
        <v>25.0</v>
      </c>
      <c r="E3003" s="71">
        <v>40.0</v>
      </c>
      <c r="F3003" s="71" t="str">
        <f>VLOOKUP(D3003, legend!$C$3:$G$22, 2, FALSE)</f>
        <v>4. Non-Vegetated Area</v>
      </c>
      <c r="G3003" s="71" t="str">
        <f>VLOOKUP(D3003, legend!$C$3:$G$22, 3, FALSE)</f>
        <v>4. Non-Vegetasi</v>
      </c>
      <c r="H3003" s="71" t="str">
        <f>VLOOKUP(D3003, legend!$C$3:$G$22, 4, FALSE)</f>
        <v>4.3. Other Non-Vegetation</v>
      </c>
      <c r="I3003" s="71" t="str">
        <f>VLOOKUP(D3003, legend!$C$3:$G$22, 5, FALSE)</f>
        <v>4.3. Non-Vegetasi Lainnya</v>
      </c>
      <c r="J3003" s="71" t="str">
        <f>VLOOKUP(E3003, legend!$C$3:$G$22, 2, FALSE)</f>
        <v>3. Agriculture</v>
      </c>
      <c r="K3003" s="71" t="str">
        <f>VLOOKUP(E3003, legend!$C$3:$G$22, 3, FALSE)</f>
        <v>3. Pertanian</v>
      </c>
      <c r="L3003" s="71" t="str">
        <f>VLOOKUP(E3003, legend!$C$3:$G$22, 4, FALSE)</f>
        <v>3.1. Rice Paddy</v>
      </c>
      <c r="M3003" s="71" t="str">
        <f>VLOOKUP(E3003, legend!$C$3:$G$22, 5, FALSE)</f>
        <v>3.1. Sawah</v>
      </c>
      <c r="N3003" s="71" t="str">
        <f>VLOOKUP(C3003,geocode!$A$1:$C$40,2,false)</f>
        <v>Island buffered 20 km</v>
      </c>
      <c r="O3003" s="71" t="str">
        <f>VLOOKUP(C3003,geocode!$A$1:$C$40,3,false)</f>
        <v>Island buffered 20 km</v>
      </c>
      <c r="P3003" s="71">
        <v>2000.0</v>
      </c>
      <c r="Q3003" s="71">
        <v>2023.0</v>
      </c>
    </row>
    <row r="3004" ht="15.75" hidden="1" customHeight="1">
      <c r="B3004" s="71">
        <v>0.0893312194824218</v>
      </c>
      <c r="C3004" s="71">
        <v>5.0</v>
      </c>
      <c r="D3004" s="71">
        <v>30.0</v>
      </c>
      <c r="E3004" s="71">
        <v>25.0</v>
      </c>
      <c r="F3004" s="71" t="str">
        <f>VLOOKUP(D3004, legend!$C$3:$G$22, 2, FALSE)</f>
        <v>4. Non-Vegetated Area</v>
      </c>
      <c r="G3004" s="71" t="str">
        <f>VLOOKUP(D3004, legend!$C$3:$G$22, 3, FALSE)</f>
        <v>4. Non-Vegetasi</v>
      </c>
      <c r="H3004" s="71" t="str">
        <f>VLOOKUP(D3004, legend!$C$3:$G$22, 4, FALSE)</f>
        <v>4.1. Mining Pit</v>
      </c>
      <c r="I3004" s="71" t="str">
        <f>VLOOKUP(D3004, legend!$C$3:$G$22, 5, FALSE)</f>
        <v>4.1. Lubang Tambang</v>
      </c>
      <c r="J3004" s="71" t="str">
        <f>VLOOKUP(E3004, legend!$C$3:$G$22, 2, FALSE)</f>
        <v>4. Non-Vegetated Area</v>
      </c>
      <c r="K3004" s="71" t="str">
        <f>VLOOKUP(E3004, legend!$C$3:$G$22, 3, FALSE)</f>
        <v>4. Non-Vegetasi</v>
      </c>
      <c r="L3004" s="71" t="str">
        <f>VLOOKUP(E3004, legend!$C$3:$G$22, 4, FALSE)</f>
        <v>4.3. Other Non-Vegetation</v>
      </c>
      <c r="M3004" s="71" t="str">
        <f>VLOOKUP(E3004, legend!$C$3:$G$22, 5, FALSE)</f>
        <v>4.3. Non-Vegetasi Lainnya</v>
      </c>
      <c r="N3004" s="71" t="str">
        <f>VLOOKUP(C3004,geocode!$A$1:$C$40,2,false)</f>
        <v>Island buffered 20 km</v>
      </c>
      <c r="O3004" s="71" t="str">
        <f>VLOOKUP(C3004,geocode!$A$1:$C$40,3,false)</f>
        <v>Island buffered 20 km</v>
      </c>
      <c r="P3004" s="71">
        <v>2000.0</v>
      </c>
      <c r="Q3004" s="71">
        <v>2023.0</v>
      </c>
    </row>
    <row r="3005" ht="15.75" hidden="1" customHeight="1">
      <c r="B3005" s="71">
        <v>21.5977198120117</v>
      </c>
      <c r="C3005" s="71">
        <v>5.0</v>
      </c>
      <c r="D3005" s="71">
        <v>31.0</v>
      </c>
      <c r="E3005" s="71">
        <v>5.0</v>
      </c>
      <c r="F3005" s="71" t="str">
        <f>VLOOKUP(D3005, legend!$C$3:$G$22, 2, FALSE)</f>
        <v>5. Water Body</v>
      </c>
      <c r="G3005" s="71" t="str">
        <f>VLOOKUP(D3005, legend!$C$3:$G$22, 3, FALSE)</f>
        <v>5. Tubuh Air</v>
      </c>
      <c r="H3005" s="71" t="str">
        <f>VLOOKUP(D3005, legend!$C$3:$G$22, 4, FALSE)</f>
        <v>5.1. Aquaculture</v>
      </c>
      <c r="I3005" s="71" t="str">
        <f>VLOOKUP(D3005, legend!$C$3:$G$22, 5, FALSE)</f>
        <v>5.1. Tambak</v>
      </c>
      <c r="J3005" s="71" t="str">
        <f>VLOOKUP(E3005, legend!$C$3:$G$22, 2, FALSE)</f>
        <v>1. Forest </v>
      </c>
      <c r="K3005" s="71" t="str">
        <f>VLOOKUP(E3005, legend!$C$3:$G$22, 3, FALSE)</f>
        <v>1. Hutan</v>
      </c>
      <c r="L3005" s="71" t="str">
        <f>VLOOKUP(E3005, legend!$C$3:$G$22, 4, FALSE)</f>
        <v>1.2. Mangrove</v>
      </c>
      <c r="M3005" s="71" t="str">
        <f>VLOOKUP(E3005, legend!$C$3:$G$22, 5, FALSE)</f>
        <v>1.2. Mangrove</v>
      </c>
      <c r="N3005" s="71" t="str">
        <f>VLOOKUP(C3005,geocode!$A$1:$C$40,2,false)</f>
        <v>Island buffered 20 km</v>
      </c>
      <c r="O3005" s="71" t="str">
        <f>VLOOKUP(C3005,geocode!$A$1:$C$40,3,false)</f>
        <v>Island buffered 20 km</v>
      </c>
      <c r="P3005" s="71">
        <v>2000.0</v>
      </c>
      <c r="Q3005" s="71">
        <v>2023.0</v>
      </c>
    </row>
    <row r="3006" ht="15.75" hidden="1" customHeight="1">
      <c r="B3006" s="71">
        <v>4.79840617065429</v>
      </c>
      <c r="C3006" s="71">
        <v>5.0</v>
      </c>
      <c r="D3006" s="71">
        <v>31.0</v>
      </c>
      <c r="E3006" s="71">
        <v>21.0</v>
      </c>
      <c r="F3006" s="71" t="str">
        <f>VLOOKUP(D3006, legend!$C$3:$G$22, 2, FALSE)</f>
        <v>5. Water Body</v>
      </c>
      <c r="G3006" s="71" t="str">
        <f>VLOOKUP(D3006, legend!$C$3:$G$22, 3, FALSE)</f>
        <v>5. Tubuh Air</v>
      </c>
      <c r="H3006" s="71" t="str">
        <f>VLOOKUP(D3006, legend!$C$3:$G$22, 4, FALSE)</f>
        <v>5.1. Aquaculture</v>
      </c>
      <c r="I3006" s="71" t="str">
        <f>VLOOKUP(D3006, legend!$C$3:$G$22, 5, FALSE)</f>
        <v>5.1. Tambak</v>
      </c>
      <c r="J3006" s="71" t="str">
        <f>VLOOKUP(E3006, legend!$C$3:$G$22, 2, FALSE)</f>
        <v>3. Agriculture</v>
      </c>
      <c r="K3006" s="71" t="str">
        <f>VLOOKUP(E3006, legend!$C$3:$G$22, 3, FALSE)</f>
        <v>3. Pertanian</v>
      </c>
      <c r="L3006" s="71" t="str">
        <f>VLOOKUP(E3006, legend!$C$3:$G$22, 4, FALSE)</f>
        <v>3.4. Other Agriculture</v>
      </c>
      <c r="M3006" s="71" t="str">
        <f>VLOOKUP(E3006, legend!$C$3:$G$22, 5, FALSE)</f>
        <v>3.4. Pertanian Lainnya </v>
      </c>
      <c r="N3006" s="71" t="str">
        <f>VLOOKUP(C3006,geocode!$A$1:$C$40,2,false)</f>
        <v>Island buffered 20 km</v>
      </c>
      <c r="O3006" s="71" t="str">
        <f>VLOOKUP(C3006,geocode!$A$1:$C$40,3,false)</f>
        <v>Island buffered 20 km</v>
      </c>
      <c r="P3006" s="71">
        <v>2000.0</v>
      </c>
      <c r="Q3006" s="71">
        <v>2023.0</v>
      </c>
    </row>
    <row r="3007" ht="15.75" hidden="1" customHeight="1">
      <c r="B3007" s="71">
        <v>1.51069694213867</v>
      </c>
      <c r="C3007" s="71">
        <v>5.0</v>
      </c>
      <c r="D3007" s="71">
        <v>31.0</v>
      </c>
      <c r="E3007" s="71">
        <v>24.0</v>
      </c>
      <c r="F3007" s="71" t="str">
        <f>VLOOKUP(D3007, legend!$C$3:$G$22, 2, FALSE)</f>
        <v>5. Water Body</v>
      </c>
      <c r="G3007" s="71" t="str">
        <f>VLOOKUP(D3007, legend!$C$3:$G$22, 3, FALSE)</f>
        <v>5. Tubuh Air</v>
      </c>
      <c r="H3007" s="71" t="str">
        <f>VLOOKUP(D3007, legend!$C$3:$G$22, 4, FALSE)</f>
        <v>5.1. Aquaculture</v>
      </c>
      <c r="I3007" s="71" t="str">
        <f>VLOOKUP(D3007, legend!$C$3:$G$22, 5, FALSE)</f>
        <v>5.1. Tambak</v>
      </c>
      <c r="J3007" s="71" t="str">
        <f>VLOOKUP(E3007, legend!$C$3:$G$22, 2, FALSE)</f>
        <v>4. Non-Vegetated Area</v>
      </c>
      <c r="K3007" s="71" t="str">
        <f>VLOOKUP(E3007, legend!$C$3:$G$22, 3, FALSE)</f>
        <v>4. Non-Vegetasi</v>
      </c>
      <c r="L3007" s="71" t="str">
        <f>VLOOKUP(E3007, legend!$C$3:$G$22, 4, FALSE)</f>
        <v>4.2. Urban Area</v>
      </c>
      <c r="M3007" s="71" t="str">
        <f>VLOOKUP(E3007, legend!$C$3:$G$22, 5, FALSE)</f>
        <v>4.2. Pemukiman </v>
      </c>
      <c r="N3007" s="71" t="str">
        <f>VLOOKUP(C3007,geocode!$A$1:$C$40,2,false)</f>
        <v>Island buffered 20 km</v>
      </c>
      <c r="O3007" s="71" t="str">
        <f>VLOOKUP(C3007,geocode!$A$1:$C$40,3,false)</f>
        <v>Island buffered 20 km</v>
      </c>
      <c r="P3007" s="71">
        <v>2000.0</v>
      </c>
      <c r="Q3007" s="71">
        <v>2023.0</v>
      </c>
    </row>
    <row r="3008" ht="15.75" hidden="1" customHeight="1">
      <c r="B3008" s="71">
        <v>9.9430895324707</v>
      </c>
      <c r="C3008" s="71">
        <v>5.0</v>
      </c>
      <c r="D3008" s="71">
        <v>31.0</v>
      </c>
      <c r="E3008" s="71">
        <v>25.0</v>
      </c>
      <c r="F3008" s="71" t="str">
        <f>VLOOKUP(D3008, legend!$C$3:$G$22, 2, FALSE)</f>
        <v>5. Water Body</v>
      </c>
      <c r="G3008" s="71" t="str">
        <f>VLOOKUP(D3008, legend!$C$3:$G$22, 3, FALSE)</f>
        <v>5. Tubuh Air</v>
      </c>
      <c r="H3008" s="71" t="str">
        <f>VLOOKUP(D3008, legend!$C$3:$G$22, 4, FALSE)</f>
        <v>5.1. Aquaculture</v>
      </c>
      <c r="I3008" s="71" t="str">
        <f>VLOOKUP(D3008, legend!$C$3:$G$22, 5, FALSE)</f>
        <v>5.1. Tambak</v>
      </c>
      <c r="J3008" s="71" t="str">
        <f>VLOOKUP(E3008, legend!$C$3:$G$22, 2, FALSE)</f>
        <v>4. Non-Vegetated Area</v>
      </c>
      <c r="K3008" s="71" t="str">
        <f>VLOOKUP(E3008, legend!$C$3:$G$22, 3, FALSE)</f>
        <v>4. Non-Vegetasi</v>
      </c>
      <c r="L3008" s="71" t="str">
        <f>VLOOKUP(E3008, legend!$C$3:$G$22, 4, FALSE)</f>
        <v>4.3. Other Non-Vegetation</v>
      </c>
      <c r="M3008" s="71" t="str">
        <f>VLOOKUP(E3008, legend!$C$3:$G$22, 5, FALSE)</f>
        <v>4.3. Non-Vegetasi Lainnya</v>
      </c>
      <c r="N3008" s="71" t="str">
        <f>VLOOKUP(C3008,geocode!$A$1:$C$40,2,false)</f>
        <v>Island buffered 20 km</v>
      </c>
      <c r="O3008" s="71" t="str">
        <f>VLOOKUP(C3008,geocode!$A$1:$C$40,3,false)</f>
        <v>Island buffered 20 km</v>
      </c>
      <c r="P3008" s="71">
        <v>2000.0</v>
      </c>
      <c r="Q3008" s="71">
        <v>2023.0</v>
      </c>
    </row>
    <row r="3009" ht="15.75" hidden="1" customHeight="1">
      <c r="B3009" s="71">
        <v>87.565879321289</v>
      </c>
      <c r="C3009" s="71">
        <v>5.0</v>
      </c>
      <c r="D3009" s="71">
        <v>31.0</v>
      </c>
      <c r="E3009" s="71">
        <v>31.0</v>
      </c>
      <c r="F3009" s="71" t="str">
        <f>VLOOKUP(D3009, legend!$C$3:$G$22, 2, FALSE)</f>
        <v>5. Water Body</v>
      </c>
      <c r="G3009" s="71" t="str">
        <f>VLOOKUP(D3009, legend!$C$3:$G$22, 3, FALSE)</f>
        <v>5. Tubuh Air</v>
      </c>
      <c r="H3009" s="71" t="str">
        <f>VLOOKUP(D3009, legend!$C$3:$G$22, 4, FALSE)</f>
        <v>5.1. Aquaculture</v>
      </c>
      <c r="I3009" s="71" t="str">
        <f>VLOOKUP(D3009, legend!$C$3:$G$22, 5, FALSE)</f>
        <v>5.1. Tambak</v>
      </c>
      <c r="J3009" s="71" t="str">
        <f>VLOOKUP(E3009, legend!$C$3:$G$22, 2, FALSE)</f>
        <v>5. Water Body</v>
      </c>
      <c r="K3009" s="71" t="str">
        <f>VLOOKUP(E3009, legend!$C$3:$G$22, 3, FALSE)</f>
        <v>5. Tubuh Air</v>
      </c>
      <c r="L3009" s="71" t="str">
        <f>VLOOKUP(E3009, legend!$C$3:$G$22, 4, FALSE)</f>
        <v>5.1. Aquaculture</v>
      </c>
      <c r="M3009" s="71" t="str">
        <f>VLOOKUP(E3009, legend!$C$3:$G$22, 5, FALSE)</f>
        <v>5.1. Tambak</v>
      </c>
      <c r="N3009" s="71" t="str">
        <f>VLOOKUP(C3009,geocode!$A$1:$C$40,2,false)</f>
        <v>Island buffered 20 km</v>
      </c>
      <c r="O3009" s="71" t="str">
        <f>VLOOKUP(C3009,geocode!$A$1:$C$40,3,false)</f>
        <v>Island buffered 20 km</v>
      </c>
      <c r="P3009" s="71">
        <v>2000.0</v>
      </c>
      <c r="Q3009" s="71">
        <v>2023.0</v>
      </c>
    </row>
    <row r="3010" ht="15.75" hidden="1" customHeight="1">
      <c r="B3010" s="71">
        <v>13.9724624816894</v>
      </c>
      <c r="C3010" s="71">
        <v>5.0</v>
      </c>
      <c r="D3010" s="71">
        <v>31.0</v>
      </c>
      <c r="E3010" s="71">
        <v>33.0</v>
      </c>
      <c r="F3010" s="71" t="str">
        <f>VLOOKUP(D3010, legend!$C$3:$G$22, 2, FALSE)</f>
        <v>5. Water Body</v>
      </c>
      <c r="G3010" s="71" t="str">
        <f>VLOOKUP(D3010, legend!$C$3:$G$22, 3, FALSE)</f>
        <v>5. Tubuh Air</v>
      </c>
      <c r="H3010" s="71" t="str">
        <f>VLOOKUP(D3010, legend!$C$3:$G$22, 4, FALSE)</f>
        <v>5.1. Aquaculture</v>
      </c>
      <c r="I3010" s="71" t="str">
        <f>VLOOKUP(D3010, legend!$C$3:$G$22, 5, FALSE)</f>
        <v>5.1. Tambak</v>
      </c>
      <c r="J3010" s="71" t="str">
        <f>VLOOKUP(E3010, legend!$C$3:$G$22, 2, FALSE)</f>
        <v>5. Water Body</v>
      </c>
      <c r="K3010" s="71" t="str">
        <f>VLOOKUP(E3010, legend!$C$3:$G$22, 3, FALSE)</f>
        <v>5. Tubuh Air</v>
      </c>
      <c r="L3010" s="71" t="str">
        <f>VLOOKUP(E3010, legend!$C$3:$G$22, 4, FALSE)</f>
        <v>5.2. River, Lake, Ocean</v>
      </c>
      <c r="M3010" s="71" t="str">
        <f>VLOOKUP(E3010, legend!$C$3:$G$22, 5, FALSE)</f>
        <v>5.2. Sungai, Danau, Laut</v>
      </c>
      <c r="N3010" s="71" t="str">
        <f>VLOOKUP(C3010,geocode!$A$1:$C$40,2,false)</f>
        <v>Island buffered 20 km</v>
      </c>
      <c r="O3010" s="71" t="str">
        <f>VLOOKUP(C3010,geocode!$A$1:$C$40,3,false)</f>
        <v>Island buffered 20 km</v>
      </c>
      <c r="P3010" s="71">
        <v>2000.0</v>
      </c>
      <c r="Q3010" s="71">
        <v>2023.0</v>
      </c>
    </row>
    <row r="3011" ht="15.75" hidden="1" customHeight="1">
      <c r="B3011" s="71">
        <v>2.04099108276367</v>
      </c>
      <c r="C3011" s="71">
        <v>5.0</v>
      </c>
      <c r="D3011" s="71">
        <v>31.0</v>
      </c>
      <c r="E3011" s="71">
        <v>40.0</v>
      </c>
      <c r="F3011" s="71" t="str">
        <f>VLOOKUP(D3011, legend!$C$3:$G$22, 2, FALSE)</f>
        <v>5. Water Body</v>
      </c>
      <c r="G3011" s="71" t="str">
        <f>VLOOKUP(D3011, legend!$C$3:$G$22, 3, FALSE)</f>
        <v>5. Tubuh Air</v>
      </c>
      <c r="H3011" s="71" t="str">
        <f>VLOOKUP(D3011, legend!$C$3:$G$22, 4, FALSE)</f>
        <v>5.1. Aquaculture</v>
      </c>
      <c r="I3011" s="71" t="str">
        <f>VLOOKUP(D3011, legend!$C$3:$G$22, 5, FALSE)</f>
        <v>5.1. Tambak</v>
      </c>
      <c r="J3011" s="71" t="str">
        <f>VLOOKUP(E3011, legend!$C$3:$G$22, 2, FALSE)</f>
        <v>3. Agriculture</v>
      </c>
      <c r="K3011" s="71" t="str">
        <f>VLOOKUP(E3011, legend!$C$3:$G$22, 3, FALSE)</f>
        <v>3. Pertanian</v>
      </c>
      <c r="L3011" s="71" t="str">
        <f>VLOOKUP(E3011, legend!$C$3:$G$22, 4, FALSE)</f>
        <v>3.1. Rice Paddy</v>
      </c>
      <c r="M3011" s="71" t="str">
        <f>VLOOKUP(E3011, legend!$C$3:$G$22, 5, FALSE)</f>
        <v>3.1. Sawah</v>
      </c>
      <c r="N3011" s="71" t="str">
        <f>VLOOKUP(C3011,geocode!$A$1:$C$40,2,false)</f>
        <v>Island buffered 20 km</v>
      </c>
      <c r="O3011" s="71" t="str">
        <f>VLOOKUP(C3011,geocode!$A$1:$C$40,3,false)</f>
        <v>Island buffered 20 km</v>
      </c>
      <c r="P3011" s="71">
        <v>2000.0</v>
      </c>
      <c r="Q3011" s="71">
        <v>2023.0</v>
      </c>
    </row>
    <row r="3012" ht="15.75" hidden="1" customHeight="1">
      <c r="B3012" s="71">
        <v>18.2103544799804</v>
      </c>
      <c r="C3012" s="71">
        <v>5.0</v>
      </c>
      <c r="D3012" s="71">
        <v>33.0</v>
      </c>
      <c r="E3012" s="71">
        <v>3.0</v>
      </c>
      <c r="F3012" s="71" t="str">
        <f>VLOOKUP(D3012, legend!$C$3:$G$22, 2, FALSE)</f>
        <v>5. Water Body</v>
      </c>
      <c r="G3012" s="71" t="str">
        <f>VLOOKUP(D3012, legend!$C$3:$G$22, 3, FALSE)</f>
        <v>5. Tubuh Air</v>
      </c>
      <c r="H3012" s="71" t="str">
        <f>VLOOKUP(D3012, legend!$C$3:$G$22, 4, FALSE)</f>
        <v>5.2. River, Lake, Ocean</v>
      </c>
      <c r="I3012" s="71" t="str">
        <f>VLOOKUP(D3012, legend!$C$3:$G$22, 5, FALSE)</f>
        <v>5.2. Sungai, Danau, Laut</v>
      </c>
      <c r="J3012" s="71" t="str">
        <f>VLOOKUP(E3012, legend!$C$3:$G$22, 2, FALSE)</f>
        <v>1. Forest </v>
      </c>
      <c r="K3012" s="71" t="str">
        <f>VLOOKUP(E3012, legend!$C$3:$G$22, 3, FALSE)</f>
        <v>1. Hutan</v>
      </c>
      <c r="L3012" s="71" t="str">
        <f>VLOOKUP(E3012, legend!$C$3:$G$22, 4, FALSE)</f>
        <v>1.1. Forest Formation</v>
      </c>
      <c r="M3012" s="71" t="str">
        <f>VLOOKUP(E3012, legend!$C$3:$G$22, 5, FALSE)</f>
        <v>1.1. Formasi Hutan</v>
      </c>
      <c r="N3012" s="71" t="str">
        <f>VLOOKUP(C3012,geocode!$A$1:$C$40,2,false)</f>
        <v>Island buffered 20 km</v>
      </c>
      <c r="O3012" s="71" t="str">
        <f>VLOOKUP(C3012,geocode!$A$1:$C$40,3,false)</f>
        <v>Island buffered 20 km</v>
      </c>
      <c r="P3012" s="71">
        <v>2000.0</v>
      </c>
      <c r="Q3012" s="71">
        <v>2023.0</v>
      </c>
    </row>
    <row r="3013" ht="15.75" hidden="1" customHeight="1">
      <c r="B3013" s="71">
        <v>120.529815948486</v>
      </c>
      <c r="C3013" s="71">
        <v>5.0</v>
      </c>
      <c r="D3013" s="71">
        <v>33.0</v>
      </c>
      <c r="E3013" s="71">
        <v>5.0</v>
      </c>
      <c r="F3013" s="71" t="str">
        <f>VLOOKUP(D3013, legend!$C$3:$G$22, 2, FALSE)</f>
        <v>5. Water Body</v>
      </c>
      <c r="G3013" s="71" t="str">
        <f>VLOOKUP(D3013, legend!$C$3:$G$22, 3, FALSE)</f>
        <v>5. Tubuh Air</v>
      </c>
      <c r="H3013" s="71" t="str">
        <f>VLOOKUP(D3013, legend!$C$3:$G$22, 4, FALSE)</f>
        <v>5.2. River, Lake, Ocean</v>
      </c>
      <c r="I3013" s="71" t="str">
        <f>VLOOKUP(D3013, legend!$C$3:$G$22, 5, FALSE)</f>
        <v>5.2. Sungai, Danau, Laut</v>
      </c>
      <c r="J3013" s="71" t="str">
        <f>VLOOKUP(E3013, legend!$C$3:$G$22, 2, FALSE)</f>
        <v>1. Forest </v>
      </c>
      <c r="K3013" s="71" t="str">
        <f>VLOOKUP(E3013, legend!$C$3:$G$22, 3, FALSE)</f>
        <v>1. Hutan</v>
      </c>
      <c r="L3013" s="71" t="str">
        <f>VLOOKUP(E3013, legend!$C$3:$G$22, 4, FALSE)</f>
        <v>1.2. Mangrove</v>
      </c>
      <c r="M3013" s="71" t="str">
        <f>VLOOKUP(E3013, legend!$C$3:$G$22, 5, FALSE)</f>
        <v>1.2. Mangrove</v>
      </c>
      <c r="N3013" s="71" t="str">
        <f>VLOOKUP(C3013,geocode!$A$1:$C$40,2,false)</f>
        <v>Island buffered 20 km</v>
      </c>
      <c r="O3013" s="71" t="str">
        <f>VLOOKUP(C3013,geocode!$A$1:$C$40,3,false)</f>
        <v>Island buffered 20 km</v>
      </c>
      <c r="P3013" s="71">
        <v>2000.0</v>
      </c>
      <c r="Q3013" s="71">
        <v>2023.0</v>
      </c>
    </row>
    <row r="3014" ht="15.75" hidden="1" customHeight="1">
      <c r="B3014" s="71">
        <v>28.9589232421874</v>
      </c>
      <c r="C3014" s="71">
        <v>5.0</v>
      </c>
      <c r="D3014" s="71">
        <v>33.0</v>
      </c>
      <c r="E3014" s="71">
        <v>13.0</v>
      </c>
      <c r="F3014" s="71" t="str">
        <f>VLOOKUP(D3014, legend!$C$3:$G$22, 2, FALSE)</f>
        <v>5. Water Body</v>
      </c>
      <c r="G3014" s="71" t="str">
        <f>VLOOKUP(D3014, legend!$C$3:$G$22, 3, FALSE)</f>
        <v>5. Tubuh Air</v>
      </c>
      <c r="H3014" s="71" t="str">
        <f>VLOOKUP(D3014, legend!$C$3:$G$22, 4, FALSE)</f>
        <v>5.2. River, Lake, Ocean</v>
      </c>
      <c r="I3014" s="71" t="str">
        <f>VLOOKUP(D3014, legend!$C$3:$G$22, 5, FALSE)</f>
        <v>5.2. Sungai, Danau, Laut</v>
      </c>
      <c r="J3014" s="71" t="str">
        <f>VLOOKUP(E3014, legend!$C$3:$G$22, 2, FALSE)</f>
        <v>2. Non-Forest Natural Vegetation</v>
      </c>
      <c r="K3014" s="71" t="str">
        <f>VLOOKUP(E3014, legend!$C$3:$G$22, 3, FALSE)</f>
        <v>2. Tumbuhan Non-Hutan Lainnya</v>
      </c>
      <c r="L3014" s="71" t="str">
        <f>VLOOKUP(E3014, legend!$C$3:$G$22, 4, FALSE)</f>
        <v>2.1. Other Natural Vegetation</v>
      </c>
      <c r="M3014" s="71" t="str">
        <f>VLOOKUP(E3014, legend!$C$3:$G$22, 5, FALSE)</f>
        <v>2.1. Tumbuhan Non-Hutan Lainnya</v>
      </c>
      <c r="N3014" s="71" t="str">
        <f>VLOOKUP(C3014,geocode!$A$1:$C$40,2,false)</f>
        <v>Island buffered 20 km</v>
      </c>
      <c r="O3014" s="71" t="str">
        <f>VLOOKUP(C3014,geocode!$A$1:$C$40,3,false)</f>
        <v>Island buffered 20 km</v>
      </c>
      <c r="P3014" s="71">
        <v>2000.0</v>
      </c>
      <c r="Q3014" s="71">
        <v>2023.0</v>
      </c>
    </row>
    <row r="3015" ht="15.75" hidden="1" customHeight="1">
      <c r="B3015" s="71">
        <v>71.5049414001464</v>
      </c>
      <c r="C3015" s="71">
        <v>5.0</v>
      </c>
      <c r="D3015" s="71">
        <v>33.0</v>
      </c>
      <c r="E3015" s="71">
        <v>21.0</v>
      </c>
      <c r="F3015" s="71" t="str">
        <f>VLOOKUP(D3015, legend!$C$3:$G$22, 2, FALSE)</f>
        <v>5. Water Body</v>
      </c>
      <c r="G3015" s="71" t="str">
        <f>VLOOKUP(D3015, legend!$C$3:$G$22, 3, FALSE)</f>
        <v>5. Tubuh Air</v>
      </c>
      <c r="H3015" s="71" t="str">
        <f>VLOOKUP(D3015, legend!$C$3:$G$22, 4, FALSE)</f>
        <v>5.2. River, Lake, Ocean</v>
      </c>
      <c r="I3015" s="71" t="str">
        <f>VLOOKUP(D3015, legend!$C$3:$G$22, 5, FALSE)</f>
        <v>5.2. Sungai, Danau, Laut</v>
      </c>
      <c r="J3015" s="71" t="str">
        <f>VLOOKUP(E3015, legend!$C$3:$G$22, 2, FALSE)</f>
        <v>3. Agriculture</v>
      </c>
      <c r="K3015" s="71" t="str">
        <f>VLOOKUP(E3015, legend!$C$3:$G$22, 3, FALSE)</f>
        <v>3. Pertanian</v>
      </c>
      <c r="L3015" s="71" t="str">
        <f>VLOOKUP(E3015, legend!$C$3:$G$22, 4, FALSE)</f>
        <v>3.4. Other Agriculture</v>
      </c>
      <c r="M3015" s="71" t="str">
        <f>VLOOKUP(E3015, legend!$C$3:$G$22, 5, FALSE)</f>
        <v>3.4. Pertanian Lainnya </v>
      </c>
      <c r="N3015" s="71" t="str">
        <f>VLOOKUP(C3015,geocode!$A$1:$C$40,2,false)</f>
        <v>Island buffered 20 km</v>
      </c>
      <c r="O3015" s="71" t="str">
        <f>VLOOKUP(C3015,geocode!$A$1:$C$40,3,false)</f>
        <v>Island buffered 20 km</v>
      </c>
      <c r="P3015" s="71">
        <v>2000.0</v>
      </c>
      <c r="Q3015" s="71">
        <v>2023.0</v>
      </c>
    </row>
    <row r="3016" ht="15.75" hidden="1" customHeight="1">
      <c r="B3016" s="71">
        <v>30.8888498413085</v>
      </c>
      <c r="C3016" s="71">
        <v>5.0</v>
      </c>
      <c r="D3016" s="71">
        <v>33.0</v>
      </c>
      <c r="E3016" s="71">
        <v>24.0</v>
      </c>
      <c r="F3016" s="71" t="str">
        <f>VLOOKUP(D3016, legend!$C$3:$G$22, 2, FALSE)</f>
        <v>5. Water Body</v>
      </c>
      <c r="G3016" s="71" t="str">
        <f>VLOOKUP(D3016, legend!$C$3:$G$22, 3, FALSE)</f>
        <v>5. Tubuh Air</v>
      </c>
      <c r="H3016" s="71" t="str">
        <f>VLOOKUP(D3016, legend!$C$3:$G$22, 4, FALSE)</f>
        <v>5.2. River, Lake, Ocean</v>
      </c>
      <c r="I3016" s="71" t="str">
        <f>VLOOKUP(D3016, legend!$C$3:$G$22, 5, FALSE)</f>
        <v>5.2. Sungai, Danau, Laut</v>
      </c>
      <c r="J3016" s="71" t="str">
        <f>VLOOKUP(E3016, legend!$C$3:$G$22, 2, FALSE)</f>
        <v>4. Non-Vegetated Area</v>
      </c>
      <c r="K3016" s="71" t="str">
        <f>VLOOKUP(E3016, legend!$C$3:$G$22, 3, FALSE)</f>
        <v>4. Non-Vegetasi</v>
      </c>
      <c r="L3016" s="71" t="str">
        <f>VLOOKUP(E3016, legend!$C$3:$G$22, 4, FALSE)</f>
        <v>4.2. Urban Area</v>
      </c>
      <c r="M3016" s="71" t="str">
        <f>VLOOKUP(E3016, legend!$C$3:$G$22, 5, FALSE)</f>
        <v>4.2. Pemukiman </v>
      </c>
      <c r="N3016" s="71" t="str">
        <f>VLOOKUP(C3016,geocode!$A$1:$C$40,2,false)</f>
        <v>Island buffered 20 km</v>
      </c>
      <c r="O3016" s="71" t="str">
        <f>VLOOKUP(C3016,geocode!$A$1:$C$40,3,false)</f>
        <v>Island buffered 20 km</v>
      </c>
      <c r="P3016" s="71">
        <v>2000.0</v>
      </c>
      <c r="Q3016" s="71">
        <v>2023.0</v>
      </c>
    </row>
    <row r="3017" ht="15.75" hidden="1" customHeight="1">
      <c r="B3017" s="71">
        <v>56.5065557983398</v>
      </c>
      <c r="C3017" s="71">
        <v>5.0</v>
      </c>
      <c r="D3017" s="71">
        <v>33.0</v>
      </c>
      <c r="E3017" s="71">
        <v>25.0</v>
      </c>
      <c r="F3017" s="71" t="str">
        <f>VLOOKUP(D3017, legend!$C$3:$G$22, 2, FALSE)</f>
        <v>5. Water Body</v>
      </c>
      <c r="G3017" s="71" t="str">
        <f>VLOOKUP(D3017, legend!$C$3:$G$22, 3, FALSE)</f>
        <v>5. Tubuh Air</v>
      </c>
      <c r="H3017" s="71" t="str">
        <f>VLOOKUP(D3017, legend!$C$3:$G$22, 4, FALSE)</f>
        <v>5.2. River, Lake, Ocean</v>
      </c>
      <c r="I3017" s="71" t="str">
        <f>VLOOKUP(D3017, legend!$C$3:$G$22, 5, FALSE)</f>
        <v>5.2. Sungai, Danau, Laut</v>
      </c>
      <c r="J3017" s="71" t="str">
        <f>VLOOKUP(E3017, legend!$C$3:$G$22, 2, FALSE)</f>
        <v>4. Non-Vegetated Area</v>
      </c>
      <c r="K3017" s="71" t="str">
        <f>VLOOKUP(E3017, legend!$C$3:$G$22, 3, FALSE)</f>
        <v>4. Non-Vegetasi</v>
      </c>
      <c r="L3017" s="71" t="str">
        <f>VLOOKUP(E3017, legend!$C$3:$G$22, 4, FALSE)</f>
        <v>4.3. Other Non-Vegetation</v>
      </c>
      <c r="M3017" s="71" t="str">
        <f>VLOOKUP(E3017, legend!$C$3:$G$22, 5, FALSE)</f>
        <v>4.3. Non-Vegetasi Lainnya</v>
      </c>
      <c r="N3017" s="71" t="str">
        <f>VLOOKUP(C3017,geocode!$A$1:$C$40,2,false)</f>
        <v>Island buffered 20 km</v>
      </c>
      <c r="O3017" s="71" t="str">
        <f>VLOOKUP(C3017,geocode!$A$1:$C$40,3,false)</f>
        <v>Island buffered 20 km</v>
      </c>
      <c r="P3017" s="71">
        <v>2000.0</v>
      </c>
      <c r="Q3017" s="71">
        <v>2023.0</v>
      </c>
    </row>
    <row r="3018" ht="15.75" hidden="1" customHeight="1">
      <c r="B3018" s="71">
        <v>2.58871713256835</v>
      </c>
      <c r="C3018" s="71">
        <v>5.0</v>
      </c>
      <c r="D3018" s="71">
        <v>33.0</v>
      </c>
      <c r="E3018" s="71">
        <v>30.0</v>
      </c>
      <c r="F3018" s="71" t="str">
        <f>VLOOKUP(D3018, legend!$C$3:$G$22, 2, FALSE)</f>
        <v>5. Water Body</v>
      </c>
      <c r="G3018" s="71" t="str">
        <f>VLOOKUP(D3018, legend!$C$3:$G$22, 3, FALSE)</f>
        <v>5. Tubuh Air</v>
      </c>
      <c r="H3018" s="71" t="str">
        <f>VLOOKUP(D3018, legend!$C$3:$G$22, 4, FALSE)</f>
        <v>5.2. River, Lake, Ocean</v>
      </c>
      <c r="I3018" s="71" t="str">
        <f>VLOOKUP(D3018, legend!$C$3:$G$22, 5, FALSE)</f>
        <v>5.2. Sungai, Danau, Laut</v>
      </c>
      <c r="J3018" s="71" t="str">
        <f>VLOOKUP(E3018, legend!$C$3:$G$22, 2, FALSE)</f>
        <v>4. Non-Vegetated Area</v>
      </c>
      <c r="K3018" s="71" t="str">
        <f>VLOOKUP(E3018, legend!$C$3:$G$22, 3, FALSE)</f>
        <v>4. Non-Vegetasi</v>
      </c>
      <c r="L3018" s="71" t="str">
        <f>VLOOKUP(E3018, legend!$C$3:$G$22, 4, FALSE)</f>
        <v>4.1. Mining Pit</v>
      </c>
      <c r="M3018" s="71" t="str">
        <f>VLOOKUP(E3018, legend!$C$3:$G$22, 5, FALSE)</f>
        <v>4.1. Lubang Tambang</v>
      </c>
      <c r="N3018" s="71" t="str">
        <f>VLOOKUP(C3018,geocode!$A$1:$C$40,2,false)</f>
        <v>Island buffered 20 km</v>
      </c>
      <c r="O3018" s="71" t="str">
        <f>VLOOKUP(C3018,geocode!$A$1:$C$40,3,false)</f>
        <v>Island buffered 20 km</v>
      </c>
      <c r="P3018" s="71">
        <v>2000.0</v>
      </c>
      <c r="Q3018" s="71">
        <v>2023.0</v>
      </c>
    </row>
    <row r="3019" ht="15.75" hidden="1" customHeight="1">
      <c r="B3019" s="71">
        <v>15.6054416625976</v>
      </c>
      <c r="C3019" s="71">
        <v>5.0</v>
      </c>
      <c r="D3019" s="71">
        <v>33.0</v>
      </c>
      <c r="E3019" s="71">
        <v>31.0</v>
      </c>
      <c r="F3019" s="71" t="str">
        <f>VLOOKUP(D3019, legend!$C$3:$G$22, 2, FALSE)</f>
        <v>5. Water Body</v>
      </c>
      <c r="G3019" s="71" t="str">
        <f>VLOOKUP(D3019, legend!$C$3:$G$22, 3, FALSE)</f>
        <v>5. Tubuh Air</v>
      </c>
      <c r="H3019" s="71" t="str">
        <f>VLOOKUP(D3019, legend!$C$3:$G$22, 4, FALSE)</f>
        <v>5.2. River, Lake, Ocean</v>
      </c>
      <c r="I3019" s="71" t="str">
        <f>VLOOKUP(D3019, legend!$C$3:$G$22, 5, FALSE)</f>
        <v>5.2. Sungai, Danau, Laut</v>
      </c>
      <c r="J3019" s="71" t="str">
        <f>VLOOKUP(E3019, legend!$C$3:$G$22, 2, FALSE)</f>
        <v>5. Water Body</v>
      </c>
      <c r="K3019" s="71" t="str">
        <f>VLOOKUP(E3019, legend!$C$3:$G$22, 3, FALSE)</f>
        <v>5. Tubuh Air</v>
      </c>
      <c r="L3019" s="71" t="str">
        <f>VLOOKUP(E3019, legend!$C$3:$G$22, 4, FALSE)</f>
        <v>5.1. Aquaculture</v>
      </c>
      <c r="M3019" s="71" t="str">
        <f>VLOOKUP(E3019, legend!$C$3:$G$22, 5, FALSE)</f>
        <v>5.1. Tambak</v>
      </c>
      <c r="N3019" s="71" t="str">
        <f>VLOOKUP(C3019,geocode!$A$1:$C$40,2,false)</f>
        <v>Island buffered 20 km</v>
      </c>
      <c r="O3019" s="71" t="str">
        <f>VLOOKUP(C3019,geocode!$A$1:$C$40,3,false)</f>
        <v>Island buffered 20 km</v>
      </c>
      <c r="P3019" s="71">
        <v>2000.0</v>
      </c>
      <c r="Q3019" s="71">
        <v>2023.0</v>
      </c>
    </row>
    <row r="3020" ht="15.75" hidden="1" customHeight="1">
      <c r="B3020" s="71">
        <v>1174.69921831665</v>
      </c>
      <c r="C3020" s="71">
        <v>5.0</v>
      </c>
      <c r="D3020" s="71">
        <v>33.0</v>
      </c>
      <c r="E3020" s="71">
        <v>33.0</v>
      </c>
      <c r="F3020" s="71" t="str">
        <f>VLOOKUP(D3020, legend!$C$3:$G$22, 2, FALSE)</f>
        <v>5. Water Body</v>
      </c>
      <c r="G3020" s="71" t="str">
        <f>VLOOKUP(D3020, legend!$C$3:$G$22, 3, FALSE)</f>
        <v>5. Tubuh Air</v>
      </c>
      <c r="H3020" s="71" t="str">
        <f>VLOOKUP(D3020, legend!$C$3:$G$22, 4, FALSE)</f>
        <v>5.2. River, Lake, Ocean</v>
      </c>
      <c r="I3020" s="71" t="str">
        <f>VLOOKUP(D3020, legend!$C$3:$G$22, 5, FALSE)</f>
        <v>5.2. Sungai, Danau, Laut</v>
      </c>
      <c r="J3020" s="71" t="str">
        <f>VLOOKUP(E3020, legend!$C$3:$G$22, 2, FALSE)</f>
        <v>5. Water Body</v>
      </c>
      <c r="K3020" s="71" t="str">
        <f>VLOOKUP(E3020, legend!$C$3:$G$22, 3, FALSE)</f>
        <v>5. Tubuh Air</v>
      </c>
      <c r="L3020" s="71" t="str">
        <f>VLOOKUP(E3020, legend!$C$3:$G$22, 4, FALSE)</f>
        <v>5.2. River, Lake, Ocean</v>
      </c>
      <c r="M3020" s="71" t="str">
        <f>VLOOKUP(E3020, legend!$C$3:$G$22, 5, FALSE)</f>
        <v>5.2. Sungai, Danau, Laut</v>
      </c>
      <c r="N3020" s="71" t="str">
        <f>VLOOKUP(C3020,geocode!$A$1:$C$40,2,false)</f>
        <v>Island buffered 20 km</v>
      </c>
      <c r="O3020" s="71" t="str">
        <f>VLOOKUP(C3020,geocode!$A$1:$C$40,3,false)</f>
        <v>Island buffered 20 km</v>
      </c>
      <c r="P3020" s="71">
        <v>2000.0</v>
      </c>
      <c r="Q3020" s="71">
        <v>2023.0</v>
      </c>
    </row>
    <row r="3021" ht="15.75" hidden="1" customHeight="1">
      <c r="B3021" s="71">
        <v>4.07945357666015</v>
      </c>
      <c r="C3021" s="71">
        <v>5.0</v>
      </c>
      <c r="D3021" s="71">
        <v>33.0</v>
      </c>
      <c r="E3021" s="71">
        <v>40.0</v>
      </c>
      <c r="F3021" s="71" t="str">
        <f>VLOOKUP(D3021, legend!$C$3:$G$22, 2, FALSE)</f>
        <v>5. Water Body</v>
      </c>
      <c r="G3021" s="71" t="str">
        <f>VLOOKUP(D3021, legend!$C$3:$G$22, 3, FALSE)</f>
        <v>5. Tubuh Air</v>
      </c>
      <c r="H3021" s="71" t="str">
        <f>VLOOKUP(D3021, legend!$C$3:$G$22, 4, FALSE)</f>
        <v>5.2. River, Lake, Ocean</v>
      </c>
      <c r="I3021" s="71" t="str">
        <f>VLOOKUP(D3021, legend!$C$3:$G$22, 5, FALSE)</f>
        <v>5.2. Sungai, Danau, Laut</v>
      </c>
      <c r="J3021" s="71" t="str">
        <f>VLOOKUP(E3021, legend!$C$3:$G$22, 2, FALSE)</f>
        <v>3. Agriculture</v>
      </c>
      <c r="K3021" s="71" t="str">
        <f>VLOOKUP(E3021, legend!$C$3:$G$22, 3, FALSE)</f>
        <v>3. Pertanian</v>
      </c>
      <c r="L3021" s="71" t="str">
        <f>VLOOKUP(E3021, legend!$C$3:$G$22, 4, FALSE)</f>
        <v>3.1. Rice Paddy</v>
      </c>
      <c r="M3021" s="71" t="str">
        <f>VLOOKUP(E3021, legend!$C$3:$G$22, 5, FALSE)</f>
        <v>3.1. Sawah</v>
      </c>
      <c r="N3021" s="71" t="str">
        <f>VLOOKUP(C3021,geocode!$A$1:$C$40,2,false)</f>
        <v>Island buffered 20 km</v>
      </c>
      <c r="O3021" s="71" t="str">
        <f>VLOOKUP(C3021,geocode!$A$1:$C$40,3,false)</f>
        <v>Island buffered 20 km</v>
      </c>
      <c r="P3021" s="71">
        <v>2000.0</v>
      </c>
      <c r="Q3021" s="71">
        <v>2023.0</v>
      </c>
    </row>
    <row r="3022" ht="15.75" hidden="1" customHeight="1">
      <c r="B3022" s="71">
        <v>0.0893713806152343</v>
      </c>
      <c r="C3022" s="71">
        <v>5.0</v>
      </c>
      <c r="D3022" s="71">
        <v>35.0</v>
      </c>
      <c r="E3022" s="71">
        <v>24.0</v>
      </c>
      <c r="F3022" s="71" t="str">
        <f>VLOOKUP(D3022, legend!$C$3:$G$22, 2, FALSE)</f>
        <v>3. Agriculture</v>
      </c>
      <c r="G3022" s="71" t="str">
        <f>VLOOKUP(D3022, legend!$C$3:$G$22, 3, FALSE)</f>
        <v>3. Pertanian</v>
      </c>
      <c r="H3022" s="71" t="str">
        <f>VLOOKUP(D3022, legend!$C$3:$G$22, 4, FALSE)</f>
        <v>3.2. Oil Palm</v>
      </c>
      <c r="I3022" s="71" t="str">
        <f>VLOOKUP(D3022, legend!$C$3:$G$22, 5, FALSE)</f>
        <v>3.2. Sawit</v>
      </c>
      <c r="J3022" s="71" t="str">
        <f>VLOOKUP(E3022, legend!$C$3:$G$22, 2, FALSE)</f>
        <v>4. Non-Vegetated Area</v>
      </c>
      <c r="K3022" s="71" t="str">
        <f>VLOOKUP(E3022, legend!$C$3:$G$22, 3, FALSE)</f>
        <v>4. Non-Vegetasi</v>
      </c>
      <c r="L3022" s="71" t="str">
        <f>VLOOKUP(E3022, legend!$C$3:$G$22, 4, FALSE)</f>
        <v>4.2. Urban Area</v>
      </c>
      <c r="M3022" s="71" t="str">
        <f>VLOOKUP(E3022, legend!$C$3:$G$22, 5, FALSE)</f>
        <v>4.2. Pemukiman </v>
      </c>
      <c r="N3022" s="71" t="str">
        <f>VLOOKUP(C3022,geocode!$A$1:$C$40,2,false)</f>
        <v>Island buffered 20 km</v>
      </c>
      <c r="O3022" s="71" t="str">
        <f>VLOOKUP(C3022,geocode!$A$1:$C$40,3,false)</f>
        <v>Island buffered 20 km</v>
      </c>
      <c r="P3022" s="71">
        <v>2000.0</v>
      </c>
      <c r="Q3022" s="71">
        <v>2023.0</v>
      </c>
    </row>
    <row r="3023" ht="15.75" hidden="1" customHeight="1">
      <c r="B3023" s="71">
        <v>1.33479165039062</v>
      </c>
      <c r="C3023" s="71">
        <v>5.0</v>
      </c>
      <c r="D3023" s="71">
        <v>35.0</v>
      </c>
      <c r="E3023" s="71">
        <v>35.0</v>
      </c>
      <c r="F3023" s="71" t="str">
        <f>VLOOKUP(D3023, legend!$C$3:$G$22, 2, FALSE)</f>
        <v>3. Agriculture</v>
      </c>
      <c r="G3023" s="71" t="str">
        <f>VLOOKUP(D3023, legend!$C$3:$G$22, 3, FALSE)</f>
        <v>3. Pertanian</v>
      </c>
      <c r="H3023" s="71" t="str">
        <f>VLOOKUP(D3023, legend!$C$3:$G$22, 4, FALSE)</f>
        <v>3.2. Oil Palm</v>
      </c>
      <c r="I3023" s="71" t="str">
        <f>VLOOKUP(D3023, legend!$C$3:$G$22, 5, FALSE)</f>
        <v>3.2. Sawit</v>
      </c>
      <c r="J3023" s="71" t="str">
        <f>VLOOKUP(E3023, legend!$C$3:$G$22, 2, FALSE)</f>
        <v>3. Agriculture</v>
      </c>
      <c r="K3023" s="71" t="str">
        <f>VLOOKUP(E3023, legend!$C$3:$G$22, 3, FALSE)</f>
        <v>3. Pertanian</v>
      </c>
      <c r="L3023" s="71" t="str">
        <f>VLOOKUP(E3023, legend!$C$3:$G$22, 4, FALSE)</f>
        <v>3.2. Oil Palm</v>
      </c>
      <c r="M3023" s="71" t="str">
        <f>VLOOKUP(E3023, legend!$C$3:$G$22, 5, FALSE)</f>
        <v>3.2. Sawit</v>
      </c>
      <c r="N3023" s="71" t="str">
        <f>VLOOKUP(C3023,geocode!$A$1:$C$40,2,false)</f>
        <v>Island buffered 20 km</v>
      </c>
      <c r="O3023" s="71" t="str">
        <f>VLOOKUP(C3023,geocode!$A$1:$C$40,3,false)</f>
        <v>Island buffered 20 km</v>
      </c>
      <c r="P3023" s="71">
        <v>2000.0</v>
      </c>
      <c r="Q3023" s="71">
        <v>2023.0</v>
      </c>
    </row>
    <row r="3024" ht="15.75" hidden="1" customHeight="1">
      <c r="B3024" s="71">
        <v>1.06473237304687</v>
      </c>
      <c r="C3024" s="71">
        <v>5.0</v>
      </c>
      <c r="D3024" s="71">
        <v>40.0</v>
      </c>
      <c r="E3024" s="71">
        <v>5.0</v>
      </c>
      <c r="F3024" s="71" t="str">
        <f>VLOOKUP(D3024, legend!$C$3:$G$22, 2, FALSE)</f>
        <v>3. Agriculture</v>
      </c>
      <c r="G3024" s="71" t="str">
        <f>VLOOKUP(D3024, legend!$C$3:$G$22, 3, FALSE)</f>
        <v>3. Pertanian</v>
      </c>
      <c r="H3024" s="71" t="str">
        <f>VLOOKUP(D3024, legend!$C$3:$G$22, 4, FALSE)</f>
        <v>3.1. Rice Paddy</v>
      </c>
      <c r="I3024" s="71" t="str">
        <f>VLOOKUP(D3024, legend!$C$3:$G$22, 5, FALSE)</f>
        <v>3.1. Sawah</v>
      </c>
      <c r="J3024" s="71" t="str">
        <f>VLOOKUP(E3024, legend!$C$3:$G$22, 2, FALSE)</f>
        <v>1. Forest </v>
      </c>
      <c r="K3024" s="71" t="str">
        <f>VLOOKUP(E3024, legend!$C$3:$G$22, 3, FALSE)</f>
        <v>1. Hutan</v>
      </c>
      <c r="L3024" s="71" t="str">
        <f>VLOOKUP(E3024, legend!$C$3:$G$22, 4, FALSE)</f>
        <v>1.2. Mangrove</v>
      </c>
      <c r="M3024" s="71" t="str">
        <f>VLOOKUP(E3024, legend!$C$3:$G$22, 5, FALSE)</f>
        <v>1.2. Mangrove</v>
      </c>
      <c r="N3024" s="71" t="str">
        <f>VLOOKUP(C3024,geocode!$A$1:$C$40,2,false)</f>
        <v>Island buffered 20 km</v>
      </c>
      <c r="O3024" s="71" t="str">
        <f>VLOOKUP(C3024,geocode!$A$1:$C$40,3,false)</f>
        <v>Island buffered 20 km</v>
      </c>
      <c r="P3024" s="71">
        <v>2000.0</v>
      </c>
      <c r="Q3024" s="71">
        <v>2023.0</v>
      </c>
    </row>
    <row r="3025" ht="15.75" hidden="1" customHeight="1">
      <c r="B3025" s="71">
        <v>1.32819735107421</v>
      </c>
      <c r="C3025" s="71">
        <v>5.0</v>
      </c>
      <c r="D3025" s="71">
        <v>40.0</v>
      </c>
      <c r="E3025" s="71">
        <v>13.0</v>
      </c>
      <c r="F3025" s="71" t="str">
        <f>VLOOKUP(D3025, legend!$C$3:$G$22, 2, FALSE)</f>
        <v>3. Agriculture</v>
      </c>
      <c r="G3025" s="71" t="str">
        <f>VLOOKUP(D3025, legend!$C$3:$G$22, 3, FALSE)</f>
        <v>3. Pertanian</v>
      </c>
      <c r="H3025" s="71" t="str">
        <f>VLOOKUP(D3025, legend!$C$3:$G$22, 4, FALSE)</f>
        <v>3.1. Rice Paddy</v>
      </c>
      <c r="I3025" s="71" t="str">
        <f>VLOOKUP(D3025, legend!$C$3:$G$22, 5, FALSE)</f>
        <v>3.1. Sawah</v>
      </c>
      <c r="J3025" s="71" t="str">
        <f>VLOOKUP(E3025, legend!$C$3:$G$22, 2, FALSE)</f>
        <v>2. Non-Forest Natural Vegetation</v>
      </c>
      <c r="K3025" s="71" t="str">
        <f>VLOOKUP(E3025, legend!$C$3:$G$22, 3, FALSE)</f>
        <v>2. Tumbuhan Non-Hutan Lainnya</v>
      </c>
      <c r="L3025" s="71" t="str">
        <f>VLOOKUP(E3025, legend!$C$3:$G$22, 4, FALSE)</f>
        <v>2.1. Other Natural Vegetation</v>
      </c>
      <c r="M3025" s="71" t="str">
        <f>VLOOKUP(E3025, legend!$C$3:$G$22, 5, FALSE)</f>
        <v>2.1. Tumbuhan Non-Hutan Lainnya</v>
      </c>
      <c r="N3025" s="71" t="str">
        <f>VLOOKUP(C3025,geocode!$A$1:$C$40,2,false)</f>
        <v>Island buffered 20 km</v>
      </c>
      <c r="O3025" s="71" t="str">
        <f>VLOOKUP(C3025,geocode!$A$1:$C$40,3,false)</f>
        <v>Island buffered 20 km</v>
      </c>
      <c r="P3025" s="71">
        <v>2000.0</v>
      </c>
      <c r="Q3025" s="71">
        <v>2023.0</v>
      </c>
    </row>
    <row r="3026" ht="15.75" hidden="1" customHeight="1">
      <c r="B3026" s="71">
        <v>11.8032115844726</v>
      </c>
      <c r="C3026" s="71">
        <v>5.0</v>
      </c>
      <c r="D3026" s="71">
        <v>40.0</v>
      </c>
      <c r="E3026" s="71">
        <v>21.0</v>
      </c>
      <c r="F3026" s="71" t="str">
        <f>VLOOKUP(D3026, legend!$C$3:$G$22, 2, FALSE)</f>
        <v>3. Agriculture</v>
      </c>
      <c r="G3026" s="71" t="str">
        <f>VLOOKUP(D3026, legend!$C$3:$G$22, 3, FALSE)</f>
        <v>3. Pertanian</v>
      </c>
      <c r="H3026" s="71" t="str">
        <f>VLOOKUP(D3026, legend!$C$3:$G$22, 4, FALSE)</f>
        <v>3.1. Rice Paddy</v>
      </c>
      <c r="I3026" s="71" t="str">
        <f>VLOOKUP(D3026, legend!$C$3:$G$22, 5, FALSE)</f>
        <v>3.1. Sawah</v>
      </c>
      <c r="J3026" s="71" t="str">
        <f>VLOOKUP(E3026, legend!$C$3:$G$22, 2, FALSE)</f>
        <v>3. Agriculture</v>
      </c>
      <c r="K3026" s="71" t="str">
        <f>VLOOKUP(E3026, legend!$C$3:$G$22, 3, FALSE)</f>
        <v>3. Pertanian</v>
      </c>
      <c r="L3026" s="71" t="str">
        <f>VLOOKUP(E3026, legend!$C$3:$G$22, 4, FALSE)</f>
        <v>3.4. Other Agriculture</v>
      </c>
      <c r="M3026" s="71" t="str">
        <f>VLOOKUP(E3026, legend!$C$3:$G$22, 5, FALSE)</f>
        <v>3.4. Pertanian Lainnya </v>
      </c>
      <c r="N3026" s="71" t="str">
        <f>VLOOKUP(C3026,geocode!$A$1:$C$40,2,false)</f>
        <v>Island buffered 20 km</v>
      </c>
      <c r="O3026" s="71" t="str">
        <f>VLOOKUP(C3026,geocode!$A$1:$C$40,3,false)</f>
        <v>Island buffered 20 km</v>
      </c>
      <c r="P3026" s="71">
        <v>2000.0</v>
      </c>
      <c r="Q3026" s="71">
        <v>2023.0</v>
      </c>
    </row>
    <row r="3027" ht="15.75" hidden="1" customHeight="1">
      <c r="B3027" s="71">
        <v>19.6359154907226</v>
      </c>
      <c r="C3027" s="71">
        <v>5.0</v>
      </c>
      <c r="D3027" s="71">
        <v>40.0</v>
      </c>
      <c r="E3027" s="71">
        <v>24.0</v>
      </c>
      <c r="F3027" s="71" t="str">
        <f>VLOOKUP(D3027, legend!$C$3:$G$22, 2, FALSE)</f>
        <v>3. Agriculture</v>
      </c>
      <c r="G3027" s="71" t="str">
        <f>VLOOKUP(D3027, legend!$C$3:$G$22, 3, FALSE)</f>
        <v>3. Pertanian</v>
      </c>
      <c r="H3027" s="71" t="str">
        <f>VLOOKUP(D3027, legend!$C$3:$G$22, 4, FALSE)</f>
        <v>3.1. Rice Paddy</v>
      </c>
      <c r="I3027" s="71" t="str">
        <f>VLOOKUP(D3027, legend!$C$3:$G$22, 5, FALSE)</f>
        <v>3.1. Sawah</v>
      </c>
      <c r="J3027" s="71" t="str">
        <f>VLOOKUP(E3027, legend!$C$3:$G$22, 2, FALSE)</f>
        <v>4. Non-Vegetated Area</v>
      </c>
      <c r="K3027" s="71" t="str">
        <f>VLOOKUP(E3027, legend!$C$3:$G$22, 3, FALSE)</f>
        <v>4. Non-Vegetasi</v>
      </c>
      <c r="L3027" s="71" t="str">
        <f>VLOOKUP(E3027, legend!$C$3:$G$22, 4, FALSE)</f>
        <v>4.2. Urban Area</v>
      </c>
      <c r="M3027" s="71" t="str">
        <f>VLOOKUP(E3027, legend!$C$3:$G$22, 5, FALSE)</f>
        <v>4.2. Pemukiman </v>
      </c>
      <c r="N3027" s="71" t="str">
        <f>VLOOKUP(C3027,geocode!$A$1:$C$40,2,false)</f>
        <v>Island buffered 20 km</v>
      </c>
      <c r="O3027" s="71" t="str">
        <f>VLOOKUP(C3027,geocode!$A$1:$C$40,3,false)</f>
        <v>Island buffered 20 km</v>
      </c>
      <c r="P3027" s="71">
        <v>2000.0</v>
      </c>
      <c r="Q3027" s="71">
        <v>2023.0</v>
      </c>
    </row>
    <row r="3028" ht="15.75" hidden="1" customHeight="1">
      <c r="B3028" s="71">
        <v>4.16720565795898</v>
      </c>
      <c r="C3028" s="71">
        <v>5.0</v>
      </c>
      <c r="D3028" s="71">
        <v>40.0</v>
      </c>
      <c r="E3028" s="71">
        <v>25.0</v>
      </c>
      <c r="F3028" s="71" t="str">
        <f>VLOOKUP(D3028, legend!$C$3:$G$22, 2, FALSE)</f>
        <v>3. Agriculture</v>
      </c>
      <c r="G3028" s="71" t="str">
        <f>VLOOKUP(D3028, legend!$C$3:$G$22, 3, FALSE)</f>
        <v>3. Pertanian</v>
      </c>
      <c r="H3028" s="71" t="str">
        <f>VLOOKUP(D3028, legend!$C$3:$G$22, 4, FALSE)</f>
        <v>3.1. Rice Paddy</v>
      </c>
      <c r="I3028" s="71" t="str">
        <f>VLOOKUP(D3028, legend!$C$3:$G$22, 5, FALSE)</f>
        <v>3.1. Sawah</v>
      </c>
      <c r="J3028" s="71" t="str">
        <f>VLOOKUP(E3028, legend!$C$3:$G$22, 2, FALSE)</f>
        <v>4. Non-Vegetated Area</v>
      </c>
      <c r="K3028" s="71" t="str">
        <f>VLOOKUP(E3028, legend!$C$3:$G$22, 3, FALSE)</f>
        <v>4. Non-Vegetasi</v>
      </c>
      <c r="L3028" s="71" t="str">
        <f>VLOOKUP(E3028, legend!$C$3:$G$22, 4, FALSE)</f>
        <v>4.3. Other Non-Vegetation</v>
      </c>
      <c r="M3028" s="71" t="str">
        <f>VLOOKUP(E3028, legend!$C$3:$G$22, 5, FALSE)</f>
        <v>4.3. Non-Vegetasi Lainnya</v>
      </c>
      <c r="N3028" s="71" t="str">
        <f>VLOOKUP(C3028,geocode!$A$1:$C$40,2,false)</f>
        <v>Island buffered 20 km</v>
      </c>
      <c r="O3028" s="71" t="str">
        <f>VLOOKUP(C3028,geocode!$A$1:$C$40,3,false)</f>
        <v>Island buffered 20 km</v>
      </c>
      <c r="P3028" s="71">
        <v>2000.0</v>
      </c>
      <c r="Q3028" s="71">
        <v>2023.0</v>
      </c>
    </row>
    <row r="3029" ht="15.75" hidden="1" customHeight="1">
      <c r="B3029" s="71">
        <v>4.08291444702148</v>
      </c>
      <c r="C3029" s="71">
        <v>5.0</v>
      </c>
      <c r="D3029" s="71">
        <v>40.0</v>
      </c>
      <c r="E3029" s="71">
        <v>31.0</v>
      </c>
      <c r="F3029" s="71" t="str">
        <f>VLOOKUP(D3029, legend!$C$3:$G$22, 2, FALSE)</f>
        <v>3. Agriculture</v>
      </c>
      <c r="G3029" s="71" t="str">
        <f>VLOOKUP(D3029, legend!$C$3:$G$22, 3, FALSE)</f>
        <v>3. Pertanian</v>
      </c>
      <c r="H3029" s="71" t="str">
        <f>VLOOKUP(D3029, legend!$C$3:$G$22, 4, FALSE)</f>
        <v>3.1. Rice Paddy</v>
      </c>
      <c r="I3029" s="71" t="str">
        <f>VLOOKUP(D3029, legend!$C$3:$G$22, 5, FALSE)</f>
        <v>3.1. Sawah</v>
      </c>
      <c r="J3029" s="71" t="str">
        <f>VLOOKUP(E3029, legend!$C$3:$G$22, 2, FALSE)</f>
        <v>5. Water Body</v>
      </c>
      <c r="K3029" s="71" t="str">
        <f>VLOOKUP(E3029, legend!$C$3:$G$22, 3, FALSE)</f>
        <v>5. Tubuh Air</v>
      </c>
      <c r="L3029" s="71" t="str">
        <f>VLOOKUP(E3029, legend!$C$3:$G$22, 4, FALSE)</f>
        <v>5.1. Aquaculture</v>
      </c>
      <c r="M3029" s="71" t="str">
        <f>VLOOKUP(E3029, legend!$C$3:$G$22, 5, FALSE)</f>
        <v>5.1. Tambak</v>
      </c>
      <c r="N3029" s="71" t="str">
        <f>VLOOKUP(C3029,geocode!$A$1:$C$40,2,false)</f>
        <v>Island buffered 20 km</v>
      </c>
      <c r="O3029" s="71" t="str">
        <f>VLOOKUP(C3029,geocode!$A$1:$C$40,3,false)</f>
        <v>Island buffered 20 km</v>
      </c>
      <c r="P3029" s="71">
        <v>2000.0</v>
      </c>
      <c r="Q3029" s="71">
        <v>2023.0</v>
      </c>
    </row>
    <row r="3030" ht="15.75" hidden="1" customHeight="1">
      <c r="B3030" s="71">
        <v>5.85666751098632</v>
      </c>
      <c r="C3030" s="71">
        <v>5.0</v>
      </c>
      <c r="D3030" s="71">
        <v>40.0</v>
      </c>
      <c r="E3030" s="71">
        <v>33.0</v>
      </c>
      <c r="F3030" s="71" t="str">
        <f>VLOOKUP(D3030, legend!$C$3:$G$22, 2, FALSE)</f>
        <v>3. Agriculture</v>
      </c>
      <c r="G3030" s="71" t="str">
        <f>VLOOKUP(D3030, legend!$C$3:$G$22, 3, FALSE)</f>
        <v>3. Pertanian</v>
      </c>
      <c r="H3030" s="71" t="str">
        <f>VLOOKUP(D3030, legend!$C$3:$G$22, 4, FALSE)</f>
        <v>3.1. Rice Paddy</v>
      </c>
      <c r="I3030" s="71" t="str">
        <f>VLOOKUP(D3030, legend!$C$3:$G$22, 5, FALSE)</f>
        <v>3.1. Sawah</v>
      </c>
      <c r="J3030" s="71" t="str">
        <f>VLOOKUP(E3030, legend!$C$3:$G$22, 2, FALSE)</f>
        <v>5. Water Body</v>
      </c>
      <c r="K3030" s="71" t="str">
        <f>VLOOKUP(E3030, legend!$C$3:$G$22, 3, FALSE)</f>
        <v>5. Tubuh Air</v>
      </c>
      <c r="L3030" s="71" t="str">
        <f>VLOOKUP(E3030, legend!$C$3:$G$22, 4, FALSE)</f>
        <v>5.2. River, Lake, Ocean</v>
      </c>
      <c r="M3030" s="71" t="str">
        <f>VLOOKUP(E3030, legend!$C$3:$G$22, 5, FALSE)</f>
        <v>5.2. Sungai, Danau, Laut</v>
      </c>
      <c r="N3030" s="71" t="str">
        <f>VLOOKUP(C3030,geocode!$A$1:$C$40,2,false)</f>
        <v>Island buffered 20 km</v>
      </c>
      <c r="O3030" s="71" t="str">
        <f>VLOOKUP(C3030,geocode!$A$1:$C$40,3,false)</f>
        <v>Island buffered 20 km</v>
      </c>
      <c r="P3030" s="71">
        <v>2000.0</v>
      </c>
      <c r="Q3030" s="71">
        <v>2023.0</v>
      </c>
    </row>
    <row r="3031" ht="15.75" hidden="1" customHeight="1">
      <c r="B3031" s="71">
        <v>131.517734283447</v>
      </c>
      <c r="C3031" s="71">
        <v>5.0</v>
      </c>
      <c r="D3031" s="71">
        <v>40.0</v>
      </c>
      <c r="E3031" s="71">
        <v>40.0</v>
      </c>
      <c r="F3031" s="71" t="str">
        <f>VLOOKUP(D3031, legend!$C$3:$G$22, 2, FALSE)</f>
        <v>3. Agriculture</v>
      </c>
      <c r="G3031" s="71" t="str">
        <f>VLOOKUP(D3031, legend!$C$3:$G$22, 3, FALSE)</f>
        <v>3. Pertanian</v>
      </c>
      <c r="H3031" s="71" t="str">
        <f>VLOOKUP(D3031, legend!$C$3:$G$22, 4, FALSE)</f>
        <v>3.1. Rice Paddy</v>
      </c>
      <c r="I3031" s="71" t="str">
        <f>VLOOKUP(D3031, legend!$C$3:$G$22, 5, FALSE)</f>
        <v>3.1. Sawah</v>
      </c>
      <c r="J3031" s="71" t="str">
        <f>VLOOKUP(E3031, legend!$C$3:$G$22, 2, FALSE)</f>
        <v>3. Agriculture</v>
      </c>
      <c r="K3031" s="71" t="str">
        <f>VLOOKUP(E3031, legend!$C$3:$G$22, 3, FALSE)</f>
        <v>3. Pertanian</v>
      </c>
      <c r="L3031" s="71" t="str">
        <f>VLOOKUP(E3031, legend!$C$3:$G$22, 4, FALSE)</f>
        <v>3.1. Rice Paddy</v>
      </c>
      <c r="M3031" s="71" t="str">
        <f>VLOOKUP(E3031, legend!$C$3:$G$22, 5, FALSE)</f>
        <v>3.1. Sawah</v>
      </c>
      <c r="N3031" s="71" t="str">
        <f>VLOOKUP(C3031,geocode!$A$1:$C$40,2,false)</f>
        <v>Island buffered 20 km</v>
      </c>
      <c r="O3031" s="71" t="str">
        <f>VLOOKUP(C3031,geocode!$A$1:$C$40,3,false)</f>
        <v>Island buffered 20 km</v>
      </c>
      <c r="P3031" s="71">
        <v>2000.0</v>
      </c>
      <c r="Q3031" s="71">
        <v>2023.0</v>
      </c>
    </row>
    <row r="3032" ht="15.75" hidden="1" customHeight="1">
      <c r="B3032" s="71">
        <v>0.0893664306640625</v>
      </c>
      <c r="C3032" s="71">
        <v>5.0</v>
      </c>
      <c r="D3032" s="71">
        <v>76.0</v>
      </c>
      <c r="E3032" s="71">
        <v>33.0</v>
      </c>
      <c r="F3032" s="71" t="str">
        <f>VLOOKUP(D3032, legend!$C$3:$G$22, 2, FALSE)</f>
        <v>1. Forest </v>
      </c>
      <c r="G3032" s="71" t="str">
        <f>VLOOKUP(D3032, legend!$C$3:$G$22, 3, FALSE)</f>
        <v>1. Hutan</v>
      </c>
      <c r="H3032" s="71" t="str">
        <f>VLOOKUP(D3032, legend!$C$3:$G$22, 4, FALSE)</f>
        <v>1.3 Peat swamp forest</v>
      </c>
      <c r="I3032" s="71" t="str">
        <f>VLOOKUP(D3032, legend!$C$3:$G$22, 5, FALSE)</f>
        <v>1.3 Hutan rawa gambut</v>
      </c>
      <c r="J3032" s="71" t="str">
        <f>VLOOKUP(E3032, legend!$C$3:$G$22, 2, FALSE)</f>
        <v>5. Water Body</v>
      </c>
      <c r="K3032" s="71" t="str">
        <f>VLOOKUP(E3032, legend!$C$3:$G$22, 3, FALSE)</f>
        <v>5. Tubuh Air</v>
      </c>
      <c r="L3032" s="71" t="str">
        <f>VLOOKUP(E3032, legend!$C$3:$G$22, 4, FALSE)</f>
        <v>5.2. River, Lake, Ocean</v>
      </c>
      <c r="M3032" s="71" t="str">
        <f>VLOOKUP(E3032, legend!$C$3:$G$22, 5, FALSE)</f>
        <v>5.2. Sungai, Danau, Laut</v>
      </c>
      <c r="N3032" s="71" t="str">
        <f>VLOOKUP(C3032,geocode!$A$1:$C$40,2,false)</f>
        <v>Island buffered 20 km</v>
      </c>
      <c r="O3032" s="71" t="str">
        <f>VLOOKUP(C3032,geocode!$A$1:$C$40,3,false)</f>
        <v>Island buffered 20 km</v>
      </c>
      <c r="P3032" s="71">
        <v>2000.0</v>
      </c>
      <c r="Q3032" s="71">
        <v>2023.0</v>
      </c>
    </row>
    <row r="3033" ht="15.75" hidden="1" customHeight="1">
      <c r="B3033" s="71">
        <v>0.0893225524902343</v>
      </c>
      <c r="C3033" s="71">
        <v>5.0</v>
      </c>
      <c r="D3033" s="71">
        <v>76.0</v>
      </c>
      <c r="E3033" s="71">
        <v>76.0</v>
      </c>
      <c r="F3033" s="71" t="str">
        <f>VLOOKUP(D3033, legend!$C$3:$G$22, 2, FALSE)</f>
        <v>1. Forest </v>
      </c>
      <c r="G3033" s="71" t="str">
        <f>VLOOKUP(D3033, legend!$C$3:$G$22, 3, FALSE)</f>
        <v>1. Hutan</v>
      </c>
      <c r="H3033" s="71" t="str">
        <f>VLOOKUP(D3033, legend!$C$3:$G$22, 4, FALSE)</f>
        <v>1.3 Peat swamp forest</v>
      </c>
      <c r="I3033" s="71" t="str">
        <f>VLOOKUP(D3033, legend!$C$3:$G$22, 5, FALSE)</f>
        <v>1.3 Hutan rawa gambut</v>
      </c>
      <c r="J3033" s="71" t="str">
        <f>VLOOKUP(E3033, legend!$C$3:$G$22, 2, FALSE)</f>
        <v>1. Forest </v>
      </c>
      <c r="K3033" s="71" t="str">
        <f>VLOOKUP(E3033, legend!$C$3:$G$22, 3, FALSE)</f>
        <v>1. Hutan</v>
      </c>
      <c r="L3033" s="71" t="str">
        <f>VLOOKUP(E3033, legend!$C$3:$G$22, 4, FALSE)</f>
        <v>1.3 Peat swamp forest</v>
      </c>
      <c r="M3033" s="71" t="str">
        <f>VLOOKUP(E3033, legend!$C$3:$G$22, 5, FALSE)</f>
        <v>1.3 Hutan rawa gambut</v>
      </c>
      <c r="N3033" s="71" t="str">
        <f>VLOOKUP(C3033,geocode!$A$1:$C$40,2,false)</f>
        <v>Island buffered 20 km</v>
      </c>
      <c r="O3033" s="71" t="str">
        <f>VLOOKUP(C3033,geocode!$A$1:$C$40,3,false)</f>
        <v>Island buffered 20 km</v>
      </c>
      <c r="P3033" s="71">
        <v>2000.0</v>
      </c>
      <c r="Q3033" s="71">
        <v>2023.0</v>
      </c>
    </row>
    <row r="3034" ht="15.75" customHeight="1">
      <c r="B3034" s="71">
        <v>228.641257885741</v>
      </c>
      <c r="C3034" s="71">
        <v>31.0</v>
      </c>
      <c r="D3034" s="71">
        <v>3.0</v>
      </c>
      <c r="E3034" s="71">
        <v>3.0</v>
      </c>
      <c r="F3034" s="71" t="str">
        <f>VLOOKUP(D3034, legend!$C$3:$G$22, 2, FALSE)</f>
        <v>1. Forest </v>
      </c>
      <c r="G3034" s="71" t="str">
        <f>VLOOKUP(D3034, legend!$C$3:$G$22, 3, FALSE)</f>
        <v>1. Hutan</v>
      </c>
      <c r="H3034" s="71" t="str">
        <f>VLOOKUP(D3034, legend!$C$3:$G$22, 4, FALSE)</f>
        <v>1.1. Forest Formation</v>
      </c>
      <c r="I3034" s="71" t="str">
        <f>VLOOKUP(D3034, legend!$C$3:$G$22, 5, FALSE)</f>
        <v>1.1. Formasi Hutan</v>
      </c>
      <c r="J3034" s="71" t="str">
        <f>VLOOKUP(E3034, legend!$C$3:$G$22, 2, FALSE)</f>
        <v>1. Forest </v>
      </c>
      <c r="K3034" s="71" t="str">
        <f>VLOOKUP(E3034, legend!$C$3:$G$22, 3, FALSE)</f>
        <v>1. Hutan</v>
      </c>
      <c r="L3034" s="71" t="str">
        <f>VLOOKUP(E3034, legend!$C$3:$G$22, 4, FALSE)</f>
        <v>1.1. Forest Formation</v>
      </c>
      <c r="M3034" s="71" t="str">
        <f>VLOOKUP(E3034, legend!$C$3:$G$22, 5, FALSE)</f>
        <v>1.1. Formasi Hutan</v>
      </c>
      <c r="N3034" s="71" t="str">
        <f>VLOOKUP(C3034,geocode!$A$1:$C$40,2,false)</f>
        <v>DKI Jakarta</v>
      </c>
      <c r="O3034" s="71" t="str">
        <f>VLOOKUP(C3034,geocode!$A$1:$C$40,3,false)</f>
        <v>Jawa</v>
      </c>
      <c r="P3034" s="71">
        <v>2000.0</v>
      </c>
      <c r="Q3034" s="71">
        <v>2023.0</v>
      </c>
    </row>
    <row r="3035" ht="15.75" customHeight="1">
      <c r="B3035" s="71">
        <v>4.54937987670898</v>
      </c>
      <c r="C3035" s="71">
        <v>31.0</v>
      </c>
      <c r="D3035" s="71">
        <v>3.0</v>
      </c>
      <c r="E3035" s="71">
        <v>5.0</v>
      </c>
      <c r="F3035" s="71" t="str">
        <f>VLOOKUP(D3035, legend!$C$3:$G$22, 2, FALSE)</f>
        <v>1. Forest </v>
      </c>
      <c r="G3035" s="71" t="str">
        <f>VLOOKUP(D3035, legend!$C$3:$G$22, 3, FALSE)</f>
        <v>1. Hutan</v>
      </c>
      <c r="H3035" s="71" t="str">
        <f>VLOOKUP(D3035, legend!$C$3:$G$22, 4, FALSE)</f>
        <v>1.1. Forest Formation</v>
      </c>
      <c r="I3035" s="71" t="str">
        <f>VLOOKUP(D3035, legend!$C$3:$G$22, 5, FALSE)</f>
        <v>1.1. Formasi Hutan</v>
      </c>
      <c r="J3035" s="71" t="str">
        <f>VLOOKUP(E3035, legend!$C$3:$G$22, 2, FALSE)</f>
        <v>1. Forest </v>
      </c>
      <c r="K3035" s="71" t="str">
        <f>VLOOKUP(E3035, legend!$C$3:$G$22, 3, FALSE)</f>
        <v>1. Hutan</v>
      </c>
      <c r="L3035" s="71" t="str">
        <f>VLOOKUP(E3035, legend!$C$3:$G$22, 4, FALSE)</f>
        <v>1.2. Mangrove</v>
      </c>
      <c r="M3035" s="71" t="str">
        <f>VLOOKUP(E3035, legend!$C$3:$G$22, 5, FALSE)</f>
        <v>1.2. Mangrove</v>
      </c>
      <c r="N3035" s="71" t="str">
        <f>VLOOKUP(C3035,geocode!$A$1:$C$40,2,false)</f>
        <v>DKI Jakarta</v>
      </c>
      <c r="O3035" s="71" t="str">
        <f>VLOOKUP(C3035,geocode!$A$1:$C$40,3,false)</f>
        <v>Jawa</v>
      </c>
      <c r="P3035" s="71">
        <v>2000.0</v>
      </c>
      <c r="Q3035" s="71">
        <v>2023.0</v>
      </c>
    </row>
    <row r="3036" ht="15.75" customHeight="1">
      <c r="B3036" s="71">
        <v>23.0890299438476</v>
      </c>
      <c r="C3036" s="71">
        <v>31.0</v>
      </c>
      <c r="D3036" s="71">
        <v>3.0</v>
      </c>
      <c r="E3036" s="71">
        <v>13.0</v>
      </c>
      <c r="F3036" s="71" t="str">
        <f>VLOOKUP(D3036, legend!$C$3:$G$22, 2, FALSE)</f>
        <v>1. Forest </v>
      </c>
      <c r="G3036" s="71" t="str">
        <f>VLOOKUP(D3036, legend!$C$3:$G$22, 3, FALSE)</f>
        <v>1. Hutan</v>
      </c>
      <c r="H3036" s="71" t="str">
        <f>VLOOKUP(D3036, legend!$C$3:$G$22, 4, FALSE)</f>
        <v>1.1. Forest Formation</v>
      </c>
      <c r="I3036" s="71" t="str">
        <f>VLOOKUP(D3036, legend!$C$3:$G$22, 5, FALSE)</f>
        <v>1.1. Formasi Hutan</v>
      </c>
      <c r="J3036" s="71" t="str">
        <f>VLOOKUP(E3036, legend!$C$3:$G$22, 2, FALSE)</f>
        <v>2. Non-Forest Natural Vegetation</v>
      </c>
      <c r="K3036" s="71" t="str">
        <f>VLOOKUP(E3036, legend!$C$3:$G$22, 3, FALSE)</f>
        <v>2. Tumbuhan Non-Hutan Lainnya</v>
      </c>
      <c r="L3036" s="71" t="str">
        <f>VLOOKUP(E3036, legend!$C$3:$G$22, 4, FALSE)</f>
        <v>2.1. Other Natural Vegetation</v>
      </c>
      <c r="M3036" s="71" t="str">
        <f>VLOOKUP(E3036, legend!$C$3:$G$22, 5, FALSE)</f>
        <v>2.1. Tumbuhan Non-Hutan Lainnya</v>
      </c>
      <c r="N3036" s="71" t="str">
        <f>VLOOKUP(C3036,geocode!$A$1:$C$40,2,false)</f>
        <v>DKI Jakarta</v>
      </c>
      <c r="O3036" s="71" t="str">
        <f>VLOOKUP(C3036,geocode!$A$1:$C$40,3,false)</f>
        <v>Jawa</v>
      </c>
      <c r="P3036" s="71">
        <v>2000.0</v>
      </c>
      <c r="Q3036" s="71">
        <v>2023.0</v>
      </c>
    </row>
    <row r="3037" ht="15.75" customHeight="1">
      <c r="B3037" s="71">
        <v>28.3512740173339</v>
      </c>
      <c r="C3037" s="71">
        <v>31.0</v>
      </c>
      <c r="D3037" s="71">
        <v>3.0</v>
      </c>
      <c r="E3037" s="71">
        <v>21.0</v>
      </c>
      <c r="F3037" s="71" t="str">
        <f>VLOOKUP(D3037, legend!$C$3:$G$22, 2, FALSE)</f>
        <v>1. Forest </v>
      </c>
      <c r="G3037" s="71" t="str">
        <f>VLOOKUP(D3037, legend!$C$3:$G$22, 3, FALSE)</f>
        <v>1. Hutan</v>
      </c>
      <c r="H3037" s="71" t="str">
        <f>VLOOKUP(D3037, legend!$C$3:$G$22, 4, FALSE)</f>
        <v>1.1. Forest Formation</v>
      </c>
      <c r="I3037" s="71" t="str">
        <f>VLOOKUP(D3037, legend!$C$3:$G$22, 5, FALSE)</f>
        <v>1.1. Formasi Hutan</v>
      </c>
      <c r="J3037" s="71" t="str">
        <f>VLOOKUP(E3037, legend!$C$3:$G$22, 2, FALSE)</f>
        <v>3. Agriculture</v>
      </c>
      <c r="K3037" s="71" t="str">
        <f>VLOOKUP(E3037, legend!$C$3:$G$22, 3, FALSE)</f>
        <v>3. Pertanian</v>
      </c>
      <c r="L3037" s="71" t="str">
        <f>VLOOKUP(E3037, legend!$C$3:$G$22, 4, FALSE)</f>
        <v>3.4. Other Agriculture</v>
      </c>
      <c r="M3037" s="71" t="str">
        <f>VLOOKUP(E3037, legend!$C$3:$G$22, 5, FALSE)</f>
        <v>3.4. Pertanian Lainnya </v>
      </c>
      <c r="N3037" s="71" t="str">
        <f>VLOOKUP(C3037,geocode!$A$1:$C$40,2,false)</f>
        <v>DKI Jakarta</v>
      </c>
      <c r="O3037" s="71" t="str">
        <f>VLOOKUP(C3037,geocode!$A$1:$C$40,3,false)</f>
        <v>Jawa</v>
      </c>
      <c r="P3037" s="71">
        <v>2000.0</v>
      </c>
      <c r="Q3037" s="71">
        <v>2023.0</v>
      </c>
    </row>
    <row r="3038" ht="15.75" customHeight="1">
      <c r="B3038" s="71">
        <v>0.534091961669921</v>
      </c>
      <c r="C3038" s="71">
        <v>31.0</v>
      </c>
      <c r="D3038" s="71">
        <v>3.0</v>
      </c>
      <c r="E3038" s="71">
        <v>24.0</v>
      </c>
      <c r="F3038" s="71" t="str">
        <f>VLOOKUP(D3038, legend!$C$3:$G$22, 2, FALSE)</f>
        <v>1. Forest </v>
      </c>
      <c r="G3038" s="71" t="str">
        <f>VLOOKUP(D3038, legend!$C$3:$G$22, 3, FALSE)</f>
        <v>1. Hutan</v>
      </c>
      <c r="H3038" s="71" t="str">
        <f>VLOOKUP(D3038, legend!$C$3:$G$22, 4, FALSE)</f>
        <v>1.1. Forest Formation</v>
      </c>
      <c r="I3038" s="71" t="str">
        <f>VLOOKUP(D3038, legend!$C$3:$G$22, 5, FALSE)</f>
        <v>1.1. Formasi Hutan</v>
      </c>
      <c r="J3038" s="71" t="str">
        <f>VLOOKUP(E3038, legend!$C$3:$G$22, 2, FALSE)</f>
        <v>4. Non-Vegetated Area</v>
      </c>
      <c r="K3038" s="71" t="str">
        <f>VLOOKUP(E3038, legend!$C$3:$G$22, 3, FALSE)</f>
        <v>4. Non-Vegetasi</v>
      </c>
      <c r="L3038" s="71" t="str">
        <f>VLOOKUP(E3038, legend!$C$3:$G$22, 4, FALSE)</f>
        <v>4.2. Urban Area</v>
      </c>
      <c r="M3038" s="71" t="str">
        <f>VLOOKUP(E3038, legend!$C$3:$G$22, 5, FALSE)</f>
        <v>4.2. Pemukiman </v>
      </c>
      <c r="N3038" s="71" t="str">
        <f>VLOOKUP(C3038,geocode!$A$1:$C$40,2,false)</f>
        <v>DKI Jakarta</v>
      </c>
      <c r="O3038" s="71" t="str">
        <f>VLOOKUP(C3038,geocode!$A$1:$C$40,3,false)</f>
        <v>Jawa</v>
      </c>
      <c r="P3038" s="71">
        <v>2000.0</v>
      </c>
      <c r="Q3038" s="71">
        <v>2023.0</v>
      </c>
    </row>
    <row r="3039" ht="15.75" customHeight="1">
      <c r="B3039" s="71">
        <v>1.8710076599121</v>
      </c>
      <c r="C3039" s="71">
        <v>31.0</v>
      </c>
      <c r="D3039" s="71">
        <v>3.0</v>
      </c>
      <c r="E3039" s="71">
        <v>25.0</v>
      </c>
      <c r="F3039" s="71" t="str">
        <f>VLOOKUP(D3039, legend!$C$3:$G$22, 2, FALSE)</f>
        <v>1. Forest </v>
      </c>
      <c r="G3039" s="71" t="str">
        <f>VLOOKUP(D3039, legend!$C$3:$G$22, 3, FALSE)</f>
        <v>1. Hutan</v>
      </c>
      <c r="H3039" s="71" t="str">
        <f>VLOOKUP(D3039, legend!$C$3:$G$22, 4, FALSE)</f>
        <v>1.1. Forest Formation</v>
      </c>
      <c r="I3039" s="71" t="str">
        <f>VLOOKUP(D3039, legend!$C$3:$G$22, 5, FALSE)</f>
        <v>1.1. Formasi Hutan</v>
      </c>
      <c r="J3039" s="71" t="str">
        <f>VLOOKUP(E3039, legend!$C$3:$G$22, 2, FALSE)</f>
        <v>4. Non-Vegetated Area</v>
      </c>
      <c r="K3039" s="71" t="str">
        <f>VLOOKUP(E3039, legend!$C$3:$G$22, 3, FALSE)</f>
        <v>4. Non-Vegetasi</v>
      </c>
      <c r="L3039" s="71" t="str">
        <f>VLOOKUP(E3039, legend!$C$3:$G$22, 4, FALSE)</f>
        <v>4.3. Other Non-Vegetation</v>
      </c>
      <c r="M3039" s="71" t="str">
        <f>VLOOKUP(E3039, legend!$C$3:$G$22, 5, FALSE)</f>
        <v>4.3. Non-Vegetasi Lainnya</v>
      </c>
      <c r="N3039" s="71" t="str">
        <f>VLOOKUP(C3039,geocode!$A$1:$C$40,2,false)</f>
        <v>DKI Jakarta</v>
      </c>
      <c r="O3039" s="71" t="str">
        <f>VLOOKUP(C3039,geocode!$A$1:$C$40,3,false)</f>
        <v>Jawa</v>
      </c>
      <c r="P3039" s="71">
        <v>2000.0</v>
      </c>
      <c r="Q3039" s="71">
        <v>2023.0</v>
      </c>
    </row>
    <row r="3040" ht="15.75" customHeight="1">
      <c r="B3040" s="71">
        <v>0.446328741455078</v>
      </c>
      <c r="C3040" s="71">
        <v>31.0</v>
      </c>
      <c r="D3040" s="71">
        <v>3.0</v>
      </c>
      <c r="E3040" s="71">
        <v>30.0</v>
      </c>
      <c r="F3040" s="71" t="str">
        <f>VLOOKUP(D3040, legend!$C$3:$G$22, 2, FALSE)</f>
        <v>1. Forest </v>
      </c>
      <c r="G3040" s="71" t="str">
        <f>VLOOKUP(D3040, legend!$C$3:$G$22, 3, FALSE)</f>
        <v>1. Hutan</v>
      </c>
      <c r="H3040" s="71" t="str">
        <f>VLOOKUP(D3040, legend!$C$3:$G$22, 4, FALSE)</f>
        <v>1.1. Forest Formation</v>
      </c>
      <c r="I3040" s="71" t="str">
        <f>VLOOKUP(D3040, legend!$C$3:$G$22, 5, FALSE)</f>
        <v>1.1. Formasi Hutan</v>
      </c>
      <c r="J3040" s="71" t="str">
        <f>VLOOKUP(E3040, legend!$C$3:$G$22, 2, FALSE)</f>
        <v>4. Non-Vegetated Area</v>
      </c>
      <c r="K3040" s="71" t="str">
        <f>VLOOKUP(E3040, legend!$C$3:$G$22, 3, FALSE)</f>
        <v>4. Non-Vegetasi</v>
      </c>
      <c r="L3040" s="71" t="str">
        <f>VLOOKUP(E3040, legend!$C$3:$G$22, 4, FALSE)</f>
        <v>4.1. Mining Pit</v>
      </c>
      <c r="M3040" s="71" t="str">
        <f>VLOOKUP(E3040, legend!$C$3:$G$22, 5, FALSE)</f>
        <v>4.1. Lubang Tambang</v>
      </c>
      <c r="N3040" s="71" t="str">
        <f>VLOOKUP(C3040,geocode!$A$1:$C$40,2,false)</f>
        <v>DKI Jakarta</v>
      </c>
      <c r="O3040" s="71" t="str">
        <f>VLOOKUP(C3040,geocode!$A$1:$C$40,3,false)</f>
        <v>Jawa</v>
      </c>
      <c r="P3040" s="71">
        <v>2000.0</v>
      </c>
      <c r="Q3040" s="71">
        <v>2023.0</v>
      </c>
    </row>
    <row r="3041" ht="15.75" customHeight="1">
      <c r="B3041" s="71">
        <v>0.446130584716796</v>
      </c>
      <c r="C3041" s="71">
        <v>31.0</v>
      </c>
      <c r="D3041" s="71">
        <v>3.0</v>
      </c>
      <c r="E3041" s="71">
        <v>31.0</v>
      </c>
      <c r="F3041" s="71" t="str">
        <f>VLOOKUP(D3041, legend!$C$3:$G$22, 2, FALSE)</f>
        <v>1. Forest </v>
      </c>
      <c r="G3041" s="71" t="str">
        <f>VLOOKUP(D3041, legend!$C$3:$G$22, 3, FALSE)</f>
        <v>1. Hutan</v>
      </c>
      <c r="H3041" s="71" t="str">
        <f>VLOOKUP(D3041, legend!$C$3:$G$22, 4, FALSE)</f>
        <v>1.1. Forest Formation</v>
      </c>
      <c r="I3041" s="71" t="str">
        <f>VLOOKUP(D3041, legend!$C$3:$G$22, 5, FALSE)</f>
        <v>1.1. Formasi Hutan</v>
      </c>
      <c r="J3041" s="71" t="str">
        <f>VLOOKUP(E3041, legend!$C$3:$G$22, 2, FALSE)</f>
        <v>5. Water Body</v>
      </c>
      <c r="K3041" s="71" t="str">
        <f>VLOOKUP(E3041, legend!$C$3:$G$22, 3, FALSE)</f>
        <v>5. Tubuh Air</v>
      </c>
      <c r="L3041" s="71" t="str">
        <f>VLOOKUP(E3041, legend!$C$3:$G$22, 4, FALSE)</f>
        <v>5.1. Aquaculture</v>
      </c>
      <c r="M3041" s="71" t="str">
        <f>VLOOKUP(E3041, legend!$C$3:$G$22, 5, FALSE)</f>
        <v>5.1. Tambak</v>
      </c>
      <c r="N3041" s="71" t="str">
        <f>VLOOKUP(C3041,geocode!$A$1:$C$40,2,false)</f>
        <v>DKI Jakarta</v>
      </c>
      <c r="O3041" s="71" t="str">
        <f>VLOOKUP(C3041,geocode!$A$1:$C$40,3,false)</f>
        <v>Jawa</v>
      </c>
      <c r="P3041" s="71">
        <v>2000.0</v>
      </c>
      <c r="Q3041" s="71">
        <v>2023.0</v>
      </c>
    </row>
    <row r="3042" ht="15.75" customHeight="1">
      <c r="B3042" s="71">
        <v>20.240430895996</v>
      </c>
      <c r="C3042" s="71">
        <v>31.0</v>
      </c>
      <c r="D3042" s="71">
        <v>3.0</v>
      </c>
      <c r="E3042" s="71">
        <v>33.0</v>
      </c>
      <c r="F3042" s="71" t="str">
        <f>VLOOKUP(D3042, legend!$C$3:$G$22, 2, FALSE)</f>
        <v>1. Forest </v>
      </c>
      <c r="G3042" s="71" t="str">
        <f>VLOOKUP(D3042, legend!$C$3:$G$22, 3, FALSE)</f>
        <v>1. Hutan</v>
      </c>
      <c r="H3042" s="71" t="str">
        <f>VLOOKUP(D3042, legend!$C$3:$G$22, 4, FALSE)</f>
        <v>1.1. Forest Formation</v>
      </c>
      <c r="I3042" s="71" t="str">
        <f>VLOOKUP(D3042, legend!$C$3:$G$22, 5, FALSE)</f>
        <v>1.1. Formasi Hutan</v>
      </c>
      <c r="J3042" s="71" t="str">
        <f>VLOOKUP(E3042, legend!$C$3:$G$22, 2, FALSE)</f>
        <v>5. Water Body</v>
      </c>
      <c r="K3042" s="71" t="str">
        <f>VLOOKUP(E3042, legend!$C$3:$G$22, 3, FALSE)</f>
        <v>5. Tubuh Air</v>
      </c>
      <c r="L3042" s="71" t="str">
        <f>VLOOKUP(E3042, legend!$C$3:$G$22, 4, FALSE)</f>
        <v>5.2. River, Lake, Ocean</v>
      </c>
      <c r="M3042" s="71" t="str">
        <f>VLOOKUP(E3042, legend!$C$3:$G$22, 5, FALSE)</f>
        <v>5.2. Sungai, Danau, Laut</v>
      </c>
      <c r="N3042" s="71" t="str">
        <f>VLOOKUP(C3042,geocode!$A$1:$C$40,2,false)</f>
        <v>DKI Jakarta</v>
      </c>
      <c r="O3042" s="71" t="str">
        <f>VLOOKUP(C3042,geocode!$A$1:$C$40,3,false)</f>
        <v>Jawa</v>
      </c>
      <c r="P3042" s="71">
        <v>2000.0</v>
      </c>
      <c r="Q3042" s="71">
        <v>2023.0</v>
      </c>
    </row>
    <row r="3043" ht="15.75" customHeight="1">
      <c r="B3043" s="71">
        <v>1.33911835327148</v>
      </c>
      <c r="C3043" s="71">
        <v>31.0</v>
      </c>
      <c r="D3043" s="71">
        <v>3.0</v>
      </c>
      <c r="E3043" s="71">
        <v>35.0</v>
      </c>
      <c r="F3043" s="71" t="str">
        <f>VLOOKUP(D3043, legend!$C$3:$G$22, 2, FALSE)</f>
        <v>1. Forest </v>
      </c>
      <c r="G3043" s="71" t="str">
        <f>VLOOKUP(D3043, legend!$C$3:$G$22, 3, FALSE)</f>
        <v>1. Hutan</v>
      </c>
      <c r="H3043" s="71" t="str">
        <f>VLOOKUP(D3043, legend!$C$3:$G$22, 4, FALSE)</f>
        <v>1.1. Forest Formation</v>
      </c>
      <c r="I3043" s="71" t="str">
        <f>VLOOKUP(D3043, legend!$C$3:$G$22, 5, FALSE)</f>
        <v>1.1. Formasi Hutan</v>
      </c>
      <c r="J3043" s="71" t="str">
        <f>VLOOKUP(E3043, legend!$C$3:$G$22, 2, FALSE)</f>
        <v>3. Agriculture</v>
      </c>
      <c r="K3043" s="71" t="str">
        <f>VLOOKUP(E3043, legend!$C$3:$G$22, 3, FALSE)</f>
        <v>3. Pertanian</v>
      </c>
      <c r="L3043" s="71" t="str">
        <f>VLOOKUP(E3043, legend!$C$3:$G$22, 4, FALSE)</f>
        <v>3.2. Oil Palm</v>
      </c>
      <c r="M3043" s="71" t="str">
        <f>VLOOKUP(E3043, legend!$C$3:$G$22, 5, FALSE)</f>
        <v>3.2. Sawit</v>
      </c>
      <c r="N3043" s="71" t="str">
        <f>VLOOKUP(C3043,geocode!$A$1:$C$40,2,false)</f>
        <v>DKI Jakarta</v>
      </c>
      <c r="O3043" s="71" t="str">
        <f>VLOOKUP(C3043,geocode!$A$1:$C$40,3,false)</f>
        <v>Jawa</v>
      </c>
      <c r="P3043" s="71">
        <v>2000.0</v>
      </c>
      <c r="Q3043" s="71">
        <v>2023.0</v>
      </c>
    </row>
    <row r="3044" ht="15.75" customHeight="1">
      <c r="B3044" s="71">
        <v>28.576325378418</v>
      </c>
      <c r="C3044" s="71">
        <v>31.0</v>
      </c>
      <c r="D3044" s="71">
        <v>5.0</v>
      </c>
      <c r="E3044" s="71">
        <v>3.0</v>
      </c>
      <c r="F3044" s="71" t="str">
        <f>VLOOKUP(D3044, legend!$C$3:$G$22, 2, FALSE)</f>
        <v>1. Forest </v>
      </c>
      <c r="G3044" s="71" t="str">
        <f>VLOOKUP(D3044, legend!$C$3:$G$22, 3, FALSE)</f>
        <v>1. Hutan</v>
      </c>
      <c r="H3044" s="71" t="str">
        <f>VLOOKUP(D3044, legend!$C$3:$G$22, 4, FALSE)</f>
        <v>1.2. Mangrove</v>
      </c>
      <c r="I3044" s="71" t="str">
        <f>VLOOKUP(D3044, legend!$C$3:$G$22, 5, FALSE)</f>
        <v>1.2. Mangrove</v>
      </c>
      <c r="J3044" s="71" t="str">
        <f>VLOOKUP(E3044, legend!$C$3:$G$22, 2, FALSE)</f>
        <v>1. Forest </v>
      </c>
      <c r="K3044" s="71" t="str">
        <f>VLOOKUP(E3044, legend!$C$3:$G$22, 3, FALSE)</f>
        <v>1. Hutan</v>
      </c>
      <c r="L3044" s="71" t="str">
        <f>VLOOKUP(E3044, legend!$C$3:$G$22, 4, FALSE)</f>
        <v>1.1. Forest Formation</v>
      </c>
      <c r="M3044" s="71" t="str">
        <f>VLOOKUP(E3044, legend!$C$3:$G$22, 5, FALSE)</f>
        <v>1.1. Formasi Hutan</v>
      </c>
      <c r="N3044" s="71" t="str">
        <f>VLOOKUP(C3044,geocode!$A$1:$C$40,2,false)</f>
        <v>DKI Jakarta</v>
      </c>
      <c r="O3044" s="71" t="str">
        <f>VLOOKUP(C3044,geocode!$A$1:$C$40,3,false)</f>
        <v>Jawa</v>
      </c>
      <c r="P3044" s="71">
        <v>2000.0</v>
      </c>
      <c r="Q3044" s="71">
        <v>2023.0</v>
      </c>
    </row>
    <row r="3045" ht="15.75" customHeight="1">
      <c r="B3045" s="71">
        <v>584.104018182373</v>
      </c>
      <c r="C3045" s="71">
        <v>31.0</v>
      </c>
      <c r="D3045" s="71">
        <v>5.0</v>
      </c>
      <c r="E3045" s="71">
        <v>5.0</v>
      </c>
      <c r="F3045" s="71" t="str">
        <f>VLOOKUP(D3045, legend!$C$3:$G$22, 2, FALSE)</f>
        <v>1. Forest </v>
      </c>
      <c r="G3045" s="71" t="str">
        <f>VLOOKUP(D3045, legend!$C$3:$G$22, 3, FALSE)</f>
        <v>1. Hutan</v>
      </c>
      <c r="H3045" s="71" t="str">
        <f>VLOOKUP(D3045, legend!$C$3:$G$22, 4, FALSE)</f>
        <v>1.2. Mangrove</v>
      </c>
      <c r="I3045" s="71" t="str">
        <f>VLOOKUP(D3045, legend!$C$3:$G$22, 5, FALSE)</f>
        <v>1.2. Mangrove</v>
      </c>
      <c r="J3045" s="71" t="str">
        <f>VLOOKUP(E3045, legend!$C$3:$G$22, 2, FALSE)</f>
        <v>1. Forest </v>
      </c>
      <c r="K3045" s="71" t="str">
        <f>VLOOKUP(E3045, legend!$C$3:$G$22, 3, FALSE)</f>
        <v>1. Hutan</v>
      </c>
      <c r="L3045" s="71" t="str">
        <f>VLOOKUP(E3045, legend!$C$3:$G$22, 4, FALSE)</f>
        <v>1.2. Mangrove</v>
      </c>
      <c r="M3045" s="71" t="str">
        <f>VLOOKUP(E3045, legend!$C$3:$G$22, 5, FALSE)</f>
        <v>1.2. Mangrove</v>
      </c>
      <c r="N3045" s="71" t="str">
        <f>VLOOKUP(C3045,geocode!$A$1:$C$40,2,false)</f>
        <v>DKI Jakarta</v>
      </c>
      <c r="O3045" s="71" t="str">
        <f>VLOOKUP(C3045,geocode!$A$1:$C$40,3,false)</f>
        <v>Jawa</v>
      </c>
      <c r="P3045" s="71">
        <v>2000.0</v>
      </c>
      <c r="Q3045" s="71">
        <v>2023.0</v>
      </c>
    </row>
    <row r="3046" ht="15.75" customHeight="1">
      <c r="B3046" s="71">
        <v>4.81535576782226</v>
      </c>
      <c r="C3046" s="71">
        <v>31.0</v>
      </c>
      <c r="D3046" s="71">
        <v>5.0</v>
      </c>
      <c r="E3046" s="71">
        <v>13.0</v>
      </c>
      <c r="F3046" s="71" t="str">
        <f>VLOOKUP(D3046, legend!$C$3:$G$22, 2, FALSE)</f>
        <v>1. Forest </v>
      </c>
      <c r="G3046" s="71" t="str">
        <f>VLOOKUP(D3046, legend!$C$3:$G$22, 3, FALSE)</f>
        <v>1. Hutan</v>
      </c>
      <c r="H3046" s="71" t="str">
        <f>VLOOKUP(D3046, legend!$C$3:$G$22, 4, FALSE)</f>
        <v>1.2. Mangrove</v>
      </c>
      <c r="I3046" s="71" t="str">
        <f>VLOOKUP(D3046, legend!$C$3:$G$22, 5, FALSE)</f>
        <v>1.2. Mangrove</v>
      </c>
      <c r="J3046" s="71" t="str">
        <f>VLOOKUP(E3046, legend!$C$3:$G$22, 2, FALSE)</f>
        <v>2. Non-Forest Natural Vegetation</v>
      </c>
      <c r="K3046" s="71" t="str">
        <f>VLOOKUP(E3046, legend!$C$3:$G$22, 3, FALSE)</f>
        <v>2. Tumbuhan Non-Hutan Lainnya</v>
      </c>
      <c r="L3046" s="71" t="str">
        <f>VLOOKUP(E3046, legend!$C$3:$G$22, 4, FALSE)</f>
        <v>2.1. Other Natural Vegetation</v>
      </c>
      <c r="M3046" s="71" t="str">
        <f>VLOOKUP(E3046, legend!$C$3:$G$22, 5, FALSE)</f>
        <v>2.1. Tumbuhan Non-Hutan Lainnya</v>
      </c>
      <c r="N3046" s="71" t="str">
        <f>VLOOKUP(C3046,geocode!$A$1:$C$40,2,false)</f>
        <v>DKI Jakarta</v>
      </c>
      <c r="O3046" s="71" t="str">
        <f>VLOOKUP(C3046,geocode!$A$1:$C$40,3,false)</f>
        <v>Jawa</v>
      </c>
      <c r="P3046" s="71">
        <v>2000.0</v>
      </c>
      <c r="Q3046" s="71">
        <v>2023.0</v>
      </c>
    </row>
    <row r="3047" ht="15.75" customHeight="1">
      <c r="B3047" s="71">
        <v>21.6993549194335</v>
      </c>
      <c r="C3047" s="71">
        <v>31.0</v>
      </c>
      <c r="D3047" s="71">
        <v>5.0</v>
      </c>
      <c r="E3047" s="71">
        <v>21.0</v>
      </c>
      <c r="F3047" s="71" t="str">
        <f>VLOOKUP(D3047, legend!$C$3:$G$22, 2, FALSE)</f>
        <v>1. Forest </v>
      </c>
      <c r="G3047" s="71" t="str">
        <f>VLOOKUP(D3047, legend!$C$3:$G$22, 3, FALSE)</f>
        <v>1. Hutan</v>
      </c>
      <c r="H3047" s="71" t="str">
        <f>VLOOKUP(D3047, legend!$C$3:$G$22, 4, FALSE)</f>
        <v>1.2. Mangrove</v>
      </c>
      <c r="I3047" s="71" t="str">
        <f>VLOOKUP(D3047, legend!$C$3:$G$22, 5, FALSE)</f>
        <v>1.2. Mangrove</v>
      </c>
      <c r="J3047" s="71" t="str">
        <f>VLOOKUP(E3047, legend!$C$3:$G$22, 2, FALSE)</f>
        <v>3. Agriculture</v>
      </c>
      <c r="K3047" s="71" t="str">
        <f>VLOOKUP(E3047, legend!$C$3:$G$22, 3, FALSE)</f>
        <v>3. Pertanian</v>
      </c>
      <c r="L3047" s="71" t="str">
        <f>VLOOKUP(E3047, legend!$C$3:$G$22, 4, FALSE)</f>
        <v>3.4. Other Agriculture</v>
      </c>
      <c r="M3047" s="71" t="str">
        <f>VLOOKUP(E3047, legend!$C$3:$G$22, 5, FALSE)</f>
        <v>3.4. Pertanian Lainnya </v>
      </c>
      <c r="N3047" s="71" t="str">
        <f>VLOOKUP(C3047,geocode!$A$1:$C$40,2,false)</f>
        <v>DKI Jakarta</v>
      </c>
      <c r="O3047" s="71" t="str">
        <f>VLOOKUP(C3047,geocode!$A$1:$C$40,3,false)</f>
        <v>Jawa</v>
      </c>
      <c r="P3047" s="71">
        <v>2000.0</v>
      </c>
      <c r="Q3047" s="71">
        <v>2023.0</v>
      </c>
    </row>
    <row r="3048" ht="15.75" customHeight="1">
      <c r="B3048" s="71">
        <v>0.0893744873046875</v>
      </c>
      <c r="C3048" s="71">
        <v>31.0</v>
      </c>
      <c r="D3048" s="71">
        <v>5.0</v>
      </c>
      <c r="E3048" s="71">
        <v>24.0</v>
      </c>
      <c r="F3048" s="71" t="str">
        <f>VLOOKUP(D3048, legend!$C$3:$G$22, 2, FALSE)</f>
        <v>1. Forest </v>
      </c>
      <c r="G3048" s="71" t="str">
        <f>VLOOKUP(D3048, legend!$C$3:$G$22, 3, FALSE)</f>
        <v>1. Hutan</v>
      </c>
      <c r="H3048" s="71" t="str">
        <f>VLOOKUP(D3048, legend!$C$3:$G$22, 4, FALSE)</f>
        <v>1.2. Mangrove</v>
      </c>
      <c r="I3048" s="71" t="str">
        <f>VLOOKUP(D3048, legend!$C$3:$G$22, 5, FALSE)</f>
        <v>1.2. Mangrove</v>
      </c>
      <c r="J3048" s="71" t="str">
        <f>VLOOKUP(E3048, legend!$C$3:$G$22, 2, FALSE)</f>
        <v>4. Non-Vegetated Area</v>
      </c>
      <c r="K3048" s="71" t="str">
        <f>VLOOKUP(E3048, legend!$C$3:$G$22, 3, FALSE)</f>
        <v>4. Non-Vegetasi</v>
      </c>
      <c r="L3048" s="71" t="str">
        <f>VLOOKUP(E3048, legend!$C$3:$G$22, 4, FALSE)</f>
        <v>4.2. Urban Area</v>
      </c>
      <c r="M3048" s="71" t="str">
        <f>VLOOKUP(E3048, legend!$C$3:$G$22, 5, FALSE)</f>
        <v>4.2. Pemukiman </v>
      </c>
      <c r="N3048" s="71" t="str">
        <f>VLOOKUP(C3048,geocode!$A$1:$C$40,2,false)</f>
        <v>DKI Jakarta</v>
      </c>
      <c r="O3048" s="71" t="str">
        <f>VLOOKUP(C3048,geocode!$A$1:$C$40,3,false)</f>
        <v>Jawa</v>
      </c>
      <c r="P3048" s="71">
        <v>2000.0</v>
      </c>
      <c r="Q3048" s="71">
        <v>2023.0</v>
      </c>
    </row>
    <row r="3049" ht="15.75" customHeight="1">
      <c r="B3049" s="71">
        <v>9.3489055114746</v>
      </c>
      <c r="C3049" s="71">
        <v>31.0</v>
      </c>
      <c r="D3049" s="71">
        <v>5.0</v>
      </c>
      <c r="E3049" s="71">
        <v>25.0</v>
      </c>
      <c r="F3049" s="71" t="str">
        <f>VLOOKUP(D3049, legend!$C$3:$G$22, 2, FALSE)</f>
        <v>1. Forest </v>
      </c>
      <c r="G3049" s="71" t="str">
        <f>VLOOKUP(D3049, legend!$C$3:$G$22, 3, FALSE)</f>
        <v>1. Hutan</v>
      </c>
      <c r="H3049" s="71" t="str">
        <f>VLOOKUP(D3049, legend!$C$3:$G$22, 4, FALSE)</f>
        <v>1.2. Mangrove</v>
      </c>
      <c r="I3049" s="71" t="str">
        <f>VLOOKUP(D3049, legend!$C$3:$G$22, 5, FALSE)</f>
        <v>1.2. Mangrove</v>
      </c>
      <c r="J3049" s="71" t="str">
        <f>VLOOKUP(E3049, legend!$C$3:$G$22, 2, FALSE)</f>
        <v>4. Non-Vegetated Area</v>
      </c>
      <c r="K3049" s="71" t="str">
        <f>VLOOKUP(E3049, legend!$C$3:$G$22, 3, FALSE)</f>
        <v>4. Non-Vegetasi</v>
      </c>
      <c r="L3049" s="71" t="str">
        <f>VLOOKUP(E3049, legend!$C$3:$G$22, 4, FALSE)</f>
        <v>4.3. Other Non-Vegetation</v>
      </c>
      <c r="M3049" s="71" t="str">
        <f>VLOOKUP(E3049, legend!$C$3:$G$22, 5, FALSE)</f>
        <v>4.3. Non-Vegetasi Lainnya</v>
      </c>
      <c r="N3049" s="71" t="str">
        <f>VLOOKUP(C3049,geocode!$A$1:$C$40,2,false)</f>
        <v>DKI Jakarta</v>
      </c>
      <c r="O3049" s="71" t="str">
        <f>VLOOKUP(C3049,geocode!$A$1:$C$40,3,false)</f>
        <v>Jawa</v>
      </c>
      <c r="P3049" s="71">
        <v>2000.0</v>
      </c>
      <c r="Q3049" s="71">
        <v>2023.0</v>
      </c>
    </row>
    <row r="3050" ht="15.75" customHeight="1">
      <c r="B3050" s="71">
        <v>18.3617084655761</v>
      </c>
      <c r="C3050" s="71">
        <v>31.0</v>
      </c>
      <c r="D3050" s="71">
        <v>5.0</v>
      </c>
      <c r="E3050" s="71">
        <v>31.0</v>
      </c>
      <c r="F3050" s="71" t="str">
        <f>VLOOKUP(D3050, legend!$C$3:$G$22, 2, FALSE)</f>
        <v>1. Forest </v>
      </c>
      <c r="G3050" s="71" t="str">
        <f>VLOOKUP(D3050, legend!$C$3:$G$22, 3, FALSE)</f>
        <v>1. Hutan</v>
      </c>
      <c r="H3050" s="71" t="str">
        <f>VLOOKUP(D3050, legend!$C$3:$G$22, 4, FALSE)</f>
        <v>1.2. Mangrove</v>
      </c>
      <c r="I3050" s="71" t="str">
        <f>VLOOKUP(D3050, legend!$C$3:$G$22, 5, FALSE)</f>
        <v>1.2. Mangrove</v>
      </c>
      <c r="J3050" s="71" t="str">
        <f>VLOOKUP(E3050, legend!$C$3:$G$22, 2, FALSE)</f>
        <v>5. Water Body</v>
      </c>
      <c r="K3050" s="71" t="str">
        <f>VLOOKUP(E3050, legend!$C$3:$G$22, 3, FALSE)</f>
        <v>5. Tubuh Air</v>
      </c>
      <c r="L3050" s="71" t="str">
        <f>VLOOKUP(E3050, legend!$C$3:$G$22, 4, FALSE)</f>
        <v>5.1. Aquaculture</v>
      </c>
      <c r="M3050" s="71" t="str">
        <f>VLOOKUP(E3050, legend!$C$3:$G$22, 5, FALSE)</f>
        <v>5.1. Tambak</v>
      </c>
      <c r="N3050" s="71" t="str">
        <f>VLOOKUP(C3050,geocode!$A$1:$C$40,2,false)</f>
        <v>DKI Jakarta</v>
      </c>
      <c r="O3050" s="71" t="str">
        <f>VLOOKUP(C3050,geocode!$A$1:$C$40,3,false)</f>
        <v>Jawa</v>
      </c>
      <c r="P3050" s="71">
        <v>2000.0</v>
      </c>
      <c r="Q3050" s="71">
        <v>2023.0</v>
      </c>
    </row>
    <row r="3051" ht="15.75" customHeight="1">
      <c r="B3051" s="71">
        <v>116.534310211181</v>
      </c>
      <c r="C3051" s="71">
        <v>31.0</v>
      </c>
      <c r="D3051" s="71">
        <v>5.0</v>
      </c>
      <c r="E3051" s="71">
        <v>33.0</v>
      </c>
      <c r="F3051" s="71" t="str">
        <f>VLOOKUP(D3051, legend!$C$3:$G$22, 2, FALSE)</f>
        <v>1. Forest </v>
      </c>
      <c r="G3051" s="71" t="str">
        <f>VLOOKUP(D3051, legend!$C$3:$G$22, 3, FALSE)</f>
        <v>1. Hutan</v>
      </c>
      <c r="H3051" s="71" t="str">
        <f>VLOOKUP(D3051, legend!$C$3:$G$22, 4, FALSE)</f>
        <v>1.2. Mangrove</v>
      </c>
      <c r="I3051" s="71" t="str">
        <f>VLOOKUP(D3051, legend!$C$3:$G$22, 5, FALSE)</f>
        <v>1.2. Mangrove</v>
      </c>
      <c r="J3051" s="71" t="str">
        <f>VLOOKUP(E3051, legend!$C$3:$G$22, 2, FALSE)</f>
        <v>5. Water Body</v>
      </c>
      <c r="K3051" s="71" t="str">
        <f>VLOOKUP(E3051, legend!$C$3:$G$22, 3, FALSE)</f>
        <v>5. Tubuh Air</v>
      </c>
      <c r="L3051" s="71" t="str">
        <f>VLOOKUP(E3051, legend!$C$3:$G$22, 4, FALSE)</f>
        <v>5.2. River, Lake, Ocean</v>
      </c>
      <c r="M3051" s="71" t="str">
        <f>VLOOKUP(E3051, legend!$C$3:$G$22, 5, FALSE)</f>
        <v>5.2. Sungai, Danau, Laut</v>
      </c>
      <c r="N3051" s="71" t="str">
        <f>VLOOKUP(C3051,geocode!$A$1:$C$40,2,false)</f>
        <v>DKI Jakarta</v>
      </c>
      <c r="O3051" s="71" t="str">
        <f>VLOOKUP(C3051,geocode!$A$1:$C$40,3,false)</f>
        <v>Jawa</v>
      </c>
      <c r="P3051" s="71">
        <v>2000.0</v>
      </c>
      <c r="Q3051" s="71">
        <v>2023.0</v>
      </c>
    </row>
    <row r="3052" ht="15.75" customHeight="1">
      <c r="B3052" s="71">
        <v>0.443324700927734</v>
      </c>
      <c r="C3052" s="71">
        <v>31.0</v>
      </c>
      <c r="D3052" s="71">
        <v>5.0</v>
      </c>
      <c r="E3052" s="71">
        <v>40.0</v>
      </c>
      <c r="F3052" s="71" t="str">
        <f>VLOOKUP(D3052, legend!$C$3:$G$22, 2, FALSE)</f>
        <v>1. Forest </v>
      </c>
      <c r="G3052" s="71" t="str">
        <f>VLOOKUP(D3052, legend!$C$3:$G$22, 3, FALSE)</f>
        <v>1. Hutan</v>
      </c>
      <c r="H3052" s="71" t="str">
        <f>VLOOKUP(D3052, legend!$C$3:$G$22, 4, FALSE)</f>
        <v>1.2. Mangrove</v>
      </c>
      <c r="I3052" s="71" t="str">
        <f>VLOOKUP(D3052, legend!$C$3:$G$22, 5, FALSE)</f>
        <v>1.2. Mangrove</v>
      </c>
      <c r="J3052" s="71" t="str">
        <f>VLOOKUP(E3052, legend!$C$3:$G$22, 2, FALSE)</f>
        <v>3. Agriculture</v>
      </c>
      <c r="K3052" s="71" t="str">
        <f>VLOOKUP(E3052, legend!$C$3:$G$22, 3, FALSE)</f>
        <v>3. Pertanian</v>
      </c>
      <c r="L3052" s="71" t="str">
        <f>VLOOKUP(E3052, legend!$C$3:$G$22, 4, FALSE)</f>
        <v>3.1. Rice Paddy</v>
      </c>
      <c r="M3052" s="71" t="str">
        <f>VLOOKUP(E3052, legend!$C$3:$G$22, 5, FALSE)</f>
        <v>3.1. Sawah</v>
      </c>
      <c r="N3052" s="71" t="str">
        <f>VLOOKUP(C3052,geocode!$A$1:$C$40,2,false)</f>
        <v>DKI Jakarta</v>
      </c>
      <c r="O3052" s="71" t="str">
        <f>VLOOKUP(C3052,geocode!$A$1:$C$40,3,false)</f>
        <v>Jawa</v>
      </c>
      <c r="P3052" s="71">
        <v>2000.0</v>
      </c>
      <c r="Q3052" s="71">
        <v>2023.0</v>
      </c>
    </row>
    <row r="3053" ht="15.75" customHeight="1">
      <c r="B3053" s="71">
        <v>21.7575249206542</v>
      </c>
      <c r="C3053" s="71">
        <v>31.0</v>
      </c>
      <c r="D3053" s="71">
        <v>13.0</v>
      </c>
      <c r="E3053" s="71">
        <v>3.0</v>
      </c>
      <c r="F3053" s="71" t="str">
        <f>VLOOKUP(D3053, legend!$C$3:$G$22, 2, FALSE)</f>
        <v>2. Non-Forest Natural Vegetation</v>
      </c>
      <c r="G3053" s="71" t="str">
        <f>VLOOKUP(D3053, legend!$C$3:$G$22, 3, FALSE)</f>
        <v>2. Tumbuhan Non-Hutan Lainnya</v>
      </c>
      <c r="H3053" s="71" t="str">
        <f>VLOOKUP(D3053, legend!$C$3:$G$22, 4, FALSE)</f>
        <v>2.1. Other Natural Vegetation</v>
      </c>
      <c r="I3053" s="71" t="str">
        <f>VLOOKUP(D3053, legend!$C$3:$G$22, 5, FALSE)</f>
        <v>2.1. Tumbuhan Non-Hutan Lainnya</v>
      </c>
      <c r="J3053" s="71" t="str">
        <f>VLOOKUP(E3053, legend!$C$3:$G$22, 2, FALSE)</f>
        <v>1. Forest </v>
      </c>
      <c r="K3053" s="71" t="str">
        <f>VLOOKUP(E3053, legend!$C$3:$G$22, 3, FALSE)</f>
        <v>1. Hutan</v>
      </c>
      <c r="L3053" s="71" t="str">
        <f>VLOOKUP(E3053, legend!$C$3:$G$22, 4, FALSE)</f>
        <v>1.1. Forest Formation</v>
      </c>
      <c r="M3053" s="71" t="str">
        <f>VLOOKUP(E3053, legend!$C$3:$G$22, 5, FALSE)</f>
        <v>1.1. Formasi Hutan</v>
      </c>
      <c r="N3053" s="71" t="str">
        <f>VLOOKUP(C3053,geocode!$A$1:$C$40,2,false)</f>
        <v>DKI Jakarta</v>
      </c>
      <c r="O3053" s="71" t="str">
        <f>VLOOKUP(C3053,geocode!$A$1:$C$40,3,false)</f>
        <v>Jawa</v>
      </c>
      <c r="P3053" s="71">
        <v>2000.0</v>
      </c>
      <c r="Q3053" s="71">
        <v>2023.0</v>
      </c>
    </row>
    <row r="3054" ht="15.75" customHeight="1">
      <c r="B3054" s="71">
        <v>8.38007066040039</v>
      </c>
      <c r="C3054" s="71">
        <v>31.0</v>
      </c>
      <c r="D3054" s="71">
        <v>13.0</v>
      </c>
      <c r="E3054" s="71">
        <v>5.0</v>
      </c>
      <c r="F3054" s="71" t="str">
        <f>VLOOKUP(D3054, legend!$C$3:$G$22, 2, FALSE)</f>
        <v>2. Non-Forest Natural Vegetation</v>
      </c>
      <c r="G3054" s="71" t="str">
        <f>VLOOKUP(D3054, legend!$C$3:$G$22, 3, FALSE)</f>
        <v>2. Tumbuhan Non-Hutan Lainnya</v>
      </c>
      <c r="H3054" s="71" t="str">
        <f>VLOOKUP(D3054, legend!$C$3:$G$22, 4, FALSE)</f>
        <v>2.1. Other Natural Vegetation</v>
      </c>
      <c r="I3054" s="71" t="str">
        <f>VLOOKUP(D3054, legend!$C$3:$G$22, 5, FALSE)</f>
        <v>2.1. Tumbuhan Non-Hutan Lainnya</v>
      </c>
      <c r="J3054" s="71" t="str">
        <f>VLOOKUP(E3054, legend!$C$3:$G$22, 2, FALSE)</f>
        <v>1. Forest </v>
      </c>
      <c r="K3054" s="71" t="str">
        <f>VLOOKUP(E3054, legend!$C$3:$G$22, 3, FALSE)</f>
        <v>1. Hutan</v>
      </c>
      <c r="L3054" s="71" t="str">
        <f>VLOOKUP(E3054, legend!$C$3:$G$22, 4, FALSE)</f>
        <v>1.2. Mangrove</v>
      </c>
      <c r="M3054" s="71" t="str">
        <f>VLOOKUP(E3054, legend!$C$3:$G$22, 5, FALSE)</f>
        <v>1.2. Mangrove</v>
      </c>
      <c r="N3054" s="71" t="str">
        <f>VLOOKUP(C3054,geocode!$A$1:$C$40,2,false)</f>
        <v>DKI Jakarta</v>
      </c>
      <c r="O3054" s="71" t="str">
        <f>VLOOKUP(C3054,geocode!$A$1:$C$40,3,false)</f>
        <v>Jawa</v>
      </c>
      <c r="P3054" s="71">
        <v>2000.0</v>
      </c>
      <c r="Q3054" s="71">
        <v>2023.0</v>
      </c>
    </row>
    <row r="3055" ht="15.75" customHeight="1">
      <c r="B3055" s="71">
        <v>237.752056646728</v>
      </c>
      <c r="C3055" s="71">
        <v>31.0</v>
      </c>
      <c r="D3055" s="71">
        <v>13.0</v>
      </c>
      <c r="E3055" s="71">
        <v>13.0</v>
      </c>
      <c r="F3055" s="71" t="str">
        <f>VLOOKUP(D3055, legend!$C$3:$G$22, 2, FALSE)</f>
        <v>2. Non-Forest Natural Vegetation</v>
      </c>
      <c r="G3055" s="71" t="str">
        <f>VLOOKUP(D3055, legend!$C$3:$G$22, 3, FALSE)</f>
        <v>2. Tumbuhan Non-Hutan Lainnya</v>
      </c>
      <c r="H3055" s="71" t="str">
        <f>VLOOKUP(D3055, legend!$C$3:$G$22, 4, FALSE)</f>
        <v>2.1. Other Natural Vegetation</v>
      </c>
      <c r="I3055" s="71" t="str">
        <f>VLOOKUP(D3055, legend!$C$3:$G$22, 5, FALSE)</f>
        <v>2.1. Tumbuhan Non-Hutan Lainnya</v>
      </c>
      <c r="J3055" s="71" t="str">
        <f>VLOOKUP(E3055, legend!$C$3:$G$22, 2, FALSE)</f>
        <v>2. Non-Forest Natural Vegetation</v>
      </c>
      <c r="K3055" s="71" t="str">
        <f>VLOOKUP(E3055, legend!$C$3:$G$22, 3, FALSE)</f>
        <v>2. Tumbuhan Non-Hutan Lainnya</v>
      </c>
      <c r="L3055" s="71" t="str">
        <f>VLOOKUP(E3055, legend!$C$3:$G$22, 4, FALSE)</f>
        <v>2.1. Other Natural Vegetation</v>
      </c>
      <c r="M3055" s="71" t="str">
        <f>VLOOKUP(E3055, legend!$C$3:$G$22, 5, FALSE)</f>
        <v>2.1. Tumbuhan Non-Hutan Lainnya</v>
      </c>
      <c r="N3055" s="71" t="str">
        <f>VLOOKUP(C3055,geocode!$A$1:$C$40,2,false)</f>
        <v>DKI Jakarta</v>
      </c>
      <c r="O3055" s="71" t="str">
        <f>VLOOKUP(C3055,geocode!$A$1:$C$40,3,false)</f>
        <v>Jawa</v>
      </c>
      <c r="P3055" s="71">
        <v>2000.0</v>
      </c>
      <c r="Q3055" s="71">
        <v>2023.0</v>
      </c>
    </row>
    <row r="3056" ht="15.75" customHeight="1">
      <c r="B3056" s="71">
        <v>54.6533750610351</v>
      </c>
      <c r="C3056" s="71">
        <v>31.0</v>
      </c>
      <c r="D3056" s="71">
        <v>13.0</v>
      </c>
      <c r="E3056" s="71">
        <v>21.0</v>
      </c>
      <c r="F3056" s="71" t="str">
        <f>VLOOKUP(D3056, legend!$C$3:$G$22, 2, FALSE)</f>
        <v>2. Non-Forest Natural Vegetation</v>
      </c>
      <c r="G3056" s="71" t="str">
        <f>VLOOKUP(D3056, legend!$C$3:$G$22, 3, FALSE)</f>
        <v>2. Tumbuhan Non-Hutan Lainnya</v>
      </c>
      <c r="H3056" s="71" t="str">
        <f>VLOOKUP(D3056, legend!$C$3:$G$22, 4, FALSE)</f>
        <v>2.1. Other Natural Vegetation</v>
      </c>
      <c r="I3056" s="71" t="str">
        <f>VLOOKUP(D3056, legend!$C$3:$G$22, 5, FALSE)</f>
        <v>2.1. Tumbuhan Non-Hutan Lainnya</v>
      </c>
      <c r="J3056" s="71" t="str">
        <f>VLOOKUP(E3056, legend!$C$3:$G$22, 2, FALSE)</f>
        <v>3. Agriculture</v>
      </c>
      <c r="K3056" s="71" t="str">
        <f>VLOOKUP(E3056, legend!$C$3:$G$22, 3, FALSE)</f>
        <v>3. Pertanian</v>
      </c>
      <c r="L3056" s="71" t="str">
        <f>VLOOKUP(E3056, legend!$C$3:$G$22, 4, FALSE)</f>
        <v>3.4. Other Agriculture</v>
      </c>
      <c r="M3056" s="71" t="str">
        <f>VLOOKUP(E3056, legend!$C$3:$G$22, 5, FALSE)</f>
        <v>3.4. Pertanian Lainnya </v>
      </c>
      <c r="N3056" s="71" t="str">
        <f>VLOOKUP(C3056,geocode!$A$1:$C$40,2,false)</f>
        <v>DKI Jakarta</v>
      </c>
      <c r="O3056" s="71" t="str">
        <f>VLOOKUP(C3056,geocode!$A$1:$C$40,3,false)</f>
        <v>Jawa</v>
      </c>
      <c r="P3056" s="71">
        <v>2000.0</v>
      </c>
      <c r="Q3056" s="71">
        <v>2023.0</v>
      </c>
    </row>
    <row r="3057" ht="15.75" customHeight="1">
      <c r="B3057" s="71">
        <v>3.29642344970703</v>
      </c>
      <c r="C3057" s="71">
        <v>31.0</v>
      </c>
      <c r="D3057" s="71">
        <v>13.0</v>
      </c>
      <c r="E3057" s="71">
        <v>24.0</v>
      </c>
      <c r="F3057" s="71" t="str">
        <f>VLOOKUP(D3057, legend!$C$3:$G$22, 2, FALSE)</f>
        <v>2. Non-Forest Natural Vegetation</v>
      </c>
      <c r="G3057" s="71" t="str">
        <f>VLOOKUP(D3057, legend!$C$3:$G$22, 3, FALSE)</f>
        <v>2. Tumbuhan Non-Hutan Lainnya</v>
      </c>
      <c r="H3057" s="71" t="str">
        <f>VLOOKUP(D3057, legend!$C$3:$G$22, 4, FALSE)</f>
        <v>2.1. Other Natural Vegetation</v>
      </c>
      <c r="I3057" s="71" t="str">
        <f>VLOOKUP(D3057, legend!$C$3:$G$22, 5, FALSE)</f>
        <v>2.1. Tumbuhan Non-Hutan Lainnya</v>
      </c>
      <c r="J3057" s="71" t="str">
        <f>VLOOKUP(E3057, legend!$C$3:$G$22, 2, FALSE)</f>
        <v>4. Non-Vegetated Area</v>
      </c>
      <c r="K3057" s="71" t="str">
        <f>VLOOKUP(E3057, legend!$C$3:$G$22, 3, FALSE)</f>
        <v>4. Non-Vegetasi</v>
      </c>
      <c r="L3057" s="71" t="str">
        <f>VLOOKUP(E3057, legend!$C$3:$G$22, 4, FALSE)</f>
        <v>4.2. Urban Area</v>
      </c>
      <c r="M3057" s="71" t="str">
        <f>VLOOKUP(E3057, legend!$C$3:$G$22, 5, FALSE)</f>
        <v>4.2. Pemukiman </v>
      </c>
      <c r="N3057" s="71" t="str">
        <f>VLOOKUP(C3057,geocode!$A$1:$C$40,2,false)</f>
        <v>DKI Jakarta</v>
      </c>
      <c r="O3057" s="71" t="str">
        <f>VLOOKUP(C3057,geocode!$A$1:$C$40,3,false)</f>
        <v>Jawa</v>
      </c>
      <c r="P3057" s="71">
        <v>2000.0</v>
      </c>
      <c r="Q3057" s="71">
        <v>2023.0</v>
      </c>
    </row>
    <row r="3058" ht="15.75" customHeight="1">
      <c r="B3058" s="71">
        <v>11.0910692932128</v>
      </c>
      <c r="C3058" s="71">
        <v>31.0</v>
      </c>
      <c r="D3058" s="71">
        <v>13.0</v>
      </c>
      <c r="E3058" s="71">
        <v>25.0</v>
      </c>
      <c r="F3058" s="71" t="str">
        <f>VLOOKUP(D3058, legend!$C$3:$G$22, 2, FALSE)</f>
        <v>2. Non-Forest Natural Vegetation</v>
      </c>
      <c r="G3058" s="71" t="str">
        <f>VLOOKUP(D3058, legend!$C$3:$G$22, 3, FALSE)</f>
        <v>2. Tumbuhan Non-Hutan Lainnya</v>
      </c>
      <c r="H3058" s="71" t="str">
        <f>VLOOKUP(D3058, legend!$C$3:$G$22, 4, FALSE)</f>
        <v>2.1. Other Natural Vegetation</v>
      </c>
      <c r="I3058" s="71" t="str">
        <f>VLOOKUP(D3058, legend!$C$3:$G$22, 5, FALSE)</f>
        <v>2.1. Tumbuhan Non-Hutan Lainnya</v>
      </c>
      <c r="J3058" s="71" t="str">
        <f>VLOOKUP(E3058, legend!$C$3:$G$22, 2, FALSE)</f>
        <v>4. Non-Vegetated Area</v>
      </c>
      <c r="K3058" s="71" t="str">
        <f>VLOOKUP(E3058, legend!$C$3:$G$22, 3, FALSE)</f>
        <v>4. Non-Vegetasi</v>
      </c>
      <c r="L3058" s="71" t="str">
        <f>VLOOKUP(E3058, legend!$C$3:$G$22, 4, FALSE)</f>
        <v>4.3. Other Non-Vegetation</v>
      </c>
      <c r="M3058" s="71" t="str">
        <f>VLOOKUP(E3058, legend!$C$3:$G$22, 5, FALSE)</f>
        <v>4.3. Non-Vegetasi Lainnya</v>
      </c>
      <c r="N3058" s="71" t="str">
        <f>VLOOKUP(C3058,geocode!$A$1:$C$40,2,false)</f>
        <v>DKI Jakarta</v>
      </c>
      <c r="O3058" s="71" t="str">
        <f>VLOOKUP(C3058,geocode!$A$1:$C$40,3,false)</f>
        <v>Jawa</v>
      </c>
      <c r="P3058" s="71">
        <v>2000.0</v>
      </c>
      <c r="Q3058" s="71">
        <v>2023.0</v>
      </c>
    </row>
    <row r="3059" ht="15.75" customHeight="1">
      <c r="B3059" s="71">
        <v>0.446827813720703</v>
      </c>
      <c r="C3059" s="71">
        <v>31.0</v>
      </c>
      <c r="D3059" s="71">
        <v>13.0</v>
      </c>
      <c r="E3059" s="71">
        <v>31.0</v>
      </c>
      <c r="F3059" s="71" t="str">
        <f>VLOOKUP(D3059, legend!$C$3:$G$22, 2, FALSE)</f>
        <v>2. Non-Forest Natural Vegetation</v>
      </c>
      <c r="G3059" s="71" t="str">
        <f>VLOOKUP(D3059, legend!$C$3:$G$22, 3, FALSE)</f>
        <v>2. Tumbuhan Non-Hutan Lainnya</v>
      </c>
      <c r="H3059" s="71" t="str">
        <f>VLOOKUP(D3059, legend!$C$3:$G$22, 4, FALSE)</f>
        <v>2.1. Other Natural Vegetation</v>
      </c>
      <c r="I3059" s="71" t="str">
        <f>VLOOKUP(D3059, legend!$C$3:$G$22, 5, FALSE)</f>
        <v>2.1. Tumbuhan Non-Hutan Lainnya</v>
      </c>
      <c r="J3059" s="71" t="str">
        <f>VLOOKUP(E3059, legend!$C$3:$G$22, 2, FALSE)</f>
        <v>5. Water Body</v>
      </c>
      <c r="K3059" s="71" t="str">
        <f>VLOOKUP(E3059, legend!$C$3:$G$22, 3, FALSE)</f>
        <v>5. Tubuh Air</v>
      </c>
      <c r="L3059" s="71" t="str">
        <f>VLOOKUP(E3059, legend!$C$3:$G$22, 4, FALSE)</f>
        <v>5.1. Aquaculture</v>
      </c>
      <c r="M3059" s="71" t="str">
        <f>VLOOKUP(E3059, legend!$C$3:$G$22, 5, FALSE)</f>
        <v>5.1. Tambak</v>
      </c>
      <c r="N3059" s="71" t="str">
        <f>VLOOKUP(C3059,geocode!$A$1:$C$40,2,false)</f>
        <v>DKI Jakarta</v>
      </c>
      <c r="O3059" s="71" t="str">
        <f>VLOOKUP(C3059,geocode!$A$1:$C$40,3,false)</f>
        <v>Jawa</v>
      </c>
      <c r="P3059" s="71">
        <v>2000.0</v>
      </c>
      <c r="Q3059" s="71">
        <v>2023.0</v>
      </c>
    </row>
    <row r="3060" ht="15.75" customHeight="1">
      <c r="B3060" s="71">
        <v>57.3147217773437</v>
      </c>
      <c r="C3060" s="71">
        <v>31.0</v>
      </c>
      <c r="D3060" s="71">
        <v>13.0</v>
      </c>
      <c r="E3060" s="71">
        <v>33.0</v>
      </c>
      <c r="F3060" s="71" t="str">
        <f>VLOOKUP(D3060, legend!$C$3:$G$22, 2, FALSE)</f>
        <v>2. Non-Forest Natural Vegetation</v>
      </c>
      <c r="G3060" s="71" t="str">
        <f>VLOOKUP(D3060, legend!$C$3:$G$22, 3, FALSE)</f>
        <v>2. Tumbuhan Non-Hutan Lainnya</v>
      </c>
      <c r="H3060" s="71" t="str">
        <f>VLOOKUP(D3060, legend!$C$3:$G$22, 4, FALSE)</f>
        <v>2.1. Other Natural Vegetation</v>
      </c>
      <c r="I3060" s="71" t="str">
        <f>VLOOKUP(D3060, legend!$C$3:$G$22, 5, FALSE)</f>
        <v>2.1. Tumbuhan Non-Hutan Lainnya</v>
      </c>
      <c r="J3060" s="71" t="str">
        <f>VLOOKUP(E3060, legend!$C$3:$G$22, 2, FALSE)</f>
        <v>5. Water Body</v>
      </c>
      <c r="K3060" s="71" t="str">
        <f>VLOOKUP(E3060, legend!$C$3:$G$22, 3, FALSE)</f>
        <v>5. Tubuh Air</v>
      </c>
      <c r="L3060" s="71" t="str">
        <f>VLOOKUP(E3060, legend!$C$3:$G$22, 4, FALSE)</f>
        <v>5.2. River, Lake, Ocean</v>
      </c>
      <c r="M3060" s="71" t="str">
        <f>VLOOKUP(E3060, legend!$C$3:$G$22, 5, FALSE)</f>
        <v>5.2. Sungai, Danau, Laut</v>
      </c>
      <c r="N3060" s="71" t="str">
        <f>VLOOKUP(C3060,geocode!$A$1:$C$40,2,false)</f>
        <v>DKI Jakarta</v>
      </c>
      <c r="O3060" s="71" t="str">
        <f>VLOOKUP(C3060,geocode!$A$1:$C$40,3,false)</f>
        <v>Jawa</v>
      </c>
      <c r="P3060" s="71">
        <v>2000.0</v>
      </c>
      <c r="Q3060" s="71">
        <v>2023.0</v>
      </c>
    </row>
    <row r="3061" ht="15.75" customHeight="1">
      <c r="B3061" s="71">
        <v>1.06794762573242</v>
      </c>
      <c r="C3061" s="71">
        <v>31.0</v>
      </c>
      <c r="D3061" s="71">
        <v>13.0</v>
      </c>
      <c r="E3061" s="71">
        <v>35.0</v>
      </c>
      <c r="F3061" s="71" t="str">
        <f>VLOOKUP(D3061, legend!$C$3:$G$22, 2, FALSE)</f>
        <v>2. Non-Forest Natural Vegetation</v>
      </c>
      <c r="G3061" s="71" t="str">
        <f>VLOOKUP(D3061, legend!$C$3:$G$22, 3, FALSE)</f>
        <v>2. Tumbuhan Non-Hutan Lainnya</v>
      </c>
      <c r="H3061" s="71" t="str">
        <f>VLOOKUP(D3061, legend!$C$3:$G$22, 4, FALSE)</f>
        <v>2.1. Other Natural Vegetation</v>
      </c>
      <c r="I3061" s="71" t="str">
        <f>VLOOKUP(D3061, legend!$C$3:$G$22, 5, FALSE)</f>
        <v>2.1. Tumbuhan Non-Hutan Lainnya</v>
      </c>
      <c r="J3061" s="71" t="str">
        <f>VLOOKUP(E3061, legend!$C$3:$G$22, 2, FALSE)</f>
        <v>3. Agriculture</v>
      </c>
      <c r="K3061" s="71" t="str">
        <f>VLOOKUP(E3061, legend!$C$3:$G$22, 3, FALSE)</f>
        <v>3. Pertanian</v>
      </c>
      <c r="L3061" s="71" t="str">
        <f>VLOOKUP(E3061, legend!$C$3:$G$22, 4, FALSE)</f>
        <v>3.2. Oil Palm</v>
      </c>
      <c r="M3061" s="71" t="str">
        <f>VLOOKUP(E3061, legend!$C$3:$G$22, 5, FALSE)</f>
        <v>3.2. Sawit</v>
      </c>
      <c r="N3061" s="71" t="str">
        <f>VLOOKUP(C3061,geocode!$A$1:$C$40,2,false)</f>
        <v>DKI Jakarta</v>
      </c>
      <c r="O3061" s="71" t="str">
        <f>VLOOKUP(C3061,geocode!$A$1:$C$40,3,false)</f>
        <v>Jawa</v>
      </c>
      <c r="P3061" s="71">
        <v>2000.0</v>
      </c>
      <c r="Q3061" s="71">
        <v>2023.0</v>
      </c>
    </row>
    <row r="3062" ht="15.75" customHeight="1">
      <c r="B3062" s="71">
        <v>0.177812335205078</v>
      </c>
      <c r="C3062" s="71">
        <v>31.0</v>
      </c>
      <c r="D3062" s="71">
        <v>13.0</v>
      </c>
      <c r="E3062" s="71">
        <v>40.0</v>
      </c>
      <c r="F3062" s="71" t="str">
        <f>VLOOKUP(D3062, legend!$C$3:$G$22, 2, FALSE)</f>
        <v>2. Non-Forest Natural Vegetation</v>
      </c>
      <c r="G3062" s="71" t="str">
        <f>VLOOKUP(D3062, legend!$C$3:$G$22, 3, FALSE)</f>
        <v>2. Tumbuhan Non-Hutan Lainnya</v>
      </c>
      <c r="H3062" s="71" t="str">
        <f>VLOOKUP(D3062, legend!$C$3:$G$22, 4, FALSE)</f>
        <v>2.1. Other Natural Vegetation</v>
      </c>
      <c r="I3062" s="71" t="str">
        <f>VLOOKUP(D3062, legend!$C$3:$G$22, 5, FALSE)</f>
        <v>2.1. Tumbuhan Non-Hutan Lainnya</v>
      </c>
      <c r="J3062" s="71" t="str">
        <f>VLOOKUP(E3062, legend!$C$3:$G$22, 2, FALSE)</f>
        <v>3. Agriculture</v>
      </c>
      <c r="K3062" s="71" t="str">
        <f>VLOOKUP(E3062, legend!$C$3:$G$22, 3, FALSE)</f>
        <v>3. Pertanian</v>
      </c>
      <c r="L3062" s="71" t="str">
        <f>VLOOKUP(E3062, legend!$C$3:$G$22, 4, FALSE)</f>
        <v>3.1. Rice Paddy</v>
      </c>
      <c r="M3062" s="71" t="str">
        <f>VLOOKUP(E3062, legend!$C$3:$G$22, 5, FALSE)</f>
        <v>3.1. Sawah</v>
      </c>
      <c r="N3062" s="71" t="str">
        <f>VLOOKUP(C3062,geocode!$A$1:$C$40,2,false)</f>
        <v>DKI Jakarta</v>
      </c>
      <c r="O3062" s="71" t="str">
        <f>VLOOKUP(C3062,geocode!$A$1:$C$40,3,false)</f>
        <v>Jawa</v>
      </c>
      <c r="P3062" s="71">
        <v>2000.0</v>
      </c>
      <c r="Q3062" s="71">
        <v>2023.0</v>
      </c>
    </row>
    <row r="3063" ht="15.75" customHeight="1">
      <c r="B3063" s="71">
        <v>126.496539703369</v>
      </c>
      <c r="C3063" s="71">
        <v>31.0</v>
      </c>
      <c r="D3063" s="71">
        <v>21.0</v>
      </c>
      <c r="E3063" s="71">
        <v>3.0</v>
      </c>
      <c r="F3063" s="71" t="str">
        <f>VLOOKUP(D3063, legend!$C$3:$G$22, 2, FALSE)</f>
        <v>3. Agriculture</v>
      </c>
      <c r="G3063" s="71" t="str">
        <f>VLOOKUP(D3063, legend!$C$3:$G$22, 3, FALSE)</f>
        <v>3. Pertanian</v>
      </c>
      <c r="H3063" s="71" t="str">
        <f>VLOOKUP(D3063, legend!$C$3:$G$22, 4, FALSE)</f>
        <v>3.4. Other Agriculture</v>
      </c>
      <c r="I3063" s="71" t="str">
        <f>VLOOKUP(D3063, legend!$C$3:$G$22, 5, FALSE)</f>
        <v>3.4. Pertanian Lainnya </v>
      </c>
      <c r="J3063" s="71" t="str">
        <f>VLOOKUP(E3063, legend!$C$3:$G$22, 2, FALSE)</f>
        <v>1. Forest </v>
      </c>
      <c r="K3063" s="71" t="str">
        <f>VLOOKUP(E3063, legend!$C$3:$G$22, 3, FALSE)</f>
        <v>1. Hutan</v>
      </c>
      <c r="L3063" s="71" t="str">
        <f>VLOOKUP(E3063, legend!$C$3:$G$22, 4, FALSE)</f>
        <v>1.1. Forest Formation</v>
      </c>
      <c r="M3063" s="71" t="str">
        <f>VLOOKUP(E3063, legend!$C$3:$G$22, 5, FALSE)</f>
        <v>1.1. Formasi Hutan</v>
      </c>
      <c r="N3063" s="71" t="str">
        <f>VLOOKUP(C3063,geocode!$A$1:$C$40,2,false)</f>
        <v>DKI Jakarta</v>
      </c>
      <c r="O3063" s="71" t="str">
        <f>VLOOKUP(C3063,geocode!$A$1:$C$40,3,false)</f>
        <v>Jawa</v>
      </c>
      <c r="P3063" s="71">
        <v>2000.0</v>
      </c>
      <c r="Q3063" s="71">
        <v>2023.0</v>
      </c>
    </row>
    <row r="3064" ht="15.75" customHeight="1">
      <c r="B3064" s="71">
        <v>154.702445574951</v>
      </c>
      <c r="C3064" s="71">
        <v>31.0</v>
      </c>
      <c r="D3064" s="71">
        <v>21.0</v>
      </c>
      <c r="E3064" s="71">
        <v>5.0</v>
      </c>
      <c r="F3064" s="71" t="str">
        <f>VLOOKUP(D3064, legend!$C$3:$G$22, 2, FALSE)</f>
        <v>3. Agriculture</v>
      </c>
      <c r="G3064" s="71" t="str">
        <f>VLOOKUP(D3064, legend!$C$3:$G$22, 3, FALSE)</f>
        <v>3. Pertanian</v>
      </c>
      <c r="H3064" s="71" t="str">
        <f>VLOOKUP(D3064, legend!$C$3:$G$22, 4, FALSE)</f>
        <v>3.4. Other Agriculture</v>
      </c>
      <c r="I3064" s="71" t="str">
        <f>VLOOKUP(D3064, legend!$C$3:$G$22, 5, FALSE)</f>
        <v>3.4. Pertanian Lainnya </v>
      </c>
      <c r="J3064" s="71" t="str">
        <f>VLOOKUP(E3064, legend!$C$3:$G$22, 2, FALSE)</f>
        <v>1. Forest </v>
      </c>
      <c r="K3064" s="71" t="str">
        <f>VLOOKUP(E3064, legend!$C$3:$G$22, 3, FALSE)</f>
        <v>1. Hutan</v>
      </c>
      <c r="L3064" s="71" t="str">
        <f>VLOOKUP(E3064, legend!$C$3:$G$22, 4, FALSE)</f>
        <v>1.2. Mangrove</v>
      </c>
      <c r="M3064" s="71" t="str">
        <f>VLOOKUP(E3064, legend!$C$3:$G$22, 5, FALSE)</f>
        <v>1.2. Mangrove</v>
      </c>
      <c r="N3064" s="71" t="str">
        <f>VLOOKUP(C3064,geocode!$A$1:$C$40,2,false)</f>
        <v>DKI Jakarta</v>
      </c>
      <c r="O3064" s="71" t="str">
        <f>VLOOKUP(C3064,geocode!$A$1:$C$40,3,false)</f>
        <v>Jawa</v>
      </c>
      <c r="P3064" s="71">
        <v>2000.0</v>
      </c>
      <c r="Q3064" s="71">
        <v>2023.0</v>
      </c>
    </row>
    <row r="3065" ht="15.75" customHeight="1">
      <c r="B3065" s="71">
        <v>52.0160776916503</v>
      </c>
      <c r="C3065" s="71">
        <v>31.0</v>
      </c>
      <c r="D3065" s="71">
        <v>21.0</v>
      </c>
      <c r="E3065" s="71">
        <v>13.0</v>
      </c>
      <c r="F3065" s="71" t="str">
        <f>VLOOKUP(D3065, legend!$C$3:$G$22, 2, FALSE)</f>
        <v>3. Agriculture</v>
      </c>
      <c r="G3065" s="71" t="str">
        <f>VLOOKUP(D3065, legend!$C$3:$G$22, 3, FALSE)</f>
        <v>3. Pertanian</v>
      </c>
      <c r="H3065" s="71" t="str">
        <f>VLOOKUP(D3065, legend!$C$3:$G$22, 4, FALSE)</f>
        <v>3.4. Other Agriculture</v>
      </c>
      <c r="I3065" s="71" t="str">
        <f>VLOOKUP(D3065, legend!$C$3:$G$22, 5, FALSE)</f>
        <v>3.4. Pertanian Lainnya </v>
      </c>
      <c r="J3065" s="71" t="str">
        <f>VLOOKUP(E3065, legend!$C$3:$G$22, 2, FALSE)</f>
        <v>2. Non-Forest Natural Vegetation</v>
      </c>
      <c r="K3065" s="71" t="str">
        <f>VLOOKUP(E3065, legend!$C$3:$G$22, 3, FALSE)</f>
        <v>2. Tumbuhan Non-Hutan Lainnya</v>
      </c>
      <c r="L3065" s="71" t="str">
        <f>VLOOKUP(E3065, legend!$C$3:$G$22, 4, FALSE)</f>
        <v>2.1. Other Natural Vegetation</v>
      </c>
      <c r="M3065" s="71" t="str">
        <f>VLOOKUP(E3065, legend!$C$3:$G$22, 5, FALSE)</f>
        <v>2.1. Tumbuhan Non-Hutan Lainnya</v>
      </c>
      <c r="N3065" s="71" t="str">
        <f>VLOOKUP(C3065,geocode!$A$1:$C$40,2,false)</f>
        <v>DKI Jakarta</v>
      </c>
      <c r="O3065" s="71" t="str">
        <f>VLOOKUP(C3065,geocode!$A$1:$C$40,3,false)</f>
        <v>Jawa</v>
      </c>
      <c r="P3065" s="71">
        <v>2000.0</v>
      </c>
      <c r="Q3065" s="71">
        <v>2023.0</v>
      </c>
    </row>
    <row r="3066" ht="15.75" customHeight="1">
      <c r="B3066" s="71">
        <v>3255.73042429203</v>
      </c>
      <c r="C3066" s="71">
        <v>31.0</v>
      </c>
      <c r="D3066" s="71">
        <v>21.0</v>
      </c>
      <c r="E3066" s="71">
        <v>21.0</v>
      </c>
      <c r="F3066" s="71" t="str">
        <f>VLOOKUP(D3066, legend!$C$3:$G$22, 2, FALSE)</f>
        <v>3. Agriculture</v>
      </c>
      <c r="G3066" s="71" t="str">
        <f>VLOOKUP(D3066, legend!$C$3:$G$22, 3, FALSE)</f>
        <v>3. Pertanian</v>
      </c>
      <c r="H3066" s="71" t="str">
        <f>VLOOKUP(D3066, legend!$C$3:$G$22, 4, FALSE)</f>
        <v>3.4. Other Agriculture</v>
      </c>
      <c r="I3066" s="71" t="str">
        <f>VLOOKUP(D3066, legend!$C$3:$G$22, 5, FALSE)</f>
        <v>3.4. Pertanian Lainnya </v>
      </c>
      <c r="J3066" s="71" t="str">
        <f>VLOOKUP(E3066, legend!$C$3:$G$22, 2, FALSE)</f>
        <v>3. Agriculture</v>
      </c>
      <c r="K3066" s="71" t="str">
        <f>VLOOKUP(E3066, legend!$C$3:$G$22, 3, FALSE)</f>
        <v>3. Pertanian</v>
      </c>
      <c r="L3066" s="71" t="str">
        <f>VLOOKUP(E3066, legend!$C$3:$G$22, 4, FALSE)</f>
        <v>3.4. Other Agriculture</v>
      </c>
      <c r="M3066" s="71" t="str">
        <f>VLOOKUP(E3066, legend!$C$3:$G$22, 5, FALSE)</f>
        <v>3.4. Pertanian Lainnya </v>
      </c>
      <c r="N3066" s="71" t="str">
        <f>VLOOKUP(C3066,geocode!$A$1:$C$40,2,false)</f>
        <v>DKI Jakarta</v>
      </c>
      <c r="O3066" s="71" t="str">
        <f>VLOOKUP(C3066,geocode!$A$1:$C$40,3,false)</f>
        <v>Jawa</v>
      </c>
      <c r="P3066" s="71">
        <v>2000.0</v>
      </c>
      <c r="Q3066" s="71">
        <v>2023.0</v>
      </c>
    </row>
    <row r="3067" ht="15.75" customHeight="1">
      <c r="B3067" s="71">
        <v>3947.16359605109</v>
      </c>
      <c r="C3067" s="71">
        <v>31.0</v>
      </c>
      <c r="D3067" s="71">
        <v>21.0</v>
      </c>
      <c r="E3067" s="71">
        <v>24.0</v>
      </c>
      <c r="F3067" s="71" t="str">
        <f>VLOOKUP(D3067, legend!$C$3:$G$22, 2, FALSE)</f>
        <v>3. Agriculture</v>
      </c>
      <c r="G3067" s="71" t="str">
        <f>VLOOKUP(D3067, legend!$C$3:$G$22, 3, FALSE)</f>
        <v>3. Pertanian</v>
      </c>
      <c r="H3067" s="71" t="str">
        <f>VLOOKUP(D3067, legend!$C$3:$G$22, 4, FALSE)</f>
        <v>3.4. Other Agriculture</v>
      </c>
      <c r="I3067" s="71" t="str">
        <f>VLOOKUP(D3067, legend!$C$3:$G$22, 5, FALSE)</f>
        <v>3.4. Pertanian Lainnya </v>
      </c>
      <c r="J3067" s="71" t="str">
        <f>VLOOKUP(E3067, legend!$C$3:$G$22, 2, FALSE)</f>
        <v>4. Non-Vegetated Area</v>
      </c>
      <c r="K3067" s="71" t="str">
        <f>VLOOKUP(E3067, legend!$C$3:$G$22, 3, FALSE)</f>
        <v>4. Non-Vegetasi</v>
      </c>
      <c r="L3067" s="71" t="str">
        <f>VLOOKUP(E3067, legend!$C$3:$G$22, 4, FALSE)</f>
        <v>4.2. Urban Area</v>
      </c>
      <c r="M3067" s="71" t="str">
        <f>VLOOKUP(E3067, legend!$C$3:$G$22, 5, FALSE)</f>
        <v>4.2. Pemukiman </v>
      </c>
      <c r="N3067" s="71" t="str">
        <f>VLOOKUP(C3067,geocode!$A$1:$C$40,2,false)</f>
        <v>DKI Jakarta</v>
      </c>
      <c r="O3067" s="71" t="str">
        <f>VLOOKUP(C3067,geocode!$A$1:$C$40,3,false)</f>
        <v>Jawa</v>
      </c>
      <c r="P3067" s="71">
        <v>2000.0</v>
      </c>
      <c r="Q3067" s="71">
        <v>2023.0</v>
      </c>
    </row>
    <row r="3068" ht="15.75" customHeight="1">
      <c r="B3068" s="71">
        <v>148.41632288208</v>
      </c>
      <c r="C3068" s="71">
        <v>31.0</v>
      </c>
      <c r="D3068" s="71">
        <v>21.0</v>
      </c>
      <c r="E3068" s="71">
        <v>25.0</v>
      </c>
      <c r="F3068" s="71" t="str">
        <f>VLOOKUP(D3068, legend!$C$3:$G$22, 2, FALSE)</f>
        <v>3. Agriculture</v>
      </c>
      <c r="G3068" s="71" t="str">
        <f>VLOOKUP(D3068, legend!$C$3:$G$22, 3, FALSE)</f>
        <v>3. Pertanian</v>
      </c>
      <c r="H3068" s="71" t="str">
        <f>VLOOKUP(D3068, legend!$C$3:$G$22, 4, FALSE)</f>
        <v>3.4. Other Agriculture</v>
      </c>
      <c r="I3068" s="71" t="str">
        <f>VLOOKUP(D3068, legend!$C$3:$G$22, 5, FALSE)</f>
        <v>3.4. Pertanian Lainnya </v>
      </c>
      <c r="J3068" s="71" t="str">
        <f>VLOOKUP(E3068, legend!$C$3:$G$22, 2, FALSE)</f>
        <v>4. Non-Vegetated Area</v>
      </c>
      <c r="K3068" s="71" t="str">
        <f>VLOOKUP(E3068, legend!$C$3:$G$22, 3, FALSE)</f>
        <v>4. Non-Vegetasi</v>
      </c>
      <c r="L3068" s="71" t="str">
        <f>VLOOKUP(E3068, legend!$C$3:$G$22, 4, FALSE)</f>
        <v>4.3. Other Non-Vegetation</v>
      </c>
      <c r="M3068" s="71" t="str">
        <f>VLOOKUP(E3068, legend!$C$3:$G$22, 5, FALSE)</f>
        <v>4.3. Non-Vegetasi Lainnya</v>
      </c>
      <c r="N3068" s="71" t="str">
        <f>VLOOKUP(C3068,geocode!$A$1:$C$40,2,false)</f>
        <v>DKI Jakarta</v>
      </c>
      <c r="O3068" s="71" t="str">
        <f>VLOOKUP(C3068,geocode!$A$1:$C$40,3,false)</f>
        <v>Jawa</v>
      </c>
      <c r="P3068" s="71">
        <v>2000.0</v>
      </c>
      <c r="Q3068" s="71">
        <v>2023.0</v>
      </c>
    </row>
    <row r="3069" ht="15.75" customHeight="1">
      <c r="B3069" s="71">
        <v>0.535182373046875</v>
      </c>
      <c r="C3069" s="71">
        <v>31.0</v>
      </c>
      <c r="D3069" s="71">
        <v>21.0</v>
      </c>
      <c r="E3069" s="71">
        <v>30.0</v>
      </c>
      <c r="F3069" s="71" t="str">
        <f>VLOOKUP(D3069, legend!$C$3:$G$22, 2, FALSE)</f>
        <v>3. Agriculture</v>
      </c>
      <c r="G3069" s="71" t="str">
        <f>VLOOKUP(D3069, legend!$C$3:$G$22, 3, FALSE)</f>
        <v>3. Pertanian</v>
      </c>
      <c r="H3069" s="71" t="str">
        <f>VLOOKUP(D3069, legend!$C$3:$G$22, 4, FALSE)</f>
        <v>3.4. Other Agriculture</v>
      </c>
      <c r="I3069" s="71" t="str">
        <f>VLOOKUP(D3069, legend!$C$3:$G$22, 5, FALSE)</f>
        <v>3.4. Pertanian Lainnya </v>
      </c>
      <c r="J3069" s="71" t="str">
        <f>VLOOKUP(E3069, legend!$C$3:$G$22, 2, FALSE)</f>
        <v>4. Non-Vegetated Area</v>
      </c>
      <c r="K3069" s="71" t="str">
        <f>VLOOKUP(E3069, legend!$C$3:$G$22, 3, FALSE)</f>
        <v>4. Non-Vegetasi</v>
      </c>
      <c r="L3069" s="71" t="str">
        <f>VLOOKUP(E3069, legend!$C$3:$G$22, 4, FALSE)</f>
        <v>4.1. Mining Pit</v>
      </c>
      <c r="M3069" s="71" t="str">
        <f>VLOOKUP(E3069, legend!$C$3:$G$22, 5, FALSE)</f>
        <v>4.1. Lubang Tambang</v>
      </c>
      <c r="N3069" s="71" t="str">
        <f>VLOOKUP(C3069,geocode!$A$1:$C$40,2,false)</f>
        <v>DKI Jakarta</v>
      </c>
      <c r="O3069" s="71" t="str">
        <f>VLOOKUP(C3069,geocode!$A$1:$C$40,3,false)</f>
        <v>Jawa</v>
      </c>
      <c r="P3069" s="71">
        <v>2000.0</v>
      </c>
      <c r="Q3069" s="71">
        <v>2023.0</v>
      </c>
    </row>
    <row r="3070" ht="15.75" customHeight="1">
      <c r="B3070" s="71">
        <v>11.7305258422851</v>
      </c>
      <c r="C3070" s="71">
        <v>31.0</v>
      </c>
      <c r="D3070" s="71">
        <v>21.0</v>
      </c>
      <c r="E3070" s="71">
        <v>31.0</v>
      </c>
      <c r="F3070" s="71" t="str">
        <f>VLOOKUP(D3070, legend!$C$3:$G$22, 2, FALSE)</f>
        <v>3. Agriculture</v>
      </c>
      <c r="G3070" s="71" t="str">
        <f>VLOOKUP(D3070, legend!$C$3:$G$22, 3, FALSE)</f>
        <v>3. Pertanian</v>
      </c>
      <c r="H3070" s="71" t="str">
        <f>VLOOKUP(D3070, legend!$C$3:$G$22, 4, FALSE)</f>
        <v>3.4. Other Agriculture</v>
      </c>
      <c r="I3070" s="71" t="str">
        <f>VLOOKUP(D3070, legend!$C$3:$G$22, 5, FALSE)</f>
        <v>3.4. Pertanian Lainnya </v>
      </c>
      <c r="J3070" s="71" t="str">
        <f>VLOOKUP(E3070, legend!$C$3:$G$22, 2, FALSE)</f>
        <v>5. Water Body</v>
      </c>
      <c r="K3070" s="71" t="str">
        <f>VLOOKUP(E3070, legend!$C$3:$G$22, 3, FALSE)</f>
        <v>5. Tubuh Air</v>
      </c>
      <c r="L3070" s="71" t="str">
        <f>VLOOKUP(E3070, legend!$C$3:$G$22, 4, FALSE)</f>
        <v>5.1. Aquaculture</v>
      </c>
      <c r="M3070" s="71" t="str">
        <f>VLOOKUP(E3070, legend!$C$3:$G$22, 5, FALSE)</f>
        <v>5.1. Tambak</v>
      </c>
      <c r="N3070" s="71" t="str">
        <f>VLOOKUP(C3070,geocode!$A$1:$C$40,2,false)</f>
        <v>DKI Jakarta</v>
      </c>
      <c r="O3070" s="71" t="str">
        <f>VLOOKUP(C3070,geocode!$A$1:$C$40,3,false)</f>
        <v>Jawa</v>
      </c>
      <c r="P3070" s="71">
        <v>2000.0</v>
      </c>
      <c r="Q3070" s="71">
        <v>2023.0</v>
      </c>
    </row>
    <row r="3071" ht="15.75" customHeight="1">
      <c r="B3071" s="71">
        <v>106.055533093261</v>
      </c>
      <c r="C3071" s="71">
        <v>31.0</v>
      </c>
      <c r="D3071" s="71">
        <v>21.0</v>
      </c>
      <c r="E3071" s="71">
        <v>33.0</v>
      </c>
      <c r="F3071" s="71" t="str">
        <f>VLOOKUP(D3071, legend!$C$3:$G$22, 2, FALSE)</f>
        <v>3. Agriculture</v>
      </c>
      <c r="G3071" s="71" t="str">
        <f>VLOOKUP(D3071, legend!$C$3:$G$22, 3, FALSE)</f>
        <v>3. Pertanian</v>
      </c>
      <c r="H3071" s="71" t="str">
        <f>VLOOKUP(D3071, legend!$C$3:$G$22, 4, FALSE)</f>
        <v>3.4. Other Agriculture</v>
      </c>
      <c r="I3071" s="71" t="str">
        <f>VLOOKUP(D3071, legend!$C$3:$G$22, 5, FALSE)</f>
        <v>3.4. Pertanian Lainnya </v>
      </c>
      <c r="J3071" s="71" t="str">
        <f>VLOOKUP(E3071, legend!$C$3:$G$22, 2, FALSE)</f>
        <v>5. Water Body</v>
      </c>
      <c r="K3071" s="71" t="str">
        <f>VLOOKUP(E3071, legend!$C$3:$G$22, 3, FALSE)</f>
        <v>5. Tubuh Air</v>
      </c>
      <c r="L3071" s="71" t="str">
        <f>VLOOKUP(E3071, legend!$C$3:$G$22, 4, FALSE)</f>
        <v>5.2. River, Lake, Ocean</v>
      </c>
      <c r="M3071" s="71" t="str">
        <f>VLOOKUP(E3071, legend!$C$3:$G$22, 5, FALSE)</f>
        <v>5.2. Sungai, Danau, Laut</v>
      </c>
      <c r="N3071" s="71" t="str">
        <f>VLOOKUP(C3071,geocode!$A$1:$C$40,2,false)</f>
        <v>DKI Jakarta</v>
      </c>
      <c r="O3071" s="71" t="str">
        <f>VLOOKUP(C3071,geocode!$A$1:$C$40,3,false)</f>
        <v>Jawa</v>
      </c>
      <c r="P3071" s="71">
        <v>2000.0</v>
      </c>
      <c r="Q3071" s="71">
        <v>2023.0</v>
      </c>
    </row>
    <row r="3072" ht="15.75" customHeight="1">
      <c r="B3072" s="71">
        <v>1.42606160888671</v>
      </c>
      <c r="C3072" s="71">
        <v>31.0</v>
      </c>
      <c r="D3072" s="71">
        <v>21.0</v>
      </c>
      <c r="E3072" s="71">
        <v>35.0</v>
      </c>
      <c r="F3072" s="71" t="str">
        <f>VLOOKUP(D3072, legend!$C$3:$G$22, 2, FALSE)</f>
        <v>3. Agriculture</v>
      </c>
      <c r="G3072" s="71" t="str">
        <f>VLOOKUP(D3072, legend!$C$3:$G$22, 3, FALSE)</f>
        <v>3. Pertanian</v>
      </c>
      <c r="H3072" s="71" t="str">
        <f>VLOOKUP(D3072, legend!$C$3:$G$22, 4, FALSE)</f>
        <v>3.4. Other Agriculture</v>
      </c>
      <c r="I3072" s="71" t="str">
        <f>VLOOKUP(D3072, legend!$C$3:$G$22, 5, FALSE)</f>
        <v>3.4. Pertanian Lainnya </v>
      </c>
      <c r="J3072" s="71" t="str">
        <f>VLOOKUP(E3072, legend!$C$3:$G$22, 2, FALSE)</f>
        <v>3. Agriculture</v>
      </c>
      <c r="K3072" s="71" t="str">
        <f>VLOOKUP(E3072, legend!$C$3:$G$22, 3, FALSE)</f>
        <v>3. Pertanian</v>
      </c>
      <c r="L3072" s="71" t="str">
        <f>VLOOKUP(E3072, legend!$C$3:$G$22, 4, FALSE)</f>
        <v>3.2. Oil Palm</v>
      </c>
      <c r="M3072" s="71" t="str">
        <f>VLOOKUP(E3072, legend!$C$3:$G$22, 5, FALSE)</f>
        <v>3.2. Sawit</v>
      </c>
      <c r="N3072" s="71" t="str">
        <f>VLOOKUP(C3072,geocode!$A$1:$C$40,2,false)</f>
        <v>DKI Jakarta</v>
      </c>
      <c r="O3072" s="71" t="str">
        <f>VLOOKUP(C3072,geocode!$A$1:$C$40,3,false)</f>
        <v>Jawa</v>
      </c>
      <c r="P3072" s="71">
        <v>2000.0</v>
      </c>
      <c r="Q3072" s="71">
        <v>2023.0</v>
      </c>
    </row>
    <row r="3073" ht="15.75" customHeight="1">
      <c r="B3073" s="71">
        <v>25.2286240173339</v>
      </c>
      <c r="C3073" s="71">
        <v>31.0</v>
      </c>
      <c r="D3073" s="71">
        <v>21.0</v>
      </c>
      <c r="E3073" s="71">
        <v>40.0</v>
      </c>
      <c r="F3073" s="71" t="str">
        <f>VLOOKUP(D3073, legend!$C$3:$G$22, 2, FALSE)</f>
        <v>3. Agriculture</v>
      </c>
      <c r="G3073" s="71" t="str">
        <f>VLOOKUP(D3073, legend!$C$3:$G$22, 3, FALSE)</f>
        <v>3. Pertanian</v>
      </c>
      <c r="H3073" s="71" t="str">
        <f>VLOOKUP(D3073, legend!$C$3:$G$22, 4, FALSE)</f>
        <v>3.4. Other Agriculture</v>
      </c>
      <c r="I3073" s="71" t="str">
        <f>VLOOKUP(D3073, legend!$C$3:$G$22, 5, FALSE)</f>
        <v>3.4. Pertanian Lainnya </v>
      </c>
      <c r="J3073" s="71" t="str">
        <f>VLOOKUP(E3073, legend!$C$3:$G$22, 2, FALSE)</f>
        <v>3. Agriculture</v>
      </c>
      <c r="K3073" s="71" t="str">
        <f>VLOOKUP(E3073, legend!$C$3:$G$22, 3, FALSE)</f>
        <v>3. Pertanian</v>
      </c>
      <c r="L3073" s="71" t="str">
        <f>VLOOKUP(E3073, legend!$C$3:$G$22, 4, FALSE)</f>
        <v>3.1. Rice Paddy</v>
      </c>
      <c r="M3073" s="71" t="str">
        <f>VLOOKUP(E3073, legend!$C$3:$G$22, 5, FALSE)</f>
        <v>3.1. Sawah</v>
      </c>
      <c r="N3073" s="71" t="str">
        <f>VLOOKUP(C3073,geocode!$A$1:$C$40,2,false)</f>
        <v>DKI Jakarta</v>
      </c>
      <c r="O3073" s="71" t="str">
        <f>VLOOKUP(C3073,geocode!$A$1:$C$40,3,false)</f>
        <v>Jawa</v>
      </c>
      <c r="P3073" s="71">
        <v>2000.0</v>
      </c>
      <c r="Q3073" s="71">
        <v>2023.0</v>
      </c>
    </row>
    <row r="3074" ht="15.75" customHeight="1">
      <c r="B3074" s="71">
        <v>47.5545512023925</v>
      </c>
      <c r="C3074" s="71">
        <v>31.0</v>
      </c>
      <c r="D3074" s="71">
        <v>24.0</v>
      </c>
      <c r="E3074" s="71">
        <v>21.0</v>
      </c>
      <c r="F3074" s="71" t="str">
        <f>VLOOKUP(D3074, legend!$C$3:$G$22, 2, FALSE)</f>
        <v>4. Non-Vegetated Area</v>
      </c>
      <c r="G3074" s="71" t="str">
        <f>VLOOKUP(D3074, legend!$C$3:$G$22, 3, FALSE)</f>
        <v>4. Non-Vegetasi</v>
      </c>
      <c r="H3074" s="71" t="str">
        <f>VLOOKUP(D3074, legend!$C$3:$G$22, 4, FALSE)</f>
        <v>4.2. Urban Area</v>
      </c>
      <c r="I3074" s="71" t="str">
        <f>VLOOKUP(D3074, legend!$C$3:$G$22, 5, FALSE)</f>
        <v>4.2. Pemukiman </v>
      </c>
      <c r="J3074" s="71" t="str">
        <f>VLOOKUP(E3074, legend!$C$3:$G$22, 2, FALSE)</f>
        <v>3. Agriculture</v>
      </c>
      <c r="K3074" s="71" t="str">
        <f>VLOOKUP(E3074, legend!$C$3:$G$22, 3, FALSE)</f>
        <v>3. Pertanian</v>
      </c>
      <c r="L3074" s="71" t="str">
        <f>VLOOKUP(E3074, legend!$C$3:$G$22, 4, FALSE)</f>
        <v>3.4. Other Agriculture</v>
      </c>
      <c r="M3074" s="71" t="str">
        <f>VLOOKUP(E3074, legend!$C$3:$G$22, 5, FALSE)</f>
        <v>3.4. Pertanian Lainnya </v>
      </c>
      <c r="N3074" s="71" t="str">
        <f>VLOOKUP(C3074,geocode!$A$1:$C$40,2,false)</f>
        <v>DKI Jakarta</v>
      </c>
      <c r="O3074" s="71" t="str">
        <f>VLOOKUP(C3074,geocode!$A$1:$C$40,3,false)</f>
        <v>Jawa</v>
      </c>
      <c r="P3074" s="71">
        <v>2000.0</v>
      </c>
      <c r="Q3074" s="71">
        <v>2023.0</v>
      </c>
    </row>
    <row r="3075" ht="15.75" customHeight="1">
      <c r="B3075" s="71">
        <v>47768.3257111281</v>
      </c>
      <c r="C3075" s="71">
        <v>31.0</v>
      </c>
      <c r="D3075" s="71">
        <v>24.0</v>
      </c>
      <c r="E3075" s="71">
        <v>24.0</v>
      </c>
      <c r="F3075" s="71" t="str">
        <f>VLOOKUP(D3075, legend!$C$3:$G$22, 2, FALSE)</f>
        <v>4. Non-Vegetated Area</v>
      </c>
      <c r="G3075" s="71" t="str">
        <f>VLOOKUP(D3075, legend!$C$3:$G$22, 3, FALSE)</f>
        <v>4. Non-Vegetasi</v>
      </c>
      <c r="H3075" s="71" t="str">
        <f>VLOOKUP(D3075, legend!$C$3:$G$22, 4, FALSE)</f>
        <v>4.2. Urban Area</v>
      </c>
      <c r="I3075" s="71" t="str">
        <f>VLOOKUP(D3075, legend!$C$3:$G$22, 5, FALSE)</f>
        <v>4.2. Pemukiman </v>
      </c>
      <c r="J3075" s="71" t="str">
        <f>VLOOKUP(E3075, legend!$C$3:$G$22, 2, FALSE)</f>
        <v>4. Non-Vegetated Area</v>
      </c>
      <c r="K3075" s="71" t="str">
        <f>VLOOKUP(E3075, legend!$C$3:$G$22, 3, FALSE)</f>
        <v>4. Non-Vegetasi</v>
      </c>
      <c r="L3075" s="71" t="str">
        <f>VLOOKUP(E3075, legend!$C$3:$G$22, 4, FALSE)</f>
        <v>4.2. Urban Area</v>
      </c>
      <c r="M3075" s="71" t="str">
        <f>VLOOKUP(E3075, legend!$C$3:$G$22, 5, FALSE)</f>
        <v>4.2. Pemukiman </v>
      </c>
      <c r="N3075" s="71" t="str">
        <f>VLOOKUP(C3075,geocode!$A$1:$C$40,2,false)</f>
        <v>DKI Jakarta</v>
      </c>
      <c r="O3075" s="71" t="str">
        <f>VLOOKUP(C3075,geocode!$A$1:$C$40,3,false)</f>
        <v>Jawa</v>
      </c>
      <c r="P3075" s="71">
        <v>2000.0</v>
      </c>
      <c r="Q3075" s="71">
        <v>2023.0</v>
      </c>
    </row>
    <row r="3076" ht="15.75" customHeight="1">
      <c r="B3076" s="71">
        <v>51.8282872070312</v>
      </c>
      <c r="C3076" s="71">
        <v>31.0</v>
      </c>
      <c r="D3076" s="71">
        <v>24.0</v>
      </c>
      <c r="E3076" s="71">
        <v>25.0</v>
      </c>
      <c r="F3076" s="71" t="str">
        <f>VLOOKUP(D3076, legend!$C$3:$G$22, 2, FALSE)</f>
        <v>4. Non-Vegetated Area</v>
      </c>
      <c r="G3076" s="71" t="str">
        <f>VLOOKUP(D3076, legend!$C$3:$G$22, 3, FALSE)</f>
        <v>4. Non-Vegetasi</v>
      </c>
      <c r="H3076" s="71" t="str">
        <f>VLOOKUP(D3076, legend!$C$3:$G$22, 4, FALSE)</f>
        <v>4.2. Urban Area</v>
      </c>
      <c r="I3076" s="71" t="str">
        <f>VLOOKUP(D3076, legend!$C$3:$G$22, 5, FALSE)</f>
        <v>4.2. Pemukiman </v>
      </c>
      <c r="J3076" s="71" t="str">
        <f>VLOOKUP(E3076, legend!$C$3:$G$22, 2, FALSE)</f>
        <v>4. Non-Vegetated Area</v>
      </c>
      <c r="K3076" s="71" t="str">
        <f>VLOOKUP(E3076, legend!$C$3:$G$22, 3, FALSE)</f>
        <v>4. Non-Vegetasi</v>
      </c>
      <c r="L3076" s="71" t="str">
        <f>VLOOKUP(E3076, legend!$C$3:$G$22, 4, FALSE)</f>
        <v>4.3. Other Non-Vegetation</v>
      </c>
      <c r="M3076" s="71" t="str">
        <f>VLOOKUP(E3076, legend!$C$3:$G$22, 5, FALSE)</f>
        <v>4.3. Non-Vegetasi Lainnya</v>
      </c>
      <c r="N3076" s="71" t="str">
        <f>VLOOKUP(C3076,geocode!$A$1:$C$40,2,false)</f>
        <v>DKI Jakarta</v>
      </c>
      <c r="O3076" s="71" t="str">
        <f>VLOOKUP(C3076,geocode!$A$1:$C$40,3,false)</f>
        <v>Jawa</v>
      </c>
      <c r="P3076" s="71">
        <v>2000.0</v>
      </c>
      <c r="Q3076" s="71">
        <v>2023.0</v>
      </c>
    </row>
    <row r="3077" ht="15.75" customHeight="1">
      <c r="B3077" s="71">
        <v>0.266712902832031</v>
      </c>
      <c r="C3077" s="71">
        <v>31.0</v>
      </c>
      <c r="D3077" s="71">
        <v>24.0</v>
      </c>
      <c r="E3077" s="71">
        <v>31.0</v>
      </c>
      <c r="F3077" s="71" t="str">
        <f>VLOOKUP(D3077, legend!$C$3:$G$22, 2, FALSE)</f>
        <v>4. Non-Vegetated Area</v>
      </c>
      <c r="G3077" s="71" t="str">
        <f>VLOOKUP(D3077, legend!$C$3:$G$22, 3, FALSE)</f>
        <v>4. Non-Vegetasi</v>
      </c>
      <c r="H3077" s="71" t="str">
        <f>VLOOKUP(D3077, legend!$C$3:$G$22, 4, FALSE)</f>
        <v>4.2. Urban Area</v>
      </c>
      <c r="I3077" s="71" t="str">
        <f>VLOOKUP(D3077, legend!$C$3:$G$22, 5, FALSE)</f>
        <v>4.2. Pemukiman </v>
      </c>
      <c r="J3077" s="71" t="str">
        <f>VLOOKUP(E3077, legend!$C$3:$G$22, 2, FALSE)</f>
        <v>5. Water Body</v>
      </c>
      <c r="K3077" s="71" t="str">
        <f>VLOOKUP(E3077, legend!$C$3:$G$22, 3, FALSE)</f>
        <v>5. Tubuh Air</v>
      </c>
      <c r="L3077" s="71" t="str">
        <f>VLOOKUP(E3077, legend!$C$3:$G$22, 4, FALSE)</f>
        <v>5.1. Aquaculture</v>
      </c>
      <c r="M3077" s="71" t="str">
        <f>VLOOKUP(E3077, legend!$C$3:$G$22, 5, FALSE)</f>
        <v>5.1. Tambak</v>
      </c>
      <c r="N3077" s="71" t="str">
        <f>VLOOKUP(C3077,geocode!$A$1:$C$40,2,false)</f>
        <v>DKI Jakarta</v>
      </c>
      <c r="O3077" s="71" t="str">
        <f>VLOOKUP(C3077,geocode!$A$1:$C$40,3,false)</f>
        <v>Jawa</v>
      </c>
      <c r="P3077" s="71">
        <v>2000.0</v>
      </c>
      <c r="Q3077" s="71">
        <v>2023.0</v>
      </c>
    </row>
    <row r="3078" ht="15.75" customHeight="1">
      <c r="B3078" s="71">
        <v>1.24557776489257</v>
      </c>
      <c r="C3078" s="71">
        <v>31.0</v>
      </c>
      <c r="D3078" s="71">
        <v>24.0</v>
      </c>
      <c r="E3078" s="71">
        <v>33.0</v>
      </c>
      <c r="F3078" s="71" t="str">
        <f>VLOOKUP(D3078, legend!$C$3:$G$22, 2, FALSE)</f>
        <v>4. Non-Vegetated Area</v>
      </c>
      <c r="G3078" s="71" t="str">
        <f>VLOOKUP(D3078, legend!$C$3:$G$22, 3, FALSE)</f>
        <v>4. Non-Vegetasi</v>
      </c>
      <c r="H3078" s="71" t="str">
        <f>VLOOKUP(D3078, legend!$C$3:$G$22, 4, FALSE)</f>
        <v>4.2. Urban Area</v>
      </c>
      <c r="I3078" s="71" t="str">
        <f>VLOOKUP(D3078, legend!$C$3:$G$22, 5, FALSE)</f>
        <v>4.2. Pemukiman </v>
      </c>
      <c r="J3078" s="71" t="str">
        <f>VLOOKUP(E3078, legend!$C$3:$G$22, 2, FALSE)</f>
        <v>5. Water Body</v>
      </c>
      <c r="K3078" s="71" t="str">
        <f>VLOOKUP(E3078, legend!$C$3:$G$22, 3, FALSE)</f>
        <v>5. Tubuh Air</v>
      </c>
      <c r="L3078" s="71" t="str">
        <f>VLOOKUP(E3078, legend!$C$3:$G$22, 4, FALSE)</f>
        <v>5.2. River, Lake, Ocean</v>
      </c>
      <c r="M3078" s="71" t="str">
        <f>VLOOKUP(E3078, legend!$C$3:$G$22, 5, FALSE)</f>
        <v>5.2. Sungai, Danau, Laut</v>
      </c>
      <c r="N3078" s="71" t="str">
        <f>VLOOKUP(C3078,geocode!$A$1:$C$40,2,false)</f>
        <v>DKI Jakarta</v>
      </c>
      <c r="O3078" s="71" t="str">
        <f>VLOOKUP(C3078,geocode!$A$1:$C$40,3,false)</f>
        <v>Jawa</v>
      </c>
      <c r="P3078" s="71">
        <v>2000.0</v>
      </c>
      <c r="Q3078" s="71">
        <v>2023.0</v>
      </c>
    </row>
    <row r="3079" ht="15.75" customHeight="1">
      <c r="B3079" s="71">
        <v>24.6225308166503</v>
      </c>
      <c r="C3079" s="71">
        <v>31.0</v>
      </c>
      <c r="D3079" s="71">
        <v>24.0</v>
      </c>
      <c r="E3079" s="71">
        <v>40.0</v>
      </c>
      <c r="F3079" s="71" t="str">
        <f>VLOOKUP(D3079, legend!$C$3:$G$22, 2, FALSE)</f>
        <v>4. Non-Vegetated Area</v>
      </c>
      <c r="G3079" s="71" t="str">
        <f>VLOOKUP(D3079, legend!$C$3:$G$22, 3, FALSE)</f>
        <v>4. Non-Vegetasi</v>
      </c>
      <c r="H3079" s="71" t="str">
        <f>VLOOKUP(D3079, legend!$C$3:$G$22, 4, FALSE)</f>
        <v>4.2. Urban Area</v>
      </c>
      <c r="I3079" s="71" t="str">
        <f>VLOOKUP(D3079, legend!$C$3:$G$22, 5, FALSE)</f>
        <v>4.2. Pemukiman </v>
      </c>
      <c r="J3079" s="71" t="str">
        <f>VLOOKUP(E3079, legend!$C$3:$G$22, 2, FALSE)</f>
        <v>3. Agriculture</v>
      </c>
      <c r="K3079" s="71" t="str">
        <f>VLOOKUP(E3079, legend!$C$3:$G$22, 3, FALSE)</f>
        <v>3. Pertanian</v>
      </c>
      <c r="L3079" s="71" t="str">
        <f>VLOOKUP(E3079, legend!$C$3:$G$22, 4, FALSE)</f>
        <v>3.1. Rice Paddy</v>
      </c>
      <c r="M3079" s="71" t="str">
        <f>VLOOKUP(E3079, legend!$C$3:$G$22, 5, FALSE)</f>
        <v>3.1. Sawah</v>
      </c>
      <c r="N3079" s="71" t="str">
        <f>VLOOKUP(C3079,geocode!$A$1:$C$40,2,false)</f>
        <v>DKI Jakarta</v>
      </c>
      <c r="O3079" s="71" t="str">
        <f>VLOOKUP(C3079,geocode!$A$1:$C$40,3,false)</f>
        <v>Jawa</v>
      </c>
      <c r="P3079" s="71">
        <v>2000.0</v>
      </c>
      <c r="Q3079" s="71">
        <v>2023.0</v>
      </c>
    </row>
    <row r="3080" ht="15.75" customHeight="1">
      <c r="B3080" s="71">
        <v>1.42402996826171</v>
      </c>
      <c r="C3080" s="71">
        <v>31.0</v>
      </c>
      <c r="D3080" s="71">
        <v>25.0</v>
      </c>
      <c r="E3080" s="71">
        <v>3.0</v>
      </c>
      <c r="F3080" s="71" t="str">
        <f>VLOOKUP(D3080, legend!$C$3:$G$22, 2, FALSE)</f>
        <v>4. Non-Vegetated Area</v>
      </c>
      <c r="G3080" s="71" t="str">
        <f>VLOOKUP(D3080, legend!$C$3:$G$22, 3, FALSE)</f>
        <v>4. Non-Vegetasi</v>
      </c>
      <c r="H3080" s="71" t="str">
        <f>VLOOKUP(D3080, legend!$C$3:$G$22, 4, FALSE)</f>
        <v>4.3. Other Non-Vegetation</v>
      </c>
      <c r="I3080" s="71" t="str">
        <f>VLOOKUP(D3080, legend!$C$3:$G$22, 5, FALSE)</f>
        <v>4.3. Non-Vegetasi Lainnya</v>
      </c>
      <c r="J3080" s="71" t="str">
        <f>VLOOKUP(E3080, legend!$C$3:$G$22, 2, FALSE)</f>
        <v>1. Forest </v>
      </c>
      <c r="K3080" s="71" t="str">
        <f>VLOOKUP(E3080, legend!$C$3:$G$22, 3, FALSE)</f>
        <v>1. Hutan</v>
      </c>
      <c r="L3080" s="71" t="str">
        <f>VLOOKUP(E3080, legend!$C$3:$G$22, 4, FALSE)</f>
        <v>1.1. Forest Formation</v>
      </c>
      <c r="M3080" s="71" t="str">
        <f>VLOOKUP(E3080, legend!$C$3:$G$22, 5, FALSE)</f>
        <v>1.1. Formasi Hutan</v>
      </c>
      <c r="N3080" s="71" t="str">
        <f>VLOOKUP(C3080,geocode!$A$1:$C$40,2,false)</f>
        <v>DKI Jakarta</v>
      </c>
      <c r="O3080" s="71" t="str">
        <f>VLOOKUP(C3080,geocode!$A$1:$C$40,3,false)</f>
        <v>Jawa</v>
      </c>
      <c r="P3080" s="71">
        <v>2000.0</v>
      </c>
      <c r="Q3080" s="71">
        <v>2023.0</v>
      </c>
    </row>
    <row r="3081" ht="15.75" customHeight="1">
      <c r="B3081" s="71">
        <v>19.5943161926269</v>
      </c>
      <c r="C3081" s="71">
        <v>31.0</v>
      </c>
      <c r="D3081" s="71">
        <v>25.0</v>
      </c>
      <c r="E3081" s="71">
        <v>5.0</v>
      </c>
      <c r="F3081" s="71" t="str">
        <f>VLOOKUP(D3081, legend!$C$3:$G$22, 2, FALSE)</f>
        <v>4. Non-Vegetated Area</v>
      </c>
      <c r="G3081" s="71" t="str">
        <f>VLOOKUP(D3081, legend!$C$3:$G$22, 3, FALSE)</f>
        <v>4. Non-Vegetasi</v>
      </c>
      <c r="H3081" s="71" t="str">
        <f>VLOOKUP(D3081, legend!$C$3:$G$22, 4, FALSE)</f>
        <v>4.3. Other Non-Vegetation</v>
      </c>
      <c r="I3081" s="71" t="str">
        <f>VLOOKUP(D3081, legend!$C$3:$G$22, 5, FALSE)</f>
        <v>4.3. Non-Vegetasi Lainnya</v>
      </c>
      <c r="J3081" s="71" t="str">
        <f>VLOOKUP(E3081, legend!$C$3:$G$22, 2, FALSE)</f>
        <v>1. Forest </v>
      </c>
      <c r="K3081" s="71" t="str">
        <f>VLOOKUP(E3081, legend!$C$3:$G$22, 3, FALSE)</f>
        <v>1. Hutan</v>
      </c>
      <c r="L3081" s="71" t="str">
        <f>VLOOKUP(E3081, legend!$C$3:$G$22, 4, FALSE)</f>
        <v>1.2. Mangrove</v>
      </c>
      <c r="M3081" s="71" t="str">
        <f>VLOOKUP(E3081, legend!$C$3:$G$22, 5, FALSE)</f>
        <v>1.2. Mangrove</v>
      </c>
      <c r="N3081" s="71" t="str">
        <f>VLOOKUP(C3081,geocode!$A$1:$C$40,2,false)</f>
        <v>DKI Jakarta</v>
      </c>
      <c r="O3081" s="71" t="str">
        <f>VLOOKUP(C3081,geocode!$A$1:$C$40,3,false)</f>
        <v>Jawa</v>
      </c>
      <c r="P3081" s="71">
        <v>2000.0</v>
      </c>
      <c r="Q3081" s="71">
        <v>2023.0</v>
      </c>
    </row>
    <row r="3082" ht="15.75" customHeight="1">
      <c r="B3082" s="71">
        <v>17.654196508789</v>
      </c>
      <c r="C3082" s="71">
        <v>31.0</v>
      </c>
      <c r="D3082" s="71">
        <v>25.0</v>
      </c>
      <c r="E3082" s="71">
        <v>13.0</v>
      </c>
      <c r="F3082" s="71" t="str">
        <f>VLOOKUP(D3082, legend!$C$3:$G$22, 2, FALSE)</f>
        <v>4. Non-Vegetated Area</v>
      </c>
      <c r="G3082" s="71" t="str">
        <f>VLOOKUP(D3082, legend!$C$3:$G$22, 3, FALSE)</f>
        <v>4. Non-Vegetasi</v>
      </c>
      <c r="H3082" s="71" t="str">
        <f>VLOOKUP(D3082, legend!$C$3:$G$22, 4, FALSE)</f>
        <v>4.3. Other Non-Vegetation</v>
      </c>
      <c r="I3082" s="71" t="str">
        <f>VLOOKUP(D3082, legend!$C$3:$G$22, 5, FALSE)</f>
        <v>4.3. Non-Vegetasi Lainnya</v>
      </c>
      <c r="J3082" s="71" t="str">
        <f>VLOOKUP(E3082, legend!$C$3:$G$22, 2, FALSE)</f>
        <v>2. Non-Forest Natural Vegetation</v>
      </c>
      <c r="K3082" s="71" t="str">
        <f>VLOOKUP(E3082, legend!$C$3:$G$22, 3, FALSE)</f>
        <v>2. Tumbuhan Non-Hutan Lainnya</v>
      </c>
      <c r="L3082" s="71" t="str">
        <f>VLOOKUP(E3082, legend!$C$3:$G$22, 4, FALSE)</f>
        <v>2.1. Other Natural Vegetation</v>
      </c>
      <c r="M3082" s="71" t="str">
        <f>VLOOKUP(E3082, legend!$C$3:$G$22, 5, FALSE)</f>
        <v>2.1. Tumbuhan Non-Hutan Lainnya</v>
      </c>
      <c r="N3082" s="71" t="str">
        <f>VLOOKUP(C3082,geocode!$A$1:$C$40,2,false)</f>
        <v>DKI Jakarta</v>
      </c>
      <c r="O3082" s="71" t="str">
        <f>VLOOKUP(C3082,geocode!$A$1:$C$40,3,false)</f>
        <v>Jawa</v>
      </c>
      <c r="P3082" s="71">
        <v>2000.0</v>
      </c>
      <c r="Q3082" s="71">
        <v>2023.0</v>
      </c>
    </row>
    <row r="3083" ht="15.75" customHeight="1">
      <c r="B3083" s="71">
        <v>431.149688586425</v>
      </c>
      <c r="C3083" s="71">
        <v>31.0</v>
      </c>
      <c r="D3083" s="71">
        <v>25.0</v>
      </c>
      <c r="E3083" s="71">
        <v>21.0</v>
      </c>
      <c r="F3083" s="71" t="str">
        <f>VLOOKUP(D3083, legend!$C$3:$G$22, 2, FALSE)</f>
        <v>4. Non-Vegetated Area</v>
      </c>
      <c r="G3083" s="71" t="str">
        <f>VLOOKUP(D3083, legend!$C$3:$G$22, 3, FALSE)</f>
        <v>4. Non-Vegetasi</v>
      </c>
      <c r="H3083" s="71" t="str">
        <f>VLOOKUP(D3083, legend!$C$3:$G$22, 4, FALSE)</f>
        <v>4.3. Other Non-Vegetation</v>
      </c>
      <c r="I3083" s="71" t="str">
        <f>VLOOKUP(D3083, legend!$C$3:$G$22, 5, FALSE)</f>
        <v>4.3. Non-Vegetasi Lainnya</v>
      </c>
      <c r="J3083" s="71" t="str">
        <f>VLOOKUP(E3083, legend!$C$3:$G$22, 2, FALSE)</f>
        <v>3. Agriculture</v>
      </c>
      <c r="K3083" s="71" t="str">
        <f>VLOOKUP(E3083, legend!$C$3:$G$22, 3, FALSE)</f>
        <v>3. Pertanian</v>
      </c>
      <c r="L3083" s="71" t="str">
        <f>VLOOKUP(E3083, legend!$C$3:$G$22, 4, FALSE)</f>
        <v>3.4. Other Agriculture</v>
      </c>
      <c r="M3083" s="71" t="str">
        <f>VLOOKUP(E3083, legend!$C$3:$G$22, 5, FALSE)</f>
        <v>3.4. Pertanian Lainnya </v>
      </c>
      <c r="N3083" s="71" t="str">
        <f>VLOOKUP(C3083,geocode!$A$1:$C$40,2,false)</f>
        <v>DKI Jakarta</v>
      </c>
      <c r="O3083" s="71" t="str">
        <f>VLOOKUP(C3083,geocode!$A$1:$C$40,3,false)</f>
        <v>Jawa</v>
      </c>
      <c r="P3083" s="71">
        <v>2000.0</v>
      </c>
      <c r="Q3083" s="71">
        <v>2023.0</v>
      </c>
    </row>
    <row r="3084" ht="15.75" customHeight="1">
      <c r="B3084" s="71">
        <v>1594.85194890748</v>
      </c>
      <c r="C3084" s="71">
        <v>31.0</v>
      </c>
      <c r="D3084" s="71">
        <v>25.0</v>
      </c>
      <c r="E3084" s="71">
        <v>24.0</v>
      </c>
      <c r="F3084" s="71" t="str">
        <f>VLOOKUP(D3084, legend!$C$3:$G$22, 2, FALSE)</f>
        <v>4. Non-Vegetated Area</v>
      </c>
      <c r="G3084" s="71" t="str">
        <f>VLOOKUP(D3084, legend!$C$3:$G$22, 3, FALSE)</f>
        <v>4. Non-Vegetasi</v>
      </c>
      <c r="H3084" s="71" t="str">
        <f>VLOOKUP(D3084, legend!$C$3:$G$22, 4, FALSE)</f>
        <v>4.3. Other Non-Vegetation</v>
      </c>
      <c r="I3084" s="71" t="str">
        <f>VLOOKUP(D3084, legend!$C$3:$G$22, 5, FALSE)</f>
        <v>4.3. Non-Vegetasi Lainnya</v>
      </c>
      <c r="J3084" s="71" t="str">
        <f>VLOOKUP(E3084, legend!$C$3:$G$22, 2, FALSE)</f>
        <v>4. Non-Vegetated Area</v>
      </c>
      <c r="K3084" s="71" t="str">
        <f>VLOOKUP(E3084, legend!$C$3:$G$22, 3, FALSE)</f>
        <v>4. Non-Vegetasi</v>
      </c>
      <c r="L3084" s="71" t="str">
        <f>VLOOKUP(E3084, legend!$C$3:$G$22, 4, FALSE)</f>
        <v>4.2. Urban Area</v>
      </c>
      <c r="M3084" s="71" t="str">
        <f>VLOOKUP(E3084, legend!$C$3:$G$22, 5, FALSE)</f>
        <v>4.2. Pemukiman </v>
      </c>
      <c r="N3084" s="71" t="str">
        <f>VLOOKUP(C3084,geocode!$A$1:$C$40,2,false)</f>
        <v>DKI Jakarta</v>
      </c>
      <c r="O3084" s="71" t="str">
        <f>VLOOKUP(C3084,geocode!$A$1:$C$40,3,false)</f>
        <v>Jawa</v>
      </c>
      <c r="P3084" s="71">
        <v>2000.0</v>
      </c>
      <c r="Q3084" s="71">
        <v>2023.0</v>
      </c>
    </row>
    <row r="3085" ht="15.75" customHeight="1">
      <c r="B3085" s="71">
        <v>430.84008182373</v>
      </c>
      <c r="C3085" s="71">
        <v>31.0</v>
      </c>
      <c r="D3085" s="71">
        <v>25.0</v>
      </c>
      <c r="E3085" s="71">
        <v>25.0</v>
      </c>
      <c r="F3085" s="71" t="str">
        <f>VLOOKUP(D3085, legend!$C$3:$G$22, 2, FALSE)</f>
        <v>4. Non-Vegetated Area</v>
      </c>
      <c r="G3085" s="71" t="str">
        <f>VLOOKUP(D3085, legend!$C$3:$G$22, 3, FALSE)</f>
        <v>4. Non-Vegetasi</v>
      </c>
      <c r="H3085" s="71" t="str">
        <f>VLOOKUP(D3085, legend!$C$3:$G$22, 4, FALSE)</f>
        <v>4.3. Other Non-Vegetation</v>
      </c>
      <c r="I3085" s="71" t="str">
        <f>VLOOKUP(D3085, legend!$C$3:$G$22, 5, FALSE)</f>
        <v>4.3. Non-Vegetasi Lainnya</v>
      </c>
      <c r="J3085" s="71" t="str">
        <f>VLOOKUP(E3085, legend!$C$3:$G$22, 2, FALSE)</f>
        <v>4. Non-Vegetated Area</v>
      </c>
      <c r="K3085" s="71" t="str">
        <f>VLOOKUP(E3085, legend!$C$3:$G$22, 3, FALSE)</f>
        <v>4. Non-Vegetasi</v>
      </c>
      <c r="L3085" s="71" t="str">
        <f>VLOOKUP(E3085, legend!$C$3:$G$22, 4, FALSE)</f>
        <v>4.3. Other Non-Vegetation</v>
      </c>
      <c r="M3085" s="71" t="str">
        <f>VLOOKUP(E3085, legend!$C$3:$G$22, 5, FALSE)</f>
        <v>4.3. Non-Vegetasi Lainnya</v>
      </c>
      <c r="N3085" s="71" t="str">
        <f>VLOOKUP(C3085,geocode!$A$1:$C$40,2,false)</f>
        <v>DKI Jakarta</v>
      </c>
      <c r="O3085" s="71" t="str">
        <f>VLOOKUP(C3085,geocode!$A$1:$C$40,3,false)</f>
        <v>Jawa</v>
      </c>
      <c r="P3085" s="71">
        <v>2000.0</v>
      </c>
      <c r="Q3085" s="71">
        <v>2023.0</v>
      </c>
    </row>
    <row r="3086" ht="15.75" customHeight="1">
      <c r="B3086" s="71">
        <v>0.0892754516601562</v>
      </c>
      <c r="C3086" s="71">
        <v>31.0</v>
      </c>
      <c r="D3086" s="71">
        <v>25.0</v>
      </c>
      <c r="E3086" s="71">
        <v>30.0</v>
      </c>
      <c r="F3086" s="71" t="str">
        <f>VLOOKUP(D3086, legend!$C$3:$G$22, 2, FALSE)</f>
        <v>4. Non-Vegetated Area</v>
      </c>
      <c r="G3086" s="71" t="str">
        <f>VLOOKUP(D3086, legend!$C$3:$G$22, 3, FALSE)</f>
        <v>4. Non-Vegetasi</v>
      </c>
      <c r="H3086" s="71" t="str">
        <f>VLOOKUP(D3086, legend!$C$3:$G$22, 4, FALSE)</f>
        <v>4.3. Other Non-Vegetation</v>
      </c>
      <c r="I3086" s="71" t="str">
        <f>VLOOKUP(D3086, legend!$C$3:$G$22, 5, FALSE)</f>
        <v>4.3. Non-Vegetasi Lainnya</v>
      </c>
      <c r="J3086" s="71" t="str">
        <f>VLOOKUP(E3086, legend!$C$3:$G$22, 2, FALSE)</f>
        <v>4. Non-Vegetated Area</v>
      </c>
      <c r="K3086" s="71" t="str">
        <f>VLOOKUP(E3086, legend!$C$3:$G$22, 3, FALSE)</f>
        <v>4. Non-Vegetasi</v>
      </c>
      <c r="L3086" s="71" t="str">
        <f>VLOOKUP(E3086, legend!$C$3:$G$22, 4, FALSE)</f>
        <v>4.1. Mining Pit</v>
      </c>
      <c r="M3086" s="71" t="str">
        <f>VLOOKUP(E3086, legend!$C$3:$G$22, 5, FALSE)</f>
        <v>4.1. Lubang Tambang</v>
      </c>
      <c r="N3086" s="71" t="str">
        <f>VLOOKUP(C3086,geocode!$A$1:$C$40,2,false)</f>
        <v>DKI Jakarta</v>
      </c>
      <c r="O3086" s="71" t="str">
        <f>VLOOKUP(C3086,geocode!$A$1:$C$40,3,false)</f>
        <v>Jawa</v>
      </c>
      <c r="P3086" s="71">
        <v>2000.0</v>
      </c>
      <c r="Q3086" s="71">
        <v>2023.0</v>
      </c>
    </row>
    <row r="3087" ht="15.75" customHeight="1">
      <c r="B3087" s="71">
        <v>32.0878576293945</v>
      </c>
      <c r="C3087" s="71">
        <v>31.0</v>
      </c>
      <c r="D3087" s="71">
        <v>25.0</v>
      </c>
      <c r="E3087" s="71">
        <v>31.0</v>
      </c>
      <c r="F3087" s="71" t="str">
        <f>VLOOKUP(D3087, legend!$C$3:$G$22, 2, FALSE)</f>
        <v>4. Non-Vegetated Area</v>
      </c>
      <c r="G3087" s="71" t="str">
        <f>VLOOKUP(D3087, legend!$C$3:$G$22, 3, FALSE)</f>
        <v>4. Non-Vegetasi</v>
      </c>
      <c r="H3087" s="71" t="str">
        <f>VLOOKUP(D3087, legend!$C$3:$G$22, 4, FALSE)</f>
        <v>4.3. Other Non-Vegetation</v>
      </c>
      <c r="I3087" s="71" t="str">
        <f>VLOOKUP(D3087, legend!$C$3:$G$22, 5, FALSE)</f>
        <v>4.3. Non-Vegetasi Lainnya</v>
      </c>
      <c r="J3087" s="71" t="str">
        <f>VLOOKUP(E3087, legend!$C$3:$G$22, 2, FALSE)</f>
        <v>5. Water Body</v>
      </c>
      <c r="K3087" s="71" t="str">
        <f>VLOOKUP(E3087, legend!$C$3:$G$22, 3, FALSE)</f>
        <v>5. Tubuh Air</v>
      </c>
      <c r="L3087" s="71" t="str">
        <f>VLOOKUP(E3087, legend!$C$3:$G$22, 4, FALSE)</f>
        <v>5.1. Aquaculture</v>
      </c>
      <c r="M3087" s="71" t="str">
        <f>VLOOKUP(E3087, legend!$C$3:$G$22, 5, FALSE)</f>
        <v>5.1. Tambak</v>
      </c>
      <c r="N3087" s="71" t="str">
        <f>VLOOKUP(C3087,geocode!$A$1:$C$40,2,false)</f>
        <v>DKI Jakarta</v>
      </c>
      <c r="O3087" s="71" t="str">
        <f>VLOOKUP(C3087,geocode!$A$1:$C$40,3,false)</f>
        <v>Jawa</v>
      </c>
      <c r="P3087" s="71">
        <v>2000.0</v>
      </c>
      <c r="Q3087" s="71">
        <v>2023.0</v>
      </c>
    </row>
    <row r="3088" ht="15.75" customHeight="1">
      <c r="B3088" s="71">
        <v>97.1582649536132</v>
      </c>
      <c r="C3088" s="71">
        <v>31.0</v>
      </c>
      <c r="D3088" s="71">
        <v>25.0</v>
      </c>
      <c r="E3088" s="71">
        <v>33.0</v>
      </c>
      <c r="F3088" s="71" t="str">
        <f>VLOOKUP(D3088, legend!$C$3:$G$22, 2, FALSE)</f>
        <v>4. Non-Vegetated Area</v>
      </c>
      <c r="G3088" s="71" t="str">
        <f>VLOOKUP(D3088, legend!$C$3:$G$22, 3, FALSE)</f>
        <v>4. Non-Vegetasi</v>
      </c>
      <c r="H3088" s="71" t="str">
        <f>VLOOKUP(D3088, legend!$C$3:$G$22, 4, FALSE)</f>
        <v>4.3. Other Non-Vegetation</v>
      </c>
      <c r="I3088" s="71" t="str">
        <f>VLOOKUP(D3088, legend!$C$3:$G$22, 5, FALSE)</f>
        <v>4.3. Non-Vegetasi Lainnya</v>
      </c>
      <c r="J3088" s="71" t="str">
        <f>VLOOKUP(E3088, legend!$C$3:$G$22, 2, FALSE)</f>
        <v>5. Water Body</v>
      </c>
      <c r="K3088" s="71" t="str">
        <f>VLOOKUP(E3088, legend!$C$3:$G$22, 3, FALSE)</f>
        <v>5. Tubuh Air</v>
      </c>
      <c r="L3088" s="71" t="str">
        <f>VLOOKUP(E3088, legend!$C$3:$G$22, 4, FALSE)</f>
        <v>5.2. River, Lake, Ocean</v>
      </c>
      <c r="M3088" s="71" t="str">
        <f>VLOOKUP(E3088, legend!$C$3:$G$22, 5, FALSE)</f>
        <v>5.2. Sungai, Danau, Laut</v>
      </c>
      <c r="N3088" s="71" t="str">
        <f>VLOOKUP(C3088,geocode!$A$1:$C$40,2,false)</f>
        <v>DKI Jakarta</v>
      </c>
      <c r="O3088" s="71" t="str">
        <f>VLOOKUP(C3088,geocode!$A$1:$C$40,3,false)</f>
        <v>Jawa</v>
      </c>
      <c r="P3088" s="71">
        <v>2000.0</v>
      </c>
      <c r="Q3088" s="71">
        <v>2023.0</v>
      </c>
    </row>
    <row r="3089" ht="15.75" customHeight="1">
      <c r="B3089" s="71">
        <v>0.2681154296875</v>
      </c>
      <c r="C3089" s="71">
        <v>31.0</v>
      </c>
      <c r="D3089" s="71">
        <v>25.0</v>
      </c>
      <c r="E3089" s="71">
        <v>35.0</v>
      </c>
      <c r="F3089" s="71" t="str">
        <f>VLOOKUP(D3089, legend!$C$3:$G$22, 2, FALSE)</f>
        <v>4. Non-Vegetated Area</v>
      </c>
      <c r="G3089" s="71" t="str">
        <f>VLOOKUP(D3089, legend!$C$3:$G$22, 3, FALSE)</f>
        <v>4. Non-Vegetasi</v>
      </c>
      <c r="H3089" s="71" t="str">
        <f>VLOOKUP(D3089, legend!$C$3:$G$22, 4, FALSE)</f>
        <v>4.3. Other Non-Vegetation</v>
      </c>
      <c r="I3089" s="71" t="str">
        <f>VLOOKUP(D3089, legend!$C$3:$G$22, 5, FALSE)</f>
        <v>4.3. Non-Vegetasi Lainnya</v>
      </c>
      <c r="J3089" s="71" t="str">
        <f>VLOOKUP(E3089, legend!$C$3:$G$22, 2, FALSE)</f>
        <v>3. Agriculture</v>
      </c>
      <c r="K3089" s="71" t="str">
        <f>VLOOKUP(E3089, legend!$C$3:$G$22, 3, FALSE)</f>
        <v>3. Pertanian</v>
      </c>
      <c r="L3089" s="71" t="str">
        <f>VLOOKUP(E3089, legend!$C$3:$G$22, 4, FALSE)</f>
        <v>3.2. Oil Palm</v>
      </c>
      <c r="M3089" s="71" t="str">
        <f>VLOOKUP(E3089, legend!$C$3:$G$22, 5, FALSE)</f>
        <v>3.2. Sawit</v>
      </c>
      <c r="N3089" s="71" t="str">
        <f>VLOOKUP(C3089,geocode!$A$1:$C$40,2,false)</f>
        <v>DKI Jakarta</v>
      </c>
      <c r="O3089" s="71" t="str">
        <f>VLOOKUP(C3089,geocode!$A$1:$C$40,3,false)</f>
        <v>Jawa</v>
      </c>
      <c r="P3089" s="71">
        <v>2000.0</v>
      </c>
      <c r="Q3089" s="71">
        <v>2023.0</v>
      </c>
    </row>
    <row r="3090" ht="15.75" customHeight="1">
      <c r="B3090" s="71">
        <v>262.930884484863</v>
      </c>
      <c r="C3090" s="71">
        <v>31.0</v>
      </c>
      <c r="D3090" s="71">
        <v>25.0</v>
      </c>
      <c r="E3090" s="71">
        <v>40.0</v>
      </c>
      <c r="F3090" s="71" t="str">
        <f>VLOOKUP(D3090, legend!$C$3:$G$22, 2, FALSE)</f>
        <v>4. Non-Vegetated Area</v>
      </c>
      <c r="G3090" s="71" t="str">
        <f>VLOOKUP(D3090, legend!$C$3:$G$22, 3, FALSE)</f>
        <v>4. Non-Vegetasi</v>
      </c>
      <c r="H3090" s="71" t="str">
        <f>VLOOKUP(D3090, legend!$C$3:$G$22, 4, FALSE)</f>
        <v>4.3. Other Non-Vegetation</v>
      </c>
      <c r="I3090" s="71" t="str">
        <f>VLOOKUP(D3090, legend!$C$3:$G$22, 5, FALSE)</f>
        <v>4.3. Non-Vegetasi Lainnya</v>
      </c>
      <c r="J3090" s="71" t="str">
        <f>VLOOKUP(E3090, legend!$C$3:$G$22, 2, FALSE)</f>
        <v>3. Agriculture</v>
      </c>
      <c r="K3090" s="71" t="str">
        <f>VLOOKUP(E3090, legend!$C$3:$G$22, 3, FALSE)</f>
        <v>3. Pertanian</v>
      </c>
      <c r="L3090" s="71" t="str">
        <f>VLOOKUP(E3090, legend!$C$3:$G$22, 4, FALSE)</f>
        <v>3.1. Rice Paddy</v>
      </c>
      <c r="M3090" s="71" t="str">
        <f>VLOOKUP(E3090, legend!$C$3:$G$22, 5, FALSE)</f>
        <v>3.1. Sawah</v>
      </c>
      <c r="N3090" s="71" t="str">
        <f>VLOOKUP(C3090,geocode!$A$1:$C$40,2,false)</f>
        <v>DKI Jakarta</v>
      </c>
      <c r="O3090" s="71" t="str">
        <f>VLOOKUP(C3090,geocode!$A$1:$C$40,3,false)</f>
        <v>Jawa</v>
      </c>
      <c r="P3090" s="71">
        <v>2000.0</v>
      </c>
      <c r="Q3090" s="71">
        <v>2023.0</v>
      </c>
    </row>
    <row r="3091" ht="15.75" customHeight="1">
      <c r="B3091" s="71">
        <v>0.0892343078613281</v>
      </c>
      <c r="C3091" s="71">
        <v>31.0</v>
      </c>
      <c r="D3091" s="71">
        <v>30.0</v>
      </c>
      <c r="E3091" s="71">
        <v>30.0</v>
      </c>
      <c r="F3091" s="71" t="str">
        <f>VLOOKUP(D3091, legend!$C$3:$G$22, 2, FALSE)</f>
        <v>4. Non-Vegetated Area</v>
      </c>
      <c r="G3091" s="71" t="str">
        <f>VLOOKUP(D3091, legend!$C$3:$G$22, 3, FALSE)</f>
        <v>4. Non-Vegetasi</v>
      </c>
      <c r="H3091" s="71" t="str">
        <f>VLOOKUP(D3091, legend!$C$3:$G$22, 4, FALSE)</f>
        <v>4.1. Mining Pit</v>
      </c>
      <c r="I3091" s="71" t="str">
        <f>VLOOKUP(D3091, legend!$C$3:$G$22, 5, FALSE)</f>
        <v>4.1. Lubang Tambang</v>
      </c>
      <c r="J3091" s="71" t="str">
        <f>VLOOKUP(E3091, legend!$C$3:$G$22, 2, FALSE)</f>
        <v>4. Non-Vegetated Area</v>
      </c>
      <c r="K3091" s="71" t="str">
        <f>VLOOKUP(E3091, legend!$C$3:$G$22, 3, FALSE)</f>
        <v>4. Non-Vegetasi</v>
      </c>
      <c r="L3091" s="71" t="str">
        <f>VLOOKUP(E3091, legend!$C$3:$G$22, 4, FALSE)</f>
        <v>4.1. Mining Pit</v>
      </c>
      <c r="M3091" s="71" t="str">
        <f>VLOOKUP(E3091, legend!$C$3:$G$22, 5, FALSE)</f>
        <v>4.1. Lubang Tambang</v>
      </c>
      <c r="N3091" s="71" t="str">
        <f>VLOOKUP(C3091,geocode!$A$1:$C$40,2,false)</f>
        <v>DKI Jakarta</v>
      </c>
      <c r="O3091" s="71" t="str">
        <f>VLOOKUP(C3091,geocode!$A$1:$C$40,3,false)</f>
        <v>Jawa</v>
      </c>
      <c r="P3091" s="71">
        <v>2000.0</v>
      </c>
      <c r="Q3091" s="71">
        <v>2023.0</v>
      </c>
    </row>
    <row r="3092" ht="15.75" customHeight="1">
      <c r="B3092" s="71">
        <v>86.8388670898437</v>
      </c>
      <c r="C3092" s="71">
        <v>31.0</v>
      </c>
      <c r="D3092" s="71">
        <v>31.0</v>
      </c>
      <c r="E3092" s="71">
        <v>5.0</v>
      </c>
      <c r="F3092" s="71" t="str">
        <f>VLOOKUP(D3092, legend!$C$3:$G$22, 2, FALSE)</f>
        <v>5. Water Body</v>
      </c>
      <c r="G3092" s="71" t="str">
        <f>VLOOKUP(D3092, legend!$C$3:$G$22, 3, FALSE)</f>
        <v>5. Tubuh Air</v>
      </c>
      <c r="H3092" s="71" t="str">
        <f>VLOOKUP(D3092, legend!$C$3:$G$22, 4, FALSE)</f>
        <v>5.1. Aquaculture</v>
      </c>
      <c r="I3092" s="71" t="str">
        <f>VLOOKUP(D3092, legend!$C$3:$G$22, 5, FALSE)</f>
        <v>5.1. Tambak</v>
      </c>
      <c r="J3092" s="71" t="str">
        <f>VLOOKUP(E3092, legend!$C$3:$G$22, 2, FALSE)</f>
        <v>1. Forest </v>
      </c>
      <c r="K3092" s="71" t="str">
        <f>VLOOKUP(E3092, legend!$C$3:$G$22, 3, FALSE)</f>
        <v>1. Hutan</v>
      </c>
      <c r="L3092" s="71" t="str">
        <f>VLOOKUP(E3092, legend!$C$3:$G$22, 4, FALSE)</f>
        <v>1.2. Mangrove</v>
      </c>
      <c r="M3092" s="71" t="str">
        <f>VLOOKUP(E3092, legend!$C$3:$G$22, 5, FALSE)</f>
        <v>1.2. Mangrove</v>
      </c>
      <c r="N3092" s="71" t="str">
        <f>VLOOKUP(C3092,geocode!$A$1:$C$40,2,false)</f>
        <v>DKI Jakarta</v>
      </c>
      <c r="O3092" s="71" t="str">
        <f>VLOOKUP(C3092,geocode!$A$1:$C$40,3,false)</f>
        <v>Jawa</v>
      </c>
      <c r="P3092" s="71">
        <v>2000.0</v>
      </c>
      <c r="Q3092" s="71">
        <v>2023.0</v>
      </c>
    </row>
    <row r="3093" ht="15.75" customHeight="1">
      <c r="B3093" s="71">
        <v>49.4263577758788</v>
      </c>
      <c r="C3093" s="71">
        <v>31.0</v>
      </c>
      <c r="D3093" s="71">
        <v>31.0</v>
      </c>
      <c r="E3093" s="71">
        <v>21.0</v>
      </c>
      <c r="F3093" s="71" t="str">
        <f>VLOOKUP(D3093, legend!$C$3:$G$22, 2, FALSE)</f>
        <v>5. Water Body</v>
      </c>
      <c r="G3093" s="71" t="str">
        <f>VLOOKUP(D3093, legend!$C$3:$G$22, 3, FALSE)</f>
        <v>5. Tubuh Air</v>
      </c>
      <c r="H3093" s="71" t="str">
        <f>VLOOKUP(D3093, legend!$C$3:$G$22, 4, FALSE)</f>
        <v>5.1. Aquaculture</v>
      </c>
      <c r="I3093" s="71" t="str">
        <f>VLOOKUP(D3093, legend!$C$3:$G$22, 5, FALSE)</f>
        <v>5.1. Tambak</v>
      </c>
      <c r="J3093" s="71" t="str">
        <f>VLOOKUP(E3093, legend!$C$3:$G$22, 2, FALSE)</f>
        <v>3. Agriculture</v>
      </c>
      <c r="K3093" s="71" t="str">
        <f>VLOOKUP(E3093, legend!$C$3:$G$22, 3, FALSE)</f>
        <v>3. Pertanian</v>
      </c>
      <c r="L3093" s="71" t="str">
        <f>VLOOKUP(E3093, legend!$C$3:$G$22, 4, FALSE)</f>
        <v>3.4. Other Agriculture</v>
      </c>
      <c r="M3093" s="71" t="str">
        <f>VLOOKUP(E3093, legend!$C$3:$G$22, 5, FALSE)</f>
        <v>3.4. Pertanian Lainnya </v>
      </c>
      <c r="N3093" s="71" t="str">
        <f>VLOOKUP(C3093,geocode!$A$1:$C$40,2,false)</f>
        <v>DKI Jakarta</v>
      </c>
      <c r="O3093" s="71" t="str">
        <f>VLOOKUP(C3093,geocode!$A$1:$C$40,3,false)</f>
        <v>Jawa</v>
      </c>
      <c r="P3093" s="71">
        <v>2000.0</v>
      </c>
      <c r="Q3093" s="71">
        <v>2023.0</v>
      </c>
    </row>
    <row r="3094" ht="15.75" customHeight="1">
      <c r="B3094" s="71">
        <v>70.232199432373</v>
      </c>
      <c r="C3094" s="71">
        <v>31.0</v>
      </c>
      <c r="D3094" s="71">
        <v>31.0</v>
      </c>
      <c r="E3094" s="71">
        <v>24.0</v>
      </c>
      <c r="F3094" s="71" t="str">
        <f>VLOOKUP(D3094, legend!$C$3:$G$22, 2, FALSE)</f>
        <v>5. Water Body</v>
      </c>
      <c r="G3094" s="71" t="str">
        <f>VLOOKUP(D3094, legend!$C$3:$G$22, 3, FALSE)</f>
        <v>5. Tubuh Air</v>
      </c>
      <c r="H3094" s="71" t="str">
        <f>VLOOKUP(D3094, legend!$C$3:$G$22, 4, FALSE)</f>
        <v>5.1. Aquaculture</v>
      </c>
      <c r="I3094" s="71" t="str">
        <f>VLOOKUP(D3094, legend!$C$3:$G$22, 5, FALSE)</f>
        <v>5.1. Tambak</v>
      </c>
      <c r="J3094" s="71" t="str">
        <f>VLOOKUP(E3094, legend!$C$3:$G$22, 2, FALSE)</f>
        <v>4. Non-Vegetated Area</v>
      </c>
      <c r="K3094" s="71" t="str">
        <f>VLOOKUP(E3094, legend!$C$3:$G$22, 3, FALSE)</f>
        <v>4. Non-Vegetasi</v>
      </c>
      <c r="L3094" s="71" t="str">
        <f>VLOOKUP(E3094, legend!$C$3:$G$22, 4, FALSE)</f>
        <v>4.2. Urban Area</v>
      </c>
      <c r="M3094" s="71" t="str">
        <f>VLOOKUP(E3094, legend!$C$3:$G$22, 5, FALSE)</f>
        <v>4.2. Pemukiman </v>
      </c>
      <c r="N3094" s="71" t="str">
        <f>VLOOKUP(C3094,geocode!$A$1:$C$40,2,false)</f>
        <v>DKI Jakarta</v>
      </c>
      <c r="O3094" s="71" t="str">
        <f>VLOOKUP(C3094,geocode!$A$1:$C$40,3,false)</f>
        <v>Jawa</v>
      </c>
      <c r="P3094" s="71">
        <v>2000.0</v>
      </c>
      <c r="Q3094" s="71">
        <v>2023.0</v>
      </c>
    </row>
    <row r="3095" ht="15.75" customHeight="1">
      <c r="B3095" s="71">
        <v>41.2331566040038</v>
      </c>
      <c r="C3095" s="71">
        <v>31.0</v>
      </c>
      <c r="D3095" s="71">
        <v>31.0</v>
      </c>
      <c r="E3095" s="71">
        <v>25.0</v>
      </c>
      <c r="F3095" s="71" t="str">
        <f>VLOOKUP(D3095, legend!$C$3:$G$22, 2, FALSE)</f>
        <v>5. Water Body</v>
      </c>
      <c r="G3095" s="71" t="str">
        <f>VLOOKUP(D3095, legend!$C$3:$G$22, 3, FALSE)</f>
        <v>5. Tubuh Air</v>
      </c>
      <c r="H3095" s="71" t="str">
        <f>VLOOKUP(D3095, legend!$C$3:$G$22, 4, FALSE)</f>
        <v>5.1. Aquaculture</v>
      </c>
      <c r="I3095" s="71" t="str">
        <f>VLOOKUP(D3095, legend!$C$3:$G$22, 5, FALSE)</f>
        <v>5.1. Tambak</v>
      </c>
      <c r="J3095" s="71" t="str">
        <f>VLOOKUP(E3095, legend!$C$3:$G$22, 2, FALSE)</f>
        <v>4. Non-Vegetated Area</v>
      </c>
      <c r="K3095" s="71" t="str">
        <f>VLOOKUP(E3095, legend!$C$3:$G$22, 3, FALSE)</f>
        <v>4. Non-Vegetasi</v>
      </c>
      <c r="L3095" s="71" t="str">
        <f>VLOOKUP(E3095, legend!$C$3:$G$22, 4, FALSE)</f>
        <v>4.3. Other Non-Vegetation</v>
      </c>
      <c r="M3095" s="71" t="str">
        <f>VLOOKUP(E3095, legend!$C$3:$G$22, 5, FALSE)</f>
        <v>4.3. Non-Vegetasi Lainnya</v>
      </c>
      <c r="N3095" s="71" t="str">
        <f>VLOOKUP(C3095,geocode!$A$1:$C$40,2,false)</f>
        <v>DKI Jakarta</v>
      </c>
      <c r="O3095" s="71" t="str">
        <f>VLOOKUP(C3095,geocode!$A$1:$C$40,3,false)</f>
        <v>Jawa</v>
      </c>
      <c r="P3095" s="71">
        <v>2000.0</v>
      </c>
      <c r="Q3095" s="71">
        <v>2023.0</v>
      </c>
    </row>
    <row r="3096" ht="15.75" customHeight="1">
      <c r="B3096" s="71">
        <v>332.816304644775</v>
      </c>
      <c r="C3096" s="71">
        <v>31.0</v>
      </c>
      <c r="D3096" s="71">
        <v>31.0</v>
      </c>
      <c r="E3096" s="71">
        <v>31.0</v>
      </c>
      <c r="F3096" s="71" t="str">
        <f>VLOOKUP(D3096, legend!$C$3:$G$22, 2, FALSE)</f>
        <v>5. Water Body</v>
      </c>
      <c r="G3096" s="71" t="str">
        <f>VLOOKUP(D3096, legend!$C$3:$G$22, 3, FALSE)</f>
        <v>5. Tubuh Air</v>
      </c>
      <c r="H3096" s="71" t="str">
        <f>VLOOKUP(D3096, legend!$C$3:$G$22, 4, FALSE)</f>
        <v>5.1. Aquaculture</v>
      </c>
      <c r="I3096" s="71" t="str">
        <f>VLOOKUP(D3096, legend!$C$3:$G$22, 5, FALSE)</f>
        <v>5.1. Tambak</v>
      </c>
      <c r="J3096" s="71" t="str">
        <f>VLOOKUP(E3096, legend!$C$3:$G$22, 2, FALSE)</f>
        <v>5. Water Body</v>
      </c>
      <c r="K3096" s="71" t="str">
        <f>VLOOKUP(E3096, legend!$C$3:$G$22, 3, FALSE)</f>
        <v>5. Tubuh Air</v>
      </c>
      <c r="L3096" s="71" t="str">
        <f>VLOOKUP(E3096, legend!$C$3:$G$22, 4, FALSE)</f>
        <v>5.1. Aquaculture</v>
      </c>
      <c r="M3096" s="71" t="str">
        <f>VLOOKUP(E3096, legend!$C$3:$G$22, 5, FALSE)</f>
        <v>5.1. Tambak</v>
      </c>
      <c r="N3096" s="71" t="str">
        <f>VLOOKUP(C3096,geocode!$A$1:$C$40,2,false)</f>
        <v>DKI Jakarta</v>
      </c>
      <c r="O3096" s="71" t="str">
        <f>VLOOKUP(C3096,geocode!$A$1:$C$40,3,false)</f>
        <v>Jawa</v>
      </c>
      <c r="P3096" s="71">
        <v>2000.0</v>
      </c>
      <c r="Q3096" s="71">
        <v>2023.0</v>
      </c>
    </row>
    <row r="3097" ht="15.75" customHeight="1">
      <c r="B3097" s="71">
        <v>70.4221169860839</v>
      </c>
      <c r="C3097" s="71">
        <v>31.0</v>
      </c>
      <c r="D3097" s="71">
        <v>31.0</v>
      </c>
      <c r="E3097" s="71">
        <v>33.0</v>
      </c>
      <c r="F3097" s="71" t="str">
        <f>VLOOKUP(D3097, legend!$C$3:$G$22, 2, FALSE)</f>
        <v>5. Water Body</v>
      </c>
      <c r="G3097" s="71" t="str">
        <f>VLOOKUP(D3097, legend!$C$3:$G$22, 3, FALSE)</f>
        <v>5. Tubuh Air</v>
      </c>
      <c r="H3097" s="71" t="str">
        <f>VLOOKUP(D3097, legend!$C$3:$G$22, 4, FALSE)</f>
        <v>5.1. Aquaculture</v>
      </c>
      <c r="I3097" s="71" t="str">
        <f>VLOOKUP(D3097, legend!$C$3:$G$22, 5, FALSE)</f>
        <v>5.1. Tambak</v>
      </c>
      <c r="J3097" s="71" t="str">
        <f>VLOOKUP(E3097, legend!$C$3:$G$22, 2, FALSE)</f>
        <v>5. Water Body</v>
      </c>
      <c r="K3097" s="71" t="str">
        <f>VLOOKUP(E3097, legend!$C$3:$G$22, 3, FALSE)</f>
        <v>5. Tubuh Air</v>
      </c>
      <c r="L3097" s="71" t="str">
        <f>VLOOKUP(E3097, legend!$C$3:$G$22, 4, FALSE)</f>
        <v>5.2. River, Lake, Ocean</v>
      </c>
      <c r="M3097" s="71" t="str">
        <f>VLOOKUP(E3097, legend!$C$3:$G$22, 5, FALSE)</f>
        <v>5.2. Sungai, Danau, Laut</v>
      </c>
      <c r="N3097" s="71" t="str">
        <f>VLOOKUP(C3097,geocode!$A$1:$C$40,2,false)</f>
        <v>DKI Jakarta</v>
      </c>
      <c r="O3097" s="71" t="str">
        <f>VLOOKUP(C3097,geocode!$A$1:$C$40,3,false)</f>
        <v>Jawa</v>
      </c>
      <c r="P3097" s="71">
        <v>2000.0</v>
      </c>
      <c r="Q3097" s="71">
        <v>2023.0</v>
      </c>
    </row>
    <row r="3098" ht="15.75" customHeight="1">
      <c r="B3098" s="71">
        <v>63.1170821289062</v>
      </c>
      <c r="C3098" s="71">
        <v>31.0</v>
      </c>
      <c r="D3098" s="71">
        <v>31.0</v>
      </c>
      <c r="E3098" s="71">
        <v>40.0</v>
      </c>
      <c r="F3098" s="71" t="str">
        <f>VLOOKUP(D3098, legend!$C$3:$G$22, 2, FALSE)</f>
        <v>5. Water Body</v>
      </c>
      <c r="G3098" s="71" t="str">
        <f>VLOOKUP(D3098, legend!$C$3:$G$22, 3, FALSE)</f>
        <v>5. Tubuh Air</v>
      </c>
      <c r="H3098" s="71" t="str">
        <f>VLOOKUP(D3098, legend!$C$3:$G$22, 4, FALSE)</f>
        <v>5.1. Aquaculture</v>
      </c>
      <c r="I3098" s="71" t="str">
        <f>VLOOKUP(D3098, legend!$C$3:$G$22, 5, FALSE)</f>
        <v>5.1. Tambak</v>
      </c>
      <c r="J3098" s="71" t="str">
        <f>VLOOKUP(E3098, legend!$C$3:$G$22, 2, FALSE)</f>
        <v>3. Agriculture</v>
      </c>
      <c r="K3098" s="71" t="str">
        <f>VLOOKUP(E3098, legend!$C$3:$G$22, 3, FALSE)</f>
        <v>3. Pertanian</v>
      </c>
      <c r="L3098" s="71" t="str">
        <f>VLOOKUP(E3098, legend!$C$3:$G$22, 4, FALSE)</f>
        <v>3.1. Rice Paddy</v>
      </c>
      <c r="M3098" s="71" t="str">
        <f>VLOOKUP(E3098, legend!$C$3:$G$22, 5, FALSE)</f>
        <v>3.1. Sawah</v>
      </c>
      <c r="N3098" s="71" t="str">
        <f>VLOOKUP(C3098,geocode!$A$1:$C$40,2,false)</f>
        <v>DKI Jakarta</v>
      </c>
      <c r="O3098" s="71" t="str">
        <f>VLOOKUP(C3098,geocode!$A$1:$C$40,3,false)</f>
        <v>Jawa</v>
      </c>
      <c r="P3098" s="71">
        <v>2000.0</v>
      </c>
      <c r="Q3098" s="71">
        <v>2023.0</v>
      </c>
    </row>
    <row r="3099" ht="15.75" customHeight="1">
      <c r="B3099" s="71">
        <v>15.0783073303222</v>
      </c>
      <c r="C3099" s="71">
        <v>31.0</v>
      </c>
      <c r="D3099" s="71">
        <v>33.0</v>
      </c>
      <c r="E3099" s="71">
        <v>3.0</v>
      </c>
      <c r="F3099" s="71" t="str">
        <f>VLOOKUP(D3099, legend!$C$3:$G$22, 2, FALSE)</f>
        <v>5. Water Body</v>
      </c>
      <c r="G3099" s="71" t="str">
        <f>VLOOKUP(D3099, legend!$C$3:$G$22, 3, FALSE)</f>
        <v>5. Tubuh Air</v>
      </c>
      <c r="H3099" s="71" t="str">
        <f>VLOOKUP(D3099, legend!$C$3:$G$22, 4, FALSE)</f>
        <v>5.2. River, Lake, Ocean</v>
      </c>
      <c r="I3099" s="71" t="str">
        <f>VLOOKUP(D3099, legend!$C$3:$G$22, 5, FALSE)</f>
        <v>5.2. Sungai, Danau, Laut</v>
      </c>
      <c r="J3099" s="71" t="str">
        <f>VLOOKUP(E3099, legend!$C$3:$G$22, 2, FALSE)</f>
        <v>1. Forest </v>
      </c>
      <c r="K3099" s="71" t="str">
        <f>VLOOKUP(E3099, legend!$C$3:$G$22, 3, FALSE)</f>
        <v>1. Hutan</v>
      </c>
      <c r="L3099" s="71" t="str">
        <f>VLOOKUP(E3099, legend!$C$3:$G$22, 4, FALSE)</f>
        <v>1.1. Forest Formation</v>
      </c>
      <c r="M3099" s="71" t="str">
        <f>VLOOKUP(E3099, legend!$C$3:$G$22, 5, FALSE)</f>
        <v>1.1. Formasi Hutan</v>
      </c>
      <c r="N3099" s="71" t="str">
        <f>VLOOKUP(C3099,geocode!$A$1:$C$40,2,false)</f>
        <v>DKI Jakarta</v>
      </c>
      <c r="O3099" s="71" t="str">
        <f>VLOOKUP(C3099,geocode!$A$1:$C$40,3,false)</f>
        <v>Jawa</v>
      </c>
      <c r="P3099" s="71">
        <v>2000.0</v>
      </c>
      <c r="Q3099" s="71">
        <v>2023.0</v>
      </c>
    </row>
    <row r="3100" ht="15.75" customHeight="1">
      <c r="B3100" s="71">
        <v>150.713204876709</v>
      </c>
      <c r="C3100" s="71">
        <v>31.0</v>
      </c>
      <c r="D3100" s="71">
        <v>33.0</v>
      </c>
      <c r="E3100" s="71">
        <v>5.0</v>
      </c>
      <c r="F3100" s="71" t="str">
        <f>VLOOKUP(D3100, legend!$C$3:$G$22, 2, FALSE)</f>
        <v>5. Water Body</v>
      </c>
      <c r="G3100" s="71" t="str">
        <f>VLOOKUP(D3100, legend!$C$3:$G$22, 3, FALSE)</f>
        <v>5. Tubuh Air</v>
      </c>
      <c r="H3100" s="71" t="str">
        <f>VLOOKUP(D3100, legend!$C$3:$G$22, 4, FALSE)</f>
        <v>5.2. River, Lake, Ocean</v>
      </c>
      <c r="I3100" s="71" t="str">
        <f>VLOOKUP(D3100, legend!$C$3:$G$22, 5, FALSE)</f>
        <v>5.2. Sungai, Danau, Laut</v>
      </c>
      <c r="J3100" s="71" t="str">
        <f>VLOOKUP(E3100, legend!$C$3:$G$22, 2, FALSE)</f>
        <v>1. Forest </v>
      </c>
      <c r="K3100" s="71" t="str">
        <f>VLOOKUP(E3100, legend!$C$3:$G$22, 3, FALSE)</f>
        <v>1. Hutan</v>
      </c>
      <c r="L3100" s="71" t="str">
        <f>VLOOKUP(E3100, legend!$C$3:$G$22, 4, FALSE)</f>
        <v>1.2. Mangrove</v>
      </c>
      <c r="M3100" s="71" t="str">
        <f>VLOOKUP(E3100, legend!$C$3:$G$22, 5, FALSE)</f>
        <v>1.2. Mangrove</v>
      </c>
      <c r="N3100" s="71" t="str">
        <f>VLOOKUP(C3100,geocode!$A$1:$C$40,2,false)</f>
        <v>DKI Jakarta</v>
      </c>
      <c r="O3100" s="71" t="str">
        <f>VLOOKUP(C3100,geocode!$A$1:$C$40,3,false)</f>
        <v>Jawa</v>
      </c>
      <c r="P3100" s="71">
        <v>2000.0</v>
      </c>
      <c r="Q3100" s="71">
        <v>2023.0</v>
      </c>
    </row>
    <row r="3101" ht="15.75" customHeight="1">
      <c r="B3101" s="71">
        <v>27.2721094848633</v>
      </c>
      <c r="C3101" s="71">
        <v>31.0</v>
      </c>
      <c r="D3101" s="71">
        <v>33.0</v>
      </c>
      <c r="E3101" s="71">
        <v>13.0</v>
      </c>
      <c r="F3101" s="71" t="str">
        <f>VLOOKUP(D3101, legend!$C$3:$G$22, 2, FALSE)</f>
        <v>5. Water Body</v>
      </c>
      <c r="G3101" s="71" t="str">
        <f>VLOOKUP(D3101, legend!$C$3:$G$22, 3, FALSE)</f>
        <v>5. Tubuh Air</v>
      </c>
      <c r="H3101" s="71" t="str">
        <f>VLOOKUP(D3101, legend!$C$3:$G$22, 4, FALSE)</f>
        <v>5.2. River, Lake, Ocean</v>
      </c>
      <c r="I3101" s="71" t="str">
        <f>VLOOKUP(D3101, legend!$C$3:$G$22, 5, FALSE)</f>
        <v>5.2. Sungai, Danau, Laut</v>
      </c>
      <c r="J3101" s="71" t="str">
        <f>VLOOKUP(E3101, legend!$C$3:$G$22, 2, FALSE)</f>
        <v>2. Non-Forest Natural Vegetation</v>
      </c>
      <c r="K3101" s="71" t="str">
        <f>VLOOKUP(E3101, legend!$C$3:$G$22, 3, FALSE)</f>
        <v>2. Tumbuhan Non-Hutan Lainnya</v>
      </c>
      <c r="L3101" s="71" t="str">
        <f>VLOOKUP(E3101, legend!$C$3:$G$22, 4, FALSE)</f>
        <v>2.1. Other Natural Vegetation</v>
      </c>
      <c r="M3101" s="71" t="str">
        <f>VLOOKUP(E3101, legend!$C$3:$G$22, 5, FALSE)</f>
        <v>2.1. Tumbuhan Non-Hutan Lainnya</v>
      </c>
      <c r="N3101" s="71" t="str">
        <f>VLOOKUP(C3101,geocode!$A$1:$C$40,2,false)</f>
        <v>DKI Jakarta</v>
      </c>
      <c r="O3101" s="71" t="str">
        <f>VLOOKUP(C3101,geocode!$A$1:$C$40,3,false)</f>
        <v>Jawa</v>
      </c>
      <c r="P3101" s="71">
        <v>2000.0</v>
      </c>
      <c r="Q3101" s="71">
        <v>2023.0</v>
      </c>
    </row>
    <row r="3102" ht="15.75" customHeight="1">
      <c r="B3102" s="71">
        <v>110.955151727294</v>
      </c>
      <c r="C3102" s="71">
        <v>31.0</v>
      </c>
      <c r="D3102" s="71">
        <v>33.0</v>
      </c>
      <c r="E3102" s="71">
        <v>21.0</v>
      </c>
      <c r="F3102" s="71" t="str">
        <f>VLOOKUP(D3102, legend!$C$3:$G$22, 2, FALSE)</f>
        <v>5. Water Body</v>
      </c>
      <c r="G3102" s="71" t="str">
        <f>VLOOKUP(D3102, legend!$C$3:$G$22, 3, FALSE)</f>
        <v>5. Tubuh Air</v>
      </c>
      <c r="H3102" s="71" t="str">
        <f>VLOOKUP(D3102, legend!$C$3:$G$22, 4, FALSE)</f>
        <v>5.2. River, Lake, Ocean</v>
      </c>
      <c r="I3102" s="71" t="str">
        <f>VLOOKUP(D3102, legend!$C$3:$G$22, 5, FALSE)</f>
        <v>5.2. Sungai, Danau, Laut</v>
      </c>
      <c r="J3102" s="71" t="str">
        <f>VLOOKUP(E3102, legend!$C$3:$G$22, 2, FALSE)</f>
        <v>3. Agriculture</v>
      </c>
      <c r="K3102" s="71" t="str">
        <f>VLOOKUP(E3102, legend!$C$3:$G$22, 3, FALSE)</f>
        <v>3. Pertanian</v>
      </c>
      <c r="L3102" s="71" t="str">
        <f>VLOOKUP(E3102, legend!$C$3:$G$22, 4, FALSE)</f>
        <v>3.4. Other Agriculture</v>
      </c>
      <c r="M3102" s="71" t="str">
        <f>VLOOKUP(E3102, legend!$C$3:$G$22, 5, FALSE)</f>
        <v>3.4. Pertanian Lainnya </v>
      </c>
      <c r="N3102" s="71" t="str">
        <f>VLOOKUP(C3102,geocode!$A$1:$C$40,2,false)</f>
        <v>DKI Jakarta</v>
      </c>
      <c r="O3102" s="71" t="str">
        <f>VLOOKUP(C3102,geocode!$A$1:$C$40,3,false)</f>
        <v>Jawa</v>
      </c>
      <c r="P3102" s="71">
        <v>2000.0</v>
      </c>
      <c r="Q3102" s="71">
        <v>2023.0</v>
      </c>
    </row>
    <row r="3103" ht="15.75" customHeight="1">
      <c r="B3103" s="71">
        <v>434.517013592527</v>
      </c>
      <c r="C3103" s="71">
        <v>31.0</v>
      </c>
      <c r="D3103" s="71">
        <v>33.0</v>
      </c>
      <c r="E3103" s="71">
        <v>24.0</v>
      </c>
      <c r="F3103" s="71" t="str">
        <f>VLOOKUP(D3103, legend!$C$3:$G$22, 2, FALSE)</f>
        <v>5. Water Body</v>
      </c>
      <c r="G3103" s="71" t="str">
        <f>VLOOKUP(D3103, legend!$C$3:$G$22, 3, FALSE)</f>
        <v>5. Tubuh Air</v>
      </c>
      <c r="H3103" s="71" t="str">
        <f>VLOOKUP(D3103, legend!$C$3:$G$22, 4, FALSE)</f>
        <v>5.2. River, Lake, Ocean</v>
      </c>
      <c r="I3103" s="71" t="str">
        <f>VLOOKUP(D3103, legend!$C$3:$G$22, 5, FALSE)</f>
        <v>5.2. Sungai, Danau, Laut</v>
      </c>
      <c r="J3103" s="71" t="str">
        <f>VLOOKUP(E3103, legend!$C$3:$G$22, 2, FALSE)</f>
        <v>4. Non-Vegetated Area</v>
      </c>
      <c r="K3103" s="71" t="str">
        <f>VLOOKUP(E3103, legend!$C$3:$G$22, 3, FALSE)</f>
        <v>4. Non-Vegetasi</v>
      </c>
      <c r="L3103" s="71" t="str">
        <f>VLOOKUP(E3103, legend!$C$3:$G$22, 4, FALSE)</f>
        <v>4.2. Urban Area</v>
      </c>
      <c r="M3103" s="71" t="str">
        <f>VLOOKUP(E3103, legend!$C$3:$G$22, 5, FALSE)</f>
        <v>4.2. Pemukiman </v>
      </c>
      <c r="N3103" s="71" t="str">
        <f>VLOOKUP(C3103,geocode!$A$1:$C$40,2,false)</f>
        <v>DKI Jakarta</v>
      </c>
      <c r="O3103" s="71" t="str">
        <f>VLOOKUP(C3103,geocode!$A$1:$C$40,3,false)</f>
        <v>Jawa</v>
      </c>
      <c r="P3103" s="71">
        <v>2000.0</v>
      </c>
      <c r="Q3103" s="71">
        <v>2023.0</v>
      </c>
    </row>
    <row r="3104" ht="15.75" customHeight="1">
      <c r="B3104" s="71">
        <v>176.084468133544</v>
      </c>
      <c r="C3104" s="71">
        <v>31.0</v>
      </c>
      <c r="D3104" s="71">
        <v>33.0</v>
      </c>
      <c r="E3104" s="71">
        <v>25.0</v>
      </c>
      <c r="F3104" s="71" t="str">
        <f>VLOOKUP(D3104, legend!$C$3:$G$22, 2, FALSE)</f>
        <v>5. Water Body</v>
      </c>
      <c r="G3104" s="71" t="str">
        <f>VLOOKUP(D3104, legend!$C$3:$G$22, 3, FALSE)</f>
        <v>5. Tubuh Air</v>
      </c>
      <c r="H3104" s="71" t="str">
        <f>VLOOKUP(D3104, legend!$C$3:$G$22, 4, FALSE)</f>
        <v>5.2. River, Lake, Ocean</v>
      </c>
      <c r="I3104" s="71" t="str">
        <f>VLOOKUP(D3104, legend!$C$3:$G$22, 5, FALSE)</f>
        <v>5.2. Sungai, Danau, Laut</v>
      </c>
      <c r="J3104" s="71" t="str">
        <f>VLOOKUP(E3104, legend!$C$3:$G$22, 2, FALSE)</f>
        <v>4. Non-Vegetated Area</v>
      </c>
      <c r="K3104" s="71" t="str">
        <f>VLOOKUP(E3104, legend!$C$3:$G$22, 3, FALSE)</f>
        <v>4. Non-Vegetasi</v>
      </c>
      <c r="L3104" s="71" t="str">
        <f>VLOOKUP(E3104, legend!$C$3:$G$22, 4, FALSE)</f>
        <v>4.3. Other Non-Vegetation</v>
      </c>
      <c r="M3104" s="71" t="str">
        <f>VLOOKUP(E3104, legend!$C$3:$G$22, 5, FALSE)</f>
        <v>4.3. Non-Vegetasi Lainnya</v>
      </c>
      <c r="N3104" s="71" t="str">
        <f>VLOOKUP(C3104,geocode!$A$1:$C$40,2,false)</f>
        <v>DKI Jakarta</v>
      </c>
      <c r="O3104" s="71" t="str">
        <f>VLOOKUP(C3104,geocode!$A$1:$C$40,3,false)</f>
        <v>Jawa</v>
      </c>
      <c r="P3104" s="71">
        <v>2000.0</v>
      </c>
      <c r="Q3104" s="71">
        <v>2023.0</v>
      </c>
    </row>
    <row r="3105" ht="15.75" customHeight="1">
      <c r="B3105" s="71">
        <v>1.87445998535156</v>
      </c>
      <c r="C3105" s="71">
        <v>31.0</v>
      </c>
      <c r="D3105" s="71">
        <v>33.0</v>
      </c>
      <c r="E3105" s="71">
        <v>30.0</v>
      </c>
      <c r="F3105" s="71" t="str">
        <f>VLOOKUP(D3105, legend!$C$3:$G$22, 2, FALSE)</f>
        <v>5. Water Body</v>
      </c>
      <c r="G3105" s="71" t="str">
        <f>VLOOKUP(D3105, legend!$C$3:$G$22, 3, FALSE)</f>
        <v>5. Tubuh Air</v>
      </c>
      <c r="H3105" s="71" t="str">
        <f>VLOOKUP(D3105, legend!$C$3:$G$22, 4, FALSE)</f>
        <v>5.2. River, Lake, Ocean</v>
      </c>
      <c r="I3105" s="71" t="str">
        <f>VLOOKUP(D3105, legend!$C$3:$G$22, 5, FALSE)</f>
        <v>5.2. Sungai, Danau, Laut</v>
      </c>
      <c r="J3105" s="71" t="str">
        <f>VLOOKUP(E3105, legend!$C$3:$G$22, 2, FALSE)</f>
        <v>4. Non-Vegetated Area</v>
      </c>
      <c r="K3105" s="71" t="str">
        <f>VLOOKUP(E3105, legend!$C$3:$G$22, 3, FALSE)</f>
        <v>4. Non-Vegetasi</v>
      </c>
      <c r="L3105" s="71" t="str">
        <f>VLOOKUP(E3105, legend!$C$3:$G$22, 4, FALSE)</f>
        <v>4.1. Mining Pit</v>
      </c>
      <c r="M3105" s="71" t="str">
        <f>VLOOKUP(E3105, legend!$C$3:$G$22, 5, FALSE)</f>
        <v>4.1. Lubang Tambang</v>
      </c>
      <c r="N3105" s="71" t="str">
        <f>VLOOKUP(C3105,geocode!$A$1:$C$40,2,false)</f>
        <v>DKI Jakarta</v>
      </c>
      <c r="O3105" s="71" t="str">
        <f>VLOOKUP(C3105,geocode!$A$1:$C$40,3,false)</f>
        <v>Jawa</v>
      </c>
      <c r="P3105" s="71">
        <v>2000.0</v>
      </c>
      <c r="Q3105" s="71">
        <v>2023.0</v>
      </c>
    </row>
    <row r="3106" ht="15.75" customHeight="1">
      <c r="B3106" s="71">
        <v>18.8853607055664</v>
      </c>
      <c r="C3106" s="71">
        <v>31.0</v>
      </c>
      <c r="D3106" s="71">
        <v>33.0</v>
      </c>
      <c r="E3106" s="71">
        <v>31.0</v>
      </c>
      <c r="F3106" s="71" t="str">
        <f>VLOOKUP(D3106, legend!$C$3:$G$22, 2, FALSE)</f>
        <v>5. Water Body</v>
      </c>
      <c r="G3106" s="71" t="str">
        <f>VLOOKUP(D3106, legend!$C$3:$G$22, 3, FALSE)</f>
        <v>5. Tubuh Air</v>
      </c>
      <c r="H3106" s="71" t="str">
        <f>VLOOKUP(D3106, legend!$C$3:$G$22, 4, FALSE)</f>
        <v>5.2. River, Lake, Ocean</v>
      </c>
      <c r="I3106" s="71" t="str">
        <f>VLOOKUP(D3106, legend!$C$3:$G$22, 5, FALSE)</f>
        <v>5.2. Sungai, Danau, Laut</v>
      </c>
      <c r="J3106" s="71" t="str">
        <f>VLOOKUP(E3106, legend!$C$3:$G$22, 2, FALSE)</f>
        <v>5. Water Body</v>
      </c>
      <c r="K3106" s="71" t="str">
        <f>VLOOKUP(E3106, legend!$C$3:$G$22, 3, FALSE)</f>
        <v>5. Tubuh Air</v>
      </c>
      <c r="L3106" s="71" t="str">
        <f>VLOOKUP(E3106, legend!$C$3:$G$22, 4, FALSE)</f>
        <v>5.1. Aquaculture</v>
      </c>
      <c r="M3106" s="71" t="str">
        <f>VLOOKUP(E3106, legend!$C$3:$G$22, 5, FALSE)</f>
        <v>5.1. Tambak</v>
      </c>
      <c r="N3106" s="71" t="str">
        <f>VLOOKUP(C3106,geocode!$A$1:$C$40,2,false)</f>
        <v>DKI Jakarta</v>
      </c>
      <c r="O3106" s="71" t="str">
        <f>VLOOKUP(C3106,geocode!$A$1:$C$40,3,false)</f>
        <v>Jawa</v>
      </c>
      <c r="P3106" s="71">
        <v>2000.0</v>
      </c>
      <c r="Q3106" s="71">
        <v>2023.0</v>
      </c>
    </row>
    <row r="3107" ht="15.75" customHeight="1">
      <c r="B3107" s="71">
        <v>1523.98050924072</v>
      </c>
      <c r="C3107" s="71">
        <v>31.0</v>
      </c>
      <c r="D3107" s="71">
        <v>33.0</v>
      </c>
      <c r="E3107" s="71">
        <v>33.0</v>
      </c>
      <c r="F3107" s="71" t="str">
        <f>VLOOKUP(D3107, legend!$C$3:$G$22, 2, FALSE)</f>
        <v>5. Water Body</v>
      </c>
      <c r="G3107" s="71" t="str">
        <f>VLOOKUP(D3107, legend!$C$3:$G$22, 3, FALSE)</f>
        <v>5. Tubuh Air</v>
      </c>
      <c r="H3107" s="71" t="str">
        <f>VLOOKUP(D3107, legend!$C$3:$G$22, 4, FALSE)</f>
        <v>5.2. River, Lake, Ocean</v>
      </c>
      <c r="I3107" s="71" t="str">
        <f>VLOOKUP(D3107, legend!$C$3:$G$22, 5, FALSE)</f>
        <v>5.2. Sungai, Danau, Laut</v>
      </c>
      <c r="J3107" s="71" t="str">
        <f>VLOOKUP(E3107, legend!$C$3:$G$22, 2, FALSE)</f>
        <v>5. Water Body</v>
      </c>
      <c r="K3107" s="71" t="str">
        <f>VLOOKUP(E3107, legend!$C$3:$G$22, 3, FALSE)</f>
        <v>5. Tubuh Air</v>
      </c>
      <c r="L3107" s="71" t="str">
        <f>VLOOKUP(E3107, legend!$C$3:$G$22, 4, FALSE)</f>
        <v>5.2. River, Lake, Ocean</v>
      </c>
      <c r="M3107" s="71" t="str">
        <f>VLOOKUP(E3107, legend!$C$3:$G$22, 5, FALSE)</f>
        <v>5.2. Sungai, Danau, Laut</v>
      </c>
      <c r="N3107" s="71" t="str">
        <f>VLOOKUP(C3107,geocode!$A$1:$C$40,2,false)</f>
        <v>DKI Jakarta</v>
      </c>
      <c r="O3107" s="71" t="str">
        <f>VLOOKUP(C3107,geocode!$A$1:$C$40,3,false)</f>
        <v>Jawa</v>
      </c>
      <c r="P3107" s="71">
        <v>2000.0</v>
      </c>
      <c r="Q3107" s="71">
        <v>2023.0</v>
      </c>
    </row>
    <row r="3108" ht="15.75" customHeight="1">
      <c r="B3108" s="71">
        <v>0.0891693176269531</v>
      </c>
      <c r="C3108" s="71">
        <v>31.0</v>
      </c>
      <c r="D3108" s="71">
        <v>33.0</v>
      </c>
      <c r="E3108" s="71">
        <v>35.0</v>
      </c>
      <c r="F3108" s="71" t="str">
        <f>VLOOKUP(D3108, legend!$C$3:$G$22, 2, FALSE)</f>
        <v>5. Water Body</v>
      </c>
      <c r="G3108" s="71" t="str">
        <f>VLOOKUP(D3108, legend!$C$3:$G$22, 3, FALSE)</f>
        <v>5. Tubuh Air</v>
      </c>
      <c r="H3108" s="71" t="str">
        <f>VLOOKUP(D3108, legend!$C$3:$G$22, 4, FALSE)</f>
        <v>5.2. River, Lake, Ocean</v>
      </c>
      <c r="I3108" s="71" t="str">
        <f>VLOOKUP(D3108, legend!$C$3:$G$22, 5, FALSE)</f>
        <v>5.2. Sungai, Danau, Laut</v>
      </c>
      <c r="J3108" s="71" t="str">
        <f>VLOOKUP(E3108, legend!$C$3:$G$22, 2, FALSE)</f>
        <v>3. Agriculture</v>
      </c>
      <c r="K3108" s="71" t="str">
        <f>VLOOKUP(E3108, legend!$C$3:$G$22, 3, FALSE)</f>
        <v>3. Pertanian</v>
      </c>
      <c r="L3108" s="71" t="str">
        <f>VLOOKUP(E3108, legend!$C$3:$G$22, 4, FALSE)</f>
        <v>3.2. Oil Palm</v>
      </c>
      <c r="M3108" s="71" t="str">
        <f>VLOOKUP(E3108, legend!$C$3:$G$22, 5, FALSE)</f>
        <v>3.2. Sawit</v>
      </c>
      <c r="N3108" s="71" t="str">
        <f>VLOOKUP(C3108,geocode!$A$1:$C$40,2,false)</f>
        <v>DKI Jakarta</v>
      </c>
      <c r="O3108" s="71" t="str">
        <f>VLOOKUP(C3108,geocode!$A$1:$C$40,3,false)</f>
        <v>Jawa</v>
      </c>
      <c r="P3108" s="71">
        <v>2000.0</v>
      </c>
      <c r="Q3108" s="71">
        <v>2023.0</v>
      </c>
    </row>
    <row r="3109" ht="15.75" customHeight="1">
      <c r="B3109" s="71">
        <v>5.32526124877929</v>
      </c>
      <c r="C3109" s="71">
        <v>31.0</v>
      </c>
      <c r="D3109" s="71">
        <v>33.0</v>
      </c>
      <c r="E3109" s="71">
        <v>40.0</v>
      </c>
      <c r="F3109" s="71" t="str">
        <f>VLOOKUP(D3109, legend!$C$3:$G$22, 2, FALSE)</f>
        <v>5. Water Body</v>
      </c>
      <c r="G3109" s="71" t="str">
        <f>VLOOKUP(D3109, legend!$C$3:$G$22, 3, FALSE)</f>
        <v>5. Tubuh Air</v>
      </c>
      <c r="H3109" s="71" t="str">
        <f>VLOOKUP(D3109, legend!$C$3:$G$22, 4, FALSE)</f>
        <v>5.2. River, Lake, Ocean</v>
      </c>
      <c r="I3109" s="71" t="str">
        <f>VLOOKUP(D3109, legend!$C$3:$G$22, 5, FALSE)</f>
        <v>5.2. Sungai, Danau, Laut</v>
      </c>
      <c r="J3109" s="71" t="str">
        <f>VLOOKUP(E3109, legend!$C$3:$G$22, 2, FALSE)</f>
        <v>3. Agriculture</v>
      </c>
      <c r="K3109" s="71" t="str">
        <f>VLOOKUP(E3109, legend!$C$3:$G$22, 3, FALSE)</f>
        <v>3. Pertanian</v>
      </c>
      <c r="L3109" s="71" t="str">
        <f>VLOOKUP(E3109, legend!$C$3:$G$22, 4, FALSE)</f>
        <v>3.1. Rice Paddy</v>
      </c>
      <c r="M3109" s="71" t="str">
        <f>VLOOKUP(E3109, legend!$C$3:$G$22, 5, FALSE)</f>
        <v>3.1. Sawah</v>
      </c>
      <c r="N3109" s="71" t="str">
        <f>VLOOKUP(C3109,geocode!$A$1:$C$40,2,false)</f>
        <v>DKI Jakarta</v>
      </c>
      <c r="O3109" s="71" t="str">
        <f>VLOOKUP(C3109,geocode!$A$1:$C$40,3,false)</f>
        <v>Jawa</v>
      </c>
      <c r="P3109" s="71">
        <v>2000.0</v>
      </c>
      <c r="Q3109" s="71">
        <v>2023.0</v>
      </c>
    </row>
    <row r="3110" ht="15.75" customHeight="1">
      <c r="B3110" s="71">
        <v>0.089349560546875</v>
      </c>
      <c r="C3110" s="71">
        <v>31.0</v>
      </c>
      <c r="D3110" s="71">
        <v>35.0</v>
      </c>
      <c r="E3110" s="71">
        <v>21.0</v>
      </c>
      <c r="F3110" s="71" t="str">
        <f>VLOOKUP(D3110, legend!$C$3:$G$22, 2, FALSE)</f>
        <v>3. Agriculture</v>
      </c>
      <c r="G3110" s="71" t="str">
        <f>VLOOKUP(D3110, legend!$C$3:$G$22, 3, FALSE)</f>
        <v>3. Pertanian</v>
      </c>
      <c r="H3110" s="71" t="str">
        <f>VLOOKUP(D3110, legend!$C$3:$G$22, 4, FALSE)</f>
        <v>3.2. Oil Palm</v>
      </c>
      <c r="I3110" s="71" t="str">
        <f>VLOOKUP(D3110, legend!$C$3:$G$22, 5, FALSE)</f>
        <v>3.2. Sawit</v>
      </c>
      <c r="J3110" s="71" t="str">
        <f>VLOOKUP(E3110, legend!$C$3:$G$22, 2, FALSE)</f>
        <v>3. Agriculture</v>
      </c>
      <c r="K3110" s="71" t="str">
        <f>VLOOKUP(E3110, legend!$C$3:$G$22, 3, FALSE)</f>
        <v>3. Pertanian</v>
      </c>
      <c r="L3110" s="71" t="str">
        <f>VLOOKUP(E3110, legend!$C$3:$G$22, 4, FALSE)</f>
        <v>3.4. Other Agriculture</v>
      </c>
      <c r="M3110" s="71" t="str">
        <f>VLOOKUP(E3110, legend!$C$3:$G$22, 5, FALSE)</f>
        <v>3.4. Pertanian Lainnya </v>
      </c>
      <c r="N3110" s="71" t="str">
        <f>VLOOKUP(C3110,geocode!$A$1:$C$40,2,false)</f>
        <v>DKI Jakarta</v>
      </c>
      <c r="O3110" s="71" t="str">
        <f>VLOOKUP(C3110,geocode!$A$1:$C$40,3,false)</f>
        <v>Jawa</v>
      </c>
      <c r="P3110" s="71">
        <v>2000.0</v>
      </c>
      <c r="Q3110" s="71">
        <v>2023.0</v>
      </c>
    </row>
    <row r="3111" ht="15.75" customHeight="1">
      <c r="B3111" s="71">
        <v>0.0893720031738281</v>
      </c>
      <c r="C3111" s="71">
        <v>31.0</v>
      </c>
      <c r="D3111" s="71">
        <v>35.0</v>
      </c>
      <c r="E3111" s="71">
        <v>24.0</v>
      </c>
      <c r="F3111" s="71" t="str">
        <f>VLOOKUP(D3111, legend!$C$3:$G$22, 2, FALSE)</f>
        <v>3. Agriculture</v>
      </c>
      <c r="G3111" s="71" t="str">
        <f>VLOOKUP(D3111, legend!$C$3:$G$22, 3, FALSE)</f>
        <v>3. Pertanian</v>
      </c>
      <c r="H3111" s="71" t="str">
        <f>VLOOKUP(D3111, legend!$C$3:$G$22, 4, FALSE)</f>
        <v>3.2. Oil Palm</v>
      </c>
      <c r="I3111" s="71" t="str">
        <f>VLOOKUP(D3111, legend!$C$3:$G$22, 5, FALSE)</f>
        <v>3.2. Sawit</v>
      </c>
      <c r="J3111" s="71" t="str">
        <f>VLOOKUP(E3111, legend!$C$3:$G$22, 2, FALSE)</f>
        <v>4. Non-Vegetated Area</v>
      </c>
      <c r="K3111" s="71" t="str">
        <f>VLOOKUP(E3111, legend!$C$3:$G$22, 3, FALSE)</f>
        <v>4. Non-Vegetasi</v>
      </c>
      <c r="L3111" s="71" t="str">
        <f>VLOOKUP(E3111, legend!$C$3:$G$22, 4, FALSE)</f>
        <v>4.2. Urban Area</v>
      </c>
      <c r="M3111" s="71" t="str">
        <f>VLOOKUP(E3111, legend!$C$3:$G$22, 5, FALSE)</f>
        <v>4.2. Pemukiman </v>
      </c>
      <c r="N3111" s="71" t="str">
        <f>VLOOKUP(C3111,geocode!$A$1:$C$40,2,false)</f>
        <v>DKI Jakarta</v>
      </c>
      <c r="O3111" s="71" t="str">
        <f>VLOOKUP(C3111,geocode!$A$1:$C$40,3,false)</f>
        <v>Jawa</v>
      </c>
      <c r="P3111" s="71">
        <v>2000.0</v>
      </c>
      <c r="Q3111" s="71">
        <v>2023.0</v>
      </c>
    </row>
    <row r="3112" ht="15.75" customHeight="1">
      <c r="B3112" s="71">
        <v>0.0892778686523437</v>
      </c>
      <c r="C3112" s="71">
        <v>31.0</v>
      </c>
      <c r="D3112" s="71">
        <v>35.0</v>
      </c>
      <c r="E3112" s="71">
        <v>31.0</v>
      </c>
      <c r="F3112" s="71" t="str">
        <f>VLOOKUP(D3112, legend!$C$3:$G$22, 2, FALSE)</f>
        <v>3. Agriculture</v>
      </c>
      <c r="G3112" s="71" t="str">
        <f>VLOOKUP(D3112, legend!$C$3:$G$22, 3, FALSE)</f>
        <v>3. Pertanian</v>
      </c>
      <c r="H3112" s="71" t="str">
        <f>VLOOKUP(D3112, legend!$C$3:$G$22, 4, FALSE)</f>
        <v>3.2. Oil Palm</v>
      </c>
      <c r="I3112" s="71" t="str">
        <f>VLOOKUP(D3112, legend!$C$3:$G$22, 5, FALSE)</f>
        <v>3.2. Sawit</v>
      </c>
      <c r="J3112" s="71" t="str">
        <f>VLOOKUP(E3112, legend!$C$3:$G$22, 2, FALSE)</f>
        <v>5. Water Body</v>
      </c>
      <c r="K3112" s="71" t="str">
        <f>VLOOKUP(E3112, legend!$C$3:$G$22, 3, FALSE)</f>
        <v>5. Tubuh Air</v>
      </c>
      <c r="L3112" s="71" t="str">
        <f>VLOOKUP(E3112, legend!$C$3:$G$22, 4, FALSE)</f>
        <v>5.1. Aquaculture</v>
      </c>
      <c r="M3112" s="71" t="str">
        <f>VLOOKUP(E3112, legend!$C$3:$G$22, 5, FALSE)</f>
        <v>5.1. Tambak</v>
      </c>
      <c r="N3112" s="71" t="str">
        <f>VLOOKUP(C3112,geocode!$A$1:$C$40,2,false)</f>
        <v>DKI Jakarta</v>
      </c>
      <c r="O3112" s="71" t="str">
        <f>VLOOKUP(C3112,geocode!$A$1:$C$40,3,false)</f>
        <v>Jawa</v>
      </c>
      <c r="P3112" s="71">
        <v>2000.0</v>
      </c>
      <c r="Q3112" s="71">
        <v>2023.0</v>
      </c>
    </row>
    <row r="3113" ht="15.75" customHeight="1">
      <c r="B3113" s="71">
        <v>0.17871460571289</v>
      </c>
      <c r="C3113" s="71">
        <v>31.0</v>
      </c>
      <c r="D3113" s="71">
        <v>35.0</v>
      </c>
      <c r="E3113" s="71">
        <v>33.0</v>
      </c>
      <c r="F3113" s="71" t="str">
        <f>VLOOKUP(D3113, legend!$C$3:$G$22, 2, FALSE)</f>
        <v>3. Agriculture</v>
      </c>
      <c r="G3113" s="71" t="str">
        <f>VLOOKUP(D3113, legend!$C$3:$G$22, 3, FALSE)</f>
        <v>3. Pertanian</v>
      </c>
      <c r="H3113" s="71" t="str">
        <f>VLOOKUP(D3113, legend!$C$3:$G$22, 4, FALSE)</f>
        <v>3.2. Oil Palm</v>
      </c>
      <c r="I3113" s="71" t="str">
        <f>VLOOKUP(D3113, legend!$C$3:$G$22, 5, FALSE)</f>
        <v>3.2. Sawit</v>
      </c>
      <c r="J3113" s="71" t="str">
        <f>VLOOKUP(E3113, legend!$C$3:$G$22, 2, FALSE)</f>
        <v>5. Water Body</v>
      </c>
      <c r="K3113" s="71" t="str">
        <f>VLOOKUP(E3113, legend!$C$3:$G$22, 3, FALSE)</f>
        <v>5. Tubuh Air</v>
      </c>
      <c r="L3113" s="71" t="str">
        <f>VLOOKUP(E3113, legend!$C$3:$G$22, 4, FALSE)</f>
        <v>5.2. River, Lake, Ocean</v>
      </c>
      <c r="M3113" s="71" t="str">
        <f>VLOOKUP(E3113, legend!$C$3:$G$22, 5, FALSE)</f>
        <v>5.2. Sungai, Danau, Laut</v>
      </c>
      <c r="N3113" s="71" t="str">
        <f>VLOOKUP(C3113,geocode!$A$1:$C$40,2,false)</f>
        <v>DKI Jakarta</v>
      </c>
      <c r="O3113" s="71" t="str">
        <f>VLOOKUP(C3113,geocode!$A$1:$C$40,3,false)</f>
        <v>Jawa</v>
      </c>
      <c r="P3113" s="71">
        <v>2000.0</v>
      </c>
      <c r="Q3113" s="71">
        <v>2023.0</v>
      </c>
    </row>
    <row r="3114" ht="15.75" customHeight="1">
      <c r="B3114" s="71">
        <v>1.42404981079101</v>
      </c>
      <c r="C3114" s="71">
        <v>31.0</v>
      </c>
      <c r="D3114" s="71">
        <v>35.0</v>
      </c>
      <c r="E3114" s="71">
        <v>35.0</v>
      </c>
      <c r="F3114" s="71" t="str">
        <f>VLOOKUP(D3114, legend!$C$3:$G$22, 2, FALSE)</f>
        <v>3. Agriculture</v>
      </c>
      <c r="G3114" s="71" t="str">
        <f>VLOOKUP(D3114, legend!$C$3:$G$22, 3, FALSE)</f>
        <v>3. Pertanian</v>
      </c>
      <c r="H3114" s="71" t="str">
        <f>VLOOKUP(D3114, legend!$C$3:$G$22, 4, FALSE)</f>
        <v>3.2. Oil Palm</v>
      </c>
      <c r="I3114" s="71" t="str">
        <f>VLOOKUP(D3114, legend!$C$3:$G$22, 5, FALSE)</f>
        <v>3.2. Sawit</v>
      </c>
      <c r="J3114" s="71" t="str">
        <f>VLOOKUP(E3114, legend!$C$3:$G$22, 2, FALSE)</f>
        <v>3. Agriculture</v>
      </c>
      <c r="K3114" s="71" t="str">
        <f>VLOOKUP(E3114, legend!$C$3:$G$22, 3, FALSE)</f>
        <v>3. Pertanian</v>
      </c>
      <c r="L3114" s="71" t="str">
        <f>VLOOKUP(E3114, legend!$C$3:$G$22, 4, FALSE)</f>
        <v>3.2. Oil Palm</v>
      </c>
      <c r="M3114" s="71" t="str">
        <f>VLOOKUP(E3114, legend!$C$3:$G$22, 5, FALSE)</f>
        <v>3.2. Sawit</v>
      </c>
      <c r="N3114" s="71" t="str">
        <f>VLOOKUP(C3114,geocode!$A$1:$C$40,2,false)</f>
        <v>DKI Jakarta</v>
      </c>
      <c r="O3114" s="71" t="str">
        <f>VLOOKUP(C3114,geocode!$A$1:$C$40,3,false)</f>
        <v>Jawa</v>
      </c>
      <c r="P3114" s="71">
        <v>2000.0</v>
      </c>
      <c r="Q3114" s="71">
        <v>2023.0</v>
      </c>
    </row>
    <row r="3115" ht="15.75" customHeight="1">
      <c r="B3115" s="71">
        <v>0.0888602844238281</v>
      </c>
      <c r="C3115" s="71">
        <v>31.0</v>
      </c>
      <c r="D3115" s="71">
        <v>40.0</v>
      </c>
      <c r="E3115" s="71">
        <v>3.0</v>
      </c>
      <c r="F3115" s="71" t="str">
        <f>VLOOKUP(D3115, legend!$C$3:$G$22, 2, FALSE)</f>
        <v>3. Agriculture</v>
      </c>
      <c r="G3115" s="71" t="str">
        <f>VLOOKUP(D3115, legend!$C$3:$G$22, 3, FALSE)</f>
        <v>3. Pertanian</v>
      </c>
      <c r="H3115" s="71" t="str">
        <f>VLOOKUP(D3115, legend!$C$3:$G$22, 4, FALSE)</f>
        <v>3.1. Rice Paddy</v>
      </c>
      <c r="I3115" s="71" t="str">
        <f>VLOOKUP(D3115, legend!$C$3:$G$22, 5, FALSE)</f>
        <v>3.1. Sawah</v>
      </c>
      <c r="J3115" s="71" t="str">
        <f>VLOOKUP(E3115, legend!$C$3:$G$22, 2, FALSE)</f>
        <v>1. Forest </v>
      </c>
      <c r="K3115" s="71" t="str">
        <f>VLOOKUP(E3115, legend!$C$3:$G$22, 3, FALSE)</f>
        <v>1. Hutan</v>
      </c>
      <c r="L3115" s="71" t="str">
        <f>VLOOKUP(E3115, legend!$C$3:$G$22, 4, FALSE)</f>
        <v>1.1. Forest Formation</v>
      </c>
      <c r="M3115" s="71" t="str">
        <f>VLOOKUP(E3115, legend!$C$3:$G$22, 5, FALSE)</f>
        <v>1.1. Formasi Hutan</v>
      </c>
      <c r="N3115" s="71" t="str">
        <f>VLOOKUP(C3115,geocode!$A$1:$C$40,2,false)</f>
        <v>DKI Jakarta</v>
      </c>
      <c r="O3115" s="71" t="str">
        <f>VLOOKUP(C3115,geocode!$A$1:$C$40,3,false)</f>
        <v>Jawa</v>
      </c>
      <c r="P3115" s="71">
        <v>2000.0</v>
      </c>
      <c r="Q3115" s="71">
        <v>2023.0</v>
      </c>
    </row>
    <row r="3116" ht="15.75" customHeight="1">
      <c r="B3116" s="71">
        <v>11.7329006469726</v>
      </c>
      <c r="C3116" s="71">
        <v>31.0</v>
      </c>
      <c r="D3116" s="71">
        <v>40.0</v>
      </c>
      <c r="E3116" s="71">
        <v>5.0</v>
      </c>
      <c r="F3116" s="71" t="str">
        <f>VLOOKUP(D3116, legend!$C$3:$G$22, 2, FALSE)</f>
        <v>3. Agriculture</v>
      </c>
      <c r="G3116" s="71" t="str">
        <f>VLOOKUP(D3116, legend!$C$3:$G$22, 3, FALSE)</f>
        <v>3. Pertanian</v>
      </c>
      <c r="H3116" s="71" t="str">
        <f>VLOOKUP(D3116, legend!$C$3:$G$22, 4, FALSE)</f>
        <v>3.1. Rice Paddy</v>
      </c>
      <c r="I3116" s="71" t="str">
        <f>VLOOKUP(D3116, legend!$C$3:$G$22, 5, FALSE)</f>
        <v>3.1. Sawah</v>
      </c>
      <c r="J3116" s="71" t="str">
        <f>VLOOKUP(E3116, legend!$C$3:$G$22, 2, FALSE)</f>
        <v>1. Forest </v>
      </c>
      <c r="K3116" s="71" t="str">
        <f>VLOOKUP(E3116, legend!$C$3:$G$22, 3, FALSE)</f>
        <v>1. Hutan</v>
      </c>
      <c r="L3116" s="71" t="str">
        <f>VLOOKUP(E3116, legend!$C$3:$G$22, 4, FALSE)</f>
        <v>1.2. Mangrove</v>
      </c>
      <c r="M3116" s="71" t="str">
        <f>VLOOKUP(E3116, legend!$C$3:$G$22, 5, FALSE)</f>
        <v>1.2. Mangrove</v>
      </c>
      <c r="N3116" s="71" t="str">
        <f>VLOOKUP(C3116,geocode!$A$1:$C$40,2,false)</f>
        <v>DKI Jakarta</v>
      </c>
      <c r="O3116" s="71" t="str">
        <f>VLOOKUP(C3116,geocode!$A$1:$C$40,3,false)</f>
        <v>Jawa</v>
      </c>
      <c r="P3116" s="71">
        <v>2000.0</v>
      </c>
      <c r="Q3116" s="71">
        <v>2023.0</v>
      </c>
    </row>
    <row r="3117" ht="15.75" customHeight="1">
      <c r="B3117" s="71">
        <v>0.885946099853515</v>
      </c>
      <c r="C3117" s="71">
        <v>31.0</v>
      </c>
      <c r="D3117" s="71">
        <v>40.0</v>
      </c>
      <c r="E3117" s="71">
        <v>13.0</v>
      </c>
      <c r="F3117" s="71" t="str">
        <f>VLOOKUP(D3117, legend!$C$3:$G$22, 2, FALSE)</f>
        <v>3. Agriculture</v>
      </c>
      <c r="G3117" s="71" t="str">
        <f>VLOOKUP(D3117, legend!$C$3:$G$22, 3, FALSE)</f>
        <v>3. Pertanian</v>
      </c>
      <c r="H3117" s="71" t="str">
        <f>VLOOKUP(D3117, legend!$C$3:$G$22, 4, FALSE)</f>
        <v>3.1. Rice Paddy</v>
      </c>
      <c r="I3117" s="71" t="str">
        <f>VLOOKUP(D3117, legend!$C$3:$G$22, 5, FALSE)</f>
        <v>3.1. Sawah</v>
      </c>
      <c r="J3117" s="71" t="str">
        <f>VLOOKUP(E3117, legend!$C$3:$G$22, 2, FALSE)</f>
        <v>2. Non-Forest Natural Vegetation</v>
      </c>
      <c r="K3117" s="71" t="str">
        <f>VLOOKUP(E3117, legend!$C$3:$G$22, 3, FALSE)</f>
        <v>2. Tumbuhan Non-Hutan Lainnya</v>
      </c>
      <c r="L3117" s="71" t="str">
        <f>VLOOKUP(E3117, legend!$C$3:$G$22, 4, FALSE)</f>
        <v>2.1. Other Natural Vegetation</v>
      </c>
      <c r="M3117" s="71" t="str">
        <f>VLOOKUP(E3117, legend!$C$3:$G$22, 5, FALSE)</f>
        <v>2.1. Tumbuhan Non-Hutan Lainnya</v>
      </c>
      <c r="N3117" s="71" t="str">
        <f>VLOOKUP(C3117,geocode!$A$1:$C$40,2,false)</f>
        <v>DKI Jakarta</v>
      </c>
      <c r="O3117" s="71" t="str">
        <f>VLOOKUP(C3117,geocode!$A$1:$C$40,3,false)</f>
        <v>Jawa</v>
      </c>
      <c r="P3117" s="71">
        <v>2000.0</v>
      </c>
      <c r="Q3117" s="71">
        <v>2023.0</v>
      </c>
    </row>
    <row r="3118" ht="15.75" customHeight="1">
      <c r="B3118" s="71">
        <v>116.780543048095</v>
      </c>
      <c r="C3118" s="71">
        <v>31.0</v>
      </c>
      <c r="D3118" s="71">
        <v>40.0</v>
      </c>
      <c r="E3118" s="71">
        <v>21.0</v>
      </c>
      <c r="F3118" s="71" t="str">
        <f>VLOOKUP(D3118, legend!$C$3:$G$22, 2, FALSE)</f>
        <v>3. Agriculture</v>
      </c>
      <c r="G3118" s="71" t="str">
        <f>VLOOKUP(D3118, legend!$C$3:$G$22, 3, FALSE)</f>
        <v>3. Pertanian</v>
      </c>
      <c r="H3118" s="71" t="str">
        <f>VLOOKUP(D3118, legend!$C$3:$G$22, 4, FALSE)</f>
        <v>3.1. Rice Paddy</v>
      </c>
      <c r="I3118" s="71" t="str">
        <f>VLOOKUP(D3118, legend!$C$3:$G$22, 5, FALSE)</f>
        <v>3.1. Sawah</v>
      </c>
      <c r="J3118" s="71" t="str">
        <f>VLOOKUP(E3118, legend!$C$3:$G$22, 2, FALSE)</f>
        <v>3. Agriculture</v>
      </c>
      <c r="K3118" s="71" t="str">
        <f>VLOOKUP(E3118, legend!$C$3:$G$22, 3, FALSE)</f>
        <v>3. Pertanian</v>
      </c>
      <c r="L3118" s="71" t="str">
        <f>VLOOKUP(E3118, legend!$C$3:$G$22, 4, FALSE)</f>
        <v>3.4. Other Agriculture</v>
      </c>
      <c r="M3118" s="71" t="str">
        <f>VLOOKUP(E3118, legend!$C$3:$G$22, 5, FALSE)</f>
        <v>3.4. Pertanian Lainnya </v>
      </c>
      <c r="N3118" s="71" t="str">
        <f>VLOOKUP(C3118,geocode!$A$1:$C$40,2,false)</f>
        <v>DKI Jakarta</v>
      </c>
      <c r="O3118" s="71" t="str">
        <f>VLOOKUP(C3118,geocode!$A$1:$C$40,3,false)</f>
        <v>Jawa</v>
      </c>
      <c r="P3118" s="71">
        <v>2000.0</v>
      </c>
      <c r="Q3118" s="71">
        <v>2023.0</v>
      </c>
    </row>
    <row r="3119" ht="15.75" customHeight="1">
      <c r="B3119" s="71">
        <v>3126.83616571045</v>
      </c>
      <c r="C3119" s="71">
        <v>31.0</v>
      </c>
      <c r="D3119" s="71">
        <v>40.0</v>
      </c>
      <c r="E3119" s="71">
        <v>24.0</v>
      </c>
      <c r="F3119" s="71" t="str">
        <f>VLOOKUP(D3119, legend!$C$3:$G$22, 2, FALSE)</f>
        <v>3. Agriculture</v>
      </c>
      <c r="G3119" s="71" t="str">
        <f>VLOOKUP(D3119, legend!$C$3:$G$22, 3, FALSE)</f>
        <v>3. Pertanian</v>
      </c>
      <c r="H3119" s="71" t="str">
        <f>VLOOKUP(D3119, legend!$C$3:$G$22, 4, FALSE)</f>
        <v>3.1. Rice Paddy</v>
      </c>
      <c r="I3119" s="71" t="str">
        <f>VLOOKUP(D3119, legend!$C$3:$G$22, 5, FALSE)</f>
        <v>3.1. Sawah</v>
      </c>
      <c r="J3119" s="71" t="str">
        <f>VLOOKUP(E3119, legend!$C$3:$G$22, 2, FALSE)</f>
        <v>4. Non-Vegetated Area</v>
      </c>
      <c r="K3119" s="71" t="str">
        <f>VLOOKUP(E3119, legend!$C$3:$G$22, 3, FALSE)</f>
        <v>4. Non-Vegetasi</v>
      </c>
      <c r="L3119" s="71" t="str">
        <f>VLOOKUP(E3119, legend!$C$3:$G$22, 4, FALSE)</f>
        <v>4.2. Urban Area</v>
      </c>
      <c r="M3119" s="71" t="str">
        <f>VLOOKUP(E3119, legend!$C$3:$G$22, 5, FALSE)</f>
        <v>4.2. Pemukiman </v>
      </c>
      <c r="N3119" s="71" t="str">
        <f>VLOOKUP(C3119,geocode!$A$1:$C$40,2,false)</f>
        <v>DKI Jakarta</v>
      </c>
      <c r="O3119" s="71" t="str">
        <f>VLOOKUP(C3119,geocode!$A$1:$C$40,3,false)</f>
        <v>Jawa</v>
      </c>
      <c r="P3119" s="71">
        <v>2000.0</v>
      </c>
      <c r="Q3119" s="71">
        <v>2023.0</v>
      </c>
    </row>
    <row r="3120" ht="15.75" customHeight="1">
      <c r="B3120" s="71">
        <v>96.3528781738281</v>
      </c>
      <c r="C3120" s="71">
        <v>31.0</v>
      </c>
      <c r="D3120" s="71">
        <v>40.0</v>
      </c>
      <c r="E3120" s="71">
        <v>25.0</v>
      </c>
      <c r="F3120" s="71" t="str">
        <f>VLOOKUP(D3120, legend!$C$3:$G$22, 2, FALSE)</f>
        <v>3. Agriculture</v>
      </c>
      <c r="G3120" s="71" t="str">
        <f>VLOOKUP(D3120, legend!$C$3:$G$22, 3, FALSE)</f>
        <v>3. Pertanian</v>
      </c>
      <c r="H3120" s="71" t="str">
        <f>VLOOKUP(D3120, legend!$C$3:$G$22, 4, FALSE)</f>
        <v>3.1. Rice Paddy</v>
      </c>
      <c r="I3120" s="71" t="str">
        <f>VLOOKUP(D3120, legend!$C$3:$G$22, 5, FALSE)</f>
        <v>3.1. Sawah</v>
      </c>
      <c r="J3120" s="71" t="str">
        <f>VLOOKUP(E3120, legend!$C$3:$G$22, 2, FALSE)</f>
        <v>4. Non-Vegetated Area</v>
      </c>
      <c r="K3120" s="71" t="str">
        <f>VLOOKUP(E3120, legend!$C$3:$G$22, 3, FALSE)</f>
        <v>4. Non-Vegetasi</v>
      </c>
      <c r="L3120" s="71" t="str">
        <f>VLOOKUP(E3120, legend!$C$3:$G$22, 4, FALSE)</f>
        <v>4.3. Other Non-Vegetation</v>
      </c>
      <c r="M3120" s="71" t="str">
        <f>VLOOKUP(E3120, legend!$C$3:$G$22, 5, FALSE)</f>
        <v>4.3. Non-Vegetasi Lainnya</v>
      </c>
      <c r="N3120" s="71" t="str">
        <f>VLOOKUP(C3120,geocode!$A$1:$C$40,2,false)</f>
        <v>DKI Jakarta</v>
      </c>
      <c r="O3120" s="71" t="str">
        <f>VLOOKUP(C3120,geocode!$A$1:$C$40,3,false)</f>
        <v>Jawa</v>
      </c>
      <c r="P3120" s="71">
        <v>2000.0</v>
      </c>
      <c r="Q3120" s="71">
        <v>2023.0</v>
      </c>
    </row>
    <row r="3121" ht="15.75" customHeight="1">
      <c r="B3121" s="71">
        <v>63.6479409423828</v>
      </c>
      <c r="C3121" s="71">
        <v>31.0</v>
      </c>
      <c r="D3121" s="71">
        <v>40.0</v>
      </c>
      <c r="E3121" s="71">
        <v>31.0</v>
      </c>
      <c r="F3121" s="71" t="str">
        <f>VLOOKUP(D3121, legend!$C$3:$G$22, 2, FALSE)</f>
        <v>3. Agriculture</v>
      </c>
      <c r="G3121" s="71" t="str">
        <f>VLOOKUP(D3121, legend!$C$3:$G$22, 3, FALSE)</f>
        <v>3. Pertanian</v>
      </c>
      <c r="H3121" s="71" t="str">
        <f>VLOOKUP(D3121, legend!$C$3:$G$22, 4, FALSE)</f>
        <v>3.1. Rice Paddy</v>
      </c>
      <c r="I3121" s="71" t="str">
        <f>VLOOKUP(D3121, legend!$C$3:$G$22, 5, FALSE)</f>
        <v>3.1. Sawah</v>
      </c>
      <c r="J3121" s="71" t="str">
        <f>VLOOKUP(E3121, legend!$C$3:$G$22, 2, FALSE)</f>
        <v>5. Water Body</v>
      </c>
      <c r="K3121" s="71" t="str">
        <f>VLOOKUP(E3121, legend!$C$3:$G$22, 3, FALSE)</f>
        <v>5. Tubuh Air</v>
      </c>
      <c r="L3121" s="71" t="str">
        <f>VLOOKUP(E3121, legend!$C$3:$G$22, 4, FALSE)</f>
        <v>5.1. Aquaculture</v>
      </c>
      <c r="M3121" s="71" t="str">
        <f>VLOOKUP(E3121, legend!$C$3:$G$22, 5, FALSE)</f>
        <v>5.1. Tambak</v>
      </c>
      <c r="N3121" s="71" t="str">
        <f>VLOOKUP(C3121,geocode!$A$1:$C$40,2,false)</f>
        <v>DKI Jakarta</v>
      </c>
      <c r="O3121" s="71" t="str">
        <f>VLOOKUP(C3121,geocode!$A$1:$C$40,3,false)</f>
        <v>Jawa</v>
      </c>
      <c r="P3121" s="71">
        <v>2000.0</v>
      </c>
      <c r="Q3121" s="71">
        <v>2023.0</v>
      </c>
    </row>
    <row r="3122" ht="15.75" customHeight="1">
      <c r="B3122" s="71">
        <v>27.1011971313476</v>
      </c>
      <c r="C3122" s="71">
        <v>31.0</v>
      </c>
      <c r="D3122" s="71">
        <v>40.0</v>
      </c>
      <c r="E3122" s="71">
        <v>33.0</v>
      </c>
      <c r="F3122" s="71" t="str">
        <f>VLOOKUP(D3122, legend!$C$3:$G$22, 2, FALSE)</f>
        <v>3. Agriculture</v>
      </c>
      <c r="G3122" s="71" t="str">
        <f>VLOOKUP(D3122, legend!$C$3:$G$22, 3, FALSE)</f>
        <v>3. Pertanian</v>
      </c>
      <c r="H3122" s="71" t="str">
        <f>VLOOKUP(D3122, legend!$C$3:$G$22, 4, FALSE)</f>
        <v>3.1. Rice Paddy</v>
      </c>
      <c r="I3122" s="71" t="str">
        <f>VLOOKUP(D3122, legend!$C$3:$G$22, 5, FALSE)</f>
        <v>3.1. Sawah</v>
      </c>
      <c r="J3122" s="71" t="str">
        <f>VLOOKUP(E3122, legend!$C$3:$G$22, 2, FALSE)</f>
        <v>5. Water Body</v>
      </c>
      <c r="K3122" s="71" t="str">
        <f>VLOOKUP(E3122, legend!$C$3:$G$22, 3, FALSE)</f>
        <v>5. Tubuh Air</v>
      </c>
      <c r="L3122" s="71" t="str">
        <f>VLOOKUP(E3122, legend!$C$3:$G$22, 4, FALSE)</f>
        <v>5.2. River, Lake, Ocean</v>
      </c>
      <c r="M3122" s="71" t="str">
        <f>VLOOKUP(E3122, legend!$C$3:$G$22, 5, FALSE)</f>
        <v>5.2. Sungai, Danau, Laut</v>
      </c>
      <c r="N3122" s="71" t="str">
        <f>VLOOKUP(C3122,geocode!$A$1:$C$40,2,false)</f>
        <v>DKI Jakarta</v>
      </c>
      <c r="O3122" s="71" t="str">
        <f>VLOOKUP(C3122,geocode!$A$1:$C$40,3,false)</f>
        <v>Jawa</v>
      </c>
      <c r="P3122" s="71">
        <v>2000.0</v>
      </c>
      <c r="Q3122" s="71">
        <v>2023.0</v>
      </c>
    </row>
    <row r="3123" ht="15.75" customHeight="1">
      <c r="B3123" s="71">
        <v>2823.45398303834</v>
      </c>
      <c r="C3123" s="71">
        <v>31.0</v>
      </c>
      <c r="D3123" s="71">
        <v>40.0</v>
      </c>
      <c r="E3123" s="71">
        <v>40.0</v>
      </c>
      <c r="F3123" s="71" t="str">
        <f>VLOOKUP(D3123, legend!$C$3:$G$22, 2, FALSE)</f>
        <v>3. Agriculture</v>
      </c>
      <c r="G3123" s="71" t="str">
        <f>VLOOKUP(D3123, legend!$C$3:$G$22, 3, FALSE)</f>
        <v>3. Pertanian</v>
      </c>
      <c r="H3123" s="71" t="str">
        <f>VLOOKUP(D3123, legend!$C$3:$G$22, 4, FALSE)</f>
        <v>3.1. Rice Paddy</v>
      </c>
      <c r="I3123" s="71" t="str">
        <f>VLOOKUP(D3123, legend!$C$3:$G$22, 5, FALSE)</f>
        <v>3.1. Sawah</v>
      </c>
      <c r="J3123" s="71" t="str">
        <f>VLOOKUP(E3123, legend!$C$3:$G$22, 2, FALSE)</f>
        <v>3. Agriculture</v>
      </c>
      <c r="K3123" s="71" t="str">
        <f>VLOOKUP(E3123, legend!$C$3:$G$22, 3, FALSE)</f>
        <v>3. Pertanian</v>
      </c>
      <c r="L3123" s="71" t="str">
        <f>VLOOKUP(E3123, legend!$C$3:$G$22, 4, FALSE)</f>
        <v>3.1. Rice Paddy</v>
      </c>
      <c r="M3123" s="71" t="str">
        <f>VLOOKUP(E3123, legend!$C$3:$G$22, 5, FALSE)</f>
        <v>3.1. Sawah</v>
      </c>
      <c r="N3123" s="71" t="str">
        <f>VLOOKUP(C3123,geocode!$A$1:$C$40,2,false)</f>
        <v>DKI Jakarta</v>
      </c>
      <c r="O3123" s="71" t="str">
        <f>VLOOKUP(C3123,geocode!$A$1:$C$40,3,false)</f>
        <v>Jawa</v>
      </c>
      <c r="P3123" s="71">
        <v>2000.0</v>
      </c>
      <c r="Q3123" s="71">
        <v>2023.0</v>
      </c>
    </row>
    <row r="3124" ht="15.75" customHeight="1">
      <c r="B3124" s="71">
        <v>0.357217651367187</v>
      </c>
      <c r="C3124" s="71">
        <v>31.0</v>
      </c>
      <c r="D3124" s="71">
        <v>76.0</v>
      </c>
      <c r="E3124" s="71">
        <v>33.0</v>
      </c>
      <c r="F3124" s="71" t="str">
        <f>VLOOKUP(D3124, legend!$C$3:$G$22, 2, FALSE)</f>
        <v>1. Forest </v>
      </c>
      <c r="G3124" s="71" t="str">
        <f>VLOOKUP(D3124, legend!$C$3:$G$22, 3, FALSE)</f>
        <v>1. Hutan</v>
      </c>
      <c r="H3124" s="71" t="str">
        <f>VLOOKUP(D3124, legend!$C$3:$G$22, 4, FALSE)</f>
        <v>1.3 Peat swamp forest</v>
      </c>
      <c r="I3124" s="71" t="str">
        <f>VLOOKUP(D3124, legend!$C$3:$G$22, 5, FALSE)</f>
        <v>1.3 Hutan rawa gambut</v>
      </c>
      <c r="J3124" s="71" t="str">
        <f>VLOOKUP(E3124, legend!$C$3:$G$22, 2, FALSE)</f>
        <v>5. Water Body</v>
      </c>
      <c r="K3124" s="71" t="str">
        <f>VLOOKUP(E3124, legend!$C$3:$G$22, 3, FALSE)</f>
        <v>5. Tubuh Air</v>
      </c>
      <c r="L3124" s="71" t="str">
        <f>VLOOKUP(E3124, legend!$C$3:$G$22, 4, FALSE)</f>
        <v>5.2. River, Lake, Ocean</v>
      </c>
      <c r="M3124" s="71" t="str">
        <f>VLOOKUP(E3124, legend!$C$3:$G$22, 5, FALSE)</f>
        <v>5.2. Sungai, Danau, Laut</v>
      </c>
      <c r="N3124" s="71" t="str">
        <f>VLOOKUP(C3124,geocode!$A$1:$C$40,2,false)</f>
        <v>DKI Jakarta</v>
      </c>
      <c r="O3124" s="71" t="str">
        <f>VLOOKUP(C3124,geocode!$A$1:$C$40,3,false)</f>
        <v>Jawa</v>
      </c>
      <c r="P3124" s="71">
        <v>2000.0</v>
      </c>
      <c r="Q3124" s="71">
        <v>2023.0</v>
      </c>
    </row>
    <row r="3125" ht="15.75" customHeight="1">
      <c r="B3125" s="71">
        <v>0.0893630065917968</v>
      </c>
      <c r="C3125" s="71">
        <v>31.0</v>
      </c>
      <c r="D3125" s="71">
        <v>76.0</v>
      </c>
      <c r="E3125" s="71">
        <v>76.0</v>
      </c>
      <c r="F3125" s="71" t="str">
        <f>VLOOKUP(D3125, legend!$C$3:$G$22, 2, FALSE)</f>
        <v>1. Forest </v>
      </c>
      <c r="G3125" s="71" t="str">
        <f>VLOOKUP(D3125, legend!$C$3:$G$22, 3, FALSE)</f>
        <v>1. Hutan</v>
      </c>
      <c r="H3125" s="71" t="str">
        <f>VLOOKUP(D3125, legend!$C$3:$G$22, 4, FALSE)</f>
        <v>1.3 Peat swamp forest</v>
      </c>
      <c r="I3125" s="71" t="str">
        <f>VLOOKUP(D3125, legend!$C$3:$G$22, 5, FALSE)</f>
        <v>1.3 Hutan rawa gambut</v>
      </c>
      <c r="J3125" s="71" t="str">
        <f>VLOOKUP(E3125, legend!$C$3:$G$22, 2, FALSE)</f>
        <v>1. Forest </v>
      </c>
      <c r="K3125" s="71" t="str">
        <f>VLOOKUP(E3125, legend!$C$3:$G$22, 3, FALSE)</f>
        <v>1. Hutan</v>
      </c>
      <c r="L3125" s="71" t="str">
        <f>VLOOKUP(E3125, legend!$C$3:$G$22, 4, FALSE)</f>
        <v>1.3 Peat swamp forest</v>
      </c>
      <c r="M3125" s="71" t="str">
        <f>VLOOKUP(E3125, legend!$C$3:$G$22, 5, FALSE)</f>
        <v>1.3 Hutan rawa gambut</v>
      </c>
      <c r="N3125" s="71" t="str">
        <f>VLOOKUP(C3125,geocode!$A$1:$C$40,2,false)</f>
        <v>DKI Jakarta</v>
      </c>
      <c r="O3125" s="71" t="str">
        <f>VLOOKUP(C3125,geocode!$A$1:$C$40,3,false)</f>
        <v>Jawa</v>
      </c>
      <c r="P3125" s="71">
        <v>2000.0</v>
      </c>
      <c r="Q3125" s="71">
        <v>2023.0</v>
      </c>
    </row>
    <row r="3126" ht="15.75" customHeight="1">
      <c r="B3126" s="71">
        <v>285943.588840632</v>
      </c>
      <c r="C3126" s="71">
        <v>32.0</v>
      </c>
      <c r="D3126" s="71">
        <v>3.0</v>
      </c>
      <c r="E3126" s="71">
        <v>3.0</v>
      </c>
      <c r="F3126" s="71" t="str">
        <f>VLOOKUP(D3126, legend!$C$3:$G$22, 2, FALSE)</f>
        <v>1. Forest </v>
      </c>
      <c r="G3126" s="71" t="str">
        <f>VLOOKUP(D3126, legend!$C$3:$G$22, 3, FALSE)</f>
        <v>1. Hutan</v>
      </c>
      <c r="H3126" s="71" t="str">
        <f>VLOOKUP(D3126, legend!$C$3:$G$22, 4, FALSE)</f>
        <v>1.1. Forest Formation</v>
      </c>
      <c r="I3126" s="71" t="str">
        <f>VLOOKUP(D3126, legend!$C$3:$G$22, 5, FALSE)</f>
        <v>1.1. Formasi Hutan</v>
      </c>
      <c r="J3126" s="71" t="str">
        <f>VLOOKUP(E3126, legend!$C$3:$G$22, 2, FALSE)</f>
        <v>1. Forest </v>
      </c>
      <c r="K3126" s="71" t="str">
        <f>VLOOKUP(E3126, legend!$C$3:$G$22, 3, FALSE)</f>
        <v>1. Hutan</v>
      </c>
      <c r="L3126" s="71" t="str">
        <f>VLOOKUP(E3126, legend!$C$3:$G$22, 4, FALSE)</f>
        <v>1.1. Forest Formation</v>
      </c>
      <c r="M3126" s="71" t="str">
        <f>VLOOKUP(E3126, legend!$C$3:$G$22, 5, FALSE)</f>
        <v>1.1. Formasi Hutan</v>
      </c>
      <c r="N3126" s="71" t="str">
        <f>VLOOKUP(C3126,geocode!$A$1:$C$40,2,false)</f>
        <v>Jawa Barat</v>
      </c>
      <c r="O3126" s="71" t="str">
        <f>VLOOKUP(C3126,geocode!$A$1:$C$40,3,false)</f>
        <v>Jawa</v>
      </c>
      <c r="P3126" s="71">
        <v>2000.0</v>
      </c>
      <c r="Q3126" s="71">
        <v>2023.0</v>
      </c>
    </row>
    <row r="3127" ht="15.75" customHeight="1">
      <c r="B3127" s="71">
        <v>34.0698843078613</v>
      </c>
      <c r="C3127" s="71">
        <v>32.0</v>
      </c>
      <c r="D3127" s="71">
        <v>3.0</v>
      </c>
      <c r="E3127" s="71">
        <v>5.0</v>
      </c>
      <c r="F3127" s="71" t="str">
        <f>VLOOKUP(D3127, legend!$C$3:$G$22, 2, FALSE)</f>
        <v>1. Forest </v>
      </c>
      <c r="G3127" s="71" t="str">
        <f>VLOOKUP(D3127, legend!$C$3:$G$22, 3, FALSE)</f>
        <v>1. Hutan</v>
      </c>
      <c r="H3127" s="71" t="str">
        <f>VLOOKUP(D3127, legend!$C$3:$G$22, 4, FALSE)</f>
        <v>1.1. Forest Formation</v>
      </c>
      <c r="I3127" s="71" t="str">
        <f>VLOOKUP(D3127, legend!$C$3:$G$22, 5, FALSE)</f>
        <v>1.1. Formasi Hutan</v>
      </c>
      <c r="J3127" s="71" t="str">
        <f>VLOOKUP(E3127, legend!$C$3:$G$22, 2, FALSE)</f>
        <v>1. Forest </v>
      </c>
      <c r="K3127" s="71" t="str">
        <f>VLOOKUP(E3127, legend!$C$3:$G$22, 3, FALSE)</f>
        <v>1. Hutan</v>
      </c>
      <c r="L3127" s="71" t="str">
        <f>VLOOKUP(E3127, legend!$C$3:$G$22, 4, FALSE)</f>
        <v>1.2. Mangrove</v>
      </c>
      <c r="M3127" s="71" t="str">
        <f>VLOOKUP(E3127, legend!$C$3:$G$22, 5, FALSE)</f>
        <v>1.2. Mangrove</v>
      </c>
      <c r="N3127" s="71" t="str">
        <f>VLOOKUP(C3127,geocode!$A$1:$C$40,2,false)</f>
        <v>Jawa Barat</v>
      </c>
      <c r="O3127" s="71" t="str">
        <f>VLOOKUP(C3127,geocode!$A$1:$C$40,3,false)</f>
        <v>Jawa</v>
      </c>
      <c r="P3127" s="71">
        <v>2000.0</v>
      </c>
      <c r="Q3127" s="71">
        <v>2023.0</v>
      </c>
    </row>
    <row r="3128" ht="15.75" customHeight="1">
      <c r="B3128" s="71">
        <v>48926.3394862922</v>
      </c>
      <c r="C3128" s="71">
        <v>32.0</v>
      </c>
      <c r="D3128" s="71">
        <v>3.0</v>
      </c>
      <c r="E3128" s="71">
        <v>13.0</v>
      </c>
      <c r="F3128" s="71" t="str">
        <f>VLOOKUP(D3128, legend!$C$3:$G$22, 2, FALSE)</f>
        <v>1. Forest </v>
      </c>
      <c r="G3128" s="71" t="str">
        <f>VLOOKUP(D3128, legend!$C$3:$G$22, 3, FALSE)</f>
        <v>1. Hutan</v>
      </c>
      <c r="H3128" s="71" t="str">
        <f>VLOOKUP(D3128, legend!$C$3:$G$22, 4, FALSE)</f>
        <v>1.1. Forest Formation</v>
      </c>
      <c r="I3128" s="71" t="str">
        <f>VLOOKUP(D3128, legend!$C$3:$G$22, 5, FALSE)</f>
        <v>1.1. Formasi Hutan</v>
      </c>
      <c r="J3128" s="71" t="str">
        <f>VLOOKUP(E3128, legend!$C$3:$G$22, 2, FALSE)</f>
        <v>2. Non-Forest Natural Vegetation</v>
      </c>
      <c r="K3128" s="71" t="str">
        <f>VLOOKUP(E3128, legend!$C$3:$G$22, 3, FALSE)</f>
        <v>2. Tumbuhan Non-Hutan Lainnya</v>
      </c>
      <c r="L3128" s="71" t="str">
        <f>VLOOKUP(E3128, legend!$C$3:$G$22, 4, FALSE)</f>
        <v>2.1. Other Natural Vegetation</v>
      </c>
      <c r="M3128" s="71" t="str">
        <f>VLOOKUP(E3128, legend!$C$3:$G$22, 5, FALSE)</f>
        <v>2.1. Tumbuhan Non-Hutan Lainnya</v>
      </c>
      <c r="N3128" s="71" t="str">
        <f>VLOOKUP(C3128,geocode!$A$1:$C$40,2,false)</f>
        <v>Jawa Barat</v>
      </c>
      <c r="O3128" s="71" t="str">
        <f>VLOOKUP(C3128,geocode!$A$1:$C$40,3,false)</f>
        <v>Jawa</v>
      </c>
      <c r="P3128" s="71">
        <v>2000.0</v>
      </c>
      <c r="Q3128" s="71">
        <v>2023.0</v>
      </c>
    </row>
    <row r="3129" ht="15.75" customHeight="1">
      <c r="B3129" s="71">
        <v>79873.778279312</v>
      </c>
      <c r="C3129" s="71">
        <v>32.0</v>
      </c>
      <c r="D3129" s="71">
        <v>3.0</v>
      </c>
      <c r="E3129" s="71">
        <v>21.0</v>
      </c>
      <c r="F3129" s="71" t="str">
        <f>VLOOKUP(D3129, legend!$C$3:$G$22, 2, FALSE)</f>
        <v>1. Forest </v>
      </c>
      <c r="G3129" s="71" t="str">
        <f>VLOOKUP(D3129, legend!$C$3:$G$22, 3, FALSE)</f>
        <v>1. Hutan</v>
      </c>
      <c r="H3129" s="71" t="str">
        <f>VLOOKUP(D3129, legend!$C$3:$G$22, 4, FALSE)</f>
        <v>1.1. Forest Formation</v>
      </c>
      <c r="I3129" s="71" t="str">
        <f>VLOOKUP(D3129, legend!$C$3:$G$22, 5, FALSE)</f>
        <v>1.1. Formasi Hutan</v>
      </c>
      <c r="J3129" s="71" t="str">
        <f>VLOOKUP(E3129, legend!$C$3:$G$22, 2, FALSE)</f>
        <v>3. Agriculture</v>
      </c>
      <c r="K3129" s="71" t="str">
        <f>VLOOKUP(E3129, legend!$C$3:$G$22, 3, FALSE)</f>
        <v>3. Pertanian</v>
      </c>
      <c r="L3129" s="71" t="str">
        <f>VLOOKUP(E3129, legend!$C$3:$G$22, 4, FALSE)</f>
        <v>3.4. Other Agriculture</v>
      </c>
      <c r="M3129" s="71" t="str">
        <f>VLOOKUP(E3129, legend!$C$3:$G$22, 5, FALSE)</f>
        <v>3.4. Pertanian Lainnya </v>
      </c>
      <c r="N3129" s="71" t="str">
        <f>VLOOKUP(C3129,geocode!$A$1:$C$40,2,false)</f>
        <v>Jawa Barat</v>
      </c>
      <c r="O3129" s="71" t="str">
        <f>VLOOKUP(C3129,geocode!$A$1:$C$40,3,false)</f>
        <v>Jawa</v>
      </c>
      <c r="P3129" s="71">
        <v>2000.0</v>
      </c>
      <c r="Q3129" s="71">
        <v>2023.0</v>
      </c>
    </row>
    <row r="3130" ht="15.75" customHeight="1">
      <c r="B3130" s="71">
        <v>397.29846251831</v>
      </c>
      <c r="C3130" s="71">
        <v>32.0</v>
      </c>
      <c r="D3130" s="71">
        <v>3.0</v>
      </c>
      <c r="E3130" s="71">
        <v>24.0</v>
      </c>
      <c r="F3130" s="71" t="str">
        <f>VLOOKUP(D3130, legend!$C$3:$G$22, 2, FALSE)</f>
        <v>1. Forest </v>
      </c>
      <c r="G3130" s="71" t="str">
        <f>VLOOKUP(D3130, legend!$C$3:$G$22, 3, FALSE)</f>
        <v>1. Hutan</v>
      </c>
      <c r="H3130" s="71" t="str">
        <f>VLOOKUP(D3130, legend!$C$3:$G$22, 4, FALSE)</f>
        <v>1.1. Forest Formation</v>
      </c>
      <c r="I3130" s="71" t="str">
        <f>VLOOKUP(D3130, legend!$C$3:$G$22, 5, FALSE)</f>
        <v>1.1. Formasi Hutan</v>
      </c>
      <c r="J3130" s="71" t="str">
        <f>VLOOKUP(E3130, legend!$C$3:$G$22, 2, FALSE)</f>
        <v>4. Non-Vegetated Area</v>
      </c>
      <c r="K3130" s="71" t="str">
        <f>VLOOKUP(E3130, legend!$C$3:$G$22, 3, FALSE)</f>
        <v>4. Non-Vegetasi</v>
      </c>
      <c r="L3130" s="71" t="str">
        <f>VLOOKUP(E3130, legend!$C$3:$G$22, 4, FALSE)</f>
        <v>4.2. Urban Area</v>
      </c>
      <c r="M3130" s="71" t="str">
        <f>VLOOKUP(E3130, legend!$C$3:$G$22, 5, FALSE)</f>
        <v>4.2. Pemukiman </v>
      </c>
      <c r="N3130" s="71" t="str">
        <f>VLOOKUP(C3130,geocode!$A$1:$C$40,2,false)</f>
        <v>Jawa Barat</v>
      </c>
      <c r="O3130" s="71" t="str">
        <f>VLOOKUP(C3130,geocode!$A$1:$C$40,3,false)</f>
        <v>Jawa</v>
      </c>
      <c r="P3130" s="71">
        <v>2000.0</v>
      </c>
      <c r="Q3130" s="71">
        <v>2023.0</v>
      </c>
    </row>
    <row r="3131" ht="15.75" customHeight="1">
      <c r="B3131" s="71">
        <v>802.789999182128</v>
      </c>
      <c r="C3131" s="71">
        <v>32.0</v>
      </c>
      <c r="D3131" s="71">
        <v>3.0</v>
      </c>
      <c r="E3131" s="71">
        <v>25.0</v>
      </c>
      <c r="F3131" s="71" t="str">
        <f>VLOOKUP(D3131, legend!$C$3:$G$22, 2, FALSE)</f>
        <v>1. Forest </v>
      </c>
      <c r="G3131" s="71" t="str">
        <f>VLOOKUP(D3131, legend!$C$3:$G$22, 3, FALSE)</f>
        <v>1. Hutan</v>
      </c>
      <c r="H3131" s="71" t="str">
        <f>VLOOKUP(D3131, legend!$C$3:$G$22, 4, FALSE)</f>
        <v>1.1. Forest Formation</v>
      </c>
      <c r="I3131" s="71" t="str">
        <f>VLOOKUP(D3131, legend!$C$3:$G$22, 5, FALSE)</f>
        <v>1.1. Formasi Hutan</v>
      </c>
      <c r="J3131" s="71" t="str">
        <f>VLOOKUP(E3131, legend!$C$3:$G$22, 2, FALSE)</f>
        <v>4. Non-Vegetated Area</v>
      </c>
      <c r="K3131" s="71" t="str">
        <f>VLOOKUP(E3131, legend!$C$3:$G$22, 3, FALSE)</f>
        <v>4. Non-Vegetasi</v>
      </c>
      <c r="L3131" s="71" t="str">
        <f>VLOOKUP(E3131, legend!$C$3:$G$22, 4, FALSE)</f>
        <v>4.3. Other Non-Vegetation</v>
      </c>
      <c r="M3131" s="71" t="str">
        <f>VLOOKUP(E3131, legend!$C$3:$G$22, 5, FALSE)</f>
        <v>4.3. Non-Vegetasi Lainnya</v>
      </c>
      <c r="N3131" s="71" t="str">
        <f>VLOOKUP(C3131,geocode!$A$1:$C$40,2,false)</f>
        <v>Jawa Barat</v>
      </c>
      <c r="O3131" s="71" t="str">
        <f>VLOOKUP(C3131,geocode!$A$1:$C$40,3,false)</f>
        <v>Jawa</v>
      </c>
      <c r="P3131" s="71">
        <v>2000.0</v>
      </c>
      <c r="Q3131" s="71">
        <v>2023.0</v>
      </c>
    </row>
    <row r="3132" ht="15.75" customHeight="1">
      <c r="B3132" s="71">
        <v>33.3123960021972</v>
      </c>
      <c r="C3132" s="71">
        <v>32.0</v>
      </c>
      <c r="D3132" s="71">
        <v>3.0</v>
      </c>
      <c r="E3132" s="71">
        <v>30.0</v>
      </c>
      <c r="F3132" s="71" t="str">
        <f>VLOOKUP(D3132, legend!$C$3:$G$22, 2, FALSE)</f>
        <v>1. Forest </v>
      </c>
      <c r="G3132" s="71" t="str">
        <f>VLOOKUP(D3132, legend!$C$3:$G$22, 3, FALSE)</f>
        <v>1. Hutan</v>
      </c>
      <c r="H3132" s="71" t="str">
        <f>VLOOKUP(D3132, legend!$C$3:$G$22, 4, FALSE)</f>
        <v>1.1. Forest Formation</v>
      </c>
      <c r="I3132" s="71" t="str">
        <f>VLOOKUP(D3132, legend!$C$3:$G$22, 5, FALSE)</f>
        <v>1.1. Formasi Hutan</v>
      </c>
      <c r="J3132" s="71" t="str">
        <f>VLOOKUP(E3132, legend!$C$3:$G$22, 2, FALSE)</f>
        <v>4. Non-Vegetated Area</v>
      </c>
      <c r="K3132" s="71" t="str">
        <f>VLOOKUP(E3132, legend!$C$3:$G$22, 3, FALSE)</f>
        <v>4. Non-Vegetasi</v>
      </c>
      <c r="L3132" s="71" t="str">
        <f>VLOOKUP(E3132, legend!$C$3:$G$22, 4, FALSE)</f>
        <v>4.1. Mining Pit</v>
      </c>
      <c r="M3132" s="71" t="str">
        <f>VLOOKUP(E3132, legend!$C$3:$G$22, 5, FALSE)</f>
        <v>4.1. Lubang Tambang</v>
      </c>
      <c r="N3132" s="71" t="str">
        <f>VLOOKUP(C3132,geocode!$A$1:$C$40,2,false)</f>
        <v>Jawa Barat</v>
      </c>
      <c r="O3132" s="71" t="str">
        <f>VLOOKUP(C3132,geocode!$A$1:$C$40,3,false)</f>
        <v>Jawa</v>
      </c>
      <c r="P3132" s="71">
        <v>2000.0</v>
      </c>
      <c r="Q3132" s="71">
        <v>2023.0</v>
      </c>
    </row>
    <row r="3133" ht="15.75" customHeight="1">
      <c r="B3133" s="71">
        <v>1.06736690063476</v>
      </c>
      <c r="C3133" s="71">
        <v>32.0</v>
      </c>
      <c r="D3133" s="71">
        <v>3.0</v>
      </c>
      <c r="E3133" s="71">
        <v>31.0</v>
      </c>
      <c r="F3133" s="71" t="str">
        <f>VLOOKUP(D3133, legend!$C$3:$G$22, 2, FALSE)</f>
        <v>1. Forest </v>
      </c>
      <c r="G3133" s="71" t="str">
        <f>VLOOKUP(D3133, legend!$C$3:$G$22, 3, FALSE)</f>
        <v>1. Hutan</v>
      </c>
      <c r="H3133" s="71" t="str">
        <f>VLOOKUP(D3133, legend!$C$3:$G$22, 4, FALSE)</f>
        <v>1.1. Forest Formation</v>
      </c>
      <c r="I3133" s="71" t="str">
        <f>VLOOKUP(D3133, legend!$C$3:$G$22, 5, FALSE)</f>
        <v>1.1. Formasi Hutan</v>
      </c>
      <c r="J3133" s="71" t="str">
        <f>VLOOKUP(E3133, legend!$C$3:$G$22, 2, FALSE)</f>
        <v>5. Water Body</v>
      </c>
      <c r="K3133" s="71" t="str">
        <f>VLOOKUP(E3133, legend!$C$3:$G$22, 3, FALSE)</f>
        <v>5. Tubuh Air</v>
      </c>
      <c r="L3133" s="71" t="str">
        <f>VLOOKUP(E3133, legend!$C$3:$G$22, 4, FALSE)</f>
        <v>5.1. Aquaculture</v>
      </c>
      <c r="M3133" s="71" t="str">
        <f>VLOOKUP(E3133, legend!$C$3:$G$22, 5, FALSE)</f>
        <v>5.1. Tambak</v>
      </c>
      <c r="N3133" s="71" t="str">
        <f>VLOOKUP(C3133,geocode!$A$1:$C$40,2,false)</f>
        <v>Jawa Barat</v>
      </c>
      <c r="O3133" s="71" t="str">
        <f>VLOOKUP(C3133,geocode!$A$1:$C$40,3,false)</f>
        <v>Jawa</v>
      </c>
      <c r="P3133" s="71">
        <v>2000.0</v>
      </c>
      <c r="Q3133" s="71">
        <v>2023.0</v>
      </c>
    </row>
    <row r="3134" ht="15.75" customHeight="1">
      <c r="B3134" s="71">
        <v>27.083911340332</v>
      </c>
      <c r="C3134" s="71">
        <v>32.0</v>
      </c>
      <c r="D3134" s="71">
        <v>3.0</v>
      </c>
      <c r="E3134" s="71">
        <v>33.0</v>
      </c>
      <c r="F3134" s="71" t="str">
        <f>VLOOKUP(D3134, legend!$C$3:$G$22, 2, FALSE)</f>
        <v>1. Forest </v>
      </c>
      <c r="G3134" s="71" t="str">
        <f>VLOOKUP(D3134, legend!$C$3:$G$22, 3, FALSE)</f>
        <v>1. Hutan</v>
      </c>
      <c r="H3134" s="71" t="str">
        <f>VLOOKUP(D3134, legend!$C$3:$G$22, 4, FALSE)</f>
        <v>1.1. Forest Formation</v>
      </c>
      <c r="I3134" s="71" t="str">
        <f>VLOOKUP(D3134, legend!$C$3:$G$22, 5, FALSE)</f>
        <v>1.1. Formasi Hutan</v>
      </c>
      <c r="J3134" s="71" t="str">
        <f>VLOOKUP(E3134, legend!$C$3:$G$22, 2, FALSE)</f>
        <v>5. Water Body</v>
      </c>
      <c r="K3134" s="71" t="str">
        <f>VLOOKUP(E3134, legend!$C$3:$G$22, 3, FALSE)</f>
        <v>5. Tubuh Air</v>
      </c>
      <c r="L3134" s="71" t="str">
        <f>VLOOKUP(E3134, legend!$C$3:$G$22, 4, FALSE)</f>
        <v>5.2. River, Lake, Ocean</v>
      </c>
      <c r="M3134" s="71" t="str">
        <f>VLOOKUP(E3134, legend!$C$3:$G$22, 5, FALSE)</f>
        <v>5.2. Sungai, Danau, Laut</v>
      </c>
      <c r="N3134" s="71" t="str">
        <f>VLOOKUP(C3134,geocode!$A$1:$C$40,2,false)</f>
        <v>Jawa Barat</v>
      </c>
      <c r="O3134" s="71" t="str">
        <f>VLOOKUP(C3134,geocode!$A$1:$C$40,3,false)</f>
        <v>Jawa</v>
      </c>
      <c r="P3134" s="71">
        <v>2000.0</v>
      </c>
      <c r="Q3134" s="71">
        <v>2023.0</v>
      </c>
    </row>
    <row r="3135" ht="15.75" customHeight="1">
      <c r="B3135" s="71">
        <v>33.6480494506835</v>
      </c>
      <c r="C3135" s="71">
        <v>32.0</v>
      </c>
      <c r="D3135" s="71">
        <v>3.0</v>
      </c>
      <c r="E3135" s="71">
        <v>35.0</v>
      </c>
      <c r="F3135" s="71" t="str">
        <f>VLOOKUP(D3135, legend!$C$3:$G$22, 2, FALSE)</f>
        <v>1. Forest </v>
      </c>
      <c r="G3135" s="71" t="str">
        <f>VLOOKUP(D3135, legend!$C$3:$G$22, 3, FALSE)</f>
        <v>1. Hutan</v>
      </c>
      <c r="H3135" s="71" t="str">
        <f>VLOOKUP(D3135, legend!$C$3:$G$22, 4, FALSE)</f>
        <v>1.1. Forest Formation</v>
      </c>
      <c r="I3135" s="71" t="str">
        <f>VLOOKUP(D3135, legend!$C$3:$G$22, 5, FALSE)</f>
        <v>1.1. Formasi Hutan</v>
      </c>
      <c r="J3135" s="71" t="str">
        <f>VLOOKUP(E3135, legend!$C$3:$G$22, 2, FALSE)</f>
        <v>3. Agriculture</v>
      </c>
      <c r="K3135" s="71" t="str">
        <f>VLOOKUP(E3135, legend!$C$3:$G$22, 3, FALSE)</f>
        <v>3. Pertanian</v>
      </c>
      <c r="L3135" s="71" t="str">
        <f>VLOOKUP(E3135, legend!$C$3:$G$22, 4, FALSE)</f>
        <v>3.2. Oil Palm</v>
      </c>
      <c r="M3135" s="71" t="str">
        <f>VLOOKUP(E3135, legend!$C$3:$G$22, 5, FALSE)</f>
        <v>3.2. Sawit</v>
      </c>
      <c r="N3135" s="71" t="str">
        <f>VLOOKUP(C3135,geocode!$A$1:$C$40,2,false)</f>
        <v>Jawa Barat</v>
      </c>
      <c r="O3135" s="71" t="str">
        <f>VLOOKUP(C3135,geocode!$A$1:$C$40,3,false)</f>
        <v>Jawa</v>
      </c>
      <c r="P3135" s="71">
        <v>2000.0</v>
      </c>
      <c r="Q3135" s="71">
        <v>2023.0</v>
      </c>
    </row>
    <row r="3136" ht="15.75" customHeight="1">
      <c r="B3136" s="71">
        <v>2264.10863696899</v>
      </c>
      <c r="C3136" s="71">
        <v>32.0</v>
      </c>
      <c r="D3136" s="71">
        <v>3.0</v>
      </c>
      <c r="E3136" s="71">
        <v>40.0</v>
      </c>
      <c r="F3136" s="71" t="str">
        <f>VLOOKUP(D3136, legend!$C$3:$G$22, 2, FALSE)</f>
        <v>1. Forest </v>
      </c>
      <c r="G3136" s="71" t="str">
        <f>VLOOKUP(D3136, legend!$C$3:$G$22, 3, FALSE)</f>
        <v>1. Hutan</v>
      </c>
      <c r="H3136" s="71" t="str">
        <f>VLOOKUP(D3136, legend!$C$3:$G$22, 4, FALSE)</f>
        <v>1.1. Forest Formation</v>
      </c>
      <c r="I3136" s="71" t="str">
        <f>VLOOKUP(D3136, legend!$C$3:$G$22, 5, FALSE)</f>
        <v>1.1. Formasi Hutan</v>
      </c>
      <c r="J3136" s="71" t="str">
        <f>VLOOKUP(E3136, legend!$C$3:$G$22, 2, FALSE)</f>
        <v>3. Agriculture</v>
      </c>
      <c r="K3136" s="71" t="str">
        <f>VLOOKUP(E3136, legend!$C$3:$G$22, 3, FALSE)</f>
        <v>3. Pertanian</v>
      </c>
      <c r="L3136" s="71" t="str">
        <f>VLOOKUP(E3136, legend!$C$3:$G$22, 4, FALSE)</f>
        <v>3.1. Rice Paddy</v>
      </c>
      <c r="M3136" s="71" t="str">
        <f>VLOOKUP(E3136, legend!$C$3:$G$22, 5, FALSE)</f>
        <v>3.1. Sawah</v>
      </c>
      <c r="N3136" s="71" t="str">
        <f>VLOOKUP(C3136,geocode!$A$1:$C$40,2,false)</f>
        <v>Jawa Barat</v>
      </c>
      <c r="O3136" s="71" t="str">
        <f>VLOOKUP(C3136,geocode!$A$1:$C$40,3,false)</f>
        <v>Jawa</v>
      </c>
      <c r="P3136" s="71">
        <v>2000.0</v>
      </c>
      <c r="Q3136" s="71">
        <v>2023.0</v>
      </c>
    </row>
    <row r="3137" ht="15.75" customHeight="1">
      <c r="B3137" s="71">
        <v>31.933816040039</v>
      </c>
      <c r="C3137" s="71">
        <v>32.0</v>
      </c>
      <c r="D3137" s="71">
        <v>5.0</v>
      </c>
      <c r="E3137" s="71">
        <v>3.0</v>
      </c>
      <c r="F3137" s="71" t="str">
        <f>VLOOKUP(D3137, legend!$C$3:$G$22, 2, FALSE)</f>
        <v>1. Forest </v>
      </c>
      <c r="G3137" s="71" t="str">
        <f>VLOOKUP(D3137, legend!$C$3:$G$22, 3, FALSE)</f>
        <v>1. Hutan</v>
      </c>
      <c r="H3137" s="71" t="str">
        <f>VLOOKUP(D3137, legend!$C$3:$G$22, 4, FALSE)</f>
        <v>1.2. Mangrove</v>
      </c>
      <c r="I3137" s="71" t="str">
        <f>VLOOKUP(D3137, legend!$C$3:$G$22, 5, FALSE)</f>
        <v>1.2. Mangrove</v>
      </c>
      <c r="J3137" s="71" t="str">
        <f>VLOOKUP(E3137, legend!$C$3:$G$22, 2, FALSE)</f>
        <v>1. Forest </v>
      </c>
      <c r="K3137" s="71" t="str">
        <f>VLOOKUP(E3137, legend!$C$3:$G$22, 3, FALSE)</f>
        <v>1. Hutan</v>
      </c>
      <c r="L3137" s="71" t="str">
        <f>VLOOKUP(E3137, legend!$C$3:$G$22, 4, FALSE)</f>
        <v>1.1. Forest Formation</v>
      </c>
      <c r="M3137" s="71" t="str">
        <f>VLOOKUP(E3137, legend!$C$3:$G$22, 5, FALSE)</f>
        <v>1.1. Formasi Hutan</v>
      </c>
      <c r="N3137" s="71" t="str">
        <f>VLOOKUP(C3137,geocode!$A$1:$C$40,2,false)</f>
        <v>Jawa Barat</v>
      </c>
      <c r="O3137" s="71" t="str">
        <f>VLOOKUP(C3137,geocode!$A$1:$C$40,3,false)</f>
        <v>Jawa</v>
      </c>
      <c r="P3137" s="71">
        <v>2000.0</v>
      </c>
      <c r="Q3137" s="71">
        <v>2023.0</v>
      </c>
    </row>
    <row r="3138" ht="15.75" customHeight="1">
      <c r="B3138" s="71">
        <v>2476.57308798219</v>
      </c>
      <c r="C3138" s="71">
        <v>32.0</v>
      </c>
      <c r="D3138" s="71">
        <v>5.0</v>
      </c>
      <c r="E3138" s="71">
        <v>5.0</v>
      </c>
      <c r="F3138" s="71" t="str">
        <f>VLOOKUP(D3138, legend!$C$3:$G$22, 2, FALSE)</f>
        <v>1. Forest </v>
      </c>
      <c r="G3138" s="71" t="str">
        <f>VLOOKUP(D3138, legend!$C$3:$G$22, 3, FALSE)</f>
        <v>1. Hutan</v>
      </c>
      <c r="H3138" s="71" t="str">
        <f>VLOOKUP(D3138, legend!$C$3:$G$22, 4, FALSE)</f>
        <v>1.2. Mangrove</v>
      </c>
      <c r="I3138" s="71" t="str">
        <f>VLOOKUP(D3138, legend!$C$3:$G$22, 5, FALSE)</f>
        <v>1.2. Mangrove</v>
      </c>
      <c r="J3138" s="71" t="str">
        <f>VLOOKUP(E3138, legend!$C$3:$G$22, 2, FALSE)</f>
        <v>1. Forest </v>
      </c>
      <c r="K3138" s="71" t="str">
        <f>VLOOKUP(E3138, legend!$C$3:$G$22, 3, FALSE)</f>
        <v>1. Hutan</v>
      </c>
      <c r="L3138" s="71" t="str">
        <f>VLOOKUP(E3138, legend!$C$3:$G$22, 4, FALSE)</f>
        <v>1.2. Mangrove</v>
      </c>
      <c r="M3138" s="71" t="str">
        <f>VLOOKUP(E3138, legend!$C$3:$G$22, 5, FALSE)</f>
        <v>1.2. Mangrove</v>
      </c>
      <c r="N3138" s="71" t="str">
        <f>VLOOKUP(C3138,geocode!$A$1:$C$40,2,false)</f>
        <v>Jawa Barat</v>
      </c>
      <c r="O3138" s="71" t="str">
        <f>VLOOKUP(C3138,geocode!$A$1:$C$40,3,false)</f>
        <v>Jawa</v>
      </c>
      <c r="P3138" s="71">
        <v>2000.0</v>
      </c>
      <c r="Q3138" s="71">
        <v>2023.0</v>
      </c>
    </row>
    <row r="3139" ht="15.75" customHeight="1">
      <c r="B3139" s="71">
        <v>11.3774157043457</v>
      </c>
      <c r="C3139" s="71">
        <v>32.0</v>
      </c>
      <c r="D3139" s="71">
        <v>5.0</v>
      </c>
      <c r="E3139" s="71">
        <v>13.0</v>
      </c>
      <c r="F3139" s="71" t="str">
        <f>VLOOKUP(D3139, legend!$C$3:$G$22, 2, FALSE)</f>
        <v>1. Forest </v>
      </c>
      <c r="G3139" s="71" t="str">
        <f>VLOOKUP(D3139, legend!$C$3:$G$22, 3, FALSE)</f>
        <v>1. Hutan</v>
      </c>
      <c r="H3139" s="71" t="str">
        <f>VLOOKUP(D3139, legend!$C$3:$G$22, 4, FALSE)</f>
        <v>1.2. Mangrove</v>
      </c>
      <c r="I3139" s="71" t="str">
        <f>VLOOKUP(D3139, legend!$C$3:$G$22, 5, FALSE)</f>
        <v>1.2. Mangrove</v>
      </c>
      <c r="J3139" s="71" t="str">
        <f>VLOOKUP(E3139, legend!$C$3:$G$22, 2, FALSE)</f>
        <v>2. Non-Forest Natural Vegetation</v>
      </c>
      <c r="K3139" s="71" t="str">
        <f>VLOOKUP(E3139, legend!$C$3:$G$22, 3, FALSE)</f>
        <v>2. Tumbuhan Non-Hutan Lainnya</v>
      </c>
      <c r="L3139" s="71" t="str">
        <f>VLOOKUP(E3139, legend!$C$3:$G$22, 4, FALSE)</f>
        <v>2.1. Other Natural Vegetation</v>
      </c>
      <c r="M3139" s="71" t="str">
        <f>VLOOKUP(E3139, legend!$C$3:$G$22, 5, FALSE)</f>
        <v>2.1. Tumbuhan Non-Hutan Lainnya</v>
      </c>
      <c r="N3139" s="71" t="str">
        <f>VLOOKUP(C3139,geocode!$A$1:$C$40,2,false)</f>
        <v>Jawa Barat</v>
      </c>
      <c r="O3139" s="71" t="str">
        <f>VLOOKUP(C3139,geocode!$A$1:$C$40,3,false)</f>
        <v>Jawa</v>
      </c>
      <c r="P3139" s="71">
        <v>2000.0</v>
      </c>
      <c r="Q3139" s="71">
        <v>2023.0</v>
      </c>
    </row>
    <row r="3140" ht="15.75" customHeight="1">
      <c r="B3140" s="71">
        <v>154.184389062499</v>
      </c>
      <c r="C3140" s="71">
        <v>32.0</v>
      </c>
      <c r="D3140" s="71">
        <v>5.0</v>
      </c>
      <c r="E3140" s="71">
        <v>21.0</v>
      </c>
      <c r="F3140" s="71" t="str">
        <f>VLOOKUP(D3140, legend!$C$3:$G$22, 2, FALSE)</f>
        <v>1. Forest </v>
      </c>
      <c r="G3140" s="71" t="str">
        <f>VLOOKUP(D3140, legend!$C$3:$G$22, 3, FALSE)</f>
        <v>1. Hutan</v>
      </c>
      <c r="H3140" s="71" t="str">
        <f>VLOOKUP(D3140, legend!$C$3:$G$22, 4, FALSE)</f>
        <v>1.2. Mangrove</v>
      </c>
      <c r="I3140" s="71" t="str">
        <f>VLOOKUP(D3140, legend!$C$3:$G$22, 5, FALSE)</f>
        <v>1.2. Mangrove</v>
      </c>
      <c r="J3140" s="71" t="str">
        <f>VLOOKUP(E3140, legend!$C$3:$G$22, 2, FALSE)</f>
        <v>3. Agriculture</v>
      </c>
      <c r="K3140" s="71" t="str">
        <f>VLOOKUP(E3140, legend!$C$3:$G$22, 3, FALSE)</f>
        <v>3. Pertanian</v>
      </c>
      <c r="L3140" s="71" t="str">
        <f>VLOOKUP(E3140, legend!$C$3:$G$22, 4, FALSE)</f>
        <v>3.4. Other Agriculture</v>
      </c>
      <c r="M3140" s="71" t="str">
        <f>VLOOKUP(E3140, legend!$C$3:$G$22, 5, FALSE)</f>
        <v>3.4. Pertanian Lainnya </v>
      </c>
      <c r="N3140" s="71" t="str">
        <f>VLOOKUP(C3140,geocode!$A$1:$C$40,2,false)</f>
        <v>Jawa Barat</v>
      </c>
      <c r="O3140" s="71" t="str">
        <f>VLOOKUP(C3140,geocode!$A$1:$C$40,3,false)</f>
        <v>Jawa</v>
      </c>
      <c r="P3140" s="71">
        <v>2000.0</v>
      </c>
      <c r="Q3140" s="71">
        <v>2023.0</v>
      </c>
    </row>
    <row r="3141" ht="15.75" customHeight="1">
      <c r="B3141" s="71">
        <v>30.1348576110839</v>
      </c>
      <c r="C3141" s="71">
        <v>32.0</v>
      </c>
      <c r="D3141" s="71">
        <v>5.0</v>
      </c>
      <c r="E3141" s="71">
        <v>24.0</v>
      </c>
      <c r="F3141" s="71" t="str">
        <f>VLOOKUP(D3141, legend!$C$3:$G$22, 2, FALSE)</f>
        <v>1. Forest </v>
      </c>
      <c r="G3141" s="71" t="str">
        <f>VLOOKUP(D3141, legend!$C$3:$G$22, 3, FALSE)</f>
        <v>1. Hutan</v>
      </c>
      <c r="H3141" s="71" t="str">
        <f>VLOOKUP(D3141, legend!$C$3:$G$22, 4, FALSE)</f>
        <v>1.2. Mangrove</v>
      </c>
      <c r="I3141" s="71" t="str">
        <f>VLOOKUP(D3141, legend!$C$3:$G$22, 5, FALSE)</f>
        <v>1.2. Mangrove</v>
      </c>
      <c r="J3141" s="71" t="str">
        <f>VLOOKUP(E3141, legend!$C$3:$G$22, 2, FALSE)</f>
        <v>4. Non-Vegetated Area</v>
      </c>
      <c r="K3141" s="71" t="str">
        <f>VLOOKUP(E3141, legend!$C$3:$G$22, 3, FALSE)</f>
        <v>4. Non-Vegetasi</v>
      </c>
      <c r="L3141" s="71" t="str">
        <f>VLOOKUP(E3141, legend!$C$3:$G$22, 4, FALSE)</f>
        <v>4.2. Urban Area</v>
      </c>
      <c r="M3141" s="71" t="str">
        <f>VLOOKUP(E3141, legend!$C$3:$G$22, 5, FALSE)</f>
        <v>4.2. Pemukiman </v>
      </c>
      <c r="N3141" s="71" t="str">
        <f>VLOOKUP(C3141,geocode!$A$1:$C$40,2,false)</f>
        <v>Jawa Barat</v>
      </c>
      <c r="O3141" s="71" t="str">
        <f>VLOOKUP(C3141,geocode!$A$1:$C$40,3,false)</f>
        <v>Jawa</v>
      </c>
      <c r="P3141" s="71">
        <v>2000.0</v>
      </c>
      <c r="Q3141" s="71">
        <v>2023.0</v>
      </c>
    </row>
    <row r="3142" ht="15.75" customHeight="1">
      <c r="B3142" s="71">
        <v>81.7430889038085</v>
      </c>
      <c r="C3142" s="71">
        <v>32.0</v>
      </c>
      <c r="D3142" s="71">
        <v>5.0</v>
      </c>
      <c r="E3142" s="71">
        <v>25.0</v>
      </c>
      <c r="F3142" s="71" t="str">
        <f>VLOOKUP(D3142, legend!$C$3:$G$22, 2, FALSE)</f>
        <v>1. Forest </v>
      </c>
      <c r="G3142" s="71" t="str">
        <f>VLOOKUP(D3142, legend!$C$3:$G$22, 3, FALSE)</f>
        <v>1. Hutan</v>
      </c>
      <c r="H3142" s="71" t="str">
        <f>VLOOKUP(D3142, legend!$C$3:$G$22, 4, FALSE)</f>
        <v>1.2. Mangrove</v>
      </c>
      <c r="I3142" s="71" t="str">
        <f>VLOOKUP(D3142, legend!$C$3:$G$22, 5, FALSE)</f>
        <v>1.2. Mangrove</v>
      </c>
      <c r="J3142" s="71" t="str">
        <f>VLOOKUP(E3142, legend!$C$3:$G$22, 2, FALSE)</f>
        <v>4. Non-Vegetated Area</v>
      </c>
      <c r="K3142" s="71" t="str">
        <f>VLOOKUP(E3142, legend!$C$3:$G$22, 3, FALSE)</f>
        <v>4. Non-Vegetasi</v>
      </c>
      <c r="L3142" s="71" t="str">
        <f>VLOOKUP(E3142, legend!$C$3:$G$22, 4, FALSE)</f>
        <v>4.3. Other Non-Vegetation</v>
      </c>
      <c r="M3142" s="71" t="str">
        <f>VLOOKUP(E3142, legend!$C$3:$G$22, 5, FALSE)</f>
        <v>4.3. Non-Vegetasi Lainnya</v>
      </c>
      <c r="N3142" s="71" t="str">
        <f>VLOOKUP(C3142,geocode!$A$1:$C$40,2,false)</f>
        <v>Jawa Barat</v>
      </c>
      <c r="O3142" s="71" t="str">
        <f>VLOOKUP(C3142,geocode!$A$1:$C$40,3,false)</f>
        <v>Jawa</v>
      </c>
      <c r="P3142" s="71">
        <v>2000.0</v>
      </c>
      <c r="Q3142" s="71">
        <v>2023.0</v>
      </c>
    </row>
    <row r="3143" ht="15.75" customHeight="1">
      <c r="B3143" s="71">
        <v>2323.63597944945</v>
      </c>
      <c r="C3143" s="71">
        <v>32.0</v>
      </c>
      <c r="D3143" s="71">
        <v>5.0</v>
      </c>
      <c r="E3143" s="71">
        <v>31.0</v>
      </c>
      <c r="F3143" s="71" t="str">
        <f>VLOOKUP(D3143, legend!$C$3:$G$22, 2, FALSE)</f>
        <v>1. Forest </v>
      </c>
      <c r="G3143" s="71" t="str">
        <f>VLOOKUP(D3143, legend!$C$3:$G$22, 3, FALSE)</f>
        <v>1. Hutan</v>
      </c>
      <c r="H3143" s="71" t="str">
        <f>VLOOKUP(D3143, legend!$C$3:$G$22, 4, FALSE)</f>
        <v>1.2. Mangrove</v>
      </c>
      <c r="I3143" s="71" t="str">
        <f>VLOOKUP(D3143, legend!$C$3:$G$22, 5, FALSE)</f>
        <v>1.2. Mangrove</v>
      </c>
      <c r="J3143" s="71" t="str">
        <f>VLOOKUP(E3143, legend!$C$3:$G$22, 2, FALSE)</f>
        <v>5. Water Body</v>
      </c>
      <c r="K3143" s="71" t="str">
        <f>VLOOKUP(E3143, legend!$C$3:$G$22, 3, FALSE)</f>
        <v>5. Tubuh Air</v>
      </c>
      <c r="L3143" s="71" t="str">
        <f>VLOOKUP(E3143, legend!$C$3:$G$22, 4, FALSE)</f>
        <v>5.1. Aquaculture</v>
      </c>
      <c r="M3143" s="71" t="str">
        <f>VLOOKUP(E3143, legend!$C$3:$G$22, 5, FALSE)</f>
        <v>5.1. Tambak</v>
      </c>
      <c r="N3143" s="71" t="str">
        <f>VLOOKUP(C3143,geocode!$A$1:$C$40,2,false)</f>
        <v>Jawa Barat</v>
      </c>
      <c r="O3143" s="71" t="str">
        <f>VLOOKUP(C3143,geocode!$A$1:$C$40,3,false)</f>
        <v>Jawa</v>
      </c>
      <c r="P3143" s="71">
        <v>2000.0</v>
      </c>
      <c r="Q3143" s="71">
        <v>2023.0</v>
      </c>
    </row>
    <row r="3144" ht="15.75" customHeight="1">
      <c r="B3144" s="71">
        <v>149.980374829101</v>
      </c>
      <c r="C3144" s="71">
        <v>32.0</v>
      </c>
      <c r="D3144" s="71">
        <v>5.0</v>
      </c>
      <c r="E3144" s="71">
        <v>33.0</v>
      </c>
      <c r="F3144" s="71" t="str">
        <f>VLOOKUP(D3144, legend!$C$3:$G$22, 2, FALSE)</f>
        <v>1. Forest </v>
      </c>
      <c r="G3144" s="71" t="str">
        <f>VLOOKUP(D3144, legend!$C$3:$G$22, 3, FALSE)</f>
        <v>1. Hutan</v>
      </c>
      <c r="H3144" s="71" t="str">
        <f>VLOOKUP(D3144, legend!$C$3:$G$22, 4, FALSE)</f>
        <v>1.2. Mangrove</v>
      </c>
      <c r="I3144" s="71" t="str">
        <f>VLOOKUP(D3144, legend!$C$3:$G$22, 5, FALSE)</f>
        <v>1.2. Mangrove</v>
      </c>
      <c r="J3144" s="71" t="str">
        <f>VLOOKUP(E3144, legend!$C$3:$G$22, 2, FALSE)</f>
        <v>5. Water Body</v>
      </c>
      <c r="K3144" s="71" t="str">
        <f>VLOOKUP(E3144, legend!$C$3:$G$22, 3, FALSE)</f>
        <v>5. Tubuh Air</v>
      </c>
      <c r="L3144" s="71" t="str">
        <f>VLOOKUP(E3144, legend!$C$3:$G$22, 4, FALSE)</f>
        <v>5.2. River, Lake, Ocean</v>
      </c>
      <c r="M3144" s="71" t="str">
        <f>VLOOKUP(E3144, legend!$C$3:$G$22, 5, FALSE)</f>
        <v>5.2. Sungai, Danau, Laut</v>
      </c>
      <c r="N3144" s="71" t="str">
        <f>VLOOKUP(C3144,geocode!$A$1:$C$40,2,false)</f>
        <v>Jawa Barat</v>
      </c>
      <c r="O3144" s="71" t="str">
        <f>VLOOKUP(C3144,geocode!$A$1:$C$40,3,false)</f>
        <v>Jawa</v>
      </c>
      <c r="P3144" s="71">
        <v>2000.0</v>
      </c>
      <c r="Q3144" s="71">
        <v>2023.0</v>
      </c>
    </row>
    <row r="3145" ht="15.75" customHeight="1">
      <c r="B3145" s="71">
        <v>130.114282104492</v>
      </c>
      <c r="C3145" s="71">
        <v>32.0</v>
      </c>
      <c r="D3145" s="71">
        <v>5.0</v>
      </c>
      <c r="E3145" s="71">
        <v>40.0</v>
      </c>
      <c r="F3145" s="71" t="str">
        <f>VLOOKUP(D3145, legend!$C$3:$G$22, 2, FALSE)</f>
        <v>1. Forest </v>
      </c>
      <c r="G3145" s="71" t="str">
        <f>VLOOKUP(D3145, legend!$C$3:$G$22, 3, FALSE)</f>
        <v>1. Hutan</v>
      </c>
      <c r="H3145" s="71" t="str">
        <f>VLOOKUP(D3145, legend!$C$3:$G$22, 4, FALSE)</f>
        <v>1.2. Mangrove</v>
      </c>
      <c r="I3145" s="71" t="str">
        <f>VLOOKUP(D3145, legend!$C$3:$G$22, 5, FALSE)</f>
        <v>1.2. Mangrove</v>
      </c>
      <c r="J3145" s="71" t="str">
        <f>VLOOKUP(E3145, legend!$C$3:$G$22, 2, FALSE)</f>
        <v>3. Agriculture</v>
      </c>
      <c r="K3145" s="71" t="str">
        <f>VLOOKUP(E3145, legend!$C$3:$G$22, 3, FALSE)</f>
        <v>3. Pertanian</v>
      </c>
      <c r="L3145" s="71" t="str">
        <f>VLOOKUP(E3145, legend!$C$3:$G$22, 4, FALSE)</f>
        <v>3.1. Rice Paddy</v>
      </c>
      <c r="M3145" s="71" t="str">
        <f>VLOOKUP(E3145, legend!$C$3:$G$22, 5, FALSE)</f>
        <v>3.1. Sawah</v>
      </c>
      <c r="N3145" s="71" t="str">
        <f>VLOOKUP(C3145,geocode!$A$1:$C$40,2,false)</f>
        <v>Jawa Barat</v>
      </c>
      <c r="O3145" s="71" t="str">
        <f>VLOOKUP(C3145,geocode!$A$1:$C$40,3,false)</f>
        <v>Jawa</v>
      </c>
      <c r="P3145" s="71">
        <v>2000.0</v>
      </c>
      <c r="Q3145" s="71">
        <v>2023.0</v>
      </c>
    </row>
    <row r="3146" ht="15.75" customHeight="1">
      <c r="B3146" s="71">
        <v>0.178684020996093</v>
      </c>
      <c r="C3146" s="71">
        <v>32.0</v>
      </c>
      <c r="D3146" s="71">
        <v>5.0</v>
      </c>
      <c r="E3146" s="71">
        <v>76.0</v>
      </c>
      <c r="F3146" s="71" t="str">
        <f>VLOOKUP(D3146, legend!$C$3:$G$22, 2, FALSE)</f>
        <v>1. Forest </v>
      </c>
      <c r="G3146" s="71" t="str">
        <f>VLOOKUP(D3146, legend!$C$3:$G$22, 3, FALSE)</f>
        <v>1. Hutan</v>
      </c>
      <c r="H3146" s="71" t="str">
        <f>VLOOKUP(D3146, legend!$C$3:$G$22, 4, FALSE)</f>
        <v>1.2. Mangrove</v>
      </c>
      <c r="I3146" s="71" t="str">
        <f>VLOOKUP(D3146, legend!$C$3:$G$22, 5, FALSE)</f>
        <v>1.2. Mangrove</v>
      </c>
      <c r="J3146" s="71" t="str">
        <f>VLOOKUP(E3146, legend!$C$3:$G$22, 2, FALSE)</f>
        <v>1. Forest </v>
      </c>
      <c r="K3146" s="71" t="str">
        <f>VLOOKUP(E3146, legend!$C$3:$G$22, 3, FALSE)</f>
        <v>1. Hutan</v>
      </c>
      <c r="L3146" s="71" t="str">
        <f>VLOOKUP(E3146, legend!$C$3:$G$22, 4, FALSE)</f>
        <v>1.3 Peat swamp forest</v>
      </c>
      <c r="M3146" s="71" t="str">
        <f>VLOOKUP(E3146, legend!$C$3:$G$22, 5, FALSE)</f>
        <v>1.3 Hutan rawa gambut</v>
      </c>
      <c r="N3146" s="71" t="str">
        <f>VLOOKUP(C3146,geocode!$A$1:$C$40,2,false)</f>
        <v>Jawa Barat</v>
      </c>
      <c r="O3146" s="71" t="str">
        <f>VLOOKUP(C3146,geocode!$A$1:$C$40,3,false)</f>
        <v>Jawa</v>
      </c>
      <c r="P3146" s="71">
        <v>2000.0</v>
      </c>
      <c r="Q3146" s="71">
        <v>2023.0</v>
      </c>
    </row>
    <row r="3147" ht="15.75" customHeight="1">
      <c r="B3147" s="71">
        <v>21836.5811563417</v>
      </c>
      <c r="C3147" s="71">
        <v>32.0</v>
      </c>
      <c r="D3147" s="71">
        <v>13.0</v>
      </c>
      <c r="E3147" s="71">
        <v>3.0</v>
      </c>
      <c r="F3147" s="71" t="str">
        <f>VLOOKUP(D3147, legend!$C$3:$G$22, 2, FALSE)</f>
        <v>2. Non-Forest Natural Vegetation</v>
      </c>
      <c r="G3147" s="71" t="str">
        <f>VLOOKUP(D3147, legend!$C$3:$G$22, 3, FALSE)</f>
        <v>2. Tumbuhan Non-Hutan Lainnya</v>
      </c>
      <c r="H3147" s="71" t="str">
        <f>VLOOKUP(D3147, legend!$C$3:$G$22, 4, FALSE)</f>
        <v>2.1. Other Natural Vegetation</v>
      </c>
      <c r="I3147" s="71" t="str">
        <f>VLOOKUP(D3147, legend!$C$3:$G$22, 5, FALSE)</f>
        <v>2.1. Tumbuhan Non-Hutan Lainnya</v>
      </c>
      <c r="J3147" s="71" t="str">
        <f>VLOOKUP(E3147, legend!$C$3:$G$22, 2, FALSE)</f>
        <v>1. Forest </v>
      </c>
      <c r="K3147" s="71" t="str">
        <f>VLOOKUP(E3147, legend!$C$3:$G$22, 3, FALSE)</f>
        <v>1. Hutan</v>
      </c>
      <c r="L3147" s="71" t="str">
        <f>VLOOKUP(E3147, legend!$C$3:$G$22, 4, FALSE)</f>
        <v>1.1. Forest Formation</v>
      </c>
      <c r="M3147" s="71" t="str">
        <f>VLOOKUP(E3147, legend!$C$3:$G$22, 5, FALSE)</f>
        <v>1.1. Formasi Hutan</v>
      </c>
      <c r="N3147" s="71" t="str">
        <f>VLOOKUP(C3147,geocode!$A$1:$C$40,2,false)</f>
        <v>Jawa Barat</v>
      </c>
      <c r="O3147" s="71" t="str">
        <f>VLOOKUP(C3147,geocode!$A$1:$C$40,3,false)</f>
        <v>Jawa</v>
      </c>
      <c r="P3147" s="71">
        <v>2000.0</v>
      </c>
      <c r="Q3147" s="71">
        <v>2023.0</v>
      </c>
    </row>
    <row r="3148" ht="15.75" customHeight="1">
      <c r="B3148" s="71">
        <v>8.90396997070312</v>
      </c>
      <c r="C3148" s="71">
        <v>32.0</v>
      </c>
      <c r="D3148" s="71">
        <v>13.0</v>
      </c>
      <c r="E3148" s="71">
        <v>5.0</v>
      </c>
      <c r="F3148" s="71" t="str">
        <f>VLOOKUP(D3148, legend!$C$3:$G$22, 2, FALSE)</f>
        <v>2. Non-Forest Natural Vegetation</v>
      </c>
      <c r="G3148" s="71" t="str">
        <f>VLOOKUP(D3148, legend!$C$3:$G$22, 3, FALSE)</f>
        <v>2. Tumbuhan Non-Hutan Lainnya</v>
      </c>
      <c r="H3148" s="71" t="str">
        <f>VLOOKUP(D3148, legend!$C$3:$G$22, 4, FALSE)</f>
        <v>2.1. Other Natural Vegetation</v>
      </c>
      <c r="I3148" s="71" t="str">
        <f>VLOOKUP(D3148, legend!$C$3:$G$22, 5, FALSE)</f>
        <v>2.1. Tumbuhan Non-Hutan Lainnya</v>
      </c>
      <c r="J3148" s="71" t="str">
        <f>VLOOKUP(E3148, legend!$C$3:$G$22, 2, FALSE)</f>
        <v>1. Forest </v>
      </c>
      <c r="K3148" s="71" t="str">
        <f>VLOOKUP(E3148, legend!$C$3:$G$22, 3, FALSE)</f>
        <v>1. Hutan</v>
      </c>
      <c r="L3148" s="71" t="str">
        <f>VLOOKUP(E3148, legend!$C$3:$G$22, 4, FALSE)</f>
        <v>1.2. Mangrove</v>
      </c>
      <c r="M3148" s="71" t="str">
        <f>VLOOKUP(E3148, legend!$C$3:$G$22, 5, FALSE)</f>
        <v>1.2. Mangrove</v>
      </c>
      <c r="N3148" s="71" t="str">
        <f>VLOOKUP(C3148,geocode!$A$1:$C$40,2,false)</f>
        <v>Jawa Barat</v>
      </c>
      <c r="O3148" s="71" t="str">
        <f>VLOOKUP(C3148,geocode!$A$1:$C$40,3,false)</f>
        <v>Jawa</v>
      </c>
      <c r="P3148" s="71">
        <v>2000.0</v>
      </c>
      <c r="Q3148" s="71">
        <v>2023.0</v>
      </c>
    </row>
    <row r="3149" ht="15.75" customHeight="1">
      <c r="B3149" s="71">
        <v>290319.830376949</v>
      </c>
      <c r="C3149" s="71">
        <v>32.0</v>
      </c>
      <c r="D3149" s="71">
        <v>13.0</v>
      </c>
      <c r="E3149" s="71">
        <v>13.0</v>
      </c>
      <c r="F3149" s="71" t="str">
        <f>VLOOKUP(D3149, legend!$C$3:$G$22, 2, FALSE)</f>
        <v>2. Non-Forest Natural Vegetation</v>
      </c>
      <c r="G3149" s="71" t="str">
        <f>VLOOKUP(D3149, legend!$C$3:$G$22, 3, FALSE)</f>
        <v>2. Tumbuhan Non-Hutan Lainnya</v>
      </c>
      <c r="H3149" s="71" t="str">
        <f>VLOOKUP(D3149, legend!$C$3:$G$22, 4, FALSE)</f>
        <v>2.1. Other Natural Vegetation</v>
      </c>
      <c r="I3149" s="71" t="str">
        <f>VLOOKUP(D3149, legend!$C$3:$G$22, 5, FALSE)</f>
        <v>2.1. Tumbuhan Non-Hutan Lainnya</v>
      </c>
      <c r="J3149" s="71" t="str">
        <f>VLOOKUP(E3149, legend!$C$3:$G$22, 2, FALSE)</f>
        <v>2. Non-Forest Natural Vegetation</v>
      </c>
      <c r="K3149" s="71" t="str">
        <f>VLOOKUP(E3149, legend!$C$3:$G$22, 3, FALSE)</f>
        <v>2. Tumbuhan Non-Hutan Lainnya</v>
      </c>
      <c r="L3149" s="71" t="str">
        <f>VLOOKUP(E3149, legend!$C$3:$G$22, 4, FALSE)</f>
        <v>2.1. Other Natural Vegetation</v>
      </c>
      <c r="M3149" s="71" t="str">
        <f>VLOOKUP(E3149, legend!$C$3:$G$22, 5, FALSE)</f>
        <v>2.1. Tumbuhan Non-Hutan Lainnya</v>
      </c>
      <c r="N3149" s="71" t="str">
        <f>VLOOKUP(C3149,geocode!$A$1:$C$40,2,false)</f>
        <v>Jawa Barat</v>
      </c>
      <c r="O3149" s="71" t="str">
        <f>VLOOKUP(C3149,geocode!$A$1:$C$40,3,false)</f>
        <v>Jawa</v>
      </c>
      <c r="P3149" s="71">
        <v>2000.0</v>
      </c>
      <c r="Q3149" s="71">
        <v>2023.0</v>
      </c>
    </row>
    <row r="3150" ht="15.75" customHeight="1">
      <c r="B3150" s="71">
        <v>215884.273503725</v>
      </c>
      <c r="C3150" s="71">
        <v>32.0</v>
      </c>
      <c r="D3150" s="71">
        <v>13.0</v>
      </c>
      <c r="E3150" s="71">
        <v>21.0</v>
      </c>
      <c r="F3150" s="71" t="str">
        <f>VLOOKUP(D3150, legend!$C$3:$G$22, 2, FALSE)</f>
        <v>2. Non-Forest Natural Vegetation</v>
      </c>
      <c r="G3150" s="71" t="str">
        <f>VLOOKUP(D3150, legend!$C$3:$G$22, 3, FALSE)</f>
        <v>2. Tumbuhan Non-Hutan Lainnya</v>
      </c>
      <c r="H3150" s="71" t="str">
        <f>VLOOKUP(D3150, legend!$C$3:$G$22, 4, FALSE)</f>
        <v>2.1. Other Natural Vegetation</v>
      </c>
      <c r="I3150" s="71" t="str">
        <f>VLOOKUP(D3150, legend!$C$3:$G$22, 5, FALSE)</f>
        <v>2.1. Tumbuhan Non-Hutan Lainnya</v>
      </c>
      <c r="J3150" s="71" t="str">
        <f>VLOOKUP(E3150, legend!$C$3:$G$22, 2, FALSE)</f>
        <v>3. Agriculture</v>
      </c>
      <c r="K3150" s="71" t="str">
        <f>VLOOKUP(E3150, legend!$C$3:$G$22, 3, FALSE)</f>
        <v>3. Pertanian</v>
      </c>
      <c r="L3150" s="71" t="str">
        <f>VLOOKUP(E3150, legend!$C$3:$G$22, 4, FALSE)</f>
        <v>3.4. Other Agriculture</v>
      </c>
      <c r="M3150" s="71" t="str">
        <f>VLOOKUP(E3150, legend!$C$3:$G$22, 5, FALSE)</f>
        <v>3.4. Pertanian Lainnya </v>
      </c>
      <c r="N3150" s="71" t="str">
        <f>VLOOKUP(C3150,geocode!$A$1:$C$40,2,false)</f>
        <v>Jawa Barat</v>
      </c>
      <c r="O3150" s="71" t="str">
        <f>VLOOKUP(C3150,geocode!$A$1:$C$40,3,false)</f>
        <v>Jawa</v>
      </c>
      <c r="P3150" s="71">
        <v>2000.0</v>
      </c>
      <c r="Q3150" s="71">
        <v>2023.0</v>
      </c>
    </row>
    <row r="3151" ht="15.75" customHeight="1">
      <c r="B3151" s="71">
        <v>2413.62583807983</v>
      </c>
      <c r="C3151" s="71">
        <v>32.0</v>
      </c>
      <c r="D3151" s="71">
        <v>13.0</v>
      </c>
      <c r="E3151" s="71">
        <v>24.0</v>
      </c>
      <c r="F3151" s="71" t="str">
        <f>VLOOKUP(D3151, legend!$C$3:$G$22, 2, FALSE)</f>
        <v>2. Non-Forest Natural Vegetation</v>
      </c>
      <c r="G3151" s="71" t="str">
        <f>VLOOKUP(D3151, legend!$C$3:$G$22, 3, FALSE)</f>
        <v>2. Tumbuhan Non-Hutan Lainnya</v>
      </c>
      <c r="H3151" s="71" t="str">
        <f>VLOOKUP(D3151, legend!$C$3:$G$22, 4, FALSE)</f>
        <v>2.1. Other Natural Vegetation</v>
      </c>
      <c r="I3151" s="71" t="str">
        <f>VLOOKUP(D3151, legend!$C$3:$G$22, 5, FALSE)</f>
        <v>2.1. Tumbuhan Non-Hutan Lainnya</v>
      </c>
      <c r="J3151" s="71" t="str">
        <f>VLOOKUP(E3151, legend!$C$3:$G$22, 2, FALSE)</f>
        <v>4. Non-Vegetated Area</v>
      </c>
      <c r="K3151" s="71" t="str">
        <f>VLOOKUP(E3151, legend!$C$3:$G$22, 3, FALSE)</f>
        <v>4. Non-Vegetasi</v>
      </c>
      <c r="L3151" s="71" t="str">
        <f>VLOOKUP(E3151, legend!$C$3:$G$22, 4, FALSE)</f>
        <v>4.2. Urban Area</v>
      </c>
      <c r="M3151" s="71" t="str">
        <f>VLOOKUP(E3151, legend!$C$3:$G$22, 5, FALSE)</f>
        <v>4.2. Pemukiman </v>
      </c>
      <c r="N3151" s="71" t="str">
        <f>VLOOKUP(C3151,geocode!$A$1:$C$40,2,false)</f>
        <v>Jawa Barat</v>
      </c>
      <c r="O3151" s="71" t="str">
        <f>VLOOKUP(C3151,geocode!$A$1:$C$40,3,false)</f>
        <v>Jawa</v>
      </c>
      <c r="P3151" s="71">
        <v>2000.0</v>
      </c>
      <c r="Q3151" s="71">
        <v>2023.0</v>
      </c>
    </row>
    <row r="3152" ht="15.75" customHeight="1">
      <c r="B3152" s="71">
        <v>4828.35548118896</v>
      </c>
      <c r="C3152" s="71">
        <v>32.0</v>
      </c>
      <c r="D3152" s="71">
        <v>13.0</v>
      </c>
      <c r="E3152" s="71">
        <v>25.0</v>
      </c>
      <c r="F3152" s="71" t="str">
        <f>VLOOKUP(D3152, legend!$C$3:$G$22, 2, FALSE)</f>
        <v>2. Non-Forest Natural Vegetation</v>
      </c>
      <c r="G3152" s="71" t="str">
        <f>VLOOKUP(D3152, legend!$C$3:$G$22, 3, FALSE)</f>
        <v>2. Tumbuhan Non-Hutan Lainnya</v>
      </c>
      <c r="H3152" s="71" t="str">
        <f>VLOOKUP(D3152, legend!$C$3:$G$22, 4, FALSE)</f>
        <v>2.1. Other Natural Vegetation</v>
      </c>
      <c r="I3152" s="71" t="str">
        <f>VLOOKUP(D3152, legend!$C$3:$G$22, 5, FALSE)</f>
        <v>2.1. Tumbuhan Non-Hutan Lainnya</v>
      </c>
      <c r="J3152" s="71" t="str">
        <f>VLOOKUP(E3152, legend!$C$3:$G$22, 2, FALSE)</f>
        <v>4. Non-Vegetated Area</v>
      </c>
      <c r="K3152" s="71" t="str">
        <f>VLOOKUP(E3152, legend!$C$3:$G$22, 3, FALSE)</f>
        <v>4. Non-Vegetasi</v>
      </c>
      <c r="L3152" s="71" t="str">
        <f>VLOOKUP(E3152, legend!$C$3:$G$22, 4, FALSE)</f>
        <v>4.3. Other Non-Vegetation</v>
      </c>
      <c r="M3152" s="71" t="str">
        <f>VLOOKUP(E3152, legend!$C$3:$G$22, 5, FALSE)</f>
        <v>4.3. Non-Vegetasi Lainnya</v>
      </c>
      <c r="N3152" s="71" t="str">
        <f>VLOOKUP(C3152,geocode!$A$1:$C$40,2,false)</f>
        <v>Jawa Barat</v>
      </c>
      <c r="O3152" s="71" t="str">
        <f>VLOOKUP(C3152,geocode!$A$1:$C$40,3,false)</f>
        <v>Jawa</v>
      </c>
      <c r="P3152" s="71">
        <v>2000.0</v>
      </c>
      <c r="Q3152" s="71">
        <v>2023.0</v>
      </c>
    </row>
    <row r="3153" ht="15.75" customHeight="1">
      <c r="B3153" s="71">
        <v>84.8040258544921</v>
      </c>
      <c r="C3153" s="71">
        <v>32.0</v>
      </c>
      <c r="D3153" s="71">
        <v>13.0</v>
      </c>
      <c r="E3153" s="71">
        <v>30.0</v>
      </c>
      <c r="F3153" s="71" t="str">
        <f>VLOOKUP(D3153, legend!$C$3:$G$22, 2, FALSE)</f>
        <v>2. Non-Forest Natural Vegetation</v>
      </c>
      <c r="G3153" s="71" t="str">
        <f>VLOOKUP(D3153, legend!$C$3:$G$22, 3, FALSE)</f>
        <v>2. Tumbuhan Non-Hutan Lainnya</v>
      </c>
      <c r="H3153" s="71" t="str">
        <f>VLOOKUP(D3153, legend!$C$3:$G$22, 4, FALSE)</f>
        <v>2.1. Other Natural Vegetation</v>
      </c>
      <c r="I3153" s="71" t="str">
        <f>VLOOKUP(D3153, legend!$C$3:$G$22, 5, FALSE)</f>
        <v>2.1. Tumbuhan Non-Hutan Lainnya</v>
      </c>
      <c r="J3153" s="71" t="str">
        <f>VLOOKUP(E3153, legend!$C$3:$G$22, 2, FALSE)</f>
        <v>4. Non-Vegetated Area</v>
      </c>
      <c r="K3153" s="71" t="str">
        <f>VLOOKUP(E3153, legend!$C$3:$G$22, 3, FALSE)</f>
        <v>4. Non-Vegetasi</v>
      </c>
      <c r="L3153" s="71" t="str">
        <f>VLOOKUP(E3153, legend!$C$3:$G$22, 4, FALSE)</f>
        <v>4.1. Mining Pit</v>
      </c>
      <c r="M3153" s="71" t="str">
        <f>VLOOKUP(E3153, legend!$C$3:$G$22, 5, FALSE)</f>
        <v>4.1. Lubang Tambang</v>
      </c>
      <c r="N3153" s="71" t="str">
        <f>VLOOKUP(C3153,geocode!$A$1:$C$40,2,false)</f>
        <v>Jawa Barat</v>
      </c>
      <c r="O3153" s="71" t="str">
        <f>VLOOKUP(C3153,geocode!$A$1:$C$40,3,false)</f>
        <v>Jawa</v>
      </c>
      <c r="P3153" s="71">
        <v>2000.0</v>
      </c>
      <c r="Q3153" s="71">
        <v>2023.0</v>
      </c>
    </row>
    <row r="3154" ht="15.75" customHeight="1">
      <c r="B3154" s="71">
        <v>1.69139542236328</v>
      </c>
      <c r="C3154" s="71">
        <v>32.0</v>
      </c>
      <c r="D3154" s="71">
        <v>13.0</v>
      </c>
      <c r="E3154" s="71">
        <v>31.0</v>
      </c>
      <c r="F3154" s="71" t="str">
        <f>VLOOKUP(D3154, legend!$C$3:$G$22, 2, FALSE)</f>
        <v>2. Non-Forest Natural Vegetation</v>
      </c>
      <c r="G3154" s="71" t="str">
        <f>VLOOKUP(D3154, legend!$C$3:$G$22, 3, FALSE)</f>
        <v>2. Tumbuhan Non-Hutan Lainnya</v>
      </c>
      <c r="H3154" s="71" t="str">
        <f>VLOOKUP(D3154, legend!$C$3:$G$22, 4, FALSE)</f>
        <v>2.1. Other Natural Vegetation</v>
      </c>
      <c r="I3154" s="71" t="str">
        <f>VLOOKUP(D3154, legend!$C$3:$G$22, 5, FALSE)</f>
        <v>2.1. Tumbuhan Non-Hutan Lainnya</v>
      </c>
      <c r="J3154" s="71" t="str">
        <f>VLOOKUP(E3154, legend!$C$3:$G$22, 2, FALSE)</f>
        <v>5. Water Body</v>
      </c>
      <c r="K3154" s="71" t="str">
        <f>VLOOKUP(E3154, legend!$C$3:$G$22, 3, FALSE)</f>
        <v>5. Tubuh Air</v>
      </c>
      <c r="L3154" s="71" t="str">
        <f>VLOOKUP(E3154, legend!$C$3:$G$22, 4, FALSE)</f>
        <v>5.1. Aquaculture</v>
      </c>
      <c r="M3154" s="71" t="str">
        <f>VLOOKUP(E3154, legend!$C$3:$G$22, 5, FALSE)</f>
        <v>5.1. Tambak</v>
      </c>
      <c r="N3154" s="71" t="str">
        <f>VLOOKUP(C3154,geocode!$A$1:$C$40,2,false)</f>
        <v>Jawa Barat</v>
      </c>
      <c r="O3154" s="71" t="str">
        <f>VLOOKUP(C3154,geocode!$A$1:$C$40,3,false)</f>
        <v>Jawa</v>
      </c>
      <c r="P3154" s="71">
        <v>2000.0</v>
      </c>
      <c r="Q3154" s="71">
        <v>2023.0</v>
      </c>
    </row>
    <row r="3155" ht="15.75" customHeight="1">
      <c r="B3155" s="71">
        <v>396.267577935791</v>
      </c>
      <c r="C3155" s="71">
        <v>32.0</v>
      </c>
      <c r="D3155" s="71">
        <v>13.0</v>
      </c>
      <c r="E3155" s="71">
        <v>33.0</v>
      </c>
      <c r="F3155" s="71" t="str">
        <f>VLOOKUP(D3155, legend!$C$3:$G$22, 2, FALSE)</f>
        <v>2. Non-Forest Natural Vegetation</v>
      </c>
      <c r="G3155" s="71" t="str">
        <f>VLOOKUP(D3155, legend!$C$3:$G$22, 3, FALSE)</f>
        <v>2. Tumbuhan Non-Hutan Lainnya</v>
      </c>
      <c r="H3155" s="71" t="str">
        <f>VLOOKUP(D3155, legend!$C$3:$G$22, 4, FALSE)</f>
        <v>2.1. Other Natural Vegetation</v>
      </c>
      <c r="I3155" s="71" t="str">
        <f>VLOOKUP(D3155, legend!$C$3:$G$22, 5, FALSE)</f>
        <v>2.1. Tumbuhan Non-Hutan Lainnya</v>
      </c>
      <c r="J3155" s="71" t="str">
        <f>VLOOKUP(E3155, legend!$C$3:$G$22, 2, FALSE)</f>
        <v>5. Water Body</v>
      </c>
      <c r="K3155" s="71" t="str">
        <f>VLOOKUP(E3155, legend!$C$3:$G$22, 3, FALSE)</f>
        <v>5. Tubuh Air</v>
      </c>
      <c r="L3155" s="71" t="str">
        <f>VLOOKUP(E3155, legend!$C$3:$G$22, 4, FALSE)</f>
        <v>5.2. River, Lake, Ocean</v>
      </c>
      <c r="M3155" s="71" t="str">
        <f>VLOOKUP(E3155, legend!$C$3:$G$22, 5, FALSE)</f>
        <v>5.2. Sungai, Danau, Laut</v>
      </c>
      <c r="N3155" s="71" t="str">
        <f>VLOOKUP(C3155,geocode!$A$1:$C$40,2,false)</f>
        <v>Jawa Barat</v>
      </c>
      <c r="O3155" s="71" t="str">
        <f>VLOOKUP(C3155,geocode!$A$1:$C$40,3,false)</f>
        <v>Jawa</v>
      </c>
      <c r="P3155" s="71">
        <v>2000.0</v>
      </c>
      <c r="Q3155" s="71">
        <v>2023.0</v>
      </c>
    </row>
    <row r="3156" ht="15.75" customHeight="1">
      <c r="B3156" s="71">
        <v>3382.56194559326</v>
      </c>
      <c r="C3156" s="71">
        <v>32.0</v>
      </c>
      <c r="D3156" s="71">
        <v>13.0</v>
      </c>
      <c r="E3156" s="71">
        <v>35.0</v>
      </c>
      <c r="F3156" s="71" t="str">
        <f>VLOOKUP(D3156, legend!$C$3:$G$22, 2, FALSE)</f>
        <v>2. Non-Forest Natural Vegetation</v>
      </c>
      <c r="G3156" s="71" t="str">
        <f>VLOOKUP(D3156, legend!$C$3:$G$22, 3, FALSE)</f>
        <v>2. Tumbuhan Non-Hutan Lainnya</v>
      </c>
      <c r="H3156" s="71" t="str">
        <f>VLOOKUP(D3156, legend!$C$3:$G$22, 4, FALSE)</f>
        <v>2.1. Other Natural Vegetation</v>
      </c>
      <c r="I3156" s="71" t="str">
        <f>VLOOKUP(D3156, legend!$C$3:$G$22, 5, FALSE)</f>
        <v>2.1. Tumbuhan Non-Hutan Lainnya</v>
      </c>
      <c r="J3156" s="71" t="str">
        <f>VLOOKUP(E3156, legend!$C$3:$G$22, 2, FALSE)</f>
        <v>3. Agriculture</v>
      </c>
      <c r="K3156" s="71" t="str">
        <f>VLOOKUP(E3156, legend!$C$3:$G$22, 3, FALSE)</f>
        <v>3. Pertanian</v>
      </c>
      <c r="L3156" s="71" t="str">
        <f>VLOOKUP(E3156, legend!$C$3:$G$22, 4, FALSE)</f>
        <v>3.2. Oil Palm</v>
      </c>
      <c r="M3156" s="71" t="str">
        <f>VLOOKUP(E3156, legend!$C$3:$G$22, 5, FALSE)</f>
        <v>3.2. Sawit</v>
      </c>
      <c r="N3156" s="71" t="str">
        <f>VLOOKUP(C3156,geocode!$A$1:$C$40,2,false)</f>
        <v>Jawa Barat</v>
      </c>
      <c r="O3156" s="71" t="str">
        <f>VLOOKUP(C3156,geocode!$A$1:$C$40,3,false)</f>
        <v>Jawa</v>
      </c>
      <c r="P3156" s="71">
        <v>2000.0</v>
      </c>
      <c r="Q3156" s="71">
        <v>2023.0</v>
      </c>
    </row>
    <row r="3157" ht="15.75" customHeight="1">
      <c r="B3157" s="71">
        <v>5061.20948021849</v>
      </c>
      <c r="C3157" s="71">
        <v>32.0</v>
      </c>
      <c r="D3157" s="71">
        <v>13.0</v>
      </c>
      <c r="E3157" s="71">
        <v>40.0</v>
      </c>
      <c r="F3157" s="71" t="str">
        <f>VLOOKUP(D3157, legend!$C$3:$G$22, 2, FALSE)</f>
        <v>2. Non-Forest Natural Vegetation</v>
      </c>
      <c r="G3157" s="71" t="str">
        <f>VLOOKUP(D3157, legend!$C$3:$G$22, 3, FALSE)</f>
        <v>2. Tumbuhan Non-Hutan Lainnya</v>
      </c>
      <c r="H3157" s="71" t="str">
        <f>VLOOKUP(D3157, legend!$C$3:$G$22, 4, FALSE)</f>
        <v>2.1. Other Natural Vegetation</v>
      </c>
      <c r="I3157" s="71" t="str">
        <f>VLOOKUP(D3157, legend!$C$3:$G$22, 5, FALSE)</f>
        <v>2.1. Tumbuhan Non-Hutan Lainnya</v>
      </c>
      <c r="J3157" s="71" t="str">
        <f>VLOOKUP(E3157, legend!$C$3:$G$22, 2, FALSE)</f>
        <v>3. Agriculture</v>
      </c>
      <c r="K3157" s="71" t="str">
        <f>VLOOKUP(E3157, legend!$C$3:$G$22, 3, FALSE)</f>
        <v>3. Pertanian</v>
      </c>
      <c r="L3157" s="71" t="str">
        <f>VLOOKUP(E3157, legend!$C$3:$G$22, 4, FALSE)</f>
        <v>3.1. Rice Paddy</v>
      </c>
      <c r="M3157" s="71" t="str">
        <f>VLOOKUP(E3157, legend!$C$3:$G$22, 5, FALSE)</f>
        <v>3.1. Sawah</v>
      </c>
      <c r="N3157" s="71" t="str">
        <f>VLOOKUP(C3157,geocode!$A$1:$C$40,2,false)</f>
        <v>Jawa Barat</v>
      </c>
      <c r="O3157" s="71" t="str">
        <f>VLOOKUP(C3157,geocode!$A$1:$C$40,3,false)</f>
        <v>Jawa</v>
      </c>
      <c r="P3157" s="71">
        <v>2000.0</v>
      </c>
      <c r="Q3157" s="71">
        <v>2023.0</v>
      </c>
    </row>
    <row r="3158" ht="15.75" customHeight="1">
      <c r="B3158" s="71">
        <v>22164.4015196594</v>
      </c>
      <c r="C3158" s="71">
        <v>32.0</v>
      </c>
      <c r="D3158" s="71">
        <v>21.0</v>
      </c>
      <c r="E3158" s="71">
        <v>3.0</v>
      </c>
      <c r="F3158" s="71" t="str">
        <f>VLOOKUP(D3158, legend!$C$3:$G$22, 2, FALSE)</f>
        <v>3. Agriculture</v>
      </c>
      <c r="G3158" s="71" t="str">
        <f>VLOOKUP(D3158, legend!$C$3:$G$22, 3, FALSE)</f>
        <v>3. Pertanian</v>
      </c>
      <c r="H3158" s="71" t="str">
        <f>VLOOKUP(D3158, legend!$C$3:$G$22, 4, FALSE)</f>
        <v>3.4. Other Agriculture</v>
      </c>
      <c r="I3158" s="71" t="str">
        <f>VLOOKUP(D3158, legend!$C$3:$G$22, 5, FALSE)</f>
        <v>3.4. Pertanian Lainnya </v>
      </c>
      <c r="J3158" s="71" t="str">
        <f>VLOOKUP(E3158, legend!$C$3:$G$22, 2, FALSE)</f>
        <v>1. Forest </v>
      </c>
      <c r="K3158" s="71" t="str">
        <f>VLOOKUP(E3158, legend!$C$3:$G$22, 3, FALSE)</f>
        <v>1. Hutan</v>
      </c>
      <c r="L3158" s="71" t="str">
        <f>VLOOKUP(E3158, legend!$C$3:$G$22, 4, FALSE)</f>
        <v>1.1. Forest Formation</v>
      </c>
      <c r="M3158" s="71" t="str">
        <f>VLOOKUP(E3158, legend!$C$3:$G$22, 5, FALSE)</f>
        <v>1.1. Formasi Hutan</v>
      </c>
      <c r="N3158" s="71" t="str">
        <f>VLOOKUP(C3158,geocode!$A$1:$C$40,2,false)</f>
        <v>Jawa Barat</v>
      </c>
      <c r="O3158" s="71" t="str">
        <f>VLOOKUP(C3158,geocode!$A$1:$C$40,3,false)</f>
        <v>Jawa</v>
      </c>
      <c r="P3158" s="71">
        <v>2000.0</v>
      </c>
      <c r="Q3158" s="71">
        <v>2023.0</v>
      </c>
    </row>
    <row r="3159" ht="15.75" customHeight="1">
      <c r="B3159" s="71">
        <v>451.320702728271</v>
      </c>
      <c r="C3159" s="71">
        <v>32.0</v>
      </c>
      <c r="D3159" s="71">
        <v>21.0</v>
      </c>
      <c r="E3159" s="71">
        <v>5.0</v>
      </c>
      <c r="F3159" s="71" t="str">
        <f>VLOOKUP(D3159, legend!$C$3:$G$22, 2, FALSE)</f>
        <v>3. Agriculture</v>
      </c>
      <c r="G3159" s="71" t="str">
        <f>VLOOKUP(D3159, legend!$C$3:$G$22, 3, FALSE)</f>
        <v>3. Pertanian</v>
      </c>
      <c r="H3159" s="71" t="str">
        <f>VLOOKUP(D3159, legend!$C$3:$G$22, 4, FALSE)</f>
        <v>3.4. Other Agriculture</v>
      </c>
      <c r="I3159" s="71" t="str">
        <f>VLOOKUP(D3159, legend!$C$3:$G$22, 5, FALSE)</f>
        <v>3.4. Pertanian Lainnya </v>
      </c>
      <c r="J3159" s="71" t="str">
        <f>VLOOKUP(E3159, legend!$C$3:$G$22, 2, FALSE)</f>
        <v>1. Forest </v>
      </c>
      <c r="K3159" s="71" t="str">
        <f>VLOOKUP(E3159, legend!$C$3:$G$22, 3, FALSE)</f>
        <v>1. Hutan</v>
      </c>
      <c r="L3159" s="71" t="str">
        <f>VLOOKUP(E3159, legend!$C$3:$G$22, 4, FALSE)</f>
        <v>1.2. Mangrove</v>
      </c>
      <c r="M3159" s="71" t="str">
        <f>VLOOKUP(E3159, legend!$C$3:$G$22, 5, FALSE)</f>
        <v>1.2. Mangrove</v>
      </c>
      <c r="N3159" s="71" t="str">
        <f>VLOOKUP(C3159,geocode!$A$1:$C$40,2,false)</f>
        <v>Jawa Barat</v>
      </c>
      <c r="O3159" s="71" t="str">
        <f>VLOOKUP(C3159,geocode!$A$1:$C$40,3,false)</f>
        <v>Jawa</v>
      </c>
      <c r="P3159" s="71">
        <v>2000.0</v>
      </c>
      <c r="Q3159" s="71">
        <v>2023.0</v>
      </c>
    </row>
    <row r="3160" ht="15.75" customHeight="1">
      <c r="B3160" s="71">
        <v>157387.489143482</v>
      </c>
      <c r="C3160" s="71">
        <v>32.0</v>
      </c>
      <c r="D3160" s="71">
        <v>21.0</v>
      </c>
      <c r="E3160" s="71">
        <v>13.0</v>
      </c>
      <c r="F3160" s="71" t="str">
        <f>VLOOKUP(D3160, legend!$C$3:$G$22, 2, FALSE)</f>
        <v>3. Agriculture</v>
      </c>
      <c r="G3160" s="71" t="str">
        <f>VLOOKUP(D3160, legend!$C$3:$G$22, 3, FALSE)</f>
        <v>3. Pertanian</v>
      </c>
      <c r="H3160" s="71" t="str">
        <f>VLOOKUP(D3160, legend!$C$3:$G$22, 4, FALSE)</f>
        <v>3.4. Other Agriculture</v>
      </c>
      <c r="I3160" s="71" t="str">
        <f>VLOOKUP(D3160, legend!$C$3:$G$22, 5, FALSE)</f>
        <v>3.4. Pertanian Lainnya </v>
      </c>
      <c r="J3160" s="71" t="str">
        <f>VLOOKUP(E3160, legend!$C$3:$G$22, 2, FALSE)</f>
        <v>2. Non-Forest Natural Vegetation</v>
      </c>
      <c r="K3160" s="71" t="str">
        <f>VLOOKUP(E3160, legend!$C$3:$G$22, 3, FALSE)</f>
        <v>2. Tumbuhan Non-Hutan Lainnya</v>
      </c>
      <c r="L3160" s="71" t="str">
        <f>VLOOKUP(E3160, legend!$C$3:$G$22, 4, FALSE)</f>
        <v>2.1. Other Natural Vegetation</v>
      </c>
      <c r="M3160" s="71" t="str">
        <f>VLOOKUP(E3160, legend!$C$3:$G$22, 5, FALSE)</f>
        <v>2.1. Tumbuhan Non-Hutan Lainnya</v>
      </c>
      <c r="N3160" s="71" t="str">
        <f>VLOOKUP(C3160,geocode!$A$1:$C$40,2,false)</f>
        <v>Jawa Barat</v>
      </c>
      <c r="O3160" s="71" t="str">
        <f>VLOOKUP(C3160,geocode!$A$1:$C$40,3,false)</f>
        <v>Jawa</v>
      </c>
      <c r="P3160" s="71">
        <v>2000.0</v>
      </c>
      <c r="Q3160" s="71">
        <v>2023.0</v>
      </c>
    </row>
    <row r="3161" ht="15.75" customHeight="1">
      <c r="B3161" s="71">
        <v>877975.950353061</v>
      </c>
      <c r="C3161" s="71">
        <v>32.0</v>
      </c>
      <c r="D3161" s="71">
        <v>21.0</v>
      </c>
      <c r="E3161" s="71">
        <v>21.0</v>
      </c>
      <c r="F3161" s="71" t="str">
        <f>VLOOKUP(D3161, legend!$C$3:$G$22, 2, FALSE)</f>
        <v>3. Agriculture</v>
      </c>
      <c r="G3161" s="71" t="str">
        <f>VLOOKUP(D3161, legend!$C$3:$G$22, 3, FALSE)</f>
        <v>3. Pertanian</v>
      </c>
      <c r="H3161" s="71" t="str">
        <f>VLOOKUP(D3161, legend!$C$3:$G$22, 4, FALSE)</f>
        <v>3.4. Other Agriculture</v>
      </c>
      <c r="I3161" s="71" t="str">
        <f>VLOOKUP(D3161, legend!$C$3:$G$22, 5, FALSE)</f>
        <v>3.4. Pertanian Lainnya </v>
      </c>
      <c r="J3161" s="71" t="str">
        <f>VLOOKUP(E3161, legend!$C$3:$G$22, 2, FALSE)</f>
        <v>3. Agriculture</v>
      </c>
      <c r="K3161" s="71" t="str">
        <f>VLOOKUP(E3161, legend!$C$3:$G$22, 3, FALSE)</f>
        <v>3. Pertanian</v>
      </c>
      <c r="L3161" s="71" t="str">
        <f>VLOOKUP(E3161, legend!$C$3:$G$22, 4, FALSE)</f>
        <v>3.4. Other Agriculture</v>
      </c>
      <c r="M3161" s="71" t="str">
        <f>VLOOKUP(E3161, legend!$C$3:$G$22, 5, FALSE)</f>
        <v>3.4. Pertanian Lainnya </v>
      </c>
      <c r="N3161" s="71" t="str">
        <f>VLOOKUP(C3161,geocode!$A$1:$C$40,2,false)</f>
        <v>Jawa Barat</v>
      </c>
      <c r="O3161" s="71" t="str">
        <f>VLOOKUP(C3161,geocode!$A$1:$C$40,3,false)</f>
        <v>Jawa</v>
      </c>
      <c r="P3161" s="71">
        <v>2000.0</v>
      </c>
      <c r="Q3161" s="71">
        <v>2023.0</v>
      </c>
    </row>
    <row r="3162" ht="15.75" customHeight="1">
      <c r="B3162" s="71">
        <v>81660.1663692973</v>
      </c>
      <c r="C3162" s="71">
        <v>32.0</v>
      </c>
      <c r="D3162" s="71">
        <v>21.0</v>
      </c>
      <c r="E3162" s="71">
        <v>24.0</v>
      </c>
      <c r="F3162" s="71" t="str">
        <f>VLOOKUP(D3162, legend!$C$3:$G$22, 2, FALSE)</f>
        <v>3. Agriculture</v>
      </c>
      <c r="G3162" s="71" t="str">
        <f>VLOOKUP(D3162, legend!$C$3:$G$22, 3, FALSE)</f>
        <v>3. Pertanian</v>
      </c>
      <c r="H3162" s="71" t="str">
        <f>VLOOKUP(D3162, legend!$C$3:$G$22, 4, FALSE)</f>
        <v>3.4. Other Agriculture</v>
      </c>
      <c r="I3162" s="71" t="str">
        <f>VLOOKUP(D3162, legend!$C$3:$G$22, 5, FALSE)</f>
        <v>3.4. Pertanian Lainnya </v>
      </c>
      <c r="J3162" s="71" t="str">
        <f>VLOOKUP(E3162, legend!$C$3:$G$22, 2, FALSE)</f>
        <v>4. Non-Vegetated Area</v>
      </c>
      <c r="K3162" s="71" t="str">
        <f>VLOOKUP(E3162, legend!$C$3:$G$22, 3, FALSE)</f>
        <v>4. Non-Vegetasi</v>
      </c>
      <c r="L3162" s="71" t="str">
        <f>VLOOKUP(E3162, legend!$C$3:$G$22, 4, FALSE)</f>
        <v>4.2. Urban Area</v>
      </c>
      <c r="M3162" s="71" t="str">
        <f>VLOOKUP(E3162, legend!$C$3:$G$22, 5, FALSE)</f>
        <v>4.2. Pemukiman </v>
      </c>
      <c r="N3162" s="71" t="str">
        <f>VLOOKUP(C3162,geocode!$A$1:$C$40,2,false)</f>
        <v>Jawa Barat</v>
      </c>
      <c r="O3162" s="71" t="str">
        <f>VLOOKUP(C3162,geocode!$A$1:$C$40,3,false)</f>
        <v>Jawa</v>
      </c>
      <c r="P3162" s="71">
        <v>2000.0</v>
      </c>
      <c r="Q3162" s="71">
        <v>2023.0</v>
      </c>
    </row>
    <row r="3163" ht="15.75" customHeight="1">
      <c r="B3163" s="71">
        <v>12197.5547653259</v>
      </c>
      <c r="C3163" s="71">
        <v>32.0</v>
      </c>
      <c r="D3163" s="71">
        <v>21.0</v>
      </c>
      <c r="E3163" s="71">
        <v>25.0</v>
      </c>
      <c r="F3163" s="71" t="str">
        <f>VLOOKUP(D3163, legend!$C$3:$G$22, 2, FALSE)</f>
        <v>3. Agriculture</v>
      </c>
      <c r="G3163" s="71" t="str">
        <f>VLOOKUP(D3163, legend!$C$3:$G$22, 3, FALSE)</f>
        <v>3. Pertanian</v>
      </c>
      <c r="H3163" s="71" t="str">
        <f>VLOOKUP(D3163, legend!$C$3:$G$22, 4, FALSE)</f>
        <v>3.4. Other Agriculture</v>
      </c>
      <c r="I3163" s="71" t="str">
        <f>VLOOKUP(D3163, legend!$C$3:$G$22, 5, FALSE)</f>
        <v>3.4. Pertanian Lainnya </v>
      </c>
      <c r="J3163" s="71" t="str">
        <f>VLOOKUP(E3163, legend!$C$3:$G$22, 2, FALSE)</f>
        <v>4. Non-Vegetated Area</v>
      </c>
      <c r="K3163" s="71" t="str">
        <f>VLOOKUP(E3163, legend!$C$3:$G$22, 3, FALSE)</f>
        <v>4. Non-Vegetasi</v>
      </c>
      <c r="L3163" s="71" t="str">
        <f>VLOOKUP(E3163, legend!$C$3:$G$22, 4, FALSE)</f>
        <v>4.3. Other Non-Vegetation</v>
      </c>
      <c r="M3163" s="71" t="str">
        <f>VLOOKUP(E3163, legend!$C$3:$G$22, 5, FALSE)</f>
        <v>4.3. Non-Vegetasi Lainnya</v>
      </c>
      <c r="N3163" s="71" t="str">
        <f>VLOOKUP(C3163,geocode!$A$1:$C$40,2,false)</f>
        <v>Jawa Barat</v>
      </c>
      <c r="O3163" s="71" t="str">
        <f>VLOOKUP(C3163,geocode!$A$1:$C$40,3,false)</f>
        <v>Jawa</v>
      </c>
      <c r="P3163" s="71">
        <v>2000.0</v>
      </c>
      <c r="Q3163" s="71">
        <v>2023.0</v>
      </c>
    </row>
    <row r="3164" ht="15.75" customHeight="1">
      <c r="B3164" s="71">
        <v>357.747583978271</v>
      </c>
      <c r="C3164" s="71">
        <v>32.0</v>
      </c>
      <c r="D3164" s="71">
        <v>21.0</v>
      </c>
      <c r="E3164" s="71">
        <v>30.0</v>
      </c>
      <c r="F3164" s="71" t="str">
        <f>VLOOKUP(D3164, legend!$C$3:$G$22, 2, FALSE)</f>
        <v>3. Agriculture</v>
      </c>
      <c r="G3164" s="71" t="str">
        <f>VLOOKUP(D3164, legend!$C$3:$G$22, 3, FALSE)</f>
        <v>3. Pertanian</v>
      </c>
      <c r="H3164" s="71" t="str">
        <f>VLOOKUP(D3164, legend!$C$3:$G$22, 4, FALSE)</f>
        <v>3.4. Other Agriculture</v>
      </c>
      <c r="I3164" s="71" t="str">
        <f>VLOOKUP(D3164, legend!$C$3:$G$22, 5, FALSE)</f>
        <v>3.4. Pertanian Lainnya </v>
      </c>
      <c r="J3164" s="71" t="str">
        <f>VLOOKUP(E3164, legend!$C$3:$G$22, 2, FALSE)</f>
        <v>4. Non-Vegetated Area</v>
      </c>
      <c r="K3164" s="71" t="str">
        <f>VLOOKUP(E3164, legend!$C$3:$G$22, 3, FALSE)</f>
        <v>4. Non-Vegetasi</v>
      </c>
      <c r="L3164" s="71" t="str">
        <f>VLOOKUP(E3164, legend!$C$3:$G$22, 4, FALSE)</f>
        <v>4.1. Mining Pit</v>
      </c>
      <c r="M3164" s="71" t="str">
        <f>VLOOKUP(E3164, legend!$C$3:$G$22, 5, FALSE)</f>
        <v>4.1. Lubang Tambang</v>
      </c>
      <c r="N3164" s="71" t="str">
        <f>VLOOKUP(C3164,geocode!$A$1:$C$40,2,false)</f>
        <v>Jawa Barat</v>
      </c>
      <c r="O3164" s="71" t="str">
        <f>VLOOKUP(C3164,geocode!$A$1:$C$40,3,false)</f>
        <v>Jawa</v>
      </c>
      <c r="P3164" s="71">
        <v>2000.0</v>
      </c>
      <c r="Q3164" s="71">
        <v>2023.0</v>
      </c>
    </row>
    <row r="3165" ht="15.75" customHeight="1">
      <c r="B3165" s="71">
        <v>3700.25907405393</v>
      </c>
      <c r="C3165" s="71">
        <v>32.0</v>
      </c>
      <c r="D3165" s="71">
        <v>21.0</v>
      </c>
      <c r="E3165" s="71">
        <v>31.0</v>
      </c>
      <c r="F3165" s="71" t="str">
        <f>VLOOKUP(D3165, legend!$C$3:$G$22, 2, FALSE)</f>
        <v>3. Agriculture</v>
      </c>
      <c r="G3165" s="71" t="str">
        <f>VLOOKUP(D3165, legend!$C$3:$G$22, 3, FALSE)</f>
        <v>3. Pertanian</v>
      </c>
      <c r="H3165" s="71" t="str">
        <f>VLOOKUP(D3165, legend!$C$3:$G$22, 4, FALSE)</f>
        <v>3.4. Other Agriculture</v>
      </c>
      <c r="I3165" s="71" t="str">
        <f>VLOOKUP(D3165, legend!$C$3:$G$22, 5, FALSE)</f>
        <v>3.4. Pertanian Lainnya </v>
      </c>
      <c r="J3165" s="71" t="str">
        <f>VLOOKUP(E3165, legend!$C$3:$G$22, 2, FALSE)</f>
        <v>5. Water Body</v>
      </c>
      <c r="K3165" s="71" t="str">
        <f>VLOOKUP(E3165, legend!$C$3:$G$22, 3, FALSE)</f>
        <v>5. Tubuh Air</v>
      </c>
      <c r="L3165" s="71" t="str">
        <f>VLOOKUP(E3165, legend!$C$3:$G$22, 4, FALSE)</f>
        <v>5.1. Aquaculture</v>
      </c>
      <c r="M3165" s="71" t="str">
        <f>VLOOKUP(E3165, legend!$C$3:$G$22, 5, FALSE)</f>
        <v>5.1. Tambak</v>
      </c>
      <c r="N3165" s="71" t="str">
        <f>VLOOKUP(C3165,geocode!$A$1:$C$40,2,false)</f>
        <v>Jawa Barat</v>
      </c>
      <c r="O3165" s="71" t="str">
        <f>VLOOKUP(C3165,geocode!$A$1:$C$40,3,false)</f>
        <v>Jawa</v>
      </c>
      <c r="P3165" s="71">
        <v>2000.0</v>
      </c>
      <c r="Q3165" s="71">
        <v>2023.0</v>
      </c>
    </row>
    <row r="3166" ht="15.75" customHeight="1">
      <c r="B3166" s="71">
        <v>2766.40505711667</v>
      </c>
      <c r="C3166" s="71">
        <v>32.0</v>
      </c>
      <c r="D3166" s="71">
        <v>21.0</v>
      </c>
      <c r="E3166" s="71">
        <v>33.0</v>
      </c>
      <c r="F3166" s="71" t="str">
        <f>VLOOKUP(D3166, legend!$C$3:$G$22, 2, FALSE)</f>
        <v>3. Agriculture</v>
      </c>
      <c r="G3166" s="71" t="str">
        <f>VLOOKUP(D3166, legend!$C$3:$G$22, 3, FALSE)</f>
        <v>3. Pertanian</v>
      </c>
      <c r="H3166" s="71" t="str">
        <f>VLOOKUP(D3166, legend!$C$3:$G$22, 4, FALSE)</f>
        <v>3.4. Other Agriculture</v>
      </c>
      <c r="I3166" s="71" t="str">
        <f>VLOOKUP(D3166, legend!$C$3:$G$22, 5, FALSE)</f>
        <v>3.4. Pertanian Lainnya </v>
      </c>
      <c r="J3166" s="71" t="str">
        <f>VLOOKUP(E3166, legend!$C$3:$G$22, 2, FALSE)</f>
        <v>5. Water Body</v>
      </c>
      <c r="K3166" s="71" t="str">
        <f>VLOOKUP(E3166, legend!$C$3:$G$22, 3, FALSE)</f>
        <v>5. Tubuh Air</v>
      </c>
      <c r="L3166" s="71" t="str">
        <f>VLOOKUP(E3166, legend!$C$3:$G$22, 4, FALSE)</f>
        <v>5.2. River, Lake, Ocean</v>
      </c>
      <c r="M3166" s="71" t="str">
        <f>VLOOKUP(E3166, legend!$C$3:$G$22, 5, FALSE)</f>
        <v>5.2. Sungai, Danau, Laut</v>
      </c>
      <c r="N3166" s="71" t="str">
        <f>VLOOKUP(C3166,geocode!$A$1:$C$40,2,false)</f>
        <v>Jawa Barat</v>
      </c>
      <c r="O3166" s="71" t="str">
        <f>VLOOKUP(C3166,geocode!$A$1:$C$40,3,false)</f>
        <v>Jawa</v>
      </c>
      <c r="P3166" s="71">
        <v>2000.0</v>
      </c>
      <c r="Q3166" s="71">
        <v>2023.0</v>
      </c>
    </row>
    <row r="3167" ht="15.75" customHeight="1">
      <c r="B3167" s="71">
        <v>6327.74430895385</v>
      </c>
      <c r="C3167" s="71">
        <v>32.0</v>
      </c>
      <c r="D3167" s="71">
        <v>21.0</v>
      </c>
      <c r="E3167" s="71">
        <v>35.0</v>
      </c>
      <c r="F3167" s="71" t="str">
        <f>VLOOKUP(D3167, legend!$C$3:$G$22, 2, FALSE)</f>
        <v>3. Agriculture</v>
      </c>
      <c r="G3167" s="71" t="str">
        <f>VLOOKUP(D3167, legend!$C$3:$G$22, 3, FALSE)</f>
        <v>3. Pertanian</v>
      </c>
      <c r="H3167" s="71" t="str">
        <f>VLOOKUP(D3167, legend!$C$3:$G$22, 4, FALSE)</f>
        <v>3.4. Other Agriculture</v>
      </c>
      <c r="I3167" s="71" t="str">
        <f>VLOOKUP(D3167, legend!$C$3:$G$22, 5, FALSE)</f>
        <v>3.4. Pertanian Lainnya </v>
      </c>
      <c r="J3167" s="71" t="str">
        <f>VLOOKUP(E3167, legend!$C$3:$G$22, 2, FALSE)</f>
        <v>3. Agriculture</v>
      </c>
      <c r="K3167" s="71" t="str">
        <f>VLOOKUP(E3167, legend!$C$3:$G$22, 3, FALSE)</f>
        <v>3. Pertanian</v>
      </c>
      <c r="L3167" s="71" t="str">
        <f>VLOOKUP(E3167, legend!$C$3:$G$22, 4, FALSE)</f>
        <v>3.2. Oil Palm</v>
      </c>
      <c r="M3167" s="71" t="str">
        <f>VLOOKUP(E3167, legend!$C$3:$G$22, 5, FALSE)</f>
        <v>3.2. Sawit</v>
      </c>
      <c r="N3167" s="71" t="str">
        <f>VLOOKUP(C3167,geocode!$A$1:$C$40,2,false)</f>
        <v>Jawa Barat</v>
      </c>
      <c r="O3167" s="71" t="str">
        <f>VLOOKUP(C3167,geocode!$A$1:$C$40,3,false)</f>
        <v>Jawa</v>
      </c>
      <c r="P3167" s="71">
        <v>2000.0</v>
      </c>
      <c r="Q3167" s="71">
        <v>2023.0</v>
      </c>
    </row>
    <row r="3168" ht="15.75" customHeight="1">
      <c r="B3168" s="71">
        <v>61180.7128438478</v>
      </c>
      <c r="C3168" s="71">
        <v>32.0</v>
      </c>
      <c r="D3168" s="71">
        <v>21.0</v>
      </c>
      <c r="E3168" s="71">
        <v>40.0</v>
      </c>
      <c r="F3168" s="71" t="str">
        <f>VLOOKUP(D3168, legend!$C$3:$G$22, 2, FALSE)</f>
        <v>3. Agriculture</v>
      </c>
      <c r="G3168" s="71" t="str">
        <f>VLOOKUP(D3168, legend!$C$3:$G$22, 3, FALSE)</f>
        <v>3. Pertanian</v>
      </c>
      <c r="H3168" s="71" t="str">
        <f>VLOOKUP(D3168, legend!$C$3:$G$22, 4, FALSE)</f>
        <v>3.4. Other Agriculture</v>
      </c>
      <c r="I3168" s="71" t="str">
        <f>VLOOKUP(D3168, legend!$C$3:$G$22, 5, FALSE)</f>
        <v>3.4. Pertanian Lainnya </v>
      </c>
      <c r="J3168" s="71" t="str">
        <f>VLOOKUP(E3168, legend!$C$3:$G$22, 2, FALSE)</f>
        <v>3. Agriculture</v>
      </c>
      <c r="K3168" s="71" t="str">
        <f>VLOOKUP(E3168, legend!$C$3:$G$22, 3, FALSE)</f>
        <v>3. Pertanian</v>
      </c>
      <c r="L3168" s="71" t="str">
        <f>VLOOKUP(E3168, legend!$C$3:$G$22, 4, FALSE)</f>
        <v>3.1. Rice Paddy</v>
      </c>
      <c r="M3168" s="71" t="str">
        <f>VLOOKUP(E3168, legend!$C$3:$G$22, 5, FALSE)</f>
        <v>3.1. Sawah</v>
      </c>
      <c r="N3168" s="71" t="str">
        <f>VLOOKUP(C3168,geocode!$A$1:$C$40,2,false)</f>
        <v>Jawa Barat</v>
      </c>
      <c r="O3168" s="71" t="str">
        <f>VLOOKUP(C3168,geocode!$A$1:$C$40,3,false)</f>
        <v>Jawa</v>
      </c>
      <c r="P3168" s="71">
        <v>2000.0</v>
      </c>
      <c r="Q3168" s="71">
        <v>2023.0</v>
      </c>
    </row>
    <row r="3169" ht="15.75" customHeight="1">
      <c r="B3169" s="71">
        <v>0.266313677978515</v>
      </c>
      <c r="C3169" s="71">
        <v>32.0</v>
      </c>
      <c r="D3169" s="71">
        <v>24.0</v>
      </c>
      <c r="E3169" s="71">
        <v>3.0</v>
      </c>
      <c r="F3169" s="71" t="str">
        <f>VLOOKUP(D3169, legend!$C$3:$G$22, 2, FALSE)</f>
        <v>4. Non-Vegetated Area</v>
      </c>
      <c r="G3169" s="71" t="str">
        <f>VLOOKUP(D3169, legend!$C$3:$G$22, 3, FALSE)</f>
        <v>4. Non-Vegetasi</v>
      </c>
      <c r="H3169" s="71" t="str">
        <f>VLOOKUP(D3169, legend!$C$3:$G$22, 4, FALSE)</f>
        <v>4.2. Urban Area</v>
      </c>
      <c r="I3169" s="71" t="str">
        <f>VLOOKUP(D3169, legend!$C$3:$G$22, 5, FALSE)</f>
        <v>4.2. Pemukiman </v>
      </c>
      <c r="J3169" s="71" t="str">
        <f>VLOOKUP(E3169, legend!$C$3:$G$22, 2, FALSE)</f>
        <v>1. Forest </v>
      </c>
      <c r="K3169" s="71" t="str">
        <f>VLOOKUP(E3169, legend!$C$3:$G$22, 3, FALSE)</f>
        <v>1. Hutan</v>
      </c>
      <c r="L3169" s="71" t="str">
        <f>VLOOKUP(E3169, legend!$C$3:$G$22, 4, FALSE)</f>
        <v>1.1. Forest Formation</v>
      </c>
      <c r="M3169" s="71" t="str">
        <f>VLOOKUP(E3169, legend!$C$3:$G$22, 5, FALSE)</f>
        <v>1.1. Formasi Hutan</v>
      </c>
      <c r="N3169" s="71" t="str">
        <f>VLOOKUP(C3169,geocode!$A$1:$C$40,2,false)</f>
        <v>Jawa Barat</v>
      </c>
      <c r="O3169" s="71" t="str">
        <f>VLOOKUP(C3169,geocode!$A$1:$C$40,3,false)</f>
        <v>Jawa</v>
      </c>
      <c r="P3169" s="71">
        <v>2000.0</v>
      </c>
      <c r="Q3169" s="71">
        <v>2023.0</v>
      </c>
    </row>
    <row r="3170" ht="15.75" customHeight="1">
      <c r="B3170" s="71">
        <v>6.83381716308593</v>
      </c>
      <c r="C3170" s="71">
        <v>32.0</v>
      </c>
      <c r="D3170" s="71">
        <v>24.0</v>
      </c>
      <c r="E3170" s="71">
        <v>13.0</v>
      </c>
      <c r="F3170" s="71" t="str">
        <f>VLOOKUP(D3170, legend!$C$3:$G$22, 2, FALSE)</f>
        <v>4. Non-Vegetated Area</v>
      </c>
      <c r="G3170" s="71" t="str">
        <f>VLOOKUP(D3170, legend!$C$3:$G$22, 3, FALSE)</f>
        <v>4. Non-Vegetasi</v>
      </c>
      <c r="H3170" s="71" t="str">
        <f>VLOOKUP(D3170, legend!$C$3:$G$22, 4, FALSE)</f>
        <v>4.2. Urban Area</v>
      </c>
      <c r="I3170" s="71" t="str">
        <f>VLOOKUP(D3170, legend!$C$3:$G$22, 5, FALSE)</f>
        <v>4.2. Pemukiman </v>
      </c>
      <c r="J3170" s="71" t="str">
        <f>VLOOKUP(E3170, legend!$C$3:$G$22, 2, FALSE)</f>
        <v>2. Non-Forest Natural Vegetation</v>
      </c>
      <c r="K3170" s="71" t="str">
        <f>VLOOKUP(E3170, legend!$C$3:$G$22, 3, FALSE)</f>
        <v>2. Tumbuhan Non-Hutan Lainnya</v>
      </c>
      <c r="L3170" s="71" t="str">
        <f>VLOOKUP(E3170, legend!$C$3:$G$22, 4, FALSE)</f>
        <v>2.1. Other Natural Vegetation</v>
      </c>
      <c r="M3170" s="71" t="str">
        <f>VLOOKUP(E3170, legend!$C$3:$G$22, 5, FALSE)</f>
        <v>2.1. Tumbuhan Non-Hutan Lainnya</v>
      </c>
      <c r="N3170" s="71" t="str">
        <f>VLOOKUP(C3170,geocode!$A$1:$C$40,2,false)</f>
        <v>Jawa Barat</v>
      </c>
      <c r="O3170" s="71" t="str">
        <f>VLOOKUP(C3170,geocode!$A$1:$C$40,3,false)</f>
        <v>Jawa</v>
      </c>
      <c r="P3170" s="71">
        <v>2000.0</v>
      </c>
      <c r="Q3170" s="71">
        <v>2023.0</v>
      </c>
    </row>
    <row r="3171" ht="15.75" customHeight="1">
      <c r="B3171" s="71">
        <v>443.182610479736</v>
      </c>
      <c r="C3171" s="71">
        <v>32.0</v>
      </c>
      <c r="D3171" s="71">
        <v>24.0</v>
      </c>
      <c r="E3171" s="71">
        <v>21.0</v>
      </c>
      <c r="F3171" s="71" t="str">
        <f>VLOOKUP(D3171, legend!$C$3:$G$22, 2, FALSE)</f>
        <v>4. Non-Vegetated Area</v>
      </c>
      <c r="G3171" s="71" t="str">
        <f>VLOOKUP(D3171, legend!$C$3:$G$22, 3, FALSE)</f>
        <v>4. Non-Vegetasi</v>
      </c>
      <c r="H3171" s="71" t="str">
        <f>VLOOKUP(D3171, legend!$C$3:$G$22, 4, FALSE)</f>
        <v>4.2. Urban Area</v>
      </c>
      <c r="I3171" s="71" t="str">
        <f>VLOOKUP(D3171, legend!$C$3:$G$22, 5, FALSE)</f>
        <v>4.2. Pemukiman </v>
      </c>
      <c r="J3171" s="71" t="str">
        <f>VLOOKUP(E3171, legend!$C$3:$G$22, 2, FALSE)</f>
        <v>3. Agriculture</v>
      </c>
      <c r="K3171" s="71" t="str">
        <f>VLOOKUP(E3171, legend!$C$3:$G$22, 3, FALSE)</f>
        <v>3. Pertanian</v>
      </c>
      <c r="L3171" s="71" t="str">
        <f>VLOOKUP(E3171, legend!$C$3:$G$22, 4, FALSE)</f>
        <v>3.4. Other Agriculture</v>
      </c>
      <c r="M3171" s="71" t="str">
        <f>VLOOKUP(E3171, legend!$C$3:$G$22, 5, FALSE)</f>
        <v>3.4. Pertanian Lainnya </v>
      </c>
      <c r="N3171" s="71" t="str">
        <f>VLOOKUP(C3171,geocode!$A$1:$C$40,2,false)</f>
        <v>Jawa Barat</v>
      </c>
      <c r="O3171" s="71" t="str">
        <f>VLOOKUP(C3171,geocode!$A$1:$C$40,3,false)</f>
        <v>Jawa</v>
      </c>
      <c r="P3171" s="71">
        <v>2000.0</v>
      </c>
      <c r="Q3171" s="71">
        <v>2023.0</v>
      </c>
    </row>
    <row r="3172" ht="15.75" customHeight="1">
      <c r="B3172" s="71">
        <v>140037.561392582</v>
      </c>
      <c r="C3172" s="71">
        <v>32.0</v>
      </c>
      <c r="D3172" s="71">
        <v>24.0</v>
      </c>
      <c r="E3172" s="71">
        <v>24.0</v>
      </c>
      <c r="F3172" s="71" t="str">
        <f>VLOOKUP(D3172, legend!$C$3:$G$22, 2, FALSE)</f>
        <v>4. Non-Vegetated Area</v>
      </c>
      <c r="G3172" s="71" t="str">
        <f>VLOOKUP(D3172, legend!$C$3:$G$22, 3, FALSE)</f>
        <v>4. Non-Vegetasi</v>
      </c>
      <c r="H3172" s="71" t="str">
        <f>VLOOKUP(D3172, legend!$C$3:$G$22, 4, FALSE)</f>
        <v>4.2. Urban Area</v>
      </c>
      <c r="I3172" s="71" t="str">
        <f>VLOOKUP(D3172, legend!$C$3:$G$22, 5, FALSE)</f>
        <v>4.2. Pemukiman </v>
      </c>
      <c r="J3172" s="71" t="str">
        <f>VLOOKUP(E3172, legend!$C$3:$G$22, 2, FALSE)</f>
        <v>4. Non-Vegetated Area</v>
      </c>
      <c r="K3172" s="71" t="str">
        <f>VLOOKUP(E3172, legend!$C$3:$G$22, 3, FALSE)</f>
        <v>4. Non-Vegetasi</v>
      </c>
      <c r="L3172" s="71" t="str">
        <f>VLOOKUP(E3172, legend!$C$3:$G$22, 4, FALSE)</f>
        <v>4.2. Urban Area</v>
      </c>
      <c r="M3172" s="71" t="str">
        <f>VLOOKUP(E3172, legend!$C$3:$G$22, 5, FALSE)</f>
        <v>4.2. Pemukiman </v>
      </c>
      <c r="N3172" s="71" t="str">
        <f>VLOOKUP(C3172,geocode!$A$1:$C$40,2,false)</f>
        <v>Jawa Barat</v>
      </c>
      <c r="O3172" s="71" t="str">
        <f>VLOOKUP(C3172,geocode!$A$1:$C$40,3,false)</f>
        <v>Jawa</v>
      </c>
      <c r="P3172" s="71">
        <v>2000.0</v>
      </c>
      <c r="Q3172" s="71">
        <v>2023.0</v>
      </c>
    </row>
    <row r="3173" ht="15.75" customHeight="1">
      <c r="B3173" s="71">
        <v>246.346815808105</v>
      </c>
      <c r="C3173" s="71">
        <v>32.0</v>
      </c>
      <c r="D3173" s="71">
        <v>24.0</v>
      </c>
      <c r="E3173" s="71">
        <v>25.0</v>
      </c>
      <c r="F3173" s="71" t="str">
        <f>VLOOKUP(D3173, legend!$C$3:$G$22, 2, FALSE)</f>
        <v>4. Non-Vegetated Area</v>
      </c>
      <c r="G3173" s="71" t="str">
        <f>VLOOKUP(D3173, legend!$C$3:$G$22, 3, FALSE)</f>
        <v>4. Non-Vegetasi</v>
      </c>
      <c r="H3173" s="71" t="str">
        <f>VLOOKUP(D3173, legend!$C$3:$G$22, 4, FALSE)</f>
        <v>4.2. Urban Area</v>
      </c>
      <c r="I3173" s="71" t="str">
        <f>VLOOKUP(D3173, legend!$C$3:$G$22, 5, FALSE)</f>
        <v>4.2. Pemukiman </v>
      </c>
      <c r="J3173" s="71" t="str">
        <f>VLOOKUP(E3173, legend!$C$3:$G$22, 2, FALSE)</f>
        <v>4. Non-Vegetated Area</v>
      </c>
      <c r="K3173" s="71" t="str">
        <f>VLOOKUP(E3173, legend!$C$3:$G$22, 3, FALSE)</f>
        <v>4. Non-Vegetasi</v>
      </c>
      <c r="L3173" s="71" t="str">
        <f>VLOOKUP(E3173, legend!$C$3:$G$22, 4, FALSE)</f>
        <v>4.3. Other Non-Vegetation</v>
      </c>
      <c r="M3173" s="71" t="str">
        <f>VLOOKUP(E3173, legend!$C$3:$G$22, 5, FALSE)</f>
        <v>4.3. Non-Vegetasi Lainnya</v>
      </c>
      <c r="N3173" s="71" t="str">
        <f>VLOOKUP(C3173,geocode!$A$1:$C$40,2,false)</f>
        <v>Jawa Barat</v>
      </c>
      <c r="O3173" s="71" t="str">
        <f>VLOOKUP(C3173,geocode!$A$1:$C$40,3,false)</f>
        <v>Jawa</v>
      </c>
      <c r="P3173" s="71">
        <v>2000.0</v>
      </c>
      <c r="Q3173" s="71">
        <v>2023.0</v>
      </c>
    </row>
    <row r="3174" ht="15.75" customHeight="1">
      <c r="B3174" s="71">
        <v>12.8766612609863</v>
      </c>
      <c r="C3174" s="71">
        <v>32.0</v>
      </c>
      <c r="D3174" s="71">
        <v>24.0</v>
      </c>
      <c r="E3174" s="71">
        <v>30.0</v>
      </c>
      <c r="F3174" s="71" t="str">
        <f>VLOOKUP(D3174, legend!$C$3:$G$22, 2, FALSE)</f>
        <v>4. Non-Vegetated Area</v>
      </c>
      <c r="G3174" s="71" t="str">
        <f>VLOOKUP(D3174, legend!$C$3:$G$22, 3, FALSE)</f>
        <v>4. Non-Vegetasi</v>
      </c>
      <c r="H3174" s="71" t="str">
        <f>VLOOKUP(D3174, legend!$C$3:$G$22, 4, FALSE)</f>
        <v>4.2. Urban Area</v>
      </c>
      <c r="I3174" s="71" t="str">
        <f>VLOOKUP(D3174, legend!$C$3:$G$22, 5, FALSE)</f>
        <v>4.2. Pemukiman </v>
      </c>
      <c r="J3174" s="71" t="str">
        <f>VLOOKUP(E3174, legend!$C$3:$G$22, 2, FALSE)</f>
        <v>4. Non-Vegetated Area</v>
      </c>
      <c r="K3174" s="71" t="str">
        <f>VLOOKUP(E3174, legend!$C$3:$G$22, 3, FALSE)</f>
        <v>4. Non-Vegetasi</v>
      </c>
      <c r="L3174" s="71" t="str">
        <f>VLOOKUP(E3174, legend!$C$3:$G$22, 4, FALSE)</f>
        <v>4.1. Mining Pit</v>
      </c>
      <c r="M3174" s="71" t="str">
        <f>VLOOKUP(E3174, legend!$C$3:$G$22, 5, FALSE)</f>
        <v>4.1. Lubang Tambang</v>
      </c>
      <c r="N3174" s="71" t="str">
        <f>VLOOKUP(C3174,geocode!$A$1:$C$40,2,false)</f>
        <v>Jawa Barat</v>
      </c>
      <c r="O3174" s="71" t="str">
        <f>VLOOKUP(C3174,geocode!$A$1:$C$40,3,false)</f>
        <v>Jawa</v>
      </c>
      <c r="P3174" s="71">
        <v>2000.0</v>
      </c>
      <c r="Q3174" s="71">
        <v>2023.0</v>
      </c>
    </row>
    <row r="3175" ht="15.75" customHeight="1">
      <c r="B3175" s="71">
        <v>1.86594264526367</v>
      </c>
      <c r="C3175" s="71">
        <v>32.0</v>
      </c>
      <c r="D3175" s="71">
        <v>24.0</v>
      </c>
      <c r="E3175" s="71">
        <v>31.0</v>
      </c>
      <c r="F3175" s="71" t="str">
        <f>VLOOKUP(D3175, legend!$C$3:$G$22, 2, FALSE)</f>
        <v>4. Non-Vegetated Area</v>
      </c>
      <c r="G3175" s="71" t="str">
        <f>VLOOKUP(D3175, legend!$C$3:$G$22, 3, FALSE)</f>
        <v>4. Non-Vegetasi</v>
      </c>
      <c r="H3175" s="71" t="str">
        <f>VLOOKUP(D3175, legend!$C$3:$G$22, 4, FALSE)</f>
        <v>4.2. Urban Area</v>
      </c>
      <c r="I3175" s="71" t="str">
        <f>VLOOKUP(D3175, legend!$C$3:$G$22, 5, FALSE)</f>
        <v>4.2. Pemukiman </v>
      </c>
      <c r="J3175" s="71" t="str">
        <f>VLOOKUP(E3175, legend!$C$3:$G$22, 2, FALSE)</f>
        <v>5. Water Body</v>
      </c>
      <c r="K3175" s="71" t="str">
        <f>VLOOKUP(E3175, legend!$C$3:$G$22, 3, FALSE)</f>
        <v>5. Tubuh Air</v>
      </c>
      <c r="L3175" s="71" t="str">
        <f>VLOOKUP(E3175, legend!$C$3:$G$22, 4, FALSE)</f>
        <v>5.1. Aquaculture</v>
      </c>
      <c r="M3175" s="71" t="str">
        <f>VLOOKUP(E3175, legend!$C$3:$G$22, 5, FALSE)</f>
        <v>5.1. Tambak</v>
      </c>
      <c r="N3175" s="71" t="str">
        <f>VLOOKUP(C3175,geocode!$A$1:$C$40,2,false)</f>
        <v>Jawa Barat</v>
      </c>
      <c r="O3175" s="71" t="str">
        <f>VLOOKUP(C3175,geocode!$A$1:$C$40,3,false)</f>
        <v>Jawa</v>
      </c>
      <c r="P3175" s="71">
        <v>2000.0</v>
      </c>
      <c r="Q3175" s="71">
        <v>2023.0</v>
      </c>
    </row>
    <row r="3176" ht="15.75" customHeight="1">
      <c r="B3176" s="71">
        <v>1.86653853149414</v>
      </c>
      <c r="C3176" s="71">
        <v>32.0</v>
      </c>
      <c r="D3176" s="71">
        <v>24.0</v>
      </c>
      <c r="E3176" s="71">
        <v>33.0</v>
      </c>
      <c r="F3176" s="71" t="str">
        <f>VLOOKUP(D3176, legend!$C$3:$G$22, 2, FALSE)</f>
        <v>4. Non-Vegetated Area</v>
      </c>
      <c r="G3176" s="71" t="str">
        <f>VLOOKUP(D3176, legend!$C$3:$G$22, 3, FALSE)</f>
        <v>4. Non-Vegetasi</v>
      </c>
      <c r="H3176" s="71" t="str">
        <f>VLOOKUP(D3176, legend!$C$3:$G$22, 4, FALSE)</f>
        <v>4.2. Urban Area</v>
      </c>
      <c r="I3176" s="71" t="str">
        <f>VLOOKUP(D3176, legend!$C$3:$G$22, 5, FALSE)</f>
        <v>4.2. Pemukiman </v>
      </c>
      <c r="J3176" s="71" t="str">
        <f>VLOOKUP(E3176, legend!$C$3:$G$22, 2, FALSE)</f>
        <v>5. Water Body</v>
      </c>
      <c r="K3176" s="71" t="str">
        <f>VLOOKUP(E3176, legend!$C$3:$G$22, 3, FALSE)</f>
        <v>5. Tubuh Air</v>
      </c>
      <c r="L3176" s="71" t="str">
        <f>VLOOKUP(E3176, legend!$C$3:$G$22, 4, FALSE)</f>
        <v>5.2. River, Lake, Ocean</v>
      </c>
      <c r="M3176" s="71" t="str">
        <f>VLOOKUP(E3176, legend!$C$3:$G$22, 5, FALSE)</f>
        <v>5.2. Sungai, Danau, Laut</v>
      </c>
      <c r="N3176" s="71" t="str">
        <f>VLOOKUP(C3176,geocode!$A$1:$C$40,2,false)</f>
        <v>Jawa Barat</v>
      </c>
      <c r="O3176" s="71" t="str">
        <f>VLOOKUP(C3176,geocode!$A$1:$C$40,3,false)</f>
        <v>Jawa</v>
      </c>
      <c r="P3176" s="71">
        <v>2000.0</v>
      </c>
      <c r="Q3176" s="71">
        <v>2023.0</v>
      </c>
    </row>
    <row r="3177" ht="15.75" customHeight="1">
      <c r="B3177" s="71">
        <v>0.355320892333984</v>
      </c>
      <c r="C3177" s="71">
        <v>32.0</v>
      </c>
      <c r="D3177" s="71">
        <v>24.0</v>
      </c>
      <c r="E3177" s="71">
        <v>35.0</v>
      </c>
      <c r="F3177" s="71" t="str">
        <f>VLOOKUP(D3177, legend!$C$3:$G$22, 2, FALSE)</f>
        <v>4. Non-Vegetated Area</v>
      </c>
      <c r="G3177" s="71" t="str">
        <f>VLOOKUP(D3177, legend!$C$3:$G$22, 3, FALSE)</f>
        <v>4. Non-Vegetasi</v>
      </c>
      <c r="H3177" s="71" t="str">
        <f>VLOOKUP(D3177, legend!$C$3:$G$22, 4, FALSE)</f>
        <v>4.2. Urban Area</v>
      </c>
      <c r="I3177" s="71" t="str">
        <f>VLOOKUP(D3177, legend!$C$3:$G$22, 5, FALSE)</f>
        <v>4.2. Pemukiman </v>
      </c>
      <c r="J3177" s="71" t="str">
        <f>VLOOKUP(E3177, legend!$C$3:$G$22, 2, FALSE)</f>
        <v>3. Agriculture</v>
      </c>
      <c r="K3177" s="71" t="str">
        <f>VLOOKUP(E3177, legend!$C$3:$G$22, 3, FALSE)</f>
        <v>3. Pertanian</v>
      </c>
      <c r="L3177" s="71" t="str">
        <f>VLOOKUP(E3177, legend!$C$3:$G$22, 4, FALSE)</f>
        <v>3.2. Oil Palm</v>
      </c>
      <c r="M3177" s="71" t="str">
        <f>VLOOKUP(E3177, legend!$C$3:$G$22, 5, FALSE)</f>
        <v>3.2. Sawit</v>
      </c>
      <c r="N3177" s="71" t="str">
        <f>VLOOKUP(C3177,geocode!$A$1:$C$40,2,false)</f>
        <v>Jawa Barat</v>
      </c>
      <c r="O3177" s="71" t="str">
        <f>VLOOKUP(C3177,geocode!$A$1:$C$40,3,false)</f>
        <v>Jawa</v>
      </c>
      <c r="P3177" s="71">
        <v>2000.0</v>
      </c>
      <c r="Q3177" s="71">
        <v>2023.0</v>
      </c>
    </row>
    <row r="3178" ht="15.75" customHeight="1">
      <c r="B3178" s="71">
        <v>360.84499187622</v>
      </c>
      <c r="C3178" s="71">
        <v>32.0</v>
      </c>
      <c r="D3178" s="71">
        <v>24.0</v>
      </c>
      <c r="E3178" s="71">
        <v>40.0</v>
      </c>
      <c r="F3178" s="71" t="str">
        <f>VLOOKUP(D3178, legend!$C$3:$G$22, 2, FALSE)</f>
        <v>4. Non-Vegetated Area</v>
      </c>
      <c r="G3178" s="71" t="str">
        <f>VLOOKUP(D3178, legend!$C$3:$G$22, 3, FALSE)</f>
        <v>4. Non-Vegetasi</v>
      </c>
      <c r="H3178" s="71" t="str">
        <f>VLOOKUP(D3178, legend!$C$3:$G$22, 4, FALSE)</f>
        <v>4.2. Urban Area</v>
      </c>
      <c r="I3178" s="71" t="str">
        <f>VLOOKUP(D3178, legend!$C$3:$G$22, 5, FALSE)</f>
        <v>4.2. Pemukiman </v>
      </c>
      <c r="J3178" s="71" t="str">
        <f>VLOOKUP(E3178, legend!$C$3:$G$22, 2, FALSE)</f>
        <v>3. Agriculture</v>
      </c>
      <c r="K3178" s="71" t="str">
        <f>VLOOKUP(E3178, legend!$C$3:$G$22, 3, FALSE)</f>
        <v>3. Pertanian</v>
      </c>
      <c r="L3178" s="71" t="str">
        <f>VLOOKUP(E3178, legend!$C$3:$G$22, 4, FALSE)</f>
        <v>3.1. Rice Paddy</v>
      </c>
      <c r="M3178" s="71" t="str">
        <f>VLOOKUP(E3178, legend!$C$3:$G$22, 5, FALSE)</f>
        <v>3.1. Sawah</v>
      </c>
      <c r="N3178" s="71" t="str">
        <f>VLOOKUP(C3178,geocode!$A$1:$C$40,2,false)</f>
        <v>Jawa Barat</v>
      </c>
      <c r="O3178" s="71" t="str">
        <f>VLOOKUP(C3178,geocode!$A$1:$C$40,3,false)</f>
        <v>Jawa</v>
      </c>
      <c r="P3178" s="71">
        <v>2000.0</v>
      </c>
      <c r="Q3178" s="71">
        <v>2023.0</v>
      </c>
    </row>
    <row r="3179" ht="15.75" customHeight="1">
      <c r="B3179" s="71">
        <v>1247.87883684692</v>
      </c>
      <c r="C3179" s="71">
        <v>32.0</v>
      </c>
      <c r="D3179" s="71">
        <v>25.0</v>
      </c>
      <c r="E3179" s="71">
        <v>3.0</v>
      </c>
      <c r="F3179" s="71" t="str">
        <f>VLOOKUP(D3179, legend!$C$3:$G$22, 2, FALSE)</f>
        <v>4. Non-Vegetated Area</v>
      </c>
      <c r="G3179" s="71" t="str">
        <f>VLOOKUP(D3179, legend!$C$3:$G$22, 3, FALSE)</f>
        <v>4. Non-Vegetasi</v>
      </c>
      <c r="H3179" s="71" t="str">
        <f>VLOOKUP(D3179, legend!$C$3:$G$22, 4, FALSE)</f>
        <v>4.3. Other Non-Vegetation</v>
      </c>
      <c r="I3179" s="71" t="str">
        <f>VLOOKUP(D3179, legend!$C$3:$G$22, 5, FALSE)</f>
        <v>4.3. Non-Vegetasi Lainnya</v>
      </c>
      <c r="J3179" s="71" t="str">
        <f>VLOOKUP(E3179, legend!$C$3:$G$22, 2, FALSE)</f>
        <v>1. Forest </v>
      </c>
      <c r="K3179" s="71" t="str">
        <f>VLOOKUP(E3179, legend!$C$3:$G$22, 3, FALSE)</f>
        <v>1. Hutan</v>
      </c>
      <c r="L3179" s="71" t="str">
        <f>VLOOKUP(E3179, legend!$C$3:$G$22, 4, FALSE)</f>
        <v>1.1. Forest Formation</v>
      </c>
      <c r="M3179" s="71" t="str">
        <f>VLOOKUP(E3179, legend!$C$3:$G$22, 5, FALSE)</f>
        <v>1.1. Formasi Hutan</v>
      </c>
      <c r="N3179" s="71" t="str">
        <f>VLOOKUP(C3179,geocode!$A$1:$C$40,2,false)</f>
        <v>Jawa Barat</v>
      </c>
      <c r="O3179" s="71" t="str">
        <f>VLOOKUP(C3179,geocode!$A$1:$C$40,3,false)</f>
        <v>Jawa</v>
      </c>
      <c r="P3179" s="71">
        <v>2000.0</v>
      </c>
      <c r="Q3179" s="71">
        <v>2023.0</v>
      </c>
    </row>
    <row r="3180" ht="15.75" customHeight="1">
      <c r="B3180" s="71">
        <v>104.184773187255</v>
      </c>
      <c r="C3180" s="71">
        <v>32.0</v>
      </c>
      <c r="D3180" s="71">
        <v>25.0</v>
      </c>
      <c r="E3180" s="71">
        <v>5.0</v>
      </c>
      <c r="F3180" s="71" t="str">
        <f>VLOOKUP(D3180, legend!$C$3:$G$22, 2, FALSE)</f>
        <v>4. Non-Vegetated Area</v>
      </c>
      <c r="G3180" s="71" t="str">
        <f>VLOOKUP(D3180, legend!$C$3:$G$22, 3, FALSE)</f>
        <v>4. Non-Vegetasi</v>
      </c>
      <c r="H3180" s="71" t="str">
        <f>VLOOKUP(D3180, legend!$C$3:$G$22, 4, FALSE)</f>
        <v>4.3. Other Non-Vegetation</v>
      </c>
      <c r="I3180" s="71" t="str">
        <f>VLOOKUP(D3180, legend!$C$3:$G$22, 5, FALSE)</f>
        <v>4.3. Non-Vegetasi Lainnya</v>
      </c>
      <c r="J3180" s="71" t="str">
        <f>VLOOKUP(E3180, legend!$C$3:$G$22, 2, FALSE)</f>
        <v>1. Forest </v>
      </c>
      <c r="K3180" s="71" t="str">
        <f>VLOOKUP(E3180, legend!$C$3:$G$22, 3, FALSE)</f>
        <v>1. Hutan</v>
      </c>
      <c r="L3180" s="71" t="str">
        <f>VLOOKUP(E3180, legend!$C$3:$G$22, 4, FALSE)</f>
        <v>1.2. Mangrove</v>
      </c>
      <c r="M3180" s="71" t="str">
        <f>VLOOKUP(E3180, legend!$C$3:$G$22, 5, FALSE)</f>
        <v>1.2. Mangrove</v>
      </c>
      <c r="N3180" s="71" t="str">
        <f>VLOOKUP(C3180,geocode!$A$1:$C$40,2,false)</f>
        <v>Jawa Barat</v>
      </c>
      <c r="O3180" s="71" t="str">
        <f>VLOOKUP(C3180,geocode!$A$1:$C$40,3,false)</f>
        <v>Jawa</v>
      </c>
      <c r="P3180" s="71">
        <v>2000.0</v>
      </c>
      <c r="Q3180" s="71">
        <v>2023.0</v>
      </c>
    </row>
    <row r="3181" ht="15.75" customHeight="1">
      <c r="B3181" s="71">
        <v>3151.26795606079</v>
      </c>
      <c r="C3181" s="71">
        <v>32.0</v>
      </c>
      <c r="D3181" s="71">
        <v>25.0</v>
      </c>
      <c r="E3181" s="71">
        <v>13.0</v>
      </c>
      <c r="F3181" s="71" t="str">
        <f>VLOOKUP(D3181, legend!$C$3:$G$22, 2, FALSE)</f>
        <v>4. Non-Vegetated Area</v>
      </c>
      <c r="G3181" s="71" t="str">
        <f>VLOOKUP(D3181, legend!$C$3:$G$22, 3, FALSE)</f>
        <v>4. Non-Vegetasi</v>
      </c>
      <c r="H3181" s="71" t="str">
        <f>VLOOKUP(D3181, legend!$C$3:$G$22, 4, FALSE)</f>
        <v>4.3. Other Non-Vegetation</v>
      </c>
      <c r="I3181" s="71" t="str">
        <f>VLOOKUP(D3181, legend!$C$3:$G$22, 5, FALSE)</f>
        <v>4.3. Non-Vegetasi Lainnya</v>
      </c>
      <c r="J3181" s="71" t="str">
        <f>VLOOKUP(E3181, legend!$C$3:$G$22, 2, FALSE)</f>
        <v>2. Non-Forest Natural Vegetation</v>
      </c>
      <c r="K3181" s="71" t="str">
        <f>VLOOKUP(E3181, legend!$C$3:$G$22, 3, FALSE)</f>
        <v>2. Tumbuhan Non-Hutan Lainnya</v>
      </c>
      <c r="L3181" s="71" t="str">
        <f>VLOOKUP(E3181, legend!$C$3:$G$22, 4, FALSE)</f>
        <v>2.1. Other Natural Vegetation</v>
      </c>
      <c r="M3181" s="71" t="str">
        <f>VLOOKUP(E3181, legend!$C$3:$G$22, 5, FALSE)</f>
        <v>2.1. Tumbuhan Non-Hutan Lainnya</v>
      </c>
      <c r="N3181" s="71" t="str">
        <f>VLOOKUP(C3181,geocode!$A$1:$C$40,2,false)</f>
        <v>Jawa Barat</v>
      </c>
      <c r="O3181" s="71" t="str">
        <f>VLOOKUP(C3181,geocode!$A$1:$C$40,3,false)</f>
        <v>Jawa</v>
      </c>
      <c r="P3181" s="71">
        <v>2000.0</v>
      </c>
      <c r="Q3181" s="71">
        <v>2023.0</v>
      </c>
    </row>
    <row r="3182" ht="15.75" customHeight="1">
      <c r="B3182" s="71">
        <v>23644.9052786927</v>
      </c>
      <c r="C3182" s="71">
        <v>32.0</v>
      </c>
      <c r="D3182" s="71">
        <v>25.0</v>
      </c>
      <c r="E3182" s="71">
        <v>21.0</v>
      </c>
      <c r="F3182" s="71" t="str">
        <f>VLOOKUP(D3182, legend!$C$3:$G$22, 2, FALSE)</f>
        <v>4. Non-Vegetated Area</v>
      </c>
      <c r="G3182" s="71" t="str">
        <f>VLOOKUP(D3182, legend!$C$3:$G$22, 3, FALSE)</f>
        <v>4. Non-Vegetasi</v>
      </c>
      <c r="H3182" s="71" t="str">
        <f>VLOOKUP(D3182, legend!$C$3:$G$22, 4, FALSE)</f>
        <v>4.3. Other Non-Vegetation</v>
      </c>
      <c r="I3182" s="71" t="str">
        <f>VLOOKUP(D3182, legend!$C$3:$G$22, 5, FALSE)</f>
        <v>4.3. Non-Vegetasi Lainnya</v>
      </c>
      <c r="J3182" s="71" t="str">
        <f>VLOOKUP(E3182, legend!$C$3:$G$22, 2, FALSE)</f>
        <v>3. Agriculture</v>
      </c>
      <c r="K3182" s="71" t="str">
        <f>VLOOKUP(E3182, legend!$C$3:$G$22, 3, FALSE)</f>
        <v>3. Pertanian</v>
      </c>
      <c r="L3182" s="71" t="str">
        <f>VLOOKUP(E3182, legend!$C$3:$G$22, 4, FALSE)</f>
        <v>3.4. Other Agriculture</v>
      </c>
      <c r="M3182" s="71" t="str">
        <f>VLOOKUP(E3182, legend!$C$3:$G$22, 5, FALSE)</f>
        <v>3.4. Pertanian Lainnya </v>
      </c>
      <c r="N3182" s="71" t="str">
        <f>VLOOKUP(C3182,geocode!$A$1:$C$40,2,false)</f>
        <v>Jawa Barat</v>
      </c>
      <c r="O3182" s="71" t="str">
        <f>VLOOKUP(C3182,geocode!$A$1:$C$40,3,false)</f>
        <v>Jawa</v>
      </c>
      <c r="P3182" s="71">
        <v>2000.0</v>
      </c>
      <c r="Q3182" s="71">
        <v>2023.0</v>
      </c>
    </row>
    <row r="3183" ht="15.75" customHeight="1">
      <c r="B3183" s="71">
        <v>33851.0731980832</v>
      </c>
      <c r="C3183" s="71">
        <v>32.0</v>
      </c>
      <c r="D3183" s="71">
        <v>25.0</v>
      </c>
      <c r="E3183" s="71">
        <v>24.0</v>
      </c>
      <c r="F3183" s="71" t="str">
        <f>VLOOKUP(D3183, legend!$C$3:$G$22, 2, FALSE)</f>
        <v>4. Non-Vegetated Area</v>
      </c>
      <c r="G3183" s="71" t="str">
        <f>VLOOKUP(D3183, legend!$C$3:$G$22, 3, FALSE)</f>
        <v>4. Non-Vegetasi</v>
      </c>
      <c r="H3183" s="71" t="str">
        <f>VLOOKUP(D3183, legend!$C$3:$G$22, 4, FALSE)</f>
        <v>4.3. Other Non-Vegetation</v>
      </c>
      <c r="I3183" s="71" t="str">
        <f>VLOOKUP(D3183, legend!$C$3:$G$22, 5, FALSE)</f>
        <v>4.3. Non-Vegetasi Lainnya</v>
      </c>
      <c r="J3183" s="71" t="str">
        <f>VLOOKUP(E3183, legend!$C$3:$G$22, 2, FALSE)</f>
        <v>4. Non-Vegetated Area</v>
      </c>
      <c r="K3183" s="71" t="str">
        <f>VLOOKUP(E3183, legend!$C$3:$G$22, 3, FALSE)</f>
        <v>4. Non-Vegetasi</v>
      </c>
      <c r="L3183" s="71" t="str">
        <f>VLOOKUP(E3183, legend!$C$3:$G$22, 4, FALSE)</f>
        <v>4.2. Urban Area</v>
      </c>
      <c r="M3183" s="71" t="str">
        <f>VLOOKUP(E3183, legend!$C$3:$G$22, 5, FALSE)</f>
        <v>4.2. Pemukiman </v>
      </c>
      <c r="N3183" s="71" t="str">
        <f>VLOOKUP(C3183,geocode!$A$1:$C$40,2,false)</f>
        <v>Jawa Barat</v>
      </c>
      <c r="O3183" s="71" t="str">
        <f>VLOOKUP(C3183,geocode!$A$1:$C$40,3,false)</f>
        <v>Jawa</v>
      </c>
      <c r="P3183" s="71">
        <v>2000.0</v>
      </c>
      <c r="Q3183" s="71">
        <v>2023.0</v>
      </c>
    </row>
    <row r="3184" ht="15.75" customHeight="1">
      <c r="B3184" s="71">
        <v>8156.75057955932</v>
      </c>
      <c r="C3184" s="71">
        <v>32.0</v>
      </c>
      <c r="D3184" s="71">
        <v>25.0</v>
      </c>
      <c r="E3184" s="71">
        <v>25.0</v>
      </c>
      <c r="F3184" s="71" t="str">
        <f>VLOOKUP(D3184, legend!$C$3:$G$22, 2, FALSE)</f>
        <v>4. Non-Vegetated Area</v>
      </c>
      <c r="G3184" s="71" t="str">
        <f>VLOOKUP(D3184, legend!$C$3:$G$22, 3, FALSE)</f>
        <v>4. Non-Vegetasi</v>
      </c>
      <c r="H3184" s="71" t="str">
        <f>VLOOKUP(D3184, legend!$C$3:$G$22, 4, FALSE)</f>
        <v>4.3. Other Non-Vegetation</v>
      </c>
      <c r="I3184" s="71" t="str">
        <f>VLOOKUP(D3184, legend!$C$3:$G$22, 5, FALSE)</f>
        <v>4.3. Non-Vegetasi Lainnya</v>
      </c>
      <c r="J3184" s="71" t="str">
        <f>VLOOKUP(E3184, legend!$C$3:$G$22, 2, FALSE)</f>
        <v>4. Non-Vegetated Area</v>
      </c>
      <c r="K3184" s="71" t="str">
        <f>VLOOKUP(E3184, legend!$C$3:$G$22, 3, FALSE)</f>
        <v>4. Non-Vegetasi</v>
      </c>
      <c r="L3184" s="71" t="str">
        <f>VLOOKUP(E3184, legend!$C$3:$G$22, 4, FALSE)</f>
        <v>4.3. Other Non-Vegetation</v>
      </c>
      <c r="M3184" s="71" t="str">
        <f>VLOOKUP(E3184, legend!$C$3:$G$22, 5, FALSE)</f>
        <v>4.3. Non-Vegetasi Lainnya</v>
      </c>
      <c r="N3184" s="71" t="str">
        <f>VLOOKUP(C3184,geocode!$A$1:$C$40,2,false)</f>
        <v>Jawa Barat</v>
      </c>
      <c r="O3184" s="71" t="str">
        <f>VLOOKUP(C3184,geocode!$A$1:$C$40,3,false)</f>
        <v>Jawa</v>
      </c>
      <c r="P3184" s="71">
        <v>2000.0</v>
      </c>
      <c r="Q3184" s="71">
        <v>2023.0</v>
      </c>
    </row>
    <row r="3185" ht="15.75" customHeight="1">
      <c r="B3185" s="71">
        <v>4.97209022216796</v>
      </c>
      <c r="C3185" s="71">
        <v>32.0</v>
      </c>
      <c r="D3185" s="71">
        <v>25.0</v>
      </c>
      <c r="E3185" s="71">
        <v>30.0</v>
      </c>
      <c r="F3185" s="71" t="str">
        <f>VLOOKUP(D3185, legend!$C$3:$G$22, 2, FALSE)</f>
        <v>4. Non-Vegetated Area</v>
      </c>
      <c r="G3185" s="71" t="str">
        <f>VLOOKUP(D3185, legend!$C$3:$G$22, 3, FALSE)</f>
        <v>4. Non-Vegetasi</v>
      </c>
      <c r="H3185" s="71" t="str">
        <f>VLOOKUP(D3185, legend!$C$3:$G$22, 4, FALSE)</f>
        <v>4.3. Other Non-Vegetation</v>
      </c>
      <c r="I3185" s="71" t="str">
        <f>VLOOKUP(D3185, legend!$C$3:$G$22, 5, FALSE)</f>
        <v>4.3. Non-Vegetasi Lainnya</v>
      </c>
      <c r="J3185" s="71" t="str">
        <f>VLOOKUP(E3185, legend!$C$3:$G$22, 2, FALSE)</f>
        <v>4. Non-Vegetated Area</v>
      </c>
      <c r="K3185" s="71" t="str">
        <f>VLOOKUP(E3185, legend!$C$3:$G$22, 3, FALSE)</f>
        <v>4. Non-Vegetasi</v>
      </c>
      <c r="L3185" s="71" t="str">
        <f>VLOOKUP(E3185, legend!$C$3:$G$22, 4, FALSE)</f>
        <v>4.1. Mining Pit</v>
      </c>
      <c r="M3185" s="71" t="str">
        <f>VLOOKUP(E3185, legend!$C$3:$G$22, 5, FALSE)</f>
        <v>4.1. Lubang Tambang</v>
      </c>
      <c r="N3185" s="71" t="str">
        <f>VLOOKUP(C3185,geocode!$A$1:$C$40,2,false)</f>
        <v>Jawa Barat</v>
      </c>
      <c r="O3185" s="71" t="str">
        <f>VLOOKUP(C3185,geocode!$A$1:$C$40,3,false)</f>
        <v>Jawa</v>
      </c>
      <c r="P3185" s="71">
        <v>2000.0</v>
      </c>
      <c r="Q3185" s="71">
        <v>2023.0</v>
      </c>
    </row>
    <row r="3186" ht="15.75" customHeight="1">
      <c r="B3186" s="71">
        <v>1861.3011960388</v>
      </c>
      <c r="C3186" s="71">
        <v>32.0</v>
      </c>
      <c r="D3186" s="71">
        <v>25.0</v>
      </c>
      <c r="E3186" s="71">
        <v>31.0</v>
      </c>
      <c r="F3186" s="71" t="str">
        <f>VLOOKUP(D3186, legend!$C$3:$G$22, 2, FALSE)</f>
        <v>4. Non-Vegetated Area</v>
      </c>
      <c r="G3186" s="71" t="str">
        <f>VLOOKUP(D3186, legend!$C$3:$G$22, 3, FALSE)</f>
        <v>4. Non-Vegetasi</v>
      </c>
      <c r="H3186" s="71" t="str">
        <f>VLOOKUP(D3186, legend!$C$3:$G$22, 4, FALSE)</f>
        <v>4.3. Other Non-Vegetation</v>
      </c>
      <c r="I3186" s="71" t="str">
        <f>VLOOKUP(D3186, legend!$C$3:$G$22, 5, FALSE)</f>
        <v>4.3. Non-Vegetasi Lainnya</v>
      </c>
      <c r="J3186" s="71" t="str">
        <f>VLOOKUP(E3186, legend!$C$3:$G$22, 2, FALSE)</f>
        <v>5. Water Body</v>
      </c>
      <c r="K3186" s="71" t="str">
        <f>VLOOKUP(E3186, legend!$C$3:$G$22, 3, FALSE)</f>
        <v>5. Tubuh Air</v>
      </c>
      <c r="L3186" s="71" t="str">
        <f>VLOOKUP(E3186, legend!$C$3:$G$22, 4, FALSE)</f>
        <v>5.1. Aquaculture</v>
      </c>
      <c r="M3186" s="71" t="str">
        <f>VLOOKUP(E3186, legend!$C$3:$G$22, 5, FALSE)</f>
        <v>5.1. Tambak</v>
      </c>
      <c r="N3186" s="71" t="str">
        <f>VLOOKUP(C3186,geocode!$A$1:$C$40,2,false)</f>
        <v>Jawa Barat</v>
      </c>
      <c r="O3186" s="71" t="str">
        <f>VLOOKUP(C3186,geocode!$A$1:$C$40,3,false)</f>
        <v>Jawa</v>
      </c>
      <c r="P3186" s="71">
        <v>2000.0</v>
      </c>
      <c r="Q3186" s="71">
        <v>2023.0</v>
      </c>
    </row>
    <row r="3187" ht="15.75" customHeight="1">
      <c r="B3187" s="71">
        <v>408.055014837646</v>
      </c>
      <c r="C3187" s="71">
        <v>32.0</v>
      </c>
      <c r="D3187" s="71">
        <v>25.0</v>
      </c>
      <c r="E3187" s="71">
        <v>33.0</v>
      </c>
      <c r="F3187" s="71" t="str">
        <f>VLOOKUP(D3187, legend!$C$3:$G$22, 2, FALSE)</f>
        <v>4. Non-Vegetated Area</v>
      </c>
      <c r="G3187" s="71" t="str">
        <f>VLOOKUP(D3187, legend!$C$3:$G$22, 3, FALSE)</f>
        <v>4. Non-Vegetasi</v>
      </c>
      <c r="H3187" s="71" t="str">
        <f>VLOOKUP(D3187, legend!$C$3:$G$22, 4, FALSE)</f>
        <v>4.3. Other Non-Vegetation</v>
      </c>
      <c r="I3187" s="71" t="str">
        <f>VLOOKUP(D3187, legend!$C$3:$G$22, 5, FALSE)</f>
        <v>4.3. Non-Vegetasi Lainnya</v>
      </c>
      <c r="J3187" s="71" t="str">
        <f>VLOOKUP(E3187, legend!$C$3:$G$22, 2, FALSE)</f>
        <v>5. Water Body</v>
      </c>
      <c r="K3187" s="71" t="str">
        <f>VLOOKUP(E3187, legend!$C$3:$G$22, 3, FALSE)</f>
        <v>5. Tubuh Air</v>
      </c>
      <c r="L3187" s="71" t="str">
        <f>VLOOKUP(E3187, legend!$C$3:$G$22, 4, FALSE)</f>
        <v>5.2. River, Lake, Ocean</v>
      </c>
      <c r="M3187" s="71" t="str">
        <f>VLOOKUP(E3187, legend!$C$3:$G$22, 5, FALSE)</f>
        <v>5.2. Sungai, Danau, Laut</v>
      </c>
      <c r="N3187" s="71" t="str">
        <f>VLOOKUP(C3187,geocode!$A$1:$C$40,2,false)</f>
        <v>Jawa Barat</v>
      </c>
      <c r="O3187" s="71" t="str">
        <f>VLOOKUP(C3187,geocode!$A$1:$C$40,3,false)</f>
        <v>Jawa</v>
      </c>
      <c r="P3187" s="71">
        <v>2000.0</v>
      </c>
      <c r="Q3187" s="71">
        <v>2023.0</v>
      </c>
    </row>
    <row r="3188" ht="15.75" customHeight="1">
      <c r="B3188" s="71">
        <v>290.477968182373</v>
      </c>
      <c r="C3188" s="71">
        <v>32.0</v>
      </c>
      <c r="D3188" s="71">
        <v>25.0</v>
      </c>
      <c r="E3188" s="71">
        <v>35.0</v>
      </c>
      <c r="F3188" s="71" t="str">
        <f>VLOOKUP(D3188, legend!$C$3:$G$22, 2, FALSE)</f>
        <v>4. Non-Vegetated Area</v>
      </c>
      <c r="G3188" s="71" t="str">
        <f>VLOOKUP(D3188, legend!$C$3:$G$22, 3, FALSE)</f>
        <v>4. Non-Vegetasi</v>
      </c>
      <c r="H3188" s="71" t="str">
        <f>VLOOKUP(D3188, legend!$C$3:$G$22, 4, FALSE)</f>
        <v>4.3. Other Non-Vegetation</v>
      </c>
      <c r="I3188" s="71" t="str">
        <f>VLOOKUP(D3188, legend!$C$3:$G$22, 5, FALSE)</f>
        <v>4.3. Non-Vegetasi Lainnya</v>
      </c>
      <c r="J3188" s="71" t="str">
        <f>VLOOKUP(E3188, legend!$C$3:$G$22, 2, FALSE)</f>
        <v>3. Agriculture</v>
      </c>
      <c r="K3188" s="71" t="str">
        <f>VLOOKUP(E3188, legend!$C$3:$G$22, 3, FALSE)</f>
        <v>3. Pertanian</v>
      </c>
      <c r="L3188" s="71" t="str">
        <f>VLOOKUP(E3188, legend!$C$3:$G$22, 4, FALSE)</f>
        <v>3.2. Oil Palm</v>
      </c>
      <c r="M3188" s="71" t="str">
        <f>VLOOKUP(E3188, legend!$C$3:$G$22, 5, FALSE)</f>
        <v>3.2. Sawit</v>
      </c>
      <c r="N3188" s="71" t="str">
        <f>VLOOKUP(C3188,geocode!$A$1:$C$40,2,false)</f>
        <v>Jawa Barat</v>
      </c>
      <c r="O3188" s="71" t="str">
        <f>VLOOKUP(C3188,geocode!$A$1:$C$40,3,false)</f>
        <v>Jawa</v>
      </c>
      <c r="P3188" s="71">
        <v>2000.0</v>
      </c>
      <c r="Q3188" s="71">
        <v>2023.0</v>
      </c>
    </row>
    <row r="3189" ht="15.75" customHeight="1">
      <c r="B3189" s="71">
        <v>15575.0697539551</v>
      </c>
      <c r="C3189" s="71">
        <v>32.0</v>
      </c>
      <c r="D3189" s="71">
        <v>25.0</v>
      </c>
      <c r="E3189" s="71">
        <v>40.0</v>
      </c>
      <c r="F3189" s="71" t="str">
        <f>VLOOKUP(D3189, legend!$C$3:$G$22, 2, FALSE)</f>
        <v>4. Non-Vegetated Area</v>
      </c>
      <c r="G3189" s="71" t="str">
        <f>VLOOKUP(D3189, legend!$C$3:$G$22, 3, FALSE)</f>
        <v>4. Non-Vegetasi</v>
      </c>
      <c r="H3189" s="71" t="str">
        <f>VLOOKUP(D3189, legend!$C$3:$G$22, 4, FALSE)</f>
        <v>4.3. Other Non-Vegetation</v>
      </c>
      <c r="I3189" s="71" t="str">
        <f>VLOOKUP(D3189, legend!$C$3:$G$22, 5, FALSE)</f>
        <v>4.3. Non-Vegetasi Lainnya</v>
      </c>
      <c r="J3189" s="71" t="str">
        <f>VLOOKUP(E3189, legend!$C$3:$G$22, 2, FALSE)</f>
        <v>3. Agriculture</v>
      </c>
      <c r="K3189" s="71" t="str">
        <f>VLOOKUP(E3189, legend!$C$3:$G$22, 3, FALSE)</f>
        <v>3. Pertanian</v>
      </c>
      <c r="L3189" s="71" t="str">
        <f>VLOOKUP(E3189, legend!$C$3:$G$22, 4, FALSE)</f>
        <v>3.1. Rice Paddy</v>
      </c>
      <c r="M3189" s="71" t="str">
        <f>VLOOKUP(E3189, legend!$C$3:$G$22, 5, FALSE)</f>
        <v>3.1. Sawah</v>
      </c>
      <c r="N3189" s="71" t="str">
        <f>VLOOKUP(C3189,geocode!$A$1:$C$40,2,false)</f>
        <v>Jawa Barat</v>
      </c>
      <c r="O3189" s="71" t="str">
        <f>VLOOKUP(C3189,geocode!$A$1:$C$40,3,false)</f>
        <v>Jawa</v>
      </c>
      <c r="P3189" s="71">
        <v>2000.0</v>
      </c>
      <c r="Q3189" s="71">
        <v>2023.0</v>
      </c>
    </row>
    <row r="3190" ht="15.75" customHeight="1">
      <c r="B3190" s="71">
        <v>0.0888</v>
      </c>
      <c r="C3190" s="71">
        <v>32.0</v>
      </c>
      <c r="D3190" s="71">
        <v>30.0</v>
      </c>
      <c r="E3190" s="71">
        <v>3.0</v>
      </c>
      <c r="F3190" s="71" t="str">
        <f>VLOOKUP(D3190, legend!$C$3:$G$22, 2, FALSE)</f>
        <v>4. Non-Vegetated Area</v>
      </c>
      <c r="G3190" s="71" t="str">
        <f>VLOOKUP(D3190, legend!$C$3:$G$22, 3, FALSE)</f>
        <v>4. Non-Vegetasi</v>
      </c>
      <c r="H3190" s="71" t="str">
        <f>VLOOKUP(D3190, legend!$C$3:$G$22, 4, FALSE)</f>
        <v>4.1. Mining Pit</v>
      </c>
      <c r="I3190" s="71" t="str">
        <f>VLOOKUP(D3190, legend!$C$3:$G$22, 5, FALSE)</f>
        <v>4.1. Lubang Tambang</v>
      </c>
      <c r="J3190" s="71" t="str">
        <f>VLOOKUP(E3190, legend!$C$3:$G$22, 2, FALSE)</f>
        <v>1. Forest </v>
      </c>
      <c r="K3190" s="71" t="str">
        <f>VLOOKUP(E3190, legend!$C$3:$G$22, 3, FALSE)</f>
        <v>1. Hutan</v>
      </c>
      <c r="L3190" s="71" t="str">
        <f>VLOOKUP(E3190, legend!$C$3:$G$22, 4, FALSE)</f>
        <v>1.1. Forest Formation</v>
      </c>
      <c r="M3190" s="71" t="str">
        <f>VLOOKUP(E3190, legend!$C$3:$G$22, 5, FALSE)</f>
        <v>1.1. Formasi Hutan</v>
      </c>
      <c r="N3190" s="71" t="str">
        <f>VLOOKUP(C3190,geocode!$A$1:$C$40,2,false)</f>
        <v>Jawa Barat</v>
      </c>
      <c r="O3190" s="71" t="str">
        <f>VLOOKUP(C3190,geocode!$A$1:$C$40,3,false)</f>
        <v>Jawa</v>
      </c>
      <c r="P3190" s="71">
        <v>2000.0</v>
      </c>
      <c r="Q3190" s="71">
        <v>2023.0</v>
      </c>
    </row>
    <row r="3191" ht="15.75" customHeight="1">
      <c r="B3191" s="71">
        <v>0.621725506591796</v>
      </c>
      <c r="C3191" s="71">
        <v>32.0</v>
      </c>
      <c r="D3191" s="71">
        <v>30.0</v>
      </c>
      <c r="E3191" s="71">
        <v>13.0</v>
      </c>
      <c r="F3191" s="71" t="str">
        <f>VLOOKUP(D3191, legend!$C$3:$G$22, 2, FALSE)</f>
        <v>4. Non-Vegetated Area</v>
      </c>
      <c r="G3191" s="71" t="str">
        <f>VLOOKUP(D3191, legend!$C$3:$G$22, 3, FALSE)</f>
        <v>4. Non-Vegetasi</v>
      </c>
      <c r="H3191" s="71" t="str">
        <f>VLOOKUP(D3191, legend!$C$3:$G$22, 4, FALSE)</f>
        <v>4.1. Mining Pit</v>
      </c>
      <c r="I3191" s="71" t="str">
        <f>VLOOKUP(D3191, legend!$C$3:$G$22, 5, FALSE)</f>
        <v>4.1. Lubang Tambang</v>
      </c>
      <c r="J3191" s="71" t="str">
        <f>VLOOKUP(E3191, legend!$C$3:$G$22, 2, FALSE)</f>
        <v>2. Non-Forest Natural Vegetation</v>
      </c>
      <c r="K3191" s="71" t="str">
        <f>VLOOKUP(E3191, legend!$C$3:$G$22, 3, FALSE)</f>
        <v>2. Tumbuhan Non-Hutan Lainnya</v>
      </c>
      <c r="L3191" s="71" t="str">
        <f>VLOOKUP(E3191, legend!$C$3:$G$22, 4, FALSE)</f>
        <v>2.1. Other Natural Vegetation</v>
      </c>
      <c r="M3191" s="71" t="str">
        <f>VLOOKUP(E3191, legend!$C$3:$G$22, 5, FALSE)</f>
        <v>2.1. Tumbuhan Non-Hutan Lainnya</v>
      </c>
      <c r="N3191" s="71" t="str">
        <f>VLOOKUP(C3191,geocode!$A$1:$C$40,2,false)</f>
        <v>Jawa Barat</v>
      </c>
      <c r="O3191" s="71" t="str">
        <f>VLOOKUP(C3191,geocode!$A$1:$C$40,3,false)</f>
        <v>Jawa</v>
      </c>
      <c r="P3191" s="71">
        <v>2000.0</v>
      </c>
      <c r="Q3191" s="71">
        <v>2023.0</v>
      </c>
    </row>
    <row r="3192" ht="15.75" customHeight="1">
      <c r="B3192" s="71">
        <v>110.946645159912</v>
      </c>
      <c r="C3192" s="71">
        <v>32.0</v>
      </c>
      <c r="D3192" s="71">
        <v>30.0</v>
      </c>
      <c r="E3192" s="71">
        <v>21.0</v>
      </c>
      <c r="F3192" s="71" t="str">
        <f>VLOOKUP(D3192, legend!$C$3:$G$22, 2, FALSE)</f>
        <v>4. Non-Vegetated Area</v>
      </c>
      <c r="G3192" s="71" t="str">
        <f>VLOOKUP(D3192, legend!$C$3:$G$22, 3, FALSE)</f>
        <v>4. Non-Vegetasi</v>
      </c>
      <c r="H3192" s="71" t="str">
        <f>VLOOKUP(D3192, legend!$C$3:$G$22, 4, FALSE)</f>
        <v>4.1. Mining Pit</v>
      </c>
      <c r="I3192" s="71" t="str">
        <f>VLOOKUP(D3192, legend!$C$3:$G$22, 5, FALSE)</f>
        <v>4.1. Lubang Tambang</v>
      </c>
      <c r="J3192" s="71" t="str">
        <f>VLOOKUP(E3192, legend!$C$3:$G$22, 2, FALSE)</f>
        <v>3. Agriculture</v>
      </c>
      <c r="K3192" s="71" t="str">
        <f>VLOOKUP(E3192, legend!$C$3:$G$22, 3, FALSE)</f>
        <v>3. Pertanian</v>
      </c>
      <c r="L3192" s="71" t="str">
        <f>VLOOKUP(E3192, legend!$C$3:$G$22, 4, FALSE)</f>
        <v>3.4. Other Agriculture</v>
      </c>
      <c r="M3192" s="71" t="str">
        <f>VLOOKUP(E3192, legend!$C$3:$G$22, 5, FALSE)</f>
        <v>3.4. Pertanian Lainnya </v>
      </c>
      <c r="N3192" s="71" t="str">
        <f>VLOOKUP(C3192,geocode!$A$1:$C$40,2,false)</f>
        <v>Jawa Barat</v>
      </c>
      <c r="O3192" s="71" t="str">
        <f>VLOOKUP(C3192,geocode!$A$1:$C$40,3,false)</f>
        <v>Jawa</v>
      </c>
      <c r="P3192" s="71">
        <v>2000.0</v>
      </c>
      <c r="Q3192" s="71">
        <v>2023.0</v>
      </c>
    </row>
    <row r="3193" ht="15.75" customHeight="1">
      <c r="B3193" s="71">
        <v>25.4891769592285</v>
      </c>
      <c r="C3193" s="71">
        <v>32.0</v>
      </c>
      <c r="D3193" s="71">
        <v>30.0</v>
      </c>
      <c r="E3193" s="71">
        <v>24.0</v>
      </c>
      <c r="F3193" s="71" t="str">
        <f>VLOOKUP(D3193, legend!$C$3:$G$22, 2, FALSE)</f>
        <v>4. Non-Vegetated Area</v>
      </c>
      <c r="G3193" s="71" t="str">
        <f>VLOOKUP(D3193, legend!$C$3:$G$22, 3, FALSE)</f>
        <v>4. Non-Vegetasi</v>
      </c>
      <c r="H3193" s="71" t="str">
        <f>VLOOKUP(D3193, legend!$C$3:$G$22, 4, FALSE)</f>
        <v>4.1. Mining Pit</v>
      </c>
      <c r="I3193" s="71" t="str">
        <f>VLOOKUP(D3193, legend!$C$3:$G$22, 5, FALSE)</f>
        <v>4.1. Lubang Tambang</v>
      </c>
      <c r="J3193" s="71" t="str">
        <f>VLOOKUP(E3193, legend!$C$3:$G$22, 2, FALSE)</f>
        <v>4. Non-Vegetated Area</v>
      </c>
      <c r="K3193" s="71" t="str">
        <f>VLOOKUP(E3193, legend!$C$3:$G$22, 3, FALSE)</f>
        <v>4. Non-Vegetasi</v>
      </c>
      <c r="L3193" s="71" t="str">
        <f>VLOOKUP(E3193, legend!$C$3:$G$22, 4, FALSE)</f>
        <v>4.2. Urban Area</v>
      </c>
      <c r="M3193" s="71" t="str">
        <f>VLOOKUP(E3193, legend!$C$3:$G$22, 5, FALSE)</f>
        <v>4.2. Pemukiman </v>
      </c>
      <c r="N3193" s="71" t="str">
        <f>VLOOKUP(C3193,geocode!$A$1:$C$40,2,false)</f>
        <v>Jawa Barat</v>
      </c>
      <c r="O3193" s="71" t="str">
        <f>VLOOKUP(C3193,geocode!$A$1:$C$40,3,false)</f>
        <v>Jawa</v>
      </c>
      <c r="P3193" s="71">
        <v>2000.0</v>
      </c>
      <c r="Q3193" s="71">
        <v>2023.0</v>
      </c>
    </row>
    <row r="3194" ht="15.75" customHeight="1">
      <c r="B3194" s="71">
        <v>10.9234466003417</v>
      </c>
      <c r="C3194" s="71">
        <v>32.0</v>
      </c>
      <c r="D3194" s="71">
        <v>30.0</v>
      </c>
      <c r="E3194" s="71">
        <v>25.0</v>
      </c>
      <c r="F3194" s="71" t="str">
        <f>VLOOKUP(D3194, legend!$C$3:$G$22, 2, FALSE)</f>
        <v>4. Non-Vegetated Area</v>
      </c>
      <c r="G3194" s="71" t="str">
        <f>VLOOKUP(D3194, legend!$C$3:$G$22, 3, FALSE)</f>
        <v>4. Non-Vegetasi</v>
      </c>
      <c r="H3194" s="71" t="str">
        <f>VLOOKUP(D3194, legend!$C$3:$G$22, 4, FALSE)</f>
        <v>4.1. Mining Pit</v>
      </c>
      <c r="I3194" s="71" t="str">
        <f>VLOOKUP(D3194, legend!$C$3:$G$22, 5, FALSE)</f>
        <v>4.1. Lubang Tambang</v>
      </c>
      <c r="J3194" s="71" t="str">
        <f>VLOOKUP(E3194, legend!$C$3:$G$22, 2, FALSE)</f>
        <v>4. Non-Vegetated Area</v>
      </c>
      <c r="K3194" s="71" t="str">
        <f>VLOOKUP(E3194, legend!$C$3:$G$22, 3, FALSE)</f>
        <v>4. Non-Vegetasi</v>
      </c>
      <c r="L3194" s="71" t="str">
        <f>VLOOKUP(E3194, legend!$C$3:$G$22, 4, FALSE)</f>
        <v>4.3. Other Non-Vegetation</v>
      </c>
      <c r="M3194" s="71" t="str">
        <f>VLOOKUP(E3194, legend!$C$3:$G$22, 5, FALSE)</f>
        <v>4.3. Non-Vegetasi Lainnya</v>
      </c>
      <c r="N3194" s="71" t="str">
        <f>VLOOKUP(C3194,geocode!$A$1:$C$40,2,false)</f>
        <v>Jawa Barat</v>
      </c>
      <c r="O3194" s="71" t="str">
        <f>VLOOKUP(C3194,geocode!$A$1:$C$40,3,false)</f>
        <v>Jawa</v>
      </c>
      <c r="P3194" s="71">
        <v>2000.0</v>
      </c>
      <c r="Q3194" s="71">
        <v>2023.0</v>
      </c>
    </row>
    <row r="3195" ht="15.75" customHeight="1">
      <c r="B3195" s="71">
        <v>116.545447485351</v>
      </c>
      <c r="C3195" s="71">
        <v>32.0</v>
      </c>
      <c r="D3195" s="71">
        <v>30.0</v>
      </c>
      <c r="E3195" s="71">
        <v>30.0</v>
      </c>
      <c r="F3195" s="71" t="str">
        <f>VLOOKUP(D3195, legend!$C$3:$G$22, 2, FALSE)</f>
        <v>4. Non-Vegetated Area</v>
      </c>
      <c r="G3195" s="71" t="str">
        <f>VLOOKUP(D3195, legend!$C$3:$G$22, 3, FALSE)</f>
        <v>4. Non-Vegetasi</v>
      </c>
      <c r="H3195" s="71" t="str">
        <f>VLOOKUP(D3195, legend!$C$3:$G$22, 4, FALSE)</f>
        <v>4.1. Mining Pit</v>
      </c>
      <c r="I3195" s="71" t="str">
        <f>VLOOKUP(D3195, legend!$C$3:$G$22, 5, FALSE)</f>
        <v>4.1. Lubang Tambang</v>
      </c>
      <c r="J3195" s="71" t="str">
        <f>VLOOKUP(E3195, legend!$C$3:$G$22, 2, FALSE)</f>
        <v>4. Non-Vegetated Area</v>
      </c>
      <c r="K3195" s="71" t="str">
        <f>VLOOKUP(E3195, legend!$C$3:$G$22, 3, FALSE)</f>
        <v>4. Non-Vegetasi</v>
      </c>
      <c r="L3195" s="71" t="str">
        <f>VLOOKUP(E3195, legend!$C$3:$G$22, 4, FALSE)</f>
        <v>4.1. Mining Pit</v>
      </c>
      <c r="M3195" s="71" t="str">
        <f>VLOOKUP(E3195, legend!$C$3:$G$22, 5, FALSE)</f>
        <v>4.1. Lubang Tambang</v>
      </c>
      <c r="N3195" s="71" t="str">
        <f>VLOOKUP(C3195,geocode!$A$1:$C$40,2,false)</f>
        <v>Jawa Barat</v>
      </c>
      <c r="O3195" s="71" t="str">
        <f>VLOOKUP(C3195,geocode!$A$1:$C$40,3,false)</f>
        <v>Jawa</v>
      </c>
      <c r="P3195" s="71">
        <v>2000.0</v>
      </c>
      <c r="Q3195" s="71">
        <v>2023.0</v>
      </c>
    </row>
    <row r="3196" ht="15.75" customHeight="1">
      <c r="B3196" s="71">
        <v>0.710802172851562</v>
      </c>
      <c r="C3196" s="71">
        <v>32.0</v>
      </c>
      <c r="D3196" s="71">
        <v>30.0</v>
      </c>
      <c r="E3196" s="71">
        <v>33.0</v>
      </c>
      <c r="F3196" s="71" t="str">
        <f>VLOOKUP(D3196, legend!$C$3:$G$22, 2, FALSE)</f>
        <v>4. Non-Vegetated Area</v>
      </c>
      <c r="G3196" s="71" t="str">
        <f>VLOOKUP(D3196, legend!$C$3:$G$22, 3, FALSE)</f>
        <v>4. Non-Vegetasi</v>
      </c>
      <c r="H3196" s="71" t="str">
        <f>VLOOKUP(D3196, legend!$C$3:$G$22, 4, FALSE)</f>
        <v>4.1. Mining Pit</v>
      </c>
      <c r="I3196" s="71" t="str">
        <f>VLOOKUP(D3196, legend!$C$3:$G$22, 5, FALSE)</f>
        <v>4.1. Lubang Tambang</v>
      </c>
      <c r="J3196" s="71" t="str">
        <f>VLOOKUP(E3196, legend!$C$3:$G$22, 2, FALSE)</f>
        <v>5. Water Body</v>
      </c>
      <c r="K3196" s="71" t="str">
        <f>VLOOKUP(E3196, legend!$C$3:$G$22, 3, FALSE)</f>
        <v>5. Tubuh Air</v>
      </c>
      <c r="L3196" s="71" t="str">
        <f>VLOOKUP(E3196, legend!$C$3:$G$22, 4, FALSE)</f>
        <v>5.2. River, Lake, Ocean</v>
      </c>
      <c r="M3196" s="71" t="str">
        <f>VLOOKUP(E3196, legend!$C$3:$G$22, 5, FALSE)</f>
        <v>5.2. Sungai, Danau, Laut</v>
      </c>
      <c r="N3196" s="71" t="str">
        <f>VLOOKUP(C3196,geocode!$A$1:$C$40,2,false)</f>
        <v>Jawa Barat</v>
      </c>
      <c r="O3196" s="71" t="str">
        <f>VLOOKUP(C3196,geocode!$A$1:$C$40,3,false)</f>
        <v>Jawa</v>
      </c>
      <c r="P3196" s="71">
        <v>2000.0</v>
      </c>
      <c r="Q3196" s="71">
        <v>2023.0</v>
      </c>
    </row>
    <row r="3197" ht="15.75" customHeight="1">
      <c r="B3197" s="71">
        <v>5.32613801269531</v>
      </c>
      <c r="C3197" s="71">
        <v>32.0</v>
      </c>
      <c r="D3197" s="71">
        <v>30.0</v>
      </c>
      <c r="E3197" s="71">
        <v>40.0</v>
      </c>
      <c r="F3197" s="71" t="str">
        <f>VLOOKUP(D3197, legend!$C$3:$G$22, 2, FALSE)</f>
        <v>4. Non-Vegetated Area</v>
      </c>
      <c r="G3197" s="71" t="str">
        <f>VLOOKUP(D3197, legend!$C$3:$G$22, 3, FALSE)</f>
        <v>4. Non-Vegetasi</v>
      </c>
      <c r="H3197" s="71" t="str">
        <f>VLOOKUP(D3197, legend!$C$3:$G$22, 4, FALSE)</f>
        <v>4.1. Mining Pit</v>
      </c>
      <c r="I3197" s="71" t="str">
        <f>VLOOKUP(D3197, legend!$C$3:$G$22, 5, FALSE)</f>
        <v>4.1. Lubang Tambang</v>
      </c>
      <c r="J3197" s="71" t="str">
        <f>VLOOKUP(E3197, legend!$C$3:$G$22, 2, FALSE)</f>
        <v>3. Agriculture</v>
      </c>
      <c r="K3197" s="71" t="str">
        <f>VLOOKUP(E3197, legend!$C$3:$G$22, 3, FALSE)</f>
        <v>3. Pertanian</v>
      </c>
      <c r="L3197" s="71" t="str">
        <f>VLOOKUP(E3197, legend!$C$3:$G$22, 4, FALSE)</f>
        <v>3.1. Rice Paddy</v>
      </c>
      <c r="M3197" s="71" t="str">
        <f>VLOOKUP(E3197, legend!$C$3:$G$22, 5, FALSE)</f>
        <v>3.1. Sawah</v>
      </c>
      <c r="N3197" s="71" t="str">
        <f>VLOOKUP(C3197,geocode!$A$1:$C$40,2,false)</f>
        <v>Jawa Barat</v>
      </c>
      <c r="O3197" s="71" t="str">
        <f>VLOOKUP(C3197,geocode!$A$1:$C$40,3,false)</f>
        <v>Jawa</v>
      </c>
      <c r="P3197" s="71">
        <v>2000.0</v>
      </c>
      <c r="Q3197" s="71">
        <v>2023.0</v>
      </c>
    </row>
    <row r="3198" ht="15.75" customHeight="1">
      <c r="B3198" s="71">
        <v>2.31182326660156</v>
      </c>
      <c r="C3198" s="71">
        <v>32.0</v>
      </c>
      <c r="D3198" s="71">
        <v>31.0</v>
      </c>
      <c r="E3198" s="71">
        <v>3.0</v>
      </c>
      <c r="F3198" s="71" t="str">
        <f>VLOOKUP(D3198, legend!$C$3:$G$22, 2, FALSE)</f>
        <v>5. Water Body</v>
      </c>
      <c r="G3198" s="71" t="str">
        <f>VLOOKUP(D3198, legend!$C$3:$G$22, 3, FALSE)</f>
        <v>5. Tubuh Air</v>
      </c>
      <c r="H3198" s="71" t="str">
        <f>VLOOKUP(D3198, legend!$C$3:$G$22, 4, FALSE)</f>
        <v>5.1. Aquaculture</v>
      </c>
      <c r="I3198" s="71" t="str">
        <f>VLOOKUP(D3198, legend!$C$3:$G$22, 5, FALSE)</f>
        <v>5.1. Tambak</v>
      </c>
      <c r="J3198" s="71" t="str">
        <f>VLOOKUP(E3198, legend!$C$3:$G$22, 2, FALSE)</f>
        <v>1. Forest </v>
      </c>
      <c r="K3198" s="71" t="str">
        <f>VLOOKUP(E3198, legend!$C$3:$G$22, 3, FALSE)</f>
        <v>1. Hutan</v>
      </c>
      <c r="L3198" s="71" t="str">
        <f>VLOOKUP(E3198, legend!$C$3:$G$22, 4, FALSE)</f>
        <v>1.1. Forest Formation</v>
      </c>
      <c r="M3198" s="71" t="str">
        <f>VLOOKUP(E3198, legend!$C$3:$G$22, 5, FALSE)</f>
        <v>1.1. Formasi Hutan</v>
      </c>
      <c r="N3198" s="71" t="str">
        <f>VLOOKUP(C3198,geocode!$A$1:$C$40,2,false)</f>
        <v>Jawa Barat</v>
      </c>
      <c r="O3198" s="71" t="str">
        <f>VLOOKUP(C3198,geocode!$A$1:$C$40,3,false)</f>
        <v>Jawa</v>
      </c>
      <c r="P3198" s="71">
        <v>2000.0</v>
      </c>
      <c r="Q3198" s="71">
        <v>2023.0</v>
      </c>
    </row>
    <row r="3199" ht="15.75" customHeight="1">
      <c r="B3199" s="71">
        <v>1260.84001119995</v>
      </c>
      <c r="C3199" s="71">
        <v>32.0</v>
      </c>
      <c r="D3199" s="71">
        <v>31.0</v>
      </c>
      <c r="E3199" s="71">
        <v>5.0</v>
      </c>
      <c r="F3199" s="71" t="str">
        <f>VLOOKUP(D3199, legend!$C$3:$G$22, 2, FALSE)</f>
        <v>5. Water Body</v>
      </c>
      <c r="G3199" s="71" t="str">
        <f>VLOOKUP(D3199, legend!$C$3:$G$22, 3, FALSE)</f>
        <v>5. Tubuh Air</v>
      </c>
      <c r="H3199" s="71" t="str">
        <f>VLOOKUP(D3199, legend!$C$3:$G$22, 4, FALSE)</f>
        <v>5.1. Aquaculture</v>
      </c>
      <c r="I3199" s="71" t="str">
        <f>VLOOKUP(D3199, legend!$C$3:$G$22, 5, FALSE)</f>
        <v>5.1. Tambak</v>
      </c>
      <c r="J3199" s="71" t="str">
        <f>VLOOKUP(E3199, legend!$C$3:$G$22, 2, FALSE)</f>
        <v>1. Forest </v>
      </c>
      <c r="K3199" s="71" t="str">
        <f>VLOOKUP(E3199, legend!$C$3:$G$22, 3, FALSE)</f>
        <v>1. Hutan</v>
      </c>
      <c r="L3199" s="71" t="str">
        <f>VLOOKUP(E3199, legend!$C$3:$G$22, 4, FALSE)</f>
        <v>1.2. Mangrove</v>
      </c>
      <c r="M3199" s="71" t="str">
        <f>VLOOKUP(E3199, legend!$C$3:$G$22, 5, FALSE)</f>
        <v>1.2. Mangrove</v>
      </c>
      <c r="N3199" s="71" t="str">
        <f>VLOOKUP(C3199,geocode!$A$1:$C$40,2,false)</f>
        <v>Jawa Barat</v>
      </c>
      <c r="O3199" s="71" t="str">
        <f>VLOOKUP(C3199,geocode!$A$1:$C$40,3,false)</f>
        <v>Jawa</v>
      </c>
      <c r="P3199" s="71">
        <v>2000.0</v>
      </c>
      <c r="Q3199" s="71">
        <v>2023.0</v>
      </c>
    </row>
    <row r="3200" ht="15.75" customHeight="1">
      <c r="B3200" s="71">
        <v>0.0890686157226562</v>
      </c>
      <c r="C3200" s="71">
        <v>32.0</v>
      </c>
      <c r="D3200" s="71">
        <v>31.0</v>
      </c>
      <c r="E3200" s="71">
        <v>13.0</v>
      </c>
      <c r="F3200" s="71" t="str">
        <f>VLOOKUP(D3200, legend!$C$3:$G$22, 2, FALSE)</f>
        <v>5. Water Body</v>
      </c>
      <c r="G3200" s="71" t="str">
        <f>VLOOKUP(D3200, legend!$C$3:$G$22, 3, FALSE)</f>
        <v>5. Tubuh Air</v>
      </c>
      <c r="H3200" s="71" t="str">
        <f>VLOOKUP(D3200, legend!$C$3:$G$22, 4, FALSE)</f>
        <v>5.1. Aquaculture</v>
      </c>
      <c r="I3200" s="71" t="str">
        <f>VLOOKUP(D3200, legend!$C$3:$G$22, 5, FALSE)</f>
        <v>5.1. Tambak</v>
      </c>
      <c r="J3200" s="71" t="str">
        <f>VLOOKUP(E3200, legend!$C$3:$G$22, 2, FALSE)</f>
        <v>2. Non-Forest Natural Vegetation</v>
      </c>
      <c r="K3200" s="71" t="str">
        <f>VLOOKUP(E3200, legend!$C$3:$G$22, 3, FALSE)</f>
        <v>2. Tumbuhan Non-Hutan Lainnya</v>
      </c>
      <c r="L3200" s="71" t="str">
        <f>VLOOKUP(E3200, legend!$C$3:$G$22, 4, FALSE)</f>
        <v>2.1. Other Natural Vegetation</v>
      </c>
      <c r="M3200" s="71" t="str">
        <f>VLOOKUP(E3200, legend!$C$3:$G$22, 5, FALSE)</f>
        <v>2.1. Tumbuhan Non-Hutan Lainnya</v>
      </c>
      <c r="N3200" s="71" t="str">
        <f>VLOOKUP(C3200,geocode!$A$1:$C$40,2,false)</f>
        <v>Jawa Barat</v>
      </c>
      <c r="O3200" s="71" t="str">
        <f>VLOOKUP(C3200,geocode!$A$1:$C$40,3,false)</f>
        <v>Jawa</v>
      </c>
      <c r="P3200" s="71">
        <v>2000.0</v>
      </c>
      <c r="Q3200" s="71">
        <v>2023.0</v>
      </c>
    </row>
    <row r="3201" ht="15.75" customHeight="1">
      <c r="B3201" s="71">
        <v>683.941825524902</v>
      </c>
      <c r="C3201" s="71">
        <v>32.0</v>
      </c>
      <c r="D3201" s="71">
        <v>31.0</v>
      </c>
      <c r="E3201" s="71">
        <v>21.0</v>
      </c>
      <c r="F3201" s="71" t="str">
        <f>VLOOKUP(D3201, legend!$C$3:$G$22, 2, FALSE)</f>
        <v>5. Water Body</v>
      </c>
      <c r="G3201" s="71" t="str">
        <f>VLOOKUP(D3201, legend!$C$3:$G$22, 3, FALSE)</f>
        <v>5. Tubuh Air</v>
      </c>
      <c r="H3201" s="71" t="str">
        <f>VLOOKUP(D3201, legend!$C$3:$G$22, 4, FALSE)</f>
        <v>5.1. Aquaculture</v>
      </c>
      <c r="I3201" s="71" t="str">
        <f>VLOOKUP(D3201, legend!$C$3:$G$22, 5, FALSE)</f>
        <v>5.1. Tambak</v>
      </c>
      <c r="J3201" s="71" t="str">
        <f>VLOOKUP(E3201, legend!$C$3:$G$22, 2, FALSE)</f>
        <v>3. Agriculture</v>
      </c>
      <c r="K3201" s="71" t="str">
        <f>VLOOKUP(E3201, legend!$C$3:$G$22, 3, FALSE)</f>
        <v>3. Pertanian</v>
      </c>
      <c r="L3201" s="71" t="str">
        <f>VLOOKUP(E3201, legend!$C$3:$G$22, 4, FALSE)</f>
        <v>3.4. Other Agriculture</v>
      </c>
      <c r="M3201" s="71" t="str">
        <f>VLOOKUP(E3201, legend!$C$3:$G$22, 5, FALSE)</f>
        <v>3.4. Pertanian Lainnya </v>
      </c>
      <c r="N3201" s="71" t="str">
        <f>VLOOKUP(C3201,geocode!$A$1:$C$40,2,false)</f>
        <v>Jawa Barat</v>
      </c>
      <c r="O3201" s="71" t="str">
        <f>VLOOKUP(C3201,geocode!$A$1:$C$40,3,false)</f>
        <v>Jawa</v>
      </c>
      <c r="P3201" s="71">
        <v>2000.0</v>
      </c>
      <c r="Q3201" s="71">
        <v>2023.0</v>
      </c>
    </row>
    <row r="3202" ht="15.75" customHeight="1">
      <c r="B3202" s="71">
        <v>160.045926953125</v>
      </c>
      <c r="C3202" s="71">
        <v>32.0</v>
      </c>
      <c r="D3202" s="71">
        <v>31.0</v>
      </c>
      <c r="E3202" s="71">
        <v>24.0</v>
      </c>
      <c r="F3202" s="71" t="str">
        <f>VLOOKUP(D3202, legend!$C$3:$G$22, 2, FALSE)</f>
        <v>5. Water Body</v>
      </c>
      <c r="G3202" s="71" t="str">
        <f>VLOOKUP(D3202, legend!$C$3:$G$22, 3, FALSE)</f>
        <v>5. Tubuh Air</v>
      </c>
      <c r="H3202" s="71" t="str">
        <f>VLOOKUP(D3202, legend!$C$3:$G$22, 4, FALSE)</f>
        <v>5.1. Aquaculture</v>
      </c>
      <c r="I3202" s="71" t="str">
        <f>VLOOKUP(D3202, legend!$C$3:$G$22, 5, FALSE)</f>
        <v>5.1. Tambak</v>
      </c>
      <c r="J3202" s="71" t="str">
        <f>VLOOKUP(E3202, legend!$C$3:$G$22, 2, FALSE)</f>
        <v>4. Non-Vegetated Area</v>
      </c>
      <c r="K3202" s="71" t="str">
        <f>VLOOKUP(E3202, legend!$C$3:$G$22, 3, FALSE)</f>
        <v>4. Non-Vegetasi</v>
      </c>
      <c r="L3202" s="71" t="str">
        <f>VLOOKUP(E3202, legend!$C$3:$G$22, 4, FALSE)</f>
        <v>4.2. Urban Area</v>
      </c>
      <c r="M3202" s="71" t="str">
        <f>VLOOKUP(E3202, legend!$C$3:$G$22, 5, FALSE)</f>
        <v>4.2. Pemukiman </v>
      </c>
      <c r="N3202" s="71" t="str">
        <f>VLOOKUP(C3202,geocode!$A$1:$C$40,2,false)</f>
        <v>Jawa Barat</v>
      </c>
      <c r="O3202" s="71" t="str">
        <f>VLOOKUP(C3202,geocode!$A$1:$C$40,3,false)</f>
        <v>Jawa</v>
      </c>
      <c r="P3202" s="71">
        <v>2000.0</v>
      </c>
      <c r="Q3202" s="71">
        <v>2023.0</v>
      </c>
    </row>
    <row r="3203" ht="15.75" customHeight="1">
      <c r="B3203" s="71">
        <v>1020.02907738647</v>
      </c>
      <c r="C3203" s="71">
        <v>32.0</v>
      </c>
      <c r="D3203" s="71">
        <v>31.0</v>
      </c>
      <c r="E3203" s="71">
        <v>25.0</v>
      </c>
      <c r="F3203" s="71" t="str">
        <f>VLOOKUP(D3203, legend!$C$3:$G$22, 2, FALSE)</f>
        <v>5. Water Body</v>
      </c>
      <c r="G3203" s="71" t="str">
        <f>VLOOKUP(D3203, legend!$C$3:$G$22, 3, FALSE)</f>
        <v>5. Tubuh Air</v>
      </c>
      <c r="H3203" s="71" t="str">
        <f>VLOOKUP(D3203, legend!$C$3:$G$22, 4, FALSE)</f>
        <v>5.1. Aquaculture</v>
      </c>
      <c r="I3203" s="71" t="str">
        <f>VLOOKUP(D3203, legend!$C$3:$G$22, 5, FALSE)</f>
        <v>5.1. Tambak</v>
      </c>
      <c r="J3203" s="71" t="str">
        <f>VLOOKUP(E3203, legend!$C$3:$G$22, 2, FALSE)</f>
        <v>4. Non-Vegetated Area</v>
      </c>
      <c r="K3203" s="71" t="str">
        <f>VLOOKUP(E3203, legend!$C$3:$G$22, 3, FALSE)</f>
        <v>4. Non-Vegetasi</v>
      </c>
      <c r="L3203" s="71" t="str">
        <f>VLOOKUP(E3203, legend!$C$3:$G$22, 4, FALSE)</f>
        <v>4.3. Other Non-Vegetation</v>
      </c>
      <c r="M3203" s="71" t="str">
        <f>VLOOKUP(E3203, legend!$C$3:$G$22, 5, FALSE)</f>
        <v>4.3. Non-Vegetasi Lainnya</v>
      </c>
      <c r="N3203" s="71" t="str">
        <f>VLOOKUP(C3203,geocode!$A$1:$C$40,2,false)</f>
        <v>Jawa Barat</v>
      </c>
      <c r="O3203" s="71" t="str">
        <f>VLOOKUP(C3203,geocode!$A$1:$C$40,3,false)</f>
        <v>Jawa</v>
      </c>
      <c r="P3203" s="71">
        <v>2000.0</v>
      </c>
      <c r="Q3203" s="71">
        <v>2023.0</v>
      </c>
    </row>
    <row r="3204" ht="15.75" customHeight="1">
      <c r="B3204" s="71">
        <v>48390.5318462785</v>
      </c>
      <c r="C3204" s="71">
        <v>32.0</v>
      </c>
      <c r="D3204" s="71">
        <v>31.0</v>
      </c>
      <c r="E3204" s="71">
        <v>31.0</v>
      </c>
      <c r="F3204" s="71" t="str">
        <f>VLOOKUP(D3204, legend!$C$3:$G$22, 2, FALSE)</f>
        <v>5. Water Body</v>
      </c>
      <c r="G3204" s="71" t="str">
        <f>VLOOKUP(D3204, legend!$C$3:$G$22, 3, FALSE)</f>
        <v>5. Tubuh Air</v>
      </c>
      <c r="H3204" s="71" t="str">
        <f>VLOOKUP(D3204, legend!$C$3:$G$22, 4, FALSE)</f>
        <v>5.1. Aquaculture</v>
      </c>
      <c r="I3204" s="71" t="str">
        <f>VLOOKUP(D3204, legend!$C$3:$G$22, 5, FALSE)</f>
        <v>5.1. Tambak</v>
      </c>
      <c r="J3204" s="71" t="str">
        <f>VLOOKUP(E3204, legend!$C$3:$G$22, 2, FALSE)</f>
        <v>5. Water Body</v>
      </c>
      <c r="K3204" s="71" t="str">
        <f>VLOOKUP(E3204, legend!$C$3:$G$22, 3, FALSE)</f>
        <v>5. Tubuh Air</v>
      </c>
      <c r="L3204" s="71" t="str">
        <f>VLOOKUP(E3204, legend!$C$3:$G$22, 4, FALSE)</f>
        <v>5.1. Aquaculture</v>
      </c>
      <c r="M3204" s="71" t="str">
        <f>VLOOKUP(E3204, legend!$C$3:$G$22, 5, FALSE)</f>
        <v>5.1. Tambak</v>
      </c>
      <c r="N3204" s="71" t="str">
        <f>VLOOKUP(C3204,geocode!$A$1:$C$40,2,false)</f>
        <v>Jawa Barat</v>
      </c>
      <c r="O3204" s="71" t="str">
        <f>VLOOKUP(C3204,geocode!$A$1:$C$40,3,false)</f>
        <v>Jawa</v>
      </c>
      <c r="P3204" s="71">
        <v>2000.0</v>
      </c>
      <c r="Q3204" s="71">
        <v>2023.0</v>
      </c>
    </row>
    <row r="3205" ht="15.75" customHeight="1">
      <c r="B3205" s="71">
        <v>567.538095104978</v>
      </c>
      <c r="C3205" s="71">
        <v>32.0</v>
      </c>
      <c r="D3205" s="71">
        <v>31.0</v>
      </c>
      <c r="E3205" s="71">
        <v>33.0</v>
      </c>
      <c r="F3205" s="71" t="str">
        <f>VLOOKUP(D3205, legend!$C$3:$G$22, 2, FALSE)</f>
        <v>5. Water Body</v>
      </c>
      <c r="G3205" s="71" t="str">
        <f>VLOOKUP(D3205, legend!$C$3:$G$22, 3, FALSE)</f>
        <v>5. Tubuh Air</v>
      </c>
      <c r="H3205" s="71" t="str">
        <f>VLOOKUP(D3205, legend!$C$3:$G$22, 4, FALSE)</f>
        <v>5.1. Aquaculture</v>
      </c>
      <c r="I3205" s="71" t="str">
        <f>VLOOKUP(D3205, legend!$C$3:$G$22, 5, FALSE)</f>
        <v>5.1. Tambak</v>
      </c>
      <c r="J3205" s="71" t="str">
        <f>VLOOKUP(E3205, legend!$C$3:$G$22, 2, FALSE)</f>
        <v>5. Water Body</v>
      </c>
      <c r="K3205" s="71" t="str">
        <f>VLOOKUP(E3205, legend!$C$3:$G$22, 3, FALSE)</f>
        <v>5. Tubuh Air</v>
      </c>
      <c r="L3205" s="71" t="str">
        <f>VLOOKUP(E3205, legend!$C$3:$G$22, 4, FALSE)</f>
        <v>5.2. River, Lake, Ocean</v>
      </c>
      <c r="M3205" s="71" t="str">
        <f>VLOOKUP(E3205, legend!$C$3:$G$22, 5, FALSE)</f>
        <v>5.2. Sungai, Danau, Laut</v>
      </c>
      <c r="N3205" s="71" t="str">
        <f>VLOOKUP(C3205,geocode!$A$1:$C$40,2,false)</f>
        <v>Jawa Barat</v>
      </c>
      <c r="O3205" s="71" t="str">
        <f>VLOOKUP(C3205,geocode!$A$1:$C$40,3,false)</f>
        <v>Jawa</v>
      </c>
      <c r="P3205" s="71">
        <v>2000.0</v>
      </c>
      <c r="Q3205" s="71">
        <v>2023.0</v>
      </c>
    </row>
    <row r="3206" ht="15.75" customHeight="1">
      <c r="B3206" s="71">
        <v>920.811128814699</v>
      </c>
      <c r="C3206" s="71">
        <v>32.0</v>
      </c>
      <c r="D3206" s="71">
        <v>31.0</v>
      </c>
      <c r="E3206" s="71">
        <v>40.0</v>
      </c>
      <c r="F3206" s="71" t="str">
        <f>VLOOKUP(D3206, legend!$C$3:$G$22, 2, FALSE)</f>
        <v>5. Water Body</v>
      </c>
      <c r="G3206" s="71" t="str">
        <f>VLOOKUP(D3206, legend!$C$3:$G$22, 3, FALSE)</f>
        <v>5. Tubuh Air</v>
      </c>
      <c r="H3206" s="71" t="str">
        <f>VLOOKUP(D3206, legend!$C$3:$G$22, 4, FALSE)</f>
        <v>5.1. Aquaculture</v>
      </c>
      <c r="I3206" s="71" t="str">
        <f>VLOOKUP(D3206, legend!$C$3:$G$22, 5, FALSE)</f>
        <v>5.1. Tambak</v>
      </c>
      <c r="J3206" s="71" t="str">
        <f>VLOOKUP(E3206, legend!$C$3:$G$22, 2, FALSE)</f>
        <v>3. Agriculture</v>
      </c>
      <c r="K3206" s="71" t="str">
        <f>VLOOKUP(E3206, legend!$C$3:$G$22, 3, FALSE)</f>
        <v>3. Pertanian</v>
      </c>
      <c r="L3206" s="71" t="str">
        <f>VLOOKUP(E3206, legend!$C$3:$G$22, 4, FALSE)</f>
        <v>3.1. Rice Paddy</v>
      </c>
      <c r="M3206" s="71" t="str">
        <f>VLOOKUP(E3206, legend!$C$3:$G$22, 5, FALSE)</f>
        <v>3.1. Sawah</v>
      </c>
      <c r="N3206" s="71" t="str">
        <f>VLOOKUP(C3206,geocode!$A$1:$C$40,2,false)</f>
        <v>Jawa Barat</v>
      </c>
      <c r="O3206" s="71" t="str">
        <f>VLOOKUP(C3206,geocode!$A$1:$C$40,3,false)</f>
        <v>Jawa</v>
      </c>
      <c r="P3206" s="71">
        <v>2000.0</v>
      </c>
      <c r="Q3206" s="71">
        <v>2023.0</v>
      </c>
    </row>
    <row r="3207" ht="15.75" customHeight="1">
      <c r="B3207" s="71">
        <v>17.9385868896484</v>
      </c>
      <c r="C3207" s="71">
        <v>32.0</v>
      </c>
      <c r="D3207" s="71">
        <v>33.0</v>
      </c>
      <c r="E3207" s="71">
        <v>3.0</v>
      </c>
      <c r="F3207" s="71" t="str">
        <f>VLOOKUP(D3207, legend!$C$3:$G$22, 2, FALSE)</f>
        <v>5. Water Body</v>
      </c>
      <c r="G3207" s="71" t="str">
        <f>VLOOKUP(D3207, legend!$C$3:$G$22, 3, FALSE)</f>
        <v>5. Tubuh Air</v>
      </c>
      <c r="H3207" s="71" t="str">
        <f>VLOOKUP(D3207, legend!$C$3:$G$22, 4, FALSE)</f>
        <v>5.2. River, Lake, Ocean</v>
      </c>
      <c r="I3207" s="71" t="str">
        <f>VLOOKUP(D3207, legend!$C$3:$G$22, 5, FALSE)</f>
        <v>5.2. Sungai, Danau, Laut</v>
      </c>
      <c r="J3207" s="71" t="str">
        <f>VLOOKUP(E3207, legend!$C$3:$G$22, 2, FALSE)</f>
        <v>1. Forest </v>
      </c>
      <c r="K3207" s="71" t="str">
        <f>VLOOKUP(E3207, legend!$C$3:$G$22, 3, FALSE)</f>
        <v>1. Hutan</v>
      </c>
      <c r="L3207" s="71" t="str">
        <f>VLOOKUP(E3207, legend!$C$3:$G$22, 4, FALSE)</f>
        <v>1.1. Forest Formation</v>
      </c>
      <c r="M3207" s="71" t="str">
        <f>VLOOKUP(E3207, legend!$C$3:$G$22, 5, FALSE)</f>
        <v>1.1. Formasi Hutan</v>
      </c>
      <c r="N3207" s="71" t="str">
        <f>VLOOKUP(C3207,geocode!$A$1:$C$40,2,false)</f>
        <v>Jawa Barat</v>
      </c>
      <c r="O3207" s="71" t="str">
        <f>VLOOKUP(C3207,geocode!$A$1:$C$40,3,false)</f>
        <v>Jawa</v>
      </c>
      <c r="P3207" s="71">
        <v>2000.0</v>
      </c>
      <c r="Q3207" s="71">
        <v>2023.0</v>
      </c>
    </row>
    <row r="3208" ht="15.75" customHeight="1">
      <c r="B3208" s="71">
        <v>492.63155328369</v>
      </c>
      <c r="C3208" s="71">
        <v>32.0</v>
      </c>
      <c r="D3208" s="71">
        <v>33.0</v>
      </c>
      <c r="E3208" s="71">
        <v>5.0</v>
      </c>
      <c r="F3208" s="71" t="str">
        <f>VLOOKUP(D3208, legend!$C$3:$G$22, 2, FALSE)</f>
        <v>5. Water Body</v>
      </c>
      <c r="G3208" s="71" t="str">
        <f>VLOOKUP(D3208, legend!$C$3:$G$22, 3, FALSE)</f>
        <v>5. Tubuh Air</v>
      </c>
      <c r="H3208" s="71" t="str">
        <f>VLOOKUP(D3208, legend!$C$3:$G$22, 4, FALSE)</f>
        <v>5.2. River, Lake, Ocean</v>
      </c>
      <c r="I3208" s="71" t="str">
        <f>VLOOKUP(D3208, legend!$C$3:$G$22, 5, FALSE)</f>
        <v>5.2. Sungai, Danau, Laut</v>
      </c>
      <c r="J3208" s="71" t="str">
        <f>VLOOKUP(E3208, legend!$C$3:$G$22, 2, FALSE)</f>
        <v>1. Forest </v>
      </c>
      <c r="K3208" s="71" t="str">
        <f>VLOOKUP(E3208, legend!$C$3:$G$22, 3, FALSE)</f>
        <v>1. Hutan</v>
      </c>
      <c r="L3208" s="71" t="str">
        <f>VLOOKUP(E3208, legend!$C$3:$G$22, 4, FALSE)</f>
        <v>1.2. Mangrove</v>
      </c>
      <c r="M3208" s="71" t="str">
        <f>VLOOKUP(E3208, legend!$C$3:$G$22, 5, FALSE)</f>
        <v>1.2. Mangrove</v>
      </c>
      <c r="N3208" s="71" t="str">
        <f>VLOOKUP(C3208,geocode!$A$1:$C$40,2,false)</f>
        <v>Jawa Barat</v>
      </c>
      <c r="O3208" s="71" t="str">
        <f>VLOOKUP(C3208,geocode!$A$1:$C$40,3,false)</f>
        <v>Jawa</v>
      </c>
      <c r="P3208" s="71">
        <v>2000.0</v>
      </c>
      <c r="Q3208" s="71">
        <v>2023.0</v>
      </c>
    </row>
    <row r="3209" ht="15.75" customHeight="1">
      <c r="B3209" s="71">
        <v>27.2655234802246</v>
      </c>
      <c r="C3209" s="71">
        <v>32.0</v>
      </c>
      <c r="D3209" s="71">
        <v>33.0</v>
      </c>
      <c r="E3209" s="71">
        <v>13.0</v>
      </c>
      <c r="F3209" s="71" t="str">
        <f>VLOOKUP(D3209, legend!$C$3:$G$22, 2, FALSE)</f>
        <v>5. Water Body</v>
      </c>
      <c r="G3209" s="71" t="str">
        <f>VLOOKUP(D3209, legend!$C$3:$G$22, 3, FALSE)</f>
        <v>5. Tubuh Air</v>
      </c>
      <c r="H3209" s="71" t="str">
        <f>VLOOKUP(D3209, legend!$C$3:$G$22, 4, FALSE)</f>
        <v>5.2. River, Lake, Ocean</v>
      </c>
      <c r="I3209" s="71" t="str">
        <f>VLOOKUP(D3209, legend!$C$3:$G$22, 5, FALSE)</f>
        <v>5.2. Sungai, Danau, Laut</v>
      </c>
      <c r="J3209" s="71" t="str">
        <f>VLOOKUP(E3209, legend!$C$3:$G$22, 2, FALSE)</f>
        <v>2. Non-Forest Natural Vegetation</v>
      </c>
      <c r="K3209" s="71" t="str">
        <f>VLOOKUP(E3209, legend!$C$3:$G$22, 3, FALSE)</f>
        <v>2. Tumbuhan Non-Hutan Lainnya</v>
      </c>
      <c r="L3209" s="71" t="str">
        <f>VLOOKUP(E3209, legend!$C$3:$G$22, 4, FALSE)</f>
        <v>2.1. Other Natural Vegetation</v>
      </c>
      <c r="M3209" s="71" t="str">
        <f>VLOOKUP(E3209, legend!$C$3:$G$22, 5, FALSE)</f>
        <v>2.1. Tumbuhan Non-Hutan Lainnya</v>
      </c>
      <c r="N3209" s="71" t="str">
        <f>VLOOKUP(C3209,geocode!$A$1:$C$40,2,false)</f>
        <v>Jawa Barat</v>
      </c>
      <c r="O3209" s="71" t="str">
        <f>VLOOKUP(C3209,geocode!$A$1:$C$40,3,false)</f>
        <v>Jawa</v>
      </c>
      <c r="P3209" s="71">
        <v>2000.0</v>
      </c>
      <c r="Q3209" s="71">
        <v>2023.0</v>
      </c>
    </row>
    <row r="3210" ht="15.75" customHeight="1">
      <c r="B3210" s="71">
        <v>1163.34594854126</v>
      </c>
      <c r="C3210" s="71">
        <v>32.0</v>
      </c>
      <c r="D3210" s="71">
        <v>33.0</v>
      </c>
      <c r="E3210" s="71">
        <v>21.0</v>
      </c>
      <c r="F3210" s="71" t="str">
        <f>VLOOKUP(D3210, legend!$C$3:$G$22, 2, FALSE)</f>
        <v>5. Water Body</v>
      </c>
      <c r="G3210" s="71" t="str">
        <f>VLOOKUP(D3210, legend!$C$3:$G$22, 3, FALSE)</f>
        <v>5. Tubuh Air</v>
      </c>
      <c r="H3210" s="71" t="str">
        <f>VLOOKUP(D3210, legend!$C$3:$G$22, 4, FALSE)</f>
        <v>5.2. River, Lake, Ocean</v>
      </c>
      <c r="I3210" s="71" t="str">
        <f>VLOOKUP(D3210, legend!$C$3:$G$22, 5, FALSE)</f>
        <v>5.2. Sungai, Danau, Laut</v>
      </c>
      <c r="J3210" s="71" t="str">
        <f>VLOOKUP(E3210, legend!$C$3:$G$22, 2, FALSE)</f>
        <v>3. Agriculture</v>
      </c>
      <c r="K3210" s="71" t="str">
        <f>VLOOKUP(E3210, legend!$C$3:$G$22, 3, FALSE)</f>
        <v>3. Pertanian</v>
      </c>
      <c r="L3210" s="71" t="str">
        <f>VLOOKUP(E3210, legend!$C$3:$G$22, 4, FALSE)</f>
        <v>3.4. Other Agriculture</v>
      </c>
      <c r="M3210" s="71" t="str">
        <f>VLOOKUP(E3210, legend!$C$3:$G$22, 5, FALSE)</f>
        <v>3.4. Pertanian Lainnya </v>
      </c>
      <c r="N3210" s="71" t="str">
        <f>VLOOKUP(C3210,geocode!$A$1:$C$40,2,false)</f>
        <v>Jawa Barat</v>
      </c>
      <c r="O3210" s="71" t="str">
        <f>VLOOKUP(C3210,geocode!$A$1:$C$40,3,false)</f>
        <v>Jawa</v>
      </c>
      <c r="P3210" s="71">
        <v>2000.0</v>
      </c>
      <c r="Q3210" s="71">
        <v>2023.0</v>
      </c>
    </row>
    <row r="3211" ht="15.75" customHeight="1">
      <c r="B3211" s="71">
        <v>119.463087957763</v>
      </c>
      <c r="C3211" s="71">
        <v>32.0</v>
      </c>
      <c r="D3211" s="71">
        <v>33.0</v>
      </c>
      <c r="E3211" s="71">
        <v>24.0</v>
      </c>
      <c r="F3211" s="71" t="str">
        <f>VLOOKUP(D3211, legend!$C$3:$G$22, 2, FALSE)</f>
        <v>5. Water Body</v>
      </c>
      <c r="G3211" s="71" t="str">
        <f>VLOOKUP(D3211, legend!$C$3:$G$22, 3, FALSE)</f>
        <v>5. Tubuh Air</v>
      </c>
      <c r="H3211" s="71" t="str">
        <f>VLOOKUP(D3211, legend!$C$3:$G$22, 4, FALSE)</f>
        <v>5.2. River, Lake, Ocean</v>
      </c>
      <c r="I3211" s="71" t="str">
        <f>VLOOKUP(D3211, legend!$C$3:$G$22, 5, FALSE)</f>
        <v>5.2. Sungai, Danau, Laut</v>
      </c>
      <c r="J3211" s="71" t="str">
        <f>VLOOKUP(E3211, legend!$C$3:$G$22, 2, FALSE)</f>
        <v>4. Non-Vegetated Area</v>
      </c>
      <c r="K3211" s="71" t="str">
        <f>VLOOKUP(E3211, legend!$C$3:$G$22, 3, FALSE)</f>
        <v>4. Non-Vegetasi</v>
      </c>
      <c r="L3211" s="71" t="str">
        <f>VLOOKUP(E3211, legend!$C$3:$G$22, 4, FALSE)</f>
        <v>4.2. Urban Area</v>
      </c>
      <c r="M3211" s="71" t="str">
        <f>VLOOKUP(E3211, legend!$C$3:$G$22, 5, FALSE)</f>
        <v>4.2. Pemukiman </v>
      </c>
      <c r="N3211" s="71" t="str">
        <f>VLOOKUP(C3211,geocode!$A$1:$C$40,2,false)</f>
        <v>Jawa Barat</v>
      </c>
      <c r="O3211" s="71" t="str">
        <f>VLOOKUP(C3211,geocode!$A$1:$C$40,3,false)</f>
        <v>Jawa</v>
      </c>
      <c r="P3211" s="71">
        <v>2000.0</v>
      </c>
      <c r="Q3211" s="71">
        <v>2023.0</v>
      </c>
    </row>
    <row r="3212" ht="15.75" customHeight="1">
      <c r="B3212" s="71">
        <v>267.215962811279</v>
      </c>
      <c r="C3212" s="71">
        <v>32.0</v>
      </c>
      <c r="D3212" s="71">
        <v>33.0</v>
      </c>
      <c r="E3212" s="71">
        <v>25.0</v>
      </c>
      <c r="F3212" s="71" t="str">
        <f>VLOOKUP(D3212, legend!$C$3:$G$22, 2, FALSE)</f>
        <v>5. Water Body</v>
      </c>
      <c r="G3212" s="71" t="str">
        <f>VLOOKUP(D3212, legend!$C$3:$G$22, 3, FALSE)</f>
        <v>5. Tubuh Air</v>
      </c>
      <c r="H3212" s="71" t="str">
        <f>VLOOKUP(D3212, legend!$C$3:$G$22, 4, FALSE)</f>
        <v>5.2. River, Lake, Ocean</v>
      </c>
      <c r="I3212" s="71" t="str">
        <f>VLOOKUP(D3212, legend!$C$3:$G$22, 5, FALSE)</f>
        <v>5.2. Sungai, Danau, Laut</v>
      </c>
      <c r="J3212" s="71" t="str">
        <f>VLOOKUP(E3212, legend!$C$3:$G$22, 2, FALSE)</f>
        <v>4. Non-Vegetated Area</v>
      </c>
      <c r="K3212" s="71" t="str">
        <f>VLOOKUP(E3212, legend!$C$3:$G$22, 3, FALSE)</f>
        <v>4. Non-Vegetasi</v>
      </c>
      <c r="L3212" s="71" t="str">
        <f>VLOOKUP(E3212, legend!$C$3:$G$22, 4, FALSE)</f>
        <v>4.3. Other Non-Vegetation</v>
      </c>
      <c r="M3212" s="71" t="str">
        <f>VLOOKUP(E3212, legend!$C$3:$G$22, 5, FALSE)</f>
        <v>4.3. Non-Vegetasi Lainnya</v>
      </c>
      <c r="N3212" s="71" t="str">
        <f>VLOOKUP(C3212,geocode!$A$1:$C$40,2,false)</f>
        <v>Jawa Barat</v>
      </c>
      <c r="O3212" s="71" t="str">
        <f>VLOOKUP(C3212,geocode!$A$1:$C$40,3,false)</f>
        <v>Jawa</v>
      </c>
      <c r="P3212" s="71">
        <v>2000.0</v>
      </c>
      <c r="Q3212" s="71">
        <v>2023.0</v>
      </c>
    </row>
    <row r="3213" ht="15.75" customHeight="1">
      <c r="B3213" s="71">
        <v>1.51771270141601</v>
      </c>
      <c r="C3213" s="71">
        <v>32.0</v>
      </c>
      <c r="D3213" s="71">
        <v>33.0</v>
      </c>
      <c r="E3213" s="71">
        <v>30.0</v>
      </c>
      <c r="F3213" s="71" t="str">
        <f>VLOOKUP(D3213, legend!$C$3:$G$22, 2, FALSE)</f>
        <v>5. Water Body</v>
      </c>
      <c r="G3213" s="71" t="str">
        <f>VLOOKUP(D3213, legend!$C$3:$G$22, 3, FALSE)</f>
        <v>5. Tubuh Air</v>
      </c>
      <c r="H3213" s="71" t="str">
        <f>VLOOKUP(D3213, legend!$C$3:$G$22, 4, FALSE)</f>
        <v>5.2. River, Lake, Ocean</v>
      </c>
      <c r="I3213" s="71" t="str">
        <f>VLOOKUP(D3213, legend!$C$3:$G$22, 5, FALSE)</f>
        <v>5.2. Sungai, Danau, Laut</v>
      </c>
      <c r="J3213" s="71" t="str">
        <f>VLOOKUP(E3213, legend!$C$3:$G$22, 2, FALSE)</f>
        <v>4. Non-Vegetated Area</v>
      </c>
      <c r="K3213" s="71" t="str">
        <f>VLOOKUP(E3213, legend!$C$3:$G$22, 3, FALSE)</f>
        <v>4. Non-Vegetasi</v>
      </c>
      <c r="L3213" s="71" t="str">
        <f>VLOOKUP(E3213, legend!$C$3:$G$22, 4, FALSE)</f>
        <v>4.1. Mining Pit</v>
      </c>
      <c r="M3213" s="71" t="str">
        <f>VLOOKUP(E3213, legend!$C$3:$G$22, 5, FALSE)</f>
        <v>4.1. Lubang Tambang</v>
      </c>
      <c r="N3213" s="71" t="str">
        <f>VLOOKUP(C3213,geocode!$A$1:$C$40,2,false)</f>
        <v>Jawa Barat</v>
      </c>
      <c r="O3213" s="71" t="str">
        <f>VLOOKUP(C3213,geocode!$A$1:$C$40,3,false)</f>
        <v>Jawa</v>
      </c>
      <c r="P3213" s="71">
        <v>2000.0</v>
      </c>
      <c r="Q3213" s="71">
        <v>2023.0</v>
      </c>
    </row>
    <row r="3214" ht="15.75" customHeight="1">
      <c r="B3214" s="71">
        <v>513.165582788089</v>
      </c>
      <c r="C3214" s="71">
        <v>32.0</v>
      </c>
      <c r="D3214" s="71">
        <v>33.0</v>
      </c>
      <c r="E3214" s="71">
        <v>31.0</v>
      </c>
      <c r="F3214" s="71" t="str">
        <f>VLOOKUP(D3214, legend!$C$3:$G$22, 2, FALSE)</f>
        <v>5. Water Body</v>
      </c>
      <c r="G3214" s="71" t="str">
        <f>VLOOKUP(D3214, legend!$C$3:$G$22, 3, FALSE)</f>
        <v>5. Tubuh Air</v>
      </c>
      <c r="H3214" s="71" t="str">
        <f>VLOOKUP(D3214, legend!$C$3:$G$22, 4, FALSE)</f>
        <v>5.2. River, Lake, Ocean</v>
      </c>
      <c r="I3214" s="71" t="str">
        <f>VLOOKUP(D3214, legend!$C$3:$G$22, 5, FALSE)</f>
        <v>5.2. Sungai, Danau, Laut</v>
      </c>
      <c r="J3214" s="71" t="str">
        <f>VLOOKUP(E3214, legend!$C$3:$G$22, 2, FALSE)</f>
        <v>5. Water Body</v>
      </c>
      <c r="K3214" s="71" t="str">
        <f>VLOOKUP(E3214, legend!$C$3:$G$22, 3, FALSE)</f>
        <v>5. Tubuh Air</v>
      </c>
      <c r="L3214" s="71" t="str">
        <f>VLOOKUP(E3214, legend!$C$3:$G$22, 4, FALSE)</f>
        <v>5.1. Aquaculture</v>
      </c>
      <c r="M3214" s="71" t="str">
        <f>VLOOKUP(E3214, legend!$C$3:$G$22, 5, FALSE)</f>
        <v>5.1. Tambak</v>
      </c>
      <c r="N3214" s="71" t="str">
        <f>VLOOKUP(C3214,geocode!$A$1:$C$40,2,false)</f>
        <v>Jawa Barat</v>
      </c>
      <c r="O3214" s="71" t="str">
        <f>VLOOKUP(C3214,geocode!$A$1:$C$40,3,false)</f>
        <v>Jawa</v>
      </c>
      <c r="P3214" s="71">
        <v>2000.0</v>
      </c>
      <c r="Q3214" s="71">
        <v>2023.0</v>
      </c>
    </row>
    <row r="3215" ht="15.75" customHeight="1">
      <c r="B3215" s="71">
        <v>16431.418628906</v>
      </c>
      <c r="C3215" s="71">
        <v>32.0</v>
      </c>
      <c r="D3215" s="71">
        <v>33.0</v>
      </c>
      <c r="E3215" s="71">
        <v>33.0</v>
      </c>
      <c r="F3215" s="71" t="str">
        <f>VLOOKUP(D3215, legend!$C$3:$G$22, 2, FALSE)</f>
        <v>5. Water Body</v>
      </c>
      <c r="G3215" s="71" t="str">
        <f>VLOOKUP(D3215, legend!$C$3:$G$22, 3, FALSE)</f>
        <v>5. Tubuh Air</v>
      </c>
      <c r="H3215" s="71" t="str">
        <f>VLOOKUP(D3215, legend!$C$3:$G$22, 4, FALSE)</f>
        <v>5.2. River, Lake, Ocean</v>
      </c>
      <c r="I3215" s="71" t="str">
        <f>VLOOKUP(D3215, legend!$C$3:$G$22, 5, FALSE)</f>
        <v>5.2. Sungai, Danau, Laut</v>
      </c>
      <c r="J3215" s="71" t="str">
        <f>VLOOKUP(E3215, legend!$C$3:$G$22, 2, FALSE)</f>
        <v>5. Water Body</v>
      </c>
      <c r="K3215" s="71" t="str">
        <f>VLOOKUP(E3215, legend!$C$3:$G$22, 3, FALSE)</f>
        <v>5. Tubuh Air</v>
      </c>
      <c r="L3215" s="71" t="str">
        <f>VLOOKUP(E3215, legend!$C$3:$G$22, 4, FALSE)</f>
        <v>5.2. River, Lake, Ocean</v>
      </c>
      <c r="M3215" s="71" t="str">
        <f>VLOOKUP(E3215, legend!$C$3:$G$22, 5, FALSE)</f>
        <v>5.2. Sungai, Danau, Laut</v>
      </c>
      <c r="N3215" s="71" t="str">
        <f>VLOOKUP(C3215,geocode!$A$1:$C$40,2,false)</f>
        <v>Jawa Barat</v>
      </c>
      <c r="O3215" s="71" t="str">
        <f>VLOOKUP(C3215,geocode!$A$1:$C$40,3,false)</f>
        <v>Jawa</v>
      </c>
      <c r="P3215" s="71">
        <v>2000.0</v>
      </c>
      <c r="Q3215" s="71">
        <v>2023.0</v>
      </c>
    </row>
    <row r="3216" ht="15.75" customHeight="1">
      <c r="B3216" s="71">
        <v>477.94188817749</v>
      </c>
      <c r="C3216" s="71">
        <v>32.0</v>
      </c>
      <c r="D3216" s="71">
        <v>33.0</v>
      </c>
      <c r="E3216" s="71">
        <v>40.0</v>
      </c>
      <c r="F3216" s="71" t="str">
        <f>VLOOKUP(D3216, legend!$C$3:$G$22, 2, FALSE)</f>
        <v>5. Water Body</v>
      </c>
      <c r="G3216" s="71" t="str">
        <f>VLOOKUP(D3216, legend!$C$3:$G$22, 3, FALSE)</f>
        <v>5. Tubuh Air</v>
      </c>
      <c r="H3216" s="71" t="str">
        <f>VLOOKUP(D3216, legend!$C$3:$G$22, 4, FALSE)</f>
        <v>5.2. River, Lake, Ocean</v>
      </c>
      <c r="I3216" s="71" t="str">
        <f>VLOOKUP(D3216, legend!$C$3:$G$22, 5, FALSE)</f>
        <v>5.2. Sungai, Danau, Laut</v>
      </c>
      <c r="J3216" s="71" t="str">
        <f>VLOOKUP(E3216, legend!$C$3:$G$22, 2, FALSE)</f>
        <v>3. Agriculture</v>
      </c>
      <c r="K3216" s="71" t="str">
        <f>VLOOKUP(E3216, legend!$C$3:$G$22, 3, FALSE)</f>
        <v>3. Pertanian</v>
      </c>
      <c r="L3216" s="71" t="str">
        <f>VLOOKUP(E3216, legend!$C$3:$G$22, 4, FALSE)</f>
        <v>3.1. Rice Paddy</v>
      </c>
      <c r="M3216" s="71" t="str">
        <f>VLOOKUP(E3216, legend!$C$3:$G$22, 5, FALSE)</f>
        <v>3.1. Sawah</v>
      </c>
      <c r="N3216" s="71" t="str">
        <f>VLOOKUP(C3216,geocode!$A$1:$C$40,2,false)</f>
        <v>Jawa Barat</v>
      </c>
      <c r="O3216" s="71" t="str">
        <f>VLOOKUP(C3216,geocode!$A$1:$C$40,3,false)</f>
        <v>Jawa</v>
      </c>
      <c r="P3216" s="71">
        <v>2000.0</v>
      </c>
      <c r="Q3216" s="71">
        <v>2023.0</v>
      </c>
    </row>
    <row r="3217" ht="15.75" customHeight="1">
      <c r="B3217" s="71">
        <v>2.92968485107421</v>
      </c>
      <c r="C3217" s="71">
        <v>32.0</v>
      </c>
      <c r="D3217" s="71">
        <v>35.0</v>
      </c>
      <c r="E3217" s="71">
        <v>3.0</v>
      </c>
      <c r="F3217" s="71" t="str">
        <f>VLOOKUP(D3217, legend!$C$3:$G$22, 2, FALSE)</f>
        <v>3. Agriculture</v>
      </c>
      <c r="G3217" s="71" t="str">
        <f>VLOOKUP(D3217, legend!$C$3:$G$22, 3, FALSE)</f>
        <v>3. Pertanian</v>
      </c>
      <c r="H3217" s="71" t="str">
        <f>VLOOKUP(D3217, legend!$C$3:$G$22, 4, FALSE)</f>
        <v>3.2. Oil Palm</v>
      </c>
      <c r="I3217" s="71" t="str">
        <f>VLOOKUP(D3217, legend!$C$3:$G$22, 5, FALSE)</f>
        <v>3.2. Sawit</v>
      </c>
      <c r="J3217" s="71" t="str">
        <f>VLOOKUP(E3217, legend!$C$3:$G$22, 2, FALSE)</f>
        <v>1. Forest </v>
      </c>
      <c r="K3217" s="71" t="str">
        <f>VLOOKUP(E3217, legend!$C$3:$G$22, 3, FALSE)</f>
        <v>1. Hutan</v>
      </c>
      <c r="L3217" s="71" t="str">
        <f>VLOOKUP(E3217, legend!$C$3:$G$22, 4, FALSE)</f>
        <v>1.1. Forest Formation</v>
      </c>
      <c r="M3217" s="71" t="str">
        <f>VLOOKUP(E3217, legend!$C$3:$G$22, 5, FALSE)</f>
        <v>1.1. Formasi Hutan</v>
      </c>
      <c r="N3217" s="71" t="str">
        <f>VLOOKUP(C3217,geocode!$A$1:$C$40,2,false)</f>
        <v>Jawa Barat</v>
      </c>
      <c r="O3217" s="71" t="str">
        <f>VLOOKUP(C3217,geocode!$A$1:$C$40,3,false)</f>
        <v>Jawa</v>
      </c>
      <c r="P3217" s="71">
        <v>2000.0</v>
      </c>
      <c r="Q3217" s="71">
        <v>2023.0</v>
      </c>
    </row>
    <row r="3218" ht="15.75" customHeight="1">
      <c r="B3218" s="71">
        <v>15.2643970825195</v>
      </c>
      <c r="C3218" s="71">
        <v>32.0</v>
      </c>
      <c r="D3218" s="71">
        <v>35.0</v>
      </c>
      <c r="E3218" s="71">
        <v>13.0</v>
      </c>
      <c r="F3218" s="71" t="str">
        <f>VLOOKUP(D3218, legend!$C$3:$G$22, 2, FALSE)</f>
        <v>3. Agriculture</v>
      </c>
      <c r="G3218" s="71" t="str">
        <f>VLOOKUP(D3218, legend!$C$3:$G$22, 3, FALSE)</f>
        <v>3. Pertanian</v>
      </c>
      <c r="H3218" s="71" t="str">
        <f>VLOOKUP(D3218, legend!$C$3:$G$22, 4, FALSE)</f>
        <v>3.2. Oil Palm</v>
      </c>
      <c r="I3218" s="71" t="str">
        <f>VLOOKUP(D3218, legend!$C$3:$G$22, 5, FALSE)</f>
        <v>3.2. Sawit</v>
      </c>
      <c r="J3218" s="71" t="str">
        <f>VLOOKUP(E3218, legend!$C$3:$G$22, 2, FALSE)</f>
        <v>2. Non-Forest Natural Vegetation</v>
      </c>
      <c r="K3218" s="71" t="str">
        <f>VLOOKUP(E3218, legend!$C$3:$G$22, 3, FALSE)</f>
        <v>2. Tumbuhan Non-Hutan Lainnya</v>
      </c>
      <c r="L3218" s="71" t="str">
        <f>VLOOKUP(E3218, legend!$C$3:$G$22, 4, FALSE)</f>
        <v>2.1. Other Natural Vegetation</v>
      </c>
      <c r="M3218" s="71" t="str">
        <f>VLOOKUP(E3218, legend!$C$3:$G$22, 5, FALSE)</f>
        <v>2.1. Tumbuhan Non-Hutan Lainnya</v>
      </c>
      <c r="N3218" s="71" t="str">
        <f>VLOOKUP(C3218,geocode!$A$1:$C$40,2,false)</f>
        <v>Jawa Barat</v>
      </c>
      <c r="O3218" s="71" t="str">
        <f>VLOOKUP(C3218,geocode!$A$1:$C$40,3,false)</f>
        <v>Jawa</v>
      </c>
      <c r="P3218" s="71">
        <v>2000.0</v>
      </c>
      <c r="Q3218" s="71">
        <v>2023.0</v>
      </c>
    </row>
    <row r="3219" ht="15.75" customHeight="1">
      <c r="B3219" s="71">
        <v>64.0584207641601</v>
      </c>
      <c r="C3219" s="71">
        <v>32.0</v>
      </c>
      <c r="D3219" s="71">
        <v>35.0</v>
      </c>
      <c r="E3219" s="71">
        <v>21.0</v>
      </c>
      <c r="F3219" s="71" t="str">
        <f>VLOOKUP(D3219, legend!$C$3:$G$22, 2, FALSE)</f>
        <v>3. Agriculture</v>
      </c>
      <c r="G3219" s="71" t="str">
        <f>VLOOKUP(D3219, legend!$C$3:$G$22, 3, FALSE)</f>
        <v>3. Pertanian</v>
      </c>
      <c r="H3219" s="71" t="str">
        <f>VLOOKUP(D3219, legend!$C$3:$G$22, 4, FALSE)</f>
        <v>3.2. Oil Palm</v>
      </c>
      <c r="I3219" s="71" t="str">
        <f>VLOOKUP(D3219, legend!$C$3:$G$22, 5, FALSE)</f>
        <v>3.2. Sawit</v>
      </c>
      <c r="J3219" s="71" t="str">
        <f>VLOOKUP(E3219, legend!$C$3:$G$22, 2, FALSE)</f>
        <v>3. Agriculture</v>
      </c>
      <c r="K3219" s="71" t="str">
        <f>VLOOKUP(E3219, legend!$C$3:$G$22, 3, FALSE)</f>
        <v>3. Pertanian</v>
      </c>
      <c r="L3219" s="71" t="str">
        <f>VLOOKUP(E3219, legend!$C$3:$G$22, 4, FALSE)</f>
        <v>3.4. Other Agriculture</v>
      </c>
      <c r="M3219" s="71" t="str">
        <f>VLOOKUP(E3219, legend!$C$3:$G$22, 5, FALSE)</f>
        <v>3.4. Pertanian Lainnya </v>
      </c>
      <c r="N3219" s="71" t="str">
        <f>VLOOKUP(C3219,geocode!$A$1:$C$40,2,false)</f>
        <v>Jawa Barat</v>
      </c>
      <c r="O3219" s="71" t="str">
        <f>VLOOKUP(C3219,geocode!$A$1:$C$40,3,false)</f>
        <v>Jawa</v>
      </c>
      <c r="P3219" s="71">
        <v>2000.0</v>
      </c>
      <c r="Q3219" s="71">
        <v>2023.0</v>
      </c>
    </row>
    <row r="3220" ht="15.75" customHeight="1">
      <c r="B3220" s="71">
        <v>49.0088731079101</v>
      </c>
      <c r="C3220" s="71">
        <v>32.0</v>
      </c>
      <c r="D3220" s="71">
        <v>35.0</v>
      </c>
      <c r="E3220" s="71">
        <v>24.0</v>
      </c>
      <c r="F3220" s="71" t="str">
        <f>VLOOKUP(D3220, legend!$C$3:$G$22, 2, FALSE)</f>
        <v>3. Agriculture</v>
      </c>
      <c r="G3220" s="71" t="str">
        <f>VLOOKUP(D3220, legend!$C$3:$G$22, 3, FALSE)</f>
        <v>3. Pertanian</v>
      </c>
      <c r="H3220" s="71" t="str">
        <f>VLOOKUP(D3220, legend!$C$3:$G$22, 4, FALSE)</f>
        <v>3.2. Oil Palm</v>
      </c>
      <c r="I3220" s="71" t="str">
        <f>VLOOKUP(D3220, legend!$C$3:$G$22, 5, FALSE)</f>
        <v>3.2. Sawit</v>
      </c>
      <c r="J3220" s="71" t="str">
        <f>VLOOKUP(E3220, legend!$C$3:$G$22, 2, FALSE)</f>
        <v>4. Non-Vegetated Area</v>
      </c>
      <c r="K3220" s="71" t="str">
        <f>VLOOKUP(E3220, legend!$C$3:$G$22, 3, FALSE)</f>
        <v>4. Non-Vegetasi</v>
      </c>
      <c r="L3220" s="71" t="str">
        <f>VLOOKUP(E3220, legend!$C$3:$G$22, 4, FALSE)</f>
        <v>4.2. Urban Area</v>
      </c>
      <c r="M3220" s="71" t="str">
        <f>VLOOKUP(E3220, legend!$C$3:$G$22, 5, FALSE)</f>
        <v>4.2. Pemukiman </v>
      </c>
      <c r="N3220" s="71" t="str">
        <f>VLOOKUP(C3220,geocode!$A$1:$C$40,2,false)</f>
        <v>Jawa Barat</v>
      </c>
      <c r="O3220" s="71" t="str">
        <f>VLOOKUP(C3220,geocode!$A$1:$C$40,3,false)</f>
        <v>Jawa</v>
      </c>
      <c r="P3220" s="71">
        <v>2000.0</v>
      </c>
      <c r="Q3220" s="71">
        <v>2023.0</v>
      </c>
    </row>
    <row r="3221" ht="15.75" customHeight="1">
      <c r="B3221" s="71">
        <v>0.532736529541015</v>
      </c>
      <c r="C3221" s="71">
        <v>32.0</v>
      </c>
      <c r="D3221" s="71">
        <v>35.0</v>
      </c>
      <c r="E3221" s="71">
        <v>25.0</v>
      </c>
      <c r="F3221" s="71" t="str">
        <f>VLOOKUP(D3221, legend!$C$3:$G$22, 2, FALSE)</f>
        <v>3. Agriculture</v>
      </c>
      <c r="G3221" s="71" t="str">
        <f>VLOOKUP(D3221, legend!$C$3:$G$22, 3, FALSE)</f>
        <v>3. Pertanian</v>
      </c>
      <c r="H3221" s="71" t="str">
        <f>VLOOKUP(D3221, legend!$C$3:$G$22, 4, FALSE)</f>
        <v>3.2. Oil Palm</v>
      </c>
      <c r="I3221" s="71" t="str">
        <f>VLOOKUP(D3221, legend!$C$3:$G$22, 5, FALSE)</f>
        <v>3.2. Sawit</v>
      </c>
      <c r="J3221" s="71" t="str">
        <f>VLOOKUP(E3221, legend!$C$3:$G$22, 2, FALSE)</f>
        <v>4. Non-Vegetated Area</v>
      </c>
      <c r="K3221" s="71" t="str">
        <f>VLOOKUP(E3221, legend!$C$3:$G$22, 3, FALSE)</f>
        <v>4. Non-Vegetasi</v>
      </c>
      <c r="L3221" s="71" t="str">
        <f>VLOOKUP(E3221, legend!$C$3:$G$22, 4, FALSE)</f>
        <v>4.3. Other Non-Vegetation</v>
      </c>
      <c r="M3221" s="71" t="str">
        <f>VLOOKUP(E3221, legend!$C$3:$G$22, 5, FALSE)</f>
        <v>4.3. Non-Vegetasi Lainnya</v>
      </c>
      <c r="N3221" s="71" t="str">
        <f>VLOOKUP(C3221,geocode!$A$1:$C$40,2,false)</f>
        <v>Jawa Barat</v>
      </c>
      <c r="O3221" s="71" t="str">
        <f>VLOOKUP(C3221,geocode!$A$1:$C$40,3,false)</f>
        <v>Jawa</v>
      </c>
      <c r="P3221" s="71">
        <v>2000.0</v>
      </c>
      <c r="Q3221" s="71">
        <v>2023.0</v>
      </c>
    </row>
    <row r="3222" ht="15.75" customHeight="1">
      <c r="B3222" s="71">
        <v>0.0893565246582031</v>
      </c>
      <c r="C3222" s="71">
        <v>32.0</v>
      </c>
      <c r="D3222" s="71">
        <v>35.0</v>
      </c>
      <c r="E3222" s="71">
        <v>33.0</v>
      </c>
      <c r="F3222" s="71" t="str">
        <f>VLOOKUP(D3222, legend!$C$3:$G$22, 2, FALSE)</f>
        <v>3. Agriculture</v>
      </c>
      <c r="G3222" s="71" t="str">
        <f>VLOOKUP(D3222, legend!$C$3:$G$22, 3, FALSE)</f>
        <v>3. Pertanian</v>
      </c>
      <c r="H3222" s="71" t="str">
        <f>VLOOKUP(D3222, legend!$C$3:$G$22, 4, FALSE)</f>
        <v>3.2. Oil Palm</v>
      </c>
      <c r="I3222" s="71" t="str">
        <f>VLOOKUP(D3222, legend!$C$3:$G$22, 5, FALSE)</f>
        <v>3.2. Sawit</v>
      </c>
      <c r="J3222" s="71" t="str">
        <f>VLOOKUP(E3222, legend!$C$3:$G$22, 2, FALSE)</f>
        <v>5. Water Body</v>
      </c>
      <c r="K3222" s="71" t="str">
        <f>VLOOKUP(E3222, legend!$C$3:$G$22, 3, FALSE)</f>
        <v>5. Tubuh Air</v>
      </c>
      <c r="L3222" s="71" t="str">
        <f>VLOOKUP(E3222, legend!$C$3:$G$22, 4, FALSE)</f>
        <v>5.2. River, Lake, Ocean</v>
      </c>
      <c r="M3222" s="71" t="str">
        <f>VLOOKUP(E3222, legend!$C$3:$G$22, 5, FALSE)</f>
        <v>5.2. Sungai, Danau, Laut</v>
      </c>
      <c r="N3222" s="71" t="str">
        <f>VLOOKUP(C3222,geocode!$A$1:$C$40,2,false)</f>
        <v>Jawa Barat</v>
      </c>
      <c r="O3222" s="71" t="str">
        <f>VLOOKUP(C3222,geocode!$A$1:$C$40,3,false)</f>
        <v>Jawa</v>
      </c>
      <c r="P3222" s="71">
        <v>2000.0</v>
      </c>
      <c r="Q3222" s="71">
        <v>2023.0</v>
      </c>
    </row>
    <row r="3223" ht="15.75" customHeight="1">
      <c r="B3223" s="71">
        <v>9558.27941299114</v>
      </c>
      <c r="C3223" s="71">
        <v>32.0</v>
      </c>
      <c r="D3223" s="71">
        <v>35.0</v>
      </c>
      <c r="E3223" s="71">
        <v>35.0</v>
      </c>
      <c r="F3223" s="71" t="str">
        <f>VLOOKUP(D3223, legend!$C$3:$G$22, 2, FALSE)</f>
        <v>3. Agriculture</v>
      </c>
      <c r="G3223" s="71" t="str">
        <f>VLOOKUP(D3223, legend!$C$3:$G$22, 3, FALSE)</f>
        <v>3. Pertanian</v>
      </c>
      <c r="H3223" s="71" t="str">
        <f>VLOOKUP(D3223, legend!$C$3:$G$22, 4, FALSE)</f>
        <v>3.2. Oil Palm</v>
      </c>
      <c r="I3223" s="71" t="str">
        <f>VLOOKUP(D3223, legend!$C$3:$G$22, 5, FALSE)</f>
        <v>3.2. Sawit</v>
      </c>
      <c r="J3223" s="71" t="str">
        <f>VLOOKUP(E3223, legend!$C$3:$G$22, 2, FALSE)</f>
        <v>3. Agriculture</v>
      </c>
      <c r="K3223" s="71" t="str">
        <f>VLOOKUP(E3223, legend!$C$3:$G$22, 3, FALSE)</f>
        <v>3. Pertanian</v>
      </c>
      <c r="L3223" s="71" t="str">
        <f>VLOOKUP(E3223, legend!$C$3:$G$22, 4, FALSE)</f>
        <v>3.2. Oil Palm</v>
      </c>
      <c r="M3223" s="71" t="str">
        <f>VLOOKUP(E3223, legend!$C$3:$G$22, 5, FALSE)</f>
        <v>3.2. Sawit</v>
      </c>
      <c r="N3223" s="71" t="str">
        <f>VLOOKUP(C3223,geocode!$A$1:$C$40,2,false)</f>
        <v>Jawa Barat</v>
      </c>
      <c r="O3223" s="71" t="str">
        <f>VLOOKUP(C3223,geocode!$A$1:$C$40,3,false)</f>
        <v>Jawa</v>
      </c>
      <c r="P3223" s="71">
        <v>2000.0</v>
      </c>
      <c r="Q3223" s="71">
        <v>2023.0</v>
      </c>
    </row>
    <row r="3224" ht="15.75" customHeight="1">
      <c r="B3224" s="71">
        <v>6.03545720825195</v>
      </c>
      <c r="C3224" s="71">
        <v>32.0</v>
      </c>
      <c r="D3224" s="71">
        <v>35.0</v>
      </c>
      <c r="E3224" s="71">
        <v>40.0</v>
      </c>
      <c r="F3224" s="71" t="str">
        <f>VLOOKUP(D3224, legend!$C$3:$G$22, 2, FALSE)</f>
        <v>3. Agriculture</v>
      </c>
      <c r="G3224" s="71" t="str">
        <f>VLOOKUP(D3224, legend!$C$3:$G$22, 3, FALSE)</f>
        <v>3. Pertanian</v>
      </c>
      <c r="H3224" s="71" t="str">
        <f>VLOOKUP(D3224, legend!$C$3:$G$22, 4, FALSE)</f>
        <v>3.2. Oil Palm</v>
      </c>
      <c r="I3224" s="71" t="str">
        <f>VLOOKUP(D3224, legend!$C$3:$G$22, 5, FALSE)</f>
        <v>3.2. Sawit</v>
      </c>
      <c r="J3224" s="71" t="str">
        <f>VLOOKUP(E3224, legend!$C$3:$G$22, 2, FALSE)</f>
        <v>3. Agriculture</v>
      </c>
      <c r="K3224" s="71" t="str">
        <f>VLOOKUP(E3224, legend!$C$3:$G$22, 3, FALSE)</f>
        <v>3. Pertanian</v>
      </c>
      <c r="L3224" s="71" t="str">
        <f>VLOOKUP(E3224, legend!$C$3:$G$22, 4, FALSE)</f>
        <v>3.1. Rice Paddy</v>
      </c>
      <c r="M3224" s="71" t="str">
        <f>VLOOKUP(E3224, legend!$C$3:$G$22, 5, FALSE)</f>
        <v>3.1. Sawah</v>
      </c>
      <c r="N3224" s="71" t="str">
        <f>VLOOKUP(C3224,geocode!$A$1:$C$40,2,false)</f>
        <v>Jawa Barat</v>
      </c>
      <c r="O3224" s="71" t="str">
        <f>VLOOKUP(C3224,geocode!$A$1:$C$40,3,false)</f>
        <v>Jawa</v>
      </c>
      <c r="P3224" s="71">
        <v>2000.0</v>
      </c>
      <c r="Q3224" s="71">
        <v>2023.0</v>
      </c>
    </row>
    <row r="3225" ht="15.75" customHeight="1">
      <c r="B3225" s="71">
        <v>442.090276440429</v>
      </c>
      <c r="C3225" s="71">
        <v>32.0</v>
      </c>
      <c r="D3225" s="71">
        <v>40.0</v>
      </c>
      <c r="E3225" s="71">
        <v>3.0</v>
      </c>
      <c r="F3225" s="71" t="str">
        <f>VLOOKUP(D3225, legend!$C$3:$G$22, 2, FALSE)</f>
        <v>3. Agriculture</v>
      </c>
      <c r="G3225" s="71" t="str">
        <f>VLOOKUP(D3225, legend!$C$3:$G$22, 3, FALSE)</f>
        <v>3. Pertanian</v>
      </c>
      <c r="H3225" s="71" t="str">
        <f>VLOOKUP(D3225, legend!$C$3:$G$22, 4, FALSE)</f>
        <v>3.1. Rice Paddy</v>
      </c>
      <c r="I3225" s="71" t="str">
        <f>VLOOKUP(D3225, legend!$C$3:$G$22, 5, FALSE)</f>
        <v>3.1. Sawah</v>
      </c>
      <c r="J3225" s="71" t="str">
        <f>VLOOKUP(E3225, legend!$C$3:$G$22, 2, FALSE)</f>
        <v>1. Forest </v>
      </c>
      <c r="K3225" s="71" t="str">
        <f>VLOOKUP(E3225, legend!$C$3:$G$22, 3, FALSE)</f>
        <v>1. Hutan</v>
      </c>
      <c r="L3225" s="71" t="str">
        <f>VLOOKUP(E3225, legend!$C$3:$G$22, 4, FALSE)</f>
        <v>1.1. Forest Formation</v>
      </c>
      <c r="M3225" s="71" t="str">
        <f>VLOOKUP(E3225, legend!$C$3:$G$22, 5, FALSE)</f>
        <v>1.1. Formasi Hutan</v>
      </c>
      <c r="N3225" s="71" t="str">
        <f>VLOOKUP(C3225,geocode!$A$1:$C$40,2,false)</f>
        <v>Jawa Barat</v>
      </c>
      <c r="O3225" s="71" t="str">
        <f>VLOOKUP(C3225,geocode!$A$1:$C$40,3,false)</f>
        <v>Jawa</v>
      </c>
      <c r="P3225" s="71">
        <v>2000.0</v>
      </c>
      <c r="Q3225" s="71">
        <v>2023.0</v>
      </c>
    </row>
    <row r="3226" ht="15.75" customHeight="1">
      <c r="B3226" s="71">
        <v>155.809803448486</v>
      </c>
      <c r="C3226" s="71">
        <v>32.0</v>
      </c>
      <c r="D3226" s="71">
        <v>40.0</v>
      </c>
      <c r="E3226" s="71">
        <v>5.0</v>
      </c>
      <c r="F3226" s="71" t="str">
        <f>VLOOKUP(D3226, legend!$C$3:$G$22, 2, FALSE)</f>
        <v>3. Agriculture</v>
      </c>
      <c r="G3226" s="71" t="str">
        <f>VLOOKUP(D3226, legend!$C$3:$G$22, 3, FALSE)</f>
        <v>3. Pertanian</v>
      </c>
      <c r="H3226" s="71" t="str">
        <f>VLOOKUP(D3226, legend!$C$3:$G$22, 4, FALSE)</f>
        <v>3.1. Rice Paddy</v>
      </c>
      <c r="I3226" s="71" t="str">
        <f>VLOOKUP(D3226, legend!$C$3:$G$22, 5, FALSE)</f>
        <v>3.1. Sawah</v>
      </c>
      <c r="J3226" s="71" t="str">
        <f>VLOOKUP(E3226, legend!$C$3:$G$22, 2, FALSE)</f>
        <v>1. Forest </v>
      </c>
      <c r="K3226" s="71" t="str">
        <f>VLOOKUP(E3226, legend!$C$3:$G$22, 3, FALSE)</f>
        <v>1. Hutan</v>
      </c>
      <c r="L3226" s="71" t="str">
        <f>VLOOKUP(E3226, legend!$C$3:$G$22, 4, FALSE)</f>
        <v>1.2. Mangrove</v>
      </c>
      <c r="M3226" s="71" t="str">
        <f>VLOOKUP(E3226, legend!$C$3:$G$22, 5, FALSE)</f>
        <v>1.2. Mangrove</v>
      </c>
      <c r="N3226" s="71" t="str">
        <f>VLOOKUP(C3226,geocode!$A$1:$C$40,2,false)</f>
        <v>Jawa Barat</v>
      </c>
      <c r="O3226" s="71" t="str">
        <f>VLOOKUP(C3226,geocode!$A$1:$C$40,3,false)</f>
        <v>Jawa</v>
      </c>
      <c r="P3226" s="71">
        <v>2000.0</v>
      </c>
      <c r="Q3226" s="71">
        <v>2023.0</v>
      </c>
    </row>
    <row r="3227" ht="15.75" customHeight="1">
      <c r="B3227" s="71">
        <v>5532.29986087036</v>
      </c>
      <c r="C3227" s="71">
        <v>32.0</v>
      </c>
      <c r="D3227" s="71">
        <v>40.0</v>
      </c>
      <c r="E3227" s="71">
        <v>13.0</v>
      </c>
      <c r="F3227" s="71" t="str">
        <f>VLOOKUP(D3227, legend!$C$3:$G$22, 2, FALSE)</f>
        <v>3. Agriculture</v>
      </c>
      <c r="G3227" s="71" t="str">
        <f>VLOOKUP(D3227, legend!$C$3:$G$22, 3, FALSE)</f>
        <v>3. Pertanian</v>
      </c>
      <c r="H3227" s="71" t="str">
        <f>VLOOKUP(D3227, legend!$C$3:$G$22, 4, FALSE)</f>
        <v>3.1. Rice Paddy</v>
      </c>
      <c r="I3227" s="71" t="str">
        <f>VLOOKUP(D3227, legend!$C$3:$G$22, 5, FALSE)</f>
        <v>3.1. Sawah</v>
      </c>
      <c r="J3227" s="71" t="str">
        <f>VLOOKUP(E3227, legend!$C$3:$G$22, 2, FALSE)</f>
        <v>2. Non-Forest Natural Vegetation</v>
      </c>
      <c r="K3227" s="71" t="str">
        <f>VLOOKUP(E3227, legend!$C$3:$G$22, 3, FALSE)</f>
        <v>2. Tumbuhan Non-Hutan Lainnya</v>
      </c>
      <c r="L3227" s="71" t="str">
        <f>VLOOKUP(E3227, legend!$C$3:$G$22, 4, FALSE)</f>
        <v>2.1. Other Natural Vegetation</v>
      </c>
      <c r="M3227" s="71" t="str">
        <f>VLOOKUP(E3227, legend!$C$3:$G$22, 5, FALSE)</f>
        <v>2.1. Tumbuhan Non-Hutan Lainnya</v>
      </c>
      <c r="N3227" s="71" t="str">
        <f>VLOOKUP(C3227,geocode!$A$1:$C$40,2,false)</f>
        <v>Jawa Barat</v>
      </c>
      <c r="O3227" s="71" t="str">
        <f>VLOOKUP(C3227,geocode!$A$1:$C$40,3,false)</f>
        <v>Jawa</v>
      </c>
      <c r="P3227" s="71">
        <v>2000.0</v>
      </c>
      <c r="Q3227" s="71">
        <v>2023.0</v>
      </c>
    </row>
    <row r="3228" ht="15.75" customHeight="1">
      <c r="B3228" s="71">
        <v>48047.2944394226</v>
      </c>
      <c r="C3228" s="71">
        <v>32.0</v>
      </c>
      <c r="D3228" s="71">
        <v>40.0</v>
      </c>
      <c r="E3228" s="71">
        <v>21.0</v>
      </c>
      <c r="F3228" s="71" t="str">
        <f>VLOOKUP(D3228, legend!$C$3:$G$22, 2, FALSE)</f>
        <v>3. Agriculture</v>
      </c>
      <c r="G3228" s="71" t="str">
        <f>VLOOKUP(D3228, legend!$C$3:$G$22, 3, FALSE)</f>
        <v>3. Pertanian</v>
      </c>
      <c r="H3228" s="71" t="str">
        <f>VLOOKUP(D3228, legend!$C$3:$G$22, 4, FALSE)</f>
        <v>3.1. Rice Paddy</v>
      </c>
      <c r="I3228" s="71" t="str">
        <f>VLOOKUP(D3228, legend!$C$3:$G$22, 5, FALSE)</f>
        <v>3.1. Sawah</v>
      </c>
      <c r="J3228" s="71" t="str">
        <f>VLOOKUP(E3228, legend!$C$3:$G$22, 2, FALSE)</f>
        <v>3. Agriculture</v>
      </c>
      <c r="K3228" s="71" t="str">
        <f>VLOOKUP(E3228, legend!$C$3:$G$22, 3, FALSE)</f>
        <v>3. Pertanian</v>
      </c>
      <c r="L3228" s="71" t="str">
        <f>VLOOKUP(E3228, legend!$C$3:$G$22, 4, FALSE)</f>
        <v>3.4. Other Agriculture</v>
      </c>
      <c r="M3228" s="71" t="str">
        <f>VLOOKUP(E3228, legend!$C$3:$G$22, 5, FALSE)</f>
        <v>3.4. Pertanian Lainnya </v>
      </c>
      <c r="N3228" s="71" t="str">
        <f>VLOOKUP(C3228,geocode!$A$1:$C$40,2,false)</f>
        <v>Jawa Barat</v>
      </c>
      <c r="O3228" s="71" t="str">
        <f>VLOOKUP(C3228,geocode!$A$1:$C$40,3,false)</f>
        <v>Jawa</v>
      </c>
      <c r="P3228" s="71">
        <v>2000.0</v>
      </c>
      <c r="Q3228" s="71">
        <v>2023.0</v>
      </c>
    </row>
    <row r="3229" ht="15.75" customHeight="1">
      <c r="B3229" s="71">
        <v>92736.2815079359</v>
      </c>
      <c r="C3229" s="71">
        <v>32.0</v>
      </c>
      <c r="D3229" s="71">
        <v>40.0</v>
      </c>
      <c r="E3229" s="71">
        <v>24.0</v>
      </c>
      <c r="F3229" s="71" t="str">
        <f>VLOOKUP(D3229, legend!$C$3:$G$22, 2, FALSE)</f>
        <v>3. Agriculture</v>
      </c>
      <c r="G3229" s="71" t="str">
        <f>VLOOKUP(D3229, legend!$C$3:$G$22, 3, FALSE)</f>
        <v>3. Pertanian</v>
      </c>
      <c r="H3229" s="71" t="str">
        <f>VLOOKUP(D3229, legend!$C$3:$G$22, 4, FALSE)</f>
        <v>3.1. Rice Paddy</v>
      </c>
      <c r="I3229" s="71" t="str">
        <f>VLOOKUP(D3229, legend!$C$3:$G$22, 5, FALSE)</f>
        <v>3.1. Sawah</v>
      </c>
      <c r="J3229" s="71" t="str">
        <f>VLOOKUP(E3229, legend!$C$3:$G$22, 2, FALSE)</f>
        <v>4. Non-Vegetated Area</v>
      </c>
      <c r="K3229" s="71" t="str">
        <f>VLOOKUP(E3229, legend!$C$3:$G$22, 3, FALSE)</f>
        <v>4. Non-Vegetasi</v>
      </c>
      <c r="L3229" s="71" t="str">
        <f>VLOOKUP(E3229, legend!$C$3:$G$22, 4, FALSE)</f>
        <v>4.2. Urban Area</v>
      </c>
      <c r="M3229" s="71" t="str">
        <f>VLOOKUP(E3229, legend!$C$3:$G$22, 5, FALSE)</f>
        <v>4.2. Pemukiman </v>
      </c>
      <c r="N3229" s="71" t="str">
        <f>VLOOKUP(C3229,geocode!$A$1:$C$40,2,false)</f>
        <v>Jawa Barat</v>
      </c>
      <c r="O3229" s="71" t="str">
        <f>VLOOKUP(C3229,geocode!$A$1:$C$40,3,false)</f>
        <v>Jawa</v>
      </c>
      <c r="P3229" s="71">
        <v>2000.0</v>
      </c>
      <c r="Q3229" s="71">
        <v>2023.0</v>
      </c>
    </row>
    <row r="3230" ht="15.75" customHeight="1">
      <c r="B3230" s="71">
        <v>5228.65727963867</v>
      </c>
      <c r="C3230" s="71">
        <v>32.0</v>
      </c>
      <c r="D3230" s="71">
        <v>40.0</v>
      </c>
      <c r="E3230" s="71">
        <v>25.0</v>
      </c>
      <c r="F3230" s="71" t="str">
        <f>VLOOKUP(D3230, legend!$C$3:$G$22, 2, FALSE)</f>
        <v>3. Agriculture</v>
      </c>
      <c r="G3230" s="71" t="str">
        <f>VLOOKUP(D3230, legend!$C$3:$G$22, 3, FALSE)</f>
        <v>3. Pertanian</v>
      </c>
      <c r="H3230" s="71" t="str">
        <f>VLOOKUP(D3230, legend!$C$3:$G$22, 4, FALSE)</f>
        <v>3.1. Rice Paddy</v>
      </c>
      <c r="I3230" s="71" t="str">
        <f>VLOOKUP(D3230, legend!$C$3:$G$22, 5, FALSE)</f>
        <v>3.1. Sawah</v>
      </c>
      <c r="J3230" s="71" t="str">
        <f>VLOOKUP(E3230, legend!$C$3:$G$22, 2, FALSE)</f>
        <v>4. Non-Vegetated Area</v>
      </c>
      <c r="K3230" s="71" t="str">
        <f>VLOOKUP(E3230, legend!$C$3:$G$22, 3, FALSE)</f>
        <v>4. Non-Vegetasi</v>
      </c>
      <c r="L3230" s="71" t="str">
        <f>VLOOKUP(E3230, legend!$C$3:$G$22, 4, FALSE)</f>
        <v>4.3. Other Non-Vegetation</v>
      </c>
      <c r="M3230" s="71" t="str">
        <f>VLOOKUP(E3230, legend!$C$3:$G$22, 5, FALSE)</f>
        <v>4.3. Non-Vegetasi Lainnya</v>
      </c>
      <c r="N3230" s="71" t="str">
        <f>VLOOKUP(C3230,geocode!$A$1:$C$40,2,false)</f>
        <v>Jawa Barat</v>
      </c>
      <c r="O3230" s="71" t="str">
        <f>VLOOKUP(C3230,geocode!$A$1:$C$40,3,false)</f>
        <v>Jawa</v>
      </c>
      <c r="P3230" s="71">
        <v>2000.0</v>
      </c>
      <c r="Q3230" s="71">
        <v>2023.0</v>
      </c>
    </row>
    <row r="3231" ht="15.75" customHeight="1">
      <c r="B3231" s="71">
        <v>28.5958089538574</v>
      </c>
      <c r="C3231" s="71">
        <v>32.0</v>
      </c>
      <c r="D3231" s="71">
        <v>40.0</v>
      </c>
      <c r="E3231" s="71">
        <v>30.0</v>
      </c>
      <c r="F3231" s="71" t="str">
        <f>VLOOKUP(D3231, legend!$C$3:$G$22, 2, FALSE)</f>
        <v>3. Agriculture</v>
      </c>
      <c r="G3231" s="71" t="str">
        <f>VLOOKUP(D3231, legend!$C$3:$G$22, 3, FALSE)</f>
        <v>3. Pertanian</v>
      </c>
      <c r="H3231" s="71" t="str">
        <f>VLOOKUP(D3231, legend!$C$3:$G$22, 4, FALSE)</f>
        <v>3.1. Rice Paddy</v>
      </c>
      <c r="I3231" s="71" t="str">
        <f>VLOOKUP(D3231, legend!$C$3:$G$22, 5, FALSE)</f>
        <v>3.1. Sawah</v>
      </c>
      <c r="J3231" s="71" t="str">
        <f>VLOOKUP(E3231, legend!$C$3:$G$22, 2, FALSE)</f>
        <v>4. Non-Vegetated Area</v>
      </c>
      <c r="K3231" s="71" t="str">
        <f>VLOOKUP(E3231, legend!$C$3:$G$22, 3, FALSE)</f>
        <v>4. Non-Vegetasi</v>
      </c>
      <c r="L3231" s="71" t="str">
        <f>VLOOKUP(E3231, legend!$C$3:$G$22, 4, FALSE)</f>
        <v>4.1. Mining Pit</v>
      </c>
      <c r="M3231" s="71" t="str">
        <f>VLOOKUP(E3231, legend!$C$3:$G$22, 5, FALSE)</f>
        <v>4.1. Lubang Tambang</v>
      </c>
      <c r="N3231" s="71" t="str">
        <f>VLOOKUP(C3231,geocode!$A$1:$C$40,2,false)</f>
        <v>Jawa Barat</v>
      </c>
      <c r="O3231" s="71" t="str">
        <f>VLOOKUP(C3231,geocode!$A$1:$C$40,3,false)</f>
        <v>Jawa</v>
      </c>
      <c r="P3231" s="71">
        <v>2000.0</v>
      </c>
      <c r="Q3231" s="71">
        <v>2023.0</v>
      </c>
    </row>
    <row r="3232" ht="15.75" customHeight="1">
      <c r="B3232" s="71">
        <v>5496.51948129271</v>
      </c>
      <c r="C3232" s="71">
        <v>32.0</v>
      </c>
      <c r="D3232" s="71">
        <v>40.0</v>
      </c>
      <c r="E3232" s="71">
        <v>31.0</v>
      </c>
      <c r="F3232" s="71" t="str">
        <f>VLOOKUP(D3232, legend!$C$3:$G$22, 2, FALSE)</f>
        <v>3. Agriculture</v>
      </c>
      <c r="G3232" s="71" t="str">
        <f>VLOOKUP(D3232, legend!$C$3:$G$22, 3, FALSE)</f>
        <v>3. Pertanian</v>
      </c>
      <c r="H3232" s="71" t="str">
        <f>VLOOKUP(D3232, legend!$C$3:$G$22, 4, FALSE)</f>
        <v>3.1. Rice Paddy</v>
      </c>
      <c r="I3232" s="71" t="str">
        <f>VLOOKUP(D3232, legend!$C$3:$G$22, 5, FALSE)</f>
        <v>3.1. Sawah</v>
      </c>
      <c r="J3232" s="71" t="str">
        <f>VLOOKUP(E3232, legend!$C$3:$G$22, 2, FALSE)</f>
        <v>5. Water Body</v>
      </c>
      <c r="K3232" s="71" t="str">
        <f>VLOOKUP(E3232, legend!$C$3:$G$22, 3, FALSE)</f>
        <v>5. Tubuh Air</v>
      </c>
      <c r="L3232" s="71" t="str">
        <f>VLOOKUP(E3232, legend!$C$3:$G$22, 4, FALSE)</f>
        <v>5.1. Aquaculture</v>
      </c>
      <c r="M3232" s="71" t="str">
        <f>VLOOKUP(E3232, legend!$C$3:$G$22, 5, FALSE)</f>
        <v>5.1. Tambak</v>
      </c>
      <c r="N3232" s="71" t="str">
        <f>VLOOKUP(C3232,geocode!$A$1:$C$40,2,false)</f>
        <v>Jawa Barat</v>
      </c>
      <c r="O3232" s="71" t="str">
        <f>VLOOKUP(C3232,geocode!$A$1:$C$40,3,false)</f>
        <v>Jawa</v>
      </c>
      <c r="P3232" s="71">
        <v>2000.0</v>
      </c>
      <c r="Q3232" s="71">
        <v>2023.0</v>
      </c>
    </row>
    <row r="3233" ht="15.75" customHeight="1">
      <c r="B3233" s="71">
        <v>1135.83704402465</v>
      </c>
      <c r="C3233" s="71">
        <v>32.0</v>
      </c>
      <c r="D3233" s="71">
        <v>40.0</v>
      </c>
      <c r="E3233" s="71">
        <v>33.0</v>
      </c>
      <c r="F3233" s="71" t="str">
        <f>VLOOKUP(D3233, legend!$C$3:$G$22, 2, FALSE)</f>
        <v>3. Agriculture</v>
      </c>
      <c r="G3233" s="71" t="str">
        <f>VLOOKUP(D3233, legend!$C$3:$G$22, 3, FALSE)</f>
        <v>3. Pertanian</v>
      </c>
      <c r="H3233" s="71" t="str">
        <f>VLOOKUP(D3233, legend!$C$3:$G$22, 4, FALSE)</f>
        <v>3.1. Rice Paddy</v>
      </c>
      <c r="I3233" s="71" t="str">
        <f>VLOOKUP(D3233, legend!$C$3:$G$22, 5, FALSE)</f>
        <v>3.1. Sawah</v>
      </c>
      <c r="J3233" s="71" t="str">
        <f>VLOOKUP(E3233, legend!$C$3:$G$22, 2, FALSE)</f>
        <v>5. Water Body</v>
      </c>
      <c r="K3233" s="71" t="str">
        <f>VLOOKUP(E3233, legend!$C$3:$G$22, 3, FALSE)</f>
        <v>5. Tubuh Air</v>
      </c>
      <c r="L3233" s="71" t="str">
        <f>VLOOKUP(E3233, legend!$C$3:$G$22, 4, FALSE)</f>
        <v>5.2. River, Lake, Ocean</v>
      </c>
      <c r="M3233" s="71" t="str">
        <f>VLOOKUP(E3233, legend!$C$3:$G$22, 5, FALSE)</f>
        <v>5.2. Sungai, Danau, Laut</v>
      </c>
      <c r="N3233" s="71" t="str">
        <f>VLOOKUP(C3233,geocode!$A$1:$C$40,2,false)</f>
        <v>Jawa Barat</v>
      </c>
      <c r="O3233" s="71" t="str">
        <f>VLOOKUP(C3233,geocode!$A$1:$C$40,3,false)</f>
        <v>Jawa</v>
      </c>
      <c r="P3233" s="71">
        <v>2000.0</v>
      </c>
      <c r="Q3233" s="71">
        <v>2023.0</v>
      </c>
    </row>
    <row r="3234" ht="15.75" customHeight="1">
      <c r="B3234" s="71">
        <v>119.99482479248</v>
      </c>
      <c r="C3234" s="71">
        <v>32.0</v>
      </c>
      <c r="D3234" s="71">
        <v>40.0</v>
      </c>
      <c r="E3234" s="71">
        <v>35.0</v>
      </c>
      <c r="F3234" s="71" t="str">
        <f>VLOOKUP(D3234, legend!$C$3:$G$22, 2, FALSE)</f>
        <v>3. Agriculture</v>
      </c>
      <c r="G3234" s="71" t="str">
        <f>VLOOKUP(D3234, legend!$C$3:$G$22, 3, FALSE)</f>
        <v>3. Pertanian</v>
      </c>
      <c r="H3234" s="71" t="str">
        <f>VLOOKUP(D3234, legend!$C$3:$G$22, 4, FALSE)</f>
        <v>3.1. Rice Paddy</v>
      </c>
      <c r="I3234" s="71" t="str">
        <f>VLOOKUP(D3234, legend!$C$3:$G$22, 5, FALSE)</f>
        <v>3.1. Sawah</v>
      </c>
      <c r="J3234" s="71" t="str">
        <f>VLOOKUP(E3234, legend!$C$3:$G$22, 2, FALSE)</f>
        <v>3. Agriculture</v>
      </c>
      <c r="K3234" s="71" t="str">
        <f>VLOOKUP(E3234, legend!$C$3:$G$22, 3, FALSE)</f>
        <v>3. Pertanian</v>
      </c>
      <c r="L3234" s="71" t="str">
        <f>VLOOKUP(E3234, legend!$C$3:$G$22, 4, FALSE)</f>
        <v>3.2. Oil Palm</v>
      </c>
      <c r="M3234" s="71" t="str">
        <f>VLOOKUP(E3234, legend!$C$3:$G$22, 5, FALSE)</f>
        <v>3.2. Sawit</v>
      </c>
      <c r="N3234" s="71" t="str">
        <f>VLOOKUP(C3234,geocode!$A$1:$C$40,2,false)</f>
        <v>Jawa Barat</v>
      </c>
      <c r="O3234" s="71" t="str">
        <f>VLOOKUP(C3234,geocode!$A$1:$C$40,3,false)</f>
        <v>Jawa</v>
      </c>
      <c r="P3234" s="71">
        <v>2000.0</v>
      </c>
      <c r="Q3234" s="71">
        <v>2023.0</v>
      </c>
    </row>
    <row r="3235" ht="15.75" customHeight="1">
      <c r="B3235" s="71">
        <v>1041409.95591106</v>
      </c>
      <c r="C3235" s="71">
        <v>32.0</v>
      </c>
      <c r="D3235" s="71">
        <v>40.0</v>
      </c>
      <c r="E3235" s="71">
        <v>40.0</v>
      </c>
      <c r="F3235" s="71" t="str">
        <f>VLOOKUP(D3235, legend!$C$3:$G$22, 2, FALSE)</f>
        <v>3. Agriculture</v>
      </c>
      <c r="G3235" s="71" t="str">
        <f>VLOOKUP(D3235, legend!$C$3:$G$22, 3, FALSE)</f>
        <v>3. Pertanian</v>
      </c>
      <c r="H3235" s="71" t="str">
        <f>VLOOKUP(D3235, legend!$C$3:$G$22, 4, FALSE)</f>
        <v>3.1. Rice Paddy</v>
      </c>
      <c r="I3235" s="71" t="str">
        <f>VLOOKUP(D3235, legend!$C$3:$G$22, 5, FALSE)</f>
        <v>3.1. Sawah</v>
      </c>
      <c r="J3235" s="71" t="str">
        <f>VLOOKUP(E3235, legend!$C$3:$G$22, 2, FALSE)</f>
        <v>3. Agriculture</v>
      </c>
      <c r="K3235" s="71" t="str">
        <f>VLOOKUP(E3235, legend!$C$3:$G$22, 3, FALSE)</f>
        <v>3. Pertanian</v>
      </c>
      <c r="L3235" s="71" t="str">
        <f>VLOOKUP(E3235, legend!$C$3:$G$22, 4, FALSE)</f>
        <v>3.1. Rice Paddy</v>
      </c>
      <c r="M3235" s="71" t="str">
        <f>VLOOKUP(E3235, legend!$C$3:$G$22, 5, FALSE)</f>
        <v>3.1. Sawah</v>
      </c>
      <c r="N3235" s="71" t="str">
        <f>VLOOKUP(C3235,geocode!$A$1:$C$40,2,false)</f>
        <v>Jawa Barat</v>
      </c>
      <c r="O3235" s="71" t="str">
        <f>VLOOKUP(C3235,geocode!$A$1:$C$40,3,false)</f>
        <v>Jawa</v>
      </c>
      <c r="P3235" s="71">
        <v>2000.0</v>
      </c>
      <c r="Q3235" s="71">
        <v>2023.0</v>
      </c>
    </row>
    <row r="3236" ht="15.75" customHeight="1">
      <c r="B3236" s="71">
        <v>0.268100067138671</v>
      </c>
      <c r="C3236" s="71">
        <v>32.0</v>
      </c>
      <c r="D3236" s="71">
        <v>76.0</v>
      </c>
      <c r="E3236" s="71">
        <v>33.0</v>
      </c>
      <c r="F3236" s="71" t="str">
        <f>VLOOKUP(D3236, legend!$C$3:$G$22, 2, FALSE)</f>
        <v>1. Forest </v>
      </c>
      <c r="G3236" s="71" t="str">
        <f>VLOOKUP(D3236, legend!$C$3:$G$22, 3, FALSE)</f>
        <v>1. Hutan</v>
      </c>
      <c r="H3236" s="71" t="str">
        <f>VLOOKUP(D3236, legend!$C$3:$G$22, 4, FALSE)</f>
        <v>1.3 Peat swamp forest</v>
      </c>
      <c r="I3236" s="71" t="str">
        <f>VLOOKUP(D3236, legend!$C$3:$G$22, 5, FALSE)</f>
        <v>1.3 Hutan rawa gambut</v>
      </c>
      <c r="J3236" s="71" t="str">
        <f>VLOOKUP(E3236, legend!$C$3:$G$22, 2, FALSE)</f>
        <v>5. Water Body</v>
      </c>
      <c r="K3236" s="71" t="str">
        <f>VLOOKUP(E3236, legend!$C$3:$G$22, 3, FALSE)</f>
        <v>5. Tubuh Air</v>
      </c>
      <c r="L3236" s="71" t="str">
        <f>VLOOKUP(E3236, legend!$C$3:$G$22, 4, FALSE)</f>
        <v>5.2. River, Lake, Ocean</v>
      </c>
      <c r="M3236" s="71" t="str">
        <f>VLOOKUP(E3236, legend!$C$3:$G$22, 5, FALSE)</f>
        <v>5.2. Sungai, Danau, Laut</v>
      </c>
      <c r="N3236" s="71" t="str">
        <f>VLOOKUP(C3236,geocode!$A$1:$C$40,2,false)</f>
        <v>Jawa Barat</v>
      </c>
      <c r="O3236" s="71" t="str">
        <f>VLOOKUP(C3236,geocode!$A$1:$C$40,3,false)</f>
        <v>Jawa</v>
      </c>
      <c r="P3236" s="71">
        <v>2000.0</v>
      </c>
      <c r="Q3236" s="71">
        <v>2023.0</v>
      </c>
    </row>
    <row r="3237" ht="15.75" customHeight="1">
      <c r="B3237" s="71">
        <v>100763.642286872</v>
      </c>
      <c r="C3237" s="71">
        <v>33.0</v>
      </c>
      <c r="D3237" s="71">
        <v>3.0</v>
      </c>
      <c r="E3237" s="71">
        <v>3.0</v>
      </c>
      <c r="F3237" s="71" t="str">
        <f>VLOOKUP(D3237, legend!$C$3:$G$22, 2, FALSE)</f>
        <v>1. Forest </v>
      </c>
      <c r="G3237" s="71" t="str">
        <f>VLOOKUP(D3237, legend!$C$3:$G$22, 3, FALSE)</f>
        <v>1. Hutan</v>
      </c>
      <c r="H3237" s="71" t="str">
        <f>VLOOKUP(D3237, legend!$C$3:$G$22, 4, FALSE)</f>
        <v>1.1. Forest Formation</v>
      </c>
      <c r="I3237" s="71" t="str">
        <f>VLOOKUP(D3237, legend!$C$3:$G$22, 5, FALSE)</f>
        <v>1.1. Formasi Hutan</v>
      </c>
      <c r="J3237" s="71" t="str">
        <f>VLOOKUP(E3237, legend!$C$3:$G$22, 2, FALSE)</f>
        <v>1. Forest </v>
      </c>
      <c r="K3237" s="71" t="str">
        <f>VLOOKUP(E3237, legend!$C$3:$G$22, 3, FALSE)</f>
        <v>1. Hutan</v>
      </c>
      <c r="L3237" s="71" t="str">
        <f>VLOOKUP(E3237, legend!$C$3:$G$22, 4, FALSE)</f>
        <v>1.1. Forest Formation</v>
      </c>
      <c r="M3237" s="71" t="str">
        <f>VLOOKUP(E3237, legend!$C$3:$G$22, 5, FALSE)</f>
        <v>1.1. Formasi Hutan</v>
      </c>
      <c r="N3237" s="71" t="str">
        <f>VLOOKUP(C3237,geocode!$A$1:$C$40,2,false)</f>
        <v>Jawa Tengah</v>
      </c>
      <c r="O3237" s="71" t="str">
        <f>VLOOKUP(C3237,geocode!$A$1:$C$40,3,false)</f>
        <v>Jawa</v>
      </c>
      <c r="P3237" s="71">
        <v>2000.0</v>
      </c>
      <c r="Q3237" s="71">
        <v>2023.0</v>
      </c>
    </row>
    <row r="3238" ht="15.75" customHeight="1">
      <c r="B3238" s="71">
        <v>99.1058151367189</v>
      </c>
      <c r="C3238" s="71">
        <v>33.0</v>
      </c>
      <c r="D3238" s="71">
        <v>3.0</v>
      </c>
      <c r="E3238" s="71">
        <v>5.0</v>
      </c>
      <c r="F3238" s="71" t="str">
        <f>VLOOKUP(D3238, legend!$C$3:$G$22, 2, FALSE)</f>
        <v>1. Forest </v>
      </c>
      <c r="G3238" s="71" t="str">
        <f>VLOOKUP(D3238, legend!$C$3:$G$22, 3, FALSE)</f>
        <v>1. Hutan</v>
      </c>
      <c r="H3238" s="71" t="str">
        <f>VLOOKUP(D3238, legend!$C$3:$G$22, 4, FALSE)</f>
        <v>1.1. Forest Formation</v>
      </c>
      <c r="I3238" s="71" t="str">
        <f>VLOOKUP(D3238, legend!$C$3:$G$22, 5, FALSE)</f>
        <v>1.1. Formasi Hutan</v>
      </c>
      <c r="J3238" s="71" t="str">
        <f>VLOOKUP(E3238, legend!$C$3:$G$22, 2, FALSE)</f>
        <v>1. Forest </v>
      </c>
      <c r="K3238" s="71" t="str">
        <f>VLOOKUP(E3238, legend!$C$3:$G$22, 3, FALSE)</f>
        <v>1. Hutan</v>
      </c>
      <c r="L3238" s="71" t="str">
        <f>VLOOKUP(E3238, legend!$C$3:$G$22, 4, FALSE)</f>
        <v>1.2. Mangrove</v>
      </c>
      <c r="M3238" s="71" t="str">
        <f>VLOOKUP(E3238, legend!$C$3:$G$22, 5, FALSE)</f>
        <v>1.2. Mangrove</v>
      </c>
      <c r="N3238" s="71" t="str">
        <f>VLOOKUP(C3238,geocode!$A$1:$C$40,2,false)</f>
        <v>Jawa Tengah</v>
      </c>
      <c r="O3238" s="71" t="str">
        <f>VLOOKUP(C3238,geocode!$A$1:$C$40,3,false)</f>
        <v>Jawa</v>
      </c>
      <c r="P3238" s="71">
        <v>2000.0</v>
      </c>
      <c r="Q3238" s="71">
        <v>2023.0</v>
      </c>
    </row>
    <row r="3239" ht="15.75" customHeight="1">
      <c r="B3239" s="71">
        <v>17914.4432790711</v>
      </c>
      <c r="C3239" s="71">
        <v>33.0</v>
      </c>
      <c r="D3239" s="71">
        <v>3.0</v>
      </c>
      <c r="E3239" s="71">
        <v>13.0</v>
      </c>
      <c r="F3239" s="71" t="str">
        <f>VLOOKUP(D3239, legend!$C$3:$G$22, 2, FALSE)</f>
        <v>1. Forest </v>
      </c>
      <c r="G3239" s="71" t="str">
        <f>VLOOKUP(D3239, legend!$C$3:$G$22, 3, FALSE)</f>
        <v>1. Hutan</v>
      </c>
      <c r="H3239" s="71" t="str">
        <f>VLOOKUP(D3239, legend!$C$3:$G$22, 4, FALSE)</f>
        <v>1.1. Forest Formation</v>
      </c>
      <c r="I3239" s="71" t="str">
        <f>VLOOKUP(D3239, legend!$C$3:$G$22, 5, FALSE)</f>
        <v>1.1. Formasi Hutan</v>
      </c>
      <c r="J3239" s="71" t="str">
        <f>VLOOKUP(E3239, legend!$C$3:$G$22, 2, FALSE)</f>
        <v>2. Non-Forest Natural Vegetation</v>
      </c>
      <c r="K3239" s="71" t="str">
        <f>VLOOKUP(E3239, legend!$C$3:$G$22, 3, FALSE)</f>
        <v>2. Tumbuhan Non-Hutan Lainnya</v>
      </c>
      <c r="L3239" s="71" t="str">
        <f>VLOOKUP(E3239, legend!$C$3:$G$22, 4, FALSE)</f>
        <v>2.1. Other Natural Vegetation</v>
      </c>
      <c r="M3239" s="71" t="str">
        <f>VLOOKUP(E3239, legend!$C$3:$G$22, 5, FALSE)</f>
        <v>2.1. Tumbuhan Non-Hutan Lainnya</v>
      </c>
      <c r="N3239" s="71" t="str">
        <f>VLOOKUP(C3239,geocode!$A$1:$C$40,2,false)</f>
        <v>Jawa Tengah</v>
      </c>
      <c r="O3239" s="71" t="str">
        <f>VLOOKUP(C3239,geocode!$A$1:$C$40,3,false)</f>
        <v>Jawa</v>
      </c>
      <c r="P3239" s="71">
        <v>2000.0</v>
      </c>
      <c r="Q3239" s="71">
        <v>2023.0</v>
      </c>
    </row>
    <row r="3240" ht="15.75" customHeight="1">
      <c r="B3240" s="71">
        <v>37709.3417091556</v>
      </c>
      <c r="C3240" s="71">
        <v>33.0</v>
      </c>
      <c r="D3240" s="71">
        <v>3.0</v>
      </c>
      <c r="E3240" s="71">
        <v>21.0</v>
      </c>
      <c r="F3240" s="71" t="str">
        <f>VLOOKUP(D3240, legend!$C$3:$G$22, 2, FALSE)</f>
        <v>1. Forest </v>
      </c>
      <c r="G3240" s="71" t="str">
        <f>VLOOKUP(D3240, legend!$C$3:$G$22, 3, FALSE)</f>
        <v>1. Hutan</v>
      </c>
      <c r="H3240" s="71" t="str">
        <f>VLOOKUP(D3240, legend!$C$3:$G$22, 4, FALSE)</f>
        <v>1.1. Forest Formation</v>
      </c>
      <c r="I3240" s="71" t="str">
        <f>VLOOKUP(D3240, legend!$C$3:$G$22, 5, FALSE)</f>
        <v>1.1. Formasi Hutan</v>
      </c>
      <c r="J3240" s="71" t="str">
        <f>VLOOKUP(E3240, legend!$C$3:$G$22, 2, FALSE)</f>
        <v>3. Agriculture</v>
      </c>
      <c r="K3240" s="71" t="str">
        <f>VLOOKUP(E3240, legend!$C$3:$G$22, 3, FALSE)</f>
        <v>3. Pertanian</v>
      </c>
      <c r="L3240" s="71" t="str">
        <f>VLOOKUP(E3240, legend!$C$3:$G$22, 4, FALSE)</f>
        <v>3.4. Other Agriculture</v>
      </c>
      <c r="M3240" s="71" t="str">
        <f>VLOOKUP(E3240, legend!$C$3:$G$22, 5, FALSE)</f>
        <v>3.4. Pertanian Lainnya </v>
      </c>
      <c r="N3240" s="71" t="str">
        <f>VLOOKUP(C3240,geocode!$A$1:$C$40,2,false)</f>
        <v>Jawa Tengah</v>
      </c>
      <c r="O3240" s="71" t="str">
        <f>VLOOKUP(C3240,geocode!$A$1:$C$40,3,false)</f>
        <v>Jawa</v>
      </c>
      <c r="P3240" s="71">
        <v>2000.0</v>
      </c>
      <c r="Q3240" s="71">
        <v>2023.0</v>
      </c>
    </row>
    <row r="3241" ht="15.75" customHeight="1">
      <c r="B3241" s="71">
        <v>70.8603481201171</v>
      </c>
      <c r="C3241" s="71">
        <v>33.0</v>
      </c>
      <c r="D3241" s="71">
        <v>3.0</v>
      </c>
      <c r="E3241" s="71">
        <v>24.0</v>
      </c>
      <c r="F3241" s="71" t="str">
        <f>VLOOKUP(D3241, legend!$C$3:$G$22, 2, FALSE)</f>
        <v>1. Forest </v>
      </c>
      <c r="G3241" s="71" t="str">
        <f>VLOOKUP(D3241, legend!$C$3:$G$22, 3, FALSE)</f>
        <v>1. Hutan</v>
      </c>
      <c r="H3241" s="71" t="str">
        <f>VLOOKUP(D3241, legend!$C$3:$G$22, 4, FALSE)</f>
        <v>1.1. Forest Formation</v>
      </c>
      <c r="I3241" s="71" t="str">
        <f>VLOOKUP(D3241, legend!$C$3:$G$22, 5, FALSE)</f>
        <v>1.1. Formasi Hutan</v>
      </c>
      <c r="J3241" s="71" t="str">
        <f>VLOOKUP(E3241, legend!$C$3:$G$22, 2, FALSE)</f>
        <v>4. Non-Vegetated Area</v>
      </c>
      <c r="K3241" s="71" t="str">
        <f>VLOOKUP(E3241, legend!$C$3:$G$22, 3, FALSE)</f>
        <v>4. Non-Vegetasi</v>
      </c>
      <c r="L3241" s="71" t="str">
        <f>VLOOKUP(E3241, legend!$C$3:$G$22, 4, FALSE)</f>
        <v>4.2. Urban Area</v>
      </c>
      <c r="M3241" s="71" t="str">
        <f>VLOOKUP(E3241, legend!$C$3:$G$22, 5, FALSE)</f>
        <v>4.2. Pemukiman </v>
      </c>
      <c r="N3241" s="71" t="str">
        <f>VLOOKUP(C3241,geocode!$A$1:$C$40,2,false)</f>
        <v>Jawa Tengah</v>
      </c>
      <c r="O3241" s="71" t="str">
        <f>VLOOKUP(C3241,geocode!$A$1:$C$40,3,false)</f>
        <v>Jawa</v>
      </c>
      <c r="P3241" s="71">
        <v>2000.0</v>
      </c>
      <c r="Q3241" s="71">
        <v>2023.0</v>
      </c>
    </row>
    <row r="3242" ht="15.75" customHeight="1">
      <c r="B3242" s="71">
        <v>442.659202343749</v>
      </c>
      <c r="C3242" s="71">
        <v>33.0</v>
      </c>
      <c r="D3242" s="71">
        <v>3.0</v>
      </c>
      <c r="E3242" s="71">
        <v>25.0</v>
      </c>
      <c r="F3242" s="71" t="str">
        <f>VLOOKUP(D3242, legend!$C$3:$G$22, 2, FALSE)</f>
        <v>1. Forest </v>
      </c>
      <c r="G3242" s="71" t="str">
        <f>VLOOKUP(D3242, legend!$C$3:$G$22, 3, FALSE)</f>
        <v>1. Hutan</v>
      </c>
      <c r="H3242" s="71" t="str">
        <f>VLOOKUP(D3242, legend!$C$3:$G$22, 4, FALSE)</f>
        <v>1.1. Forest Formation</v>
      </c>
      <c r="I3242" s="71" t="str">
        <f>VLOOKUP(D3242, legend!$C$3:$G$22, 5, FALSE)</f>
        <v>1.1. Formasi Hutan</v>
      </c>
      <c r="J3242" s="71" t="str">
        <f>VLOOKUP(E3242, legend!$C$3:$G$22, 2, FALSE)</f>
        <v>4. Non-Vegetated Area</v>
      </c>
      <c r="K3242" s="71" t="str">
        <f>VLOOKUP(E3242, legend!$C$3:$G$22, 3, FALSE)</f>
        <v>4. Non-Vegetasi</v>
      </c>
      <c r="L3242" s="71" t="str">
        <f>VLOOKUP(E3242, legend!$C$3:$G$22, 4, FALSE)</f>
        <v>4.3. Other Non-Vegetation</v>
      </c>
      <c r="M3242" s="71" t="str">
        <f>VLOOKUP(E3242, legend!$C$3:$G$22, 5, FALSE)</f>
        <v>4.3. Non-Vegetasi Lainnya</v>
      </c>
      <c r="N3242" s="71" t="str">
        <f>VLOOKUP(C3242,geocode!$A$1:$C$40,2,false)</f>
        <v>Jawa Tengah</v>
      </c>
      <c r="O3242" s="71" t="str">
        <f>VLOOKUP(C3242,geocode!$A$1:$C$40,3,false)</f>
        <v>Jawa</v>
      </c>
      <c r="P3242" s="71">
        <v>2000.0</v>
      </c>
      <c r="Q3242" s="71">
        <v>2023.0</v>
      </c>
    </row>
    <row r="3243" ht="15.75" customHeight="1">
      <c r="B3243" s="71">
        <v>8.69030048828125</v>
      </c>
      <c r="C3243" s="71">
        <v>33.0</v>
      </c>
      <c r="D3243" s="71">
        <v>3.0</v>
      </c>
      <c r="E3243" s="71">
        <v>30.0</v>
      </c>
      <c r="F3243" s="71" t="str">
        <f>VLOOKUP(D3243, legend!$C$3:$G$22, 2, FALSE)</f>
        <v>1. Forest </v>
      </c>
      <c r="G3243" s="71" t="str">
        <f>VLOOKUP(D3243, legend!$C$3:$G$22, 3, FALSE)</f>
        <v>1. Hutan</v>
      </c>
      <c r="H3243" s="71" t="str">
        <f>VLOOKUP(D3243, legend!$C$3:$G$22, 4, FALSE)</f>
        <v>1.1. Forest Formation</v>
      </c>
      <c r="I3243" s="71" t="str">
        <f>VLOOKUP(D3243, legend!$C$3:$G$22, 5, FALSE)</f>
        <v>1.1. Formasi Hutan</v>
      </c>
      <c r="J3243" s="71" t="str">
        <f>VLOOKUP(E3243, legend!$C$3:$G$22, 2, FALSE)</f>
        <v>4. Non-Vegetated Area</v>
      </c>
      <c r="K3243" s="71" t="str">
        <f>VLOOKUP(E3243, legend!$C$3:$G$22, 3, FALSE)</f>
        <v>4. Non-Vegetasi</v>
      </c>
      <c r="L3243" s="71" t="str">
        <f>VLOOKUP(E3243, legend!$C$3:$G$22, 4, FALSE)</f>
        <v>4.1. Mining Pit</v>
      </c>
      <c r="M3243" s="71" t="str">
        <f>VLOOKUP(E3243, legend!$C$3:$G$22, 5, FALSE)</f>
        <v>4.1. Lubang Tambang</v>
      </c>
      <c r="N3243" s="71" t="str">
        <f>VLOOKUP(C3243,geocode!$A$1:$C$40,2,false)</f>
        <v>Jawa Tengah</v>
      </c>
      <c r="O3243" s="71" t="str">
        <f>VLOOKUP(C3243,geocode!$A$1:$C$40,3,false)</f>
        <v>Jawa</v>
      </c>
      <c r="P3243" s="71">
        <v>2000.0</v>
      </c>
      <c r="Q3243" s="71">
        <v>2023.0</v>
      </c>
    </row>
    <row r="3244" ht="15.75" customHeight="1">
      <c r="B3244" s="71">
        <v>4.25460798950195</v>
      </c>
      <c r="C3244" s="71">
        <v>33.0</v>
      </c>
      <c r="D3244" s="71">
        <v>3.0</v>
      </c>
      <c r="E3244" s="71">
        <v>31.0</v>
      </c>
      <c r="F3244" s="71" t="str">
        <f>VLOOKUP(D3244, legend!$C$3:$G$22, 2, FALSE)</f>
        <v>1. Forest </v>
      </c>
      <c r="G3244" s="71" t="str">
        <f>VLOOKUP(D3244, legend!$C$3:$G$22, 3, FALSE)</f>
        <v>1. Hutan</v>
      </c>
      <c r="H3244" s="71" t="str">
        <f>VLOOKUP(D3244, legend!$C$3:$G$22, 4, FALSE)</f>
        <v>1.1. Forest Formation</v>
      </c>
      <c r="I3244" s="71" t="str">
        <f>VLOOKUP(D3244, legend!$C$3:$G$22, 5, FALSE)</f>
        <v>1.1. Formasi Hutan</v>
      </c>
      <c r="J3244" s="71" t="str">
        <f>VLOOKUP(E3244, legend!$C$3:$G$22, 2, FALSE)</f>
        <v>5. Water Body</v>
      </c>
      <c r="K3244" s="71" t="str">
        <f>VLOOKUP(E3244, legend!$C$3:$G$22, 3, FALSE)</f>
        <v>5. Tubuh Air</v>
      </c>
      <c r="L3244" s="71" t="str">
        <f>VLOOKUP(E3244, legend!$C$3:$G$22, 4, FALSE)</f>
        <v>5.1. Aquaculture</v>
      </c>
      <c r="M3244" s="71" t="str">
        <f>VLOOKUP(E3244, legend!$C$3:$G$22, 5, FALSE)</f>
        <v>5.1. Tambak</v>
      </c>
      <c r="N3244" s="71" t="str">
        <f>VLOOKUP(C3244,geocode!$A$1:$C$40,2,false)</f>
        <v>Jawa Tengah</v>
      </c>
      <c r="O3244" s="71" t="str">
        <f>VLOOKUP(C3244,geocode!$A$1:$C$40,3,false)</f>
        <v>Jawa</v>
      </c>
      <c r="P3244" s="71">
        <v>2000.0</v>
      </c>
      <c r="Q3244" s="71">
        <v>2023.0</v>
      </c>
    </row>
    <row r="3245" ht="15.75" customHeight="1">
      <c r="B3245" s="71">
        <v>25.1479089782714</v>
      </c>
      <c r="C3245" s="71">
        <v>33.0</v>
      </c>
      <c r="D3245" s="71">
        <v>3.0</v>
      </c>
      <c r="E3245" s="71">
        <v>33.0</v>
      </c>
      <c r="F3245" s="71" t="str">
        <f>VLOOKUP(D3245, legend!$C$3:$G$22, 2, FALSE)</f>
        <v>1. Forest </v>
      </c>
      <c r="G3245" s="71" t="str">
        <f>VLOOKUP(D3245, legend!$C$3:$G$22, 3, FALSE)</f>
        <v>1. Hutan</v>
      </c>
      <c r="H3245" s="71" t="str">
        <f>VLOOKUP(D3245, legend!$C$3:$G$22, 4, FALSE)</f>
        <v>1.1. Forest Formation</v>
      </c>
      <c r="I3245" s="71" t="str">
        <f>VLOOKUP(D3245, legend!$C$3:$G$22, 5, FALSE)</f>
        <v>1.1. Formasi Hutan</v>
      </c>
      <c r="J3245" s="71" t="str">
        <f>VLOOKUP(E3245, legend!$C$3:$G$22, 2, FALSE)</f>
        <v>5. Water Body</v>
      </c>
      <c r="K3245" s="71" t="str">
        <f>VLOOKUP(E3245, legend!$C$3:$G$22, 3, FALSE)</f>
        <v>5. Tubuh Air</v>
      </c>
      <c r="L3245" s="71" t="str">
        <f>VLOOKUP(E3245, legend!$C$3:$G$22, 4, FALSE)</f>
        <v>5.2. River, Lake, Ocean</v>
      </c>
      <c r="M3245" s="71" t="str">
        <f>VLOOKUP(E3245, legend!$C$3:$G$22, 5, FALSE)</f>
        <v>5.2. Sungai, Danau, Laut</v>
      </c>
      <c r="N3245" s="71" t="str">
        <f>VLOOKUP(C3245,geocode!$A$1:$C$40,2,false)</f>
        <v>Jawa Tengah</v>
      </c>
      <c r="O3245" s="71" t="str">
        <f>VLOOKUP(C3245,geocode!$A$1:$C$40,3,false)</f>
        <v>Jawa</v>
      </c>
      <c r="P3245" s="71">
        <v>2000.0</v>
      </c>
      <c r="Q3245" s="71">
        <v>2023.0</v>
      </c>
    </row>
    <row r="3246" ht="15.75" customHeight="1">
      <c r="B3246" s="71">
        <v>0.892946008300781</v>
      </c>
      <c r="C3246" s="71">
        <v>33.0</v>
      </c>
      <c r="D3246" s="71">
        <v>3.0</v>
      </c>
      <c r="E3246" s="71">
        <v>35.0</v>
      </c>
      <c r="F3246" s="71" t="str">
        <f>VLOOKUP(D3246, legend!$C$3:$G$22, 2, FALSE)</f>
        <v>1. Forest </v>
      </c>
      <c r="G3246" s="71" t="str">
        <f>VLOOKUP(D3246, legend!$C$3:$G$22, 3, FALSE)</f>
        <v>1. Hutan</v>
      </c>
      <c r="H3246" s="71" t="str">
        <f>VLOOKUP(D3246, legend!$C$3:$G$22, 4, FALSE)</f>
        <v>1.1. Forest Formation</v>
      </c>
      <c r="I3246" s="71" t="str">
        <f>VLOOKUP(D3246, legend!$C$3:$G$22, 5, FALSE)</f>
        <v>1.1. Formasi Hutan</v>
      </c>
      <c r="J3246" s="71" t="str">
        <f>VLOOKUP(E3246, legend!$C$3:$G$22, 2, FALSE)</f>
        <v>3. Agriculture</v>
      </c>
      <c r="K3246" s="71" t="str">
        <f>VLOOKUP(E3246, legend!$C$3:$G$22, 3, FALSE)</f>
        <v>3. Pertanian</v>
      </c>
      <c r="L3246" s="71" t="str">
        <f>VLOOKUP(E3246, legend!$C$3:$G$22, 4, FALSE)</f>
        <v>3.2. Oil Palm</v>
      </c>
      <c r="M3246" s="71" t="str">
        <f>VLOOKUP(E3246, legend!$C$3:$G$22, 5, FALSE)</f>
        <v>3.2. Sawit</v>
      </c>
      <c r="N3246" s="71" t="str">
        <f>VLOOKUP(C3246,geocode!$A$1:$C$40,2,false)</f>
        <v>Jawa Tengah</v>
      </c>
      <c r="O3246" s="71" t="str">
        <f>VLOOKUP(C3246,geocode!$A$1:$C$40,3,false)</f>
        <v>Jawa</v>
      </c>
      <c r="P3246" s="71">
        <v>2000.0</v>
      </c>
      <c r="Q3246" s="71">
        <v>2023.0</v>
      </c>
    </row>
    <row r="3247" ht="15.75" customHeight="1">
      <c r="B3247" s="71">
        <v>332.504488757324</v>
      </c>
      <c r="C3247" s="71">
        <v>33.0</v>
      </c>
      <c r="D3247" s="71">
        <v>3.0</v>
      </c>
      <c r="E3247" s="71">
        <v>40.0</v>
      </c>
      <c r="F3247" s="71" t="str">
        <f>VLOOKUP(D3247, legend!$C$3:$G$22, 2, FALSE)</f>
        <v>1. Forest </v>
      </c>
      <c r="G3247" s="71" t="str">
        <f>VLOOKUP(D3247, legend!$C$3:$G$22, 3, FALSE)</f>
        <v>1. Hutan</v>
      </c>
      <c r="H3247" s="71" t="str">
        <f>VLOOKUP(D3247, legend!$C$3:$G$22, 4, FALSE)</f>
        <v>1.1. Forest Formation</v>
      </c>
      <c r="I3247" s="71" t="str">
        <f>VLOOKUP(D3247, legend!$C$3:$G$22, 5, FALSE)</f>
        <v>1.1. Formasi Hutan</v>
      </c>
      <c r="J3247" s="71" t="str">
        <f>VLOOKUP(E3247, legend!$C$3:$G$22, 2, FALSE)</f>
        <v>3. Agriculture</v>
      </c>
      <c r="K3247" s="71" t="str">
        <f>VLOOKUP(E3247, legend!$C$3:$G$22, 3, FALSE)</f>
        <v>3. Pertanian</v>
      </c>
      <c r="L3247" s="71" t="str">
        <f>VLOOKUP(E3247, legend!$C$3:$G$22, 4, FALSE)</f>
        <v>3.1. Rice Paddy</v>
      </c>
      <c r="M3247" s="71" t="str">
        <f>VLOOKUP(E3247, legend!$C$3:$G$22, 5, FALSE)</f>
        <v>3.1. Sawah</v>
      </c>
      <c r="N3247" s="71" t="str">
        <f>VLOOKUP(C3247,geocode!$A$1:$C$40,2,false)</f>
        <v>Jawa Tengah</v>
      </c>
      <c r="O3247" s="71" t="str">
        <f>VLOOKUP(C3247,geocode!$A$1:$C$40,3,false)</f>
        <v>Jawa</v>
      </c>
      <c r="P3247" s="71">
        <v>2000.0</v>
      </c>
      <c r="Q3247" s="71">
        <v>2023.0</v>
      </c>
    </row>
    <row r="3248" ht="15.75" customHeight="1">
      <c r="B3248" s="71">
        <v>18.9590790039062</v>
      </c>
      <c r="C3248" s="71">
        <v>33.0</v>
      </c>
      <c r="D3248" s="71">
        <v>5.0</v>
      </c>
      <c r="E3248" s="71">
        <v>3.0</v>
      </c>
      <c r="F3248" s="71" t="str">
        <f>VLOOKUP(D3248, legend!$C$3:$G$22, 2, FALSE)</f>
        <v>1. Forest </v>
      </c>
      <c r="G3248" s="71" t="str">
        <f>VLOOKUP(D3248, legend!$C$3:$G$22, 3, FALSE)</f>
        <v>1. Hutan</v>
      </c>
      <c r="H3248" s="71" t="str">
        <f>VLOOKUP(D3248, legend!$C$3:$G$22, 4, FALSE)</f>
        <v>1.2. Mangrove</v>
      </c>
      <c r="I3248" s="71" t="str">
        <f>VLOOKUP(D3248, legend!$C$3:$G$22, 5, FALSE)</f>
        <v>1.2. Mangrove</v>
      </c>
      <c r="J3248" s="71" t="str">
        <f>VLOOKUP(E3248, legend!$C$3:$G$22, 2, FALSE)</f>
        <v>1. Forest </v>
      </c>
      <c r="K3248" s="71" t="str">
        <f>VLOOKUP(E3248, legend!$C$3:$G$22, 3, FALSE)</f>
        <v>1. Hutan</v>
      </c>
      <c r="L3248" s="71" t="str">
        <f>VLOOKUP(E3248, legend!$C$3:$G$22, 4, FALSE)</f>
        <v>1.1. Forest Formation</v>
      </c>
      <c r="M3248" s="71" t="str">
        <f>VLOOKUP(E3248, legend!$C$3:$G$22, 5, FALSE)</f>
        <v>1.1. Formasi Hutan</v>
      </c>
      <c r="N3248" s="71" t="str">
        <f>VLOOKUP(C3248,geocode!$A$1:$C$40,2,false)</f>
        <v>Jawa Tengah</v>
      </c>
      <c r="O3248" s="71" t="str">
        <f>VLOOKUP(C3248,geocode!$A$1:$C$40,3,false)</f>
        <v>Jawa</v>
      </c>
      <c r="P3248" s="71">
        <v>2000.0</v>
      </c>
      <c r="Q3248" s="71">
        <v>2023.0</v>
      </c>
    </row>
    <row r="3249" ht="15.75" customHeight="1">
      <c r="B3249" s="71">
        <v>10018.6451569964</v>
      </c>
      <c r="C3249" s="71">
        <v>33.0</v>
      </c>
      <c r="D3249" s="71">
        <v>5.0</v>
      </c>
      <c r="E3249" s="71">
        <v>5.0</v>
      </c>
      <c r="F3249" s="71" t="str">
        <f>VLOOKUP(D3249, legend!$C$3:$G$22, 2, FALSE)</f>
        <v>1. Forest </v>
      </c>
      <c r="G3249" s="71" t="str">
        <f>VLOOKUP(D3249, legend!$C$3:$G$22, 3, FALSE)</f>
        <v>1. Hutan</v>
      </c>
      <c r="H3249" s="71" t="str">
        <f>VLOOKUP(D3249, legend!$C$3:$G$22, 4, FALSE)</f>
        <v>1.2. Mangrove</v>
      </c>
      <c r="I3249" s="71" t="str">
        <f>VLOOKUP(D3249, legend!$C$3:$G$22, 5, FALSE)</f>
        <v>1.2. Mangrove</v>
      </c>
      <c r="J3249" s="71" t="str">
        <f>VLOOKUP(E3249, legend!$C$3:$G$22, 2, FALSE)</f>
        <v>1. Forest </v>
      </c>
      <c r="K3249" s="71" t="str">
        <f>VLOOKUP(E3249, legend!$C$3:$G$22, 3, FALSE)</f>
        <v>1. Hutan</v>
      </c>
      <c r="L3249" s="71" t="str">
        <f>VLOOKUP(E3249, legend!$C$3:$G$22, 4, FALSE)</f>
        <v>1.2. Mangrove</v>
      </c>
      <c r="M3249" s="71" t="str">
        <f>VLOOKUP(E3249, legend!$C$3:$G$22, 5, FALSE)</f>
        <v>1.2. Mangrove</v>
      </c>
      <c r="N3249" s="71" t="str">
        <f>VLOOKUP(C3249,geocode!$A$1:$C$40,2,false)</f>
        <v>Jawa Tengah</v>
      </c>
      <c r="O3249" s="71" t="str">
        <f>VLOOKUP(C3249,geocode!$A$1:$C$40,3,false)</f>
        <v>Jawa</v>
      </c>
      <c r="P3249" s="71">
        <v>2000.0</v>
      </c>
      <c r="Q3249" s="71">
        <v>2023.0</v>
      </c>
    </row>
    <row r="3250" ht="15.75" customHeight="1">
      <c r="B3250" s="71">
        <v>42.9374856994628</v>
      </c>
      <c r="C3250" s="71">
        <v>33.0</v>
      </c>
      <c r="D3250" s="71">
        <v>5.0</v>
      </c>
      <c r="E3250" s="71">
        <v>13.0</v>
      </c>
      <c r="F3250" s="71" t="str">
        <f>VLOOKUP(D3250, legend!$C$3:$G$22, 2, FALSE)</f>
        <v>1. Forest </v>
      </c>
      <c r="G3250" s="71" t="str">
        <f>VLOOKUP(D3250, legend!$C$3:$G$22, 3, FALSE)</f>
        <v>1. Hutan</v>
      </c>
      <c r="H3250" s="71" t="str">
        <f>VLOOKUP(D3250, legend!$C$3:$G$22, 4, FALSE)</f>
        <v>1.2. Mangrove</v>
      </c>
      <c r="I3250" s="71" t="str">
        <f>VLOOKUP(D3250, legend!$C$3:$G$22, 5, FALSE)</f>
        <v>1.2. Mangrove</v>
      </c>
      <c r="J3250" s="71" t="str">
        <f>VLOOKUP(E3250, legend!$C$3:$G$22, 2, FALSE)</f>
        <v>2. Non-Forest Natural Vegetation</v>
      </c>
      <c r="K3250" s="71" t="str">
        <f>VLOOKUP(E3250, legend!$C$3:$G$22, 3, FALSE)</f>
        <v>2. Tumbuhan Non-Hutan Lainnya</v>
      </c>
      <c r="L3250" s="71" t="str">
        <f>VLOOKUP(E3250, legend!$C$3:$G$22, 4, FALSE)</f>
        <v>2.1. Other Natural Vegetation</v>
      </c>
      <c r="M3250" s="71" t="str">
        <f>VLOOKUP(E3250, legend!$C$3:$G$22, 5, FALSE)</f>
        <v>2.1. Tumbuhan Non-Hutan Lainnya</v>
      </c>
      <c r="N3250" s="71" t="str">
        <f>VLOOKUP(C3250,geocode!$A$1:$C$40,2,false)</f>
        <v>Jawa Tengah</v>
      </c>
      <c r="O3250" s="71" t="str">
        <f>VLOOKUP(C3250,geocode!$A$1:$C$40,3,false)</f>
        <v>Jawa</v>
      </c>
      <c r="P3250" s="71">
        <v>2000.0</v>
      </c>
      <c r="Q3250" s="71">
        <v>2023.0</v>
      </c>
    </row>
    <row r="3251" ht="15.75" customHeight="1">
      <c r="B3251" s="71">
        <v>288.389635583496</v>
      </c>
      <c r="C3251" s="71">
        <v>33.0</v>
      </c>
      <c r="D3251" s="71">
        <v>5.0</v>
      </c>
      <c r="E3251" s="71">
        <v>21.0</v>
      </c>
      <c r="F3251" s="71" t="str">
        <f>VLOOKUP(D3251, legend!$C$3:$G$22, 2, FALSE)</f>
        <v>1. Forest </v>
      </c>
      <c r="G3251" s="71" t="str">
        <f>VLOOKUP(D3251, legend!$C$3:$G$22, 3, FALSE)</f>
        <v>1. Hutan</v>
      </c>
      <c r="H3251" s="71" t="str">
        <f>VLOOKUP(D3251, legend!$C$3:$G$22, 4, FALSE)</f>
        <v>1.2. Mangrove</v>
      </c>
      <c r="I3251" s="71" t="str">
        <f>VLOOKUP(D3251, legend!$C$3:$G$22, 5, FALSE)</f>
        <v>1.2. Mangrove</v>
      </c>
      <c r="J3251" s="71" t="str">
        <f>VLOOKUP(E3251, legend!$C$3:$G$22, 2, FALSE)</f>
        <v>3. Agriculture</v>
      </c>
      <c r="K3251" s="71" t="str">
        <f>VLOOKUP(E3251, legend!$C$3:$G$22, 3, FALSE)</f>
        <v>3. Pertanian</v>
      </c>
      <c r="L3251" s="71" t="str">
        <f>VLOOKUP(E3251, legend!$C$3:$G$22, 4, FALSE)</f>
        <v>3.4. Other Agriculture</v>
      </c>
      <c r="M3251" s="71" t="str">
        <f>VLOOKUP(E3251, legend!$C$3:$G$22, 5, FALSE)</f>
        <v>3.4. Pertanian Lainnya </v>
      </c>
      <c r="N3251" s="71" t="str">
        <f>VLOOKUP(C3251,geocode!$A$1:$C$40,2,false)</f>
        <v>Jawa Tengah</v>
      </c>
      <c r="O3251" s="71" t="str">
        <f>VLOOKUP(C3251,geocode!$A$1:$C$40,3,false)</f>
        <v>Jawa</v>
      </c>
      <c r="P3251" s="71">
        <v>2000.0</v>
      </c>
      <c r="Q3251" s="71">
        <v>2023.0</v>
      </c>
    </row>
    <row r="3252" ht="15.75" customHeight="1">
      <c r="B3252" s="71">
        <v>19.3270505371093</v>
      </c>
      <c r="C3252" s="71">
        <v>33.0</v>
      </c>
      <c r="D3252" s="71">
        <v>5.0</v>
      </c>
      <c r="E3252" s="71">
        <v>24.0</v>
      </c>
      <c r="F3252" s="71" t="str">
        <f>VLOOKUP(D3252, legend!$C$3:$G$22, 2, FALSE)</f>
        <v>1. Forest </v>
      </c>
      <c r="G3252" s="71" t="str">
        <f>VLOOKUP(D3252, legend!$C$3:$G$22, 3, FALSE)</f>
        <v>1. Hutan</v>
      </c>
      <c r="H3252" s="71" t="str">
        <f>VLOOKUP(D3252, legend!$C$3:$G$22, 4, FALSE)</f>
        <v>1.2. Mangrove</v>
      </c>
      <c r="I3252" s="71" t="str">
        <f>VLOOKUP(D3252, legend!$C$3:$G$22, 5, FALSE)</f>
        <v>1.2. Mangrove</v>
      </c>
      <c r="J3252" s="71" t="str">
        <f>VLOOKUP(E3252, legend!$C$3:$G$22, 2, FALSE)</f>
        <v>4. Non-Vegetated Area</v>
      </c>
      <c r="K3252" s="71" t="str">
        <f>VLOOKUP(E3252, legend!$C$3:$G$22, 3, FALSE)</f>
        <v>4. Non-Vegetasi</v>
      </c>
      <c r="L3252" s="71" t="str">
        <f>VLOOKUP(E3252, legend!$C$3:$G$22, 4, FALSE)</f>
        <v>4.2. Urban Area</v>
      </c>
      <c r="M3252" s="71" t="str">
        <f>VLOOKUP(E3252, legend!$C$3:$G$22, 5, FALSE)</f>
        <v>4.2. Pemukiman </v>
      </c>
      <c r="N3252" s="71" t="str">
        <f>VLOOKUP(C3252,geocode!$A$1:$C$40,2,false)</f>
        <v>Jawa Tengah</v>
      </c>
      <c r="O3252" s="71" t="str">
        <f>VLOOKUP(C3252,geocode!$A$1:$C$40,3,false)</f>
        <v>Jawa</v>
      </c>
      <c r="P3252" s="71">
        <v>2000.0</v>
      </c>
      <c r="Q3252" s="71">
        <v>2023.0</v>
      </c>
    </row>
    <row r="3253" ht="15.75" customHeight="1">
      <c r="B3253" s="71">
        <v>58.4633056152343</v>
      </c>
      <c r="C3253" s="71">
        <v>33.0</v>
      </c>
      <c r="D3253" s="71">
        <v>5.0</v>
      </c>
      <c r="E3253" s="71">
        <v>25.0</v>
      </c>
      <c r="F3253" s="71" t="str">
        <f>VLOOKUP(D3253, legend!$C$3:$G$22, 2, FALSE)</f>
        <v>1. Forest </v>
      </c>
      <c r="G3253" s="71" t="str">
        <f>VLOOKUP(D3253, legend!$C$3:$G$22, 3, FALSE)</f>
        <v>1. Hutan</v>
      </c>
      <c r="H3253" s="71" t="str">
        <f>VLOOKUP(D3253, legend!$C$3:$G$22, 4, FALSE)</f>
        <v>1.2. Mangrove</v>
      </c>
      <c r="I3253" s="71" t="str">
        <f>VLOOKUP(D3253, legend!$C$3:$G$22, 5, FALSE)</f>
        <v>1.2. Mangrove</v>
      </c>
      <c r="J3253" s="71" t="str">
        <f>VLOOKUP(E3253, legend!$C$3:$G$22, 2, FALSE)</f>
        <v>4. Non-Vegetated Area</v>
      </c>
      <c r="K3253" s="71" t="str">
        <f>VLOOKUP(E3253, legend!$C$3:$G$22, 3, FALSE)</f>
        <v>4. Non-Vegetasi</v>
      </c>
      <c r="L3253" s="71" t="str">
        <f>VLOOKUP(E3253, legend!$C$3:$G$22, 4, FALSE)</f>
        <v>4.3. Other Non-Vegetation</v>
      </c>
      <c r="M3253" s="71" t="str">
        <f>VLOOKUP(E3253, legend!$C$3:$G$22, 5, FALSE)</f>
        <v>4.3. Non-Vegetasi Lainnya</v>
      </c>
      <c r="N3253" s="71" t="str">
        <f>VLOOKUP(C3253,geocode!$A$1:$C$40,2,false)</f>
        <v>Jawa Tengah</v>
      </c>
      <c r="O3253" s="71" t="str">
        <f>VLOOKUP(C3253,geocode!$A$1:$C$40,3,false)</f>
        <v>Jawa</v>
      </c>
      <c r="P3253" s="71">
        <v>2000.0</v>
      </c>
      <c r="Q3253" s="71">
        <v>2023.0</v>
      </c>
    </row>
    <row r="3254" ht="15.75" customHeight="1">
      <c r="B3254" s="71">
        <v>443.748440686035</v>
      </c>
      <c r="C3254" s="71">
        <v>33.0</v>
      </c>
      <c r="D3254" s="71">
        <v>5.0</v>
      </c>
      <c r="E3254" s="71">
        <v>31.0</v>
      </c>
      <c r="F3254" s="71" t="str">
        <f>VLOOKUP(D3254, legend!$C$3:$G$22, 2, FALSE)</f>
        <v>1. Forest </v>
      </c>
      <c r="G3254" s="71" t="str">
        <f>VLOOKUP(D3254, legend!$C$3:$G$22, 3, FALSE)</f>
        <v>1. Hutan</v>
      </c>
      <c r="H3254" s="71" t="str">
        <f>VLOOKUP(D3254, legend!$C$3:$G$22, 4, FALSE)</f>
        <v>1.2. Mangrove</v>
      </c>
      <c r="I3254" s="71" t="str">
        <f>VLOOKUP(D3254, legend!$C$3:$G$22, 5, FALSE)</f>
        <v>1.2. Mangrove</v>
      </c>
      <c r="J3254" s="71" t="str">
        <f>VLOOKUP(E3254, legend!$C$3:$G$22, 2, FALSE)</f>
        <v>5. Water Body</v>
      </c>
      <c r="K3254" s="71" t="str">
        <f>VLOOKUP(E3254, legend!$C$3:$G$22, 3, FALSE)</f>
        <v>5. Tubuh Air</v>
      </c>
      <c r="L3254" s="71" t="str">
        <f>VLOOKUP(E3254, legend!$C$3:$G$22, 4, FALSE)</f>
        <v>5.1. Aquaculture</v>
      </c>
      <c r="M3254" s="71" t="str">
        <f>VLOOKUP(E3254, legend!$C$3:$G$22, 5, FALSE)</f>
        <v>5.1. Tambak</v>
      </c>
      <c r="N3254" s="71" t="str">
        <f>VLOOKUP(C3254,geocode!$A$1:$C$40,2,false)</f>
        <v>Jawa Tengah</v>
      </c>
      <c r="O3254" s="71" t="str">
        <f>VLOOKUP(C3254,geocode!$A$1:$C$40,3,false)</f>
        <v>Jawa</v>
      </c>
      <c r="P3254" s="71">
        <v>2000.0</v>
      </c>
      <c r="Q3254" s="71">
        <v>2023.0</v>
      </c>
    </row>
    <row r="3255" ht="15.75" customHeight="1">
      <c r="B3255" s="71">
        <v>182.239971844482</v>
      </c>
      <c r="C3255" s="71">
        <v>33.0</v>
      </c>
      <c r="D3255" s="71">
        <v>5.0</v>
      </c>
      <c r="E3255" s="71">
        <v>33.0</v>
      </c>
      <c r="F3255" s="71" t="str">
        <f>VLOOKUP(D3255, legend!$C$3:$G$22, 2, FALSE)</f>
        <v>1. Forest </v>
      </c>
      <c r="G3255" s="71" t="str">
        <f>VLOOKUP(D3255, legend!$C$3:$G$22, 3, FALSE)</f>
        <v>1. Hutan</v>
      </c>
      <c r="H3255" s="71" t="str">
        <f>VLOOKUP(D3255, legend!$C$3:$G$22, 4, FALSE)</f>
        <v>1.2. Mangrove</v>
      </c>
      <c r="I3255" s="71" t="str">
        <f>VLOOKUP(D3255, legend!$C$3:$G$22, 5, FALSE)</f>
        <v>1.2. Mangrove</v>
      </c>
      <c r="J3255" s="71" t="str">
        <f>VLOOKUP(E3255, legend!$C$3:$G$22, 2, FALSE)</f>
        <v>5. Water Body</v>
      </c>
      <c r="K3255" s="71" t="str">
        <f>VLOOKUP(E3255, legend!$C$3:$G$22, 3, FALSE)</f>
        <v>5. Tubuh Air</v>
      </c>
      <c r="L3255" s="71" t="str">
        <f>VLOOKUP(E3255, legend!$C$3:$G$22, 4, FALSE)</f>
        <v>5.2. River, Lake, Ocean</v>
      </c>
      <c r="M3255" s="71" t="str">
        <f>VLOOKUP(E3255, legend!$C$3:$G$22, 5, FALSE)</f>
        <v>5.2. Sungai, Danau, Laut</v>
      </c>
      <c r="N3255" s="71" t="str">
        <f>VLOOKUP(C3255,geocode!$A$1:$C$40,2,false)</f>
        <v>Jawa Tengah</v>
      </c>
      <c r="O3255" s="71" t="str">
        <f>VLOOKUP(C3255,geocode!$A$1:$C$40,3,false)</f>
        <v>Jawa</v>
      </c>
      <c r="P3255" s="71">
        <v>2000.0</v>
      </c>
      <c r="Q3255" s="71">
        <v>2023.0</v>
      </c>
    </row>
    <row r="3256" ht="15.75" customHeight="1">
      <c r="B3256" s="71">
        <v>1017.82819790039</v>
      </c>
      <c r="C3256" s="71">
        <v>33.0</v>
      </c>
      <c r="D3256" s="71">
        <v>5.0</v>
      </c>
      <c r="E3256" s="71">
        <v>40.0</v>
      </c>
      <c r="F3256" s="71" t="str">
        <f>VLOOKUP(D3256, legend!$C$3:$G$22, 2, FALSE)</f>
        <v>1. Forest </v>
      </c>
      <c r="G3256" s="71" t="str">
        <f>VLOOKUP(D3256, legend!$C$3:$G$22, 3, FALSE)</f>
        <v>1. Hutan</v>
      </c>
      <c r="H3256" s="71" t="str">
        <f>VLOOKUP(D3256, legend!$C$3:$G$22, 4, FALSE)</f>
        <v>1.2. Mangrove</v>
      </c>
      <c r="I3256" s="71" t="str">
        <f>VLOOKUP(D3256, legend!$C$3:$G$22, 5, FALSE)</f>
        <v>1.2. Mangrove</v>
      </c>
      <c r="J3256" s="71" t="str">
        <f>VLOOKUP(E3256, legend!$C$3:$G$22, 2, FALSE)</f>
        <v>3. Agriculture</v>
      </c>
      <c r="K3256" s="71" t="str">
        <f>VLOOKUP(E3256, legend!$C$3:$G$22, 3, FALSE)</f>
        <v>3. Pertanian</v>
      </c>
      <c r="L3256" s="71" t="str">
        <f>VLOOKUP(E3256, legend!$C$3:$G$22, 4, FALSE)</f>
        <v>3.1. Rice Paddy</v>
      </c>
      <c r="M3256" s="71" t="str">
        <f>VLOOKUP(E3256, legend!$C$3:$G$22, 5, FALSE)</f>
        <v>3.1. Sawah</v>
      </c>
      <c r="N3256" s="71" t="str">
        <f>VLOOKUP(C3256,geocode!$A$1:$C$40,2,false)</f>
        <v>Jawa Tengah</v>
      </c>
      <c r="O3256" s="71" t="str">
        <f>VLOOKUP(C3256,geocode!$A$1:$C$40,3,false)</f>
        <v>Jawa</v>
      </c>
      <c r="P3256" s="71">
        <v>2000.0</v>
      </c>
      <c r="Q3256" s="71">
        <v>2023.0</v>
      </c>
    </row>
    <row r="3257" ht="15.75" customHeight="1">
      <c r="B3257" s="71">
        <v>0.0893151245117187</v>
      </c>
      <c r="C3257" s="71">
        <v>33.0</v>
      </c>
      <c r="D3257" s="71">
        <v>5.0</v>
      </c>
      <c r="E3257" s="71">
        <v>76.0</v>
      </c>
      <c r="F3257" s="71" t="str">
        <f>VLOOKUP(D3257, legend!$C$3:$G$22, 2, FALSE)</f>
        <v>1. Forest </v>
      </c>
      <c r="G3257" s="71" t="str">
        <f>VLOOKUP(D3257, legend!$C$3:$G$22, 3, FALSE)</f>
        <v>1. Hutan</v>
      </c>
      <c r="H3257" s="71" t="str">
        <f>VLOOKUP(D3257, legend!$C$3:$G$22, 4, FALSE)</f>
        <v>1.2. Mangrove</v>
      </c>
      <c r="I3257" s="71" t="str">
        <f>VLOOKUP(D3257, legend!$C$3:$G$22, 5, FALSE)</f>
        <v>1.2. Mangrove</v>
      </c>
      <c r="J3257" s="71" t="str">
        <f>VLOOKUP(E3257, legend!$C$3:$G$22, 2, FALSE)</f>
        <v>1. Forest </v>
      </c>
      <c r="K3257" s="71" t="str">
        <f>VLOOKUP(E3257, legend!$C$3:$G$22, 3, FALSE)</f>
        <v>1. Hutan</v>
      </c>
      <c r="L3257" s="71" t="str">
        <f>VLOOKUP(E3257, legend!$C$3:$G$22, 4, FALSE)</f>
        <v>1.3 Peat swamp forest</v>
      </c>
      <c r="M3257" s="71" t="str">
        <f>VLOOKUP(E3257, legend!$C$3:$G$22, 5, FALSE)</f>
        <v>1.3 Hutan rawa gambut</v>
      </c>
      <c r="N3257" s="71" t="str">
        <f>VLOOKUP(C3257,geocode!$A$1:$C$40,2,false)</f>
        <v>Jawa Tengah</v>
      </c>
      <c r="O3257" s="71" t="str">
        <f>VLOOKUP(C3257,geocode!$A$1:$C$40,3,false)</f>
        <v>Jawa</v>
      </c>
      <c r="P3257" s="71">
        <v>2000.0</v>
      </c>
      <c r="Q3257" s="71">
        <v>2023.0</v>
      </c>
    </row>
    <row r="3258" ht="15.75" customHeight="1">
      <c r="B3258" s="71">
        <v>14756.4864003174</v>
      </c>
      <c r="C3258" s="71">
        <v>33.0</v>
      </c>
      <c r="D3258" s="71">
        <v>13.0</v>
      </c>
      <c r="E3258" s="71">
        <v>3.0</v>
      </c>
      <c r="F3258" s="71" t="str">
        <f>VLOOKUP(D3258, legend!$C$3:$G$22, 2, FALSE)</f>
        <v>2. Non-Forest Natural Vegetation</v>
      </c>
      <c r="G3258" s="71" t="str">
        <f>VLOOKUP(D3258, legend!$C$3:$G$22, 3, FALSE)</f>
        <v>2. Tumbuhan Non-Hutan Lainnya</v>
      </c>
      <c r="H3258" s="71" t="str">
        <f>VLOOKUP(D3258, legend!$C$3:$G$22, 4, FALSE)</f>
        <v>2.1. Other Natural Vegetation</v>
      </c>
      <c r="I3258" s="71" t="str">
        <f>VLOOKUP(D3258, legend!$C$3:$G$22, 5, FALSE)</f>
        <v>2.1. Tumbuhan Non-Hutan Lainnya</v>
      </c>
      <c r="J3258" s="71" t="str">
        <f>VLOOKUP(E3258, legend!$C$3:$G$22, 2, FALSE)</f>
        <v>1. Forest </v>
      </c>
      <c r="K3258" s="71" t="str">
        <f>VLOOKUP(E3258, legend!$C$3:$G$22, 3, FALSE)</f>
        <v>1. Hutan</v>
      </c>
      <c r="L3258" s="71" t="str">
        <f>VLOOKUP(E3258, legend!$C$3:$G$22, 4, FALSE)</f>
        <v>1.1. Forest Formation</v>
      </c>
      <c r="M3258" s="71" t="str">
        <f>VLOOKUP(E3258, legend!$C$3:$G$22, 5, FALSE)</f>
        <v>1.1. Formasi Hutan</v>
      </c>
      <c r="N3258" s="71" t="str">
        <f>VLOOKUP(C3258,geocode!$A$1:$C$40,2,false)</f>
        <v>Jawa Tengah</v>
      </c>
      <c r="O3258" s="71" t="str">
        <f>VLOOKUP(C3258,geocode!$A$1:$C$40,3,false)</f>
        <v>Jawa</v>
      </c>
      <c r="P3258" s="71">
        <v>2000.0</v>
      </c>
      <c r="Q3258" s="71">
        <v>2023.0</v>
      </c>
    </row>
    <row r="3259" ht="15.75" customHeight="1">
      <c r="B3259" s="71">
        <v>24.4254227966308</v>
      </c>
      <c r="C3259" s="71">
        <v>33.0</v>
      </c>
      <c r="D3259" s="71">
        <v>13.0</v>
      </c>
      <c r="E3259" s="71">
        <v>5.0</v>
      </c>
      <c r="F3259" s="71" t="str">
        <f>VLOOKUP(D3259, legend!$C$3:$G$22, 2, FALSE)</f>
        <v>2. Non-Forest Natural Vegetation</v>
      </c>
      <c r="G3259" s="71" t="str">
        <f>VLOOKUP(D3259, legend!$C$3:$G$22, 3, FALSE)</f>
        <v>2. Tumbuhan Non-Hutan Lainnya</v>
      </c>
      <c r="H3259" s="71" t="str">
        <f>VLOOKUP(D3259, legend!$C$3:$G$22, 4, FALSE)</f>
        <v>2.1. Other Natural Vegetation</v>
      </c>
      <c r="I3259" s="71" t="str">
        <f>VLOOKUP(D3259, legend!$C$3:$G$22, 5, FALSE)</f>
        <v>2.1. Tumbuhan Non-Hutan Lainnya</v>
      </c>
      <c r="J3259" s="71" t="str">
        <f>VLOOKUP(E3259, legend!$C$3:$G$22, 2, FALSE)</f>
        <v>1. Forest </v>
      </c>
      <c r="K3259" s="71" t="str">
        <f>VLOOKUP(E3259, legend!$C$3:$G$22, 3, FALSE)</f>
        <v>1. Hutan</v>
      </c>
      <c r="L3259" s="71" t="str">
        <f>VLOOKUP(E3259, legend!$C$3:$G$22, 4, FALSE)</f>
        <v>1.2. Mangrove</v>
      </c>
      <c r="M3259" s="71" t="str">
        <f>VLOOKUP(E3259, legend!$C$3:$G$22, 5, FALSE)</f>
        <v>1.2. Mangrove</v>
      </c>
      <c r="N3259" s="71" t="str">
        <f>VLOOKUP(C3259,geocode!$A$1:$C$40,2,false)</f>
        <v>Jawa Tengah</v>
      </c>
      <c r="O3259" s="71" t="str">
        <f>VLOOKUP(C3259,geocode!$A$1:$C$40,3,false)</f>
        <v>Jawa</v>
      </c>
      <c r="P3259" s="71">
        <v>2000.0</v>
      </c>
      <c r="Q3259" s="71">
        <v>2023.0</v>
      </c>
    </row>
    <row r="3260" ht="15.75" customHeight="1">
      <c r="B3260" s="71">
        <v>182279.947260308</v>
      </c>
      <c r="C3260" s="71">
        <v>33.0</v>
      </c>
      <c r="D3260" s="71">
        <v>13.0</v>
      </c>
      <c r="E3260" s="71">
        <v>13.0</v>
      </c>
      <c r="F3260" s="71" t="str">
        <f>VLOOKUP(D3260, legend!$C$3:$G$22, 2, FALSE)</f>
        <v>2. Non-Forest Natural Vegetation</v>
      </c>
      <c r="G3260" s="71" t="str">
        <f>VLOOKUP(D3260, legend!$C$3:$G$22, 3, FALSE)</f>
        <v>2. Tumbuhan Non-Hutan Lainnya</v>
      </c>
      <c r="H3260" s="71" t="str">
        <f>VLOOKUP(D3260, legend!$C$3:$G$22, 4, FALSE)</f>
        <v>2.1. Other Natural Vegetation</v>
      </c>
      <c r="I3260" s="71" t="str">
        <f>VLOOKUP(D3260, legend!$C$3:$G$22, 5, FALSE)</f>
        <v>2.1. Tumbuhan Non-Hutan Lainnya</v>
      </c>
      <c r="J3260" s="71" t="str">
        <f>VLOOKUP(E3260, legend!$C$3:$G$22, 2, FALSE)</f>
        <v>2. Non-Forest Natural Vegetation</v>
      </c>
      <c r="K3260" s="71" t="str">
        <f>VLOOKUP(E3260, legend!$C$3:$G$22, 3, FALSE)</f>
        <v>2. Tumbuhan Non-Hutan Lainnya</v>
      </c>
      <c r="L3260" s="71" t="str">
        <f>VLOOKUP(E3260, legend!$C$3:$G$22, 4, FALSE)</f>
        <v>2.1. Other Natural Vegetation</v>
      </c>
      <c r="M3260" s="71" t="str">
        <f>VLOOKUP(E3260, legend!$C$3:$G$22, 5, FALSE)</f>
        <v>2.1. Tumbuhan Non-Hutan Lainnya</v>
      </c>
      <c r="N3260" s="71" t="str">
        <f>VLOOKUP(C3260,geocode!$A$1:$C$40,2,false)</f>
        <v>Jawa Tengah</v>
      </c>
      <c r="O3260" s="71" t="str">
        <f>VLOOKUP(C3260,geocode!$A$1:$C$40,3,false)</f>
        <v>Jawa</v>
      </c>
      <c r="P3260" s="71">
        <v>2000.0</v>
      </c>
      <c r="Q3260" s="71">
        <v>2023.0</v>
      </c>
    </row>
    <row r="3261" ht="15.75" customHeight="1">
      <c r="B3261" s="71">
        <v>188560.313872574</v>
      </c>
      <c r="C3261" s="71">
        <v>33.0</v>
      </c>
      <c r="D3261" s="71">
        <v>13.0</v>
      </c>
      <c r="E3261" s="71">
        <v>21.0</v>
      </c>
      <c r="F3261" s="71" t="str">
        <f>VLOOKUP(D3261, legend!$C$3:$G$22, 2, FALSE)</f>
        <v>2. Non-Forest Natural Vegetation</v>
      </c>
      <c r="G3261" s="71" t="str">
        <f>VLOOKUP(D3261, legend!$C$3:$G$22, 3, FALSE)</f>
        <v>2. Tumbuhan Non-Hutan Lainnya</v>
      </c>
      <c r="H3261" s="71" t="str">
        <f>VLOOKUP(D3261, legend!$C$3:$G$22, 4, FALSE)</f>
        <v>2.1. Other Natural Vegetation</v>
      </c>
      <c r="I3261" s="71" t="str">
        <f>VLOOKUP(D3261, legend!$C$3:$G$22, 5, FALSE)</f>
        <v>2.1. Tumbuhan Non-Hutan Lainnya</v>
      </c>
      <c r="J3261" s="71" t="str">
        <f>VLOOKUP(E3261, legend!$C$3:$G$22, 2, FALSE)</f>
        <v>3. Agriculture</v>
      </c>
      <c r="K3261" s="71" t="str">
        <f>VLOOKUP(E3261, legend!$C$3:$G$22, 3, FALSE)</f>
        <v>3. Pertanian</v>
      </c>
      <c r="L3261" s="71" t="str">
        <f>VLOOKUP(E3261, legend!$C$3:$G$22, 4, FALSE)</f>
        <v>3.4. Other Agriculture</v>
      </c>
      <c r="M3261" s="71" t="str">
        <f>VLOOKUP(E3261, legend!$C$3:$G$22, 5, FALSE)</f>
        <v>3.4. Pertanian Lainnya </v>
      </c>
      <c r="N3261" s="71" t="str">
        <f>VLOOKUP(C3261,geocode!$A$1:$C$40,2,false)</f>
        <v>Jawa Tengah</v>
      </c>
      <c r="O3261" s="71" t="str">
        <f>VLOOKUP(C3261,geocode!$A$1:$C$40,3,false)</f>
        <v>Jawa</v>
      </c>
      <c r="P3261" s="71">
        <v>2000.0</v>
      </c>
      <c r="Q3261" s="71">
        <v>2023.0</v>
      </c>
    </row>
    <row r="3262" ht="15.75" customHeight="1">
      <c r="B3262" s="71">
        <v>2888.56774241332</v>
      </c>
      <c r="C3262" s="71">
        <v>33.0</v>
      </c>
      <c r="D3262" s="71">
        <v>13.0</v>
      </c>
      <c r="E3262" s="71">
        <v>24.0</v>
      </c>
      <c r="F3262" s="71" t="str">
        <f>VLOOKUP(D3262, legend!$C$3:$G$22, 2, FALSE)</f>
        <v>2. Non-Forest Natural Vegetation</v>
      </c>
      <c r="G3262" s="71" t="str">
        <f>VLOOKUP(D3262, legend!$C$3:$G$22, 3, FALSE)</f>
        <v>2. Tumbuhan Non-Hutan Lainnya</v>
      </c>
      <c r="H3262" s="71" t="str">
        <f>VLOOKUP(D3262, legend!$C$3:$G$22, 4, FALSE)</f>
        <v>2.1. Other Natural Vegetation</v>
      </c>
      <c r="I3262" s="71" t="str">
        <f>VLOOKUP(D3262, legend!$C$3:$G$22, 5, FALSE)</f>
        <v>2.1. Tumbuhan Non-Hutan Lainnya</v>
      </c>
      <c r="J3262" s="71" t="str">
        <f>VLOOKUP(E3262, legend!$C$3:$G$22, 2, FALSE)</f>
        <v>4. Non-Vegetated Area</v>
      </c>
      <c r="K3262" s="71" t="str">
        <f>VLOOKUP(E3262, legend!$C$3:$G$22, 3, FALSE)</f>
        <v>4. Non-Vegetasi</v>
      </c>
      <c r="L3262" s="71" t="str">
        <f>VLOOKUP(E3262, legend!$C$3:$G$22, 4, FALSE)</f>
        <v>4.2. Urban Area</v>
      </c>
      <c r="M3262" s="71" t="str">
        <f>VLOOKUP(E3262, legend!$C$3:$G$22, 5, FALSE)</f>
        <v>4.2. Pemukiman </v>
      </c>
      <c r="N3262" s="71" t="str">
        <f>VLOOKUP(C3262,geocode!$A$1:$C$40,2,false)</f>
        <v>Jawa Tengah</v>
      </c>
      <c r="O3262" s="71" t="str">
        <f>VLOOKUP(C3262,geocode!$A$1:$C$40,3,false)</f>
        <v>Jawa</v>
      </c>
      <c r="P3262" s="71">
        <v>2000.0</v>
      </c>
      <c r="Q3262" s="71">
        <v>2023.0</v>
      </c>
    </row>
    <row r="3263" ht="15.75" customHeight="1">
      <c r="B3263" s="71">
        <v>3521.83143529051</v>
      </c>
      <c r="C3263" s="71">
        <v>33.0</v>
      </c>
      <c r="D3263" s="71">
        <v>13.0</v>
      </c>
      <c r="E3263" s="71">
        <v>25.0</v>
      </c>
      <c r="F3263" s="71" t="str">
        <f>VLOOKUP(D3263, legend!$C$3:$G$22, 2, FALSE)</f>
        <v>2. Non-Forest Natural Vegetation</v>
      </c>
      <c r="G3263" s="71" t="str">
        <f>VLOOKUP(D3263, legend!$C$3:$G$22, 3, FALSE)</f>
        <v>2. Tumbuhan Non-Hutan Lainnya</v>
      </c>
      <c r="H3263" s="71" t="str">
        <f>VLOOKUP(D3263, legend!$C$3:$G$22, 4, FALSE)</f>
        <v>2.1. Other Natural Vegetation</v>
      </c>
      <c r="I3263" s="71" t="str">
        <f>VLOOKUP(D3263, legend!$C$3:$G$22, 5, FALSE)</f>
        <v>2.1. Tumbuhan Non-Hutan Lainnya</v>
      </c>
      <c r="J3263" s="71" t="str">
        <f>VLOOKUP(E3263, legend!$C$3:$G$22, 2, FALSE)</f>
        <v>4. Non-Vegetated Area</v>
      </c>
      <c r="K3263" s="71" t="str">
        <f>VLOOKUP(E3263, legend!$C$3:$G$22, 3, FALSE)</f>
        <v>4. Non-Vegetasi</v>
      </c>
      <c r="L3263" s="71" t="str">
        <f>VLOOKUP(E3263, legend!$C$3:$G$22, 4, FALSE)</f>
        <v>4.3. Other Non-Vegetation</v>
      </c>
      <c r="M3263" s="71" t="str">
        <f>VLOOKUP(E3263, legend!$C$3:$G$22, 5, FALSE)</f>
        <v>4.3. Non-Vegetasi Lainnya</v>
      </c>
      <c r="N3263" s="71" t="str">
        <f>VLOOKUP(C3263,geocode!$A$1:$C$40,2,false)</f>
        <v>Jawa Tengah</v>
      </c>
      <c r="O3263" s="71" t="str">
        <f>VLOOKUP(C3263,geocode!$A$1:$C$40,3,false)</f>
        <v>Jawa</v>
      </c>
      <c r="P3263" s="71">
        <v>2000.0</v>
      </c>
      <c r="Q3263" s="71">
        <v>2023.0</v>
      </c>
    </row>
    <row r="3264" ht="15.75" customHeight="1">
      <c r="B3264" s="71">
        <v>41.4213656738281</v>
      </c>
      <c r="C3264" s="71">
        <v>33.0</v>
      </c>
      <c r="D3264" s="71">
        <v>13.0</v>
      </c>
      <c r="E3264" s="71">
        <v>30.0</v>
      </c>
      <c r="F3264" s="71" t="str">
        <f>VLOOKUP(D3264, legend!$C$3:$G$22, 2, FALSE)</f>
        <v>2. Non-Forest Natural Vegetation</v>
      </c>
      <c r="G3264" s="71" t="str">
        <f>VLOOKUP(D3264, legend!$C$3:$G$22, 3, FALSE)</f>
        <v>2. Tumbuhan Non-Hutan Lainnya</v>
      </c>
      <c r="H3264" s="71" t="str">
        <f>VLOOKUP(D3264, legend!$C$3:$G$22, 4, FALSE)</f>
        <v>2.1. Other Natural Vegetation</v>
      </c>
      <c r="I3264" s="71" t="str">
        <f>VLOOKUP(D3264, legend!$C$3:$G$22, 5, FALSE)</f>
        <v>2.1. Tumbuhan Non-Hutan Lainnya</v>
      </c>
      <c r="J3264" s="71" t="str">
        <f>VLOOKUP(E3264, legend!$C$3:$G$22, 2, FALSE)</f>
        <v>4. Non-Vegetated Area</v>
      </c>
      <c r="K3264" s="71" t="str">
        <f>VLOOKUP(E3264, legend!$C$3:$G$22, 3, FALSE)</f>
        <v>4. Non-Vegetasi</v>
      </c>
      <c r="L3264" s="71" t="str">
        <f>VLOOKUP(E3264, legend!$C$3:$G$22, 4, FALSE)</f>
        <v>4.1. Mining Pit</v>
      </c>
      <c r="M3264" s="71" t="str">
        <f>VLOOKUP(E3264, legend!$C$3:$G$22, 5, FALSE)</f>
        <v>4.1. Lubang Tambang</v>
      </c>
      <c r="N3264" s="71" t="str">
        <f>VLOOKUP(C3264,geocode!$A$1:$C$40,2,false)</f>
        <v>Jawa Tengah</v>
      </c>
      <c r="O3264" s="71" t="str">
        <f>VLOOKUP(C3264,geocode!$A$1:$C$40,3,false)</f>
        <v>Jawa</v>
      </c>
      <c r="P3264" s="71">
        <v>2000.0</v>
      </c>
      <c r="Q3264" s="71">
        <v>2023.0</v>
      </c>
    </row>
    <row r="3265" ht="15.75" customHeight="1">
      <c r="B3265" s="71">
        <v>3.28178200073242</v>
      </c>
      <c r="C3265" s="71">
        <v>33.0</v>
      </c>
      <c r="D3265" s="71">
        <v>13.0</v>
      </c>
      <c r="E3265" s="71">
        <v>31.0</v>
      </c>
      <c r="F3265" s="71" t="str">
        <f>VLOOKUP(D3265, legend!$C$3:$G$22, 2, FALSE)</f>
        <v>2. Non-Forest Natural Vegetation</v>
      </c>
      <c r="G3265" s="71" t="str">
        <f>VLOOKUP(D3265, legend!$C$3:$G$22, 3, FALSE)</f>
        <v>2. Tumbuhan Non-Hutan Lainnya</v>
      </c>
      <c r="H3265" s="71" t="str">
        <f>VLOOKUP(D3265, legend!$C$3:$G$22, 4, FALSE)</f>
        <v>2.1. Other Natural Vegetation</v>
      </c>
      <c r="I3265" s="71" t="str">
        <f>VLOOKUP(D3265, legend!$C$3:$G$22, 5, FALSE)</f>
        <v>2.1. Tumbuhan Non-Hutan Lainnya</v>
      </c>
      <c r="J3265" s="71" t="str">
        <f>VLOOKUP(E3265, legend!$C$3:$G$22, 2, FALSE)</f>
        <v>5. Water Body</v>
      </c>
      <c r="K3265" s="71" t="str">
        <f>VLOOKUP(E3265, legend!$C$3:$G$22, 3, FALSE)</f>
        <v>5. Tubuh Air</v>
      </c>
      <c r="L3265" s="71" t="str">
        <f>VLOOKUP(E3265, legend!$C$3:$G$22, 4, FALSE)</f>
        <v>5.1. Aquaculture</v>
      </c>
      <c r="M3265" s="71" t="str">
        <f>VLOOKUP(E3265, legend!$C$3:$G$22, 5, FALSE)</f>
        <v>5.1. Tambak</v>
      </c>
      <c r="N3265" s="71" t="str">
        <f>VLOOKUP(C3265,geocode!$A$1:$C$40,2,false)</f>
        <v>Jawa Tengah</v>
      </c>
      <c r="O3265" s="71" t="str">
        <f>VLOOKUP(C3265,geocode!$A$1:$C$40,3,false)</f>
        <v>Jawa</v>
      </c>
      <c r="P3265" s="71">
        <v>2000.0</v>
      </c>
      <c r="Q3265" s="71">
        <v>2023.0</v>
      </c>
    </row>
    <row r="3266" ht="15.75" customHeight="1">
      <c r="B3266" s="71">
        <v>107.794003503417</v>
      </c>
      <c r="C3266" s="71">
        <v>33.0</v>
      </c>
      <c r="D3266" s="71">
        <v>13.0</v>
      </c>
      <c r="E3266" s="71">
        <v>33.0</v>
      </c>
      <c r="F3266" s="71" t="str">
        <f>VLOOKUP(D3266, legend!$C$3:$G$22, 2, FALSE)</f>
        <v>2. Non-Forest Natural Vegetation</v>
      </c>
      <c r="G3266" s="71" t="str">
        <f>VLOOKUP(D3266, legend!$C$3:$G$22, 3, FALSE)</f>
        <v>2. Tumbuhan Non-Hutan Lainnya</v>
      </c>
      <c r="H3266" s="71" t="str">
        <f>VLOOKUP(D3266, legend!$C$3:$G$22, 4, FALSE)</f>
        <v>2.1. Other Natural Vegetation</v>
      </c>
      <c r="I3266" s="71" t="str">
        <f>VLOOKUP(D3266, legend!$C$3:$G$22, 5, FALSE)</f>
        <v>2.1. Tumbuhan Non-Hutan Lainnya</v>
      </c>
      <c r="J3266" s="71" t="str">
        <f>VLOOKUP(E3266, legend!$C$3:$G$22, 2, FALSE)</f>
        <v>5. Water Body</v>
      </c>
      <c r="K3266" s="71" t="str">
        <f>VLOOKUP(E3266, legend!$C$3:$G$22, 3, FALSE)</f>
        <v>5. Tubuh Air</v>
      </c>
      <c r="L3266" s="71" t="str">
        <f>VLOOKUP(E3266, legend!$C$3:$G$22, 4, FALSE)</f>
        <v>5.2. River, Lake, Ocean</v>
      </c>
      <c r="M3266" s="71" t="str">
        <f>VLOOKUP(E3266, legend!$C$3:$G$22, 5, FALSE)</f>
        <v>5.2. Sungai, Danau, Laut</v>
      </c>
      <c r="N3266" s="71" t="str">
        <f>VLOOKUP(C3266,geocode!$A$1:$C$40,2,false)</f>
        <v>Jawa Tengah</v>
      </c>
      <c r="O3266" s="71" t="str">
        <f>VLOOKUP(C3266,geocode!$A$1:$C$40,3,false)</f>
        <v>Jawa</v>
      </c>
      <c r="P3266" s="71">
        <v>2000.0</v>
      </c>
      <c r="Q3266" s="71">
        <v>2023.0</v>
      </c>
    </row>
    <row r="3267" ht="15.75" customHeight="1">
      <c r="B3267" s="71">
        <v>0.534341284179687</v>
      </c>
      <c r="C3267" s="71">
        <v>33.0</v>
      </c>
      <c r="D3267" s="71">
        <v>13.0</v>
      </c>
      <c r="E3267" s="71">
        <v>35.0</v>
      </c>
      <c r="F3267" s="71" t="str">
        <f>VLOOKUP(D3267, legend!$C$3:$G$22, 2, FALSE)</f>
        <v>2. Non-Forest Natural Vegetation</v>
      </c>
      <c r="G3267" s="71" t="str">
        <f>VLOOKUP(D3267, legend!$C$3:$G$22, 3, FALSE)</f>
        <v>2. Tumbuhan Non-Hutan Lainnya</v>
      </c>
      <c r="H3267" s="71" t="str">
        <f>VLOOKUP(D3267, legend!$C$3:$G$22, 4, FALSE)</f>
        <v>2.1. Other Natural Vegetation</v>
      </c>
      <c r="I3267" s="71" t="str">
        <f>VLOOKUP(D3267, legend!$C$3:$G$22, 5, FALSE)</f>
        <v>2.1. Tumbuhan Non-Hutan Lainnya</v>
      </c>
      <c r="J3267" s="71" t="str">
        <f>VLOOKUP(E3267, legend!$C$3:$G$22, 2, FALSE)</f>
        <v>3. Agriculture</v>
      </c>
      <c r="K3267" s="71" t="str">
        <f>VLOOKUP(E3267, legend!$C$3:$G$22, 3, FALSE)</f>
        <v>3. Pertanian</v>
      </c>
      <c r="L3267" s="71" t="str">
        <f>VLOOKUP(E3267, legend!$C$3:$G$22, 4, FALSE)</f>
        <v>3.2. Oil Palm</v>
      </c>
      <c r="M3267" s="71" t="str">
        <f>VLOOKUP(E3267, legend!$C$3:$G$22, 5, FALSE)</f>
        <v>3.2. Sawit</v>
      </c>
      <c r="N3267" s="71" t="str">
        <f>VLOOKUP(C3267,geocode!$A$1:$C$40,2,false)</f>
        <v>Jawa Tengah</v>
      </c>
      <c r="O3267" s="71" t="str">
        <f>VLOOKUP(C3267,geocode!$A$1:$C$40,3,false)</f>
        <v>Jawa</v>
      </c>
      <c r="P3267" s="71">
        <v>2000.0</v>
      </c>
      <c r="Q3267" s="71">
        <v>2023.0</v>
      </c>
    </row>
    <row r="3268" ht="15.75" customHeight="1">
      <c r="B3268" s="71">
        <v>4902.63690980835</v>
      </c>
      <c r="C3268" s="71">
        <v>33.0</v>
      </c>
      <c r="D3268" s="71">
        <v>13.0</v>
      </c>
      <c r="E3268" s="71">
        <v>40.0</v>
      </c>
      <c r="F3268" s="71" t="str">
        <f>VLOOKUP(D3268, legend!$C$3:$G$22, 2, FALSE)</f>
        <v>2. Non-Forest Natural Vegetation</v>
      </c>
      <c r="G3268" s="71" t="str">
        <f>VLOOKUP(D3268, legend!$C$3:$G$22, 3, FALSE)</f>
        <v>2. Tumbuhan Non-Hutan Lainnya</v>
      </c>
      <c r="H3268" s="71" t="str">
        <f>VLOOKUP(D3268, legend!$C$3:$G$22, 4, FALSE)</f>
        <v>2.1. Other Natural Vegetation</v>
      </c>
      <c r="I3268" s="71" t="str">
        <f>VLOOKUP(D3268, legend!$C$3:$G$22, 5, FALSE)</f>
        <v>2.1. Tumbuhan Non-Hutan Lainnya</v>
      </c>
      <c r="J3268" s="71" t="str">
        <f>VLOOKUP(E3268, legend!$C$3:$G$22, 2, FALSE)</f>
        <v>3. Agriculture</v>
      </c>
      <c r="K3268" s="71" t="str">
        <f>VLOOKUP(E3268, legend!$C$3:$G$22, 3, FALSE)</f>
        <v>3. Pertanian</v>
      </c>
      <c r="L3268" s="71" t="str">
        <f>VLOOKUP(E3268, legend!$C$3:$G$22, 4, FALSE)</f>
        <v>3.1. Rice Paddy</v>
      </c>
      <c r="M3268" s="71" t="str">
        <f>VLOOKUP(E3268, legend!$C$3:$G$22, 5, FALSE)</f>
        <v>3.1. Sawah</v>
      </c>
      <c r="N3268" s="71" t="str">
        <f>VLOOKUP(C3268,geocode!$A$1:$C$40,2,false)</f>
        <v>Jawa Tengah</v>
      </c>
      <c r="O3268" s="71" t="str">
        <f>VLOOKUP(C3268,geocode!$A$1:$C$40,3,false)</f>
        <v>Jawa</v>
      </c>
      <c r="P3268" s="71">
        <v>2000.0</v>
      </c>
      <c r="Q3268" s="71">
        <v>2023.0</v>
      </c>
    </row>
    <row r="3269" ht="15.75" customHeight="1">
      <c r="B3269" s="71">
        <v>0.0892685729980468</v>
      </c>
      <c r="C3269" s="71">
        <v>33.0</v>
      </c>
      <c r="D3269" s="71">
        <v>13.0</v>
      </c>
      <c r="E3269" s="71">
        <v>76.0</v>
      </c>
      <c r="F3269" s="71" t="str">
        <f>VLOOKUP(D3269, legend!$C$3:$G$22, 2, FALSE)</f>
        <v>2. Non-Forest Natural Vegetation</v>
      </c>
      <c r="G3269" s="71" t="str">
        <f>VLOOKUP(D3269, legend!$C$3:$G$22, 3, FALSE)</f>
        <v>2. Tumbuhan Non-Hutan Lainnya</v>
      </c>
      <c r="H3269" s="71" t="str">
        <f>VLOOKUP(D3269, legend!$C$3:$G$22, 4, FALSE)</f>
        <v>2.1. Other Natural Vegetation</v>
      </c>
      <c r="I3269" s="71" t="str">
        <f>VLOOKUP(D3269, legend!$C$3:$G$22, 5, FALSE)</f>
        <v>2.1. Tumbuhan Non-Hutan Lainnya</v>
      </c>
      <c r="J3269" s="71" t="str">
        <f>VLOOKUP(E3269, legend!$C$3:$G$22, 2, FALSE)</f>
        <v>1. Forest </v>
      </c>
      <c r="K3269" s="71" t="str">
        <f>VLOOKUP(E3269, legend!$C$3:$G$22, 3, FALSE)</f>
        <v>1. Hutan</v>
      </c>
      <c r="L3269" s="71" t="str">
        <f>VLOOKUP(E3269, legend!$C$3:$G$22, 4, FALSE)</f>
        <v>1.3 Peat swamp forest</v>
      </c>
      <c r="M3269" s="71" t="str">
        <f>VLOOKUP(E3269, legend!$C$3:$G$22, 5, FALSE)</f>
        <v>1.3 Hutan rawa gambut</v>
      </c>
      <c r="N3269" s="71" t="str">
        <f>VLOOKUP(C3269,geocode!$A$1:$C$40,2,false)</f>
        <v>Jawa Tengah</v>
      </c>
      <c r="O3269" s="71" t="str">
        <f>VLOOKUP(C3269,geocode!$A$1:$C$40,3,false)</f>
        <v>Jawa</v>
      </c>
      <c r="P3269" s="71">
        <v>2000.0</v>
      </c>
      <c r="Q3269" s="71">
        <v>2023.0</v>
      </c>
    </row>
    <row r="3270" ht="15.75" customHeight="1">
      <c r="B3270" s="71">
        <v>8920.54048279421</v>
      </c>
      <c r="C3270" s="71">
        <v>33.0</v>
      </c>
      <c r="D3270" s="71">
        <v>21.0</v>
      </c>
      <c r="E3270" s="71">
        <v>3.0</v>
      </c>
      <c r="F3270" s="71" t="str">
        <f>VLOOKUP(D3270, legend!$C$3:$G$22, 2, FALSE)</f>
        <v>3. Agriculture</v>
      </c>
      <c r="G3270" s="71" t="str">
        <f>VLOOKUP(D3270, legend!$C$3:$G$22, 3, FALSE)</f>
        <v>3. Pertanian</v>
      </c>
      <c r="H3270" s="71" t="str">
        <f>VLOOKUP(D3270, legend!$C$3:$G$22, 4, FALSE)</f>
        <v>3.4. Other Agriculture</v>
      </c>
      <c r="I3270" s="71" t="str">
        <f>VLOOKUP(D3270, legend!$C$3:$G$22, 5, FALSE)</f>
        <v>3.4. Pertanian Lainnya </v>
      </c>
      <c r="J3270" s="71" t="str">
        <f>VLOOKUP(E3270, legend!$C$3:$G$22, 2, FALSE)</f>
        <v>1. Forest </v>
      </c>
      <c r="K3270" s="71" t="str">
        <f>VLOOKUP(E3270, legend!$C$3:$G$22, 3, FALSE)</f>
        <v>1. Hutan</v>
      </c>
      <c r="L3270" s="71" t="str">
        <f>VLOOKUP(E3270, legend!$C$3:$G$22, 4, FALSE)</f>
        <v>1.1. Forest Formation</v>
      </c>
      <c r="M3270" s="71" t="str">
        <f>VLOOKUP(E3270, legend!$C$3:$G$22, 5, FALSE)</f>
        <v>1.1. Formasi Hutan</v>
      </c>
      <c r="N3270" s="71" t="str">
        <f>VLOOKUP(C3270,geocode!$A$1:$C$40,2,false)</f>
        <v>Jawa Tengah</v>
      </c>
      <c r="O3270" s="71" t="str">
        <f>VLOOKUP(C3270,geocode!$A$1:$C$40,3,false)</f>
        <v>Jawa</v>
      </c>
      <c r="P3270" s="71">
        <v>2000.0</v>
      </c>
      <c r="Q3270" s="71">
        <v>2023.0</v>
      </c>
    </row>
    <row r="3271" ht="15.75" customHeight="1">
      <c r="B3271" s="71">
        <v>860.032661743165</v>
      </c>
      <c r="C3271" s="71">
        <v>33.0</v>
      </c>
      <c r="D3271" s="71">
        <v>21.0</v>
      </c>
      <c r="E3271" s="71">
        <v>5.0</v>
      </c>
      <c r="F3271" s="71" t="str">
        <f>VLOOKUP(D3271, legend!$C$3:$G$22, 2, FALSE)</f>
        <v>3. Agriculture</v>
      </c>
      <c r="G3271" s="71" t="str">
        <f>VLOOKUP(D3271, legend!$C$3:$G$22, 3, FALSE)</f>
        <v>3. Pertanian</v>
      </c>
      <c r="H3271" s="71" t="str">
        <f>VLOOKUP(D3271, legend!$C$3:$G$22, 4, FALSE)</f>
        <v>3.4. Other Agriculture</v>
      </c>
      <c r="I3271" s="71" t="str">
        <f>VLOOKUP(D3271, legend!$C$3:$G$22, 5, FALSE)</f>
        <v>3.4. Pertanian Lainnya </v>
      </c>
      <c r="J3271" s="71" t="str">
        <f>VLOOKUP(E3271, legend!$C$3:$G$22, 2, FALSE)</f>
        <v>1. Forest </v>
      </c>
      <c r="K3271" s="71" t="str">
        <f>VLOOKUP(E3271, legend!$C$3:$G$22, 3, FALSE)</f>
        <v>1. Hutan</v>
      </c>
      <c r="L3271" s="71" t="str">
        <f>VLOOKUP(E3271, legend!$C$3:$G$22, 4, FALSE)</f>
        <v>1.2. Mangrove</v>
      </c>
      <c r="M3271" s="71" t="str">
        <f>VLOOKUP(E3271, legend!$C$3:$G$22, 5, FALSE)</f>
        <v>1.2. Mangrove</v>
      </c>
      <c r="N3271" s="71" t="str">
        <f>VLOOKUP(C3271,geocode!$A$1:$C$40,2,false)</f>
        <v>Jawa Tengah</v>
      </c>
      <c r="O3271" s="71" t="str">
        <f>VLOOKUP(C3271,geocode!$A$1:$C$40,3,false)</f>
        <v>Jawa</v>
      </c>
      <c r="P3271" s="71">
        <v>2000.0</v>
      </c>
      <c r="Q3271" s="71">
        <v>2023.0</v>
      </c>
    </row>
    <row r="3272" ht="15.75" customHeight="1">
      <c r="B3272" s="71">
        <v>145479.843873911</v>
      </c>
      <c r="C3272" s="71">
        <v>33.0</v>
      </c>
      <c r="D3272" s="71">
        <v>21.0</v>
      </c>
      <c r="E3272" s="71">
        <v>13.0</v>
      </c>
      <c r="F3272" s="71" t="str">
        <f>VLOOKUP(D3272, legend!$C$3:$G$22, 2, FALSE)</f>
        <v>3. Agriculture</v>
      </c>
      <c r="G3272" s="71" t="str">
        <f>VLOOKUP(D3272, legend!$C$3:$G$22, 3, FALSE)</f>
        <v>3. Pertanian</v>
      </c>
      <c r="H3272" s="71" t="str">
        <f>VLOOKUP(D3272, legend!$C$3:$G$22, 4, FALSE)</f>
        <v>3.4. Other Agriculture</v>
      </c>
      <c r="I3272" s="71" t="str">
        <f>VLOOKUP(D3272, legend!$C$3:$G$22, 5, FALSE)</f>
        <v>3.4. Pertanian Lainnya </v>
      </c>
      <c r="J3272" s="71" t="str">
        <f>VLOOKUP(E3272, legend!$C$3:$G$22, 2, FALSE)</f>
        <v>2. Non-Forest Natural Vegetation</v>
      </c>
      <c r="K3272" s="71" t="str">
        <f>VLOOKUP(E3272, legend!$C$3:$G$22, 3, FALSE)</f>
        <v>2. Tumbuhan Non-Hutan Lainnya</v>
      </c>
      <c r="L3272" s="71" t="str">
        <f>VLOOKUP(E3272, legend!$C$3:$G$22, 4, FALSE)</f>
        <v>2.1. Other Natural Vegetation</v>
      </c>
      <c r="M3272" s="71" t="str">
        <f>VLOOKUP(E3272, legend!$C$3:$G$22, 5, FALSE)</f>
        <v>2.1. Tumbuhan Non-Hutan Lainnya</v>
      </c>
      <c r="N3272" s="71" t="str">
        <f>VLOOKUP(C3272,geocode!$A$1:$C$40,2,false)</f>
        <v>Jawa Tengah</v>
      </c>
      <c r="O3272" s="71" t="str">
        <f>VLOOKUP(C3272,geocode!$A$1:$C$40,3,false)</f>
        <v>Jawa</v>
      </c>
      <c r="P3272" s="71">
        <v>2000.0</v>
      </c>
      <c r="Q3272" s="71">
        <v>2023.0</v>
      </c>
    </row>
    <row r="3273" ht="15.75" customHeight="1">
      <c r="B3273" s="71">
        <v>934223.16969056</v>
      </c>
      <c r="C3273" s="71">
        <v>33.0</v>
      </c>
      <c r="D3273" s="71">
        <v>21.0</v>
      </c>
      <c r="E3273" s="71">
        <v>21.0</v>
      </c>
      <c r="F3273" s="71" t="str">
        <f>VLOOKUP(D3273, legend!$C$3:$G$22, 2, FALSE)</f>
        <v>3. Agriculture</v>
      </c>
      <c r="G3273" s="71" t="str">
        <f>VLOOKUP(D3273, legend!$C$3:$G$22, 3, FALSE)</f>
        <v>3. Pertanian</v>
      </c>
      <c r="H3273" s="71" t="str">
        <f>VLOOKUP(D3273, legend!$C$3:$G$22, 4, FALSE)</f>
        <v>3.4. Other Agriculture</v>
      </c>
      <c r="I3273" s="71" t="str">
        <f>VLOOKUP(D3273, legend!$C$3:$G$22, 5, FALSE)</f>
        <v>3.4. Pertanian Lainnya </v>
      </c>
      <c r="J3273" s="71" t="str">
        <f>VLOOKUP(E3273, legend!$C$3:$G$22, 2, FALSE)</f>
        <v>3. Agriculture</v>
      </c>
      <c r="K3273" s="71" t="str">
        <f>VLOOKUP(E3273, legend!$C$3:$G$22, 3, FALSE)</f>
        <v>3. Pertanian</v>
      </c>
      <c r="L3273" s="71" t="str">
        <f>VLOOKUP(E3273, legend!$C$3:$G$22, 4, FALSE)</f>
        <v>3.4. Other Agriculture</v>
      </c>
      <c r="M3273" s="71" t="str">
        <f>VLOOKUP(E3273, legend!$C$3:$G$22, 5, FALSE)</f>
        <v>3.4. Pertanian Lainnya </v>
      </c>
      <c r="N3273" s="71" t="str">
        <f>VLOOKUP(C3273,geocode!$A$1:$C$40,2,false)</f>
        <v>Jawa Tengah</v>
      </c>
      <c r="O3273" s="71" t="str">
        <f>VLOOKUP(C3273,geocode!$A$1:$C$40,3,false)</f>
        <v>Jawa</v>
      </c>
      <c r="P3273" s="71">
        <v>2000.0</v>
      </c>
      <c r="Q3273" s="71">
        <v>2023.0</v>
      </c>
    </row>
    <row r="3274" ht="15.75" customHeight="1">
      <c r="B3274" s="71">
        <v>57566.9099096983</v>
      </c>
      <c r="C3274" s="71">
        <v>33.0</v>
      </c>
      <c r="D3274" s="71">
        <v>21.0</v>
      </c>
      <c r="E3274" s="71">
        <v>24.0</v>
      </c>
      <c r="F3274" s="71" t="str">
        <f>VLOOKUP(D3274, legend!$C$3:$G$22, 2, FALSE)</f>
        <v>3. Agriculture</v>
      </c>
      <c r="G3274" s="71" t="str">
        <f>VLOOKUP(D3274, legend!$C$3:$G$22, 3, FALSE)</f>
        <v>3. Pertanian</v>
      </c>
      <c r="H3274" s="71" t="str">
        <f>VLOOKUP(D3274, legend!$C$3:$G$22, 4, FALSE)</f>
        <v>3.4. Other Agriculture</v>
      </c>
      <c r="I3274" s="71" t="str">
        <f>VLOOKUP(D3274, legend!$C$3:$G$22, 5, FALSE)</f>
        <v>3.4. Pertanian Lainnya </v>
      </c>
      <c r="J3274" s="71" t="str">
        <f>VLOOKUP(E3274, legend!$C$3:$G$22, 2, FALSE)</f>
        <v>4. Non-Vegetated Area</v>
      </c>
      <c r="K3274" s="71" t="str">
        <f>VLOOKUP(E3274, legend!$C$3:$G$22, 3, FALSE)</f>
        <v>4. Non-Vegetasi</v>
      </c>
      <c r="L3274" s="71" t="str">
        <f>VLOOKUP(E3274, legend!$C$3:$G$22, 4, FALSE)</f>
        <v>4.2. Urban Area</v>
      </c>
      <c r="M3274" s="71" t="str">
        <f>VLOOKUP(E3274, legend!$C$3:$G$22, 5, FALSE)</f>
        <v>4.2. Pemukiman </v>
      </c>
      <c r="N3274" s="71" t="str">
        <f>VLOOKUP(C3274,geocode!$A$1:$C$40,2,false)</f>
        <v>Jawa Tengah</v>
      </c>
      <c r="O3274" s="71" t="str">
        <f>VLOOKUP(C3274,geocode!$A$1:$C$40,3,false)</f>
        <v>Jawa</v>
      </c>
      <c r="P3274" s="71">
        <v>2000.0</v>
      </c>
      <c r="Q3274" s="71">
        <v>2023.0</v>
      </c>
    </row>
    <row r="3275" ht="15.75" customHeight="1">
      <c r="B3275" s="71">
        <v>15004.3572954101</v>
      </c>
      <c r="C3275" s="71">
        <v>33.0</v>
      </c>
      <c r="D3275" s="71">
        <v>21.0</v>
      </c>
      <c r="E3275" s="71">
        <v>25.0</v>
      </c>
      <c r="F3275" s="71" t="str">
        <f>VLOOKUP(D3275, legend!$C$3:$G$22, 2, FALSE)</f>
        <v>3. Agriculture</v>
      </c>
      <c r="G3275" s="71" t="str">
        <f>VLOOKUP(D3275, legend!$C$3:$G$22, 3, FALSE)</f>
        <v>3. Pertanian</v>
      </c>
      <c r="H3275" s="71" t="str">
        <f>VLOOKUP(D3275, legend!$C$3:$G$22, 4, FALSE)</f>
        <v>3.4. Other Agriculture</v>
      </c>
      <c r="I3275" s="71" t="str">
        <f>VLOOKUP(D3275, legend!$C$3:$G$22, 5, FALSE)</f>
        <v>3.4. Pertanian Lainnya </v>
      </c>
      <c r="J3275" s="71" t="str">
        <f>VLOOKUP(E3275, legend!$C$3:$G$22, 2, FALSE)</f>
        <v>4. Non-Vegetated Area</v>
      </c>
      <c r="K3275" s="71" t="str">
        <f>VLOOKUP(E3275, legend!$C$3:$G$22, 3, FALSE)</f>
        <v>4. Non-Vegetasi</v>
      </c>
      <c r="L3275" s="71" t="str">
        <f>VLOOKUP(E3275, legend!$C$3:$G$22, 4, FALSE)</f>
        <v>4.3. Other Non-Vegetation</v>
      </c>
      <c r="M3275" s="71" t="str">
        <f>VLOOKUP(E3275, legend!$C$3:$G$22, 5, FALSE)</f>
        <v>4.3. Non-Vegetasi Lainnya</v>
      </c>
      <c r="N3275" s="71" t="str">
        <f>VLOOKUP(C3275,geocode!$A$1:$C$40,2,false)</f>
        <v>Jawa Tengah</v>
      </c>
      <c r="O3275" s="71" t="str">
        <f>VLOOKUP(C3275,geocode!$A$1:$C$40,3,false)</f>
        <v>Jawa</v>
      </c>
      <c r="P3275" s="71">
        <v>2000.0</v>
      </c>
      <c r="Q3275" s="71">
        <v>2023.0</v>
      </c>
    </row>
    <row r="3276" ht="15.75" customHeight="1">
      <c r="B3276" s="71">
        <v>153.769706292724</v>
      </c>
      <c r="C3276" s="71">
        <v>33.0</v>
      </c>
      <c r="D3276" s="71">
        <v>21.0</v>
      </c>
      <c r="E3276" s="71">
        <v>30.0</v>
      </c>
      <c r="F3276" s="71" t="str">
        <f>VLOOKUP(D3276, legend!$C$3:$G$22, 2, FALSE)</f>
        <v>3. Agriculture</v>
      </c>
      <c r="G3276" s="71" t="str">
        <f>VLOOKUP(D3276, legend!$C$3:$G$22, 3, FALSE)</f>
        <v>3. Pertanian</v>
      </c>
      <c r="H3276" s="71" t="str">
        <f>VLOOKUP(D3276, legend!$C$3:$G$22, 4, FALSE)</f>
        <v>3.4. Other Agriculture</v>
      </c>
      <c r="I3276" s="71" t="str">
        <f>VLOOKUP(D3276, legend!$C$3:$G$22, 5, FALSE)</f>
        <v>3.4. Pertanian Lainnya </v>
      </c>
      <c r="J3276" s="71" t="str">
        <f>VLOOKUP(E3276, legend!$C$3:$G$22, 2, FALSE)</f>
        <v>4. Non-Vegetated Area</v>
      </c>
      <c r="K3276" s="71" t="str">
        <f>VLOOKUP(E3276, legend!$C$3:$G$22, 3, FALSE)</f>
        <v>4. Non-Vegetasi</v>
      </c>
      <c r="L3276" s="71" t="str">
        <f>VLOOKUP(E3276, legend!$C$3:$G$22, 4, FALSE)</f>
        <v>4.1. Mining Pit</v>
      </c>
      <c r="M3276" s="71" t="str">
        <f>VLOOKUP(E3276, legend!$C$3:$G$22, 5, FALSE)</f>
        <v>4.1. Lubang Tambang</v>
      </c>
      <c r="N3276" s="71" t="str">
        <f>VLOOKUP(C3276,geocode!$A$1:$C$40,2,false)</f>
        <v>Jawa Tengah</v>
      </c>
      <c r="O3276" s="71" t="str">
        <f>VLOOKUP(C3276,geocode!$A$1:$C$40,3,false)</f>
        <v>Jawa</v>
      </c>
      <c r="P3276" s="71">
        <v>2000.0</v>
      </c>
      <c r="Q3276" s="71">
        <v>2023.0</v>
      </c>
    </row>
    <row r="3277" ht="15.75" customHeight="1">
      <c r="B3277" s="71">
        <v>2479.25856838988</v>
      </c>
      <c r="C3277" s="71">
        <v>33.0</v>
      </c>
      <c r="D3277" s="71">
        <v>21.0</v>
      </c>
      <c r="E3277" s="71">
        <v>31.0</v>
      </c>
      <c r="F3277" s="71" t="str">
        <f>VLOOKUP(D3277, legend!$C$3:$G$22, 2, FALSE)</f>
        <v>3. Agriculture</v>
      </c>
      <c r="G3277" s="71" t="str">
        <f>VLOOKUP(D3277, legend!$C$3:$G$22, 3, FALSE)</f>
        <v>3. Pertanian</v>
      </c>
      <c r="H3277" s="71" t="str">
        <f>VLOOKUP(D3277, legend!$C$3:$G$22, 4, FALSE)</f>
        <v>3.4. Other Agriculture</v>
      </c>
      <c r="I3277" s="71" t="str">
        <f>VLOOKUP(D3277, legend!$C$3:$G$22, 5, FALSE)</f>
        <v>3.4. Pertanian Lainnya </v>
      </c>
      <c r="J3277" s="71" t="str">
        <f>VLOOKUP(E3277, legend!$C$3:$G$22, 2, FALSE)</f>
        <v>5. Water Body</v>
      </c>
      <c r="K3277" s="71" t="str">
        <f>VLOOKUP(E3277, legend!$C$3:$G$22, 3, FALSE)</f>
        <v>5. Tubuh Air</v>
      </c>
      <c r="L3277" s="71" t="str">
        <f>VLOOKUP(E3277, legend!$C$3:$G$22, 4, FALSE)</f>
        <v>5.1. Aquaculture</v>
      </c>
      <c r="M3277" s="71" t="str">
        <f>VLOOKUP(E3277, legend!$C$3:$G$22, 5, FALSE)</f>
        <v>5.1. Tambak</v>
      </c>
      <c r="N3277" s="71" t="str">
        <f>VLOOKUP(C3277,geocode!$A$1:$C$40,2,false)</f>
        <v>Jawa Tengah</v>
      </c>
      <c r="O3277" s="71" t="str">
        <f>VLOOKUP(C3277,geocode!$A$1:$C$40,3,false)</f>
        <v>Jawa</v>
      </c>
      <c r="P3277" s="71">
        <v>2000.0</v>
      </c>
      <c r="Q3277" s="71">
        <v>2023.0</v>
      </c>
    </row>
    <row r="3278" ht="15.75" customHeight="1">
      <c r="B3278" s="71">
        <v>1529.45636618042</v>
      </c>
      <c r="C3278" s="71">
        <v>33.0</v>
      </c>
      <c r="D3278" s="71">
        <v>21.0</v>
      </c>
      <c r="E3278" s="71">
        <v>33.0</v>
      </c>
      <c r="F3278" s="71" t="str">
        <f>VLOOKUP(D3278, legend!$C$3:$G$22, 2, FALSE)</f>
        <v>3. Agriculture</v>
      </c>
      <c r="G3278" s="71" t="str">
        <f>VLOOKUP(D3278, legend!$C$3:$G$22, 3, FALSE)</f>
        <v>3. Pertanian</v>
      </c>
      <c r="H3278" s="71" t="str">
        <f>VLOOKUP(D3278, legend!$C$3:$G$22, 4, FALSE)</f>
        <v>3.4. Other Agriculture</v>
      </c>
      <c r="I3278" s="71" t="str">
        <f>VLOOKUP(D3278, legend!$C$3:$G$22, 5, FALSE)</f>
        <v>3.4. Pertanian Lainnya </v>
      </c>
      <c r="J3278" s="71" t="str">
        <f>VLOOKUP(E3278, legend!$C$3:$G$22, 2, FALSE)</f>
        <v>5. Water Body</v>
      </c>
      <c r="K3278" s="71" t="str">
        <f>VLOOKUP(E3278, legend!$C$3:$G$22, 3, FALSE)</f>
        <v>5. Tubuh Air</v>
      </c>
      <c r="L3278" s="71" t="str">
        <f>VLOOKUP(E3278, legend!$C$3:$G$22, 4, FALSE)</f>
        <v>5.2. River, Lake, Ocean</v>
      </c>
      <c r="M3278" s="71" t="str">
        <f>VLOOKUP(E3278, legend!$C$3:$G$22, 5, FALSE)</f>
        <v>5.2. Sungai, Danau, Laut</v>
      </c>
      <c r="N3278" s="71" t="str">
        <f>VLOOKUP(C3278,geocode!$A$1:$C$40,2,false)</f>
        <v>Jawa Tengah</v>
      </c>
      <c r="O3278" s="71" t="str">
        <f>VLOOKUP(C3278,geocode!$A$1:$C$40,3,false)</f>
        <v>Jawa</v>
      </c>
      <c r="P3278" s="71">
        <v>2000.0</v>
      </c>
      <c r="Q3278" s="71">
        <v>2023.0</v>
      </c>
    </row>
    <row r="3279" ht="15.75" customHeight="1">
      <c r="B3279" s="71">
        <v>0.893183343505859</v>
      </c>
      <c r="C3279" s="71">
        <v>33.0</v>
      </c>
      <c r="D3279" s="71">
        <v>21.0</v>
      </c>
      <c r="E3279" s="71">
        <v>35.0</v>
      </c>
      <c r="F3279" s="71" t="str">
        <f>VLOOKUP(D3279, legend!$C$3:$G$22, 2, FALSE)</f>
        <v>3. Agriculture</v>
      </c>
      <c r="G3279" s="71" t="str">
        <f>VLOOKUP(D3279, legend!$C$3:$G$22, 3, FALSE)</f>
        <v>3. Pertanian</v>
      </c>
      <c r="H3279" s="71" t="str">
        <f>VLOOKUP(D3279, legend!$C$3:$G$22, 4, FALSE)</f>
        <v>3.4. Other Agriculture</v>
      </c>
      <c r="I3279" s="71" t="str">
        <f>VLOOKUP(D3279, legend!$C$3:$G$22, 5, FALSE)</f>
        <v>3.4. Pertanian Lainnya </v>
      </c>
      <c r="J3279" s="71" t="str">
        <f>VLOOKUP(E3279, legend!$C$3:$G$22, 2, FALSE)</f>
        <v>3. Agriculture</v>
      </c>
      <c r="K3279" s="71" t="str">
        <f>VLOOKUP(E3279, legend!$C$3:$G$22, 3, FALSE)</f>
        <v>3. Pertanian</v>
      </c>
      <c r="L3279" s="71" t="str">
        <f>VLOOKUP(E3279, legend!$C$3:$G$22, 4, FALSE)</f>
        <v>3.2. Oil Palm</v>
      </c>
      <c r="M3279" s="71" t="str">
        <f>VLOOKUP(E3279, legend!$C$3:$G$22, 5, FALSE)</f>
        <v>3.2. Sawit</v>
      </c>
      <c r="N3279" s="71" t="str">
        <f>VLOOKUP(C3279,geocode!$A$1:$C$40,2,false)</f>
        <v>Jawa Tengah</v>
      </c>
      <c r="O3279" s="71" t="str">
        <f>VLOOKUP(C3279,geocode!$A$1:$C$40,3,false)</f>
        <v>Jawa</v>
      </c>
      <c r="P3279" s="71">
        <v>2000.0</v>
      </c>
      <c r="Q3279" s="71">
        <v>2023.0</v>
      </c>
    </row>
    <row r="3280" ht="15.75" customHeight="1">
      <c r="B3280" s="71">
        <v>54748.7063765633</v>
      </c>
      <c r="C3280" s="71">
        <v>33.0</v>
      </c>
      <c r="D3280" s="71">
        <v>21.0</v>
      </c>
      <c r="E3280" s="71">
        <v>40.0</v>
      </c>
      <c r="F3280" s="71" t="str">
        <f>VLOOKUP(D3280, legend!$C$3:$G$22, 2, FALSE)</f>
        <v>3. Agriculture</v>
      </c>
      <c r="G3280" s="71" t="str">
        <f>VLOOKUP(D3280, legend!$C$3:$G$22, 3, FALSE)</f>
        <v>3. Pertanian</v>
      </c>
      <c r="H3280" s="71" t="str">
        <f>VLOOKUP(D3280, legend!$C$3:$G$22, 4, FALSE)</f>
        <v>3.4. Other Agriculture</v>
      </c>
      <c r="I3280" s="71" t="str">
        <f>VLOOKUP(D3280, legend!$C$3:$G$22, 5, FALSE)</f>
        <v>3.4. Pertanian Lainnya </v>
      </c>
      <c r="J3280" s="71" t="str">
        <f>VLOOKUP(E3280, legend!$C$3:$G$22, 2, FALSE)</f>
        <v>3. Agriculture</v>
      </c>
      <c r="K3280" s="71" t="str">
        <f>VLOOKUP(E3280, legend!$C$3:$G$22, 3, FALSE)</f>
        <v>3. Pertanian</v>
      </c>
      <c r="L3280" s="71" t="str">
        <f>VLOOKUP(E3280, legend!$C$3:$G$22, 4, FALSE)</f>
        <v>3.1. Rice Paddy</v>
      </c>
      <c r="M3280" s="71" t="str">
        <f>VLOOKUP(E3280, legend!$C$3:$G$22, 5, FALSE)</f>
        <v>3.1. Sawah</v>
      </c>
      <c r="N3280" s="71" t="str">
        <f>VLOOKUP(C3280,geocode!$A$1:$C$40,2,false)</f>
        <v>Jawa Tengah</v>
      </c>
      <c r="O3280" s="71" t="str">
        <f>VLOOKUP(C3280,geocode!$A$1:$C$40,3,false)</f>
        <v>Jawa</v>
      </c>
      <c r="P3280" s="71">
        <v>2000.0</v>
      </c>
      <c r="Q3280" s="71">
        <v>2023.0</v>
      </c>
    </row>
    <row r="3281" ht="15.75" customHeight="1">
      <c r="B3281" s="71">
        <v>0.177392199707031</v>
      </c>
      <c r="C3281" s="71">
        <v>33.0</v>
      </c>
      <c r="D3281" s="71">
        <v>24.0</v>
      </c>
      <c r="E3281" s="71">
        <v>3.0</v>
      </c>
      <c r="F3281" s="71" t="str">
        <f>VLOOKUP(D3281, legend!$C$3:$G$22, 2, FALSE)</f>
        <v>4. Non-Vegetated Area</v>
      </c>
      <c r="G3281" s="71" t="str">
        <f>VLOOKUP(D3281, legend!$C$3:$G$22, 3, FALSE)</f>
        <v>4. Non-Vegetasi</v>
      </c>
      <c r="H3281" s="71" t="str">
        <f>VLOOKUP(D3281, legend!$C$3:$G$22, 4, FALSE)</f>
        <v>4.2. Urban Area</v>
      </c>
      <c r="I3281" s="71" t="str">
        <f>VLOOKUP(D3281, legend!$C$3:$G$22, 5, FALSE)</f>
        <v>4.2. Pemukiman </v>
      </c>
      <c r="J3281" s="71" t="str">
        <f>VLOOKUP(E3281, legend!$C$3:$G$22, 2, FALSE)</f>
        <v>1. Forest </v>
      </c>
      <c r="K3281" s="71" t="str">
        <f>VLOOKUP(E3281, legend!$C$3:$G$22, 3, FALSE)</f>
        <v>1. Hutan</v>
      </c>
      <c r="L3281" s="71" t="str">
        <f>VLOOKUP(E3281, legend!$C$3:$G$22, 4, FALSE)</f>
        <v>1.1. Forest Formation</v>
      </c>
      <c r="M3281" s="71" t="str">
        <f>VLOOKUP(E3281, legend!$C$3:$G$22, 5, FALSE)</f>
        <v>1.1. Formasi Hutan</v>
      </c>
      <c r="N3281" s="71" t="str">
        <f>VLOOKUP(C3281,geocode!$A$1:$C$40,2,false)</f>
        <v>Jawa Tengah</v>
      </c>
      <c r="O3281" s="71" t="str">
        <f>VLOOKUP(C3281,geocode!$A$1:$C$40,3,false)</f>
        <v>Jawa</v>
      </c>
      <c r="P3281" s="71">
        <v>2000.0</v>
      </c>
      <c r="Q3281" s="71">
        <v>2023.0</v>
      </c>
    </row>
    <row r="3282" ht="15.75" customHeight="1">
      <c r="B3282" s="71">
        <v>0.266305975341796</v>
      </c>
      <c r="C3282" s="71">
        <v>33.0</v>
      </c>
      <c r="D3282" s="71">
        <v>24.0</v>
      </c>
      <c r="E3282" s="71">
        <v>5.0</v>
      </c>
      <c r="F3282" s="71" t="str">
        <f>VLOOKUP(D3282, legend!$C$3:$G$22, 2, FALSE)</f>
        <v>4. Non-Vegetated Area</v>
      </c>
      <c r="G3282" s="71" t="str">
        <f>VLOOKUP(D3282, legend!$C$3:$G$22, 3, FALSE)</f>
        <v>4. Non-Vegetasi</v>
      </c>
      <c r="H3282" s="71" t="str">
        <f>VLOOKUP(D3282, legend!$C$3:$G$22, 4, FALSE)</f>
        <v>4.2. Urban Area</v>
      </c>
      <c r="I3282" s="71" t="str">
        <f>VLOOKUP(D3282, legend!$C$3:$G$22, 5, FALSE)</f>
        <v>4.2. Pemukiman </v>
      </c>
      <c r="J3282" s="71" t="str">
        <f>VLOOKUP(E3282, legend!$C$3:$G$22, 2, FALSE)</f>
        <v>1. Forest </v>
      </c>
      <c r="K3282" s="71" t="str">
        <f>VLOOKUP(E3282, legend!$C$3:$G$22, 3, FALSE)</f>
        <v>1. Hutan</v>
      </c>
      <c r="L3282" s="71" t="str">
        <f>VLOOKUP(E3282, legend!$C$3:$G$22, 4, FALSE)</f>
        <v>1.2. Mangrove</v>
      </c>
      <c r="M3282" s="71" t="str">
        <f>VLOOKUP(E3282, legend!$C$3:$G$22, 5, FALSE)</f>
        <v>1.2. Mangrove</v>
      </c>
      <c r="N3282" s="71" t="str">
        <f>VLOOKUP(C3282,geocode!$A$1:$C$40,2,false)</f>
        <v>Jawa Tengah</v>
      </c>
      <c r="O3282" s="71" t="str">
        <f>VLOOKUP(C3282,geocode!$A$1:$C$40,3,false)</f>
        <v>Jawa</v>
      </c>
      <c r="P3282" s="71">
        <v>2000.0</v>
      </c>
      <c r="Q3282" s="71">
        <v>2023.0</v>
      </c>
    </row>
    <row r="3283" ht="15.75" customHeight="1">
      <c r="B3283" s="71">
        <v>8.07014210815429</v>
      </c>
      <c r="C3283" s="71">
        <v>33.0</v>
      </c>
      <c r="D3283" s="71">
        <v>24.0</v>
      </c>
      <c r="E3283" s="71">
        <v>13.0</v>
      </c>
      <c r="F3283" s="71" t="str">
        <f>VLOOKUP(D3283, legend!$C$3:$G$22, 2, FALSE)</f>
        <v>4. Non-Vegetated Area</v>
      </c>
      <c r="G3283" s="71" t="str">
        <f>VLOOKUP(D3283, legend!$C$3:$G$22, 3, FALSE)</f>
        <v>4. Non-Vegetasi</v>
      </c>
      <c r="H3283" s="71" t="str">
        <f>VLOOKUP(D3283, legend!$C$3:$G$22, 4, FALSE)</f>
        <v>4.2. Urban Area</v>
      </c>
      <c r="I3283" s="71" t="str">
        <f>VLOOKUP(D3283, legend!$C$3:$G$22, 5, FALSE)</f>
        <v>4.2. Pemukiman </v>
      </c>
      <c r="J3283" s="71" t="str">
        <f>VLOOKUP(E3283, legend!$C$3:$G$22, 2, FALSE)</f>
        <v>2. Non-Forest Natural Vegetation</v>
      </c>
      <c r="K3283" s="71" t="str">
        <f>VLOOKUP(E3283, legend!$C$3:$G$22, 3, FALSE)</f>
        <v>2. Tumbuhan Non-Hutan Lainnya</v>
      </c>
      <c r="L3283" s="71" t="str">
        <f>VLOOKUP(E3283, legend!$C$3:$G$22, 4, FALSE)</f>
        <v>2.1. Other Natural Vegetation</v>
      </c>
      <c r="M3283" s="71" t="str">
        <f>VLOOKUP(E3283, legend!$C$3:$G$22, 5, FALSE)</f>
        <v>2.1. Tumbuhan Non-Hutan Lainnya</v>
      </c>
      <c r="N3283" s="71" t="str">
        <f>VLOOKUP(C3283,geocode!$A$1:$C$40,2,false)</f>
        <v>Jawa Tengah</v>
      </c>
      <c r="O3283" s="71" t="str">
        <f>VLOOKUP(C3283,geocode!$A$1:$C$40,3,false)</f>
        <v>Jawa</v>
      </c>
      <c r="P3283" s="71">
        <v>2000.0</v>
      </c>
      <c r="Q3283" s="71">
        <v>2023.0</v>
      </c>
    </row>
    <row r="3284" ht="15.75" customHeight="1">
      <c r="B3284" s="71">
        <v>471.339056384277</v>
      </c>
      <c r="C3284" s="71">
        <v>33.0</v>
      </c>
      <c r="D3284" s="71">
        <v>24.0</v>
      </c>
      <c r="E3284" s="71">
        <v>21.0</v>
      </c>
      <c r="F3284" s="71" t="str">
        <f>VLOOKUP(D3284, legend!$C$3:$G$22, 2, FALSE)</f>
        <v>4. Non-Vegetated Area</v>
      </c>
      <c r="G3284" s="71" t="str">
        <f>VLOOKUP(D3284, legend!$C$3:$G$22, 3, FALSE)</f>
        <v>4. Non-Vegetasi</v>
      </c>
      <c r="H3284" s="71" t="str">
        <f>VLOOKUP(D3284, legend!$C$3:$G$22, 4, FALSE)</f>
        <v>4.2. Urban Area</v>
      </c>
      <c r="I3284" s="71" t="str">
        <f>VLOOKUP(D3284, legend!$C$3:$G$22, 5, FALSE)</f>
        <v>4.2. Pemukiman </v>
      </c>
      <c r="J3284" s="71" t="str">
        <f>VLOOKUP(E3284, legend!$C$3:$G$22, 2, FALSE)</f>
        <v>3. Agriculture</v>
      </c>
      <c r="K3284" s="71" t="str">
        <f>VLOOKUP(E3284, legend!$C$3:$G$22, 3, FALSE)</f>
        <v>3. Pertanian</v>
      </c>
      <c r="L3284" s="71" t="str">
        <f>VLOOKUP(E3284, legend!$C$3:$G$22, 4, FALSE)</f>
        <v>3.4. Other Agriculture</v>
      </c>
      <c r="M3284" s="71" t="str">
        <f>VLOOKUP(E3284, legend!$C$3:$G$22, 5, FALSE)</f>
        <v>3.4. Pertanian Lainnya </v>
      </c>
      <c r="N3284" s="71" t="str">
        <f>VLOOKUP(C3284,geocode!$A$1:$C$40,2,false)</f>
        <v>Jawa Tengah</v>
      </c>
      <c r="O3284" s="71" t="str">
        <f>VLOOKUP(C3284,geocode!$A$1:$C$40,3,false)</f>
        <v>Jawa</v>
      </c>
      <c r="P3284" s="71">
        <v>2000.0</v>
      </c>
      <c r="Q3284" s="71">
        <v>2023.0</v>
      </c>
    </row>
    <row r="3285" ht="15.75" customHeight="1">
      <c r="B3285" s="71">
        <v>98606.1463546707</v>
      </c>
      <c r="C3285" s="71">
        <v>33.0</v>
      </c>
      <c r="D3285" s="71">
        <v>24.0</v>
      </c>
      <c r="E3285" s="71">
        <v>24.0</v>
      </c>
      <c r="F3285" s="71" t="str">
        <f>VLOOKUP(D3285, legend!$C$3:$G$22, 2, FALSE)</f>
        <v>4. Non-Vegetated Area</v>
      </c>
      <c r="G3285" s="71" t="str">
        <f>VLOOKUP(D3285, legend!$C$3:$G$22, 3, FALSE)</f>
        <v>4. Non-Vegetasi</v>
      </c>
      <c r="H3285" s="71" t="str">
        <f>VLOOKUP(D3285, legend!$C$3:$G$22, 4, FALSE)</f>
        <v>4.2. Urban Area</v>
      </c>
      <c r="I3285" s="71" t="str">
        <f>VLOOKUP(D3285, legend!$C$3:$G$22, 5, FALSE)</f>
        <v>4.2. Pemukiman </v>
      </c>
      <c r="J3285" s="71" t="str">
        <f>VLOOKUP(E3285, legend!$C$3:$G$22, 2, FALSE)</f>
        <v>4. Non-Vegetated Area</v>
      </c>
      <c r="K3285" s="71" t="str">
        <f>VLOOKUP(E3285, legend!$C$3:$G$22, 3, FALSE)</f>
        <v>4. Non-Vegetasi</v>
      </c>
      <c r="L3285" s="71" t="str">
        <f>VLOOKUP(E3285, legend!$C$3:$G$22, 4, FALSE)</f>
        <v>4.2. Urban Area</v>
      </c>
      <c r="M3285" s="71" t="str">
        <f>VLOOKUP(E3285, legend!$C$3:$G$22, 5, FALSE)</f>
        <v>4.2. Pemukiman </v>
      </c>
      <c r="N3285" s="71" t="str">
        <f>VLOOKUP(C3285,geocode!$A$1:$C$40,2,false)</f>
        <v>Jawa Tengah</v>
      </c>
      <c r="O3285" s="71" t="str">
        <f>VLOOKUP(C3285,geocode!$A$1:$C$40,3,false)</f>
        <v>Jawa</v>
      </c>
      <c r="P3285" s="71">
        <v>2000.0</v>
      </c>
      <c r="Q3285" s="71">
        <v>2023.0</v>
      </c>
    </row>
    <row r="3286" ht="15.75" customHeight="1">
      <c r="B3286" s="71">
        <v>718.999975524902</v>
      </c>
      <c r="C3286" s="71">
        <v>33.0</v>
      </c>
      <c r="D3286" s="71">
        <v>24.0</v>
      </c>
      <c r="E3286" s="71">
        <v>25.0</v>
      </c>
      <c r="F3286" s="71" t="str">
        <f>VLOOKUP(D3286, legend!$C$3:$G$22, 2, FALSE)</f>
        <v>4. Non-Vegetated Area</v>
      </c>
      <c r="G3286" s="71" t="str">
        <f>VLOOKUP(D3286, legend!$C$3:$G$22, 3, FALSE)</f>
        <v>4. Non-Vegetasi</v>
      </c>
      <c r="H3286" s="71" t="str">
        <f>VLOOKUP(D3286, legend!$C$3:$G$22, 4, FALSE)</f>
        <v>4.2. Urban Area</v>
      </c>
      <c r="I3286" s="71" t="str">
        <f>VLOOKUP(D3286, legend!$C$3:$G$22, 5, FALSE)</f>
        <v>4.2. Pemukiman </v>
      </c>
      <c r="J3286" s="71" t="str">
        <f>VLOOKUP(E3286, legend!$C$3:$G$22, 2, FALSE)</f>
        <v>4. Non-Vegetated Area</v>
      </c>
      <c r="K3286" s="71" t="str">
        <f>VLOOKUP(E3286, legend!$C$3:$G$22, 3, FALSE)</f>
        <v>4. Non-Vegetasi</v>
      </c>
      <c r="L3286" s="71" t="str">
        <f>VLOOKUP(E3286, legend!$C$3:$G$22, 4, FALSE)</f>
        <v>4.3. Other Non-Vegetation</v>
      </c>
      <c r="M3286" s="71" t="str">
        <f>VLOOKUP(E3286, legend!$C$3:$G$22, 5, FALSE)</f>
        <v>4.3. Non-Vegetasi Lainnya</v>
      </c>
      <c r="N3286" s="71" t="str">
        <f>VLOOKUP(C3286,geocode!$A$1:$C$40,2,false)</f>
        <v>Jawa Tengah</v>
      </c>
      <c r="O3286" s="71" t="str">
        <f>VLOOKUP(C3286,geocode!$A$1:$C$40,3,false)</f>
        <v>Jawa</v>
      </c>
      <c r="P3286" s="71">
        <v>2000.0</v>
      </c>
      <c r="Q3286" s="71">
        <v>2023.0</v>
      </c>
    </row>
    <row r="3287" ht="15.75" customHeight="1">
      <c r="B3287" s="71">
        <v>1.15503965454101</v>
      </c>
      <c r="C3287" s="71">
        <v>33.0</v>
      </c>
      <c r="D3287" s="71">
        <v>24.0</v>
      </c>
      <c r="E3287" s="71">
        <v>30.0</v>
      </c>
      <c r="F3287" s="71" t="str">
        <f>VLOOKUP(D3287, legend!$C$3:$G$22, 2, FALSE)</f>
        <v>4. Non-Vegetated Area</v>
      </c>
      <c r="G3287" s="71" t="str">
        <f>VLOOKUP(D3287, legend!$C$3:$G$22, 3, FALSE)</f>
        <v>4. Non-Vegetasi</v>
      </c>
      <c r="H3287" s="71" t="str">
        <f>VLOOKUP(D3287, legend!$C$3:$G$22, 4, FALSE)</f>
        <v>4.2. Urban Area</v>
      </c>
      <c r="I3287" s="71" t="str">
        <f>VLOOKUP(D3287, legend!$C$3:$G$22, 5, FALSE)</f>
        <v>4.2. Pemukiman </v>
      </c>
      <c r="J3287" s="71" t="str">
        <f>VLOOKUP(E3287, legend!$C$3:$G$22, 2, FALSE)</f>
        <v>4. Non-Vegetated Area</v>
      </c>
      <c r="K3287" s="71" t="str">
        <f>VLOOKUP(E3287, legend!$C$3:$G$22, 3, FALSE)</f>
        <v>4. Non-Vegetasi</v>
      </c>
      <c r="L3287" s="71" t="str">
        <f>VLOOKUP(E3287, legend!$C$3:$G$22, 4, FALSE)</f>
        <v>4.1. Mining Pit</v>
      </c>
      <c r="M3287" s="71" t="str">
        <f>VLOOKUP(E3287, legend!$C$3:$G$22, 5, FALSE)</f>
        <v>4.1. Lubang Tambang</v>
      </c>
      <c r="N3287" s="71" t="str">
        <f>VLOOKUP(C3287,geocode!$A$1:$C$40,2,false)</f>
        <v>Jawa Tengah</v>
      </c>
      <c r="O3287" s="71" t="str">
        <f>VLOOKUP(C3287,geocode!$A$1:$C$40,3,false)</f>
        <v>Jawa</v>
      </c>
      <c r="P3287" s="71">
        <v>2000.0</v>
      </c>
      <c r="Q3287" s="71">
        <v>2023.0</v>
      </c>
    </row>
    <row r="3288" ht="15.75" customHeight="1">
      <c r="B3288" s="71">
        <v>13.5694323486328</v>
      </c>
      <c r="C3288" s="71">
        <v>33.0</v>
      </c>
      <c r="D3288" s="71">
        <v>24.0</v>
      </c>
      <c r="E3288" s="71">
        <v>31.0</v>
      </c>
      <c r="F3288" s="71" t="str">
        <f>VLOOKUP(D3288, legend!$C$3:$G$22, 2, FALSE)</f>
        <v>4. Non-Vegetated Area</v>
      </c>
      <c r="G3288" s="71" t="str">
        <f>VLOOKUP(D3288, legend!$C$3:$G$22, 3, FALSE)</f>
        <v>4. Non-Vegetasi</v>
      </c>
      <c r="H3288" s="71" t="str">
        <f>VLOOKUP(D3288, legend!$C$3:$G$22, 4, FALSE)</f>
        <v>4.2. Urban Area</v>
      </c>
      <c r="I3288" s="71" t="str">
        <f>VLOOKUP(D3288, legend!$C$3:$G$22, 5, FALSE)</f>
        <v>4.2. Pemukiman </v>
      </c>
      <c r="J3288" s="71" t="str">
        <f>VLOOKUP(E3288, legend!$C$3:$G$22, 2, FALSE)</f>
        <v>5. Water Body</v>
      </c>
      <c r="K3288" s="71" t="str">
        <f>VLOOKUP(E3288, legend!$C$3:$G$22, 3, FALSE)</f>
        <v>5. Tubuh Air</v>
      </c>
      <c r="L3288" s="71" t="str">
        <f>VLOOKUP(E3288, legend!$C$3:$G$22, 4, FALSE)</f>
        <v>5.1. Aquaculture</v>
      </c>
      <c r="M3288" s="71" t="str">
        <f>VLOOKUP(E3288, legend!$C$3:$G$22, 5, FALSE)</f>
        <v>5.1. Tambak</v>
      </c>
      <c r="N3288" s="71" t="str">
        <f>VLOOKUP(C3288,geocode!$A$1:$C$40,2,false)</f>
        <v>Jawa Tengah</v>
      </c>
      <c r="O3288" s="71" t="str">
        <f>VLOOKUP(C3288,geocode!$A$1:$C$40,3,false)</f>
        <v>Jawa</v>
      </c>
      <c r="P3288" s="71">
        <v>2000.0</v>
      </c>
      <c r="Q3288" s="71">
        <v>2023.0</v>
      </c>
    </row>
    <row r="3289" ht="15.75" customHeight="1">
      <c r="B3289" s="71">
        <v>1.33469646606445</v>
      </c>
      <c r="C3289" s="71">
        <v>33.0</v>
      </c>
      <c r="D3289" s="71">
        <v>24.0</v>
      </c>
      <c r="E3289" s="71">
        <v>33.0</v>
      </c>
      <c r="F3289" s="71" t="str">
        <f>VLOOKUP(D3289, legend!$C$3:$G$22, 2, FALSE)</f>
        <v>4. Non-Vegetated Area</v>
      </c>
      <c r="G3289" s="71" t="str">
        <f>VLOOKUP(D3289, legend!$C$3:$G$22, 3, FALSE)</f>
        <v>4. Non-Vegetasi</v>
      </c>
      <c r="H3289" s="71" t="str">
        <f>VLOOKUP(D3289, legend!$C$3:$G$22, 4, FALSE)</f>
        <v>4.2. Urban Area</v>
      </c>
      <c r="I3289" s="71" t="str">
        <f>VLOOKUP(D3289, legend!$C$3:$G$22, 5, FALSE)</f>
        <v>4.2. Pemukiman </v>
      </c>
      <c r="J3289" s="71" t="str">
        <f>VLOOKUP(E3289, legend!$C$3:$G$22, 2, FALSE)</f>
        <v>5. Water Body</v>
      </c>
      <c r="K3289" s="71" t="str">
        <f>VLOOKUP(E3289, legend!$C$3:$G$22, 3, FALSE)</f>
        <v>5. Tubuh Air</v>
      </c>
      <c r="L3289" s="71" t="str">
        <f>VLOOKUP(E3289, legend!$C$3:$G$22, 4, FALSE)</f>
        <v>5.2. River, Lake, Ocean</v>
      </c>
      <c r="M3289" s="71" t="str">
        <f>VLOOKUP(E3289, legend!$C$3:$G$22, 5, FALSE)</f>
        <v>5.2. Sungai, Danau, Laut</v>
      </c>
      <c r="N3289" s="71" t="str">
        <f>VLOOKUP(C3289,geocode!$A$1:$C$40,2,false)</f>
        <v>Jawa Tengah</v>
      </c>
      <c r="O3289" s="71" t="str">
        <f>VLOOKUP(C3289,geocode!$A$1:$C$40,3,false)</f>
        <v>Jawa</v>
      </c>
      <c r="P3289" s="71">
        <v>2000.0</v>
      </c>
      <c r="Q3289" s="71">
        <v>2023.0</v>
      </c>
    </row>
    <row r="3290" ht="15.75" customHeight="1">
      <c r="B3290" s="71">
        <v>450.353800158691</v>
      </c>
      <c r="C3290" s="71">
        <v>33.0</v>
      </c>
      <c r="D3290" s="71">
        <v>24.0</v>
      </c>
      <c r="E3290" s="71">
        <v>40.0</v>
      </c>
      <c r="F3290" s="71" t="str">
        <f>VLOOKUP(D3290, legend!$C$3:$G$22, 2, FALSE)</f>
        <v>4. Non-Vegetated Area</v>
      </c>
      <c r="G3290" s="71" t="str">
        <f>VLOOKUP(D3290, legend!$C$3:$G$22, 3, FALSE)</f>
        <v>4. Non-Vegetasi</v>
      </c>
      <c r="H3290" s="71" t="str">
        <f>VLOOKUP(D3290, legend!$C$3:$G$22, 4, FALSE)</f>
        <v>4.2. Urban Area</v>
      </c>
      <c r="I3290" s="71" t="str">
        <f>VLOOKUP(D3290, legend!$C$3:$G$22, 5, FALSE)</f>
        <v>4.2. Pemukiman </v>
      </c>
      <c r="J3290" s="71" t="str">
        <f>VLOOKUP(E3290, legend!$C$3:$G$22, 2, FALSE)</f>
        <v>3. Agriculture</v>
      </c>
      <c r="K3290" s="71" t="str">
        <f>VLOOKUP(E3290, legend!$C$3:$G$22, 3, FALSE)</f>
        <v>3. Pertanian</v>
      </c>
      <c r="L3290" s="71" t="str">
        <f>VLOOKUP(E3290, legend!$C$3:$G$22, 4, FALSE)</f>
        <v>3.1. Rice Paddy</v>
      </c>
      <c r="M3290" s="71" t="str">
        <f>VLOOKUP(E3290, legend!$C$3:$G$22, 5, FALSE)</f>
        <v>3.1. Sawah</v>
      </c>
      <c r="N3290" s="71" t="str">
        <f>VLOOKUP(C3290,geocode!$A$1:$C$40,2,false)</f>
        <v>Jawa Tengah</v>
      </c>
      <c r="O3290" s="71" t="str">
        <f>VLOOKUP(C3290,geocode!$A$1:$C$40,3,false)</f>
        <v>Jawa</v>
      </c>
      <c r="P3290" s="71">
        <v>2000.0</v>
      </c>
      <c r="Q3290" s="71">
        <v>2023.0</v>
      </c>
    </row>
    <row r="3291" ht="15.75" customHeight="1">
      <c r="B3291" s="71">
        <v>67.8594468383789</v>
      </c>
      <c r="C3291" s="71">
        <v>33.0</v>
      </c>
      <c r="D3291" s="71">
        <v>25.0</v>
      </c>
      <c r="E3291" s="71">
        <v>3.0</v>
      </c>
      <c r="F3291" s="71" t="str">
        <f>VLOOKUP(D3291, legend!$C$3:$G$22, 2, FALSE)</f>
        <v>4. Non-Vegetated Area</v>
      </c>
      <c r="G3291" s="71" t="str">
        <f>VLOOKUP(D3291, legend!$C$3:$G$22, 3, FALSE)</f>
        <v>4. Non-Vegetasi</v>
      </c>
      <c r="H3291" s="71" t="str">
        <f>VLOOKUP(D3291, legend!$C$3:$G$22, 4, FALSE)</f>
        <v>4.3. Other Non-Vegetation</v>
      </c>
      <c r="I3291" s="71" t="str">
        <f>VLOOKUP(D3291, legend!$C$3:$G$22, 5, FALSE)</f>
        <v>4.3. Non-Vegetasi Lainnya</v>
      </c>
      <c r="J3291" s="71" t="str">
        <f>VLOOKUP(E3291, legend!$C$3:$G$22, 2, FALSE)</f>
        <v>1. Forest </v>
      </c>
      <c r="K3291" s="71" t="str">
        <f>VLOOKUP(E3291, legend!$C$3:$G$22, 3, FALSE)</f>
        <v>1. Hutan</v>
      </c>
      <c r="L3291" s="71" t="str">
        <f>VLOOKUP(E3291, legend!$C$3:$G$22, 4, FALSE)</f>
        <v>1.1. Forest Formation</v>
      </c>
      <c r="M3291" s="71" t="str">
        <f>VLOOKUP(E3291, legend!$C$3:$G$22, 5, FALSE)</f>
        <v>1.1. Formasi Hutan</v>
      </c>
      <c r="N3291" s="71" t="str">
        <f>VLOOKUP(C3291,geocode!$A$1:$C$40,2,false)</f>
        <v>Jawa Tengah</v>
      </c>
      <c r="O3291" s="71" t="str">
        <f>VLOOKUP(C3291,geocode!$A$1:$C$40,3,false)</f>
        <v>Jawa</v>
      </c>
      <c r="P3291" s="71">
        <v>2000.0</v>
      </c>
      <c r="Q3291" s="71">
        <v>2023.0</v>
      </c>
    </row>
    <row r="3292" ht="15.75" customHeight="1">
      <c r="B3292" s="71">
        <v>98.8134696350097</v>
      </c>
      <c r="C3292" s="71">
        <v>33.0</v>
      </c>
      <c r="D3292" s="71">
        <v>25.0</v>
      </c>
      <c r="E3292" s="71">
        <v>5.0</v>
      </c>
      <c r="F3292" s="71" t="str">
        <f>VLOOKUP(D3292, legend!$C$3:$G$22, 2, FALSE)</f>
        <v>4. Non-Vegetated Area</v>
      </c>
      <c r="G3292" s="71" t="str">
        <f>VLOOKUP(D3292, legend!$C$3:$G$22, 3, FALSE)</f>
        <v>4. Non-Vegetasi</v>
      </c>
      <c r="H3292" s="71" t="str">
        <f>VLOOKUP(D3292, legend!$C$3:$G$22, 4, FALSE)</f>
        <v>4.3. Other Non-Vegetation</v>
      </c>
      <c r="I3292" s="71" t="str">
        <f>VLOOKUP(D3292, legend!$C$3:$G$22, 5, FALSE)</f>
        <v>4.3. Non-Vegetasi Lainnya</v>
      </c>
      <c r="J3292" s="71" t="str">
        <f>VLOOKUP(E3292, legend!$C$3:$G$22, 2, FALSE)</f>
        <v>1. Forest </v>
      </c>
      <c r="K3292" s="71" t="str">
        <f>VLOOKUP(E3292, legend!$C$3:$G$22, 3, FALSE)</f>
        <v>1. Hutan</v>
      </c>
      <c r="L3292" s="71" t="str">
        <f>VLOOKUP(E3292, legend!$C$3:$G$22, 4, FALSE)</f>
        <v>1.2. Mangrove</v>
      </c>
      <c r="M3292" s="71" t="str">
        <f>VLOOKUP(E3292, legend!$C$3:$G$22, 5, FALSE)</f>
        <v>1.2. Mangrove</v>
      </c>
      <c r="N3292" s="71" t="str">
        <f>VLOOKUP(C3292,geocode!$A$1:$C$40,2,false)</f>
        <v>Jawa Tengah</v>
      </c>
      <c r="O3292" s="71" t="str">
        <f>VLOOKUP(C3292,geocode!$A$1:$C$40,3,false)</f>
        <v>Jawa</v>
      </c>
      <c r="P3292" s="71">
        <v>2000.0</v>
      </c>
      <c r="Q3292" s="71">
        <v>2023.0</v>
      </c>
    </row>
    <row r="3293" ht="15.75" customHeight="1">
      <c r="B3293" s="71">
        <v>1332.17815374755</v>
      </c>
      <c r="C3293" s="71">
        <v>33.0</v>
      </c>
      <c r="D3293" s="71">
        <v>25.0</v>
      </c>
      <c r="E3293" s="71">
        <v>13.0</v>
      </c>
      <c r="F3293" s="71" t="str">
        <f>VLOOKUP(D3293, legend!$C$3:$G$22, 2, FALSE)</f>
        <v>4. Non-Vegetated Area</v>
      </c>
      <c r="G3293" s="71" t="str">
        <f>VLOOKUP(D3293, legend!$C$3:$G$22, 3, FALSE)</f>
        <v>4. Non-Vegetasi</v>
      </c>
      <c r="H3293" s="71" t="str">
        <f>VLOOKUP(D3293, legend!$C$3:$G$22, 4, FALSE)</f>
        <v>4.3. Other Non-Vegetation</v>
      </c>
      <c r="I3293" s="71" t="str">
        <f>VLOOKUP(D3293, legend!$C$3:$G$22, 5, FALSE)</f>
        <v>4.3. Non-Vegetasi Lainnya</v>
      </c>
      <c r="J3293" s="71" t="str">
        <f>VLOOKUP(E3293, legend!$C$3:$G$22, 2, FALSE)</f>
        <v>2. Non-Forest Natural Vegetation</v>
      </c>
      <c r="K3293" s="71" t="str">
        <f>VLOOKUP(E3293, legend!$C$3:$G$22, 3, FALSE)</f>
        <v>2. Tumbuhan Non-Hutan Lainnya</v>
      </c>
      <c r="L3293" s="71" t="str">
        <f>VLOOKUP(E3293, legend!$C$3:$G$22, 4, FALSE)</f>
        <v>2.1. Other Natural Vegetation</v>
      </c>
      <c r="M3293" s="71" t="str">
        <f>VLOOKUP(E3293, legend!$C$3:$G$22, 5, FALSE)</f>
        <v>2.1. Tumbuhan Non-Hutan Lainnya</v>
      </c>
      <c r="N3293" s="71" t="str">
        <f>VLOOKUP(C3293,geocode!$A$1:$C$40,2,false)</f>
        <v>Jawa Tengah</v>
      </c>
      <c r="O3293" s="71" t="str">
        <f>VLOOKUP(C3293,geocode!$A$1:$C$40,3,false)</f>
        <v>Jawa</v>
      </c>
      <c r="P3293" s="71">
        <v>2000.0</v>
      </c>
      <c r="Q3293" s="71">
        <v>2023.0</v>
      </c>
    </row>
    <row r="3294" ht="15.75" customHeight="1">
      <c r="B3294" s="71">
        <v>26157.6238923707</v>
      </c>
      <c r="C3294" s="71">
        <v>33.0</v>
      </c>
      <c r="D3294" s="71">
        <v>25.0</v>
      </c>
      <c r="E3294" s="71">
        <v>21.0</v>
      </c>
      <c r="F3294" s="71" t="str">
        <f>VLOOKUP(D3294, legend!$C$3:$G$22, 2, FALSE)</f>
        <v>4. Non-Vegetated Area</v>
      </c>
      <c r="G3294" s="71" t="str">
        <f>VLOOKUP(D3294, legend!$C$3:$G$22, 3, FALSE)</f>
        <v>4. Non-Vegetasi</v>
      </c>
      <c r="H3294" s="71" t="str">
        <f>VLOOKUP(D3294, legend!$C$3:$G$22, 4, FALSE)</f>
        <v>4.3. Other Non-Vegetation</v>
      </c>
      <c r="I3294" s="71" t="str">
        <f>VLOOKUP(D3294, legend!$C$3:$G$22, 5, FALSE)</f>
        <v>4.3. Non-Vegetasi Lainnya</v>
      </c>
      <c r="J3294" s="71" t="str">
        <f>VLOOKUP(E3294, legend!$C$3:$G$22, 2, FALSE)</f>
        <v>3. Agriculture</v>
      </c>
      <c r="K3294" s="71" t="str">
        <f>VLOOKUP(E3294, legend!$C$3:$G$22, 3, FALSE)</f>
        <v>3. Pertanian</v>
      </c>
      <c r="L3294" s="71" t="str">
        <f>VLOOKUP(E3294, legend!$C$3:$G$22, 4, FALSE)</f>
        <v>3.4. Other Agriculture</v>
      </c>
      <c r="M3294" s="71" t="str">
        <f>VLOOKUP(E3294, legend!$C$3:$G$22, 5, FALSE)</f>
        <v>3.4. Pertanian Lainnya </v>
      </c>
      <c r="N3294" s="71" t="str">
        <f>VLOOKUP(C3294,geocode!$A$1:$C$40,2,false)</f>
        <v>Jawa Tengah</v>
      </c>
      <c r="O3294" s="71" t="str">
        <f>VLOOKUP(C3294,geocode!$A$1:$C$40,3,false)</f>
        <v>Jawa</v>
      </c>
      <c r="P3294" s="71">
        <v>2000.0</v>
      </c>
      <c r="Q3294" s="71">
        <v>2023.0</v>
      </c>
    </row>
    <row r="3295" ht="15.75" customHeight="1">
      <c r="B3295" s="71">
        <v>52837.2305987726</v>
      </c>
      <c r="C3295" s="71">
        <v>33.0</v>
      </c>
      <c r="D3295" s="71">
        <v>25.0</v>
      </c>
      <c r="E3295" s="71">
        <v>24.0</v>
      </c>
      <c r="F3295" s="71" t="str">
        <f>VLOOKUP(D3295, legend!$C$3:$G$22, 2, FALSE)</f>
        <v>4. Non-Vegetated Area</v>
      </c>
      <c r="G3295" s="71" t="str">
        <f>VLOOKUP(D3295, legend!$C$3:$G$22, 3, FALSE)</f>
        <v>4. Non-Vegetasi</v>
      </c>
      <c r="H3295" s="71" t="str">
        <f>VLOOKUP(D3295, legend!$C$3:$G$22, 4, FALSE)</f>
        <v>4.3. Other Non-Vegetation</v>
      </c>
      <c r="I3295" s="71" t="str">
        <f>VLOOKUP(D3295, legend!$C$3:$G$22, 5, FALSE)</f>
        <v>4.3. Non-Vegetasi Lainnya</v>
      </c>
      <c r="J3295" s="71" t="str">
        <f>VLOOKUP(E3295, legend!$C$3:$G$22, 2, FALSE)</f>
        <v>4. Non-Vegetated Area</v>
      </c>
      <c r="K3295" s="71" t="str">
        <f>VLOOKUP(E3295, legend!$C$3:$G$22, 3, FALSE)</f>
        <v>4. Non-Vegetasi</v>
      </c>
      <c r="L3295" s="71" t="str">
        <f>VLOOKUP(E3295, legend!$C$3:$G$22, 4, FALSE)</f>
        <v>4.2. Urban Area</v>
      </c>
      <c r="M3295" s="71" t="str">
        <f>VLOOKUP(E3295, legend!$C$3:$G$22, 5, FALSE)</f>
        <v>4.2. Pemukiman </v>
      </c>
      <c r="N3295" s="71" t="str">
        <f>VLOOKUP(C3295,geocode!$A$1:$C$40,2,false)</f>
        <v>Jawa Tengah</v>
      </c>
      <c r="O3295" s="71" t="str">
        <f>VLOOKUP(C3295,geocode!$A$1:$C$40,3,false)</f>
        <v>Jawa</v>
      </c>
      <c r="P3295" s="71">
        <v>2000.0</v>
      </c>
      <c r="Q3295" s="71">
        <v>2023.0</v>
      </c>
    </row>
    <row r="3296" ht="15.75" customHeight="1">
      <c r="B3296" s="71">
        <v>18605.3915594847</v>
      </c>
      <c r="C3296" s="71">
        <v>33.0</v>
      </c>
      <c r="D3296" s="71">
        <v>25.0</v>
      </c>
      <c r="E3296" s="71">
        <v>25.0</v>
      </c>
      <c r="F3296" s="71" t="str">
        <f>VLOOKUP(D3296, legend!$C$3:$G$22, 2, FALSE)</f>
        <v>4. Non-Vegetated Area</v>
      </c>
      <c r="G3296" s="71" t="str">
        <f>VLOOKUP(D3296, legend!$C$3:$G$22, 3, FALSE)</f>
        <v>4. Non-Vegetasi</v>
      </c>
      <c r="H3296" s="71" t="str">
        <f>VLOOKUP(D3296, legend!$C$3:$G$22, 4, FALSE)</f>
        <v>4.3. Other Non-Vegetation</v>
      </c>
      <c r="I3296" s="71" t="str">
        <f>VLOOKUP(D3296, legend!$C$3:$G$22, 5, FALSE)</f>
        <v>4.3. Non-Vegetasi Lainnya</v>
      </c>
      <c r="J3296" s="71" t="str">
        <f>VLOOKUP(E3296, legend!$C$3:$G$22, 2, FALSE)</f>
        <v>4. Non-Vegetated Area</v>
      </c>
      <c r="K3296" s="71" t="str">
        <f>VLOOKUP(E3296, legend!$C$3:$G$22, 3, FALSE)</f>
        <v>4. Non-Vegetasi</v>
      </c>
      <c r="L3296" s="71" t="str">
        <f>VLOOKUP(E3296, legend!$C$3:$G$22, 4, FALSE)</f>
        <v>4.3. Other Non-Vegetation</v>
      </c>
      <c r="M3296" s="71" t="str">
        <f>VLOOKUP(E3296, legend!$C$3:$G$22, 5, FALSE)</f>
        <v>4.3. Non-Vegetasi Lainnya</v>
      </c>
      <c r="N3296" s="71" t="str">
        <f>VLOOKUP(C3296,geocode!$A$1:$C$40,2,false)</f>
        <v>Jawa Tengah</v>
      </c>
      <c r="O3296" s="71" t="str">
        <f>VLOOKUP(C3296,geocode!$A$1:$C$40,3,false)</f>
        <v>Jawa</v>
      </c>
      <c r="P3296" s="71">
        <v>2000.0</v>
      </c>
      <c r="Q3296" s="71">
        <v>2023.0</v>
      </c>
    </row>
    <row r="3297" ht="15.75" customHeight="1">
      <c r="B3297" s="71">
        <v>3.01458673095703</v>
      </c>
      <c r="C3297" s="71">
        <v>33.0</v>
      </c>
      <c r="D3297" s="71">
        <v>25.0</v>
      </c>
      <c r="E3297" s="71">
        <v>30.0</v>
      </c>
      <c r="F3297" s="71" t="str">
        <f>VLOOKUP(D3297, legend!$C$3:$G$22, 2, FALSE)</f>
        <v>4. Non-Vegetated Area</v>
      </c>
      <c r="G3297" s="71" t="str">
        <f>VLOOKUP(D3297, legend!$C$3:$G$22, 3, FALSE)</f>
        <v>4. Non-Vegetasi</v>
      </c>
      <c r="H3297" s="71" t="str">
        <f>VLOOKUP(D3297, legend!$C$3:$G$22, 4, FALSE)</f>
        <v>4.3. Other Non-Vegetation</v>
      </c>
      <c r="I3297" s="71" t="str">
        <f>VLOOKUP(D3297, legend!$C$3:$G$22, 5, FALSE)</f>
        <v>4.3. Non-Vegetasi Lainnya</v>
      </c>
      <c r="J3297" s="71" t="str">
        <f>VLOOKUP(E3297, legend!$C$3:$G$22, 2, FALSE)</f>
        <v>4. Non-Vegetated Area</v>
      </c>
      <c r="K3297" s="71" t="str">
        <f>VLOOKUP(E3297, legend!$C$3:$G$22, 3, FALSE)</f>
        <v>4. Non-Vegetasi</v>
      </c>
      <c r="L3297" s="71" t="str">
        <f>VLOOKUP(E3297, legend!$C$3:$G$22, 4, FALSE)</f>
        <v>4.1. Mining Pit</v>
      </c>
      <c r="M3297" s="71" t="str">
        <f>VLOOKUP(E3297, legend!$C$3:$G$22, 5, FALSE)</f>
        <v>4.1. Lubang Tambang</v>
      </c>
      <c r="N3297" s="71" t="str">
        <f>VLOOKUP(C3297,geocode!$A$1:$C$40,2,false)</f>
        <v>Jawa Tengah</v>
      </c>
      <c r="O3297" s="71" t="str">
        <f>VLOOKUP(C3297,geocode!$A$1:$C$40,3,false)</f>
        <v>Jawa</v>
      </c>
      <c r="P3297" s="71">
        <v>2000.0</v>
      </c>
      <c r="Q3297" s="71">
        <v>2023.0</v>
      </c>
    </row>
    <row r="3298" ht="15.75" customHeight="1">
      <c r="B3298" s="71">
        <v>1389.35981154174</v>
      </c>
      <c r="C3298" s="71">
        <v>33.0</v>
      </c>
      <c r="D3298" s="71">
        <v>25.0</v>
      </c>
      <c r="E3298" s="71">
        <v>31.0</v>
      </c>
      <c r="F3298" s="71" t="str">
        <f>VLOOKUP(D3298, legend!$C$3:$G$22, 2, FALSE)</f>
        <v>4. Non-Vegetated Area</v>
      </c>
      <c r="G3298" s="71" t="str">
        <f>VLOOKUP(D3298, legend!$C$3:$G$22, 3, FALSE)</f>
        <v>4. Non-Vegetasi</v>
      </c>
      <c r="H3298" s="71" t="str">
        <f>VLOOKUP(D3298, legend!$C$3:$G$22, 4, FALSE)</f>
        <v>4.3. Other Non-Vegetation</v>
      </c>
      <c r="I3298" s="71" t="str">
        <f>VLOOKUP(D3298, legend!$C$3:$G$22, 5, FALSE)</f>
        <v>4.3. Non-Vegetasi Lainnya</v>
      </c>
      <c r="J3298" s="71" t="str">
        <f>VLOOKUP(E3298, legend!$C$3:$G$22, 2, FALSE)</f>
        <v>5. Water Body</v>
      </c>
      <c r="K3298" s="71" t="str">
        <f>VLOOKUP(E3298, legend!$C$3:$G$22, 3, FALSE)</f>
        <v>5. Tubuh Air</v>
      </c>
      <c r="L3298" s="71" t="str">
        <f>VLOOKUP(E3298, legend!$C$3:$G$22, 4, FALSE)</f>
        <v>5.1. Aquaculture</v>
      </c>
      <c r="M3298" s="71" t="str">
        <f>VLOOKUP(E3298, legend!$C$3:$G$22, 5, FALSE)</f>
        <v>5.1. Tambak</v>
      </c>
      <c r="N3298" s="71" t="str">
        <f>VLOOKUP(C3298,geocode!$A$1:$C$40,2,false)</f>
        <v>Jawa Tengah</v>
      </c>
      <c r="O3298" s="71" t="str">
        <f>VLOOKUP(C3298,geocode!$A$1:$C$40,3,false)</f>
        <v>Jawa</v>
      </c>
      <c r="P3298" s="71">
        <v>2000.0</v>
      </c>
      <c r="Q3298" s="71">
        <v>2023.0</v>
      </c>
    </row>
    <row r="3299" ht="15.75" customHeight="1">
      <c r="B3299" s="71">
        <v>732.305895190429</v>
      </c>
      <c r="C3299" s="71">
        <v>33.0</v>
      </c>
      <c r="D3299" s="71">
        <v>25.0</v>
      </c>
      <c r="E3299" s="71">
        <v>33.0</v>
      </c>
      <c r="F3299" s="71" t="str">
        <f>VLOOKUP(D3299, legend!$C$3:$G$22, 2, FALSE)</f>
        <v>4. Non-Vegetated Area</v>
      </c>
      <c r="G3299" s="71" t="str">
        <f>VLOOKUP(D3299, legend!$C$3:$G$22, 3, FALSE)</f>
        <v>4. Non-Vegetasi</v>
      </c>
      <c r="H3299" s="71" t="str">
        <f>VLOOKUP(D3299, legend!$C$3:$G$22, 4, FALSE)</f>
        <v>4.3. Other Non-Vegetation</v>
      </c>
      <c r="I3299" s="71" t="str">
        <f>VLOOKUP(D3299, legend!$C$3:$G$22, 5, FALSE)</f>
        <v>4.3. Non-Vegetasi Lainnya</v>
      </c>
      <c r="J3299" s="71" t="str">
        <f>VLOOKUP(E3299, legend!$C$3:$G$22, 2, FALSE)</f>
        <v>5. Water Body</v>
      </c>
      <c r="K3299" s="71" t="str">
        <f>VLOOKUP(E3299, legend!$C$3:$G$22, 3, FALSE)</f>
        <v>5. Tubuh Air</v>
      </c>
      <c r="L3299" s="71" t="str">
        <f>VLOOKUP(E3299, legend!$C$3:$G$22, 4, FALSE)</f>
        <v>5.2. River, Lake, Ocean</v>
      </c>
      <c r="M3299" s="71" t="str">
        <f>VLOOKUP(E3299, legend!$C$3:$G$22, 5, FALSE)</f>
        <v>5.2. Sungai, Danau, Laut</v>
      </c>
      <c r="N3299" s="71" t="str">
        <f>VLOOKUP(C3299,geocode!$A$1:$C$40,2,false)</f>
        <v>Jawa Tengah</v>
      </c>
      <c r="O3299" s="71" t="str">
        <f>VLOOKUP(C3299,geocode!$A$1:$C$40,3,false)</f>
        <v>Jawa</v>
      </c>
      <c r="P3299" s="71">
        <v>2000.0</v>
      </c>
      <c r="Q3299" s="71">
        <v>2023.0</v>
      </c>
    </row>
    <row r="3300" ht="15.75" customHeight="1">
      <c r="B3300" s="71">
        <v>0.0893812194824218</v>
      </c>
      <c r="C3300" s="71">
        <v>33.0</v>
      </c>
      <c r="D3300" s="71">
        <v>25.0</v>
      </c>
      <c r="E3300" s="71">
        <v>35.0</v>
      </c>
      <c r="F3300" s="71" t="str">
        <f>VLOOKUP(D3300, legend!$C$3:$G$22, 2, FALSE)</f>
        <v>4. Non-Vegetated Area</v>
      </c>
      <c r="G3300" s="71" t="str">
        <f>VLOOKUP(D3300, legend!$C$3:$G$22, 3, FALSE)</f>
        <v>4. Non-Vegetasi</v>
      </c>
      <c r="H3300" s="71" t="str">
        <f>VLOOKUP(D3300, legend!$C$3:$G$22, 4, FALSE)</f>
        <v>4.3. Other Non-Vegetation</v>
      </c>
      <c r="I3300" s="71" t="str">
        <f>VLOOKUP(D3300, legend!$C$3:$G$22, 5, FALSE)</f>
        <v>4.3. Non-Vegetasi Lainnya</v>
      </c>
      <c r="J3300" s="71" t="str">
        <f>VLOOKUP(E3300, legend!$C$3:$G$22, 2, FALSE)</f>
        <v>3. Agriculture</v>
      </c>
      <c r="K3300" s="71" t="str">
        <f>VLOOKUP(E3300, legend!$C$3:$G$22, 3, FALSE)</f>
        <v>3. Pertanian</v>
      </c>
      <c r="L3300" s="71" t="str">
        <f>VLOOKUP(E3300, legend!$C$3:$G$22, 4, FALSE)</f>
        <v>3.2. Oil Palm</v>
      </c>
      <c r="M3300" s="71" t="str">
        <f>VLOOKUP(E3300, legend!$C$3:$G$22, 5, FALSE)</f>
        <v>3.2. Sawit</v>
      </c>
      <c r="N3300" s="71" t="str">
        <f>VLOOKUP(C3300,geocode!$A$1:$C$40,2,false)</f>
        <v>Jawa Tengah</v>
      </c>
      <c r="O3300" s="71" t="str">
        <f>VLOOKUP(C3300,geocode!$A$1:$C$40,3,false)</f>
        <v>Jawa</v>
      </c>
      <c r="P3300" s="71">
        <v>2000.0</v>
      </c>
      <c r="Q3300" s="71">
        <v>2023.0</v>
      </c>
    </row>
    <row r="3301" ht="15.75" customHeight="1">
      <c r="B3301" s="71">
        <v>19848.4562160461</v>
      </c>
      <c r="C3301" s="71">
        <v>33.0</v>
      </c>
      <c r="D3301" s="71">
        <v>25.0</v>
      </c>
      <c r="E3301" s="71">
        <v>40.0</v>
      </c>
      <c r="F3301" s="71" t="str">
        <f>VLOOKUP(D3301, legend!$C$3:$G$22, 2, FALSE)</f>
        <v>4. Non-Vegetated Area</v>
      </c>
      <c r="G3301" s="71" t="str">
        <f>VLOOKUP(D3301, legend!$C$3:$G$22, 3, FALSE)</f>
        <v>4. Non-Vegetasi</v>
      </c>
      <c r="H3301" s="71" t="str">
        <f>VLOOKUP(D3301, legend!$C$3:$G$22, 4, FALSE)</f>
        <v>4.3. Other Non-Vegetation</v>
      </c>
      <c r="I3301" s="71" t="str">
        <f>VLOOKUP(D3301, legend!$C$3:$G$22, 5, FALSE)</f>
        <v>4.3. Non-Vegetasi Lainnya</v>
      </c>
      <c r="J3301" s="71" t="str">
        <f>VLOOKUP(E3301, legend!$C$3:$G$22, 2, FALSE)</f>
        <v>3. Agriculture</v>
      </c>
      <c r="K3301" s="71" t="str">
        <f>VLOOKUP(E3301, legend!$C$3:$G$22, 3, FALSE)</f>
        <v>3. Pertanian</v>
      </c>
      <c r="L3301" s="71" t="str">
        <f>VLOOKUP(E3301, legend!$C$3:$G$22, 4, FALSE)</f>
        <v>3.1. Rice Paddy</v>
      </c>
      <c r="M3301" s="71" t="str">
        <f>VLOOKUP(E3301, legend!$C$3:$G$22, 5, FALSE)</f>
        <v>3.1. Sawah</v>
      </c>
      <c r="N3301" s="71" t="str">
        <f>VLOOKUP(C3301,geocode!$A$1:$C$40,2,false)</f>
        <v>Jawa Tengah</v>
      </c>
      <c r="O3301" s="71" t="str">
        <f>VLOOKUP(C3301,geocode!$A$1:$C$40,3,false)</f>
        <v>Jawa</v>
      </c>
      <c r="P3301" s="71">
        <v>2000.0</v>
      </c>
      <c r="Q3301" s="71">
        <v>2023.0</v>
      </c>
    </row>
    <row r="3302" ht="15.75" customHeight="1">
      <c r="B3302" s="71">
        <v>0.35441396484375</v>
      </c>
      <c r="C3302" s="71">
        <v>33.0</v>
      </c>
      <c r="D3302" s="71">
        <v>30.0</v>
      </c>
      <c r="E3302" s="71">
        <v>3.0</v>
      </c>
      <c r="F3302" s="71" t="str">
        <f>VLOOKUP(D3302, legend!$C$3:$G$22, 2, FALSE)</f>
        <v>4. Non-Vegetated Area</v>
      </c>
      <c r="G3302" s="71" t="str">
        <f>VLOOKUP(D3302, legend!$C$3:$G$22, 3, FALSE)</f>
        <v>4. Non-Vegetasi</v>
      </c>
      <c r="H3302" s="71" t="str">
        <f>VLOOKUP(D3302, legend!$C$3:$G$22, 4, FALSE)</f>
        <v>4.1. Mining Pit</v>
      </c>
      <c r="I3302" s="71" t="str">
        <f>VLOOKUP(D3302, legend!$C$3:$G$22, 5, FALSE)</f>
        <v>4.1. Lubang Tambang</v>
      </c>
      <c r="J3302" s="71" t="str">
        <f>VLOOKUP(E3302, legend!$C$3:$G$22, 2, FALSE)</f>
        <v>1. Forest </v>
      </c>
      <c r="K3302" s="71" t="str">
        <f>VLOOKUP(E3302, legend!$C$3:$G$22, 3, FALSE)</f>
        <v>1. Hutan</v>
      </c>
      <c r="L3302" s="71" t="str">
        <f>VLOOKUP(E3302, legend!$C$3:$G$22, 4, FALSE)</f>
        <v>1.1. Forest Formation</v>
      </c>
      <c r="M3302" s="71" t="str">
        <f>VLOOKUP(E3302, legend!$C$3:$G$22, 5, FALSE)</f>
        <v>1.1. Formasi Hutan</v>
      </c>
      <c r="N3302" s="71" t="str">
        <f>VLOOKUP(C3302,geocode!$A$1:$C$40,2,false)</f>
        <v>Jawa Tengah</v>
      </c>
      <c r="O3302" s="71" t="str">
        <f>VLOOKUP(C3302,geocode!$A$1:$C$40,3,false)</f>
        <v>Jawa</v>
      </c>
      <c r="P3302" s="71">
        <v>2000.0</v>
      </c>
      <c r="Q3302" s="71">
        <v>2023.0</v>
      </c>
    </row>
    <row r="3303" ht="15.75" customHeight="1">
      <c r="B3303" s="71">
        <v>2.4822714477539</v>
      </c>
      <c r="C3303" s="71">
        <v>33.0</v>
      </c>
      <c r="D3303" s="71">
        <v>30.0</v>
      </c>
      <c r="E3303" s="71">
        <v>13.0</v>
      </c>
      <c r="F3303" s="71" t="str">
        <f>VLOOKUP(D3303, legend!$C$3:$G$22, 2, FALSE)</f>
        <v>4. Non-Vegetated Area</v>
      </c>
      <c r="G3303" s="71" t="str">
        <f>VLOOKUP(D3303, legend!$C$3:$G$22, 3, FALSE)</f>
        <v>4. Non-Vegetasi</v>
      </c>
      <c r="H3303" s="71" t="str">
        <f>VLOOKUP(D3303, legend!$C$3:$G$22, 4, FALSE)</f>
        <v>4.1. Mining Pit</v>
      </c>
      <c r="I3303" s="71" t="str">
        <f>VLOOKUP(D3303, legend!$C$3:$G$22, 5, FALSE)</f>
        <v>4.1. Lubang Tambang</v>
      </c>
      <c r="J3303" s="71" t="str">
        <f>VLOOKUP(E3303, legend!$C$3:$G$22, 2, FALSE)</f>
        <v>2. Non-Forest Natural Vegetation</v>
      </c>
      <c r="K3303" s="71" t="str">
        <f>VLOOKUP(E3303, legend!$C$3:$G$22, 3, FALSE)</f>
        <v>2. Tumbuhan Non-Hutan Lainnya</v>
      </c>
      <c r="L3303" s="71" t="str">
        <f>VLOOKUP(E3303, legend!$C$3:$G$22, 4, FALSE)</f>
        <v>2.1. Other Natural Vegetation</v>
      </c>
      <c r="M3303" s="71" t="str">
        <f>VLOOKUP(E3303, legend!$C$3:$G$22, 5, FALSE)</f>
        <v>2.1. Tumbuhan Non-Hutan Lainnya</v>
      </c>
      <c r="N3303" s="71" t="str">
        <f>VLOOKUP(C3303,geocode!$A$1:$C$40,2,false)</f>
        <v>Jawa Tengah</v>
      </c>
      <c r="O3303" s="71" t="str">
        <f>VLOOKUP(C3303,geocode!$A$1:$C$40,3,false)</f>
        <v>Jawa</v>
      </c>
      <c r="P3303" s="71">
        <v>2000.0</v>
      </c>
      <c r="Q3303" s="71">
        <v>2023.0</v>
      </c>
    </row>
    <row r="3304" ht="15.75" customHeight="1">
      <c r="B3304" s="71">
        <v>38.1239729553223</v>
      </c>
      <c r="C3304" s="71">
        <v>33.0</v>
      </c>
      <c r="D3304" s="71">
        <v>30.0</v>
      </c>
      <c r="E3304" s="71">
        <v>21.0</v>
      </c>
      <c r="F3304" s="71" t="str">
        <f>VLOOKUP(D3304, legend!$C$3:$G$22, 2, FALSE)</f>
        <v>4. Non-Vegetated Area</v>
      </c>
      <c r="G3304" s="71" t="str">
        <f>VLOOKUP(D3304, legend!$C$3:$G$22, 3, FALSE)</f>
        <v>4. Non-Vegetasi</v>
      </c>
      <c r="H3304" s="71" t="str">
        <f>VLOOKUP(D3304, legend!$C$3:$G$22, 4, FALSE)</f>
        <v>4.1. Mining Pit</v>
      </c>
      <c r="I3304" s="71" t="str">
        <f>VLOOKUP(D3304, legend!$C$3:$G$22, 5, FALSE)</f>
        <v>4.1. Lubang Tambang</v>
      </c>
      <c r="J3304" s="71" t="str">
        <f>VLOOKUP(E3304, legend!$C$3:$G$22, 2, FALSE)</f>
        <v>3. Agriculture</v>
      </c>
      <c r="K3304" s="71" t="str">
        <f>VLOOKUP(E3304, legend!$C$3:$G$22, 3, FALSE)</f>
        <v>3. Pertanian</v>
      </c>
      <c r="L3304" s="71" t="str">
        <f>VLOOKUP(E3304, legend!$C$3:$G$22, 4, FALSE)</f>
        <v>3.4. Other Agriculture</v>
      </c>
      <c r="M3304" s="71" t="str">
        <f>VLOOKUP(E3304, legend!$C$3:$G$22, 5, FALSE)</f>
        <v>3.4. Pertanian Lainnya </v>
      </c>
      <c r="N3304" s="71" t="str">
        <f>VLOOKUP(C3304,geocode!$A$1:$C$40,2,false)</f>
        <v>Jawa Tengah</v>
      </c>
      <c r="O3304" s="71" t="str">
        <f>VLOOKUP(C3304,geocode!$A$1:$C$40,3,false)</f>
        <v>Jawa</v>
      </c>
      <c r="P3304" s="71">
        <v>2000.0</v>
      </c>
      <c r="Q3304" s="71">
        <v>2023.0</v>
      </c>
    </row>
    <row r="3305" ht="15.75" customHeight="1">
      <c r="B3305" s="71">
        <v>4.96625822143554</v>
      </c>
      <c r="C3305" s="71">
        <v>33.0</v>
      </c>
      <c r="D3305" s="71">
        <v>30.0</v>
      </c>
      <c r="E3305" s="71">
        <v>24.0</v>
      </c>
      <c r="F3305" s="71" t="str">
        <f>VLOOKUP(D3305, legend!$C$3:$G$22, 2, FALSE)</f>
        <v>4. Non-Vegetated Area</v>
      </c>
      <c r="G3305" s="71" t="str">
        <f>VLOOKUP(D3305, legend!$C$3:$G$22, 3, FALSE)</f>
        <v>4. Non-Vegetasi</v>
      </c>
      <c r="H3305" s="71" t="str">
        <f>VLOOKUP(D3305, legend!$C$3:$G$22, 4, FALSE)</f>
        <v>4.1. Mining Pit</v>
      </c>
      <c r="I3305" s="71" t="str">
        <f>VLOOKUP(D3305, legend!$C$3:$G$22, 5, FALSE)</f>
        <v>4.1. Lubang Tambang</v>
      </c>
      <c r="J3305" s="71" t="str">
        <f>VLOOKUP(E3305, legend!$C$3:$G$22, 2, FALSE)</f>
        <v>4. Non-Vegetated Area</v>
      </c>
      <c r="K3305" s="71" t="str">
        <f>VLOOKUP(E3305, legend!$C$3:$G$22, 3, FALSE)</f>
        <v>4. Non-Vegetasi</v>
      </c>
      <c r="L3305" s="71" t="str">
        <f>VLOOKUP(E3305, legend!$C$3:$G$22, 4, FALSE)</f>
        <v>4.2. Urban Area</v>
      </c>
      <c r="M3305" s="71" t="str">
        <f>VLOOKUP(E3305, legend!$C$3:$G$22, 5, FALSE)</f>
        <v>4.2. Pemukiman </v>
      </c>
      <c r="N3305" s="71" t="str">
        <f>VLOOKUP(C3305,geocode!$A$1:$C$40,2,false)</f>
        <v>Jawa Tengah</v>
      </c>
      <c r="O3305" s="71" t="str">
        <f>VLOOKUP(C3305,geocode!$A$1:$C$40,3,false)</f>
        <v>Jawa</v>
      </c>
      <c r="P3305" s="71">
        <v>2000.0</v>
      </c>
      <c r="Q3305" s="71">
        <v>2023.0</v>
      </c>
    </row>
    <row r="3306" ht="15.75" customHeight="1">
      <c r="B3306" s="71">
        <v>5.0569031677246</v>
      </c>
      <c r="C3306" s="71">
        <v>33.0</v>
      </c>
      <c r="D3306" s="71">
        <v>30.0</v>
      </c>
      <c r="E3306" s="71">
        <v>25.0</v>
      </c>
      <c r="F3306" s="71" t="str">
        <f>VLOOKUP(D3306, legend!$C$3:$G$22, 2, FALSE)</f>
        <v>4. Non-Vegetated Area</v>
      </c>
      <c r="G3306" s="71" t="str">
        <f>VLOOKUP(D3306, legend!$C$3:$G$22, 3, FALSE)</f>
        <v>4. Non-Vegetasi</v>
      </c>
      <c r="H3306" s="71" t="str">
        <f>VLOOKUP(D3306, legend!$C$3:$G$22, 4, FALSE)</f>
        <v>4.1. Mining Pit</v>
      </c>
      <c r="I3306" s="71" t="str">
        <f>VLOOKUP(D3306, legend!$C$3:$G$22, 5, FALSE)</f>
        <v>4.1. Lubang Tambang</v>
      </c>
      <c r="J3306" s="71" t="str">
        <f>VLOOKUP(E3306, legend!$C$3:$G$22, 2, FALSE)</f>
        <v>4. Non-Vegetated Area</v>
      </c>
      <c r="K3306" s="71" t="str">
        <f>VLOOKUP(E3306, legend!$C$3:$G$22, 3, FALSE)</f>
        <v>4. Non-Vegetasi</v>
      </c>
      <c r="L3306" s="71" t="str">
        <f>VLOOKUP(E3306, legend!$C$3:$G$22, 4, FALSE)</f>
        <v>4.3. Other Non-Vegetation</v>
      </c>
      <c r="M3306" s="71" t="str">
        <f>VLOOKUP(E3306, legend!$C$3:$G$22, 5, FALSE)</f>
        <v>4.3. Non-Vegetasi Lainnya</v>
      </c>
      <c r="N3306" s="71" t="str">
        <f>VLOOKUP(C3306,geocode!$A$1:$C$40,2,false)</f>
        <v>Jawa Tengah</v>
      </c>
      <c r="O3306" s="71" t="str">
        <f>VLOOKUP(C3306,geocode!$A$1:$C$40,3,false)</f>
        <v>Jawa</v>
      </c>
      <c r="P3306" s="71">
        <v>2000.0</v>
      </c>
      <c r="Q3306" s="71">
        <v>2023.0</v>
      </c>
    </row>
    <row r="3307" ht="15.75" customHeight="1">
      <c r="B3307" s="71">
        <v>25.3780688476562</v>
      </c>
      <c r="C3307" s="71">
        <v>33.0</v>
      </c>
      <c r="D3307" s="71">
        <v>30.0</v>
      </c>
      <c r="E3307" s="71">
        <v>30.0</v>
      </c>
      <c r="F3307" s="71" t="str">
        <f>VLOOKUP(D3307, legend!$C$3:$G$22, 2, FALSE)</f>
        <v>4. Non-Vegetated Area</v>
      </c>
      <c r="G3307" s="71" t="str">
        <f>VLOOKUP(D3307, legend!$C$3:$G$22, 3, FALSE)</f>
        <v>4. Non-Vegetasi</v>
      </c>
      <c r="H3307" s="71" t="str">
        <f>VLOOKUP(D3307, legend!$C$3:$G$22, 4, FALSE)</f>
        <v>4.1. Mining Pit</v>
      </c>
      <c r="I3307" s="71" t="str">
        <f>VLOOKUP(D3307, legend!$C$3:$G$22, 5, FALSE)</f>
        <v>4.1. Lubang Tambang</v>
      </c>
      <c r="J3307" s="71" t="str">
        <f>VLOOKUP(E3307, legend!$C$3:$G$22, 2, FALSE)</f>
        <v>4. Non-Vegetated Area</v>
      </c>
      <c r="K3307" s="71" t="str">
        <f>VLOOKUP(E3307, legend!$C$3:$G$22, 3, FALSE)</f>
        <v>4. Non-Vegetasi</v>
      </c>
      <c r="L3307" s="71" t="str">
        <f>VLOOKUP(E3307, legend!$C$3:$G$22, 4, FALSE)</f>
        <v>4.1. Mining Pit</v>
      </c>
      <c r="M3307" s="71" t="str">
        <f>VLOOKUP(E3307, legend!$C$3:$G$22, 5, FALSE)</f>
        <v>4.1. Lubang Tambang</v>
      </c>
      <c r="N3307" s="71" t="str">
        <f>VLOOKUP(C3307,geocode!$A$1:$C$40,2,false)</f>
        <v>Jawa Tengah</v>
      </c>
      <c r="O3307" s="71" t="str">
        <f>VLOOKUP(C3307,geocode!$A$1:$C$40,3,false)</f>
        <v>Jawa</v>
      </c>
      <c r="P3307" s="71">
        <v>2000.0</v>
      </c>
      <c r="Q3307" s="71">
        <v>2023.0</v>
      </c>
    </row>
    <row r="3308" ht="15.75" customHeight="1">
      <c r="B3308" s="71">
        <v>1.15349909057617</v>
      </c>
      <c r="C3308" s="71">
        <v>33.0</v>
      </c>
      <c r="D3308" s="71">
        <v>30.0</v>
      </c>
      <c r="E3308" s="71">
        <v>40.0</v>
      </c>
      <c r="F3308" s="71" t="str">
        <f>VLOOKUP(D3308, legend!$C$3:$G$22, 2, FALSE)</f>
        <v>4. Non-Vegetated Area</v>
      </c>
      <c r="G3308" s="71" t="str">
        <f>VLOOKUP(D3308, legend!$C$3:$G$22, 3, FALSE)</f>
        <v>4. Non-Vegetasi</v>
      </c>
      <c r="H3308" s="71" t="str">
        <f>VLOOKUP(D3308, legend!$C$3:$G$22, 4, FALSE)</f>
        <v>4.1. Mining Pit</v>
      </c>
      <c r="I3308" s="71" t="str">
        <f>VLOOKUP(D3308, legend!$C$3:$G$22, 5, FALSE)</f>
        <v>4.1. Lubang Tambang</v>
      </c>
      <c r="J3308" s="71" t="str">
        <f>VLOOKUP(E3308, legend!$C$3:$G$22, 2, FALSE)</f>
        <v>3. Agriculture</v>
      </c>
      <c r="K3308" s="71" t="str">
        <f>VLOOKUP(E3308, legend!$C$3:$G$22, 3, FALSE)</f>
        <v>3. Pertanian</v>
      </c>
      <c r="L3308" s="71" t="str">
        <f>VLOOKUP(E3308, legend!$C$3:$G$22, 4, FALSE)</f>
        <v>3.1. Rice Paddy</v>
      </c>
      <c r="M3308" s="71" t="str">
        <f>VLOOKUP(E3308, legend!$C$3:$G$22, 5, FALSE)</f>
        <v>3.1. Sawah</v>
      </c>
      <c r="N3308" s="71" t="str">
        <f>VLOOKUP(C3308,geocode!$A$1:$C$40,2,false)</f>
        <v>Jawa Tengah</v>
      </c>
      <c r="O3308" s="71" t="str">
        <f>VLOOKUP(C3308,geocode!$A$1:$C$40,3,false)</f>
        <v>Jawa</v>
      </c>
      <c r="P3308" s="71">
        <v>2000.0</v>
      </c>
      <c r="Q3308" s="71">
        <v>2023.0</v>
      </c>
    </row>
    <row r="3309" ht="15.75" customHeight="1">
      <c r="B3309" s="71">
        <v>735.983840692137</v>
      </c>
      <c r="C3309" s="71">
        <v>33.0</v>
      </c>
      <c r="D3309" s="71">
        <v>31.0</v>
      </c>
      <c r="E3309" s="71">
        <v>5.0</v>
      </c>
      <c r="F3309" s="71" t="str">
        <f>VLOOKUP(D3309, legend!$C$3:$G$22, 2, FALSE)</f>
        <v>5. Water Body</v>
      </c>
      <c r="G3309" s="71" t="str">
        <f>VLOOKUP(D3309, legend!$C$3:$G$22, 3, FALSE)</f>
        <v>5. Tubuh Air</v>
      </c>
      <c r="H3309" s="71" t="str">
        <f>VLOOKUP(D3309, legend!$C$3:$G$22, 4, FALSE)</f>
        <v>5.1. Aquaculture</v>
      </c>
      <c r="I3309" s="71" t="str">
        <f>VLOOKUP(D3309, legend!$C$3:$G$22, 5, FALSE)</f>
        <v>5.1. Tambak</v>
      </c>
      <c r="J3309" s="71" t="str">
        <f>VLOOKUP(E3309, legend!$C$3:$G$22, 2, FALSE)</f>
        <v>1. Forest </v>
      </c>
      <c r="K3309" s="71" t="str">
        <f>VLOOKUP(E3309, legend!$C$3:$G$22, 3, FALSE)</f>
        <v>1. Hutan</v>
      </c>
      <c r="L3309" s="71" t="str">
        <f>VLOOKUP(E3309, legend!$C$3:$G$22, 4, FALSE)</f>
        <v>1.2. Mangrove</v>
      </c>
      <c r="M3309" s="71" t="str">
        <f>VLOOKUP(E3309, legend!$C$3:$G$22, 5, FALSE)</f>
        <v>1.2. Mangrove</v>
      </c>
      <c r="N3309" s="71" t="str">
        <f>VLOOKUP(C3309,geocode!$A$1:$C$40,2,false)</f>
        <v>Jawa Tengah</v>
      </c>
      <c r="O3309" s="71" t="str">
        <f>VLOOKUP(C3309,geocode!$A$1:$C$40,3,false)</f>
        <v>Jawa</v>
      </c>
      <c r="P3309" s="71">
        <v>2000.0</v>
      </c>
      <c r="Q3309" s="71">
        <v>2023.0</v>
      </c>
    </row>
    <row r="3310" ht="15.75" customHeight="1">
      <c r="B3310" s="71">
        <v>546.515129986572</v>
      </c>
      <c r="C3310" s="71">
        <v>33.0</v>
      </c>
      <c r="D3310" s="71">
        <v>31.0</v>
      </c>
      <c r="E3310" s="71">
        <v>21.0</v>
      </c>
      <c r="F3310" s="71" t="str">
        <f>VLOOKUP(D3310, legend!$C$3:$G$22, 2, FALSE)</f>
        <v>5. Water Body</v>
      </c>
      <c r="G3310" s="71" t="str">
        <f>VLOOKUP(D3310, legend!$C$3:$G$22, 3, FALSE)</f>
        <v>5. Tubuh Air</v>
      </c>
      <c r="H3310" s="71" t="str">
        <f>VLOOKUP(D3310, legend!$C$3:$G$22, 4, FALSE)</f>
        <v>5.1. Aquaculture</v>
      </c>
      <c r="I3310" s="71" t="str">
        <f>VLOOKUP(D3310, legend!$C$3:$G$22, 5, FALSE)</f>
        <v>5.1. Tambak</v>
      </c>
      <c r="J3310" s="71" t="str">
        <f>VLOOKUP(E3310, legend!$C$3:$G$22, 2, FALSE)</f>
        <v>3. Agriculture</v>
      </c>
      <c r="K3310" s="71" t="str">
        <f>VLOOKUP(E3310, legend!$C$3:$G$22, 3, FALSE)</f>
        <v>3. Pertanian</v>
      </c>
      <c r="L3310" s="71" t="str">
        <f>VLOOKUP(E3310, legend!$C$3:$G$22, 4, FALSE)</f>
        <v>3.4. Other Agriculture</v>
      </c>
      <c r="M3310" s="71" t="str">
        <f>VLOOKUP(E3310, legend!$C$3:$G$22, 5, FALSE)</f>
        <v>3.4. Pertanian Lainnya </v>
      </c>
      <c r="N3310" s="71" t="str">
        <f>VLOOKUP(C3310,geocode!$A$1:$C$40,2,false)</f>
        <v>Jawa Tengah</v>
      </c>
      <c r="O3310" s="71" t="str">
        <f>VLOOKUP(C3310,geocode!$A$1:$C$40,3,false)</f>
        <v>Jawa</v>
      </c>
      <c r="P3310" s="71">
        <v>2000.0</v>
      </c>
      <c r="Q3310" s="71">
        <v>2023.0</v>
      </c>
    </row>
    <row r="3311" ht="15.75" customHeight="1">
      <c r="B3311" s="71">
        <v>478.365823669432</v>
      </c>
      <c r="C3311" s="71">
        <v>33.0</v>
      </c>
      <c r="D3311" s="71">
        <v>31.0</v>
      </c>
      <c r="E3311" s="71">
        <v>24.0</v>
      </c>
      <c r="F3311" s="71" t="str">
        <f>VLOOKUP(D3311, legend!$C$3:$G$22, 2, FALSE)</f>
        <v>5. Water Body</v>
      </c>
      <c r="G3311" s="71" t="str">
        <f>VLOOKUP(D3311, legend!$C$3:$G$22, 3, FALSE)</f>
        <v>5. Tubuh Air</v>
      </c>
      <c r="H3311" s="71" t="str">
        <f>VLOOKUP(D3311, legend!$C$3:$G$22, 4, FALSE)</f>
        <v>5.1. Aquaculture</v>
      </c>
      <c r="I3311" s="71" t="str">
        <f>VLOOKUP(D3311, legend!$C$3:$G$22, 5, FALSE)</f>
        <v>5.1. Tambak</v>
      </c>
      <c r="J3311" s="71" t="str">
        <f>VLOOKUP(E3311, legend!$C$3:$G$22, 2, FALSE)</f>
        <v>4. Non-Vegetated Area</v>
      </c>
      <c r="K3311" s="71" t="str">
        <f>VLOOKUP(E3311, legend!$C$3:$G$22, 3, FALSE)</f>
        <v>4. Non-Vegetasi</v>
      </c>
      <c r="L3311" s="71" t="str">
        <f>VLOOKUP(E3311, legend!$C$3:$G$22, 4, FALSE)</f>
        <v>4.2. Urban Area</v>
      </c>
      <c r="M3311" s="71" t="str">
        <f>VLOOKUP(E3311, legend!$C$3:$G$22, 5, FALSE)</f>
        <v>4.2. Pemukiman </v>
      </c>
      <c r="N3311" s="71" t="str">
        <f>VLOOKUP(C3311,geocode!$A$1:$C$40,2,false)</f>
        <v>Jawa Tengah</v>
      </c>
      <c r="O3311" s="71" t="str">
        <f>VLOOKUP(C3311,geocode!$A$1:$C$40,3,false)</f>
        <v>Jawa</v>
      </c>
      <c r="P3311" s="71">
        <v>2000.0</v>
      </c>
      <c r="Q3311" s="71">
        <v>2023.0</v>
      </c>
    </row>
    <row r="3312" ht="15.75" customHeight="1">
      <c r="B3312" s="71">
        <v>876.802644378664</v>
      </c>
      <c r="C3312" s="71">
        <v>33.0</v>
      </c>
      <c r="D3312" s="71">
        <v>31.0</v>
      </c>
      <c r="E3312" s="71">
        <v>25.0</v>
      </c>
      <c r="F3312" s="71" t="str">
        <f>VLOOKUP(D3312, legend!$C$3:$G$22, 2, FALSE)</f>
        <v>5. Water Body</v>
      </c>
      <c r="G3312" s="71" t="str">
        <f>VLOOKUP(D3312, legend!$C$3:$G$22, 3, FALSE)</f>
        <v>5. Tubuh Air</v>
      </c>
      <c r="H3312" s="71" t="str">
        <f>VLOOKUP(D3312, legend!$C$3:$G$22, 4, FALSE)</f>
        <v>5.1. Aquaculture</v>
      </c>
      <c r="I3312" s="71" t="str">
        <f>VLOOKUP(D3312, legend!$C$3:$G$22, 5, FALSE)</f>
        <v>5.1. Tambak</v>
      </c>
      <c r="J3312" s="71" t="str">
        <f>VLOOKUP(E3312, legend!$C$3:$G$22, 2, FALSE)</f>
        <v>4. Non-Vegetated Area</v>
      </c>
      <c r="K3312" s="71" t="str">
        <f>VLOOKUP(E3312, legend!$C$3:$G$22, 3, FALSE)</f>
        <v>4. Non-Vegetasi</v>
      </c>
      <c r="L3312" s="71" t="str">
        <f>VLOOKUP(E3312, legend!$C$3:$G$22, 4, FALSE)</f>
        <v>4.3. Other Non-Vegetation</v>
      </c>
      <c r="M3312" s="71" t="str">
        <f>VLOOKUP(E3312, legend!$C$3:$G$22, 5, FALSE)</f>
        <v>4.3. Non-Vegetasi Lainnya</v>
      </c>
      <c r="N3312" s="71" t="str">
        <f>VLOOKUP(C3312,geocode!$A$1:$C$40,2,false)</f>
        <v>Jawa Tengah</v>
      </c>
      <c r="O3312" s="71" t="str">
        <f>VLOOKUP(C3312,geocode!$A$1:$C$40,3,false)</f>
        <v>Jawa</v>
      </c>
      <c r="P3312" s="71">
        <v>2000.0</v>
      </c>
      <c r="Q3312" s="71">
        <v>2023.0</v>
      </c>
    </row>
    <row r="3313" ht="15.75" customHeight="1">
      <c r="B3313" s="71">
        <v>38170.2207170289</v>
      </c>
      <c r="C3313" s="71">
        <v>33.0</v>
      </c>
      <c r="D3313" s="71">
        <v>31.0</v>
      </c>
      <c r="E3313" s="71">
        <v>31.0</v>
      </c>
      <c r="F3313" s="71" t="str">
        <f>VLOOKUP(D3313, legend!$C$3:$G$22, 2, FALSE)</f>
        <v>5. Water Body</v>
      </c>
      <c r="G3313" s="71" t="str">
        <f>VLOOKUP(D3313, legend!$C$3:$G$22, 3, FALSE)</f>
        <v>5. Tubuh Air</v>
      </c>
      <c r="H3313" s="71" t="str">
        <f>VLOOKUP(D3313, legend!$C$3:$G$22, 4, FALSE)</f>
        <v>5.1. Aquaculture</v>
      </c>
      <c r="I3313" s="71" t="str">
        <f>VLOOKUP(D3313, legend!$C$3:$G$22, 5, FALSE)</f>
        <v>5.1. Tambak</v>
      </c>
      <c r="J3313" s="71" t="str">
        <f>VLOOKUP(E3313, legend!$C$3:$G$22, 2, FALSE)</f>
        <v>5. Water Body</v>
      </c>
      <c r="K3313" s="71" t="str">
        <f>VLOOKUP(E3313, legend!$C$3:$G$22, 3, FALSE)</f>
        <v>5. Tubuh Air</v>
      </c>
      <c r="L3313" s="71" t="str">
        <f>VLOOKUP(E3313, legend!$C$3:$G$22, 4, FALSE)</f>
        <v>5.1. Aquaculture</v>
      </c>
      <c r="M3313" s="71" t="str">
        <f>VLOOKUP(E3313, legend!$C$3:$G$22, 5, FALSE)</f>
        <v>5.1. Tambak</v>
      </c>
      <c r="N3313" s="71" t="str">
        <f>VLOOKUP(C3313,geocode!$A$1:$C$40,2,false)</f>
        <v>Jawa Tengah</v>
      </c>
      <c r="O3313" s="71" t="str">
        <f>VLOOKUP(C3313,geocode!$A$1:$C$40,3,false)</f>
        <v>Jawa</v>
      </c>
      <c r="P3313" s="71">
        <v>2000.0</v>
      </c>
      <c r="Q3313" s="71">
        <v>2023.0</v>
      </c>
    </row>
    <row r="3314" ht="15.75" customHeight="1">
      <c r="B3314" s="71">
        <v>950.790165563959</v>
      </c>
      <c r="C3314" s="71">
        <v>33.0</v>
      </c>
      <c r="D3314" s="71">
        <v>31.0</v>
      </c>
      <c r="E3314" s="71">
        <v>33.0</v>
      </c>
      <c r="F3314" s="71" t="str">
        <f>VLOOKUP(D3314, legend!$C$3:$G$22, 2, FALSE)</f>
        <v>5. Water Body</v>
      </c>
      <c r="G3314" s="71" t="str">
        <f>VLOOKUP(D3314, legend!$C$3:$G$22, 3, FALSE)</f>
        <v>5. Tubuh Air</v>
      </c>
      <c r="H3314" s="71" t="str">
        <f>VLOOKUP(D3314, legend!$C$3:$G$22, 4, FALSE)</f>
        <v>5.1. Aquaculture</v>
      </c>
      <c r="I3314" s="71" t="str">
        <f>VLOOKUP(D3314, legend!$C$3:$G$22, 5, FALSE)</f>
        <v>5.1. Tambak</v>
      </c>
      <c r="J3314" s="71" t="str">
        <f>VLOOKUP(E3314, legend!$C$3:$G$22, 2, FALSE)</f>
        <v>5. Water Body</v>
      </c>
      <c r="K3314" s="71" t="str">
        <f>VLOOKUP(E3314, legend!$C$3:$G$22, 3, FALSE)</f>
        <v>5. Tubuh Air</v>
      </c>
      <c r="L3314" s="71" t="str">
        <f>VLOOKUP(E3314, legend!$C$3:$G$22, 4, FALSE)</f>
        <v>5.2. River, Lake, Ocean</v>
      </c>
      <c r="M3314" s="71" t="str">
        <f>VLOOKUP(E3314, legend!$C$3:$G$22, 5, FALSE)</f>
        <v>5.2. Sungai, Danau, Laut</v>
      </c>
      <c r="N3314" s="71" t="str">
        <f>VLOOKUP(C3314,geocode!$A$1:$C$40,2,false)</f>
        <v>Jawa Tengah</v>
      </c>
      <c r="O3314" s="71" t="str">
        <f>VLOOKUP(C3314,geocode!$A$1:$C$40,3,false)</f>
        <v>Jawa</v>
      </c>
      <c r="P3314" s="71">
        <v>2000.0</v>
      </c>
      <c r="Q3314" s="71">
        <v>2023.0</v>
      </c>
    </row>
    <row r="3315" ht="15.75" customHeight="1">
      <c r="B3315" s="71">
        <v>1094.64415036621</v>
      </c>
      <c r="C3315" s="71">
        <v>33.0</v>
      </c>
      <c r="D3315" s="71">
        <v>31.0</v>
      </c>
      <c r="E3315" s="71">
        <v>40.0</v>
      </c>
      <c r="F3315" s="71" t="str">
        <f>VLOOKUP(D3315, legend!$C$3:$G$22, 2, FALSE)</f>
        <v>5. Water Body</v>
      </c>
      <c r="G3315" s="71" t="str">
        <f>VLOOKUP(D3315, legend!$C$3:$G$22, 3, FALSE)</f>
        <v>5. Tubuh Air</v>
      </c>
      <c r="H3315" s="71" t="str">
        <f>VLOOKUP(D3315, legend!$C$3:$G$22, 4, FALSE)</f>
        <v>5.1. Aquaculture</v>
      </c>
      <c r="I3315" s="71" t="str">
        <f>VLOOKUP(D3315, legend!$C$3:$G$22, 5, FALSE)</f>
        <v>5.1. Tambak</v>
      </c>
      <c r="J3315" s="71" t="str">
        <f>VLOOKUP(E3315, legend!$C$3:$G$22, 2, FALSE)</f>
        <v>3. Agriculture</v>
      </c>
      <c r="K3315" s="71" t="str">
        <f>VLOOKUP(E3315, legend!$C$3:$G$22, 3, FALSE)</f>
        <v>3. Pertanian</v>
      </c>
      <c r="L3315" s="71" t="str">
        <f>VLOOKUP(E3315, legend!$C$3:$G$22, 4, FALSE)</f>
        <v>3.1. Rice Paddy</v>
      </c>
      <c r="M3315" s="71" t="str">
        <f>VLOOKUP(E3315, legend!$C$3:$G$22, 5, FALSE)</f>
        <v>3.1. Sawah</v>
      </c>
      <c r="N3315" s="71" t="str">
        <f>VLOOKUP(C3315,geocode!$A$1:$C$40,2,false)</f>
        <v>Jawa Tengah</v>
      </c>
      <c r="O3315" s="71" t="str">
        <f>VLOOKUP(C3315,geocode!$A$1:$C$40,3,false)</f>
        <v>Jawa</v>
      </c>
      <c r="P3315" s="71">
        <v>2000.0</v>
      </c>
      <c r="Q3315" s="71">
        <v>2023.0</v>
      </c>
    </row>
    <row r="3316" ht="15.75" customHeight="1">
      <c r="B3316" s="71">
        <v>15.6088034301757</v>
      </c>
      <c r="C3316" s="71">
        <v>33.0</v>
      </c>
      <c r="D3316" s="71">
        <v>33.0</v>
      </c>
      <c r="E3316" s="71">
        <v>3.0</v>
      </c>
      <c r="F3316" s="71" t="str">
        <f>VLOOKUP(D3316, legend!$C$3:$G$22, 2, FALSE)</f>
        <v>5. Water Body</v>
      </c>
      <c r="G3316" s="71" t="str">
        <f>VLOOKUP(D3316, legend!$C$3:$G$22, 3, FALSE)</f>
        <v>5. Tubuh Air</v>
      </c>
      <c r="H3316" s="71" t="str">
        <f>VLOOKUP(D3316, legend!$C$3:$G$22, 4, FALSE)</f>
        <v>5.2. River, Lake, Ocean</v>
      </c>
      <c r="I3316" s="71" t="str">
        <f>VLOOKUP(D3316, legend!$C$3:$G$22, 5, FALSE)</f>
        <v>5.2. Sungai, Danau, Laut</v>
      </c>
      <c r="J3316" s="71" t="str">
        <f>VLOOKUP(E3316, legend!$C$3:$G$22, 2, FALSE)</f>
        <v>1. Forest </v>
      </c>
      <c r="K3316" s="71" t="str">
        <f>VLOOKUP(E3316, legend!$C$3:$G$22, 3, FALSE)</f>
        <v>1. Hutan</v>
      </c>
      <c r="L3316" s="71" t="str">
        <f>VLOOKUP(E3316, legend!$C$3:$G$22, 4, FALSE)</f>
        <v>1.1. Forest Formation</v>
      </c>
      <c r="M3316" s="71" t="str">
        <f>VLOOKUP(E3316, legend!$C$3:$G$22, 5, FALSE)</f>
        <v>1.1. Formasi Hutan</v>
      </c>
      <c r="N3316" s="71" t="str">
        <f>VLOOKUP(C3316,geocode!$A$1:$C$40,2,false)</f>
        <v>Jawa Tengah</v>
      </c>
      <c r="O3316" s="71" t="str">
        <f>VLOOKUP(C3316,geocode!$A$1:$C$40,3,false)</f>
        <v>Jawa</v>
      </c>
      <c r="P3316" s="71">
        <v>2000.0</v>
      </c>
      <c r="Q3316" s="71">
        <v>2023.0</v>
      </c>
    </row>
    <row r="3317" ht="15.75" customHeight="1">
      <c r="B3317" s="71">
        <v>589.880382958985</v>
      </c>
      <c r="C3317" s="71">
        <v>33.0</v>
      </c>
      <c r="D3317" s="71">
        <v>33.0</v>
      </c>
      <c r="E3317" s="71">
        <v>5.0</v>
      </c>
      <c r="F3317" s="71" t="str">
        <f>VLOOKUP(D3317, legend!$C$3:$G$22, 2, FALSE)</f>
        <v>5. Water Body</v>
      </c>
      <c r="G3317" s="71" t="str">
        <f>VLOOKUP(D3317, legend!$C$3:$G$22, 3, FALSE)</f>
        <v>5. Tubuh Air</v>
      </c>
      <c r="H3317" s="71" t="str">
        <f>VLOOKUP(D3317, legend!$C$3:$G$22, 4, FALSE)</f>
        <v>5.2. River, Lake, Ocean</v>
      </c>
      <c r="I3317" s="71" t="str">
        <f>VLOOKUP(D3317, legend!$C$3:$G$22, 5, FALSE)</f>
        <v>5.2. Sungai, Danau, Laut</v>
      </c>
      <c r="J3317" s="71" t="str">
        <f>VLOOKUP(E3317, legend!$C$3:$G$22, 2, FALSE)</f>
        <v>1. Forest </v>
      </c>
      <c r="K3317" s="71" t="str">
        <f>VLOOKUP(E3317, legend!$C$3:$G$22, 3, FALSE)</f>
        <v>1. Hutan</v>
      </c>
      <c r="L3317" s="71" t="str">
        <f>VLOOKUP(E3317, legend!$C$3:$G$22, 4, FALSE)</f>
        <v>1.2. Mangrove</v>
      </c>
      <c r="M3317" s="71" t="str">
        <f>VLOOKUP(E3317, legend!$C$3:$G$22, 5, FALSE)</f>
        <v>1.2. Mangrove</v>
      </c>
      <c r="N3317" s="71" t="str">
        <f>VLOOKUP(C3317,geocode!$A$1:$C$40,2,false)</f>
        <v>Jawa Tengah</v>
      </c>
      <c r="O3317" s="71" t="str">
        <f>VLOOKUP(C3317,geocode!$A$1:$C$40,3,false)</f>
        <v>Jawa</v>
      </c>
      <c r="P3317" s="71">
        <v>2000.0</v>
      </c>
      <c r="Q3317" s="71">
        <v>2023.0</v>
      </c>
    </row>
    <row r="3318" ht="15.75" customHeight="1">
      <c r="B3318" s="71">
        <v>29.3946851440429</v>
      </c>
      <c r="C3318" s="71">
        <v>33.0</v>
      </c>
      <c r="D3318" s="71">
        <v>33.0</v>
      </c>
      <c r="E3318" s="71">
        <v>13.0</v>
      </c>
      <c r="F3318" s="71" t="str">
        <f>VLOOKUP(D3318, legend!$C$3:$G$22, 2, FALSE)</f>
        <v>5. Water Body</v>
      </c>
      <c r="G3318" s="71" t="str">
        <f>VLOOKUP(D3318, legend!$C$3:$G$22, 3, FALSE)</f>
        <v>5. Tubuh Air</v>
      </c>
      <c r="H3318" s="71" t="str">
        <f>VLOOKUP(D3318, legend!$C$3:$G$22, 4, FALSE)</f>
        <v>5.2. River, Lake, Ocean</v>
      </c>
      <c r="I3318" s="71" t="str">
        <f>VLOOKUP(D3318, legend!$C$3:$G$22, 5, FALSE)</f>
        <v>5.2. Sungai, Danau, Laut</v>
      </c>
      <c r="J3318" s="71" t="str">
        <f>VLOOKUP(E3318, legend!$C$3:$G$22, 2, FALSE)</f>
        <v>2. Non-Forest Natural Vegetation</v>
      </c>
      <c r="K3318" s="71" t="str">
        <f>VLOOKUP(E3318, legend!$C$3:$G$22, 3, FALSE)</f>
        <v>2. Tumbuhan Non-Hutan Lainnya</v>
      </c>
      <c r="L3318" s="71" t="str">
        <f>VLOOKUP(E3318, legend!$C$3:$G$22, 4, FALSE)</f>
        <v>2.1. Other Natural Vegetation</v>
      </c>
      <c r="M3318" s="71" t="str">
        <f>VLOOKUP(E3318, legend!$C$3:$G$22, 5, FALSE)</f>
        <v>2.1. Tumbuhan Non-Hutan Lainnya</v>
      </c>
      <c r="N3318" s="71" t="str">
        <f>VLOOKUP(C3318,geocode!$A$1:$C$40,2,false)</f>
        <v>Jawa Tengah</v>
      </c>
      <c r="O3318" s="71" t="str">
        <f>VLOOKUP(C3318,geocode!$A$1:$C$40,3,false)</f>
        <v>Jawa</v>
      </c>
      <c r="P3318" s="71">
        <v>2000.0</v>
      </c>
      <c r="Q3318" s="71">
        <v>2023.0</v>
      </c>
    </row>
    <row r="3319" ht="15.75" customHeight="1">
      <c r="B3319" s="71">
        <v>1601.07285923462</v>
      </c>
      <c r="C3319" s="71">
        <v>33.0</v>
      </c>
      <c r="D3319" s="71">
        <v>33.0</v>
      </c>
      <c r="E3319" s="71">
        <v>21.0</v>
      </c>
      <c r="F3319" s="71" t="str">
        <f>VLOOKUP(D3319, legend!$C$3:$G$22, 2, FALSE)</f>
        <v>5. Water Body</v>
      </c>
      <c r="G3319" s="71" t="str">
        <f>VLOOKUP(D3319, legend!$C$3:$G$22, 3, FALSE)</f>
        <v>5. Tubuh Air</v>
      </c>
      <c r="H3319" s="71" t="str">
        <f>VLOOKUP(D3319, legend!$C$3:$G$22, 4, FALSE)</f>
        <v>5.2. River, Lake, Ocean</v>
      </c>
      <c r="I3319" s="71" t="str">
        <f>VLOOKUP(D3319, legend!$C$3:$G$22, 5, FALSE)</f>
        <v>5.2. Sungai, Danau, Laut</v>
      </c>
      <c r="J3319" s="71" t="str">
        <f>VLOOKUP(E3319, legend!$C$3:$G$22, 2, FALSE)</f>
        <v>3. Agriculture</v>
      </c>
      <c r="K3319" s="71" t="str">
        <f>VLOOKUP(E3319, legend!$C$3:$G$22, 3, FALSE)</f>
        <v>3. Pertanian</v>
      </c>
      <c r="L3319" s="71" t="str">
        <f>VLOOKUP(E3319, legend!$C$3:$G$22, 4, FALSE)</f>
        <v>3.4. Other Agriculture</v>
      </c>
      <c r="M3319" s="71" t="str">
        <f>VLOOKUP(E3319, legend!$C$3:$G$22, 5, FALSE)</f>
        <v>3.4. Pertanian Lainnya </v>
      </c>
      <c r="N3319" s="71" t="str">
        <f>VLOOKUP(C3319,geocode!$A$1:$C$40,2,false)</f>
        <v>Jawa Tengah</v>
      </c>
      <c r="O3319" s="71" t="str">
        <f>VLOOKUP(C3319,geocode!$A$1:$C$40,3,false)</f>
        <v>Jawa</v>
      </c>
      <c r="P3319" s="71">
        <v>2000.0</v>
      </c>
      <c r="Q3319" s="71">
        <v>2023.0</v>
      </c>
    </row>
    <row r="3320" ht="15.75" customHeight="1">
      <c r="B3320" s="71">
        <v>113.152807476806</v>
      </c>
      <c r="C3320" s="71">
        <v>33.0</v>
      </c>
      <c r="D3320" s="71">
        <v>33.0</v>
      </c>
      <c r="E3320" s="71">
        <v>24.0</v>
      </c>
      <c r="F3320" s="71" t="str">
        <f>VLOOKUP(D3320, legend!$C$3:$G$22, 2, FALSE)</f>
        <v>5. Water Body</v>
      </c>
      <c r="G3320" s="71" t="str">
        <f>VLOOKUP(D3320, legend!$C$3:$G$22, 3, FALSE)</f>
        <v>5. Tubuh Air</v>
      </c>
      <c r="H3320" s="71" t="str">
        <f>VLOOKUP(D3320, legend!$C$3:$G$22, 4, FALSE)</f>
        <v>5.2. River, Lake, Ocean</v>
      </c>
      <c r="I3320" s="71" t="str">
        <f>VLOOKUP(D3320, legend!$C$3:$G$22, 5, FALSE)</f>
        <v>5.2. Sungai, Danau, Laut</v>
      </c>
      <c r="J3320" s="71" t="str">
        <f>VLOOKUP(E3320, legend!$C$3:$G$22, 2, FALSE)</f>
        <v>4. Non-Vegetated Area</v>
      </c>
      <c r="K3320" s="71" t="str">
        <f>VLOOKUP(E3320, legend!$C$3:$G$22, 3, FALSE)</f>
        <v>4. Non-Vegetasi</v>
      </c>
      <c r="L3320" s="71" t="str">
        <f>VLOOKUP(E3320, legend!$C$3:$G$22, 4, FALSE)</f>
        <v>4.2. Urban Area</v>
      </c>
      <c r="M3320" s="71" t="str">
        <f>VLOOKUP(E3320, legend!$C$3:$G$22, 5, FALSE)</f>
        <v>4.2. Pemukiman </v>
      </c>
      <c r="N3320" s="71" t="str">
        <f>VLOOKUP(C3320,geocode!$A$1:$C$40,2,false)</f>
        <v>Jawa Tengah</v>
      </c>
      <c r="O3320" s="71" t="str">
        <f>VLOOKUP(C3320,geocode!$A$1:$C$40,3,false)</f>
        <v>Jawa</v>
      </c>
      <c r="P3320" s="71">
        <v>2000.0</v>
      </c>
      <c r="Q3320" s="71">
        <v>2023.0</v>
      </c>
    </row>
    <row r="3321" ht="15.75" customHeight="1">
      <c r="B3321" s="71">
        <v>230.351866314697</v>
      </c>
      <c r="C3321" s="71">
        <v>33.0</v>
      </c>
      <c r="D3321" s="71">
        <v>33.0</v>
      </c>
      <c r="E3321" s="71">
        <v>25.0</v>
      </c>
      <c r="F3321" s="71" t="str">
        <f>VLOOKUP(D3321, legend!$C$3:$G$22, 2, FALSE)</f>
        <v>5. Water Body</v>
      </c>
      <c r="G3321" s="71" t="str">
        <f>VLOOKUP(D3321, legend!$C$3:$G$22, 3, FALSE)</f>
        <v>5. Tubuh Air</v>
      </c>
      <c r="H3321" s="71" t="str">
        <f>VLOOKUP(D3321, legend!$C$3:$G$22, 4, FALSE)</f>
        <v>5.2. River, Lake, Ocean</v>
      </c>
      <c r="I3321" s="71" t="str">
        <f>VLOOKUP(D3321, legend!$C$3:$G$22, 5, FALSE)</f>
        <v>5.2. Sungai, Danau, Laut</v>
      </c>
      <c r="J3321" s="71" t="str">
        <f>VLOOKUP(E3321, legend!$C$3:$G$22, 2, FALSE)</f>
        <v>4. Non-Vegetated Area</v>
      </c>
      <c r="K3321" s="71" t="str">
        <f>VLOOKUP(E3321, legend!$C$3:$G$22, 3, FALSE)</f>
        <v>4. Non-Vegetasi</v>
      </c>
      <c r="L3321" s="71" t="str">
        <f>VLOOKUP(E3321, legend!$C$3:$G$22, 4, FALSE)</f>
        <v>4.3. Other Non-Vegetation</v>
      </c>
      <c r="M3321" s="71" t="str">
        <f>VLOOKUP(E3321, legend!$C$3:$G$22, 5, FALSE)</f>
        <v>4.3. Non-Vegetasi Lainnya</v>
      </c>
      <c r="N3321" s="71" t="str">
        <f>VLOOKUP(C3321,geocode!$A$1:$C$40,2,false)</f>
        <v>Jawa Tengah</v>
      </c>
      <c r="O3321" s="71" t="str">
        <f>VLOOKUP(C3321,geocode!$A$1:$C$40,3,false)</f>
        <v>Jawa</v>
      </c>
      <c r="P3321" s="71">
        <v>2000.0</v>
      </c>
      <c r="Q3321" s="71">
        <v>2023.0</v>
      </c>
    </row>
    <row r="3322" ht="15.75" customHeight="1">
      <c r="B3322" s="71">
        <v>1.60677084960937</v>
      </c>
      <c r="C3322" s="71">
        <v>33.0</v>
      </c>
      <c r="D3322" s="71">
        <v>33.0</v>
      </c>
      <c r="E3322" s="71">
        <v>30.0</v>
      </c>
      <c r="F3322" s="71" t="str">
        <f>VLOOKUP(D3322, legend!$C$3:$G$22, 2, FALSE)</f>
        <v>5. Water Body</v>
      </c>
      <c r="G3322" s="71" t="str">
        <f>VLOOKUP(D3322, legend!$C$3:$G$22, 3, FALSE)</f>
        <v>5. Tubuh Air</v>
      </c>
      <c r="H3322" s="71" t="str">
        <f>VLOOKUP(D3322, legend!$C$3:$G$22, 4, FALSE)</f>
        <v>5.2. River, Lake, Ocean</v>
      </c>
      <c r="I3322" s="71" t="str">
        <f>VLOOKUP(D3322, legend!$C$3:$G$22, 5, FALSE)</f>
        <v>5.2. Sungai, Danau, Laut</v>
      </c>
      <c r="J3322" s="71" t="str">
        <f>VLOOKUP(E3322, legend!$C$3:$G$22, 2, FALSE)</f>
        <v>4. Non-Vegetated Area</v>
      </c>
      <c r="K3322" s="71" t="str">
        <f>VLOOKUP(E3322, legend!$C$3:$G$22, 3, FALSE)</f>
        <v>4. Non-Vegetasi</v>
      </c>
      <c r="L3322" s="71" t="str">
        <f>VLOOKUP(E3322, legend!$C$3:$G$22, 4, FALSE)</f>
        <v>4.1. Mining Pit</v>
      </c>
      <c r="M3322" s="71" t="str">
        <f>VLOOKUP(E3322, legend!$C$3:$G$22, 5, FALSE)</f>
        <v>4.1. Lubang Tambang</v>
      </c>
      <c r="N3322" s="71" t="str">
        <f>VLOOKUP(C3322,geocode!$A$1:$C$40,2,false)</f>
        <v>Jawa Tengah</v>
      </c>
      <c r="O3322" s="71" t="str">
        <f>VLOOKUP(C3322,geocode!$A$1:$C$40,3,false)</f>
        <v>Jawa</v>
      </c>
      <c r="P3322" s="71">
        <v>2000.0</v>
      </c>
      <c r="Q3322" s="71">
        <v>2023.0</v>
      </c>
    </row>
    <row r="3323" ht="15.75" customHeight="1">
      <c r="B3323" s="71">
        <v>409.174843237305</v>
      </c>
      <c r="C3323" s="71">
        <v>33.0</v>
      </c>
      <c r="D3323" s="71">
        <v>33.0</v>
      </c>
      <c r="E3323" s="71">
        <v>31.0</v>
      </c>
      <c r="F3323" s="71" t="str">
        <f>VLOOKUP(D3323, legend!$C$3:$G$22, 2, FALSE)</f>
        <v>5. Water Body</v>
      </c>
      <c r="G3323" s="71" t="str">
        <f>VLOOKUP(D3323, legend!$C$3:$G$22, 3, FALSE)</f>
        <v>5. Tubuh Air</v>
      </c>
      <c r="H3323" s="71" t="str">
        <f>VLOOKUP(D3323, legend!$C$3:$G$22, 4, FALSE)</f>
        <v>5.2. River, Lake, Ocean</v>
      </c>
      <c r="I3323" s="71" t="str">
        <f>VLOOKUP(D3323, legend!$C$3:$G$22, 5, FALSE)</f>
        <v>5.2. Sungai, Danau, Laut</v>
      </c>
      <c r="J3323" s="71" t="str">
        <f>VLOOKUP(E3323, legend!$C$3:$G$22, 2, FALSE)</f>
        <v>5. Water Body</v>
      </c>
      <c r="K3323" s="71" t="str">
        <f>VLOOKUP(E3323, legend!$C$3:$G$22, 3, FALSE)</f>
        <v>5. Tubuh Air</v>
      </c>
      <c r="L3323" s="71" t="str">
        <f>VLOOKUP(E3323, legend!$C$3:$G$22, 4, FALSE)</f>
        <v>5.1. Aquaculture</v>
      </c>
      <c r="M3323" s="71" t="str">
        <f>VLOOKUP(E3323, legend!$C$3:$G$22, 5, FALSE)</f>
        <v>5.1. Tambak</v>
      </c>
      <c r="N3323" s="71" t="str">
        <f>VLOOKUP(C3323,geocode!$A$1:$C$40,2,false)</f>
        <v>Jawa Tengah</v>
      </c>
      <c r="O3323" s="71" t="str">
        <f>VLOOKUP(C3323,geocode!$A$1:$C$40,3,false)</f>
        <v>Jawa</v>
      </c>
      <c r="P3323" s="71">
        <v>2000.0</v>
      </c>
      <c r="Q3323" s="71">
        <v>2023.0</v>
      </c>
    </row>
    <row r="3324" ht="15.75" customHeight="1">
      <c r="B3324" s="71">
        <v>15535.4555010376</v>
      </c>
      <c r="C3324" s="71">
        <v>33.0</v>
      </c>
      <c r="D3324" s="71">
        <v>33.0</v>
      </c>
      <c r="E3324" s="71">
        <v>33.0</v>
      </c>
      <c r="F3324" s="71" t="str">
        <f>VLOOKUP(D3324, legend!$C$3:$G$22, 2, FALSE)</f>
        <v>5. Water Body</v>
      </c>
      <c r="G3324" s="71" t="str">
        <f>VLOOKUP(D3324, legend!$C$3:$G$22, 3, FALSE)</f>
        <v>5. Tubuh Air</v>
      </c>
      <c r="H3324" s="71" t="str">
        <f>VLOOKUP(D3324, legend!$C$3:$G$22, 4, FALSE)</f>
        <v>5.2. River, Lake, Ocean</v>
      </c>
      <c r="I3324" s="71" t="str">
        <f>VLOOKUP(D3324, legend!$C$3:$G$22, 5, FALSE)</f>
        <v>5.2. Sungai, Danau, Laut</v>
      </c>
      <c r="J3324" s="71" t="str">
        <f>VLOOKUP(E3324, legend!$C$3:$G$22, 2, FALSE)</f>
        <v>5. Water Body</v>
      </c>
      <c r="K3324" s="71" t="str">
        <f>VLOOKUP(E3324, legend!$C$3:$G$22, 3, FALSE)</f>
        <v>5. Tubuh Air</v>
      </c>
      <c r="L3324" s="71" t="str">
        <f>VLOOKUP(E3324, legend!$C$3:$G$22, 4, FALSE)</f>
        <v>5.2. River, Lake, Ocean</v>
      </c>
      <c r="M3324" s="71" t="str">
        <f>VLOOKUP(E3324, legend!$C$3:$G$22, 5, FALSE)</f>
        <v>5.2. Sungai, Danau, Laut</v>
      </c>
      <c r="N3324" s="71" t="str">
        <f>VLOOKUP(C3324,geocode!$A$1:$C$40,2,false)</f>
        <v>Jawa Tengah</v>
      </c>
      <c r="O3324" s="71" t="str">
        <f>VLOOKUP(C3324,geocode!$A$1:$C$40,3,false)</f>
        <v>Jawa</v>
      </c>
      <c r="P3324" s="71">
        <v>2000.0</v>
      </c>
      <c r="Q3324" s="71">
        <v>2023.0</v>
      </c>
    </row>
    <row r="3325" ht="15.75" customHeight="1">
      <c r="B3325" s="71">
        <v>909.788675274657</v>
      </c>
      <c r="C3325" s="71">
        <v>33.0</v>
      </c>
      <c r="D3325" s="71">
        <v>33.0</v>
      </c>
      <c r="E3325" s="71">
        <v>40.0</v>
      </c>
      <c r="F3325" s="71" t="str">
        <f>VLOOKUP(D3325, legend!$C$3:$G$22, 2, FALSE)</f>
        <v>5. Water Body</v>
      </c>
      <c r="G3325" s="71" t="str">
        <f>VLOOKUP(D3325, legend!$C$3:$G$22, 3, FALSE)</f>
        <v>5. Tubuh Air</v>
      </c>
      <c r="H3325" s="71" t="str">
        <f>VLOOKUP(D3325, legend!$C$3:$G$22, 4, FALSE)</f>
        <v>5.2. River, Lake, Ocean</v>
      </c>
      <c r="I3325" s="71" t="str">
        <f>VLOOKUP(D3325, legend!$C$3:$G$22, 5, FALSE)</f>
        <v>5.2. Sungai, Danau, Laut</v>
      </c>
      <c r="J3325" s="71" t="str">
        <f>VLOOKUP(E3325, legend!$C$3:$G$22, 2, FALSE)</f>
        <v>3. Agriculture</v>
      </c>
      <c r="K3325" s="71" t="str">
        <f>VLOOKUP(E3325, legend!$C$3:$G$22, 3, FALSE)</f>
        <v>3. Pertanian</v>
      </c>
      <c r="L3325" s="71" t="str">
        <f>VLOOKUP(E3325, legend!$C$3:$G$22, 4, FALSE)</f>
        <v>3.1. Rice Paddy</v>
      </c>
      <c r="M3325" s="71" t="str">
        <f>VLOOKUP(E3325, legend!$C$3:$G$22, 5, FALSE)</f>
        <v>3.1. Sawah</v>
      </c>
      <c r="N3325" s="71" t="str">
        <f>VLOOKUP(C3325,geocode!$A$1:$C$40,2,false)</f>
        <v>Jawa Tengah</v>
      </c>
      <c r="O3325" s="71" t="str">
        <f>VLOOKUP(C3325,geocode!$A$1:$C$40,3,false)</f>
        <v>Jawa</v>
      </c>
      <c r="P3325" s="71">
        <v>2000.0</v>
      </c>
      <c r="Q3325" s="71">
        <v>2023.0</v>
      </c>
    </row>
    <row r="3326" ht="15.75" customHeight="1">
      <c r="B3326" s="71">
        <v>0.0893411499023437</v>
      </c>
      <c r="C3326" s="71">
        <v>33.0</v>
      </c>
      <c r="D3326" s="71">
        <v>33.0</v>
      </c>
      <c r="E3326" s="71">
        <v>76.0</v>
      </c>
      <c r="F3326" s="71" t="str">
        <f>VLOOKUP(D3326, legend!$C$3:$G$22, 2, FALSE)</f>
        <v>5. Water Body</v>
      </c>
      <c r="G3326" s="71" t="str">
        <f>VLOOKUP(D3326, legend!$C$3:$G$22, 3, FALSE)</f>
        <v>5. Tubuh Air</v>
      </c>
      <c r="H3326" s="71" t="str">
        <f>VLOOKUP(D3326, legend!$C$3:$G$22, 4, FALSE)</f>
        <v>5.2. River, Lake, Ocean</v>
      </c>
      <c r="I3326" s="71" t="str">
        <f>VLOOKUP(D3326, legend!$C$3:$G$22, 5, FALSE)</f>
        <v>5.2. Sungai, Danau, Laut</v>
      </c>
      <c r="J3326" s="71" t="str">
        <f>VLOOKUP(E3326, legend!$C$3:$G$22, 2, FALSE)</f>
        <v>1. Forest </v>
      </c>
      <c r="K3326" s="71" t="str">
        <f>VLOOKUP(E3326, legend!$C$3:$G$22, 3, FALSE)</f>
        <v>1. Hutan</v>
      </c>
      <c r="L3326" s="71" t="str">
        <f>VLOOKUP(E3326, legend!$C$3:$G$22, 4, FALSE)</f>
        <v>1.3 Peat swamp forest</v>
      </c>
      <c r="M3326" s="71" t="str">
        <f>VLOOKUP(E3326, legend!$C$3:$G$22, 5, FALSE)</f>
        <v>1.3 Hutan rawa gambut</v>
      </c>
      <c r="N3326" s="71" t="str">
        <f>VLOOKUP(C3326,geocode!$A$1:$C$40,2,false)</f>
        <v>Jawa Tengah</v>
      </c>
      <c r="O3326" s="71" t="str">
        <f>VLOOKUP(C3326,geocode!$A$1:$C$40,3,false)</f>
        <v>Jawa</v>
      </c>
      <c r="P3326" s="71">
        <v>2000.0</v>
      </c>
      <c r="Q3326" s="71">
        <v>2023.0</v>
      </c>
    </row>
    <row r="3327" ht="15.75" customHeight="1">
      <c r="B3327" s="71">
        <v>0.0892589599609375</v>
      </c>
      <c r="C3327" s="71">
        <v>33.0</v>
      </c>
      <c r="D3327" s="71">
        <v>35.0</v>
      </c>
      <c r="E3327" s="71">
        <v>21.0</v>
      </c>
      <c r="F3327" s="71" t="str">
        <f>VLOOKUP(D3327, legend!$C$3:$G$22, 2, FALSE)</f>
        <v>3. Agriculture</v>
      </c>
      <c r="G3327" s="71" t="str">
        <f>VLOOKUP(D3327, legend!$C$3:$G$22, 3, FALSE)</f>
        <v>3. Pertanian</v>
      </c>
      <c r="H3327" s="71" t="str">
        <f>VLOOKUP(D3327, legend!$C$3:$G$22, 4, FALSE)</f>
        <v>3.2. Oil Palm</v>
      </c>
      <c r="I3327" s="71" t="str">
        <f>VLOOKUP(D3327, legend!$C$3:$G$22, 5, FALSE)</f>
        <v>3.2. Sawit</v>
      </c>
      <c r="J3327" s="71" t="str">
        <f>VLOOKUP(E3327, legend!$C$3:$G$22, 2, FALSE)</f>
        <v>3. Agriculture</v>
      </c>
      <c r="K3327" s="71" t="str">
        <f>VLOOKUP(E3327, legend!$C$3:$G$22, 3, FALSE)</f>
        <v>3. Pertanian</v>
      </c>
      <c r="L3327" s="71" t="str">
        <f>VLOOKUP(E3327, legend!$C$3:$G$22, 4, FALSE)</f>
        <v>3.4. Other Agriculture</v>
      </c>
      <c r="M3327" s="71" t="str">
        <f>VLOOKUP(E3327, legend!$C$3:$G$22, 5, FALSE)</f>
        <v>3.4. Pertanian Lainnya </v>
      </c>
      <c r="N3327" s="71" t="str">
        <f>VLOOKUP(C3327,geocode!$A$1:$C$40,2,false)</f>
        <v>Jawa Tengah</v>
      </c>
      <c r="O3327" s="71" t="str">
        <f>VLOOKUP(C3327,geocode!$A$1:$C$40,3,false)</f>
        <v>Jawa</v>
      </c>
      <c r="P3327" s="71">
        <v>2000.0</v>
      </c>
      <c r="Q3327" s="71">
        <v>2023.0</v>
      </c>
    </row>
    <row r="3328" ht="15.75" customHeight="1">
      <c r="B3328" s="71">
        <v>0.17865552368164</v>
      </c>
      <c r="C3328" s="71">
        <v>33.0</v>
      </c>
      <c r="D3328" s="71">
        <v>35.0</v>
      </c>
      <c r="E3328" s="71">
        <v>33.0</v>
      </c>
      <c r="F3328" s="71" t="str">
        <f>VLOOKUP(D3328, legend!$C$3:$G$22, 2, FALSE)</f>
        <v>3. Agriculture</v>
      </c>
      <c r="G3328" s="71" t="str">
        <f>VLOOKUP(D3328, legend!$C$3:$G$22, 3, FALSE)</f>
        <v>3. Pertanian</v>
      </c>
      <c r="H3328" s="71" t="str">
        <f>VLOOKUP(D3328, legend!$C$3:$G$22, 4, FALSE)</f>
        <v>3.2. Oil Palm</v>
      </c>
      <c r="I3328" s="71" t="str">
        <f>VLOOKUP(D3328, legend!$C$3:$G$22, 5, FALSE)</f>
        <v>3.2. Sawit</v>
      </c>
      <c r="J3328" s="71" t="str">
        <f>VLOOKUP(E3328, legend!$C$3:$G$22, 2, FALSE)</f>
        <v>5. Water Body</v>
      </c>
      <c r="K3328" s="71" t="str">
        <f>VLOOKUP(E3328, legend!$C$3:$G$22, 3, FALSE)</f>
        <v>5. Tubuh Air</v>
      </c>
      <c r="L3328" s="71" t="str">
        <f>VLOOKUP(E3328, legend!$C$3:$G$22, 4, FALSE)</f>
        <v>5.2. River, Lake, Ocean</v>
      </c>
      <c r="M3328" s="71" t="str">
        <f>VLOOKUP(E3328, legend!$C$3:$G$22, 5, FALSE)</f>
        <v>5.2. Sungai, Danau, Laut</v>
      </c>
      <c r="N3328" s="71" t="str">
        <f>VLOOKUP(C3328,geocode!$A$1:$C$40,2,false)</f>
        <v>Jawa Tengah</v>
      </c>
      <c r="O3328" s="71" t="str">
        <f>VLOOKUP(C3328,geocode!$A$1:$C$40,3,false)</f>
        <v>Jawa</v>
      </c>
      <c r="P3328" s="71">
        <v>2000.0</v>
      </c>
      <c r="Q3328" s="71">
        <v>2023.0</v>
      </c>
    </row>
    <row r="3329" ht="15.75" customHeight="1">
      <c r="B3329" s="71">
        <v>0.445593658447265</v>
      </c>
      <c r="C3329" s="71">
        <v>33.0</v>
      </c>
      <c r="D3329" s="71">
        <v>35.0</v>
      </c>
      <c r="E3329" s="71">
        <v>35.0</v>
      </c>
      <c r="F3329" s="71" t="str">
        <f>VLOOKUP(D3329, legend!$C$3:$G$22, 2, FALSE)</f>
        <v>3. Agriculture</v>
      </c>
      <c r="G3329" s="71" t="str">
        <f>VLOOKUP(D3329, legend!$C$3:$G$22, 3, FALSE)</f>
        <v>3. Pertanian</v>
      </c>
      <c r="H3329" s="71" t="str">
        <f>VLOOKUP(D3329, legend!$C$3:$G$22, 4, FALSE)</f>
        <v>3.2. Oil Palm</v>
      </c>
      <c r="I3329" s="71" t="str">
        <f>VLOOKUP(D3329, legend!$C$3:$G$22, 5, FALSE)</f>
        <v>3.2. Sawit</v>
      </c>
      <c r="J3329" s="71" t="str">
        <f>VLOOKUP(E3329, legend!$C$3:$G$22, 2, FALSE)</f>
        <v>3. Agriculture</v>
      </c>
      <c r="K3329" s="71" t="str">
        <f>VLOOKUP(E3329, legend!$C$3:$G$22, 3, FALSE)</f>
        <v>3. Pertanian</v>
      </c>
      <c r="L3329" s="71" t="str">
        <f>VLOOKUP(E3329, legend!$C$3:$G$22, 4, FALSE)</f>
        <v>3.2. Oil Palm</v>
      </c>
      <c r="M3329" s="71" t="str">
        <f>VLOOKUP(E3329, legend!$C$3:$G$22, 5, FALSE)</f>
        <v>3.2. Sawit</v>
      </c>
      <c r="N3329" s="71" t="str">
        <f>VLOOKUP(C3329,geocode!$A$1:$C$40,2,false)</f>
        <v>Jawa Tengah</v>
      </c>
      <c r="O3329" s="71" t="str">
        <f>VLOOKUP(C3329,geocode!$A$1:$C$40,3,false)</f>
        <v>Jawa</v>
      </c>
      <c r="P3329" s="71">
        <v>2000.0</v>
      </c>
      <c r="Q3329" s="71">
        <v>2023.0</v>
      </c>
    </row>
    <row r="3330" ht="15.75" customHeight="1">
      <c r="B3330" s="71">
        <v>79.2899917785644</v>
      </c>
      <c r="C3330" s="71">
        <v>33.0</v>
      </c>
      <c r="D3330" s="71">
        <v>40.0</v>
      </c>
      <c r="E3330" s="71">
        <v>3.0</v>
      </c>
      <c r="F3330" s="71" t="str">
        <f>VLOOKUP(D3330, legend!$C$3:$G$22, 2, FALSE)</f>
        <v>3. Agriculture</v>
      </c>
      <c r="G3330" s="71" t="str">
        <f>VLOOKUP(D3330, legend!$C$3:$G$22, 3, FALSE)</f>
        <v>3. Pertanian</v>
      </c>
      <c r="H3330" s="71" t="str">
        <f>VLOOKUP(D3330, legend!$C$3:$G$22, 4, FALSE)</f>
        <v>3.1. Rice Paddy</v>
      </c>
      <c r="I3330" s="71" t="str">
        <f>VLOOKUP(D3330, legend!$C$3:$G$22, 5, FALSE)</f>
        <v>3.1. Sawah</v>
      </c>
      <c r="J3330" s="71" t="str">
        <f>VLOOKUP(E3330, legend!$C$3:$G$22, 2, FALSE)</f>
        <v>1. Forest </v>
      </c>
      <c r="K3330" s="71" t="str">
        <f>VLOOKUP(E3330, legend!$C$3:$G$22, 3, FALSE)</f>
        <v>1. Hutan</v>
      </c>
      <c r="L3330" s="71" t="str">
        <f>VLOOKUP(E3330, legend!$C$3:$G$22, 4, FALSE)</f>
        <v>1.1. Forest Formation</v>
      </c>
      <c r="M3330" s="71" t="str">
        <f>VLOOKUP(E3330, legend!$C$3:$G$22, 5, FALSE)</f>
        <v>1.1. Formasi Hutan</v>
      </c>
      <c r="N3330" s="71" t="str">
        <f>VLOOKUP(C3330,geocode!$A$1:$C$40,2,false)</f>
        <v>Jawa Tengah</v>
      </c>
      <c r="O3330" s="71" t="str">
        <f>VLOOKUP(C3330,geocode!$A$1:$C$40,3,false)</f>
        <v>Jawa</v>
      </c>
      <c r="P3330" s="71">
        <v>2000.0</v>
      </c>
      <c r="Q3330" s="71">
        <v>2023.0</v>
      </c>
    </row>
    <row r="3331" ht="15.75" customHeight="1">
      <c r="B3331" s="71">
        <v>452.406208032227</v>
      </c>
      <c r="C3331" s="71">
        <v>33.0</v>
      </c>
      <c r="D3331" s="71">
        <v>40.0</v>
      </c>
      <c r="E3331" s="71">
        <v>5.0</v>
      </c>
      <c r="F3331" s="71" t="str">
        <f>VLOOKUP(D3331, legend!$C$3:$G$22, 2, FALSE)</f>
        <v>3. Agriculture</v>
      </c>
      <c r="G3331" s="71" t="str">
        <f>VLOOKUP(D3331, legend!$C$3:$G$22, 3, FALSE)</f>
        <v>3. Pertanian</v>
      </c>
      <c r="H3331" s="71" t="str">
        <f>VLOOKUP(D3331, legend!$C$3:$G$22, 4, FALSE)</f>
        <v>3.1. Rice Paddy</v>
      </c>
      <c r="I3331" s="71" t="str">
        <f>VLOOKUP(D3331, legend!$C$3:$G$22, 5, FALSE)</f>
        <v>3.1. Sawah</v>
      </c>
      <c r="J3331" s="71" t="str">
        <f>VLOOKUP(E3331, legend!$C$3:$G$22, 2, FALSE)</f>
        <v>1. Forest </v>
      </c>
      <c r="K3331" s="71" t="str">
        <f>VLOOKUP(E3331, legend!$C$3:$G$22, 3, FALSE)</f>
        <v>1. Hutan</v>
      </c>
      <c r="L3331" s="71" t="str">
        <f>VLOOKUP(E3331, legend!$C$3:$G$22, 4, FALSE)</f>
        <v>1.2. Mangrove</v>
      </c>
      <c r="M3331" s="71" t="str">
        <f>VLOOKUP(E3331, legend!$C$3:$G$22, 5, FALSE)</f>
        <v>1.2. Mangrove</v>
      </c>
      <c r="N3331" s="71" t="str">
        <f>VLOOKUP(C3331,geocode!$A$1:$C$40,2,false)</f>
        <v>Jawa Tengah</v>
      </c>
      <c r="O3331" s="71" t="str">
        <f>VLOOKUP(C3331,geocode!$A$1:$C$40,3,false)</f>
        <v>Jawa</v>
      </c>
      <c r="P3331" s="71">
        <v>2000.0</v>
      </c>
      <c r="Q3331" s="71">
        <v>2023.0</v>
      </c>
    </row>
    <row r="3332" ht="15.75" customHeight="1">
      <c r="B3332" s="71">
        <v>5311.49324980468</v>
      </c>
      <c r="C3332" s="71">
        <v>33.0</v>
      </c>
      <c r="D3332" s="71">
        <v>40.0</v>
      </c>
      <c r="E3332" s="71">
        <v>13.0</v>
      </c>
      <c r="F3332" s="71" t="str">
        <f>VLOOKUP(D3332, legend!$C$3:$G$22, 2, FALSE)</f>
        <v>3. Agriculture</v>
      </c>
      <c r="G3332" s="71" t="str">
        <f>VLOOKUP(D3332, legend!$C$3:$G$22, 3, FALSE)</f>
        <v>3. Pertanian</v>
      </c>
      <c r="H3332" s="71" t="str">
        <f>VLOOKUP(D3332, legend!$C$3:$G$22, 4, FALSE)</f>
        <v>3.1. Rice Paddy</v>
      </c>
      <c r="I3332" s="71" t="str">
        <f>VLOOKUP(D3332, legend!$C$3:$G$22, 5, FALSE)</f>
        <v>3.1. Sawah</v>
      </c>
      <c r="J3332" s="71" t="str">
        <f>VLOOKUP(E3332, legend!$C$3:$G$22, 2, FALSE)</f>
        <v>2. Non-Forest Natural Vegetation</v>
      </c>
      <c r="K3332" s="71" t="str">
        <f>VLOOKUP(E3332, legend!$C$3:$G$22, 3, FALSE)</f>
        <v>2. Tumbuhan Non-Hutan Lainnya</v>
      </c>
      <c r="L3332" s="71" t="str">
        <f>VLOOKUP(E3332, legend!$C$3:$G$22, 4, FALSE)</f>
        <v>2.1. Other Natural Vegetation</v>
      </c>
      <c r="M3332" s="71" t="str">
        <f>VLOOKUP(E3332, legend!$C$3:$G$22, 5, FALSE)</f>
        <v>2.1. Tumbuhan Non-Hutan Lainnya</v>
      </c>
      <c r="N3332" s="71" t="str">
        <f>VLOOKUP(C3332,geocode!$A$1:$C$40,2,false)</f>
        <v>Jawa Tengah</v>
      </c>
      <c r="O3332" s="71" t="str">
        <f>VLOOKUP(C3332,geocode!$A$1:$C$40,3,false)</f>
        <v>Jawa</v>
      </c>
      <c r="P3332" s="71">
        <v>2000.0</v>
      </c>
      <c r="Q3332" s="71">
        <v>2023.0</v>
      </c>
    </row>
    <row r="3333" ht="15.75" customHeight="1">
      <c r="B3333" s="71">
        <v>74174.0617892531</v>
      </c>
      <c r="C3333" s="71">
        <v>33.0</v>
      </c>
      <c r="D3333" s="71">
        <v>40.0</v>
      </c>
      <c r="E3333" s="71">
        <v>21.0</v>
      </c>
      <c r="F3333" s="71" t="str">
        <f>VLOOKUP(D3333, legend!$C$3:$G$22, 2, FALSE)</f>
        <v>3. Agriculture</v>
      </c>
      <c r="G3333" s="71" t="str">
        <f>VLOOKUP(D3333, legend!$C$3:$G$22, 3, FALSE)</f>
        <v>3. Pertanian</v>
      </c>
      <c r="H3333" s="71" t="str">
        <f>VLOOKUP(D3333, legend!$C$3:$G$22, 4, FALSE)</f>
        <v>3.1. Rice Paddy</v>
      </c>
      <c r="I3333" s="71" t="str">
        <f>VLOOKUP(D3333, legend!$C$3:$G$22, 5, FALSE)</f>
        <v>3.1. Sawah</v>
      </c>
      <c r="J3333" s="71" t="str">
        <f>VLOOKUP(E3333, legend!$C$3:$G$22, 2, FALSE)</f>
        <v>3. Agriculture</v>
      </c>
      <c r="K3333" s="71" t="str">
        <f>VLOOKUP(E3333, legend!$C$3:$G$22, 3, FALSE)</f>
        <v>3. Pertanian</v>
      </c>
      <c r="L3333" s="71" t="str">
        <f>VLOOKUP(E3333, legend!$C$3:$G$22, 4, FALSE)</f>
        <v>3.4. Other Agriculture</v>
      </c>
      <c r="M3333" s="71" t="str">
        <f>VLOOKUP(E3333, legend!$C$3:$G$22, 5, FALSE)</f>
        <v>3.4. Pertanian Lainnya </v>
      </c>
      <c r="N3333" s="71" t="str">
        <f>VLOOKUP(C3333,geocode!$A$1:$C$40,2,false)</f>
        <v>Jawa Tengah</v>
      </c>
      <c r="O3333" s="71" t="str">
        <f>VLOOKUP(C3333,geocode!$A$1:$C$40,3,false)</f>
        <v>Jawa</v>
      </c>
      <c r="P3333" s="71">
        <v>2000.0</v>
      </c>
      <c r="Q3333" s="71">
        <v>2023.0</v>
      </c>
    </row>
    <row r="3334" ht="15.75" customHeight="1">
      <c r="B3334" s="71">
        <v>57777.756337623</v>
      </c>
      <c r="C3334" s="71">
        <v>33.0</v>
      </c>
      <c r="D3334" s="71">
        <v>40.0</v>
      </c>
      <c r="E3334" s="71">
        <v>24.0</v>
      </c>
      <c r="F3334" s="71" t="str">
        <f>VLOOKUP(D3334, legend!$C$3:$G$22, 2, FALSE)</f>
        <v>3. Agriculture</v>
      </c>
      <c r="G3334" s="71" t="str">
        <f>VLOOKUP(D3334, legend!$C$3:$G$22, 3, FALSE)</f>
        <v>3. Pertanian</v>
      </c>
      <c r="H3334" s="71" t="str">
        <f>VLOOKUP(D3334, legend!$C$3:$G$22, 4, FALSE)</f>
        <v>3.1. Rice Paddy</v>
      </c>
      <c r="I3334" s="71" t="str">
        <f>VLOOKUP(D3334, legend!$C$3:$G$22, 5, FALSE)</f>
        <v>3.1. Sawah</v>
      </c>
      <c r="J3334" s="71" t="str">
        <f>VLOOKUP(E3334, legend!$C$3:$G$22, 2, FALSE)</f>
        <v>4. Non-Vegetated Area</v>
      </c>
      <c r="K3334" s="71" t="str">
        <f>VLOOKUP(E3334, legend!$C$3:$G$22, 3, FALSE)</f>
        <v>4. Non-Vegetasi</v>
      </c>
      <c r="L3334" s="71" t="str">
        <f>VLOOKUP(E3334, legend!$C$3:$G$22, 4, FALSE)</f>
        <v>4.2. Urban Area</v>
      </c>
      <c r="M3334" s="71" t="str">
        <f>VLOOKUP(E3334, legend!$C$3:$G$22, 5, FALSE)</f>
        <v>4.2. Pemukiman </v>
      </c>
      <c r="N3334" s="71" t="str">
        <f>VLOOKUP(C3334,geocode!$A$1:$C$40,2,false)</f>
        <v>Jawa Tengah</v>
      </c>
      <c r="O3334" s="71" t="str">
        <f>VLOOKUP(C3334,geocode!$A$1:$C$40,3,false)</f>
        <v>Jawa</v>
      </c>
      <c r="P3334" s="71">
        <v>2000.0</v>
      </c>
      <c r="Q3334" s="71">
        <v>2023.0</v>
      </c>
    </row>
    <row r="3335" ht="15.75" customHeight="1">
      <c r="B3335" s="71">
        <v>5573.95579234008</v>
      </c>
      <c r="C3335" s="71">
        <v>33.0</v>
      </c>
      <c r="D3335" s="71">
        <v>40.0</v>
      </c>
      <c r="E3335" s="71">
        <v>25.0</v>
      </c>
      <c r="F3335" s="71" t="str">
        <f>VLOOKUP(D3335, legend!$C$3:$G$22, 2, FALSE)</f>
        <v>3. Agriculture</v>
      </c>
      <c r="G3335" s="71" t="str">
        <f>VLOOKUP(D3335, legend!$C$3:$G$22, 3, FALSE)</f>
        <v>3. Pertanian</v>
      </c>
      <c r="H3335" s="71" t="str">
        <f>VLOOKUP(D3335, legend!$C$3:$G$22, 4, FALSE)</f>
        <v>3.1. Rice Paddy</v>
      </c>
      <c r="I3335" s="71" t="str">
        <f>VLOOKUP(D3335, legend!$C$3:$G$22, 5, FALSE)</f>
        <v>3.1. Sawah</v>
      </c>
      <c r="J3335" s="71" t="str">
        <f>VLOOKUP(E3335, legend!$C$3:$G$22, 2, FALSE)</f>
        <v>4. Non-Vegetated Area</v>
      </c>
      <c r="K3335" s="71" t="str">
        <f>VLOOKUP(E3335, legend!$C$3:$G$22, 3, FALSE)</f>
        <v>4. Non-Vegetasi</v>
      </c>
      <c r="L3335" s="71" t="str">
        <f>VLOOKUP(E3335, legend!$C$3:$G$22, 4, FALSE)</f>
        <v>4.3. Other Non-Vegetation</v>
      </c>
      <c r="M3335" s="71" t="str">
        <f>VLOOKUP(E3335, legend!$C$3:$G$22, 5, FALSE)</f>
        <v>4.3. Non-Vegetasi Lainnya</v>
      </c>
      <c r="N3335" s="71" t="str">
        <f>VLOOKUP(C3335,geocode!$A$1:$C$40,2,false)</f>
        <v>Jawa Tengah</v>
      </c>
      <c r="O3335" s="71" t="str">
        <f>VLOOKUP(C3335,geocode!$A$1:$C$40,3,false)</f>
        <v>Jawa</v>
      </c>
      <c r="P3335" s="71">
        <v>2000.0</v>
      </c>
      <c r="Q3335" s="71">
        <v>2023.0</v>
      </c>
    </row>
    <row r="3336" ht="15.75" customHeight="1">
      <c r="B3336" s="71">
        <v>15.4422725708007</v>
      </c>
      <c r="C3336" s="71">
        <v>33.0</v>
      </c>
      <c r="D3336" s="71">
        <v>40.0</v>
      </c>
      <c r="E3336" s="71">
        <v>30.0</v>
      </c>
      <c r="F3336" s="71" t="str">
        <f>VLOOKUP(D3336, legend!$C$3:$G$22, 2, FALSE)</f>
        <v>3. Agriculture</v>
      </c>
      <c r="G3336" s="71" t="str">
        <f>VLOOKUP(D3336, legend!$C$3:$G$22, 3, FALSE)</f>
        <v>3. Pertanian</v>
      </c>
      <c r="H3336" s="71" t="str">
        <f>VLOOKUP(D3336, legend!$C$3:$G$22, 4, FALSE)</f>
        <v>3.1. Rice Paddy</v>
      </c>
      <c r="I3336" s="71" t="str">
        <f>VLOOKUP(D3336, legend!$C$3:$G$22, 5, FALSE)</f>
        <v>3.1. Sawah</v>
      </c>
      <c r="J3336" s="71" t="str">
        <f>VLOOKUP(E3336, legend!$C$3:$G$22, 2, FALSE)</f>
        <v>4. Non-Vegetated Area</v>
      </c>
      <c r="K3336" s="71" t="str">
        <f>VLOOKUP(E3336, legend!$C$3:$G$22, 3, FALSE)</f>
        <v>4. Non-Vegetasi</v>
      </c>
      <c r="L3336" s="71" t="str">
        <f>VLOOKUP(E3336, legend!$C$3:$G$22, 4, FALSE)</f>
        <v>4.1. Mining Pit</v>
      </c>
      <c r="M3336" s="71" t="str">
        <f>VLOOKUP(E3336, legend!$C$3:$G$22, 5, FALSE)</f>
        <v>4.1. Lubang Tambang</v>
      </c>
      <c r="N3336" s="71" t="str">
        <f>VLOOKUP(C3336,geocode!$A$1:$C$40,2,false)</f>
        <v>Jawa Tengah</v>
      </c>
      <c r="O3336" s="71" t="str">
        <f>VLOOKUP(C3336,geocode!$A$1:$C$40,3,false)</f>
        <v>Jawa</v>
      </c>
      <c r="P3336" s="71">
        <v>2000.0</v>
      </c>
      <c r="Q3336" s="71">
        <v>2023.0</v>
      </c>
    </row>
    <row r="3337" ht="15.75" customHeight="1">
      <c r="B3337" s="71">
        <v>7291.53468903198</v>
      </c>
      <c r="C3337" s="71">
        <v>33.0</v>
      </c>
      <c r="D3337" s="71">
        <v>40.0</v>
      </c>
      <c r="E3337" s="71">
        <v>31.0</v>
      </c>
      <c r="F3337" s="71" t="str">
        <f>VLOOKUP(D3337, legend!$C$3:$G$22, 2, FALSE)</f>
        <v>3. Agriculture</v>
      </c>
      <c r="G3337" s="71" t="str">
        <f>VLOOKUP(D3337, legend!$C$3:$G$22, 3, FALSE)</f>
        <v>3. Pertanian</v>
      </c>
      <c r="H3337" s="71" t="str">
        <f>VLOOKUP(D3337, legend!$C$3:$G$22, 4, FALSE)</f>
        <v>3.1. Rice Paddy</v>
      </c>
      <c r="I3337" s="71" t="str">
        <f>VLOOKUP(D3337, legend!$C$3:$G$22, 5, FALSE)</f>
        <v>3.1. Sawah</v>
      </c>
      <c r="J3337" s="71" t="str">
        <f>VLOOKUP(E3337, legend!$C$3:$G$22, 2, FALSE)</f>
        <v>5. Water Body</v>
      </c>
      <c r="K3337" s="71" t="str">
        <f>VLOOKUP(E3337, legend!$C$3:$G$22, 3, FALSE)</f>
        <v>5. Tubuh Air</v>
      </c>
      <c r="L3337" s="71" t="str">
        <f>VLOOKUP(E3337, legend!$C$3:$G$22, 4, FALSE)</f>
        <v>5.1. Aquaculture</v>
      </c>
      <c r="M3337" s="71" t="str">
        <f>VLOOKUP(E3337, legend!$C$3:$G$22, 5, FALSE)</f>
        <v>5.1. Tambak</v>
      </c>
      <c r="N3337" s="71" t="str">
        <f>VLOOKUP(C3337,geocode!$A$1:$C$40,2,false)</f>
        <v>Jawa Tengah</v>
      </c>
      <c r="O3337" s="71" t="str">
        <f>VLOOKUP(C3337,geocode!$A$1:$C$40,3,false)</f>
        <v>Jawa</v>
      </c>
      <c r="P3337" s="71">
        <v>2000.0</v>
      </c>
      <c r="Q3337" s="71">
        <v>2023.0</v>
      </c>
    </row>
    <row r="3338" ht="15.75" customHeight="1">
      <c r="B3338" s="71">
        <v>1223.40622164306</v>
      </c>
      <c r="C3338" s="71">
        <v>33.0</v>
      </c>
      <c r="D3338" s="71">
        <v>40.0</v>
      </c>
      <c r="E3338" s="71">
        <v>33.0</v>
      </c>
      <c r="F3338" s="71" t="str">
        <f>VLOOKUP(D3338, legend!$C$3:$G$22, 2, FALSE)</f>
        <v>3. Agriculture</v>
      </c>
      <c r="G3338" s="71" t="str">
        <f>VLOOKUP(D3338, legend!$C$3:$G$22, 3, FALSE)</f>
        <v>3. Pertanian</v>
      </c>
      <c r="H3338" s="71" t="str">
        <f>VLOOKUP(D3338, legend!$C$3:$G$22, 4, FALSE)</f>
        <v>3.1. Rice Paddy</v>
      </c>
      <c r="I3338" s="71" t="str">
        <f>VLOOKUP(D3338, legend!$C$3:$G$22, 5, FALSE)</f>
        <v>3.1. Sawah</v>
      </c>
      <c r="J3338" s="71" t="str">
        <f>VLOOKUP(E3338, legend!$C$3:$G$22, 2, FALSE)</f>
        <v>5. Water Body</v>
      </c>
      <c r="K3338" s="71" t="str">
        <f>VLOOKUP(E3338, legend!$C$3:$G$22, 3, FALSE)</f>
        <v>5. Tubuh Air</v>
      </c>
      <c r="L3338" s="71" t="str">
        <f>VLOOKUP(E3338, legend!$C$3:$G$22, 4, FALSE)</f>
        <v>5.2. River, Lake, Ocean</v>
      </c>
      <c r="M3338" s="71" t="str">
        <f>VLOOKUP(E3338, legend!$C$3:$G$22, 5, FALSE)</f>
        <v>5.2. Sungai, Danau, Laut</v>
      </c>
      <c r="N3338" s="71" t="str">
        <f>VLOOKUP(C3338,geocode!$A$1:$C$40,2,false)</f>
        <v>Jawa Tengah</v>
      </c>
      <c r="O3338" s="71" t="str">
        <f>VLOOKUP(C3338,geocode!$A$1:$C$40,3,false)</f>
        <v>Jawa</v>
      </c>
      <c r="P3338" s="71">
        <v>2000.0</v>
      </c>
      <c r="Q3338" s="71">
        <v>2023.0</v>
      </c>
    </row>
    <row r="3339" ht="15.75" customHeight="1">
      <c r="B3339" s="71">
        <v>1211347.22623032</v>
      </c>
      <c r="C3339" s="71">
        <v>33.0</v>
      </c>
      <c r="D3339" s="71">
        <v>40.0</v>
      </c>
      <c r="E3339" s="71">
        <v>40.0</v>
      </c>
      <c r="F3339" s="71" t="str">
        <f>VLOOKUP(D3339, legend!$C$3:$G$22, 2, FALSE)</f>
        <v>3. Agriculture</v>
      </c>
      <c r="G3339" s="71" t="str">
        <f>VLOOKUP(D3339, legend!$C$3:$G$22, 3, FALSE)</f>
        <v>3. Pertanian</v>
      </c>
      <c r="H3339" s="71" t="str">
        <f>VLOOKUP(D3339, legend!$C$3:$G$22, 4, FALSE)</f>
        <v>3.1. Rice Paddy</v>
      </c>
      <c r="I3339" s="71" t="str">
        <f>VLOOKUP(D3339, legend!$C$3:$G$22, 5, FALSE)</f>
        <v>3.1. Sawah</v>
      </c>
      <c r="J3339" s="71" t="str">
        <f>VLOOKUP(E3339, legend!$C$3:$G$22, 2, FALSE)</f>
        <v>3. Agriculture</v>
      </c>
      <c r="K3339" s="71" t="str">
        <f>VLOOKUP(E3339, legend!$C$3:$G$22, 3, FALSE)</f>
        <v>3. Pertanian</v>
      </c>
      <c r="L3339" s="71" t="str">
        <f>VLOOKUP(E3339, legend!$C$3:$G$22, 4, FALSE)</f>
        <v>3.1. Rice Paddy</v>
      </c>
      <c r="M3339" s="71" t="str">
        <f>VLOOKUP(E3339, legend!$C$3:$G$22, 5, FALSE)</f>
        <v>3.1. Sawah</v>
      </c>
      <c r="N3339" s="71" t="str">
        <f>VLOOKUP(C3339,geocode!$A$1:$C$40,2,false)</f>
        <v>Jawa Tengah</v>
      </c>
      <c r="O3339" s="71" t="str">
        <f>VLOOKUP(C3339,geocode!$A$1:$C$40,3,false)</f>
        <v>Jawa</v>
      </c>
      <c r="P3339" s="71">
        <v>2000.0</v>
      </c>
      <c r="Q3339" s="71">
        <v>2023.0</v>
      </c>
    </row>
    <row r="3340" ht="15.75" customHeight="1">
      <c r="B3340" s="71">
        <v>0.0892498779296875</v>
      </c>
      <c r="C3340" s="71">
        <v>33.0</v>
      </c>
      <c r="D3340" s="71">
        <v>76.0</v>
      </c>
      <c r="E3340" s="71">
        <v>13.0</v>
      </c>
      <c r="F3340" s="71" t="str">
        <f>VLOOKUP(D3340, legend!$C$3:$G$22, 2, FALSE)</f>
        <v>1. Forest </v>
      </c>
      <c r="G3340" s="71" t="str">
        <f>VLOOKUP(D3340, legend!$C$3:$G$22, 3, FALSE)</f>
        <v>1. Hutan</v>
      </c>
      <c r="H3340" s="71" t="str">
        <f>VLOOKUP(D3340, legend!$C$3:$G$22, 4, FALSE)</f>
        <v>1.3 Peat swamp forest</v>
      </c>
      <c r="I3340" s="71" t="str">
        <f>VLOOKUP(D3340, legend!$C$3:$G$22, 5, FALSE)</f>
        <v>1.3 Hutan rawa gambut</v>
      </c>
      <c r="J3340" s="71" t="str">
        <f>VLOOKUP(E3340, legend!$C$3:$G$22, 2, FALSE)</f>
        <v>2. Non-Forest Natural Vegetation</v>
      </c>
      <c r="K3340" s="71" t="str">
        <f>VLOOKUP(E3340, legend!$C$3:$G$22, 3, FALSE)</f>
        <v>2. Tumbuhan Non-Hutan Lainnya</v>
      </c>
      <c r="L3340" s="71" t="str">
        <f>VLOOKUP(E3340, legend!$C$3:$G$22, 4, FALSE)</f>
        <v>2.1. Other Natural Vegetation</v>
      </c>
      <c r="M3340" s="71" t="str">
        <f>VLOOKUP(E3340, legend!$C$3:$G$22, 5, FALSE)</f>
        <v>2.1. Tumbuhan Non-Hutan Lainnya</v>
      </c>
      <c r="N3340" s="71" t="str">
        <f>VLOOKUP(C3340,geocode!$A$1:$C$40,2,false)</f>
        <v>Jawa Tengah</v>
      </c>
      <c r="O3340" s="71" t="str">
        <f>VLOOKUP(C3340,geocode!$A$1:$C$40,3,false)</f>
        <v>Jawa</v>
      </c>
      <c r="P3340" s="71">
        <v>2000.0</v>
      </c>
      <c r="Q3340" s="71">
        <v>2023.0</v>
      </c>
    </row>
    <row r="3341" ht="15.75" customHeight="1">
      <c r="B3341" s="71">
        <v>0.178692742919921</v>
      </c>
      <c r="C3341" s="71">
        <v>33.0</v>
      </c>
      <c r="D3341" s="71">
        <v>76.0</v>
      </c>
      <c r="E3341" s="71">
        <v>33.0</v>
      </c>
      <c r="F3341" s="71" t="str">
        <f>VLOOKUP(D3341, legend!$C$3:$G$22, 2, FALSE)</f>
        <v>1. Forest </v>
      </c>
      <c r="G3341" s="71" t="str">
        <f>VLOOKUP(D3341, legend!$C$3:$G$22, 3, FALSE)</f>
        <v>1. Hutan</v>
      </c>
      <c r="H3341" s="71" t="str">
        <f>VLOOKUP(D3341, legend!$C$3:$G$22, 4, FALSE)</f>
        <v>1.3 Peat swamp forest</v>
      </c>
      <c r="I3341" s="71" t="str">
        <f>VLOOKUP(D3341, legend!$C$3:$G$22, 5, FALSE)</f>
        <v>1.3 Hutan rawa gambut</v>
      </c>
      <c r="J3341" s="71" t="str">
        <f>VLOOKUP(E3341, legend!$C$3:$G$22, 2, FALSE)</f>
        <v>5. Water Body</v>
      </c>
      <c r="K3341" s="71" t="str">
        <f>VLOOKUP(E3341, legend!$C$3:$G$22, 3, FALSE)</f>
        <v>5. Tubuh Air</v>
      </c>
      <c r="L3341" s="71" t="str">
        <f>VLOOKUP(E3341, legend!$C$3:$G$22, 4, FALSE)</f>
        <v>5.2. River, Lake, Ocean</v>
      </c>
      <c r="M3341" s="71" t="str">
        <f>VLOOKUP(E3341, legend!$C$3:$G$22, 5, FALSE)</f>
        <v>5.2. Sungai, Danau, Laut</v>
      </c>
      <c r="N3341" s="71" t="str">
        <f>VLOOKUP(C3341,geocode!$A$1:$C$40,2,false)</f>
        <v>Jawa Tengah</v>
      </c>
      <c r="O3341" s="71" t="str">
        <f>VLOOKUP(C3341,geocode!$A$1:$C$40,3,false)</f>
        <v>Jawa</v>
      </c>
      <c r="P3341" s="71">
        <v>2000.0</v>
      </c>
      <c r="Q3341" s="71">
        <v>2023.0</v>
      </c>
    </row>
    <row r="3342" ht="15.75" customHeight="1">
      <c r="B3342" s="71">
        <v>0.0893630249023437</v>
      </c>
      <c r="C3342" s="71">
        <v>33.0</v>
      </c>
      <c r="D3342" s="71">
        <v>76.0</v>
      </c>
      <c r="E3342" s="71">
        <v>76.0</v>
      </c>
      <c r="F3342" s="71" t="str">
        <f>VLOOKUP(D3342, legend!$C$3:$G$22, 2, FALSE)</f>
        <v>1. Forest </v>
      </c>
      <c r="G3342" s="71" t="str">
        <f>VLOOKUP(D3342, legend!$C$3:$G$22, 3, FALSE)</f>
        <v>1. Hutan</v>
      </c>
      <c r="H3342" s="71" t="str">
        <f>VLOOKUP(D3342, legend!$C$3:$G$22, 4, FALSE)</f>
        <v>1.3 Peat swamp forest</v>
      </c>
      <c r="I3342" s="71" t="str">
        <f>VLOOKUP(D3342, legend!$C$3:$G$22, 5, FALSE)</f>
        <v>1.3 Hutan rawa gambut</v>
      </c>
      <c r="J3342" s="71" t="str">
        <f>VLOOKUP(E3342, legend!$C$3:$G$22, 2, FALSE)</f>
        <v>1. Forest </v>
      </c>
      <c r="K3342" s="71" t="str">
        <f>VLOOKUP(E3342, legend!$C$3:$G$22, 3, FALSE)</f>
        <v>1. Hutan</v>
      </c>
      <c r="L3342" s="71" t="str">
        <f>VLOOKUP(E3342, legend!$C$3:$G$22, 4, FALSE)</f>
        <v>1.3 Peat swamp forest</v>
      </c>
      <c r="M3342" s="71" t="str">
        <f>VLOOKUP(E3342, legend!$C$3:$G$22, 5, FALSE)</f>
        <v>1.3 Hutan rawa gambut</v>
      </c>
      <c r="N3342" s="71" t="str">
        <f>VLOOKUP(C3342,geocode!$A$1:$C$40,2,false)</f>
        <v>Jawa Tengah</v>
      </c>
      <c r="O3342" s="71" t="str">
        <f>VLOOKUP(C3342,geocode!$A$1:$C$40,3,false)</f>
        <v>Jawa</v>
      </c>
      <c r="P3342" s="71">
        <v>2000.0</v>
      </c>
      <c r="Q3342" s="71">
        <v>2023.0</v>
      </c>
    </row>
    <row r="3343" ht="15.75" customHeight="1">
      <c r="B3343" s="71">
        <v>998.569127172853</v>
      </c>
      <c r="C3343" s="71">
        <v>34.0</v>
      </c>
      <c r="D3343" s="71">
        <v>3.0</v>
      </c>
      <c r="E3343" s="71">
        <v>3.0</v>
      </c>
      <c r="F3343" s="71" t="str">
        <f>VLOOKUP(D3343, legend!$C$3:$G$22, 2, FALSE)</f>
        <v>1. Forest </v>
      </c>
      <c r="G3343" s="71" t="str">
        <f>VLOOKUP(D3343, legend!$C$3:$G$22, 3, FALSE)</f>
        <v>1. Hutan</v>
      </c>
      <c r="H3343" s="71" t="str">
        <f>VLOOKUP(D3343, legend!$C$3:$G$22, 4, FALSE)</f>
        <v>1.1. Forest Formation</v>
      </c>
      <c r="I3343" s="71" t="str">
        <f>VLOOKUP(D3343, legend!$C$3:$G$22, 5, FALSE)</f>
        <v>1.1. Formasi Hutan</v>
      </c>
      <c r="J3343" s="71" t="str">
        <f>VLOOKUP(E3343, legend!$C$3:$G$22, 2, FALSE)</f>
        <v>1. Forest </v>
      </c>
      <c r="K3343" s="71" t="str">
        <f>VLOOKUP(E3343, legend!$C$3:$G$22, 3, FALSE)</f>
        <v>1. Hutan</v>
      </c>
      <c r="L3343" s="71" t="str">
        <f>VLOOKUP(E3343, legend!$C$3:$G$22, 4, FALSE)</f>
        <v>1.1. Forest Formation</v>
      </c>
      <c r="M3343" s="71" t="str">
        <f>VLOOKUP(E3343, legend!$C$3:$G$22, 5, FALSE)</f>
        <v>1.1. Formasi Hutan</v>
      </c>
      <c r="N3343" s="71" t="str">
        <f>VLOOKUP(C3343,geocode!$A$1:$C$40,2,false)</f>
        <v>D I Yogyakarta</v>
      </c>
      <c r="O3343" s="71" t="str">
        <f>VLOOKUP(C3343,geocode!$A$1:$C$40,3,false)</f>
        <v>Jawa</v>
      </c>
      <c r="P3343" s="71">
        <v>2000.0</v>
      </c>
      <c r="Q3343" s="71">
        <v>2023.0</v>
      </c>
    </row>
    <row r="3344" ht="15.75" customHeight="1">
      <c r="B3344" s="71">
        <v>5.44515474853515</v>
      </c>
      <c r="C3344" s="71">
        <v>34.0</v>
      </c>
      <c r="D3344" s="71">
        <v>3.0</v>
      </c>
      <c r="E3344" s="71">
        <v>5.0</v>
      </c>
      <c r="F3344" s="71" t="str">
        <f>VLOOKUP(D3344, legend!$C$3:$G$22, 2, FALSE)</f>
        <v>1. Forest </v>
      </c>
      <c r="G3344" s="71" t="str">
        <f>VLOOKUP(D3344, legend!$C$3:$G$22, 3, FALSE)</f>
        <v>1. Hutan</v>
      </c>
      <c r="H3344" s="71" t="str">
        <f>VLOOKUP(D3344, legend!$C$3:$G$22, 4, FALSE)</f>
        <v>1.1. Forest Formation</v>
      </c>
      <c r="I3344" s="71" t="str">
        <f>VLOOKUP(D3344, legend!$C$3:$G$22, 5, FALSE)</f>
        <v>1.1. Formasi Hutan</v>
      </c>
      <c r="J3344" s="71" t="str">
        <f>VLOOKUP(E3344, legend!$C$3:$G$22, 2, FALSE)</f>
        <v>1. Forest </v>
      </c>
      <c r="K3344" s="71" t="str">
        <f>VLOOKUP(E3344, legend!$C$3:$G$22, 3, FALSE)</f>
        <v>1. Hutan</v>
      </c>
      <c r="L3344" s="71" t="str">
        <f>VLOOKUP(E3344, legend!$C$3:$G$22, 4, FALSE)</f>
        <v>1.2. Mangrove</v>
      </c>
      <c r="M3344" s="71" t="str">
        <f>VLOOKUP(E3344, legend!$C$3:$G$22, 5, FALSE)</f>
        <v>1.2. Mangrove</v>
      </c>
      <c r="N3344" s="71" t="str">
        <f>VLOOKUP(C3344,geocode!$A$1:$C$40,2,false)</f>
        <v>D I Yogyakarta</v>
      </c>
      <c r="O3344" s="71" t="str">
        <f>VLOOKUP(C3344,geocode!$A$1:$C$40,3,false)</f>
        <v>Jawa</v>
      </c>
      <c r="P3344" s="71">
        <v>2000.0</v>
      </c>
      <c r="Q3344" s="71">
        <v>2023.0</v>
      </c>
    </row>
    <row r="3345" ht="15.75" customHeight="1">
      <c r="B3345" s="71">
        <v>541.520643316642</v>
      </c>
      <c r="C3345" s="71">
        <v>34.0</v>
      </c>
      <c r="D3345" s="71">
        <v>3.0</v>
      </c>
      <c r="E3345" s="71">
        <v>13.0</v>
      </c>
      <c r="F3345" s="71" t="str">
        <f>VLOOKUP(D3345, legend!$C$3:$G$22, 2, FALSE)</f>
        <v>1. Forest </v>
      </c>
      <c r="G3345" s="71" t="str">
        <f>VLOOKUP(D3345, legend!$C$3:$G$22, 3, FALSE)</f>
        <v>1. Hutan</v>
      </c>
      <c r="H3345" s="71" t="str">
        <f>VLOOKUP(D3345, legend!$C$3:$G$22, 4, FALSE)</f>
        <v>1.1. Forest Formation</v>
      </c>
      <c r="I3345" s="71" t="str">
        <f>VLOOKUP(D3345, legend!$C$3:$G$22, 5, FALSE)</f>
        <v>1.1. Formasi Hutan</v>
      </c>
      <c r="J3345" s="71" t="str">
        <f>VLOOKUP(E3345, legend!$C$3:$G$22, 2, FALSE)</f>
        <v>2. Non-Forest Natural Vegetation</v>
      </c>
      <c r="K3345" s="71" t="str">
        <f>VLOOKUP(E3345, legend!$C$3:$G$22, 3, FALSE)</f>
        <v>2. Tumbuhan Non-Hutan Lainnya</v>
      </c>
      <c r="L3345" s="71" t="str">
        <f>VLOOKUP(E3345, legend!$C$3:$G$22, 4, FALSE)</f>
        <v>2.1. Other Natural Vegetation</v>
      </c>
      <c r="M3345" s="71" t="str">
        <f>VLOOKUP(E3345, legend!$C$3:$G$22, 5, FALSE)</f>
        <v>2.1. Tumbuhan Non-Hutan Lainnya</v>
      </c>
      <c r="N3345" s="71" t="str">
        <f>VLOOKUP(C3345,geocode!$A$1:$C$40,2,false)</f>
        <v>D I Yogyakarta</v>
      </c>
      <c r="O3345" s="71" t="str">
        <f>VLOOKUP(C3345,geocode!$A$1:$C$40,3,false)</f>
        <v>Jawa</v>
      </c>
      <c r="P3345" s="71">
        <v>2000.0</v>
      </c>
      <c r="Q3345" s="71">
        <v>2023.0</v>
      </c>
    </row>
    <row r="3346" ht="15.75" customHeight="1">
      <c r="B3346" s="71">
        <v>1660.02052145996</v>
      </c>
      <c r="C3346" s="71">
        <v>34.0</v>
      </c>
      <c r="D3346" s="71">
        <v>3.0</v>
      </c>
      <c r="E3346" s="71">
        <v>21.0</v>
      </c>
      <c r="F3346" s="71" t="str">
        <f>VLOOKUP(D3346, legend!$C$3:$G$22, 2, FALSE)</f>
        <v>1. Forest </v>
      </c>
      <c r="G3346" s="71" t="str">
        <f>VLOOKUP(D3346, legend!$C$3:$G$22, 3, FALSE)</f>
        <v>1. Hutan</v>
      </c>
      <c r="H3346" s="71" t="str">
        <f>VLOOKUP(D3346, legend!$C$3:$G$22, 4, FALSE)</f>
        <v>1.1. Forest Formation</v>
      </c>
      <c r="I3346" s="71" t="str">
        <f>VLOOKUP(D3346, legend!$C$3:$G$22, 5, FALSE)</f>
        <v>1.1. Formasi Hutan</v>
      </c>
      <c r="J3346" s="71" t="str">
        <f>VLOOKUP(E3346, legend!$C$3:$G$22, 2, FALSE)</f>
        <v>3. Agriculture</v>
      </c>
      <c r="K3346" s="71" t="str">
        <f>VLOOKUP(E3346, legend!$C$3:$G$22, 3, FALSE)</f>
        <v>3. Pertanian</v>
      </c>
      <c r="L3346" s="71" t="str">
        <f>VLOOKUP(E3346, legend!$C$3:$G$22, 4, FALSE)</f>
        <v>3.4. Other Agriculture</v>
      </c>
      <c r="M3346" s="71" t="str">
        <f>VLOOKUP(E3346, legend!$C$3:$G$22, 5, FALSE)</f>
        <v>3.4. Pertanian Lainnya </v>
      </c>
      <c r="N3346" s="71" t="str">
        <f>VLOOKUP(C3346,geocode!$A$1:$C$40,2,false)</f>
        <v>D I Yogyakarta</v>
      </c>
      <c r="O3346" s="71" t="str">
        <f>VLOOKUP(C3346,geocode!$A$1:$C$40,3,false)</f>
        <v>Jawa</v>
      </c>
      <c r="P3346" s="71">
        <v>2000.0</v>
      </c>
      <c r="Q3346" s="71">
        <v>2023.0</v>
      </c>
    </row>
    <row r="3347" ht="15.75" customHeight="1">
      <c r="B3347" s="71">
        <v>3.81247576293945</v>
      </c>
      <c r="C3347" s="71">
        <v>34.0</v>
      </c>
      <c r="D3347" s="71">
        <v>3.0</v>
      </c>
      <c r="E3347" s="71">
        <v>24.0</v>
      </c>
      <c r="F3347" s="71" t="str">
        <f>VLOOKUP(D3347, legend!$C$3:$G$22, 2, FALSE)</f>
        <v>1. Forest </v>
      </c>
      <c r="G3347" s="71" t="str">
        <f>VLOOKUP(D3347, legend!$C$3:$G$22, 3, FALSE)</f>
        <v>1. Hutan</v>
      </c>
      <c r="H3347" s="71" t="str">
        <f>VLOOKUP(D3347, legend!$C$3:$G$22, 4, FALSE)</f>
        <v>1.1. Forest Formation</v>
      </c>
      <c r="I3347" s="71" t="str">
        <f>VLOOKUP(D3347, legend!$C$3:$G$22, 5, FALSE)</f>
        <v>1.1. Formasi Hutan</v>
      </c>
      <c r="J3347" s="71" t="str">
        <f>VLOOKUP(E3347, legend!$C$3:$G$22, 2, FALSE)</f>
        <v>4. Non-Vegetated Area</v>
      </c>
      <c r="K3347" s="71" t="str">
        <f>VLOOKUP(E3347, legend!$C$3:$G$22, 3, FALSE)</f>
        <v>4. Non-Vegetasi</v>
      </c>
      <c r="L3347" s="71" t="str">
        <f>VLOOKUP(E3347, legend!$C$3:$G$22, 4, FALSE)</f>
        <v>4.2. Urban Area</v>
      </c>
      <c r="M3347" s="71" t="str">
        <f>VLOOKUP(E3347, legend!$C$3:$G$22, 5, FALSE)</f>
        <v>4.2. Pemukiman </v>
      </c>
      <c r="N3347" s="71" t="str">
        <f>VLOOKUP(C3347,geocode!$A$1:$C$40,2,false)</f>
        <v>D I Yogyakarta</v>
      </c>
      <c r="O3347" s="71" t="str">
        <f>VLOOKUP(C3347,geocode!$A$1:$C$40,3,false)</f>
        <v>Jawa</v>
      </c>
      <c r="P3347" s="71">
        <v>2000.0</v>
      </c>
      <c r="Q3347" s="71">
        <v>2023.0</v>
      </c>
    </row>
    <row r="3348" ht="15.75" customHeight="1">
      <c r="B3348" s="71">
        <v>33.0789493408203</v>
      </c>
      <c r="C3348" s="71">
        <v>34.0</v>
      </c>
      <c r="D3348" s="71">
        <v>3.0</v>
      </c>
      <c r="E3348" s="71">
        <v>25.0</v>
      </c>
      <c r="F3348" s="71" t="str">
        <f>VLOOKUP(D3348, legend!$C$3:$G$22, 2, FALSE)</f>
        <v>1. Forest </v>
      </c>
      <c r="G3348" s="71" t="str">
        <f>VLOOKUP(D3348, legend!$C$3:$G$22, 3, FALSE)</f>
        <v>1. Hutan</v>
      </c>
      <c r="H3348" s="71" t="str">
        <f>VLOOKUP(D3348, legend!$C$3:$G$22, 4, FALSE)</f>
        <v>1.1. Forest Formation</v>
      </c>
      <c r="I3348" s="71" t="str">
        <f>VLOOKUP(D3348, legend!$C$3:$G$22, 5, FALSE)</f>
        <v>1.1. Formasi Hutan</v>
      </c>
      <c r="J3348" s="71" t="str">
        <f>VLOOKUP(E3348, legend!$C$3:$G$22, 2, FALSE)</f>
        <v>4. Non-Vegetated Area</v>
      </c>
      <c r="K3348" s="71" t="str">
        <f>VLOOKUP(E3348, legend!$C$3:$G$22, 3, FALSE)</f>
        <v>4. Non-Vegetasi</v>
      </c>
      <c r="L3348" s="71" t="str">
        <f>VLOOKUP(E3348, legend!$C$3:$G$22, 4, FALSE)</f>
        <v>4.3. Other Non-Vegetation</v>
      </c>
      <c r="M3348" s="71" t="str">
        <f>VLOOKUP(E3348, legend!$C$3:$G$22, 5, FALSE)</f>
        <v>4.3. Non-Vegetasi Lainnya</v>
      </c>
      <c r="N3348" s="71" t="str">
        <f>VLOOKUP(C3348,geocode!$A$1:$C$40,2,false)</f>
        <v>D I Yogyakarta</v>
      </c>
      <c r="O3348" s="71" t="str">
        <f>VLOOKUP(C3348,geocode!$A$1:$C$40,3,false)</f>
        <v>Jawa</v>
      </c>
      <c r="P3348" s="71">
        <v>2000.0</v>
      </c>
      <c r="Q3348" s="71">
        <v>2023.0</v>
      </c>
    </row>
    <row r="3349" ht="15.75" customHeight="1">
      <c r="B3349" s="71">
        <v>0.981069311523437</v>
      </c>
      <c r="C3349" s="71">
        <v>34.0</v>
      </c>
      <c r="D3349" s="71">
        <v>3.0</v>
      </c>
      <c r="E3349" s="71">
        <v>30.0</v>
      </c>
      <c r="F3349" s="71" t="str">
        <f>VLOOKUP(D3349, legend!$C$3:$G$22, 2, FALSE)</f>
        <v>1. Forest </v>
      </c>
      <c r="G3349" s="71" t="str">
        <f>VLOOKUP(D3349, legend!$C$3:$G$22, 3, FALSE)</f>
        <v>1. Hutan</v>
      </c>
      <c r="H3349" s="71" t="str">
        <f>VLOOKUP(D3349, legend!$C$3:$G$22, 4, FALSE)</f>
        <v>1.1. Forest Formation</v>
      </c>
      <c r="I3349" s="71" t="str">
        <f>VLOOKUP(D3349, legend!$C$3:$G$22, 5, FALSE)</f>
        <v>1.1. Formasi Hutan</v>
      </c>
      <c r="J3349" s="71" t="str">
        <f>VLOOKUP(E3349, legend!$C$3:$G$22, 2, FALSE)</f>
        <v>4. Non-Vegetated Area</v>
      </c>
      <c r="K3349" s="71" t="str">
        <f>VLOOKUP(E3349, legend!$C$3:$G$22, 3, FALSE)</f>
        <v>4. Non-Vegetasi</v>
      </c>
      <c r="L3349" s="71" t="str">
        <f>VLOOKUP(E3349, legend!$C$3:$G$22, 4, FALSE)</f>
        <v>4.1. Mining Pit</v>
      </c>
      <c r="M3349" s="71" t="str">
        <f>VLOOKUP(E3349, legend!$C$3:$G$22, 5, FALSE)</f>
        <v>4.1. Lubang Tambang</v>
      </c>
      <c r="N3349" s="71" t="str">
        <f>VLOOKUP(C3349,geocode!$A$1:$C$40,2,false)</f>
        <v>D I Yogyakarta</v>
      </c>
      <c r="O3349" s="71" t="str">
        <f>VLOOKUP(C3349,geocode!$A$1:$C$40,3,false)</f>
        <v>Jawa</v>
      </c>
      <c r="P3349" s="71">
        <v>2000.0</v>
      </c>
      <c r="Q3349" s="71">
        <v>2023.0</v>
      </c>
    </row>
    <row r="3350" ht="15.75" customHeight="1">
      <c r="B3350" s="71">
        <v>0.267995336914062</v>
      </c>
      <c r="C3350" s="71">
        <v>34.0</v>
      </c>
      <c r="D3350" s="71">
        <v>3.0</v>
      </c>
      <c r="E3350" s="71">
        <v>31.0</v>
      </c>
      <c r="F3350" s="71" t="str">
        <f>VLOOKUP(D3350, legend!$C$3:$G$22, 2, FALSE)</f>
        <v>1. Forest </v>
      </c>
      <c r="G3350" s="71" t="str">
        <f>VLOOKUP(D3350, legend!$C$3:$G$22, 3, FALSE)</f>
        <v>1. Hutan</v>
      </c>
      <c r="H3350" s="71" t="str">
        <f>VLOOKUP(D3350, legend!$C$3:$G$22, 4, FALSE)</f>
        <v>1.1. Forest Formation</v>
      </c>
      <c r="I3350" s="71" t="str">
        <f>VLOOKUP(D3350, legend!$C$3:$G$22, 5, FALSE)</f>
        <v>1.1. Formasi Hutan</v>
      </c>
      <c r="J3350" s="71" t="str">
        <f>VLOOKUP(E3350, legend!$C$3:$G$22, 2, FALSE)</f>
        <v>5. Water Body</v>
      </c>
      <c r="K3350" s="71" t="str">
        <f>VLOOKUP(E3350, legend!$C$3:$G$22, 3, FALSE)</f>
        <v>5. Tubuh Air</v>
      </c>
      <c r="L3350" s="71" t="str">
        <f>VLOOKUP(E3350, legend!$C$3:$G$22, 4, FALSE)</f>
        <v>5.1. Aquaculture</v>
      </c>
      <c r="M3350" s="71" t="str">
        <f>VLOOKUP(E3350, legend!$C$3:$G$22, 5, FALSE)</f>
        <v>5.1. Tambak</v>
      </c>
      <c r="N3350" s="71" t="str">
        <f>VLOOKUP(C3350,geocode!$A$1:$C$40,2,false)</f>
        <v>D I Yogyakarta</v>
      </c>
      <c r="O3350" s="71" t="str">
        <f>VLOOKUP(C3350,geocode!$A$1:$C$40,3,false)</f>
        <v>Jawa</v>
      </c>
      <c r="P3350" s="71">
        <v>2000.0</v>
      </c>
      <c r="Q3350" s="71">
        <v>2023.0</v>
      </c>
    </row>
    <row r="3351" ht="15.75" customHeight="1">
      <c r="B3351" s="71">
        <v>23.7250336486816</v>
      </c>
      <c r="C3351" s="71">
        <v>34.0</v>
      </c>
      <c r="D3351" s="71">
        <v>3.0</v>
      </c>
      <c r="E3351" s="71">
        <v>33.0</v>
      </c>
      <c r="F3351" s="71" t="str">
        <f>VLOOKUP(D3351, legend!$C$3:$G$22, 2, FALSE)</f>
        <v>1. Forest </v>
      </c>
      <c r="G3351" s="71" t="str">
        <f>VLOOKUP(D3351, legend!$C$3:$G$22, 3, FALSE)</f>
        <v>1. Hutan</v>
      </c>
      <c r="H3351" s="71" t="str">
        <f>VLOOKUP(D3351, legend!$C$3:$G$22, 4, FALSE)</f>
        <v>1.1. Forest Formation</v>
      </c>
      <c r="I3351" s="71" t="str">
        <f>VLOOKUP(D3351, legend!$C$3:$G$22, 5, FALSE)</f>
        <v>1.1. Formasi Hutan</v>
      </c>
      <c r="J3351" s="71" t="str">
        <f>VLOOKUP(E3351, legend!$C$3:$G$22, 2, FALSE)</f>
        <v>5. Water Body</v>
      </c>
      <c r="K3351" s="71" t="str">
        <f>VLOOKUP(E3351, legend!$C$3:$G$22, 3, FALSE)</f>
        <v>5. Tubuh Air</v>
      </c>
      <c r="L3351" s="71" t="str">
        <f>VLOOKUP(E3351, legend!$C$3:$G$22, 4, FALSE)</f>
        <v>5.2. River, Lake, Ocean</v>
      </c>
      <c r="M3351" s="71" t="str">
        <f>VLOOKUP(E3351, legend!$C$3:$G$22, 5, FALSE)</f>
        <v>5.2. Sungai, Danau, Laut</v>
      </c>
      <c r="N3351" s="71" t="str">
        <f>VLOOKUP(C3351,geocode!$A$1:$C$40,2,false)</f>
        <v>D I Yogyakarta</v>
      </c>
      <c r="O3351" s="71" t="str">
        <f>VLOOKUP(C3351,geocode!$A$1:$C$40,3,false)</f>
        <v>Jawa</v>
      </c>
      <c r="P3351" s="71">
        <v>2000.0</v>
      </c>
      <c r="Q3351" s="71">
        <v>2023.0</v>
      </c>
    </row>
    <row r="3352" ht="15.75" customHeight="1">
      <c r="B3352" s="71">
        <v>0.803942395019531</v>
      </c>
      <c r="C3352" s="71">
        <v>34.0</v>
      </c>
      <c r="D3352" s="71">
        <v>3.0</v>
      </c>
      <c r="E3352" s="71">
        <v>35.0</v>
      </c>
      <c r="F3352" s="71" t="str">
        <f>VLOOKUP(D3352, legend!$C$3:$G$22, 2, FALSE)</f>
        <v>1. Forest </v>
      </c>
      <c r="G3352" s="71" t="str">
        <f>VLOOKUP(D3352, legend!$C$3:$G$22, 3, FALSE)</f>
        <v>1. Hutan</v>
      </c>
      <c r="H3352" s="71" t="str">
        <f>VLOOKUP(D3352, legend!$C$3:$G$22, 4, FALSE)</f>
        <v>1.1. Forest Formation</v>
      </c>
      <c r="I3352" s="71" t="str">
        <f>VLOOKUP(D3352, legend!$C$3:$G$22, 5, FALSE)</f>
        <v>1.1. Formasi Hutan</v>
      </c>
      <c r="J3352" s="71" t="str">
        <f>VLOOKUP(E3352, legend!$C$3:$G$22, 2, FALSE)</f>
        <v>3. Agriculture</v>
      </c>
      <c r="K3352" s="71" t="str">
        <f>VLOOKUP(E3352, legend!$C$3:$G$22, 3, FALSE)</f>
        <v>3. Pertanian</v>
      </c>
      <c r="L3352" s="71" t="str">
        <f>VLOOKUP(E3352, legend!$C$3:$G$22, 4, FALSE)</f>
        <v>3.2. Oil Palm</v>
      </c>
      <c r="M3352" s="71" t="str">
        <f>VLOOKUP(E3352, legend!$C$3:$G$22, 5, FALSE)</f>
        <v>3.2. Sawit</v>
      </c>
      <c r="N3352" s="71" t="str">
        <f>VLOOKUP(C3352,geocode!$A$1:$C$40,2,false)</f>
        <v>D I Yogyakarta</v>
      </c>
      <c r="O3352" s="71" t="str">
        <f>VLOOKUP(C3352,geocode!$A$1:$C$40,3,false)</f>
        <v>Jawa</v>
      </c>
      <c r="P3352" s="71">
        <v>2000.0</v>
      </c>
      <c r="Q3352" s="71">
        <v>2023.0</v>
      </c>
    </row>
    <row r="3353" ht="15.75" customHeight="1">
      <c r="B3353" s="71">
        <v>0.0881385192871093</v>
      </c>
      <c r="C3353" s="71">
        <v>34.0</v>
      </c>
      <c r="D3353" s="71">
        <v>3.0</v>
      </c>
      <c r="E3353" s="71">
        <v>40.0</v>
      </c>
      <c r="F3353" s="71" t="str">
        <f>VLOOKUP(D3353, legend!$C$3:$G$22, 2, FALSE)</f>
        <v>1. Forest </v>
      </c>
      <c r="G3353" s="71" t="str">
        <f>VLOOKUP(D3353, legend!$C$3:$G$22, 3, FALSE)</f>
        <v>1. Hutan</v>
      </c>
      <c r="H3353" s="71" t="str">
        <f>VLOOKUP(D3353, legend!$C$3:$G$22, 4, FALSE)</f>
        <v>1.1. Forest Formation</v>
      </c>
      <c r="I3353" s="71" t="str">
        <f>VLOOKUP(D3353, legend!$C$3:$G$22, 5, FALSE)</f>
        <v>1.1. Formasi Hutan</v>
      </c>
      <c r="J3353" s="71" t="str">
        <f>VLOOKUP(E3353, legend!$C$3:$G$22, 2, FALSE)</f>
        <v>3. Agriculture</v>
      </c>
      <c r="K3353" s="71" t="str">
        <f>VLOOKUP(E3353, legend!$C$3:$G$22, 3, FALSE)</f>
        <v>3. Pertanian</v>
      </c>
      <c r="L3353" s="71" t="str">
        <f>VLOOKUP(E3353, legend!$C$3:$G$22, 4, FALSE)</f>
        <v>3.1. Rice Paddy</v>
      </c>
      <c r="M3353" s="71" t="str">
        <f>VLOOKUP(E3353, legend!$C$3:$G$22, 5, FALSE)</f>
        <v>3.1. Sawah</v>
      </c>
      <c r="N3353" s="71" t="str">
        <f>VLOOKUP(C3353,geocode!$A$1:$C$40,2,false)</f>
        <v>D I Yogyakarta</v>
      </c>
      <c r="O3353" s="71" t="str">
        <f>VLOOKUP(C3353,geocode!$A$1:$C$40,3,false)</f>
        <v>Jawa</v>
      </c>
      <c r="P3353" s="71">
        <v>2000.0</v>
      </c>
      <c r="Q3353" s="71">
        <v>2023.0</v>
      </c>
    </row>
    <row r="3354" ht="15.75" customHeight="1">
      <c r="B3354" s="71">
        <v>5.44524526367187</v>
      </c>
      <c r="C3354" s="71">
        <v>34.0</v>
      </c>
      <c r="D3354" s="71">
        <v>5.0</v>
      </c>
      <c r="E3354" s="71">
        <v>3.0</v>
      </c>
      <c r="F3354" s="71" t="str">
        <f>VLOOKUP(D3354, legend!$C$3:$G$22, 2, FALSE)</f>
        <v>1. Forest </v>
      </c>
      <c r="G3354" s="71" t="str">
        <f>VLOOKUP(D3354, legend!$C$3:$G$22, 3, FALSE)</f>
        <v>1. Hutan</v>
      </c>
      <c r="H3354" s="71" t="str">
        <f>VLOOKUP(D3354, legend!$C$3:$G$22, 4, FALSE)</f>
        <v>1.2. Mangrove</v>
      </c>
      <c r="I3354" s="71" t="str">
        <f>VLOOKUP(D3354, legend!$C$3:$G$22, 5, FALSE)</f>
        <v>1.2. Mangrove</v>
      </c>
      <c r="J3354" s="71" t="str">
        <f>VLOOKUP(E3354, legend!$C$3:$G$22, 2, FALSE)</f>
        <v>1. Forest </v>
      </c>
      <c r="K3354" s="71" t="str">
        <f>VLOOKUP(E3354, legend!$C$3:$G$22, 3, FALSE)</f>
        <v>1. Hutan</v>
      </c>
      <c r="L3354" s="71" t="str">
        <f>VLOOKUP(E3354, legend!$C$3:$G$22, 4, FALSE)</f>
        <v>1.1. Forest Formation</v>
      </c>
      <c r="M3354" s="71" t="str">
        <f>VLOOKUP(E3354, legend!$C$3:$G$22, 5, FALSE)</f>
        <v>1.1. Formasi Hutan</v>
      </c>
      <c r="N3354" s="71" t="str">
        <f>VLOOKUP(C3354,geocode!$A$1:$C$40,2,false)</f>
        <v>D I Yogyakarta</v>
      </c>
      <c r="O3354" s="71" t="str">
        <f>VLOOKUP(C3354,geocode!$A$1:$C$40,3,false)</f>
        <v>Jawa</v>
      </c>
      <c r="P3354" s="71">
        <v>2000.0</v>
      </c>
      <c r="Q3354" s="71">
        <v>2023.0</v>
      </c>
    </row>
    <row r="3355" ht="15.75" customHeight="1">
      <c r="B3355" s="71">
        <v>588.364853430176</v>
      </c>
      <c r="C3355" s="71">
        <v>34.0</v>
      </c>
      <c r="D3355" s="71">
        <v>5.0</v>
      </c>
      <c r="E3355" s="71">
        <v>5.0</v>
      </c>
      <c r="F3355" s="71" t="str">
        <f>VLOOKUP(D3355, legend!$C$3:$G$22, 2, FALSE)</f>
        <v>1. Forest </v>
      </c>
      <c r="G3355" s="71" t="str">
        <f>VLOOKUP(D3355, legend!$C$3:$G$22, 3, FALSE)</f>
        <v>1. Hutan</v>
      </c>
      <c r="H3355" s="71" t="str">
        <f>VLOOKUP(D3355, legend!$C$3:$G$22, 4, FALSE)</f>
        <v>1.2. Mangrove</v>
      </c>
      <c r="I3355" s="71" t="str">
        <f>VLOOKUP(D3355, legend!$C$3:$G$22, 5, FALSE)</f>
        <v>1.2. Mangrove</v>
      </c>
      <c r="J3355" s="71" t="str">
        <f>VLOOKUP(E3355, legend!$C$3:$G$22, 2, FALSE)</f>
        <v>1. Forest </v>
      </c>
      <c r="K3355" s="71" t="str">
        <f>VLOOKUP(E3355, legend!$C$3:$G$22, 3, FALSE)</f>
        <v>1. Hutan</v>
      </c>
      <c r="L3355" s="71" t="str">
        <f>VLOOKUP(E3355, legend!$C$3:$G$22, 4, FALSE)</f>
        <v>1.2. Mangrove</v>
      </c>
      <c r="M3355" s="71" t="str">
        <f>VLOOKUP(E3355, legend!$C$3:$G$22, 5, FALSE)</f>
        <v>1.2. Mangrove</v>
      </c>
      <c r="N3355" s="71" t="str">
        <f>VLOOKUP(C3355,geocode!$A$1:$C$40,2,false)</f>
        <v>D I Yogyakarta</v>
      </c>
      <c r="O3355" s="71" t="str">
        <f>VLOOKUP(C3355,geocode!$A$1:$C$40,3,false)</f>
        <v>Jawa</v>
      </c>
      <c r="P3355" s="71">
        <v>2000.0</v>
      </c>
      <c r="Q3355" s="71">
        <v>2023.0</v>
      </c>
    </row>
    <row r="3356" ht="15.75" customHeight="1">
      <c r="B3356" s="71">
        <v>6.68873488769531</v>
      </c>
      <c r="C3356" s="71">
        <v>34.0</v>
      </c>
      <c r="D3356" s="71">
        <v>5.0</v>
      </c>
      <c r="E3356" s="71">
        <v>13.0</v>
      </c>
      <c r="F3356" s="71" t="str">
        <f>VLOOKUP(D3356, legend!$C$3:$G$22, 2, FALSE)</f>
        <v>1. Forest </v>
      </c>
      <c r="G3356" s="71" t="str">
        <f>VLOOKUP(D3356, legend!$C$3:$G$22, 3, FALSE)</f>
        <v>1. Hutan</v>
      </c>
      <c r="H3356" s="71" t="str">
        <f>VLOOKUP(D3356, legend!$C$3:$G$22, 4, FALSE)</f>
        <v>1.2. Mangrove</v>
      </c>
      <c r="I3356" s="71" t="str">
        <f>VLOOKUP(D3356, legend!$C$3:$G$22, 5, FALSE)</f>
        <v>1.2. Mangrove</v>
      </c>
      <c r="J3356" s="71" t="str">
        <f>VLOOKUP(E3356, legend!$C$3:$G$22, 2, FALSE)</f>
        <v>2. Non-Forest Natural Vegetation</v>
      </c>
      <c r="K3356" s="71" t="str">
        <f>VLOOKUP(E3356, legend!$C$3:$G$22, 3, FALSE)</f>
        <v>2. Tumbuhan Non-Hutan Lainnya</v>
      </c>
      <c r="L3356" s="71" t="str">
        <f>VLOOKUP(E3356, legend!$C$3:$G$22, 4, FALSE)</f>
        <v>2.1. Other Natural Vegetation</v>
      </c>
      <c r="M3356" s="71" t="str">
        <f>VLOOKUP(E3356, legend!$C$3:$G$22, 5, FALSE)</f>
        <v>2.1. Tumbuhan Non-Hutan Lainnya</v>
      </c>
      <c r="N3356" s="71" t="str">
        <f>VLOOKUP(C3356,geocode!$A$1:$C$40,2,false)</f>
        <v>D I Yogyakarta</v>
      </c>
      <c r="O3356" s="71" t="str">
        <f>VLOOKUP(C3356,geocode!$A$1:$C$40,3,false)</f>
        <v>Jawa</v>
      </c>
      <c r="P3356" s="71">
        <v>2000.0</v>
      </c>
      <c r="Q3356" s="71">
        <v>2023.0</v>
      </c>
    </row>
    <row r="3357" ht="15.75" customHeight="1">
      <c r="B3357" s="71">
        <v>6.7605142578125</v>
      </c>
      <c r="C3357" s="71">
        <v>34.0</v>
      </c>
      <c r="D3357" s="71">
        <v>5.0</v>
      </c>
      <c r="E3357" s="71">
        <v>21.0</v>
      </c>
      <c r="F3357" s="71" t="str">
        <f>VLOOKUP(D3357, legend!$C$3:$G$22, 2, FALSE)</f>
        <v>1. Forest </v>
      </c>
      <c r="G3357" s="71" t="str">
        <f>VLOOKUP(D3357, legend!$C$3:$G$22, 3, FALSE)</f>
        <v>1. Hutan</v>
      </c>
      <c r="H3357" s="71" t="str">
        <f>VLOOKUP(D3357, legend!$C$3:$G$22, 4, FALSE)</f>
        <v>1.2. Mangrove</v>
      </c>
      <c r="I3357" s="71" t="str">
        <f>VLOOKUP(D3357, legend!$C$3:$G$22, 5, FALSE)</f>
        <v>1.2. Mangrove</v>
      </c>
      <c r="J3357" s="71" t="str">
        <f>VLOOKUP(E3357, legend!$C$3:$G$22, 2, FALSE)</f>
        <v>3. Agriculture</v>
      </c>
      <c r="K3357" s="71" t="str">
        <f>VLOOKUP(E3357, legend!$C$3:$G$22, 3, FALSE)</f>
        <v>3. Pertanian</v>
      </c>
      <c r="L3357" s="71" t="str">
        <f>VLOOKUP(E3357, legend!$C$3:$G$22, 4, FALSE)</f>
        <v>3.4. Other Agriculture</v>
      </c>
      <c r="M3357" s="71" t="str">
        <f>VLOOKUP(E3357, legend!$C$3:$G$22, 5, FALSE)</f>
        <v>3.4. Pertanian Lainnya </v>
      </c>
      <c r="N3357" s="71" t="str">
        <f>VLOOKUP(C3357,geocode!$A$1:$C$40,2,false)</f>
        <v>D I Yogyakarta</v>
      </c>
      <c r="O3357" s="71" t="str">
        <f>VLOOKUP(C3357,geocode!$A$1:$C$40,3,false)</f>
        <v>Jawa</v>
      </c>
      <c r="P3357" s="71">
        <v>2000.0</v>
      </c>
      <c r="Q3357" s="71">
        <v>2023.0</v>
      </c>
    </row>
    <row r="3358" ht="15.75" customHeight="1">
      <c r="B3358" s="71">
        <v>0.979882421875</v>
      </c>
      <c r="C3358" s="71">
        <v>34.0</v>
      </c>
      <c r="D3358" s="71">
        <v>5.0</v>
      </c>
      <c r="E3358" s="71">
        <v>24.0</v>
      </c>
      <c r="F3358" s="71" t="str">
        <f>VLOOKUP(D3358, legend!$C$3:$G$22, 2, FALSE)</f>
        <v>1. Forest </v>
      </c>
      <c r="G3358" s="71" t="str">
        <f>VLOOKUP(D3358, legend!$C$3:$G$22, 3, FALSE)</f>
        <v>1. Hutan</v>
      </c>
      <c r="H3358" s="71" t="str">
        <f>VLOOKUP(D3358, legend!$C$3:$G$22, 4, FALSE)</f>
        <v>1.2. Mangrove</v>
      </c>
      <c r="I3358" s="71" t="str">
        <f>VLOOKUP(D3358, legend!$C$3:$G$22, 5, FALSE)</f>
        <v>1.2. Mangrove</v>
      </c>
      <c r="J3358" s="71" t="str">
        <f>VLOOKUP(E3358, legend!$C$3:$G$22, 2, FALSE)</f>
        <v>4. Non-Vegetated Area</v>
      </c>
      <c r="K3358" s="71" t="str">
        <f>VLOOKUP(E3358, legend!$C$3:$G$22, 3, FALSE)</f>
        <v>4. Non-Vegetasi</v>
      </c>
      <c r="L3358" s="71" t="str">
        <f>VLOOKUP(E3358, legend!$C$3:$G$22, 4, FALSE)</f>
        <v>4.2. Urban Area</v>
      </c>
      <c r="M3358" s="71" t="str">
        <f>VLOOKUP(E3358, legend!$C$3:$G$22, 5, FALSE)</f>
        <v>4.2. Pemukiman </v>
      </c>
      <c r="N3358" s="71" t="str">
        <f>VLOOKUP(C3358,geocode!$A$1:$C$40,2,false)</f>
        <v>D I Yogyakarta</v>
      </c>
      <c r="O3358" s="71" t="str">
        <f>VLOOKUP(C3358,geocode!$A$1:$C$40,3,false)</f>
        <v>Jawa</v>
      </c>
      <c r="P3358" s="71">
        <v>2000.0</v>
      </c>
      <c r="Q3358" s="71">
        <v>2023.0</v>
      </c>
    </row>
    <row r="3359" ht="15.75" customHeight="1">
      <c r="B3359" s="71">
        <v>12.0141353271484</v>
      </c>
      <c r="C3359" s="71">
        <v>34.0</v>
      </c>
      <c r="D3359" s="71">
        <v>5.0</v>
      </c>
      <c r="E3359" s="71">
        <v>25.0</v>
      </c>
      <c r="F3359" s="71" t="str">
        <f>VLOOKUP(D3359, legend!$C$3:$G$22, 2, FALSE)</f>
        <v>1. Forest </v>
      </c>
      <c r="G3359" s="71" t="str">
        <f>VLOOKUP(D3359, legend!$C$3:$G$22, 3, FALSE)</f>
        <v>1. Hutan</v>
      </c>
      <c r="H3359" s="71" t="str">
        <f>VLOOKUP(D3359, legend!$C$3:$G$22, 4, FALSE)</f>
        <v>1.2. Mangrove</v>
      </c>
      <c r="I3359" s="71" t="str">
        <f>VLOOKUP(D3359, legend!$C$3:$G$22, 5, FALSE)</f>
        <v>1.2. Mangrove</v>
      </c>
      <c r="J3359" s="71" t="str">
        <f>VLOOKUP(E3359, legend!$C$3:$G$22, 2, FALSE)</f>
        <v>4. Non-Vegetated Area</v>
      </c>
      <c r="K3359" s="71" t="str">
        <f>VLOOKUP(E3359, legend!$C$3:$G$22, 3, FALSE)</f>
        <v>4. Non-Vegetasi</v>
      </c>
      <c r="L3359" s="71" t="str">
        <f>VLOOKUP(E3359, legend!$C$3:$G$22, 4, FALSE)</f>
        <v>4.3. Other Non-Vegetation</v>
      </c>
      <c r="M3359" s="71" t="str">
        <f>VLOOKUP(E3359, legend!$C$3:$G$22, 5, FALSE)</f>
        <v>4.3. Non-Vegetasi Lainnya</v>
      </c>
      <c r="N3359" s="71" t="str">
        <f>VLOOKUP(C3359,geocode!$A$1:$C$40,2,false)</f>
        <v>D I Yogyakarta</v>
      </c>
      <c r="O3359" s="71" t="str">
        <f>VLOOKUP(C3359,geocode!$A$1:$C$40,3,false)</f>
        <v>Jawa</v>
      </c>
      <c r="P3359" s="71">
        <v>2000.0</v>
      </c>
      <c r="Q3359" s="71">
        <v>2023.0</v>
      </c>
    </row>
    <row r="3360" ht="15.75" customHeight="1">
      <c r="B3360" s="71">
        <v>16.8632583496093</v>
      </c>
      <c r="C3360" s="71">
        <v>34.0</v>
      </c>
      <c r="D3360" s="71">
        <v>5.0</v>
      </c>
      <c r="E3360" s="71">
        <v>31.0</v>
      </c>
      <c r="F3360" s="71" t="str">
        <f>VLOOKUP(D3360, legend!$C$3:$G$22, 2, FALSE)</f>
        <v>1. Forest </v>
      </c>
      <c r="G3360" s="71" t="str">
        <f>VLOOKUP(D3360, legend!$C$3:$G$22, 3, FALSE)</f>
        <v>1. Hutan</v>
      </c>
      <c r="H3360" s="71" t="str">
        <f>VLOOKUP(D3360, legend!$C$3:$G$22, 4, FALSE)</f>
        <v>1.2. Mangrove</v>
      </c>
      <c r="I3360" s="71" t="str">
        <f>VLOOKUP(D3360, legend!$C$3:$G$22, 5, FALSE)</f>
        <v>1.2. Mangrove</v>
      </c>
      <c r="J3360" s="71" t="str">
        <f>VLOOKUP(E3360, legend!$C$3:$G$22, 2, FALSE)</f>
        <v>5. Water Body</v>
      </c>
      <c r="K3360" s="71" t="str">
        <f>VLOOKUP(E3360, legend!$C$3:$G$22, 3, FALSE)</f>
        <v>5. Tubuh Air</v>
      </c>
      <c r="L3360" s="71" t="str">
        <f>VLOOKUP(E3360, legend!$C$3:$G$22, 4, FALSE)</f>
        <v>5.1. Aquaculture</v>
      </c>
      <c r="M3360" s="71" t="str">
        <f>VLOOKUP(E3360, legend!$C$3:$G$22, 5, FALSE)</f>
        <v>5.1. Tambak</v>
      </c>
      <c r="N3360" s="71" t="str">
        <f>VLOOKUP(C3360,geocode!$A$1:$C$40,2,false)</f>
        <v>D I Yogyakarta</v>
      </c>
      <c r="O3360" s="71" t="str">
        <f>VLOOKUP(C3360,geocode!$A$1:$C$40,3,false)</f>
        <v>Jawa</v>
      </c>
      <c r="P3360" s="71">
        <v>2000.0</v>
      </c>
      <c r="Q3360" s="71">
        <v>2023.0</v>
      </c>
    </row>
    <row r="3361" ht="15.75" customHeight="1">
      <c r="B3361" s="71">
        <v>124.143542633056</v>
      </c>
      <c r="C3361" s="71">
        <v>34.0</v>
      </c>
      <c r="D3361" s="71">
        <v>5.0</v>
      </c>
      <c r="E3361" s="71">
        <v>33.0</v>
      </c>
      <c r="F3361" s="71" t="str">
        <f>VLOOKUP(D3361, legend!$C$3:$G$22, 2, FALSE)</f>
        <v>1. Forest </v>
      </c>
      <c r="G3361" s="71" t="str">
        <f>VLOOKUP(D3361, legend!$C$3:$G$22, 3, FALSE)</f>
        <v>1. Hutan</v>
      </c>
      <c r="H3361" s="71" t="str">
        <f>VLOOKUP(D3361, legend!$C$3:$G$22, 4, FALSE)</f>
        <v>1.2. Mangrove</v>
      </c>
      <c r="I3361" s="71" t="str">
        <f>VLOOKUP(D3361, legend!$C$3:$G$22, 5, FALSE)</f>
        <v>1.2. Mangrove</v>
      </c>
      <c r="J3361" s="71" t="str">
        <f>VLOOKUP(E3361, legend!$C$3:$G$22, 2, FALSE)</f>
        <v>5. Water Body</v>
      </c>
      <c r="K3361" s="71" t="str">
        <f>VLOOKUP(E3361, legend!$C$3:$G$22, 3, FALSE)</f>
        <v>5. Tubuh Air</v>
      </c>
      <c r="L3361" s="71" t="str">
        <f>VLOOKUP(E3361, legend!$C$3:$G$22, 4, FALSE)</f>
        <v>5.2. River, Lake, Ocean</v>
      </c>
      <c r="M3361" s="71" t="str">
        <f>VLOOKUP(E3361, legend!$C$3:$G$22, 5, FALSE)</f>
        <v>5.2. Sungai, Danau, Laut</v>
      </c>
      <c r="N3361" s="71" t="str">
        <f>VLOOKUP(C3361,geocode!$A$1:$C$40,2,false)</f>
        <v>D I Yogyakarta</v>
      </c>
      <c r="O3361" s="71" t="str">
        <f>VLOOKUP(C3361,geocode!$A$1:$C$40,3,false)</f>
        <v>Jawa</v>
      </c>
      <c r="P3361" s="71">
        <v>2000.0</v>
      </c>
      <c r="Q3361" s="71">
        <v>2023.0</v>
      </c>
    </row>
    <row r="3362" ht="15.75" customHeight="1">
      <c r="B3362" s="71">
        <v>2.83446110839843</v>
      </c>
      <c r="C3362" s="71">
        <v>34.0</v>
      </c>
      <c r="D3362" s="71">
        <v>5.0</v>
      </c>
      <c r="E3362" s="71">
        <v>40.0</v>
      </c>
      <c r="F3362" s="71" t="str">
        <f>VLOOKUP(D3362, legend!$C$3:$G$22, 2, FALSE)</f>
        <v>1. Forest </v>
      </c>
      <c r="G3362" s="71" t="str">
        <f>VLOOKUP(D3362, legend!$C$3:$G$22, 3, FALSE)</f>
        <v>1. Hutan</v>
      </c>
      <c r="H3362" s="71" t="str">
        <f>VLOOKUP(D3362, legend!$C$3:$G$22, 4, FALSE)</f>
        <v>1.2. Mangrove</v>
      </c>
      <c r="I3362" s="71" t="str">
        <f>VLOOKUP(D3362, legend!$C$3:$G$22, 5, FALSE)</f>
        <v>1.2. Mangrove</v>
      </c>
      <c r="J3362" s="71" t="str">
        <f>VLOOKUP(E3362, legend!$C$3:$G$22, 2, FALSE)</f>
        <v>3. Agriculture</v>
      </c>
      <c r="K3362" s="71" t="str">
        <f>VLOOKUP(E3362, legend!$C$3:$G$22, 3, FALSE)</f>
        <v>3. Pertanian</v>
      </c>
      <c r="L3362" s="71" t="str">
        <f>VLOOKUP(E3362, legend!$C$3:$G$22, 4, FALSE)</f>
        <v>3.1. Rice Paddy</v>
      </c>
      <c r="M3362" s="71" t="str">
        <f>VLOOKUP(E3362, legend!$C$3:$G$22, 5, FALSE)</f>
        <v>3.1. Sawah</v>
      </c>
      <c r="N3362" s="71" t="str">
        <f>VLOOKUP(C3362,geocode!$A$1:$C$40,2,false)</f>
        <v>D I Yogyakarta</v>
      </c>
      <c r="O3362" s="71" t="str">
        <f>VLOOKUP(C3362,geocode!$A$1:$C$40,3,false)</f>
        <v>Jawa</v>
      </c>
      <c r="P3362" s="71">
        <v>2000.0</v>
      </c>
      <c r="Q3362" s="71">
        <v>2023.0</v>
      </c>
    </row>
    <row r="3363" ht="15.75" customHeight="1">
      <c r="B3363" s="71">
        <v>410.287408807373</v>
      </c>
      <c r="C3363" s="71">
        <v>34.0</v>
      </c>
      <c r="D3363" s="71">
        <v>13.0</v>
      </c>
      <c r="E3363" s="71">
        <v>3.0</v>
      </c>
      <c r="F3363" s="71" t="str">
        <f>VLOOKUP(D3363, legend!$C$3:$G$22, 2, FALSE)</f>
        <v>2. Non-Forest Natural Vegetation</v>
      </c>
      <c r="G3363" s="71" t="str">
        <f>VLOOKUP(D3363, legend!$C$3:$G$22, 3, FALSE)</f>
        <v>2. Tumbuhan Non-Hutan Lainnya</v>
      </c>
      <c r="H3363" s="71" t="str">
        <f>VLOOKUP(D3363, legend!$C$3:$G$22, 4, FALSE)</f>
        <v>2.1. Other Natural Vegetation</v>
      </c>
      <c r="I3363" s="71" t="str">
        <f>VLOOKUP(D3363, legend!$C$3:$G$22, 5, FALSE)</f>
        <v>2.1. Tumbuhan Non-Hutan Lainnya</v>
      </c>
      <c r="J3363" s="71" t="str">
        <f>VLOOKUP(E3363, legend!$C$3:$G$22, 2, FALSE)</f>
        <v>1. Forest </v>
      </c>
      <c r="K3363" s="71" t="str">
        <f>VLOOKUP(E3363, legend!$C$3:$G$22, 3, FALSE)</f>
        <v>1. Hutan</v>
      </c>
      <c r="L3363" s="71" t="str">
        <f>VLOOKUP(E3363, legend!$C$3:$G$22, 4, FALSE)</f>
        <v>1.1. Forest Formation</v>
      </c>
      <c r="M3363" s="71" t="str">
        <f>VLOOKUP(E3363, legend!$C$3:$G$22, 5, FALSE)</f>
        <v>1.1. Formasi Hutan</v>
      </c>
      <c r="N3363" s="71" t="str">
        <f>VLOOKUP(C3363,geocode!$A$1:$C$40,2,false)</f>
        <v>D I Yogyakarta</v>
      </c>
      <c r="O3363" s="71" t="str">
        <f>VLOOKUP(C3363,geocode!$A$1:$C$40,3,false)</f>
        <v>Jawa</v>
      </c>
      <c r="P3363" s="71">
        <v>2000.0</v>
      </c>
      <c r="Q3363" s="71">
        <v>2023.0</v>
      </c>
    </row>
    <row r="3364" ht="15.75" customHeight="1">
      <c r="B3364" s="71">
        <v>9.71893335571288</v>
      </c>
      <c r="C3364" s="71">
        <v>34.0</v>
      </c>
      <c r="D3364" s="71">
        <v>13.0</v>
      </c>
      <c r="E3364" s="71">
        <v>5.0</v>
      </c>
      <c r="F3364" s="71" t="str">
        <f>VLOOKUP(D3364, legend!$C$3:$G$22, 2, FALSE)</f>
        <v>2. Non-Forest Natural Vegetation</v>
      </c>
      <c r="G3364" s="71" t="str">
        <f>VLOOKUP(D3364, legend!$C$3:$G$22, 3, FALSE)</f>
        <v>2. Tumbuhan Non-Hutan Lainnya</v>
      </c>
      <c r="H3364" s="71" t="str">
        <f>VLOOKUP(D3364, legend!$C$3:$G$22, 4, FALSE)</f>
        <v>2.1. Other Natural Vegetation</v>
      </c>
      <c r="I3364" s="71" t="str">
        <f>VLOOKUP(D3364, legend!$C$3:$G$22, 5, FALSE)</f>
        <v>2.1. Tumbuhan Non-Hutan Lainnya</v>
      </c>
      <c r="J3364" s="71" t="str">
        <f>VLOOKUP(E3364, legend!$C$3:$G$22, 2, FALSE)</f>
        <v>1. Forest </v>
      </c>
      <c r="K3364" s="71" t="str">
        <f>VLOOKUP(E3364, legend!$C$3:$G$22, 3, FALSE)</f>
        <v>1. Hutan</v>
      </c>
      <c r="L3364" s="71" t="str">
        <f>VLOOKUP(E3364, legend!$C$3:$G$22, 4, FALSE)</f>
        <v>1.2. Mangrove</v>
      </c>
      <c r="M3364" s="71" t="str">
        <f>VLOOKUP(E3364, legend!$C$3:$G$22, 5, FALSE)</f>
        <v>1.2. Mangrove</v>
      </c>
      <c r="N3364" s="71" t="str">
        <f>VLOOKUP(C3364,geocode!$A$1:$C$40,2,false)</f>
        <v>D I Yogyakarta</v>
      </c>
      <c r="O3364" s="71" t="str">
        <f>VLOOKUP(C3364,geocode!$A$1:$C$40,3,false)</f>
        <v>Jawa</v>
      </c>
      <c r="P3364" s="71">
        <v>2000.0</v>
      </c>
      <c r="Q3364" s="71">
        <v>2023.0</v>
      </c>
    </row>
    <row r="3365" ht="15.75" customHeight="1">
      <c r="B3365" s="71">
        <v>54030.9534000935</v>
      </c>
      <c r="C3365" s="71">
        <v>34.0</v>
      </c>
      <c r="D3365" s="71">
        <v>13.0</v>
      </c>
      <c r="E3365" s="71">
        <v>13.0</v>
      </c>
      <c r="F3365" s="71" t="str">
        <f>VLOOKUP(D3365, legend!$C$3:$G$22, 2, FALSE)</f>
        <v>2. Non-Forest Natural Vegetation</v>
      </c>
      <c r="G3365" s="71" t="str">
        <f>VLOOKUP(D3365, legend!$C$3:$G$22, 3, FALSE)</f>
        <v>2. Tumbuhan Non-Hutan Lainnya</v>
      </c>
      <c r="H3365" s="71" t="str">
        <f>VLOOKUP(D3365, legend!$C$3:$G$22, 4, FALSE)</f>
        <v>2.1. Other Natural Vegetation</v>
      </c>
      <c r="I3365" s="71" t="str">
        <f>VLOOKUP(D3365, legend!$C$3:$G$22, 5, FALSE)</f>
        <v>2.1. Tumbuhan Non-Hutan Lainnya</v>
      </c>
      <c r="J3365" s="71" t="str">
        <f>VLOOKUP(E3365, legend!$C$3:$G$22, 2, FALSE)</f>
        <v>2. Non-Forest Natural Vegetation</v>
      </c>
      <c r="K3365" s="71" t="str">
        <f>VLOOKUP(E3365, legend!$C$3:$G$22, 3, FALSE)</f>
        <v>2. Tumbuhan Non-Hutan Lainnya</v>
      </c>
      <c r="L3365" s="71" t="str">
        <f>VLOOKUP(E3365, legend!$C$3:$G$22, 4, FALSE)</f>
        <v>2.1. Other Natural Vegetation</v>
      </c>
      <c r="M3365" s="71" t="str">
        <f>VLOOKUP(E3365, legend!$C$3:$G$22, 5, FALSE)</f>
        <v>2.1. Tumbuhan Non-Hutan Lainnya</v>
      </c>
      <c r="N3365" s="71" t="str">
        <f>VLOOKUP(C3365,geocode!$A$1:$C$40,2,false)</f>
        <v>D I Yogyakarta</v>
      </c>
      <c r="O3365" s="71" t="str">
        <f>VLOOKUP(C3365,geocode!$A$1:$C$40,3,false)</f>
        <v>Jawa</v>
      </c>
      <c r="P3365" s="71">
        <v>2000.0</v>
      </c>
      <c r="Q3365" s="71">
        <v>2023.0</v>
      </c>
    </row>
    <row r="3366" ht="15.75" customHeight="1">
      <c r="B3366" s="71">
        <v>21324.824949121</v>
      </c>
      <c r="C3366" s="71">
        <v>34.0</v>
      </c>
      <c r="D3366" s="71">
        <v>13.0</v>
      </c>
      <c r="E3366" s="71">
        <v>21.0</v>
      </c>
      <c r="F3366" s="71" t="str">
        <f>VLOOKUP(D3366, legend!$C$3:$G$22, 2, FALSE)</f>
        <v>2. Non-Forest Natural Vegetation</v>
      </c>
      <c r="G3366" s="71" t="str">
        <f>VLOOKUP(D3366, legend!$C$3:$G$22, 3, FALSE)</f>
        <v>2. Tumbuhan Non-Hutan Lainnya</v>
      </c>
      <c r="H3366" s="71" t="str">
        <f>VLOOKUP(D3366, legend!$C$3:$G$22, 4, FALSE)</f>
        <v>2.1. Other Natural Vegetation</v>
      </c>
      <c r="I3366" s="71" t="str">
        <f>VLOOKUP(D3366, legend!$C$3:$G$22, 5, FALSE)</f>
        <v>2.1. Tumbuhan Non-Hutan Lainnya</v>
      </c>
      <c r="J3366" s="71" t="str">
        <f>VLOOKUP(E3366, legend!$C$3:$G$22, 2, FALSE)</f>
        <v>3. Agriculture</v>
      </c>
      <c r="K3366" s="71" t="str">
        <f>VLOOKUP(E3366, legend!$C$3:$G$22, 3, FALSE)</f>
        <v>3. Pertanian</v>
      </c>
      <c r="L3366" s="71" t="str">
        <f>VLOOKUP(E3366, legend!$C$3:$G$22, 4, FALSE)</f>
        <v>3.4. Other Agriculture</v>
      </c>
      <c r="M3366" s="71" t="str">
        <f>VLOOKUP(E3366, legend!$C$3:$G$22, 5, FALSE)</f>
        <v>3.4. Pertanian Lainnya </v>
      </c>
      <c r="N3366" s="71" t="str">
        <f>VLOOKUP(C3366,geocode!$A$1:$C$40,2,false)</f>
        <v>D I Yogyakarta</v>
      </c>
      <c r="O3366" s="71" t="str">
        <f>VLOOKUP(C3366,geocode!$A$1:$C$40,3,false)</f>
        <v>Jawa</v>
      </c>
      <c r="P3366" s="71">
        <v>2000.0</v>
      </c>
      <c r="Q3366" s="71">
        <v>2023.0</v>
      </c>
    </row>
    <row r="3367" ht="15.75" customHeight="1">
      <c r="B3367" s="71">
        <v>221.887821862792</v>
      </c>
      <c r="C3367" s="71">
        <v>34.0</v>
      </c>
      <c r="D3367" s="71">
        <v>13.0</v>
      </c>
      <c r="E3367" s="71">
        <v>24.0</v>
      </c>
      <c r="F3367" s="71" t="str">
        <f>VLOOKUP(D3367, legend!$C$3:$G$22, 2, FALSE)</f>
        <v>2. Non-Forest Natural Vegetation</v>
      </c>
      <c r="G3367" s="71" t="str">
        <f>VLOOKUP(D3367, legend!$C$3:$G$22, 3, FALSE)</f>
        <v>2. Tumbuhan Non-Hutan Lainnya</v>
      </c>
      <c r="H3367" s="71" t="str">
        <f>VLOOKUP(D3367, legend!$C$3:$G$22, 4, FALSE)</f>
        <v>2.1. Other Natural Vegetation</v>
      </c>
      <c r="I3367" s="71" t="str">
        <f>VLOOKUP(D3367, legend!$C$3:$G$22, 5, FALSE)</f>
        <v>2.1. Tumbuhan Non-Hutan Lainnya</v>
      </c>
      <c r="J3367" s="71" t="str">
        <f>VLOOKUP(E3367, legend!$C$3:$G$22, 2, FALSE)</f>
        <v>4. Non-Vegetated Area</v>
      </c>
      <c r="K3367" s="71" t="str">
        <f>VLOOKUP(E3367, legend!$C$3:$G$22, 3, FALSE)</f>
        <v>4. Non-Vegetasi</v>
      </c>
      <c r="L3367" s="71" t="str">
        <f>VLOOKUP(E3367, legend!$C$3:$G$22, 4, FALSE)</f>
        <v>4.2. Urban Area</v>
      </c>
      <c r="M3367" s="71" t="str">
        <f>VLOOKUP(E3367, legend!$C$3:$G$22, 5, FALSE)</f>
        <v>4.2. Pemukiman </v>
      </c>
      <c r="N3367" s="71" t="str">
        <f>VLOOKUP(C3367,geocode!$A$1:$C$40,2,false)</f>
        <v>D I Yogyakarta</v>
      </c>
      <c r="O3367" s="71" t="str">
        <f>VLOOKUP(C3367,geocode!$A$1:$C$40,3,false)</f>
        <v>Jawa</v>
      </c>
      <c r="P3367" s="71">
        <v>2000.0</v>
      </c>
      <c r="Q3367" s="71">
        <v>2023.0</v>
      </c>
    </row>
    <row r="3368" ht="15.75" customHeight="1">
      <c r="B3368" s="71">
        <v>187.087540185547</v>
      </c>
      <c r="C3368" s="71">
        <v>34.0</v>
      </c>
      <c r="D3368" s="71">
        <v>13.0</v>
      </c>
      <c r="E3368" s="71">
        <v>25.0</v>
      </c>
      <c r="F3368" s="71" t="str">
        <f>VLOOKUP(D3368, legend!$C$3:$G$22, 2, FALSE)</f>
        <v>2. Non-Forest Natural Vegetation</v>
      </c>
      <c r="G3368" s="71" t="str">
        <f>VLOOKUP(D3368, legend!$C$3:$G$22, 3, FALSE)</f>
        <v>2. Tumbuhan Non-Hutan Lainnya</v>
      </c>
      <c r="H3368" s="71" t="str">
        <f>VLOOKUP(D3368, legend!$C$3:$G$22, 4, FALSE)</f>
        <v>2.1. Other Natural Vegetation</v>
      </c>
      <c r="I3368" s="71" t="str">
        <f>VLOOKUP(D3368, legend!$C$3:$G$22, 5, FALSE)</f>
        <v>2.1. Tumbuhan Non-Hutan Lainnya</v>
      </c>
      <c r="J3368" s="71" t="str">
        <f>VLOOKUP(E3368, legend!$C$3:$G$22, 2, FALSE)</f>
        <v>4. Non-Vegetated Area</v>
      </c>
      <c r="K3368" s="71" t="str">
        <f>VLOOKUP(E3368, legend!$C$3:$G$22, 3, FALSE)</f>
        <v>4. Non-Vegetasi</v>
      </c>
      <c r="L3368" s="71" t="str">
        <f>VLOOKUP(E3368, legend!$C$3:$G$22, 4, FALSE)</f>
        <v>4.3. Other Non-Vegetation</v>
      </c>
      <c r="M3368" s="71" t="str">
        <f>VLOOKUP(E3368, legend!$C$3:$G$22, 5, FALSE)</f>
        <v>4.3. Non-Vegetasi Lainnya</v>
      </c>
      <c r="N3368" s="71" t="str">
        <f>VLOOKUP(C3368,geocode!$A$1:$C$40,2,false)</f>
        <v>D I Yogyakarta</v>
      </c>
      <c r="O3368" s="71" t="str">
        <f>VLOOKUP(C3368,geocode!$A$1:$C$40,3,false)</f>
        <v>Jawa</v>
      </c>
      <c r="P3368" s="71">
        <v>2000.0</v>
      </c>
      <c r="Q3368" s="71">
        <v>2023.0</v>
      </c>
    </row>
    <row r="3369" ht="15.75" customHeight="1">
      <c r="B3369" s="71">
        <v>4.43451631469726</v>
      </c>
      <c r="C3369" s="71">
        <v>34.0</v>
      </c>
      <c r="D3369" s="71">
        <v>13.0</v>
      </c>
      <c r="E3369" s="71">
        <v>30.0</v>
      </c>
      <c r="F3369" s="71" t="str">
        <f>VLOOKUP(D3369, legend!$C$3:$G$22, 2, FALSE)</f>
        <v>2. Non-Forest Natural Vegetation</v>
      </c>
      <c r="G3369" s="71" t="str">
        <f>VLOOKUP(D3369, legend!$C$3:$G$22, 3, FALSE)</f>
        <v>2. Tumbuhan Non-Hutan Lainnya</v>
      </c>
      <c r="H3369" s="71" t="str">
        <f>VLOOKUP(D3369, legend!$C$3:$G$22, 4, FALSE)</f>
        <v>2.1. Other Natural Vegetation</v>
      </c>
      <c r="I3369" s="71" t="str">
        <f>VLOOKUP(D3369, legend!$C$3:$G$22, 5, FALSE)</f>
        <v>2.1. Tumbuhan Non-Hutan Lainnya</v>
      </c>
      <c r="J3369" s="71" t="str">
        <f>VLOOKUP(E3369, legend!$C$3:$G$22, 2, FALSE)</f>
        <v>4. Non-Vegetated Area</v>
      </c>
      <c r="K3369" s="71" t="str">
        <f>VLOOKUP(E3369, legend!$C$3:$G$22, 3, FALSE)</f>
        <v>4. Non-Vegetasi</v>
      </c>
      <c r="L3369" s="71" t="str">
        <f>VLOOKUP(E3369, legend!$C$3:$G$22, 4, FALSE)</f>
        <v>4.1. Mining Pit</v>
      </c>
      <c r="M3369" s="71" t="str">
        <f>VLOOKUP(E3369, legend!$C$3:$G$22, 5, FALSE)</f>
        <v>4.1. Lubang Tambang</v>
      </c>
      <c r="N3369" s="71" t="str">
        <f>VLOOKUP(C3369,geocode!$A$1:$C$40,2,false)</f>
        <v>D I Yogyakarta</v>
      </c>
      <c r="O3369" s="71" t="str">
        <f>VLOOKUP(C3369,geocode!$A$1:$C$40,3,false)</f>
        <v>Jawa</v>
      </c>
      <c r="P3369" s="71">
        <v>2000.0</v>
      </c>
      <c r="Q3369" s="71">
        <v>2023.0</v>
      </c>
    </row>
    <row r="3370" ht="15.75" customHeight="1">
      <c r="B3370" s="71">
        <v>1.25140682983398</v>
      </c>
      <c r="C3370" s="71">
        <v>34.0</v>
      </c>
      <c r="D3370" s="71">
        <v>13.0</v>
      </c>
      <c r="E3370" s="71">
        <v>31.0</v>
      </c>
      <c r="F3370" s="71" t="str">
        <f>VLOOKUP(D3370, legend!$C$3:$G$22, 2, FALSE)</f>
        <v>2. Non-Forest Natural Vegetation</v>
      </c>
      <c r="G3370" s="71" t="str">
        <f>VLOOKUP(D3370, legend!$C$3:$G$22, 3, FALSE)</f>
        <v>2. Tumbuhan Non-Hutan Lainnya</v>
      </c>
      <c r="H3370" s="71" t="str">
        <f>VLOOKUP(D3370, legend!$C$3:$G$22, 4, FALSE)</f>
        <v>2.1. Other Natural Vegetation</v>
      </c>
      <c r="I3370" s="71" t="str">
        <f>VLOOKUP(D3370, legend!$C$3:$G$22, 5, FALSE)</f>
        <v>2.1. Tumbuhan Non-Hutan Lainnya</v>
      </c>
      <c r="J3370" s="71" t="str">
        <f>VLOOKUP(E3370, legend!$C$3:$G$22, 2, FALSE)</f>
        <v>5. Water Body</v>
      </c>
      <c r="K3370" s="71" t="str">
        <f>VLOOKUP(E3370, legend!$C$3:$G$22, 3, FALSE)</f>
        <v>5. Tubuh Air</v>
      </c>
      <c r="L3370" s="71" t="str">
        <f>VLOOKUP(E3370, legend!$C$3:$G$22, 4, FALSE)</f>
        <v>5.1. Aquaculture</v>
      </c>
      <c r="M3370" s="71" t="str">
        <f>VLOOKUP(E3370, legend!$C$3:$G$22, 5, FALSE)</f>
        <v>5.1. Tambak</v>
      </c>
      <c r="N3370" s="71" t="str">
        <f>VLOOKUP(C3370,geocode!$A$1:$C$40,2,false)</f>
        <v>D I Yogyakarta</v>
      </c>
      <c r="O3370" s="71" t="str">
        <f>VLOOKUP(C3370,geocode!$A$1:$C$40,3,false)</f>
        <v>Jawa</v>
      </c>
      <c r="P3370" s="71">
        <v>2000.0</v>
      </c>
      <c r="Q3370" s="71">
        <v>2023.0</v>
      </c>
    </row>
    <row r="3371" ht="15.75" customHeight="1">
      <c r="B3371" s="71">
        <v>64.3362937499999</v>
      </c>
      <c r="C3371" s="71">
        <v>34.0</v>
      </c>
      <c r="D3371" s="71">
        <v>13.0</v>
      </c>
      <c r="E3371" s="71">
        <v>33.0</v>
      </c>
      <c r="F3371" s="71" t="str">
        <f>VLOOKUP(D3371, legend!$C$3:$G$22, 2, FALSE)</f>
        <v>2. Non-Forest Natural Vegetation</v>
      </c>
      <c r="G3371" s="71" t="str">
        <f>VLOOKUP(D3371, legend!$C$3:$G$22, 3, FALSE)</f>
        <v>2. Tumbuhan Non-Hutan Lainnya</v>
      </c>
      <c r="H3371" s="71" t="str">
        <f>VLOOKUP(D3371, legend!$C$3:$G$22, 4, FALSE)</f>
        <v>2.1. Other Natural Vegetation</v>
      </c>
      <c r="I3371" s="71" t="str">
        <f>VLOOKUP(D3371, legend!$C$3:$G$22, 5, FALSE)</f>
        <v>2.1. Tumbuhan Non-Hutan Lainnya</v>
      </c>
      <c r="J3371" s="71" t="str">
        <f>VLOOKUP(E3371, legend!$C$3:$G$22, 2, FALSE)</f>
        <v>5. Water Body</v>
      </c>
      <c r="K3371" s="71" t="str">
        <f>VLOOKUP(E3371, legend!$C$3:$G$22, 3, FALSE)</f>
        <v>5. Tubuh Air</v>
      </c>
      <c r="L3371" s="71" t="str">
        <f>VLOOKUP(E3371, legend!$C$3:$G$22, 4, FALSE)</f>
        <v>5.2. River, Lake, Ocean</v>
      </c>
      <c r="M3371" s="71" t="str">
        <f>VLOOKUP(E3371, legend!$C$3:$G$22, 5, FALSE)</f>
        <v>5.2. Sungai, Danau, Laut</v>
      </c>
      <c r="N3371" s="71" t="str">
        <f>VLOOKUP(C3371,geocode!$A$1:$C$40,2,false)</f>
        <v>D I Yogyakarta</v>
      </c>
      <c r="O3371" s="71" t="str">
        <f>VLOOKUP(C3371,geocode!$A$1:$C$40,3,false)</f>
        <v>Jawa</v>
      </c>
      <c r="P3371" s="71">
        <v>2000.0</v>
      </c>
      <c r="Q3371" s="71">
        <v>2023.0</v>
      </c>
    </row>
    <row r="3372" ht="15.75" customHeight="1">
      <c r="B3372" s="71">
        <v>0.981057342529296</v>
      </c>
      <c r="C3372" s="71">
        <v>34.0</v>
      </c>
      <c r="D3372" s="71">
        <v>13.0</v>
      </c>
      <c r="E3372" s="71">
        <v>35.0</v>
      </c>
      <c r="F3372" s="71" t="str">
        <f>VLOOKUP(D3372, legend!$C$3:$G$22, 2, FALSE)</f>
        <v>2. Non-Forest Natural Vegetation</v>
      </c>
      <c r="G3372" s="71" t="str">
        <f>VLOOKUP(D3372, legend!$C$3:$G$22, 3, FALSE)</f>
        <v>2. Tumbuhan Non-Hutan Lainnya</v>
      </c>
      <c r="H3372" s="71" t="str">
        <f>VLOOKUP(D3372, legend!$C$3:$G$22, 4, FALSE)</f>
        <v>2.1. Other Natural Vegetation</v>
      </c>
      <c r="I3372" s="71" t="str">
        <f>VLOOKUP(D3372, legend!$C$3:$G$22, 5, FALSE)</f>
        <v>2.1. Tumbuhan Non-Hutan Lainnya</v>
      </c>
      <c r="J3372" s="71" t="str">
        <f>VLOOKUP(E3372, legend!$C$3:$G$22, 2, FALSE)</f>
        <v>3. Agriculture</v>
      </c>
      <c r="K3372" s="71" t="str">
        <f>VLOOKUP(E3372, legend!$C$3:$G$22, 3, FALSE)</f>
        <v>3. Pertanian</v>
      </c>
      <c r="L3372" s="71" t="str">
        <f>VLOOKUP(E3372, legend!$C$3:$G$22, 4, FALSE)</f>
        <v>3.2. Oil Palm</v>
      </c>
      <c r="M3372" s="71" t="str">
        <f>VLOOKUP(E3372, legend!$C$3:$G$22, 5, FALSE)</f>
        <v>3.2. Sawit</v>
      </c>
      <c r="N3372" s="71" t="str">
        <f>VLOOKUP(C3372,geocode!$A$1:$C$40,2,false)</f>
        <v>D I Yogyakarta</v>
      </c>
      <c r="O3372" s="71" t="str">
        <f>VLOOKUP(C3372,geocode!$A$1:$C$40,3,false)</f>
        <v>Jawa</v>
      </c>
      <c r="P3372" s="71">
        <v>2000.0</v>
      </c>
      <c r="Q3372" s="71">
        <v>2023.0</v>
      </c>
    </row>
    <row r="3373" ht="15.75" customHeight="1">
      <c r="B3373" s="71">
        <v>647.769487377931</v>
      </c>
      <c r="C3373" s="71">
        <v>34.0</v>
      </c>
      <c r="D3373" s="71">
        <v>13.0</v>
      </c>
      <c r="E3373" s="71">
        <v>40.0</v>
      </c>
      <c r="F3373" s="71" t="str">
        <f>VLOOKUP(D3373, legend!$C$3:$G$22, 2, FALSE)</f>
        <v>2. Non-Forest Natural Vegetation</v>
      </c>
      <c r="G3373" s="71" t="str">
        <f>VLOOKUP(D3373, legend!$C$3:$G$22, 3, FALSE)</f>
        <v>2. Tumbuhan Non-Hutan Lainnya</v>
      </c>
      <c r="H3373" s="71" t="str">
        <f>VLOOKUP(D3373, legend!$C$3:$G$22, 4, FALSE)</f>
        <v>2.1. Other Natural Vegetation</v>
      </c>
      <c r="I3373" s="71" t="str">
        <f>VLOOKUP(D3373, legend!$C$3:$G$22, 5, FALSE)</f>
        <v>2.1. Tumbuhan Non-Hutan Lainnya</v>
      </c>
      <c r="J3373" s="71" t="str">
        <f>VLOOKUP(E3373, legend!$C$3:$G$22, 2, FALSE)</f>
        <v>3. Agriculture</v>
      </c>
      <c r="K3373" s="71" t="str">
        <f>VLOOKUP(E3373, legend!$C$3:$G$22, 3, FALSE)</f>
        <v>3. Pertanian</v>
      </c>
      <c r="L3373" s="71" t="str">
        <f>VLOOKUP(E3373, legend!$C$3:$G$22, 4, FALSE)</f>
        <v>3.1. Rice Paddy</v>
      </c>
      <c r="M3373" s="71" t="str">
        <f>VLOOKUP(E3373, legend!$C$3:$G$22, 5, FALSE)</f>
        <v>3.1. Sawah</v>
      </c>
      <c r="N3373" s="71" t="str">
        <f>VLOOKUP(C3373,geocode!$A$1:$C$40,2,false)</f>
        <v>D I Yogyakarta</v>
      </c>
      <c r="O3373" s="71" t="str">
        <f>VLOOKUP(C3373,geocode!$A$1:$C$40,3,false)</f>
        <v>Jawa</v>
      </c>
      <c r="P3373" s="71">
        <v>2000.0</v>
      </c>
      <c r="Q3373" s="71">
        <v>2023.0</v>
      </c>
    </row>
    <row r="3374" ht="15.75" customHeight="1">
      <c r="B3374" s="71">
        <v>148.198859179687</v>
      </c>
      <c r="C3374" s="71">
        <v>34.0</v>
      </c>
      <c r="D3374" s="71">
        <v>21.0</v>
      </c>
      <c r="E3374" s="71">
        <v>3.0</v>
      </c>
      <c r="F3374" s="71" t="str">
        <f>VLOOKUP(D3374, legend!$C$3:$G$22, 2, FALSE)</f>
        <v>3. Agriculture</v>
      </c>
      <c r="G3374" s="71" t="str">
        <f>VLOOKUP(D3374, legend!$C$3:$G$22, 3, FALSE)</f>
        <v>3. Pertanian</v>
      </c>
      <c r="H3374" s="71" t="str">
        <f>VLOOKUP(D3374, legend!$C$3:$G$22, 4, FALSE)</f>
        <v>3.4. Other Agriculture</v>
      </c>
      <c r="I3374" s="71" t="str">
        <f>VLOOKUP(D3374, legend!$C$3:$G$22, 5, FALSE)</f>
        <v>3.4. Pertanian Lainnya </v>
      </c>
      <c r="J3374" s="71" t="str">
        <f>VLOOKUP(E3374, legend!$C$3:$G$22, 2, FALSE)</f>
        <v>1. Forest </v>
      </c>
      <c r="K3374" s="71" t="str">
        <f>VLOOKUP(E3374, legend!$C$3:$G$22, 3, FALSE)</f>
        <v>1. Hutan</v>
      </c>
      <c r="L3374" s="71" t="str">
        <f>VLOOKUP(E3374, legend!$C$3:$G$22, 4, FALSE)</f>
        <v>1.1. Forest Formation</v>
      </c>
      <c r="M3374" s="71" t="str">
        <f>VLOOKUP(E3374, legend!$C$3:$G$22, 5, FALSE)</f>
        <v>1.1. Formasi Hutan</v>
      </c>
      <c r="N3374" s="71" t="str">
        <f>VLOOKUP(C3374,geocode!$A$1:$C$40,2,false)</f>
        <v>D I Yogyakarta</v>
      </c>
      <c r="O3374" s="71" t="str">
        <f>VLOOKUP(C3374,geocode!$A$1:$C$40,3,false)</f>
        <v>Jawa</v>
      </c>
      <c r="P3374" s="71">
        <v>2000.0</v>
      </c>
      <c r="Q3374" s="71">
        <v>2023.0</v>
      </c>
    </row>
    <row r="3375" ht="15.75" customHeight="1">
      <c r="B3375" s="71">
        <v>18.7477074951171</v>
      </c>
      <c r="C3375" s="71">
        <v>34.0</v>
      </c>
      <c r="D3375" s="71">
        <v>21.0</v>
      </c>
      <c r="E3375" s="71">
        <v>5.0</v>
      </c>
      <c r="F3375" s="71" t="str">
        <f>VLOOKUP(D3375, legend!$C$3:$G$22, 2, FALSE)</f>
        <v>3. Agriculture</v>
      </c>
      <c r="G3375" s="71" t="str">
        <f>VLOOKUP(D3375, legend!$C$3:$G$22, 3, FALSE)</f>
        <v>3. Pertanian</v>
      </c>
      <c r="H3375" s="71" t="str">
        <f>VLOOKUP(D3375, legend!$C$3:$G$22, 4, FALSE)</f>
        <v>3.4. Other Agriculture</v>
      </c>
      <c r="I3375" s="71" t="str">
        <f>VLOOKUP(D3375, legend!$C$3:$G$22, 5, FALSE)</f>
        <v>3.4. Pertanian Lainnya </v>
      </c>
      <c r="J3375" s="71" t="str">
        <f>VLOOKUP(E3375, legend!$C$3:$G$22, 2, FALSE)</f>
        <v>1. Forest </v>
      </c>
      <c r="K3375" s="71" t="str">
        <f>VLOOKUP(E3375, legend!$C$3:$G$22, 3, FALSE)</f>
        <v>1. Hutan</v>
      </c>
      <c r="L3375" s="71" t="str">
        <f>VLOOKUP(E3375, legend!$C$3:$G$22, 4, FALSE)</f>
        <v>1.2. Mangrove</v>
      </c>
      <c r="M3375" s="71" t="str">
        <f>VLOOKUP(E3375, legend!$C$3:$G$22, 5, FALSE)</f>
        <v>1.2. Mangrove</v>
      </c>
      <c r="N3375" s="71" t="str">
        <f>VLOOKUP(C3375,geocode!$A$1:$C$40,2,false)</f>
        <v>D I Yogyakarta</v>
      </c>
      <c r="O3375" s="71" t="str">
        <f>VLOOKUP(C3375,geocode!$A$1:$C$40,3,false)</f>
        <v>Jawa</v>
      </c>
      <c r="P3375" s="71">
        <v>2000.0</v>
      </c>
      <c r="Q3375" s="71">
        <v>2023.0</v>
      </c>
    </row>
    <row r="3376" ht="15.75" customHeight="1">
      <c r="B3376" s="71">
        <v>20566.6723305603</v>
      </c>
      <c r="C3376" s="71">
        <v>34.0</v>
      </c>
      <c r="D3376" s="71">
        <v>21.0</v>
      </c>
      <c r="E3376" s="71">
        <v>13.0</v>
      </c>
      <c r="F3376" s="71" t="str">
        <f>VLOOKUP(D3376, legend!$C$3:$G$22, 2, FALSE)</f>
        <v>3. Agriculture</v>
      </c>
      <c r="G3376" s="71" t="str">
        <f>VLOOKUP(D3376, legend!$C$3:$G$22, 3, FALSE)</f>
        <v>3. Pertanian</v>
      </c>
      <c r="H3376" s="71" t="str">
        <f>VLOOKUP(D3376, legend!$C$3:$G$22, 4, FALSE)</f>
        <v>3.4. Other Agriculture</v>
      </c>
      <c r="I3376" s="71" t="str">
        <f>VLOOKUP(D3376, legend!$C$3:$G$22, 5, FALSE)</f>
        <v>3.4. Pertanian Lainnya </v>
      </c>
      <c r="J3376" s="71" t="str">
        <f>VLOOKUP(E3376, legend!$C$3:$G$22, 2, FALSE)</f>
        <v>2. Non-Forest Natural Vegetation</v>
      </c>
      <c r="K3376" s="71" t="str">
        <f>VLOOKUP(E3376, legend!$C$3:$G$22, 3, FALSE)</f>
        <v>2. Tumbuhan Non-Hutan Lainnya</v>
      </c>
      <c r="L3376" s="71" t="str">
        <f>VLOOKUP(E3376, legend!$C$3:$G$22, 4, FALSE)</f>
        <v>2.1. Other Natural Vegetation</v>
      </c>
      <c r="M3376" s="71" t="str">
        <f>VLOOKUP(E3376, legend!$C$3:$G$22, 5, FALSE)</f>
        <v>2.1. Tumbuhan Non-Hutan Lainnya</v>
      </c>
      <c r="N3376" s="71" t="str">
        <f>VLOOKUP(C3376,geocode!$A$1:$C$40,2,false)</f>
        <v>D I Yogyakarta</v>
      </c>
      <c r="O3376" s="71" t="str">
        <f>VLOOKUP(C3376,geocode!$A$1:$C$40,3,false)</f>
        <v>Jawa</v>
      </c>
      <c r="P3376" s="71">
        <v>2000.0</v>
      </c>
      <c r="Q3376" s="71">
        <v>2023.0</v>
      </c>
    </row>
    <row r="3377" ht="15.75" customHeight="1">
      <c r="B3377" s="71">
        <v>78274.5778200495</v>
      </c>
      <c r="C3377" s="71">
        <v>34.0</v>
      </c>
      <c r="D3377" s="71">
        <v>21.0</v>
      </c>
      <c r="E3377" s="71">
        <v>21.0</v>
      </c>
      <c r="F3377" s="71" t="str">
        <f>VLOOKUP(D3377, legend!$C$3:$G$22, 2, FALSE)</f>
        <v>3. Agriculture</v>
      </c>
      <c r="G3377" s="71" t="str">
        <f>VLOOKUP(D3377, legend!$C$3:$G$22, 3, FALSE)</f>
        <v>3. Pertanian</v>
      </c>
      <c r="H3377" s="71" t="str">
        <f>VLOOKUP(D3377, legend!$C$3:$G$22, 4, FALSE)</f>
        <v>3.4. Other Agriculture</v>
      </c>
      <c r="I3377" s="71" t="str">
        <f>VLOOKUP(D3377, legend!$C$3:$G$22, 5, FALSE)</f>
        <v>3.4. Pertanian Lainnya </v>
      </c>
      <c r="J3377" s="71" t="str">
        <f>VLOOKUP(E3377, legend!$C$3:$G$22, 2, FALSE)</f>
        <v>3. Agriculture</v>
      </c>
      <c r="K3377" s="71" t="str">
        <f>VLOOKUP(E3377, legend!$C$3:$G$22, 3, FALSE)</f>
        <v>3. Pertanian</v>
      </c>
      <c r="L3377" s="71" t="str">
        <f>VLOOKUP(E3377, legend!$C$3:$G$22, 4, FALSE)</f>
        <v>3.4. Other Agriculture</v>
      </c>
      <c r="M3377" s="71" t="str">
        <f>VLOOKUP(E3377, legend!$C$3:$G$22, 5, FALSE)</f>
        <v>3.4. Pertanian Lainnya </v>
      </c>
      <c r="N3377" s="71" t="str">
        <f>VLOOKUP(C3377,geocode!$A$1:$C$40,2,false)</f>
        <v>D I Yogyakarta</v>
      </c>
      <c r="O3377" s="71" t="str">
        <f>VLOOKUP(C3377,geocode!$A$1:$C$40,3,false)</f>
        <v>Jawa</v>
      </c>
      <c r="P3377" s="71">
        <v>2000.0</v>
      </c>
      <c r="Q3377" s="71">
        <v>2023.0</v>
      </c>
    </row>
    <row r="3378" ht="15.75" customHeight="1">
      <c r="B3378" s="71">
        <v>5342.65853221434</v>
      </c>
      <c r="C3378" s="71">
        <v>34.0</v>
      </c>
      <c r="D3378" s="71">
        <v>21.0</v>
      </c>
      <c r="E3378" s="71">
        <v>24.0</v>
      </c>
      <c r="F3378" s="71" t="str">
        <f>VLOOKUP(D3378, legend!$C$3:$G$22, 2, FALSE)</f>
        <v>3. Agriculture</v>
      </c>
      <c r="G3378" s="71" t="str">
        <f>VLOOKUP(D3378, legend!$C$3:$G$22, 3, FALSE)</f>
        <v>3. Pertanian</v>
      </c>
      <c r="H3378" s="71" t="str">
        <f>VLOOKUP(D3378, legend!$C$3:$G$22, 4, FALSE)</f>
        <v>3.4. Other Agriculture</v>
      </c>
      <c r="I3378" s="71" t="str">
        <f>VLOOKUP(D3378, legend!$C$3:$G$22, 5, FALSE)</f>
        <v>3.4. Pertanian Lainnya </v>
      </c>
      <c r="J3378" s="71" t="str">
        <f>VLOOKUP(E3378, legend!$C$3:$G$22, 2, FALSE)</f>
        <v>4. Non-Vegetated Area</v>
      </c>
      <c r="K3378" s="71" t="str">
        <f>VLOOKUP(E3378, legend!$C$3:$G$22, 3, FALSE)</f>
        <v>4. Non-Vegetasi</v>
      </c>
      <c r="L3378" s="71" t="str">
        <f>VLOOKUP(E3378, legend!$C$3:$G$22, 4, FALSE)</f>
        <v>4.2. Urban Area</v>
      </c>
      <c r="M3378" s="71" t="str">
        <f>VLOOKUP(E3378, legend!$C$3:$G$22, 5, FALSE)</f>
        <v>4.2. Pemukiman </v>
      </c>
      <c r="N3378" s="71" t="str">
        <f>VLOOKUP(C3378,geocode!$A$1:$C$40,2,false)</f>
        <v>D I Yogyakarta</v>
      </c>
      <c r="O3378" s="71" t="str">
        <f>VLOOKUP(C3378,geocode!$A$1:$C$40,3,false)</f>
        <v>Jawa</v>
      </c>
      <c r="P3378" s="71">
        <v>2000.0</v>
      </c>
      <c r="Q3378" s="71">
        <v>2023.0</v>
      </c>
    </row>
    <row r="3379" ht="15.75" customHeight="1">
      <c r="B3379" s="71">
        <v>1908.04737735595</v>
      </c>
      <c r="C3379" s="71">
        <v>34.0</v>
      </c>
      <c r="D3379" s="71">
        <v>21.0</v>
      </c>
      <c r="E3379" s="71">
        <v>25.0</v>
      </c>
      <c r="F3379" s="71" t="str">
        <f>VLOOKUP(D3379, legend!$C$3:$G$22, 2, FALSE)</f>
        <v>3. Agriculture</v>
      </c>
      <c r="G3379" s="71" t="str">
        <f>VLOOKUP(D3379, legend!$C$3:$G$22, 3, FALSE)</f>
        <v>3. Pertanian</v>
      </c>
      <c r="H3379" s="71" t="str">
        <f>VLOOKUP(D3379, legend!$C$3:$G$22, 4, FALSE)</f>
        <v>3.4. Other Agriculture</v>
      </c>
      <c r="I3379" s="71" t="str">
        <f>VLOOKUP(D3379, legend!$C$3:$G$22, 5, FALSE)</f>
        <v>3.4. Pertanian Lainnya </v>
      </c>
      <c r="J3379" s="71" t="str">
        <f>VLOOKUP(E3379, legend!$C$3:$G$22, 2, FALSE)</f>
        <v>4. Non-Vegetated Area</v>
      </c>
      <c r="K3379" s="71" t="str">
        <f>VLOOKUP(E3379, legend!$C$3:$G$22, 3, FALSE)</f>
        <v>4. Non-Vegetasi</v>
      </c>
      <c r="L3379" s="71" t="str">
        <f>VLOOKUP(E3379, legend!$C$3:$G$22, 4, FALSE)</f>
        <v>4.3. Other Non-Vegetation</v>
      </c>
      <c r="M3379" s="71" t="str">
        <f>VLOOKUP(E3379, legend!$C$3:$G$22, 5, FALSE)</f>
        <v>4.3. Non-Vegetasi Lainnya</v>
      </c>
      <c r="N3379" s="71" t="str">
        <f>VLOOKUP(C3379,geocode!$A$1:$C$40,2,false)</f>
        <v>D I Yogyakarta</v>
      </c>
      <c r="O3379" s="71" t="str">
        <f>VLOOKUP(C3379,geocode!$A$1:$C$40,3,false)</f>
        <v>Jawa</v>
      </c>
      <c r="P3379" s="71">
        <v>2000.0</v>
      </c>
      <c r="Q3379" s="71">
        <v>2023.0</v>
      </c>
    </row>
    <row r="3380" ht="15.75" customHeight="1">
      <c r="B3380" s="71">
        <v>1.06306955566406</v>
      </c>
      <c r="C3380" s="71">
        <v>34.0</v>
      </c>
      <c r="D3380" s="71">
        <v>21.0</v>
      </c>
      <c r="E3380" s="71">
        <v>30.0</v>
      </c>
      <c r="F3380" s="71" t="str">
        <f>VLOOKUP(D3380, legend!$C$3:$G$22, 2, FALSE)</f>
        <v>3. Agriculture</v>
      </c>
      <c r="G3380" s="71" t="str">
        <f>VLOOKUP(D3380, legend!$C$3:$G$22, 3, FALSE)</f>
        <v>3. Pertanian</v>
      </c>
      <c r="H3380" s="71" t="str">
        <f>VLOOKUP(D3380, legend!$C$3:$G$22, 4, FALSE)</f>
        <v>3.4. Other Agriculture</v>
      </c>
      <c r="I3380" s="71" t="str">
        <f>VLOOKUP(D3380, legend!$C$3:$G$22, 5, FALSE)</f>
        <v>3.4. Pertanian Lainnya </v>
      </c>
      <c r="J3380" s="71" t="str">
        <f>VLOOKUP(E3380, legend!$C$3:$G$22, 2, FALSE)</f>
        <v>4. Non-Vegetated Area</v>
      </c>
      <c r="K3380" s="71" t="str">
        <f>VLOOKUP(E3380, legend!$C$3:$G$22, 3, FALSE)</f>
        <v>4. Non-Vegetasi</v>
      </c>
      <c r="L3380" s="71" t="str">
        <f>VLOOKUP(E3380, legend!$C$3:$G$22, 4, FALSE)</f>
        <v>4.1. Mining Pit</v>
      </c>
      <c r="M3380" s="71" t="str">
        <f>VLOOKUP(E3380, legend!$C$3:$G$22, 5, FALSE)</f>
        <v>4.1. Lubang Tambang</v>
      </c>
      <c r="N3380" s="71" t="str">
        <f>VLOOKUP(C3380,geocode!$A$1:$C$40,2,false)</f>
        <v>D I Yogyakarta</v>
      </c>
      <c r="O3380" s="71" t="str">
        <f>VLOOKUP(C3380,geocode!$A$1:$C$40,3,false)</f>
        <v>Jawa</v>
      </c>
      <c r="P3380" s="71">
        <v>2000.0</v>
      </c>
      <c r="Q3380" s="71">
        <v>2023.0</v>
      </c>
    </row>
    <row r="3381" ht="15.75" customHeight="1">
      <c r="B3381" s="71">
        <v>34.9190076293944</v>
      </c>
      <c r="C3381" s="71">
        <v>34.0</v>
      </c>
      <c r="D3381" s="71">
        <v>21.0</v>
      </c>
      <c r="E3381" s="71">
        <v>31.0</v>
      </c>
      <c r="F3381" s="71" t="str">
        <f>VLOOKUP(D3381, legend!$C$3:$G$22, 2, FALSE)</f>
        <v>3. Agriculture</v>
      </c>
      <c r="G3381" s="71" t="str">
        <f>VLOOKUP(D3381, legend!$C$3:$G$22, 3, FALSE)</f>
        <v>3. Pertanian</v>
      </c>
      <c r="H3381" s="71" t="str">
        <f>VLOOKUP(D3381, legend!$C$3:$G$22, 4, FALSE)</f>
        <v>3.4. Other Agriculture</v>
      </c>
      <c r="I3381" s="71" t="str">
        <f>VLOOKUP(D3381, legend!$C$3:$G$22, 5, FALSE)</f>
        <v>3.4. Pertanian Lainnya </v>
      </c>
      <c r="J3381" s="71" t="str">
        <f>VLOOKUP(E3381, legend!$C$3:$G$22, 2, FALSE)</f>
        <v>5. Water Body</v>
      </c>
      <c r="K3381" s="71" t="str">
        <f>VLOOKUP(E3381, legend!$C$3:$G$22, 3, FALSE)</f>
        <v>5. Tubuh Air</v>
      </c>
      <c r="L3381" s="71" t="str">
        <f>VLOOKUP(E3381, legend!$C$3:$G$22, 4, FALSE)</f>
        <v>5.1. Aquaculture</v>
      </c>
      <c r="M3381" s="71" t="str">
        <f>VLOOKUP(E3381, legend!$C$3:$G$22, 5, FALSE)</f>
        <v>5.1. Tambak</v>
      </c>
      <c r="N3381" s="71" t="str">
        <f>VLOOKUP(C3381,geocode!$A$1:$C$40,2,false)</f>
        <v>D I Yogyakarta</v>
      </c>
      <c r="O3381" s="71" t="str">
        <f>VLOOKUP(C3381,geocode!$A$1:$C$40,3,false)</f>
        <v>Jawa</v>
      </c>
      <c r="P3381" s="71">
        <v>2000.0</v>
      </c>
      <c r="Q3381" s="71">
        <v>2023.0</v>
      </c>
    </row>
    <row r="3382" ht="15.75" customHeight="1">
      <c r="B3382" s="71">
        <v>96.1349267944335</v>
      </c>
      <c r="C3382" s="71">
        <v>34.0</v>
      </c>
      <c r="D3382" s="71">
        <v>21.0</v>
      </c>
      <c r="E3382" s="71">
        <v>33.0</v>
      </c>
      <c r="F3382" s="71" t="str">
        <f>VLOOKUP(D3382, legend!$C$3:$G$22, 2, FALSE)</f>
        <v>3. Agriculture</v>
      </c>
      <c r="G3382" s="71" t="str">
        <f>VLOOKUP(D3382, legend!$C$3:$G$22, 3, FALSE)</f>
        <v>3. Pertanian</v>
      </c>
      <c r="H3382" s="71" t="str">
        <f>VLOOKUP(D3382, legend!$C$3:$G$22, 4, FALSE)</f>
        <v>3.4. Other Agriculture</v>
      </c>
      <c r="I3382" s="71" t="str">
        <f>VLOOKUP(D3382, legend!$C$3:$G$22, 5, FALSE)</f>
        <v>3.4. Pertanian Lainnya </v>
      </c>
      <c r="J3382" s="71" t="str">
        <f>VLOOKUP(E3382, legend!$C$3:$G$22, 2, FALSE)</f>
        <v>5. Water Body</v>
      </c>
      <c r="K3382" s="71" t="str">
        <f>VLOOKUP(E3382, legend!$C$3:$G$22, 3, FALSE)</f>
        <v>5. Tubuh Air</v>
      </c>
      <c r="L3382" s="71" t="str">
        <f>VLOOKUP(E3382, legend!$C$3:$G$22, 4, FALSE)</f>
        <v>5.2. River, Lake, Ocean</v>
      </c>
      <c r="M3382" s="71" t="str">
        <f>VLOOKUP(E3382, legend!$C$3:$G$22, 5, FALSE)</f>
        <v>5.2. Sungai, Danau, Laut</v>
      </c>
      <c r="N3382" s="71" t="str">
        <f>VLOOKUP(C3382,geocode!$A$1:$C$40,2,false)</f>
        <v>D I Yogyakarta</v>
      </c>
      <c r="O3382" s="71" t="str">
        <f>VLOOKUP(C3382,geocode!$A$1:$C$40,3,false)</f>
        <v>Jawa</v>
      </c>
      <c r="P3382" s="71">
        <v>2000.0</v>
      </c>
      <c r="Q3382" s="71">
        <v>2023.0</v>
      </c>
    </row>
    <row r="3383" ht="15.75" customHeight="1">
      <c r="B3383" s="71">
        <v>0.535665197753906</v>
      </c>
      <c r="C3383" s="71">
        <v>34.0</v>
      </c>
      <c r="D3383" s="71">
        <v>21.0</v>
      </c>
      <c r="E3383" s="71">
        <v>35.0</v>
      </c>
      <c r="F3383" s="71" t="str">
        <f>VLOOKUP(D3383, legend!$C$3:$G$22, 2, FALSE)</f>
        <v>3. Agriculture</v>
      </c>
      <c r="G3383" s="71" t="str">
        <f>VLOOKUP(D3383, legend!$C$3:$G$22, 3, FALSE)</f>
        <v>3. Pertanian</v>
      </c>
      <c r="H3383" s="71" t="str">
        <f>VLOOKUP(D3383, legend!$C$3:$G$22, 4, FALSE)</f>
        <v>3.4. Other Agriculture</v>
      </c>
      <c r="I3383" s="71" t="str">
        <f>VLOOKUP(D3383, legend!$C$3:$G$22, 5, FALSE)</f>
        <v>3.4. Pertanian Lainnya </v>
      </c>
      <c r="J3383" s="71" t="str">
        <f>VLOOKUP(E3383, legend!$C$3:$G$22, 2, FALSE)</f>
        <v>3. Agriculture</v>
      </c>
      <c r="K3383" s="71" t="str">
        <f>VLOOKUP(E3383, legend!$C$3:$G$22, 3, FALSE)</f>
        <v>3. Pertanian</v>
      </c>
      <c r="L3383" s="71" t="str">
        <f>VLOOKUP(E3383, legend!$C$3:$G$22, 4, FALSE)</f>
        <v>3.2. Oil Palm</v>
      </c>
      <c r="M3383" s="71" t="str">
        <f>VLOOKUP(E3383, legend!$C$3:$G$22, 5, FALSE)</f>
        <v>3.2. Sawit</v>
      </c>
      <c r="N3383" s="71" t="str">
        <f>VLOOKUP(C3383,geocode!$A$1:$C$40,2,false)</f>
        <v>D I Yogyakarta</v>
      </c>
      <c r="O3383" s="71" t="str">
        <f>VLOOKUP(C3383,geocode!$A$1:$C$40,3,false)</f>
        <v>Jawa</v>
      </c>
      <c r="P3383" s="71">
        <v>2000.0</v>
      </c>
      <c r="Q3383" s="71">
        <v>2023.0</v>
      </c>
    </row>
    <row r="3384" ht="15.75" customHeight="1">
      <c r="B3384" s="71">
        <v>3152.70001588135</v>
      </c>
      <c r="C3384" s="71">
        <v>34.0</v>
      </c>
      <c r="D3384" s="71">
        <v>21.0</v>
      </c>
      <c r="E3384" s="71">
        <v>40.0</v>
      </c>
      <c r="F3384" s="71" t="str">
        <f>VLOOKUP(D3384, legend!$C$3:$G$22, 2, FALSE)</f>
        <v>3. Agriculture</v>
      </c>
      <c r="G3384" s="71" t="str">
        <f>VLOOKUP(D3384, legend!$C$3:$G$22, 3, FALSE)</f>
        <v>3. Pertanian</v>
      </c>
      <c r="H3384" s="71" t="str">
        <f>VLOOKUP(D3384, legend!$C$3:$G$22, 4, FALSE)</f>
        <v>3.4. Other Agriculture</v>
      </c>
      <c r="I3384" s="71" t="str">
        <f>VLOOKUP(D3384, legend!$C$3:$G$22, 5, FALSE)</f>
        <v>3.4. Pertanian Lainnya </v>
      </c>
      <c r="J3384" s="71" t="str">
        <f>VLOOKUP(E3384, legend!$C$3:$G$22, 2, FALSE)</f>
        <v>3. Agriculture</v>
      </c>
      <c r="K3384" s="71" t="str">
        <f>VLOOKUP(E3384, legend!$C$3:$G$22, 3, FALSE)</f>
        <v>3. Pertanian</v>
      </c>
      <c r="L3384" s="71" t="str">
        <f>VLOOKUP(E3384, legend!$C$3:$G$22, 4, FALSE)</f>
        <v>3.1. Rice Paddy</v>
      </c>
      <c r="M3384" s="71" t="str">
        <f>VLOOKUP(E3384, legend!$C$3:$G$22, 5, FALSE)</f>
        <v>3.1. Sawah</v>
      </c>
      <c r="N3384" s="71" t="str">
        <f>VLOOKUP(C3384,geocode!$A$1:$C$40,2,false)</f>
        <v>D I Yogyakarta</v>
      </c>
      <c r="O3384" s="71" t="str">
        <f>VLOOKUP(C3384,geocode!$A$1:$C$40,3,false)</f>
        <v>Jawa</v>
      </c>
      <c r="P3384" s="71">
        <v>2000.0</v>
      </c>
      <c r="Q3384" s="71">
        <v>2023.0</v>
      </c>
    </row>
    <row r="3385" ht="15.75" customHeight="1">
      <c r="B3385" s="71">
        <v>1.1522295715332</v>
      </c>
      <c r="C3385" s="71">
        <v>34.0</v>
      </c>
      <c r="D3385" s="71">
        <v>24.0</v>
      </c>
      <c r="E3385" s="71">
        <v>3.0</v>
      </c>
      <c r="F3385" s="71" t="str">
        <f>VLOOKUP(D3385, legend!$C$3:$G$22, 2, FALSE)</f>
        <v>4. Non-Vegetated Area</v>
      </c>
      <c r="G3385" s="71" t="str">
        <f>VLOOKUP(D3385, legend!$C$3:$G$22, 3, FALSE)</f>
        <v>4. Non-Vegetasi</v>
      </c>
      <c r="H3385" s="71" t="str">
        <f>VLOOKUP(D3385, legend!$C$3:$G$22, 4, FALSE)</f>
        <v>4.2. Urban Area</v>
      </c>
      <c r="I3385" s="71" t="str">
        <f>VLOOKUP(D3385, legend!$C$3:$G$22, 5, FALSE)</f>
        <v>4.2. Pemukiman </v>
      </c>
      <c r="J3385" s="71" t="str">
        <f>VLOOKUP(E3385, legend!$C$3:$G$22, 2, FALSE)</f>
        <v>1. Forest </v>
      </c>
      <c r="K3385" s="71" t="str">
        <f>VLOOKUP(E3385, legend!$C$3:$G$22, 3, FALSE)</f>
        <v>1. Hutan</v>
      </c>
      <c r="L3385" s="71" t="str">
        <f>VLOOKUP(E3385, legend!$C$3:$G$22, 4, FALSE)</f>
        <v>1.1. Forest Formation</v>
      </c>
      <c r="M3385" s="71" t="str">
        <f>VLOOKUP(E3385, legend!$C$3:$G$22, 5, FALSE)</f>
        <v>1.1. Formasi Hutan</v>
      </c>
      <c r="N3385" s="71" t="str">
        <f>VLOOKUP(C3385,geocode!$A$1:$C$40,2,false)</f>
        <v>D I Yogyakarta</v>
      </c>
      <c r="O3385" s="71" t="str">
        <f>VLOOKUP(C3385,geocode!$A$1:$C$40,3,false)</f>
        <v>Jawa</v>
      </c>
      <c r="P3385" s="71">
        <v>2000.0</v>
      </c>
      <c r="Q3385" s="71">
        <v>2023.0</v>
      </c>
    </row>
    <row r="3386" ht="15.75" customHeight="1">
      <c r="B3386" s="71">
        <v>1.50673139648437</v>
      </c>
      <c r="C3386" s="71">
        <v>34.0</v>
      </c>
      <c r="D3386" s="71">
        <v>24.0</v>
      </c>
      <c r="E3386" s="71">
        <v>13.0</v>
      </c>
      <c r="F3386" s="71" t="str">
        <f>VLOOKUP(D3386, legend!$C$3:$G$22, 2, FALSE)</f>
        <v>4. Non-Vegetated Area</v>
      </c>
      <c r="G3386" s="71" t="str">
        <f>VLOOKUP(D3386, legend!$C$3:$G$22, 3, FALSE)</f>
        <v>4. Non-Vegetasi</v>
      </c>
      <c r="H3386" s="71" t="str">
        <f>VLOOKUP(D3386, legend!$C$3:$G$22, 4, FALSE)</f>
        <v>4.2. Urban Area</v>
      </c>
      <c r="I3386" s="71" t="str">
        <f>VLOOKUP(D3386, legend!$C$3:$G$22, 5, FALSE)</f>
        <v>4.2. Pemukiman </v>
      </c>
      <c r="J3386" s="71" t="str">
        <f>VLOOKUP(E3386, legend!$C$3:$G$22, 2, FALSE)</f>
        <v>2. Non-Forest Natural Vegetation</v>
      </c>
      <c r="K3386" s="71" t="str">
        <f>VLOOKUP(E3386, legend!$C$3:$G$22, 3, FALSE)</f>
        <v>2. Tumbuhan Non-Hutan Lainnya</v>
      </c>
      <c r="L3386" s="71" t="str">
        <f>VLOOKUP(E3386, legend!$C$3:$G$22, 4, FALSE)</f>
        <v>2.1. Other Natural Vegetation</v>
      </c>
      <c r="M3386" s="71" t="str">
        <f>VLOOKUP(E3386, legend!$C$3:$G$22, 5, FALSE)</f>
        <v>2.1. Tumbuhan Non-Hutan Lainnya</v>
      </c>
      <c r="N3386" s="71" t="str">
        <f>VLOOKUP(C3386,geocode!$A$1:$C$40,2,false)</f>
        <v>D I Yogyakarta</v>
      </c>
      <c r="O3386" s="71" t="str">
        <f>VLOOKUP(C3386,geocode!$A$1:$C$40,3,false)</f>
        <v>Jawa</v>
      </c>
      <c r="P3386" s="71">
        <v>2000.0</v>
      </c>
      <c r="Q3386" s="71">
        <v>2023.0</v>
      </c>
    </row>
    <row r="3387" ht="15.75" customHeight="1">
      <c r="B3387" s="71">
        <v>24.1003001464843</v>
      </c>
      <c r="C3387" s="71">
        <v>34.0</v>
      </c>
      <c r="D3387" s="71">
        <v>24.0</v>
      </c>
      <c r="E3387" s="71">
        <v>21.0</v>
      </c>
      <c r="F3387" s="71" t="str">
        <f>VLOOKUP(D3387, legend!$C$3:$G$22, 2, FALSE)</f>
        <v>4. Non-Vegetated Area</v>
      </c>
      <c r="G3387" s="71" t="str">
        <f>VLOOKUP(D3387, legend!$C$3:$G$22, 3, FALSE)</f>
        <v>4. Non-Vegetasi</v>
      </c>
      <c r="H3387" s="71" t="str">
        <f>VLOOKUP(D3387, legend!$C$3:$G$22, 4, FALSE)</f>
        <v>4.2. Urban Area</v>
      </c>
      <c r="I3387" s="71" t="str">
        <f>VLOOKUP(D3387, legend!$C$3:$G$22, 5, FALSE)</f>
        <v>4.2. Pemukiman </v>
      </c>
      <c r="J3387" s="71" t="str">
        <f>VLOOKUP(E3387, legend!$C$3:$G$22, 2, FALSE)</f>
        <v>3. Agriculture</v>
      </c>
      <c r="K3387" s="71" t="str">
        <f>VLOOKUP(E3387, legend!$C$3:$G$22, 3, FALSE)</f>
        <v>3. Pertanian</v>
      </c>
      <c r="L3387" s="71" t="str">
        <f>VLOOKUP(E3387, legend!$C$3:$G$22, 4, FALSE)</f>
        <v>3.4. Other Agriculture</v>
      </c>
      <c r="M3387" s="71" t="str">
        <f>VLOOKUP(E3387, legend!$C$3:$G$22, 5, FALSE)</f>
        <v>3.4. Pertanian Lainnya </v>
      </c>
      <c r="N3387" s="71" t="str">
        <f>VLOOKUP(C3387,geocode!$A$1:$C$40,2,false)</f>
        <v>D I Yogyakarta</v>
      </c>
      <c r="O3387" s="71" t="str">
        <f>VLOOKUP(C3387,geocode!$A$1:$C$40,3,false)</f>
        <v>Jawa</v>
      </c>
      <c r="P3387" s="71">
        <v>2000.0</v>
      </c>
      <c r="Q3387" s="71">
        <v>2023.0</v>
      </c>
    </row>
    <row r="3388" ht="15.75" customHeight="1">
      <c r="B3388" s="71">
        <v>10521.4401889133</v>
      </c>
      <c r="C3388" s="71">
        <v>34.0</v>
      </c>
      <c r="D3388" s="71">
        <v>24.0</v>
      </c>
      <c r="E3388" s="71">
        <v>24.0</v>
      </c>
      <c r="F3388" s="71" t="str">
        <f>VLOOKUP(D3388, legend!$C$3:$G$22, 2, FALSE)</f>
        <v>4. Non-Vegetated Area</v>
      </c>
      <c r="G3388" s="71" t="str">
        <f>VLOOKUP(D3388, legend!$C$3:$G$22, 3, FALSE)</f>
        <v>4. Non-Vegetasi</v>
      </c>
      <c r="H3388" s="71" t="str">
        <f>VLOOKUP(D3388, legend!$C$3:$G$22, 4, FALSE)</f>
        <v>4.2. Urban Area</v>
      </c>
      <c r="I3388" s="71" t="str">
        <f>VLOOKUP(D3388, legend!$C$3:$G$22, 5, FALSE)</f>
        <v>4.2. Pemukiman </v>
      </c>
      <c r="J3388" s="71" t="str">
        <f>VLOOKUP(E3388, legend!$C$3:$G$22, 2, FALSE)</f>
        <v>4. Non-Vegetated Area</v>
      </c>
      <c r="K3388" s="71" t="str">
        <f>VLOOKUP(E3388, legend!$C$3:$G$22, 3, FALSE)</f>
        <v>4. Non-Vegetasi</v>
      </c>
      <c r="L3388" s="71" t="str">
        <f>VLOOKUP(E3388, legend!$C$3:$G$22, 4, FALSE)</f>
        <v>4.2. Urban Area</v>
      </c>
      <c r="M3388" s="71" t="str">
        <f>VLOOKUP(E3388, legend!$C$3:$G$22, 5, FALSE)</f>
        <v>4.2. Pemukiman </v>
      </c>
      <c r="N3388" s="71" t="str">
        <f>VLOOKUP(C3388,geocode!$A$1:$C$40,2,false)</f>
        <v>D I Yogyakarta</v>
      </c>
      <c r="O3388" s="71" t="str">
        <f>VLOOKUP(C3388,geocode!$A$1:$C$40,3,false)</f>
        <v>Jawa</v>
      </c>
      <c r="P3388" s="71">
        <v>2000.0</v>
      </c>
      <c r="Q3388" s="71">
        <v>2023.0</v>
      </c>
    </row>
    <row r="3389" ht="15.75" customHeight="1">
      <c r="B3389" s="71">
        <v>109.695387341308</v>
      </c>
      <c r="C3389" s="71">
        <v>34.0</v>
      </c>
      <c r="D3389" s="71">
        <v>24.0</v>
      </c>
      <c r="E3389" s="71">
        <v>25.0</v>
      </c>
      <c r="F3389" s="71" t="str">
        <f>VLOOKUP(D3389, legend!$C$3:$G$22, 2, FALSE)</f>
        <v>4. Non-Vegetated Area</v>
      </c>
      <c r="G3389" s="71" t="str">
        <f>VLOOKUP(D3389, legend!$C$3:$G$22, 3, FALSE)</f>
        <v>4. Non-Vegetasi</v>
      </c>
      <c r="H3389" s="71" t="str">
        <f>VLOOKUP(D3389, legend!$C$3:$G$22, 4, FALSE)</f>
        <v>4.2. Urban Area</v>
      </c>
      <c r="I3389" s="71" t="str">
        <f>VLOOKUP(D3389, legend!$C$3:$G$22, 5, FALSE)</f>
        <v>4.2. Pemukiman </v>
      </c>
      <c r="J3389" s="71" t="str">
        <f>VLOOKUP(E3389, legend!$C$3:$G$22, 2, FALSE)</f>
        <v>4. Non-Vegetated Area</v>
      </c>
      <c r="K3389" s="71" t="str">
        <f>VLOOKUP(E3389, legend!$C$3:$G$22, 3, FALSE)</f>
        <v>4. Non-Vegetasi</v>
      </c>
      <c r="L3389" s="71" t="str">
        <f>VLOOKUP(E3389, legend!$C$3:$G$22, 4, FALSE)</f>
        <v>4.3. Other Non-Vegetation</v>
      </c>
      <c r="M3389" s="71" t="str">
        <f>VLOOKUP(E3389, legend!$C$3:$G$22, 5, FALSE)</f>
        <v>4.3. Non-Vegetasi Lainnya</v>
      </c>
      <c r="N3389" s="71" t="str">
        <f>VLOOKUP(C3389,geocode!$A$1:$C$40,2,false)</f>
        <v>D I Yogyakarta</v>
      </c>
      <c r="O3389" s="71" t="str">
        <f>VLOOKUP(C3389,geocode!$A$1:$C$40,3,false)</f>
        <v>Jawa</v>
      </c>
      <c r="P3389" s="71">
        <v>2000.0</v>
      </c>
      <c r="Q3389" s="71">
        <v>2023.0</v>
      </c>
    </row>
    <row r="3390" ht="15.75" customHeight="1">
      <c r="B3390" s="71">
        <v>1.4181091430664</v>
      </c>
      <c r="C3390" s="71">
        <v>34.0</v>
      </c>
      <c r="D3390" s="71">
        <v>24.0</v>
      </c>
      <c r="E3390" s="71">
        <v>30.0</v>
      </c>
      <c r="F3390" s="71" t="str">
        <f>VLOOKUP(D3390, legend!$C$3:$G$22, 2, FALSE)</f>
        <v>4. Non-Vegetated Area</v>
      </c>
      <c r="G3390" s="71" t="str">
        <f>VLOOKUP(D3390, legend!$C$3:$G$22, 3, FALSE)</f>
        <v>4. Non-Vegetasi</v>
      </c>
      <c r="H3390" s="71" t="str">
        <f>VLOOKUP(D3390, legend!$C$3:$G$22, 4, FALSE)</f>
        <v>4.2. Urban Area</v>
      </c>
      <c r="I3390" s="71" t="str">
        <f>VLOOKUP(D3390, legend!$C$3:$G$22, 5, FALSE)</f>
        <v>4.2. Pemukiman </v>
      </c>
      <c r="J3390" s="71" t="str">
        <f>VLOOKUP(E3390, legend!$C$3:$G$22, 2, FALSE)</f>
        <v>4. Non-Vegetated Area</v>
      </c>
      <c r="K3390" s="71" t="str">
        <f>VLOOKUP(E3390, legend!$C$3:$G$22, 3, FALSE)</f>
        <v>4. Non-Vegetasi</v>
      </c>
      <c r="L3390" s="71" t="str">
        <f>VLOOKUP(E3390, legend!$C$3:$G$22, 4, FALSE)</f>
        <v>4.1. Mining Pit</v>
      </c>
      <c r="M3390" s="71" t="str">
        <f>VLOOKUP(E3390, legend!$C$3:$G$22, 5, FALSE)</f>
        <v>4.1. Lubang Tambang</v>
      </c>
      <c r="N3390" s="71" t="str">
        <f>VLOOKUP(C3390,geocode!$A$1:$C$40,2,false)</f>
        <v>D I Yogyakarta</v>
      </c>
      <c r="O3390" s="71" t="str">
        <f>VLOOKUP(C3390,geocode!$A$1:$C$40,3,false)</f>
        <v>Jawa</v>
      </c>
      <c r="P3390" s="71">
        <v>2000.0</v>
      </c>
      <c r="Q3390" s="71">
        <v>2023.0</v>
      </c>
    </row>
    <row r="3391" ht="15.75" customHeight="1">
      <c r="B3391" s="71">
        <v>0.0887859802246093</v>
      </c>
      <c r="C3391" s="71">
        <v>34.0</v>
      </c>
      <c r="D3391" s="71">
        <v>24.0</v>
      </c>
      <c r="E3391" s="71">
        <v>31.0</v>
      </c>
      <c r="F3391" s="71" t="str">
        <f>VLOOKUP(D3391, legend!$C$3:$G$22, 2, FALSE)</f>
        <v>4. Non-Vegetated Area</v>
      </c>
      <c r="G3391" s="71" t="str">
        <f>VLOOKUP(D3391, legend!$C$3:$G$22, 3, FALSE)</f>
        <v>4. Non-Vegetasi</v>
      </c>
      <c r="H3391" s="71" t="str">
        <f>VLOOKUP(D3391, legend!$C$3:$G$22, 4, FALSE)</f>
        <v>4.2. Urban Area</v>
      </c>
      <c r="I3391" s="71" t="str">
        <f>VLOOKUP(D3391, legend!$C$3:$G$22, 5, FALSE)</f>
        <v>4.2. Pemukiman </v>
      </c>
      <c r="J3391" s="71" t="str">
        <f>VLOOKUP(E3391, legend!$C$3:$G$22, 2, FALSE)</f>
        <v>5. Water Body</v>
      </c>
      <c r="K3391" s="71" t="str">
        <f>VLOOKUP(E3391, legend!$C$3:$G$22, 3, FALSE)</f>
        <v>5. Tubuh Air</v>
      </c>
      <c r="L3391" s="71" t="str">
        <f>VLOOKUP(E3391, legend!$C$3:$G$22, 4, FALSE)</f>
        <v>5.1. Aquaculture</v>
      </c>
      <c r="M3391" s="71" t="str">
        <f>VLOOKUP(E3391, legend!$C$3:$G$22, 5, FALSE)</f>
        <v>5.1. Tambak</v>
      </c>
      <c r="N3391" s="71" t="str">
        <f>VLOOKUP(C3391,geocode!$A$1:$C$40,2,false)</f>
        <v>D I Yogyakarta</v>
      </c>
      <c r="O3391" s="71" t="str">
        <f>VLOOKUP(C3391,geocode!$A$1:$C$40,3,false)</f>
        <v>Jawa</v>
      </c>
      <c r="P3391" s="71">
        <v>2000.0</v>
      </c>
      <c r="Q3391" s="71">
        <v>2023.0</v>
      </c>
    </row>
    <row r="3392" ht="15.75" customHeight="1">
      <c r="B3392" s="71">
        <v>0.533339483642578</v>
      </c>
      <c r="C3392" s="71">
        <v>34.0</v>
      </c>
      <c r="D3392" s="71">
        <v>24.0</v>
      </c>
      <c r="E3392" s="71">
        <v>33.0</v>
      </c>
      <c r="F3392" s="71" t="str">
        <f>VLOOKUP(D3392, legend!$C$3:$G$22, 2, FALSE)</f>
        <v>4. Non-Vegetated Area</v>
      </c>
      <c r="G3392" s="71" t="str">
        <f>VLOOKUP(D3392, legend!$C$3:$G$22, 3, FALSE)</f>
        <v>4. Non-Vegetasi</v>
      </c>
      <c r="H3392" s="71" t="str">
        <f>VLOOKUP(D3392, legend!$C$3:$G$22, 4, FALSE)</f>
        <v>4.2. Urban Area</v>
      </c>
      <c r="I3392" s="71" t="str">
        <f>VLOOKUP(D3392, legend!$C$3:$G$22, 5, FALSE)</f>
        <v>4.2. Pemukiman </v>
      </c>
      <c r="J3392" s="71" t="str">
        <f>VLOOKUP(E3392, legend!$C$3:$G$22, 2, FALSE)</f>
        <v>5. Water Body</v>
      </c>
      <c r="K3392" s="71" t="str">
        <f>VLOOKUP(E3392, legend!$C$3:$G$22, 3, FALSE)</f>
        <v>5. Tubuh Air</v>
      </c>
      <c r="L3392" s="71" t="str">
        <f>VLOOKUP(E3392, legend!$C$3:$G$22, 4, FALSE)</f>
        <v>5.2. River, Lake, Ocean</v>
      </c>
      <c r="M3392" s="71" t="str">
        <f>VLOOKUP(E3392, legend!$C$3:$G$22, 5, FALSE)</f>
        <v>5.2. Sungai, Danau, Laut</v>
      </c>
      <c r="N3392" s="71" t="str">
        <f>VLOOKUP(C3392,geocode!$A$1:$C$40,2,false)</f>
        <v>D I Yogyakarta</v>
      </c>
      <c r="O3392" s="71" t="str">
        <f>VLOOKUP(C3392,geocode!$A$1:$C$40,3,false)</f>
        <v>Jawa</v>
      </c>
      <c r="P3392" s="71">
        <v>2000.0</v>
      </c>
      <c r="Q3392" s="71">
        <v>2023.0</v>
      </c>
    </row>
    <row r="3393" ht="15.75" customHeight="1">
      <c r="B3393" s="71">
        <v>42.0861096557617</v>
      </c>
      <c r="C3393" s="71">
        <v>34.0</v>
      </c>
      <c r="D3393" s="71">
        <v>24.0</v>
      </c>
      <c r="E3393" s="71">
        <v>40.0</v>
      </c>
      <c r="F3393" s="71" t="str">
        <f>VLOOKUP(D3393, legend!$C$3:$G$22, 2, FALSE)</f>
        <v>4. Non-Vegetated Area</v>
      </c>
      <c r="G3393" s="71" t="str">
        <f>VLOOKUP(D3393, legend!$C$3:$G$22, 3, FALSE)</f>
        <v>4. Non-Vegetasi</v>
      </c>
      <c r="H3393" s="71" t="str">
        <f>VLOOKUP(D3393, legend!$C$3:$G$22, 4, FALSE)</f>
        <v>4.2. Urban Area</v>
      </c>
      <c r="I3393" s="71" t="str">
        <f>VLOOKUP(D3393, legend!$C$3:$G$22, 5, FALSE)</f>
        <v>4.2. Pemukiman </v>
      </c>
      <c r="J3393" s="71" t="str">
        <f>VLOOKUP(E3393, legend!$C$3:$G$22, 2, FALSE)</f>
        <v>3. Agriculture</v>
      </c>
      <c r="K3393" s="71" t="str">
        <f>VLOOKUP(E3393, legend!$C$3:$G$22, 3, FALSE)</f>
        <v>3. Pertanian</v>
      </c>
      <c r="L3393" s="71" t="str">
        <f>VLOOKUP(E3393, legend!$C$3:$G$22, 4, FALSE)</f>
        <v>3.1. Rice Paddy</v>
      </c>
      <c r="M3393" s="71" t="str">
        <f>VLOOKUP(E3393, legend!$C$3:$G$22, 5, FALSE)</f>
        <v>3.1. Sawah</v>
      </c>
      <c r="N3393" s="71" t="str">
        <f>VLOOKUP(C3393,geocode!$A$1:$C$40,2,false)</f>
        <v>D I Yogyakarta</v>
      </c>
      <c r="O3393" s="71" t="str">
        <f>VLOOKUP(C3393,geocode!$A$1:$C$40,3,false)</f>
        <v>Jawa</v>
      </c>
      <c r="P3393" s="71">
        <v>2000.0</v>
      </c>
      <c r="Q3393" s="71">
        <v>2023.0</v>
      </c>
    </row>
    <row r="3394" ht="15.75" customHeight="1">
      <c r="B3394" s="71">
        <v>5.59522576293945</v>
      </c>
      <c r="C3394" s="71">
        <v>34.0</v>
      </c>
      <c r="D3394" s="71">
        <v>25.0</v>
      </c>
      <c r="E3394" s="71">
        <v>3.0</v>
      </c>
      <c r="F3394" s="71" t="str">
        <f>VLOOKUP(D3394, legend!$C$3:$G$22, 2, FALSE)</f>
        <v>4. Non-Vegetated Area</v>
      </c>
      <c r="G3394" s="71" t="str">
        <f>VLOOKUP(D3394, legend!$C$3:$G$22, 3, FALSE)</f>
        <v>4. Non-Vegetasi</v>
      </c>
      <c r="H3394" s="71" t="str">
        <f>VLOOKUP(D3394, legend!$C$3:$G$22, 4, FALSE)</f>
        <v>4.3. Other Non-Vegetation</v>
      </c>
      <c r="I3394" s="71" t="str">
        <f>VLOOKUP(D3394, legend!$C$3:$G$22, 5, FALSE)</f>
        <v>4.3. Non-Vegetasi Lainnya</v>
      </c>
      <c r="J3394" s="71" t="str">
        <f>VLOOKUP(E3394, legend!$C$3:$G$22, 2, FALSE)</f>
        <v>1. Forest </v>
      </c>
      <c r="K3394" s="71" t="str">
        <f>VLOOKUP(E3394, legend!$C$3:$G$22, 3, FALSE)</f>
        <v>1. Hutan</v>
      </c>
      <c r="L3394" s="71" t="str">
        <f>VLOOKUP(E3394, legend!$C$3:$G$22, 4, FALSE)</f>
        <v>1.1. Forest Formation</v>
      </c>
      <c r="M3394" s="71" t="str">
        <f>VLOOKUP(E3394, legend!$C$3:$G$22, 5, FALSE)</f>
        <v>1.1. Formasi Hutan</v>
      </c>
      <c r="N3394" s="71" t="str">
        <f>VLOOKUP(C3394,geocode!$A$1:$C$40,2,false)</f>
        <v>D I Yogyakarta</v>
      </c>
      <c r="O3394" s="71" t="str">
        <f>VLOOKUP(C3394,geocode!$A$1:$C$40,3,false)</f>
        <v>Jawa</v>
      </c>
      <c r="P3394" s="71">
        <v>2000.0</v>
      </c>
      <c r="Q3394" s="71">
        <v>2023.0</v>
      </c>
    </row>
    <row r="3395" ht="15.75" customHeight="1">
      <c r="B3395" s="71">
        <v>17.1085912536621</v>
      </c>
      <c r="C3395" s="71">
        <v>34.0</v>
      </c>
      <c r="D3395" s="71">
        <v>25.0</v>
      </c>
      <c r="E3395" s="71">
        <v>5.0</v>
      </c>
      <c r="F3395" s="71" t="str">
        <f>VLOOKUP(D3395, legend!$C$3:$G$22, 2, FALSE)</f>
        <v>4. Non-Vegetated Area</v>
      </c>
      <c r="G3395" s="71" t="str">
        <f>VLOOKUP(D3395, legend!$C$3:$G$22, 3, FALSE)</f>
        <v>4. Non-Vegetasi</v>
      </c>
      <c r="H3395" s="71" t="str">
        <f>VLOOKUP(D3395, legend!$C$3:$G$22, 4, FALSE)</f>
        <v>4.3. Other Non-Vegetation</v>
      </c>
      <c r="I3395" s="71" t="str">
        <f>VLOOKUP(D3395, legend!$C$3:$G$22, 5, FALSE)</f>
        <v>4.3. Non-Vegetasi Lainnya</v>
      </c>
      <c r="J3395" s="71" t="str">
        <f>VLOOKUP(E3395, legend!$C$3:$G$22, 2, FALSE)</f>
        <v>1. Forest </v>
      </c>
      <c r="K3395" s="71" t="str">
        <f>VLOOKUP(E3395, legend!$C$3:$G$22, 3, FALSE)</f>
        <v>1. Hutan</v>
      </c>
      <c r="L3395" s="71" t="str">
        <f>VLOOKUP(E3395, legend!$C$3:$G$22, 4, FALSE)</f>
        <v>1.2. Mangrove</v>
      </c>
      <c r="M3395" s="71" t="str">
        <f>VLOOKUP(E3395, legend!$C$3:$G$22, 5, FALSE)</f>
        <v>1.2. Mangrove</v>
      </c>
      <c r="N3395" s="71" t="str">
        <f>VLOOKUP(C3395,geocode!$A$1:$C$40,2,false)</f>
        <v>D I Yogyakarta</v>
      </c>
      <c r="O3395" s="71" t="str">
        <f>VLOOKUP(C3395,geocode!$A$1:$C$40,3,false)</f>
        <v>Jawa</v>
      </c>
      <c r="P3395" s="71">
        <v>2000.0</v>
      </c>
      <c r="Q3395" s="71">
        <v>2023.0</v>
      </c>
    </row>
    <row r="3396" ht="15.75" customHeight="1">
      <c r="B3396" s="71">
        <v>690.912276049808</v>
      </c>
      <c r="C3396" s="71">
        <v>34.0</v>
      </c>
      <c r="D3396" s="71">
        <v>25.0</v>
      </c>
      <c r="E3396" s="71">
        <v>13.0</v>
      </c>
      <c r="F3396" s="71" t="str">
        <f>VLOOKUP(D3396, legend!$C$3:$G$22, 2, FALSE)</f>
        <v>4. Non-Vegetated Area</v>
      </c>
      <c r="G3396" s="71" t="str">
        <f>VLOOKUP(D3396, legend!$C$3:$G$22, 3, FALSE)</f>
        <v>4. Non-Vegetasi</v>
      </c>
      <c r="H3396" s="71" t="str">
        <f>VLOOKUP(D3396, legend!$C$3:$G$22, 4, FALSE)</f>
        <v>4.3. Other Non-Vegetation</v>
      </c>
      <c r="I3396" s="71" t="str">
        <f>VLOOKUP(D3396, legend!$C$3:$G$22, 5, FALSE)</f>
        <v>4.3. Non-Vegetasi Lainnya</v>
      </c>
      <c r="J3396" s="71" t="str">
        <f>VLOOKUP(E3396, legend!$C$3:$G$22, 2, FALSE)</f>
        <v>2. Non-Forest Natural Vegetation</v>
      </c>
      <c r="K3396" s="71" t="str">
        <f>VLOOKUP(E3396, legend!$C$3:$G$22, 3, FALSE)</f>
        <v>2. Tumbuhan Non-Hutan Lainnya</v>
      </c>
      <c r="L3396" s="71" t="str">
        <f>VLOOKUP(E3396, legend!$C$3:$G$22, 4, FALSE)</f>
        <v>2.1. Other Natural Vegetation</v>
      </c>
      <c r="M3396" s="71" t="str">
        <f>VLOOKUP(E3396, legend!$C$3:$G$22, 5, FALSE)</f>
        <v>2.1. Tumbuhan Non-Hutan Lainnya</v>
      </c>
      <c r="N3396" s="71" t="str">
        <f>VLOOKUP(C3396,geocode!$A$1:$C$40,2,false)</f>
        <v>D I Yogyakarta</v>
      </c>
      <c r="O3396" s="71" t="str">
        <f>VLOOKUP(C3396,geocode!$A$1:$C$40,3,false)</f>
        <v>Jawa</v>
      </c>
      <c r="P3396" s="71">
        <v>2000.0</v>
      </c>
      <c r="Q3396" s="71">
        <v>2023.0</v>
      </c>
    </row>
    <row r="3397" ht="15.75" customHeight="1">
      <c r="B3397" s="71">
        <v>3384.38447730101</v>
      </c>
      <c r="C3397" s="71">
        <v>34.0</v>
      </c>
      <c r="D3397" s="71">
        <v>25.0</v>
      </c>
      <c r="E3397" s="71">
        <v>21.0</v>
      </c>
      <c r="F3397" s="71" t="str">
        <f>VLOOKUP(D3397, legend!$C$3:$G$22, 2, FALSE)</f>
        <v>4. Non-Vegetated Area</v>
      </c>
      <c r="G3397" s="71" t="str">
        <f>VLOOKUP(D3397, legend!$C$3:$G$22, 3, FALSE)</f>
        <v>4. Non-Vegetasi</v>
      </c>
      <c r="H3397" s="71" t="str">
        <f>VLOOKUP(D3397, legend!$C$3:$G$22, 4, FALSE)</f>
        <v>4.3. Other Non-Vegetation</v>
      </c>
      <c r="I3397" s="71" t="str">
        <f>VLOOKUP(D3397, legend!$C$3:$G$22, 5, FALSE)</f>
        <v>4.3. Non-Vegetasi Lainnya</v>
      </c>
      <c r="J3397" s="71" t="str">
        <f>VLOOKUP(E3397, legend!$C$3:$G$22, 2, FALSE)</f>
        <v>3. Agriculture</v>
      </c>
      <c r="K3397" s="71" t="str">
        <f>VLOOKUP(E3397, legend!$C$3:$G$22, 3, FALSE)</f>
        <v>3. Pertanian</v>
      </c>
      <c r="L3397" s="71" t="str">
        <f>VLOOKUP(E3397, legend!$C$3:$G$22, 4, FALSE)</f>
        <v>3.4. Other Agriculture</v>
      </c>
      <c r="M3397" s="71" t="str">
        <f>VLOOKUP(E3397, legend!$C$3:$G$22, 5, FALSE)</f>
        <v>3.4. Pertanian Lainnya </v>
      </c>
      <c r="N3397" s="71" t="str">
        <f>VLOOKUP(C3397,geocode!$A$1:$C$40,2,false)</f>
        <v>D I Yogyakarta</v>
      </c>
      <c r="O3397" s="71" t="str">
        <f>VLOOKUP(C3397,geocode!$A$1:$C$40,3,false)</f>
        <v>Jawa</v>
      </c>
      <c r="P3397" s="71">
        <v>2000.0</v>
      </c>
      <c r="Q3397" s="71">
        <v>2023.0</v>
      </c>
    </row>
    <row r="3398" ht="15.75" customHeight="1">
      <c r="B3398" s="71">
        <v>4515.85170281378</v>
      </c>
      <c r="C3398" s="71">
        <v>34.0</v>
      </c>
      <c r="D3398" s="71">
        <v>25.0</v>
      </c>
      <c r="E3398" s="71">
        <v>24.0</v>
      </c>
      <c r="F3398" s="71" t="str">
        <f>VLOOKUP(D3398, legend!$C$3:$G$22, 2, FALSE)</f>
        <v>4. Non-Vegetated Area</v>
      </c>
      <c r="G3398" s="71" t="str">
        <f>VLOOKUP(D3398, legend!$C$3:$G$22, 3, FALSE)</f>
        <v>4. Non-Vegetasi</v>
      </c>
      <c r="H3398" s="71" t="str">
        <f>VLOOKUP(D3398, legend!$C$3:$G$22, 4, FALSE)</f>
        <v>4.3. Other Non-Vegetation</v>
      </c>
      <c r="I3398" s="71" t="str">
        <f>VLOOKUP(D3398, legend!$C$3:$G$22, 5, FALSE)</f>
        <v>4.3. Non-Vegetasi Lainnya</v>
      </c>
      <c r="J3398" s="71" t="str">
        <f>VLOOKUP(E3398, legend!$C$3:$G$22, 2, FALSE)</f>
        <v>4. Non-Vegetated Area</v>
      </c>
      <c r="K3398" s="71" t="str">
        <f>VLOOKUP(E3398, legend!$C$3:$G$22, 3, FALSE)</f>
        <v>4. Non-Vegetasi</v>
      </c>
      <c r="L3398" s="71" t="str">
        <f>VLOOKUP(E3398, legend!$C$3:$G$22, 4, FALSE)</f>
        <v>4.2. Urban Area</v>
      </c>
      <c r="M3398" s="71" t="str">
        <f>VLOOKUP(E3398, legend!$C$3:$G$22, 5, FALSE)</f>
        <v>4.2. Pemukiman </v>
      </c>
      <c r="N3398" s="71" t="str">
        <f>VLOOKUP(C3398,geocode!$A$1:$C$40,2,false)</f>
        <v>D I Yogyakarta</v>
      </c>
      <c r="O3398" s="71" t="str">
        <f>VLOOKUP(C3398,geocode!$A$1:$C$40,3,false)</f>
        <v>Jawa</v>
      </c>
      <c r="P3398" s="71">
        <v>2000.0</v>
      </c>
      <c r="Q3398" s="71">
        <v>2023.0</v>
      </c>
    </row>
    <row r="3399" ht="15.75" customHeight="1">
      <c r="B3399" s="71">
        <v>3180.68118337399</v>
      </c>
      <c r="C3399" s="71">
        <v>34.0</v>
      </c>
      <c r="D3399" s="71">
        <v>25.0</v>
      </c>
      <c r="E3399" s="71">
        <v>25.0</v>
      </c>
      <c r="F3399" s="71" t="str">
        <f>VLOOKUP(D3399, legend!$C$3:$G$22, 2, FALSE)</f>
        <v>4. Non-Vegetated Area</v>
      </c>
      <c r="G3399" s="71" t="str">
        <f>VLOOKUP(D3399, legend!$C$3:$G$22, 3, FALSE)</f>
        <v>4. Non-Vegetasi</v>
      </c>
      <c r="H3399" s="71" t="str">
        <f>VLOOKUP(D3399, legend!$C$3:$G$22, 4, FALSE)</f>
        <v>4.3. Other Non-Vegetation</v>
      </c>
      <c r="I3399" s="71" t="str">
        <f>VLOOKUP(D3399, legend!$C$3:$G$22, 5, FALSE)</f>
        <v>4.3. Non-Vegetasi Lainnya</v>
      </c>
      <c r="J3399" s="71" t="str">
        <f>VLOOKUP(E3399, legend!$C$3:$G$22, 2, FALSE)</f>
        <v>4. Non-Vegetated Area</v>
      </c>
      <c r="K3399" s="71" t="str">
        <f>VLOOKUP(E3399, legend!$C$3:$G$22, 3, FALSE)</f>
        <v>4. Non-Vegetasi</v>
      </c>
      <c r="L3399" s="71" t="str">
        <f>VLOOKUP(E3399, legend!$C$3:$G$22, 4, FALSE)</f>
        <v>4.3. Other Non-Vegetation</v>
      </c>
      <c r="M3399" s="71" t="str">
        <f>VLOOKUP(E3399, legend!$C$3:$G$22, 5, FALSE)</f>
        <v>4.3. Non-Vegetasi Lainnya</v>
      </c>
      <c r="N3399" s="71" t="str">
        <f>VLOOKUP(C3399,geocode!$A$1:$C$40,2,false)</f>
        <v>D I Yogyakarta</v>
      </c>
      <c r="O3399" s="71" t="str">
        <f>VLOOKUP(C3399,geocode!$A$1:$C$40,3,false)</f>
        <v>Jawa</v>
      </c>
      <c r="P3399" s="71">
        <v>2000.0</v>
      </c>
      <c r="Q3399" s="71">
        <v>2023.0</v>
      </c>
    </row>
    <row r="3400" ht="15.75" customHeight="1">
      <c r="B3400" s="71">
        <v>1.06434696044921</v>
      </c>
      <c r="C3400" s="71">
        <v>34.0</v>
      </c>
      <c r="D3400" s="71">
        <v>25.0</v>
      </c>
      <c r="E3400" s="71">
        <v>30.0</v>
      </c>
      <c r="F3400" s="71" t="str">
        <f>VLOOKUP(D3400, legend!$C$3:$G$22, 2, FALSE)</f>
        <v>4. Non-Vegetated Area</v>
      </c>
      <c r="G3400" s="71" t="str">
        <f>VLOOKUP(D3400, legend!$C$3:$G$22, 3, FALSE)</f>
        <v>4. Non-Vegetasi</v>
      </c>
      <c r="H3400" s="71" t="str">
        <f>VLOOKUP(D3400, legend!$C$3:$G$22, 4, FALSE)</f>
        <v>4.3. Other Non-Vegetation</v>
      </c>
      <c r="I3400" s="71" t="str">
        <f>VLOOKUP(D3400, legend!$C$3:$G$22, 5, FALSE)</f>
        <v>4.3. Non-Vegetasi Lainnya</v>
      </c>
      <c r="J3400" s="71" t="str">
        <f>VLOOKUP(E3400, legend!$C$3:$G$22, 2, FALSE)</f>
        <v>4. Non-Vegetated Area</v>
      </c>
      <c r="K3400" s="71" t="str">
        <f>VLOOKUP(E3400, legend!$C$3:$G$22, 3, FALSE)</f>
        <v>4. Non-Vegetasi</v>
      </c>
      <c r="L3400" s="71" t="str">
        <f>VLOOKUP(E3400, legend!$C$3:$G$22, 4, FALSE)</f>
        <v>4.1. Mining Pit</v>
      </c>
      <c r="M3400" s="71" t="str">
        <f>VLOOKUP(E3400, legend!$C$3:$G$22, 5, FALSE)</f>
        <v>4.1. Lubang Tambang</v>
      </c>
      <c r="N3400" s="71" t="str">
        <f>VLOOKUP(C3400,geocode!$A$1:$C$40,2,false)</f>
        <v>D I Yogyakarta</v>
      </c>
      <c r="O3400" s="71" t="str">
        <f>VLOOKUP(C3400,geocode!$A$1:$C$40,3,false)</f>
        <v>Jawa</v>
      </c>
      <c r="P3400" s="71">
        <v>2000.0</v>
      </c>
      <c r="Q3400" s="71">
        <v>2023.0</v>
      </c>
    </row>
    <row r="3401" ht="15.75" customHeight="1">
      <c r="B3401" s="71">
        <v>86.7728880371092</v>
      </c>
      <c r="C3401" s="71">
        <v>34.0</v>
      </c>
      <c r="D3401" s="71">
        <v>25.0</v>
      </c>
      <c r="E3401" s="71">
        <v>31.0</v>
      </c>
      <c r="F3401" s="71" t="str">
        <f>VLOOKUP(D3401, legend!$C$3:$G$22, 2, FALSE)</f>
        <v>4. Non-Vegetated Area</v>
      </c>
      <c r="G3401" s="71" t="str">
        <f>VLOOKUP(D3401, legend!$C$3:$G$22, 3, FALSE)</f>
        <v>4. Non-Vegetasi</v>
      </c>
      <c r="H3401" s="71" t="str">
        <f>VLOOKUP(D3401, legend!$C$3:$G$22, 4, FALSE)</f>
        <v>4.3. Other Non-Vegetation</v>
      </c>
      <c r="I3401" s="71" t="str">
        <f>VLOOKUP(D3401, legend!$C$3:$G$22, 5, FALSE)</f>
        <v>4.3. Non-Vegetasi Lainnya</v>
      </c>
      <c r="J3401" s="71" t="str">
        <f>VLOOKUP(E3401, legend!$C$3:$G$22, 2, FALSE)</f>
        <v>5. Water Body</v>
      </c>
      <c r="K3401" s="71" t="str">
        <f>VLOOKUP(E3401, legend!$C$3:$G$22, 3, FALSE)</f>
        <v>5. Tubuh Air</v>
      </c>
      <c r="L3401" s="71" t="str">
        <f>VLOOKUP(E3401, legend!$C$3:$G$22, 4, FALSE)</f>
        <v>5.1. Aquaculture</v>
      </c>
      <c r="M3401" s="71" t="str">
        <f>VLOOKUP(E3401, legend!$C$3:$G$22, 5, FALSE)</f>
        <v>5.1. Tambak</v>
      </c>
      <c r="N3401" s="71" t="str">
        <f>VLOOKUP(C3401,geocode!$A$1:$C$40,2,false)</f>
        <v>D I Yogyakarta</v>
      </c>
      <c r="O3401" s="71" t="str">
        <f>VLOOKUP(C3401,geocode!$A$1:$C$40,3,false)</f>
        <v>Jawa</v>
      </c>
      <c r="P3401" s="71">
        <v>2000.0</v>
      </c>
      <c r="Q3401" s="71">
        <v>2023.0</v>
      </c>
    </row>
    <row r="3402" ht="15.75" customHeight="1">
      <c r="B3402" s="71">
        <v>165.67086699829</v>
      </c>
      <c r="C3402" s="71">
        <v>34.0</v>
      </c>
      <c r="D3402" s="71">
        <v>25.0</v>
      </c>
      <c r="E3402" s="71">
        <v>33.0</v>
      </c>
      <c r="F3402" s="71" t="str">
        <f>VLOOKUP(D3402, legend!$C$3:$G$22, 2, FALSE)</f>
        <v>4. Non-Vegetated Area</v>
      </c>
      <c r="G3402" s="71" t="str">
        <f>VLOOKUP(D3402, legend!$C$3:$G$22, 3, FALSE)</f>
        <v>4. Non-Vegetasi</v>
      </c>
      <c r="H3402" s="71" t="str">
        <f>VLOOKUP(D3402, legend!$C$3:$G$22, 4, FALSE)</f>
        <v>4.3. Other Non-Vegetation</v>
      </c>
      <c r="I3402" s="71" t="str">
        <f>VLOOKUP(D3402, legend!$C$3:$G$22, 5, FALSE)</f>
        <v>4.3. Non-Vegetasi Lainnya</v>
      </c>
      <c r="J3402" s="71" t="str">
        <f>VLOOKUP(E3402, legend!$C$3:$G$22, 2, FALSE)</f>
        <v>5. Water Body</v>
      </c>
      <c r="K3402" s="71" t="str">
        <f>VLOOKUP(E3402, legend!$C$3:$G$22, 3, FALSE)</f>
        <v>5. Tubuh Air</v>
      </c>
      <c r="L3402" s="71" t="str">
        <f>VLOOKUP(E3402, legend!$C$3:$G$22, 4, FALSE)</f>
        <v>5.2. River, Lake, Ocean</v>
      </c>
      <c r="M3402" s="71" t="str">
        <f>VLOOKUP(E3402, legend!$C$3:$G$22, 5, FALSE)</f>
        <v>5.2. Sungai, Danau, Laut</v>
      </c>
      <c r="N3402" s="71" t="str">
        <f>VLOOKUP(C3402,geocode!$A$1:$C$40,2,false)</f>
        <v>D I Yogyakarta</v>
      </c>
      <c r="O3402" s="71" t="str">
        <f>VLOOKUP(C3402,geocode!$A$1:$C$40,3,false)</f>
        <v>Jawa</v>
      </c>
      <c r="P3402" s="71">
        <v>2000.0</v>
      </c>
      <c r="Q3402" s="71">
        <v>2023.0</v>
      </c>
    </row>
    <row r="3403" ht="15.75" customHeight="1">
      <c r="B3403" s="71">
        <v>0.357335485839843</v>
      </c>
      <c r="C3403" s="71">
        <v>34.0</v>
      </c>
      <c r="D3403" s="71">
        <v>25.0</v>
      </c>
      <c r="E3403" s="71">
        <v>35.0</v>
      </c>
      <c r="F3403" s="71" t="str">
        <f>VLOOKUP(D3403, legend!$C$3:$G$22, 2, FALSE)</f>
        <v>4. Non-Vegetated Area</v>
      </c>
      <c r="G3403" s="71" t="str">
        <f>VLOOKUP(D3403, legend!$C$3:$G$22, 3, FALSE)</f>
        <v>4. Non-Vegetasi</v>
      </c>
      <c r="H3403" s="71" t="str">
        <f>VLOOKUP(D3403, legend!$C$3:$G$22, 4, FALSE)</f>
        <v>4.3. Other Non-Vegetation</v>
      </c>
      <c r="I3403" s="71" t="str">
        <f>VLOOKUP(D3403, legend!$C$3:$G$22, 5, FALSE)</f>
        <v>4.3. Non-Vegetasi Lainnya</v>
      </c>
      <c r="J3403" s="71" t="str">
        <f>VLOOKUP(E3403, legend!$C$3:$G$22, 2, FALSE)</f>
        <v>3. Agriculture</v>
      </c>
      <c r="K3403" s="71" t="str">
        <f>VLOOKUP(E3403, legend!$C$3:$G$22, 3, FALSE)</f>
        <v>3. Pertanian</v>
      </c>
      <c r="L3403" s="71" t="str">
        <f>VLOOKUP(E3403, legend!$C$3:$G$22, 4, FALSE)</f>
        <v>3.2. Oil Palm</v>
      </c>
      <c r="M3403" s="71" t="str">
        <f>VLOOKUP(E3403, legend!$C$3:$G$22, 5, FALSE)</f>
        <v>3.2. Sawit</v>
      </c>
      <c r="N3403" s="71" t="str">
        <f>VLOOKUP(C3403,geocode!$A$1:$C$40,2,false)</f>
        <v>D I Yogyakarta</v>
      </c>
      <c r="O3403" s="71" t="str">
        <f>VLOOKUP(C3403,geocode!$A$1:$C$40,3,false)</f>
        <v>Jawa</v>
      </c>
      <c r="P3403" s="71">
        <v>2000.0</v>
      </c>
      <c r="Q3403" s="71">
        <v>2023.0</v>
      </c>
    </row>
    <row r="3404" ht="15.75" customHeight="1">
      <c r="B3404" s="71">
        <v>2565.84743065185</v>
      </c>
      <c r="C3404" s="71">
        <v>34.0</v>
      </c>
      <c r="D3404" s="71">
        <v>25.0</v>
      </c>
      <c r="E3404" s="71">
        <v>40.0</v>
      </c>
      <c r="F3404" s="71" t="str">
        <f>VLOOKUP(D3404, legend!$C$3:$G$22, 2, FALSE)</f>
        <v>4. Non-Vegetated Area</v>
      </c>
      <c r="G3404" s="71" t="str">
        <f>VLOOKUP(D3404, legend!$C$3:$G$22, 3, FALSE)</f>
        <v>4. Non-Vegetasi</v>
      </c>
      <c r="H3404" s="71" t="str">
        <f>VLOOKUP(D3404, legend!$C$3:$G$22, 4, FALSE)</f>
        <v>4.3. Other Non-Vegetation</v>
      </c>
      <c r="I3404" s="71" t="str">
        <f>VLOOKUP(D3404, legend!$C$3:$G$22, 5, FALSE)</f>
        <v>4.3. Non-Vegetasi Lainnya</v>
      </c>
      <c r="J3404" s="71" t="str">
        <f>VLOOKUP(E3404, legend!$C$3:$G$22, 2, FALSE)</f>
        <v>3. Agriculture</v>
      </c>
      <c r="K3404" s="71" t="str">
        <f>VLOOKUP(E3404, legend!$C$3:$G$22, 3, FALSE)</f>
        <v>3. Pertanian</v>
      </c>
      <c r="L3404" s="71" t="str">
        <f>VLOOKUP(E3404, legend!$C$3:$G$22, 4, FALSE)</f>
        <v>3.1. Rice Paddy</v>
      </c>
      <c r="M3404" s="71" t="str">
        <f>VLOOKUP(E3404, legend!$C$3:$G$22, 5, FALSE)</f>
        <v>3.1. Sawah</v>
      </c>
      <c r="N3404" s="71" t="str">
        <f>VLOOKUP(C3404,geocode!$A$1:$C$40,2,false)</f>
        <v>D I Yogyakarta</v>
      </c>
      <c r="O3404" s="71" t="str">
        <f>VLOOKUP(C3404,geocode!$A$1:$C$40,3,false)</f>
        <v>Jawa</v>
      </c>
      <c r="P3404" s="71">
        <v>2000.0</v>
      </c>
      <c r="Q3404" s="71">
        <v>2023.0</v>
      </c>
    </row>
    <row r="3405" ht="15.75" customHeight="1">
      <c r="B3405" s="71">
        <v>0.177790551757812</v>
      </c>
      <c r="C3405" s="71">
        <v>34.0</v>
      </c>
      <c r="D3405" s="71">
        <v>30.0</v>
      </c>
      <c r="E3405" s="71">
        <v>21.0</v>
      </c>
      <c r="F3405" s="71" t="str">
        <f>VLOOKUP(D3405, legend!$C$3:$G$22, 2, FALSE)</f>
        <v>4. Non-Vegetated Area</v>
      </c>
      <c r="G3405" s="71" t="str">
        <f>VLOOKUP(D3405, legend!$C$3:$G$22, 3, FALSE)</f>
        <v>4. Non-Vegetasi</v>
      </c>
      <c r="H3405" s="71" t="str">
        <f>VLOOKUP(D3405, legend!$C$3:$G$22, 4, FALSE)</f>
        <v>4.1. Mining Pit</v>
      </c>
      <c r="I3405" s="71" t="str">
        <f>VLOOKUP(D3405, legend!$C$3:$G$22, 5, FALSE)</f>
        <v>4.1. Lubang Tambang</v>
      </c>
      <c r="J3405" s="71" t="str">
        <f>VLOOKUP(E3405, legend!$C$3:$G$22, 2, FALSE)</f>
        <v>3. Agriculture</v>
      </c>
      <c r="K3405" s="71" t="str">
        <f>VLOOKUP(E3405, legend!$C$3:$G$22, 3, FALSE)</f>
        <v>3. Pertanian</v>
      </c>
      <c r="L3405" s="71" t="str">
        <f>VLOOKUP(E3405, legend!$C$3:$G$22, 4, FALSE)</f>
        <v>3.4. Other Agriculture</v>
      </c>
      <c r="M3405" s="71" t="str">
        <f>VLOOKUP(E3405, legend!$C$3:$G$22, 5, FALSE)</f>
        <v>3.4. Pertanian Lainnya </v>
      </c>
      <c r="N3405" s="71" t="str">
        <f>VLOOKUP(C3405,geocode!$A$1:$C$40,2,false)</f>
        <v>D I Yogyakarta</v>
      </c>
      <c r="O3405" s="71" t="str">
        <f>VLOOKUP(C3405,geocode!$A$1:$C$40,3,false)</f>
        <v>Jawa</v>
      </c>
      <c r="P3405" s="71">
        <v>2000.0</v>
      </c>
      <c r="Q3405" s="71">
        <v>2023.0</v>
      </c>
    </row>
    <row r="3406" ht="15.75" customHeight="1">
      <c r="B3406" s="71">
        <v>0.443170672607421</v>
      </c>
      <c r="C3406" s="71">
        <v>34.0</v>
      </c>
      <c r="D3406" s="71">
        <v>30.0</v>
      </c>
      <c r="E3406" s="71">
        <v>25.0</v>
      </c>
      <c r="F3406" s="71" t="str">
        <f>VLOOKUP(D3406, legend!$C$3:$G$22, 2, FALSE)</f>
        <v>4. Non-Vegetated Area</v>
      </c>
      <c r="G3406" s="71" t="str">
        <f>VLOOKUP(D3406, legend!$C$3:$G$22, 3, FALSE)</f>
        <v>4. Non-Vegetasi</v>
      </c>
      <c r="H3406" s="71" t="str">
        <f>VLOOKUP(D3406, legend!$C$3:$G$22, 4, FALSE)</f>
        <v>4.1. Mining Pit</v>
      </c>
      <c r="I3406" s="71" t="str">
        <f>VLOOKUP(D3406, legend!$C$3:$G$22, 5, FALSE)</f>
        <v>4.1. Lubang Tambang</v>
      </c>
      <c r="J3406" s="71" t="str">
        <f>VLOOKUP(E3406, legend!$C$3:$G$22, 2, FALSE)</f>
        <v>4. Non-Vegetated Area</v>
      </c>
      <c r="K3406" s="71" t="str">
        <f>VLOOKUP(E3406, legend!$C$3:$G$22, 3, FALSE)</f>
        <v>4. Non-Vegetasi</v>
      </c>
      <c r="L3406" s="71" t="str">
        <f>VLOOKUP(E3406, legend!$C$3:$G$22, 4, FALSE)</f>
        <v>4.3. Other Non-Vegetation</v>
      </c>
      <c r="M3406" s="71" t="str">
        <f>VLOOKUP(E3406, legend!$C$3:$G$22, 5, FALSE)</f>
        <v>4.3. Non-Vegetasi Lainnya</v>
      </c>
      <c r="N3406" s="71" t="str">
        <f>VLOOKUP(C3406,geocode!$A$1:$C$40,2,false)</f>
        <v>D I Yogyakarta</v>
      </c>
      <c r="O3406" s="71" t="str">
        <f>VLOOKUP(C3406,geocode!$A$1:$C$40,3,false)</f>
        <v>Jawa</v>
      </c>
      <c r="P3406" s="71">
        <v>2000.0</v>
      </c>
      <c r="Q3406" s="71">
        <v>2023.0</v>
      </c>
    </row>
    <row r="3407" ht="15.75" customHeight="1">
      <c r="B3407" s="71">
        <v>1.59679842529296</v>
      </c>
      <c r="C3407" s="71">
        <v>34.0</v>
      </c>
      <c r="D3407" s="71">
        <v>30.0</v>
      </c>
      <c r="E3407" s="71">
        <v>30.0</v>
      </c>
      <c r="F3407" s="71" t="str">
        <f>VLOOKUP(D3407, legend!$C$3:$G$22, 2, FALSE)</f>
        <v>4. Non-Vegetated Area</v>
      </c>
      <c r="G3407" s="71" t="str">
        <f>VLOOKUP(D3407, legend!$C$3:$G$22, 3, FALSE)</f>
        <v>4. Non-Vegetasi</v>
      </c>
      <c r="H3407" s="71" t="str">
        <f>VLOOKUP(D3407, legend!$C$3:$G$22, 4, FALSE)</f>
        <v>4.1. Mining Pit</v>
      </c>
      <c r="I3407" s="71" t="str">
        <f>VLOOKUP(D3407, legend!$C$3:$G$22, 5, FALSE)</f>
        <v>4.1. Lubang Tambang</v>
      </c>
      <c r="J3407" s="71" t="str">
        <f>VLOOKUP(E3407, legend!$C$3:$G$22, 2, FALSE)</f>
        <v>4. Non-Vegetated Area</v>
      </c>
      <c r="K3407" s="71" t="str">
        <f>VLOOKUP(E3407, legend!$C$3:$G$22, 3, FALSE)</f>
        <v>4. Non-Vegetasi</v>
      </c>
      <c r="L3407" s="71" t="str">
        <f>VLOOKUP(E3407, legend!$C$3:$G$22, 4, FALSE)</f>
        <v>4.1. Mining Pit</v>
      </c>
      <c r="M3407" s="71" t="str">
        <f>VLOOKUP(E3407, legend!$C$3:$G$22, 5, FALSE)</f>
        <v>4.1. Lubang Tambang</v>
      </c>
      <c r="N3407" s="71" t="str">
        <f>VLOOKUP(C3407,geocode!$A$1:$C$40,2,false)</f>
        <v>D I Yogyakarta</v>
      </c>
      <c r="O3407" s="71" t="str">
        <f>VLOOKUP(C3407,geocode!$A$1:$C$40,3,false)</f>
        <v>Jawa</v>
      </c>
      <c r="P3407" s="71">
        <v>2000.0</v>
      </c>
      <c r="Q3407" s="71">
        <v>2023.0</v>
      </c>
    </row>
    <row r="3408" ht="15.75" customHeight="1">
      <c r="B3408" s="71">
        <v>22.5552822692871</v>
      </c>
      <c r="C3408" s="71">
        <v>34.0</v>
      </c>
      <c r="D3408" s="71">
        <v>31.0</v>
      </c>
      <c r="E3408" s="71">
        <v>5.0</v>
      </c>
      <c r="F3408" s="71" t="str">
        <f>VLOOKUP(D3408, legend!$C$3:$G$22, 2, FALSE)</f>
        <v>5. Water Body</v>
      </c>
      <c r="G3408" s="71" t="str">
        <f>VLOOKUP(D3408, legend!$C$3:$G$22, 3, FALSE)</f>
        <v>5. Tubuh Air</v>
      </c>
      <c r="H3408" s="71" t="str">
        <f>VLOOKUP(D3408, legend!$C$3:$G$22, 4, FALSE)</f>
        <v>5.1. Aquaculture</v>
      </c>
      <c r="I3408" s="71" t="str">
        <f>VLOOKUP(D3408, legend!$C$3:$G$22, 5, FALSE)</f>
        <v>5.1. Tambak</v>
      </c>
      <c r="J3408" s="71" t="str">
        <f>VLOOKUP(E3408, legend!$C$3:$G$22, 2, FALSE)</f>
        <v>1. Forest </v>
      </c>
      <c r="K3408" s="71" t="str">
        <f>VLOOKUP(E3408, legend!$C$3:$G$22, 3, FALSE)</f>
        <v>1. Hutan</v>
      </c>
      <c r="L3408" s="71" t="str">
        <f>VLOOKUP(E3408, legend!$C$3:$G$22, 4, FALSE)</f>
        <v>1.2. Mangrove</v>
      </c>
      <c r="M3408" s="71" t="str">
        <f>VLOOKUP(E3408, legend!$C$3:$G$22, 5, FALSE)</f>
        <v>1.2. Mangrove</v>
      </c>
      <c r="N3408" s="71" t="str">
        <f>VLOOKUP(C3408,geocode!$A$1:$C$40,2,false)</f>
        <v>D I Yogyakarta</v>
      </c>
      <c r="O3408" s="71" t="str">
        <f>VLOOKUP(C3408,geocode!$A$1:$C$40,3,false)</f>
        <v>Jawa</v>
      </c>
      <c r="P3408" s="71">
        <v>2000.0</v>
      </c>
      <c r="Q3408" s="71">
        <v>2023.0</v>
      </c>
    </row>
    <row r="3409" ht="15.75" customHeight="1">
      <c r="B3409" s="71">
        <v>4.79375246582031</v>
      </c>
      <c r="C3409" s="71">
        <v>34.0</v>
      </c>
      <c r="D3409" s="71">
        <v>31.0</v>
      </c>
      <c r="E3409" s="71">
        <v>21.0</v>
      </c>
      <c r="F3409" s="71" t="str">
        <f>VLOOKUP(D3409, legend!$C$3:$G$22, 2, FALSE)</f>
        <v>5. Water Body</v>
      </c>
      <c r="G3409" s="71" t="str">
        <f>VLOOKUP(D3409, legend!$C$3:$G$22, 3, FALSE)</f>
        <v>5. Tubuh Air</v>
      </c>
      <c r="H3409" s="71" t="str">
        <f>VLOOKUP(D3409, legend!$C$3:$G$22, 4, FALSE)</f>
        <v>5.1. Aquaculture</v>
      </c>
      <c r="I3409" s="71" t="str">
        <f>VLOOKUP(D3409, legend!$C$3:$G$22, 5, FALSE)</f>
        <v>5.1. Tambak</v>
      </c>
      <c r="J3409" s="71" t="str">
        <f>VLOOKUP(E3409, legend!$C$3:$G$22, 2, FALSE)</f>
        <v>3. Agriculture</v>
      </c>
      <c r="K3409" s="71" t="str">
        <f>VLOOKUP(E3409, legend!$C$3:$G$22, 3, FALSE)</f>
        <v>3. Pertanian</v>
      </c>
      <c r="L3409" s="71" t="str">
        <f>VLOOKUP(E3409, legend!$C$3:$G$22, 4, FALSE)</f>
        <v>3.4. Other Agriculture</v>
      </c>
      <c r="M3409" s="71" t="str">
        <f>VLOOKUP(E3409, legend!$C$3:$G$22, 5, FALSE)</f>
        <v>3.4. Pertanian Lainnya </v>
      </c>
      <c r="N3409" s="71" t="str">
        <f>VLOOKUP(C3409,geocode!$A$1:$C$40,2,false)</f>
        <v>D I Yogyakarta</v>
      </c>
      <c r="O3409" s="71" t="str">
        <f>VLOOKUP(C3409,geocode!$A$1:$C$40,3,false)</f>
        <v>Jawa</v>
      </c>
      <c r="P3409" s="71">
        <v>2000.0</v>
      </c>
      <c r="Q3409" s="71">
        <v>2023.0</v>
      </c>
    </row>
    <row r="3410" ht="15.75" customHeight="1">
      <c r="B3410" s="71">
        <v>1.95427133789062</v>
      </c>
      <c r="C3410" s="71">
        <v>34.0</v>
      </c>
      <c r="D3410" s="71">
        <v>31.0</v>
      </c>
      <c r="E3410" s="71">
        <v>24.0</v>
      </c>
      <c r="F3410" s="71" t="str">
        <f>VLOOKUP(D3410, legend!$C$3:$G$22, 2, FALSE)</f>
        <v>5. Water Body</v>
      </c>
      <c r="G3410" s="71" t="str">
        <f>VLOOKUP(D3410, legend!$C$3:$G$22, 3, FALSE)</f>
        <v>5. Tubuh Air</v>
      </c>
      <c r="H3410" s="71" t="str">
        <f>VLOOKUP(D3410, legend!$C$3:$G$22, 4, FALSE)</f>
        <v>5.1. Aquaculture</v>
      </c>
      <c r="I3410" s="71" t="str">
        <f>VLOOKUP(D3410, legend!$C$3:$G$22, 5, FALSE)</f>
        <v>5.1. Tambak</v>
      </c>
      <c r="J3410" s="71" t="str">
        <f>VLOOKUP(E3410, legend!$C$3:$G$22, 2, FALSE)</f>
        <v>4. Non-Vegetated Area</v>
      </c>
      <c r="K3410" s="71" t="str">
        <f>VLOOKUP(E3410, legend!$C$3:$G$22, 3, FALSE)</f>
        <v>4. Non-Vegetasi</v>
      </c>
      <c r="L3410" s="71" t="str">
        <f>VLOOKUP(E3410, legend!$C$3:$G$22, 4, FALSE)</f>
        <v>4.2. Urban Area</v>
      </c>
      <c r="M3410" s="71" t="str">
        <f>VLOOKUP(E3410, legend!$C$3:$G$22, 5, FALSE)</f>
        <v>4.2. Pemukiman </v>
      </c>
      <c r="N3410" s="71" t="str">
        <f>VLOOKUP(C3410,geocode!$A$1:$C$40,2,false)</f>
        <v>D I Yogyakarta</v>
      </c>
      <c r="O3410" s="71" t="str">
        <f>VLOOKUP(C3410,geocode!$A$1:$C$40,3,false)</f>
        <v>Jawa</v>
      </c>
      <c r="P3410" s="71">
        <v>2000.0</v>
      </c>
      <c r="Q3410" s="71">
        <v>2023.0</v>
      </c>
    </row>
    <row r="3411" ht="15.75" customHeight="1">
      <c r="B3411" s="71">
        <v>13.8232184814453</v>
      </c>
      <c r="C3411" s="71">
        <v>34.0</v>
      </c>
      <c r="D3411" s="71">
        <v>31.0</v>
      </c>
      <c r="E3411" s="71">
        <v>25.0</v>
      </c>
      <c r="F3411" s="71" t="str">
        <f>VLOOKUP(D3411, legend!$C$3:$G$22, 2, FALSE)</f>
        <v>5. Water Body</v>
      </c>
      <c r="G3411" s="71" t="str">
        <f>VLOOKUP(D3411, legend!$C$3:$G$22, 3, FALSE)</f>
        <v>5. Tubuh Air</v>
      </c>
      <c r="H3411" s="71" t="str">
        <f>VLOOKUP(D3411, legend!$C$3:$G$22, 4, FALSE)</f>
        <v>5.1. Aquaculture</v>
      </c>
      <c r="I3411" s="71" t="str">
        <f>VLOOKUP(D3411, legend!$C$3:$G$22, 5, FALSE)</f>
        <v>5.1. Tambak</v>
      </c>
      <c r="J3411" s="71" t="str">
        <f>VLOOKUP(E3411, legend!$C$3:$G$22, 2, FALSE)</f>
        <v>4. Non-Vegetated Area</v>
      </c>
      <c r="K3411" s="71" t="str">
        <f>VLOOKUP(E3411, legend!$C$3:$G$22, 3, FALSE)</f>
        <v>4. Non-Vegetasi</v>
      </c>
      <c r="L3411" s="71" t="str">
        <f>VLOOKUP(E3411, legend!$C$3:$G$22, 4, FALSE)</f>
        <v>4.3. Other Non-Vegetation</v>
      </c>
      <c r="M3411" s="71" t="str">
        <f>VLOOKUP(E3411, legend!$C$3:$G$22, 5, FALSE)</f>
        <v>4.3. Non-Vegetasi Lainnya</v>
      </c>
      <c r="N3411" s="71" t="str">
        <f>VLOOKUP(C3411,geocode!$A$1:$C$40,2,false)</f>
        <v>D I Yogyakarta</v>
      </c>
      <c r="O3411" s="71" t="str">
        <f>VLOOKUP(C3411,geocode!$A$1:$C$40,3,false)</f>
        <v>Jawa</v>
      </c>
      <c r="P3411" s="71">
        <v>2000.0</v>
      </c>
      <c r="Q3411" s="71">
        <v>2023.0</v>
      </c>
    </row>
    <row r="3412" ht="15.75" customHeight="1">
      <c r="B3412" s="71">
        <v>72.1791408630371</v>
      </c>
      <c r="C3412" s="71">
        <v>34.0</v>
      </c>
      <c r="D3412" s="71">
        <v>31.0</v>
      </c>
      <c r="E3412" s="71">
        <v>31.0</v>
      </c>
      <c r="F3412" s="71" t="str">
        <f>VLOOKUP(D3412, legend!$C$3:$G$22, 2, FALSE)</f>
        <v>5. Water Body</v>
      </c>
      <c r="G3412" s="71" t="str">
        <f>VLOOKUP(D3412, legend!$C$3:$G$22, 3, FALSE)</f>
        <v>5. Tubuh Air</v>
      </c>
      <c r="H3412" s="71" t="str">
        <f>VLOOKUP(D3412, legend!$C$3:$G$22, 4, FALSE)</f>
        <v>5.1. Aquaculture</v>
      </c>
      <c r="I3412" s="71" t="str">
        <f>VLOOKUP(D3412, legend!$C$3:$G$22, 5, FALSE)</f>
        <v>5.1. Tambak</v>
      </c>
      <c r="J3412" s="71" t="str">
        <f>VLOOKUP(E3412, legend!$C$3:$G$22, 2, FALSE)</f>
        <v>5. Water Body</v>
      </c>
      <c r="K3412" s="71" t="str">
        <f>VLOOKUP(E3412, legend!$C$3:$G$22, 3, FALSE)</f>
        <v>5. Tubuh Air</v>
      </c>
      <c r="L3412" s="71" t="str">
        <f>VLOOKUP(E3412, legend!$C$3:$G$22, 4, FALSE)</f>
        <v>5.1. Aquaculture</v>
      </c>
      <c r="M3412" s="71" t="str">
        <f>VLOOKUP(E3412, legend!$C$3:$G$22, 5, FALSE)</f>
        <v>5.1. Tambak</v>
      </c>
      <c r="N3412" s="71" t="str">
        <f>VLOOKUP(C3412,geocode!$A$1:$C$40,2,false)</f>
        <v>D I Yogyakarta</v>
      </c>
      <c r="O3412" s="71" t="str">
        <f>VLOOKUP(C3412,geocode!$A$1:$C$40,3,false)</f>
        <v>Jawa</v>
      </c>
      <c r="P3412" s="71">
        <v>2000.0</v>
      </c>
      <c r="Q3412" s="71">
        <v>2023.0</v>
      </c>
    </row>
    <row r="3413" ht="15.75" customHeight="1">
      <c r="B3413" s="71">
        <v>10.3337810363769</v>
      </c>
      <c r="C3413" s="71">
        <v>34.0</v>
      </c>
      <c r="D3413" s="71">
        <v>31.0</v>
      </c>
      <c r="E3413" s="71">
        <v>33.0</v>
      </c>
      <c r="F3413" s="71" t="str">
        <f>VLOOKUP(D3413, legend!$C$3:$G$22, 2, FALSE)</f>
        <v>5. Water Body</v>
      </c>
      <c r="G3413" s="71" t="str">
        <f>VLOOKUP(D3413, legend!$C$3:$G$22, 3, FALSE)</f>
        <v>5. Tubuh Air</v>
      </c>
      <c r="H3413" s="71" t="str">
        <f>VLOOKUP(D3413, legend!$C$3:$G$22, 4, FALSE)</f>
        <v>5.1. Aquaculture</v>
      </c>
      <c r="I3413" s="71" t="str">
        <f>VLOOKUP(D3413, legend!$C$3:$G$22, 5, FALSE)</f>
        <v>5.1. Tambak</v>
      </c>
      <c r="J3413" s="71" t="str">
        <f>VLOOKUP(E3413, legend!$C$3:$G$22, 2, FALSE)</f>
        <v>5. Water Body</v>
      </c>
      <c r="K3413" s="71" t="str">
        <f>VLOOKUP(E3413, legend!$C$3:$G$22, 3, FALSE)</f>
        <v>5. Tubuh Air</v>
      </c>
      <c r="L3413" s="71" t="str">
        <f>VLOOKUP(E3413, legend!$C$3:$G$22, 4, FALSE)</f>
        <v>5.2. River, Lake, Ocean</v>
      </c>
      <c r="M3413" s="71" t="str">
        <f>VLOOKUP(E3413, legend!$C$3:$G$22, 5, FALSE)</f>
        <v>5.2. Sungai, Danau, Laut</v>
      </c>
      <c r="N3413" s="71" t="str">
        <f>VLOOKUP(C3413,geocode!$A$1:$C$40,2,false)</f>
        <v>D I Yogyakarta</v>
      </c>
      <c r="O3413" s="71" t="str">
        <f>VLOOKUP(C3413,geocode!$A$1:$C$40,3,false)</f>
        <v>Jawa</v>
      </c>
      <c r="P3413" s="71">
        <v>2000.0</v>
      </c>
      <c r="Q3413" s="71">
        <v>2023.0</v>
      </c>
    </row>
    <row r="3414" ht="15.75" customHeight="1">
      <c r="B3414" s="71">
        <v>14.9696017211913</v>
      </c>
      <c r="C3414" s="71">
        <v>34.0</v>
      </c>
      <c r="D3414" s="71">
        <v>31.0</v>
      </c>
      <c r="E3414" s="71">
        <v>40.0</v>
      </c>
      <c r="F3414" s="71" t="str">
        <f>VLOOKUP(D3414, legend!$C$3:$G$22, 2, FALSE)</f>
        <v>5. Water Body</v>
      </c>
      <c r="G3414" s="71" t="str">
        <f>VLOOKUP(D3414, legend!$C$3:$G$22, 3, FALSE)</f>
        <v>5. Tubuh Air</v>
      </c>
      <c r="H3414" s="71" t="str">
        <f>VLOOKUP(D3414, legend!$C$3:$G$22, 4, FALSE)</f>
        <v>5.1. Aquaculture</v>
      </c>
      <c r="I3414" s="71" t="str">
        <f>VLOOKUP(D3414, legend!$C$3:$G$22, 5, FALSE)</f>
        <v>5.1. Tambak</v>
      </c>
      <c r="J3414" s="71" t="str">
        <f>VLOOKUP(E3414, legend!$C$3:$G$22, 2, FALSE)</f>
        <v>3. Agriculture</v>
      </c>
      <c r="K3414" s="71" t="str">
        <f>VLOOKUP(E3414, legend!$C$3:$G$22, 3, FALSE)</f>
        <v>3. Pertanian</v>
      </c>
      <c r="L3414" s="71" t="str">
        <f>VLOOKUP(E3414, legend!$C$3:$G$22, 4, FALSE)</f>
        <v>3.1. Rice Paddy</v>
      </c>
      <c r="M3414" s="71" t="str">
        <f>VLOOKUP(E3414, legend!$C$3:$G$22, 5, FALSE)</f>
        <v>3.1. Sawah</v>
      </c>
      <c r="N3414" s="71" t="str">
        <f>VLOOKUP(C3414,geocode!$A$1:$C$40,2,false)</f>
        <v>D I Yogyakarta</v>
      </c>
      <c r="O3414" s="71" t="str">
        <f>VLOOKUP(C3414,geocode!$A$1:$C$40,3,false)</f>
        <v>Jawa</v>
      </c>
      <c r="P3414" s="71">
        <v>2000.0</v>
      </c>
      <c r="Q3414" s="71">
        <v>2023.0</v>
      </c>
    </row>
    <row r="3415" ht="15.75" customHeight="1">
      <c r="B3415" s="71">
        <v>15.706093774414</v>
      </c>
      <c r="C3415" s="71">
        <v>34.0</v>
      </c>
      <c r="D3415" s="71">
        <v>33.0</v>
      </c>
      <c r="E3415" s="71">
        <v>3.0</v>
      </c>
      <c r="F3415" s="71" t="str">
        <f>VLOOKUP(D3415, legend!$C$3:$G$22, 2, FALSE)</f>
        <v>5. Water Body</v>
      </c>
      <c r="G3415" s="71" t="str">
        <f>VLOOKUP(D3415, legend!$C$3:$G$22, 3, FALSE)</f>
        <v>5. Tubuh Air</v>
      </c>
      <c r="H3415" s="71" t="str">
        <f>VLOOKUP(D3415, legend!$C$3:$G$22, 4, FALSE)</f>
        <v>5.2. River, Lake, Ocean</v>
      </c>
      <c r="I3415" s="71" t="str">
        <f>VLOOKUP(D3415, legend!$C$3:$G$22, 5, FALSE)</f>
        <v>5.2. Sungai, Danau, Laut</v>
      </c>
      <c r="J3415" s="71" t="str">
        <f>VLOOKUP(E3415, legend!$C$3:$G$22, 2, FALSE)</f>
        <v>1. Forest </v>
      </c>
      <c r="K3415" s="71" t="str">
        <f>VLOOKUP(E3415, legend!$C$3:$G$22, 3, FALSE)</f>
        <v>1. Hutan</v>
      </c>
      <c r="L3415" s="71" t="str">
        <f>VLOOKUP(E3415, legend!$C$3:$G$22, 4, FALSE)</f>
        <v>1.1. Forest Formation</v>
      </c>
      <c r="M3415" s="71" t="str">
        <f>VLOOKUP(E3415, legend!$C$3:$G$22, 5, FALSE)</f>
        <v>1.1. Formasi Hutan</v>
      </c>
      <c r="N3415" s="71" t="str">
        <f>VLOOKUP(C3415,geocode!$A$1:$C$40,2,false)</f>
        <v>D I Yogyakarta</v>
      </c>
      <c r="O3415" s="71" t="str">
        <f>VLOOKUP(C3415,geocode!$A$1:$C$40,3,false)</f>
        <v>Jawa</v>
      </c>
      <c r="P3415" s="71">
        <v>2000.0</v>
      </c>
      <c r="Q3415" s="71">
        <v>2023.0</v>
      </c>
    </row>
    <row r="3416" ht="15.75" customHeight="1">
      <c r="B3416" s="71">
        <v>121.469117773437</v>
      </c>
      <c r="C3416" s="71">
        <v>34.0</v>
      </c>
      <c r="D3416" s="71">
        <v>33.0</v>
      </c>
      <c r="E3416" s="71">
        <v>5.0</v>
      </c>
      <c r="F3416" s="71" t="str">
        <f>VLOOKUP(D3416, legend!$C$3:$G$22, 2, FALSE)</f>
        <v>5. Water Body</v>
      </c>
      <c r="G3416" s="71" t="str">
        <f>VLOOKUP(D3416, legend!$C$3:$G$22, 3, FALSE)</f>
        <v>5. Tubuh Air</v>
      </c>
      <c r="H3416" s="71" t="str">
        <f>VLOOKUP(D3416, legend!$C$3:$G$22, 4, FALSE)</f>
        <v>5.2. River, Lake, Ocean</v>
      </c>
      <c r="I3416" s="71" t="str">
        <f>VLOOKUP(D3416, legend!$C$3:$G$22, 5, FALSE)</f>
        <v>5.2. Sungai, Danau, Laut</v>
      </c>
      <c r="J3416" s="71" t="str">
        <f>VLOOKUP(E3416, legend!$C$3:$G$22, 2, FALSE)</f>
        <v>1. Forest </v>
      </c>
      <c r="K3416" s="71" t="str">
        <f>VLOOKUP(E3416, legend!$C$3:$G$22, 3, FALSE)</f>
        <v>1. Hutan</v>
      </c>
      <c r="L3416" s="71" t="str">
        <f>VLOOKUP(E3416, legend!$C$3:$G$22, 4, FALSE)</f>
        <v>1.2. Mangrove</v>
      </c>
      <c r="M3416" s="71" t="str">
        <f>VLOOKUP(E3416, legend!$C$3:$G$22, 5, FALSE)</f>
        <v>1.2. Mangrove</v>
      </c>
      <c r="N3416" s="71" t="str">
        <f>VLOOKUP(C3416,geocode!$A$1:$C$40,2,false)</f>
        <v>D I Yogyakarta</v>
      </c>
      <c r="O3416" s="71" t="str">
        <f>VLOOKUP(C3416,geocode!$A$1:$C$40,3,false)</f>
        <v>Jawa</v>
      </c>
      <c r="P3416" s="71">
        <v>2000.0</v>
      </c>
      <c r="Q3416" s="71">
        <v>2023.0</v>
      </c>
    </row>
    <row r="3417" ht="15.75" customHeight="1">
      <c r="B3417" s="71">
        <v>31.629811541748</v>
      </c>
      <c r="C3417" s="71">
        <v>34.0</v>
      </c>
      <c r="D3417" s="71">
        <v>33.0</v>
      </c>
      <c r="E3417" s="71">
        <v>13.0</v>
      </c>
      <c r="F3417" s="71" t="str">
        <f>VLOOKUP(D3417, legend!$C$3:$G$22, 2, FALSE)</f>
        <v>5. Water Body</v>
      </c>
      <c r="G3417" s="71" t="str">
        <f>VLOOKUP(D3417, legend!$C$3:$G$22, 3, FALSE)</f>
        <v>5. Tubuh Air</v>
      </c>
      <c r="H3417" s="71" t="str">
        <f>VLOOKUP(D3417, legend!$C$3:$G$22, 4, FALSE)</f>
        <v>5.2. River, Lake, Ocean</v>
      </c>
      <c r="I3417" s="71" t="str">
        <f>VLOOKUP(D3417, legend!$C$3:$G$22, 5, FALSE)</f>
        <v>5.2. Sungai, Danau, Laut</v>
      </c>
      <c r="J3417" s="71" t="str">
        <f>VLOOKUP(E3417, legend!$C$3:$G$22, 2, FALSE)</f>
        <v>2. Non-Forest Natural Vegetation</v>
      </c>
      <c r="K3417" s="71" t="str">
        <f>VLOOKUP(E3417, legend!$C$3:$G$22, 3, FALSE)</f>
        <v>2. Tumbuhan Non-Hutan Lainnya</v>
      </c>
      <c r="L3417" s="71" t="str">
        <f>VLOOKUP(E3417, legend!$C$3:$G$22, 4, FALSE)</f>
        <v>2.1. Other Natural Vegetation</v>
      </c>
      <c r="M3417" s="71" t="str">
        <f>VLOOKUP(E3417, legend!$C$3:$G$22, 5, FALSE)</f>
        <v>2.1. Tumbuhan Non-Hutan Lainnya</v>
      </c>
      <c r="N3417" s="71" t="str">
        <f>VLOOKUP(C3417,geocode!$A$1:$C$40,2,false)</f>
        <v>D I Yogyakarta</v>
      </c>
      <c r="O3417" s="71" t="str">
        <f>VLOOKUP(C3417,geocode!$A$1:$C$40,3,false)</f>
        <v>Jawa</v>
      </c>
      <c r="P3417" s="71">
        <v>2000.0</v>
      </c>
      <c r="Q3417" s="71">
        <v>2023.0</v>
      </c>
    </row>
    <row r="3418" ht="15.75" customHeight="1">
      <c r="B3418" s="71">
        <v>129.86497055664</v>
      </c>
      <c r="C3418" s="71">
        <v>34.0</v>
      </c>
      <c r="D3418" s="71">
        <v>33.0</v>
      </c>
      <c r="E3418" s="71">
        <v>21.0</v>
      </c>
      <c r="F3418" s="71" t="str">
        <f>VLOOKUP(D3418, legend!$C$3:$G$22, 2, FALSE)</f>
        <v>5. Water Body</v>
      </c>
      <c r="G3418" s="71" t="str">
        <f>VLOOKUP(D3418, legend!$C$3:$G$22, 3, FALSE)</f>
        <v>5. Tubuh Air</v>
      </c>
      <c r="H3418" s="71" t="str">
        <f>VLOOKUP(D3418, legend!$C$3:$G$22, 4, FALSE)</f>
        <v>5.2. River, Lake, Ocean</v>
      </c>
      <c r="I3418" s="71" t="str">
        <f>VLOOKUP(D3418, legend!$C$3:$G$22, 5, FALSE)</f>
        <v>5.2. Sungai, Danau, Laut</v>
      </c>
      <c r="J3418" s="71" t="str">
        <f>VLOOKUP(E3418, legend!$C$3:$G$22, 2, FALSE)</f>
        <v>3. Agriculture</v>
      </c>
      <c r="K3418" s="71" t="str">
        <f>VLOOKUP(E3418, legend!$C$3:$G$22, 3, FALSE)</f>
        <v>3. Pertanian</v>
      </c>
      <c r="L3418" s="71" t="str">
        <f>VLOOKUP(E3418, legend!$C$3:$G$22, 4, FALSE)</f>
        <v>3.4. Other Agriculture</v>
      </c>
      <c r="M3418" s="71" t="str">
        <f>VLOOKUP(E3418, legend!$C$3:$G$22, 5, FALSE)</f>
        <v>3.4. Pertanian Lainnya </v>
      </c>
      <c r="N3418" s="71" t="str">
        <f>VLOOKUP(C3418,geocode!$A$1:$C$40,2,false)</f>
        <v>D I Yogyakarta</v>
      </c>
      <c r="O3418" s="71" t="str">
        <f>VLOOKUP(C3418,geocode!$A$1:$C$40,3,false)</f>
        <v>Jawa</v>
      </c>
      <c r="P3418" s="71">
        <v>2000.0</v>
      </c>
      <c r="Q3418" s="71">
        <v>2023.0</v>
      </c>
    </row>
    <row r="3419" ht="15.75" customHeight="1">
      <c r="B3419" s="71">
        <v>26.9649483886719</v>
      </c>
      <c r="C3419" s="71">
        <v>34.0</v>
      </c>
      <c r="D3419" s="71">
        <v>33.0</v>
      </c>
      <c r="E3419" s="71">
        <v>24.0</v>
      </c>
      <c r="F3419" s="71" t="str">
        <f>VLOOKUP(D3419, legend!$C$3:$G$22, 2, FALSE)</f>
        <v>5. Water Body</v>
      </c>
      <c r="G3419" s="71" t="str">
        <f>VLOOKUP(D3419, legend!$C$3:$G$22, 3, FALSE)</f>
        <v>5. Tubuh Air</v>
      </c>
      <c r="H3419" s="71" t="str">
        <f>VLOOKUP(D3419, legend!$C$3:$G$22, 4, FALSE)</f>
        <v>5.2. River, Lake, Ocean</v>
      </c>
      <c r="I3419" s="71" t="str">
        <f>VLOOKUP(D3419, legend!$C$3:$G$22, 5, FALSE)</f>
        <v>5.2. Sungai, Danau, Laut</v>
      </c>
      <c r="J3419" s="71" t="str">
        <f>VLOOKUP(E3419, legend!$C$3:$G$22, 2, FALSE)</f>
        <v>4. Non-Vegetated Area</v>
      </c>
      <c r="K3419" s="71" t="str">
        <f>VLOOKUP(E3419, legend!$C$3:$G$22, 3, FALSE)</f>
        <v>4. Non-Vegetasi</v>
      </c>
      <c r="L3419" s="71" t="str">
        <f>VLOOKUP(E3419, legend!$C$3:$G$22, 4, FALSE)</f>
        <v>4.2. Urban Area</v>
      </c>
      <c r="M3419" s="71" t="str">
        <f>VLOOKUP(E3419, legend!$C$3:$G$22, 5, FALSE)</f>
        <v>4.2. Pemukiman </v>
      </c>
      <c r="N3419" s="71" t="str">
        <f>VLOOKUP(C3419,geocode!$A$1:$C$40,2,false)</f>
        <v>D I Yogyakarta</v>
      </c>
      <c r="O3419" s="71" t="str">
        <f>VLOOKUP(C3419,geocode!$A$1:$C$40,3,false)</f>
        <v>Jawa</v>
      </c>
      <c r="P3419" s="71">
        <v>2000.0</v>
      </c>
      <c r="Q3419" s="71">
        <v>2023.0</v>
      </c>
    </row>
    <row r="3420" ht="15.75" customHeight="1">
      <c r="B3420" s="71">
        <v>71.8065975830078</v>
      </c>
      <c r="C3420" s="71">
        <v>34.0</v>
      </c>
      <c r="D3420" s="71">
        <v>33.0</v>
      </c>
      <c r="E3420" s="71">
        <v>25.0</v>
      </c>
      <c r="F3420" s="71" t="str">
        <f>VLOOKUP(D3420, legend!$C$3:$G$22, 2, FALSE)</f>
        <v>5. Water Body</v>
      </c>
      <c r="G3420" s="71" t="str">
        <f>VLOOKUP(D3420, legend!$C$3:$G$22, 3, FALSE)</f>
        <v>5. Tubuh Air</v>
      </c>
      <c r="H3420" s="71" t="str">
        <f>VLOOKUP(D3420, legend!$C$3:$G$22, 4, FALSE)</f>
        <v>5.2. River, Lake, Ocean</v>
      </c>
      <c r="I3420" s="71" t="str">
        <f>VLOOKUP(D3420, legend!$C$3:$G$22, 5, FALSE)</f>
        <v>5.2. Sungai, Danau, Laut</v>
      </c>
      <c r="J3420" s="71" t="str">
        <f>VLOOKUP(E3420, legend!$C$3:$G$22, 2, FALSE)</f>
        <v>4. Non-Vegetated Area</v>
      </c>
      <c r="K3420" s="71" t="str">
        <f>VLOOKUP(E3420, legend!$C$3:$G$22, 3, FALSE)</f>
        <v>4. Non-Vegetasi</v>
      </c>
      <c r="L3420" s="71" t="str">
        <f>VLOOKUP(E3420, legend!$C$3:$G$22, 4, FALSE)</f>
        <v>4.3. Other Non-Vegetation</v>
      </c>
      <c r="M3420" s="71" t="str">
        <f>VLOOKUP(E3420, legend!$C$3:$G$22, 5, FALSE)</f>
        <v>4.3. Non-Vegetasi Lainnya</v>
      </c>
      <c r="N3420" s="71" t="str">
        <f>VLOOKUP(C3420,geocode!$A$1:$C$40,2,false)</f>
        <v>D I Yogyakarta</v>
      </c>
      <c r="O3420" s="71" t="str">
        <f>VLOOKUP(C3420,geocode!$A$1:$C$40,3,false)</f>
        <v>Jawa</v>
      </c>
      <c r="P3420" s="71">
        <v>2000.0</v>
      </c>
      <c r="Q3420" s="71">
        <v>2023.0</v>
      </c>
    </row>
    <row r="3421" ht="15.75" customHeight="1">
      <c r="B3421" s="71">
        <v>1.51748767700195</v>
      </c>
      <c r="C3421" s="71">
        <v>34.0</v>
      </c>
      <c r="D3421" s="71">
        <v>33.0</v>
      </c>
      <c r="E3421" s="71">
        <v>30.0</v>
      </c>
      <c r="F3421" s="71" t="str">
        <f>VLOOKUP(D3421, legend!$C$3:$G$22, 2, FALSE)</f>
        <v>5. Water Body</v>
      </c>
      <c r="G3421" s="71" t="str">
        <f>VLOOKUP(D3421, legend!$C$3:$G$22, 3, FALSE)</f>
        <v>5. Tubuh Air</v>
      </c>
      <c r="H3421" s="71" t="str">
        <f>VLOOKUP(D3421, legend!$C$3:$G$22, 4, FALSE)</f>
        <v>5.2. River, Lake, Ocean</v>
      </c>
      <c r="I3421" s="71" t="str">
        <f>VLOOKUP(D3421, legend!$C$3:$G$22, 5, FALSE)</f>
        <v>5.2. Sungai, Danau, Laut</v>
      </c>
      <c r="J3421" s="71" t="str">
        <f>VLOOKUP(E3421, legend!$C$3:$G$22, 2, FALSE)</f>
        <v>4. Non-Vegetated Area</v>
      </c>
      <c r="K3421" s="71" t="str">
        <f>VLOOKUP(E3421, legend!$C$3:$G$22, 3, FALSE)</f>
        <v>4. Non-Vegetasi</v>
      </c>
      <c r="L3421" s="71" t="str">
        <f>VLOOKUP(E3421, legend!$C$3:$G$22, 4, FALSE)</f>
        <v>4.1. Mining Pit</v>
      </c>
      <c r="M3421" s="71" t="str">
        <f>VLOOKUP(E3421, legend!$C$3:$G$22, 5, FALSE)</f>
        <v>4.1. Lubang Tambang</v>
      </c>
      <c r="N3421" s="71" t="str">
        <f>VLOOKUP(C3421,geocode!$A$1:$C$40,2,false)</f>
        <v>D I Yogyakarta</v>
      </c>
      <c r="O3421" s="71" t="str">
        <f>VLOOKUP(C3421,geocode!$A$1:$C$40,3,false)</f>
        <v>Jawa</v>
      </c>
      <c r="P3421" s="71">
        <v>2000.0</v>
      </c>
      <c r="Q3421" s="71">
        <v>2023.0</v>
      </c>
    </row>
    <row r="3422" ht="15.75" customHeight="1">
      <c r="B3422" s="71">
        <v>13.0077525634765</v>
      </c>
      <c r="C3422" s="71">
        <v>34.0</v>
      </c>
      <c r="D3422" s="71">
        <v>33.0</v>
      </c>
      <c r="E3422" s="71">
        <v>31.0</v>
      </c>
      <c r="F3422" s="71" t="str">
        <f>VLOOKUP(D3422, legend!$C$3:$G$22, 2, FALSE)</f>
        <v>5. Water Body</v>
      </c>
      <c r="G3422" s="71" t="str">
        <f>VLOOKUP(D3422, legend!$C$3:$G$22, 3, FALSE)</f>
        <v>5. Tubuh Air</v>
      </c>
      <c r="H3422" s="71" t="str">
        <f>VLOOKUP(D3422, legend!$C$3:$G$22, 4, FALSE)</f>
        <v>5.2. River, Lake, Ocean</v>
      </c>
      <c r="I3422" s="71" t="str">
        <f>VLOOKUP(D3422, legend!$C$3:$G$22, 5, FALSE)</f>
        <v>5.2. Sungai, Danau, Laut</v>
      </c>
      <c r="J3422" s="71" t="str">
        <f>VLOOKUP(E3422, legend!$C$3:$G$22, 2, FALSE)</f>
        <v>5. Water Body</v>
      </c>
      <c r="K3422" s="71" t="str">
        <f>VLOOKUP(E3422, legend!$C$3:$G$22, 3, FALSE)</f>
        <v>5. Tubuh Air</v>
      </c>
      <c r="L3422" s="71" t="str">
        <f>VLOOKUP(E3422, legend!$C$3:$G$22, 4, FALSE)</f>
        <v>5.1. Aquaculture</v>
      </c>
      <c r="M3422" s="71" t="str">
        <f>VLOOKUP(E3422, legend!$C$3:$G$22, 5, FALSE)</f>
        <v>5.1. Tambak</v>
      </c>
      <c r="N3422" s="71" t="str">
        <f>VLOOKUP(C3422,geocode!$A$1:$C$40,2,false)</f>
        <v>D I Yogyakarta</v>
      </c>
      <c r="O3422" s="71" t="str">
        <f>VLOOKUP(C3422,geocode!$A$1:$C$40,3,false)</f>
        <v>Jawa</v>
      </c>
      <c r="P3422" s="71">
        <v>2000.0</v>
      </c>
      <c r="Q3422" s="71">
        <v>2023.0</v>
      </c>
    </row>
    <row r="3423" ht="15.75" customHeight="1">
      <c r="B3423" s="71">
        <v>1248.7327156372</v>
      </c>
      <c r="C3423" s="71">
        <v>34.0</v>
      </c>
      <c r="D3423" s="71">
        <v>33.0</v>
      </c>
      <c r="E3423" s="71">
        <v>33.0</v>
      </c>
      <c r="F3423" s="71" t="str">
        <f>VLOOKUP(D3423, legend!$C$3:$G$22, 2, FALSE)</f>
        <v>5. Water Body</v>
      </c>
      <c r="G3423" s="71" t="str">
        <f>VLOOKUP(D3423, legend!$C$3:$G$22, 3, FALSE)</f>
        <v>5. Tubuh Air</v>
      </c>
      <c r="H3423" s="71" t="str">
        <f>VLOOKUP(D3423, legend!$C$3:$G$22, 4, FALSE)</f>
        <v>5.2. River, Lake, Ocean</v>
      </c>
      <c r="I3423" s="71" t="str">
        <f>VLOOKUP(D3423, legend!$C$3:$G$22, 5, FALSE)</f>
        <v>5.2. Sungai, Danau, Laut</v>
      </c>
      <c r="J3423" s="71" t="str">
        <f>VLOOKUP(E3423, legend!$C$3:$G$22, 2, FALSE)</f>
        <v>5. Water Body</v>
      </c>
      <c r="K3423" s="71" t="str">
        <f>VLOOKUP(E3423, legend!$C$3:$G$22, 3, FALSE)</f>
        <v>5. Tubuh Air</v>
      </c>
      <c r="L3423" s="71" t="str">
        <f>VLOOKUP(E3423, legend!$C$3:$G$22, 4, FALSE)</f>
        <v>5.2. River, Lake, Ocean</v>
      </c>
      <c r="M3423" s="71" t="str">
        <f>VLOOKUP(E3423, legend!$C$3:$G$22, 5, FALSE)</f>
        <v>5.2. Sungai, Danau, Laut</v>
      </c>
      <c r="N3423" s="71" t="str">
        <f>VLOOKUP(C3423,geocode!$A$1:$C$40,2,false)</f>
        <v>D I Yogyakarta</v>
      </c>
      <c r="O3423" s="71" t="str">
        <f>VLOOKUP(C3423,geocode!$A$1:$C$40,3,false)</f>
        <v>Jawa</v>
      </c>
      <c r="P3423" s="71">
        <v>2000.0</v>
      </c>
      <c r="Q3423" s="71">
        <v>2023.0</v>
      </c>
    </row>
    <row r="3424" ht="15.75" customHeight="1">
      <c r="B3424" s="71">
        <v>0.0893565795898437</v>
      </c>
      <c r="C3424" s="71">
        <v>34.0</v>
      </c>
      <c r="D3424" s="71">
        <v>33.0</v>
      </c>
      <c r="E3424" s="71">
        <v>35.0</v>
      </c>
      <c r="F3424" s="71" t="str">
        <f>VLOOKUP(D3424, legend!$C$3:$G$22, 2, FALSE)</f>
        <v>5. Water Body</v>
      </c>
      <c r="G3424" s="71" t="str">
        <f>VLOOKUP(D3424, legend!$C$3:$G$22, 3, FALSE)</f>
        <v>5. Tubuh Air</v>
      </c>
      <c r="H3424" s="71" t="str">
        <f>VLOOKUP(D3424, legend!$C$3:$G$22, 4, FALSE)</f>
        <v>5.2. River, Lake, Ocean</v>
      </c>
      <c r="I3424" s="71" t="str">
        <f>VLOOKUP(D3424, legend!$C$3:$G$22, 5, FALSE)</f>
        <v>5.2. Sungai, Danau, Laut</v>
      </c>
      <c r="J3424" s="71" t="str">
        <f>VLOOKUP(E3424, legend!$C$3:$G$22, 2, FALSE)</f>
        <v>3. Agriculture</v>
      </c>
      <c r="K3424" s="71" t="str">
        <f>VLOOKUP(E3424, legend!$C$3:$G$22, 3, FALSE)</f>
        <v>3. Pertanian</v>
      </c>
      <c r="L3424" s="71" t="str">
        <f>VLOOKUP(E3424, legend!$C$3:$G$22, 4, FALSE)</f>
        <v>3.2. Oil Palm</v>
      </c>
      <c r="M3424" s="71" t="str">
        <f>VLOOKUP(E3424, legend!$C$3:$G$22, 5, FALSE)</f>
        <v>3.2. Sawit</v>
      </c>
      <c r="N3424" s="71" t="str">
        <f>VLOOKUP(C3424,geocode!$A$1:$C$40,2,false)</f>
        <v>D I Yogyakarta</v>
      </c>
      <c r="O3424" s="71" t="str">
        <f>VLOOKUP(C3424,geocode!$A$1:$C$40,3,false)</f>
        <v>Jawa</v>
      </c>
      <c r="P3424" s="71">
        <v>2000.0</v>
      </c>
      <c r="Q3424" s="71">
        <v>2023.0</v>
      </c>
    </row>
    <row r="3425" ht="15.75" customHeight="1">
      <c r="B3425" s="71">
        <v>32.4142983581543</v>
      </c>
      <c r="C3425" s="71">
        <v>34.0</v>
      </c>
      <c r="D3425" s="71">
        <v>33.0</v>
      </c>
      <c r="E3425" s="71">
        <v>40.0</v>
      </c>
      <c r="F3425" s="71" t="str">
        <f>VLOOKUP(D3425, legend!$C$3:$G$22, 2, FALSE)</f>
        <v>5. Water Body</v>
      </c>
      <c r="G3425" s="71" t="str">
        <f>VLOOKUP(D3425, legend!$C$3:$G$22, 3, FALSE)</f>
        <v>5. Tubuh Air</v>
      </c>
      <c r="H3425" s="71" t="str">
        <f>VLOOKUP(D3425, legend!$C$3:$G$22, 4, FALSE)</f>
        <v>5.2. River, Lake, Ocean</v>
      </c>
      <c r="I3425" s="71" t="str">
        <f>VLOOKUP(D3425, legend!$C$3:$G$22, 5, FALSE)</f>
        <v>5.2. Sungai, Danau, Laut</v>
      </c>
      <c r="J3425" s="71" t="str">
        <f>VLOOKUP(E3425, legend!$C$3:$G$22, 2, FALSE)</f>
        <v>3. Agriculture</v>
      </c>
      <c r="K3425" s="71" t="str">
        <f>VLOOKUP(E3425, legend!$C$3:$G$22, 3, FALSE)</f>
        <v>3. Pertanian</v>
      </c>
      <c r="L3425" s="71" t="str">
        <f>VLOOKUP(E3425, legend!$C$3:$G$22, 4, FALSE)</f>
        <v>3.1. Rice Paddy</v>
      </c>
      <c r="M3425" s="71" t="str">
        <f>VLOOKUP(E3425, legend!$C$3:$G$22, 5, FALSE)</f>
        <v>3.1. Sawah</v>
      </c>
      <c r="N3425" s="71" t="str">
        <f>VLOOKUP(C3425,geocode!$A$1:$C$40,2,false)</f>
        <v>D I Yogyakarta</v>
      </c>
      <c r="O3425" s="71" t="str">
        <f>VLOOKUP(C3425,geocode!$A$1:$C$40,3,false)</f>
        <v>Jawa</v>
      </c>
      <c r="P3425" s="71">
        <v>2000.0</v>
      </c>
      <c r="Q3425" s="71">
        <v>2023.0</v>
      </c>
    </row>
    <row r="3426" ht="15.75" customHeight="1">
      <c r="B3426" s="71">
        <v>0.0893717163085937</v>
      </c>
      <c r="C3426" s="71">
        <v>34.0</v>
      </c>
      <c r="D3426" s="71">
        <v>35.0</v>
      </c>
      <c r="E3426" s="71">
        <v>13.0</v>
      </c>
      <c r="F3426" s="71" t="str">
        <f>VLOOKUP(D3426, legend!$C$3:$G$22, 2, FALSE)</f>
        <v>3. Agriculture</v>
      </c>
      <c r="G3426" s="71" t="str">
        <f>VLOOKUP(D3426, legend!$C$3:$G$22, 3, FALSE)</f>
        <v>3. Pertanian</v>
      </c>
      <c r="H3426" s="71" t="str">
        <f>VLOOKUP(D3426, legend!$C$3:$G$22, 4, FALSE)</f>
        <v>3.2. Oil Palm</v>
      </c>
      <c r="I3426" s="71" t="str">
        <f>VLOOKUP(D3426, legend!$C$3:$G$22, 5, FALSE)</f>
        <v>3.2. Sawit</v>
      </c>
      <c r="J3426" s="71" t="str">
        <f>VLOOKUP(E3426, legend!$C$3:$G$22, 2, FALSE)</f>
        <v>2. Non-Forest Natural Vegetation</v>
      </c>
      <c r="K3426" s="71" t="str">
        <f>VLOOKUP(E3426, legend!$C$3:$G$22, 3, FALSE)</f>
        <v>2. Tumbuhan Non-Hutan Lainnya</v>
      </c>
      <c r="L3426" s="71" t="str">
        <f>VLOOKUP(E3426, legend!$C$3:$G$22, 4, FALSE)</f>
        <v>2.1. Other Natural Vegetation</v>
      </c>
      <c r="M3426" s="71" t="str">
        <f>VLOOKUP(E3426, legend!$C$3:$G$22, 5, FALSE)</f>
        <v>2.1. Tumbuhan Non-Hutan Lainnya</v>
      </c>
      <c r="N3426" s="71" t="str">
        <f>VLOOKUP(C3426,geocode!$A$1:$C$40,2,false)</f>
        <v>D I Yogyakarta</v>
      </c>
      <c r="O3426" s="71" t="str">
        <f>VLOOKUP(C3426,geocode!$A$1:$C$40,3,false)</f>
        <v>Jawa</v>
      </c>
      <c r="P3426" s="71">
        <v>2000.0</v>
      </c>
      <c r="Q3426" s="71">
        <v>2023.0</v>
      </c>
    </row>
    <row r="3427" ht="15.75" customHeight="1">
      <c r="B3427" s="71">
        <v>0.17874898071289</v>
      </c>
      <c r="C3427" s="71">
        <v>34.0</v>
      </c>
      <c r="D3427" s="71">
        <v>35.0</v>
      </c>
      <c r="E3427" s="71">
        <v>33.0</v>
      </c>
      <c r="F3427" s="71" t="str">
        <f>VLOOKUP(D3427, legend!$C$3:$G$22, 2, FALSE)</f>
        <v>3. Agriculture</v>
      </c>
      <c r="G3427" s="71" t="str">
        <f>VLOOKUP(D3427, legend!$C$3:$G$22, 3, FALSE)</f>
        <v>3. Pertanian</v>
      </c>
      <c r="H3427" s="71" t="str">
        <f>VLOOKUP(D3427, legend!$C$3:$G$22, 4, FALSE)</f>
        <v>3.2. Oil Palm</v>
      </c>
      <c r="I3427" s="71" t="str">
        <f>VLOOKUP(D3427, legend!$C$3:$G$22, 5, FALSE)</f>
        <v>3.2. Sawit</v>
      </c>
      <c r="J3427" s="71" t="str">
        <f>VLOOKUP(E3427, legend!$C$3:$G$22, 2, FALSE)</f>
        <v>5. Water Body</v>
      </c>
      <c r="K3427" s="71" t="str">
        <f>VLOOKUP(E3427, legend!$C$3:$G$22, 3, FALSE)</f>
        <v>5. Tubuh Air</v>
      </c>
      <c r="L3427" s="71" t="str">
        <f>VLOOKUP(E3427, legend!$C$3:$G$22, 4, FALSE)</f>
        <v>5.2. River, Lake, Ocean</v>
      </c>
      <c r="M3427" s="71" t="str">
        <f>VLOOKUP(E3427, legend!$C$3:$G$22, 5, FALSE)</f>
        <v>5.2. Sungai, Danau, Laut</v>
      </c>
      <c r="N3427" s="71" t="str">
        <f>VLOOKUP(C3427,geocode!$A$1:$C$40,2,false)</f>
        <v>D I Yogyakarta</v>
      </c>
      <c r="O3427" s="71" t="str">
        <f>VLOOKUP(C3427,geocode!$A$1:$C$40,3,false)</f>
        <v>Jawa</v>
      </c>
      <c r="P3427" s="71">
        <v>2000.0</v>
      </c>
      <c r="Q3427" s="71">
        <v>2023.0</v>
      </c>
    </row>
    <row r="3428" ht="15.75" customHeight="1">
      <c r="B3428" s="71">
        <v>0.713307073974609</v>
      </c>
      <c r="C3428" s="71">
        <v>34.0</v>
      </c>
      <c r="D3428" s="71">
        <v>35.0</v>
      </c>
      <c r="E3428" s="71">
        <v>35.0</v>
      </c>
      <c r="F3428" s="71" t="str">
        <f>VLOOKUP(D3428, legend!$C$3:$G$22, 2, FALSE)</f>
        <v>3. Agriculture</v>
      </c>
      <c r="G3428" s="71" t="str">
        <f>VLOOKUP(D3428, legend!$C$3:$G$22, 3, FALSE)</f>
        <v>3. Pertanian</v>
      </c>
      <c r="H3428" s="71" t="str">
        <f>VLOOKUP(D3428, legend!$C$3:$G$22, 4, FALSE)</f>
        <v>3.2. Oil Palm</v>
      </c>
      <c r="I3428" s="71" t="str">
        <f>VLOOKUP(D3428, legend!$C$3:$G$22, 5, FALSE)</f>
        <v>3.2. Sawit</v>
      </c>
      <c r="J3428" s="71" t="str">
        <f>VLOOKUP(E3428, legend!$C$3:$G$22, 2, FALSE)</f>
        <v>3. Agriculture</v>
      </c>
      <c r="K3428" s="71" t="str">
        <f>VLOOKUP(E3428, legend!$C$3:$G$22, 3, FALSE)</f>
        <v>3. Pertanian</v>
      </c>
      <c r="L3428" s="71" t="str">
        <f>VLOOKUP(E3428, legend!$C$3:$G$22, 4, FALSE)</f>
        <v>3.2. Oil Palm</v>
      </c>
      <c r="M3428" s="71" t="str">
        <f>VLOOKUP(E3428, legend!$C$3:$G$22, 5, FALSE)</f>
        <v>3.2. Sawit</v>
      </c>
      <c r="N3428" s="71" t="str">
        <f>VLOOKUP(C3428,geocode!$A$1:$C$40,2,false)</f>
        <v>D I Yogyakarta</v>
      </c>
      <c r="O3428" s="71" t="str">
        <f>VLOOKUP(C3428,geocode!$A$1:$C$40,3,false)</f>
        <v>Jawa</v>
      </c>
      <c r="P3428" s="71">
        <v>2000.0</v>
      </c>
      <c r="Q3428" s="71">
        <v>2023.0</v>
      </c>
    </row>
    <row r="3429" ht="15.75" customHeight="1">
      <c r="B3429" s="71">
        <v>4.60930380249023</v>
      </c>
      <c r="C3429" s="71">
        <v>34.0</v>
      </c>
      <c r="D3429" s="71">
        <v>40.0</v>
      </c>
      <c r="E3429" s="71">
        <v>5.0</v>
      </c>
      <c r="F3429" s="71" t="str">
        <f>VLOOKUP(D3429, legend!$C$3:$G$22, 2, FALSE)</f>
        <v>3. Agriculture</v>
      </c>
      <c r="G3429" s="71" t="str">
        <f>VLOOKUP(D3429, legend!$C$3:$G$22, 3, FALSE)</f>
        <v>3. Pertanian</v>
      </c>
      <c r="H3429" s="71" t="str">
        <f>VLOOKUP(D3429, legend!$C$3:$G$22, 4, FALSE)</f>
        <v>3.1. Rice Paddy</v>
      </c>
      <c r="I3429" s="71" t="str">
        <f>VLOOKUP(D3429, legend!$C$3:$G$22, 5, FALSE)</f>
        <v>3.1. Sawah</v>
      </c>
      <c r="J3429" s="71" t="str">
        <f>VLOOKUP(E3429, legend!$C$3:$G$22, 2, FALSE)</f>
        <v>1. Forest </v>
      </c>
      <c r="K3429" s="71" t="str">
        <f>VLOOKUP(E3429, legend!$C$3:$G$22, 3, FALSE)</f>
        <v>1. Hutan</v>
      </c>
      <c r="L3429" s="71" t="str">
        <f>VLOOKUP(E3429, legend!$C$3:$G$22, 4, FALSE)</f>
        <v>1.2. Mangrove</v>
      </c>
      <c r="M3429" s="71" t="str">
        <f>VLOOKUP(E3429, legend!$C$3:$G$22, 5, FALSE)</f>
        <v>1.2. Mangrove</v>
      </c>
      <c r="N3429" s="71" t="str">
        <f>VLOOKUP(C3429,geocode!$A$1:$C$40,2,false)</f>
        <v>D I Yogyakarta</v>
      </c>
      <c r="O3429" s="71" t="str">
        <f>VLOOKUP(C3429,geocode!$A$1:$C$40,3,false)</f>
        <v>Jawa</v>
      </c>
      <c r="P3429" s="71">
        <v>2000.0</v>
      </c>
      <c r="Q3429" s="71">
        <v>2023.0</v>
      </c>
    </row>
    <row r="3430" ht="15.75" customHeight="1">
      <c r="B3430" s="71">
        <v>8041.57593652316</v>
      </c>
      <c r="C3430" s="71">
        <v>34.0</v>
      </c>
      <c r="D3430" s="71">
        <v>40.0</v>
      </c>
      <c r="E3430" s="71">
        <v>13.0</v>
      </c>
      <c r="F3430" s="71" t="str">
        <f>VLOOKUP(D3430, legend!$C$3:$G$22, 2, FALSE)</f>
        <v>3. Agriculture</v>
      </c>
      <c r="G3430" s="71" t="str">
        <f>VLOOKUP(D3430, legend!$C$3:$G$22, 3, FALSE)</f>
        <v>3. Pertanian</v>
      </c>
      <c r="H3430" s="71" t="str">
        <f>VLOOKUP(D3430, legend!$C$3:$G$22, 4, FALSE)</f>
        <v>3.1. Rice Paddy</v>
      </c>
      <c r="I3430" s="71" t="str">
        <f>VLOOKUP(D3430, legend!$C$3:$G$22, 5, FALSE)</f>
        <v>3.1. Sawah</v>
      </c>
      <c r="J3430" s="71" t="str">
        <f>VLOOKUP(E3430, legend!$C$3:$G$22, 2, FALSE)</f>
        <v>2. Non-Forest Natural Vegetation</v>
      </c>
      <c r="K3430" s="71" t="str">
        <f>VLOOKUP(E3430, legend!$C$3:$G$22, 3, FALSE)</f>
        <v>2. Tumbuhan Non-Hutan Lainnya</v>
      </c>
      <c r="L3430" s="71" t="str">
        <f>VLOOKUP(E3430, legend!$C$3:$G$22, 4, FALSE)</f>
        <v>2.1. Other Natural Vegetation</v>
      </c>
      <c r="M3430" s="71" t="str">
        <f>VLOOKUP(E3430, legend!$C$3:$G$22, 5, FALSE)</f>
        <v>2.1. Tumbuhan Non-Hutan Lainnya</v>
      </c>
      <c r="N3430" s="71" t="str">
        <f>VLOOKUP(C3430,geocode!$A$1:$C$40,2,false)</f>
        <v>D I Yogyakarta</v>
      </c>
      <c r="O3430" s="71" t="str">
        <f>VLOOKUP(C3430,geocode!$A$1:$C$40,3,false)</f>
        <v>Jawa</v>
      </c>
      <c r="P3430" s="71">
        <v>2000.0</v>
      </c>
      <c r="Q3430" s="71">
        <v>2023.0</v>
      </c>
    </row>
    <row r="3431" ht="15.75" customHeight="1">
      <c r="B3431" s="71">
        <v>16289.5475052787</v>
      </c>
      <c r="C3431" s="71">
        <v>34.0</v>
      </c>
      <c r="D3431" s="71">
        <v>40.0</v>
      </c>
      <c r="E3431" s="71">
        <v>21.0</v>
      </c>
      <c r="F3431" s="71" t="str">
        <f>VLOOKUP(D3431, legend!$C$3:$G$22, 2, FALSE)</f>
        <v>3. Agriculture</v>
      </c>
      <c r="G3431" s="71" t="str">
        <f>VLOOKUP(D3431, legend!$C$3:$G$22, 3, FALSE)</f>
        <v>3. Pertanian</v>
      </c>
      <c r="H3431" s="71" t="str">
        <f>VLOOKUP(D3431, legend!$C$3:$G$22, 4, FALSE)</f>
        <v>3.1. Rice Paddy</v>
      </c>
      <c r="I3431" s="71" t="str">
        <f>VLOOKUP(D3431, legend!$C$3:$G$22, 5, FALSE)</f>
        <v>3.1. Sawah</v>
      </c>
      <c r="J3431" s="71" t="str">
        <f>VLOOKUP(E3431, legend!$C$3:$G$22, 2, FALSE)</f>
        <v>3. Agriculture</v>
      </c>
      <c r="K3431" s="71" t="str">
        <f>VLOOKUP(E3431, legend!$C$3:$G$22, 3, FALSE)</f>
        <v>3. Pertanian</v>
      </c>
      <c r="L3431" s="71" t="str">
        <f>VLOOKUP(E3431, legend!$C$3:$G$22, 4, FALSE)</f>
        <v>3.4. Other Agriculture</v>
      </c>
      <c r="M3431" s="71" t="str">
        <f>VLOOKUP(E3431, legend!$C$3:$G$22, 5, FALSE)</f>
        <v>3.4. Pertanian Lainnya </v>
      </c>
      <c r="N3431" s="71" t="str">
        <f>VLOOKUP(C3431,geocode!$A$1:$C$40,2,false)</f>
        <v>D I Yogyakarta</v>
      </c>
      <c r="O3431" s="71" t="str">
        <f>VLOOKUP(C3431,geocode!$A$1:$C$40,3,false)</f>
        <v>Jawa</v>
      </c>
      <c r="P3431" s="71">
        <v>2000.0</v>
      </c>
      <c r="Q3431" s="71">
        <v>2023.0</v>
      </c>
    </row>
    <row r="3432" ht="15.75" customHeight="1">
      <c r="B3432" s="71">
        <v>6400.57272186253</v>
      </c>
      <c r="C3432" s="71">
        <v>34.0</v>
      </c>
      <c r="D3432" s="71">
        <v>40.0</v>
      </c>
      <c r="E3432" s="71">
        <v>24.0</v>
      </c>
      <c r="F3432" s="71" t="str">
        <f>VLOOKUP(D3432, legend!$C$3:$G$22, 2, FALSE)</f>
        <v>3. Agriculture</v>
      </c>
      <c r="G3432" s="71" t="str">
        <f>VLOOKUP(D3432, legend!$C$3:$G$22, 3, FALSE)</f>
        <v>3. Pertanian</v>
      </c>
      <c r="H3432" s="71" t="str">
        <f>VLOOKUP(D3432, legend!$C$3:$G$22, 4, FALSE)</f>
        <v>3.1. Rice Paddy</v>
      </c>
      <c r="I3432" s="71" t="str">
        <f>VLOOKUP(D3432, legend!$C$3:$G$22, 5, FALSE)</f>
        <v>3.1. Sawah</v>
      </c>
      <c r="J3432" s="71" t="str">
        <f>VLOOKUP(E3432, legend!$C$3:$G$22, 2, FALSE)</f>
        <v>4. Non-Vegetated Area</v>
      </c>
      <c r="K3432" s="71" t="str">
        <f>VLOOKUP(E3432, legend!$C$3:$G$22, 3, FALSE)</f>
        <v>4. Non-Vegetasi</v>
      </c>
      <c r="L3432" s="71" t="str">
        <f>VLOOKUP(E3432, legend!$C$3:$G$22, 4, FALSE)</f>
        <v>4.2. Urban Area</v>
      </c>
      <c r="M3432" s="71" t="str">
        <f>VLOOKUP(E3432, legend!$C$3:$G$22, 5, FALSE)</f>
        <v>4.2. Pemukiman </v>
      </c>
      <c r="N3432" s="71" t="str">
        <f>VLOOKUP(C3432,geocode!$A$1:$C$40,2,false)</f>
        <v>D I Yogyakarta</v>
      </c>
      <c r="O3432" s="71" t="str">
        <f>VLOOKUP(C3432,geocode!$A$1:$C$40,3,false)</f>
        <v>Jawa</v>
      </c>
      <c r="P3432" s="71">
        <v>2000.0</v>
      </c>
      <c r="Q3432" s="71">
        <v>2023.0</v>
      </c>
    </row>
    <row r="3433" ht="15.75" customHeight="1">
      <c r="B3433" s="71">
        <v>936.63693774414</v>
      </c>
      <c r="C3433" s="71">
        <v>34.0</v>
      </c>
      <c r="D3433" s="71">
        <v>40.0</v>
      </c>
      <c r="E3433" s="71">
        <v>25.0</v>
      </c>
      <c r="F3433" s="71" t="str">
        <f>VLOOKUP(D3433, legend!$C$3:$G$22, 2, FALSE)</f>
        <v>3. Agriculture</v>
      </c>
      <c r="G3433" s="71" t="str">
        <f>VLOOKUP(D3433, legend!$C$3:$G$22, 3, FALSE)</f>
        <v>3. Pertanian</v>
      </c>
      <c r="H3433" s="71" t="str">
        <f>VLOOKUP(D3433, legend!$C$3:$G$22, 4, FALSE)</f>
        <v>3.1. Rice Paddy</v>
      </c>
      <c r="I3433" s="71" t="str">
        <f>VLOOKUP(D3433, legend!$C$3:$G$22, 5, FALSE)</f>
        <v>3.1. Sawah</v>
      </c>
      <c r="J3433" s="71" t="str">
        <f>VLOOKUP(E3433, legend!$C$3:$G$22, 2, FALSE)</f>
        <v>4. Non-Vegetated Area</v>
      </c>
      <c r="K3433" s="71" t="str">
        <f>VLOOKUP(E3433, legend!$C$3:$G$22, 3, FALSE)</f>
        <v>4. Non-Vegetasi</v>
      </c>
      <c r="L3433" s="71" t="str">
        <f>VLOOKUP(E3433, legend!$C$3:$G$22, 4, FALSE)</f>
        <v>4.3. Other Non-Vegetation</v>
      </c>
      <c r="M3433" s="71" t="str">
        <f>VLOOKUP(E3433, legend!$C$3:$G$22, 5, FALSE)</f>
        <v>4.3. Non-Vegetasi Lainnya</v>
      </c>
      <c r="N3433" s="71" t="str">
        <f>VLOOKUP(C3433,geocode!$A$1:$C$40,2,false)</f>
        <v>D I Yogyakarta</v>
      </c>
      <c r="O3433" s="71" t="str">
        <f>VLOOKUP(C3433,geocode!$A$1:$C$40,3,false)</f>
        <v>Jawa</v>
      </c>
      <c r="P3433" s="71">
        <v>2000.0</v>
      </c>
      <c r="Q3433" s="71">
        <v>2023.0</v>
      </c>
    </row>
    <row r="3434" ht="15.75" customHeight="1">
      <c r="B3434" s="71">
        <v>14.0856503540039</v>
      </c>
      <c r="C3434" s="71">
        <v>34.0</v>
      </c>
      <c r="D3434" s="71">
        <v>40.0</v>
      </c>
      <c r="E3434" s="71">
        <v>31.0</v>
      </c>
      <c r="F3434" s="71" t="str">
        <f>VLOOKUP(D3434, legend!$C$3:$G$22, 2, FALSE)</f>
        <v>3. Agriculture</v>
      </c>
      <c r="G3434" s="71" t="str">
        <f>VLOOKUP(D3434, legend!$C$3:$G$22, 3, FALSE)</f>
        <v>3. Pertanian</v>
      </c>
      <c r="H3434" s="71" t="str">
        <f>VLOOKUP(D3434, legend!$C$3:$G$22, 4, FALSE)</f>
        <v>3.1. Rice Paddy</v>
      </c>
      <c r="I3434" s="71" t="str">
        <f>VLOOKUP(D3434, legend!$C$3:$G$22, 5, FALSE)</f>
        <v>3.1. Sawah</v>
      </c>
      <c r="J3434" s="71" t="str">
        <f>VLOOKUP(E3434, legend!$C$3:$G$22, 2, FALSE)</f>
        <v>5. Water Body</v>
      </c>
      <c r="K3434" s="71" t="str">
        <f>VLOOKUP(E3434, legend!$C$3:$G$22, 3, FALSE)</f>
        <v>5. Tubuh Air</v>
      </c>
      <c r="L3434" s="71" t="str">
        <f>VLOOKUP(E3434, legend!$C$3:$G$22, 4, FALSE)</f>
        <v>5.1. Aquaculture</v>
      </c>
      <c r="M3434" s="71" t="str">
        <f>VLOOKUP(E3434, legend!$C$3:$G$22, 5, FALSE)</f>
        <v>5.1. Tambak</v>
      </c>
      <c r="N3434" s="71" t="str">
        <f>VLOOKUP(C3434,geocode!$A$1:$C$40,2,false)</f>
        <v>D I Yogyakarta</v>
      </c>
      <c r="O3434" s="71" t="str">
        <f>VLOOKUP(C3434,geocode!$A$1:$C$40,3,false)</f>
        <v>Jawa</v>
      </c>
      <c r="P3434" s="71">
        <v>2000.0</v>
      </c>
      <c r="Q3434" s="71">
        <v>2023.0</v>
      </c>
    </row>
    <row r="3435" ht="15.75" customHeight="1">
      <c r="B3435" s="71">
        <v>58.100193774414</v>
      </c>
      <c r="C3435" s="71">
        <v>34.0</v>
      </c>
      <c r="D3435" s="71">
        <v>40.0</v>
      </c>
      <c r="E3435" s="71">
        <v>33.0</v>
      </c>
      <c r="F3435" s="71" t="str">
        <f>VLOOKUP(D3435, legend!$C$3:$G$22, 2, FALSE)</f>
        <v>3. Agriculture</v>
      </c>
      <c r="G3435" s="71" t="str">
        <f>VLOOKUP(D3435, legend!$C$3:$G$22, 3, FALSE)</f>
        <v>3. Pertanian</v>
      </c>
      <c r="H3435" s="71" t="str">
        <f>VLOOKUP(D3435, legend!$C$3:$G$22, 4, FALSE)</f>
        <v>3.1. Rice Paddy</v>
      </c>
      <c r="I3435" s="71" t="str">
        <f>VLOOKUP(D3435, legend!$C$3:$G$22, 5, FALSE)</f>
        <v>3.1. Sawah</v>
      </c>
      <c r="J3435" s="71" t="str">
        <f>VLOOKUP(E3435, legend!$C$3:$G$22, 2, FALSE)</f>
        <v>5. Water Body</v>
      </c>
      <c r="K3435" s="71" t="str">
        <f>VLOOKUP(E3435, legend!$C$3:$G$22, 3, FALSE)</f>
        <v>5. Tubuh Air</v>
      </c>
      <c r="L3435" s="71" t="str">
        <f>VLOOKUP(E3435, legend!$C$3:$G$22, 4, FALSE)</f>
        <v>5.2. River, Lake, Ocean</v>
      </c>
      <c r="M3435" s="71" t="str">
        <f>VLOOKUP(E3435, legend!$C$3:$G$22, 5, FALSE)</f>
        <v>5.2. Sungai, Danau, Laut</v>
      </c>
      <c r="N3435" s="71" t="str">
        <f>VLOOKUP(C3435,geocode!$A$1:$C$40,2,false)</f>
        <v>D I Yogyakarta</v>
      </c>
      <c r="O3435" s="71" t="str">
        <f>VLOOKUP(C3435,geocode!$A$1:$C$40,3,false)</f>
        <v>Jawa</v>
      </c>
      <c r="P3435" s="71">
        <v>2000.0</v>
      </c>
      <c r="Q3435" s="71">
        <v>2023.0</v>
      </c>
    </row>
    <row r="3436" ht="15.75" customHeight="1">
      <c r="B3436" s="71">
        <v>71014.8723026683</v>
      </c>
      <c r="C3436" s="71">
        <v>34.0</v>
      </c>
      <c r="D3436" s="71">
        <v>40.0</v>
      </c>
      <c r="E3436" s="71">
        <v>40.0</v>
      </c>
      <c r="F3436" s="71" t="str">
        <f>VLOOKUP(D3436, legend!$C$3:$G$22, 2, FALSE)</f>
        <v>3. Agriculture</v>
      </c>
      <c r="G3436" s="71" t="str">
        <f>VLOOKUP(D3436, legend!$C$3:$G$22, 3, FALSE)</f>
        <v>3. Pertanian</v>
      </c>
      <c r="H3436" s="71" t="str">
        <f>VLOOKUP(D3436, legend!$C$3:$G$22, 4, FALSE)</f>
        <v>3.1. Rice Paddy</v>
      </c>
      <c r="I3436" s="71" t="str">
        <f>VLOOKUP(D3436, legend!$C$3:$G$22, 5, FALSE)</f>
        <v>3.1. Sawah</v>
      </c>
      <c r="J3436" s="71" t="str">
        <f>VLOOKUP(E3436, legend!$C$3:$G$22, 2, FALSE)</f>
        <v>3. Agriculture</v>
      </c>
      <c r="K3436" s="71" t="str">
        <f>VLOOKUP(E3436, legend!$C$3:$G$22, 3, FALSE)</f>
        <v>3. Pertanian</v>
      </c>
      <c r="L3436" s="71" t="str">
        <f>VLOOKUP(E3436, legend!$C$3:$G$22, 4, FALSE)</f>
        <v>3.1. Rice Paddy</v>
      </c>
      <c r="M3436" s="71" t="str">
        <f>VLOOKUP(E3436, legend!$C$3:$G$22, 5, FALSE)</f>
        <v>3.1. Sawah</v>
      </c>
      <c r="N3436" s="71" t="str">
        <f>VLOOKUP(C3436,geocode!$A$1:$C$40,2,false)</f>
        <v>D I Yogyakarta</v>
      </c>
      <c r="O3436" s="71" t="str">
        <f>VLOOKUP(C3436,geocode!$A$1:$C$40,3,false)</f>
        <v>Jawa</v>
      </c>
      <c r="P3436" s="71">
        <v>2000.0</v>
      </c>
      <c r="Q3436" s="71">
        <v>2023.0</v>
      </c>
    </row>
    <row r="3437" ht="15.75" customHeight="1">
      <c r="B3437" s="71">
        <v>0.0893726135253906</v>
      </c>
      <c r="C3437" s="71">
        <v>34.0</v>
      </c>
      <c r="D3437" s="71">
        <v>76.0</v>
      </c>
      <c r="E3437" s="71">
        <v>33.0</v>
      </c>
      <c r="F3437" s="71" t="str">
        <f>VLOOKUP(D3437, legend!$C$3:$G$22, 2, FALSE)</f>
        <v>1. Forest </v>
      </c>
      <c r="G3437" s="71" t="str">
        <f>VLOOKUP(D3437, legend!$C$3:$G$22, 3, FALSE)</f>
        <v>1. Hutan</v>
      </c>
      <c r="H3437" s="71" t="str">
        <f>VLOOKUP(D3437, legend!$C$3:$G$22, 4, FALSE)</f>
        <v>1.3 Peat swamp forest</v>
      </c>
      <c r="I3437" s="71" t="str">
        <f>VLOOKUP(D3437, legend!$C$3:$G$22, 5, FALSE)</f>
        <v>1.3 Hutan rawa gambut</v>
      </c>
      <c r="J3437" s="71" t="str">
        <f>VLOOKUP(E3437, legend!$C$3:$G$22, 2, FALSE)</f>
        <v>5. Water Body</v>
      </c>
      <c r="K3437" s="71" t="str">
        <f>VLOOKUP(E3437, legend!$C$3:$G$22, 3, FALSE)</f>
        <v>5. Tubuh Air</v>
      </c>
      <c r="L3437" s="71" t="str">
        <f>VLOOKUP(E3437, legend!$C$3:$G$22, 4, FALSE)</f>
        <v>5.2. River, Lake, Ocean</v>
      </c>
      <c r="M3437" s="71" t="str">
        <f>VLOOKUP(E3437, legend!$C$3:$G$22, 5, FALSE)</f>
        <v>5.2. Sungai, Danau, Laut</v>
      </c>
      <c r="N3437" s="71" t="str">
        <f>VLOOKUP(C3437,geocode!$A$1:$C$40,2,false)</f>
        <v>D I Yogyakarta</v>
      </c>
      <c r="O3437" s="71" t="str">
        <f>VLOOKUP(C3437,geocode!$A$1:$C$40,3,false)</f>
        <v>Jawa</v>
      </c>
      <c r="P3437" s="71">
        <v>2000.0</v>
      </c>
      <c r="Q3437" s="71">
        <v>2023.0</v>
      </c>
    </row>
    <row r="3438" ht="15.75" customHeight="1">
      <c r="B3438" s="71">
        <v>0.0893742065429687</v>
      </c>
      <c r="C3438" s="71">
        <v>34.0</v>
      </c>
      <c r="D3438" s="71">
        <v>76.0</v>
      </c>
      <c r="E3438" s="71">
        <v>76.0</v>
      </c>
      <c r="F3438" s="71" t="str">
        <f>VLOOKUP(D3438, legend!$C$3:$G$22, 2, FALSE)</f>
        <v>1. Forest </v>
      </c>
      <c r="G3438" s="71" t="str">
        <f>VLOOKUP(D3438, legend!$C$3:$G$22, 3, FALSE)</f>
        <v>1. Hutan</v>
      </c>
      <c r="H3438" s="71" t="str">
        <f>VLOOKUP(D3438, legend!$C$3:$G$22, 4, FALSE)</f>
        <v>1.3 Peat swamp forest</v>
      </c>
      <c r="I3438" s="71" t="str">
        <f>VLOOKUP(D3438, legend!$C$3:$G$22, 5, FALSE)</f>
        <v>1.3 Hutan rawa gambut</v>
      </c>
      <c r="J3438" s="71" t="str">
        <f>VLOOKUP(E3438, legend!$C$3:$G$22, 2, FALSE)</f>
        <v>1. Forest </v>
      </c>
      <c r="K3438" s="71" t="str">
        <f>VLOOKUP(E3438, legend!$C$3:$G$22, 3, FALSE)</f>
        <v>1. Hutan</v>
      </c>
      <c r="L3438" s="71" t="str">
        <f>VLOOKUP(E3438, legend!$C$3:$G$22, 4, FALSE)</f>
        <v>1.3 Peat swamp forest</v>
      </c>
      <c r="M3438" s="71" t="str">
        <f>VLOOKUP(E3438, legend!$C$3:$G$22, 5, FALSE)</f>
        <v>1.3 Hutan rawa gambut</v>
      </c>
      <c r="N3438" s="71" t="str">
        <f>VLOOKUP(C3438,geocode!$A$1:$C$40,2,false)</f>
        <v>D I Yogyakarta</v>
      </c>
      <c r="O3438" s="71" t="str">
        <f>VLOOKUP(C3438,geocode!$A$1:$C$40,3,false)</f>
        <v>Jawa</v>
      </c>
      <c r="P3438" s="71">
        <v>2000.0</v>
      </c>
      <c r="Q3438" s="71">
        <v>2023.0</v>
      </c>
    </row>
    <row r="3439" ht="15.75" customHeight="1">
      <c r="B3439" s="71">
        <v>352699.196427016</v>
      </c>
      <c r="C3439" s="71">
        <v>35.0</v>
      </c>
      <c r="D3439" s="71">
        <v>3.0</v>
      </c>
      <c r="E3439" s="71">
        <v>3.0</v>
      </c>
      <c r="F3439" s="71" t="str">
        <f>VLOOKUP(D3439, legend!$C$3:$G$22, 2, FALSE)</f>
        <v>1. Forest </v>
      </c>
      <c r="G3439" s="71" t="str">
        <f>VLOOKUP(D3439, legend!$C$3:$G$22, 3, FALSE)</f>
        <v>1. Hutan</v>
      </c>
      <c r="H3439" s="71" t="str">
        <f>VLOOKUP(D3439, legend!$C$3:$G$22, 4, FALSE)</f>
        <v>1.1. Forest Formation</v>
      </c>
      <c r="I3439" s="71" t="str">
        <f>VLOOKUP(D3439, legend!$C$3:$G$22, 5, FALSE)</f>
        <v>1.1. Formasi Hutan</v>
      </c>
      <c r="J3439" s="71" t="str">
        <f>VLOOKUP(E3439, legend!$C$3:$G$22, 2, FALSE)</f>
        <v>1. Forest </v>
      </c>
      <c r="K3439" s="71" t="str">
        <f>VLOOKUP(E3439, legend!$C$3:$G$22, 3, FALSE)</f>
        <v>1. Hutan</v>
      </c>
      <c r="L3439" s="71" t="str">
        <f>VLOOKUP(E3439, legend!$C$3:$G$22, 4, FALSE)</f>
        <v>1.1. Forest Formation</v>
      </c>
      <c r="M3439" s="71" t="str">
        <f>VLOOKUP(E3439, legend!$C$3:$G$22, 5, FALSE)</f>
        <v>1.1. Formasi Hutan</v>
      </c>
      <c r="N3439" s="71" t="str">
        <f>VLOOKUP(C3439,geocode!$A$1:$C$40,2,false)</f>
        <v>Jawa Timur</v>
      </c>
      <c r="O3439" s="71" t="str">
        <f>VLOOKUP(C3439,geocode!$A$1:$C$40,3,false)</f>
        <v>Jawa</v>
      </c>
      <c r="P3439" s="71">
        <v>2000.0</v>
      </c>
      <c r="Q3439" s="71">
        <v>2023.0</v>
      </c>
    </row>
    <row r="3440" ht="15.75" customHeight="1">
      <c r="B3440" s="71">
        <v>38.3546743713379</v>
      </c>
      <c r="C3440" s="71">
        <v>35.0</v>
      </c>
      <c r="D3440" s="71">
        <v>3.0</v>
      </c>
      <c r="E3440" s="71">
        <v>5.0</v>
      </c>
      <c r="F3440" s="71" t="str">
        <f>VLOOKUP(D3440, legend!$C$3:$G$22, 2, FALSE)</f>
        <v>1. Forest </v>
      </c>
      <c r="G3440" s="71" t="str">
        <f>VLOOKUP(D3440, legend!$C$3:$G$22, 3, FALSE)</f>
        <v>1. Hutan</v>
      </c>
      <c r="H3440" s="71" t="str">
        <f>VLOOKUP(D3440, legend!$C$3:$G$22, 4, FALSE)</f>
        <v>1.1. Forest Formation</v>
      </c>
      <c r="I3440" s="71" t="str">
        <f>VLOOKUP(D3440, legend!$C$3:$G$22, 5, FALSE)</f>
        <v>1.1. Formasi Hutan</v>
      </c>
      <c r="J3440" s="71" t="str">
        <f>VLOOKUP(E3440, legend!$C$3:$G$22, 2, FALSE)</f>
        <v>1. Forest </v>
      </c>
      <c r="K3440" s="71" t="str">
        <f>VLOOKUP(E3440, legend!$C$3:$G$22, 3, FALSE)</f>
        <v>1. Hutan</v>
      </c>
      <c r="L3440" s="71" t="str">
        <f>VLOOKUP(E3440, legend!$C$3:$G$22, 4, FALSE)</f>
        <v>1.2. Mangrove</v>
      </c>
      <c r="M3440" s="71" t="str">
        <f>VLOOKUP(E3440, legend!$C$3:$G$22, 5, FALSE)</f>
        <v>1.2. Mangrove</v>
      </c>
      <c r="N3440" s="71" t="str">
        <f>VLOOKUP(C3440,geocode!$A$1:$C$40,2,false)</f>
        <v>Jawa Timur</v>
      </c>
      <c r="O3440" s="71" t="str">
        <f>VLOOKUP(C3440,geocode!$A$1:$C$40,3,false)</f>
        <v>Jawa</v>
      </c>
      <c r="P3440" s="71">
        <v>2000.0</v>
      </c>
      <c r="Q3440" s="71">
        <v>2023.0</v>
      </c>
    </row>
    <row r="3441" ht="15.75" customHeight="1">
      <c r="B3441" s="71">
        <v>57363.8260924864</v>
      </c>
      <c r="C3441" s="71">
        <v>35.0</v>
      </c>
      <c r="D3441" s="71">
        <v>3.0</v>
      </c>
      <c r="E3441" s="71">
        <v>13.0</v>
      </c>
      <c r="F3441" s="71" t="str">
        <f>VLOOKUP(D3441, legend!$C$3:$G$22, 2, FALSE)</f>
        <v>1. Forest </v>
      </c>
      <c r="G3441" s="71" t="str">
        <f>VLOOKUP(D3441, legend!$C$3:$G$22, 3, FALSE)</f>
        <v>1. Hutan</v>
      </c>
      <c r="H3441" s="71" t="str">
        <f>VLOOKUP(D3441, legend!$C$3:$G$22, 4, FALSE)</f>
        <v>1.1. Forest Formation</v>
      </c>
      <c r="I3441" s="71" t="str">
        <f>VLOOKUP(D3441, legend!$C$3:$G$22, 5, FALSE)</f>
        <v>1.1. Formasi Hutan</v>
      </c>
      <c r="J3441" s="71" t="str">
        <f>VLOOKUP(E3441, legend!$C$3:$G$22, 2, FALSE)</f>
        <v>2. Non-Forest Natural Vegetation</v>
      </c>
      <c r="K3441" s="71" t="str">
        <f>VLOOKUP(E3441, legend!$C$3:$G$22, 3, FALSE)</f>
        <v>2. Tumbuhan Non-Hutan Lainnya</v>
      </c>
      <c r="L3441" s="71" t="str">
        <f>VLOOKUP(E3441, legend!$C$3:$G$22, 4, FALSE)</f>
        <v>2.1. Other Natural Vegetation</v>
      </c>
      <c r="M3441" s="71" t="str">
        <f>VLOOKUP(E3441, legend!$C$3:$G$22, 5, FALSE)</f>
        <v>2.1. Tumbuhan Non-Hutan Lainnya</v>
      </c>
      <c r="N3441" s="71" t="str">
        <f>VLOOKUP(C3441,geocode!$A$1:$C$40,2,false)</f>
        <v>Jawa Timur</v>
      </c>
      <c r="O3441" s="71" t="str">
        <f>VLOOKUP(C3441,geocode!$A$1:$C$40,3,false)</f>
        <v>Jawa</v>
      </c>
      <c r="P3441" s="71">
        <v>2000.0</v>
      </c>
      <c r="Q3441" s="71">
        <v>2023.0</v>
      </c>
    </row>
    <row r="3442" ht="15.75" customHeight="1">
      <c r="B3442" s="71">
        <v>24918.280483026</v>
      </c>
      <c r="C3442" s="71">
        <v>35.0</v>
      </c>
      <c r="D3442" s="71">
        <v>3.0</v>
      </c>
      <c r="E3442" s="71">
        <v>21.0</v>
      </c>
      <c r="F3442" s="71" t="str">
        <f>VLOOKUP(D3442, legend!$C$3:$G$22, 2, FALSE)</f>
        <v>1. Forest </v>
      </c>
      <c r="G3442" s="71" t="str">
        <f>VLOOKUP(D3442, legend!$C$3:$G$22, 3, FALSE)</f>
        <v>1. Hutan</v>
      </c>
      <c r="H3442" s="71" t="str">
        <f>VLOOKUP(D3442, legend!$C$3:$G$22, 4, FALSE)</f>
        <v>1.1. Forest Formation</v>
      </c>
      <c r="I3442" s="71" t="str">
        <f>VLOOKUP(D3442, legend!$C$3:$G$22, 5, FALSE)</f>
        <v>1.1. Formasi Hutan</v>
      </c>
      <c r="J3442" s="71" t="str">
        <f>VLOOKUP(E3442, legend!$C$3:$G$22, 2, FALSE)</f>
        <v>3. Agriculture</v>
      </c>
      <c r="K3442" s="71" t="str">
        <f>VLOOKUP(E3442, legend!$C$3:$G$22, 3, FALSE)</f>
        <v>3. Pertanian</v>
      </c>
      <c r="L3442" s="71" t="str">
        <f>VLOOKUP(E3442, legend!$C$3:$G$22, 4, FALSE)</f>
        <v>3.4. Other Agriculture</v>
      </c>
      <c r="M3442" s="71" t="str">
        <f>VLOOKUP(E3442, legend!$C$3:$G$22, 5, FALSE)</f>
        <v>3.4. Pertanian Lainnya </v>
      </c>
      <c r="N3442" s="71" t="str">
        <f>VLOOKUP(C3442,geocode!$A$1:$C$40,2,false)</f>
        <v>Jawa Timur</v>
      </c>
      <c r="O3442" s="71" t="str">
        <f>VLOOKUP(C3442,geocode!$A$1:$C$40,3,false)</f>
        <v>Jawa</v>
      </c>
      <c r="P3442" s="71">
        <v>2000.0</v>
      </c>
      <c r="Q3442" s="71">
        <v>2023.0</v>
      </c>
    </row>
    <row r="3443" ht="15.75" customHeight="1">
      <c r="B3443" s="71">
        <v>93.8234801391601</v>
      </c>
      <c r="C3443" s="71">
        <v>35.0</v>
      </c>
      <c r="D3443" s="71">
        <v>3.0</v>
      </c>
      <c r="E3443" s="71">
        <v>24.0</v>
      </c>
      <c r="F3443" s="71" t="str">
        <f>VLOOKUP(D3443, legend!$C$3:$G$22, 2, FALSE)</f>
        <v>1. Forest </v>
      </c>
      <c r="G3443" s="71" t="str">
        <f>VLOOKUP(D3443, legend!$C$3:$G$22, 3, FALSE)</f>
        <v>1. Hutan</v>
      </c>
      <c r="H3443" s="71" t="str">
        <f>VLOOKUP(D3443, legend!$C$3:$G$22, 4, FALSE)</f>
        <v>1.1. Forest Formation</v>
      </c>
      <c r="I3443" s="71" t="str">
        <f>VLOOKUP(D3443, legend!$C$3:$G$22, 5, FALSE)</f>
        <v>1.1. Formasi Hutan</v>
      </c>
      <c r="J3443" s="71" t="str">
        <f>VLOOKUP(E3443, legend!$C$3:$G$22, 2, FALSE)</f>
        <v>4. Non-Vegetated Area</v>
      </c>
      <c r="K3443" s="71" t="str">
        <f>VLOOKUP(E3443, legend!$C$3:$G$22, 3, FALSE)</f>
        <v>4. Non-Vegetasi</v>
      </c>
      <c r="L3443" s="71" t="str">
        <f>VLOOKUP(E3443, legend!$C$3:$G$22, 4, FALSE)</f>
        <v>4.2. Urban Area</v>
      </c>
      <c r="M3443" s="71" t="str">
        <f>VLOOKUP(E3443, legend!$C$3:$G$22, 5, FALSE)</f>
        <v>4.2. Pemukiman </v>
      </c>
      <c r="N3443" s="71" t="str">
        <f>VLOOKUP(C3443,geocode!$A$1:$C$40,2,false)</f>
        <v>Jawa Timur</v>
      </c>
      <c r="O3443" s="71" t="str">
        <f>VLOOKUP(C3443,geocode!$A$1:$C$40,3,false)</f>
        <v>Jawa</v>
      </c>
      <c r="P3443" s="71">
        <v>2000.0</v>
      </c>
      <c r="Q3443" s="71">
        <v>2023.0</v>
      </c>
    </row>
    <row r="3444" ht="15.75" customHeight="1">
      <c r="B3444" s="71">
        <v>1087.93216091919</v>
      </c>
      <c r="C3444" s="71">
        <v>35.0</v>
      </c>
      <c r="D3444" s="71">
        <v>3.0</v>
      </c>
      <c r="E3444" s="71">
        <v>25.0</v>
      </c>
      <c r="F3444" s="71" t="str">
        <f>VLOOKUP(D3444, legend!$C$3:$G$22, 2, FALSE)</f>
        <v>1. Forest </v>
      </c>
      <c r="G3444" s="71" t="str">
        <f>VLOOKUP(D3444, legend!$C$3:$G$22, 3, FALSE)</f>
        <v>1. Hutan</v>
      </c>
      <c r="H3444" s="71" t="str">
        <f>VLOOKUP(D3444, legend!$C$3:$G$22, 4, FALSE)</f>
        <v>1.1. Forest Formation</v>
      </c>
      <c r="I3444" s="71" t="str">
        <f>VLOOKUP(D3444, legend!$C$3:$G$22, 5, FALSE)</f>
        <v>1.1. Formasi Hutan</v>
      </c>
      <c r="J3444" s="71" t="str">
        <f>VLOOKUP(E3444, legend!$C$3:$G$22, 2, FALSE)</f>
        <v>4. Non-Vegetated Area</v>
      </c>
      <c r="K3444" s="71" t="str">
        <f>VLOOKUP(E3444, legend!$C$3:$G$22, 3, FALSE)</f>
        <v>4. Non-Vegetasi</v>
      </c>
      <c r="L3444" s="71" t="str">
        <f>VLOOKUP(E3444, legend!$C$3:$G$22, 4, FALSE)</f>
        <v>4.3. Other Non-Vegetation</v>
      </c>
      <c r="M3444" s="71" t="str">
        <f>VLOOKUP(E3444, legend!$C$3:$G$22, 5, FALSE)</f>
        <v>4.3. Non-Vegetasi Lainnya</v>
      </c>
      <c r="N3444" s="71" t="str">
        <f>VLOOKUP(C3444,geocode!$A$1:$C$40,2,false)</f>
        <v>Jawa Timur</v>
      </c>
      <c r="O3444" s="71" t="str">
        <f>VLOOKUP(C3444,geocode!$A$1:$C$40,3,false)</f>
        <v>Jawa</v>
      </c>
      <c r="P3444" s="71">
        <v>2000.0</v>
      </c>
      <c r="Q3444" s="71">
        <v>2023.0</v>
      </c>
    </row>
    <row r="3445" ht="15.75" customHeight="1">
      <c r="B3445" s="71">
        <v>11.1589642578125</v>
      </c>
      <c r="C3445" s="71">
        <v>35.0</v>
      </c>
      <c r="D3445" s="71">
        <v>3.0</v>
      </c>
      <c r="E3445" s="71">
        <v>30.0</v>
      </c>
      <c r="F3445" s="71" t="str">
        <f>VLOOKUP(D3445, legend!$C$3:$G$22, 2, FALSE)</f>
        <v>1. Forest </v>
      </c>
      <c r="G3445" s="71" t="str">
        <f>VLOOKUP(D3445, legend!$C$3:$G$22, 3, FALSE)</f>
        <v>1. Hutan</v>
      </c>
      <c r="H3445" s="71" t="str">
        <f>VLOOKUP(D3445, legend!$C$3:$G$22, 4, FALSE)</f>
        <v>1.1. Forest Formation</v>
      </c>
      <c r="I3445" s="71" t="str">
        <f>VLOOKUP(D3445, legend!$C$3:$G$22, 5, FALSE)</f>
        <v>1.1. Formasi Hutan</v>
      </c>
      <c r="J3445" s="71" t="str">
        <f>VLOOKUP(E3445, legend!$C$3:$G$22, 2, FALSE)</f>
        <v>4. Non-Vegetated Area</v>
      </c>
      <c r="K3445" s="71" t="str">
        <f>VLOOKUP(E3445, legend!$C$3:$G$22, 3, FALSE)</f>
        <v>4. Non-Vegetasi</v>
      </c>
      <c r="L3445" s="71" t="str">
        <f>VLOOKUP(E3445, legend!$C$3:$G$22, 4, FALSE)</f>
        <v>4.1. Mining Pit</v>
      </c>
      <c r="M3445" s="71" t="str">
        <f>VLOOKUP(E3445, legend!$C$3:$G$22, 5, FALSE)</f>
        <v>4.1. Lubang Tambang</v>
      </c>
      <c r="N3445" s="71" t="str">
        <f>VLOOKUP(C3445,geocode!$A$1:$C$40,2,false)</f>
        <v>Jawa Timur</v>
      </c>
      <c r="O3445" s="71" t="str">
        <f>VLOOKUP(C3445,geocode!$A$1:$C$40,3,false)</f>
        <v>Jawa</v>
      </c>
      <c r="P3445" s="71">
        <v>2000.0</v>
      </c>
      <c r="Q3445" s="71">
        <v>2023.0</v>
      </c>
    </row>
    <row r="3446" ht="15.75" customHeight="1">
      <c r="B3446" s="71">
        <v>0.267887420654296</v>
      </c>
      <c r="C3446" s="71">
        <v>35.0</v>
      </c>
      <c r="D3446" s="71">
        <v>3.0</v>
      </c>
      <c r="E3446" s="71">
        <v>31.0</v>
      </c>
      <c r="F3446" s="71" t="str">
        <f>VLOOKUP(D3446, legend!$C$3:$G$22, 2, FALSE)</f>
        <v>1. Forest </v>
      </c>
      <c r="G3446" s="71" t="str">
        <f>VLOOKUP(D3446, legend!$C$3:$G$22, 3, FALSE)</f>
        <v>1. Hutan</v>
      </c>
      <c r="H3446" s="71" t="str">
        <f>VLOOKUP(D3446, legend!$C$3:$G$22, 4, FALSE)</f>
        <v>1.1. Forest Formation</v>
      </c>
      <c r="I3446" s="71" t="str">
        <f>VLOOKUP(D3446, legend!$C$3:$G$22, 5, FALSE)</f>
        <v>1.1. Formasi Hutan</v>
      </c>
      <c r="J3446" s="71" t="str">
        <f>VLOOKUP(E3446, legend!$C$3:$G$22, 2, FALSE)</f>
        <v>5. Water Body</v>
      </c>
      <c r="K3446" s="71" t="str">
        <f>VLOOKUP(E3446, legend!$C$3:$G$22, 3, FALSE)</f>
        <v>5. Tubuh Air</v>
      </c>
      <c r="L3446" s="71" t="str">
        <f>VLOOKUP(E3446, legend!$C$3:$G$22, 4, FALSE)</f>
        <v>5.1. Aquaculture</v>
      </c>
      <c r="M3446" s="71" t="str">
        <f>VLOOKUP(E3446, legend!$C$3:$G$22, 5, FALSE)</f>
        <v>5.1. Tambak</v>
      </c>
      <c r="N3446" s="71" t="str">
        <f>VLOOKUP(C3446,geocode!$A$1:$C$40,2,false)</f>
        <v>Jawa Timur</v>
      </c>
      <c r="O3446" s="71" t="str">
        <f>VLOOKUP(C3446,geocode!$A$1:$C$40,3,false)</f>
        <v>Jawa</v>
      </c>
      <c r="P3446" s="71">
        <v>2000.0</v>
      </c>
      <c r="Q3446" s="71">
        <v>2023.0</v>
      </c>
    </row>
    <row r="3447" ht="15.75" customHeight="1">
      <c r="B3447" s="71">
        <v>36.0445201293945</v>
      </c>
      <c r="C3447" s="71">
        <v>35.0</v>
      </c>
      <c r="D3447" s="71">
        <v>3.0</v>
      </c>
      <c r="E3447" s="71">
        <v>33.0</v>
      </c>
      <c r="F3447" s="71" t="str">
        <f>VLOOKUP(D3447, legend!$C$3:$G$22, 2, FALSE)</f>
        <v>1. Forest </v>
      </c>
      <c r="G3447" s="71" t="str">
        <f>VLOOKUP(D3447, legend!$C$3:$G$22, 3, FALSE)</f>
        <v>1. Hutan</v>
      </c>
      <c r="H3447" s="71" t="str">
        <f>VLOOKUP(D3447, legend!$C$3:$G$22, 4, FALSE)</f>
        <v>1.1. Forest Formation</v>
      </c>
      <c r="I3447" s="71" t="str">
        <f>VLOOKUP(D3447, legend!$C$3:$G$22, 5, FALSE)</f>
        <v>1.1. Formasi Hutan</v>
      </c>
      <c r="J3447" s="71" t="str">
        <f>VLOOKUP(E3447, legend!$C$3:$G$22, 2, FALSE)</f>
        <v>5. Water Body</v>
      </c>
      <c r="K3447" s="71" t="str">
        <f>VLOOKUP(E3447, legend!$C$3:$G$22, 3, FALSE)</f>
        <v>5. Tubuh Air</v>
      </c>
      <c r="L3447" s="71" t="str">
        <f>VLOOKUP(E3447, legend!$C$3:$G$22, 4, FALSE)</f>
        <v>5.2. River, Lake, Ocean</v>
      </c>
      <c r="M3447" s="71" t="str">
        <f>VLOOKUP(E3447, legend!$C$3:$G$22, 5, FALSE)</f>
        <v>5.2. Sungai, Danau, Laut</v>
      </c>
      <c r="N3447" s="71" t="str">
        <f>VLOOKUP(C3447,geocode!$A$1:$C$40,2,false)</f>
        <v>Jawa Timur</v>
      </c>
      <c r="O3447" s="71" t="str">
        <f>VLOOKUP(C3447,geocode!$A$1:$C$40,3,false)</f>
        <v>Jawa</v>
      </c>
      <c r="P3447" s="71">
        <v>2000.0</v>
      </c>
      <c r="Q3447" s="71">
        <v>2023.0</v>
      </c>
    </row>
    <row r="3448" ht="15.75" customHeight="1">
      <c r="B3448" s="71">
        <v>0.536030609130859</v>
      </c>
      <c r="C3448" s="71">
        <v>35.0</v>
      </c>
      <c r="D3448" s="71">
        <v>3.0</v>
      </c>
      <c r="E3448" s="71">
        <v>35.0</v>
      </c>
      <c r="F3448" s="71" t="str">
        <f>VLOOKUP(D3448, legend!$C$3:$G$22, 2, FALSE)</f>
        <v>1. Forest </v>
      </c>
      <c r="G3448" s="71" t="str">
        <f>VLOOKUP(D3448, legend!$C$3:$G$22, 3, FALSE)</f>
        <v>1. Hutan</v>
      </c>
      <c r="H3448" s="71" t="str">
        <f>VLOOKUP(D3448, legend!$C$3:$G$22, 4, FALSE)</f>
        <v>1.1. Forest Formation</v>
      </c>
      <c r="I3448" s="71" t="str">
        <f>VLOOKUP(D3448, legend!$C$3:$G$22, 5, FALSE)</f>
        <v>1.1. Formasi Hutan</v>
      </c>
      <c r="J3448" s="71" t="str">
        <f>VLOOKUP(E3448, legend!$C$3:$G$22, 2, FALSE)</f>
        <v>3. Agriculture</v>
      </c>
      <c r="K3448" s="71" t="str">
        <f>VLOOKUP(E3448, legend!$C$3:$G$22, 3, FALSE)</f>
        <v>3. Pertanian</v>
      </c>
      <c r="L3448" s="71" t="str">
        <f>VLOOKUP(E3448, legend!$C$3:$G$22, 4, FALSE)</f>
        <v>3.2. Oil Palm</v>
      </c>
      <c r="M3448" s="71" t="str">
        <f>VLOOKUP(E3448, legend!$C$3:$G$22, 5, FALSE)</f>
        <v>3.2. Sawit</v>
      </c>
      <c r="N3448" s="71" t="str">
        <f>VLOOKUP(C3448,geocode!$A$1:$C$40,2,false)</f>
        <v>Jawa Timur</v>
      </c>
      <c r="O3448" s="71" t="str">
        <f>VLOOKUP(C3448,geocode!$A$1:$C$40,3,false)</f>
        <v>Jawa</v>
      </c>
      <c r="P3448" s="71">
        <v>2000.0</v>
      </c>
      <c r="Q3448" s="71">
        <v>2023.0</v>
      </c>
    </row>
    <row r="3449" ht="15.75" customHeight="1">
      <c r="B3449" s="71">
        <v>230.766623419189</v>
      </c>
      <c r="C3449" s="71">
        <v>35.0</v>
      </c>
      <c r="D3449" s="71">
        <v>3.0</v>
      </c>
      <c r="E3449" s="71">
        <v>40.0</v>
      </c>
      <c r="F3449" s="71" t="str">
        <f>VLOOKUP(D3449, legend!$C$3:$G$22, 2, FALSE)</f>
        <v>1. Forest </v>
      </c>
      <c r="G3449" s="71" t="str">
        <f>VLOOKUP(D3449, legend!$C$3:$G$22, 3, FALSE)</f>
        <v>1. Hutan</v>
      </c>
      <c r="H3449" s="71" t="str">
        <f>VLOOKUP(D3449, legend!$C$3:$G$22, 4, FALSE)</f>
        <v>1.1. Forest Formation</v>
      </c>
      <c r="I3449" s="71" t="str">
        <f>VLOOKUP(D3449, legend!$C$3:$G$22, 5, FALSE)</f>
        <v>1.1. Formasi Hutan</v>
      </c>
      <c r="J3449" s="71" t="str">
        <f>VLOOKUP(E3449, legend!$C$3:$G$22, 2, FALSE)</f>
        <v>3. Agriculture</v>
      </c>
      <c r="K3449" s="71" t="str">
        <f>VLOOKUP(E3449, legend!$C$3:$G$22, 3, FALSE)</f>
        <v>3. Pertanian</v>
      </c>
      <c r="L3449" s="71" t="str">
        <f>VLOOKUP(E3449, legend!$C$3:$G$22, 4, FALSE)</f>
        <v>3.1. Rice Paddy</v>
      </c>
      <c r="M3449" s="71" t="str">
        <f>VLOOKUP(E3449, legend!$C$3:$G$22, 5, FALSE)</f>
        <v>3.1. Sawah</v>
      </c>
      <c r="N3449" s="71" t="str">
        <f>VLOOKUP(C3449,geocode!$A$1:$C$40,2,false)</f>
        <v>Jawa Timur</v>
      </c>
      <c r="O3449" s="71" t="str">
        <f>VLOOKUP(C3449,geocode!$A$1:$C$40,3,false)</f>
        <v>Jawa</v>
      </c>
      <c r="P3449" s="71">
        <v>2000.0</v>
      </c>
      <c r="Q3449" s="71">
        <v>2023.0</v>
      </c>
    </row>
    <row r="3450" ht="15.75" customHeight="1">
      <c r="B3450" s="71">
        <v>42.6681170349121</v>
      </c>
      <c r="C3450" s="71">
        <v>35.0</v>
      </c>
      <c r="D3450" s="71">
        <v>5.0</v>
      </c>
      <c r="E3450" s="71">
        <v>3.0</v>
      </c>
      <c r="F3450" s="71" t="str">
        <f>VLOOKUP(D3450, legend!$C$3:$G$22, 2, FALSE)</f>
        <v>1. Forest </v>
      </c>
      <c r="G3450" s="71" t="str">
        <f>VLOOKUP(D3450, legend!$C$3:$G$22, 3, FALSE)</f>
        <v>1. Hutan</v>
      </c>
      <c r="H3450" s="71" t="str">
        <f>VLOOKUP(D3450, legend!$C$3:$G$22, 4, FALSE)</f>
        <v>1.2. Mangrove</v>
      </c>
      <c r="I3450" s="71" t="str">
        <f>VLOOKUP(D3450, legend!$C$3:$G$22, 5, FALSE)</f>
        <v>1.2. Mangrove</v>
      </c>
      <c r="J3450" s="71" t="str">
        <f>VLOOKUP(E3450, legend!$C$3:$G$22, 2, FALSE)</f>
        <v>1. Forest </v>
      </c>
      <c r="K3450" s="71" t="str">
        <f>VLOOKUP(E3450, legend!$C$3:$G$22, 3, FALSE)</f>
        <v>1. Hutan</v>
      </c>
      <c r="L3450" s="71" t="str">
        <f>VLOOKUP(E3450, legend!$C$3:$G$22, 4, FALSE)</f>
        <v>1.1. Forest Formation</v>
      </c>
      <c r="M3450" s="71" t="str">
        <f>VLOOKUP(E3450, legend!$C$3:$G$22, 5, FALSE)</f>
        <v>1.1. Formasi Hutan</v>
      </c>
      <c r="N3450" s="71" t="str">
        <f>VLOOKUP(C3450,geocode!$A$1:$C$40,2,false)</f>
        <v>Jawa Timur</v>
      </c>
      <c r="O3450" s="71" t="str">
        <f>VLOOKUP(C3450,geocode!$A$1:$C$40,3,false)</f>
        <v>Jawa</v>
      </c>
      <c r="P3450" s="71">
        <v>2000.0</v>
      </c>
      <c r="Q3450" s="71">
        <v>2023.0</v>
      </c>
    </row>
    <row r="3451" ht="15.75" customHeight="1">
      <c r="B3451" s="71">
        <v>17677.3508235903</v>
      </c>
      <c r="C3451" s="71">
        <v>35.0</v>
      </c>
      <c r="D3451" s="71">
        <v>5.0</v>
      </c>
      <c r="E3451" s="71">
        <v>5.0</v>
      </c>
      <c r="F3451" s="71" t="str">
        <f>VLOOKUP(D3451, legend!$C$3:$G$22, 2, FALSE)</f>
        <v>1. Forest </v>
      </c>
      <c r="G3451" s="71" t="str">
        <f>VLOOKUP(D3451, legend!$C$3:$G$22, 3, FALSE)</f>
        <v>1. Hutan</v>
      </c>
      <c r="H3451" s="71" t="str">
        <f>VLOOKUP(D3451, legend!$C$3:$G$22, 4, FALSE)</f>
        <v>1.2. Mangrove</v>
      </c>
      <c r="I3451" s="71" t="str">
        <f>VLOOKUP(D3451, legend!$C$3:$G$22, 5, FALSE)</f>
        <v>1.2. Mangrove</v>
      </c>
      <c r="J3451" s="71" t="str">
        <f>VLOOKUP(E3451, legend!$C$3:$G$22, 2, FALSE)</f>
        <v>1. Forest </v>
      </c>
      <c r="K3451" s="71" t="str">
        <f>VLOOKUP(E3451, legend!$C$3:$G$22, 3, FALSE)</f>
        <v>1. Hutan</v>
      </c>
      <c r="L3451" s="71" t="str">
        <f>VLOOKUP(E3451, legend!$C$3:$G$22, 4, FALSE)</f>
        <v>1.2. Mangrove</v>
      </c>
      <c r="M3451" s="71" t="str">
        <f>VLOOKUP(E3451, legend!$C$3:$G$22, 5, FALSE)</f>
        <v>1.2. Mangrove</v>
      </c>
      <c r="N3451" s="71" t="str">
        <f>VLOOKUP(C3451,geocode!$A$1:$C$40,2,false)</f>
        <v>Jawa Timur</v>
      </c>
      <c r="O3451" s="71" t="str">
        <f>VLOOKUP(C3451,geocode!$A$1:$C$40,3,false)</f>
        <v>Jawa</v>
      </c>
      <c r="P3451" s="71">
        <v>2000.0</v>
      </c>
      <c r="Q3451" s="71">
        <v>2023.0</v>
      </c>
    </row>
    <row r="3452" ht="15.75" customHeight="1">
      <c r="B3452" s="71">
        <v>184.788037329101</v>
      </c>
      <c r="C3452" s="71">
        <v>35.0</v>
      </c>
      <c r="D3452" s="71">
        <v>5.0</v>
      </c>
      <c r="E3452" s="71">
        <v>13.0</v>
      </c>
      <c r="F3452" s="71" t="str">
        <f>VLOOKUP(D3452, legend!$C$3:$G$22, 2, FALSE)</f>
        <v>1. Forest </v>
      </c>
      <c r="G3452" s="71" t="str">
        <f>VLOOKUP(D3452, legend!$C$3:$G$22, 3, FALSE)</f>
        <v>1. Hutan</v>
      </c>
      <c r="H3452" s="71" t="str">
        <f>VLOOKUP(D3452, legend!$C$3:$G$22, 4, FALSE)</f>
        <v>1.2. Mangrove</v>
      </c>
      <c r="I3452" s="71" t="str">
        <f>VLOOKUP(D3452, legend!$C$3:$G$22, 5, FALSE)</f>
        <v>1.2. Mangrove</v>
      </c>
      <c r="J3452" s="71" t="str">
        <f>VLOOKUP(E3452, legend!$C$3:$G$22, 2, FALSE)</f>
        <v>2. Non-Forest Natural Vegetation</v>
      </c>
      <c r="K3452" s="71" t="str">
        <f>VLOOKUP(E3452, legend!$C$3:$G$22, 3, FALSE)</f>
        <v>2. Tumbuhan Non-Hutan Lainnya</v>
      </c>
      <c r="L3452" s="71" t="str">
        <f>VLOOKUP(E3452, legend!$C$3:$G$22, 4, FALSE)</f>
        <v>2.1. Other Natural Vegetation</v>
      </c>
      <c r="M3452" s="71" t="str">
        <f>VLOOKUP(E3452, legend!$C$3:$G$22, 5, FALSE)</f>
        <v>2.1. Tumbuhan Non-Hutan Lainnya</v>
      </c>
      <c r="N3452" s="71" t="str">
        <f>VLOOKUP(C3452,geocode!$A$1:$C$40,2,false)</f>
        <v>Jawa Timur</v>
      </c>
      <c r="O3452" s="71" t="str">
        <f>VLOOKUP(C3452,geocode!$A$1:$C$40,3,false)</f>
        <v>Jawa</v>
      </c>
      <c r="P3452" s="71">
        <v>2000.0</v>
      </c>
      <c r="Q3452" s="71">
        <v>2023.0</v>
      </c>
    </row>
    <row r="3453" ht="15.75" customHeight="1">
      <c r="B3453" s="71">
        <v>595.488835150146</v>
      </c>
      <c r="C3453" s="71">
        <v>35.0</v>
      </c>
      <c r="D3453" s="71">
        <v>5.0</v>
      </c>
      <c r="E3453" s="71">
        <v>21.0</v>
      </c>
      <c r="F3453" s="71" t="str">
        <f>VLOOKUP(D3453, legend!$C$3:$G$22, 2, FALSE)</f>
        <v>1. Forest </v>
      </c>
      <c r="G3453" s="71" t="str">
        <f>VLOOKUP(D3453, legend!$C$3:$G$22, 3, FALSE)</f>
        <v>1. Hutan</v>
      </c>
      <c r="H3453" s="71" t="str">
        <f>VLOOKUP(D3453, legend!$C$3:$G$22, 4, FALSE)</f>
        <v>1.2. Mangrove</v>
      </c>
      <c r="I3453" s="71" t="str">
        <f>VLOOKUP(D3453, legend!$C$3:$G$22, 5, FALSE)</f>
        <v>1.2. Mangrove</v>
      </c>
      <c r="J3453" s="71" t="str">
        <f>VLOOKUP(E3453, legend!$C$3:$G$22, 2, FALSE)</f>
        <v>3. Agriculture</v>
      </c>
      <c r="K3453" s="71" t="str">
        <f>VLOOKUP(E3453, legend!$C$3:$G$22, 3, FALSE)</f>
        <v>3. Pertanian</v>
      </c>
      <c r="L3453" s="71" t="str">
        <f>VLOOKUP(E3453, legend!$C$3:$G$22, 4, FALSE)</f>
        <v>3.4. Other Agriculture</v>
      </c>
      <c r="M3453" s="71" t="str">
        <f>VLOOKUP(E3453, legend!$C$3:$G$22, 5, FALSE)</f>
        <v>3.4. Pertanian Lainnya </v>
      </c>
      <c r="N3453" s="71" t="str">
        <f>VLOOKUP(C3453,geocode!$A$1:$C$40,2,false)</f>
        <v>Jawa Timur</v>
      </c>
      <c r="O3453" s="71" t="str">
        <f>VLOOKUP(C3453,geocode!$A$1:$C$40,3,false)</f>
        <v>Jawa</v>
      </c>
      <c r="P3453" s="71">
        <v>2000.0</v>
      </c>
      <c r="Q3453" s="71">
        <v>2023.0</v>
      </c>
    </row>
    <row r="3454" ht="15.75" customHeight="1">
      <c r="B3454" s="71">
        <v>93.7340617065428</v>
      </c>
      <c r="C3454" s="71">
        <v>35.0</v>
      </c>
      <c r="D3454" s="71">
        <v>5.0</v>
      </c>
      <c r="E3454" s="71">
        <v>24.0</v>
      </c>
      <c r="F3454" s="71" t="str">
        <f>VLOOKUP(D3454, legend!$C$3:$G$22, 2, FALSE)</f>
        <v>1. Forest </v>
      </c>
      <c r="G3454" s="71" t="str">
        <f>VLOOKUP(D3454, legend!$C$3:$G$22, 3, FALSE)</f>
        <v>1. Hutan</v>
      </c>
      <c r="H3454" s="71" t="str">
        <f>VLOOKUP(D3454, legend!$C$3:$G$22, 4, FALSE)</f>
        <v>1.2. Mangrove</v>
      </c>
      <c r="I3454" s="71" t="str">
        <f>VLOOKUP(D3454, legend!$C$3:$G$22, 5, FALSE)</f>
        <v>1.2. Mangrove</v>
      </c>
      <c r="J3454" s="71" t="str">
        <f>VLOOKUP(E3454, legend!$C$3:$G$22, 2, FALSE)</f>
        <v>4. Non-Vegetated Area</v>
      </c>
      <c r="K3454" s="71" t="str">
        <f>VLOOKUP(E3454, legend!$C$3:$G$22, 3, FALSE)</f>
        <v>4. Non-Vegetasi</v>
      </c>
      <c r="L3454" s="71" t="str">
        <f>VLOOKUP(E3454, legend!$C$3:$G$22, 4, FALSE)</f>
        <v>4.2. Urban Area</v>
      </c>
      <c r="M3454" s="71" t="str">
        <f>VLOOKUP(E3454, legend!$C$3:$G$22, 5, FALSE)</f>
        <v>4.2. Pemukiman </v>
      </c>
      <c r="N3454" s="71" t="str">
        <f>VLOOKUP(C3454,geocode!$A$1:$C$40,2,false)</f>
        <v>Jawa Timur</v>
      </c>
      <c r="O3454" s="71" t="str">
        <f>VLOOKUP(C3454,geocode!$A$1:$C$40,3,false)</f>
        <v>Jawa</v>
      </c>
      <c r="P3454" s="71">
        <v>2000.0</v>
      </c>
      <c r="Q3454" s="71">
        <v>2023.0</v>
      </c>
    </row>
    <row r="3455" ht="15.75" customHeight="1">
      <c r="B3455" s="71">
        <v>165.442508679199</v>
      </c>
      <c r="C3455" s="71">
        <v>35.0</v>
      </c>
      <c r="D3455" s="71">
        <v>5.0</v>
      </c>
      <c r="E3455" s="71">
        <v>25.0</v>
      </c>
      <c r="F3455" s="71" t="str">
        <f>VLOOKUP(D3455, legend!$C$3:$G$22, 2, FALSE)</f>
        <v>1. Forest </v>
      </c>
      <c r="G3455" s="71" t="str">
        <f>VLOOKUP(D3455, legend!$C$3:$G$22, 3, FALSE)</f>
        <v>1. Hutan</v>
      </c>
      <c r="H3455" s="71" t="str">
        <f>VLOOKUP(D3455, legend!$C$3:$G$22, 4, FALSE)</f>
        <v>1.2. Mangrove</v>
      </c>
      <c r="I3455" s="71" t="str">
        <f>VLOOKUP(D3455, legend!$C$3:$G$22, 5, FALSE)</f>
        <v>1.2. Mangrove</v>
      </c>
      <c r="J3455" s="71" t="str">
        <f>VLOOKUP(E3455, legend!$C$3:$G$22, 2, FALSE)</f>
        <v>4. Non-Vegetated Area</v>
      </c>
      <c r="K3455" s="71" t="str">
        <f>VLOOKUP(E3455, legend!$C$3:$G$22, 3, FALSE)</f>
        <v>4. Non-Vegetasi</v>
      </c>
      <c r="L3455" s="71" t="str">
        <f>VLOOKUP(E3455, legend!$C$3:$G$22, 4, FALSE)</f>
        <v>4.3. Other Non-Vegetation</v>
      </c>
      <c r="M3455" s="71" t="str">
        <f>VLOOKUP(E3455, legend!$C$3:$G$22, 5, FALSE)</f>
        <v>4.3. Non-Vegetasi Lainnya</v>
      </c>
      <c r="N3455" s="71" t="str">
        <f>VLOOKUP(C3455,geocode!$A$1:$C$40,2,false)</f>
        <v>Jawa Timur</v>
      </c>
      <c r="O3455" s="71" t="str">
        <f>VLOOKUP(C3455,geocode!$A$1:$C$40,3,false)</f>
        <v>Jawa</v>
      </c>
      <c r="P3455" s="71">
        <v>2000.0</v>
      </c>
      <c r="Q3455" s="71">
        <v>2023.0</v>
      </c>
    </row>
    <row r="3456" ht="15.75" customHeight="1">
      <c r="B3456" s="71">
        <v>2178.64105968014</v>
      </c>
      <c r="C3456" s="71">
        <v>35.0</v>
      </c>
      <c r="D3456" s="71">
        <v>5.0</v>
      </c>
      <c r="E3456" s="71">
        <v>31.0</v>
      </c>
      <c r="F3456" s="71" t="str">
        <f>VLOOKUP(D3456, legend!$C$3:$G$22, 2, FALSE)</f>
        <v>1. Forest </v>
      </c>
      <c r="G3456" s="71" t="str">
        <f>VLOOKUP(D3456, legend!$C$3:$G$22, 3, FALSE)</f>
        <v>1. Hutan</v>
      </c>
      <c r="H3456" s="71" t="str">
        <f>VLOOKUP(D3456, legend!$C$3:$G$22, 4, FALSE)</f>
        <v>1.2. Mangrove</v>
      </c>
      <c r="I3456" s="71" t="str">
        <f>VLOOKUP(D3456, legend!$C$3:$G$22, 5, FALSE)</f>
        <v>1.2. Mangrove</v>
      </c>
      <c r="J3456" s="71" t="str">
        <f>VLOOKUP(E3456, legend!$C$3:$G$22, 2, FALSE)</f>
        <v>5. Water Body</v>
      </c>
      <c r="K3456" s="71" t="str">
        <f>VLOOKUP(E3456, legend!$C$3:$G$22, 3, FALSE)</f>
        <v>5. Tubuh Air</v>
      </c>
      <c r="L3456" s="71" t="str">
        <f>VLOOKUP(E3456, legend!$C$3:$G$22, 4, FALSE)</f>
        <v>5.1. Aquaculture</v>
      </c>
      <c r="M3456" s="71" t="str">
        <f>VLOOKUP(E3456, legend!$C$3:$G$22, 5, FALSE)</f>
        <v>5.1. Tambak</v>
      </c>
      <c r="N3456" s="71" t="str">
        <f>VLOOKUP(C3456,geocode!$A$1:$C$40,2,false)</f>
        <v>Jawa Timur</v>
      </c>
      <c r="O3456" s="71" t="str">
        <f>VLOOKUP(C3456,geocode!$A$1:$C$40,3,false)</f>
        <v>Jawa</v>
      </c>
      <c r="P3456" s="71">
        <v>2000.0</v>
      </c>
      <c r="Q3456" s="71">
        <v>2023.0</v>
      </c>
    </row>
    <row r="3457" ht="15.75" customHeight="1">
      <c r="B3457" s="71">
        <v>167.415100756835</v>
      </c>
      <c r="C3457" s="71">
        <v>35.0</v>
      </c>
      <c r="D3457" s="71">
        <v>5.0</v>
      </c>
      <c r="E3457" s="71">
        <v>33.0</v>
      </c>
      <c r="F3457" s="71" t="str">
        <f>VLOOKUP(D3457, legend!$C$3:$G$22, 2, FALSE)</f>
        <v>1. Forest </v>
      </c>
      <c r="G3457" s="71" t="str">
        <f>VLOOKUP(D3457, legend!$C$3:$G$22, 3, FALSE)</f>
        <v>1. Hutan</v>
      </c>
      <c r="H3457" s="71" t="str">
        <f>VLOOKUP(D3457, legend!$C$3:$G$22, 4, FALSE)</f>
        <v>1.2. Mangrove</v>
      </c>
      <c r="I3457" s="71" t="str">
        <f>VLOOKUP(D3457, legend!$C$3:$G$22, 5, FALSE)</f>
        <v>1.2. Mangrove</v>
      </c>
      <c r="J3457" s="71" t="str">
        <f>VLOOKUP(E3457, legend!$C$3:$G$22, 2, FALSE)</f>
        <v>5. Water Body</v>
      </c>
      <c r="K3457" s="71" t="str">
        <f>VLOOKUP(E3457, legend!$C$3:$G$22, 3, FALSE)</f>
        <v>5. Tubuh Air</v>
      </c>
      <c r="L3457" s="71" t="str">
        <f>VLOOKUP(E3457, legend!$C$3:$G$22, 4, FALSE)</f>
        <v>5.2. River, Lake, Ocean</v>
      </c>
      <c r="M3457" s="71" t="str">
        <f>VLOOKUP(E3457, legend!$C$3:$G$22, 5, FALSE)</f>
        <v>5.2. Sungai, Danau, Laut</v>
      </c>
      <c r="N3457" s="71" t="str">
        <f>VLOOKUP(C3457,geocode!$A$1:$C$40,2,false)</f>
        <v>Jawa Timur</v>
      </c>
      <c r="O3457" s="71" t="str">
        <f>VLOOKUP(C3457,geocode!$A$1:$C$40,3,false)</f>
        <v>Jawa</v>
      </c>
      <c r="P3457" s="71">
        <v>2000.0</v>
      </c>
      <c r="Q3457" s="71">
        <v>2023.0</v>
      </c>
    </row>
    <row r="3458" ht="15.75" customHeight="1">
      <c r="B3458" s="71">
        <v>213.462501916503</v>
      </c>
      <c r="C3458" s="71">
        <v>35.0</v>
      </c>
      <c r="D3458" s="71">
        <v>5.0</v>
      </c>
      <c r="E3458" s="71">
        <v>40.0</v>
      </c>
      <c r="F3458" s="71" t="str">
        <f>VLOOKUP(D3458, legend!$C$3:$G$22, 2, FALSE)</f>
        <v>1. Forest </v>
      </c>
      <c r="G3458" s="71" t="str">
        <f>VLOOKUP(D3458, legend!$C$3:$G$22, 3, FALSE)</f>
        <v>1. Hutan</v>
      </c>
      <c r="H3458" s="71" t="str">
        <f>VLOOKUP(D3458, legend!$C$3:$G$22, 4, FALSE)</f>
        <v>1.2. Mangrove</v>
      </c>
      <c r="I3458" s="71" t="str">
        <f>VLOOKUP(D3458, legend!$C$3:$G$22, 5, FALSE)</f>
        <v>1.2. Mangrove</v>
      </c>
      <c r="J3458" s="71" t="str">
        <f>VLOOKUP(E3458, legend!$C$3:$G$22, 2, FALSE)</f>
        <v>3. Agriculture</v>
      </c>
      <c r="K3458" s="71" t="str">
        <f>VLOOKUP(E3458, legend!$C$3:$G$22, 3, FALSE)</f>
        <v>3. Pertanian</v>
      </c>
      <c r="L3458" s="71" t="str">
        <f>VLOOKUP(E3458, legend!$C$3:$G$22, 4, FALSE)</f>
        <v>3.1. Rice Paddy</v>
      </c>
      <c r="M3458" s="71" t="str">
        <f>VLOOKUP(E3458, legend!$C$3:$G$22, 5, FALSE)</f>
        <v>3.1. Sawah</v>
      </c>
      <c r="N3458" s="71" t="str">
        <f>VLOOKUP(C3458,geocode!$A$1:$C$40,2,false)</f>
        <v>Jawa Timur</v>
      </c>
      <c r="O3458" s="71" t="str">
        <f>VLOOKUP(C3458,geocode!$A$1:$C$40,3,false)</f>
        <v>Jawa</v>
      </c>
      <c r="P3458" s="71">
        <v>2000.0</v>
      </c>
      <c r="Q3458" s="71">
        <v>2023.0</v>
      </c>
    </row>
    <row r="3459" ht="15.75" customHeight="1">
      <c r="B3459" s="71">
        <v>0.0891904602050781</v>
      </c>
      <c r="C3459" s="71">
        <v>35.0</v>
      </c>
      <c r="D3459" s="71">
        <v>5.0</v>
      </c>
      <c r="E3459" s="71">
        <v>76.0</v>
      </c>
      <c r="F3459" s="71" t="str">
        <f>VLOOKUP(D3459, legend!$C$3:$G$22, 2, FALSE)</f>
        <v>1. Forest </v>
      </c>
      <c r="G3459" s="71" t="str">
        <f>VLOOKUP(D3459, legend!$C$3:$G$22, 3, FALSE)</f>
        <v>1. Hutan</v>
      </c>
      <c r="H3459" s="71" t="str">
        <f>VLOOKUP(D3459, legend!$C$3:$G$22, 4, FALSE)</f>
        <v>1.2. Mangrove</v>
      </c>
      <c r="I3459" s="71" t="str">
        <f>VLOOKUP(D3459, legend!$C$3:$G$22, 5, FALSE)</f>
        <v>1.2. Mangrove</v>
      </c>
      <c r="J3459" s="71" t="str">
        <f>VLOOKUP(E3459, legend!$C$3:$G$22, 2, FALSE)</f>
        <v>1. Forest </v>
      </c>
      <c r="K3459" s="71" t="str">
        <f>VLOOKUP(E3459, legend!$C$3:$G$22, 3, FALSE)</f>
        <v>1. Hutan</v>
      </c>
      <c r="L3459" s="71" t="str">
        <f>VLOOKUP(E3459, legend!$C$3:$G$22, 4, FALSE)</f>
        <v>1.3 Peat swamp forest</v>
      </c>
      <c r="M3459" s="71" t="str">
        <f>VLOOKUP(E3459, legend!$C$3:$G$22, 5, FALSE)</f>
        <v>1.3 Hutan rawa gambut</v>
      </c>
      <c r="N3459" s="71" t="str">
        <f>VLOOKUP(C3459,geocode!$A$1:$C$40,2,false)</f>
        <v>Jawa Timur</v>
      </c>
      <c r="O3459" s="71" t="str">
        <f>VLOOKUP(C3459,geocode!$A$1:$C$40,3,false)</f>
        <v>Jawa</v>
      </c>
      <c r="P3459" s="71">
        <v>2000.0</v>
      </c>
      <c r="Q3459" s="71">
        <v>2023.0</v>
      </c>
    </row>
    <row r="3460" ht="15.75" customHeight="1">
      <c r="B3460" s="71">
        <v>28805.6302122921</v>
      </c>
      <c r="C3460" s="71">
        <v>35.0</v>
      </c>
      <c r="D3460" s="71">
        <v>13.0</v>
      </c>
      <c r="E3460" s="71">
        <v>3.0</v>
      </c>
      <c r="F3460" s="71" t="str">
        <f>VLOOKUP(D3460, legend!$C$3:$G$22, 2, FALSE)</f>
        <v>2. Non-Forest Natural Vegetation</v>
      </c>
      <c r="G3460" s="71" t="str">
        <f>VLOOKUP(D3460, legend!$C$3:$G$22, 3, FALSE)</f>
        <v>2. Tumbuhan Non-Hutan Lainnya</v>
      </c>
      <c r="H3460" s="71" t="str">
        <f>VLOOKUP(D3460, legend!$C$3:$G$22, 4, FALSE)</f>
        <v>2.1. Other Natural Vegetation</v>
      </c>
      <c r="I3460" s="71" t="str">
        <f>VLOOKUP(D3460, legend!$C$3:$G$22, 5, FALSE)</f>
        <v>2.1. Tumbuhan Non-Hutan Lainnya</v>
      </c>
      <c r="J3460" s="71" t="str">
        <f>VLOOKUP(E3460, legend!$C$3:$G$22, 2, FALSE)</f>
        <v>1. Forest </v>
      </c>
      <c r="K3460" s="71" t="str">
        <f>VLOOKUP(E3460, legend!$C$3:$G$22, 3, FALSE)</f>
        <v>1. Hutan</v>
      </c>
      <c r="L3460" s="71" t="str">
        <f>VLOOKUP(E3460, legend!$C$3:$G$22, 4, FALSE)</f>
        <v>1.1. Forest Formation</v>
      </c>
      <c r="M3460" s="71" t="str">
        <f>VLOOKUP(E3460, legend!$C$3:$G$22, 5, FALSE)</f>
        <v>1.1. Formasi Hutan</v>
      </c>
      <c r="N3460" s="71" t="str">
        <f>VLOOKUP(C3460,geocode!$A$1:$C$40,2,false)</f>
        <v>Jawa Timur</v>
      </c>
      <c r="O3460" s="71" t="str">
        <f>VLOOKUP(C3460,geocode!$A$1:$C$40,3,false)</f>
        <v>Jawa</v>
      </c>
      <c r="P3460" s="71">
        <v>2000.0</v>
      </c>
      <c r="Q3460" s="71">
        <v>2023.0</v>
      </c>
    </row>
    <row r="3461" ht="15.75" customHeight="1">
      <c r="B3461" s="71">
        <v>121.869206799316</v>
      </c>
      <c r="C3461" s="71">
        <v>35.0</v>
      </c>
      <c r="D3461" s="71">
        <v>13.0</v>
      </c>
      <c r="E3461" s="71">
        <v>5.0</v>
      </c>
      <c r="F3461" s="71" t="str">
        <f>VLOOKUP(D3461, legend!$C$3:$G$22, 2, FALSE)</f>
        <v>2. Non-Forest Natural Vegetation</v>
      </c>
      <c r="G3461" s="71" t="str">
        <f>VLOOKUP(D3461, legend!$C$3:$G$22, 3, FALSE)</f>
        <v>2. Tumbuhan Non-Hutan Lainnya</v>
      </c>
      <c r="H3461" s="71" t="str">
        <f>VLOOKUP(D3461, legend!$C$3:$G$22, 4, FALSE)</f>
        <v>2.1. Other Natural Vegetation</v>
      </c>
      <c r="I3461" s="71" t="str">
        <f>VLOOKUP(D3461, legend!$C$3:$G$22, 5, FALSE)</f>
        <v>2.1. Tumbuhan Non-Hutan Lainnya</v>
      </c>
      <c r="J3461" s="71" t="str">
        <f>VLOOKUP(E3461, legend!$C$3:$G$22, 2, FALSE)</f>
        <v>1. Forest </v>
      </c>
      <c r="K3461" s="71" t="str">
        <f>VLOOKUP(E3461, legend!$C$3:$G$22, 3, FALSE)</f>
        <v>1. Hutan</v>
      </c>
      <c r="L3461" s="71" t="str">
        <f>VLOOKUP(E3461, legend!$C$3:$G$22, 4, FALSE)</f>
        <v>1.2. Mangrove</v>
      </c>
      <c r="M3461" s="71" t="str">
        <f>VLOOKUP(E3461, legend!$C$3:$G$22, 5, FALSE)</f>
        <v>1.2. Mangrove</v>
      </c>
      <c r="N3461" s="71" t="str">
        <f>VLOOKUP(C3461,geocode!$A$1:$C$40,2,false)</f>
        <v>Jawa Timur</v>
      </c>
      <c r="O3461" s="71" t="str">
        <f>VLOOKUP(C3461,geocode!$A$1:$C$40,3,false)</f>
        <v>Jawa</v>
      </c>
      <c r="P3461" s="71">
        <v>2000.0</v>
      </c>
      <c r="Q3461" s="71">
        <v>2023.0</v>
      </c>
    </row>
    <row r="3462" ht="15.75" customHeight="1">
      <c r="B3462" s="71">
        <v>540866.538528808</v>
      </c>
      <c r="C3462" s="71">
        <v>35.0</v>
      </c>
      <c r="D3462" s="71">
        <v>13.0</v>
      </c>
      <c r="E3462" s="71">
        <v>13.0</v>
      </c>
      <c r="F3462" s="71" t="str">
        <f>VLOOKUP(D3462, legend!$C$3:$G$22, 2, FALSE)</f>
        <v>2. Non-Forest Natural Vegetation</v>
      </c>
      <c r="G3462" s="71" t="str">
        <f>VLOOKUP(D3462, legend!$C$3:$G$22, 3, FALSE)</f>
        <v>2. Tumbuhan Non-Hutan Lainnya</v>
      </c>
      <c r="H3462" s="71" t="str">
        <f>VLOOKUP(D3462, legend!$C$3:$G$22, 4, FALSE)</f>
        <v>2.1. Other Natural Vegetation</v>
      </c>
      <c r="I3462" s="71" t="str">
        <f>VLOOKUP(D3462, legend!$C$3:$G$22, 5, FALSE)</f>
        <v>2.1. Tumbuhan Non-Hutan Lainnya</v>
      </c>
      <c r="J3462" s="71" t="str">
        <f>VLOOKUP(E3462, legend!$C$3:$G$22, 2, FALSE)</f>
        <v>2. Non-Forest Natural Vegetation</v>
      </c>
      <c r="K3462" s="71" t="str">
        <f>VLOOKUP(E3462, legend!$C$3:$G$22, 3, FALSE)</f>
        <v>2. Tumbuhan Non-Hutan Lainnya</v>
      </c>
      <c r="L3462" s="71" t="str">
        <f>VLOOKUP(E3462, legend!$C$3:$G$22, 4, FALSE)</f>
        <v>2.1. Other Natural Vegetation</v>
      </c>
      <c r="M3462" s="71" t="str">
        <f>VLOOKUP(E3462, legend!$C$3:$G$22, 5, FALSE)</f>
        <v>2.1. Tumbuhan Non-Hutan Lainnya</v>
      </c>
      <c r="N3462" s="71" t="str">
        <f>VLOOKUP(C3462,geocode!$A$1:$C$40,2,false)</f>
        <v>Jawa Timur</v>
      </c>
      <c r="O3462" s="71" t="str">
        <f>VLOOKUP(C3462,geocode!$A$1:$C$40,3,false)</f>
        <v>Jawa</v>
      </c>
      <c r="P3462" s="71">
        <v>2000.0</v>
      </c>
      <c r="Q3462" s="71">
        <v>2023.0</v>
      </c>
    </row>
    <row r="3463" ht="15.75" customHeight="1">
      <c r="B3463" s="71">
        <v>175639.227586395</v>
      </c>
      <c r="C3463" s="71">
        <v>35.0</v>
      </c>
      <c r="D3463" s="71">
        <v>13.0</v>
      </c>
      <c r="E3463" s="71">
        <v>21.0</v>
      </c>
      <c r="F3463" s="71" t="str">
        <f>VLOOKUP(D3463, legend!$C$3:$G$22, 2, FALSE)</f>
        <v>2. Non-Forest Natural Vegetation</v>
      </c>
      <c r="G3463" s="71" t="str">
        <f>VLOOKUP(D3463, legend!$C$3:$G$22, 3, FALSE)</f>
        <v>2. Tumbuhan Non-Hutan Lainnya</v>
      </c>
      <c r="H3463" s="71" t="str">
        <f>VLOOKUP(D3463, legend!$C$3:$G$22, 4, FALSE)</f>
        <v>2.1. Other Natural Vegetation</v>
      </c>
      <c r="I3463" s="71" t="str">
        <f>VLOOKUP(D3463, legend!$C$3:$G$22, 5, FALSE)</f>
        <v>2.1. Tumbuhan Non-Hutan Lainnya</v>
      </c>
      <c r="J3463" s="71" t="str">
        <f>VLOOKUP(E3463, legend!$C$3:$G$22, 2, FALSE)</f>
        <v>3. Agriculture</v>
      </c>
      <c r="K3463" s="71" t="str">
        <f>VLOOKUP(E3463, legend!$C$3:$G$22, 3, FALSE)</f>
        <v>3. Pertanian</v>
      </c>
      <c r="L3463" s="71" t="str">
        <f>VLOOKUP(E3463, legend!$C$3:$G$22, 4, FALSE)</f>
        <v>3.4. Other Agriculture</v>
      </c>
      <c r="M3463" s="71" t="str">
        <f>VLOOKUP(E3463, legend!$C$3:$G$22, 5, FALSE)</f>
        <v>3.4. Pertanian Lainnya </v>
      </c>
      <c r="N3463" s="71" t="str">
        <f>VLOOKUP(C3463,geocode!$A$1:$C$40,2,false)</f>
        <v>Jawa Timur</v>
      </c>
      <c r="O3463" s="71" t="str">
        <f>VLOOKUP(C3463,geocode!$A$1:$C$40,3,false)</f>
        <v>Jawa</v>
      </c>
      <c r="P3463" s="71">
        <v>2000.0</v>
      </c>
      <c r="Q3463" s="71">
        <v>2023.0</v>
      </c>
    </row>
    <row r="3464" ht="15.75" customHeight="1">
      <c r="B3464" s="71">
        <v>2982.87791696166</v>
      </c>
      <c r="C3464" s="71">
        <v>35.0</v>
      </c>
      <c r="D3464" s="71">
        <v>13.0</v>
      </c>
      <c r="E3464" s="71">
        <v>24.0</v>
      </c>
      <c r="F3464" s="71" t="str">
        <f>VLOOKUP(D3464, legend!$C$3:$G$22, 2, FALSE)</f>
        <v>2. Non-Forest Natural Vegetation</v>
      </c>
      <c r="G3464" s="71" t="str">
        <f>VLOOKUP(D3464, legend!$C$3:$G$22, 3, FALSE)</f>
        <v>2. Tumbuhan Non-Hutan Lainnya</v>
      </c>
      <c r="H3464" s="71" t="str">
        <f>VLOOKUP(D3464, legend!$C$3:$G$22, 4, FALSE)</f>
        <v>2.1. Other Natural Vegetation</v>
      </c>
      <c r="I3464" s="71" t="str">
        <f>VLOOKUP(D3464, legend!$C$3:$G$22, 5, FALSE)</f>
        <v>2.1. Tumbuhan Non-Hutan Lainnya</v>
      </c>
      <c r="J3464" s="71" t="str">
        <f>VLOOKUP(E3464, legend!$C$3:$G$22, 2, FALSE)</f>
        <v>4. Non-Vegetated Area</v>
      </c>
      <c r="K3464" s="71" t="str">
        <f>VLOOKUP(E3464, legend!$C$3:$G$22, 3, FALSE)</f>
        <v>4. Non-Vegetasi</v>
      </c>
      <c r="L3464" s="71" t="str">
        <f>VLOOKUP(E3464, legend!$C$3:$G$22, 4, FALSE)</f>
        <v>4.2. Urban Area</v>
      </c>
      <c r="M3464" s="71" t="str">
        <f>VLOOKUP(E3464, legend!$C$3:$G$22, 5, FALSE)</f>
        <v>4.2. Pemukiman </v>
      </c>
      <c r="N3464" s="71" t="str">
        <f>VLOOKUP(C3464,geocode!$A$1:$C$40,2,false)</f>
        <v>Jawa Timur</v>
      </c>
      <c r="O3464" s="71" t="str">
        <f>VLOOKUP(C3464,geocode!$A$1:$C$40,3,false)</f>
        <v>Jawa</v>
      </c>
      <c r="P3464" s="71">
        <v>2000.0</v>
      </c>
      <c r="Q3464" s="71">
        <v>2023.0</v>
      </c>
    </row>
    <row r="3465" ht="15.75" customHeight="1">
      <c r="B3465" s="71">
        <v>5659.83389641113</v>
      </c>
      <c r="C3465" s="71">
        <v>35.0</v>
      </c>
      <c r="D3465" s="71">
        <v>13.0</v>
      </c>
      <c r="E3465" s="71">
        <v>25.0</v>
      </c>
      <c r="F3465" s="71" t="str">
        <f>VLOOKUP(D3465, legend!$C$3:$G$22, 2, FALSE)</f>
        <v>2. Non-Forest Natural Vegetation</v>
      </c>
      <c r="G3465" s="71" t="str">
        <f>VLOOKUP(D3465, legend!$C$3:$G$22, 3, FALSE)</f>
        <v>2. Tumbuhan Non-Hutan Lainnya</v>
      </c>
      <c r="H3465" s="71" t="str">
        <f>VLOOKUP(D3465, legend!$C$3:$G$22, 4, FALSE)</f>
        <v>2.1. Other Natural Vegetation</v>
      </c>
      <c r="I3465" s="71" t="str">
        <f>VLOOKUP(D3465, legend!$C$3:$G$22, 5, FALSE)</f>
        <v>2.1. Tumbuhan Non-Hutan Lainnya</v>
      </c>
      <c r="J3465" s="71" t="str">
        <f>VLOOKUP(E3465, legend!$C$3:$G$22, 2, FALSE)</f>
        <v>4. Non-Vegetated Area</v>
      </c>
      <c r="K3465" s="71" t="str">
        <f>VLOOKUP(E3465, legend!$C$3:$G$22, 3, FALSE)</f>
        <v>4. Non-Vegetasi</v>
      </c>
      <c r="L3465" s="71" t="str">
        <f>VLOOKUP(E3465, legend!$C$3:$G$22, 4, FALSE)</f>
        <v>4.3. Other Non-Vegetation</v>
      </c>
      <c r="M3465" s="71" t="str">
        <f>VLOOKUP(E3465, legend!$C$3:$G$22, 5, FALSE)</f>
        <v>4.3. Non-Vegetasi Lainnya</v>
      </c>
      <c r="N3465" s="71" t="str">
        <f>VLOOKUP(C3465,geocode!$A$1:$C$40,2,false)</f>
        <v>Jawa Timur</v>
      </c>
      <c r="O3465" s="71" t="str">
        <f>VLOOKUP(C3465,geocode!$A$1:$C$40,3,false)</f>
        <v>Jawa</v>
      </c>
      <c r="P3465" s="71">
        <v>2000.0</v>
      </c>
      <c r="Q3465" s="71">
        <v>2023.0</v>
      </c>
    </row>
    <row r="3466" ht="15.75" customHeight="1">
      <c r="B3466" s="71">
        <v>53.0263584777832</v>
      </c>
      <c r="C3466" s="71">
        <v>35.0</v>
      </c>
      <c r="D3466" s="71">
        <v>13.0</v>
      </c>
      <c r="E3466" s="71">
        <v>30.0</v>
      </c>
      <c r="F3466" s="71" t="str">
        <f>VLOOKUP(D3466, legend!$C$3:$G$22, 2, FALSE)</f>
        <v>2. Non-Forest Natural Vegetation</v>
      </c>
      <c r="G3466" s="71" t="str">
        <f>VLOOKUP(D3466, legend!$C$3:$G$22, 3, FALSE)</f>
        <v>2. Tumbuhan Non-Hutan Lainnya</v>
      </c>
      <c r="H3466" s="71" t="str">
        <f>VLOOKUP(D3466, legend!$C$3:$G$22, 4, FALSE)</f>
        <v>2.1. Other Natural Vegetation</v>
      </c>
      <c r="I3466" s="71" t="str">
        <f>VLOOKUP(D3466, legend!$C$3:$G$22, 5, FALSE)</f>
        <v>2.1. Tumbuhan Non-Hutan Lainnya</v>
      </c>
      <c r="J3466" s="71" t="str">
        <f>VLOOKUP(E3466, legend!$C$3:$G$22, 2, FALSE)</f>
        <v>4. Non-Vegetated Area</v>
      </c>
      <c r="K3466" s="71" t="str">
        <f>VLOOKUP(E3466, legend!$C$3:$G$22, 3, FALSE)</f>
        <v>4. Non-Vegetasi</v>
      </c>
      <c r="L3466" s="71" t="str">
        <f>VLOOKUP(E3466, legend!$C$3:$G$22, 4, FALSE)</f>
        <v>4.1. Mining Pit</v>
      </c>
      <c r="M3466" s="71" t="str">
        <f>VLOOKUP(E3466, legend!$C$3:$G$22, 5, FALSE)</f>
        <v>4.1. Lubang Tambang</v>
      </c>
      <c r="N3466" s="71" t="str">
        <f>VLOOKUP(C3466,geocode!$A$1:$C$40,2,false)</f>
        <v>Jawa Timur</v>
      </c>
      <c r="O3466" s="71" t="str">
        <f>VLOOKUP(C3466,geocode!$A$1:$C$40,3,false)</f>
        <v>Jawa</v>
      </c>
      <c r="P3466" s="71">
        <v>2000.0</v>
      </c>
      <c r="Q3466" s="71">
        <v>2023.0</v>
      </c>
    </row>
    <row r="3467" ht="15.75" customHeight="1">
      <c r="B3467" s="71">
        <v>5.50217476196289</v>
      </c>
      <c r="C3467" s="71">
        <v>35.0</v>
      </c>
      <c r="D3467" s="71">
        <v>13.0</v>
      </c>
      <c r="E3467" s="71">
        <v>31.0</v>
      </c>
      <c r="F3467" s="71" t="str">
        <f>VLOOKUP(D3467, legend!$C$3:$G$22, 2, FALSE)</f>
        <v>2. Non-Forest Natural Vegetation</v>
      </c>
      <c r="G3467" s="71" t="str">
        <f>VLOOKUP(D3467, legend!$C$3:$G$22, 3, FALSE)</f>
        <v>2. Tumbuhan Non-Hutan Lainnya</v>
      </c>
      <c r="H3467" s="71" t="str">
        <f>VLOOKUP(D3467, legend!$C$3:$G$22, 4, FALSE)</f>
        <v>2.1. Other Natural Vegetation</v>
      </c>
      <c r="I3467" s="71" t="str">
        <f>VLOOKUP(D3467, legend!$C$3:$G$22, 5, FALSE)</f>
        <v>2.1. Tumbuhan Non-Hutan Lainnya</v>
      </c>
      <c r="J3467" s="71" t="str">
        <f>VLOOKUP(E3467, legend!$C$3:$G$22, 2, FALSE)</f>
        <v>5. Water Body</v>
      </c>
      <c r="K3467" s="71" t="str">
        <f>VLOOKUP(E3467, legend!$C$3:$G$22, 3, FALSE)</f>
        <v>5. Tubuh Air</v>
      </c>
      <c r="L3467" s="71" t="str">
        <f>VLOOKUP(E3467, legend!$C$3:$G$22, 4, FALSE)</f>
        <v>5.1. Aquaculture</v>
      </c>
      <c r="M3467" s="71" t="str">
        <f>VLOOKUP(E3467, legend!$C$3:$G$22, 5, FALSE)</f>
        <v>5.1. Tambak</v>
      </c>
      <c r="N3467" s="71" t="str">
        <f>VLOOKUP(C3467,geocode!$A$1:$C$40,2,false)</f>
        <v>Jawa Timur</v>
      </c>
      <c r="O3467" s="71" t="str">
        <f>VLOOKUP(C3467,geocode!$A$1:$C$40,3,false)</f>
        <v>Jawa</v>
      </c>
      <c r="P3467" s="71">
        <v>2000.0</v>
      </c>
      <c r="Q3467" s="71">
        <v>2023.0</v>
      </c>
    </row>
    <row r="3468" ht="15.75" customHeight="1">
      <c r="B3468" s="71">
        <v>223.438612420654</v>
      </c>
      <c r="C3468" s="71">
        <v>35.0</v>
      </c>
      <c r="D3468" s="71">
        <v>13.0</v>
      </c>
      <c r="E3468" s="71">
        <v>33.0</v>
      </c>
      <c r="F3468" s="71" t="str">
        <f>VLOOKUP(D3468, legend!$C$3:$G$22, 2, FALSE)</f>
        <v>2. Non-Forest Natural Vegetation</v>
      </c>
      <c r="G3468" s="71" t="str">
        <f>VLOOKUP(D3468, legend!$C$3:$G$22, 3, FALSE)</f>
        <v>2. Tumbuhan Non-Hutan Lainnya</v>
      </c>
      <c r="H3468" s="71" t="str">
        <f>VLOOKUP(D3468, legend!$C$3:$G$22, 4, FALSE)</f>
        <v>2.1. Other Natural Vegetation</v>
      </c>
      <c r="I3468" s="71" t="str">
        <f>VLOOKUP(D3468, legend!$C$3:$G$22, 5, FALSE)</f>
        <v>2.1. Tumbuhan Non-Hutan Lainnya</v>
      </c>
      <c r="J3468" s="71" t="str">
        <f>VLOOKUP(E3468, legend!$C$3:$G$22, 2, FALSE)</f>
        <v>5. Water Body</v>
      </c>
      <c r="K3468" s="71" t="str">
        <f>VLOOKUP(E3468, legend!$C$3:$G$22, 3, FALSE)</f>
        <v>5. Tubuh Air</v>
      </c>
      <c r="L3468" s="71" t="str">
        <f>VLOOKUP(E3468, legend!$C$3:$G$22, 4, FALSE)</f>
        <v>5.2. River, Lake, Ocean</v>
      </c>
      <c r="M3468" s="71" t="str">
        <f>VLOOKUP(E3468, legend!$C$3:$G$22, 5, FALSE)</f>
        <v>5.2. Sungai, Danau, Laut</v>
      </c>
      <c r="N3468" s="71" t="str">
        <f>VLOOKUP(C3468,geocode!$A$1:$C$40,2,false)</f>
        <v>Jawa Timur</v>
      </c>
      <c r="O3468" s="71" t="str">
        <f>VLOOKUP(C3468,geocode!$A$1:$C$40,3,false)</f>
        <v>Jawa</v>
      </c>
      <c r="P3468" s="71">
        <v>2000.0</v>
      </c>
      <c r="Q3468" s="71">
        <v>2023.0</v>
      </c>
    </row>
    <row r="3469" ht="15.75" customHeight="1">
      <c r="B3469" s="71">
        <v>0.71398203125</v>
      </c>
      <c r="C3469" s="71">
        <v>35.0</v>
      </c>
      <c r="D3469" s="71">
        <v>13.0</v>
      </c>
      <c r="E3469" s="71">
        <v>35.0</v>
      </c>
      <c r="F3469" s="71" t="str">
        <f>VLOOKUP(D3469, legend!$C$3:$G$22, 2, FALSE)</f>
        <v>2. Non-Forest Natural Vegetation</v>
      </c>
      <c r="G3469" s="71" t="str">
        <f>VLOOKUP(D3469, legend!$C$3:$G$22, 3, FALSE)</f>
        <v>2. Tumbuhan Non-Hutan Lainnya</v>
      </c>
      <c r="H3469" s="71" t="str">
        <f>VLOOKUP(D3469, legend!$C$3:$G$22, 4, FALSE)</f>
        <v>2.1. Other Natural Vegetation</v>
      </c>
      <c r="I3469" s="71" t="str">
        <f>VLOOKUP(D3469, legend!$C$3:$G$22, 5, FALSE)</f>
        <v>2.1. Tumbuhan Non-Hutan Lainnya</v>
      </c>
      <c r="J3469" s="71" t="str">
        <f>VLOOKUP(E3469, legend!$C$3:$G$22, 2, FALSE)</f>
        <v>3. Agriculture</v>
      </c>
      <c r="K3469" s="71" t="str">
        <f>VLOOKUP(E3469, legend!$C$3:$G$22, 3, FALSE)</f>
        <v>3. Pertanian</v>
      </c>
      <c r="L3469" s="71" t="str">
        <f>VLOOKUP(E3469, legend!$C$3:$G$22, 4, FALSE)</f>
        <v>3.2. Oil Palm</v>
      </c>
      <c r="M3469" s="71" t="str">
        <f>VLOOKUP(E3469, legend!$C$3:$G$22, 5, FALSE)</f>
        <v>3.2. Sawit</v>
      </c>
      <c r="N3469" s="71" t="str">
        <f>VLOOKUP(C3469,geocode!$A$1:$C$40,2,false)</f>
        <v>Jawa Timur</v>
      </c>
      <c r="O3469" s="71" t="str">
        <f>VLOOKUP(C3469,geocode!$A$1:$C$40,3,false)</f>
        <v>Jawa</v>
      </c>
      <c r="P3469" s="71">
        <v>2000.0</v>
      </c>
      <c r="Q3469" s="71">
        <v>2023.0</v>
      </c>
    </row>
    <row r="3470" ht="15.75" customHeight="1">
      <c r="B3470" s="71">
        <v>12205.0693711059</v>
      </c>
      <c r="C3470" s="71">
        <v>35.0</v>
      </c>
      <c r="D3470" s="71">
        <v>13.0</v>
      </c>
      <c r="E3470" s="71">
        <v>40.0</v>
      </c>
      <c r="F3470" s="71" t="str">
        <f>VLOOKUP(D3470, legend!$C$3:$G$22, 2, FALSE)</f>
        <v>2. Non-Forest Natural Vegetation</v>
      </c>
      <c r="G3470" s="71" t="str">
        <f>VLOOKUP(D3470, legend!$C$3:$G$22, 3, FALSE)</f>
        <v>2. Tumbuhan Non-Hutan Lainnya</v>
      </c>
      <c r="H3470" s="71" t="str">
        <f>VLOOKUP(D3470, legend!$C$3:$G$22, 4, FALSE)</f>
        <v>2.1. Other Natural Vegetation</v>
      </c>
      <c r="I3470" s="71" t="str">
        <f>VLOOKUP(D3470, legend!$C$3:$G$22, 5, FALSE)</f>
        <v>2.1. Tumbuhan Non-Hutan Lainnya</v>
      </c>
      <c r="J3470" s="71" t="str">
        <f>VLOOKUP(E3470, legend!$C$3:$G$22, 2, FALSE)</f>
        <v>3. Agriculture</v>
      </c>
      <c r="K3470" s="71" t="str">
        <f>VLOOKUP(E3470, legend!$C$3:$G$22, 3, FALSE)</f>
        <v>3. Pertanian</v>
      </c>
      <c r="L3470" s="71" t="str">
        <f>VLOOKUP(E3470, legend!$C$3:$G$22, 4, FALSE)</f>
        <v>3.1. Rice Paddy</v>
      </c>
      <c r="M3470" s="71" t="str">
        <f>VLOOKUP(E3470, legend!$C$3:$G$22, 5, FALSE)</f>
        <v>3.1. Sawah</v>
      </c>
      <c r="N3470" s="71" t="str">
        <f>VLOOKUP(C3470,geocode!$A$1:$C$40,2,false)</f>
        <v>Jawa Timur</v>
      </c>
      <c r="O3470" s="71" t="str">
        <f>VLOOKUP(C3470,geocode!$A$1:$C$40,3,false)</f>
        <v>Jawa</v>
      </c>
      <c r="P3470" s="71">
        <v>2000.0</v>
      </c>
      <c r="Q3470" s="71">
        <v>2023.0</v>
      </c>
    </row>
    <row r="3471" ht="15.75" customHeight="1">
      <c r="B3471" s="71">
        <v>17675.6365766233</v>
      </c>
      <c r="C3471" s="71">
        <v>35.0</v>
      </c>
      <c r="D3471" s="71">
        <v>21.0</v>
      </c>
      <c r="E3471" s="71">
        <v>3.0</v>
      </c>
      <c r="F3471" s="71" t="str">
        <f>VLOOKUP(D3471, legend!$C$3:$G$22, 2, FALSE)</f>
        <v>3. Agriculture</v>
      </c>
      <c r="G3471" s="71" t="str">
        <f>VLOOKUP(D3471, legend!$C$3:$G$22, 3, FALSE)</f>
        <v>3. Pertanian</v>
      </c>
      <c r="H3471" s="71" t="str">
        <f>VLOOKUP(D3471, legend!$C$3:$G$22, 4, FALSE)</f>
        <v>3.4. Other Agriculture</v>
      </c>
      <c r="I3471" s="71" t="str">
        <f>VLOOKUP(D3471, legend!$C$3:$G$22, 5, FALSE)</f>
        <v>3.4. Pertanian Lainnya </v>
      </c>
      <c r="J3471" s="71" t="str">
        <f>VLOOKUP(E3471, legend!$C$3:$G$22, 2, FALSE)</f>
        <v>1. Forest </v>
      </c>
      <c r="K3471" s="71" t="str">
        <f>VLOOKUP(E3471, legend!$C$3:$G$22, 3, FALSE)</f>
        <v>1. Hutan</v>
      </c>
      <c r="L3471" s="71" t="str">
        <f>VLOOKUP(E3471, legend!$C$3:$G$22, 4, FALSE)</f>
        <v>1.1. Forest Formation</v>
      </c>
      <c r="M3471" s="71" t="str">
        <f>VLOOKUP(E3471, legend!$C$3:$G$22, 5, FALSE)</f>
        <v>1.1. Formasi Hutan</v>
      </c>
      <c r="N3471" s="71" t="str">
        <f>VLOOKUP(C3471,geocode!$A$1:$C$40,2,false)</f>
        <v>Jawa Timur</v>
      </c>
      <c r="O3471" s="71" t="str">
        <f>VLOOKUP(C3471,geocode!$A$1:$C$40,3,false)</f>
        <v>Jawa</v>
      </c>
      <c r="P3471" s="71">
        <v>2000.0</v>
      </c>
      <c r="Q3471" s="71">
        <v>2023.0</v>
      </c>
    </row>
    <row r="3472" ht="15.75" customHeight="1">
      <c r="B3472" s="71">
        <v>1723.7243566101</v>
      </c>
      <c r="C3472" s="71">
        <v>35.0</v>
      </c>
      <c r="D3472" s="71">
        <v>21.0</v>
      </c>
      <c r="E3472" s="71">
        <v>5.0</v>
      </c>
      <c r="F3472" s="71" t="str">
        <f>VLOOKUP(D3472, legend!$C$3:$G$22, 2, FALSE)</f>
        <v>3. Agriculture</v>
      </c>
      <c r="G3472" s="71" t="str">
        <f>VLOOKUP(D3472, legend!$C$3:$G$22, 3, FALSE)</f>
        <v>3. Pertanian</v>
      </c>
      <c r="H3472" s="71" t="str">
        <f>VLOOKUP(D3472, legend!$C$3:$G$22, 4, FALSE)</f>
        <v>3.4. Other Agriculture</v>
      </c>
      <c r="I3472" s="71" t="str">
        <f>VLOOKUP(D3472, legend!$C$3:$G$22, 5, FALSE)</f>
        <v>3.4. Pertanian Lainnya </v>
      </c>
      <c r="J3472" s="71" t="str">
        <f>VLOOKUP(E3472, legend!$C$3:$G$22, 2, FALSE)</f>
        <v>1. Forest </v>
      </c>
      <c r="K3472" s="71" t="str">
        <f>VLOOKUP(E3472, legend!$C$3:$G$22, 3, FALSE)</f>
        <v>1. Hutan</v>
      </c>
      <c r="L3472" s="71" t="str">
        <f>VLOOKUP(E3472, legend!$C$3:$G$22, 4, FALSE)</f>
        <v>1.2. Mangrove</v>
      </c>
      <c r="M3472" s="71" t="str">
        <f>VLOOKUP(E3472, legend!$C$3:$G$22, 5, FALSE)</f>
        <v>1.2. Mangrove</v>
      </c>
      <c r="N3472" s="71" t="str">
        <f>VLOOKUP(C3472,geocode!$A$1:$C$40,2,false)</f>
        <v>Jawa Timur</v>
      </c>
      <c r="O3472" s="71" t="str">
        <f>VLOOKUP(C3472,geocode!$A$1:$C$40,3,false)</f>
        <v>Jawa</v>
      </c>
      <c r="P3472" s="71">
        <v>2000.0</v>
      </c>
      <c r="Q3472" s="71">
        <v>2023.0</v>
      </c>
    </row>
    <row r="3473" ht="15.75" customHeight="1">
      <c r="B3473" s="71">
        <v>223584.599682769</v>
      </c>
      <c r="C3473" s="71">
        <v>35.0</v>
      </c>
      <c r="D3473" s="71">
        <v>21.0</v>
      </c>
      <c r="E3473" s="71">
        <v>13.0</v>
      </c>
      <c r="F3473" s="71" t="str">
        <f>VLOOKUP(D3473, legend!$C$3:$G$22, 2, FALSE)</f>
        <v>3. Agriculture</v>
      </c>
      <c r="G3473" s="71" t="str">
        <f>VLOOKUP(D3473, legend!$C$3:$G$22, 3, FALSE)</f>
        <v>3. Pertanian</v>
      </c>
      <c r="H3473" s="71" t="str">
        <f>VLOOKUP(D3473, legend!$C$3:$G$22, 4, FALSE)</f>
        <v>3.4. Other Agriculture</v>
      </c>
      <c r="I3473" s="71" t="str">
        <f>VLOOKUP(D3473, legend!$C$3:$G$22, 5, FALSE)</f>
        <v>3.4. Pertanian Lainnya </v>
      </c>
      <c r="J3473" s="71" t="str">
        <f>VLOOKUP(E3473, legend!$C$3:$G$22, 2, FALSE)</f>
        <v>2. Non-Forest Natural Vegetation</v>
      </c>
      <c r="K3473" s="71" t="str">
        <f>VLOOKUP(E3473, legend!$C$3:$G$22, 3, FALSE)</f>
        <v>2. Tumbuhan Non-Hutan Lainnya</v>
      </c>
      <c r="L3473" s="71" t="str">
        <f>VLOOKUP(E3473, legend!$C$3:$G$22, 4, FALSE)</f>
        <v>2.1. Other Natural Vegetation</v>
      </c>
      <c r="M3473" s="71" t="str">
        <f>VLOOKUP(E3473, legend!$C$3:$G$22, 5, FALSE)</f>
        <v>2.1. Tumbuhan Non-Hutan Lainnya</v>
      </c>
      <c r="N3473" s="71" t="str">
        <f>VLOOKUP(C3473,geocode!$A$1:$C$40,2,false)</f>
        <v>Jawa Timur</v>
      </c>
      <c r="O3473" s="71" t="str">
        <f>VLOOKUP(C3473,geocode!$A$1:$C$40,3,false)</f>
        <v>Jawa</v>
      </c>
      <c r="P3473" s="71">
        <v>2000.0</v>
      </c>
      <c r="Q3473" s="71">
        <v>2023.0</v>
      </c>
    </row>
    <row r="3474" ht="15.75" customHeight="1">
      <c r="B3474" s="71">
        <v>880448.567856053</v>
      </c>
      <c r="C3474" s="71">
        <v>35.0</v>
      </c>
      <c r="D3474" s="71">
        <v>21.0</v>
      </c>
      <c r="E3474" s="71">
        <v>21.0</v>
      </c>
      <c r="F3474" s="71" t="str">
        <f>VLOOKUP(D3474, legend!$C$3:$G$22, 2, FALSE)</f>
        <v>3. Agriculture</v>
      </c>
      <c r="G3474" s="71" t="str">
        <f>VLOOKUP(D3474, legend!$C$3:$G$22, 3, FALSE)</f>
        <v>3. Pertanian</v>
      </c>
      <c r="H3474" s="71" t="str">
        <f>VLOOKUP(D3474, legend!$C$3:$G$22, 4, FALSE)</f>
        <v>3.4. Other Agriculture</v>
      </c>
      <c r="I3474" s="71" t="str">
        <f>VLOOKUP(D3474, legend!$C$3:$G$22, 5, FALSE)</f>
        <v>3.4. Pertanian Lainnya </v>
      </c>
      <c r="J3474" s="71" t="str">
        <f>VLOOKUP(E3474, legend!$C$3:$G$22, 2, FALSE)</f>
        <v>3. Agriculture</v>
      </c>
      <c r="K3474" s="71" t="str">
        <f>VLOOKUP(E3474, legend!$C$3:$G$22, 3, FALSE)</f>
        <v>3. Pertanian</v>
      </c>
      <c r="L3474" s="71" t="str">
        <f>VLOOKUP(E3474, legend!$C$3:$G$22, 4, FALSE)</f>
        <v>3.4. Other Agriculture</v>
      </c>
      <c r="M3474" s="71" t="str">
        <f>VLOOKUP(E3474, legend!$C$3:$G$22, 5, FALSE)</f>
        <v>3.4. Pertanian Lainnya </v>
      </c>
      <c r="N3474" s="71" t="str">
        <f>VLOOKUP(C3474,geocode!$A$1:$C$40,2,false)</f>
        <v>Jawa Timur</v>
      </c>
      <c r="O3474" s="71" t="str">
        <f>VLOOKUP(C3474,geocode!$A$1:$C$40,3,false)</f>
        <v>Jawa</v>
      </c>
      <c r="P3474" s="71">
        <v>2000.0</v>
      </c>
      <c r="Q3474" s="71">
        <v>2023.0</v>
      </c>
    </row>
    <row r="3475" ht="15.75" customHeight="1">
      <c r="B3475" s="71">
        <v>69911.5695427379</v>
      </c>
      <c r="C3475" s="71">
        <v>35.0</v>
      </c>
      <c r="D3475" s="71">
        <v>21.0</v>
      </c>
      <c r="E3475" s="71">
        <v>24.0</v>
      </c>
      <c r="F3475" s="71" t="str">
        <f>VLOOKUP(D3475, legend!$C$3:$G$22, 2, FALSE)</f>
        <v>3. Agriculture</v>
      </c>
      <c r="G3475" s="71" t="str">
        <f>VLOOKUP(D3475, legend!$C$3:$G$22, 3, FALSE)</f>
        <v>3. Pertanian</v>
      </c>
      <c r="H3475" s="71" t="str">
        <f>VLOOKUP(D3475, legend!$C$3:$G$22, 4, FALSE)</f>
        <v>3.4. Other Agriculture</v>
      </c>
      <c r="I3475" s="71" t="str">
        <f>VLOOKUP(D3475, legend!$C$3:$G$22, 5, FALSE)</f>
        <v>3.4. Pertanian Lainnya </v>
      </c>
      <c r="J3475" s="71" t="str">
        <f>VLOOKUP(E3475, legend!$C$3:$G$22, 2, FALSE)</f>
        <v>4. Non-Vegetated Area</v>
      </c>
      <c r="K3475" s="71" t="str">
        <f>VLOOKUP(E3475, legend!$C$3:$G$22, 3, FALSE)</f>
        <v>4. Non-Vegetasi</v>
      </c>
      <c r="L3475" s="71" t="str">
        <f>VLOOKUP(E3475, legend!$C$3:$G$22, 4, FALSE)</f>
        <v>4.2. Urban Area</v>
      </c>
      <c r="M3475" s="71" t="str">
        <f>VLOOKUP(E3475, legend!$C$3:$G$22, 5, FALSE)</f>
        <v>4.2. Pemukiman </v>
      </c>
      <c r="N3475" s="71" t="str">
        <f>VLOOKUP(C3475,geocode!$A$1:$C$40,2,false)</f>
        <v>Jawa Timur</v>
      </c>
      <c r="O3475" s="71" t="str">
        <f>VLOOKUP(C3475,geocode!$A$1:$C$40,3,false)</f>
        <v>Jawa</v>
      </c>
      <c r="P3475" s="71">
        <v>2000.0</v>
      </c>
      <c r="Q3475" s="71">
        <v>2023.0</v>
      </c>
    </row>
    <row r="3476" ht="15.75" customHeight="1">
      <c r="B3476" s="71">
        <v>14041.4781099487</v>
      </c>
      <c r="C3476" s="71">
        <v>35.0</v>
      </c>
      <c r="D3476" s="71">
        <v>21.0</v>
      </c>
      <c r="E3476" s="71">
        <v>25.0</v>
      </c>
      <c r="F3476" s="71" t="str">
        <f>VLOOKUP(D3476, legend!$C$3:$G$22, 2, FALSE)</f>
        <v>3. Agriculture</v>
      </c>
      <c r="G3476" s="71" t="str">
        <f>VLOOKUP(D3476, legend!$C$3:$G$22, 3, FALSE)</f>
        <v>3. Pertanian</v>
      </c>
      <c r="H3476" s="71" t="str">
        <f>VLOOKUP(D3476, legend!$C$3:$G$22, 4, FALSE)</f>
        <v>3.4. Other Agriculture</v>
      </c>
      <c r="I3476" s="71" t="str">
        <f>VLOOKUP(D3476, legend!$C$3:$G$22, 5, FALSE)</f>
        <v>3.4. Pertanian Lainnya </v>
      </c>
      <c r="J3476" s="71" t="str">
        <f>VLOOKUP(E3476, legend!$C$3:$G$22, 2, FALSE)</f>
        <v>4. Non-Vegetated Area</v>
      </c>
      <c r="K3476" s="71" t="str">
        <f>VLOOKUP(E3476, legend!$C$3:$G$22, 3, FALSE)</f>
        <v>4. Non-Vegetasi</v>
      </c>
      <c r="L3476" s="71" t="str">
        <f>VLOOKUP(E3476, legend!$C$3:$G$22, 4, FALSE)</f>
        <v>4.3. Other Non-Vegetation</v>
      </c>
      <c r="M3476" s="71" t="str">
        <f>VLOOKUP(E3476, legend!$C$3:$G$22, 5, FALSE)</f>
        <v>4.3. Non-Vegetasi Lainnya</v>
      </c>
      <c r="N3476" s="71" t="str">
        <f>VLOOKUP(C3476,geocode!$A$1:$C$40,2,false)</f>
        <v>Jawa Timur</v>
      </c>
      <c r="O3476" s="71" t="str">
        <f>VLOOKUP(C3476,geocode!$A$1:$C$40,3,false)</f>
        <v>Jawa</v>
      </c>
      <c r="P3476" s="71">
        <v>2000.0</v>
      </c>
      <c r="Q3476" s="71">
        <v>2023.0</v>
      </c>
    </row>
    <row r="3477" ht="15.75" customHeight="1">
      <c r="B3477" s="71">
        <v>383.852082043457</v>
      </c>
      <c r="C3477" s="71">
        <v>35.0</v>
      </c>
      <c r="D3477" s="71">
        <v>21.0</v>
      </c>
      <c r="E3477" s="71">
        <v>30.0</v>
      </c>
      <c r="F3477" s="71" t="str">
        <f>VLOOKUP(D3477, legend!$C$3:$G$22, 2, FALSE)</f>
        <v>3. Agriculture</v>
      </c>
      <c r="G3477" s="71" t="str">
        <f>VLOOKUP(D3477, legend!$C$3:$G$22, 3, FALSE)</f>
        <v>3. Pertanian</v>
      </c>
      <c r="H3477" s="71" t="str">
        <f>VLOOKUP(D3477, legend!$C$3:$G$22, 4, FALSE)</f>
        <v>3.4. Other Agriculture</v>
      </c>
      <c r="I3477" s="71" t="str">
        <f>VLOOKUP(D3477, legend!$C$3:$G$22, 5, FALSE)</f>
        <v>3.4. Pertanian Lainnya </v>
      </c>
      <c r="J3477" s="71" t="str">
        <f>VLOOKUP(E3477, legend!$C$3:$G$22, 2, FALSE)</f>
        <v>4. Non-Vegetated Area</v>
      </c>
      <c r="K3477" s="71" t="str">
        <f>VLOOKUP(E3477, legend!$C$3:$G$22, 3, FALSE)</f>
        <v>4. Non-Vegetasi</v>
      </c>
      <c r="L3477" s="71" t="str">
        <f>VLOOKUP(E3477, legend!$C$3:$G$22, 4, FALSE)</f>
        <v>4.1. Mining Pit</v>
      </c>
      <c r="M3477" s="71" t="str">
        <f>VLOOKUP(E3477, legend!$C$3:$G$22, 5, FALSE)</f>
        <v>4.1. Lubang Tambang</v>
      </c>
      <c r="N3477" s="71" t="str">
        <f>VLOOKUP(C3477,geocode!$A$1:$C$40,2,false)</f>
        <v>Jawa Timur</v>
      </c>
      <c r="O3477" s="71" t="str">
        <f>VLOOKUP(C3477,geocode!$A$1:$C$40,3,false)</f>
        <v>Jawa</v>
      </c>
      <c r="P3477" s="71">
        <v>2000.0</v>
      </c>
      <c r="Q3477" s="71">
        <v>2023.0</v>
      </c>
    </row>
    <row r="3478" ht="15.75" customHeight="1">
      <c r="B3478" s="71">
        <v>2218.55347496337</v>
      </c>
      <c r="C3478" s="71">
        <v>35.0</v>
      </c>
      <c r="D3478" s="71">
        <v>21.0</v>
      </c>
      <c r="E3478" s="71">
        <v>31.0</v>
      </c>
      <c r="F3478" s="71" t="str">
        <f>VLOOKUP(D3478, legend!$C$3:$G$22, 2, FALSE)</f>
        <v>3. Agriculture</v>
      </c>
      <c r="G3478" s="71" t="str">
        <f>VLOOKUP(D3478, legend!$C$3:$G$22, 3, FALSE)</f>
        <v>3. Pertanian</v>
      </c>
      <c r="H3478" s="71" t="str">
        <f>VLOOKUP(D3478, legend!$C$3:$G$22, 4, FALSE)</f>
        <v>3.4. Other Agriculture</v>
      </c>
      <c r="I3478" s="71" t="str">
        <f>VLOOKUP(D3478, legend!$C$3:$G$22, 5, FALSE)</f>
        <v>3.4. Pertanian Lainnya </v>
      </c>
      <c r="J3478" s="71" t="str">
        <f>VLOOKUP(E3478, legend!$C$3:$G$22, 2, FALSE)</f>
        <v>5. Water Body</v>
      </c>
      <c r="K3478" s="71" t="str">
        <f>VLOOKUP(E3478, legend!$C$3:$G$22, 3, FALSE)</f>
        <v>5. Tubuh Air</v>
      </c>
      <c r="L3478" s="71" t="str">
        <f>VLOOKUP(E3478, legend!$C$3:$G$22, 4, FALSE)</f>
        <v>5.1. Aquaculture</v>
      </c>
      <c r="M3478" s="71" t="str">
        <f>VLOOKUP(E3478, legend!$C$3:$G$22, 5, FALSE)</f>
        <v>5.1. Tambak</v>
      </c>
      <c r="N3478" s="71" t="str">
        <f>VLOOKUP(C3478,geocode!$A$1:$C$40,2,false)</f>
        <v>Jawa Timur</v>
      </c>
      <c r="O3478" s="71" t="str">
        <f>VLOOKUP(C3478,geocode!$A$1:$C$40,3,false)</f>
        <v>Jawa</v>
      </c>
      <c r="P3478" s="71">
        <v>2000.0</v>
      </c>
      <c r="Q3478" s="71">
        <v>2023.0</v>
      </c>
    </row>
    <row r="3479" ht="15.75" customHeight="1">
      <c r="B3479" s="71">
        <v>1491.0168250122</v>
      </c>
      <c r="C3479" s="71">
        <v>35.0</v>
      </c>
      <c r="D3479" s="71">
        <v>21.0</v>
      </c>
      <c r="E3479" s="71">
        <v>33.0</v>
      </c>
      <c r="F3479" s="71" t="str">
        <f>VLOOKUP(D3479, legend!$C$3:$G$22, 2, FALSE)</f>
        <v>3. Agriculture</v>
      </c>
      <c r="G3479" s="71" t="str">
        <f>VLOOKUP(D3479, legend!$C$3:$G$22, 3, FALSE)</f>
        <v>3. Pertanian</v>
      </c>
      <c r="H3479" s="71" t="str">
        <f>VLOOKUP(D3479, legend!$C$3:$G$22, 4, FALSE)</f>
        <v>3.4. Other Agriculture</v>
      </c>
      <c r="I3479" s="71" t="str">
        <f>VLOOKUP(D3479, legend!$C$3:$G$22, 5, FALSE)</f>
        <v>3.4. Pertanian Lainnya </v>
      </c>
      <c r="J3479" s="71" t="str">
        <f>VLOOKUP(E3479, legend!$C$3:$G$22, 2, FALSE)</f>
        <v>5. Water Body</v>
      </c>
      <c r="K3479" s="71" t="str">
        <f>VLOOKUP(E3479, legend!$C$3:$G$22, 3, FALSE)</f>
        <v>5. Tubuh Air</v>
      </c>
      <c r="L3479" s="71" t="str">
        <f>VLOOKUP(E3479, legend!$C$3:$G$22, 4, FALSE)</f>
        <v>5.2. River, Lake, Ocean</v>
      </c>
      <c r="M3479" s="71" t="str">
        <f>VLOOKUP(E3479, legend!$C$3:$G$22, 5, FALSE)</f>
        <v>5.2. Sungai, Danau, Laut</v>
      </c>
      <c r="N3479" s="71" t="str">
        <f>VLOOKUP(C3479,geocode!$A$1:$C$40,2,false)</f>
        <v>Jawa Timur</v>
      </c>
      <c r="O3479" s="71" t="str">
        <f>VLOOKUP(C3479,geocode!$A$1:$C$40,3,false)</f>
        <v>Jawa</v>
      </c>
      <c r="P3479" s="71">
        <v>2000.0</v>
      </c>
      <c r="Q3479" s="71">
        <v>2023.0</v>
      </c>
    </row>
    <row r="3480" ht="15.75" customHeight="1">
      <c r="B3480" s="71">
        <v>1.69214264526367</v>
      </c>
      <c r="C3480" s="71">
        <v>35.0</v>
      </c>
      <c r="D3480" s="71">
        <v>21.0</v>
      </c>
      <c r="E3480" s="71">
        <v>35.0</v>
      </c>
      <c r="F3480" s="71" t="str">
        <f>VLOOKUP(D3480, legend!$C$3:$G$22, 2, FALSE)</f>
        <v>3. Agriculture</v>
      </c>
      <c r="G3480" s="71" t="str">
        <f>VLOOKUP(D3480, legend!$C$3:$G$22, 3, FALSE)</f>
        <v>3. Pertanian</v>
      </c>
      <c r="H3480" s="71" t="str">
        <f>VLOOKUP(D3480, legend!$C$3:$G$22, 4, FALSE)</f>
        <v>3.4. Other Agriculture</v>
      </c>
      <c r="I3480" s="71" t="str">
        <f>VLOOKUP(D3480, legend!$C$3:$G$22, 5, FALSE)</f>
        <v>3.4. Pertanian Lainnya </v>
      </c>
      <c r="J3480" s="71" t="str">
        <f>VLOOKUP(E3480, legend!$C$3:$G$22, 2, FALSE)</f>
        <v>3. Agriculture</v>
      </c>
      <c r="K3480" s="71" t="str">
        <f>VLOOKUP(E3480, legend!$C$3:$G$22, 3, FALSE)</f>
        <v>3. Pertanian</v>
      </c>
      <c r="L3480" s="71" t="str">
        <f>VLOOKUP(E3480, legend!$C$3:$G$22, 4, FALSE)</f>
        <v>3.2. Oil Palm</v>
      </c>
      <c r="M3480" s="71" t="str">
        <f>VLOOKUP(E3480, legend!$C$3:$G$22, 5, FALSE)</f>
        <v>3.2. Sawit</v>
      </c>
      <c r="N3480" s="71" t="str">
        <f>VLOOKUP(C3480,geocode!$A$1:$C$40,2,false)</f>
        <v>Jawa Timur</v>
      </c>
      <c r="O3480" s="71" t="str">
        <f>VLOOKUP(C3480,geocode!$A$1:$C$40,3,false)</f>
        <v>Jawa</v>
      </c>
      <c r="P3480" s="71">
        <v>2000.0</v>
      </c>
      <c r="Q3480" s="71">
        <v>2023.0</v>
      </c>
    </row>
    <row r="3481" ht="15.75" customHeight="1">
      <c r="B3481" s="71">
        <v>69923.9234983463</v>
      </c>
      <c r="C3481" s="71">
        <v>35.0</v>
      </c>
      <c r="D3481" s="71">
        <v>21.0</v>
      </c>
      <c r="E3481" s="71">
        <v>40.0</v>
      </c>
      <c r="F3481" s="71" t="str">
        <f>VLOOKUP(D3481, legend!$C$3:$G$22, 2, FALSE)</f>
        <v>3. Agriculture</v>
      </c>
      <c r="G3481" s="71" t="str">
        <f>VLOOKUP(D3481, legend!$C$3:$G$22, 3, FALSE)</f>
        <v>3. Pertanian</v>
      </c>
      <c r="H3481" s="71" t="str">
        <f>VLOOKUP(D3481, legend!$C$3:$G$22, 4, FALSE)</f>
        <v>3.4. Other Agriculture</v>
      </c>
      <c r="I3481" s="71" t="str">
        <f>VLOOKUP(D3481, legend!$C$3:$G$22, 5, FALSE)</f>
        <v>3.4. Pertanian Lainnya </v>
      </c>
      <c r="J3481" s="71" t="str">
        <f>VLOOKUP(E3481, legend!$C$3:$G$22, 2, FALSE)</f>
        <v>3. Agriculture</v>
      </c>
      <c r="K3481" s="71" t="str">
        <f>VLOOKUP(E3481, legend!$C$3:$G$22, 3, FALSE)</f>
        <v>3. Pertanian</v>
      </c>
      <c r="L3481" s="71" t="str">
        <f>VLOOKUP(E3481, legend!$C$3:$G$22, 4, FALSE)</f>
        <v>3.1. Rice Paddy</v>
      </c>
      <c r="M3481" s="71" t="str">
        <f>VLOOKUP(E3481, legend!$C$3:$G$22, 5, FALSE)</f>
        <v>3.1. Sawah</v>
      </c>
      <c r="N3481" s="71" t="str">
        <f>VLOOKUP(C3481,geocode!$A$1:$C$40,2,false)</f>
        <v>Jawa Timur</v>
      </c>
      <c r="O3481" s="71" t="str">
        <f>VLOOKUP(C3481,geocode!$A$1:$C$40,3,false)</f>
        <v>Jawa</v>
      </c>
      <c r="P3481" s="71">
        <v>2000.0</v>
      </c>
      <c r="Q3481" s="71">
        <v>2023.0</v>
      </c>
    </row>
    <row r="3482" ht="15.75" customHeight="1">
      <c r="B3482" s="71">
        <v>0.354378796386718</v>
      </c>
      <c r="C3482" s="71">
        <v>35.0</v>
      </c>
      <c r="D3482" s="71">
        <v>24.0</v>
      </c>
      <c r="E3482" s="71">
        <v>3.0</v>
      </c>
      <c r="F3482" s="71" t="str">
        <f>VLOOKUP(D3482, legend!$C$3:$G$22, 2, FALSE)</f>
        <v>4. Non-Vegetated Area</v>
      </c>
      <c r="G3482" s="71" t="str">
        <f>VLOOKUP(D3482, legend!$C$3:$G$22, 3, FALSE)</f>
        <v>4. Non-Vegetasi</v>
      </c>
      <c r="H3482" s="71" t="str">
        <f>VLOOKUP(D3482, legend!$C$3:$G$22, 4, FALSE)</f>
        <v>4.2. Urban Area</v>
      </c>
      <c r="I3482" s="71" t="str">
        <f>VLOOKUP(D3482, legend!$C$3:$G$22, 5, FALSE)</f>
        <v>4.2. Pemukiman </v>
      </c>
      <c r="J3482" s="71" t="str">
        <f>VLOOKUP(E3482, legend!$C$3:$G$22, 2, FALSE)</f>
        <v>1. Forest </v>
      </c>
      <c r="K3482" s="71" t="str">
        <f>VLOOKUP(E3482, legend!$C$3:$G$22, 3, FALSE)</f>
        <v>1. Hutan</v>
      </c>
      <c r="L3482" s="71" t="str">
        <f>VLOOKUP(E3482, legend!$C$3:$G$22, 4, FALSE)</f>
        <v>1.1. Forest Formation</v>
      </c>
      <c r="M3482" s="71" t="str">
        <f>VLOOKUP(E3482, legend!$C$3:$G$22, 5, FALSE)</f>
        <v>1.1. Formasi Hutan</v>
      </c>
      <c r="N3482" s="71" t="str">
        <f>VLOOKUP(C3482,geocode!$A$1:$C$40,2,false)</f>
        <v>Jawa Timur</v>
      </c>
      <c r="O3482" s="71" t="str">
        <f>VLOOKUP(C3482,geocode!$A$1:$C$40,3,false)</f>
        <v>Jawa</v>
      </c>
      <c r="P3482" s="71">
        <v>2000.0</v>
      </c>
      <c r="Q3482" s="71">
        <v>2023.0</v>
      </c>
    </row>
    <row r="3483" ht="15.75" customHeight="1">
      <c r="B3483" s="71">
        <v>0.35509458618164</v>
      </c>
      <c r="C3483" s="71">
        <v>35.0</v>
      </c>
      <c r="D3483" s="71">
        <v>24.0</v>
      </c>
      <c r="E3483" s="71">
        <v>5.0</v>
      </c>
      <c r="F3483" s="71" t="str">
        <f>VLOOKUP(D3483, legend!$C$3:$G$22, 2, FALSE)</f>
        <v>4. Non-Vegetated Area</v>
      </c>
      <c r="G3483" s="71" t="str">
        <f>VLOOKUP(D3483, legend!$C$3:$G$22, 3, FALSE)</f>
        <v>4. Non-Vegetasi</v>
      </c>
      <c r="H3483" s="71" t="str">
        <f>VLOOKUP(D3483, legend!$C$3:$G$22, 4, FALSE)</f>
        <v>4.2. Urban Area</v>
      </c>
      <c r="I3483" s="71" t="str">
        <f>VLOOKUP(D3483, legend!$C$3:$G$22, 5, FALSE)</f>
        <v>4.2. Pemukiman </v>
      </c>
      <c r="J3483" s="71" t="str">
        <f>VLOOKUP(E3483, legend!$C$3:$G$22, 2, FALSE)</f>
        <v>1. Forest </v>
      </c>
      <c r="K3483" s="71" t="str">
        <f>VLOOKUP(E3483, legend!$C$3:$G$22, 3, FALSE)</f>
        <v>1. Hutan</v>
      </c>
      <c r="L3483" s="71" t="str">
        <f>VLOOKUP(E3483, legend!$C$3:$G$22, 4, FALSE)</f>
        <v>1.2. Mangrove</v>
      </c>
      <c r="M3483" s="71" t="str">
        <f>VLOOKUP(E3483, legend!$C$3:$G$22, 5, FALSE)</f>
        <v>1.2. Mangrove</v>
      </c>
      <c r="N3483" s="71" t="str">
        <f>VLOOKUP(C3483,geocode!$A$1:$C$40,2,false)</f>
        <v>Jawa Timur</v>
      </c>
      <c r="O3483" s="71" t="str">
        <f>VLOOKUP(C3483,geocode!$A$1:$C$40,3,false)</f>
        <v>Jawa</v>
      </c>
      <c r="P3483" s="71">
        <v>2000.0</v>
      </c>
      <c r="Q3483" s="71">
        <v>2023.0</v>
      </c>
    </row>
    <row r="3484" ht="15.75" customHeight="1">
      <c r="B3484" s="71">
        <v>12.3169536437988</v>
      </c>
      <c r="C3484" s="71">
        <v>35.0</v>
      </c>
      <c r="D3484" s="71">
        <v>24.0</v>
      </c>
      <c r="E3484" s="71">
        <v>13.0</v>
      </c>
      <c r="F3484" s="71" t="str">
        <f>VLOOKUP(D3484, legend!$C$3:$G$22, 2, FALSE)</f>
        <v>4. Non-Vegetated Area</v>
      </c>
      <c r="G3484" s="71" t="str">
        <f>VLOOKUP(D3484, legend!$C$3:$G$22, 3, FALSE)</f>
        <v>4. Non-Vegetasi</v>
      </c>
      <c r="H3484" s="71" t="str">
        <f>VLOOKUP(D3484, legend!$C$3:$G$22, 4, FALSE)</f>
        <v>4.2. Urban Area</v>
      </c>
      <c r="I3484" s="71" t="str">
        <f>VLOOKUP(D3484, legend!$C$3:$G$22, 5, FALSE)</f>
        <v>4.2. Pemukiman </v>
      </c>
      <c r="J3484" s="71" t="str">
        <f>VLOOKUP(E3484, legend!$C$3:$G$22, 2, FALSE)</f>
        <v>2. Non-Forest Natural Vegetation</v>
      </c>
      <c r="K3484" s="71" t="str">
        <f>VLOOKUP(E3484, legend!$C$3:$G$22, 3, FALSE)</f>
        <v>2. Tumbuhan Non-Hutan Lainnya</v>
      </c>
      <c r="L3484" s="71" t="str">
        <f>VLOOKUP(E3484, legend!$C$3:$G$22, 4, FALSE)</f>
        <v>2.1. Other Natural Vegetation</v>
      </c>
      <c r="M3484" s="71" t="str">
        <f>VLOOKUP(E3484, legend!$C$3:$G$22, 5, FALSE)</f>
        <v>2.1. Tumbuhan Non-Hutan Lainnya</v>
      </c>
      <c r="N3484" s="71" t="str">
        <f>VLOOKUP(C3484,geocode!$A$1:$C$40,2,false)</f>
        <v>Jawa Timur</v>
      </c>
      <c r="O3484" s="71" t="str">
        <f>VLOOKUP(C3484,geocode!$A$1:$C$40,3,false)</f>
        <v>Jawa</v>
      </c>
      <c r="P3484" s="71">
        <v>2000.0</v>
      </c>
      <c r="Q3484" s="71">
        <v>2023.0</v>
      </c>
    </row>
    <row r="3485" ht="15.75" customHeight="1">
      <c r="B3485" s="71">
        <v>436.303823968505</v>
      </c>
      <c r="C3485" s="71">
        <v>35.0</v>
      </c>
      <c r="D3485" s="71">
        <v>24.0</v>
      </c>
      <c r="E3485" s="71">
        <v>21.0</v>
      </c>
      <c r="F3485" s="71" t="str">
        <f>VLOOKUP(D3485, legend!$C$3:$G$22, 2, FALSE)</f>
        <v>4. Non-Vegetated Area</v>
      </c>
      <c r="G3485" s="71" t="str">
        <f>VLOOKUP(D3485, legend!$C$3:$G$22, 3, FALSE)</f>
        <v>4. Non-Vegetasi</v>
      </c>
      <c r="H3485" s="71" t="str">
        <f>VLOOKUP(D3485, legend!$C$3:$G$22, 4, FALSE)</f>
        <v>4.2. Urban Area</v>
      </c>
      <c r="I3485" s="71" t="str">
        <f>VLOOKUP(D3485, legend!$C$3:$G$22, 5, FALSE)</f>
        <v>4.2. Pemukiman </v>
      </c>
      <c r="J3485" s="71" t="str">
        <f>VLOOKUP(E3485, legend!$C$3:$G$22, 2, FALSE)</f>
        <v>3. Agriculture</v>
      </c>
      <c r="K3485" s="71" t="str">
        <f>VLOOKUP(E3485, legend!$C$3:$G$22, 3, FALSE)</f>
        <v>3. Pertanian</v>
      </c>
      <c r="L3485" s="71" t="str">
        <f>VLOOKUP(E3485, legend!$C$3:$G$22, 4, FALSE)</f>
        <v>3.4. Other Agriculture</v>
      </c>
      <c r="M3485" s="71" t="str">
        <f>VLOOKUP(E3485, legend!$C$3:$G$22, 5, FALSE)</f>
        <v>3.4. Pertanian Lainnya </v>
      </c>
      <c r="N3485" s="71" t="str">
        <f>VLOOKUP(C3485,geocode!$A$1:$C$40,2,false)</f>
        <v>Jawa Timur</v>
      </c>
      <c r="O3485" s="71" t="str">
        <f>VLOOKUP(C3485,geocode!$A$1:$C$40,3,false)</f>
        <v>Jawa</v>
      </c>
      <c r="P3485" s="71">
        <v>2000.0</v>
      </c>
      <c r="Q3485" s="71">
        <v>2023.0</v>
      </c>
    </row>
    <row r="3486" ht="15.75" customHeight="1">
      <c r="B3486" s="71">
        <v>128707.583019292</v>
      </c>
      <c r="C3486" s="71">
        <v>35.0</v>
      </c>
      <c r="D3486" s="71">
        <v>24.0</v>
      </c>
      <c r="E3486" s="71">
        <v>24.0</v>
      </c>
      <c r="F3486" s="71" t="str">
        <f>VLOOKUP(D3486, legend!$C$3:$G$22, 2, FALSE)</f>
        <v>4. Non-Vegetated Area</v>
      </c>
      <c r="G3486" s="71" t="str">
        <f>VLOOKUP(D3486, legend!$C$3:$G$22, 3, FALSE)</f>
        <v>4. Non-Vegetasi</v>
      </c>
      <c r="H3486" s="71" t="str">
        <f>VLOOKUP(D3486, legend!$C$3:$G$22, 4, FALSE)</f>
        <v>4.2. Urban Area</v>
      </c>
      <c r="I3486" s="71" t="str">
        <f>VLOOKUP(D3486, legend!$C$3:$G$22, 5, FALSE)</f>
        <v>4.2. Pemukiman </v>
      </c>
      <c r="J3486" s="71" t="str">
        <f>VLOOKUP(E3486, legend!$C$3:$G$22, 2, FALSE)</f>
        <v>4. Non-Vegetated Area</v>
      </c>
      <c r="K3486" s="71" t="str">
        <f>VLOOKUP(E3486, legend!$C$3:$G$22, 3, FALSE)</f>
        <v>4. Non-Vegetasi</v>
      </c>
      <c r="L3486" s="71" t="str">
        <f>VLOOKUP(E3486, legend!$C$3:$G$22, 4, FALSE)</f>
        <v>4.2. Urban Area</v>
      </c>
      <c r="M3486" s="71" t="str">
        <f>VLOOKUP(E3486, legend!$C$3:$G$22, 5, FALSE)</f>
        <v>4.2. Pemukiman </v>
      </c>
      <c r="N3486" s="71" t="str">
        <f>VLOOKUP(C3486,geocode!$A$1:$C$40,2,false)</f>
        <v>Jawa Timur</v>
      </c>
      <c r="O3486" s="71" t="str">
        <f>VLOOKUP(C3486,geocode!$A$1:$C$40,3,false)</f>
        <v>Jawa</v>
      </c>
      <c r="P3486" s="71">
        <v>2000.0</v>
      </c>
      <c r="Q3486" s="71">
        <v>2023.0</v>
      </c>
    </row>
    <row r="3487" ht="15.75" customHeight="1">
      <c r="B3487" s="71">
        <v>697.90932397461</v>
      </c>
      <c r="C3487" s="71">
        <v>35.0</v>
      </c>
      <c r="D3487" s="71">
        <v>24.0</v>
      </c>
      <c r="E3487" s="71">
        <v>25.0</v>
      </c>
      <c r="F3487" s="71" t="str">
        <f>VLOOKUP(D3487, legend!$C$3:$G$22, 2, FALSE)</f>
        <v>4. Non-Vegetated Area</v>
      </c>
      <c r="G3487" s="71" t="str">
        <f>VLOOKUP(D3487, legend!$C$3:$G$22, 3, FALSE)</f>
        <v>4. Non-Vegetasi</v>
      </c>
      <c r="H3487" s="71" t="str">
        <f>VLOOKUP(D3487, legend!$C$3:$G$22, 4, FALSE)</f>
        <v>4.2. Urban Area</v>
      </c>
      <c r="I3487" s="71" t="str">
        <f>VLOOKUP(D3487, legend!$C$3:$G$22, 5, FALSE)</f>
        <v>4.2. Pemukiman </v>
      </c>
      <c r="J3487" s="71" t="str">
        <f>VLOOKUP(E3487, legend!$C$3:$G$22, 2, FALSE)</f>
        <v>4. Non-Vegetated Area</v>
      </c>
      <c r="K3487" s="71" t="str">
        <f>VLOOKUP(E3487, legend!$C$3:$G$22, 3, FALSE)</f>
        <v>4. Non-Vegetasi</v>
      </c>
      <c r="L3487" s="71" t="str">
        <f>VLOOKUP(E3487, legend!$C$3:$G$22, 4, FALSE)</f>
        <v>4.3. Other Non-Vegetation</v>
      </c>
      <c r="M3487" s="71" t="str">
        <f>VLOOKUP(E3487, legend!$C$3:$G$22, 5, FALSE)</f>
        <v>4.3. Non-Vegetasi Lainnya</v>
      </c>
      <c r="N3487" s="71" t="str">
        <f>VLOOKUP(C3487,geocode!$A$1:$C$40,2,false)</f>
        <v>Jawa Timur</v>
      </c>
      <c r="O3487" s="71" t="str">
        <f>VLOOKUP(C3487,geocode!$A$1:$C$40,3,false)</f>
        <v>Jawa</v>
      </c>
      <c r="P3487" s="71">
        <v>2000.0</v>
      </c>
      <c r="Q3487" s="71">
        <v>2023.0</v>
      </c>
    </row>
    <row r="3488" ht="15.75" customHeight="1">
      <c r="B3488" s="71">
        <v>11.1636224487304</v>
      </c>
      <c r="C3488" s="71">
        <v>35.0</v>
      </c>
      <c r="D3488" s="71">
        <v>24.0</v>
      </c>
      <c r="E3488" s="71">
        <v>30.0</v>
      </c>
      <c r="F3488" s="71" t="str">
        <f>VLOOKUP(D3488, legend!$C$3:$G$22, 2, FALSE)</f>
        <v>4. Non-Vegetated Area</v>
      </c>
      <c r="G3488" s="71" t="str">
        <f>VLOOKUP(D3488, legend!$C$3:$G$22, 3, FALSE)</f>
        <v>4. Non-Vegetasi</v>
      </c>
      <c r="H3488" s="71" t="str">
        <f>VLOOKUP(D3488, legend!$C$3:$G$22, 4, FALSE)</f>
        <v>4.2. Urban Area</v>
      </c>
      <c r="I3488" s="71" t="str">
        <f>VLOOKUP(D3488, legend!$C$3:$G$22, 5, FALSE)</f>
        <v>4.2. Pemukiman </v>
      </c>
      <c r="J3488" s="71" t="str">
        <f>VLOOKUP(E3488, legend!$C$3:$G$22, 2, FALSE)</f>
        <v>4. Non-Vegetated Area</v>
      </c>
      <c r="K3488" s="71" t="str">
        <f>VLOOKUP(E3488, legend!$C$3:$G$22, 3, FALSE)</f>
        <v>4. Non-Vegetasi</v>
      </c>
      <c r="L3488" s="71" t="str">
        <f>VLOOKUP(E3488, legend!$C$3:$G$22, 4, FALSE)</f>
        <v>4.1. Mining Pit</v>
      </c>
      <c r="M3488" s="71" t="str">
        <f>VLOOKUP(E3488, legend!$C$3:$G$22, 5, FALSE)</f>
        <v>4.1. Lubang Tambang</v>
      </c>
      <c r="N3488" s="71" t="str">
        <f>VLOOKUP(C3488,geocode!$A$1:$C$40,2,false)</f>
        <v>Jawa Timur</v>
      </c>
      <c r="O3488" s="71" t="str">
        <f>VLOOKUP(C3488,geocode!$A$1:$C$40,3,false)</f>
        <v>Jawa</v>
      </c>
      <c r="P3488" s="71">
        <v>2000.0</v>
      </c>
      <c r="Q3488" s="71">
        <v>2023.0</v>
      </c>
    </row>
    <row r="3489" ht="15.75" customHeight="1">
      <c r="B3489" s="71">
        <v>7.27455360107421</v>
      </c>
      <c r="C3489" s="71">
        <v>35.0</v>
      </c>
      <c r="D3489" s="71">
        <v>24.0</v>
      </c>
      <c r="E3489" s="71">
        <v>31.0</v>
      </c>
      <c r="F3489" s="71" t="str">
        <f>VLOOKUP(D3489, legend!$C$3:$G$22, 2, FALSE)</f>
        <v>4. Non-Vegetated Area</v>
      </c>
      <c r="G3489" s="71" t="str">
        <f>VLOOKUP(D3489, legend!$C$3:$G$22, 3, FALSE)</f>
        <v>4. Non-Vegetasi</v>
      </c>
      <c r="H3489" s="71" t="str">
        <f>VLOOKUP(D3489, legend!$C$3:$G$22, 4, FALSE)</f>
        <v>4.2. Urban Area</v>
      </c>
      <c r="I3489" s="71" t="str">
        <f>VLOOKUP(D3489, legend!$C$3:$G$22, 5, FALSE)</f>
        <v>4.2. Pemukiman </v>
      </c>
      <c r="J3489" s="71" t="str">
        <f>VLOOKUP(E3489, legend!$C$3:$G$22, 2, FALSE)</f>
        <v>5. Water Body</v>
      </c>
      <c r="K3489" s="71" t="str">
        <f>VLOOKUP(E3489, legend!$C$3:$G$22, 3, FALSE)</f>
        <v>5. Tubuh Air</v>
      </c>
      <c r="L3489" s="71" t="str">
        <f>VLOOKUP(E3489, legend!$C$3:$G$22, 4, FALSE)</f>
        <v>5.1. Aquaculture</v>
      </c>
      <c r="M3489" s="71" t="str">
        <f>VLOOKUP(E3489, legend!$C$3:$G$22, 5, FALSE)</f>
        <v>5.1. Tambak</v>
      </c>
      <c r="N3489" s="71" t="str">
        <f>VLOOKUP(C3489,geocode!$A$1:$C$40,2,false)</f>
        <v>Jawa Timur</v>
      </c>
      <c r="O3489" s="71" t="str">
        <f>VLOOKUP(C3489,geocode!$A$1:$C$40,3,false)</f>
        <v>Jawa</v>
      </c>
      <c r="P3489" s="71">
        <v>2000.0</v>
      </c>
      <c r="Q3489" s="71">
        <v>2023.0</v>
      </c>
    </row>
    <row r="3490" ht="15.75" customHeight="1">
      <c r="B3490" s="71">
        <v>2.84036019287109</v>
      </c>
      <c r="C3490" s="71">
        <v>35.0</v>
      </c>
      <c r="D3490" s="71">
        <v>24.0</v>
      </c>
      <c r="E3490" s="71">
        <v>33.0</v>
      </c>
      <c r="F3490" s="71" t="str">
        <f>VLOOKUP(D3490, legend!$C$3:$G$22, 2, FALSE)</f>
        <v>4. Non-Vegetated Area</v>
      </c>
      <c r="G3490" s="71" t="str">
        <f>VLOOKUP(D3490, legend!$C$3:$G$22, 3, FALSE)</f>
        <v>4. Non-Vegetasi</v>
      </c>
      <c r="H3490" s="71" t="str">
        <f>VLOOKUP(D3490, legend!$C$3:$G$22, 4, FALSE)</f>
        <v>4.2. Urban Area</v>
      </c>
      <c r="I3490" s="71" t="str">
        <f>VLOOKUP(D3490, legend!$C$3:$G$22, 5, FALSE)</f>
        <v>4.2. Pemukiman </v>
      </c>
      <c r="J3490" s="71" t="str">
        <f>VLOOKUP(E3490, legend!$C$3:$G$22, 2, FALSE)</f>
        <v>5. Water Body</v>
      </c>
      <c r="K3490" s="71" t="str">
        <f>VLOOKUP(E3490, legend!$C$3:$G$22, 3, FALSE)</f>
        <v>5. Tubuh Air</v>
      </c>
      <c r="L3490" s="71" t="str">
        <f>VLOOKUP(E3490, legend!$C$3:$G$22, 4, FALSE)</f>
        <v>5.2. River, Lake, Ocean</v>
      </c>
      <c r="M3490" s="71" t="str">
        <f>VLOOKUP(E3490, legend!$C$3:$G$22, 5, FALSE)</f>
        <v>5.2. Sungai, Danau, Laut</v>
      </c>
      <c r="N3490" s="71" t="str">
        <f>VLOOKUP(C3490,geocode!$A$1:$C$40,2,false)</f>
        <v>Jawa Timur</v>
      </c>
      <c r="O3490" s="71" t="str">
        <f>VLOOKUP(C3490,geocode!$A$1:$C$40,3,false)</f>
        <v>Jawa</v>
      </c>
      <c r="P3490" s="71">
        <v>2000.0</v>
      </c>
      <c r="Q3490" s="71">
        <v>2023.0</v>
      </c>
    </row>
    <row r="3491" ht="15.75" customHeight="1">
      <c r="B3491" s="71">
        <v>527.053981579589</v>
      </c>
      <c r="C3491" s="71">
        <v>35.0</v>
      </c>
      <c r="D3491" s="71">
        <v>24.0</v>
      </c>
      <c r="E3491" s="71">
        <v>40.0</v>
      </c>
      <c r="F3491" s="71" t="str">
        <f>VLOOKUP(D3491, legend!$C$3:$G$22, 2, FALSE)</f>
        <v>4. Non-Vegetated Area</v>
      </c>
      <c r="G3491" s="71" t="str">
        <f>VLOOKUP(D3491, legend!$C$3:$G$22, 3, FALSE)</f>
        <v>4. Non-Vegetasi</v>
      </c>
      <c r="H3491" s="71" t="str">
        <f>VLOOKUP(D3491, legend!$C$3:$G$22, 4, FALSE)</f>
        <v>4.2. Urban Area</v>
      </c>
      <c r="I3491" s="71" t="str">
        <f>VLOOKUP(D3491, legend!$C$3:$G$22, 5, FALSE)</f>
        <v>4.2. Pemukiman </v>
      </c>
      <c r="J3491" s="71" t="str">
        <f>VLOOKUP(E3491, legend!$C$3:$G$22, 2, FALSE)</f>
        <v>3. Agriculture</v>
      </c>
      <c r="K3491" s="71" t="str">
        <f>VLOOKUP(E3491, legend!$C$3:$G$22, 3, FALSE)</f>
        <v>3. Pertanian</v>
      </c>
      <c r="L3491" s="71" t="str">
        <f>VLOOKUP(E3491, legend!$C$3:$G$22, 4, FALSE)</f>
        <v>3.1. Rice Paddy</v>
      </c>
      <c r="M3491" s="71" t="str">
        <f>VLOOKUP(E3491, legend!$C$3:$G$22, 5, FALSE)</f>
        <v>3.1. Sawah</v>
      </c>
      <c r="N3491" s="71" t="str">
        <f>VLOOKUP(C3491,geocode!$A$1:$C$40,2,false)</f>
        <v>Jawa Timur</v>
      </c>
      <c r="O3491" s="71" t="str">
        <f>VLOOKUP(C3491,geocode!$A$1:$C$40,3,false)</f>
        <v>Jawa</v>
      </c>
      <c r="P3491" s="71">
        <v>2000.0</v>
      </c>
      <c r="Q3491" s="71">
        <v>2023.0</v>
      </c>
    </row>
    <row r="3492" ht="15.75" customHeight="1">
      <c r="B3492" s="71">
        <v>813.760606872562</v>
      </c>
      <c r="C3492" s="71">
        <v>35.0</v>
      </c>
      <c r="D3492" s="71">
        <v>25.0</v>
      </c>
      <c r="E3492" s="71">
        <v>3.0</v>
      </c>
      <c r="F3492" s="71" t="str">
        <f>VLOOKUP(D3492, legend!$C$3:$G$22, 2, FALSE)</f>
        <v>4. Non-Vegetated Area</v>
      </c>
      <c r="G3492" s="71" t="str">
        <f>VLOOKUP(D3492, legend!$C$3:$G$22, 3, FALSE)</f>
        <v>4. Non-Vegetasi</v>
      </c>
      <c r="H3492" s="71" t="str">
        <f>VLOOKUP(D3492, legend!$C$3:$G$22, 4, FALSE)</f>
        <v>4.3. Other Non-Vegetation</v>
      </c>
      <c r="I3492" s="71" t="str">
        <f>VLOOKUP(D3492, legend!$C$3:$G$22, 5, FALSE)</f>
        <v>4.3. Non-Vegetasi Lainnya</v>
      </c>
      <c r="J3492" s="71" t="str">
        <f>VLOOKUP(E3492, legend!$C$3:$G$22, 2, FALSE)</f>
        <v>1. Forest </v>
      </c>
      <c r="K3492" s="71" t="str">
        <f>VLOOKUP(E3492, legend!$C$3:$G$22, 3, FALSE)</f>
        <v>1. Hutan</v>
      </c>
      <c r="L3492" s="71" t="str">
        <f>VLOOKUP(E3492, legend!$C$3:$G$22, 4, FALSE)</f>
        <v>1.1. Forest Formation</v>
      </c>
      <c r="M3492" s="71" t="str">
        <f>VLOOKUP(E3492, legend!$C$3:$G$22, 5, FALSE)</f>
        <v>1.1. Formasi Hutan</v>
      </c>
      <c r="N3492" s="71" t="str">
        <f>VLOOKUP(C3492,geocode!$A$1:$C$40,2,false)</f>
        <v>Jawa Timur</v>
      </c>
      <c r="O3492" s="71" t="str">
        <f>VLOOKUP(C3492,geocode!$A$1:$C$40,3,false)</f>
        <v>Jawa</v>
      </c>
      <c r="P3492" s="71">
        <v>2000.0</v>
      </c>
      <c r="Q3492" s="71">
        <v>2023.0</v>
      </c>
    </row>
    <row r="3493" ht="15.75" customHeight="1">
      <c r="B3493" s="71">
        <v>345.587539050293</v>
      </c>
      <c r="C3493" s="71">
        <v>35.0</v>
      </c>
      <c r="D3493" s="71">
        <v>25.0</v>
      </c>
      <c r="E3493" s="71">
        <v>5.0</v>
      </c>
      <c r="F3493" s="71" t="str">
        <f>VLOOKUP(D3493, legend!$C$3:$G$22, 2, FALSE)</f>
        <v>4. Non-Vegetated Area</v>
      </c>
      <c r="G3493" s="71" t="str">
        <f>VLOOKUP(D3493, legend!$C$3:$G$22, 3, FALSE)</f>
        <v>4. Non-Vegetasi</v>
      </c>
      <c r="H3493" s="71" t="str">
        <f>VLOOKUP(D3493, legend!$C$3:$G$22, 4, FALSE)</f>
        <v>4.3. Other Non-Vegetation</v>
      </c>
      <c r="I3493" s="71" t="str">
        <f>VLOOKUP(D3493, legend!$C$3:$G$22, 5, FALSE)</f>
        <v>4.3. Non-Vegetasi Lainnya</v>
      </c>
      <c r="J3493" s="71" t="str">
        <f>VLOOKUP(E3493, legend!$C$3:$G$22, 2, FALSE)</f>
        <v>1. Forest </v>
      </c>
      <c r="K3493" s="71" t="str">
        <f>VLOOKUP(E3493, legend!$C$3:$G$22, 3, FALSE)</f>
        <v>1. Hutan</v>
      </c>
      <c r="L3493" s="71" t="str">
        <f>VLOOKUP(E3493, legend!$C$3:$G$22, 4, FALSE)</f>
        <v>1.2. Mangrove</v>
      </c>
      <c r="M3493" s="71" t="str">
        <f>VLOOKUP(E3493, legend!$C$3:$G$22, 5, FALSE)</f>
        <v>1.2. Mangrove</v>
      </c>
      <c r="N3493" s="71" t="str">
        <f>VLOOKUP(C3493,geocode!$A$1:$C$40,2,false)</f>
        <v>Jawa Timur</v>
      </c>
      <c r="O3493" s="71" t="str">
        <f>VLOOKUP(C3493,geocode!$A$1:$C$40,3,false)</f>
        <v>Jawa</v>
      </c>
      <c r="P3493" s="71">
        <v>2000.0</v>
      </c>
      <c r="Q3493" s="71">
        <v>2023.0</v>
      </c>
    </row>
    <row r="3494" ht="15.75" customHeight="1">
      <c r="B3494" s="71">
        <v>8715.17636165771</v>
      </c>
      <c r="C3494" s="71">
        <v>35.0</v>
      </c>
      <c r="D3494" s="71">
        <v>25.0</v>
      </c>
      <c r="E3494" s="71">
        <v>13.0</v>
      </c>
      <c r="F3494" s="71" t="str">
        <f>VLOOKUP(D3494, legend!$C$3:$G$22, 2, FALSE)</f>
        <v>4. Non-Vegetated Area</v>
      </c>
      <c r="G3494" s="71" t="str">
        <f>VLOOKUP(D3494, legend!$C$3:$G$22, 3, FALSE)</f>
        <v>4. Non-Vegetasi</v>
      </c>
      <c r="H3494" s="71" t="str">
        <f>VLOOKUP(D3494, legend!$C$3:$G$22, 4, FALSE)</f>
        <v>4.3. Other Non-Vegetation</v>
      </c>
      <c r="I3494" s="71" t="str">
        <f>VLOOKUP(D3494, legend!$C$3:$G$22, 5, FALSE)</f>
        <v>4.3. Non-Vegetasi Lainnya</v>
      </c>
      <c r="J3494" s="71" t="str">
        <f>VLOOKUP(E3494, legend!$C$3:$G$22, 2, FALSE)</f>
        <v>2. Non-Forest Natural Vegetation</v>
      </c>
      <c r="K3494" s="71" t="str">
        <f>VLOOKUP(E3494, legend!$C$3:$G$22, 3, FALSE)</f>
        <v>2. Tumbuhan Non-Hutan Lainnya</v>
      </c>
      <c r="L3494" s="71" t="str">
        <f>VLOOKUP(E3494, legend!$C$3:$G$22, 4, FALSE)</f>
        <v>2.1. Other Natural Vegetation</v>
      </c>
      <c r="M3494" s="71" t="str">
        <f>VLOOKUP(E3494, legend!$C$3:$G$22, 5, FALSE)</f>
        <v>2.1. Tumbuhan Non-Hutan Lainnya</v>
      </c>
      <c r="N3494" s="71" t="str">
        <f>VLOOKUP(C3494,geocode!$A$1:$C$40,2,false)</f>
        <v>Jawa Timur</v>
      </c>
      <c r="O3494" s="71" t="str">
        <f>VLOOKUP(C3494,geocode!$A$1:$C$40,3,false)</f>
        <v>Jawa</v>
      </c>
      <c r="P3494" s="71">
        <v>2000.0</v>
      </c>
      <c r="Q3494" s="71">
        <v>2023.0</v>
      </c>
    </row>
    <row r="3495" ht="15.75" customHeight="1">
      <c r="B3495" s="71">
        <v>31681.1048114807</v>
      </c>
      <c r="C3495" s="71">
        <v>35.0</v>
      </c>
      <c r="D3495" s="71">
        <v>25.0</v>
      </c>
      <c r="E3495" s="71">
        <v>21.0</v>
      </c>
      <c r="F3495" s="71" t="str">
        <f>VLOOKUP(D3495, legend!$C$3:$G$22, 2, FALSE)</f>
        <v>4. Non-Vegetated Area</v>
      </c>
      <c r="G3495" s="71" t="str">
        <f>VLOOKUP(D3495, legend!$C$3:$G$22, 3, FALSE)</f>
        <v>4. Non-Vegetasi</v>
      </c>
      <c r="H3495" s="71" t="str">
        <f>VLOOKUP(D3495, legend!$C$3:$G$22, 4, FALSE)</f>
        <v>4.3. Other Non-Vegetation</v>
      </c>
      <c r="I3495" s="71" t="str">
        <f>VLOOKUP(D3495, legend!$C$3:$G$22, 5, FALSE)</f>
        <v>4.3. Non-Vegetasi Lainnya</v>
      </c>
      <c r="J3495" s="71" t="str">
        <f>VLOOKUP(E3495, legend!$C$3:$G$22, 2, FALSE)</f>
        <v>3. Agriculture</v>
      </c>
      <c r="K3495" s="71" t="str">
        <f>VLOOKUP(E3495, legend!$C$3:$G$22, 3, FALSE)</f>
        <v>3. Pertanian</v>
      </c>
      <c r="L3495" s="71" t="str">
        <f>VLOOKUP(E3495, legend!$C$3:$G$22, 4, FALSE)</f>
        <v>3.4. Other Agriculture</v>
      </c>
      <c r="M3495" s="71" t="str">
        <f>VLOOKUP(E3495, legend!$C$3:$G$22, 5, FALSE)</f>
        <v>3.4. Pertanian Lainnya </v>
      </c>
      <c r="N3495" s="71" t="str">
        <f>VLOOKUP(C3495,geocode!$A$1:$C$40,2,false)</f>
        <v>Jawa Timur</v>
      </c>
      <c r="O3495" s="71" t="str">
        <f>VLOOKUP(C3495,geocode!$A$1:$C$40,3,false)</f>
        <v>Jawa</v>
      </c>
      <c r="P3495" s="71">
        <v>2000.0</v>
      </c>
      <c r="Q3495" s="71">
        <v>2023.0</v>
      </c>
    </row>
    <row r="3496" ht="15.75" customHeight="1">
      <c r="B3496" s="71">
        <v>64078.4183445003</v>
      </c>
      <c r="C3496" s="71">
        <v>35.0</v>
      </c>
      <c r="D3496" s="71">
        <v>25.0</v>
      </c>
      <c r="E3496" s="71">
        <v>24.0</v>
      </c>
      <c r="F3496" s="71" t="str">
        <f>VLOOKUP(D3496, legend!$C$3:$G$22, 2, FALSE)</f>
        <v>4. Non-Vegetated Area</v>
      </c>
      <c r="G3496" s="71" t="str">
        <f>VLOOKUP(D3496, legend!$C$3:$G$22, 3, FALSE)</f>
        <v>4. Non-Vegetasi</v>
      </c>
      <c r="H3496" s="71" t="str">
        <f>VLOOKUP(D3496, legend!$C$3:$G$22, 4, FALSE)</f>
        <v>4.3. Other Non-Vegetation</v>
      </c>
      <c r="I3496" s="71" t="str">
        <f>VLOOKUP(D3496, legend!$C$3:$G$22, 5, FALSE)</f>
        <v>4.3. Non-Vegetasi Lainnya</v>
      </c>
      <c r="J3496" s="71" t="str">
        <f>VLOOKUP(E3496, legend!$C$3:$G$22, 2, FALSE)</f>
        <v>4. Non-Vegetated Area</v>
      </c>
      <c r="K3496" s="71" t="str">
        <f>VLOOKUP(E3496, legend!$C$3:$G$22, 3, FALSE)</f>
        <v>4. Non-Vegetasi</v>
      </c>
      <c r="L3496" s="71" t="str">
        <f>VLOOKUP(E3496, legend!$C$3:$G$22, 4, FALSE)</f>
        <v>4.2. Urban Area</v>
      </c>
      <c r="M3496" s="71" t="str">
        <f>VLOOKUP(E3496, legend!$C$3:$G$22, 5, FALSE)</f>
        <v>4.2. Pemukiman </v>
      </c>
      <c r="N3496" s="71" t="str">
        <f>VLOOKUP(C3496,geocode!$A$1:$C$40,2,false)</f>
        <v>Jawa Timur</v>
      </c>
      <c r="O3496" s="71" t="str">
        <f>VLOOKUP(C3496,geocode!$A$1:$C$40,3,false)</f>
        <v>Jawa</v>
      </c>
      <c r="P3496" s="71">
        <v>2000.0</v>
      </c>
      <c r="Q3496" s="71">
        <v>2023.0</v>
      </c>
    </row>
    <row r="3497" ht="15.75" customHeight="1">
      <c r="B3497" s="71">
        <v>21716.9678671081</v>
      </c>
      <c r="C3497" s="71">
        <v>35.0</v>
      </c>
      <c r="D3497" s="71">
        <v>25.0</v>
      </c>
      <c r="E3497" s="71">
        <v>25.0</v>
      </c>
      <c r="F3497" s="71" t="str">
        <f>VLOOKUP(D3497, legend!$C$3:$G$22, 2, FALSE)</f>
        <v>4. Non-Vegetated Area</v>
      </c>
      <c r="G3497" s="71" t="str">
        <f>VLOOKUP(D3497, legend!$C$3:$G$22, 3, FALSE)</f>
        <v>4. Non-Vegetasi</v>
      </c>
      <c r="H3497" s="71" t="str">
        <f>VLOOKUP(D3497, legend!$C$3:$G$22, 4, FALSE)</f>
        <v>4.3. Other Non-Vegetation</v>
      </c>
      <c r="I3497" s="71" t="str">
        <f>VLOOKUP(D3497, legend!$C$3:$G$22, 5, FALSE)</f>
        <v>4.3. Non-Vegetasi Lainnya</v>
      </c>
      <c r="J3497" s="71" t="str">
        <f>VLOOKUP(E3497, legend!$C$3:$G$22, 2, FALSE)</f>
        <v>4. Non-Vegetated Area</v>
      </c>
      <c r="K3497" s="71" t="str">
        <f>VLOOKUP(E3497, legend!$C$3:$G$22, 3, FALSE)</f>
        <v>4. Non-Vegetasi</v>
      </c>
      <c r="L3497" s="71" t="str">
        <f>VLOOKUP(E3497, legend!$C$3:$G$22, 4, FALSE)</f>
        <v>4.3. Other Non-Vegetation</v>
      </c>
      <c r="M3497" s="71" t="str">
        <f>VLOOKUP(E3497, legend!$C$3:$G$22, 5, FALSE)</f>
        <v>4.3. Non-Vegetasi Lainnya</v>
      </c>
      <c r="N3497" s="71" t="str">
        <f>VLOOKUP(C3497,geocode!$A$1:$C$40,2,false)</f>
        <v>Jawa Timur</v>
      </c>
      <c r="O3497" s="71" t="str">
        <f>VLOOKUP(C3497,geocode!$A$1:$C$40,3,false)</f>
        <v>Jawa</v>
      </c>
      <c r="P3497" s="71">
        <v>2000.0</v>
      </c>
      <c r="Q3497" s="71">
        <v>2023.0</v>
      </c>
    </row>
    <row r="3498" ht="15.75" customHeight="1">
      <c r="B3498" s="71">
        <v>37.8879286499023</v>
      </c>
      <c r="C3498" s="71">
        <v>35.0</v>
      </c>
      <c r="D3498" s="71">
        <v>25.0</v>
      </c>
      <c r="E3498" s="71">
        <v>30.0</v>
      </c>
      <c r="F3498" s="71" t="str">
        <f>VLOOKUP(D3498, legend!$C$3:$G$22, 2, FALSE)</f>
        <v>4. Non-Vegetated Area</v>
      </c>
      <c r="G3498" s="71" t="str">
        <f>VLOOKUP(D3498, legend!$C$3:$G$22, 3, FALSE)</f>
        <v>4. Non-Vegetasi</v>
      </c>
      <c r="H3498" s="71" t="str">
        <f>VLOOKUP(D3498, legend!$C$3:$G$22, 4, FALSE)</f>
        <v>4.3. Other Non-Vegetation</v>
      </c>
      <c r="I3498" s="71" t="str">
        <f>VLOOKUP(D3498, legend!$C$3:$G$22, 5, FALSE)</f>
        <v>4.3. Non-Vegetasi Lainnya</v>
      </c>
      <c r="J3498" s="71" t="str">
        <f>VLOOKUP(E3498, legend!$C$3:$G$22, 2, FALSE)</f>
        <v>4. Non-Vegetated Area</v>
      </c>
      <c r="K3498" s="71" t="str">
        <f>VLOOKUP(E3498, legend!$C$3:$G$22, 3, FALSE)</f>
        <v>4. Non-Vegetasi</v>
      </c>
      <c r="L3498" s="71" t="str">
        <f>VLOOKUP(E3498, legend!$C$3:$G$22, 4, FALSE)</f>
        <v>4.1. Mining Pit</v>
      </c>
      <c r="M3498" s="71" t="str">
        <f>VLOOKUP(E3498, legend!$C$3:$G$22, 5, FALSE)</f>
        <v>4.1. Lubang Tambang</v>
      </c>
      <c r="N3498" s="71" t="str">
        <f>VLOOKUP(C3498,geocode!$A$1:$C$40,2,false)</f>
        <v>Jawa Timur</v>
      </c>
      <c r="O3498" s="71" t="str">
        <f>VLOOKUP(C3498,geocode!$A$1:$C$40,3,false)</f>
        <v>Jawa</v>
      </c>
      <c r="P3498" s="71">
        <v>2000.0</v>
      </c>
      <c r="Q3498" s="71">
        <v>2023.0</v>
      </c>
    </row>
    <row r="3499" ht="15.75" customHeight="1">
      <c r="B3499" s="71">
        <v>2472.8622717163</v>
      </c>
      <c r="C3499" s="71">
        <v>35.0</v>
      </c>
      <c r="D3499" s="71">
        <v>25.0</v>
      </c>
      <c r="E3499" s="71">
        <v>31.0</v>
      </c>
      <c r="F3499" s="71" t="str">
        <f>VLOOKUP(D3499, legend!$C$3:$G$22, 2, FALSE)</f>
        <v>4. Non-Vegetated Area</v>
      </c>
      <c r="G3499" s="71" t="str">
        <f>VLOOKUP(D3499, legend!$C$3:$G$22, 3, FALSE)</f>
        <v>4. Non-Vegetasi</v>
      </c>
      <c r="H3499" s="71" t="str">
        <f>VLOOKUP(D3499, legend!$C$3:$G$22, 4, FALSE)</f>
        <v>4.3. Other Non-Vegetation</v>
      </c>
      <c r="I3499" s="71" t="str">
        <f>VLOOKUP(D3499, legend!$C$3:$G$22, 5, FALSE)</f>
        <v>4.3. Non-Vegetasi Lainnya</v>
      </c>
      <c r="J3499" s="71" t="str">
        <f>VLOOKUP(E3499, legend!$C$3:$G$22, 2, FALSE)</f>
        <v>5. Water Body</v>
      </c>
      <c r="K3499" s="71" t="str">
        <f>VLOOKUP(E3499, legend!$C$3:$G$22, 3, FALSE)</f>
        <v>5. Tubuh Air</v>
      </c>
      <c r="L3499" s="71" t="str">
        <f>VLOOKUP(E3499, legend!$C$3:$G$22, 4, FALSE)</f>
        <v>5.1. Aquaculture</v>
      </c>
      <c r="M3499" s="71" t="str">
        <f>VLOOKUP(E3499, legend!$C$3:$G$22, 5, FALSE)</f>
        <v>5.1. Tambak</v>
      </c>
      <c r="N3499" s="71" t="str">
        <f>VLOOKUP(C3499,geocode!$A$1:$C$40,2,false)</f>
        <v>Jawa Timur</v>
      </c>
      <c r="O3499" s="71" t="str">
        <f>VLOOKUP(C3499,geocode!$A$1:$C$40,3,false)</f>
        <v>Jawa</v>
      </c>
      <c r="P3499" s="71">
        <v>2000.0</v>
      </c>
      <c r="Q3499" s="71">
        <v>2023.0</v>
      </c>
    </row>
    <row r="3500" ht="15.75" customHeight="1">
      <c r="B3500" s="71">
        <v>673.701334887695</v>
      </c>
      <c r="C3500" s="71">
        <v>35.0</v>
      </c>
      <c r="D3500" s="71">
        <v>25.0</v>
      </c>
      <c r="E3500" s="71">
        <v>33.0</v>
      </c>
      <c r="F3500" s="71" t="str">
        <f>VLOOKUP(D3500, legend!$C$3:$G$22, 2, FALSE)</f>
        <v>4. Non-Vegetated Area</v>
      </c>
      <c r="G3500" s="71" t="str">
        <f>VLOOKUP(D3500, legend!$C$3:$G$22, 3, FALSE)</f>
        <v>4. Non-Vegetasi</v>
      </c>
      <c r="H3500" s="71" t="str">
        <f>VLOOKUP(D3500, legend!$C$3:$G$22, 4, FALSE)</f>
        <v>4.3. Other Non-Vegetation</v>
      </c>
      <c r="I3500" s="71" t="str">
        <f>VLOOKUP(D3500, legend!$C$3:$G$22, 5, FALSE)</f>
        <v>4.3. Non-Vegetasi Lainnya</v>
      </c>
      <c r="J3500" s="71" t="str">
        <f>VLOOKUP(E3500, legend!$C$3:$G$22, 2, FALSE)</f>
        <v>5. Water Body</v>
      </c>
      <c r="K3500" s="71" t="str">
        <f>VLOOKUP(E3500, legend!$C$3:$G$22, 3, FALSE)</f>
        <v>5. Tubuh Air</v>
      </c>
      <c r="L3500" s="71" t="str">
        <f>VLOOKUP(E3500, legend!$C$3:$G$22, 4, FALSE)</f>
        <v>5.2. River, Lake, Ocean</v>
      </c>
      <c r="M3500" s="71" t="str">
        <f>VLOOKUP(E3500, legend!$C$3:$G$22, 5, FALSE)</f>
        <v>5.2. Sungai, Danau, Laut</v>
      </c>
      <c r="N3500" s="71" t="str">
        <f>VLOOKUP(C3500,geocode!$A$1:$C$40,2,false)</f>
        <v>Jawa Timur</v>
      </c>
      <c r="O3500" s="71" t="str">
        <f>VLOOKUP(C3500,geocode!$A$1:$C$40,3,false)</f>
        <v>Jawa</v>
      </c>
      <c r="P3500" s="71">
        <v>2000.0</v>
      </c>
      <c r="Q3500" s="71">
        <v>2023.0</v>
      </c>
    </row>
    <row r="3501" ht="15.75" customHeight="1">
      <c r="B3501" s="71">
        <v>0.268056585693359</v>
      </c>
      <c r="C3501" s="71">
        <v>35.0</v>
      </c>
      <c r="D3501" s="71">
        <v>25.0</v>
      </c>
      <c r="E3501" s="71">
        <v>35.0</v>
      </c>
      <c r="F3501" s="71" t="str">
        <f>VLOOKUP(D3501, legend!$C$3:$G$22, 2, FALSE)</f>
        <v>4. Non-Vegetated Area</v>
      </c>
      <c r="G3501" s="71" t="str">
        <f>VLOOKUP(D3501, legend!$C$3:$G$22, 3, FALSE)</f>
        <v>4. Non-Vegetasi</v>
      </c>
      <c r="H3501" s="71" t="str">
        <f>VLOOKUP(D3501, legend!$C$3:$G$22, 4, FALSE)</f>
        <v>4.3. Other Non-Vegetation</v>
      </c>
      <c r="I3501" s="71" t="str">
        <f>VLOOKUP(D3501, legend!$C$3:$G$22, 5, FALSE)</f>
        <v>4.3. Non-Vegetasi Lainnya</v>
      </c>
      <c r="J3501" s="71" t="str">
        <f>VLOOKUP(E3501, legend!$C$3:$G$22, 2, FALSE)</f>
        <v>3. Agriculture</v>
      </c>
      <c r="K3501" s="71" t="str">
        <f>VLOOKUP(E3501, legend!$C$3:$G$22, 3, FALSE)</f>
        <v>3. Pertanian</v>
      </c>
      <c r="L3501" s="71" t="str">
        <f>VLOOKUP(E3501, legend!$C$3:$G$22, 4, FALSE)</f>
        <v>3.2. Oil Palm</v>
      </c>
      <c r="M3501" s="71" t="str">
        <f>VLOOKUP(E3501, legend!$C$3:$G$22, 5, FALSE)</f>
        <v>3.2. Sawit</v>
      </c>
      <c r="N3501" s="71" t="str">
        <f>VLOOKUP(C3501,geocode!$A$1:$C$40,2,false)</f>
        <v>Jawa Timur</v>
      </c>
      <c r="O3501" s="71" t="str">
        <f>VLOOKUP(C3501,geocode!$A$1:$C$40,3,false)</f>
        <v>Jawa</v>
      </c>
      <c r="P3501" s="71">
        <v>2000.0</v>
      </c>
      <c r="Q3501" s="71">
        <v>2023.0</v>
      </c>
    </row>
    <row r="3502" ht="15.75" customHeight="1">
      <c r="B3502" s="71">
        <v>48461.2800506645</v>
      </c>
      <c r="C3502" s="71">
        <v>35.0</v>
      </c>
      <c r="D3502" s="71">
        <v>25.0</v>
      </c>
      <c r="E3502" s="71">
        <v>40.0</v>
      </c>
      <c r="F3502" s="71" t="str">
        <f>VLOOKUP(D3502, legend!$C$3:$G$22, 2, FALSE)</f>
        <v>4. Non-Vegetated Area</v>
      </c>
      <c r="G3502" s="71" t="str">
        <f>VLOOKUP(D3502, legend!$C$3:$G$22, 3, FALSE)</f>
        <v>4. Non-Vegetasi</v>
      </c>
      <c r="H3502" s="71" t="str">
        <f>VLOOKUP(D3502, legend!$C$3:$G$22, 4, FALSE)</f>
        <v>4.3. Other Non-Vegetation</v>
      </c>
      <c r="I3502" s="71" t="str">
        <f>VLOOKUP(D3502, legend!$C$3:$G$22, 5, FALSE)</f>
        <v>4.3. Non-Vegetasi Lainnya</v>
      </c>
      <c r="J3502" s="71" t="str">
        <f>VLOOKUP(E3502, legend!$C$3:$G$22, 2, FALSE)</f>
        <v>3. Agriculture</v>
      </c>
      <c r="K3502" s="71" t="str">
        <f>VLOOKUP(E3502, legend!$C$3:$G$22, 3, FALSE)</f>
        <v>3. Pertanian</v>
      </c>
      <c r="L3502" s="71" t="str">
        <f>VLOOKUP(E3502, legend!$C$3:$G$22, 4, FALSE)</f>
        <v>3.1. Rice Paddy</v>
      </c>
      <c r="M3502" s="71" t="str">
        <f>VLOOKUP(E3502, legend!$C$3:$G$22, 5, FALSE)</f>
        <v>3.1. Sawah</v>
      </c>
      <c r="N3502" s="71" t="str">
        <f>VLOOKUP(C3502,geocode!$A$1:$C$40,2,false)</f>
        <v>Jawa Timur</v>
      </c>
      <c r="O3502" s="71" t="str">
        <f>VLOOKUP(C3502,geocode!$A$1:$C$40,3,false)</f>
        <v>Jawa</v>
      </c>
      <c r="P3502" s="71">
        <v>2000.0</v>
      </c>
      <c r="Q3502" s="71">
        <v>2023.0</v>
      </c>
    </row>
    <row r="3503" ht="15.75" customHeight="1">
      <c r="B3503" s="71">
        <v>0.53106655883789</v>
      </c>
      <c r="C3503" s="71">
        <v>35.0</v>
      </c>
      <c r="D3503" s="71">
        <v>30.0</v>
      </c>
      <c r="E3503" s="71">
        <v>3.0</v>
      </c>
      <c r="F3503" s="71" t="str">
        <f>VLOOKUP(D3503, legend!$C$3:$G$22, 2, FALSE)</f>
        <v>4. Non-Vegetated Area</v>
      </c>
      <c r="G3503" s="71" t="str">
        <f>VLOOKUP(D3503, legend!$C$3:$G$22, 3, FALSE)</f>
        <v>4. Non-Vegetasi</v>
      </c>
      <c r="H3503" s="71" t="str">
        <f>VLOOKUP(D3503, legend!$C$3:$G$22, 4, FALSE)</f>
        <v>4.1. Mining Pit</v>
      </c>
      <c r="I3503" s="71" t="str">
        <f>VLOOKUP(D3503, legend!$C$3:$G$22, 5, FALSE)</f>
        <v>4.1. Lubang Tambang</v>
      </c>
      <c r="J3503" s="71" t="str">
        <f>VLOOKUP(E3503, legend!$C$3:$G$22, 2, FALSE)</f>
        <v>1. Forest </v>
      </c>
      <c r="K3503" s="71" t="str">
        <f>VLOOKUP(E3503, legend!$C$3:$G$22, 3, FALSE)</f>
        <v>1. Hutan</v>
      </c>
      <c r="L3503" s="71" t="str">
        <f>VLOOKUP(E3503, legend!$C$3:$G$22, 4, FALSE)</f>
        <v>1.1. Forest Formation</v>
      </c>
      <c r="M3503" s="71" t="str">
        <f>VLOOKUP(E3503, legend!$C$3:$G$22, 5, FALSE)</f>
        <v>1.1. Formasi Hutan</v>
      </c>
      <c r="N3503" s="71" t="str">
        <f>VLOOKUP(C3503,geocode!$A$1:$C$40,2,false)</f>
        <v>Jawa Timur</v>
      </c>
      <c r="O3503" s="71" t="str">
        <f>VLOOKUP(C3503,geocode!$A$1:$C$40,3,false)</f>
        <v>Jawa</v>
      </c>
      <c r="P3503" s="71">
        <v>2000.0</v>
      </c>
      <c r="Q3503" s="71">
        <v>2023.0</v>
      </c>
    </row>
    <row r="3504" ht="15.75" customHeight="1">
      <c r="B3504" s="71">
        <v>29.3896915222167</v>
      </c>
      <c r="C3504" s="71">
        <v>35.0</v>
      </c>
      <c r="D3504" s="71">
        <v>30.0</v>
      </c>
      <c r="E3504" s="71">
        <v>13.0</v>
      </c>
      <c r="F3504" s="71" t="str">
        <f>VLOOKUP(D3504, legend!$C$3:$G$22, 2, FALSE)</f>
        <v>4. Non-Vegetated Area</v>
      </c>
      <c r="G3504" s="71" t="str">
        <f>VLOOKUP(D3504, legend!$C$3:$G$22, 3, FALSE)</f>
        <v>4. Non-Vegetasi</v>
      </c>
      <c r="H3504" s="71" t="str">
        <f>VLOOKUP(D3504, legend!$C$3:$G$22, 4, FALSE)</f>
        <v>4.1. Mining Pit</v>
      </c>
      <c r="I3504" s="71" t="str">
        <f>VLOOKUP(D3504, legend!$C$3:$G$22, 5, FALSE)</f>
        <v>4.1. Lubang Tambang</v>
      </c>
      <c r="J3504" s="71" t="str">
        <f>VLOOKUP(E3504, legend!$C$3:$G$22, 2, FALSE)</f>
        <v>2. Non-Forest Natural Vegetation</v>
      </c>
      <c r="K3504" s="71" t="str">
        <f>VLOOKUP(E3504, legend!$C$3:$G$22, 3, FALSE)</f>
        <v>2. Tumbuhan Non-Hutan Lainnya</v>
      </c>
      <c r="L3504" s="71" t="str">
        <f>VLOOKUP(E3504, legend!$C$3:$G$22, 4, FALSE)</f>
        <v>2.1. Other Natural Vegetation</v>
      </c>
      <c r="M3504" s="71" t="str">
        <f>VLOOKUP(E3504, legend!$C$3:$G$22, 5, FALSE)</f>
        <v>2.1. Tumbuhan Non-Hutan Lainnya</v>
      </c>
      <c r="N3504" s="71" t="str">
        <f>VLOOKUP(C3504,geocode!$A$1:$C$40,2,false)</f>
        <v>Jawa Timur</v>
      </c>
      <c r="O3504" s="71" t="str">
        <f>VLOOKUP(C3504,geocode!$A$1:$C$40,3,false)</f>
        <v>Jawa</v>
      </c>
      <c r="P3504" s="71">
        <v>2000.0</v>
      </c>
      <c r="Q3504" s="71">
        <v>2023.0</v>
      </c>
    </row>
    <row r="3505" ht="15.75" customHeight="1">
      <c r="B3505" s="71">
        <v>105.328829754638</v>
      </c>
      <c r="C3505" s="71">
        <v>35.0</v>
      </c>
      <c r="D3505" s="71">
        <v>30.0</v>
      </c>
      <c r="E3505" s="71">
        <v>21.0</v>
      </c>
      <c r="F3505" s="71" t="str">
        <f>VLOOKUP(D3505, legend!$C$3:$G$22, 2, FALSE)</f>
        <v>4. Non-Vegetated Area</v>
      </c>
      <c r="G3505" s="71" t="str">
        <f>VLOOKUP(D3505, legend!$C$3:$G$22, 3, FALSE)</f>
        <v>4. Non-Vegetasi</v>
      </c>
      <c r="H3505" s="71" t="str">
        <f>VLOOKUP(D3505, legend!$C$3:$G$22, 4, FALSE)</f>
        <v>4.1. Mining Pit</v>
      </c>
      <c r="I3505" s="71" t="str">
        <f>VLOOKUP(D3505, legend!$C$3:$G$22, 5, FALSE)</f>
        <v>4.1. Lubang Tambang</v>
      </c>
      <c r="J3505" s="71" t="str">
        <f>VLOOKUP(E3505, legend!$C$3:$G$22, 2, FALSE)</f>
        <v>3. Agriculture</v>
      </c>
      <c r="K3505" s="71" t="str">
        <f>VLOOKUP(E3505, legend!$C$3:$G$22, 3, FALSE)</f>
        <v>3. Pertanian</v>
      </c>
      <c r="L3505" s="71" t="str">
        <f>VLOOKUP(E3505, legend!$C$3:$G$22, 4, FALSE)</f>
        <v>3.4. Other Agriculture</v>
      </c>
      <c r="M3505" s="71" t="str">
        <f>VLOOKUP(E3505, legend!$C$3:$G$22, 5, FALSE)</f>
        <v>3.4. Pertanian Lainnya </v>
      </c>
      <c r="N3505" s="71" t="str">
        <f>VLOOKUP(C3505,geocode!$A$1:$C$40,2,false)</f>
        <v>Jawa Timur</v>
      </c>
      <c r="O3505" s="71" t="str">
        <f>VLOOKUP(C3505,geocode!$A$1:$C$40,3,false)</f>
        <v>Jawa</v>
      </c>
      <c r="P3505" s="71">
        <v>2000.0</v>
      </c>
      <c r="Q3505" s="71">
        <v>2023.0</v>
      </c>
    </row>
    <row r="3506" ht="15.75" customHeight="1">
      <c r="B3506" s="71">
        <v>39.8209887145996</v>
      </c>
      <c r="C3506" s="71">
        <v>35.0</v>
      </c>
      <c r="D3506" s="71">
        <v>30.0</v>
      </c>
      <c r="E3506" s="71">
        <v>24.0</v>
      </c>
      <c r="F3506" s="71" t="str">
        <f>VLOOKUP(D3506, legend!$C$3:$G$22, 2, FALSE)</f>
        <v>4. Non-Vegetated Area</v>
      </c>
      <c r="G3506" s="71" t="str">
        <f>VLOOKUP(D3506, legend!$C$3:$G$22, 3, FALSE)</f>
        <v>4. Non-Vegetasi</v>
      </c>
      <c r="H3506" s="71" t="str">
        <f>VLOOKUP(D3506, legend!$C$3:$G$22, 4, FALSE)</f>
        <v>4.1. Mining Pit</v>
      </c>
      <c r="I3506" s="71" t="str">
        <f>VLOOKUP(D3506, legend!$C$3:$G$22, 5, FALSE)</f>
        <v>4.1. Lubang Tambang</v>
      </c>
      <c r="J3506" s="71" t="str">
        <f>VLOOKUP(E3506, legend!$C$3:$G$22, 2, FALSE)</f>
        <v>4. Non-Vegetated Area</v>
      </c>
      <c r="K3506" s="71" t="str">
        <f>VLOOKUP(E3506, legend!$C$3:$G$22, 3, FALSE)</f>
        <v>4. Non-Vegetasi</v>
      </c>
      <c r="L3506" s="71" t="str">
        <f>VLOOKUP(E3506, legend!$C$3:$G$22, 4, FALSE)</f>
        <v>4.2. Urban Area</v>
      </c>
      <c r="M3506" s="71" t="str">
        <f>VLOOKUP(E3506, legend!$C$3:$G$22, 5, FALSE)</f>
        <v>4.2. Pemukiman </v>
      </c>
      <c r="N3506" s="71" t="str">
        <f>VLOOKUP(C3506,geocode!$A$1:$C$40,2,false)</f>
        <v>Jawa Timur</v>
      </c>
      <c r="O3506" s="71" t="str">
        <f>VLOOKUP(C3506,geocode!$A$1:$C$40,3,false)</f>
        <v>Jawa</v>
      </c>
      <c r="P3506" s="71">
        <v>2000.0</v>
      </c>
      <c r="Q3506" s="71">
        <v>2023.0</v>
      </c>
    </row>
    <row r="3507" ht="15.75" customHeight="1">
      <c r="B3507" s="71">
        <v>145.450483032226</v>
      </c>
      <c r="C3507" s="71">
        <v>35.0</v>
      </c>
      <c r="D3507" s="71">
        <v>30.0</v>
      </c>
      <c r="E3507" s="71">
        <v>25.0</v>
      </c>
      <c r="F3507" s="71" t="str">
        <f>VLOOKUP(D3507, legend!$C$3:$G$22, 2, FALSE)</f>
        <v>4. Non-Vegetated Area</v>
      </c>
      <c r="G3507" s="71" t="str">
        <f>VLOOKUP(D3507, legend!$C$3:$G$22, 3, FALSE)</f>
        <v>4. Non-Vegetasi</v>
      </c>
      <c r="H3507" s="71" t="str">
        <f>VLOOKUP(D3507, legend!$C$3:$G$22, 4, FALSE)</f>
        <v>4.1. Mining Pit</v>
      </c>
      <c r="I3507" s="71" t="str">
        <f>VLOOKUP(D3507, legend!$C$3:$G$22, 5, FALSE)</f>
        <v>4.1. Lubang Tambang</v>
      </c>
      <c r="J3507" s="71" t="str">
        <f>VLOOKUP(E3507, legend!$C$3:$G$22, 2, FALSE)</f>
        <v>4. Non-Vegetated Area</v>
      </c>
      <c r="K3507" s="71" t="str">
        <f>VLOOKUP(E3507, legend!$C$3:$G$22, 3, FALSE)</f>
        <v>4. Non-Vegetasi</v>
      </c>
      <c r="L3507" s="71" t="str">
        <f>VLOOKUP(E3507, legend!$C$3:$G$22, 4, FALSE)</f>
        <v>4.3. Other Non-Vegetation</v>
      </c>
      <c r="M3507" s="71" t="str">
        <f>VLOOKUP(E3507, legend!$C$3:$G$22, 5, FALSE)</f>
        <v>4.3. Non-Vegetasi Lainnya</v>
      </c>
      <c r="N3507" s="71" t="str">
        <f>VLOOKUP(C3507,geocode!$A$1:$C$40,2,false)</f>
        <v>Jawa Timur</v>
      </c>
      <c r="O3507" s="71" t="str">
        <f>VLOOKUP(C3507,geocode!$A$1:$C$40,3,false)</f>
        <v>Jawa</v>
      </c>
      <c r="P3507" s="71">
        <v>2000.0</v>
      </c>
      <c r="Q3507" s="71">
        <v>2023.0</v>
      </c>
    </row>
    <row r="3508" ht="15.75" customHeight="1">
      <c r="B3508" s="71">
        <v>432.65064533081</v>
      </c>
      <c r="C3508" s="71">
        <v>35.0</v>
      </c>
      <c r="D3508" s="71">
        <v>30.0</v>
      </c>
      <c r="E3508" s="71">
        <v>30.0</v>
      </c>
      <c r="F3508" s="71" t="str">
        <f>VLOOKUP(D3508, legend!$C$3:$G$22, 2, FALSE)</f>
        <v>4. Non-Vegetated Area</v>
      </c>
      <c r="G3508" s="71" t="str">
        <f>VLOOKUP(D3508, legend!$C$3:$G$22, 3, FALSE)</f>
        <v>4. Non-Vegetasi</v>
      </c>
      <c r="H3508" s="71" t="str">
        <f>VLOOKUP(D3508, legend!$C$3:$G$22, 4, FALSE)</f>
        <v>4.1. Mining Pit</v>
      </c>
      <c r="I3508" s="71" t="str">
        <f>VLOOKUP(D3508, legend!$C$3:$G$22, 5, FALSE)</f>
        <v>4.1. Lubang Tambang</v>
      </c>
      <c r="J3508" s="71" t="str">
        <f>VLOOKUP(E3508, legend!$C$3:$G$22, 2, FALSE)</f>
        <v>4. Non-Vegetated Area</v>
      </c>
      <c r="K3508" s="71" t="str">
        <f>VLOOKUP(E3508, legend!$C$3:$G$22, 3, FALSE)</f>
        <v>4. Non-Vegetasi</v>
      </c>
      <c r="L3508" s="71" t="str">
        <f>VLOOKUP(E3508, legend!$C$3:$G$22, 4, FALSE)</f>
        <v>4.1. Mining Pit</v>
      </c>
      <c r="M3508" s="71" t="str">
        <f>VLOOKUP(E3508, legend!$C$3:$G$22, 5, FALSE)</f>
        <v>4.1. Lubang Tambang</v>
      </c>
      <c r="N3508" s="71" t="str">
        <f>VLOOKUP(C3508,geocode!$A$1:$C$40,2,false)</f>
        <v>Jawa Timur</v>
      </c>
      <c r="O3508" s="71" t="str">
        <f>VLOOKUP(C3508,geocode!$A$1:$C$40,3,false)</f>
        <v>Jawa</v>
      </c>
      <c r="P3508" s="71">
        <v>2000.0</v>
      </c>
      <c r="Q3508" s="71">
        <v>2023.0</v>
      </c>
    </row>
    <row r="3509" ht="15.75" customHeight="1">
      <c r="B3509" s="71">
        <v>3.63997312011718</v>
      </c>
      <c r="C3509" s="71">
        <v>35.0</v>
      </c>
      <c r="D3509" s="71">
        <v>30.0</v>
      </c>
      <c r="E3509" s="71">
        <v>33.0</v>
      </c>
      <c r="F3509" s="71" t="str">
        <f>VLOOKUP(D3509, legend!$C$3:$G$22, 2, FALSE)</f>
        <v>4. Non-Vegetated Area</v>
      </c>
      <c r="G3509" s="71" t="str">
        <f>VLOOKUP(D3509, legend!$C$3:$G$22, 3, FALSE)</f>
        <v>4. Non-Vegetasi</v>
      </c>
      <c r="H3509" s="71" t="str">
        <f>VLOOKUP(D3509, legend!$C$3:$G$22, 4, FALSE)</f>
        <v>4.1. Mining Pit</v>
      </c>
      <c r="I3509" s="71" t="str">
        <f>VLOOKUP(D3509, legend!$C$3:$G$22, 5, FALSE)</f>
        <v>4.1. Lubang Tambang</v>
      </c>
      <c r="J3509" s="71" t="str">
        <f>VLOOKUP(E3509, legend!$C$3:$G$22, 2, FALSE)</f>
        <v>5. Water Body</v>
      </c>
      <c r="K3509" s="71" t="str">
        <f>VLOOKUP(E3509, legend!$C$3:$G$22, 3, FALSE)</f>
        <v>5. Tubuh Air</v>
      </c>
      <c r="L3509" s="71" t="str">
        <f>VLOOKUP(E3509, legend!$C$3:$G$22, 4, FALSE)</f>
        <v>5.2. River, Lake, Ocean</v>
      </c>
      <c r="M3509" s="71" t="str">
        <f>VLOOKUP(E3509, legend!$C$3:$G$22, 5, FALSE)</f>
        <v>5.2. Sungai, Danau, Laut</v>
      </c>
      <c r="N3509" s="71" t="str">
        <f>VLOOKUP(C3509,geocode!$A$1:$C$40,2,false)</f>
        <v>Jawa Timur</v>
      </c>
      <c r="O3509" s="71" t="str">
        <f>VLOOKUP(C3509,geocode!$A$1:$C$40,3,false)</f>
        <v>Jawa</v>
      </c>
      <c r="P3509" s="71">
        <v>2000.0</v>
      </c>
      <c r="Q3509" s="71">
        <v>2023.0</v>
      </c>
    </row>
    <row r="3510" ht="15.75" customHeight="1">
      <c r="B3510" s="71">
        <v>15.5081090576171</v>
      </c>
      <c r="C3510" s="71">
        <v>35.0</v>
      </c>
      <c r="D3510" s="71">
        <v>30.0</v>
      </c>
      <c r="E3510" s="71">
        <v>40.0</v>
      </c>
      <c r="F3510" s="71" t="str">
        <f>VLOOKUP(D3510, legend!$C$3:$G$22, 2, FALSE)</f>
        <v>4. Non-Vegetated Area</v>
      </c>
      <c r="G3510" s="71" t="str">
        <f>VLOOKUP(D3510, legend!$C$3:$G$22, 3, FALSE)</f>
        <v>4. Non-Vegetasi</v>
      </c>
      <c r="H3510" s="71" t="str">
        <f>VLOOKUP(D3510, legend!$C$3:$G$22, 4, FALSE)</f>
        <v>4.1. Mining Pit</v>
      </c>
      <c r="I3510" s="71" t="str">
        <f>VLOOKUP(D3510, legend!$C$3:$G$22, 5, FALSE)</f>
        <v>4.1. Lubang Tambang</v>
      </c>
      <c r="J3510" s="71" t="str">
        <f>VLOOKUP(E3510, legend!$C$3:$G$22, 2, FALSE)</f>
        <v>3. Agriculture</v>
      </c>
      <c r="K3510" s="71" t="str">
        <f>VLOOKUP(E3510, legend!$C$3:$G$22, 3, FALSE)</f>
        <v>3. Pertanian</v>
      </c>
      <c r="L3510" s="71" t="str">
        <f>VLOOKUP(E3510, legend!$C$3:$G$22, 4, FALSE)</f>
        <v>3.1. Rice Paddy</v>
      </c>
      <c r="M3510" s="71" t="str">
        <f>VLOOKUP(E3510, legend!$C$3:$G$22, 5, FALSE)</f>
        <v>3.1. Sawah</v>
      </c>
      <c r="N3510" s="71" t="str">
        <f>VLOOKUP(C3510,geocode!$A$1:$C$40,2,false)</f>
        <v>Jawa Timur</v>
      </c>
      <c r="O3510" s="71" t="str">
        <f>VLOOKUP(C3510,geocode!$A$1:$C$40,3,false)</f>
        <v>Jawa</v>
      </c>
      <c r="P3510" s="71">
        <v>2000.0</v>
      </c>
      <c r="Q3510" s="71">
        <v>2023.0</v>
      </c>
    </row>
    <row r="3511" ht="15.75" customHeight="1">
      <c r="B3511" s="71">
        <v>3585.48997033689</v>
      </c>
      <c r="C3511" s="71">
        <v>35.0</v>
      </c>
      <c r="D3511" s="71">
        <v>31.0</v>
      </c>
      <c r="E3511" s="71">
        <v>5.0</v>
      </c>
      <c r="F3511" s="71" t="str">
        <f>VLOOKUP(D3511, legend!$C$3:$G$22, 2, FALSE)</f>
        <v>5. Water Body</v>
      </c>
      <c r="G3511" s="71" t="str">
        <f>VLOOKUP(D3511, legend!$C$3:$G$22, 3, FALSE)</f>
        <v>5. Tubuh Air</v>
      </c>
      <c r="H3511" s="71" t="str">
        <f>VLOOKUP(D3511, legend!$C$3:$G$22, 4, FALSE)</f>
        <v>5.1. Aquaculture</v>
      </c>
      <c r="I3511" s="71" t="str">
        <f>VLOOKUP(D3511, legend!$C$3:$G$22, 5, FALSE)</f>
        <v>5.1. Tambak</v>
      </c>
      <c r="J3511" s="71" t="str">
        <f>VLOOKUP(E3511, legend!$C$3:$G$22, 2, FALSE)</f>
        <v>1. Forest </v>
      </c>
      <c r="K3511" s="71" t="str">
        <f>VLOOKUP(E3511, legend!$C$3:$G$22, 3, FALSE)</f>
        <v>1. Hutan</v>
      </c>
      <c r="L3511" s="71" t="str">
        <f>VLOOKUP(E3511, legend!$C$3:$G$22, 4, FALSE)</f>
        <v>1.2. Mangrove</v>
      </c>
      <c r="M3511" s="71" t="str">
        <f>VLOOKUP(E3511, legend!$C$3:$G$22, 5, FALSE)</f>
        <v>1.2. Mangrove</v>
      </c>
      <c r="N3511" s="71" t="str">
        <f>VLOOKUP(C3511,geocode!$A$1:$C$40,2,false)</f>
        <v>Jawa Timur</v>
      </c>
      <c r="O3511" s="71" t="str">
        <f>VLOOKUP(C3511,geocode!$A$1:$C$40,3,false)</f>
        <v>Jawa</v>
      </c>
      <c r="P3511" s="71">
        <v>2000.0</v>
      </c>
      <c r="Q3511" s="71">
        <v>2023.0</v>
      </c>
    </row>
    <row r="3512" ht="15.75" customHeight="1">
      <c r="B3512" s="71">
        <v>3.46240029907226</v>
      </c>
      <c r="C3512" s="71">
        <v>35.0</v>
      </c>
      <c r="D3512" s="71">
        <v>31.0</v>
      </c>
      <c r="E3512" s="71">
        <v>13.0</v>
      </c>
      <c r="F3512" s="71" t="str">
        <f>VLOOKUP(D3512, legend!$C$3:$G$22, 2, FALSE)</f>
        <v>5. Water Body</v>
      </c>
      <c r="G3512" s="71" t="str">
        <f>VLOOKUP(D3512, legend!$C$3:$G$22, 3, FALSE)</f>
        <v>5. Tubuh Air</v>
      </c>
      <c r="H3512" s="71" t="str">
        <f>VLOOKUP(D3512, legend!$C$3:$G$22, 4, FALSE)</f>
        <v>5.1. Aquaculture</v>
      </c>
      <c r="I3512" s="71" t="str">
        <f>VLOOKUP(D3512, legend!$C$3:$G$22, 5, FALSE)</f>
        <v>5.1. Tambak</v>
      </c>
      <c r="J3512" s="71" t="str">
        <f>VLOOKUP(E3512, legend!$C$3:$G$22, 2, FALSE)</f>
        <v>2. Non-Forest Natural Vegetation</v>
      </c>
      <c r="K3512" s="71" t="str">
        <f>VLOOKUP(E3512, legend!$C$3:$G$22, 3, FALSE)</f>
        <v>2. Tumbuhan Non-Hutan Lainnya</v>
      </c>
      <c r="L3512" s="71" t="str">
        <f>VLOOKUP(E3512, legend!$C$3:$G$22, 4, FALSE)</f>
        <v>2.1. Other Natural Vegetation</v>
      </c>
      <c r="M3512" s="71" t="str">
        <f>VLOOKUP(E3512, legend!$C$3:$G$22, 5, FALSE)</f>
        <v>2.1. Tumbuhan Non-Hutan Lainnya</v>
      </c>
      <c r="N3512" s="71" t="str">
        <f>VLOOKUP(C3512,geocode!$A$1:$C$40,2,false)</f>
        <v>Jawa Timur</v>
      </c>
      <c r="O3512" s="71" t="str">
        <f>VLOOKUP(C3512,geocode!$A$1:$C$40,3,false)</f>
        <v>Jawa</v>
      </c>
      <c r="P3512" s="71">
        <v>2000.0</v>
      </c>
      <c r="Q3512" s="71">
        <v>2023.0</v>
      </c>
    </row>
    <row r="3513" ht="15.75" customHeight="1">
      <c r="B3513" s="71">
        <v>553.804121435546</v>
      </c>
      <c r="C3513" s="71">
        <v>35.0</v>
      </c>
      <c r="D3513" s="71">
        <v>31.0</v>
      </c>
      <c r="E3513" s="71">
        <v>21.0</v>
      </c>
      <c r="F3513" s="71" t="str">
        <f>VLOOKUP(D3513, legend!$C$3:$G$22, 2, FALSE)</f>
        <v>5. Water Body</v>
      </c>
      <c r="G3513" s="71" t="str">
        <f>VLOOKUP(D3513, legend!$C$3:$G$22, 3, FALSE)</f>
        <v>5. Tubuh Air</v>
      </c>
      <c r="H3513" s="71" t="str">
        <f>VLOOKUP(D3513, legend!$C$3:$G$22, 4, FALSE)</f>
        <v>5.1. Aquaculture</v>
      </c>
      <c r="I3513" s="71" t="str">
        <f>VLOOKUP(D3513, legend!$C$3:$G$22, 5, FALSE)</f>
        <v>5.1. Tambak</v>
      </c>
      <c r="J3513" s="71" t="str">
        <f>VLOOKUP(E3513, legend!$C$3:$G$22, 2, FALSE)</f>
        <v>3. Agriculture</v>
      </c>
      <c r="K3513" s="71" t="str">
        <f>VLOOKUP(E3513, legend!$C$3:$G$22, 3, FALSE)</f>
        <v>3. Pertanian</v>
      </c>
      <c r="L3513" s="71" t="str">
        <f>VLOOKUP(E3513, legend!$C$3:$G$22, 4, FALSE)</f>
        <v>3.4. Other Agriculture</v>
      </c>
      <c r="M3513" s="71" t="str">
        <f>VLOOKUP(E3513, legend!$C$3:$G$22, 5, FALSE)</f>
        <v>3.4. Pertanian Lainnya </v>
      </c>
      <c r="N3513" s="71" t="str">
        <f>VLOOKUP(C3513,geocode!$A$1:$C$40,2,false)</f>
        <v>Jawa Timur</v>
      </c>
      <c r="O3513" s="71" t="str">
        <f>VLOOKUP(C3513,geocode!$A$1:$C$40,3,false)</f>
        <v>Jawa</v>
      </c>
      <c r="P3513" s="71">
        <v>2000.0</v>
      </c>
      <c r="Q3513" s="71">
        <v>2023.0</v>
      </c>
    </row>
    <row r="3514" ht="15.75" customHeight="1">
      <c r="B3514" s="71">
        <v>902.713413427734</v>
      </c>
      <c r="C3514" s="71">
        <v>35.0</v>
      </c>
      <c r="D3514" s="71">
        <v>31.0</v>
      </c>
      <c r="E3514" s="71">
        <v>24.0</v>
      </c>
      <c r="F3514" s="71" t="str">
        <f>VLOOKUP(D3514, legend!$C$3:$G$22, 2, FALSE)</f>
        <v>5. Water Body</v>
      </c>
      <c r="G3514" s="71" t="str">
        <f>VLOOKUP(D3514, legend!$C$3:$G$22, 3, FALSE)</f>
        <v>5. Tubuh Air</v>
      </c>
      <c r="H3514" s="71" t="str">
        <f>VLOOKUP(D3514, legend!$C$3:$G$22, 4, FALSE)</f>
        <v>5.1. Aquaculture</v>
      </c>
      <c r="I3514" s="71" t="str">
        <f>VLOOKUP(D3514, legend!$C$3:$G$22, 5, FALSE)</f>
        <v>5.1. Tambak</v>
      </c>
      <c r="J3514" s="71" t="str">
        <f>VLOOKUP(E3514, legend!$C$3:$G$22, 2, FALSE)</f>
        <v>4. Non-Vegetated Area</v>
      </c>
      <c r="K3514" s="71" t="str">
        <f>VLOOKUP(E3514, legend!$C$3:$G$22, 3, FALSE)</f>
        <v>4. Non-Vegetasi</v>
      </c>
      <c r="L3514" s="71" t="str">
        <f>VLOOKUP(E3514, legend!$C$3:$G$22, 4, FALSE)</f>
        <v>4.2. Urban Area</v>
      </c>
      <c r="M3514" s="71" t="str">
        <f>VLOOKUP(E3514, legend!$C$3:$G$22, 5, FALSE)</f>
        <v>4.2. Pemukiman </v>
      </c>
      <c r="N3514" s="71" t="str">
        <f>VLOOKUP(C3514,geocode!$A$1:$C$40,2,false)</f>
        <v>Jawa Timur</v>
      </c>
      <c r="O3514" s="71" t="str">
        <f>VLOOKUP(C3514,geocode!$A$1:$C$40,3,false)</f>
        <v>Jawa</v>
      </c>
      <c r="P3514" s="71">
        <v>2000.0</v>
      </c>
      <c r="Q3514" s="71">
        <v>2023.0</v>
      </c>
    </row>
    <row r="3515" ht="15.75" customHeight="1">
      <c r="B3515" s="71">
        <v>2788.35538119506</v>
      </c>
      <c r="C3515" s="71">
        <v>35.0</v>
      </c>
      <c r="D3515" s="71">
        <v>31.0</v>
      </c>
      <c r="E3515" s="71">
        <v>25.0</v>
      </c>
      <c r="F3515" s="71" t="str">
        <f>VLOOKUP(D3515, legend!$C$3:$G$22, 2, FALSE)</f>
        <v>5. Water Body</v>
      </c>
      <c r="G3515" s="71" t="str">
        <f>VLOOKUP(D3515, legend!$C$3:$G$22, 3, FALSE)</f>
        <v>5. Tubuh Air</v>
      </c>
      <c r="H3515" s="71" t="str">
        <f>VLOOKUP(D3515, legend!$C$3:$G$22, 4, FALSE)</f>
        <v>5.1. Aquaculture</v>
      </c>
      <c r="I3515" s="71" t="str">
        <f>VLOOKUP(D3515, legend!$C$3:$G$22, 5, FALSE)</f>
        <v>5.1. Tambak</v>
      </c>
      <c r="J3515" s="71" t="str">
        <f>VLOOKUP(E3515, legend!$C$3:$G$22, 2, FALSE)</f>
        <v>4. Non-Vegetated Area</v>
      </c>
      <c r="K3515" s="71" t="str">
        <f>VLOOKUP(E3515, legend!$C$3:$G$22, 3, FALSE)</f>
        <v>4. Non-Vegetasi</v>
      </c>
      <c r="L3515" s="71" t="str">
        <f>VLOOKUP(E3515, legend!$C$3:$G$22, 4, FALSE)</f>
        <v>4.3. Other Non-Vegetation</v>
      </c>
      <c r="M3515" s="71" t="str">
        <f>VLOOKUP(E3515, legend!$C$3:$G$22, 5, FALSE)</f>
        <v>4.3. Non-Vegetasi Lainnya</v>
      </c>
      <c r="N3515" s="71" t="str">
        <f>VLOOKUP(C3515,geocode!$A$1:$C$40,2,false)</f>
        <v>Jawa Timur</v>
      </c>
      <c r="O3515" s="71" t="str">
        <f>VLOOKUP(C3515,geocode!$A$1:$C$40,3,false)</f>
        <v>Jawa</v>
      </c>
      <c r="P3515" s="71">
        <v>2000.0</v>
      </c>
      <c r="Q3515" s="71">
        <v>2023.0</v>
      </c>
    </row>
    <row r="3516" ht="15.75" customHeight="1">
      <c r="B3516" s="71">
        <v>71105.1336445115</v>
      </c>
      <c r="C3516" s="71">
        <v>35.0</v>
      </c>
      <c r="D3516" s="71">
        <v>31.0</v>
      </c>
      <c r="E3516" s="71">
        <v>31.0</v>
      </c>
      <c r="F3516" s="71" t="str">
        <f>VLOOKUP(D3516, legend!$C$3:$G$22, 2, FALSE)</f>
        <v>5. Water Body</v>
      </c>
      <c r="G3516" s="71" t="str">
        <f>VLOOKUP(D3516, legend!$C$3:$G$22, 3, FALSE)</f>
        <v>5. Tubuh Air</v>
      </c>
      <c r="H3516" s="71" t="str">
        <f>VLOOKUP(D3516, legend!$C$3:$G$22, 4, FALSE)</f>
        <v>5.1. Aquaculture</v>
      </c>
      <c r="I3516" s="71" t="str">
        <f>VLOOKUP(D3516, legend!$C$3:$G$22, 5, FALSE)</f>
        <v>5.1. Tambak</v>
      </c>
      <c r="J3516" s="71" t="str">
        <f>VLOOKUP(E3516, legend!$C$3:$G$22, 2, FALSE)</f>
        <v>5. Water Body</v>
      </c>
      <c r="K3516" s="71" t="str">
        <f>VLOOKUP(E3516, legend!$C$3:$G$22, 3, FALSE)</f>
        <v>5. Tubuh Air</v>
      </c>
      <c r="L3516" s="71" t="str">
        <f>VLOOKUP(E3516, legend!$C$3:$G$22, 4, FALSE)</f>
        <v>5.1. Aquaculture</v>
      </c>
      <c r="M3516" s="71" t="str">
        <f>VLOOKUP(E3516, legend!$C$3:$G$22, 5, FALSE)</f>
        <v>5.1. Tambak</v>
      </c>
      <c r="N3516" s="71" t="str">
        <f>VLOOKUP(C3516,geocode!$A$1:$C$40,2,false)</f>
        <v>Jawa Timur</v>
      </c>
      <c r="O3516" s="71" t="str">
        <f>VLOOKUP(C3516,geocode!$A$1:$C$40,3,false)</f>
        <v>Jawa</v>
      </c>
      <c r="P3516" s="71">
        <v>2000.0</v>
      </c>
      <c r="Q3516" s="71">
        <v>2023.0</v>
      </c>
    </row>
    <row r="3517" ht="15.75" customHeight="1">
      <c r="B3517" s="71">
        <v>479.569324536132</v>
      </c>
      <c r="C3517" s="71">
        <v>35.0</v>
      </c>
      <c r="D3517" s="71">
        <v>31.0</v>
      </c>
      <c r="E3517" s="71">
        <v>33.0</v>
      </c>
      <c r="F3517" s="71" t="str">
        <f>VLOOKUP(D3517, legend!$C$3:$G$22, 2, FALSE)</f>
        <v>5. Water Body</v>
      </c>
      <c r="G3517" s="71" t="str">
        <f>VLOOKUP(D3517, legend!$C$3:$G$22, 3, FALSE)</f>
        <v>5. Tubuh Air</v>
      </c>
      <c r="H3517" s="71" t="str">
        <f>VLOOKUP(D3517, legend!$C$3:$G$22, 4, FALSE)</f>
        <v>5.1. Aquaculture</v>
      </c>
      <c r="I3517" s="71" t="str">
        <f>VLOOKUP(D3517, legend!$C$3:$G$22, 5, FALSE)</f>
        <v>5.1. Tambak</v>
      </c>
      <c r="J3517" s="71" t="str">
        <f>VLOOKUP(E3517, legend!$C$3:$G$22, 2, FALSE)</f>
        <v>5. Water Body</v>
      </c>
      <c r="K3517" s="71" t="str">
        <f>VLOOKUP(E3517, legend!$C$3:$G$22, 3, FALSE)</f>
        <v>5. Tubuh Air</v>
      </c>
      <c r="L3517" s="71" t="str">
        <f>VLOOKUP(E3517, legend!$C$3:$G$22, 4, FALSE)</f>
        <v>5.2. River, Lake, Ocean</v>
      </c>
      <c r="M3517" s="71" t="str">
        <f>VLOOKUP(E3517, legend!$C$3:$G$22, 5, FALSE)</f>
        <v>5.2. Sungai, Danau, Laut</v>
      </c>
      <c r="N3517" s="71" t="str">
        <f>VLOOKUP(C3517,geocode!$A$1:$C$40,2,false)</f>
        <v>Jawa Timur</v>
      </c>
      <c r="O3517" s="71" t="str">
        <f>VLOOKUP(C3517,geocode!$A$1:$C$40,3,false)</f>
        <v>Jawa</v>
      </c>
      <c r="P3517" s="71">
        <v>2000.0</v>
      </c>
      <c r="Q3517" s="71">
        <v>2023.0</v>
      </c>
    </row>
    <row r="3518" ht="15.75" customHeight="1">
      <c r="B3518" s="71">
        <v>18508.7217716117</v>
      </c>
      <c r="C3518" s="71">
        <v>35.0</v>
      </c>
      <c r="D3518" s="71">
        <v>31.0</v>
      </c>
      <c r="E3518" s="71">
        <v>40.0</v>
      </c>
      <c r="F3518" s="71" t="str">
        <f>VLOOKUP(D3518, legend!$C$3:$G$22, 2, FALSE)</f>
        <v>5. Water Body</v>
      </c>
      <c r="G3518" s="71" t="str">
        <f>VLOOKUP(D3518, legend!$C$3:$G$22, 3, FALSE)</f>
        <v>5. Tubuh Air</v>
      </c>
      <c r="H3518" s="71" t="str">
        <f>VLOOKUP(D3518, legend!$C$3:$G$22, 4, FALSE)</f>
        <v>5.1. Aquaculture</v>
      </c>
      <c r="I3518" s="71" t="str">
        <f>VLOOKUP(D3518, legend!$C$3:$G$22, 5, FALSE)</f>
        <v>5.1. Tambak</v>
      </c>
      <c r="J3518" s="71" t="str">
        <f>VLOOKUP(E3518, legend!$C$3:$G$22, 2, FALSE)</f>
        <v>3. Agriculture</v>
      </c>
      <c r="K3518" s="71" t="str">
        <f>VLOOKUP(E3518, legend!$C$3:$G$22, 3, FALSE)</f>
        <v>3. Pertanian</v>
      </c>
      <c r="L3518" s="71" t="str">
        <f>VLOOKUP(E3518, legend!$C$3:$G$22, 4, FALSE)</f>
        <v>3.1. Rice Paddy</v>
      </c>
      <c r="M3518" s="71" t="str">
        <f>VLOOKUP(E3518, legend!$C$3:$G$22, 5, FALSE)</f>
        <v>3.1. Sawah</v>
      </c>
      <c r="N3518" s="71" t="str">
        <f>VLOOKUP(C3518,geocode!$A$1:$C$40,2,false)</f>
        <v>Jawa Timur</v>
      </c>
      <c r="O3518" s="71" t="str">
        <f>VLOOKUP(C3518,geocode!$A$1:$C$40,3,false)</f>
        <v>Jawa</v>
      </c>
      <c r="P3518" s="71">
        <v>2000.0</v>
      </c>
      <c r="Q3518" s="71">
        <v>2023.0</v>
      </c>
    </row>
    <row r="3519" ht="15.75" customHeight="1">
      <c r="B3519" s="71">
        <v>24.3884735900878</v>
      </c>
      <c r="C3519" s="71">
        <v>35.0</v>
      </c>
      <c r="D3519" s="71">
        <v>33.0</v>
      </c>
      <c r="E3519" s="71">
        <v>3.0</v>
      </c>
      <c r="F3519" s="71" t="str">
        <f>VLOOKUP(D3519, legend!$C$3:$G$22, 2, FALSE)</f>
        <v>5. Water Body</v>
      </c>
      <c r="G3519" s="71" t="str">
        <f>VLOOKUP(D3519, legend!$C$3:$G$22, 3, FALSE)</f>
        <v>5. Tubuh Air</v>
      </c>
      <c r="H3519" s="71" t="str">
        <f>VLOOKUP(D3519, legend!$C$3:$G$22, 4, FALSE)</f>
        <v>5.2. River, Lake, Ocean</v>
      </c>
      <c r="I3519" s="71" t="str">
        <f>VLOOKUP(D3519, legend!$C$3:$G$22, 5, FALSE)</f>
        <v>5.2. Sungai, Danau, Laut</v>
      </c>
      <c r="J3519" s="71" t="str">
        <f>VLOOKUP(E3519, legend!$C$3:$G$22, 2, FALSE)</f>
        <v>1. Forest </v>
      </c>
      <c r="K3519" s="71" t="str">
        <f>VLOOKUP(E3519, legend!$C$3:$G$22, 3, FALSE)</f>
        <v>1. Hutan</v>
      </c>
      <c r="L3519" s="71" t="str">
        <f>VLOOKUP(E3519, legend!$C$3:$G$22, 4, FALSE)</f>
        <v>1.1. Forest Formation</v>
      </c>
      <c r="M3519" s="71" t="str">
        <f>VLOOKUP(E3519, legend!$C$3:$G$22, 5, FALSE)</f>
        <v>1.1. Formasi Hutan</v>
      </c>
      <c r="N3519" s="71" t="str">
        <f>VLOOKUP(C3519,geocode!$A$1:$C$40,2,false)</f>
        <v>Jawa Timur</v>
      </c>
      <c r="O3519" s="71" t="str">
        <f>VLOOKUP(C3519,geocode!$A$1:$C$40,3,false)</f>
        <v>Jawa</v>
      </c>
      <c r="P3519" s="71">
        <v>2000.0</v>
      </c>
      <c r="Q3519" s="71">
        <v>2023.0</v>
      </c>
    </row>
    <row r="3520" ht="15.75" customHeight="1">
      <c r="B3520" s="71">
        <v>1327.21784807739</v>
      </c>
      <c r="C3520" s="71">
        <v>35.0</v>
      </c>
      <c r="D3520" s="71">
        <v>33.0</v>
      </c>
      <c r="E3520" s="71">
        <v>5.0</v>
      </c>
      <c r="F3520" s="71" t="str">
        <f>VLOOKUP(D3520, legend!$C$3:$G$22, 2, FALSE)</f>
        <v>5. Water Body</v>
      </c>
      <c r="G3520" s="71" t="str">
        <f>VLOOKUP(D3520, legend!$C$3:$G$22, 3, FALSE)</f>
        <v>5. Tubuh Air</v>
      </c>
      <c r="H3520" s="71" t="str">
        <f>VLOOKUP(D3520, legend!$C$3:$G$22, 4, FALSE)</f>
        <v>5.2. River, Lake, Ocean</v>
      </c>
      <c r="I3520" s="71" t="str">
        <f>VLOOKUP(D3520, legend!$C$3:$G$22, 5, FALSE)</f>
        <v>5.2. Sungai, Danau, Laut</v>
      </c>
      <c r="J3520" s="71" t="str">
        <f>VLOOKUP(E3520, legend!$C$3:$G$22, 2, FALSE)</f>
        <v>1. Forest </v>
      </c>
      <c r="K3520" s="71" t="str">
        <f>VLOOKUP(E3520, legend!$C$3:$G$22, 3, FALSE)</f>
        <v>1. Hutan</v>
      </c>
      <c r="L3520" s="71" t="str">
        <f>VLOOKUP(E3520, legend!$C$3:$G$22, 4, FALSE)</f>
        <v>1.2. Mangrove</v>
      </c>
      <c r="M3520" s="71" t="str">
        <f>VLOOKUP(E3520, legend!$C$3:$G$22, 5, FALSE)</f>
        <v>1.2. Mangrove</v>
      </c>
      <c r="N3520" s="71" t="str">
        <f>VLOOKUP(C3520,geocode!$A$1:$C$40,2,false)</f>
        <v>Jawa Timur</v>
      </c>
      <c r="O3520" s="71" t="str">
        <f>VLOOKUP(C3520,geocode!$A$1:$C$40,3,false)</f>
        <v>Jawa</v>
      </c>
      <c r="P3520" s="71">
        <v>2000.0</v>
      </c>
      <c r="Q3520" s="71">
        <v>2023.0</v>
      </c>
    </row>
    <row r="3521" ht="15.75" customHeight="1">
      <c r="B3521" s="71">
        <v>40.6588257690429</v>
      </c>
      <c r="C3521" s="71">
        <v>35.0</v>
      </c>
      <c r="D3521" s="71">
        <v>33.0</v>
      </c>
      <c r="E3521" s="71">
        <v>13.0</v>
      </c>
      <c r="F3521" s="71" t="str">
        <f>VLOOKUP(D3521, legend!$C$3:$G$22, 2, FALSE)</f>
        <v>5. Water Body</v>
      </c>
      <c r="G3521" s="71" t="str">
        <f>VLOOKUP(D3521, legend!$C$3:$G$22, 3, FALSE)</f>
        <v>5. Tubuh Air</v>
      </c>
      <c r="H3521" s="71" t="str">
        <f>VLOOKUP(D3521, legend!$C$3:$G$22, 4, FALSE)</f>
        <v>5.2. River, Lake, Ocean</v>
      </c>
      <c r="I3521" s="71" t="str">
        <f>VLOOKUP(D3521, legend!$C$3:$G$22, 5, FALSE)</f>
        <v>5.2. Sungai, Danau, Laut</v>
      </c>
      <c r="J3521" s="71" t="str">
        <f>VLOOKUP(E3521, legend!$C$3:$G$22, 2, FALSE)</f>
        <v>2. Non-Forest Natural Vegetation</v>
      </c>
      <c r="K3521" s="71" t="str">
        <f>VLOOKUP(E3521, legend!$C$3:$G$22, 3, FALSE)</f>
        <v>2. Tumbuhan Non-Hutan Lainnya</v>
      </c>
      <c r="L3521" s="71" t="str">
        <f>VLOOKUP(E3521, legend!$C$3:$G$22, 4, FALSE)</f>
        <v>2.1. Other Natural Vegetation</v>
      </c>
      <c r="M3521" s="71" t="str">
        <f>VLOOKUP(E3521, legend!$C$3:$G$22, 5, FALSE)</f>
        <v>2.1. Tumbuhan Non-Hutan Lainnya</v>
      </c>
      <c r="N3521" s="71" t="str">
        <f>VLOOKUP(C3521,geocode!$A$1:$C$40,2,false)</f>
        <v>Jawa Timur</v>
      </c>
      <c r="O3521" s="71" t="str">
        <f>VLOOKUP(C3521,geocode!$A$1:$C$40,3,false)</f>
        <v>Jawa</v>
      </c>
      <c r="P3521" s="71">
        <v>2000.0</v>
      </c>
      <c r="Q3521" s="71">
        <v>2023.0</v>
      </c>
    </row>
    <row r="3522" ht="15.75" customHeight="1">
      <c r="B3522" s="71">
        <v>751.864662286375</v>
      </c>
      <c r="C3522" s="71">
        <v>35.0</v>
      </c>
      <c r="D3522" s="71">
        <v>33.0</v>
      </c>
      <c r="E3522" s="71">
        <v>21.0</v>
      </c>
      <c r="F3522" s="71" t="str">
        <f>VLOOKUP(D3522, legend!$C$3:$G$22, 2, FALSE)</f>
        <v>5. Water Body</v>
      </c>
      <c r="G3522" s="71" t="str">
        <f>VLOOKUP(D3522, legend!$C$3:$G$22, 3, FALSE)</f>
        <v>5. Tubuh Air</v>
      </c>
      <c r="H3522" s="71" t="str">
        <f>VLOOKUP(D3522, legend!$C$3:$G$22, 4, FALSE)</f>
        <v>5.2. River, Lake, Ocean</v>
      </c>
      <c r="I3522" s="71" t="str">
        <f>VLOOKUP(D3522, legend!$C$3:$G$22, 5, FALSE)</f>
        <v>5.2. Sungai, Danau, Laut</v>
      </c>
      <c r="J3522" s="71" t="str">
        <f>VLOOKUP(E3522, legend!$C$3:$G$22, 2, FALSE)</f>
        <v>3. Agriculture</v>
      </c>
      <c r="K3522" s="71" t="str">
        <f>VLOOKUP(E3522, legend!$C$3:$G$22, 3, FALSE)</f>
        <v>3. Pertanian</v>
      </c>
      <c r="L3522" s="71" t="str">
        <f>VLOOKUP(E3522, legend!$C$3:$G$22, 4, FALSE)</f>
        <v>3.4. Other Agriculture</v>
      </c>
      <c r="M3522" s="71" t="str">
        <f>VLOOKUP(E3522, legend!$C$3:$G$22, 5, FALSE)</f>
        <v>3.4. Pertanian Lainnya </v>
      </c>
      <c r="N3522" s="71" t="str">
        <f>VLOOKUP(C3522,geocode!$A$1:$C$40,2,false)</f>
        <v>Jawa Timur</v>
      </c>
      <c r="O3522" s="71" t="str">
        <f>VLOOKUP(C3522,geocode!$A$1:$C$40,3,false)</f>
        <v>Jawa</v>
      </c>
      <c r="P3522" s="71">
        <v>2000.0</v>
      </c>
      <c r="Q3522" s="71">
        <v>2023.0</v>
      </c>
    </row>
    <row r="3523" ht="15.75" customHeight="1">
      <c r="B3523" s="71">
        <v>623.108043212888</v>
      </c>
      <c r="C3523" s="71">
        <v>35.0</v>
      </c>
      <c r="D3523" s="71">
        <v>33.0</v>
      </c>
      <c r="E3523" s="71">
        <v>24.0</v>
      </c>
      <c r="F3523" s="71" t="str">
        <f>VLOOKUP(D3523, legend!$C$3:$G$22, 2, FALSE)</f>
        <v>5. Water Body</v>
      </c>
      <c r="G3523" s="71" t="str">
        <f>VLOOKUP(D3523, legend!$C$3:$G$22, 3, FALSE)</f>
        <v>5. Tubuh Air</v>
      </c>
      <c r="H3523" s="71" t="str">
        <f>VLOOKUP(D3523, legend!$C$3:$G$22, 4, FALSE)</f>
        <v>5.2. River, Lake, Ocean</v>
      </c>
      <c r="I3523" s="71" t="str">
        <f>VLOOKUP(D3523, legend!$C$3:$G$22, 5, FALSE)</f>
        <v>5.2. Sungai, Danau, Laut</v>
      </c>
      <c r="J3523" s="71" t="str">
        <f>VLOOKUP(E3523, legend!$C$3:$G$22, 2, FALSE)</f>
        <v>4. Non-Vegetated Area</v>
      </c>
      <c r="K3523" s="71" t="str">
        <f>VLOOKUP(E3523, legend!$C$3:$G$22, 3, FALSE)</f>
        <v>4. Non-Vegetasi</v>
      </c>
      <c r="L3523" s="71" t="str">
        <f>VLOOKUP(E3523, legend!$C$3:$G$22, 4, FALSE)</f>
        <v>4.2. Urban Area</v>
      </c>
      <c r="M3523" s="71" t="str">
        <f>VLOOKUP(E3523, legend!$C$3:$G$22, 5, FALSE)</f>
        <v>4.2. Pemukiman </v>
      </c>
      <c r="N3523" s="71" t="str">
        <f>VLOOKUP(C3523,geocode!$A$1:$C$40,2,false)</f>
        <v>Jawa Timur</v>
      </c>
      <c r="O3523" s="71" t="str">
        <f>VLOOKUP(C3523,geocode!$A$1:$C$40,3,false)</f>
        <v>Jawa</v>
      </c>
      <c r="P3523" s="71">
        <v>2000.0</v>
      </c>
      <c r="Q3523" s="71">
        <v>2023.0</v>
      </c>
    </row>
    <row r="3524" ht="15.75" customHeight="1">
      <c r="B3524" s="71">
        <v>424.869761083985</v>
      </c>
      <c r="C3524" s="71">
        <v>35.0</v>
      </c>
      <c r="D3524" s="71">
        <v>33.0</v>
      </c>
      <c r="E3524" s="71">
        <v>25.0</v>
      </c>
      <c r="F3524" s="71" t="str">
        <f>VLOOKUP(D3524, legend!$C$3:$G$22, 2, FALSE)</f>
        <v>5. Water Body</v>
      </c>
      <c r="G3524" s="71" t="str">
        <f>VLOOKUP(D3524, legend!$C$3:$G$22, 3, FALSE)</f>
        <v>5. Tubuh Air</v>
      </c>
      <c r="H3524" s="71" t="str">
        <f>VLOOKUP(D3524, legend!$C$3:$G$22, 4, FALSE)</f>
        <v>5.2. River, Lake, Ocean</v>
      </c>
      <c r="I3524" s="71" t="str">
        <f>VLOOKUP(D3524, legend!$C$3:$G$22, 5, FALSE)</f>
        <v>5.2. Sungai, Danau, Laut</v>
      </c>
      <c r="J3524" s="71" t="str">
        <f>VLOOKUP(E3524, legend!$C$3:$G$22, 2, FALSE)</f>
        <v>4. Non-Vegetated Area</v>
      </c>
      <c r="K3524" s="71" t="str">
        <f>VLOOKUP(E3524, legend!$C$3:$G$22, 3, FALSE)</f>
        <v>4. Non-Vegetasi</v>
      </c>
      <c r="L3524" s="71" t="str">
        <f>VLOOKUP(E3524, legend!$C$3:$G$22, 4, FALSE)</f>
        <v>4.3. Other Non-Vegetation</v>
      </c>
      <c r="M3524" s="71" t="str">
        <f>VLOOKUP(E3524, legend!$C$3:$G$22, 5, FALSE)</f>
        <v>4.3. Non-Vegetasi Lainnya</v>
      </c>
      <c r="N3524" s="71" t="str">
        <f>VLOOKUP(C3524,geocode!$A$1:$C$40,2,false)</f>
        <v>Jawa Timur</v>
      </c>
      <c r="O3524" s="71" t="str">
        <f>VLOOKUP(C3524,geocode!$A$1:$C$40,3,false)</f>
        <v>Jawa</v>
      </c>
      <c r="P3524" s="71">
        <v>2000.0</v>
      </c>
      <c r="Q3524" s="71">
        <v>2023.0</v>
      </c>
    </row>
    <row r="3525" ht="15.75" customHeight="1">
      <c r="B3525" s="71">
        <v>1.87500634155273</v>
      </c>
      <c r="C3525" s="71">
        <v>35.0</v>
      </c>
      <c r="D3525" s="71">
        <v>33.0</v>
      </c>
      <c r="E3525" s="71">
        <v>30.0</v>
      </c>
      <c r="F3525" s="71" t="str">
        <f>VLOOKUP(D3525, legend!$C$3:$G$22, 2, FALSE)</f>
        <v>5. Water Body</v>
      </c>
      <c r="G3525" s="71" t="str">
        <f>VLOOKUP(D3525, legend!$C$3:$G$22, 3, FALSE)</f>
        <v>5. Tubuh Air</v>
      </c>
      <c r="H3525" s="71" t="str">
        <f>VLOOKUP(D3525, legend!$C$3:$G$22, 4, FALSE)</f>
        <v>5.2. River, Lake, Ocean</v>
      </c>
      <c r="I3525" s="71" t="str">
        <f>VLOOKUP(D3525, legend!$C$3:$G$22, 5, FALSE)</f>
        <v>5.2. Sungai, Danau, Laut</v>
      </c>
      <c r="J3525" s="71" t="str">
        <f>VLOOKUP(E3525, legend!$C$3:$G$22, 2, FALSE)</f>
        <v>4. Non-Vegetated Area</v>
      </c>
      <c r="K3525" s="71" t="str">
        <f>VLOOKUP(E3525, legend!$C$3:$G$22, 3, FALSE)</f>
        <v>4. Non-Vegetasi</v>
      </c>
      <c r="L3525" s="71" t="str">
        <f>VLOOKUP(E3525, legend!$C$3:$G$22, 4, FALSE)</f>
        <v>4.1. Mining Pit</v>
      </c>
      <c r="M3525" s="71" t="str">
        <f>VLOOKUP(E3525, legend!$C$3:$G$22, 5, FALSE)</f>
        <v>4.1. Lubang Tambang</v>
      </c>
      <c r="N3525" s="71" t="str">
        <f>VLOOKUP(C3525,geocode!$A$1:$C$40,2,false)</f>
        <v>Jawa Timur</v>
      </c>
      <c r="O3525" s="71" t="str">
        <f>VLOOKUP(C3525,geocode!$A$1:$C$40,3,false)</f>
        <v>Jawa</v>
      </c>
      <c r="P3525" s="71">
        <v>2000.0</v>
      </c>
      <c r="Q3525" s="71">
        <v>2023.0</v>
      </c>
    </row>
    <row r="3526" ht="15.75" customHeight="1">
      <c r="B3526" s="71">
        <v>426.325229052733</v>
      </c>
      <c r="C3526" s="71">
        <v>35.0</v>
      </c>
      <c r="D3526" s="71">
        <v>33.0</v>
      </c>
      <c r="E3526" s="71">
        <v>31.0</v>
      </c>
      <c r="F3526" s="71" t="str">
        <f>VLOOKUP(D3526, legend!$C$3:$G$22, 2, FALSE)</f>
        <v>5. Water Body</v>
      </c>
      <c r="G3526" s="71" t="str">
        <f>VLOOKUP(D3526, legend!$C$3:$G$22, 3, FALSE)</f>
        <v>5. Tubuh Air</v>
      </c>
      <c r="H3526" s="71" t="str">
        <f>VLOOKUP(D3526, legend!$C$3:$G$22, 4, FALSE)</f>
        <v>5.2. River, Lake, Ocean</v>
      </c>
      <c r="I3526" s="71" t="str">
        <f>VLOOKUP(D3526, legend!$C$3:$G$22, 5, FALSE)</f>
        <v>5.2. Sungai, Danau, Laut</v>
      </c>
      <c r="J3526" s="71" t="str">
        <f>VLOOKUP(E3526, legend!$C$3:$G$22, 2, FALSE)</f>
        <v>5. Water Body</v>
      </c>
      <c r="K3526" s="71" t="str">
        <f>VLOOKUP(E3526, legend!$C$3:$G$22, 3, FALSE)</f>
        <v>5. Tubuh Air</v>
      </c>
      <c r="L3526" s="71" t="str">
        <f>VLOOKUP(E3526, legend!$C$3:$G$22, 4, FALSE)</f>
        <v>5.1. Aquaculture</v>
      </c>
      <c r="M3526" s="71" t="str">
        <f>VLOOKUP(E3526, legend!$C$3:$G$22, 5, FALSE)</f>
        <v>5.1. Tambak</v>
      </c>
      <c r="N3526" s="71" t="str">
        <f>VLOOKUP(C3526,geocode!$A$1:$C$40,2,false)</f>
        <v>Jawa Timur</v>
      </c>
      <c r="O3526" s="71" t="str">
        <f>VLOOKUP(C3526,geocode!$A$1:$C$40,3,false)</f>
        <v>Jawa</v>
      </c>
      <c r="P3526" s="71">
        <v>2000.0</v>
      </c>
      <c r="Q3526" s="71">
        <v>2023.0</v>
      </c>
    </row>
    <row r="3527" ht="15.75" customHeight="1">
      <c r="B3527" s="71">
        <v>7959.98179335936</v>
      </c>
      <c r="C3527" s="71">
        <v>35.0</v>
      </c>
      <c r="D3527" s="71">
        <v>33.0</v>
      </c>
      <c r="E3527" s="71">
        <v>33.0</v>
      </c>
      <c r="F3527" s="71" t="str">
        <f>VLOOKUP(D3527, legend!$C$3:$G$22, 2, FALSE)</f>
        <v>5. Water Body</v>
      </c>
      <c r="G3527" s="71" t="str">
        <f>VLOOKUP(D3527, legend!$C$3:$G$22, 3, FALSE)</f>
        <v>5. Tubuh Air</v>
      </c>
      <c r="H3527" s="71" t="str">
        <f>VLOOKUP(D3527, legend!$C$3:$G$22, 4, FALSE)</f>
        <v>5.2. River, Lake, Ocean</v>
      </c>
      <c r="I3527" s="71" t="str">
        <f>VLOOKUP(D3527, legend!$C$3:$G$22, 5, FALSE)</f>
        <v>5.2. Sungai, Danau, Laut</v>
      </c>
      <c r="J3527" s="71" t="str">
        <f>VLOOKUP(E3527, legend!$C$3:$G$22, 2, FALSE)</f>
        <v>5. Water Body</v>
      </c>
      <c r="K3527" s="71" t="str">
        <f>VLOOKUP(E3527, legend!$C$3:$G$22, 3, FALSE)</f>
        <v>5. Tubuh Air</v>
      </c>
      <c r="L3527" s="71" t="str">
        <f>VLOOKUP(E3527, legend!$C$3:$G$22, 4, FALSE)</f>
        <v>5.2. River, Lake, Ocean</v>
      </c>
      <c r="M3527" s="71" t="str">
        <f>VLOOKUP(E3527, legend!$C$3:$G$22, 5, FALSE)</f>
        <v>5.2. Sungai, Danau, Laut</v>
      </c>
      <c r="N3527" s="71" t="str">
        <f>VLOOKUP(C3527,geocode!$A$1:$C$40,2,false)</f>
        <v>Jawa Timur</v>
      </c>
      <c r="O3527" s="71" t="str">
        <f>VLOOKUP(C3527,geocode!$A$1:$C$40,3,false)</f>
        <v>Jawa</v>
      </c>
      <c r="P3527" s="71">
        <v>2000.0</v>
      </c>
      <c r="Q3527" s="71">
        <v>2023.0</v>
      </c>
    </row>
    <row r="3528" ht="15.75" customHeight="1">
      <c r="B3528" s="71">
        <v>0.089311669921875</v>
      </c>
      <c r="C3528" s="71">
        <v>35.0</v>
      </c>
      <c r="D3528" s="71">
        <v>33.0</v>
      </c>
      <c r="E3528" s="71">
        <v>35.0</v>
      </c>
      <c r="F3528" s="71" t="str">
        <f>VLOOKUP(D3528, legend!$C$3:$G$22, 2, FALSE)</f>
        <v>5. Water Body</v>
      </c>
      <c r="G3528" s="71" t="str">
        <f>VLOOKUP(D3528, legend!$C$3:$G$22, 3, FALSE)</f>
        <v>5. Tubuh Air</v>
      </c>
      <c r="H3528" s="71" t="str">
        <f>VLOOKUP(D3528, legend!$C$3:$G$22, 4, FALSE)</f>
        <v>5.2. River, Lake, Ocean</v>
      </c>
      <c r="I3528" s="71" t="str">
        <f>VLOOKUP(D3528, legend!$C$3:$G$22, 5, FALSE)</f>
        <v>5.2. Sungai, Danau, Laut</v>
      </c>
      <c r="J3528" s="71" t="str">
        <f>VLOOKUP(E3528, legend!$C$3:$G$22, 2, FALSE)</f>
        <v>3. Agriculture</v>
      </c>
      <c r="K3528" s="71" t="str">
        <f>VLOOKUP(E3528, legend!$C$3:$G$22, 3, FALSE)</f>
        <v>3. Pertanian</v>
      </c>
      <c r="L3528" s="71" t="str">
        <f>VLOOKUP(E3528, legend!$C$3:$G$22, 4, FALSE)</f>
        <v>3.2. Oil Palm</v>
      </c>
      <c r="M3528" s="71" t="str">
        <f>VLOOKUP(E3528, legend!$C$3:$G$22, 5, FALSE)</f>
        <v>3.2. Sawit</v>
      </c>
      <c r="N3528" s="71" t="str">
        <f>VLOOKUP(C3528,geocode!$A$1:$C$40,2,false)</f>
        <v>Jawa Timur</v>
      </c>
      <c r="O3528" s="71" t="str">
        <f>VLOOKUP(C3528,geocode!$A$1:$C$40,3,false)</f>
        <v>Jawa</v>
      </c>
      <c r="P3528" s="71">
        <v>2000.0</v>
      </c>
      <c r="Q3528" s="71">
        <v>2023.0</v>
      </c>
    </row>
    <row r="3529" ht="15.75" customHeight="1">
      <c r="B3529" s="71">
        <v>433.829311724853</v>
      </c>
      <c r="C3529" s="71">
        <v>35.0</v>
      </c>
      <c r="D3529" s="71">
        <v>33.0</v>
      </c>
      <c r="E3529" s="71">
        <v>40.0</v>
      </c>
      <c r="F3529" s="71" t="str">
        <f>VLOOKUP(D3529, legend!$C$3:$G$22, 2, FALSE)</f>
        <v>5. Water Body</v>
      </c>
      <c r="G3529" s="71" t="str">
        <f>VLOOKUP(D3529, legend!$C$3:$G$22, 3, FALSE)</f>
        <v>5. Tubuh Air</v>
      </c>
      <c r="H3529" s="71" t="str">
        <f>VLOOKUP(D3529, legend!$C$3:$G$22, 4, FALSE)</f>
        <v>5.2. River, Lake, Ocean</v>
      </c>
      <c r="I3529" s="71" t="str">
        <f>VLOOKUP(D3529, legend!$C$3:$G$22, 5, FALSE)</f>
        <v>5.2. Sungai, Danau, Laut</v>
      </c>
      <c r="J3529" s="71" t="str">
        <f>VLOOKUP(E3529, legend!$C$3:$G$22, 2, FALSE)</f>
        <v>3. Agriculture</v>
      </c>
      <c r="K3529" s="71" t="str">
        <f>VLOOKUP(E3529, legend!$C$3:$G$22, 3, FALSE)</f>
        <v>3. Pertanian</v>
      </c>
      <c r="L3529" s="71" t="str">
        <f>VLOOKUP(E3529, legend!$C$3:$G$22, 4, FALSE)</f>
        <v>3.1. Rice Paddy</v>
      </c>
      <c r="M3529" s="71" t="str">
        <f>VLOOKUP(E3529, legend!$C$3:$G$22, 5, FALSE)</f>
        <v>3.1. Sawah</v>
      </c>
      <c r="N3529" s="71" t="str">
        <f>VLOOKUP(C3529,geocode!$A$1:$C$40,2,false)</f>
        <v>Jawa Timur</v>
      </c>
      <c r="O3529" s="71" t="str">
        <f>VLOOKUP(C3529,geocode!$A$1:$C$40,3,false)</f>
        <v>Jawa</v>
      </c>
      <c r="P3529" s="71">
        <v>2000.0</v>
      </c>
      <c r="Q3529" s="71">
        <v>2023.0</v>
      </c>
    </row>
    <row r="3530" ht="15.75" customHeight="1">
      <c r="B3530" s="71">
        <v>0.0893313293457031</v>
      </c>
      <c r="C3530" s="71">
        <v>35.0</v>
      </c>
      <c r="D3530" s="71">
        <v>35.0</v>
      </c>
      <c r="E3530" s="71">
        <v>13.0</v>
      </c>
      <c r="F3530" s="71" t="str">
        <f>VLOOKUP(D3530, legend!$C$3:$G$22, 2, FALSE)</f>
        <v>3. Agriculture</v>
      </c>
      <c r="G3530" s="71" t="str">
        <f>VLOOKUP(D3530, legend!$C$3:$G$22, 3, FALSE)</f>
        <v>3. Pertanian</v>
      </c>
      <c r="H3530" s="71" t="str">
        <f>VLOOKUP(D3530, legend!$C$3:$G$22, 4, FALSE)</f>
        <v>3.2. Oil Palm</v>
      </c>
      <c r="I3530" s="71" t="str">
        <f>VLOOKUP(D3530, legend!$C$3:$G$22, 5, FALSE)</f>
        <v>3.2. Sawit</v>
      </c>
      <c r="J3530" s="71" t="str">
        <f>VLOOKUP(E3530, legend!$C$3:$G$22, 2, FALSE)</f>
        <v>2. Non-Forest Natural Vegetation</v>
      </c>
      <c r="K3530" s="71" t="str">
        <f>VLOOKUP(E3530, legend!$C$3:$G$22, 3, FALSE)</f>
        <v>2. Tumbuhan Non-Hutan Lainnya</v>
      </c>
      <c r="L3530" s="71" t="str">
        <f>VLOOKUP(E3530, legend!$C$3:$G$22, 4, FALSE)</f>
        <v>2.1. Other Natural Vegetation</v>
      </c>
      <c r="M3530" s="71" t="str">
        <f>VLOOKUP(E3530, legend!$C$3:$G$22, 5, FALSE)</f>
        <v>2.1. Tumbuhan Non-Hutan Lainnya</v>
      </c>
      <c r="N3530" s="71" t="str">
        <f>VLOOKUP(C3530,geocode!$A$1:$C$40,2,false)</f>
        <v>Jawa Timur</v>
      </c>
      <c r="O3530" s="71" t="str">
        <f>VLOOKUP(C3530,geocode!$A$1:$C$40,3,false)</f>
        <v>Jawa</v>
      </c>
      <c r="P3530" s="71">
        <v>2000.0</v>
      </c>
      <c r="Q3530" s="71">
        <v>2023.0</v>
      </c>
    </row>
    <row r="3531" ht="15.75" customHeight="1">
      <c r="B3531" s="71">
        <v>0.0892588195800781</v>
      </c>
      <c r="C3531" s="71">
        <v>35.0</v>
      </c>
      <c r="D3531" s="71">
        <v>35.0</v>
      </c>
      <c r="E3531" s="71">
        <v>21.0</v>
      </c>
      <c r="F3531" s="71" t="str">
        <f>VLOOKUP(D3531, legend!$C$3:$G$22, 2, FALSE)</f>
        <v>3. Agriculture</v>
      </c>
      <c r="G3531" s="71" t="str">
        <f>VLOOKUP(D3531, legend!$C$3:$G$22, 3, FALSE)</f>
        <v>3. Pertanian</v>
      </c>
      <c r="H3531" s="71" t="str">
        <f>VLOOKUP(D3531, legend!$C$3:$G$22, 4, FALSE)</f>
        <v>3.2. Oil Palm</v>
      </c>
      <c r="I3531" s="71" t="str">
        <f>VLOOKUP(D3531, legend!$C$3:$G$22, 5, FALSE)</f>
        <v>3.2. Sawit</v>
      </c>
      <c r="J3531" s="71" t="str">
        <f>VLOOKUP(E3531, legend!$C$3:$G$22, 2, FALSE)</f>
        <v>3. Agriculture</v>
      </c>
      <c r="K3531" s="71" t="str">
        <f>VLOOKUP(E3531, legend!$C$3:$G$22, 3, FALSE)</f>
        <v>3. Pertanian</v>
      </c>
      <c r="L3531" s="71" t="str">
        <f>VLOOKUP(E3531, legend!$C$3:$G$22, 4, FALSE)</f>
        <v>3.4. Other Agriculture</v>
      </c>
      <c r="M3531" s="71" t="str">
        <f>VLOOKUP(E3531, legend!$C$3:$G$22, 5, FALSE)</f>
        <v>3.4. Pertanian Lainnya </v>
      </c>
      <c r="N3531" s="71" t="str">
        <f>VLOOKUP(C3531,geocode!$A$1:$C$40,2,false)</f>
        <v>Jawa Timur</v>
      </c>
      <c r="O3531" s="71" t="str">
        <f>VLOOKUP(C3531,geocode!$A$1:$C$40,3,false)</f>
        <v>Jawa</v>
      </c>
      <c r="P3531" s="71">
        <v>2000.0</v>
      </c>
      <c r="Q3531" s="71">
        <v>2023.0</v>
      </c>
    </row>
    <row r="3532" ht="15.75" customHeight="1">
      <c r="B3532" s="71">
        <v>0.712134515380859</v>
      </c>
      <c r="C3532" s="71">
        <v>35.0</v>
      </c>
      <c r="D3532" s="71">
        <v>35.0</v>
      </c>
      <c r="E3532" s="71">
        <v>35.0</v>
      </c>
      <c r="F3532" s="71" t="str">
        <f>VLOOKUP(D3532, legend!$C$3:$G$22, 2, FALSE)</f>
        <v>3. Agriculture</v>
      </c>
      <c r="G3532" s="71" t="str">
        <f>VLOOKUP(D3532, legend!$C$3:$G$22, 3, FALSE)</f>
        <v>3. Pertanian</v>
      </c>
      <c r="H3532" s="71" t="str">
        <f>VLOOKUP(D3532, legend!$C$3:$G$22, 4, FALSE)</f>
        <v>3.2. Oil Palm</v>
      </c>
      <c r="I3532" s="71" t="str">
        <f>VLOOKUP(D3532, legend!$C$3:$G$22, 5, FALSE)</f>
        <v>3.2. Sawit</v>
      </c>
      <c r="J3532" s="71" t="str">
        <f>VLOOKUP(E3532, legend!$C$3:$G$22, 2, FALSE)</f>
        <v>3. Agriculture</v>
      </c>
      <c r="K3532" s="71" t="str">
        <f>VLOOKUP(E3532, legend!$C$3:$G$22, 3, FALSE)</f>
        <v>3. Pertanian</v>
      </c>
      <c r="L3532" s="71" t="str">
        <f>VLOOKUP(E3532, legend!$C$3:$G$22, 4, FALSE)</f>
        <v>3.2. Oil Palm</v>
      </c>
      <c r="M3532" s="71" t="str">
        <f>VLOOKUP(E3532, legend!$C$3:$G$22, 5, FALSE)</f>
        <v>3.2. Sawit</v>
      </c>
      <c r="N3532" s="71" t="str">
        <f>VLOOKUP(C3532,geocode!$A$1:$C$40,2,false)</f>
        <v>Jawa Timur</v>
      </c>
      <c r="O3532" s="71" t="str">
        <f>VLOOKUP(C3532,geocode!$A$1:$C$40,3,false)</f>
        <v>Jawa</v>
      </c>
      <c r="P3532" s="71">
        <v>2000.0</v>
      </c>
      <c r="Q3532" s="71">
        <v>2023.0</v>
      </c>
    </row>
    <row r="3533" ht="15.75" customHeight="1">
      <c r="B3533" s="71">
        <v>383.922280902099</v>
      </c>
      <c r="C3533" s="71">
        <v>35.0</v>
      </c>
      <c r="D3533" s="71">
        <v>40.0</v>
      </c>
      <c r="E3533" s="71">
        <v>3.0</v>
      </c>
      <c r="F3533" s="71" t="str">
        <f>VLOOKUP(D3533, legend!$C$3:$G$22, 2, FALSE)</f>
        <v>3. Agriculture</v>
      </c>
      <c r="G3533" s="71" t="str">
        <f>VLOOKUP(D3533, legend!$C$3:$G$22, 3, FALSE)</f>
        <v>3. Pertanian</v>
      </c>
      <c r="H3533" s="71" t="str">
        <f>VLOOKUP(D3533, legend!$C$3:$G$22, 4, FALSE)</f>
        <v>3.1. Rice Paddy</v>
      </c>
      <c r="I3533" s="71" t="str">
        <f>VLOOKUP(D3533, legend!$C$3:$G$22, 5, FALSE)</f>
        <v>3.1. Sawah</v>
      </c>
      <c r="J3533" s="71" t="str">
        <f>VLOOKUP(E3533, legend!$C$3:$G$22, 2, FALSE)</f>
        <v>1. Forest </v>
      </c>
      <c r="K3533" s="71" t="str">
        <f>VLOOKUP(E3533, legend!$C$3:$G$22, 3, FALSE)</f>
        <v>1. Hutan</v>
      </c>
      <c r="L3533" s="71" t="str">
        <f>VLOOKUP(E3533, legend!$C$3:$G$22, 4, FALSE)</f>
        <v>1.1. Forest Formation</v>
      </c>
      <c r="M3533" s="71" t="str">
        <f>VLOOKUP(E3533, legend!$C$3:$G$22, 5, FALSE)</f>
        <v>1.1. Formasi Hutan</v>
      </c>
      <c r="N3533" s="71" t="str">
        <f>VLOOKUP(C3533,geocode!$A$1:$C$40,2,false)</f>
        <v>Jawa Timur</v>
      </c>
      <c r="O3533" s="71" t="str">
        <f>VLOOKUP(C3533,geocode!$A$1:$C$40,3,false)</f>
        <v>Jawa</v>
      </c>
      <c r="P3533" s="71">
        <v>2000.0</v>
      </c>
      <c r="Q3533" s="71">
        <v>2023.0</v>
      </c>
    </row>
    <row r="3534" ht="15.75" customHeight="1">
      <c r="B3534" s="71">
        <v>738.014163757323</v>
      </c>
      <c r="C3534" s="71">
        <v>35.0</v>
      </c>
      <c r="D3534" s="71">
        <v>40.0</v>
      </c>
      <c r="E3534" s="71">
        <v>5.0</v>
      </c>
      <c r="F3534" s="71" t="str">
        <f>VLOOKUP(D3534, legend!$C$3:$G$22, 2, FALSE)</f>
        <v>3. Agriculture</v>
      </c>
      <c r="G3534" s="71" t="str">
        <f>VLOOKUP(D3534, legend!$C$3:$G$22, 3, FALSE)</f>
        <v>3. Pertanian</v>
      </c>
      <c r="H3534" s="71" t="str">
        <f>VLOOKUP(D3534, legend!$C$3:$G$22, 4, FALSE)</f>
        <v>3.1. Rice Paddy</v>
      </c>
      <c r="I3534" s="71" t="str">
        <f>VLOOKUP(D3534, legend!$C$3:$G$22, 5, FALSE)</f>
        <v>3.1. Sawah</v>
      </c>
      <c r="J3534" s="71" t="str">
        <f>VLOOKUP(E3534, legend!$C$3:$G$22, 2, FALSE)</f>
        <v>1. Forest </v>
      </c>
      <c r="K3534" s="71" t="str">
        <f>VLOOKUP(E3534, legend!$C$3:$G$22, 3, FALSE)</f>
        <v>1. Hutan</v>
      </c>
      <c r="L3534" s="71" t="str">
        <f>VLOOKUP(E3534, legend!$C$3:$G$22, 4, FALSE)</f>
        <v>1.2. Mangrove</v>
      </c>
      <c r="M3534" s="71" t="str">
        <f>VLOOKUP(E3534, legend!$C$3:$G$22, 5, FALSE)</f>
        <v>1.2. Mangrove</v>
      </c>
      <c r="N3534" s="71" t="str">
        <f>VLOOKUP(C3534,geocode!$A$1:$C$40,2,false)</f>
        <v>Jawa Timur</v>
      </c>
      <c r="O3534" s="71" t="str">
        <f>VLOOKUP(C3534,geocode!$A$1:$C$40,3,false)</f>
        <v>Jawa</v>
      </c>
      <c r="P3534" s="71">
        <v>2000.0</v>
      </c>
      <c r="Q3534" s="71">
        <v>2023.0</v>
      </c>
    </row>
    <row r="3535" ht="15.75" customHeight="1">
      <c r="B3535" s="71">
        <v>20899.8036903441</v>
      </c>
      <c r="C3535" s="71">
        <v>35.0</v>
      </c>
      <c r="D3535" s="71">
        <v>40.0</v>
      </c>
      <c r="E3535" s="71">
        <v>13.0</v>
      </c>
      <c r="F3535" s="71" t="str">
        <f>VLOOKUP(D3535, legend!$C$3:$G$22, 2, FALSE)</f>
        <v>3. Agriculture</v>
      </c>
      <c r="G3535" s="71" t="str">
        <f>VLOOKUP(D3535, legend!$C$3:$G$22, 3, FALSE)</f>
        <v>3. Pertanian</v>
      </c>
      <c r="H3535" s="71" t="str">
        <f>VLOOKUP(D3535, legend!$C$3:$G$22, 4, FALSE)</f>
        <v>3.1. Rice Paddy</v>
      </c>
      <c r="I3535" s="71" t="str">
        <f>VLOOKUP(D3535, legend!$C$3:$G$22, 5, FALSE)</f>
        <v>3.1. Sawah</v>
      </c>
      <c r="J3535" s="71" t="str">
        <f>VLOOKUP(E3535, legend!$C$3:$G$22, 2, FALSE)</f>
        <v>2. Non-Forest Natural Vegetation</v>
      </c>
      <c r="K3535" s="71" t="str">
        <f>VLOOKUP(E3535, legend!$C$3:$G$22, 3, FALSE)</f>
        <v>2. Tumbuhan Non-Hutan Lainnya</v>
      </c>
      <c r="L3535" s="71" t="str">
        <f>VLOOKUP(E3535, legend!$C$3:$G$22, 4, FALSE)</f>
        <v>2.1. Other Natural Vegetation</v>
      </c>
      <c r="M3535" s="71" t="str">
        <f>VLOOKUP(E3535, legend!$C$3:$G$22, 5, FALSE)</f>
        <v>2.1. Tumbuhan Non-Hutan Lainnya</v>
      </c>
      <c r="N3535" s="71" t="str">
        <f>VLOOKUP(C3535,geocode!$A$1:$C$40,2,false)</f>
        <v>Jawa Timur</v>
      </c>
      <c r="O3535" s="71" t="str">
        <f>VLOOKUP(C3535,geocode!$A$1:$C$40,3,false)</f>
        <v>Jawa</v>
      </c>
      <c r="P3535" s="71">
        <v>2000.0</v>
      </c>
      <c r="Q3535" s="71">
        <v>2023.0</v>
      </c>
    </row>
    <row r="3536" ht="15.75" customHeight="1">
      <c r="B3536" s="71">
        <v>111571.803746351</v>
      </c>
      <c r="C3536" s="71">
        <v>35.0</v>
      </c>
      <c r="D3536" s="71">
        <v>40.0</v>
      </c>
      <c r="E3536" s="71">
        <v>21.0</v>
      </c>
      <c r="F3536" s="71" t="str">
        <f>VLOOKUP(D3536, legend!$C$3:$G$22, 2, FALSE)</f>
        <v>3. Agriculture</v>
      </c>
      <c r="G3536" s="71" t="str">
        <f>VLOOKUP(D3536, legend!$C$3:$G$22, 3, FALSE)</f>
        <v>3. Pertanian</v>
      </c>
      <c r="H3536" s="71" t="str">
        <f>VLOOKUP(D3536, legend!$C$3:$G$22, 4, FALSE)</f>
        <v>3.1. Rice Paddy</v>
      </c>
      <c r="I3536" s="71" t="str">
        <f>VLOOKUP(D3536, legend!$C$3:$G$22, 5, FALSE)</f>
        <v>3.1. Sawah</v>
      </c>
      <c r="J3536" s="71" t="str">
        <f>VLOOKUP(E3536, legend!$C$3:$G$22, 2, FALSE)</f>
        <v>3. Agriculture</v>
      </c>
      <c r="K3536" s="71" t="str">
        <f>VLOOKUP(E3536, legend!$C$3:$G$22, 3, FALSE)</f>
        <v>3. Pertanian</v>
      </c>
      <c r="L3536" s="71" t="str">
        <f>VLOOKUP(E3536, legend!$C$3:$G$22, 4, FALSE)</f>
        <v>3.4. Other Agriculture</v>
      </c>
      <c r="M3536" s="71" t="str">
        <f>VLOOKUP(E3536, legend!$C$3:$G$22, 5, FALSE)</f>
        <v>3.4. Pertanian Lainnya </v>
      </c>
      <c r="N3536" s="71" t="str">
        <f>VLOOKUP(C3536,geocode!$A$1:$C$40,2,false)</f>
        <v>Jawa Timur</v>
      </c>
      <c r="O3536" s="71" t="str">
        <f>VLOOKUP(C3536,geocode!$A$1:$C$40,3,false)</f>
        <v>Jawa</v>
      </c>
      <c r="P3536" s="71">
        <v>2000.0</v>
      </c>
      <c r="Q3536" s="71">
        <v>2023.0</v>
      </c>
    </row>
    <row r="3537" ht="15.75" customHeight="1">
      <c r="B3537" s="71">
        <v>107358.988362459</v>
      </c>
      <c r="C3537" s="71">
        <v>35.0</v>
      </c>
      <c r="D3537" s="71">
        <v>40.0</v>
      </c>
      <c r="E3537" s="71">
        <v>24.0</v>
      </c>
      <c r="F3537" s="71" t="str">
        <f>VLOOKUP(D3537, legend!$C$3:$G$22, 2, FALSE)</f>
        <v>3. Agriculture</v>
      </c>
      <c r="G3537" s="71" t="str">
        <f>VLOOKUP(D3537, legend!$C$3:$G$22, 3, FALSE)</f>
        <v>3. Pertanian</v>
      </c>
      <c r="H3537" s="71" t="str">
        <f>VLOOKUP(D3537, legend!$C$3:$G$22, 4, FALSE)</f>
        <v>3.1. Rice Paddy</v>
      </c>
      <c r="I3537" s="71" t="str">
        <f>VLOOKUP(D3537, legend!$C$3:$G$22, 5, FALSE)</f>
        <v>3.1. Sawah</v>
      </c>
      <c r="J3537" s="71" t="str">
        <f>VLOOKUP(E3537, legend!$C$3:$G$22, 2, FALSE)</f>
        <v>4. Non-Vegetated Area</v>
      </c>
      <c r="K3537" s="71" t="str">
        <f>VLOOKUP(E3537, legend!$C$3:$G$22, 3, FALSE)</f>
        <v>4. Non-Vegetasi</v>
      </c>
      <c r="L3537" s="71" t="str">
        <f>VLOOKUP(E3537, legend!$C$3:$G$22, 4, FALSE)</f>
        <v>4.2. Urban Area</v>
      </c>
      <c r="M3537" s="71" t="str">
        <f>VLOOKUP(E3537, legend!$C$3:$G$22, 5, FALSE)</f>
        <v>4.2. Pemukiman </v>
      </c>
      <c r="N3537" s="71" t="str">
        <f>VLOOKUP(C3537,geocode!$A$1:$C$40,2,false)</f>
        <v>Jawa Timur</v>
      </c>
      <c r="O3537" s="71" t="str">
        <f>VLOOKUP(C3537,geocode!$A$1:$C$40,3,false)</f>
        <v>Jawa</v>
      </c>
      <c r="P3537" s="71">
        <v>2000.0</v>
      </c>
      <c r="Q3537" s="71">
        <v>2023.0</v>
      </c>
    </row>
    <row r="3538" ht="15.75" customHeight="1">
      <c r="B3538" s="71">
        <v>10272.8556903991</v>
      </c>
      <c r="C3538" s="71">
        <v>35.0</v>
      </c>
      <c r="D3538" s="71">
        <v>40.0</v>
      </c>
      <c r="E3538" s="71">
        <v>25.0</v>
      </c>
      <c r="F3538" s="71" t="str">
        <f>VLOOKUP(D3538, legend!$C$3:$G$22, 2, FALSE)</f>
        <v>3. Agriculture</v>
      </c>
      <c r="G3538" s="71" t="str">
        <f>VLOOKUP(D3538, legend!$C$3:$G$22, 3, FALSE)</f>
        <v>3. Pertanian</v>
      </c>
      <c r="H3538" s="71" t="str">
        <f>VLOOKUP(D3538, legend!$C$3:$G$22, 4, FALSE)</f>
        <v>3.1. Rice Paddy</v>
      </c>
      <c r="I3538" s="71" t="str">
        <f>VLOOKUP(D3538, legend!$C$3:$G$22, 5, FALSE)</f>
        <v>3.1. Sawah</v>
      </c>
      <c r="J3538" s="71" t="str">
        <f>VLOOKUP(E3538, legend!$C$3:$G$22, 2, FALSE)</f>
        <v>4. Non-Vegetated Area</v>
      </c>
      <c r="K3538" s="71" t="str">
        <f>VLOOKUP(E3538, legend!$C$3:$G$22, 3, FALSE)</f>
        <v>4. Non-Vegetasi</v>
      </c>
      <c r="L3538" s="71" t="str">
        <f>VLOOKUP(E3538, legend!$C$3:$G$22, 4, FALSE)</f>
        <v>4.3. Other Non-Vegetation</v>
      </c>
      <c r="M3538" s="71" t="str">
        <f>VLOOKUP(E3538, legend!$C$3:$G$22, 5, FALSE)</f>
        <v>4.3. Non-Vegetasi Lainnya</v>
      </c>
      <c r="N3538" s="71" t="str">
        <f>VLOOKUP(C3538,geocode!$A$1:$C$40,2,false)</f>
        <v>Jawa Timur</v>
      </c>
      <c r="O3538" s="71" t="str">
        <f>VLOOKUP(C3538,geocode!$A$1:$C$40,3,false)</f>
        <v>Jawa</v>
      </c>
      <c r="P3538" s="71">
        <v>2000.0</v>
      </c>
      <c r="Q3538" s="71">
        <v>2023.0</v>
      </c>
    </row>
    <row r="3539" ht="15.75" customHeight="1">
      <c r="B3539" s="71">
        <v>153.845758209228</v>
      </c>
      <c r="C3539" s="71">
        <v>35.0</v>
      </c>
      <c r="D3539" s="71">
        <v>40.0</v>
      </c>
      <c r="E3539" s="71">
        <v>30.0</v>
      </c>
      <c r="F3539" s="71" t="str">
        <f>VLOOKUP(D3539, legend!$C$3:$G$22, 2, FALSE)</f>
        <v>3. Agriculture</v>
      </c>
      <c r="G3539" s="71" t="str">
        <f>VLOOKUP(D3539, legend!$C$3:$G$22, 3, FALSE)</f>
        <v>3. Pertanian</v>
      </c>
      <c r="H3539" s="71" t="str">
        <f>VLOOKUP(D3539, legend!$C$3:$G$22, 4, FALSE)</f>
        <v>3.1. Rice Paddy</v>
      </c>
      <c r="I3539" s="71" t="str">
        <f>VLOOKUP(D3539, legend!$C$3:$G$22, 5, FALSE)</f>
        <v>3.1. Sawah</v>
      </c>
      <c r="J3539" s="71" t="str">
        <f>VLOOKUP(E3539, legend!$C$3:$G$22, 2, FALSE)</f>
        <v>4. Non-Vegetated Area</v>
      </c>
      <c r="K3539" s="71" t="str">
        <f>VLOOKUP(E3539, legend!$C$3:$G$22, 3, FALSE)</f>
        <v>4. Non-Vegetasi</v>
      </c>
      <c r="L3539" s="71" t="str">
        <f>VLOOKUP(E3539, legend!$C$3:$G$22, 4, FALSE)</f>
        <v>4.1. Mining Pit</v>
      </c>
      <c r="M3539" s="71" t="str">
        <f>VLOOKUP(E3539, legend!$C$3:$G$22, 5, FALSE)</f>
        <v>4.1. Lubang Tambang</v>
      </c>
      <c r="N3539" s="71" t="str">
        <f>VLOOKUP(C3539,geocode!$A$1:$C$40,2,false)</f>
        <v>Jawa Timur</v>
      </c>
      <c r="O3539" s="71" t="str">
        <f>VLOOKUP(C3539,geocode!$A$1:$C$40,3,false)</f>
        <v>Jawa</v>
      </c>
      <c r="P3539" s="71">
        <v>2000.0</v>
      </c>
      <c r="Q3539" s="71">
        <v>2023.0</v>
      </c>
    </row>
    <row r="3540" ht="15.75" customHeight="1">
      <c r="B3540" s="71">
        <v>5749.94730300909</v>
      </c>
      <c r="C3540" s="71">
        <v>35.0</v>
      </c>
      <c r="D3540" s="71">
        <v>40.0</v>
      </c>
      <c r="E3540" s="71">
        <v>31.0</v>
      </c>
      <c r="F3540" s="71" t="str">
        <f>VLOOKUP(D3540, legend!$C$3:$G$22, 2, FALSE)</f>
        <v>3. Agriculture</v>
      </c>
      <c r="G3540" s="71" t="str">
        <f>VLOOKUP(D3540, legend!$C$3:$G$22, 3, FALSE)</f>
        <v>3. Pertanian</v>
      </c>
      <c r="H3540" s="71" t="str">
        <f>VLOOKUP(D3540, legend!$C$3:$G$22, 4, FALSE)</f>
        <v>3.1. Rice Paddy</v>
      </c>
      <c r="I3540" s="71" t="str">
        <f>VLOOKUP(D3540, legend!$C$3:$G$22, 5, FALSE)</f>
        <v>3.1. Sawah</v>
      </c>
      <c r="J3540" s="71" t="str">
        <f>VLOOKUP(E3540, legend!$C$3:$G$22, 2, FALSE)</f>
        <v>5. Water Body</v>
      </c>
      <c r="K3540" s="71" t="str">
        <f>VLOOKUP(E3540, legend!$C$3:$G$22, 3, FALSE)</f>
        <v>5. Tubuh Air</v>
      </c>
      <c r="L3540" s="71" t="str">
        <f>VLOOKUP(E3540, legend!$C$3:$G$22, 4, FALSE)</f>
        <v>5.1. Aquaculture</v>
      </c>
      <c r="M3540" s="71" t="str">
        <f>VLOOKUP(E3540, legend!$C$3:$G$22, 5, FALSE)</f>
        <v>5.1. Tambak</v>
      </c>
      <c r="N3540" s="71" t="str">
        <f>VLOOKUP(C3540,geocode!$A$1:$C$40,2,false)</f>
        <v>Jawa Timur</v>
      </c>
      <c r="O3540" s="71" t="str">
        <f>VLOOKUP(C3540,geocode!$A$1:$C$40,3,false)</f>
        <v>Jawa</v>
      </c>
      <c r="P3540" s="71">
        <v>2000.0</v>
      </c>
      <c r="Q3540" s="71">
        <v>2023.0</v>
      </c>
    </row>
    <row r="3541" ht="15.75" customHeight="1">
      <c r="B3541" s="71">
        <v>625.700957696533</v>
      </c>
      <c r="C3541" s="71">
        <v>35.0</v>
      </c>
      <c r="D3541" s="71">
        <v>40.0</v>
      </c>
      <c r="E3541" s="71">
        <v>33.0</v>
      </c>
      <c r="F3541" s="71" t="str">
        <f>VLOOKUP(D3541, legend!$C$3:$G$22, 2, FALSE)</f>
        <v>3. Agriculture</v>
      </c>
      <c r="G3541" s="71" t="str">
        <f>VLOOKUP(D3541, legend!$C$3:$G$22, 3, FALSE)</f>
        <v>3. Pertanian</v>
      </c>
      <c r="H3541" s="71" t="str">
        <f>VLOOKUP(D3541, legend!$C$3:$G$22, 4, FALSE)</f>
        <v>3.1. Rice Paddy</v>
      </c>
      <c r="I3541" s="71" t="str">
        <f>VLOOKUP(D3541, legend!$C$3:$G$22, 5, FALSE)</f>
        <v>3.1. Sawah</v>
      </c>
      <c r="J3541" s="71" t="str">
        <f>VLOOKUP(E3541, legend!$C$3:$G$22, 2, FALSE)</f>
        <v>5. Water Body</v>
      </c>
      <c r="K3541" s="71" t="str">
        <f>VLOOKUP(E3541, legend!$C$3:$G$22, 3, FALSE)</f>
        <v>5. Tubuh Air</v>
      </c>
      <c r="L3541" s="71" t="str">
        <f>VLOOKUP(E3541, legend!$C$3:$G$22, 4, FALSE)</f>
        <v>5.2. River, Lake, Ocean</v>
      </c>
      <c r="M3541" s="71" t="str">
        <f>VLOOKUP(E3541, legend!$C$3:$G$22, 5, FALSE)</f>
        <v>5.2. Sungai, Danau, Laut</v>
      </c>
      <c r="N3541" s="71" t="str">
        <f>VLOOKUP(C3541,geocode!$A$1:$C$40,2,false)</f>
        <v>Jawa Timur</v>
      </c>
      <c r="O3541" s="71" t="str">
        <f>VLOOKUP(C3541,geocode!$A$1:$C$40,3,false)</f>
        <v>Jawa</v>
      </c>
      <c r="P3541" s="71">
        <v>2000.0</v>
      </c>
      <c r="Q3541" s="71">
        <v>2023.0</v>
      </c>
    </row>
    <row r="3542" ht="15.75" customHeight="1">
      <c r="B3542" s="71">
        <v>1617498.93768848</v>
      </c>
      <c r="C3542" s="71">
        <v>35.0</v>
      </c>
      <c r="D3542" s="71">
        <v>40.0</v>
      </c>
      <c r="E3542" s="71">
        <v>40.0</v>
      </c>
      <c r="F3542" s="71" t="str">
        <f>VLOOKUP(D3542, legend!$C$3:$G$22, 2, FALSE)</f>
        <v>3. Agriculture</v>
      </c>
      <c r="G3542" s="71" t="str">
        <f>VLOOKUP(D3542, legend!$C$3:$G$22, 3, FALSE)</f>
        <v>3. Pertanian</v>
      </c>
      <c r="H3542" s="71" t="str">
        <f>VLOOKUP(D3542, legend!$C$3:$G$22, 4, FALSE)</f>
        <v>3.1. Rice Paddy</v>
      </c>
      <c r="I3542" s="71" t="str">
        <f>VLOOKUP(D3542, legend!$C$3:$G$22, 5, FALSE)</f>
        <v>3.1. Sawah</v>
      </c>
      <c r="J3542" s="71" t="str">
        <f>VLOOKUP(E3542, legend!$C$3:$G$22, 2, FALSE)</f>
        <v>3. Agriculture</v>
      </c>
      <c r="K3542" s="71" t="str">
        <f>VLOOKUP(E3542, legend!$C$3:$G$22, 3, FALSE)</f>
        <v>3. Pertanian</v>
      </c>
      <c r="L3542" s="71" t="str">
        <f>VLOOKUP(E3542, legend!$C$3:$G$22, 4, FALSE)</f>
        <v>3.1. Rice Paddy</v>
      </c>
      <c r="M3542" s="71" t="str">
        <f>VLOOKUP(E3542, legend!$C$3:$G$22, 5, FALSE)</f>
        <v>3.1. Sawah</v>
      </c>
      <c r="N3542" s="71" t="str">
        <f>VLOOKUP(C3542,geocode!$A$1:$C$40,2,false)</f>
        <v>Jawa Timur</v>
      </c>
      <c r="O3542" s="71" t="str">
        <f>VLOOKUP(C3542,geocode!$A$1:$C$40,3,false)</f>
        <v>Jawa</v>
      </c>
      <c r="P3542" s="71">
        <v>2000.0</v>
      </c>
      <c r="Q3542" s="71">
        <v>2023.0</v>
      </c>
    </row>
    <row r="3543" ht="15.75" customHeight="1">
      <c r="B3543" s="71">
        <v>0.08931796875</v>
      </c>
      <c r="C3543" s="71">
        <v>35.0</v>
      </c>
      <c r="D3543" s="71">
        <v>76.0</v>
      </c>
      <c r="E3543" s="71">
        <v>25.0</v>
      </c>
      <c r="F3543" s="71" t="str">
        <f>VLOOKUP(D3543, legend!$C$3:$G$22, 2, FALSE)</f>
        <v>1. Forest </v>
      </c>
      <c r="G3543" s="71" t="str">
        <f>VLOOKUP(D3543, legend!$C$3:$G$22, 3, FALSE)</f>
        <v>1. Hutan</v>
      </c>
      <c r="H3543" s="71" t="str">
        <f>VLOOKUP(D3543, legend!$C$3:$G$22, 4, FALSE)</f>
        <v>1.3 Peat swamp forest</v>
      </c>
      <c r="I3543" s="71" t="str">
        <f>VLOOKUP(D3543, legend!$C$3:$G$22, 5, FALSE)</f>
        <v>1.3 Hutan rawa gambut</v>
      </c>
      <c r="J3543" s="71" t="str">
        <f>VLOOKUP(E3543, legend!$C$3:$G$22, 2, FALSE)</f>
        <v>4. Non-Vegetated Area</v>
      </c>
      <c r="K3543" s="71" t="str">
        <f>VLOOKUP(E3543, legend!$C$3:$G$22, 3, FALSE)</f>
        <v>4. Non-Vegetasi</v>
      </c>
      <c r="L3543" s="71" t="str">
        <f>VLOOKUP(E3543, legend!$C$3:$G$22, 4, FALSE)</f>
        <v>4.3. Other Non-Vegetation</v>
      </c>
      <c r="M3543" s="71" t="str">
        <f>VLOOKUP(E3543, legend!$C$3:$G$22, 5, FALSE)</f>
        <v>4.3. Non-Vegetasi Lainnya</v>
      </c>
      <c r="N3543" s="71" t="str">
        <f>VLOOKUP(C3543,geocode!$A$1:$C$40,2,false)</f>
        <v>Jawa Timur</v>
      </c>
      <c r="O3543" s="71" t="str">
        <f>VLOOKUP(C3543,geocode!$A$1:$C$40,3,false)</f>
        <v>Jawa</v>
      </c>
      <c r="P3543" s="71">
        <v>2000.0</v>
      </c>
      <c r="Q3543" s="71">
        <v>2023.0</v>
      </c>
    </row>
    <row r="3544" ht="15.75" customHeight="1">
      <c r="B3544" s="71">
        <v>0.357340454101562</v>
      </c>
      <c r="C3544" s="71">
        <v>35.0</v>
      </c>
      <c r="D3544" s="71">
        <v>76.0</v>
      </c>
      <c r="E3544" s="71">
        <v>33.0</v>
      </c>
      <c r="F3544" s="71" t="str">
        <f>VLOOKUP(D3544, legend!$C$3:$G$22, 2, FALSE)</f>
        <v>1. Forest </v>
      </c>
      <c r="G3544" s="71" t="str">
        <f>VLOOKUP(D3544, legend!$C$3:$G$22, 3, FALSE)</f>
        <v>1. Hutan</v>
      </c>
      <c r="H3544" s="71" t="str">
        <f>VLOOKUP(D3544, legend!$C$3:$G$22, 4, FALSE)</f>
        <v>1.3 Peat swamp forest</v>
      </c>
      <c r="I3544" s="71" t="str">
        <f>VLOOKUP(D3544, legend!$C$3:$G$22, 5, FALSE)</f>
        <v>1.3 Hutan rawa gambut</v>
      </c>
      <c r="J3544" s="71" t="str">
        <f>VLOOKUP(E3544, legend!$C$3:$G$22, 2, FALSE)</f>
        <v>5. Water Body</v>
      </c>
      <c r="K3544" s="71" t="str">
        <f>VLOOKUP(E3544, legend!$C$3:$G$22, 3, FALSE)</f>
        <v>5. Tubuh Air</v>
      </c>
      <c r="L3544" s="71" t="str">
        <f>VLOOKUP(E3544, legend!$C$3:$G$22, 4, FALSE)</f>
        <v>5.2. River, Lake, Ocean</v>
      </c>
      <c r="M3544" s="71" t="str">
        <f>VLOOKUP(E3544, legend!$C$3:$G$22, 5, FALSE)</f>
        <v>5.2. Sungai, Danau, Laut</v>
      </c>
      <c r="N3544" s="71" t="str">
        <f>VLOOKUP(C3544,geocode!$A$1:$C$40,2,false)</f>
        <v>Jawa Timur</v>
      </c>
      <c r="O3544" s="71" t="str">
        <f>VLOOKUP(C3544,geocode!$A$1:$C$40,3,false)</f>
        <v>Jawa</v>
      </c>
      <c r="P3544" s="71">
        <v>2000.0</v>
      </c>
      <c r="Q3544" s="71">
        <v>2023.0</v>
      </c>
    </row>
    <row r="3545" ht="15.75" customHeight="1">
      <c r="B3545" s="71">
        <v>0.0892859619140625</v>
      </c>
      <c r="C3545" s="71">
        <v>35.0</v>
      </c>
      <c r="D3545" s="71">
        <v>76.0</v>
      </c>
      <c r="E3545" s="71">
        <v>76.0</v>
      </c>
      <c r="F3545" s="71" t="str">
        <f>VLOOKUP(D3545, legend!$C$3:$G$22, 2, FALSE)</f>
        <v>1. Forest </v>
      </c>
      <c r="G3545" s="71" t="str">
        <f>VLOOKUP(D3545, legend!$C$3:$G$22, 3, FALSE)</f>
        <v>1. Hutan</v>
      </c>
      <c r="H3545" s="71" t="str">
        <f>VLOOKUP(D3545, legend!$C$3:$G$22, 4, FALSE)</f>
        <v>1.3 Peat swamp forest</v>
      </c>
      <c r="I3545" s="71" t="str">
        <f>VLOOKUP(D3545, legend!$C$3:$G$22, 5, FALSE)</f>
        <v>1.3 Hutan rawa gambut</v>
      </c>
      <c r="J3545" s="71" t="str">
        <f>VLOOKUP(E3545, legend!$C$3:$G$22, 2, FALSE)</f>
        <v>1. Forest </v>
      </c>
      <c r="K3545" s="71" t="str">
        <f>VLOOKUP(E3545, legend!$C$3:$G$22, 3, FALSE)</f>
        <v>1. Hutan</v>
      </c>
      <c r="L3545" s="71" t="str">
        <f>VLOOKUP(E3545, legend!$C$3:$G$22, 4, FALSE)</f>
        <v>1.3 Peat swamp forest</v>
      </c>
      <c r="M3545" s="71" t="str">
        <f>VLOOKUP(E3545, legend!$C$3:$G$22, 5, FALSE)</f>
        <v>1.3 Hutan rawa gambut</v>
      </c>
      <c r="N3545" s="71" t="str">
        <f>VLOOKUP(C3545,geocode!$A$1:$C$40,2,false)</f>
        <v>Jawa Timur</v>
      </c>
      <c r="O3545" s="71" t="str">
        <f>VLOOKUP(C3545,geocode!$A$1:$C$40,3,false)</f>
        <v>Jawa</v>
      </c>
      <c r="P3545" s="71">
        <v>2000.0</v>
      </c>
      <c r="Q3545" s="71">
        <v>2023.0</v>
      </c>
    </row>
    <row r="3546" ht="15.75" customHeight="1">
      <c r="B3546" s="71">
        <v>119198.637286705</v>
      </c>
      <c r="C3546" s="71">
        <v>36.0</v>
      </c>
      <c r="D3546" s="71">
        <v>3.0</v>
      </c>
      <c r="E3546" s="71">
        <v>3.0</v>
      </c>
      <c r="F3546" s="71" t="str">
        <f>VLOOKUP(D3546, legend!$C$3:$G$22, 2, FALSE)</f>
        <v>1. Forest </v>
      </c>
      <c r="G3546" s="71" t="str">
        <f>VLOOKUP(D3546, legend!$C$3:$G$22, 3, FALSE)</f>
        <v>1. Hutan</v>
      </c>
      <c r="H3546" s="71" t="str">
        <f>VLOOKUP(D3546, legend!$C$3:$G$22, 4, FALSE)</f>
        <v>1.1. Forest Formation</v>
      </c>
      <c r="I3546" s="71" t="str">
        <f>VLOOKUP(D3546, legend!$C$3:$G$22, 5, FALSE)</f>
        <v>1.1. Formasi Hutan</v>
      </c>
      <c r="J3546" s="71" t="str">
        <f>VLOOKUP(E3546, legend!$C$3:$G$22, 2, FALSE)</f>
        <v>1. Forest </v>
      </c>
      <c r="K3546" s="71" t="str">
        <f>VLOOKUP(E3546, legend!$C$3:$G$22, 3, FALSE)</f>
        <v>1. Hutan</v>
      </c>
      <c r="L3546" s="71" t="str">
        <f>VLOOKUP(E3546, legend!$C$3:$G$22, 4, FALSE)</f>
        <v>1.1. Forest Formation</v>
      </c>
      <c r="M3546" s="71" t="str">
        <f>VLOOKUP(E3546, legend!$C$3:$G$22, 5, FALSE)</f>
        <v>1.1. Formasi Hutan</v>
      </c>
      <c r="N3546" s="71" t="str">
        <f>VLOOKUP(C3546,geocode!$A$1:$C$40,2,false)</f>
        <v>Banten</v>
      </c>
      <c r="O3546" s="71" t="str">
        <f>VLOOKUP(C3546,geocode!$A$1:$C$40,3,false)</f>
        <v>Jawa</v>
      </c>
      <c r="P3546" s="71">
        <v>2000.0</v>
      </c>
      <c r="Q3546" s="71">
        <v>2023.0</v>
      </c>
    </row>
    <row r="3547" ht="15.75" customHeight="1">
      <c r="B3547" s="71">
        <v>103.147789068603</v>
      </c>
      <c r="C3547" s="71">
        <v>36.0</v>
      </c>
      <c r="D3547" s="71">
        <v>3.0</v>
      </c>
      <c r="E3547" s="71">
        <v>5.0</v>
      </c>
      <c r="F3547" s="71" t="str">
        <f>VLOOKUP(D3547, legend!$C$3:$G$22, 2, FALSE)</f>
        <v>1. Forest </v>
      </c>
      <c r="G3547" s="71" t="str">
        <f>VLOOKUP(D3547, legend!$C$3:$G$22, 3, FALSE)</f>
        <v>1. Hutan</v>
      </c>
      <c r="H3547" s="71" t="str">
        <f>VLOOKUP(D3547, legend!$C$3:$G$22, 4, FALSE)</f>
        <v>1.1. Forest Formation</v>
      </c>
      <c r="I3547" s="71" t="str">
        <f>VLOOKUP(D3547, legend!$C$3:$G$22, 5, FALSE)</f>
        <v>1.1. Formasi Hutan</v>
      </c>
      <c r="J3547" s="71" t="str">
        <f>VLOOKUP(E3547, legend!$C$3:$G$22, 2, FALSE)</f>
        <v>1. Forest </v>
      </c>
      <c r="K3547" s="71" t="str">
        <f>VLOOKUP(E3547, legend!$C$3:$G$22, 3, FALSE)</f>
        <v>1. Hutan</v>
      </c>
      <c r="L3547" s="71" t="str">
        <f>VLOOKUP(E3547, legend!$C$3:$G$22, 4, FALSE)</f>
        <v>1.2. Mangrove</v>
      </c>
      <c r="M3547" s="71" t="str">
        <f>VLOOKUP(E3547, legend!$C$3:$G$22, 5, FALSE)</f>
        <v>1.2. Mangrove</v>
      </c>
      <c r="N3547" s="71" t="str">
        <f>VLOOKUP(C3547,geocode!$A$1:$C$40,2,false)</f>
        <v>Banten</v>
      </c>
      <c r="O3547" s="71" t="str">
        <f>VLOOKUP(C3547,geocode!$A$1:$C$40,3,false)</f>
        <v>Jawa</v>
      </c>
      <c r="P3547" s="71">
        <v>2000.0</v>
      </c>
      <c r="Q3547" s="71">
        <v>2023.0</v>
      </c>
    </row>
    <row r="3548" ht="15.75" customHeight="1">
      <c r="B3548" s="71">
        <v>3795.704000531</v>
      </c>
      <c r="C3548" s="71">
        <v>36.0</v>
      </c>
      <c r="D3548" s="71">
        <v>3.0</v>
      </c>
      <c r="E3548" s="71">
        <v>13.0</v>
      </c>
      <c r="F3548" s="71" t="str">
        <f>VLOOKUP(D3548, legend!$C$3:$G$22, 2, FALSE)</f>
        <v>1. Forest </v>
      </c>
      <c r="G3548" s="71" t="str">
        <f>VLOOKUP(D3548, legend!$C$3:$G$22, 3, FALSE)</f>
        <v>1. Hutan</v>
      </c>
      <c r="H3548" s="71" t="str">
        <f>VLOOKUP(D3548, legend!$C$3:$G$22, 4, FALSE)</f>
        <v>1.1. Forest Formation</v>
      </c>
      <c r="I3548" s="71" t="str">
        <f>VLOOKUP(D3548, legend!$C$3:$G$22, 5, FALSE)</f>
        <v>1.1. Formasi Hutan</v>
      </c>
      <c r="J3548" s="71" t="str">
        <f>VLOOKUP(E3548, legend!$C$3:$G$22, 2, FALSE)</f>
        <v>2. Non-Forest Natural Vegetation</v>
      </c>
      <c r="K3548" s="71" t="str">
        <f>VLOOKUP(E3548, legend!$C$3:$G$22, 3, FALSE)</f>
        <v>2. Tumbuhan Non-Hutan Lainnya</v>
      </c>
      <c r="L3548" s="71" t="str">
        <f>VLOOKUP(E3548, legend!$C$3:$G$22, 4, FALSE)</f>
        <v>2.1. Other Natural Vegetation</v>
      </c>
      <c r="M3548" s="71" t="str">
        <f>VLOOKUP(E3548, legend!$C$3:$G$22, 5, FALSE)</f>
        <v>2.1. Tumbuhan Non-Hutan Lainnya</v>
      </c>
      <c r="N3548" s="71" t="str">
        <f>VLOOKUP(C3548,geocode!$A$1:$C$40,2,false)</f>
        <v>Banten</v>
      </c>
      <c r="O3548" s="71" t="str">
        <f>VLOOKUP(C3548,geocode!$A$1:$C$40,3,false)</f>
        <v>Jawa</v>
      </c>
      <c r="P3548" s="71">
        <v>2000.0</v>
      </c>
      <c r="Q3548" s="71">
        <v>2023.0</v>
      </c>
    </row>
    <row r="3549" ht="15.75" customHeight="1">
      <c r="B3549" s="71">
        <v>27631.834015326</v>
      </c>
      <c r="C3549" s="71">
        <v>36.0</v>
      </c>
      <c r="D3549" s="71">
        <v>3.0</v>
      </c>
      <c r="E3549" s="71">
        <v>21.0</v>
      </c>
      <c r="F3549" s="71" t="str">
        <f>VLOOKUP(D3549, legend!$C$3:$G$22, 2, FALSE)</f>
        <v>1. Forest </v>
      </c>
      <c r="G3549" s="71" t="str">
        <f>VLOOKUP(D3549, legend!$C$3:$G$22, 3, FALSE)</f>
        <v>1. Hutan</v>
      </c>
      <c r="H3549" s="71" t="str">
        <f>VLOOKUP(D3549, legend!$C$3:$G$22, 4, FALSE)</f>
        <v>1.1. Forest Formation</v>
      </c>
      <c r="I3549" s="71" t="str">
        <f>VLOOKUP(D3549, legend!$C$3:$G$22, 5, FALSE)</f>
        <v>1.1. Formasi Hutan</v>
      </c>
      <c r="J3549" s="71" t="str">
        <f>VLOOKUP(E3549, legend!$C$3:$G$22, 2, FALSE)</f>
        <v>3. Agriculture</v>
      </c>
      <c r="K3549" s="71" t="str">
        <f>VLOOKUP(E3549, legend!$C$3:$G$22, 3, FALSE)</f>
        <v>3. Pertanian</v>
      </c>
      <c r="L3549" s="71" t="str">
        <f>VLOOKUP(E3549, legend!$C$3:$G$22, 4, FALSE)</f>
        <v>3.4. Other Agriculture</v>
      </c>
      <c r="M3549" s="71" t="str">
        <f>VLOOKUP(E3549, legend!$C$3:$G$22, 5, FALSE)</f>
        <v>3.4. Pertanian Lainnya </v>
      </c>
      <c r="N3549" s="71" t="str">
        <f>VLOOKUP(C3549,geocode!$A$1:$C$40,2,false)</f>
        <v>Banten</v>
      </c>
      <c r="O3549" s="71" t="str">
        <f>VLOOKUP(C3549,geocode!$A$1:$C$40,3,false)</f>
        <v>Jawa</v>
      </c>
      <c r="P3549" s="71">
        <v>2000.0</v>
      </c>
      <c r="Q3549" s="71">
        <v>2023.0</v>
      </c>
    </row>
    <row r="3550" ht="15.75" customHeight="1">
      <c r="B3550" s="71">
        <v>1071.89203135375</v>
      </c>
      <c r="C3550" s="71">
        <v>36.0</v>
      </c>
      <c r="D3550" s="71">
        <v>3.0</v>
      </c>
      <c r="E3550" s="71">
        <v>24.0</v>
      </c>
      <c r="F3550" s="71" t="str">
        <f>VLOOKUP(D3550, legend!$C$3:$G$22, 2, FALSE)</f>
        <v>1. Forest </v>
      </c>
      <c r="G3550" s="71" t="str">
        <f>VLOOKUP(D3550, legend!$C$3:$G$22, 3, FALSE)</f>
        <v>1. Hutan</v>
      </c>
      <c r="H3550" s="71" t="str">
        <f>VLOOKUP(D3550, legend!$C$3:$G$22, 4, FALSE)</f>
        <v>1.1. Forest Formation</v>
      </c>
      <c r="I3550" s="71" t="str">
        <f>VLOOKUP(D3550, legend!$C$3:$G$22, 5, FALSE)</f>
        <v>1.1. Formasi Hutan</v>
      </c>
      <c r="J3550" s="71" t="str">
        <f>VLOOKUP(E3550, legend!$C$3:$G$22, 2, FALSE)</f>
        <v>4. Non-Vegetated Area</v>
      </c>
      <c r="K3550" s="71" t="str">
        <f>VLOOKUP(E3550, legend!$C$3:$G$22, 3, FALSE)</f>
        <v>4. Non-Vegetasi</v>
      </c>
      <c r="L3550" s="71" t="str">
        <f>VLOOKUP(E3550, legend!$C$3:$G$22, 4, FALSE)</f>
        <v>4.2. Urban Area</v>
      </c>
      <c r="M3550" s="71" t="str">
        <f>VLOOKUP(E3550, legend!$C$3:$G$22, 5, FALSE)</f>
        <v>4.2. Pemukiman </v>
      </c>
      <c r="N3550" s="71" t="str">
        <f>VLOOKUP(C3550,geocode!$A$1:$C$40,2,false)</f>
        <v>Banten</v>
      </c>
      <c r="O3550" s="71" t="str">
        <f>VLOOKUP(C3550,geocode!$A$1:$C$40,3,false)</f>
        <v>Jawa</v>
      </c>
      <c r="P3550" s="71">
        <v>2000.0</v>
      </c>
      <c r="Q3550" s="71">
        <v>2023.0</v>
      </c>
    </row>
    <row r="3551" ht="15.75" customHeight="1">
      <c r="B3551" s="71">
        <v>222.16878494873</v>
      </c>
      <c r="C3551" s="71">
        <v>36.0</v>
      </c>
      <c r="D3551" s="71">
        <v>3.0</v>
      </c>
      <c r="E3551" s="71">
        <v>25.0</v>
      </c>
      <c r="F3551" s="71" t="str">
        <f>VLOOKUP(D3551, legend!$C$3:$G$22, 2, FALSE)</f>
        <v>1. Forest </v>
      </c>
      <c r="G3551" s="71" t="str">
        <f>VLOOKUP(D3551, legend!$C$3:$G$22, 3, FALSE)</f>
        <v>1. Hutan</v>
      </c>
      <c r="H3551" s="71" t="str">
        <f>VLOOKUP(D3551, legend!$C$3:$G$22, 4, FALSE)</f>
        <v>1.1. Forest Formation</v>
      </c>
      <c r="I3551" s="71" t="str">
        <f>VLOOKUP(D3551, legend!$C$3:$G$22, 5, FALSE)</f>
        <v>1.1. Formasi Hutan</v>
      </c>
      <c r="J3551" s="71" t="str">
        <f>VLOOKUP(E3551, legend!$C$3:$G$22, 2, FALSE)</f>
        <v>4. Non-Vegetated Area</v>
      </c>
      <c r="K3551" s="71" t="str">
        <f>VLOOKUP(E3551, legend!$C$3:$G$22, 3, FALSE)</f>
        <v>4. Non-Vegetasi</v>
      </c>
      <c r="L3551" s="71" t="str">
        <f>VLOOKUP(E3551, legend!$C$3:$G$22, 4, FALSE)</f>
        <v>4.3. Other Non-Vegetation</v>
      </c>
      <c r="M3551" s="71" t="str">
        <f>VLOOKUP(E3551, legend!$C$3:$G$22, 5, FALSE)</f>
        <v>4.3. Non-Vegetasi Lainnya</v>
      </c>
      <c r="N3551" s="71" t="str">
        <f>VLOOKUP(C3551,geocode!$A$1:$C$40,2,false)</f>
        <v>Banten</v>
      </c>
      <c r="O3551" s="71" t="str">
        <f>VLOOKUP(C3551,geocode!$A$1:$C$40,3,false)</f>
        <v>Jawa</v>
      </c>
      <c r="P3551" s="71">
        <v>2000.0</v>
      </c>
      <c r="Q3551" s="71">
        <v>2023.0</v>
      </c>
    </row>
    <row r="3552" ht="15.75" customHeight="1">
      <c r="B3552" s="71">
        <v>8.35007473144531</v>
      </c>
      <c r="C3552" s="71">
        <v>36.0</v>
      </c>
      <c r="D3552" s="71">
        <v>3.0</v>
      </c>
      <c r="E3552" s="71">
        <v>30.0</v>
      </c>
      <c r="F3552" s="71" t="str">
        <f>VLOOKUP(D3552, legend!$C$3:$G$22, 2, FALSE)</f>
        <v>1. Forest </v>
      </c>
      <c r="G3552" s="71" t="str">
        <f>VLOOKUP(D3552, legend!$C$3:$G$22, 3, FALSE)</f>
        <v>1. Hutan</v>
      </c>
      <c r="H3552" s="71" t="str">
        <f>VLOOKUP(D3552, legend!$C$3:$G$22, 4, FALSE)</f>
        <v>1.1. Forest Formation</v>
      </c>
      <c r="I3552" s="71" t="str">
        <f>VLOOKUP(D3552, legend!$C$3:$G$22, 5, FALSE)</f>
        <v>1.1. Formasi Hutan</v>
      </c>
      <c r="J3552" s="71" t="str">
        <f>VLOOKUP(E3552, legend!$C$3:$G$22, 2, FALSE)</f>
        <v>4. Non-Vegetated Area</v>
      </c>
      <c r="K3552" s="71" t="str">
        <f>VLOOKUP(E3552, legend!$C$3:$G$22, 3, FALSE)</f>
        <v>4. Non-Vegetasi</v>
      </c>
      <c r="L3552" s="71" t="str">
        <f>VLOOKUP(E3552, legend!$C$3:$G$22, 4, FALSE)</f>
        <v>4.1. Mining Pit</v>
      </c>
      <c r="M3552" s="71" t="str">
        <f>VLOOKUP(E3552, legend!$C$3:$G$22, 5, FALSE)</f>
        <v>4.1. Lubang Tambang</v>
      </c>
      <c r="N3552" s="71" t="str">
        <f>VLOOKUP(C3552,geocode!$A$1:$C$40,2,false)</f>
        <v>Banten</v>
      </c>
      <c r="O3552" s="71" t="str">
        <f>VLOOKUP(C3552,geocode!$A$1:$C$40,3,false)</f>
        <v>Jawa</v>
      </c>
      <c r="P3552" s="71">
        <v>2000.0</v>
      </c>
      <c r="Q3552" s="71">
        <v>2023.0</v>
      </c>
    </row>
    <row r="3553" ht="15.75" customHeight="1">
      <c r="B3553" s="71">
        <v>6.74895708618164</v>
      </c>
      <c r="C3553" s="71">
        <v>36.0</v>
      </c>
      <c r="D3553" s="71">
        <v>3.0</v>
      </c>
      <c r="E3553" s="71">
        <v>31.0</v>
      </c>
      <c r="F3553" s="71" t="str">
        <f>VLOOKUP(D3553, legend!$C$3:$G$22, 2, FALSE)</f>
        <v>1. Forest </v>
      </c>
      <c r="G3553" s="71" t="str">
        <f>VLOOKUP(D3553, legend!$C$3:$G$22, 3, FALSE)</f>
        <v>1. Hutan</v>
      </c>
      <c r="H3553" s="71" t="str">
        <f>VLOOKUP(D3553, legend!$C$3:$G$22, 4, FALSE)</f>
        <v>1.1. Forest Formation</v>
      </c>
      <c r="I3553" s="71" t="str">
        <f>VLOOKUP(D3553, legend!$C$3:$G$22, 5, FALSE)</f>
        <v>1.1. Formasi Hutan</v>
      </c>
      <c r="J3553" s="71" t="str">
        <f>VLOOKUP(E3553, legend!$C$3:$G$22, 2, FALSE)</f>
        <v>5. Water Body</v>
      </c>
      <c r="K3553" s="71" t="str">
        <f>VLOOKUP(E3553, legend!$C$3:$G$22, 3, FALSE)</f>
        <v>5. Tubuh Air</v>
      </c>
      <c r="L3553" s="71" t="str">
        <f>VLOOKUP(E3553, legend!$C$3:$G$22, 4, FALSE)</f>
        <v>5.1. Aquaculture</v>
      </c>
      <c r="M3553" s="71" t="str">
        <f>VLOOKUP(E3553, legend!$C$3:$G$22, 5, FALSE)</f>
        <v>5.1. Tambak</v>
      </c>
      <c r="N3553" s="71" t="str">
        <f>VLOOKUP(C3553,geocode!$A$1:$C$40,2,false)</f>
        <v>Banten</v>
      </c>
      <c r="O3553" s="71" t="str">
        <f>VLOOKUP(C3553,geocode!$A$1:$C$40,3,false)</f>
        <v>Jawa</v>
      </c>
      <c r="P3553" s="71">
        <v>2000.0</v>
      </c>
      <c r="Q3553" s="71">
        <v>2023.0</v>
      </c>
    </row>
    <row r="3554" ht="15.75" customHeight="1">
      <c r="B3554" s="71">
        <v>26.3769699279785</v>
      </c>
      <c r="C3554" s="71">
        <v>36.0</v>
      </c>
      <c r="D3554" s="71">
        <v>3.0</v>
      </c>
      <c r="E3554" s="71">
        <v>33.0</v>
      </c>
      <c r="F3554" s="71" t="str">
        <f>VLOOKUP(D3554, legend!$C$3:$G$22, 2, FALSE)</f>
        <v>1. Forest </v>
      </c>
      <c r="G3554" s="71" t="str">
        <f>VLOOKUP(D3554, legend!$C$3:$G$22, 3, FALSE)</f>
        <v>1. Hutan</v>
      </c>
      <c r="H3554" s="71" t="str">
        <f>VLOOKUP(D3554, legend!$C$3:$G$22, 4, FALSE)</f>
        <v>1.1. Forest Formation</v>
      </c>
      <c r="I3554" s="71" t="str">
        <f>VLOOKUP(D3554, legend!$C$3:$G$22, 5, FALSE)</f>
        <v>1.1. Formasi Hutan</v>
      </c>
      <c r="J3554" s="71" t="str">
        <f>VLOOKUP(E3554, legend!$C$3:$G$22, 2, FALSE)</f>
        <v>5. Water Body</v>
      </c>
      <c r="K3554" s="71" t="str">
        <f>VLOOKUP(E3554, legend!$C$3:$G$22, 3, FALSE)</f>
        <v>5. Tubuh Air</v>
      </c>
      <c r="L3554" s="71" t="str">
        <f>VLOOKUP(E3554, legend!$C$3:$G$22, 4, FALSE)</f>
        <v>5.2. River, Lake, Ocean</v>
      </c>
      <c r="M3554" s="71" t="str">
        <f>VLOOKUP(E3554, legend!$C$3:$G$22, 5, FALSE)</f>
        <v>5.2. Sungai, Danau, Laut</v>
      </c>
      <c r="N3554" s="71" t="str">
        <f>VLOOKUP(C3554,geocode!$A$1:$C$40,2,false)</f>
        <v>Banten</v>
      </c>
      <c r="O3554" s="71" t="str">
        <f>VLOOKUP(C3554,geocode!$A$1:$C$40,3,false)</f>
        <v>Jawa</v>
      </c>
      <c r="P3554" s="71">
        <v>2000.0</v>
      </c>
      <c r="Q3554" s="71">
        <v>2023.0</v>
      </c>
    </row>
    <row r="3555" ht="15.75" customHeight="1">
      <c r="B3555" s="71">
        <v>80.1152190979003</v>
      </c>
      <c r="C3555" s="71">
        <v>36.0</v>
      </c>
      <c r="D3555" s="71">
        <v>3.0</v>
      </c>
      <c r="E3555" s="71">
        <v>35.0</v>
      </c>
      <c r="F3555" s="71" t="str">
        <f>VLOOKUP(D3555, legend!$C$3:$G$22, 2, FALSE)</f>
        <v>1. Forest </v>
      </c>
      <c r="G3555" s="71" t="str">
        <f>VLOOKUP(D3555, legend!$C$3:$G$22, 3, FALSE)</f>
        <v>1. Hutan</v>
      </c>
      <c r="H3555" s="71" t="str">
        <f>VLOOKUP(D3555, legend!$C$3:$G$22, 4, FALSE)</f>
        <v>1.1. Forest Formation</v>
      </c>
      <c r="I3555" s="71" t="str">
        <f>VLOOKUP(D3555, legend!$C$3:$G$22, 5, FALSE)</f>
        <v>1.1. Formasi Hutan</v>
      </c>
      <c r="J3555" s="71" t="str">
        <f>VLOOKUP(E3555, legend!$C$3:$G$22, 2, FALSE)</f>
        <v>3. Agriculture</v>
      </c>
      <c r="K3555" s="71" t="str">
        <f>VLOOKUP(E3555, legend!$C$3:$G$22, 3, FALSE)</f>
        <v>3. Pertanian</v>
      </c>
      <c r="L3555" s="71" t="str">
        <f>VLOOKUP(E3555, legend!$C$3:$G$22, 4, FALSE)</f>
        <v>3.2. Oil Palm</v>
      </c>
      <c r="M3555" s="71" t="str">
        <f>VLOOKUP(E3555, legend!$C$3:$G$22, 5, FALSE)</f>
        <v>3.2. Sawit</v>
      </c>
      <c r="N3555" s="71" t="str">
        <f>VLOOKUP(C3555,geocode!$A$1:$C$40,2,false)</f>
        <v>Banten</v>
      </c>
      <c r="O3555" s="71" t="str">
        <f>VLOOKUP(C3555,geocode!$A$1:$C$40,3,false)</f>
        <v>Jawa</v>
      </c>
      <c r="P3555" s="71">
        <v>2000.0</v>
      </c>
      <c r="Q3555" s="71">
        <v>2023.0</v>
      </c>
    </row>
    <row r="3556" ht="15.75" customHeight="1">
      <c r="B3556" s="71">
        <v>1262.44903589477</v>
      </c>
      <c r="C3556" s="71">
        <v>36.0</v>
      </c>
      <c r="D3556" s="71">
        <v>3.0</v>
      </c>
      <c r="E3556" s="71">
        <v>40.0</v>
      </c>
      <c r="F3556" s="71" t="str">
        <f>VLOOKUP(D3556, legend!$C$3:$G$22, 2, FALSE)</f>
        <v>1. Forest </v>
      </c>
      <c r="G3556" s="71" t="str">
        <f>VLOOKUP(D3556, legend!$C$3:$G$22, 3, FALSE)</f>
        <v>1. Hutan</v>
      </c>
      <c r="H3556" s="71" t="str">
        <f>VLOOKUP(D3556, legend!$C$3:$G$22, 4, FALSE)</f>
        <v>1.1. Forest Formation</v>
      </c>
      <c r="I3556" s="71" t="str">
        <f>VLOOKUP(D3556, legend!$C$3:$G$22, 5, FALSE)</f>
        <v>1.1. Formasi Hutan</v>
      </c>
      <c r="J3556" s="71" t="str">
        <f>VLOOKUP(E3556, legend!$C$3:$G$22, 2, FALSE)</f>
        <v>3. Agriculture</v>
      </c>
      <c r="K3556" s="71" t="str">
        <f>VLOOKUP(E3556, legend!$C$3:$G$22, 3, FALSE)</f>
        <v>3. Pertanian</v>
      </c>
      <c r="L3556" s="71" t="str">
        <f>VLOOKUP(E3556, legend!$C$3:$G$22, 4, FALSE)</f>
        <v>3.1. Rice Paddy</v>
      </c>
      <c r="M3556" s="71" t="str">
        <f>VLOOKUP(E3556, legend!$C$3:$G$22, 5, FALSE)</f>
        <v>3.1. Sawah</v>
      </c>
      <c r="N3556" s="71" t="str">
        <f>VLOOKUP(C3556,geocode!$A$1:$C$40,2,false)</f>
        <v>Banten</v>
      </c>
      <c r="O3556" s="71" t="str">
        <f>VLOOKUP(C3556,geocode!$A$1:$C$40,3,false)</f>
        <v>Jawa</v>
      </c>
      <c r="P3556" s="71">
        <v>2000.0</v>
      </c>
      <c r="Q3556" s="71">
        <v>2023.0</v>
      </c>
    </row>
    <row r="3557" ht="15.75" customHeight="1">
      <c r="B3557" s="71">
        <v>63.7198936950683</v>
      </c>
      <c r="C3557" s="71">
        <v>36.0</v>
      </c>
      <c r="D3557" s="71">
        <v>5.0</v>
      </c>
      <c r="E3557" s="71">
        <v>3.0</v>
      </c>
      <c r="F3557" s="71" t="str">
        <f>VLOOKUP(D3557, legend!$C$3:$G$22, 2, FALSE)</f>
        <v>1. Forest </v>
      </c>
      <c r="G3557" s="71" t="str">
        <f>VLOOKUP(D3557, legend!$C$3:$G$22, 3, FALSE)</f>
        <v>1. Hutan</v>
      </c>
      <c r="H3557" s="71" t="str">
        <f>VLOOKUP(D3557, legend!$C$3:$G$22, 4, FALSE)</f>
        <v>1.2. Mangrove</v>
      </c>
      <c r="I3557" s="71" t="str">
        <f>VLOOKUP(D3557, legend!$C$3:$G$22, 5, FALSE)</f>
        <v>1.2. Mangrove</v>
      </c>
      <c r="J3557" s="71" t="str">
        <f>VLOOKUP(E3557, legend!$C$3:$G$22, 2, FALSE)</f>
        <v>1. Forest </v>
      </c>
      <c r="K3557" s="71" t="str">
        <f>VLOOKUP(E3557, legend!$C$3:$G$22, 3, FALSE)</f>
        <v>1. Hutan</v>
      </c>
      <c r="L3557" s="71" t="str">
        <f>VLOOKUP(E3557, legend!$C$3:$G$22, 4, FALSE)</f>
        <v>1.1. Forest Formation</v>
      </c>
      <c r="M3557" s="71" t="str">
        <f>VLOOKUP(E3557, legend!$C$3:$G$22, 5, FALSE)</f>
        <v>1.1. Formasi Hutan</v>
      </c>
      <c r="N3557" s="71" t="str">
        <f>VLOOKUP(C3557,geocode!$A$1:$C$40,2,false)</f>
        <v>Banten</v>
      </c>
      <c r="O3557" s="71" t="str">
        <f>VLOOKUP(C3557,geocode!$A$1:$C$40,3,false)</f>
        <v>Jawa</v>
      </c>
      <c r="P3557" s="71">
        <v>2000.0</v>
      </c>
      <c r="Q3557" s="71">
        <v>2023.0</v>
      </c>
    </row>
    <row r="3558" ht="15.75" customHeight="1">
      <c r="B3558" s="71">
        <v>2617.26237288817</v>
      </c>
      <c r="C3558" s="71">
        <v>36.0</v>
      </c>
      <c r="D3558" s="71">
        <v>5.0</v>
      </c>
      <c r="E3558" s="71">
        <v>5.0</v>
      </c>
      <c r="F3558" s="71" t="str">
        <f>VLOOKUP(D3558, legend!$C$3:$G$22, 2, FALSE)</f>
        <v>1. Forest </v>
      </c>
      <c r="G3558" s="71" t="str">
        <f>VLOOKUP(D3558, legend!$C$3:$G$22, 3, FALSE)</f>
        <v>1. Hutan</v>
      </c>
      <c r="H3558" s="71" t="str">
        <f>VLOOKUP(D3558, legend!$C$3:$G$22, 4, FALSE)</f>
        <v>1.2. Mangrove</v>
      </c>
      <c r="I3558" s="71" t="str">
        <f>VLOOKUP(D3558, legend!$C$3:$G$22, 5, FALSE)</f>
        <v>1.2. Mangrove</v>
      </c>
      <c r="J3558" s="71" t="str">
        <f>VLOOKUP(E3558, legend!$C$3:$G$22, 2, FALSE)</f>
        <v>1. Forest </v>
      </c>
      <c r="K3558" s="71" t="str">
        <f>VLOOKUP(E3558, legend!$C$3:$G$22, 3, FALSE)</f>
        <v>1. Hutan</v>
      </c>
      <c r="L3558" s="71" t="str">
        <f>VLOOKUP(E3558, legend!$C$3:$G$22, 4, FALSE)</f>
        <v>1.2. Mangrove</v>
      </c>
      <c r="M3558" s="71" t="str">
        <f>VLOOKUP(E3558, legend!$C$3:$G$22, 5, FALSE)</f>
        <v>1.2. Mangrove</v>
      </c>
      <c r="N3558" s="71" t="str">
        <f>VLOOKUP(C3558,geocode!$A$1:$C$40,2,false)</f>
        <v>Banten</v>
      </c>
      <c r="O3558" s="71" t="str">
        <f>VLOOKUP(C3558,geocode!$A$1:$C$40,3,false)</f>
        <v>Jawa</v>
      </c>
      <c r="P3558" s="71">
        <v>2000.0</v>
      </c>
      <c r="Q3558" s="71">
        <v>2023.0</v>
      </c>
    </row>
    <row r="3559" ht="15.75" customHeight="1">
      <c r="B3559" s="71">
        <v>16.3674451721191</v>
      </c>
      <c r="C3559" s="71">
        <v>36.0</v>
      </c>
      <c r="D3559" s="71">
        <v>5.0</v>
      </c>
      <c r="E3559" s="71">
        <v>13.0</v>
      </c>
      <c r="F3559" s="71" t="str">
        <f>VLOOKUP(D3559, legend!$C$3:$G$22, 2, FALSE)</f>
        <v>1. Forest </v>
      </c>
      <c r="G3559" s="71" t="str">
        <f>VLOOKUP(D3559, legend!$C$3:$G$22, 3, FALSE)</f>
        <v>1. Hutan</v>
      </c>
      <c r="H3559" s="71" t="str">
        <f>VLOOKUP(D3559, legend!$C$3:$G$22, 4, FALSE)</f>
        <v>1.2. Mangrove</v>
      </c>
      <c r="I3559" s="71" t="str">
        <f>VLOOKUP(D3559, legend!$C$3:$G$22, 5, FALSE)</f>
        <v>1.2. Mangrove</v>
      </c>
      <c r="J3559" s="71" t="str">
        <f>VLOOKUP(E3559, legend!$C$3:$G$22, 2, FALSE)</f>
        <v>2. Non-Forest Natural Vegetation</v>
      </c>
      <c r="K3559" s="71" t="str">
        <f>VLOOKUP(E3559, legend!$C$3:$G$22, 3, FALSE)</f>
        <v>2. Tumbuhan Non-Hutan Lainnya</v>
      </c>
      <c r="L3559" s="71" t="str">
        <f>VLOOKUP(E3559, legend!$C$3:$G$22, 4, FALSE)</f>
        <v>2.1. Other Natural Vegetation</v>
      </c>
      <c r="M3559" s="71" t="str">
        <f>VLOOKUP(E3559, legend!$C$3:$G$22, 5, FALSE)</f>
        <v>2.1. Tumbuhan Non-Hutan Lainnya</v>
      </c>
      <c r="N3559" s="71" t="str">
        <f>VLOOKUP(C3559,geocode!$A$1:$C$40,2,false)</f>
        <v>Banten</v>
      </c>
      <c r="O3559" s="71" t="str">
        <f>VLOOKUP(C3559,geocode!$A$1:$C$40,3,false)</f>
        <v>Jawa</v>
      </c>
      <c r="P3559" s="71">
        <v>2000.0</v>
      </c>
      <c r="Q3559" s="71">
        <v>2023.0</v>
      </c>
    </row>
    <row r="3560" ht="15.75" customHeight="1">
      <c r="B3560" s="71">
        <v>123.256221087646</v>
      </c>
      <c r="C3560" s="71">
        <v>36.0</v>
      </c>
      <c r="D3560" s="71">
        <v>5.0</v>
      </c>
      <c r="E3560" s="71">
        <v>21.0</v>
      </c>
      <c r="F3560" s="71" t="str">
        <f>VLOOKUP(D3560, legend!$C$3:$G$22, 2, FALSE)</f>
        <v>1. Forest </v>
      </c>
      <c r="G3560" s="71" t="str">
        <f>VLOOKUP(D3560, legend!$C$3:$G$22, 3, FALSE)</f>
        <v>1. Hutan</v>
      </c>
      <c r="H3560" s="71" t="str">
        <f>VLOOKUP(D3560, legend!$C$3:$G$22, 4, FALSE)</f>
        <v>1.2. Mangrove</v>
      </c>
      <c r="I3560" s="71" t="str">
        <f>VLOOKUP(D3560, legend!$C$3:$G$22, 5, FALSE)</f>
        <v>1.2. Mangrove</v>
      </c>
      <c r="J3560" s="71" t="str">
        <f>VLOOKUP(E3560, legend!$C$3:$G$22, 2, FALSE)</f>
        <v>3. Agriculture</v>
      </c>
      <c r="K3560" s="71" t="str">
        <f>VLOOKUP(E3560, legend!$C$3:$G$22, 3, FALSE)</f>
        <v>3. Pertanian</v>
      </c>
      <c r="L3560" s="71" t="str">
        <f>VLOOKUP(E3560, legend!$C$3:$G$22, 4, FALSE)</f>
        <v>3.4. Other Agriculture</v>
      </c>
      <c r="M3560" s="71" t="str">
        <f>VLOOKUP(E3560, legend!$C$3:$G$22, 5, FALSE)</f>
        <v>3.4. Pertanian Lainnya </v>
      </c>
      <c r="N3560" s="71" t="str">
        <f>VLOOKUP(C3560,geocode!$A$1:$C$40,2,false)</f>
        <v>Banten</v>
      </c>
      <c r="O3560" s="71" t="str">
        <f>VLOOKUP(C3560,geocode!$A$1:$C$40,3,false)</f>
        <v>Jawa</v>
      </c>
      <c r="P3560" s="71">
        <v>2000.0</v>
      </c>
      <c r="Q3560" s="71">
        <v>2023.0</v>
      </c>
    </row>
    <row r="3561" ht="15.75" customHeight="1">
      <c r="B3561" s="71">
        <v>101.539360125732</v>
      </c>
      <c r="C3561" s="71">
        <v>36.0</v>
      </c>
      <c r="D3561" s="71">
        <v>5.0</v>
      </c>
      <c r="E3561" s="71">
        <v>24.0</v>
      </c>
      <c r="F3561" s="71" t="str">
        <f>VLOOKUP(D3561, legend!$C$3:$G$22, 2, FALSE)</f>
        <v>1. Forest </v>
      </c>
      <c r="G3561" s="71" t="str">
        <f>VLOOKUP(D3561, legend!$C$3:$G$22, 3, FALSE)</f>
        <v>1. Hutan</v>
      </c>
      <c r="H3561" s="71" t="str">
        <f>VLOOKUP(D3561, legend!$C$3:$G$22, 4, FALSE)</f>
        <v>1.2. Mangrove</v>
      </c>
      <c r="I3561" s="71" t="str">
        <f>VLOOKUP(D3561, legend!$C$3:$G$22, 5, FALSE)</f>
        <v>1.2. Mangrove</v>
      </c>
      <c r="J3561" s="71" t="str">
        <f>VLOOKUP(E3561, legend!$C$3:$G$22, 2, FALSE)</f>
        <v>4. Non-Vegetated Area</v>
      </c>
      <c r="K3561" s="71" t="str">
        <f>VLOOKUP(E3561, legend!$C$3:$G$22, 3, FALSE)</f>
        <v>4. Non-Vegetasi</v>
      </c>
      <c r="L3561" s="71" t="str">
        <f>VLOOKUP(E3561, legend!$C$3:$G$22, 4, FALSE)</f>
        <v>4.2. Urban Area</v>
      </c>
      <c r="M3561" s="71" t="str">
        <f>VLOOKUP(E3561, legend!$C$3:$G$22, 5, FALSE)</f>
        <v>4.2. Pemukiman </v>
      </c>
      <c r="N3561" s="71" t="str">
        <f>VLOOKUP(C3561,geocode!$A$1:$C$40,2,false)</f>
        <v>Banten</v>
      </c>
      <c r="O3561" s="71" t="str">
        <f>VLOOKUP(C3561,geocode!$A$1:$C$40,3,false)</f>
        <v>Jawa</v>
      </c>
      <c r="P3561" s="71">
        <v>2000.0</v>
      </c>
      <c r="Q3561" s="71">
        <v>2023.0</v>
      </c>
    </row>
    <row r="3562" ht="15.75" customHeight="1">
      <c r="B3562" s="71">
        <v>43.8416513671874</v>
      </c>
      <c r="C3562" s="71">
        <v>36.0</v>
      </c>
      <c r="D3562" s="71">
        <v>5.0</v>
      </c>
      <c r="E3562" s="71">
        <v>25.0</v>
      </c>
      <c r="F3562" s="71" t="str">
        <f>VLOOKUP(D3562, legend!$C$3:$G$22, 2, FALSE)</f>
        <v>1. Forest </v>
      </c>
      <c r="G3562" s="71" t="str">
        <f>VLOOKUP(D3562, legend!$C$3:$G$22, 3, FALSE)</f>
        <v>1. Hutan</v>
      </c>
      <c r="H3562" s="71" t="str">
        <f>VLOOKUP(D3562, legend!$C$3:$G$22, 4, FALSE)</f>
        <v>1.2. Mangrove</v>
      </c>
      <c r="I3562" s="71" t="str">
        <f>VLOOKUP(D3562, legend!$C$3:$G$22, 5, FALSE)</f>
        <v>1.2. Mangrove</v>
      </c>
      <c r="J3562" s="71" t="str">
        <f>VLOOKUP(E3562, legend!$C$3:$G$22, 2, FALSE)</f>
        <v>4. Non-Vegetated Area</v>
      </c>
      <c r="K3562" s="71" t="str">
        <f>VLOOKUP(E3562, legend!$C$3:$G$22, 3, FALSE)</f>
        <v>4. Non-Vegetasi</v>
      </c>
      <c r="L3562" s="71" t="str">
        <f>VLOOKUP(E3562, legend!$C$3:$G$22, 4, FALSE)</f>
        <v>4.3. Other Non-Vegetation</v>
      </c>
      <c r="M3562" s="71" t="str">
        <f>VLOOKUP(E3562, legend!$C$3:$G$22, 5, FALSE)</f>
        <v>4.3. Non-Vegetasi Lainnya</v>
      </c>
      <c r="N3562" s="71" t="str">
        <f>VLOOKUP(C3562,geocode!$A$1:$C$40,2,false)</f>
        <v>Banten</v>
      </c>
      <c r="O3562" s="71" t="str">
        <f>VLOOKUP(C3562,geocode!$A$1:$C$40,3,false)</f>
        <v>Jawa</v>
      </c>
      <c r="P3562" s="71">
        <v>2000.0</v>
      </c>
      <c r="Q3562" s="71">
        <v>2023.0</v>
      </c>
    </row>
    <row r="3563" ht="15.75" customHeight="1">
      <c r="B3563" s="71">
        <v>41.3291675170898</v>
      </c>
      <c r="C3563" s="71">
        <v>36.0</v>
      </c>
      <c r="D3563" s="71">
        <v>5.0</v>
      </c>
      <c r="E3563" s="71">
        <v>31.0</v>
      </c>
      <c r="F3563" s="71" t="str">
        <f>VLOOKUP(D3563, legend!$C$3:$G$22, 2, FALSE)</f>
        <v>1. Forest </v>
      </c>
      <c r="G3563" s="71" t="str">
        <f>VLOOKUP(D3563, legend!$C$3:$G$22, 3, FALSE)</f>
        <v>1. Hutan</v>
      </c>
      <c r="H3563" s="71" t="str">
        <f>VLOOKUP(D3563, legend!$C$3:$G$22, 4, FALSE)</f>
        <v>1.2. Mangrove</v>
      </c>
      <c r="I3563" s="71" t="str">
        <f>VLOOKUP(D3563, legend!$C$3:$G$22, 5, FALSE)</f>
        <v>1.2. Mangrove</v>
      </c>
      <c r="J3563" s="71" t="str">
        <f>VLOOKUP(E3563, legend!$C$3:$G$22, 2, FALSE)</f>
        <v>5. Water Body</v>
      </c>
      <c r="K3563" s="71" t="str">
        <f>VLOOKUP(E3563, legend!$C$3:$G$22, 3, FALSE)</f>
        <v>5. Tubuh Air</v>
      </c>
      <c r="L3563" s="71" t="str">
        <f>VLOOKUP(E3563, legend!$C$3:$G$22, 4, FALSE)</f>
        <v>5.1. Aquaculture</v>
      </c>
      <c r="M3563" s="71" t="str">
        <f>VLOOKUP(E3563, legend!$C$3:$G$22, 5, FALSE)</f>
        <v>5.1. Tambak</v>
      </c>
      <c r="N3563" s="71" t="str">
        <f>VLOOKUP(C3563,geocode!$A$1:$C$40,2,false)</f>
        <v>Banten</v>
      </c>
      <c r="O3563" s="71" t="str">
        <f>VLOOKUP(C3563,geocode!$A$1:$C$40,3,false)</f>
        <v>Jawa</v>
      </c>
      <c r="P3563" s="71">
        <v>2000.0</v>
      </c>
      <c r="Q3563" s="71">
        <v>2023.0</v>
      </c>
    </row>
    <row r="3564" ht="15.75" customHeight="1">
      <c r="B3564" s="71">
        <v>173.937297137451</v>
      </c>
      <c r="C3564" s="71">
        <v>36.0</v>
      </c>
      <c r="D3564" s="71">
        <v>5.0</v>
      </c>
      <c r="E3564" s="71">
        <v>33.0</v>
      </c>
      <c r="F3564" s="71" t="str">
        <f>VLOOKUP(D3564, legend!$C$3:$G$22, 2, FALSE)</f>
        <v>1. Forest </v>
      </c>
      <c r="G3564" s="71" t="str">
        <f>VLOOKUP(D3564, legend!$C$3:$G$22, 3, FALSE)</f>
        <v>1. Hutan</v>
      </c>
      <c r="H3564" s="71" t="str">
        <f>VLOOKUP(D3564, legend!$C$3:$G$22, 4, FALSE)</f>
        <v>1.2. Mangrove</v>
      </c>
      <c r="I3564" s="71" t="str">
        <f>VLOOKUP(D3564, legend!$C$3:$G$22, 5, FALSE)</f>
        <v>1.2. Mangrove</v>
      </c>
      <c r="J3564" s="71" t="str">
        <f>VLOOKUP(E3564, legend!$C$3:$G$22, 2, FALSE)</f>
        <v>5. Water Body</v>
      </c>
      <c r="K3564" s="71" t="str">
        <f>VLOOKUP(E3564, legend!$C$3:$G$22, 3, FALSE)</f>
        <v>5. Tubuh Air</v>
      </c>
      <c r="L3564" s="71" t="str">
        <f>VLOOKUP(E3564, legend!$C$3:$G$22, 4, FALSE)</f>
        <v>5.2. River, Lake, Ocean</v>
      </c>
      <c r="M3564" s="71" t="str">
        <f>VLOOKUP(E3564, legend!$C$3:$G$22, 5, FALSE)</f>
        <v>5.2. Sungai, Danau, Laut</v>
      </c>
      <c r="N3564" s="71" t="str">
        <f>VLOOKUP(C3564,geocode!$A$1:$C$40,2,false)</f>
        <v>Banten</v>
      </c>
      <c r="O3564" s="71" t="str">
        <f>VLOOKUP(C3564,geocode!$A$1:$C$40,3,false)</f>
        <v>Jawa</v>
      </c>
      <c r="P3564" s="71">
        <v>2000.0</v>
      </c>
      <c r="Q3564" s="71">
        <v>2023.0</v>
      </c>
    </row>
    <row r="3565" ht="15.75" customHeight="1">
      <c r="B3565" s="71">
        <v>0.355327478027343</v>
      </c>
      <c r="C3565" s="71">
        <v>36.0</v>
      </c>
      <c r="D3565" s="71">
        <v>5.0</v>
      </c>
      <c r="E3565" s="71">
        <v>35.0</v>
      </c>
      <c r="F3565" s="71" t="str">
        <f>VLOOKUP(D3565, legend!$C$3:$G$22, 2, FALSE)</f>
        <v>1. Forest </v>
      </c>
      <c r="G3565" s="71" t="str">
        <f>VLOOKUP(D3565, legend!$C$3:$G$22, 3, FALSE)</f>
        <v>1. Hutan</v>
      </c>
      <c r="H3565" s="71" t="str">
        <f>VLOOKUP(D3565, legend!$C$3:$G$22, 4, FALSE)</f>
        <v>1.2. Mangrove</v>
      </c>
      <c r="I3565" s="71" t="str">
        <f>VLOOKUP(D3565, legend!$C$3:$G$22, 5, FALSE)</f>
        <v>1.2. Mangrove</v>
      </c>
      <c r="J3565" s="71" t="str">
        <f>VLOOKUP(E3565, legend!$C$3:$G$22, 2, FALSE)</f>
        <v>3. Agriculture</v>
      </c>
      <c r="K3565" s="71" t="str">
        <f>VLOOKUP(E3565, legend!$C$3:$G$22, 3, FALSE)</f>
        <v>3. Pertanian</v>
      </c>
      <c r="L3565" s="71" t="str">
        <f>VLOOKUP(E3565, legend!$C$3:$G$22, 4, FALSE)</f>
        <v>3.2. Oil Palm</v>
      </c>
      <c r="M3565" s="71" t="str">
        <f>VLOOKUP(E3565, legend!$C$3:$G$22, 5, FALSE)</f>
        <v>3.2. Sawit</v>
      </c>
      <c r="N3565" s="71" t="str">
        <f>VLOOKUP(C3565,geocode!$A$1:$C$40,2,false)</f>
        <v>Banten</v>
      </c>
      <c r="O3565" s="71" t="str">
        <f>VLOOKUP(C3565,geocode!$A$1:$C$40,3,false)</f>
        <v>Jawa</v>
      </c>
      <c r="P3565" s="71">
        <v>2000.0</v>
      </c>
      <c r="Q3565" s="71">
        <v>2023.0</v>
      </c>
    </row>
    <row r="3566" ht="15.75" customHeight="1">
      <c r="B3566" s="71">
        <v>104.882850079345</v>
      </c>
      <c r="C3566" s="71">
        <v>36.0</v>
      </c>
      <c r="D3566" s="71">
        <v>5.0</v>
      </c>
      <c r="E3566" s="71">
        <v>40.0</v>
      </c>
      <c r="F3566" s="71" t="str">
        <f>VLOOKUP(D3566, legend!$C$3:$G$22, 2, FALSE)</f>
        <v>1. Forest </v>
      </c>
      <c r="G3566" s="71" t="str">
        <f>VLOOKUP(D3566, legend!$C$3:$G$22, 3, FALSE)</f>
        <v>1. Hutan</v>
      </c>
      <c r="H3566" s="71" t="str">
        <f>VLOOKUP(D3566, legend!$C$3:$G$22, 4, FALSE)</f>
        <v>1.2. Mangrove</v>
      </c>
      <c r="I3566" s="71" t="str">
        <f>VLOOKUP(D3566, legend!$C$3:$G$22, 5, FALSE)</f>
        <v>1.2. Mangrove</v>
      </c>
      <c r="J3566" s="71" t="str">
        <f>VLOOKUP(E3566, legend!$C$3:$G$22, 2, FALSE)</f>
        <v>3. Agriculture</v>
      </c>
      <c r="K3566" s="71" t="str">
        <f>VLOOKUP(E3566, legend!$C$3:$G$22, 3, FALSE)</f>
        <v>3. Pertanian</v>
      </c>
      <c r="L3566" s="71" t="str">
        <f>VLOOKUP(E3566, legend!$C$3:$G$22, 4, FALSE)</f>
        <v>3.1. Rice Paddy</v>
      </c>
      <c r="M3566" s="71" t="str">
        <f>VLOOKUP(E3566, legend!$C$3:$G$22, 5, FALSE)</f>
        <v>3.1. Sawah</v>
      </c>
      <c r="N3566" s="71" t="str">
        <f>VLOOKUP(C3566,geocode!$A$1:$C$40,2,false)</f>
        <v>Banten</v>
      </c>
      <c r="O3566" s="71" t="str">
        <f>VLOOKUP(C3566,geocode!$A$1:$C$40,3,false)</f>
        <v>Jawa</v>
      </c>
      <c r="P3566" s="71">
        <v>2000.0</v>
      </c>
      <c r="Q3566" s="71">
        <v>2023.0</v>
      </c>
    </row>
    <row r="3567" ht="15.75" customHeight="1">
      <c r="B3567" s="71">
        <v>8551.40292023306</v>
      </c>
      <c r="C3567" s="71">
        <v>36.0</v>
      </c>
      <c r="D3567" s="71">
        <v>13.0</v>
      </c>
      <c r="E3567" s="71">
        <v>3.0</v>
      </c>
      <c r="F3567" s="71" t="str">
        <f>VLOOKUP(D3567, legend!$C$3:$G$22, 2, FALSE)</f>
        <v>2. Non-Forest Natural Vegetation</v>
      </c>
      <c r="G3567" s="71" t="str">
        <f>VLOOKUP(D3567, legend!$C$3:$G$22, 3, FALSE)</f>
        <v>2. Tumbuhan Non-Hutan Lainnya</v>
      </c>
      <c r="H3567" s="71" t="str">
        <f>VLOOKUP(D3567, legend!$C$3:$G$22, 4, FALSE)</f>
        <v>2.1. Other Natural Vegetation</v>
      </c>
      <c r="I3567" s="71" t="str">
        <f>VLOOKUP(D3567, legend!$C$3:$G$22, 5, FALSE)</f>
        <v>2.1. Tumbuhan Non-Hutan Lainnya</v>
      </c>
      <c r="J3567" s="71" t="str">
        <f>VLOOKUP(E3567, legend!$C$3:$G$22, 2, FALSE)</f>
        <v>1. Forest </v>
      </c>
      <c r="K3567" s="71" t="str">
        <f>VLOOKUP(E3567, legend!$C$3:$G$22, 3, FALSE)</f>
        <v>1. Hutan</v>
      </c>
      <c r="L3567" s="71" t="str">
        <f>VLOOKUP(E3567, legend!$C$3:$G$22, 4, FALSE)</f>
        <v>1.1. Forest Formation</v>
      </c>
      <c r="M3567" s="71" t="str">
        <f>VLOOKUP(E3567, legend!$C$3:$G$22, 5, FALSE)</f>
        <v>1.1. Formasi Hutan</v>
      </c>
      <c r="N3567" s="71" t="str">
        <f>VLOOKUP(C3567,geocode!$A$1:$C$40,2,false)</f>
        <v>Banten</v>
      </c>
      <c r="O3567" s="71" t="str">
        <f>VLOOKUP(C3567,geocode!$A$1:$C$40,3,false)</f>
        <v>Jawa</v>
      </c>
      <c r="P3567" s="71">
        <v>2000.0</v>
      </c>
      <c r="Q3567" s="71">
        <v>2023.0</v>
      </c>
    </row>
    <row r="3568" ht="15.75" customHeight="1">
      <c r="B3568" s="71">
        <v>11.2220913940429</v>
      </c>
      <c r="C3568" s="71">
        <v>36.0</v>
      </c>
      <c r="D3568" s="71">
        <v>13.0</v>
      </c>
      <c r="E3568" s="71">
        <v>5.0</v>
      </c>
      <c r="F3568" s="71" t="str">
        <f>VLOOKUP(D3568, legend!$C$3:$G$22, 2, FALSE)</f>
        <v>2. Non-Forest Natural Vegetation</v>
      </c>
      <c r="G3568" s="71" t="str">
        <f>VLOOKUP(D3568, legend!$C$3:$G$22, 3, FALSE)</f>
        <v>2. Tumbuhan Non-Hutan Lainnya</v>
      </c>
      <c r="H3568" s="71" t="str">
        <f>VLOOKUP(D3568, legend!$C$3:$G$22, 4, FALSE)</f>
        <v>2.1. Other Natural Vegetation</v>
      </c>
      <c r="I3568" s="71" t="str">
        <f>VLOOKUP(D3568, legend!$C$3:$G$22, 5, FALSE)</f>
        <v>2.1. Tumbuhan Non-Hutan Lainnya</v>
      </c>
      <c r="J3568" s="71" t="str">
        <f>VLOOKUP(E3568, legend!$C$3:$G$22, 2, FALSE)</f>
        <v>1. Forest </v>
      </c>
      <c r="K3568" s="71" t="str">
        <f>VLOOKUP(E3568, legend!$C$3:$G$22, 3, FALSE)</f>
        <v>1. Hutan</v>
      </c>
      <c r="L3568" s="71" t="str">
        <f>VLOOKUP(E3568, legend!$C$3:$G$22, 4, FALSE)</f>
        <v>1.2. Mangrove</v>
      </c>
      <c r="M3568" s="71" t="str">
        <f>VLOOKUP(E3568, legend!$C$3:$G$22, 5, FALSE)</f>
        <v>1.2. Mangrove</v>
      </c>
      <c r="N3568" s="71" t="str">
        <f>VLOOKUP(C3568,geocode!$A$1:$C$40,2,false)</f>
        <v>Banten</v>
      </c>
      <c r="O3568" s="71" t="str">
        <f>VLOOKUP(C3568,geocode!$A$1:$C$40,3,false)</f>
        <v>Jawa</v>
      </c>
      <c r="P3568" s="71">
        <v>2000.0</v>
      </c>
      <c r="Q3568" s="71">
        <v>2023.0</v>
      </c>
    </row>
    <row r="3569" ht="15.75" customHeight="1">
      <c r="B3569" s="71">
        <v>32600.3679399774</v>
      </c>
      <c r="C3569" s="71">
        <v>36.0</v>
      </c>
      <c r="D3569" s="71">
        <v>13.0</v>
      </c>
      <c r="E3569" s="71">
        <v>13.0</v>
      </c>
      <c r="F3569" s="71" t="str">
        <f>VLOOKUP(D3569, legend!$C$3:$G$22, 2, FALSE)</f>
        <v>2. Non-Forest Natural Vegetation</v>
      </c>
      <c r="G3569" s="71" t="str">
        <f>VLOOKUP(D3569, legend!$C$3:$G$22, 3, FALSE)</f>
        <v>2. Tumbuhan Non-Hutan Lainnya</v>
      </c>
      <c r="H3569" s="71" t="str">
        <f>VLOOKUP(D3569, legend!$C$3:$G$22, 4, FALSE)</f>
        <v>2.1. Other Natural Vegetation</v>
      </c>
      <c r="I3569" s="71" t="str">
        <f>VLOOKUP(D3569, legend!$C$3:$G$22, 5, FALSE)</f>
        <v>2.1. Tumbuhan Non-Hutan Lainnya</v>
      </c>
      <c r="J3569" s="71" t="str">
        <f>VLOOKUP(E3569, legend!$C$3:$G$22, 2, FALSE)</f>
        <v>2. Non-Forest Natural Vegetation</v>
      </c>
      <c r="K3569" s="71" t="str">
        <f>VLOOKUP(E3569, legend!$C$3:$G$22, 3, FALSE)</f>
        <v>2. Tumbuhan Non-Hutan Lainnya</v>
      </c>
      <c r="L3569" s="71" t="str">
        <f>VLOOKUP(E3569, legend!$C$3:$G$22, 4, FALSE)</f>
        <v>2.1. Other Natural Vegetation</v>
      </c>
      <c r="M3569" s="71" t="str">
        <f>VLOOKUP(E3569, legend!$C$3:$G$22, 5, FALSE)</f>
        <v>2.1. Tumbuhan Non-Hutan Lainnya</v>
      </c>
      <c r="N3569" s="71" t="str">
        <f>VLOOKUP(C3569,geocode!$A$1:$C$40,2,false)</f>
        <v>Banten</v>
      </c>
      <c r="O3569" s="71" t="str">
        <f>VLOOKUP(C3569,geocode!$A$1:$C$40,3,false)</f>
        <v>Jawa</v>
      </c>
      <c r="P3569" s="71">
        <v>2000.0</v>
      </c>
      <c r="Q3569" s="71">
        <v>2023.0</v>
      </c>
    </row>
    <row r="3570" ht="15.75" customHeight="1">
      <c r="B3570" s="71">
        <v>47409.2530094482</v>
      </c>
      <c r="C3570" s="71">
        <v>36.0</v>
      </c>
      <c r="D3570" s="71">
        <v>13.0</v>
      </c>
      <c r="E3570" s="71">
        <v>21.0</v>
      </c>
      <c r="F3570" s="71" t="str">
        <f>VLOOKUP(D3570, legend!$C$3:$G$22, 2, FALSE)</f>
        <v>2. Non-Forest Natural Vegetation</v>
      </c>
      <c r="G3570" s="71" t="str">
        <f>VLOOKUP(D3570, legend!$C$3:$G$22, 3, FALSE)</f>
        <v>2. Tumbuhan Non-Hutan Lainnya</v>
      </c>
      <c r="H3570" s="71" t="str">
        <f>VLOOKUP(D3570, legend!$C$3:$G$22, 4, FALSE)</f>
        <v>2.1. Other Natural Vegetation</v>
      </c>
      <c r="I3570" s="71" t="str">
        <f>VLOOKUP(D3570, legend!$C$3:$G$22, 5, FALSE)</f>
        <v>2.1. Tumbuhan Non-Hutan Lainnya</v>
      </c>
      <c r="J3570" s="71" t="str">
        <f>VLOOKUP(E3570, legend!$C$3:$G$22, 2, FALSE)</f>
        <v>3. Agriculture</v>
      </c>
      <c r="K3570" s="71" t="str">
        <f>VLOOKUP(E3570, legend!$C$3:$G$22, 3, FALSE)</f>
        <v>3. Pertanian</v>
      </c>
      <c r="L3570" s="71" t="str">
        <f>VLOOKUP(E3570, legend!$C$3:$G$22, 4, FALSE)</f>
        <v>3.4. Other Agriculture</v>
      </c>
      <c r="M3570" s="71" t="str">
        <f>VLOOKUP(E3570, legend!$C$3:$G$22, 5, FALSE)</f>
        <v>3.4. Pertanian Lainnya </v>
      </c>
      <c r="N3570" s="71" t="str">
        <f>VLOOKUP(C3570,geocode!$A$1:$C$40,2,false)</f>
        <v>Banten</v>
      </c>
      <c r="O3570" s="71" t="str">
        <f>VLOOKUP(C3570,geocode!$A$1:$C$40,3,false)</f>
        <v>Jawa</v>
      </c>
      <c r="P3570" s="71">
        <v>2000.0</v>
      </c>
      <c r="Q3570" s="71">
        <v>2023.0</v>
      </c>
    </row>
    <row r="3571" ht="15.75" customHeight="1">
      <c r="B3571" s="71">
        <v>650.079228430175</v>
      </c>
      <c r="C3571" s="71">
        <v>36.0</v>
      </c>
      <c r="D3571" s="71">
        <v>13.0</v>
      </c>
      <c r="E3571" s="71">
        <v>24.0</v>
      </c>
      <c r="F3571" s="71" t="str">
        <f>VLOOKUP(D3571, legend!$C$3:$G$22, 2, FALSE)</f>
        <v>2. Non-Forest Natural Vegetation</v>
      </c>
      <c r="G3571" s="71" t="str">
        <f>VLOOKUP(D3571, legend!$C$3:$G$22, 3, FALSE)</f>
        <v>2. Tumbuhan Non-Hutan Lainnya</v>
      </c>
      <c r="H3571" s="71" t="str">
        <f>VLOOKUP(D3571, legend!$C$3:$G$22, 4, FALSE)</f>
        <v>2.1. Other Natural Vegetation</v>
      </c>
      <c r="I3571" s="71" t="str">
        <f>VLOOKUP(D3571, legend!$C$3:$G$22, 5, FALSE)</f>
        <v>2.1. Tumbuhan Non-Hutan Lainnya</v>
      </c>
      <c r="J3571" s="71" t="str">
        <f>VLOOKUP(E3571, legend!$C$3:$G$22, 2, FALSE)</f>
        <v>4. Non-Vegetated Area</v>
      </c>
      <c r="K3571" s="71" t="str">
        <f>VLOOKUP(E3571, legend!$C$3:$G$22, 3, FALSE)</f>
        <v>4. Non-Vegetasi</v>
      </c>
      <c r="L3571" s="71" t="str">
        <f>VLOOKUP(E3571, legend!$C$3:$G$22, 4, FALSE)</f>
        <v>4.2. Urban Area</v>
      </c>
      <c r="M3571" s="71" t="str">
        <f>VLOOKUP(E3571, legend!$C$3:$G$22, 5, FALSE)</f>
        <v>4.2. Pemukiman </v>
      </c>
      <c r="N3571" s="71" t="str">
        <f>VLOOKUP(C3571,geocode!$A$1:$C$40,2,false)</f>
        <v>Banten</v>
      </c>
      <c r="O3571" s="71" t="str">
        <f>VLOOKUP(C3571,geocode!$A$1:$C$40,3,false)</f>
        <v>Jawa</v>
      </c>
      <c r="P3571" s="71">
        <v>2000.0</v>
      </c>
      <c r="Q3571" s="71">
        <v>2023.0</v>
      </c>
    </row>
    <row r="3572" ht="15.75" customHeight="1">
      <c r="B3572" s="71">
        <v>1472.72903444823</v>
      </c>
      <c r="C3572" s="71">
        <v>36.0</v>
      </c>
      <c r="D3572" s="71">
        <v>13.0</v>
      </c>
      <c r="E3572" s="71">
        <v>25.0</v>
      </c>
      <c r="F3572" s="71" t="str">
        <f>VLOOKUP(D3572, legend!$C$3:$G$22, 2, FALSE)</f>
        <v>2. Non-Forest Natural Vegetation</v>
      </c>
      <c r="G3572" s="71" t="str">
        <f>VLOOKUP(D3572, legend!$C$3:$G$22, 3, FALSE)</f>
        <v>2. Tumbuhan Non-Hutan Lainnya</v>
      </c>
      <c r="H3572" s="71" t="str">
        <f>VLOOKUP(D3572, legend!$C$3:$G$22, 4, FALSE)</f>
        <v>2.1. Other Natural Vegetation</v>
      </c>
      <c r="I3572" s="71" t="str">
        <f>VLOOKUP(D3572, legend!$C$3:$G$22, 5, FALSE)</f>
        <v>2.1. Tumbuhan Non-Hutan Lainnya</v>
      </c>
      <c r="J3572" s="71" t="str">
        <f>VLOOKUP(E3572, legend!$C$3:$G$22, 2, FALSE)</f>
        <v>4. Non-Vegetated Area</v>
      </c>
      <c r="K3572" s="71" t="str">
        <f>VLOOKUP(E3572, legend!$C$3:$G$22, 3, FALSE)</f>
        <v>4. Non-Vegetasi</v>
      </c>
      <c r="L3572" s="71" t="str">
        <f>VLOOKUP(E3572, legend!$C$3:$G$22, 4, FALSE)</f>
        <v>4.3. Other Non-Vegetation</v>
      </c>
      <c r="M3572" s="71" t="str">
        <f>VLOOKUP(E3572, legend!$C$3:$G$22, 5, FALSE)</f>
        <v>4.3. Non-Vegetasi Lainnya</v>
      </c>
      <c r="N3572" s="71" t="str">
        <f>VLOOKUP(C3572,geocode!$A$1:$C$40,2,false)</f>
        <v>Banten</v>
      </c>
      <c r="O3572" s="71" t="str">
        <f>VLOOKUP(C3572,geocode!$A$1:$C$40,3,false)</f>
        <v>Jawa</v>
      </c>
      <c r="P3572" s="71">
        <v>2000.0</v>
      </c>
      <c r="Q3572" s="71">
        <v>2023.0</v>
      </c>
    </row>
    <row r="3573" ht="15.75" customHeight="1">
      <c r="B3573" s="71">
        <v>36.8516862182617</v>
      </c>
      <c r="C3573" s="71">
        <v>36.0</v>
      </c>
      <c r="D3573" s="71">
        <v>13.0</v>
      </c>
      <c r="E3573" s="71">
        <v>30.0</v>
      </c>
      <c r="F3573" s="71" t="str">
        <f>VLOOKUP(D3573, legend!$C$3:$G$22, 2, FALSE)</f>
        <v>2. Non-Forest Natural Vegetation</v>
      </c>
      <c r="G3573" s="71" t="str">
        <f>VLOOKUP(D3573, legend!$C$3:$G$22, 3, FALSE)</f>
        <v>2. Tumbuhan Non-Hutan Lainnya</v>
      </c>
      <c r="H3573" s="71" t="str">
        <f>VLOOKUP(D3573, legend!$C$3:$G$22, 4, FALSE)</f>
        <v>2.1. Other Natural Vegetation</v>
      </c>
      <c r="I3573" s="71" t="str">
        <f>VLOOKUP(D3573, legend!$C$3:$G$22, 5, FALSE)</f>
        <v>2.1. Tumbuhan Non-Hutan Lainnya</v>
      </c>
      <c r="J3573" s="71" t="str">
        <f>VLOOKUP(E3573, legend!$C$3:$G$22, 2, FALSE)</f>
        <v>4. Non-Vegetated Area</v>
      </c>
      <c r="K3573" s="71" t="str">
        <f>VLOOKUP(E3573, legend!$C$3:$G$22, 3, FALSE)</f>
        <v>4. Non-Vegetasi</v>
      </c>
      <c r="L3573" s="71" t="str">
        <f>VLOOKUP(E3573, legend!$C$3:$G$22, 4, FALSE)</f>
        <v>4.1. Mining Pit</v>
      </c>
      <c r="M3573" s="71" t="str">
        <f>VLOOKUP(E3573, legend!$C$3:$G$22, 5, FALSE)</f>
        <v>4.1. Lubang Tambang</v>
      </c>
      <c r="N3573" s="71" t="str">
        <f>VLOOKUP(C3573,geocode!$A$1:$C$40,2,false)</f>
        <v>Banten</v>
      </c>
      <c r="O3573" s="71" t="str">
        <f>VLOOKUP(C3573,geocode!$A$1:$C$40,3,false)</f>
        <v>Jawa</v>
      </c>
      <c r="P3573" s="71">
        <v>2000.0</v>
      </c>
      <c r="Q3573" s="71">
        <v>2023.0</v>
      </c>
    </row>
    <row r="3574" ht="15.75" customHeight="1">
      <c r="B3574" s="71">
        <v>15.0295047058105</v>
      </c>
      <c r="C3574" s="71">
        <v>36.0</v>
      </c>
      <c r="D3574" s="71">
        <v>13.0</v>
      </c>
      <c r="E3574" s="71">
        <v>31.0</v>
      </c>
      <c r="F3574" s="71" t="str">
        <f>VLOOKUP(D3574, legend!$C$3:$G$22, 2, FALSE)</f>
        <v>2. Non-Forest Natural Vegetation</v>
      </c>
      <c r="G3574" s="71" t="str">
        <f>VLOOKUP(D3574, legend!$C$3:$G$22, 3, FALSE)</f>
        <v>2. Tumbuhan Non-Hutan Lainnya</v>
      </c>
      <c r="H3574" s="71" t="str">
        <f>VLOOKUP(D3574, legend!$C$3:$G$22, 4, FALSE)</f>
        <v>2.1. Other Natural Vegetation</v>
      </c>
      <c r="I3574" s="71" t="str">
        <f>VLOOKUP(D3574, legend!$C$3:$G$22, 5, FALSE)</f>
        <v>2.1. Tumbuhan Non-Hutan Lainnya</v>
      </c>
      <c r="J3574" s="71" t="str">
        <f>VLOOKUP(E3574, legend!$C$3:$G$22, 2, FALSE)</f>
        <v>5. Water Body</v>
      </c>
      <c r="K3574" s="71" t="str">
        <f>VLOOKUP(E3574, legend!$C$3:$G$22, 3, FALSE)</f>
        <v>5. Tubuh Air</v>
      </c>
      <c r="L3574" s="71" t="str">
        <f>VLOOKUP(E3574, legend!$C$3:$G$22, 4, FALSE)</f>
        <v>5.1. Aquaculture</v>
      </c>
      <c r="M3574" s="71" t="str">
        <f>VLOOKUP(E3574, legend!$C$3:$G$22, 5, FALSE)</f>
        <v>5.1. Tambak</v>
      </c>
      <c r="N3574" s="71" t="str">
        <f>VLOOKUP(C3574,geocode!$A$1:$C$40,2,false)</f>
        <v>Banten</v>
      </c>
      <c r="O3574" s="71" t="str">
        <f>VLOOKUP(C3574,geocode!$A$1:$C$40,3,false)</f>
        <v>Jawa</v>
      </c>
      <c r="P3574" s="71">
        <v>2000.0</v>
      </c>
      <c r="Q3574" s="71">
        <v>2023.0</v>
      </c>
    </row>
    <row r="3575" ht="15.75" customHeight="1">
      <c r="B3575" s="71">
        <v>64.1719606506347</v>
      </c>
      <c r="C3575" s="71">
        <v>36.0</v>
      </c>
      <c r="D3575" s="71">
        <v>13.0</v>
      </c>
      <c r="E3575" s="71">
        <v>33.0</v>
      </c>
      <c r="F3575" s="71" t="str">
        <f>VLOOKUP(D3575, legend!$C$3:$G$22, 2, FALSE)</f>
        <v>2. Non-Forest Natural Vegetation</v>
      </c>
      <c r="G3575" s="71" t="str">
        <f>VLOOKUP(D3575, legend!$C$3:$G$22, 3, FALSE)</f>
        <v>2. Tumbuhan Non-Hutan Lainnya</v>
      </c>
      <c r="H3575" s="71" t="str">
        <f>VLOOKUP(D3575, legend!$C$3:$G$22, 4, FALSE)</f>
        <v>2.1. Other Natural Vegetation</v>
      </c>
      <c r="I3575" s="71" t="str">
        <f>VLOOKUP(D3575, legend!$C$3:$G$22, 5, FALSE)</f>
        <v>2.1. Tumbuhan Non-Hutan Lainnya</v>
      </c>
      <c r="J3575" s="71" t="str">
        <f>VLOOKUP(E3575, legend!$C$3:$G$22, 2, FALSE)</f>
        <v>5. Water Body</v>
      </c>
      <c r="K3575" s="71" t="str">
        <f>VLOOKUP(E3575, legend!$C$3:$G$22, 3, FALSE)</f>
        <v>5. Tubuh Air</v>
      </c>
      <c r="L3575" s="71" t="str">
        <f>VLOOKUP(E3575, legend!$C$3:$G$22, 4, FALSE)</f>
        <v>5.2. River, Lake, Ocean</v>
      </c>
      <c r="M3575" s="71" t="str">
        <f>VLOOKUP(E3575, legend!$C$3:$G$22, 5, FALSE)</f>
        <v>5.2. Sungai, Danau, Laut</v>
      </c>
      <c r="N3575" s="71" t="str">
        <f>VLOOKUP(C3575,geocode!$A$1:$C$40,2,false)</f>
        <v>Banten</v>
      </c>
      <c r="O3575" s="71" t="str">
        <f>VLOOKUP(C3575,geocode!$A$1:$C$40,3,false)</f>
        <v>Jawa</v>
      </c>
      <c r="P3575" s="71">
        <v>2000.0</v>
      </c>
      <c r="Q3575" s="71">
        <v>2023.0</v>
      </c>
    </row>
    <row r="3576" ht="15.75" customHeight="1">
      <c r="B3576" s="71">
        <v>1654.29161560059</v>
      </c>
      <c r="C3576" s="71">
        <v>36.0</v>
      </c>
      <c r="D3576" s="71">
        <v>13.0</v>
      </c>
      <c r="E3576" s="71">
        <v>35.0</v>
      </c>
      <c r="F3576" s="71" t="str">
        <f>VLOOKUP(D3576, legend!$C$3:$G$22, 2, FALSE)</f>
        <v>2. Non-Forest Natural Vegetation</v>
      </c>
      <c r="G3576" s="71" t="str">
        <f>VLOOKUP(D3576, legend!$C$3:$G$22, 3, FALSE)</f>
        <v>2. Tumbuhan Non-Hutan Lainnya</v>
      </c>
      <c r="H3576" s="71" t="str">
        <f>VLOOKUP(D3576, legend!$C$3:$G$22, 4, FALSE)</f>
        <v>2.1. Other Natural Vegetation</v>
      </c>
      <c r="I3576" s="71" t="str">
        <f>VLOOKUP(D3576, legend!$C$3:$G$22, 5, FALSE)</f>
        <v>2.1. Tumbuhan Non-Hutan Lainnya</v>
      </c>
      <c r="J3576" s="71" t="str">
        <f>VLOOKUP(E3576, legend!$C$3:$G$22, 2, FALSE)</f>
        <v>3. Agriculture</v>
      </c>
      <c r="K3576" s="71" t="str">
        <f>VLOOKUP(E3576, legend!$C$3:$G$22, 3, FALSE)</f>
        <v>3. Pertanian</v>
      </c>
      <c r="L3576" s="71" t="str">
        <f>VLOOKUP(E3576, legend!$C$3:$G$22, 4, FALSE)</f>
        <v>3.2. Oil Palm</v>
      </c>
      <c r="M3576" s="71" t="str">
        <f>VLOOKUP(E3576, legend!$C$3:$G$22, 5, FALSE)</f>
        <v>3.2. Sawit</v>
      </c>
      <c r="N3576" s="71" t="str">
        <f>VLOOKUP(C3576,geocode!$A$1:$C$40,2,false)</f>
        <v>Banten</v>
      </c>
      <c r="O3576" s="71" t="str">
        <f>VLOOKUP(C3576,geocode!$A$1:$C$40,3,false)</f>
        <v>Jawa</v>
      </c>
      <c r="P3576" s="71">
        <v>2000.0</v>
      </c>
      <c r="Q3576" s="71">
        <v>2023.0</v>
      </c>
    </row>
    <row r="3577" ht="15.75" customHeight="1">
      <c r="B3577" s="71">
        <v>1350.31410858154</v>
      </c>
      <c r="C3577" s="71">
        <v>36.0</v>
      </c>
      <c r="D3577" s="71">
        <v>13.0</v>
      </c>
      <c r="E3577" s="71">
        <v>40.0</v>
      </c>
      <c r="F3577" s="71" t="str">
        <f>VLOOKUP(D3577, legend!$C$3:$G$22, 2, FALSE)</f>
        <v>2. Non-Forest Natural Vegetation</v>
      </c>
      <c r="G3577" s="71" t="str">
        <f>VLOOKUP(D3577, legend!$C$3:$G$22, 3, FALSE)</f>
        <v>2. Tumbuhan Non-Hutan Lainnya</v>
      </c>
      <c r="H3577" s="71" t="str">
        <f>VLOOKUP(D3577, legend!$C$3:$G$22, 4, FALSE)</f>
        <v>2.1. Other Natural Vegetation</v>
      </c>
      <c r="I3577" s="71" t="str">
        <f>VLOOKUP(D3577, legend!$C$3:$G$22, 5, FALSE)</f>
        <v>2.1. Tumbuhan Non-Hutan Lainnya</v>
      </c>
      <c r="J3577" s="71" t="str">
        <f>VLOOKUP(E3577, legend!$C$3:$G$22, 2, FALSE)</f>
        <v>3. Agriculture</v>
      </c>
      <c r="K3577" s="71" t="str">
        <f>VLOOKUP(E3577, legend!$C$3:$G$22, 3, FALSE)</f>
        <v>3. Pertanian</v>
      </c>
      <c r="L3577" s="71" t="str">
        <f>VLOOKUP(E3577, legend!$C$3:$G$22, 4, FALSE)</f>
        <v>3.1. Rice Paddy</v>
      </c>
      <c r="M3577" s="71" t="str">
        <f>VLOOKUP(E3577, legend!$C$3:$G$22, 5, FALSE)</f>
        <v>3.1. Sawah</v>
      </c>
      <c r="N3577" s="71" t="str">
        <f>VLOOKUP(C3577,geocode!$A$1:$C$40,2,false)</f>
        <v>Banten</v>
      </c>
      <c r="O3577" s="71" t="str">
        <f>VLOOKUP(C3577,geocode!$A$1:$C$40,3,false)</f>
        <v>Jawa</v>
      </c>
      <c r="P3577" s="71">
        <v>2000.0</v>
      </c>
      <c r="Q3577" s="71">
        <v>2023.0</v>
      </c>
    </row>
    <row r="3578" ht="15.75" customHeight="1">
      <c r="B3578" s="71">
        <v>22361.1577997373</v>
      </c>
      <c r="C3578" s="71">
        <v>36.0</v>
      </c>
      <c r="D3578" s="71">
        <v>21.0</v>
      </c>
      <c r="E3578" s="71">
        <v>3.0</v>
      </c>
      <c r="F3578" s="71" t="str">
        <f>VLOOKUP(D3578, legend!$C$3:$G$22, 2, FALSE)</f>
        <v>3. Agriculture</v>
      </c>
      <c r="G3578" s="71" t="str">
        <f>VLOOKUP(D3578, legend!$C$3:$G$22, 3, FALSE)</f>
        <v>3. Pertanian</v>
      </c>
      <c r="H3578" s="71" t="str">
        <f>VLOOKUP(D3578, legend!$C$3:$G$22, 4, FALSE)</f>
        <v>3.4. Other Agriculture</v>
      </c>
      <c r="I3578" s="71" t="str">
        <f>VLOOKUP(D3578, legend!$C$3:$G$22, 5, FALSE)</f>
        <v>3.4. Pertanian Lainnya </v>
      </c>
      <c r="J3578" s="71" t="str">
        <f>VLOOKUP(E3578, legend!$C$3:$G$22, 2, FALSE)</f>
        <v>1. Forest </v>
      </c>
      <c r="K3578" s="71" t="str">
        <f>VLOOKUP(E3578, legend!$C$3:$G$22, 3, FALSE)</f>
        <v>1. Hutan</v>
      </c>
      <c r="L3578" s="71" t="str">
        <f>VLOOKUP(E3578, legend!$C$3:$G$22, 4, FALSE)</f>
        <v>1.1. Forest Formation</v>
      </c>
      <c r="M3578" s="71" t="str">
        <f>VLOOKUP(E3578, legend!$C$3:$G$22, 5, FALSE)</f>
        <v>1.1. Formasi Hutan</v>
      </c>
      <c r="N3578" s="71" t="str">
        <f>VLOOKUP(C3578,geocode!$A$1:$C$40,2,false)</f>
        <v>Banten</v>
      </c>
      <c r="O3578" s="71" t="str">
        <f>VLOOKUP(C3578,geocode!$A$1:$C$40,3,false)</f>
        <v>Jawa</v>
      </c>
      <c r="P3578" s="71">
        <v>2000.0</v>
      </c>
      <c r="Q3578" s="71">
        <v>2023.0</v>
      </c>
    </row>
    <row r="3579" ht="15.75" customHeight="1">
      <c r="B3579" s="71">
        <v>345.438683349609</v>
      </c>
      <c r="C3579" s="71">
        <v>36.0</v>
      </c>
      <c r="D3579" s="71">
        <v>21.0</v>
      </c>
      <c r="E3579" s="71">
        <v>5.0</v>
      </c>
      <c r="F3579" s="71" t="str">
        <f>VLOOKUP(D3579, legend!$C$3:$G$22, 2, FALSE)</f>
        <v>3. Agriculture</v>
      </c>
      <c r="G3579" s="71" t="str">
        <f>VLOOKUP(D3579, legend!$C$3:$G$22, 3, FALSE)</f>
        <v>3. Pertanian</v>
      </c>
      <c r="H3579" s="71" t="str">
        <f>VLOOKUP(D3579, legend!$C$3:$G$22, 4, FALSE)</f>
        <v>3.4. Other Agriculture</v>
      </c>
      <c r="I3579" s="71" t="str">
        <f>VLOOKUP(D3579, legend!$C$3:$G$22, 5, FALSE)</f>
        <v>3.4. Pertanian Lainnya </v>
      </c>
      <c r="J3579" s="71" t="str">
        <f>VLOOKUP(E3579, legend!$C$3:$G$22, 2, FALSE)</f>
        <v>1. Forest </v>
      </c>
      <c r="K3579" s="71" t="str">
        <f>VLOOKUP(E3579, legend!$C$3:$G$22, 3, FALSE)</f>
        <v>1. Hutan</v>
      </c>
      <c r="L3579" s="71" t="str">
        <f>VLOOKUP(E3579, legend!$C$3:$G$22, 4, FALSE)</f>
        <v>1.2. Mangrove</v>
      </c>
      <c r="M3579" s="71" t="str">
        <f>VLOOKUP(E3579, legend!$C$3:$G$22, 5, FALSE)</f>
        <v>1.2. Mangrove</v>
      </c>
      <c r="N3579" s="71" t="str">
        <f>VLOOKUP(C3579,geocode!$A$1:$C$40,2,false)</f>
        <v>Banten</v>
      </c>
      <c r="O3579" s="71" t="str">
        <f>VLOOKUP(C3579,geocode!$A$1:$C$40,3,false)</f>
        <v>Jawa</v>
      </c>
      <c r="P3579" s="71">
        <v>2000.0</v>
      </c>
      <c r="Q3579" s="71">
        <v>2023.0</v>
      </c>
    </row>
    <row r="3580" ht="15.75" customHeight="1">
      <c r="B3580" s="71">
        <v>20244.5957189939</v>
      </c>
      <c r="C3580" s="71">
        <v>36.0</v>
      </c>
      <c r="D3580" s="71">
        <v>21.0</v>
      </c>
      <c r="E3580" s="71">
        <v>13.0</v>
      </c>
      <c r="F3580" s="71" t="str">
        <f>VLOOKUP(D3580, legend!$C$3:$G$22, 2, FALSE)</f>
        <v>3. Agriculture</v>
      </c>
      <c r="G3580" s="71" t="str">
        <f>VLOOKUP(D3580, legend!$C$3:$G$22, 3, FALSE)</f>
        <v>3. Pertanian</v>
      </c>
      <c r="H3580" s="71" t="str">
        <f>VLOOKUP(D3580, legend!$C$3:$G$22, 4, FALSE)</f>
        <v>3.4. Other Agriculture</v>
      </c>
      <c r="I3580" s="71" t="str">
        <f>VLOOKUP(D3580, legend!$C$3:$G$22, 5, FALSE)</f>
        <v>3.4. Pertanian Lainnya </v>
      </c>
      <c r="J3580" s="71" t="str">
        <f>VLOOKUP(E3580, legend!$C$3:$G$22, 2, FALSE)</f>
        <v>2. Non-Forest Natural Vegetation</v>
      </c>
      <c r="K3580" s="71" t="str">
        <f>VLOOKUP(E3580, legend!$C$3:$G$22, 3, FALSE)</f>
        <v>2. Tumbuhan Non-Hutan Lainnya</v>
      </c>
      <c r="L3580" s="71" t="str">
        <f>VLOOKUP(E3580, legend!$C$3:$G$22, 4, FALSE)</f>
        <v>2.1. Other Natural Vegetation</v>
      </c>
      <c r="M3580" s="71" t="str">
        <f>VLOOKUP(E3580, legend!$C$3:$G$22, 5, FALSE)</f>
        <v>2.1. Tumbuhan Non-Hutan Lainnya</v>
      </c>
      <c r="N3580" s="71" t="str">
        <f>VLOOKUP(C3580,geocode!$A$1:$C$40,2,false)</f>
        <v>Banten</v>
      </c>
      <c r="O3580" s="71" t="str">
        <f>VLOOKUP(C3580,geocode!$A$1:$C$40,3,false)</f>
        <v>Jawa</v>
      </c>
      <c r="P3580" s="71">
        <v>2000.0</v>
      </c>
      <c r="Q3580" s="71">
        <v>2023.0</v>
      </c>
    </row>
    <row r="3581" ht="15.75" customHeight="1">
      <c r="B3581" s="71">
        <v>208345.050015053</v>
      </c>
      <c r="C3581" s="71">
        <v>36.0</v>
      </c>
      <c r="D3581" s="71">
        <v>21.0</v>
      </c>
      <c r="E3581" s="71">
        <v>21.0</v>
      </c>
      <c r="F3581" s="71" t="str">
        <f>VLOOKUP(D3581, legend!$C$3:$G$22, 2, FALSE)</f>
        <v>3. Agriculture</v>
      </c>
      <c r="G3581" s="71" t="str">
        <f>VLOOKUP(D3581, legend!$C$3:$G$22, 3, FALSE)</f>
        <v>3. Pertanian</v>
      </c>
      <c r="H3581" s="71" t="str">
        <f>VLOOKUP(D3581, legend!$C$3:$G$22, 4, FALSE)</f>
        <v>3.4. Other Agriculture</v>
      </c>
      <c r="I3581" s="71" t="str">
        <f>VLOOKUP(D3581, legend!$C$3:$G$22, 5, FALSE)</f>
        <v>3.4. Pertanian Lainnya </v>
      </c>
      <c r="J3581" s="71" t="str">
        <f>VLOOKUP(E3581, legend!$C$3:$G$22, 2, FALSE)</f>
        <v>3. Agriculture</v>
      </c>
      <c r="K3581" s="71" t="str">
        <f>VLOOKUP(E3581, legend!$C$3:$G$22, 3, FALSE)</f>
        <v>3. Pertanian</v>
      </c>
      <c r="L3581" s="71" t="str">
        <f>VLOOKUP(E3581, legend!$C$3:$G$22, 4, FALSE)</f>
        <v>3.4. Other Agriculture</v>
      </c>
      <c r="M3581" s="71" t="str">
        <f>VLOOKUP(E3581, legend!$C$3:$G$22, 5, FALSE)</f>
        <v>3.4. Pertanian Lainnya </v>
      </c>
      <c r="N3581" s="71" t="str">
        <f>VLOOKUP(C3581,geocode!$A$1:$C$40,2,false)</f>
        <v>Banten</v>
      </c>
      <c r="O3581" s="71" t="str">
        <f>VLOOKUP(C3581,geocode!$A$1:$C$40,3,false)</f>
        <v>Jawa</v>
      </c>
      <c r="P3581" s="71">
        <v>2000.0</v>
      </c>
      <c r="Q3581" s="71">
        <v>2023.0</v>
      </c>
    </row>
    <row r="3582" ht="15.75" customHeight="1">
      <c r="B3582" s="71">
        <v>27627.0131082213</v>
      </c>
      <c r="C3582" s="71">
        <v>36.0</v>
      </c>
      <c r="D3582" s="71">
        <v>21.0</v>
      </c>
      <c r="E3582" s="71">
        <v>24.0</v>
      </c>
      <c r="F3582" s="71" t="str">
        <f>VLOOKUP(D3582, legend!$C$3:$G$22, 2, FALSE)</f>
        <v>3. Agriculture</v>
      </c>
      <c r="G3582" s="71" t="str">
        <f>VLOOKUP(D3582, legend!$C$3:$G$22, 3, FALSE)</f>
        <v>3. Pertanian</v>
      </c>
      <c r="H3582" s="71" t="str">
        <f>VLOOKUP(D3582, legend!$C$3:$G$22, 4, FALSE)</f>
        <v>3.4. Other Agriculture</v>
      </c>
      <c r="I3582" s="71" t="str">
        <f>VLOOKUP(D3582, legend!$C$3:$G$22, 5, FALSE)</f>
        <v>3.4. Pertanian Lainnya </v>
      </c>
      <c r="J3582" s="71" t="str">
        <f>VLOOKUP(E3582, legend!$C$3:$G$22, 2, FALSE)</f>
        <v>4. Non-Vegetated Area</v>
      </c>
      <c r="K3582" s="71" t="str">
        <f>VLOOKUP(E3582, legend!$C$3:$G$22, 3, FALSE)</f>
        <v>4. Non-Vegetasi</v>
      </c>
      <c r="L3582" s="71" t="str">
        <f>VLOOKUP(E3582, legend!$C$3:$G$22, 4, FALSE)</f>
        <v>4.2. Urban Area</v>
      </c>
      <c r="M3582" s="71" t="str">
        <f>VLOOKUP(E3582, legend!$C$3:$G$22, 5, FALSE)</f>
        <v>4.2. Pemukiman </v>
      </c>
      <c r="N3582" s="71" t="str">
        <f>VLOOKUP(C3582,geocode!$A$1:$C$40,2,false)</f>
        <v>Banten</v>
      </c>
      <c r="O3582" s="71" t="str">
        <f>VLOOKUP(C3582,geocode!$A$1:$C$40,3,false)</f>
        <v>Jawa</v>
      </c>
      <c r="P3582" s="71">
        <v>2000.0</v>
      </c>
      <c r="Q3582" s="71">
        <v>2023.0</v>
      </c>
    </row>
    <row r="3583" ht="15.75" customHeight="1">
      <c r="B3583" s="71">
        <v>3126.36359174193</v>
      </c>
      <c r="C3583" s="71">
        <v>36.0</v>
      </c>
      <c r="D3583" s="71">
        <v>21.0</v>
      </c>
      <c r="E3583" s="71">
        <v>25.0</v>
      </c>
      <c r="F3583" s="71" t="str">
        <f>VLOOKUP(D3583, legend!$C$3:$G$22, 2, FALSE)</f>
        <v>3. Agriculture</v>
      </c>
      <c r="G3583" s="71" t="str">
        <f>VLOOKUP(D3583, legend!$C$3:$G$22, 3, FALSE)</f>
        <v>3. Pertanian</v>
      </c>
      <c r="H3583" s="71" t="str">
        <f>VLOOKUP(D3583, legend!$C$3:$G$22, 4, FALSE)</f>
        <v>3.4. Other Agriculture</v>
      </c>
      <c r="I3583" s="71" t="str">
        <f>VLOOKUP(D3583, legend!$C$3:$G$22, 5, FALSE)</f>
        <v>3.4. Pertanian Lainnya </v>
      </c>
      <c r="J3583" s="71" t="str">
        <f>VLOOKUP(E3583, legend!$C$3:$G$22, 2, FALSE)</f>
        <v>4. Non-Vegetated Area</v>
      </c>
      <c r="K3583" s="71" t="str">
        <f>VLOOKUP(E3583, legend!$C$3:$G$22, 3, FALSE)</f>
        <v>4. Non-Vegetasi</v>
      </c>
      <c r="L3583" s="71" t="str">
        <f>VLOOKUP(E3583, legend!$C$3:$G$22, 4, FALSE)</f>
        <v>4.3. Other Non-Vegetation</v>
      </c>
      <c r="M3583" s="71" t="str">
        <f>VLOOKUP(E3583, legend!$C$3:$G$22, 5, FALSE)</f>
        <v>4.3. Non-Vegetasi Lainnya</v>
      </c>
      <c r="N3583" s="71" t="str">
        <f>VLOOKUP(C3583,geocode!$A$1:$C$40,2,false)</f>
        <v>Banten</v>
      </c>
      <c r="O3583" s="71" t="str">
        <f>VLOOKUP(C3583,geocode!$A$1:$C$40,3,false)</f>
        <v>Jawa</v>
      </c>
      <c r="P3583" s="71">
        <v>2000.0</v>
      </c>
      <c r="Q3583" s="71">
        <v>2023.0</v>
      </c>
    </row>
    <row r="3584" ht="15.75" customHeight="1">
      <c r="B3584" s="71">
        <v>117.949397625732</v>
      </c>
      <c r="C3584" s="71">
        <v>36.0</v>
      </c>
      <c r="D3584" s="71">
        <v>21.0</v>
      </c>
      <c r="E3584" s="71">
        <v>30.0</v>
      </c>
      <c r="F3584" s="71" t="str">
        <f>VLOOKUP(D3584, legend!$C$3:$G$22, 2, FALSE)</f>
        <v>3. Agriculture</v>
      </c>
      <c r="G3584" s="71" t="str">
        <f>VLOOKUP(D3584, legend!$C$3:$G$22, 3, FALSE)</f>
        <v>3. Pertanian</v>
      </c>
      <c r="H3584" s="71" t="str">
        <f>VLOOKUP(D3584, legend!$C$3:$G$22, 4, FALSE)</f>
        <v>3.4. Other Agriculture</v>
      </c>
      <c r="I3584" s="71" t="str">
        <f>VLOOKUP(D3584, legend!$C$3:$G$22, 5, FALSE)</f>
        <v>3.4. Pertanian Lainnya </v>
      </c>
      <c r="J3584" s="71" t="str">
        <f>VLOOKUP(E3584, legend!$C$3:$G$22, 2, FALSE)</f>
        <v>4. Non-Vegetated Area</v>
      </c>
      <c r="K3584" s="71" t="str">
        <f>VLOOKUP(E3584, legend!$C$3:$G$22, 3, FALSE)</f>
        <v>4. Non-Vegetasi</v>
      </c>
      <c r="L3584" s="71" t="str">
        <f>VLOOKUP(E3584, legend!$C$3:$G$22, 4, FALSE)</f>
        <v>4.1. Mining Pit</v>
      </c>
      <c r="M3584" s="71" t="str">
        <f>VLOOKUP(E3584, legend!$C$3:$G$22, 5, FALSE)</f>
        <v>4.1. Lubang Tambang</v>
      </c>
      <c r="N3584" s="71" t="str">
        <f>VLOOKUP(C3584,geocode!$A$1:$C$40,2,false)</f>
        <v>Banten</v>
      </c>
      <c r="O3584" s="71" t="str">
        <f>VLOOKUP(C3584,geocode!$A$1:$C$40,3,false)</f>
        <v>Jawa</v>
      </c>
      <c r="P3584" s="71">
        <v>2000.0</v>
      </c>
      <c r="Q3584" s="71">
        <v>2023.0</v>
      </c>
    </row>
    <row r="3585" ht="15.75" customHeight="1">
      <c r="B3585" s="71">
        <v>405.744661749267</v>
      </c>
      <c r="C3585" s="71">
        <v>36.0</v>
      </c>
      <c r="D3585" s="71">
        <v>21.0</v>
      </c>
      <c r="E3585" s="71">
        <v>31.0</v>
      </c>
      <c r="F3585" s="71" t="str">
        <f>VLOOKUP(D3585, legend!$C$3:$G$22, 2, FALSE)</f>
        <v>3. Agriculture</v>
      </c>
      <c r="G3585" s="71" t="str">
        <f>VLOOKUP(D3585, legend!$C$3:$G$22, 3, FALSE)</f>
        <v>3. Pertanian</v>
      </c>
      <c r="H3585" s="71" t="str">
        <f>VLOOKUP(D3585, legend!$C$3:$G$22, 4, FALSE)</f>
        <v>3.4. Other Agriculture</v>
      </c>
      <c r="I3585" s="71" t="str">
        <f>VLOOKUP(D3585, legend!$C$3:$G$22, 5, FALSE)</f>
        <v>3.4. Pertanian Lainnya </v>
      </c>
      <c r="J3585" s="71" t="str">
        <f>VLOOKUP(E3585, legend!$C$3:$G$22, 2, FALSE)</f>
        <v>5. Water Body</v>
      </c>
      <c r="K3585" s="71" t="str">
        <f>VLOOKUP(E3585, legend!$C$3:$G$22, 3, FALSE)</f>
        <v>5. Tubuh Air</v>
      </c>
      <c r="L3585" s="71" t="str">
        <f>VLOOKUP(E3585, legend!$C$3:$G$22, 4, FALSE)</f>
        <v>5.1. Aquaculture</v>
      </c>
      <c r="M3585" s="71" t="str">
        <f>VLOOKUP(E3585, legend!$C$3:$G$22, 5, FALSE)</f>
        <v>5.1. Tambak</v>
      </c>
      <c r="N3585" s="71" t="str">
        <f>VLOOKUP(C3585,geocode!$A$1:$C$40,2,false)</f>
        <v>Banten</v>
      </c>
      <c r="O3585" s="71" t="str">
        <f>VLOOKUP(C3585,geocode!$A$1:$C$40,3,false)</f>
        <v>Jawa</v>
      </c>
      <c r="P3585" s="71">
        <v>2000.0</v>
      </c>
      <c r="Q3585" s="71">
        <v>2023.0</v>
      </c>
    </row>
    <row r="3586" ht="15.75" customHeight="1">
      <c r="B3586" s="71">
        <v>148.724416125488</v>
      </c>
      <c r="C3586" s="71">
        <v>36.0</v>
      </c>
      <c r="D3586" s="71">
        <v>21.0</v>
      </c>
      <c r="E3586" s="71">
        <v>33.0</v>
      </c>
      <c r="F3586" s="71" t="str">
        <f>VLOOKUP(D3586, legend!$C$3:$G$22, 2, FALSE)</f>
        <v>3. Agriculture</v>
      </c>
      <c r="G3586" s="71" t="str">
        <f>VLOOKUP(D3586, legend!$C$3:$G$22, 3, FALSE)</f>
        <v>3. Pertanian</v>
      </c>
      <c r="H3586" s="71" t="str">
        <f>VLOOKUP(D3586, legend!$C$3:$G$22, 4, FALSE)</f>
        <v>3.4. Other Agriculture</v>
      </c>
      <c r="I3586" s="71" t="str">
        <f>VLOOKUP(D3586, legend!$C$3:$G$22, 5, FALSE)</f>
        <v>3.4. Pertanian Lainnya </v>
      </c>
      <c r="J3586" s="71" t="str">
        <f>VLOOKUP(E3586, legend!$C$3:$G$22, 2, FALSE)</f>
        <v>5. Water Body</v>
      </c>
      <c r="K3586" s="71" t="str">
        <f>VLOOKUP(E3586, legend!$C$3:$G$22, 3, FALSE)</f>
        <v>5. Tubuh Air</v>
      </c>
      <c r="L3586" s="71" t="str">
        <f>VLOOKUP(E3586, legend!$C$3:$G$22, 4, FALSE)</f>
        <v>5.2. River, Lake, Ocean</v>
      </c>
      <c r="M3586" s="71" t="str">
        <f>VLOOKUP(E3586, legend!$C$3:$G$22, 5, FALSE)</f>
        <v>5.2. Sungai, Danau, Laut</v>
      </c>
      <c r="N3586" s="71" t="str">
        <f>VLOOKUP(C3586,geocode!$A$1:$C$40,2,false)</f>
        <v>Banten</v>
      </c>
      <c r="O3586" s="71" t="str">
        <f>VLOOKUP(C3586,geocode!$A$1:$C$40,3,false)</f>
        <v>Jawa</v>
      </c>
      <c r="P3586" s="71">
        <v>2000.0</v>
      </c>
      <c r="Q3586" s="71">
        <v>2023.0</v>
      </c>
    </row>
    <row r="3587" ht="15.75" customHeight="1">
      <c r="B3587" s="71">
        <v>6135.80701225579</v>
      </c>
      <c r="C3587" s="71">
        <v>36.0</v>
      </c>
      <c r="D3587" s="71">
        <v>21.0</v>
      </c>
      <c r="E3587" s="71">
        <v>35.0</v>
      </c>
      <c r="F3587" s="71" t="str">
        <f>VLOOKUP(D3587, legend!$C$3:$G$22, 2, FALSE)</f>
        <v>3. Agriculture</v>
      </c>
      <c r="G3587" s="71" t="str">
        <f>VLOOKUP(D3587, legend!$C$3:$G$22, 3, FALSE)</f>
        <v>3. Pertanian</v>
      </c>
      <c r="H3587" s="71" t="str">
        <f>VLOOKUP(D3587, legend!$C$3:$G$22, 4, FALSE)</f>
        <v>3.4. Other Agriculture</v>
      </c>
      <c r="I3587" s="71" t="str">
        <f>VLOOKUP(D3587, legend!$C$3:$G$22, 5, FALSE)</f>
        <v>3.4. Pertanian Lainnya </v>
      </c>
      <c r="J3587" s="71" t="str">
        <f>VLOOKUP(E3587, legend!$C$3:$G$22, 2, FALSE)</f>
        <v>3. Agriculture</v>
      </c>
      <c r="K3587" s="71" t="str">
        <f>VLOOKUP(E3587, legend!$C$3:$G$22, 3, FALSE)</f>
        <v>3. Pertanian</v>
      </c>
      <c r="L3587" s="71" t="str">
        <f>VLOOKUP(E3587, legend!$C$3:$G$22, 4, FALSE)</f>
        <v>3.2. Oil Palm</v>
      </c>
      <c r="M3587" s="71" t="str">
        <f>VLOOKUP(E3587, legend!$C$3:$G$22, 5, FALSE)</f>
        <v>3.2. Sawit</v>
      </c>
      <c r="N3587" s="71" t="str">
        <f>VLOOKUP(C3587,geocode!$A$1:$C$40,2,false)</f>
        <v>Banten</v>
      </c>
      <c r="O3587" s="71" t="str">
        <f>VLOOKUP(C3587,geocode!$A$1:$C$40,3,false)</f>
        <v>Jawa</v>
      </c>
      <c r="P3587" s="71">
        <v>2000.0</v>
      </c>
      <c r="Q3587" s="71">
        <v>2023.0</v>
      </c>
    </row>
    <row r="3588" ht="15.75" customHeight="1">
      <c r="B3588" s="71">
        <v>11167.8614956847</v>
      </c>
      <c r="C3588" s="71">
        <v>36.0</v>
      </c>
      <c r="D3588" s="71">
        <v>21.0</v>
      </c>
      <c r="E3588" s="71">
        <v>40.0</v>
      </c>
      <c r="F3588" s="71" t="str">
        <f>VLOOKUP(D3588, legend!$C$3:$G$22, 2, FALSE)</f>
        <v>3. Agriculture</v>
      </c>
      <c r="G3588" s="71" t="str">
        <f>VLOOKUP(D3588, legend!$C$3:$G$22, 3, FALSE)</f>
        <v>3. Pertanian</v>
      </c>
      <c r="H3588" s="71" t="str">
        <f>VLOOKUP(D3588, legend!$C$3:$G$22, 4, FALSE)</f>
        <v>3.4. Other Agriculture</v>
      </c>
      <c r="I3588" s="71" t="str">
        <f>VLOOKUP(D3588, legend!$C$3:$G$22, 5, FALSE)</f>
        <v>3.4. Pertanian Lainnya </v>
      </c>
      <c r="J3588" s="71" t="str">
        <f>VLOOKUP(E3588, legend!$C$3:$G$22, 2, FALSE)</f>
        <v>3. Agriculture</v>
      </c>
      <c r="K3588" s="71" t="str">
        <f>VLOOKUP(E3588, legend!$C$3:$G$22, 3, FALSE)</f>
        <v>3. Pertanian</v>
      </c>
      <c r="L3588" s="71" t="str">
        <f>VLOOKUP(E3588, legend!$C$3:$G$22, 4, FALSE)</f>
        <v>3.1. Rice Paddy</v>
      </c>
      <c r="M3588" s="71" t="str">
        <f>VLOOKUP(E3588, legend!$C$3:$G$22, 5, FALSE)</f>
        <v>3.1. Sawah</v>
      </c>
      <c r="N3588" s="71" t="str">
        <f>VLOOKUP(C3588,geocode!$A$1:$C$40,2,false)</f>
        <v>Banten</v>
      </c>
      <c r="O3588" s="71" t="str">
        <f>VLOOKUP(C3588,geocode!$A$1:$C$40,3,false)</f>
        <v>Jawa</v>
      </c>
      <c r="P3588" s="71">
        <v>2000.0</v>
      </c>
      <c r="Q3588" s="71">
        <v>2023.0</v>
      </c>
    </row>
    <row r="3589" ht="15.75" customHeight="1">
      <c r="B3589" s="71">
        <v>1.42237379760742</v>
      </c>
      <c r="C3589" s="71">
        <v>36.0</v>
      </c>
      <c r="D3589" s="71">
        <v>24.0</v>
      </c>
      <c r="E3589" s="71">
        <v>3.0</v>
      </c>
      <c r="F3589" s="71" t="str">
        <f>VLOOKUP(D3589, legend!$C$3:$G$22, 2, FALSE)</f>
        <v>4. Non-Vegetated Area</v>
      </c>
      <c r="G3589" s="71" t="str">
        <f>VLOOKUP(D3589, legend!$C$3:$G$22, 3, FALSE)</f>
        <v>4. Non-Vegetasi</v>
      </c>
      <c r="H3589" s="71" t="str">
        <f>VLOOKUP(D3589, legend!$C$3:$G$22, 4, FALSE)</f>
        <v>4.2. Urban Area</v>
      </c>
      <c r="I3589" s="71" t="str">
        <f>VLOOKUP(D3589, legend!$C$3:$G$22, 5, FALSE)</f>
        <v>4.2. Pemukiman </v>
      </c>
      <c r="J3589" s="71" t="str">
        <f>VLOOKUP(E3589, legend!$C$3:$G$22, 2, FALSE)</f>
        <v>1. Forest </v>
      </c>
      <c r="K3589" s="71" t="str">
        <f>VLOOKUP(E3589, legend!$C$3:$G$22, 3, FALSE)</f>
        <v>1. Hutan</v>
      </c>
      <c r="L3589" s="71" t="str">
        <f>VLOOKUP(E3589, legend!$C$3:$G$22, 4, FALSE)</f>
        <v>1.1. Forest Formation</v>
      </c>
      <c r="M3589" s="71" t="str">
        <f>VLOOKUP(E3589, legend!$C$3:$G$22, 5, FALSE)</f>
        <v>1.1. Formasi Hutan</v>
      </c>
      <c r="N3589" s="71" t="str">
        <f>VLOOKUP(C3589,geocode!$A$1:$C$40,2,false)</f>
        <v>Banten</v>
      </c>
      <c r="O3589" s="71" t="str">
        <f>VLOOKUP(C3589,geocode!$A$1:$C$40,3,false)</f>
        <v>Jawa</v>
      </c>
      <c r="P3589" s="71">
        <v>2000.0</v>
      </c>
      <c r="Q3589" s="71">
        <v>2023.0</v>
      </c>
    </row>
    <row r="3590" ht="15.75" customHeight="1">
      <c r="B3590" s="71">
        <v>0.799560455322265</v>
      </c>
      <c r="C3590" s="71">
        <v>36.0</v>
      </c>
      <c r="D3590" s="71">
        <v>24.0</v>
      </c>
      <c r="E3590" s="71">
        <v>13.0</v>
      </c>
      <c r="F3590" s="71" t="str">
        <f>VLOOKUP(D3590, legend!$C$3:$G$22, 2, FALSE)</f>
        <v>4. Non-Vegetated Area</v>
      </c>
      <c r="G3590" s="71" t="str">
        <f>VLOOKUP(D3590, legend!$C$3:$G$22, 3, FALSE)</f>
        <v>4. Non-Vegetasi</v>
      </c>
      <c r="H3590" s="71" t="str">
        <f>VLOOKUP(D3590, legend!$C$3:$G$22, 4, FALSE)</f>
        <v>4.2. Urban Area</v>
      </c>
      <c r="I3590" s="71" t="str">
        <f>VLOOKUP(D3590, legend!$C$3:$G$22, 5, FALSE)</f>
        <v>4.2. Pemukiman </v>
      </c>
      <c r="J3590" s="71" t="str">
        <f>VLOOKUP(E3590, legend!$C$3:$G$22, 2, FALSE)</f>
        <v>2. Non-Forest Natural Vegetation</v>
      </c>
      <c r="K3590" s="71" t="str">
        <f>VLOOKUP(E3590, legend!$C$3:$G$22, 3, FALSE)</f>
        <v>2. Tumbuhan Non-Hutan Lainnya</v>
      </c>
      <c r="L3590" s="71" t="str">
        <f>VLOOKUP(E3590, legend!$C$3:$G$22, 4, FALSE)</f>
        <v>2.1. Other Natural Vegetation</v>
      </c>
      <c r="M3590" s="71" t="str">
        <f>VLOOKUP(E3590, legend!$C$3:$G$22, 5, FALSE)</f>
        <v>2.1. Tumbuhan Non-Hutan Lainnya</v>
      </c>
      <c r="N3590" s="71" t="str">
        <f>VLOOKUP(C3590,geocode!$A$1:$C$40,2,false)</f>
        <v>Banten</v>
      </c>
      <c r="O3590" s="71" t="str">
        <f>VLOOKUP(C3590,geocode!$A$1:$C$40,3,false)</f>
        <v>Jawa</v>
      </c>
      <c r="P3590" s="71">
        <v>2000.0</v>
      </c>
      <c r="Q3590" s="71">
        <v>2023.0</v>
      </c>
    </row>
    <row r="3591" ht="15.75" customHeight="1">
      <c r="B3591" s="71">
        <v>68.8034929687499</v>
      </c>
      <c r="C3591" s="71">
        <v>36.0</v>
      </c>
      <c r="D3591" s="71">
        <v>24.0</v>
      </c>
      <c r="E3591" s="71">
        <v>21.0</v>
      </c>
      <c r="F3591" s="71" t="str">
        <f>VLOOKUP(D3591, legend!$C$3:$G$22, 2, FALSE)</f>
        <v>4. Non-Vegetated Area</v>
      </c>
      <c r="G3591" s="71" t="str">
        <f>VLOOKUP(D3591, legend!$C$3:$G$22, 3, FALSE)</f>
        <v>4. Non-Vegetasi</v>
      </c>
      <c r="H3591" s="71" t="str">
        <f>VLOOKUP(D3591, legend!$C$3:$G$22, 4, FALSE)</f>
        <v>4.2. Urban Area</v>
      </c>
      <c r="I3591" s="71" t="str">
        <f>VLOOKUP(D3591, legend!$C$3:$G$22, 5, FALSE)</f>
        <v>4.2. Pemukiman </v>
      </c>
      <c r="J3591" s="71" t="str">
        <f>VLOOKUP(E3591, legend!$C$3:$G$22, 2, FALSE)</f>
        <v>3. Agriculture</v>
      </c>
      <c r="K3591" s="71" t="str">
        <f>VLOOKUP(E3591, legend!$C$3:$G$22, 3, FALSE)</f>
        <v>3. Pertanian</v>
      </c>
      <c r="L3591" s="71" t="str">
        <f>VLOOKUP(E3591, legend!$C$3:$G$22, 4, FALSE)</f>
        <v>3.4. Other Agriculture</v>
      </c>
      <c r="M3591" s="71" t="str">
        <f>VLOOKUP(E3591, legend!$C$3:$G$22, 5, FALSE)</f>
        <v>3.4. Pertanian Lainnya </v>
      </c>
      <c r="N3591" s="71" t="str">
        <f>VLOOKUP(C3591,geocode!$A$1:$C$40,2,false)</f>
        <v>Banten</v>
      </c>
      <c r="O3591" s="71" t="str">
        <f>VLOOKUP(C3591,geocode!$A$1:$C$40,3,false)</f>
        <v>Jawa</v>
      </c>
      <c r="P3591" s="71">
        <v>2000.0</v>
      </c>
      <c r="Q3591" s="71">
        <v>2023.0</v>
      </c>
    </row>
    <row r="3592" ht="15.75" customHeight="1">
      <c r="B3592" s="71">
        <v>48079.1872810214</v>
      </c>
      <c r="C3592" s="71">
        <v>36.0</v>
      </c>
      <c r="D3592" s="71">
        <v>24.0</v>
      </c>
      <c r="E3592" s="71">
        <v>24.0</v>
      </c>
      <c r="F3592" s="71" t="str">
        <f>VLOOKUP(D3592, legend!$C$3:$G$22, 2, FALSE)</f>
        <v>4. Non-Vegetated Area</v>
      </c>
      <c r="G3592" s="71" t="str">
        <f>VLOOKUP(D3592, legend!$C$3:$G$22, 3, FALSE)</f>
        <v>4. Non-Vegetasi</v>
      </c>
      <c r="H3592" s="71" t="str">
        <f>VLOOKUP(D3592, legend!$C$3:$G$22, 4, FALSE)</f>
        <v>4.2. Urban Area</v>
      </c>
      <c r="I3592" s="71" t="str">
        <f>VLOOKUP(D3592, legend!$C$3:$G$22, 5, FALSE)</f>
        <v>4.2. Pemukiman </v>
      </c>
      <c r="J3592" s="71" t="str">
        <f>VLOOKUP(E3592, legend!$C$3:$G$22, 2, FALSE)</f>
        <v>4. Non-Vegetated Area</v>
      </c>
      <c r="K3592" s="71" t="str">
        <f>VLOOKUP(E3592, legend!$C$3:$G$22, 3, FALSE)</f>
        <v>4. Non-Vegetasi</v>
      </c>
      <c r="L3592" s="71" t="str">
        <f>VLOOKUP(E3592, legend!$C$3:$G$22, 4, FALSE)</f>
        <v>4.2. Urban Area</v>
      </c>
      <c r="M3592" s="71" t="str">
        <f>VLOOKUP(E3592, legend!$C$3:$G$22, 5, FALSE)</f>
        <v>4.2. Pemukiman </v>
      </c>
      <c r="N3592" s="71" t="str">
        <f>VLOOKUP(C3592,geocode!$A$1:$C$40,2,false)</f>
        <v>Banten</v>
      </c>
      <c r="O3592" s="71" t="str">
        <f>VLOOKUP(C3592,geocode!$A$1:$C$40,3,false)</f>
        <v>Jawa</v>
      </c>
      <c r="P3592" s="71">
        <v>2000.0</v>
      </c>
      <c r="Q3592" s="71">
        <v>2023.0</v>
      </c>
    </row>
    <row r="3593" ht="15.75" customHeight="1">
      <c r="B3593" s="71">
        <v>76.3769809875489</v>
      </c>
      <c r="C3593" s="71">
        <v>36.0</v>
      </c>
      <c r="D3593" s="71">
        <v>24.0</v>
      </c>
      <c r="E3593" s="71">
        <v>25.0</v>
      </c>
      <c r="F3593" s="71" t="str">
        <f>VLOOKUP(D3593, legend!$C$3:$G$22, 2, FALSE)</f>
        <v>4. Non-Vegetated Area</v>
      </c>
      <c r="G3593" s="71" t="str">
        <f>VLOOKUP(D3593, legend!$C$3:$G$22, 3, FALSE)</f>
        <v>4. Non-Vegetasi</v>
      </c>
      <c r="H3593" s="71" t="str">
        <f>VLOOKUP(D3593, legend!$C$3:$G$22, 4, FALSE)</f>
        <v>4.2. Urban Area</v>
      </c>
      <c r="I3593" s="71" t="str">
        <f>VLOOKUP(D3593, legend!$C$3:$G$22, 5, FALSE)</f>
        <v>4.2. Pemukiman </v>
      </c>
      <c r="J3593" s="71" t="str">
        <f>VLOOKUP(E3593, legend!$C$3:$G$22, 2, FALSE)</f>
        <v>4. Non-Vegetated Area</v>
      </c>
      <c r="K3593" s="71" t="str">
        <f>VLOOKUP(E3593, legend!$C$3:$G$22, 3, FALSE)</f>
        <v>4. Non-Vegetasi</v>
      </c>
      <c r="L3593" s="71" t="str">
        <f>VLOOKUP(E3593, legend!$C$3:$G$22, 4, FALSE)</f>
        <v>4.3. Other Non-Vegetation</v>
      </c>
      <c r="M3593" s="71" t="str">
        <f>VLOOKUP(E3593, legend!$C$3:$G$22, 5, FALSE)</f>
        <v>4.3. Non-Vegetasi Lainnya</v>
      </c>
      <c r="N3593" s="71" t="str">
        <f>VLOOKUP(C3593,geocode!$A$1:$C$40,2,false)</f>
        <v>Banten</v>
      </c>
      <c r="O3593" s="71" t="str">
        <f>VLOOKUP(C3593,geocode!$A$1:$C$40,3,false)</f>
        <v>Jawa</v>
      </c>
      <c r="P3593" s="71">
        <v>2000.0</v>
      </c>
      <c r="Q3593" s="71">
        <v>2023.0</v>
      </c>
    </row>
    <row r="3594" ht="15.75" customHeight="1">
      <c r="B3594" s="71">
        <v>7.11307503051757</v>
      </c>
      <c r="C3594" s="71">
        <v>36.0</v>
      </c>
      <c r="D3594" s="71">
        <v>24.0</v>
      </c>
      <c r="E3594" s="71">
        <v>30.0</v>
      </c>
      <c r="F3594" s="71" t="str">
        <f>VLOOKUP(D3594, legend!$C$3:$G$22, 2, FALSE)</f>
        <v>4. Non-Vegetated Area</v>
      </c>
      <c r="G3594" s="71" t="str">
        <f>VLOOKUP(D3594, legend!$C$3:$G$22, 3, FALSE)</f>
        <v>4. Non-Vegetasi</v>
      </c>
      <c r="H3594" s="71" t="str">
        <f>VLOOKUP(D3594, legend!$C$3:$G$22, 4, FALSE)</f>
        <v>4.2. Urban Area</v>
      </c>
      <c r="I3594" s="71" t="str">
        <f>VLOOKUP(D3594, legend!$C$3:$G$22, 5, FALSE)</f>
        <v>4.2. Pemukiman </v>
      </c>
      <c r="J3594" s="71" t="str">
        <f>VLOOKUP(E3594, legend!$C$3:$G$22, 2, FALSE)</f>
        <v>4. Non-Vegetated Area</v>
      </c>
      <c r="K3594" s="71" t="str">
        <f>VLOOKUP(E3594, legend!$C$3:$G$22, 3, FALSE)</f>
        <v>4. Non-Vegetasi</v>
      </c>
      <c r="L3594" s="71" t="str">
        <f>VLOOKUP(E3594, legend!$C$3:$G$22, 4, FALSE)</f>
        <v>4.1. Mining Pit</v>
      </c>
      <c r="M3594" s="71" t="str">
        <f>VLOOKUP(E3594, legend!$C$3:$G$22, 5, FALSE)</f>
        <v>4.1. Lubang Tambang</v>
      </c>
      <c r="N3594" s="71" t="str">
        <f>VLOOKUP(C3594,geocode!$A$1:$C$40,2,false)</f>
        <v>Banten</v>
      </c>
      <c r="O3594" s="71" t="str">
        <f>VLOOKUP(C3594,geocode!$A$1:$C$40,3,false)</f>
        <v>Jawa</v>
      </c>
      <c r="P3594" s="71">
        <v>2000.0</v>
      </c>
      <c r="Q3594" s="71">
        <v>2023.0</v>
      </c>
    </row>
    <row r="3595" ht="15.75" customHeight="1">
      <c r="B3595" s="71">
        <v>0.533216766357421</v>
      </c>
      <c r="C3595" s="71">
        <v>36.0</v>
      </c>
      <c r="D3595" s="71">
        <v>24.0</v>
      </c>
      <c r="E3595" s="71">
        <v>31.0</v>
      </c>
      <c r="F3595" s="71" t="str">
        <f>VLOOKUP(D3595, legend!$C$3:$G$22, 2, FALSE)</f>
        <v>4. Non-Vegetated Area</v>
      </c>
      <c r="G3595" s="71" t="str">
        <f>VLOOKUP(D3595, legend!$C$3:$G$22, 3, FALSE)</f>
        <v>4. Non-Vegetasi</v>
      </c>
      <c r="H3595" s="71" t="str">
        <f>VLOOKUP(D3595, legend!$C$3:$G$22, 4, FALSE)</f>
        <v>4.2. Urban Area</v>
      </c>
      <c r="I3595" s="71" t="str">
        <f>VLOOKUP(D3595, legend!$C$3:$G$22, 5, FALSE)</f>
        <v>4.2. Pemukiman </v>
      </c>
      <c r="J3595" s="71" t="str">
        <f>VLOOKUP(E3595, legend!$C$3:$G$22, 2, FALSE)</f>
        <v>5. Water Body</v>
      </c>
      <c r="K3595" s="71" t="str">
        <f>VLOOKUP(E3595, legend!$C$3:$G$22, 3, FALSE)</f>
        <v>5. Tubuh Air</v>
      </c>
      <c r="L3595" s="71" t="str">
        <f>VLOOKUP(E3595, legend!$C$3:$G$22, 4, FALSE)</f>
        <v>5.1. Aquaculture</v>
      </c>
      <c r="M3595" s="71" t="str">
        <f>VLOOKUP(E3595, legend!$C$3:$G$22, 5, FALSE)</f>
        <v>5.1. Tambak</v>
      </c>
      <c r="N3595" s="71" t="str">
        <f>VLOOKUP(C3595,geocode!$A$1:$C$40,2,false)</f>
        <v>Banten</v>
      </c>
      <c r="O3595" s="71" t="str">
        <f>VLOOKUP(C3595,geocode!$A$1:$C$40,3,false)</f>
        <v>Jawa</v>
      </c>
      <c r="P3595" s="71">
        <v>2000.0</v>
      </c>
      <c r="Q3595" s="71">
        <v>2023.0</v>
      </c>
    </row>
    <row r="3596" ht="15.75" customHeight="1">
      <c r="B3596" s="71">
        <v>0.889826635742187</v>
      </c>
      <c r="C3596" s="71">
        <v>36.0</v>
      </c>
      <c r="D3596" s="71">
        <v>24.0</v>
      </c>
      <c r="E3596" s="71">
        <v>33.0</v>
      </c>
      <c r="F3596" s="71" t="str">
        <f>VLOOKUP(D3596, legend!$C$3:$G$22, 2, FALSE)</f>
        <v>4. Non-Vegetated Area</v>
      </c>
      <c r="G3596" s="71" t="str">
        <f>VLOOKUP(D3596, legend!$C$3:$G$22, 3, FALSE)</f>
        <v>4. Non-Vegetasi</v>
      </c>
      <c r="H3596" s="71" t="str">
        <f>VLOOKUP(D3596, legend!$C$3:$G$22, 4, FALSE)</f>
        <v>4.2. Urban Area</v>
      </c>
      <c r="I3596" s="71" t="str">
        <f>VLOOKUP(D3596, legend!$C$3:$G$22, 5, FALSE)</f>
        <v>4.2. Pemukiman </v>
      </c>
      <c r="J3596" s="71" t="str">
        <f>VLOOKUP(E3596, legend!$C$3:$G$22, 2, FALSE)</f>
        <v>5. Water Body</v>
      </c>
      <c r="K3596" s="71" t="str">
        <f>VLOOKUP(E3596, legend!$C$3:$G$22, 3, FALSE)</f>
        <v>5. Tubuh Air</v>
      </c>
      <c r="L3596" s="71" t="str">
        <f>VLOOKUP(E3596, legend!$C$3:$G$22, 4, FALSE)</f>
        <v>5.2. River, Lake, Ocean</v>
      </c>
      <c r="M3596" s="71" t="str">
        <f>VLOOKUP(E3596, legend!$C$3:$G$22, 5, FALSE)</f>
        <v>5.2. Sungai, Danau, Laut</v>
      </c>
      <c r="N3596" s="71" t="str">
        <f>VLOOKUP(C3596,geocode!$A$1:$C$40,2,false)</f>
        <v>Banten</v>
      </c>
      <c r="O3596" s="71" t="str">
        <f>VLOOKUP(C3596,geocode!$A$1:$C$40,3,false)</f>
        <v>Jawa</v>
      </c>
      <c r="P3596" s="71">
        <v>2000.0</v>
      </c>
      <c r="Q3596" s="71">
        <v>2023.0</v>
      </c>
    </row>
    <row r="3597" ht="15.75" customHeight="1">
      <c r="B3597" s="71">
        <v>172.553265447998</v>
      </c>
      <c r="C3597" s="71">
        <v>36.0</v>
      </c>
      <c r="D3597" s="71">
        <v>24.0</v>
      </c>
      <c r="E3597" s="71">
        <v>40.0</v>
      </c>
      <c r="F3597" s="71" t="str">
        <f>VLOOKUP(D3597, legend!$C$3:$G$22, 2, FALSE)</f>
        <v>4. Non-Vegetated Area</v>
      </c>
      <c r="G3597" s="71" t="str">
        <f>VLOOKUP(D3597, legend!$C$3:$G$22, 3, FALSE)</f>
        <v>4. Non-Vegetasi</v>
      </c>
      <c r="H3597" s="71" t="str">
        <f>VLOOKUP(D3597, legend!$C$3:$G$22, 4, FALSE)</f>
        <v>4.2. Urban Area</v>
      </c>
      <c r="I3597" s="71" t="str">
        <f>VLOOKUP(D3597, legend!$C$3:$G$22, 5, FALSE)</f>
        <v>4.2. Pemukiman </v>
      </c>
      <c r="J3597" s="71" t="str">
        <f>VLOOKUP(E3597, legend!$C$3:$G$22, 2, FALSE)</f>
        <v>3. Agriculture</v>
      </c>
      <c r="K3597" s="71" t="str">
        <f>VLOOKUP(E3597, legend!$C$3:$G$22, 3, FALSE)</f>
        <v>3. Pertanian</v>
      </c>
      <c r="L3597" s="71" t="str">
        <f>VLOOKUP(E3597, legend!$C$3:$G$22, 4, FALSE)</f>
        <v>3.1. Rice Paddy</v>
      </c>
      <c r="M3597" s="71" t="str">
        <f>VLOOKUP(E3597, legend!$C$3:$G$22, 5, FALSE)</f>
        <v>3.1. Sawah</v>
      </c>
      <c r="N3597" s="71" t="str">
        <f>VLOOKUP(C3597,geocode!$A$1:$C$40,2,false)</f>
        <v>Banten</v>
      </c>
      <c r="O3597" s="71" t="str">
        <f>VLOOKUP(C3597,geocode!$A$1:$C$40,3,false)</f>
        <v>Jawa</v>
      </c>
      <c r="P3597" s="71">
        <v>2000.0</v>
      </c>
      <c r="Q3597" s="71">
        <v>2023.0</v>
      </c>
    </row>
    <row r="3598" ht="15.75" customHeight="1">
      <c r="B3598" s="71">
        <v>35.6184953796386</v>
      </c>
      <c r="C3598" s="71">
        <v>36.0</v>
      </c>
      <c r="D3598" s="71">
        <v>25.0</v>
      </c>
      <c r="E3598" s="71">
        <v>3.0</v>
      </c>
      <c r="F3598" s="71" t="str">
        <f>VLOOKUP(D3598, legend!$C$3:$G$22, 2, FALSE)</f>
        <v>4. Non-Vegetated Area</v>
      </c>
      <c r="G3598" s="71" t="str">
        <f>VLOOKUP(D3598, legend!$C$3:$G$22, 3, FALSE)</f>
        <v>4. Non-Vegetasi</v>
      </c>
      <c r="H3598" s="71" t="str">
        <f>VLOOKUP(D3598, legend!$C$3:$G$22, 4, FALSE)</f>
        <v>4.3. Other Non-Vegetation</v>
      </c>
      <c r="I3598" s="71" t="str">
        <f>VLOOKUP(D3598, legend!$C$3:$G$22, 5, FALSE)</f>
        <v>4.3. Non-Vegetasi Lainnya</v>
      </c>
      <c r="J3598" s="71" t="str">
        <f>VLOOKUP(E3598, legend!$C$3:$G$22, 2, FALSE)</f>
        <v>1. Forest </v>
      </c>
      <c r="K3598" s="71" t="str">
        <f>VLOOKUP(E3598, legend!$C$3:$G$22, 3, FALSE)</f>
        <v>1. Hutan</v>
      </c>
      <c r="L3598" s="71" t="str">
        <f>VLOOKUP(E3598, legend!$C$3:$G$22, 4, FALSE)</f>
        <v>1.1. Forest Formation</v>
      </c>
      <c r="M3598" s="71" t="str">
        <f>VLOOKUP(E3598, legend!$C$3:$G$22, 5, FALSE)</f>
        <v>1.1. Formasi Hutan</v>
      </c>
      <c r="N3598" s="71" t="str">
        <f>VLOOKUP(C3598,geocode!$A$1:$C$40,2,false)</f>
        <v>Banten</v>
      </c>
      <c r="O3598" s="71" t="str">
        <f>VLOOKUP(C3598,geocode!$A$1:$C$40,3,false)</f>
        <v>Jawa</v>
      </c>
      <c r="P3598" s="71">
        <v>2000.0</v>
      </c>
      <c r="Q3598" s="71">
        <v>2023.0</v>
      </c>
    </row>
    <row r="3599" ht="15.75" customHeight="1">
      <c r="B3599" s="71">
        <v>76.3246049560546</v>
      </c>
      <c r="C3599" s="71">
        <v>36.0</v>
      </c>
      <c r="D3599" s="71">
        <v>25.0</v>
      </c>
      <c r="E3599" s="71">
        <v>5.0</v>
      </c>
      <c r="F3599" s="71" t="str">
        <f>VLOOKUP(D3599, legend!$C$3:$G$22, 2, FALSE)</f>
        <v>4. Non-Vegetated Area</v>
      </c>
      <c r="G3599" s="71" t="str">
        <f>VLOOKUP(D3599, legend!$C$3:$G$22, 3, FALSE)</f>
        <v>4. Non-Vegetasi</v>
      </c>
      <c r="H3599" s="71" t="str">
        <f>VLOOKUP(D3599, legend!$C$3:$G$22, 4, FALSE)</f>
        <v>4.3. Other Non-Vegetation</v>
      </c>
      <c r="I3599" s="71" t="str">
        <f>VLOOKUP(D3599, legend!$C$3:$G$22, 5, FALSE)</f>
        <v>4.3. Non-Vegetasi Lainnya</v>
      </c>
      <c r="J3599" s="71" t="str">
        <f>VLOOKUP(E3599, legend!$C$3:$G$22, 2, FALSE)</f>
        <v>1. Forest </v>
      </c>
      <c r="K3599" s="71" t="str">
        <f>VLOOKUP(E3599, legend!$C$3:$G$22, 3, FALSE)</f>
        <v>1. Hutan</v>
      </c>
      <c r="L3599" s="71" t="str">
        <f>VLOOKUP(E3599, legend!$C$3:$G$22, 4, FALSE)</f>
        <v>1.2. Mangrove</v>
      </c>
      <c r="M3599" s="71" t="str">
        <f>VLOOKUP(E3599, legend!$C$3:$G$22, 5, FALSE)</f>
        <v>1.2. Mangrove</v>
      </c>
      <c r="N3599" s="71" t="str">
        <f>VLOOKUP(C3599,geocode!$A$1:$C$40,2,false)</f>
        <v>Banten</v>
      </c>
      <c r="O3599" s="71" t="str">
        <f>VLOOKUP(C3599,geocode!$A$1:$C$40,3,false)</f>
        <v>Jawa</v>
      </c>
      <c r="P3599" s="71">
        <v>2000.0</v>
      </c>
      <c r="Q3599" s="71">
        <v>2023.0</v>
      </c>
    </row>
    <row r="3600" ht="15.75" customHeight="1">
      <c r="B3600" s="71">
        <v>57.4529804504394</v>
      </c>
      <c r="C3600" s="71">
        <v>36.0</v>
      </c>
      <c r="D3600" s="71">
        <v>25.0</v>
      </c>
      <c r="E3600" s="71">
        <v>13.0</v>
      </c>
      <c r="F3600" s="71" t="str">
        <f>VLOOKUP(D3600, legend!$C$3:$G$22, 2, FALSE)</f>
        <v>4. Non-Vegetated Area</v>
      </c>
      <c r="G3600" s="71" t="str">
        <f>VLOOKUP(D3600, legend!$C$3:$G$22, 3, FALSE)</f>
        <v>4. Non-Vegetasi</v>
      </c>
      <c r="H3600" s="71" t="str">
        <f>VLOOKUP(D3600, legend!$C$3:$G$22, 4, FALSE)</f>
        <v>4.3. Other Non-Vegetation</v>
      </c>
      <c r="I3600" s="71" t="str">
        <f>VLOOKUP(D3600, legend!$C$3:$G$22, 5, FALSE)</f>
        <v>4.3. Non-Vegetasi Lainnya</v>
      </c>
      <c r="J3600" s="71" t="str">
        <f>VLOOKUP(E3600, legend!$C$3:$G$22, 2, FALSE)</f>
        <v>2. Non-Forest Natural Vegetation</v>
      </c>
      <c r="K3600" s="71" t="str">
        <f>VLOOKUP(E3600, legend!$C$3:$G$22, 3, FALSE)</f>
        <v>2. Tumbuhan Non-Hutan Lainnya</v>
      </c>
      <c r="L3600" s="71" t="str">
        <f>VLOOKUP(E3600, legend!$C$3:$G$22, 4, FALSE)</f>
        <v>2.1. Other Natural Vegetation</v>
      </c>
      <c r="M3600" s="71" t="str">
        <f>VLOOKUP(E3600, legend!$C$3:$G$22, 5, FALSE)</f>
        <v>2.1. Tumbuhan Non-Hutan Lainnya</v>
      </c>
      <c r="N3600" s="71" t="str">
        <f>VLOOKUP(C3600,geocode!$A$1:$C$40,2,false)</f>
        <v>Banten</v>
      </c>
      <c r="O3600" s="71" t="str">
        <f>VLOOKUP(C3600,geocode!$A$1:$C$40,3,false)</f>
        <v>Jawa</v>
      </c>
      <c r="P3600" s="71">
        <v>2000.0</v>
      </c>
      <c r="Q3600" s="71">
        <v>2023.0</v>
      </c>
    </row>
    <row r="3601" ht="15.75" customHeight="1">
      <c r="B3601" s="71">
        <v>1136.60114824829</v>
      </c>
      <c r="C3601" s="71">
        <v>36.0</v>
      </c>
      <c r="D3601" s="71">
        <v>25.0</v>
      </c>
      <c r="E3601" s="71">
        <v>21.0</v>
      </c>
      <c r="F3601" s="71" t="str">
        <f>VLOOKUP(D3601, legend!$C$3:$G$22, 2, FALSE)</f>
        <v>4. Non-Vegetated Area</v>
      </c>
      <c r="G3601" s="71" t="str">
        <f>VLOOKUP(D3601, legend!$C$3:$G$22, 3, FALSE)</f>
        <v>4. Non-Vegetasi</v>
      </c>
      <c r="H3601" s="71" t="str">
        <f>VLOOKUP(D3601, legend!$C$3:$G$22, 4, FALSE)</f>
        <v>4.3. Other Non-Vegetation</v>
      </c>
      <c r="I3601" s="71" t="str">
        <f>VLOOKUP(D3601, legend!$C$3:$G$22, 5, FALSE)</f>
        <v>4.3. Non-Vegetasi Lainnya</v>
      </c>
      <c r="J3601" s="71" t="str">
        <f>VLOOKUP(E3601, legend!$C$3:$G$22, 2, FALSE)</f>
        <v>3. Agriculture</v>
      </c>
      <c r="K3601" s="71" t="str">
        <f>VLOOKUP(E3601, legend!$C$3:$G$22, 3, FALSE)</f>
        <v>3. Pertanian</v>
      </c>
      <c r="L3601" s="71" t="str">
        <f>VLOOKUP(E3601, legend!$C$3:$G$22, 4, FALSE)</f>
        <v>3.4. Other Agriculture</v>
      </c>
      <c r="M3601" s="71" t="str">
        <f>VLOOKUP(E3601, legend!$C$3:$G$22, 5, FALSE)</f>
        <v>3.4. Pertanian Lainnya </v>
      </c>
      <c r="N3601" s="71" t="str">
        <f>VLOOKUP(C3601,geocode!$A$1:$C$40,2,false)</f>
        <v>Banten</v>
      </c>
      <c r="O3601" s="71" t="str">
        <f>VLOOKUP(C3601,geocode!$A$1:$C$40,3,false)</f>
        <v>Jawa</v>
      </c>
      <c r="P3601" s="71">
        <v>2000.0</v>
      </c>
      <c r="Q3601" s="71">
        <v>2023.0</v>
      </c>
    </row>
    <row r="3602" ht="15.75" customHeight="1">
      <c r="B3602" s="71">
        <v>5359.94852148439</v>
      </c>
      <c r="C3602" s="71">
        <v>36.0</v>
      </c>
      <c r="D3602" s="71">
        <v>25.0</v>
      </c>
      <c r="E3602" s="71">
        <v>24.0</v>
      </c>
      <c r="F3602" s="71" t="str">
        <f>VLOOKUP(D3602, legend!$C$3:$G$22, 2, FALSE)</f>
        <v>4. Non-Vegetated Area</v>
      </c>
      <c r="G3602" s="71" t="str">
        <f>VLOOKUP(D3602, legend!$C$3:$G$22, 3, FALSE)</f>
        <v>4. Non-Vegetasi</v>
      </c>
      <c r="H3602" s="71" t="str">
        <f>VLOOKUP(D3602, legend!$C$3:$G$22, 4, FALSE)</f>
        <v>4.3. Other Non-Vegetation</v>
      </c>
      <c r="I3602" s="71" t="str">
        <f>VLOOKUP(D3602, legend!$C$3:$G$22, 5, FALSE)</f>
        <v>4.3. Non-Vegetasi Lainnya</v>
      </c>
      <c r="J3602" s="71" t="str">
        <f>VLOOKUP(E3602, legend!$C$3:$G$22, 2, FALSE)</f>
        <v>4. Non-Vegetated Area</v>
      </c>
      <c r="K3602" s="71" t="str">
        <f>VLOOKUP(E3602, legend!$C$3:$G$22, 3, FALSE)</f>
        <v>4. Non-Vegetasi</v>
      </c>
      <c r="L3602" s="71" t="str">
        <f>VLOOKUP(E3602, legend!$C$3:$G$22, 4, FALSE)</f>
        <v>4.2. Urban Area</v>
      </c>
      <c r="M3602" s="71" t="str">
        <f>VLOOKUP(E3602, legend!$C$3:$G$22, 5, FALSE)</f>
        <v>4.2. Pemukiman </v>
      </c>
      <c r="N3602" s="71" t="str">
        <f>VLOOKUP(C3602,geocode!$A$1:$C$40,2,false)</f>
        <v>Banten</v>
      </c>
      <c r="O3602" s="71" t="str">
        <f>VLOOKUP(C3602,geocode!$A$1:$C$40,3,false)</f>
        <v>Jawa</v>
      </c>
      <c r="P3602" s="71">
        <v>2000.0</v>
      </c>
      <c r="Q3602" s="71">
        <v>2023.0</v>
      </c>
    </row>
    <row r="3603" ht="15.75" customHeight="1">
      <c r="B3603" s="71">
        <v>645.211484899902</v>
      </c>
      <c r="C3603" s="71">
        <v>36.0</v>
      </c>
      <c r="D3603" s="71">
        <v>25.0</v>
      </c>
      <c r="E3603" s="71">
        <v>25.0</v>
      </c>
      <c r="F3603" s="71" t="str">
        <f>VLOOKUP(D3603, legend!$C$3:$G$22, 2, FALSE)</f>
        <v>4. Non-Vegetated Area</v>
      </c>
      <c r="G3603" s="71" t="str">
        <f>VLOOKUP(D3603, legend!$C$3:$G$22, 3, FALSE)</f>
        <v>4. Non-Vegetasi</v>
      </c>
      <c r="H3603" s="71" t="str">
        <f>VLOOKUP(D3603, legend!$C$3:$G$22, 4, FALSE)</f>
        <v>4.3. Other Non-Vegetation</v>
      </c>
      <c r="I3603" s="71" t="str">
        <f>VLOOKUP(D3603, legend!$C$3:$G$22, 5, FALSE)</f>
        <v>4.3. Non-Vegetasi Lainnya</v>
      </c>
      <c r="J3603" s="71" t="str">
        <f>VLOOKUP(E3603, legend!$C$3:$G$22, 2, FALSE)</f>
        <v>4. Non-Vegetated Area</v>
      </c>
      <c r="K3603" s="71" t="str">
        <f>VLOOKUP(E3603, legend!$C$3:$G$22, 3, FALSE)</f>
        <v>4. Non-Vegetasi</v>
      </c>
      <c r="L3603" s="71" t="str">
        <f>VLOOKUP(E3603, legend!$C$3:$G$22, 4, FALSE)</f>
        <v>4.3. Other Non-Vegetation</v>
      </c>
      <c r="M3603" s="71" t="str">
        <f>VLOOKUP(E3603, legend!$C$3:$G$22, 5, FALSE)</f>
        <v>4.3. Non-Vegetasi Lainnya</v>
      </c>
      <c r="N3603" s="71" t="str">
        <f>VLOOKUP(C3603,geocode!$A$1:$C$40,2,false)</f>
        <v>Banten</v>
      </c>
      <c r="O3603" s="71" t="str">
        <f>VLOOKUP(C3603,geocode!$A$1:$C$40,3,false)</f>
        <v>Jawa</v>
      </c>
      <c r="P3603" s="71">
        <v>2000.0</v>
      </c>
      <c r="Q3603" s="71">
        <v>2023.0</v>
      </c>
    </row>
    <row r="3604" ht="15.75" customHeight="1">
      <c r="B3604" s="71">
        <v>3.02358274536132</v>
      </c>
      <c r="C3604" s="71">
        <v>36.0</v>
      </c>
      <c r="D3604" s="71">
        <v>25.0</v>
      </c>
      <c r="E3604" s="71">
        <v>30.0</v>
      </c>
      <c r="F3604" s="71" t="str">
        <f>VLOOKUP(D3604, legend!$C$3:$G$22, 2, FALSE)</f>
        <v>4. Non-Vegetated Area</v>
      </c>
      <c r="G3604" s="71" t="str">
        <f>VLOOKUP(D3604, legend!$C$3:$G$22, 3, FALSE)</f>
        <v>4. Non-Vegetasi</v>
      </c>
      <c r="H3604" s="71" t="str">
        <f>VLOOKUP(D3604, legend!$C$3:$G$22, 4, FALSE)</f>
        <v>4.3. Other Non-Vegetation</v>
      </c>
      <c r="I3604" s="71" t="str">
        <f>VLOOKUP(D3604, legend!$C$3:$G$22, 5, FALSE)</f>
        <v>4.3. Non-Vegetasi Lainnya</v>
      </c>
      <c r="J3604" s="71" t="str">
        <f>VLOOKUP(E3604, legend!$C$3:$G$22, 2, FALSE)</f>
        <v>4. Non-Vegetated Area</v>
      </c>
      <c r="K3604" s="71" t="str">
        <f>VLOOKUP(E3604, legend!$C$3:$G$22, 3, FALSE)</f>
        <v>4. Non-Vegetasi</v>
      </c>
      <c r="L3604" s="71" t="str">
        <f>VLOOKUP(E3604, legend!$C$3:$G$22, 4, FALSE)</f>
        <v>4.1. Mining Pit</v>
      </c>
      <c r="M3604" s="71" t="str">
        <f>VLOOKUP(E3604, legend!$C$3:$G$22, 5, FALSE)</f>
        <v>4.1. Lubang Tambang</v>
      </c>
      <c r="N3604" s="71" t="str">
        <f>VLOOKUP(C3604,geocode!$A$1:$C$40,2,false)</f>
        <v>Banten</v>
      </c>
      <c r="O3604" s="71" t="str">
        <f>VLOOKUP(C3604,geocode!$A$1:$C$40,3,false)</f>
        <v>Jawa</v>
      </c>
      <c r="P3604" s="71">
        <v>2000.0</v>
      </c>
      <c r="Q3604" s="71">
        <v>2023.0</v>
      </c>
    </row>
    <row r="3605" ht="15.75" customHeight="1">
      <c r="B3605" s="71">
        <v>467.383418591309</v>
      </c>
      <c r="C3605" s="71">
        <v>36.0</v>
      </c>
      <c r="D3605" s="71">
        <v>25.0</v>
      </c>
      <c r="E3605" s="71">
        <v>31.0</v>
      </c>
      <c r="F3605" s="71" t="str">
        <f>VLOOKUP(D3605, legend!$C$3:$G$22, 2, FALSE)</f>
        <v>4. Non-Vegetated Area</v>
      </c>
      <c r="G3605" s="71" t="str">
        <f>VLOOKUP(D3605, legend!$C$3:$G$22, 3, FALSE)</f>
        <v>4. Non-Vegetasi</v>
      </c>
      <c r="H3605" s="71" t="str">
        <f>VLOOKUP(D3605, legend!$C$3:$G$22, 4, FALSE)</f>
        <v>4.3. Other Non-Vegetation</v>
      </c>
      <c r="I3605" s="71" t="str">
        <f>VLOOKUP(D3605, legend!$C$3:$G$22, 5, FALSE)</f>
        <v>4.3. Non-Vegetasi Lainnya</v>
      </c>
      <c r="J3605" s="71" t="str">
        <f>VLOOKUP(E3605, legend!$C$3:$G$22, 2, FALSE)</f>
        <v>5. Water Body</v>
      </c>
      <c r="K3605" s="71" t="str">
        <f>VLOOKUP(E3605, legend!$C$3:$G$22, 3, FALSE)</f>
        <v>5. Tubuh Air</v>
      </c>
      <c r="L3605" s="71" t="str">
        <f>VLOOKUP(E3605, legend!$C$3:$G$22, 4, FALSE)</f>
        <v>5.1. Aquaculture</v>
      </c>
      <c r="M3605" s="71" t="str">
        <f>VLOOKUP(E3605, legend!$C$3:$G$22, 5, FALSE)</f>
        <v>5.1. Tambak</v>
      </c>
      <c r="N3605" s="71" t="str">
        <f>VLOOKUP(C3605,geocode!$A$1:$C$40,2,false)</f>
        <v>Banten</v>
      </c>
      <c r="O3605" s="71" t="str">
        <f>VLOOKUP(C3605,geocode!$A$1:$C$40,3,false)</f>
        <v>Jawa</v>
      </c>
      <c r="P3605" s="71">
        <v>2000.0</v>
      </c>
      <c r="Q3605" s="71">
        <v>2023.0</v>
      </c>
    </row>
    <row r="3606" ht="15.75" customHeight="1">
      <c r="B3606" s="71">
        <v>97.6347553710937</v>
      </c>
      <c r="C3606" s="71">
        <v>36.0</v>
      </c>
      <c r="D3606" s="71">
        <v>25.0</v>
      </c>
      <c r="E3606" s="71">
        <v>33.0</v>
      </c>
      <c r="F3606" s="71" t="str">
        <f>VLOOKUP(D3606, legend!$C$3:$G$22, 2, FALSE)</f>
        <v>4. Non-Vegetated Area</v>
      </c>
      <c r="G3606" s="71" t="str">
        <f>VLOOKUP(D3606, legend!$C$3:$G$22, 3, FALSE)</f>
        <v>4. Non-Vegetasi</v>
      </c>
      <c r="H3606" s="71" t="str">
        <f>VLOOKUP(D3606, legend!$C$3:$G$22, 4, FALSE)</f>
        <v>4.3. Other Non-Vegetation</v>
      </c>
      <c r="I3606" s="71" t="str">
        <f>VLOOKUP(D3606, legend!$C$3:$G$22, 5, FALSE)</f>
        <v>4.3. Non-Vegetasi Lainnya</v>
      </c>
      <c r="J3606" s="71" t="str">
        <f>VLOOKUP(E3606, legend!$C$3:$G$22, 2, FALSE)</f>
        <v>5. Water Body</v>
      </c>
      <c r="K3606" s="71" t="str">
        <f>VLOOKUP(E3606, legend!$C$3:$G$22, 3, FALSE)</f>
        <v>5. Tubuh Air</v>
      </c>
      <c r="L3606" s="71" t="str">
        <f>VLOOKUP(E3606, legend!$C$3:$G$22, 4, FALSE)</f>
        <v>5.2. River, Lake, Ocean</v>
      </c>
      <c r="M3606" s="71" t="str">
        <f>VLOOKUP(E3606, legend!$C$3:$G$22, 5, FALSE)</f>
        <v>5.2. Sungai, Danau, Laut</v>
      </c>
      <c r="N3606" s="71" t="str">
        <f>VLOOKUP(C3606,geocode!$A$1:$C$40,2,false)</f>
        <v>Banten</v>
      </c>
      <c r="O3606" s="71" t="str">
        <f>VLOOKUP(C3606,geocode!$A$1:$C$40,3,false)</f>
        <v>Jawa</v>
      </c>
      <c r="P3606" s="71">
        <v>2000.0</v>
      </c>
      <c r="Q3606" s="71">
        <v>2023.0</v>
      </c>
    </row>
    <row r="3607" ht="15.75" customHeight="1">
      <c r="B3607" s="71">
        <v>10.3069970458984</v>
      </c>
      <c r="C3607" s="71">
        <v>36.0</v>
      </c>
      <c r="D3607" s="71">
        <v>25.0</v>
      </c>
      <c r="E3607" s="71">
        <v>35.0</v>
      </c>
      <c r="F3607" s="71" t="str">
        <f>VLOOKUP(D3607, legend!$C$3:$G$22, 2, FALSE)</f>
        <v>4. Non-Vegetated Area</v>
      </c>
      <c r="G3607" s="71" t="str">
        <f>VLOOKUP(D3607, legend!$C$3:$G$22, 3, FALSE)</f>
        <v>4. Non-Vegetasi</v>
      </c>
      <c r="H3607" s="71" t="str">
        <f>VLOOKUP(D3607, legend!$C$3:$G$22, 4, FALSE)</f>
        <v>4.3. Other Non-Vegetation</v>
      </c>
      <c r="I3607" s="71" t="str">
        <f>VLOOKUP(D3607, legend!$C$3:$G$22, 5, FALSE)</f>
        <v>4.3. Non-Vegetasi Lainnya</v>
      </c>
      <c r="J3607" s="71" t="str">
        <f>VLOOKUP(E3607, legend!$C$3:$G$22, 2, FALSE)</f>
        <v>3. Agriculture</v>
      </c>
      <c r="K3607" s="71" t="str">
        <f>VLOOKUP(E3607, legend!$C$3:$G$22, 3, FALSE)</f>
        <v>3. Pertanian</v>
      </c>
      <c r="L3607" s="71" t="str">
        <f>VLOOKUP(E3607, legend!$C$3:$G$22, 4, FALSE)</f>
        <v>3.2. Oil Palm</v>
      </c>
      <c r="M3607" s="71" t="str">
        <f>VLOOKUP(E3607, legend!$C$3:$G$22, 5, FALSE)</f>
        <v>3.2. Sawit</v>
      </c>
      <c r="N3607" s="71" t="str">
        <f>VLOOKUP(C3607,geocode!$A$1:$C$40,2,false)</f>
        <v>Banten</v>
      </c>
      <c r="O3607" s="71" t="str">
        <f>VLOOKUP(C3607,geocode!$A$1:$C$40,3,false)</f>
        <v>Jawa</v>
      </c>
      <c r="P3607" s="71">
        <v>2000.0</v>
      </c>
      <c r="Q3607" s="71">
        <v>2023.0</v>
      </c>
    </row>
    <row r="3608" ht="15.75" customHeight="1">
      <c r="B3608" s="71">
        <v>2453.57752680054</v>
      </c>
      <c r="C3608" s="71">
        <v>36.0</v>
      </c>
      <c r="D3608" s="71">
        <v>25.0</v>
      </c>
      <c r="E3608" s="71">
        <v>40.0</v>
      </c>
      <c r="F3608" s="71" t="str">
        <f>VLOOKUP(D3608, legend!$C$3:$G$22, 2, FALSE)</f>
        <v>4. Non-Vegetated Area</v>
      </c>
      <c r="G3608" s="71" t="str">
        <f>VLOOKUP(D3608, legend!$C$3:$G$22, 3, FALSE)</f>
        <v>4. Non-Vegetasi</v>
      </c>
      <c r="H3608" s="71" t="str">
        <f>VLOOKUP(D3608, legend!$C$3:$G$22, 4, FALSE)</f>
        <v>4.3. Other Non-Vegetation</v>
      </c>
      <c r="I3608" s="71" t="str">
        <f>VLOOKUP(D3608, legend!$C$3:$G$22, 5, FALSE)</f>
        <v>4.3. Non-Vegetasi Lainnya</v>
      </c>
      <c r="J3608" s="71" t="str">
        <f>VLOOKUP(E3608, legend!$C$3:$G$22, 2, FALSE)</f>
        <v>3. Agriculture</v>
      </c>
      <c r="K3608" s="71" t="str">
        <f>VLOOKUP(E3608, legend!$C$3:$G$22, 3, FALSE)</f>
        <v>3. Pertanian</v>
      </c>
      <c r="L3608" s="71" t="str">
        <f>VLOOKUP(E3608, legend!$C$3:$G$22, 4, FALSE)</f>
        <v>3.1. Rice Paddy</v>
      </c>
      <c r="M3608" s="71" t="str">
        <f>VLOOKUP(E3608, legend!$C$3:$G$22, 5, FALSE)</f>
        <v>3.1. Sawah</v>
      </c>
      <c r="N3608" s="71" t="str">
        <f>VLOOKUP(C3608,geocode!$A$1:$C$40,2,false)</f>
        <v>Banten</v>
      </c>
      <c r="O3608" s="71" t="str">
        <f>VLOOKUP(C3608,geocode!$A$1:$C$40,3,false)</f>
        <v>Jawa</v>
      </c>
      <c r="P3608" s="71">
        <v>2000.0</v>
      </c>
      <c r="Q3608" s="71">
        <v>2023.0</v>
      </c>
    </row>
    <row r="3609" ht="15.75" customHeight="1">
      <c r="B3609" s="71">
        <v>1.24425848999023</v>
      </c>
      <c r="C3609" s="71">
        <v>36.0</v>
      </c>
      <c r="D3609" s="71">
        <v>30.0</v>
      </c>
      <c r="E3609" s="71">
        <v>21.0</v>
      </c>
      <c r="F3609" s="71" t="str">
        <f>VLOOKUP(D3609, legend!$C$3:$G$22, 2, FALSE)</f>
        <v>4. Non-Vegetated Area</v>
      </c>
      <c r="G3609" s="71" t="str">
        <f>VLOOKUP(D3609, legend!$C$3:$G$22, 3, FALSE)</f>
        <v>4. Non-Vegetasi</v>
      </c>
      <c r="H3609" s="71" t="str">
        <f>VLOOKUP(D3609, legend!$C$3:$G$22, 4, FALSE)</f>
        <v>4.1. Mining Pit</v>
      </c>
      <c r="I3609" s="71" t="str">
        <f>VLOOKUP(D3609, legend!$C$3:$G$22, 5, FALSE)</f>
        <v>4.1. Lubang Tambang</v>
      </c>
      <c r="J3609" s="71" t="str">
        <f>VLOOKUP(E3609, legend!$C$3:$G$22, 2, FALSE)</f>
        <v>3. Agriculture</v>
      </c>
      <c r="K3609" s="71" t="str">
        <f>VLOOKUP(E3609, legend!$C$3:$G$22, 3, FALSE)</f>
        <v>3. Pertanian</v>
      </c>
      <c r="L3609" s="71" t="str">
        <f>VLOOKUP(E3609, legend!$C$3:$G$22, 4, FALSE)</f>
        <v>3.4. Other Agriculture</v>
      </c>
      <c r="M3609" s="71" t="str">
        <f>VLOOKUP(E3609, legend!$C$3:$G$22, 5, FALSE)</f>
        <v>3.4. Pertanian Lainnya </v>
      </c>
      <c r="N3609" s="71" t="str">
        <f>VLOOKUP(C3609,geocode!$A$1:$C$40,2,false)</f>
        <v>Banten</v>
      </c>
      <c r="O3609" s="71" t="str">
        <f>VLOOKUP(C3609,geocode!$A$1:$C$40,3,false)</f>
        <v>Jawa</v>
      </c>
      <c r="P3609" s="71">
        <v>2000.0</v>
      </c>
      <c r="Q3609" s="71">
        <v>2023.0</v>
      </c>
    </row>
    <row r="3610" ht="15.75" customHeight="1">
      <c r="B3610" s="71">
        <v>2.75635263671874</v>
      </c>
      <c r="C3610" s="71">
        <v>36.0</v>
      </c>
      <c r="D3610" s="71">
        <v>30.0</v>
      </c>
      <c r="E3610" s="71">
        <v>24.0</v>
      </c>
      <c r="F3610" s="71" t="str">
        <f>VLOOKUP(D3610, legend!$C$3:$G$22, 2, FALSE)</f>
        <v>4. Non-Vegetated Area</v>
      </c>
      <c r="G3610" s="71" t="str">
        <f>VLOOKUP(D3610, legend!$C$3:$G$22, 3, FALSE)</f>
        <v>4. Non-Vegetasi</v>
      </c>
      <c r="H3610" s="71" t="str">
        <f>VLOOKUP(D3610, legend!$C$3:$G$22, 4, FALSE)</f>
        <v>4.1. Mining Pit</v>
      </c>
      <c r="I3610" s="71" t="str">
        <f>VLOOKUP(D3610, legend!$C$3:$G$22, 5, FALSE)</f>
        <v>4.1. Lubang Tambang</v>
      </c>
      <c r="J3610" s="71" t="str">
        <f>VLOOKUP(E3610, legend!$C$3:$G$22, 2, FALSE)</f>
        <v>4. Non-Vegetated Area</v>
      </c>
      <c r="K3610" s="71" t="str">
        <f>VLOOKUP(E3610, legend!$C$3:$G$22, 3, FALSE)</f>
        <v>4. Non-Vegetasi</v>
      </c>
      <c r="L3610" s="71" t="str">
        <f>VLOOKUP(E3610, legend!$C$3:$G$22, 4, FALSE)</f>
        <v>4.2. Urban Area</v>
      </c>
      <c r="M3610" s="71" t="str">
        <f>VLOOKUP(E3610, legend!$C$3:$G$22, 5, FALSE)</f>
        <v>4.2. Pemukiman </v>
      </c>
      <c r="N3610" s="71" t="str">
        <f>VLOOKUP(C3610,geocode!$A$1:$C$40,2,false)</f>
        <v>Banten</v>
      </c>
      <c r="O3610" s="71" t="str">
        <f>VLOOKUP(C3610,geocode!$A$1:$C$40,3,false)</f>
        <v>Jawa</v>
      </c>
      <c r="P3610" s="71">
        <v>2000.0</v>
      </c>
      <c r="Q3610" s="71">
        <v>2023.0</v>
      </c>
    </row>
    <row r="3611" ht="15.75" customHeight="1">
      <c r="B3611" s="71">
        <v>4.35640003662109</v>
      </c>
      <c r="C3611" s="71">
        <v>36.0</v>
      </c>
      <c r="D3611" s="71">
        <v>30.0</v>
      </c>
      <c r="E3611" s="71">
        <v>30.0</v>
      </c>
      <c r="F3611" s="71" t="str">
        <f>VLOOKUP(D3611, legend!$C$3:$G$22, 2, FALSE)</f>
        <v>4. Non-Vegetated Area</v>
      </c>
      <c r="G3611" s="71" t="str">
        <f>VLOOKUP(D3611, legend!$C$3:$G$22, 3, FALSE)</f>
        <v>4. Non-Vegetasi</v>
      </c>
      <c r="H3611" s="71" t="str">
        <f>VLOOKUP(D3611, legend!$C$3:$G$22, 4, FALSE)</f>
        <v>4.1. Mining Pit</v>
      </c>
      <c r="I3611" s="71" t="str">
        <f>VLOOKUP(D3611, legend!$C$3:$G$22, 5, FALSE)</f>
        <v>4.1. Lubang Tambang</v>
      </c>
      <c r="J3611" s="71" t="str">
        <f>VLOOKUP(E3611, legend!$C$3:$G$22, 2, FALSE)</f>
        <v>4. Non-Vegetated Area</v>
      </c>
      <c r="K3611" s="71" t="str">
        <f>VLOOKUP(E3611, legend!$C$3:$G$22, 3, FALSE)</f>
        <v>4. Non-Vegetasi</v>
      </c>
      <c r="L3611" s="71" t="str">
        <f>VLOOKUP(E3611, legend!$C$3:$G$22, 4, FALSE)</f>
        <v>4.1. Mining Pit</v>
      </c>
      <c r="M3611" s="71" t="str">
        <f>VLOOKUP(E3611, legend!$C$3:$G$22, 5, FALSE)</f>
        <v>4.1. Lubang Tambang</v>
      </c>
      <c r="N3611" s="71" t="str">
        <f>VLOOKUP(C3611,geocode!$A$1:$C$40,2,false)</f>
        <v>Banten</v>
      </c>
      <c r="O3611" s="71" t="str">
        <f>VLOOKUP(C3611,geocode!$A$1:$C$40,3,false)</f>
        <v>Jawa</v>
      </c>
      <c r="P3611" s="71">
        <v>2000.0</v>
      </c>
      <c r="Q3611" s="71">
        <v>2023.0</v>
      </c>
    </row>
    <row r="3612" ht="15.75" customHeight="1">
      <c r="B3612" s="71">
        <v>0.0893892944335937</v>
      </c>
      <c r="C3612" s="71">
        <v>36.0</v>
      </c>
      <c r="D3612" s="71">
        <v>30.0</v>
      </c>
      <c r="E3612" s="71">
        <v>33.0</v>
      </c>
      <c r="F3612" s="71" t="str">
        <f>VLOOKUP(D3612, legend!$C$3:$G$22, 2, FALSE)</f>
        <v>4. Non-Vegetated Area</v>
      </c>
      <c r="G3612" s="71" t="str">
        <f>VLOOKUP(D3612, legend!$C$3:$G$22, 3, FALSE)</f>
        <v>4. Non-Vegetasi</v>
      </c>
      <c r="H3612" s="71" t="str">
        <f>VLOOKUP(D3612, legend!$C$3:$G$22, 4, FALSE)</f>
        <v>4.1. Mining Pit</v>
      </c>
      <c r="I3612" s="71" t="str">
        <f>VLOOKUP(D3612, legend!$C$3:$G$22, 5, FALSE)</f>
        <v>4.1. Lubang Tambang</v>
      </c>
      <c r="J3612" s="71" t="str">
        <f>VLOOKUP(E3612, legend!$C$3:$G$22, 2, FALSE)</f>
        <v>5. Water Body</v>
      </c>
      <c r="K3612" s="71" t="str">
        <f>VLOOKUP(E3612, legend!$C$3:$G$22, 3, FALSE)</f>
        <v>5. Tubuh Air</v>
      </c>
      <c r="L3612" s="71" t="str">
        <f>VLOOKUP(E3612, legend!$C$3:$G$22, 4, FALSE)</f>
        <v>5.2. River, Lake, Ocean</v>
      </c>
      <c r="M3612" s="71" t="str">
        <f>VLOOKUP(E3612, legend!$C$3:$G$22, 5, FALSE)</f>
        <v>5.2. Sungai, Danau, Laut</v>
      </c>
      <c r="N3612" s="71" t="str">
        <f>VLOOKUP(C3612,geocode!$A$1:$C$40,2,false)</f>
        <v>Banten</v>
      </c>
      <c r="O3612" s="71" t="str">
        <f>VLOOKUP(C3612,geocode!$A$1:$C$40,3,false)</f>
        <v>Jawa</v>
      </c>
      <c r="P3612" s="71">
        <v>2000.0</v>
      </c>
      <c r="Q3612" s="71">
        <v>2023.0</v>
      </c>
    </row>
    <row r="3613" ht="15.75" customHeight="1">
      <c r="B3613" s="71">
        <v>4.71133475952148</v>
      </c>
      <c r="C3613" s="71">
        <v>36.0</v>
      </c>
      <c r="D3613" s="71">
        <v>30.0</v>
      </c>
      <c r="E3613" s="71">
        <v>40.0</v>
      </c>
      <c r="F3613" s="71" t="str">
        <f>VLOOKUP(D3613, legend!$C$3:$G$22, 2, FALSE)</f>
        <v>4. Non-Vegetated Area</v>
      </c>
      <c r="G3613" s="71" t="str">
        <f>VLOOKUP(D3613, legend!$C$3:$G$22, 3, FALSE)</f>
        <v>4. Non-Vegetasi</v>
      </c>
      <c r="H3613" s="71" t="str">
        <f>VLOOKUP(D3613, legend!$C$3:$G$22, 4, FALSE)</f>
        <v>4.1. Mining Pit</v>
      </c>
      <c r="I3613" s="71" t="str">
        <f>VLOOKUP(D3613, legend!$C$3:$G$22, 5, FALSE)</f>
        <v>4.1. Lubang Tambang</v>
      </c>
      <c r="J3613" s="71" t="str">
        <f>VLOOKUP(E3613, legend!$C$3:$G$22, 2, FALSE)</f>
        <v>3. Agriculture</v>
      </c>
      <c r="K3613" s="71" t="str">
        <f>VLOOKUP(E3613, legend!$C$3:$G$22, 3, FALSE)</f>
        <v>3. Pertanian</v>
      </c>
      <c r="L3613" s="71" t="str">
        <f>VLOOKUP(E3613, legend!$C$3:$G$22, 4, FALSE)</f>
        <v>3.1. Rice Paddy</v>
      </c>
      <c r="M3613" s="71" t="str">
        <f>VLOOKUP(E3613, legend!$C$3:$G$22, 5, FALSE)</f>
        <v>3.1. Sawah</v>
      </c>
      <c r="N3613" s="71" t="str">
        <f>VLOOKUP(C3613,geocode!$A$1:$C$40,2,false)</f>
        <v>Banten</v>
      </c>
      <c r="O3613" s="71" t="str">
        <f>VLOOKUP(C3613,geocode!$A$1:$C$40,3,false)</f>
        <v>Jawa</v>
      </c>
      <c r="P3613" s="71">
        <v>2000.0</v>
      </c>
      <c r="Q3613" s="71">
        <v>2023.0</v>
      </c>
    </row>
    <row r="3614" ht="15.75" customHeight="1">
      <c r="B3614" s="71">
        <v>0.799033367919922</v>
      </c>
      <c r="C3614" s="71">
        <v>36.0</v>
      </c>
      <c r="D3614" s="71">
        <v>31.0</v>
      </c>
      <c r="E3614" s="71">
        <v>3.0</v>
      </c>
      <c r="F3614" s="71" t="str">
        <f>VLOOKUP(D3614, legend!$C$3:$G$22, 2, FALSE)</f>
        <v>5. Water Body</v>
      </c>
      <c r="G3614" s="71" t="str">
        <f>VLOOKUP(D3614, legend!$C$3:$G$22, 3, FALSE)</f>
        <v>5. Tubuh Air</v>
      </c>
      <c r="H3614" s="71" t="str">
        <f>VLOOKUP(D3614, legend!$C$3:$G$22, 4, FALSE)</f>
        <v>5.1. Aquaculture</v>
      </c>
      <c r="I3614" s="71" t="str">
        <f>VLOOKUP(D3614, legend!$C$3:$G$22, 5, FALSE)</f>
        <v>5.1. Tambak</v>
      </c>
      <c r="J3614" s="71" t="str">
        <f>VLOOKUP(E3614, legend!$C$3:$G$22, 2, FALSE)</f>
        <v>1. Forest </v>
      </c>
      <c r="K3614" s="71" t="str">
        <f>VLOOKUP(E3614, legend!$C$3:$G$22, 3, FALSE)</f>
        <v>1. Hutan</v>
      </c>
      <c r="L3614" s="71" t="str">
        <f>VLOOKUP(E3614, legend!$C$3:$G$22, 4, FALSE)</f>
        <v>1.1. Forest Formation</v>
      </c>
      <c r="M3614" s="71" t="str">
        <f>VLOOKUP(E3614, legend!$C$3:$G$22, 5, FALSE)</f>
        <v>1.1. Formasi Hutan</v>
      </c>
      <c r="N3614" s="71" t="str">
        <f>VLOOKUP(C3614,geocode!$A$1:$C$40,2,false)</f>
        <v>Banten</v>
      </c>
      <c r="O3614" s="71" t="str">
        <f>VLOOKUP(C3614,geocode!$A$1:$C$40,3,false)</f>
        <v>Jawa</v>
      </c>
      <c r="P3614" s="71">
        <v>2000.0</v>
      </c>
      <c r="Q3614" s="71">
        <v>2023.0</v>
      </c>
    </row>
    <row r="3615" ht="15.75" customHeight="1">
      <c r="B3615" s="71">
        <v>193.034548162841</v>
      </c>
      <c r="C3615" s="71">
        <v>36.0</v>
      </c>
      <c r="D3615" s="71">
        <v>31.0</v>
      </c>
      <c r="E3615" s="71">
        <v>5.0</v>
      </c>
      <c r="F3615" s="71" t="str">
        <f>VLOOKUP(D3615, legend!$C$3:$G$22, 2, FALSE)</f>
        <v>5. Water Body</v>
      </c>
      <c r="G3615" s="71" t="str">
        <f>VLOOKUP(D3615, legend!$C$3:$G$22, 3, FALSE)</f>
        <v>5. Tubuh Air</v>
      </c>
      <c r="H3615" s="71" t="str">
        <f>VLOOKUP(D3615, legend!$C$3:$G$22, 4, FALSE)</f>
        <v>5.1. Aquaculture</v>
      </c>
      <c r="I3615" s="71" t="str">
        <f>VLOOKUP(D3615, legend!$C$3:$G$22, 5, FALSE)</f>
        <v>5.1. Tambak</v>
      </c>
      <c r="J3615" s="71" t="str">
        <f>VLOOKUP(E3615, legend!$C$3:$G$22, 2, FALSE)</f>
        <v>1. Forest </v>
      </c>
      <c r="K3615" s="71" t="str">
        <f>VLOOKUP(E3615, legend!$C$3:$G$22, 3, FALSE)</f>
        <v>1. Hutan</v>
      </c>
      <c r="L3615" s="71" t="str">
        <f>VLOOKUP(E3615, legend!$C$3:$G$22, 4, FALSE)</f>
        <v>1.2. Mangrove</v>
      </c>
      <c r="M3615" s="71" t="str">
        <f>VLOOKUP(E3615, legend!$C$3:$G$22, 5, FALSE)</f>
        <v>1.2. Mangrove</v>
      </c>
      <c r="N3615" s="71" t="str">
        <f>VLOOKUP(C3615,geocode!$A$1:$C$40,2,false)</f>
        <v>Banten</v>
      </c>
      <c r="O3615" s="71" t="str">
        <f>VLOOKUP(C3615,geocode!$A$1:$C$40,3,false)</f>
        <v>Jawa</v>
      </c>
      <c r="P3615" s="71">
        <v>2000.0</v>
      </c>
      <c r="Q3615" s="71">
        <v>2023.0</v>
      </c>
    </row>
    <row r="3616" ht="15.75" customHeight="1">
      <c r="B3616" s="71">
        <v>759.812419195559</v>
      </c>
      <c r="C3616" s="71">
        <v>36.0</v>
      </c>
      <c r="D3616" s="71">
        <v>31.0</v>
      </c>
      <c r="E3616" s="71">
        <v>21.0</v>
      </c>
      <c r="F3616" s="71" t="str">
        <f>VLOOKUP(D3616, legend!$C$3:$G$22, 2, FALSE)</f>
        <v>5. Water Body</v>
      </c>
      <c r="G3616" s="71" t="str">
        <f>VLOOKUP(D3616, legend!$C$3:$G$22, 3, FALSE)</f>
        <v>5. Tubuh Air</v>
      </c>
      <c r="H3616" s="71" t="str">
        <f>VLOOKUP(D3616, legend!$C$3:$G$22, 4, FALSE)</f>
        <v>5.1. Aquaculture</v>
      </c>
      <c r="I3616" s="71" t="str">
        <f>VLOOKUP(D3616, legend!$C$3:$G$22, 5, FALSE)</f>
        <v>5.1. Tambak</v>
      </c>
      <c r="J3616" s="71" t="str">
        <f>VLOOKUP(E3616, legend!$C$3:$G$22, 2, FALSE)</f>
        <v>3. Agriculture</v>
      </c>
      <c r="K3616" s="71" t="str">
        <f>VLOOKUP(E3616, legend!$C$3:$G$22, 3, FALSE)</f>
        <v>3. Pertanian</v>
      </c>
      <c r="L3616" s="71" t="str">
        <f>VLOOKUP(E3616, legend!$C$3:$G$22, 4, FALSE)</f>
        <v>3.4. Other Agriculture</v>
      </c>
      <c r="M3616" s="71" t="str">
        <f>VLOOKUP(E3616, legend!$C$3:$G$22, 5, FALSE)</f>
        <v>3.4. Pertanian Lainnya </v>
      </c>
      <c r="N3616" s="71" t="str">
        <f>VLOOKUP(C3616,geocode!$A$1:$C$40,2,false)</f>
        <v>Banten</v>
      </c>
      <c r="O3616" s="71" t="str">
        <f>VLOOKUP(C3616,geocode!$A$1:$C$40,3,false)</f>
        <v>Jawa</v>
      </c>
      <c r="P3616" s="71">
        <v>2000.0</v>
      </c>
      <c r="Q3616" s="71">
        <v>2023.0</v>
      </c>
    </row>
    <row r="3617" ht="15.75" customHeight="1">
      <c r="B3617" s="71">
        <v>419.762938635254</v>
      </c>
      <c r="C3617" s="71">
        <v>36.0</v>
      </c>
      <c r="D3617" s="71">
        <v>31.0</v>
      </c>
      <c r="E3617" s="71">
        <v>24.0</v>
      </c>
      <c r="F3617" s="71" t="str">
        <f>VLOOKUP(D3617, legend!$C$3:$G$22, 2, FALSE)</f>
        <v>5. Water Body</v>
      </c>
      <c r="G3617" s="71" t="str">
        <f>VLOOKUP(D3617, legend!$C$3:$G$22, 3, FALSE)</f>
        <v>5. Tubuh Air</v>
      </c>
      <c r="H3617" s="71" t="str">
        <f>VLOOKUP(D3617, legend!$C$3:$G$22, 4, FALSE)</f>
        <v>5.1. Aquaculture</v>
      </c>
      <c r="I3617" s="71" t="str">
        <f>VLOOKUP(D3617, legend!$C$3:$G$22, 5, FALSE)</f>
        <v>5.1. Tambak</v>
      </c>
      <c r="J3617" s="71" t="str">
        <f>VLOOKUP(E3617, legend!$C$3:$G$22, 2, FALSE)</f>
        <v>4. Non-Vegetated Area</v>
      </c>
      <c r="K3617" s="71" t="str">
        <f>VLOOKUP(E3617, legend!$C$3:$G$22, 3, FALSE)</f>
        <v>4. Non-Vegetasi</v>
      </c>
      <c r="L3617" s="71" t="str">
        <f>VLOOKUP(E3617, legend!$C$3:$G$22, 4, FALSE)</f>
        <v>4.2. Urban Area</v>
      </c>
      <c r="M3617" s="71" t="str">
        <f>VLOOKUP(E3617, legend!$C$3:$G$22, 5, FALSE)</f>
        <v>4.2. Pemukiman </v>
      </c>
      <c r="N3617" s="71" t="str">
        <f>VLOOKUP(C3617,geocode!$A$1:$C$40,2,false)</f>
        <v>Banten</v>
      </c>
      <c r="O3617" s="71" t="str">
        <f>VLOOKUP(C3617,geocode!$A$1:$C$40,3,false)</f>
        <v>Jawa</v>
      </c>
      <c r="P3617" s="71">
        <v>2000.0</v>
      </c>
      <c r="Q3617" s="71">
        <v>2023.0</v>
      </c>
    </row>
    <row r="3618" ht="15.75" customHeight="1">
      <c r="B3618" s="71">
        <v>889.6929145752</v>
      </c>
      <c r="C3618" s="71">
        <v>36.0</v>
      </c>
      <c r="D3618" s="71">
        <v>31.0</v>
      </c>
      <c r="E3618" s="71">
        <v>25.0</v>
      </c>
      <c r="F3618" s="71" t="str">
        <f>VLOOKUP(D3618, legend!$C$3:$G$22, 2, FALSE)</f>
        <v>5. Water Body</v>
      </c>
      <c r="G3618" s="71" t="str">
        <f>VLOOKUP(D3618, legend!$C$3:$G$22, 3, FALSE)</f>
        <v>5. Tubuh Air</v>
      </c>
      <c r="H3618" s="71" t="str">
        <f>VLOOKUP(D3618, legend!$C$3:$G$22, 4, FALSE)</f>
        <v>5.1. Aquaculture</v>
      </c>
      <c r="I3618" s="71" t="str">
        <f>VLOOKUP(D3618, legend!$C$3:$G$22, 5, FALSE)</f>
        <v>5.1. Tambak</v>
      </c>
      <c r="J3618" s="71" t="str">
        <f>VLOOKUP(E3618, legend!$C$3:$G$22, 2, FALSE)</f>
        <v>4. Non-Vegetated Area</v>
      </c>
      <c r="K3618" s="71" t="str">
        <f>VLOOKUP(E3618, legend!$C$3:$G$22, 3, FALSE)</f>
        <v>4. Non-Vegetasi</v>
      </c>
      <c r="L3618" s="71" t="str">
        <f>VLOOKUP(E3618, legend!$C$3:$G$22, 4, FALSE)</f>
        <v>4.3. Other Non-Vegetation</v>
      </c>
      <c r="M3618" s="71" t="str">
        <f>VLOOKUP(E3618, legend!$C$3:$G$22, 5, FALSE)</f>
        <v>4.3. Non-Vegetasi Lainnya</v>
      </c>
      <c r="N3618" s="71" t="str">
        <f>VLOOKUP(C3618,geocode!$A$1:$C$40,2,false)</f>
        <v>Banten</v>
      </c>
      <c r="O3618" s="71" t="str">
        <f>VLOOKUP(C3618,geocode!$A$1:$C$40,3,false)</f>
        <v>Jawa</v>
      </c>
      <c r="P3618" s="71">
        <v>2000.0</v>
      </c>
      <c r="Q3618" s="71">
        <v>2023.0</v>
      </c>
    </row>
    <row r="3619" ht="15.75" customHeight="1">
      <c r="B3619" s="71">
        <v>7467.5576177855</v>
      </c>
      <c r="C3619" s="71">
        <v>36.0</v>
      </c>
      <c r="D3619" s="71">
        <v>31.0</v>
      </c>
      <c r="E3619" s="71">
        <v>31.0</v>
      </c>
      <c r="F3619" s="71" t="str">
        <f>VLOOKUP(D3619, legend!$C$3:$G$22, 2, FALSE)</f>
        <v>5. Water Body</v>
      </c>
      <c r="G3619" s="71" t="str">
        <f>VLOOKUP(D3619, legend!$C$3:$G$22, 3, FALSE)</f>
        <v>5. Tubuh Air</v>
      </c>
      <c r="H3619" s="71" t="str">
        <f>VLOOKUP(D3619, legend!$C$3:$G$22, 4, FALSE)</f>
        <v>5.1. Aquaculture</v>
      </c>
      <c r="I3619" s="71" t="str">
        <f>VLOOKUP(D3619, legend!$C$3:$G$22, 5, FALSE)</f>
        <v>5.1. Tambak</v>
      </c>
      <c r="J3619" s="71" t="str">
        <f>VLOOKUP(E3619, legend!$C$3:$G$22, 2, FALSE)</f>
        <v>5. Water Body</v>
      </c>
      <c r="K3619" s="71" t="str">
        <f>VLOOKUP(E3619, legend!$C$3:$G$22, 3, FALSE)</f>
        <v>5. Tubuh Air</v>
      </c>
      <c r="L3619" s="71" t="str">
        <f>VLOOKUP(E3619, legend!$C$3:$G$22, 4, FALSE)</f>
        <v>5.1. Aquaculture</v>
      </c>
      <c r="M3619" s="71" t="str">
        <f>VLOOKUP(E3619, legend!$C$3:$G$22, 5, FALSE)</f>
        <v>5.1. Tambak</v>
      </c>
      <c r="N3619" s="71" t="str">
        <f>VLOOKUP(C3619,geocode!$A$1:$C$40,2,false)</f>
        <v>Banten</v>
      </c>
      <c r="O3619" s="71" t="str">
        <f>VLOOKUP(C3619,geocode!$A$1:$C$40,3,false)</f>
        <v>Jawa</v>
      </c>
      <c r="P3619" s="71">
        <v>2000.0</v>
      </c>
      <c r="Q3619" s="71">
        <v>2023.0</v>
      </c>
    </row>
    <row r="3620" ht="15.75" customHeight="1">
      <c r="B3620" s="71">
        <v>306.171035491943</v>
      </c>
      <c r="C3620" s="71">
        <v>36.0</v>
      </c>
      <c r="D3620" s="71">
        <v>31.0</v>
      </c>
      <c r="E3620" s="71">
        <v>33.0</v>
      </c>
      <c r="F3620" s="71" t="str">
        <f>VLOOKUP(D3620, legend!$C$3:$G$22, 2, FALSE)</f>
        <v>5. Water Body</v>
      </c>
      <c r="G3620" s="71" t="str">
        <f>VLOOKUP(D3620, legend!$C$3:$G$22, 3, FALSE)</f>
        <v>5. Tubuh Air</v>
      </c>
      <c r="H3620" s="71" t="str">
        <f>VLOOKUP(D3620, legend!$C$3:$G$22, 4, FALSE)</f>
        <v>5.1. Aquaculture</v>
      </c>
      <c r="I3620" s="71" t="str">
        <f>VLOOKUP(D3620, legend!$C$3:$G$22, 5, FALSE)</f>
        <v>5.1. Tambak</v>
      </c>
      <c r="J3620" s="71" t="str">
        <f>VLOOKUP(E3620, legend!$C$3:$G$22, 2, FALSE)</f>
        <v>5. Water Body</v>
      </c>
      <c r="K3620" s="71" t="str">
        <f>VLOOKUP(E3620, legend!$C$3:$G$22, 3, FALSE)</f>
        <v>5. Tubuh Air</v>
      </c>
      <c r="L3620" s="71" t="str">
        <f>VLOOKUP(E3620, legend!$C$3:$G$22, 4, FALSE)</f>
        <v>5.2. River, Lake, Ocean</v>
      </c>
      <c r="M3620" s="71" t="str">
        <f>VLOOKUP(E3620, legend!$C$3:$G$22, 5, FALSE)</f>
        <v>5.2. Sungai, Danau, Laut</v>
      </c>
      <c r="N3620" s="71" t="str">
        <f>VLOOKUP(C3620,geocode!$A$1:$C$40,2,false)</f>
        <v>Banten</v>
      </c>
      <c r="O3620" s="71" t="str">
        <f>VLOOKUP(C3620,geocode!$A$1:$C$40,3,false)</f>
        <v>Jawa</v>
      </c>
      <c r="P3620" s="71">
        <v>2000.0</v>
      </c>
      <c r="Q3620" s="71">
        <v>2023.0</v>
      </c>
    </row>
    <row r="3621" ht="15.75" customHeight="1">
      <c r="B3621" s="71">
        <v>233.46600793457</v>
      </c>
      <c r="C3621" s="71">
        <v>36.0</v>
      </c>
      <c r="D3621" s="71">
        <v>31.0</v>
      </c>
      <c r="E3621" s="71">
        <v>40.0</v>
      </c>
      <c r="F3621" s="71" t="str">
        <f>VLOOKUP(D3621, legend!$C$3:$G$22, 2, FALSE)</f>
        <v>5. Water Body</v>
      </c>
      <c r="G3621" s="71" t="str">
        <f>VLOOKUP(D3621, legend!$C$3:$G$22, 3, FALSE)</f>
        <v>5. Tubuh Air</v>
      </c>
      <c r="H3621" s="71" t="str">
        <f>VLOOKUP(D3621, legend!$C$3:$G$22, 4, FALSE)</f>
        <v>5.1. Aquaculture</v>
      </c>
      <c r="I3621" s="71" t="str">
        <f>VLOOKUP(D3621, legend!$C$3:$G$22, 5, FALSE)</f>
        <v>5.1. Tambak</v>
      </c>
      <c r="J3621" s="71" t="str">
        <f>VLOOKUP(E3621, legend!$C$3:$G$22, 2, FALSE)</f>
        <v>3. Agriculture</v>
      </c>
      <c r="K3621" s="71" t="str">
        <f>VLOOKUP(E3621, legend!$C$3:$G$22, 3, FALSE)</f>
        <v>3. Pertanian</v>
      </c>
      <c r="L3621" s="71" t="str">
        <f>VLOOKUP(E3621, legend!$C$3:$G$22, 4, FALSE)</f>
        <v>3.1. Rice Paddy</v>
      </c>
      <c r="M3621" s="71" t="str">
        <f>VLOOKUP(E3621, legend!$C$3:$G$22, 5, FALSE)</f>
        <v>3.1. Sawah</v>
      </c>
      <c r="N3621" s="71" t="str">
        <f>VLOOKUP(C3621,geocode!$A$1:$C$40,2,false)</f>
        <v>Banten</v>
      </c>
      <c r="O3621" s="71" t="str">
        <f>VLOOKUP(C3621,geocode!$A$1:$C$40,3,false)</f>
        <v>Jawa</v>
      </c>
      <c r="P3621" s="71">
        <v>2000.0</v>
      </c>
      <c r="Q3621" s="71">
        <v>2023.0</v>
      </c>
    </row>
    <row r="3622" ht="15.75" customHeight="1">
      <c r="B3622" s="71">
        <v>15.3472859558105</v>
      </c>
      <c r="C3622" s="71">
        <v>36.0</v>
      </c>
      <c r="D3622" s="71">
        <v>33.0</v>
      </c>
      <c r="E3622" s="71">
        <v>3.0</v>
      </c>
      <c r="F3622" s="71" t="str">
        <f>VLOOKUP(D3622, legend!$C$3:$G$22, 2, FALSE)</f>
        <v>5. Water Body</v>
      </c>
      <c r="G3622" s="71" t="str">
        <f>VLOOKUP(D3622, legend!$C$3:$G$22, 3, FALSE)</f>
        <v>5. Tubuh Air</v>
      </c>
      <c r="H3622" s="71" t="str">
        <f>VLOOKUP(D3622, legend!$C$3:$G$22, 4, FALSE)</f>
        <v>5.2. River, Lake, Ocean</v>
      </c>
      <c r="I3622" s="71" t="str">
        <f>VLOOKUP(D3622, legend!$C$3:$G$22, 5, FALSE)</f>
        <v>5.2. Sungai, Danau, Laut</v>
      </c>
      <c r="J3622" s="71" t="str">
        <f>VLOOKUP(E3622, legend!$C$3:$G$22, 2, FALSE)</f>
        <v>1. Forest </v>
      </c>
      <c r="K3622" s="71" t="str">
        <f>VLOOKUP(E3622, legend!$C$3:$G$22, 3, FALSE)</f>
        <v>1. Hutan</v>
      </c>
      <c r="L3622" s="71" t="str">
        <f>VLOOKUP(E3622, legend!$C$3:$G$22, 4, FALSE)</f>
        <v>1.1. Forest Formation</v>
      </c>
      <c r="M3622" s="71" t="str">
        <f>VLOOKUP(E3622, legend!$C$3:$G$22, 5, FALSE)</f>
        <v>1.1. Formasi Hutan</v>
      </c>
      <c r="N3622" s="71" t="str">
        <f>VLOOKUP(C3622,geocode!$A$1:$C$40,2,false)</f>
        <v>Banten</v>
      </c>
      <c r="O3622" s="71" t="str">
        <f>VLOOKUP(C3622,geocode!$A$1:$C$40,3,false)</f>
        <v>Jawa</v>
      </c>
      <c r="P3622" s="71">
        <v>2000.0</v>
      </c>
      <c r="Q3622" s="71">
        <v>2023.0</v>
      </c>
    </row>
    <row r="3623" ht="15.75" customHeight="1">
      <c r="B3623" s="71">
        <v>174.09785871582</v>
      </c>
      <c r="C3623" s="71">
        <v>36.0</v>
      </c>
      <c r="D3623" s="71">
        <v>33.0</v>
      </c>
      <c r="E3623" s="71">
        <v>5.0</v>
      </c>
      <c r="F3623" s="71" t="str">
        <f>VLOOKUP(D3623, legend!$C$3:$G$22, 2, FALSE)</f>
        <v>5. Water Body</v>
      </c>
      <c r="G3623" s="71" t="str">
        <f>VLOOKUP(D3623, legend!$C$3:$G$22, 3, FALSE)</f>
        <v>5. Tubuh Air</v>
      </c>
      <c r="H3623" s="71" t="str">
        <f>VLOOKUP(D3623, legend!$C$3:$G$22, 4, FALSE)</f>
        <v>5.2. River, Lake, Ocean</v>
      </c>
      <c r="I3623" s="71" t="str">
        <f>VLOOKUP(D3623, legend!$C$3:$G$22, 5, FALSE)</f>
        <v>5.2. Sungai, Danau, Laut</v>
      </c>
      <c r="J3623" s="71" t="str">
        <f>VLOOKUP(E3623, legend!$C$3:$G$22, 2, FALSE)</f>
        <v>1. Forest </v>
      </c>
      <c r="K3623" s="71" t="str">
        <f>VLOOKUP(E3623, legend!$C$3:$G$22, 3, FALSE)</f>
        <v>1. Hutan</v>
      </c>
      <c r="L3623" s="71" t="str">
        <f>VLOOKUP(E3623, legend!$C$3:$G$22, 4, FALSE)</f>
        <v>1.2. Mangrove</v>
      </c>
      <c r="M3623" s="71" t="str">
        <f>VLOOKUP(E3623, legend!$C$3:$G$22, 5, FALSE)</f>
        <v>1.2. Mangrove</v>
      </c>
      <c r="N3623" s="71" t="str">
        <f>VLOOKUP(C3623,geocode!$A$1:$C$40,2,false)</f>
        <v>Banten</v>
      </c>
      <c r="O3623" s="71" t="str">
        <f>VLOOKUP(C3623,geocode!$A$1:$C$40,3,false)</f>
        <v>Jawa</v>
      </c>
      <c r="P3623" s="71">
        <v>2000.0</v>
      </c>
      <c r="Q3623" s="71">
        <v>2023.0</v>
      </c>
    </row>
    <row r="3624" ht="15.75" customHeight="1">
      <c r="B3624" s="71">
        <v>27.5470324279785</v>
      </c>
      <c r="C3624" s="71">
        <v>36.0</v>
      </c>
      <c r="D3624" s="71">
        <v>33.0</v>
      </c>
      <c r="E3624" s="71">
        <v>13.0</v>
      </c>
      <c r="F3624" s="71" t="str">
        <f>VLOOKUP(D3624, legend!$C$3:$G$22, 2, FALSE)</f>
        <v>5. Water Body</v>
      </c>
      <c r="G3624" s="71" t="str">
        <f>VLOOKUP(D3624, legend!$C$3:$G$22, 3, FALSE)</f>
        <v>5. Tubuh Air</v>
      </c>
      <c r="H3624" s="71" t="str">
        <f>VLOOKUP(D3624, legend!$C$3:$G$22, 4, FALSE)</f>
        <v>5.2. River, Lake, Ocean</v>
      </c>
      <c r="I3624" s="71" t="str">
        <f>VLOOKUP(D3624, legend!$C$3:$G$22, 5, FALSE)</f>
        <v>5.2. Sungai, Danau, Laut</v>
      </c>
      <c r="J3624" s="71" t="str">
        <f>VLOOKUP(E3624, legend!$C$3:$G$22, 2, FALSE)</f>
        <v>2. Non-Forest Natural Vegetation</v>
      </c>
      <c r="K3624" s="71" t="str">
        <f>VLOOKUP(E3624, legend!$C$3:$G$22, 3, FALSE)</f>
        <v>2. Tumbuhan Non-Hutan Lainnya</v>
      </c>
      <c r="L3624" s="71" t="str">
        <f>VLOOKUP(E3624, legend!$C$3:$G$22, 4, FALSE)</f>
        <v>2.1. Other Natural Vegetation</v>
      </c>
      <c r="M3624" s="71" t="str">
        <f>VLOOKUP(E3624, legend!$C$3:$G$22, 5, FALSE)</f>
        <v>2.1. Tumbuhan Non-Hutan Lainnya</v>
      </c>
      <c r="N3624" s="71" t="str">
        <f>VLOOKUP(C3624,geocode!$A$1:$C$40,2,false)</f>
        <v>Banten</v>
      </c>
      <c r="O3624" s="71" t="str">
        <f>VLOOKUP(C3624,geocode!$A$1:$C$40,3,false)</f>
        <v>Jawa</v>
      </c>
      <c r="P3624" s="71">
        <v>2000.0</v>
      </c>
      <c r="Q3624" s="71">
        <v>2023.0</v>
      </c>
    </row>
    <row r="3625" ht="15.75" customHeight="1">
      <c r="B3625" s="71">
        <v>227.688421551513</v>
      </c>
      <c r="C3625" s="71">
        <v>36.0</v>
      </c>
      <c r="D3625" s="71">
        <v>33.0</v>
      </c>
      <c r="E3625" s="71">
        <v>21.0</v>
      </c>
      <c r="F3625" s="71" t="str">
        <f>VLOOKUP(D3625, legend!$C$3:$G$22, 2, FALSE)</f>
        <v>5. Water Body</v>
      </c>
      <c r="G3625" s="71" t="str">
        <f>VLOOKUP(D3625, legend!$C$3:$G$22, 3, FALSE)</f>
        <v>5. Tubuh Air</v>
      </c>
      <c r="H3625" s="71" t="str">
        <f>VLOOKUP(D3625, legend!$C$3:$G$22, 4, FALSE)</f>
        <v>5.2. River, Lake, Ocean</v>
      </c>
      <c r="I3625" s="71" t="str">
        <f>VLOOKUP(D3625, legend!$C$3:$G$22, 5, FALSE)</f>
        <v>5.2. Sungai, Danau, Laut</v>
      </c>
      <c r="J3625" s="71" t="str">
        <f>VLOOKUP(E3625, legend!$C$3:$G$22, 2, FALSE)</f>
        <v>3. Agriculture</v>
      </c>
      <c r="K3625" s="71" t="str">
        <f>VLOOKUP(E3625, legend!$C$3:$G$22, 3, FALSE)</f>
        <v>3. Pertanian</v>
      </c>
      <c r="L3625" s="71" t="str">
        <f>VLOOKUP(E3625, legend!$C$3:$G$22, 4, FALSE)</f>
        <v>3.4. Other Agriculture</v>
      </c>
      <c r="M3625" s="71" t="str">
        <f>VLOOKUP(E3625, legend!$C$3:$G$22, 5, FALSE)</f>
        <v>3.4. Pertanian Lainnya </v>
      </c>
      <c r="N3625" s="71" t="str">
        <f>VLOOKUP(C3625,geocode!$A$1:$C$40,2,false)</f>
        <v>Banten</v>
      </c>
      <c r="O3625" s="71" t="str">
        <f>VLOOKUP(C3625,geocode!$A$1:$C$40,3,false)</f>
        <v>Jawa</v>
      </c>
      <c r="P3625" s="71">
        <v>2000.0</v>
      </c>
      <c r="Q3625" s="71">
        <v>2023.0</v>
      </c>
    </row>
    <row r="3626" ht="15.75" customHeight="1">
      <c r="B3626" s="71">
        <v>305.195351898193</v>
      </c>
      <c r="C3626" s="71">
        <v>36.0</v>
      </c>
      <c r="D3626" s="71">
        <v>33.0</v>
      </c>
      <c r="E3626" s="71">
        <v>24.0</v>
      </c>
      <c r="F3626" s="71" t="str">
        <f>VLOOKUP(D3626, legend!$C$3:$G$22, 2, FALSE)</f>
        <v>5. Water Body</v>
      </c>
      <c r="G3626" s="71" t="str">
        <f>VLOOKUP(D3626, legend!$C$3:$G$22, 3, FALSE)</f>
        <v>5. Tubuh Air</v>
      </c>
      <c r="H3626" s="71" t="str">
        <f>VLOOKUP(D3626, legend!$C$3:$G$22, 4, FALSE)</f>
        <v>5.2. River, Lake, Ocean</v>
      </c>
      <c r="I3626" s="71" t="str">
        <f>VLOOKUP(D3626, legend!$C$3:$G$22, 5, FALSE)</f>
        <v>5.2. Sungai, Danau, Laut</v>
      </c>
      <c r="J3626" s="71" t="str">
        <f>VLOOKUP(E3626, legend!$C$3:$G$22, 2, FALSE)</f>
        <v>4. Non-Vegetated Area</v>
      </c>
      <c r="K3626" s="71" t="str">
        <f>VLOOKUP(E3626, legend!$C$3:$G$22, 3, FALSE)</f>
        <v>4. Non-Vegetasi</v>
      </c>
      <c r="L3626" s="71" t="str">
        <f>VLOOKUP(E3626, legend!$C$3:$G$22, 4, FALSE)</f>
        <v>4.2. Urban Area</v>
      </c>
      <c r="M3626" s="71" t="str">
        <f>VLOOKUP(E3626, legend!$C$3:$G$22, 5, FALSE)</f>
        <v>4.2. Pemukiman </v>
      </c>
      <c r="N3626" s="71" t="str">
        <f>VLOOKUP(C3626,geocode!$A$1:$C$40,2,false)</f>
        <v>Banten</v>
      </c>
      <c r="O3626" s="71" t="str">
        <f>VLOOKUP(C3626,geocode!$A$1:$C$40,3,false)</f>
        <v>Jawa</v>
      </c>
      <c r="P3626" s="71">
        <v>2000.0</v>
      </c>
      <c r="Q3626" s="71">
        <v>2023.0</v>
      </c>
    </row>
    <row r="3627" ht="15.75" customHeight="1">
      <c r="B3627" s="71">
        <v>262.893847113036</v>
      </c>
      <c r="C3627" s="71">
        <v>36.0</v>
      </c>
      <c r="D3627" s="71">
        <v>33.0</v>
      </c>
      <c r="E3627" s="71">
        <v>25.0</v>
      </c>
      <c r="F3627" s="71" t="str">
        <f>VLOOKUP(D3627, legend!$C$3:$G$22, 2, FALSE)</f>
        <v>5. Water Body</v>
      </c>
      <c r="G3627" s="71" t="str">
        <f>VLOOKUP(D3627, legend!$C$3:$G$22, 3, FALSE)</f>
        <v>5. Tubuh Air</v>
      </c>
      <c r="H3627" s="71" t="str">
        <f>VLOOKUP(D3627, legend!$C$3:$G$22, 4, FALSE)</f>
        <v>5.2. River, Lake, Ocean</v>
      </c>
      <c r="I3627" s="71" t="str">
        <f>VLOOKUP(D3627, legend!$C$3:$G$22, 5, FALSE)</f>
        <v>5.2. Sungai, Danau, Laut</v>
      </c>
      <c r="J3627" s="71" t="str">
        <f>VLOOKUP(E3627, legend!$C$3:$G$22, 2, FALSE)</f>
        <v>4. Non-Vegetated Area</v>
      </c>
      <c r="K3627" s="71" t="str">
        <f>VLOOKUP(E3627, legend!$C$3:$G$22, 3, FALSE)</f>
        <v>4. Non-Vegetasi</v>
      </c>
      <c r="L3627" s="71" t="str">
        <f>VLOOKUP(E3627, legend!$C$3:$G$22, 4, FALSE)</f>
        <v>4.3. Other Non-Vegetation</v>
      </c>
      <c r="M3627" s="71" t="str">
        <f>VLOOKUP(E3627, legend!$C$3:$G$22, 5, FALSE)</f>
        <v>4.3. Non-Vegetasi Lainnya</v>
      </c>
      <c r="N3627" s="71" t="str">
        <f>VLOOKUP(C3627,geocode!$A$1:$C$40,2,false)</f>
        <v>Banten</v>
      </c>
      <c r="O3627" s="71" t="str">
        <f>VLOOKUP(C3627,geocode!$A$1:$C$40,3,false)</f>
        <v>Jawa</v>
      </c>
      <c r="P3627" s="71">
        <v>2000.0</v>
      </c>
      <c r="Q3627" s="71">
        <v>2023.0</v>
      </c>
    </row>
    <row r="3628" ht="15.75" customHeight="1">
      <c r="B3628" s="71">
        <v>1.8748795349121</v>
      </c>
      <c r="C3628" s="71">
        <v>36.0</v>
      </c>
      <c r="D3628" s="71">
        <v>33.0</v>
      </c>
      <c r="E3628" s="71">
        <v>30.0</v>
      </c>
      <c r="F3628" s="71" t="str">
        <f>VLOOKUP(D3628, legend!$C$3:$G$22, 2, FALSE)</f>
        <v>5. Water Body</v>
      </c>
      <c r="G3628" s="71" t="str">
        <f>VLOOKUP(D3628, legend!$C$3:$G$22, 3, FALSE)</f>
        <v>5. Tubuh Air</v>
      </c>
      <c r="H3628" s="71" t="str">
        <f>VLOOKUP(D3628, legend!$C$3:$G$22, 4, FALSE)</f>
        <v>5.2. River, Lake, Ocean</v>
      </c>
      <c r="I3628" s="71" t="str">
        <f>VLOOKUP(D3628, legend!$C$3:$G$22, 5, FALSE)</f>
        <v>5.2. Sungai, Danau, Laut</v>
      </c>
      <c r="J3628" s="71" t="str">
        <f>VLOOKUP(E3628, legend!$C$3:$G$22, 2, FALSE)</f>
        <v>4. Non-Vegetated Area</v>
      </c>
      <c r="K3628" s="71" t="str">
        <f>VLOOKUP(E3628, legend!$C$3:$G$22, 3, FALSE)</f>
        <v>4. Non-Vegetasi</v>
      </c>
      <c r="L3628" s="71" t="str">
        <f>VLOOKUP(E3628, legend!$C$3:$G$22, 4, FALSE)</f>
        <v>4.1. Mining Pit</v>
      </c>
      <c r="M3628" s="71" t="str">
        <f>VLOOKUP(E3628, legend!$C$3:$G$22, 5, FALSE)</f>
        <v>4.1. Lubang Tambang</v>
      </c>
      <c r="N3628" s="71" t="str">
        <f>VLOOKUP(C3628,geocode!$A$1:$C$40,2,false)</f>
        <v>Banten</v>
      </c>
      <c r="O3628" s="71" t="str">
        <f>VLOOKUP(C3628,geocode!$A$1:$C$40,3,false)</f>
        <v>Jawa</v>
      </c>
      <c r="P3628" s="71">
        <v>2000.0</v>
      </c>
      <c r="Q3628" s="71">
        <v>2023.0</v>
      </c>
    </row>
    <row r="3629" ht="15.75" customHeight="1">
      <c r="B3629" s="71">
        <v>987.784739855956</v>
      </c>
      <c r="C3629" s="71">
        <v>36.0</v>
      </c>
      <c r="D3629" s="71">
        <v>33.0</v>
      </c>
      <c r="E3629" s="71">
        <v>31.0</v>
      </c>
      <c r="F3629" s="71" t="str">
        <f>VLOOKUP(D3629, legend!$C$3:$G$22, 2, FALSE)</f>
        <v>5. Water Body</v>
      </c>
      <c r="G3629" s="71" t="str">
        <f>VLOOKUP(D3629, legend!$C$3:$G$22, 3, FALSE)</f>
        <v>5. Tubuh Air</v>
      </c>
      <c r="H3629" s="71" t="str">
        <f>VLOOKUP(D3629, legend!$C$3:$G$22, 4, FALSE)</f>
        <v>5.2. River, Lake, Ocean</v>
      </c>
      <c r="I3629" s="71" t="str">
        <f>VLOOKUP(D3629, legend!$C$3:$G$22, 5, FALSE)</f>
        <v>5.2. Sungai, Danau, Laut</v>
      </c>
      <c r="J3629" s="71" t="str">
        <f>VLOOKUP(E3629, legend!$C$3:$G$22, 2, FALSE)</f>
        <v>5. Water Body</v>
      </c>
      <c r="K3629" s="71" t="str">
        <f>VLOOKUP(E3629, legend!$C$3:$G$22, 3, FALSE)</f>
        <v>5. Tubuh Air</v>
      </c>
      <c r="L3629" s="71" t="str">
        <f>VLOOKUP(E3629, legend!$C$3:$G$22, 4, FALSE)</f>
        <v>5.1. Aquaculture</v>
      </c>
      <c r="M3629" s="71" t="str">
        <f>VLOOKUP(E3629, legend!$C$3:$G$22, 5, FALSE)</f>
        <v>5.1. Tambak</v>
      </c>
      <c r="N3629" s="71" t="str">
        <f>VLOOKUP(C3629,geocode!$A$1:$C$40,2,false)</f>
        <v>Banten</v>
      </c>
      <c r="O3629" s="71" t="str">
        <f>VLOOKUP(C3629,geocode!$A$1:$C$40,3,false)</f>
        <v>Jawa</v>
      </c>
      <c r="P3629" s="71">
        <v>2000.0</v>
      </c>
      <c r="Q3629" s="71">
        <v>2023.0</v>
      </c>
    </row>
    <row r="3630" ht="15.75" customHeight="1">
      <c r="B3630" s="71">
        <v>1762.81962958374</v>
      </c>
      <c r="C3630" s="71">
        <v>36.0</v>
      </c>
      <c r="D3630" s="71">
        <v>33.0</v>
      </c>
      <c r="E3630" s="71">
        <v>33.0</v>
      </c>
      <c r="F3630" s="71" t="str">
        <f>VLOOKUP(D3630, legend!$C$3:$G$22, 2, FALSE)</f>
        <v>5. Water Body</v>
      </c>
      <c r="G3630" s="71" t="str">
        <f>VLOOKUP(D3630, legend!$C$3:$G$22, 3, FALSE)</f>
        <v>5. Tubuh Air</v>
      </c>
      <c r="H3630" s="71" t="str">
        <f>VLOOKUP(D3630, legend!$C$3:$G$22, 4, FALSE)</f>
        <v>5.2. River, Lake, Ocean</v>
      </c>
      <c r="I3630" s="71" t="str">
        <f>VLOOKUP(D3630, legend!$C$3:$G$22, 5, FALSE)</f>
        <v>5.2. Sungai, Danau, Laut</v>
      </c>
      <c r="J3630" s="71" t="str">
        <f>VLOOKUP(E3630, legend!$C$3:$G$22, 2, FALSE)</f>
        <v>5. Water Body</v>
      </c>
      <c r="K3630" s="71" t="str">
        <f>VLOOKUP(E3630, legend!$C$3:$G$22, 3, FALSE)</f>
        <v>5. Tubuh Air</v>
      </c>
      <c r="L3630" s="71" t="str">
        <f>VLOOKUP(E3630, legend!$C$3:$G$22, 4, FALSE)</f>
        <v>5.2. River, Lake, Ocean</v>
      </c>
      <c r="M3630" s="71" t="str">
        <f>VLOOKUP(E3630, legend!$C$3:$G$22, 5, FALSE)</f>
        <v>5.2. Sungai, Danau, Laut</v>
      </c>
      <c r="N3630" s="71" t="str">
        <f>VLOOKUP(C3630,geocode!$A$1:$C$40,2,false)</f>
        <v>Banten</v>
      </c>
      <c r="O3630" s="71" t="str">
        <f>VLOOKUP(C3630,geocode!$A$1:$C$40,3,false)</f>
        <v>Jawa</v>
      </c>
      <c r="P3630" s="71">
        <v>2000.0</v>
      </c>
      <c r="Q3630" s="71">
        <v>2023.0</v>
      </c>
    </row>
    <row r="3631" ht="15.75" customHeight="1">
      <c r="B3631" s="71">
        <v>159.525362298584</v>
      </c>
      <c r="C3631" s="71">
        <v>36.0</v>
      </c>
      <c r="D3631" s="71">
        <v>33.0</v>
      </c>
      <c r="E3631" s="71">
        <v>40.0</v>
      </c>
      <c r="F3631" s="71" t="str">
        <f>VLOOKUP(D3631, legend!$C$3:$G$22, 2, FALSE)</f>
        <v>5. Water Body</v>
      </c>
      <c r="G3631" s="71" t="str">
        <f>VLOOKUP(D3631, legend!$C$3:$G$22, 3, FALSE)</f>
        <v>5. Tubuh Air</v>
      </c>
      <c r="H3631" s="71" t="str">
        <f>VLOOKUP(D3631, legend!$C$3:$G$22, 4, FALSE)</f>
        <v>5.2. River, Lake, Ocean</v>
      </c>
      <c r="I3631" s="71" t="str">
        <f>VLOOKUP(D3631, legend!$C$3:$G$22, 5, FALSE)</f>
        <v>5.2. Sungai, Danau, Laut</v>
      </c>
      <c r="J3631" s="71" t="str">
        <f>VLOOKUP(E3631, legend!$C$3:$G$22, 2, FALSE)</f>
        <v>3. Agriculture</v>
      </c>
      <c r="K3631" s="71" t="str">
        <f>VLOOKUP(E3631, legend!$C$3:$G$22, 3, FALSE)</f>
        <v>3. Pertanian</v>
      </c>
      <c r="L3631" s="71" t="str">
        <f>VLOOKUP(E3631, legend!$C$3:$G$22, 4, FALSE)</f>
        <v>3.1. Rice Paddy</v>
      </c>
      <c r="M3631" s="71" t="str">
        <f>VLOOKUP(E3631, legend!$C$3:$G$22, 5, FALSE)</f>
        <v>3.1. Sawah</v>
      </c>
      <c r="N3631" s="71" t="str">
        <f>VLOOKUP(C3631,geocode!$A$1:$C$40,2,false)</f>
        <v>Banten</v>
      </c>
      <c r="O3631" s="71" t="str">
        <f>VLOOKUP(C3631,geocode!$A$1:$C$40,3,false)</f>
        <v>Jawa</v>
      </c>
      <c r="P3631" s="71">
        <v>2000.0</v>
      </c>
      <c r="Q3631" s="71">
        <v>2023.0</v>
      </c>
    </row>
    <row r="3632" ht="15.75" customHeight="1">
      <c r="B3632" s="71">
        <v>32.50378850708</v>
      </c>
      <c r="C3632" s="71">
        <v>36.0</v>
      </c>
      <c r="D3632" s="71">
        <v>35.0</v>
      </c>
      <c r="E3632" s="71">
        <v>3.0</v>
      </c>
      <c r="F3632" s="71" t="str">
        <f>VLOOKUP(D3632, legend!$C$3:$G$22, 2, FALSE)</f>
        <v>3. Agriculture</v>
      </c>
      <c r="G3632" s="71" t="str">
        <f>VLOOKUP(D3632, legend!$C$3:$G$22, 3, FALSE)</f>
        <v>3. Pertanian</v>
      </c>
      <c r="H3632" s="71" t="str">
        <f>VLOOKUP(D3632, legend!$C$3:$G$22, 4, FALSE)</f>
        <v>3.2. Oil Palm</v>
      </c>
      <c r="I3632" s="71" t="str">
        <f>VLOOKUP(D3632, legend!$C$3:$G$22, 5, FALSE)</f>
        <v>3.2. Sawit</v>
      </c>
      <c r="J3632" s="71" t="str">
        <f>VLOOKUP(E3632, legend!$C$3:$G$22, 2, FALSE)</f>
        <v>1. Forest </v>
      </c>
      <c r="K3632" s="71" t="str">
        <f>VLOOKUP(E3632, legend!$C$3:$G$22, 3, FALSE)</f>
        <v>1. Hutan</v>
      </c>
      <c r="L3632" s="71" t="str">
        <f>VLOOKUP(E3632, legend!$C$3:$G$22, 4, FALSE)</f>
        <v>1.1. Forest Formation</v>
      </c>
      <c r="M3632" s="71" t="str">
        <f>VLOOKUP(E3632, legend!$C$3:$G$22, 5, FALSE)</f>
        <v>1.1. Formasi Hutan</v>
      </c>
      <c r="N3632" s="71" t="str">
        <f>VLOOKUP(C3632,geocode!$A$1:$C$40,2,false)</f>
        <v>Banten</v>
      </c>
      <c r="O3632" s="71" t="str">
        <f>VLOOKUP(C3632,geocode!$A$1:$C$40,3,false)</f>
        <v>Jawa</v>
      </c>
      <c r="P3632" s="71">
        <v>2000.0</v>
      </c>
      <c r="Q3632" s="71">
        <v>2023.0</v>
      </c>
    </row>
    <row r="3633" ht="15.75" customHeight="1">
      <c r="B3633" s="71">
        <v>13.9434970336914</v>
      </c>
      <c r="C3633" s="71">
        <v>36.0</v>
      </c>
      <c r="D3633" s="71">
        <v>35.0</v>
      </c>
      <c r="E3633" s="71">
        <v>13.0</v>
      </c>
      <c r="F3633" s="71" t="str">
        <f>VLOOKUP(D3633, legend!$C$3:$G$22, 2, FALSE)</f>
        <v>3. Agriculture</v>
      </c>
      <c r="G3633" s="71" t="str">
        <f>VLOOKUP(D3633, legend!$C$3:$G$22, 3, FALSE)</f>
        <v>3. Pertanian</v>
      </c>
      <c r="H3633" s="71" t="str">
        <f>VLOOKUP(D3633, legend!$C$3:$G$22, 4, FALSE)</f>
        <v>3.2. Oil Palm</v>
      </c>
      <c r="I3633" s="71" t="str">
        <f>VLOOKUP(D3633, legend!$C$3:$G$22, 5, FALSE)</f>
        <v>3.2. Sawit</v>
      </c>
      <c r="J3633" s="71" t="str">
        <f>VLOOKUP(E3633, legend!$C$3:$G$22, 2, FALSE)</f>
        <v>2. Non-Forest Natural Vegetation</v>
      </c>
      <c r="K3633" s="71" t="str">
        <f>VLOOKUP(E3633, legend!$C$3:$G$22, 3, FALSE)</f>
        <v>2. Tumbuhan Non-Hutan Lainnya</v>
      </c>
      <c r="L3633" s="71" t="str">
        <f>VLOOKUP(E3633, legend!$C$3:$G$22, 4, FALSE)</f>
        <v>2.1. Other Natural Vegetation</v>
      </c>
      <c r="M3633" s="71" t="str">
        <f>VLOOKUP(E3633, legend!$C$3:$G$22, 5, FALSE)</f>
        <v>2.1. Tumbuhan Non-Hutan Lainnya</v>
      </c>
      <c r="N3633" s="71" t="str">
        <f>VLOOKUP(C3633,geocode!$A$1:$C$40,2,false)</f>
        <v>Banten</v>
      </c>
      <c r="O3633" s="71" t="str">
        <f>VLOOKUP(C3633,geocode!$A$1:$C$40,3,false)</f>
        <v>Jawa</v>
      </c>
      <c r="P3633" s="71">
        <v>2000.0</v>
      </c>
      <c r="Q3633" s="71">
        <v>2023.0</v>
      </c>
    </row>
    <row r="3634" ht="15.75" customHeight="1">
      <c r="B3634" s="71">
        <v>381.178713391112</v>
      </c>
      <c r="C3634" s="71">
        <v>36.0</v>
      </c>
      <c r="D3634" s="71">
        <v>35.0</v>
      </c>
      <c r="E3634" s="71">
        <v>21.0</v>
      </c>
      <c r="F3634" s="71" t="str">
        <f>VLOOKUP(D3634, legend!$C$3:$G$22, 2, FALSE)</f>
        <v>3. Agriculture</v>
      </c>
      <c r="G3634" s="71" t="str">
        <f>VLOOKUP(D3634, legend!$C$3:$G$22, 3, FALSE)</f>
        <v>3. Pertanian</v>
      </c>
      <c r="H3634" s="71" t="str">
        <f>VLOOKUP(D3634, legend!$C$3:$G$22, 4, FALSE)</f>
        <v>3.2. Oil Palm</v>
      </c>
      <c r="I3634" s="71" t="str">
        <f>VLOOKUP(D3634, legend!$C$3:$G$22, 5, FALSE)</f>
        <v>3.2. Sawit</v>
      </c>
      <c r="J3634" s="71" t="str">
        <f>VLOOKUP(E3634, legend!$C$3:$G$22, 2, FALSE)</f>
        <v>3. Agriculture</v>
      </c>
      <c r="K3634" s="71" t="str">
        <f>VLOOKUP(E3634, legend!$C$3:$G$22, 3, FALSE)</f>
        <v>3. Pertanian</v>
      </c>
      <c r="L3634" s="71" t="str">
        <f>VLOOKUP(E3634, legend!$C$3:$G$22, 4, FALSE)</f>
        <v>3.4. Other Agriculture</v>
      </c>
      <c r="M3634" s="71" t="str">
        <f>VLOOKUP(E3634, legend!$C$3:$G$22, 5, FALSE)</f>
        <v>3.4. Pertanian Lainnya </v>
      </c>
      <c r="N3634" s="71" t="str">
        <f>VLOOKUP(C3634,geocode!$A$1:$C$40,2,false)</f>
        <v>Banten</v>
      </c>
      <c r="O3634" s="71" t="str">
        <f>VLOOKUP(C3634,geocode!$A$1:$C$40,3,false)</f>
        <v>Jawa</v>
      </c>
      <c r="P3634" s="71">
        <v>2000.0</v>
      </c>
      <c r="Q3634" s="71">
        <v>2023.0</v>
      </c>
    </row>
    <row r="3635" ht="15.75" customHeight="1">
      <c r="B3635" s="71">
        <v>120.078162091064</v>
      </c>
      <c r="C3635" s="71">
        <v>36.0</v>
      </c>
      <c r="D3635" s="71">
        <v>35.0</v>
      </c>
      <c r="E3635" s="71">
        <v>24.0</v>
      </c>
      <c r="F3635" s="71" t="str">
        <f>VLOOKUP(D3635, legend!$C$3:$G$22, 2, FALSE)</f>
        <v>3. Agriculture</v>
      </c>
      <c r="G3635" s="71" t="str">
        <f>VLOOKUP(D3635, legend!$C$3:$G$22, 3, FALSE)</f>
        <v>3. Pertanian</v>
      </c>
      <c r="H3635" s="71" t="str">
        <f>VLOOKUP(D3635, legend!$C$3:$G$22, 4, FALSE)</f>
        <v>3.2. Oil Palm</v>
      </c>
      <c r="I3635" s="71" t="str">
        <f>VLOOKUP(D3635, legend!$C$3:$G$22, 5, FALSE)</f>
        <v>3.2. Sawit</v>
      </c>
      <c r="J3635" s="71" t="str">
        <f>VLOOKUP(E3635, legend!$C$3:$G$22, 2, FALSE)</f>
        <v>4. Non-Vegetated Area</v>
      </c>
      <c r="K3635" s="71" t="str">
        <f>VLOOKUP(E3635, legend!$C$3:$G$22, 3, FALSE)</f>
        <v>4. Non-Vegetasi</v>
      </c>
      <c r="L3635" s="71" t="str">
        <f>VLOOKUP(E3635, legend!$C$3:$G$22, 4, FALSE)</f>
        <v>4.2. Urban Area</v>
      </c>
      <c r="M3635" s="71" t="str">
        <f>VLOOKUP(E3635, legend!$C$3:$G$22, 5, FALSE)</f>
        <v>4.2. Pemukiman </v>
      </c>
      <c r="N3635" s="71" t="str">
        <f>VLOOKUP(C3635,geocode!$A$1:$C$40,2,false)</f>
        <v>Banten</v>
      </c>
      <c r="O3635" s="71" t="str">
        <f>VLOOKUP(C3635,geocode!$A$1:$C$40,3,false)</f>
        <v>Jawa</v>
      </c>
      <c r="P3635" s="71">
        <v>2000.0</v>
      </c>
      <c r="Q3635" s="71">
        <v>2023.0</v>
      </c>
    </row>
    <row r="3636" ht="15.75" customHeight="1">
      <c r="B3636" s="71">
        <v>5.41725341186523</v>
      </c>
      <c r="C3636" s="71">
        <v>36.0</v>
      </c>
      <c r="D3636" s="71">
        <v>35.0</v>
      </c>
      <c r="E3636" s="71">
        <v>25.0</v>
      </c>
      <c r="F3636" s="71" t="str">
        <f>VLOOKUP(D3636, legend!$C$3:$G$22, 2, FALSE)</f>
        <v>3. Agriculture</v>
      </c>
      <c r="G3636" s="71" t="str">
        <f>VLOOKUP(D3636, legend!$C$3:$G$22, 3, FALSE)</f>
        <v>3. Pertanian</v>
      </c>
      <c r="H3636" s="71" t="str">
        <f>VLOOKUP(D3636, legend!$C$3:$G$22, 4, FALSE)</f>
        <v>3.2. Oil Palm</v>
      </c>
      <c r="I3636" s="71" t="str">
        <f>VLOOKUP(D3636, legend!$C$3:$G$22, 5, FALSE)</f>
        <v>3.2. Sawit</v>
      </c>
      <c r="J3636" s="71" t="str">
        <f>VLOOKUP(E3636, legend!$C$3:$G$22, 2, FALSE)</f>
        <v>4. Non-Vegetated Area</v>
      </c>
      <c r="K3636" s="71" t="str">
        <f>VLOOKUP(E3636, legend!$C$3:$G$22, 3, FALSE)</f>
        <v>4. Non-Vegetasi</v>
      </c>
      <c r="L3636" s="71" t="str">
        <f>VLOOKUP(E3636, legend!$C$3:$G$22, 4, FALSE)</f>
        <v>4.3. Other Non-Vegetation</v>
      </c>
      <c r="M3636" s="71" t="str">
        <f>VLOOKUP(E3636, legend!$C$3:$G$22, 5, FALSE)</f>
        <v>4.3. Non-Vegetasi Lainnya</v>
      </c>
      <c r="N3636" s="71" t="str">
        <f>VLOOKUP(C3636,geocode!$A$1:$C$40,2,false)</f>
        <v>Banten</v>
      </c>
      <c r="O3636" s="71" t="str">
        <f>VLOOKUP(C3636,geocode!$A$1:$C$40,3,false)</f>
        <v>Jawa</v>
      </c>
      <c r="P3636" s="71">
        <v>2000.0</v>
      </c>
      <c r="Q3636" s="71">
        <v>2023.0</v>
      </c>
    </row>
    <row r="3637" ht="15.75" customHeight="1">
      <c r="B3637" s="71">
        <v>3.19606796875</v>
      </c>
      <c r="C3637" s="71">
        <v>36.0</v>
      </c>
      <c r="D3637" s="71">
        <v>35.0</v>
      </c>
      <c r="E3637" s="71">
        <v>31.0</v>
      </c>
      <c r="F3637" s="71" t="str">
        <f>VLOOKUP(D3637, legend!$C$3:$G$22, 2, FALSE)</f>
        <v>3. Agriculture</v>
      </c>
      <c r="G3637" s="71" t="str">
        <f>VLOOKUP(D3637, legend!$C$3:$G$22, 3, FALSE)</f>
        <v>3. Pertanian</v>
      </c>
      <c r="H3637" s="71" t="str">
        <f>VLOOKUP(D3637, legend!$C$3:$G$22, 4, FALSE)</f>
        <v>3.2. Oil Palm</v>
      </c>
      <c r="I3637" s="71" t="str">
        <f>VLOOKUP(D3637, legend!$C$3:$G$22, 5, FALSE)</f>
        <v>3.2. Sawit</v>
      </c>
      <c r="J3637" s="71" t="str">
        <f>VLOOKUP(E3637, legend!$C$3:$G$22, 2, FALSE)</f>
        <v>5. Water Body</v>
      </c>
      <c r="K3637" s="71" t="str">
        <f>VLOOKUP(E3637, legend!$C$3:$G$22, 3, FALSE)</f>
        <v>5. Tubuh Air</v>
      </c>
      <c r="L3637" s="71" t="str">
        <f>VLOOKUP(E3637, legend!$C$3:$G$22, 4, FALSE)</f>
        <v>5.1. Aquaculture</v>
      </c>
      <c r="M3637" s="71" t="str">
        <f>VLOOKUP(E3637, legend!$C$3:$G$22, 5, FALSE)</f>
        <v>5.1. Tambak</v>
      </c>
      <c r="N3637" s="71" t="str">
        <f>VLOOKUP(C3637,geocode!$A$1:$C$40,2,false)</f>
        <v>Banten</v>
      </c>
      <c r="O3637" s="71" t="str">
        <f>VLOOKUP(C3637,geocode!$A$1:$C$40,3,false)</f>
        <v>Jawa</v>
      </c>
      <c r="P3637" s="71">
        <v>2000.0</v>
      </c>
      <c r="Q3637" s="71">
        <v>2023.0</v>
      </c>
    </row>
    <row r="3638" ht="15.75" customHeight="1">
      <c r="B3638" s="71">
        <v>0.0893768188476562</v>
      </c>
      <c r="C3638" s="71">
        <v>36.0</v>
      </c>
      <c r="D3638" s="71">
        <v>35.0</v>
      </c>
      <c r="E3638" s="71">
        <v>33.0</v>
      </c>
      <c r="F3638" s="71" t="str">
        <f>VLOOKUP(D3638, legend!$C$3:$G$22, 2, FALSE)</f>
        <v>3. Agriculture</v>
      </c>
      <c r="G3638" s="71" t="str">
        <f>VLOOKUP(D3638, legend!$C$3:$G$22, 3, FALSE)</f>
        <v>3. Pertanian</v>
      </c>
      <c r="H3638" s="71" t="str">
        <f>VLOOKUP(D3638, legend!$C$3:$G$22, 4, FALSE)</f>
        <v>3.2. Oil Palm</v>
      </c>
      <c r="I3638" s="71" t="str">
        <f>VLOOKUP(D3638, legend!$C$3:$G$22, 5, FALSE)</f>
        <v>3.2. Sawit</v>
      </c>
      <c r="J3638" s="71" t="str">
        <f>VLOOKUP(E3638, legend!$C$3:$G$22, 2, FALSE)</f>
        <v>5. Water Body</v>
      </c>
      <c r="K3638" s="71" t="str">
        <f>VLOOKUP(E3638, legend!$C$3:$G$22, 3, FALSE)</f>
        <v>5. Tubuh Air</v>
      </c>
      <c r="L3638" s="71" t="str">
        <f>VLOOKUP(E3638, legend!$C$3:$G$22, 4, FALSE)</f>
        <v>5.2. River, Lake, Ocean</v>
      </c>
      <c r="M3638" s="71" t="str">
        <f>VLOOKUP(E3638, legend!$C$3:$G$22, 5, FALSE)</f>
        <v>5.2. Sungai, Danau, Laut</v>
      </c>
      <c r="N3638" s="71" t="str">
        <f>VLOOKUP(C3638,geocode!$A$1:$C$40,2,false)</f>
        <v>Banten</v>
      </c>
      <c r="O3638" s="71" t="str">
        <f>VLOOKUP(C3638,geocode!$A$1:$C$40,3,false)</f>
        <v>Jawa</v>
      </c>
      <c r="P3638" s="71">
        <v>2000.0</v>
      </c>
      <c r="Q3638" s="71">
        <v>2023.0</v>
      </c>
    </row>
    <row r="3639" ht="15.75" customHeight="1">
      <c r="B3639" s="71">
        <v>16049.9705987863</v>
      </c>
      <c r="C3639" s="71">
        <v>36.0</v>
      </c>
      <c r="D3639" s="71">
        <v>35.0</v>
      </c>
      <c r="E3639" s="71">
        <v>35.0</v>
      </c>
      <c r="F3639" s="71" t="str">
        <f>VLOOKUP(D3639, legend!$C$3:$G$22, 2, FALSE)</f>
        <v>3. Agriculture</v>
      </c>
      <c r="G3639" s="71" t="str">
        <f>VLOOKUP(D3639, legend!$C$3:$G$22, 3, FALSE)</f>
        <v>3. Pertanian</v>
      </c>
      <c r="H3639" s="71" t="str">
        <f>VLOOKUP(D3639, legend!$C$3:$G$22, 4, FALSE)</f>
        <v>3.2. Oil Palm</v>
      </c>
      <c r="I3639" s="71" t="str">
        <f>VLOOKUP(D3639, legend!$C$3:$G$22, 5, FALSE)</f>
        <v>3.2. Sawit</v>
      </c>
      <c r="J3639" s="71" t="str">
        <f>VLOOKUP(E3639, legend!$C$3:$G$22, 2, FALSE)</f>
        <v>3. Agriculture</v>
      </c>
      <c r="K3639" s="71" t="str">
        <f>VLOOKUP(E3639, legend!$C$3:$G$22, 3, FALSE)</f>
        <v>3. Pertanian</v>
      </c>
      <c r="L3639" s="71" t="str">
        <f>VLOOKUP(E3639, legend!$C$3:$G$22, 4, FALSE)</f>
        <v>3.2. Oil Palm</v>
      </c>
      <c r="M3639" s="71" t="str">
        <f>VLOOKUP(E3639, legend!$C$3:$G$22, 5, FALSE)</f>
        <v>3.2. Sawit</v>
      </c>
      <c r="N3639" s="71" t="str">
        <f>VLOOKUP(C3639,geocode!$A$1:$C$40,2,false)</f>
        <v>Banten</v>
      </c>
      <c r="O3639" s="71" t="str">
        <f>VLOOKUP(C3639,geocode!$A$1:$C$40,3,false)</f>
        <v>Jawa</v>
      </c>
      <c r="P3639" s="71">
        <v>2000.0</v>
      </c>
      <c r="Q3639" s="71">
        <v>2023.0</v>
      </c>
    </row>
    <row r="3640" ht="15.75" customHeight="1">
      <c r="B3640" s="71">
        <v>33.5700887084961</v>
      </c>
      <c r="C3640" s="71">
        <v>36.0</v>
      </c>
      <c r="D3640" s="71">
        <v>35.0</v>
      </c>
      <c r="E3640" s="71">
        <v>40.0</v>
      </c>
      <c r="F3640" s="71" t="str">
        <f>VLOOKUP(D3640, legend!$C$3:$G$22, 2, FALSE)</f>
        <v>3. Agriculture</v>
      </c>
      <c r="G3640" s="71" t="str">
        <f>VLOOKUP(D3640, legend!$C$3:$G$22, 3, FALSE)</f>
        <v>3. Pertanian</v>
      </c>
      <c r="H3640" s="71" t="str">
        <f>VLOOKUP(D3640, legend!$C$3:$G$22, 4, FALSE)</f>
        <v>3.2. Oil Palm</v>
      </c>
      <c r="I3640" s="71" t="str">
        <f>VLOOKUP(D3640, legend!$C$3:$G$22, 5, FALSE)</f>
        <v>3.2. Sawit</v>
      </c>
      <c r="J3640" s="71" t="str">
        <f>VLOOKUP(E3640, legend!$C$3:$G$22, 2, FALSE)</f>
        <v>3. Agriculture</v>
      </c>
      <c r="K3640" s="71" t="str">
        <f>VLOOKUP(E3640, legend!$C$3:$G$22, 3, FALSE)</f>
        <v>3. Pertanian</v>
      </c>
      <c r="L3640" s="71" t="str">
        <f>VLOOKUP(E3640, legend!$C$3:$G$22, 4, FALSE)</f>
        <v>3.1. Rice Paddy</v>
      </c>
      <c r="M3640" s="71" t="str">
        <f>VLOOKUP(E3640, legend!$C$3:$G$22, 5, FALSE)</f>
        <v>3.1. Sawah</v>
      </c>
      <c r="N3640" s="71" t="str">
        <f>VLOOKUP(C3640,geocode!$A$1:$C$40,2,false)</f>
        <v>Banten</v>
      </c>
      <c r="O3640" s="71" t="str">
        <f>VLOOKUP(C3640,geocode!$A$1:$C$40,3,false)</f>
        <v>Jawa</v>
      </c>
      <c r="P3640" s="71">
        <v>2000.0</v>
      </c>
      <c r="Q3640" s="71">
        <v>2023.0</v>
      </c>
    </row>
    <row r="3641" ht="15.75" customHeight="1">
      <c r="B3641" s="71">
        <v>2289.23599603271</v>
      </c>
      <c r="C3641" s="71">
        <v>36.0</v>
      </c>
      <c r="D3641" s="71">
        <v>40.0</v>
      </c>
      <c r="E3641" s="71">
        <v>3.0</v>
      </c>
      <c r="F3641" s="71" t="str">
        <f>VLOOKUP(D3641, legend!$C$3:$G$22, 2, FALSE)</f>
        <v>3. Agriculture</v>
      </c>
      <c r="G3641" s="71" t="str">
        <f>VLOOKUP(D3641, legend!$C$3:$G$22, 3, FALSE)</f>
        <v>3. Pertanian</v>
      </c>
      <c r="H3641" s="71" t="str">
        <f>VLOOKUP(D3641, legend!$C$3:$G$22, 4, FALSE)</f>
        <v>3.1. Rice Paddy</v>
      </c>
      <c r="I3641" s="71" t="str">
        <f>VLOOKUP(D3641, legend!$C$3:$G$22, 5, FALSE)</f>
        <v>3.1. Sawah</v>
      </c>
      <c r="J3641" s="71" t="str">
        <f>VLOOKUP(E3641, legend!$C$3:$G$22, 2, FALSE)</f>
        <v>1. Forest </v>
      </c>
      <c r="K3641" s="71" t="str">
        <f>VLOOKUP(E3641, legend!$C$3:$G$22, 3, FALSE)</f>
        <v>1. Hutan</v>
      </c>
      <c r="L3641" s="71" t="str">
        <f>VLOOKUP(E3641, legend!$C$3:$G$22, 4, FALSE)</f>
        <v>1.1. Forest Formation</v>
      </c>
      <c r="M3641" s="71" t="str">
        <f>VLOOKUP(E3641, legend!$C$3:$G$22, 5, FALSE)</f>
        <v>1.1. Formasi Hutan</v>
      </c>
      <c r="N3641" s="71" t="str">
        <f>VLOOKUP(C3641,geocode!$A$1:$C$40,2,false)</f>
        <v>Banten</v>
      </c>
      <c r="O3641" s="71" t="str">
        <f>VLOOKUP(C3641,geocode!$A$1:$C$40,3,false)</f>
        <v>Jawa</v>
      </c>
      <c r="P3641" s="71">
        <v>2000.0</v>
      </c>
      <c r="Q3641" s="71">
        <v>2023.0</v>
      </c>
    </row>
    <row r="3642" ht="15.75" customHeight="1">
      <c r="B3642" s="71">
        <v>292.877794488525</v>
      </c>
      <c r="C3642" s="71">
        <v>36.0</v>
      </c>
      <c r="D3642" s="71">
        <v>40.0</v>
      </c>
      <c r="E3642" s="71">
        <v>5.0</v>
      </c>
      <c r="F3642" s="71" t="str">
        <f>VLOOKUP(D3642, legend!$C$3:$G$22, 2, FALSE)</f>
        <v>3. Agriculture</v>
      </c>
      <c r="G3642" s="71" t="str">
        <f>VLOOKUP(D3642, legend!$C$3:$G$22, 3, FALSE)</f>
        <v>3. Pertanian</v>
      </c>
      <c r="H3642" s="71" t="str">
        <f>VLOOKUP(D3642, legend!$C$3:$G$22, 4, FALSE)</f>
        <v>3.1. Rice Paddy</v>
      </c>
      <c r="I3642" s="71" t="str">
        <f>VLOOKUP(D3642, legend!$C$3:$G$22, 5, FALSE)</f>
        <v>3.1. Sawah</v>
      </c>
      <c r="J3642" s="71" t="str">
        <f>VLOOKUP(E3642, legend!$C$3:$G$22, 2, FALSE)</f>
        <v>1. Forest </v>
      </c>
      <c r="K3642" s="71" t="str">
        <f>VLOOKUP(E3642, legend!$C$3:$G$22, 3, FALSE)</f>
        <v>1. Hutan</v>
      </c>
      <c r="L3642" s="71" t="str">
        <f>VLOOKUP(E3642, legend!$C$3:$G$22, 4, FALSE)</f>
        <v>1.2. Mangrove</v>
      </c>
      <c r="M3642" s="71" t="str">
        <f>VLOOKUP(E3642, legend!$C$3:$G$22, 5, FALSE)</f>
        <v>1.2. Mangrove</v>
      </c>
      <c r="N3642" s="71" t="str">
        <f>VLOOKUP(C3642,geocode!$A$1:$C$40,2,false)</f>
        <v>Banten</v>
      </c>
      <c r="O3642" s="71" t="str">
        <f>VLOOKUP(C3642,geocode!$A$1:$C$40,3,false)</f>
        <v>Jawa</v>
      </c>
      <c r="P3642" s="71">
        <v>2000.0</v>
      </c>
      <c r="Q3642" s="71">
        <v>2023.0</v>
      </c>
    </row>
    <row r="3643" ht="15.75" customHeight="1">
      <c r="B3643" s="71">
        <v>1639.04679575195</v>
      </c>
      <c r="C3643" s="71">
        <v>36.0</v>
      </c>
      <c r="D3643" s="71">
        <v>40.0</v>
      </c>
      <c r="E3643" s="71">
        <v>13.0</v>
      </c>
      <c r="F3643" s="71" t="str">
        <f>VLOOKUP(D3643, legend!$C$3:$G$22, 2, FALSE)</f>
        <v>3. Agriculture</v>
      </c>
      <c r="G3643" s="71" t="str">
        <f>VLOOKUP(D3643, legend!$C$3:$G$22, 3, FALSE)</f>
        <v>3. Pertanian</v>
      </c>
      <c r="H3643" s="71" t="str">
        <f>VLOOKUP(D3643, legend!$C$3:$G$22, 4, FALSE)</f>
        <v>3.1. Rice Paddy</v>
      </c>
      <c r="I3643" s="71" t="str">
        <f>VLOOKUP(D3643, legend!$C$3:$G$22, 5, FALSE)</f>
        <v>3.1. Sawah</v>
      </c>
      <c r="J3643" s="71" t="str">
        <f>VLOOKUP(E3643, legend!$C$3:$G$22, 2, FALSE)</f>
        <v>2. Non-Forest Natural Vegetation</v>
      </c>
      <c r="K3643" s="71" t="str">
        <f>VLOOKUP(E3643, legend!$C$3:$G$22, 3, FALSE)</f>
        <v>2. Tumbuhan Non-Hutan Lainnya</v>
      </c>
      <c r="L3643" s="71" t="str">
        <f>VLOOKUP(E3643, legend!$C$3:$G$22, 4, FALSE)</f>
        <v>2.1. Other Natural Vegetation</v>
      </c>
      <c r="M3643" s="71" t="str">
        <f>VLOOKUP(E3643, legend!$C$3:$G$22, 5, FALSE)</f>
        <v>2.1. Tumbuhan Non-Hutan Lainnya</v>
      </c>
      <c r="N3643" s="71" t="str">
        <f>VLOOKUP(C3643,geocode!$A$1:$C$40,2,false)</f>
        <v>Banten</v>
      </c>
      <c r="O3643" s="71" t="str">
        <f>VLOOKUP(C3643,geocode!$A$1:$C$40,3,false)</f>
        <v>Jawa</v>
      </c>
      <c r="P3643" s="71">
        <v>2000.0</v>
      </c>
      <c r="Q3643" s="71">
        <v>2023.0</v>
      </c>
    </row>
    <row r="3644" ht="15.75" customHeight="1">
      <c r="B3644" s="71">
        <v>23154.3366586117</v>
      </c>
      <c r="C3644" s="71">
        <v>36.0</v>
      </c>
      <c r="D3644" s="71">
        <v>40.0</v>
      </c>
      <c r="E3644" s="71">
        <v>21.0</v>
      </c>
      <c r="F3644" s="71" t="str">
        <f>VLOOKUP(D3644, legend!$C$3:$G$22, 2, FALSE)</f>
        <v>3. Agriculture</v>
      </c>
      <c r="G3644" s="71" t="str">
        <f>VLOOKUP(D3644, legend!$C$3:$G$22, 3, FALSE)</f>
        <v>3. Pertanian</v>
      </c>
      <c r="H3644" s="71" t="str">
        <f>VLOOKUP(D3644, legend!$C$3:$G$22, 4, FALSE)</f>
        <v>3.1. Rice Paddy</v>
      </c>
      <c r="I3644" s="71" t="str">
        <f>VLOOKUP(D3644, legend!$C$3:$G$22, 5, FALSE)</f>
        <v>3.1. Sawah</v>
      </c>
      <c r="J3644" s="71" t="str">
        <f>VLOOKUP(E3644, legend!$C$3:$G$22, 2, FALSE)</f>
        <v>3. Agriculture</v>
      </c>
      <c r="K3644" s="71" t="str">
        <f>VLOOKUP(E3644, legend!$C$3:$G$22, 3, FALSE)</f>
        <v>3. Pertanian</v>
      </c>
      <c r="L3644" s="71" t="str">
        <f>VLOOKUP(E3644, legend!$C$3:$G$22, 4, FALSE)</f>
        <v>3.4. Other Agriculture</v>
      </c>
      <c r="M3644" s="71" t="str">
        <f>VLOOKUP(E3644, legend!$C$3:$G$22, 5, FALSE)</f>
        <v>3.4. Pertanian Lainnya </v>
      </c>
      <c r="N3644" s="71" t="str">
        <f>VLOOKUP(C3644,geocode!$A$1:$C$40,2,false)</f>
        <v>Banten</v>
      </c>
      <c r="O3644" s="71" t="str">
        <f>VLOOKUP(C3644,geocode!$A$1:$C$40,3,false)</f>
        <v>Jawa</v>
      </c>
      <c r="P3644" s="71">
        <v>2000.0</v>
      </c>
      <c r="Q3644" s="71">
        <v>2023.0</v>
      </c>
    </row>
    <row r="3645" ht="15.75" customHeight="1">
      <c r="B3645" s="71">
        <v>48643.7156848724</v>
      </c>
      <c r="C3645" s="71">
        <v>36.0</v>
      </c>
      <c r="D3645" s="71">
        <v>40.0</v>
      </c>
      <c r="E3645" s="71">
        <v>24.0</v>
      </c>
      <c r="F3645" s="71" t="str">
        <f>VLOOKUP(D3645, legend!$C$3:$G$22, 2, FALSE)</f>
        <v>3. Agriculture</v>
      </c>
      <c r="G3645" s="71" t="str">
        <f>VLOOKUP(D3645, legend!$C$3:$G$22, 3, FALSE)</f>
        <v>3. Pertanian</v>
      </c>
      <c r="H3645" s="71" t="str">
        <f>VLOOKUP(D3645, legend!$C$3:$G$22, 4, FALSE)</f>
        <v>3.1. Rice Paddy</v>
      </c>
      <c r="I3645" s="71" t="str">
        <f>VLOOKUP(D3645, legend!$C$3:$G$22, 5, FALSE)</f>
        <v>3.1. Sawah</v>
      </c>
      <c r="J3645" s="71" t="str">
        <f>VLOOKUP(E3645, legend!$C$3:$G$22, 2, FALSE)</f>
        <v>4. Non-Vegetated Area</v>
      </c>
      <c r="K3645" s="71" t="str">
        <f>VLOOKUP(E3645, legend!$C$3:$G$22, 3, FALSE)</f>
        <v>4. Non-Vegetasi</v>
      </c>
      <c r="L3645" s="71" t="str">
        <f>VLOOKUP(E3645, legend!$C$3:$G$22, 4, FALSE)</f>
        <v>4.2. Urban Area</v>
      </c>
      <c r="M3645" s="71" t="str">
        <f>VLOOKUP(E3645, legend!$C$3:$G$22, 5, FALSE)</f>
        <v>4.2. Pemukiman </v>
      </c>
      <c r="N3645" s="71" t="str">
        <f>VLOOKUP(C3645,geocode!$A$1:$C$40,2,false)</f>
        <v>Banten</v>
      </c>
      <c r="O3645" s="71" t="str">
        <f>VLOOKUP(C3645,geocode!$A$1:$C$40,3,false)</f>
        <v>Jawa</v>
      </c>
      <c r="P3645" s="71">
        <v>2000.0</v>
      </c>
      <c r="Q3645" s="71">
        <v>2023.0</v>
      </c>
    </row>
    <row r="3646" ht="15.75" customHeight="1">
      <c r="B3646" s="71">
        <v>917.401848431395</v>
      </c>
      <c r="C3646" s="71">
        <v>36.0</v>
      </c>
      <c r="D3646" s="71">
        <v>40.0</v>
      </c>
      <c r="E3646" s="71">
        <v>25.0</v>
      </c>
      <c r="F3646" s="71" t="str">
        <f>VLOOKUP(D3646, legend!$C$3:$G$22, 2, FALSE)</f>
        <v>3. Agriculture</v>
      </c>
      <c r="G3646" s="71" t="str">
        <f>VLOOKUP(D3646, legend!$C$3:$G$22, 3, FALSE)</f>
        <v>3. Pertanian</v>
      </c>
      <c r="H3646" s="71" t="str">
        <f>VLOOKUP(D3646, legend!$C$3:$G$22, 4, FALSE)</f>
        <v>3.1. Rice Paddy</v>
      </c>
      <c r="I3646" s="71" t="str">
        <f>VLOOKUP(D3646, legend!$C$3:$G$22, 5, FALSE)</f>
        <v>3.1. Sawah</v>
      </c>
      <c r="J3646" s="71" t="str">
        <f>VLOOKUP(E3646, legend!$C$3:$G$22, 2, FALSE)</f>
        <v>4. Non-Vegetated Area</v>
      </c>
      <c r="K3646" s="71" t="str">
        <f>VLOOKUP(E3646, legend!$C$3:$G$22, 3, FALSE)</f>
        <v>4. Non-Vegetasi</v>
      </c>
      <c r="L3646" s="71" t="str">
        <f>VLOOKUP(E3646, legend!$C$3:$G$22, 4, FALSE)</f>
        <v>4.3. Other Non-Vegetation</v>
      </c>
      <c r="M3646" s="71" t="str">
        <f>VLOOKUP(E3646, legend!$C$3:$G$22, 5, FALSE)</f>
        <v>4.3. Non-Vegetasi Lainnya</v>
      </c>
      <c r="N3646" s="71" t="str">
        <f>VLOOKUP(C3646,geocode!$A$1:$C$40,2,false)</f>
        <v>Banten</v>
      </c>
      <c r="O3646" s="71" t="str">
        <f>VLOOKUP(C3646,geocode!$A$1:$C$40,3,false)</f>
        <v>Jawa</v>
      </c>
      <c r="P3646" s="71">
        <v>2000.0</v>
      </c>
      <c r="Q3646" s="71">
        <v>2023.0</v>
      </c>
    </row>
    <row r="3647" ht="15.75" customHeight="1">
      <c r="B3647" s="71">
        <v>59.1187015441893</v>
      </c>
      <c r="C3647" s="71">
        <v>36.0</v>
      </c>
      <c r="D3647" s="71">
        <v>40.0</v>
      </c>
      <c r="E3647" s="71">
        <v>30.0</v>
      </c>
      <c r="F3647" s="71" t="str">
        <f>VLOOKUP(D3647, legend!$C$3:$G$22, 2, FALSE)</f>
        <v>3. Agriculture</v>
      </c>
      <c r="G3647" s="71" t="str">
        <f>VLOOKUP(D3647, legend!$C$3:$G$22, 3, FALSE)</f>
        <v>3. Pertanian</v>
      </c>
      <c r="H3647" s="71" t="str">
        <f>VLOOKUP(D3647, legend!$C$3:$G$22, 4, FALSE)</f>
        <v>3.1. Rice Paddy</v>
      </c>
      <c r="I3647" s="71" t="str">
        <f>VLOOKUP(D3647, legend!$C$3:$G$22, 5, FALSE)</f>
        <v>3.1. Sawah</v>
      </c>
      <c r="J3647" s="71" t="str">
        <f>VLOOKUP(E3647, legend!$C$3:$G$22, 2, FALSE)</f>
        <v>4. Non-Vegetated Area</v>
      </c>
      <c r="K3647" s="71" t="str">
        <f>VLOOKUP(E3647, legend!$C$3:$G$22, 3, FALSE)</f>
        <v>4. Non-Vegetasi</v>
      </c>
      <c r="L3647" s="71" t="str">
        <f>VLOOKUP(E3647, legend!$C$3:$G$22, 4, FALSE)</f>
        <v>4.1. Mining Pit</v>
      </c>
      <c r="M3647" s="71" t="str">
        <f>VLOOKUP(E3647, legend!$C$3:$G$22, 5, FALSE)</f>
        <v>4.1. Lubang Tambang</v>
      </c>
      <c r="N3647" s="71" t="str">
        <f>VLOOKUP(C3647,geocode!$A$1:$C$40,2,false)</f>
        <v>Banten</v>
      </c>
      <c r="O3647" s="71" t="str">
        <f>VLOOKUP(C3647,geocode!$A$1:$C$40,3,false)</f>
        <v>Jawa</v>
      </c>
      <c r="P3647" s="71">
        <v>2000.0</v>
      </c>
      <c r="Q3647" s="71">
        <v>2023.0</v>
      </c>
    </row>
    <row r="3648" ht="15.75" customHeight="1">
      <c r="B3648" s="71">
        <v>577.935431994629</v>
      </c>
      <c r="C3648" s="71">
        <v>36.0</v>
      </c>
      <c r="D3648" s="71">
        <v>40.0</v>
      </c>
      <c r="E3648" s="71">
        <v>31.0</v>
      </c>
      <c r="F3648" s="71" t="str">
        <f>VLOOKUP(D3648, legend!$C$3:$G$22, 2, FALSE)</f>
        <v>3. Agriculture</v>
      </c>
      <c r="G3648" s="71" t="str">
        <f>VLOOKUP(D3648, legend!$C$3:$G$22, 3, FALSE)</f>
        <v>3. Pertanian</v>
      </c>
      <c r="H3648" s="71" t="str">
        <f>VLOOKUP(D3648, legend!$C$3:$G$22, 4, FALSE)</f>
        <v>3.1. Rice Paddy</v>
      </c>
      <c r="I3648" s="71" t="str">
        <f>VLOOKUP(D3648, legend!$C$3:$G$22, 5, FALSE)</f>
        <v>3.1. Sawah</v>
      </c>
      <c r="J3648" s="71" t="str">
        <f>VLOOKUP(E3648, legend!$C$3:$G$22, 2, FALSE)</f>
        <v>5. Water Body</v>
      </c>
      <c r="K3648" s="71" t="str">
        <f>VLOOKUP(E3648, legend!$C$3:$G$22, 3, FALSE)</f>
        <v>5. Tubuh Air</v>
      </c>
      <c r="L3648" s="71" t="str">
        <f>VLOOKUP(E3648, legend!$C$3:$G$22, 4, FALSE)</f>
        <v>5.1. Aquaculture</v>
      </c>
      <c r="M3648" s="71" t="str">
        <f>VLOOKUP(E3648, legend!$C$3:$G$22, 5, FALSE)</f>
        <v>5.1. Tambak</v>
      </c>
      <c r="N3648" s="71" t="str">
        <f>VLOOKUP(C3648,geocode!$A$1:$C$40,2,false)</f>
        <v>Banten</v>
      </c>
      <c r="O3648" s="71" t="str">
        <f>VLOOKUP(C3648,geocode!$A$1:$C$40,3,false)</f>
        <v>Jawa</v>
      </c>
      <c r="P3648" s="71">
        <v>2000.0</v>
      </c>
      <c r="Q3648" s="71">
        <v>2023.0</v>
      </c>
    </row>
    <row r="3649" ht="15.75" customHeight="1">
      <c r="B3649" s="71">
        <v>171.023212316894</v>
      </c>
      <c r="C3649" s="71">
        <v>36.0</v>
      </c>
      <c r="D3649" s="71">
        <v>40.0</v>
      </c>
      <c r="E3649" s="71">
        <v>33.0</v>
      </c>
      <c r="F3649" s="71" t="str">
        <f>VLOOKUP(D3649, legend!$C$3:$G$22, 2, FALSE)</f>
        <v>3. Agriculture</v>
      </c>
      <c r="G3649" s="71" t="str">
        <f>VLOOKUP(D3649, legend!$C$3:$G$22, 3, FALSE)</f>
        <v>3. Pertanian</v>
      </c>
      <c r="H3649" s="71" t="str">
        <f>VLOOKUP(D3649, legend!$C$3:$G$22, 4, FALSE)</f>
        <v>3.1. Rice Paddy</v>
      </c>
      <c r="I3649" s="71" t="str">
        <f>VLOOKUP(D3649, legend!$C$3:$G$22, 5, FALSE)</f>
        <v>3.1. Sawah</v>
      </c>
      <c r="J3649" s="71" t="str">
        <f>VLOOKUP(E3649, legend!$C$3:$G$22, 2, FALSE)</f>
        <v>5. Water Body</v>
      </c>
      <c r="K3649" s="71" t="str">
        <f>VLOOKUP(E3649, legend!$C$3:$G$22, 3, FALSE)</f>
        <v>5. Tubuh Air</v>
      </c>
      <c r="L3649" s="71" t="str">
        <f>VLOOKUP(E3649, legend!$C$3:$G$22, 4, FALSE)</f>
        <v>5.2. River, Lake, Ocean</v>
      </c>
      <c r="M3649" s="71" t="str">
        <f>VLOOKUP(E3649, legend!$C$3:$G$22, 5, FALSE)</f>
        <v>5.2. Sungai, Danau, Laut</v>
      </c>
      <c r="N3649" s="71" t="str">
        <f>VLOOKUP(C3649,geocode!$A$1:$C$40,2,false)</f>
        <v>Banten</v>
      </c>
      <c r="O3649" s="71" t="str">
        <f>VLOOKUP(C3649,geocode!$A$1:$C$40,3,false)</f>
        <v>Jawa</v>
      </c>
      <c r="P3649" s="71">
        <v>2000.0</v>
      </c>
      <c r="Q3649" s="71">
        <v>2023.0</v>
      </c>
    </row>
    <row r="3650" ht="15.75" customHeight="1">
      <c r="B3650" s="71">
        <v>389.061781768798</v>
      </c>
      <c r="C3650" s="71">
        <v>36.0</v>
      </c>
      <c r="D3650" s="71">
        <v>40.0</v>
      </c>
      <c r="E3650" s="71">
        <v>35.0</v>
      </c>
      <c r="F3650" s="71" t="str">
        <f>VLOOKUP(D3650, legend!$C$3:$G$22, 2, FALSE)</f>
        <v>3. Agriculture</v>
      </c>
      <c r="G3650" s="71" t="str">
        <f>VLOOKUP(D3650, legend!$C$3:$G$22, 3, FALSE)</f>
        <v>3. Pertanian</v>
      </c>
      <c r="H3650" s="71" t="str">
        <f>VLOOKUP(D3650, legend!$C$3:$G$22, 4, FALSE)</f>
        <v>3.1. Rice Paddy</v>
      </c>
      <c r="I3650" s="71" t="str">
        <f>VLOOKUP(D3650, legend!$C$3:$G$22, 5, FALSE)</f>
        <v>3.1. Sawah</v>
      </c>
      <c r="J3650" s="71" t="str">
        <f>VLOOKUP(E3650, legend!$C$3:$G$22, 2, FALSE)</f>
        <v>3. Agriculture</v>
      </c>
      <c r="K3650" s="71" t="str">
        <f>VLOOKUP(E3650, legend!$C$3:$G$22, 3, FALSE)</f>
        <v>3. Pertanian</v>
      </c>
      <c r="L3650" s="71" t="str">
        <f>VLOOKUP(E3650, legend!$C$3:$G$22, 4, FALSE)</f>
        <v>3.2. Oil Palm</v>
      </c>
      <c r="M3650" s="71" t="str">
        <f>VLOOKUP(E3650, legend!$C$3:$G$22, 5, FALSE)</f>
        <v>3.2. Sawit</v>
      </c>
      <c r="N3650" s="71" t="str">
        <f>VLOOKUP(C3650,geocode!$A$1:$C$40,2,false)</f>
        <v>Banten</v>
      </c>
      <c r="O3650" s="71" t="str">
        <f>VLOOKUP(C3650,geocode!$A$1:$C$40,3,false)</f>
        <v>Jawa</v>
      </c>
      <c r="P3650" s="71">
        <v>2000.0</v>
      </c>
      <c r="Q3650" s="71">
        <v>2023.0</v>
      </c>
    </row>
    <row r="3651" ht="15.75" customHeight="1">
      <c r="B3651" s="71">
        <v>218010.139411657</v>
      </c>
      <c r="C3651" s="71">
        <v>36.0</v>
      </c>
      <c r="D3651" s="71">
        <v>40.0</v>
      </c>
      <c r="E3651" s="71">
        <v>40.0</v>
      </c>
      <c r="F3651" s="71" t="str">
        <f>VLOOKUP(D3651, legend!$C$3:$G$22, 2, FALSE)</f>
        <v>3. Agriculture</v>
      </c>
      <c r="G3651" s="71" t="str">
        <f>VLOOKUP(D3651, legend!$C$3:$G$22, 3, FALSE)</f>
        <v>3. Pertanian</v>
      </c>
      <c r="H3651" s="71" t="str">
        <f>VLOOKUP(D3651, legend!$C$3:$G$22, 4, FALSE)</f>
        <v>3.1. Rice Paddy</v>
      </c>
      <c r="I3651" s="71" t="str">
        <f>VLOOKUP(D3651, legend!$C$3:$G$22, 5, FALSE)</f>
        <v>3.1. Sawah</v>
      </c>
      <c r="J3651" s="71" t="str">
        <f>VLOOKUP(E3651, legend!$C$3:$G$22, 2, FALSE)</f>
        <v>3. Agriculture</v>
      </c>
      <c r="K3651" s="71" t="str">
        <f>VLOOKUP(E3651, legend!$C$3:$G$22, 3, FALSE)</f>
        <v>3. Pertanian</v>
      </c>
      <c r="L3651" s="71" t="str">
        <f>VLOOKUP(E3651, legend!$C$3:$G$22, 4, FALSE)</f>
        <v>3.1. Rice Paddy</v>
      </c>
      <c r="M3651" s="71" t="str">
        <f>VLOOKUP(E3651, legend!$C$3:$G$22, 5, FALSE)</f>
        <v>3.1. Sawah</v>
      </c>
      <c r="N3651" s="71" t="str">
        <f>VLOOKUP(C3651,geocode!$A$1:$C$40,2,false)</f>
        <v>Banten</v>
      </c>
      <c r="O3651" s="71" t="str">
        <f>VLOOKUP(C3651,geocode!$A$1:$C$40,3,false)</f>
        <v>Jawa</v>
      </c>
      <c r="P3651" s="71">
        <v>2000.0</v>
      </c>
      <c r="Q3651" s="71">
        <v>2023.0</v>
      </c>
    </row>
    <row r="3652" ht="15.75" customHeight="1">
      <c r="B3652" s="71">
        <v>0.089364111328125</v>
      </c>
      <c r="C3652" s="71">
        <v>36.0</v>
      </c>
      <c r="D3652" s="71">
        <v>76.0</v>
      </c>
      <c r="E3652" s="71">
        <v>5.0</v>
      </c>
      <c r="F3652" s="71" t="str">
        <f>VLOOKUP(D3652, legend!$C$3:$G$22, 2, FALSE)</f>
        <v>1. Forest </v>
      </c>
      <c r="G3652" s="71" t="str">
        <f>VLOOKUP(D3652, legend!$C$3:$G$22, 3, FALSE)</f>
        <v>1. Hutan</v>
      </c>
      <c r="H3652" s="71" t="str">
        <f>VLOOKUP(D3652, legend!$C$3:$G$22, 4, FALSE)</f>
        <v>1.3 Peat swamp forest</v>
      </c>
      <c r="I3652" s="71" t="str">
        <f>VLOOKUP(D3652, legend!$C$3:$G$22, 5, FALSE)</f>
        <v>1.3 Hutan rawa gambut</v>
      </c>
      <c r="J3652" s="71" t="str">
        <f>VLOOKUP(E3652, legend!$C$3:$G$22, 2, FALSE)</f>
        <v>1. Forest </v>
      </c>
      <c r="K3652" s="71" t="str">
        <f>VLOOKUP(E3652, legend!$C$3:$G$22, 3, FALSE)</f>
        <v>1. Hutan</v>
      </c>
      <c r="L3652" s="71" t="str">
        <f>VLOOKUP(E3652, legend!$C$3:$G$22, 4, FALSE)</f>
        <v>1.2. Mangrove</v>
      </c>
      <c r="M3652" s="71" t="str">
        <f>VLOOKUP(E3652, legend!$C$3:$G$22, 5, FALSE)</f>
        <v>1.2. Mangrove</v>
      </c>
      <c r="N3652" s="71" t="str">
        <f>VLOOKUP(C3652,geocode!$A$1:$C$40,2,false)</f>
        <v>Banten</v>
      </c>
      <c r="O3652" s="71" t="str">
        <f>VLOOKUP(C3652,geocode!$A$1:$C$40,3,false)</f>
        <v>Jawa</v>
      </c>
      <c r="P3652" s="71">
        <v>2000.0</v>
      </c>
      <c r="Q3652" s="71">
        <v>2023.0</v>
      </c>
    </row>
    <row r="3653" ht="15.75" customHeight="1">
      <c r="B3653" s="71">
        <v>0.0893120727539062</v>
      </c>
      <c r="C3653" s="71">
        <v>36.0</v>
      </c>
      <c r="D3653" s="71">
        <v>76.0</v>
      </c>
      <c r="E3653" s="71">
        <v>33.0</v>
      </c>
      <c r="F3653" s="71" t="str">
        <f>VLOOKUP(D3653, legend!$C$3:$G$22, 2, FALSE)</f>
        <v>1. Forest </v>
      </c>
      <c r="G3653" s="71" t="str">
        <f>VLOOKUP(D3653, legend!$C$3:$G$22, 3, FALSE)</f>
        <v>1. Hutan</v>
      </c>
      <c r="H3653" s="71" t="str">
        <f>VLOOKUP(D3653, legend!$C$3:$G$22, 4, FALSE)</f>
        <v>1.3 Peat swamp forest</v>
      </c>
      <c r="I3653" s="71" t="str">
        <f>VLOOKUP(D3653, legend!$C$3:$G$22, 5, FALSE)</f>
        <v>1.3 Hutan rawa gambut</v>
      </c>
      <c r="J3653" s="71" t="str">
        <f>VLOOKUP(E3653, legend!$C$3:$G$22, 2, FALSE)</f>
        <v>5. Water Body</v>
      </c>
      <c r="K3653" s="71" t="str">
        <f>VLOOKUP(E3653, legend!$C$3:$G$22, 3, FALSE)</f>
        <v>5. Tubuh Air</v>
      </c>
      <c r="L3653" s="71" t="str">
        <f>VLOOKUP(E3653, legend!$C$3:$G$22, 4, FALSE)</f>
        <v>5.2. River, Lake, Ocean</v>
      </c>
      <c r="M3653" s="71" t="str">
        <f>VLOOKUP(E3653, legend!$C$3:$G$22, 5, FALSE)</f>
        <v>5.2. Sungai, Danau, Laut</v>
      </c>
      <c r="N3653" s="71" t="str">
        <f>VLOOKUP(C3653,geocode!$A$1:$C$40,2,false)</f>
        <v>Banten</v>
      </c>
      <c r="O3653" s="71" t="str">
        <f>VLOOKUP(C3653,geocode!$A$1:$C$40,3,false)</f>
        <v>Jawa</v>
      </c>
      <c r="P3653" s="71">
        <v>2000.0</v>
      </c>
      <c r="Q3653" s="71">
        <v>2023.0</v>
      </c>
    </row>
    <row r="3654" ht="15.75" hidden="1" customHeight="1">
      <c r="B3654" s="71">
        <v>94.6372136718749</v>
      </c>
      <c r="C3654" s="71">
        <v>5.0</v>
      </c>
      <c r="D3654" s="71">
        <v>3.0</v>
      </c>
      <c r="E3654" s="71">
        <v>3.0</v>
      </c>
      <c r="F3654" s="71" t="str">
        <f>VLOOKUP(D3654, legend!$C$3:$G$22, 2, FALSE)</f>
        <v>1. Forest </v>
      </c>
      <c r="G3654" s="71" t="str">
        <f>VLOOKUP(D3654, legend!$C$3:$G$22, 3, FALSE)</f>
        <v>1. Hutan</v>
      </c>
      <c r="H3654" s="71" t="str">
        <f>VLOOKUP(D3654, legend!$C$3:$G$22, 4, FALSE)</f>
        <v>1.1. Forest Formation</v>
      </c>
      <c r="I3654" s="71" t="str">
        <f>VLOOKUP(D3654, legend!$C$3:$G$22, 5, FALSE)</f>
        <v>1.1. Formasi Hutan</v>
      </c>
      <c r="J3654" s="71" t="str">
        <f>VLOOKUP(E3654, legend!$C$3:$G$22, 2, FALSE)</f>
        <v>1. Forest </v>
      </c>
      <c r="K3654" s="71" t="str">
        <f>VLOOKUP(E3654, legend!$C$3:$G$22, 3, FALSE)</f>
        <v>1. Hutan</v>
      </c>
      <c r="L3654" s="71" t="str">
        <f>VLOOKUP(E3654, legend!$C$3:$G$22, 4, FALSE)</f>
        <v>1.1. Forest Formation</v>
      </c>
      <c r="M3654" s="71" t="str">
        <f>VLOOKUP(E3654, legend!$C$3:$G$22, 5, FALSE)</f>
        <v>1.1. Formasi Hutan</v>
      </c>
      <c r="N3654" s="71" t="str">
        <f>VLOOKUP(C3654,geocode!$A$1:$C$40,2,false)</f>
        <v>Island buffered 20 km</v>
      </c>
      <c r="O3654" s="71" t="str">
        <f>VLOOKUP(C3654,geocode!$A$1:$C$40,3,false)</f>
        <v>Island buffered 20 km</v>
      </c>
      <c r="P3654" s="71">
        <v>2000.0</v>
      </c>
      <c r="Q3654" s="71">
        <v>2023.0</v>
      </c>
    </row>
    <row r="3655" ht="15.75" hidden="1" customHeight="1">
      <c r="B3655" s="71">
        <v>5.35539283447265</v>
      </c>
      <c r="C3655" s="71">
        <v>5.0</v>
      </c>
      <c r="D3655" s="71">
        <v>3.0</v>
      </c>
      <c r="E3655" s="71">
        <v>5.0</v>
      </c>
      <c r="F3655" s="71" t="str">
        <f>VLOOKUP(D3655, legend!$C$3:$G$22, 2, FALSE)</f>
        <v>1. Forest </v>
      </c>
      <c r="G3655" s="71" t="str">
        <f>VLOOKUP(D3655, legend!$C$3:$G$22, 3, FALSE)</f>
        <v>1. Hutan</v>
      </c>
      <c r="H3655" s="71" t="str">
        <f>VLOOKUP(D3655, legend!$C$3:$G$22, 4, FALSE)</f>
        <v>1.1. Forest Formation</v>
      </c>
      <c r="I3655" s="71" t="str">
        <f>VLOOKUP(D3655, legend!$C$3:$G$22, 5, FALSE)</f>
        <v>1.1. Formasi Hutan</v>
      </c>
      <c r="J3655" s="71" t="str">
        <f>VLOOKUP(E3655, legend!$C$3:$G$22, 2, FALSE)</f>
        <v>1. Forest </v>
      </c>
      <c r="K3655" s="71" t="str">
        <f>VLOOKUP(E3655, legend!$C$3:$G$22, 3, FALSE)</f>
        <v>1. Hutan</v>
      </c>
      <c r="L3655" s="71" t="str">
        <f>VLOOKUP(E3655, legend!$C$3:$G$22, 4, FALSE)</f>
        <v>1.2. Mangrove</v>
      </c>
      <c r="M3655" s="71" t="str">
        <f>VLOOKUP(E3655, legend!$C$3:$G$22, 5, FALSE)</f>
        <v>1.2. Mangrove</v>
      </c>
      <c r="N3655" s="71" t="str">
        <f>VLOOKUP(C3655,geocode!$A$1:$C$40,2,false)</f>
        <v>Island buffered 20 km</v>
      </c>
      <c r="O3655" s="71" t="str">
        <f>VLOOKUP(C3655,geocode!$A$1:$C$40,3,false)</f>
        <v>Island buffered 20 km</v>
      </c>
      <c r="P3655" s="71">
        <v>2000.0</v>
      </c>
      <c r="Q3655" s="71">
        <v>2023.0</v>
      </c>
    </row>
    <row r="3656" ht="15.75" hidden="1" customHeight="1">
      <c r="B3656" s="71">
        <v>26.8644803955078</v>
      </c>
      <c r="C3656" s="71">
        <v>5.0</v>
      </c>
      <c r="D3656" s="71">
        <v>3.0</v>
      </c>
      <c r="E3656" s="71">
        <v>13.0</v>
      </c>
      <c r="F3656" s="71" t="str">
        <f>VLOOKUP(D3656, legend!$C$3:$G$22, 2, FALSE)</f>
        <v>1. Forest </v>
      </c>
      <c r="G3656" s="71" t="str">
        <f>VLOOKUP(D3656, legend!$C$3:$G$22, 3, FALSE)</f>
        <v>1. Hutan</v>
      </c>
      <c r="H3656" s="71" t="str">
        <f>VLOOKUP(D3656, legend!$C$3:$G$22, 4, FALSE)</f>
        <v>1.1. Forest Formation</v>
      </c>
      <c r="I3656" s="71" t="str">
        <f>VLOOKUP(D3656, legend!$C$3:$G$22, 5, FALSE)</f>
        <v>1.1. Formasi Hutan</v>
      </c>
      <c r="J3656" s="71" t="str">
        <f>VLOOKUP(E3656, legend!$C$3:$G$22, 2, FALSE)</f>
        <v>2. Non-Forest Natural Vegetation</v>
      </c>
      <c r="K3656" s="71" t="str">
        <f>VLOOKUP(E3656, legend!$C$3:$G$22, 3, FALSE)</f>
        <v>2. Tumbuhan Non-Hutan Lainnya</v>
      </c>
      <c r="L3656" s="71" t="str">
        <f>VLOOKUP(E3656, legend!$C$3:$G$22, 4, FALSE)</f>
        <v>2.1. Other Natural Vegetation</v>
      </c>
      <c r="M3656" s="71" t="str">
        <f>VLOOKUP(E3656, legend!$C$3:$G$22, 5, FALSE)</f>
        <v>2.1. Tumbuhan Non-Hutan Lainnya</v>
      </c>
      <c r="N3656" s="71" t="str">
        <f>VLOOKUP(C3656,geocode!$A$1:$C$40,2,false)</f>
        <v>Island buffered 20 km</v>
      </c>
      <c r="O3656" s="71" t="str">
        <f>VLOOKUP(C3656,geocode!$A$1:$C$40,3,false)</f>
        <v>Island buffered 20 km</v>
      </c>
      <c r="P3656" s="71">
        <v>2000.0</v>
      </c>
      <c r="Q3656" s="71">
        <v>2023.0</v>
      </c>
    </row>
    <row r="3657" ht="15.75" hidden="1" customHeight="1">
      <c r="B3657" s="71">
        <v>7.83722958374023</v>
      </c>
      <c r="C3657" s="71">
        <v>5.0</v>
      </c>
      <c r="D3657" s="71">
        <v>3.0</v>
      </c>
      <c r="E3657" s="71">
        <v>21.0</v>
      </c>
      <c r="F3657" s="71" t="str">
        <f>VLOOKUP(D3657, legend!$C$3:$G$22, 2, FALSE)</f>
        <v>1. Forest </v>
      </c>
      <c r="G3657" s="71" t="str">
        <f>VLOOKUP(D3657, legend!$C$3:$G$22, 3, FALSE)</f>
        <v>1. Hutan</v>
      </c>
      <c r="H3657" s="71" t="str">
        <f>VLOOKUP(D3657, legend!$C$3:$G$22, 4, FALSE)</f>
        <v>1.1. Forest Formation</v>
      </c>
      <c r="I3657" s="71" t="str">
        <f>VLOOKUP(D3657, legend!$C$3:$G$22, 5, FALSE)</f>
        <v>1.1. Formasi Hutan</v>
      </c>
      <c r="J3657" s="71" t="str">
        <f>VLOOKUP(E3657, legend!$C$3:$G$22, 2, FALSE)</f>
        <v>3. Agriculture</v>
      </c>
      <c r="K3657" s="71" t="str">
        <f>VLOOKUP(E3657, legend!$C$3:$G$22, 3, FALSE)</f>
        <v>3. Pertanian</v>
      </c>
      <c r="L3657" s="71" t="str">
        <f>VLOOKUP(E3657, legend!$C$3:$G$22, 4, FALSE)</f>
        <v>3.4. Other Agriculture</v>
      </c>
      <c r="M3657" s="71" t="str">
        <f>VLOOKUP(E3657, legend!$C$3:$G$22, 5, FALSE)</f>
        <v>3.4. Pertanian Lainnya </v>
      </c>
      <c r="N3657" s="71" t="str">
        <f>VLOOKUP(C3657,geocode!$A$1:$C$40,2,false)</f>
        <v>Island buffered 20 km</v>
      </c>
      <c r="O3657" s="71" t="str">
        <f>VLOOKUP(C3657,geocode!$A$1:$C$40,3,false)</f>
        <v>Island buffered 20 km</v>
      </c>
      <c r="P3657" s="71">
        <v>2000.0</v>
      </c>
      <c r="Q3657" s="71">
        <v>2023.0</v>
      </c>
    </row>
    <row r="3658" ht="15.75" hidden="1" customHeight="1">
      <c r="B3658" s="71">
        <v>0.0891998901367187</v>
      </c>
      <c r="C3658" s="71">
        <v>5.0</v>
      </c>
      <c r="D3658" s="71">
        <v>3.0</v>
      </c>
      <c r="E3658" s="71">
        <v>24.0</v>
      </c>
      <c r="F3658" s="71" t="str">
        <f>VLOOKUP(D3658, legend!$C$3:$G$22, 2, FALSE)</f>
        <v>1. Forest </v>
      </c>
      <c r="G3658" s="71" t="str">
        <f>VLOOKUP(D3658, legend!$C$3:$G$22, 3, FALSE)</f>
        <v>1. Hutan</v>
      </c>
      <c r="H3658" s="71" t="str">
        <f>VLOOKUP(D3658, legend!$C$3:$G$22, 4, FALSE)</f>
        <v>1.1. Forest Formation</v>
      </c>
      <c r="I3658" s="71" t="str">
        <f>VLOOKUP(D3658, legend!$C$3:$G$22, 5, FALSE)</f>
        <v>1.1. Formasi Hutan</v>
      </c>
      <c r="J3658" s="71" t="str">
        <f>VLOOKUP(E3658, legend!$C$3:$G$22, 2, FALSE)</f>
        <v>4. Non-Vegetated Area</v>
      </c>
      <c r="K3658" s="71" t="str">
        <f>VLOOKUP(E3658, legend!$C$3:$G$22, 3, FALSE)</f>
        <v>4. Non-Vegetasi</v>
      </c>
      <c r="L3658" s="71" t="str">
        <f>VLOOKUP(E3658, legend!$C$3:$G$22, 4, FALSE)</f>
        <v>4.2. Urban Area</v>
      </c>
      <c r="M3658" s="71" t="str">
        <f>VLOOKUP(E3658, legend!$C$3:$G$22, 5, FALSE)</f>
        <v>4.2. Pemukiman </v>
      </c>
      <c r="N3658" s="71" t="str">
        <f>VLOOKUP(C3658,geocode!$A$1:$C$40,2,false)</f>
        <v>Island buffered 20 km</v>
      </c>
      <c r="O3658" s="71" t="str">
        <f>VLOOKUP(C3658,geocode!$A$1:$C$40,3,false)</f>
        <v>Island buffered 20 km</v>
      </c>
      <c r="P3658" s="71">
        <v>2000.0</v>
      </c>
      <c r="Q3658" s="71">
        <v>2023.0</v>
      </c>
    </row>
    <row r="3659" ht="15.75" hidden="1" customHeight="1">
      <c r="B3659" s="71">
        <v>2.67420812377929</v>
      </c>
      <c r="C3659" s="71">
        <v>5.0</v>
      </c>
      <c r="D3659" s="71">
        <v>3.0</v>
      </c>
      <c r="E3659" s="71">
        <v>25.0</v>
      </c>
      <c r="F3659" s="71" t="str">
        <f>VLOOKUP(D3659, legend!$C$3:$G$22, 2, FALSE)</f>
        <v>1. Forest </v>
      </c>
      <c r="G3659" s="71" t="str">
        <f>VLOOKUP(D3659, legend!$C$3:$G$22, 3, FALSE)</f>
        <v>1. Hutan</v>
      </c>
      <c r="H3659" s="71" t="str">
        <f>VLOOKUP(D3659, legend!$C$3:$G$22, 4, FALSE)</f>
        <v>1.1. Forest Formation</v>
      </c>
      <c r="I3659" s="71" t="str">
        <f>VLOOKUP(D3659, legend!$C$3:$G$22, 5, FALSE)</f>
        <v>1.1. Formasi Hutan</v>
      </c>
      <c r="J3659" s="71" t="str">
        <f>VLOOKUP(E3659, legend!$C$3:$G$22, 2, FALSE)</f>
        <v>4. Non-Vegetated Area</v>
      </c>
      <c r="K3659" s="71" t="str">
        <f>VLOOKUP(E3659, legend!$C$3:$G$22, 3, FALSE)</f>
        <v>4. Non-Vegetasi</v>
      </c>
      <c r="L3659" s="71" t="str">
        <f>VLOOKUP(E3659, legend!$C$3:$G$22, 4, FALSE)</f>
        <v>4.3. Other Non-Vegetation</v>
      </c>
      <c r="M3659" s="71" t="str">
        <f>VLOOKUP(E3659, legend!$C$3:$G$22, 5, FALSE)</f>
        <v>4.3. Non-Vegetasi Lainnya</v>
      </c>
      <c r="N3659" s="71" t="str">
        <f>VLOOKUP(C3659,geocode!$A$1:$C$40,2,false)</f>
        <v>Island buffered 20 km</v>
      </c>
      <c r="O3659" s="71" t="str">
        <f>VLOOKUP(C3659,geocode!$A$1:$C$40,3,false)</f>
        <v>Island buffered 20 km</v>
      </c>
      <c r="P3659" s="71">
        <v>2000.0</v>
      </c>
      <c r="Q3659" s="71">
        <v>2023.0</v>
      </c>
    </row>
    <row r="3660" ht="15.75" hidden="1" customHeight="1">
      <c r="B3660" s="71">
        <v>0.713479541015625</v>
      </c>
      <c r="C3660" s="71">
        <v>5.0</v>
      </c>
      <c r="D3660" s="71">
        <v>3.0</v>
      </c>
      <c r="E3660" s="71">
        <v>30.0</v>
      </c>
      <c r="F3660" s="71" t="str">
        <f>VLOOKUP(D3660, legend!$C$3:$G$22, 2, FALSE)</f>
        <v>1. Forest </v>
      </c>
      <c r="G3660" s="71" t="str">
        <f>VLOOKUP(D3660, legend!$C$3:$G$22, 3, FALSE)</f>
        <v>1. Hutan</v>
      </c>
      <c r="H3660" s="71" t="str">
        <f>VLOOKUP(D3660, legend!$C$3:$G$22, 4, FALSE)</f>
        <v>1.1. Forest Formation</v>
      </c>
      <c r="I3660" s="71" t="str">
        <f>VLOOKUP(D3660, legend!$C$3:$G$22, 5, FALSE)</f>
        <v>1.1. Formasi Hutan</v>
      </c>
      <c r="J3660" s="71" t="str">
        <f>VLOOKUP(E3660, legend!$C$3:$G$22, 2, FALSE)</f>
        <v>4. Non-Vegetated Area</v>
      </c>
      <c r="K3660" s="71" t="str">
        <f>VLOOKUP(E3660, legend!$C$3:$G$22, 3, FALSE)</f>
        <v>4. Non-Vegetasi</v>
      </c>
      <c r="L3660" s="71" t="str">
        <f>VLOOKUP(E3660, legend!$C$3:$G$22, 4, FALSE)</f>
        <v>4.1. Mining Pit</v>
      </c>
      <c r="M3660" s="71" t="str">
        <f>VLOOKUP(E3660, legend!$C$3:$G$22, 5, FALSE)</f>
        <v>4.1. Lubang Tambang</v>
      </c>
      <c r="N3660" s="71" t="str">
        <f>VLOOKUP(C3660,geocode!$A$1:$C$40,2,false)</f>
        <v>Island buffered 20 km</v>
      </c>
      <c r="O3660" s="71" t="str">
        <f>VLOOKUP(C3660,geocode!$A$1:$C$40,3,false)</f>
        <v>Island buffered 20 km</v>
      </c>
      <c r="P3660" s="71">
        <v>2000.0</v>
      </c>
      <c r="Q3660" s="71">
        <v>2023.0</v>
      </c>
    </row>
    <row r="3661" ht="15.75" hidden="1" customHeight="1">
      <c r="B3661" s="71">
        <v>0.0892496398925781</v>
      </c>
      <c r="C3661" s="71">
        <v>5.0</v>
      </c>
      <c r="D3661" s="71">
        <v>3.0</v>
      </c>
      <c r="E3661" s="71">
        <v>31.0</v>
      </c>
      <c r="F3661" s="71" t="str">
        <f>VLOOKUP(D3661, legend!$C$3:$G$22, 2, FALSE)</f>
        <v>1. Forest </v>
      </c>
      <c r="G3661" s="71" t="str">
        <f>VLOOKUP(D3661, legend!$C$3:$G$22, 3, FALSE)</f>
        <v>1. Hutan</v>
      </c>
      <c r="H3661" s="71" t="str">
        <f>VLOOKUP(D3661, legend!$C$3:$G$22, 4, FALSE)</f>
        <v>1.1. Forest Formation</v>
      </c>
      <c r="I3661" s="71" t="str">
        <f>VLOOKUP(D3661, legend!$C$3:$G$22, 5, FALSE)</f>
        <v>1.1. Formasi Hutan</v>
      </c>
      <c r="J3661" s="71" t="str">
        <f>VLOOKUP(E3661, legend!$C$3:$G$22, 2, FALSE)</f>
        <v>5. Water Body</v>
      </c>
      <c r="K3661" s="71" t="str">
        <f>VLOOKUP(E3661, legend!$C$3:$G$22, 3, FALSE)</f>
        <v>5. Tubuh Air</v>
      </c>
      <c r="L3661" s="71" t="str">
        <f>VLOOKUP(E3661, legend!$C$3:$G$22, 4, FALSE)</f>
        <v>5.1. Aquaculture</v>
      </c>
      <c r="M3661" s="71" t="str">
        <f>VLOOKUP(E3661, legend!$C$3:$G$22, 5, FALSE)</f>
        <v>5.1. Tambak</v>
      </c>
      <c r="N3661" s="71" t="str">
        <f>VLOOKUP(C3661,geocode!$A$1:$C$40,2,false)</f>
        <v>Island buffered 20 km</v>
      </c>
      <c r="O3661" s="71" t="str">
        <f>VLOOKUP(C3661,geocode!$A$1:$C$40,3,false)</f>
        <v>Island buffered 20 km</v>
      </c>
      <c r="P3661" s="71">
        <v>2000.0</v>
      </c>
      <c r="Q3661" s="71">
        <v>2023.0</v>
      </c>
    </row>
    <row r="3662" ht="15.75" hidden="1" customHeight="1">
      <c r="B3662" s="71">
        <v>27.5547402160644</v>
      </c>
      <c r="C3662" s="71">
        <v>5.0</v>
      </c>
      <c r="D3662" s="71">
        <v>3.0</v>
      </c>
      <c r="E3662" s="71">
        <v>33.0</v>
      </c>
      <c r="F3662" s="71" t="str">
        <f>VLOOKUP(D3662, legend!$C$3:$G$22, 2, FALSE)</f>
        <v>1. Forest </v>
      </c>
      <c r="G3662" s="71" t="str">
        <f>VLOOKUP(D3662, legend!$C$3:$G$22, 3, FALSE)</f>
        <v>1. Hutan</v>
      </c>
      <c r="H3662" s="71" t="str">
        <f>VLOOKUP(D3662, legend!$C$3:$G$22, 4, FALSE)</f>
        <v>1.1. Forest Formation</v>
      </c>
      <c r="I3662" s="71" t="str">
        <f>VLOOKUP(D3662, legend!$C$3:$G$22, 5, FALSE)</f>
        <v>1.1. Formasi Hutan</v>
      </c>
      <c r="J3662" s="71" t="str">
        <f>VLOOKUP(E3662, legend!$C$3:$G$22, 2, FALSE)</f>
        <v>5. Water Body</v>
      </c>
      <c r="K3662" s="71" t="str">
        <f>VLOOKUP(E3662, legend!$C$3:$G$22, 3, FALSE)</f>
        <v>5. Tubuh Air</v>
      </c>
      <c r="L3662" s="71" t="str">
        <f>VLOOKUP(E3662, legend!$C$3:$G$22, 4, FALSE)</f>
        <v>5.2. River, Lake, Ocean</v>
      </c>
      <c r="M3662" s="71" t="str">
        <f>VLOOKUP(E3662, legend!$C$3:$G$22, 5, FALSE)</f>
        <v>5.2. Sungai, Danau, Laut</v>
      </c>
      <c r="N3662" s="71" t="str">
        <f>VLOOKUP(C3662,geocode!$A$1:$C$40,2,false)</f>
        <v>Island buffered 20 km</v>
      </c>
      <c r="O3662" s="71" t="str">
        <f>VLOOKUP(C3662,geocode!$A$1:$C$40,3,false)</f>
        <v>Island buffered 20 km</v>
      </c>
      <c r="P3662" s="71">
        <v>2000.0</v>
      </c>
      <c r="Q3662" s="71">
        <v>2023.0</v>
      </c>
    </row>
    <row r="3663" ht="15.75" hidden="1" customHeight="1">
      <c r="B3663" s="71">
        <v>1.16073311157226</v>
      </c>
      <c r="C3663" s="71">
        <v>5.0</v>
      </c>
      <c r="D3663" s="71">
        <v>3.0</v>
      </c>
      <c r="E3663" s="71">
        <v>35.0</v>
      </c>
      <c r="F3663" s="71" t="str">
        <f>VLOOKUP(D3663, legend!$C$3:$G$22, 2, FALSE)</f>
        <v>1. Forest </v>
      </c>
      <c r="G3663" s="71" t="str">
        <f>VLOOKUP(D3663, legend!$C$3:$G$22, 3, FALSE)</f>
        <v>1. Hutan</v>
      </c>
      <c r="H3663" s="71" t="str">
        <f>VLOOKUP(D3663, legend!$C$3:$G$22, 4, FALSE)</f>
        <v>1.1. Forest Formation</v>
      </c>
      <c r="I3663" s="71" t="str">
        <f>VLOOKUP(D3663, legend!$C$3:$G$22, 5, FALSE)</f>
        <v>1.1. Formasi Hutan</v>
      </c>
      <c r="J3663" s="71" t="str">
        <f>VLOOKUP(E3663, legend!$C$3:$G$22, 2, FALSE)</f>
        <v>3. Agriculture</v>
      </c>
      <c r="K3663" s="71" t="str">
        <f>VLOOKUP(E3663, legend!$C$3:$G$22, 3, FALSE)</f>
        <v>3. Pertanian</v>
      </c>
      <c r="L3663" s="71" t="str">
        <f>VLOOKUP(E3663, legend!$C$3:$G$22, 4, FALSE)</f>
        <v>3.2. Oil Palm</v>
      </c>
      <c r="M3663" s="71" t="str">
        <f>VLOOKUP(E3663, legend!$C$3:$G$22, 5, FALSE)</f>
        <v>3.2. Sawit</v>
      </c>
      <c r="N3663" s="71" t="str">
        <f>VLOOKUP(C3663,geocode!$A$1:$C$40,2,false)</f>
        <v>Island buffered 20 km</v>
      </c>
      <c r="O3663" s="71" t="str">
        <f>VLOOKUP(C3663,geocode!$A$1:$C$40,3,false)</f>
        <v>Island buffered 20 km</v>
      </c>
      <c r="P3663" s="71">
        <v>2000.0</v>
      </c>
      <c r="Q3663" s="71">
        <v>2023.0</v>
      </c>
    </row>
    <row r="3664" ht="15.75" hidden="1" customHeight="1">
      <c r="B3664" s="71">
        <v>0.0893163635253906</v>
      </c>
      <c r="C3664" s="71">
        <v>5.0</v>
      </c>
      <c r="D3664" s="71">
        <v>3.0</v>
      </c>
      <c r="E3664" s="71">
        <v>76.0</v>
      </c>
      <c r="F3664" s="71" t="str">
        <f>VLOOKUP(D3664, legend!$C$3:$G$22, 2, FALSE)</f>
        <v>1. Forest </v>
      </c>
      <c r="G3664" s="71" t="str">
        <f>VLOOKUP(D3664, legend!$C$3:$G$22, 3, FALSE)</f>
        <v>1. Hutan</v>
      </c>
      <c r="H3664" s="71" t="str">
        <f>VLOOKUP(D3664, legend!$C$3:$G$22, 4, FALSE)</f>
        <v>1.1. Forest Formation</v>
      </c>
      <c r="I3664" s="71" t="str">
        <f>VLOOKUP(D3664, legend!$C$3:$G$22, 5, FALSE)</f>
        <v>1.1. Formasi Hutan</v>
      </c>
      <c r="J3664" s="71" t="str">
        <f>VLOOKUP(E3664, legend!$C$3:$G$22, 2, FALSE)</f>
        <v>1. Forest </v>
      </c>
      <c r="K3664" s="71" t="str">
        <f>VLOOKUP(E3664, legend!$C$3:$G$22, 3, FALSE)</f>
        <v>1. Hutan</v>
      </c>
      <c r="L3664" s="71" t="str">
        <f>VLOOKUP(E3664, legend!$C$3:$G$22, 4, FALSE)</f>
        <v>1.3 Peat swamp forest</v>
      </c>
      <c r="M3664" s="71" t="str">
        <f>VLOOKUP(E3664, legend!$C$3:$G$22, 5, FALSE)</f>
        <v>1.3 Hutan rawa gambut</v>
      </c>
      <c r="N3664" s="71" t="str">
        <f>VLOOKUP(C3664,geocode!$A$1:$C$40,2,false)</f>
        <v>Island buffered 20 km</v>
      </c>
      <c r="O3664" s="71" t="str">
        <f>VLOOKUP(C3664,geocode!$A$1:$C$40,3,false)</f>
        <v>Island buffered 20 km</v>
      </c>
      <c r="P3664" s="71">
        <v>2000.0</v>
      </c>
      <c r="Q3664" s="71">
        <v>2023.0</v>
      </c>
    </row>
    <row r="3665" ht="15.75" hidden="1" customHeight="1">
      <c r="B3665" s="71">
        <v>5.44731040649414</v>
      </c>
      <c r="C3665" s="71">
        <v>5.0</v>
      </c>
      <c r="D3665" s="71">
        <v>5.0</v>
      </c>
      <c r="E3665" s="71">
        <v>3.0</v>
      </c>
      <c r="F3665" s="71" t="str">
        <f>VLOOKUP(D3665, legend!$C$3:$G$22, 2, FALSE)</f>
        <v>1. Forest </v>
      </c>
      <c r="G3665" s="71" t="str">
        <f>VLOOKUP(D3665, legend!$C$3:$G$22, 3, FALSE)</f>
        <v>1. Hutan</v>
      </c>
      <c r="H3665" s="71" t="str">
        <f>VLOOKUP(D3665, legend!$C$3:$G$22, 4, FALSE)</f>
        <v>1.2. Mangrove</v>
      </c>
      <c r="I3665" s="71" t="str">
        <f>VLOOKUP(D3665, legend!$C$3:$G$22, 5, FALSE)</f>
        <v>1.2. Mangrove</v>
      </c>
      <c r="J3665" s="71" t="str">
        <f>VLOOKUP(E3665, legend!$C$3:$G$22, 2, FALSE)</f>
        <v>1. Forest </v>
      </c>
      <c r="K3665" s="71" t="str">
        <f>VLOOKUP(E3665, legend!$C$3:$G$22, 3, FALSE)</f>
        <v>1. Hutan</v>
      </c>
      <c r="L3665" s="71" t="str">
        <f>VLOOKUP(E3665, legend!$C$3:$G$22, 4, FALSE)</f>
        <v>1.1. Forest Formation</v>
      </c>
      <c r="M3665" s="71" t="str">
        <f>VLOOKUP(E3665, legend!$C$3:$G$22, 5, FALSE)</f>
        <v>1.1. Formasi Hutan</v>
      </c>
      <c r="N3665" s="71" t="str">
        <f>VLOOKUP(C3665,geocode!$A$1:$C$40,2,false)</f>
        <v>Island buffered 20 km</v>
      </c>
      <c r="O3665" s="71" t="str">
        <f>VLOOKUP(C3665,geocode!$A$1:$C$40,3,false)</f>
        <v>Island buffered 20 km</v>
      </c>
      <c r="P3665" s="71">
        <v>2000.0</v>
      </c>
      <c r="Q3665" s="71">
        <v>2023.0</v>
      </c>
    </row>
    <row r="3666" ht="15.75" hidden="1" customHeight="1">
      <c r="B3666" s="71">
        <v>499.55771140747</v>
      </c>
      <c r="C3666" s="71">
        <v>5.0</v>
      </c>
      <c r="D3666" s="71">
        <v>5.0</v>
      </c>
      <c r="E3666" s="71">
        <v>5.0</v>
      </c>
      <c r="F3666" s="71" t="str">
        <f>VLOOKUP(D3666, legend!$C$3:$G$22, 2, FALSE)</f>
        <v>1. Forest </v>
      </c>
      <c r="G3666" s="71" t="str">
        <f>VLOOKUP(D3666, legend!$C$3:$G$22, 3, FALSE)</f>
        <v>1. Hutan</v>
      </c>
      <c r="H3666" s="71" t="str">
        <f>VLOOKUP(D3666, legend!$C$3:$G$22, 4, FALSE)</f>
        <v>1.2. Mangrove</v>
      </c>
      <c r="I3666" s="71" t="str">
        <f>VLOOKUP(D3666, legend!$C$3:$G$22, 5, FALSE)</f>
        <v>1.2. Mangrove</v>
      </c>
      <c r="J3666" s="71" t="str">
        <f>VLOOKUP(E3666, legend!$C$3:$G$22, 2, FALSE)</f>
        <v>1. Forest </v>
      </c>
      <c r="K3666" s="71" t="str">
        <f>VLOOKUP(E3666, legend!$C$3:$G$22, 3, FALSE)</f>
        <v>1. Hutan</v>
      </c>
      <c r="L3666" s="71" t="str">
        <f>VLOOKUP(E3666, legend!$C$3:$G$22, 4, FALSE)</f>
        <v>1.2. Mangrove</v>
      </c>
      <c r="M3666" s="71" t="str">
        <f>VLOOKUP(E3666, legend!$C$3:$G$22, 5, FALSE)</f>
        <v>1.2. Mangrove</v>
      </c>
      <c r="N3666" s="71" t="str">
        <f>VLOOKUP(C3666,geocode!$A$1:$C$40,2,false)</f>
        <v>Island buffered 20 km</v>
      </c>
      <c r="O3666" s="71" t="str">
        <f>VLOOKUP(C3666,geocode!$A$1:$C$40,3,false)</f>
        <v>Island buffered 20 km</v>
      </c>
      <c r="P3666" s="71">
        <v>2000.0</v>
      </c>
      <c r="Q3666" s="71">
        <v>2023.0</v>
      </c>
    </row>
    <row r="3667" ht="15.75" hidden="1" customHeight="1">
      <c r="B3667" s="71">
        <v>7.04263301391601</v>
      </c>
      <c r="C3667" s="71">
        <v>5.0</v>
      </c>
      <c r="D3667" s="71">
        <v>5.0</v>
      </c>
      <c r="E3667" s="71">
        <v>13.0</v>
      </c>
      <c r="F3667" s="71" t="str">
        <f>VLOOKUP(D3667, legend!$C$3:$G$22, 2, FALSE)</f>
        <v>1. Forest </v>
      </c>
      <c r="G3667" s="71" t="str">
        <f>VLOOKUP(D3667, legend!$C$3:$G$22, 3, FALSE)</f>
        <v>1. Hutan</v>
      </c>
      <c r="H3667" s="71" t="str">
        <f>VLOOKUP(D3667, legend!$C$3:$G$22, 4, FALSE)</f>
        <v>1.2. Mangrove</v>
      </c>
      <c r="I3667" s="71" t="str">
        <f>VLOOKUP(D3667, legend!$C$3:$G$22, 5, FALSE)</f>
        <v>1.2. Mangrove</v>
      </c>
      <c r="J3667" s="71" t="str">
        <f>VLOOKUP(E3667, legend!$C$3:$G$22, 2, FALSE)</f>
        <v>2. Non-Forest Natural Vegetation</v>
      </c>
      <c r="K3667" s="71" t="str">
        <f>VLOOKUP(E3667, legend!$C$3:$G$22, 3, FALSE)</f>
        <v>2. Tumbuhan Non-Hutan Lainnya</v>
      </c>
      <c r="L3667" s="71" t="str">
        <f>VLOOKUP(E3667, legend!$C$3:$G$22, 4, FALSE)</f>
        <v>2.1. Other Natural Vegetation</v>
      </c>
      <c r="M3667" s="71" t="str">
        <f>VLOOKUP(E3667, legend!$C$3:$G$22, 5, FALSE)</f>
        <v>2.1. Tumbuhan Non-Hutan Lainnya</v>
      </c>
      <c r="N3667" s="71" t="str">
        <f>VLOOKUP(C3667,geocode!$A$1:$C$40,2,false)</f>
        <v>Island buffered 20 km</v>
      </c>
      <c r="O3667" s="71" t="str">
        <f>VLOOKUP(C3667,geocode!$A$1:$C$40,3,false)</f>
        <v>Island buffered 20 km</v>
      </c>
      <c r="P3667" s="71">
        <v>2000.0</v>
      </c>
      <c r="Q3667" s="71">
        <v>2023.0</v>
      </c>
    </row>
    <row r="3668" ht="15.75" hidden="1" customHeight="1">
      <c r="B3668" s="71">
        <v>3.83651743774414</v>
      </c>
      <c r="C3668" s="71">
        <v>5.0</v>
      </c>
      <c r="D3668" s="71">
        <v>5.0</v>
      </c>
      <c r="E3668" s="71">
        <v>21.0</v>
      </c>
      <c r="F3668" s="71" t="str">
        <f>VLOOKUP(D3668, legend!$C$3:$G$22, 2, FALSE)</f>
        <v>1. Forest </v>
      </c>
      <c r="G3668" s="71" t="str">
        <f>VLOOKUP(D3668, legend!$C$3:$G$22, 3, FALSE)</f>
        <v>1. Hutan</v>
      </c>
      <c r="H3668" s="71" t="str">
        <f>VLOOKUP(D3668, legend!$C$3:$G$22, 4, FALSE)</f>
        <v>1.2. Mangrove</v>
      </c>
      <c r="I3668" s="71" t="str">
        <f>VLOOKUP(D3668, legend!$C$3:$G$22, 5, FALSE)</f>
        <v>1.2. Mangrove</v>
      </c>
      <c r="J3668" s="71" t="str">
        <f>VLOOKUP(E3668, legend!$C$3:$G$22, 2, FALSE)</f>
        <v>3. Agriculture</v>
      </c>
      <c r="K3668" s="71" t="str">
        <f>VLOOKUP(E3668, legend!$C$3:$G$22, 3, FALSE)</f>
        <v>3. Pertanian</v>
      </c>
      <c r="L3668" s="71" t="str">
        <f>VLOOKUP(E3668, legend!$C$3:$G$22, 4, FALSE)</f>
        <v>3.4. Other Agriculture</v>
      </c>
      <c r="M3668" s="71" t="str">
        <f>VLOOKUP(E3668, legend!$C$3:$G$22, 5, FALSE)</f>
        <v>3.4. Pertanian Lainnya </v>
      </c>
      <c r="N3668" s="71" t="str">
        <f>VLOOKUP(C3668,geocode!$A$1:$C$40,2,false)</f>
        <v>Island buffered 20 km</v>
      </c>
      <c r="O3668" s="71" t="str">
        <f>VLOOKUP(C3668,geocode!$A$1:$C$40,3,false)</f>
        <v>Island buffered 20 km</v>
      </c>
      <c r="P3668" s="71">
        <v>2000.0</v>
      </c>
      <c r="Q3668" s="71">
        <v>2023.0</v>
      </c>
    </row>
    <row r="3669" ht="15.75" hidden="1" customHeight="1">
      <c r="B3669" s="71">
        <v>0.980390795898437</v>
      </c>
      <c r="C3669" s="71">
        <v>5.0</v>
      </c>
      <c r="D3669" s="71">
        <v>5.0</v>
      </c>
      <c r="E3669" s="71">
        <v>24.0</v>
      </c>
      <c r="F3669" s="71" t="str">
        <f>VLOOKUP(D3669, legend!$C$3:$G$22, 2, FALSE)</f>
        <v>1. Forest </v>
      </c>
      <c r="G3669" s="71" t="str">
        <f>VLOOKUP(D3669, legend!$C$3:$G$22, 3, FALSE)</f>
        <v>1. Hutan</v>
      </c>
      <c r="H3669" s="71" t="str">
        <f>VLOOKUP(D3669, legend!$C$3:$G$22, 4, FALSE)</f>
        <v>1.2. Mangrove</v>
      </c>
      <c r="I3669" s="71" t="str">
        <f>VLOOKUP(D3669, legend!$C$3:$G$22, 5, FALSE)</f>
        <v>1.2. Mangrove</v>
      </c>
      <c r="J3669" s="71" t="str">
        <f>VLOOKUP(E3669, legend!$C$3:$G$22, 2, FALSE)</f>
        <v>4. Non-Vegetated Area</v>
      </c>
      <c r="K3669" s="71" t="str">
        <f>VLOOKUP(E3669, legend!$C$3:$G$22, 3, FALSE)</f>
        <v>4. Non-Vegetasi</v>
      </c>
      <c r="L3669" s="71" t="str">
        <f>VLOOKUP(E3669, legend!$C$3:$G$22, 4, FALSE)</f>
        <v>4.2. Urban Area</v>
      </c>
      <c r="M3669" s="71" t="str">
        <f>VLOOKUP(E3669, legend!$C$3:$G$22, 5, FALSE)</f>
        <v>4.2. Pemukiman </v>
      </c>
      <c r="N3669" s="71" t="str">
        <f>VLOOKUP(C3669,geocode!$A$1:$C$40,2,false)</f>
        <v>Island buffered 20 km</v>
      </c>
      <c r="O3669" s="71" t="str">
        <f>VLOOKUP(C3669,geocode!$A$1:$C$40,3,false)</f>
        <v>Island buffered 20 km</v>
      </c>
      <c r="P3669" s="71">
        <v>2000.0</v>
      </c>
      <c r="Q3669" s="71">
        <v>2023.0</v>
      </c>
    </row>
    <row r="3670" ht="15.75" hidden="1" customHeight="1">
      <c r="B3670" s="71">
        <v>11.9399750976562</v>
      </c>
      <c r="C3670" s="71">
        <v>5.0</v>
      </c>
      <c r="D3670" s="71">
        <v>5.0</v>
      </c>
      <c r="E3670" s="71">
        <v>25.0</v>
      </c>
      <c r="F3670" s="71" t="str">
        <f>VLOOKUP(D3670, legend!$C$3:$G$22, 2, FALSE)</f>
        <v>1. Forest </v>
      </c>
      <c r="G3670" s="71" t="str">
        <f>VLOOKUP(D3670, legend!$C$3:$G$22, 3, FALSE)</f>
        <v>1. Hutan</v>
      </c>
      <c r="H3670" s="71" t="str">
        <f>VLOOKUP(D3670, legend!$C$3:$G$22, 4, FALSE)</f>
        <v>1.2. Mangrove</v>
      </c>
      <c r="I3670" s="71" t="str">
        <f>VLOOKUP(D3670, legend!$C$3:$G$22, 5, FALSE)</f>
        <v>1.2. Mangrove</v>
      </c>
      <c r="J3670" s="71" t="str">
        <f>VLOOKUP(E3670, legend!$C$3:$G$22, 2, FALSE)</f>
        <v>4. Non-Vegetated Area</v>
      </c>
      <c r="K3670" s="71" t="str">
        <f>VLOOKUP(E3670, legend!$C$3:$G$22, 3, FALSE)</f>
        <v>4. Non-Vegetasi</v>
      </c>
      <c r="L3670" s="71" t="str">
        <f>VLOOKUP(E3670, legend!$C$3:$G$22, 4, FALSE)</f>
        <v>4.3. Other Non-Vegetation</v>
      </c>
      <c r="M3670" s="71" t="str">
        <f>VLOOKUP(E3670, legend!$C$3:$G$22, 5, FALSE)</f>
        <v>4.3. Non-Vegetasi Lainnya</v>
      </c>
      <c r="N3670" s="71" t="str">
        <f>VLOOKUP(C3670,geocode!$A$1:$C$40,2,false)</f>
        <v>Island buffered 20 km</v>
      </c>
      <c r="O3670" s="71" t="str">
        <f>VLOOKUP(C3670,geocode!$A$1:$C$40,3,false)</f>
        <v>Island buffered 20 km</v>
      </c>
      <c r="P3670" s="71">
        <v>2000.0</v>
      </c>
      <c r="Q3670" s="71">
        <v>2023.0</v>
      </c>
    </row>
    <row r="3671" ht="15.75" hidden="1" customHeight="1">
      <c r="B3671" s="71">
        <v>13.5767887207031</v>
      </c>
      <c r="C3671" s="71">
        <v>5.0</v>
      </c>
      <c r="D3671" s="71">
        <v>5.0</v>
      </c>
      <c r="E3671" s="71">
        <v>31.0</v>
      </c>
      <c r="F3671" s="71" t="str">
        <f>VLOOKUP(D3671, legend!$C$3:$G$22, 2, FALSE)</f>
        <v>1. Forest </v>
      </c>
      <c r="G3671" s="71" t="str">
        <f>VLOOKUP(D3671, legend!$C$3:$G$22, 3, FALSE)</f>
        <v>1. Hutan</v>
      </c>
      <c r="H3671" s="71" t="str">
        <f>VLOOKUP(D3671, legend!$C$3:$G$22, 4, FALSE)</f>
        <v>1.2. Mangrove</v>
      </c>
      <c r="I3671" s="71" t="str">
        <f>VLOOKUP(D3671, legend!$C$3:$G$22, 5, FALSE)</f>
        <v>1.2. Mangrove</v>
      </c>
      <c r="J3671" s="71" t="str">
        <f>VLOOKUP(E3671, legend!$C$3:$G$22, 2, FALSE)</f>
        <v>5. Water Body</v>
      </c>
      <c r="K3671" s="71" t="str">
        <f>VLOOKUP(E3671, legend!$C$3:$G$22, 3, FALSE)</f>
        <v>5. Tubuh Air</v>
      </c>
      <c r="L3671" s="71" t="str">
        <f>VLOOKUP(E3671, legend!$C$3:$G$22, 4, FALSE)</f>
        <v>5.1. Aquaculture</v>
      </c>
      <c r="M3671" s="71" t="str">
        <f>VLOOKUP(E3671, legend!$C$3:$G$22, 5, FALSE)</f>
        <v>5.1. Tambak</v>
      </c>
      <c r="N3671" s="71" t="str">
        <f>VLOOKUP(C3671,geocode!$A$1:$C$40,2,false)</f>
        <v>Island buffered 20 km</v>
      </c>
      <c r="O3671" s="71" t="str">
        <f>VLOOKUP(C3671,geocode!$A$1:$C$40,3,false)</f>
        <v>Island buffered 20 km</v>
      </c>
      <c r="P3671" s="71">
        <v>2000.0</v>
      </c>
      <c r="Q3671" s="71">
        <v>2023.0</v>
      </c>
    </row>
    <row r="3672" ht="15.75" hidden="1" customHeight="1">
      <c r="B3672" s="71">
        <v>120.407631634521</v>
      </c>
      <c r="C3672" s="71">
        <v>5.0</v>
      </c>
      <c r="D3672" s="71">
        <v>5.0</v>
      </c>
      <c r="E3672" s="71">
        <v>33.0</v>
      </c>
      <c r="F3672" s="71" t="str">
        <f>VLOOKUP(D3672, legend!$C$3:$G$22, 2, FALSE)</f>
        <v>1. Forest </v>
      </c>
      <c r="G3672" s="71" t="str">
        <f>VLOOKUP(D3672, legend!$C$3:$G$22, 3, FALSE)</f>
        <v>1. Hutan</v>
      </c>
      <c r="H3672" s="71" t="str">
        <f>VLOOKUP(D3672, legend!$C$3:$G$22, 4, FALSE)</f>
        <v>1.2. Mangrove</v>
      </c>
      <c r="I3672" s="71" t="str">
        <f>VLOOKUP(D3672, legend!$C$3:$G$22, 5, FALSE)</f>
        <v>1.2. Mangrove</v>
      </c>
      <c r="J3672" s="71" t="str">
        <f>VLOOKUP(E3672, legend!$C$3:$G$22, 2, FALSE)</f>
        <v>5. Water Body</v>
      </c>
      <c r="K3672" s="71" t="str">
        <f>VLOOKUP(E3672, legend!$C$3:$G$22, 3, FALSE)</f>
        <v>5. Tubuh Air</v>
      </c>
      <c r="L3672" s="71" t="str">
        <f>VLOOKUP(E3672, legend!$C$3:$G$22, 4, FALSE)</f>
        <v>5.2. River, Lake, Ocean</v>
      </c>
      <c r="M3672" s="71" t="str">
        <f>VLOOKUP(E3672, legend!$C$3:$G$22, 5, FALSE)</f>
        <v>5.2. Sungai, Danau, Laut</v>
      </c>
      <c r="N3672" s="71" t="str">
        <f>VLOOKUP(C3672,geocode!$A$1:$C$40,2,false)</f>
        <v>Island buffered 20 km</v>
      </c>
      <c r="O3672" s="71" t="str">
        <f>VLOOKUP(C3672,geocode!$A$1:$C$40,3,false)</f>
        <v>Island buffered 20 km</v>
      </c>
      <c r="P3672" s="71">
        <v>2000.0</v>
      </c>
      <c r="Q3672" s="71">
        <v>2023.0</v>
      </c>
    </row>
    <row r="3673" ht="15.75" hidden="1" customHeight="1">
      <c r="B3673" s="71">
        <v>0.0892578247070312</v>
      </c>
      <c r="C3673" s="71">
        <v>5.0</v>
      </c>
      <c r="D3673" s="71">
        <v>5.0</v>
      </c>
      <c r="E3673" s="71">
        <v>40.0</v>
      </c>
      <c r="F3673" s="71" t="str">
        <f>VLOOKUP(D3673, legend!$C$3:$G$22, 2, FALSE)</f>
        <v>1. Forest </v>
      </c>
      <c r="G3673" s="71" t="str">
        <f>VLOOKUP(D3673, legend!$C$3:$G$22, 3, FALSE)</f>
        <v>1. Hutan</v>
      </c>
      <c r="H3673" s="71" t="str">
        <f>VLOOKUP(D3673, legend!$C$3:$G$22, 4, FALSE)</f>
        <v>1.2. Mangrove</v>
      </c>
      <c r="I3673" s="71" t="str">
        <f>VLOOKUP(D3673, legend!$C$3:$G$22, 5, FALSE)</f>
        <v>1.2. Mangrove</v>
      </c>
      <c r="J3673" s="71" t="str">
        <f>VLOOKUP(E3673, legend!$C$3:$G$22, 2, FALSE)</f>
        <v>3. Agriculture</v>
      </c>
      <c r="K3673" s="71" t="str">
        <f>VLOOKUP(E3673, legend!$C$3:$G$22, 3, FALSE)</f>
        <v>3. Pertanian</v>
      </c>
      <c r="L3673" s="71" t="str">
        <f>VLOOKUP(E3673, legend!$C$3:$G$22, 4, FALSE)</f>
        <v>3.1. Rice Paddy</v>
      </c>
      <c r="M3673" s="71" t="str">
        <f>VLOOKUP(E3673, legend!$C$3:$G$22, 5, FALSE)</f>
        <v>3.1. Sawah</v>
      </c>
      <c r="N3673" s="71" t="str">
        <f>VLOOKUP(C3673,geocode!$A$1:$C$40,2,false)</f>
        <v>Island buffered 20 km</v>
      </c>
      <c r="O3673" s="71" t="str">
        <f>VLOOKUP(C3673,geocode!$A$1:$C$40,3,false)</f>
        <v>Island buffered 20 km</v>
      </c>
      <c r="P3673" s="71">
        <v>2000.0</v>
      </c>
      <c r="Q3673" s="71">
        <v>2023.0</v>
      </c>
    </row>
    <row r="3674" ht="15.75" hidden="1" customHeight="1">
      <c r="B3674" s="71">
        <v>26.4177380187988</v>
      </c>
      <c r="C3674" s="71">
        <v>5.0</v>
      </c>
      <c r="D3674" s="71">
        <v>13.0</v>
      </c>
      <c r="E3674" s="71">
        <v>3.0</v>
      </c>
      <c r="F3674" s="71" t="str">
        <f>VLOOKUP(D3674, legend!$C$3:$G$22, 2, FALSE)</f>
        <v>2. Non-Forest Natural Vegetation</v>
      </c>
      <c r="G3674" s="71" t="str">
        <f>VLOOKUP(D3674, legend!$C$3:$G$22, 3, FALSE)</f>
        <v>2. Tumbuhan Non-Hutan Lainnya</v>
      </c>
      <c r="H3674" s="71" t="str">
        <f>VLOOKUP(D3674, legend!$C$3:$G$22, 4, FALSE)</f>
        <v>2.1. Other Natural Vegetation</v>
      </c>
      <c r="I3674" s="71" t="str">
        <f>VLOOKUP(D3674, legend!$C$3:$G$22, 5, FALSE)</f>
        <v>2.1. Tumbuhan Non-Hutan Lainnya</v>
      </c>
      <c r="J3674" s="71" t="str">
        <f>VLOOKUP(E3674, legend!$C$3:$G$22, 2, FALSE)</f>
        <v>1. Forest </v>
      </c>
      <c r="K3674" s="71" t="str">
        <f>VLOOKUP(E3674, legend!$C$3:$G$22, 3, FALSE)</f>
        <v>1. Hutan</v>
      </c>
      <c r="L3674" s="71" t="str">
        <f>VLOOKUP(E3674, legend!$C$3:$G$22, 4, FALSE)</f>
        <v>1.1. Forest Formation</v>
      </c>
      <c r="M3674" s="71" t="str">
        <f>VLOOKUP(E3674, legend!$C$3:$G$22, 5, FALSE)</f>
        <v>1.1. Formasi Hutan</v>
      </c>
      <c r="N3674" s="71" t="str">
        <f>VLOOKUP(C3674,geocode!$A$1:$C$40,2,false)</f>
        <v>Island buffered 20 km</v>
      </c>
      <c r="O3674" s="71" t="str">
        <f>VLOOKUP(C3674,geocode!$A$1:$C$40,3,false)</f>
        <v>Island buffered 20 km</v>
      </c>
      <c r="P3674" s="71">
        <v>2000.0</v>
      </c>
      <c r="Q3674" s="71">
        <v>2023.0</v>
      </c>
    </row>
    <row r="3675" ht="15.75" hidden="1" customHeight="1">
      <c r="B3675" s="71">
        <v>9.4477677734375</v>
      </c>
      <c r="C3675" s="71">
        <v>5.0</v>
      </c>
      <c r="D3675" s="71">
        <v>13.0</v>
      </c>
      <c r="E3675" s="71">
        <v>5.0</v>
      </c>
      <c r="F3675" s="71" t="str">
        <f>VLOOKUP(D3675, legend!$C$3:$G$22, 2, FALSE)</f>
        <v>2. Non-Forest Natural Vegetation</v>
      </c>
      <c r="G3675" s="71" t="str">
        <f>VLOOKUP(D3675, legend!$C$3:$G$22, 3, FALSE)</f>
        <v>2. Tumbuhan Non-Hutan Lainnya</v>
      </c>
      <c r="H3675" s="71" t="str">
        <f>VLOOKUP(D3675, legend!$C$3:$G$22, 4, FALSE)</f>
        <v>2.1. Other Natural Vegetation</v>
      </c>
      <c r="I3675" s="71" t="str">
        <f>VLOOKUP(D3675, legend!$C$3:$G$22, 5, FALSE)</f>
        <v>2.1. Tumbuhan Non-Hutan Lainnya</v>
      </c>
      <c r="J3675" s="71" t="str">
        <f>VLOOKUP(E3675, legend!$C$3:$G$22, 2, FALSE)</f>
        <v>1. Forest </v>
      </c>
      <c r="K3675" s="71" t="str">
        <f>VLOOKUP(E3675, legend!$C$3:$G$22, 3, FALSE)</f>
        <v>1. Hutan</v>
      </c>
      <c r="L3675" s="71" t="str">
        <f>VLOOKUP(E3675, legend!$C$3:$G$22, 4, FALSE)</f>
        <v>1.2. Mangrove</v>
      </c>
      <c r="M3675" s="71" t="str">
        <f>VLOOKUP(E3675, legend!$C$3:$G$22, 5, FALSE)</f>
        <v>1.2. Mangrove</v>
      </c>
      <c r="N3675" s="71" t="str">
        <f>VLOOKUP(C3675,geocode!$A$1:$C$40,2,false)</f>
        <v>Island buffered 20 km</v>
      </c>
      <c r="O3675" s="71" t="str">
        <f>VLOOKUP(C3675,geocode!$A$1:$C$40,3,false)</f>
        <v>Island buffered 20 km</v>
      </c>
      <c r="P3675" s="71">
        <v>2000.0</v>
      </c>
      <c r="Q3675" s="71">
        <v>2023.0</v>
      </c>
    </row>
    <row r="3676" ht="15.75" hidden="1" customHeight="1">
      <c r="B3676" s="71">
        <v>207.503325640869</v>
      </c>
      <c r="C3676" s="71">
        <v>5.0</v>
      </c>
      <c r="D3676" s="71">
        <v>13.0</v>
      </c>
      <c r="E3676" s="71">
        <v>13.0</v>
      </c>
      <c r="F3676" s="71" t="str">
        <f>VLOOKUP(D3676, legend!$C$3:$G$22, 2, FALSE)</f>
        <v>2. Non-Forest Natural Vegetation</v>
      </c>
      <c r="G3676" s="71" t="str">
        <f>VLOOKUP(D3676, legend!$C$3:$G$22, 3, FALSE)</f>
        <v>2. Tumbuhan Non-Hutan Lainnya</v>
      </c>
      <c r="H3676" s="71" t="str">
        <f>VLOOKUP(D3676, legend!$C$3:$G$22, 4, FALSE)</f>
        <v>2.1. Other Natural Vegetation</v>
      </c>
      <c r="I3676" s="71" t="str">
        <f>VLOOKUP(D3676, legend!$C$3:$G$22, 5, FALSE)</f>
        <v>2.1. Tumbuhan Non-Hutan Lainnya</v>
      </c>
      <c r="J3676" s="71" t="str">
        <f>VLOOKUP(E3676, legend!$C$3:$G$22, 2, FALSE)</f>
        <v>2. Non-Forest Natural Vegetation</v>
      </c>
      <c r="K3676" s="71" t="str">
        <f>VLOOKUP(E3676, legend!$C$3:$G$22, 3, FALSE)</f>
        <v>2. Tumbuhan Non-Hutan Lainnya</v>
      </c>
      <c r="L3676" s="71" t="str">
        <f>VLOOKUP(E3676, legend!$C$3:$G$22, 4, FALSE)</f>
        <v>2.1. Other Natural Vegetation</v>
      </c>
      <c r="M3676" s="71" t="str">
        <f>VLOOKUP(E3676, legend!$C$3:$G$22, 5, FALSE)</f>
        <v>2.1. Tumbuhan Non-Hutan Lainnya</v>
      </c>
      <c r="N3676" s="71" t="str">
        <f>VLOOKUP(C3676,geocode!$A$1:$C$40,2,false)</f>
        <v>Island buffered 20 km</v>
      </c>
      <c r="O3676" s="71" t="str">
        <f>VLOOKUP(C3676,geocode!$A$1:$C$40,3,false)</f>
        <v>Island buffered 20 km</v>
      </c>
      <c r="P3676" s="71">
        <v>2000.0</v>
      </c>
      <c r="Q3676" s="71">
        <v>2023.0</v>
      </c>
    </row>
    <row r="3677" ht="15.75" hidden="1" customHeight="1">
      <c r="B3677" s="71">
        <v>45.0495279541015</v>
      </c>
      <c r="C3677" s="71">
        <v>5.0</v>
      </c>
      <c r="D3677" s="71">
        <v>13.0</v>
      </c>
      <c r="E3677" s="71">
        <v>21.0</v>
      </c>
      <c r="F3677" s="71" t="str">
        <f>VLOOKUP(D3677, legend!$C$3:$G$22, 2, FALSE)</f>
        <v>2. Non-Forest Natural Vegetation</v>
      </c>
      <c r="G3677" s="71" t="str">
        <f>VLOOKUP(D3677, legend!$C$3:$G$22, 3, FALSE)</f>
        <v>2. Tumbuhan Non-Hutan Lainnya</v>
      </c>
      <c r="H3677" s="71" t="str">
        <f>VLOOKUP(D3677, legend!$C$3:$G$22, 4, FALSE)</f>
        <v>2.1. Other Natural Vegetation</v>
      </c>
      <c r="I3677" s="71" t="str">
        <f>VLOOKUP(D3677, legend!$C$3:$G$22, 5, FALSE)</f>
        <v>2.1. Tumbuhan Non-Hutan Lainnya</v>
      </c>
      <c r="J3677" s="71" t="str">
        <f>VLOOKUP(E3677, legend!$C$3:$G$22, 2, FALSE)</f>
        <v>3. Agriculture</v>
      </c>
      <c r="K3677" s="71" t="str">
        <f>VLOOKUP(E3677, legend!$C$3:$G$22, 3, FALSE)</f>
        <v>3. Pertanian</v>
      </c>
      <c r="L3677" s="71" t="str">
        <f>VLOOKUP(E3677, legend!$C$3:$G$22, 4, FALSE)</f>
        <v>3.4. Other Agriculture</v>
      </c>
      <c r="M3677" s="71" t="str">
        <f>VLOOKUP(E3677, legend!$C$3:$G$22, 5, FALSE)</f>
        <v>3.4. Pertanian Lainnya </v>
      </c>
      <c r="N3677" s="71" t="str">
        <f>VLOOKUP(C3677,geocode!$A$1:$C$40,2,false)</f>
        <v>Island buffered 20 km</v>
      </c>
      <c r="O3677" s="71" t="str">
        <f>VLOOKUP(C3677,geocode!$A$1:$C$40,3,false)</f>
        <v>Island buffered 20 km</v>
      </c>
      <c r="P3677" s="71">
        <v>2000.0</v>
      </c>
      <c r="Q3677" s="71">
        <v>2023.0</v>
      </c>
    </row>
    <row r="3678" ht="15.75" hidden="1" customHeight="1">
      <c r="B3678" s="71">
        <v>4.36573320922851</v>
      </c>
      <c r="C3678" s="71">
        <v>5.0</v>
      </c>
      <c r="D3678" s="71">
        <v>13.0</v>
      </c>
      <c r="E3678" s="71">
        <v>24.0</v>
      </c>
      <c r="F3678" s="71" t="str">
        <f>VLOOKUP(D3678, legend!$C$3:$G$22, 2, FALSE)</f>
        <v>2. Non-Forest Natural Vegetation</v>
      </c>
      <c r="G3678" s="71" t="str">
        <f>VLOOKUP(D3678, legend!$C$3:$G$22, 3, FALSE)</f>
        <v>2. Tumbuhan Non-Hutan Lainnya</v>
      </c>
      <c r="H3678" s="71" t="str">
        <f>VLOOKUP(D3678, legend!$C$3:$G$22, 4, FALSE)</f>
        <v>2.1. Other Natural Vegetation</v>
      </c>
      <c r="I3678" s="71" t="str">
        <f>VLOOKUP(D3678, legend!$C$3:$G$22, 5, FALSE)</f>
        <v>2.1. Tumbuhan Non-Hutan Lainnya</v>
      </c>
      <c r="J3678" s="71" t="str">
        <f>VLOOKUP(E3678, legend!$C$3:$G$22, 2, FALSE)</f>
        <v>4. Non-Vegetated Area</v>
      </c>
      <c r="K3678" s="71" t="str">
        <f>VLOOKUP(E3678, legend!$C$3:$G$22, 3, FALSE)</f>
        <v>4. Non-Vegetasi</v>
      </c>
      <c r="L3678" s="71" t="str">
        <f>VLOOKUP(E3678, legend!$C$3:$G$22, 4, FALSE)</f>
        <v>4.2. Urban Area</v>
      </c>
      <c r="M3678" s="71" t="str">
        <f>VLOOKUP(E3678, legend!$C$3:$G$22, 5, FALSE)</f>
        <v>4.2. Pemukiman </v>
      </c>
      <c r="N3678" s="71" t="str">
        <f>VLOOKUP(C3678,geocode!$A$1:$C$40,2,false)</f>
        <v>Island buffered 20 km</v>
      </c>
      <c r="O3678" s="71" t="str">
        <f>VLOOKUP(C3678,geocode!$A$1:$C$40,3,false)</f>
        <v>Island buffered 20 km</v>
      </c>
      <c r="P3678" s="71">
        <v>2000.0</v>
      </c>
      <c r="Q3678" s="71">
        <v>2023.0</v>
      </c>
    </row>
    <row r="3679" ht="15.75" hidden="1" customHeight="1">
      <c r="B3679" s="71">
        <v>13.1327010314941</v>
      </c>
      <c r="C3679" s="71">
        <v>5.0</v>
      </c>
      <c r="D3679" s="71">
        <v>13.0</v>
      </c>
      <c r="E3679" s="71">
        <v>25.0</v>
      </c>
      <c r="F3679" s="71" t="str">
        <f>VLOOKUP(D3679, legend!$C$3:$G$22, 2, FALSE)</f>
        <v>2. Non-Forest Natural Vegetation</v>
      </c>
      <c r="G3679" s="71" t="str">
        <f>VLOOKUP(D3679, legend!$C$3:$G$22, 3, FALSE)</f>
        <v>2. Tumbuhan Non-Hutan Lainnya</v>
      </c>
      <c r="H3679" s="71" t="str">
        <f>VLOOKUP(D3679, legend!$C$3:$G$22, 4, FALSE)</f>
        <v>2.1. Other Natural Vegetation</v>
      </c>
      <c r="I3679" s="71" t="str">
        <f>VLOOKUP(D3679, legend!$C$3:$G$22, 5, FALSE)</f>
        <v>2.1. Tumbuhan Non-Hutan Lainnya</v>
      </c>
      <c r="J3679" s="71" t="str">
        <f>VLOOKUP(E3679, legend!$C$3:$G$22, 2, FALSE)</f>
        <v>4. Non-Vegetated Area</v>
      </c>
      <c r="K3679" s="71" t="str">
        <f>VLOOKUP(E3679, legend!$C$3:$G$22, 3, FALSE)</f>
        <v>4. Non-Vegetasi</v>
      </c>
      <c r="L3679" s="71" t="str">
        <f>VLOOKUP(E3679, legend!$C$3:$G$22, 4, FALSE)</f>
        <v>4.3. Other Non-Vegetation</v>
      </c>
      <c r="M3679" s="71" t="str">
        <f>VLOOKUP(E3679, legend!$C$3:$G$22, 5, FALSE)</f>
        <v>4.3. Non-Vegetasi Lainnya</v>
      </c>
      <c r="N3679" s="71" t="str">
        <f>VLOOKUP(C3679,geocode!$A$1:$C$40,2,false)</f>
        <v>Island buffered 20 km</v>
      </c>
      <c r="O3679" s="71" t="str">
        <f>VLOOKUP(C3679,geocode!$A$1:$C$40,3,false)</f>
        <v>Island buffered 20 km</v>
      </c>
      <c r="P3679" s="71">
        <v>2000.0</v>
      </c>
      <c r="Q3679" s="71">
        <v>2023.0</v>
      </c>
    </row>
    <row r="3680" ht="15.75" hidden="1" customHeight="1">
      <c r="B3680" s="71">
        <v>0.089394384765625</v>
      </c>
      <c r="C3680" s="71">
        <v>5.0</v>
      </c>
      <c r="D3680" s="71">
        <v>13.0</v>
      </c>
      <c r="E3680" s="71">
        <v>30.0</v>
      </c>
      <c r="F3680" s="71" t="str">
        <f>VLOOKUP(D3680, legend!$C$3:$G$22, 2, FALSE)</f>
        <v>2. Non-Forest Natural Vegetation</v>
      </c>
      <c r="G3680" s="71" t="str">
        <f>VLOOKUP(D3680, legend!$C$3:$G$22, 3, FALSE)</f>
        <v>2. Tumbuhan Non-Hutan Lainnya</v>
      </c>
      <c r="H3680" s="71" t="str">
        <f>VLOOKUP(D3680, legend!$C$3:$G$22, 4, FALSE)</f>
        <v>2.1. Other Natural Vegetation</v>
      </c>
      <c r="I3680" s="71" t="str">
        <f>VLOOKUP(D3680, legend!$C$3:$G$22, 5, FALSE)</f>
        <v>2.1. Tumbuhan Non-Hutan Lainnya</v>
      </c>
      <c r="J3680" s="71" t="str">
        <f>VLOOKUP(E3680, legend!$C$3:$G$22, 2, FALSE)</f>
        <v>4. Non-Vegetated Area</v>
      </c>
      <c r="K3680" s="71" t="str">
        <f>VLOOKUP(E3680, legend!$C$3:$G$22, 3, FALSE)</f>
        <v>4. Non-Vegetasi</v>
      </c>
      <c r="L3680" s="71" t="str">
        <f>VLOOKUP(E3680, legend!$C$3:$G$22, 4, FALSE)</f>
        <v>4.1. Mining Pit</v>
      </c>
      <c r="M3680" s="71" t="str">
        <f>VLOOKUP(E3680, legend!$C$3:$G$22, 5, FALSE)</f>
        <v>4.1. Lubang Tambang</v>
      </c>
      <c r="N3680" s="71" t="str">
        <f>VLOOKUP(C3680,geocode!$A$1:$C$40,2,false)</f>
        <v>Island buffered 20 km</v>
      </c>
      <c r="O3680" s="71" t="str">
        <f>VLOOKUP(C3680,geocode!$A$1:$C$40,3,false)</f>
        <v>Island buffered 20 km</v>
      </c>
      <c r="P3680" s="71">
        <v>2000.0</v>
      </c>
      <c r="Q3680" s="71">
        <v>2023.0</v>
      </c>
    </row>
    <row r="3681" ht="15.75" hidden="1" customHeight="1">
      <c r="B3681" s="71">
        <v>0.267401409912109</v>
      </c>
      <c r="C3681" s="71">
        <v>5.0</v>
      </c>
      <c r="D3681" s="71">
        <v>13.0</v>
      </c>
      <c r="E3681" s="71">
        <v>31.0</v>
      </c>
      <c r="F3681" s="71" t="str">
        <f>VLOOKUP(D3681, legend!$C$3:$G$22, 2, FALSE)</f>
        <v>2. Non-Forest Natural Vegetation</v>
      </c>
      <c r="G3681" s="71" t="str">
        <f>VLOOKUP(D3681, legend!$C$3:$G$22, 3, FALSE)</f>
        <v>2. Tumbuhan Non-Hutan Lainnya</v>
      </c>
      <c r="H3681" s="71" t="str">
        <f>VLOOKUP(D3681, legend!$C$3:$G$22, 4, FALSE)</f>
        <v>2.1. Other Natural Vegetation</v>
      </c>
      <c r="I3681" s="71" t="str">
        <f>VLOOKUP(D3681, legend!$C$3:$G$22, 5, FALSE)</f>
        <v>2.1. Tumbuhan Non-Hutan Lainnya</v>
      </c>
      <c r="J3681" s="71" t="str">
        <f>VLOOKUP(E3681, legend!$C$3:$G$22, 2, FALSE)</f>
        <v>5. Water Body</v>
      </c>
      <c r="K3681" s="71" t="str">
        <f>VLOOKUP(E3681, legend!$C$3:$G$22, 3, FALSE)</f>
        <v>5. Tubuh Air</v>
      </c>
      <c r="L3681" s="71" t="str">
        <f>VLOOKUP(E3681, legend!$C$3:$G$22, 4, FALSE)</f>
        <v>5.1. Aquaculture</v>
      </c>
      <c r="M3681" s="71" t="str">
        <f>VLOOKUP(E3681, legend!$C$3:$G$22, 5, FALSE)</f>
        <v>5.1. Tambak</v>
      </c>
      <c r="N3681" s="71" t="str">
        <f>VLOOKUP(C3681,geocode!$A$1:$C$40,2,false)</f>
        <v>Island buffered 20 km</v>
      </c>
      <c r="O3681" s="71" t="str">
        <f>VLOOKUP(C3681,geocode!$A$1:$C$40,3,false)</f>
        <v>Island buffered 20 km</v>
      </c>
      <c r="P3681" s="71">
        <v>2000.0</v>
      </c>
      <c r="Q3681" s="71">
        <v>2023.0</v>
      </c>
    </row>
    <row r="3682" ht="15.75" hidden="1" customHeight="1">
      <c r="B3682" s="71">
        <v>75.5099713928222</v>
      </c>
      <c r="C3682" s="71">
        <v>5.0</v>
      </c>
      <c r="D3682" s="71">
        <v>13.0</v>
      </c>
      <c r="E3682" s="71">
        <v>33.0</v>
      </c>
      <c r="F3682" s="71" t="str">
        <f>VLOOKUP(D3682, legend!$C$3:$G$22, 2, FALSE)</f>
        <v>2. Non-Forest Natural Vegetation</v>
      </c>
      <c r="G3682" s="71" t="str">
        <f>VLOOKUP(D3682, legend!$C$3:$G$22, 3, FALSE)</f>
        <v>2. Tumbuhan Non-Hutan Lainnya</v>
      </c>
      <c r="H3682" s="71" t="str">
        <f>VLOOKUP(D3682, legend!$C$3:$G$22, 4, FALSE)</f>
        <v>2.1. Other Natural Vegetation</v>
      </c>
      <c r="I3682" s="71" t="str">
        <f>VLOOKUP(D3682, legend!$C$3:$G$22, 5, FALSE)</f>
        <v>2.1. Tumbuhan Non-Hutan Lainnya</v>
      </c>
      <c r="J3682" s="71" t="str">
        <f>VLOOKUP(E3682, legend!$C$3:$G$22, 2, FALSE)</f>
        <v>5. Water Body</v>
      </c>
      <c r="K3682" s="71" t="str">
        <f>VLOOKUP(E3682, legend!$C$3:$G$22, 3, FALSE)</f>
        <v>5. Tubuh Air</v>
      </c>
      <c r="L3682" s="71" t="str">
        <f>VLOOKUP(E3682, legend!$C$3:$G$22, 4, FALSE)</f>
        <v>5.2. River, Lake, Ocean</v>
      </c>
      <c r="M3682" s="71" t="str">
        <f>VLOOKUP(E3682, legend!$C$3:$G$22, 5, FALSE)</f>
        <v>5.2. Sungai, Danau, Laut</v>
      </c>
      <c r="N3682" s="71" t="str">
        <f>VLOOKUP(C3682,geocode!$A$1:$C$40,2,false)</f>
        <v>Island buffered 20 km</v>
      </c>
      <c r="O3682" s="71" t="str">
        <f>VLOOKUP(C3682,geocode!$A$1:$C$40,3,false)</f>
        <v>Island buffered 20 km</v>
      </c>
      <c r="P3682" s="71">
        <v>2000.0</v>
      </c>
      <c r="Q3682" s="71">
        <v>2023.0</v>
      </c>
    </row>
    <row r="3683" ht="15.75" hidden="1" customHeight="1">
      <c r="B3683" s="71">
        <v>0.357019909667968</v>
      </c>
      <c r="C3683" s="71">
        <v>5.0</v>
      </c>
      <c r="D3683" s="71">
        <v>13.0</v>
      </c>
      <c r="E3683" s="71">
        <v>35.0</v>
      </c>
      <c r="F3683" s="71" t="str">
        <f>VLOOKUP(D3683, legend!$C$3:$G$22, 2, FALSE)</f>
        <v>2. Non-Forest Natural Vegetation</v>
      </c>
      <c r="G3683" s="71" t="str">
        <f>VLOOKUP(D3683, legend!$C$3:$G$22, 3, FALSE)</f>
        <v>2. Tumbuhan Non-Hutan Lainnya</v>
      </c>
      <c r="H3683" s="71" t="str">
        <f>VLOOKUP(D3683, legend!$C$3:$G$22, 4, FALSE)</f>
        <v>2.1. Other Natural Vegetation</v>
      </c>
      <c r="I3683" s="71" t="str">
        <f>VLOOKUP(D3683, legend!$C$3:$G$22, 5, FALSE)</f>
        <v>2.1. Tumbuhan Non-Hutan Lainnya</v>
      </c>
      <c r="J3683" s="71" t="str">
        <f>VLOOKUP(E3683, legend!$C$3:$G$22, 2, FALSE)</f>
        <v>3. Agriculture</v>
      </c>
      <c r="K3683" s="71" t="str">
        <f>VLOOKUP(E3683, legend!$C$3:$G$22, 3, FALSE)</f>
        <v>3. Pertanian</v>
      </c>
      <c r="L3683" s="71" t="str">
        <f>VLOOKUP(E3683, legend!$C$3:$G$22, 4, FALSE)</f>
        <v>3.2. Oil Palm</v>
      </c>
      <c r="M3683" s="71" t="str">
        <f>VLOOKUP(E3683, legend!$C$3:$G$22, 5, FALSE)</f>
        <v>3.2. Sawit</v>
      </c>
      <c r="N3683" s="71" t="str">
        <f>VLOOKUP(C3683,geocode!$A$1:$C$40,2,false)</f>
        <v>Island buffered 20 km</v>
      </c>
      <c r="O3683" s="71" t="str">
        <f>VLOOKUP(C3683,geocode!$A$1:$C$40,3,false)</f>
        <v>Island buffered 20 km</v>
      </c>
      <c r="P3683" s="71">
        <v>2000.0</v>
      </c>
      <c r="Q3683" s="71">
        <v>2023.0</v>
      </c>
    </row>
    <row r="3684" ht="15.75" hidden="1" customHeight="1">
      <c r="B3684" s="71">
        <v>0.354149926757812</v>
      </c>
      <c r="C3684" s="71">
        <v>5.0</v>
      </c>
      <c r="D3684" s="71">
        <v>13.0</v>
      </c>
      <c r="E3684" s="71">
        <v>40.0</v>
      </c>
      <c r="F3684" s="71" t="str">
        <f>VLOOKUP(D3684, legend!$C$3:$G$22, 2, FALSE)</f>
        <v>2. Non-Forest Natural Vegetation</v>
      </c>
      <c r="G3684" s="71" t="str">
        <f>VLOOKUP(D3684, legend!$C$3:$G$22, 3, FALSE)</f>
        <v>2. Tumbuhan Non-Hutan Lainnya</v>
      </c>
      <c r="H3684" s="71" t="str">
        <f>VLOOKUP(D3684, legend!$C$3:$G$22, 4, FALSE)</f>
        <v>2.1. Other Natural Vegetation</v>
      </c>
      <c r="I3684" s="71" t="str">
        <f>VLOOKUP(D3684, legend!$C$3:$G$22, 5, FALSE)</f>
        <v>2.1. Tumbuhan Non-Hutan Lainnya</v>
      </c>
      <c r="J3684" s="71" t="str">
        <f>VLOOKUP(E3684, legend!$C$3:$G$22, 2, FALSE)</f>
        <v>3. Agriculture</v>
      </c>
      <c r="K3684" s="71" t="str">
        <f>VLOOKUP(E3684, legend!$C$3:$G$22, 3, FALSE)</f>
        <v>3. Pertanian</v>
      </c>
      <c r="L3684" s="71" t="str">
        <f>VLOOKUP(E3684, legend!$C$3:$G$22, 4, FALSE)</f>
        <v>3.1. Rice Paddy</v>
      </c>
      <c r="M3684" s="71" t="str">
        <f>VLOOKUP(E3684, legend!$C$3:$G$22, 5, FALSE)</f>
        <v>3.1. Sawah</v>
      </c>
      <c r="N3684" s="71" t="str">
        <f>VLOOKUP(C3684,geocode!$A$1:$C$40,2,false)</f>
        <v>Island buffered 20 km</v>
      </c>
      <c r="O3684" s="71" t="str">
        <f>VLOOKUP(C3684,geocode!$A$1:$C$40,3,false)</f>
        <v>Island buffered 20 km</v>
      </c>
      <c r="P3684" s="71">
        <v>2000.0</v>
      </c>
      <c r="Q3684" s="71">
        <v>2023.0</v>
      </c>
    </row>
    <row r="3685" ht="15.75" hidden="1" customHeight="1">
      <c r="B3685" s="71">
        <v>0.0892497619628906</v>
      </c>
      <c r="C3685" s="71">
        <v>5.0</v>
      </c>
      <c r="D3685" s="71">
        <v>13.0</v>
      </c>
      <c r="E3685" s="71">
        <v>76.0</v>
      </c>
      <c r="F3685" s="71" t="str">
        <f>VLOOKUP(D3685, legend!$C$3:$G$22, 2, FALSE)</f>
        <v>2. Non-Forest Natural Vegetation</v>
      </c>
      <c r="G3685" s="71" t="str">
        <f>VLOOKUP(D3685, legend!$C$3:$G$22, 3, FALSE)</f>
        <v>2. Tumbuhan Non-Hutan Lainnya</v>
      </c>
      <c r="H3685" s="71" t="str">
        <f>VLOOKUP(D3685, legend!$C$3:$G$22, 4, FALSE)</f>
        <v>2.1. Other Natural Vegetation</v>
      </c>
      <c r="I3685" s="71" t="str">
        <f>VLOOKUP(D3685, legend!$C$3:$G$22, 5, FALSE)</f>
        <v>2.1. Tumbuhan Non-Hutan Lainnya</v>
      </c>
      <c r="J3685" s="71" t="str">
        <f>VLOOKUP(E3685, legend!$C$3:$G$22, 2, FALSE)</f>
        <v>1. Forest </v>
      </c>
      <c r="K3685" s="71" t="str">
        <f>VLOOKUP(E3685, legend!$C$3:$G$22, 3, FALSE)</f>
        <v>1. Hutan</v>
      </c>
      <c r="L3685" s="71" t="str">
        <f>VLOOKUP(E3685, legend!$C$3:$G$22, 4, FALSE)</f>
        <v>1.3 Peat swamp forest</v>
      </c>
      <c r="M3685" s="71" t="str">
        <f>VLOOKUP(E3685, legend!$C$3:$G$22, 5, FALSE)</f>
        <v>1.3 Hutan rawa gambut</v>
      </c>
      <c r="N3685" s="71" t="str">
        <f>VLOOKUP(C3685,geocode!$A$1:$C$40,2,false)</f>
        <v>Island buffered 20 km</v>
      </c>
      <c r="O3685" s="71" t="str">
        <f>VLOOKUP(C3685,geocode!$A$1:$C$40,3,false)</f>
        <v>Island buffered 20 km</v>
      </c>
      <c r="P3685" s="71">
        <v>2000.0</v>
      </c>
      <c r="Q3685" s="71">
        <v>2023.0</v>
      </c>
    </row>
    <row r="3686" ht="15.75" hidden="1" customHeight="1">
      <c r="B3686" s="71">
        <v>3.11677448730468</v>
      </c>
      <c r="C3686" s="71">
        <v>5.0</v>
      </c>
      <c r="D3686" s="71">
        <v>21.0</v>
      </c>
      <c r="E3686" s="71">
        <v>3.0</v>
      </c>
      <c r="F3686" s="71" t="str">
        <f>VLOOKUP(D3686, legend!$C$3:$G$22, 2, FALSE)</f>
        <v>3. Agriculture</v>
      </c>
      <c r="G3686" s="71" t="str">
        <f>VLOOKUP(D3686, legend!$C$3:$G$22, 3, FALSE)</f>
        <v>3. Pertanian</v>
      </c>
      <c r="H3686" s="71" t="str">
        <f>VLOOKUP(D3686, legend!$C$3:$G$22, 4, FALSE)</f>
        <v>3.4. Other Agriculture</v>
      </c>
      <c r="I3686" s="71" t="str">
        <f>VLOOKUP(D3686, legend!$C$3:$G$22, 5, FALSE)</f>
        <v>3.4. Pertanian Lainnya </v>
      </c>
      <c r="J3686" s="71" t="str">
        <f>VLOOKUP(E3686, legend!$C$3:$G$22, 2, FALSE)</f>
        <v>1. Forest </v>
      </c>
      <c r="K3686" s="71" t="str">
        <f>VLOOKUP(E3686, legend!$C$3:$G$22, 3, FALSE)</f>
        <v>1. Hutan</v>
      </c>
      <c r="L3686" s="71" t="str">
        <f>VLOOKUP(E3686, legend!$C$3:$G$22, 4, FALSE)</f>
        <v>1.1. Forest Formation</v>
      </c>
      <c r="M3686" s="71" t="str">
        <f>VLOOKUP(E3686, legend!$C$3:$G$22, 5, FALSE)</f>
        <v>1.1. Formasi Hutan</v>
      </c>
      <c r="N3686" s="71" t="str">
        <f>VLOOKUP(C3686,geocode!$A$1:$C$40,2,false)</f>
        <v>Island buffered 20 km</v>
      </c>
      <c r="O3686" s="71" t="str">
        <f>VLOOKUP(C3686,geocode!$A$1:$C$40,3,false)</f>
        <v>Island buffered 20 km</v>
      </c>
      <c r="P3686" s="71">
        <v>2000.0</v>
      </c>
      <c r="Q3686" s="71">
        <v>2023.0</v>
      </c>
    </row>
    <row r="3687" ht="15.75" hidden="1" customHeight="1">
      <c r="B3687" s="71">
        <v>8.27332479858398</v>
      </c>
      <c r="C3687" s="71">
        <v>5.0</v>
      </c>
      <c r="D3687" s="71">
        <v>21.0</v>
      </c>
      <c r="E3687" s="71">
        <v>5.0</v>
      </c>
      <c r="F3687" s="71" t="str">
        <f>VLOOKUP(D3687, legend!$C$3:$G$22, 2, FALSE)</f>
        <v>3. Agriculture</v>
      </c>
      <c r="G3687" s="71" t="str">
        <f>VLOOKUP(D3687, legend!$C$3:$G$22, 3, FALSE)</f>
        <v>3. Pertanian</v>
      </c>
      <c r="H3687" s="71" t="str">
        <f>VLOOKUP(D3687, legend!$C$3:$G$22, 4, FALSE)</f>
        <v>3.4. Other Agriculture</v>
      </c>
      <c r="I3687" s="71" t="str">
        <f>VLOOKUP(D3687, legend!$C$3:$G$22, 5, FALSE)</f>
        <v>3.4. Pertanian Lainnya </v>
      </c>
      <c r="J3687" s="71" t="str">
        <f>VLOOKUP(E3687, legend!$C$3:$G$22, 2, FALSE)</f>
        <v>1. Forest </v>
      </c>
      <c r="K3687" s="71" t="str">
        <f>VLOOKUP(E3687, legend!$C$3:$G$22, 3, FALSE)</f>
        <v>1. Hutan</v>
      </c>
      <c r="L3687" s="71" t="str">
        <f>VLOOKUP(E3687, legend!$C$3:$G$22, 4, FALSE)</f>
        <v>1.2. Mangrove</v>
      </c>
      <c r="M3687" s="71" t="str">
        <f>VLOOKUP(E3687, legend!$C$3:$G$22, 5, FALSE)</f>
        <v>1.2. Mangrove</v>
      </c>
      <c r="N3687" s="71" t="str">
        <f>VLOOKUP(C3687,geocode!$A$1:$C$40,2,false)</f>
        <v>Island buffered 20 km</v>
      </c>
      <c r="O3687" s="71" t="str">
        <f>VLOOKUP(C3687,geocode!$A$1:$C$40,3,false)</f>
        <v>Island buffered 20 km</v>
      </c>
      <c r="P3687" s="71">
        <v>2000.0</v>
      </c>
      <c r="Q3687" s="71">
        <v>2023.0</v>
      </c>
    </row>
    <row r="3688" ht="15.75" hidden="1" customHeight="1">
      <c r="B3688" s="71">
        <v>14.5824729125976</v>
      </c>
      <c r="C3688" s="71">
        <v>5.0</v>
      </c>
      <c r="D3688" s="71">
        <v>21.0</v>
      </c>
      <c r="E3688" s="71">
        <v>13.0</v>
      </c>
      <c r="F3688" s="71" t="str">
        <f>VLOOKUP(D3688, legend!$C$3:$G$22, 2, FALSE)</f>
        <v>3. Agriculture</v>
      </c>
      <c r="G3688" s="71" t="str">
        <f>VLOOKUP(D3688, legend!$C$3:$G$22, 3, FALSE)</f>
        <v>3. Pertanian</v>
      </c>
      <c r="H3688" s="71" t="str">
        <f>VLOOKUP(D3688, legend!$C$3:$G$22, 4, FALSE)</f>
        <v>3.4. Other Agriculture</v>
      </c>
      <c r="I3688" s="71" t="str">
        <f>VLOOKUP(D3688, legend!$C$3:$G$22, 5, FALSE)</f>
        <v>3.4. Pertanian Lainnya </v>
      </c>
      <c r="J3688" s="71" t="str">
        <f>VLOOKUP(E3688, legend!$C$3:$G$22, 2, FALSE)</f>
        <v>2. Non-Forest Natural Vegetation</v>
      </c>
      <c r="K3688" s="71" t="str">
        <f>VLOOKUP(E3688, legend!$C$3:$G$22, 3, FALSE)</f>
        <v>2. Tumbuhan Non-Hutan Lainnya</v>
      </c>
      <c r="L3688" s="71" t="str">
        <f>VLOOKUP(E3688, legend!$C$3:$G$22, 4, FALSE)</f>
        <v>2.1. Other Natural Vegetation</v>
      </c>
      <c r="M3688" s="71" t="str">
        <f>VLOOKUP(E3688, legend!$C$3:$G$22, 5, FALSE)</f>
        <v>2.1. Tumbuhan Non-Hutan Lainnya</v>
      </c>
      <c r="N3688" s="71" t="str">
        <f>VLOOKUP(C3688,geocode!$A$1:$C$40,2,false)</f>
        <v>Island buffered 20 km</v>
      </c>
      <c r="O3688" s="71" t="str">
        <f>VLOOKUP(C3688,geocode!$A$1:$C$40,3,false)</f>
        <v>Island buffered 20 km</v>
      </c>
      <c r="P3688" s="71">
        <v>2000.0</v>
      </c>
      <c r="Q3688" s="71">
        <v>2023.0</v>
      </c>
    </row>
    <row r="3689" ht="15.75" hidden="1" customHeight="1">
      <c r="B3689" s="71">
        <v>153.518151641845</v>
      </c>
      <c r="C3689" s="71">
        <v>5.0</v>
      </c>
      <c r="D3689" s="71">
        <v>21.0</v>
      </c>
      <c r="E3689" s="71">
        <v>21.0</v>
      </c>
      <c r="F3689" s="71" t="str">
        <f>VLOOKUP(D3689, legend!$C$3:$G$22, 2, FALSE)</f>
        <v>3. Agriculture</v>
      </c>
      <c r="G3689" s="71" t="str">
        <f>VLOOKUP(D3689, legend!$C$3:$G$22, 3, FALSE)</f>
        <v>3. Pertanian</v>
      </c>
      <c r="H3689" s="71" t="str">
        <f>VLOOKUP(D3689, legend!$C$3:$G$22, 4, FALSE)</f>
        <v>3.4. Other Agriculture</v>
      </c>
      <c r="I3689" s="71" t="str">
        <f>VLOOKUP(D3689, legend!$C$3:$G$22, 5, FALSE)</f>
        <v>3.4. Pertanian Lainnya </v>
      </c>
      <c r="J3689" s="71" t="str">
        <f>VLOOKUP(E3689, legend!$C$3:$G$22, 2, FALSE)</f>
        <v>3. Agriculture</v>
      </c>
      <c r="K3689" s="71" t="str">
        <f>VLOOKUP(E3689, legend!$C$3:$G$22, 3, FALSE)</f>
        <v>3. Pertanian</v>
      </c>
      <c r="L3689" s="71" t="str">
        <f>VLOOKUP(E3689, legend!$C$3:$G$22, 4, FALSE)</f>
        <v>3.4. Other Agriculture</v>
      </c>
      <c r="M3689" s="71" t="str">
        <f>VLOOKUP(E3689, legend!$C$3:$G$22, 5, FALSE)</f>
        <v>3.4. Pertanian Lainnya </v>
      </c>
      <c r="N3689" s="71" t="str">
        <f>VLOOKUP(C3689,geocode!$A$1:$C$40,2,false)</f>
        <v>Island buffered 20 km</v>
      </c>
      <c r="O3689" s="71" t="str">
        <f>VLOOKUP(C3689,geocode!$A$1:$C$40,3,false)</f>
        <v>Island buffered 20 km</v>
      </c>
      <c r="P3689" s="71">
        <v>2000.0</v>
      </c>
      <c r="Q3689" s="71">
        <v>2023.0</v>
      </c>
    </row>
    <row r="3690" ht="15.75" hidden="1" customHeight="1">
      <c r="B3690" s="71">
        <v>4.36096906738281</v>
      </c>
      <c r="C3690" s="71">
        <v>5.0</v>
      </c>
      <c r="D3690" s="71">
        <v>21.0</v>
      </c>
      <c r="E3690" s="71">
        <v>24.0</v>
      </c>
      <c r="F3690" s="71" t="str">
        <f>VLOOKUP(D3690, legend!$C$3:$G$22, 2, FALSE)</f>
        <v>3. Agriculture</v>
      </c>
      <c r="G3690" s="71" t="str">
        <f>VLOOKUP(D3690, legend!$C$3:$G$22, 3, FALSE)</f>
        <v>3. Pertanian</v>
      </c>
      <c r="H3690" s="71" t="str">
        <f>VLOOKUP(D3690, legend!$C$3:$G$22, 4, FALSE)</f>
        <v>3.4. Other Agriculture</v>
      </c>
      <c r="I3690" s="71" t="str">
        <f>VLOOKUP(D3690, legend!$C$3:$G$22, 5, FALSE)</f>
        <v>3.4. Pertanian Lainnya </v>
      </c>
      <c r="J3690" s="71" t="str">
        <f>VLOOKUP(E3690, legend!$C$3:$G$22, 2, FALSE)</f>
        <v>4. Non-Vegetated Area</v>
      </c>
      <c r="K3690" s="71" t="str">
        <f>VLOOKUP(E3690, legend!$C$3:$G$22, 3, FALSE)</f>
        <v>4. Non-Vegetasi</v>
      </c>
      <c r="L3690" s="71" t="str">
        <f>VLOOKUP(E3690, legend!$C$3:$G$22, 4, FALSE)</f>
        <v>4.2. Urban Area</v>
      </c>
      <c r="M3690" s="71" t="str">
        <f>VLOOKUP(E3690, legend!$C$3:$G$22, 5, FALSE)</f>
        <v>4.2. Pemukiman </v>
      </c>
      <c r="N3690" s="71" t="str">
        <f>VLOOKUP(C3690,geocode!$A$1:$C$40,2,false)</f>
        <v>Island buffered 20 km</v>
      </c>
      <c r="O3690" s="71" t="str">
        <f>VLOOKUP(C3690,geocode!$A$1:$C$40,3,false)</f>
        <v>Island buffered 20 km</v>
      </c>
      <c r="P3690" s="71">
        <v>2000.0</v>
      </c>
      <c r="Q3690" s="71">
        <v>2023.0</v>
      </c>
    </row>
    <row r="3691" ht="15.75" hidden="1" customHeight="1">
      <c r="B3691" s="71">
        <v>9.75544564819336</v>
      </c>
      <c r="C3691" s="71">
        <v>5.0</v>
      </c>
      <c r="D3691" s="71">
        <v>21.0</v>
      </c>
      <c r="E3691" s="71">
        <v>25.0</v>
      </c>
      <c r="F3691" s="71" t="str">
        <f>VLOOKUP(D3691, legend!$C$3:$G$22, 2, FALSE)</f>
        <v>3. Agriculture</v>
      </c>
      <c r="G3691" s="71" t="str">
        <f>VLOOKUP(D3691, legend!$C$3:$G$22, 3, FALSE)</f>
        <v>3. Pertanian</v>
      </c>
      <c r="H3691" s="71" t="str">
        <f>VLOOKUP(D3691, legend!$C$3:$G$22, 4, FALSE)</f>
        <v>3.4. Other Agriculture</v>
      </c>
      <c r="I3691" s="71" t="str">
        <f>VLOOKUP(D3691, legend!$C$3:$G$22, 5, FALSE)</f>
        <v>3.4. Pertanian Lainnya </v>
      </c>
      <c r="J3691" s="71" t="str">
        <f>VLOOKUP(E3691, legend!$C$3:$G$22, 2, FALSE)</f>
        <v>4. Non-Vegetated Area</v>
      </c>
      <c r="K3691" s="71" t="str">
        <f>VLOOKUP(E3691, legend!$C$3:$G$22, 3, FALSE)</f>
        <v>4. Non-Vegetasi</v>
      </c>
      <c r="L3691" s="71" t="str">
        <f>VLOOKUP(E3691, legend!$C$3:$G$22, 4, FALSE)</f>
        <v>4.3. Other Non-Vegetation</v>
      </c>
      <c r="M3691" s="71" t="str">
        <f>VLOOKUP(E3691, legend!$C$3:$G$22, 5, FALSE)</f>
        <v>4.3. Non-Vegetasi Lainnya</v>
      </c>
      <c r="N3691" s="71" t="str">
        <f>VLOOKUP(C3691,geocode!$A$1:$C$40,2,false)</f>
        <v>Island buffered 20 km</v>
      </c>
      <c r="O3691" s="71" t="str">
        <f>VLOOKUP(C3691,geocode!$A$1:$C$40,3,false)</f>
        <v>Island buffered 20 km</v>
      </c>
      <c r="P3691" s="71">
        <v>2000.0</v>
      </c>
      <c r="Q3691" s="71">
        <v>2023.0</v>
      </c>
    </row>
    <row r="3692" ht="15.75" hidden="1" customHeight="1">
      <c r="B3692" s="71">
        <v>0.446469421386718</v>
      </c>
      <c r="C3692" s="71">
        <v>5.0</v>
      </c>
      <c r="D3692" s="71">
        <v>21.0</v>
      </c>
      <c r="E3692" s="71">
        <v>30.0</v>
      </c>
      <c r="F3692" s="71" t="str">
        <f>VLOOKUP(D3692, legend!$C$3:$G$22, 2, FALSE)</f>
        <v>3. Agriculture</v>
      </c>
      <c r="G3692" s="71" t="str">
        <f>VLOOKUP(D3692, legend!$C$3:$G$22, 3, FALSE)</f>
        <v>3. Pertanian</v>
      </c>
      <c r="H3692" s="71" t="str">
        <f>VLOOKUP(D3692, legend!$C$3:$G$22, 4, FALSE)</f>
        <v>3.4. Other Agriculture</v>
      </c>
      <c r="I3692" s="71" t="str">
        <f>VLOOKUP(D3692, legend!$C$3:$G$22, 5, FALSE)</f>
        <v>3.4. Pertanian Lainnya </v>
      </c>
      <c r="J3692" s="71" t="str">
        <f>VLOOKUP(E3692, legend!$C$3:$G$22, 2, FALSE)</f>
        <v>4. Non-Vegetated Area</v>
      </c>
      <c r="K3692" s="71" t="str">
        <f>VLOOKUP(E3692, legend!$C$3:$G$22, 3, FALSE)</f>
        <v>4. Non-Vegetasi</v>
      </c>
      <c r="L3692" s="71" t="str">
        <f>VLOOKUP(E3692, legend!$C$3:$G$22, 4, FALSE)</f>
        <v>4.1. Mining Pit</v>
      </c>
      <c r="M3692" s="71" t="str">
        <f>VLOOKUP(E3692, legend!$C$3:$G$22, 5, FALSE)</f>
        <v>4.1. Lubang Tambang</v>
      </c>
      <c r="N3692" s="71" t="str">
        <f>VLOOKUP(C3692,geocode!$A$1:$C$40,2,false)</f>
        <v>Island buffered 20 km</v>
      </c>
      <c r="O3692" s="71" t="str">
        <f>VLOOKUP(C3692,geocode!$A$1:$C$40,3,false)</f>
        <v>Island buffered 20 km</v>
      </c>
      <c r="P3692" s="71">
        <v>2000.0</v>
      </c>
      <c r="Q3692" s="71">
        <v>2023.0</v>
      </c>
    </row>
    <row r="3693" ht="15.75" hidden="1" customHeight="1">
      <c r="B3693" s="71">
        <v>2.31823248291015</v>
      </c>
      <c r="C3693" s="71">
        <v>5.0</v>
      </c>
      <c r="D3693" s="71">
        <v>21.0</v>
      </c>
      <c r="E3693" s="71">
        <v>31.0</v>
      </c>
      <c r="F3693" s="71" t="str">
        <f>VLOOKUP(D3693, legend!$C$3:$G$22, 2, FALSE)</f>
        <v>3. Agriculture</v>
      </c>
      <c r="G3693" s="71" t="str">
        <f>VLOOKUP(D3693, legend!$C$3:$G$22, 3, FALSE)</f>
        <v>3. Pertanian</v>
      </c>
      <c r="H3693" s="71" t="str">
        <f>VLOOKUP(D3693, legend!$C$3:$G$22, 4, FALSE)</f>
        <v>3.4. Other Agriculture</v>
      </c>
      <c r="I3693" s="71" t="str">
        <f>VLOOKUP(D3693, legend!$C$3:$G$22, 5, FALSE)</f>
        <v>3.4. Pertanian Lainnya </v>
      </c>
      <c r="J3693" s="71" t="str">
        <f>VLOOKUP(E3693, legend!$C$3:$G$22, 2, FALSE)</f>
        <v>5. Water Body</v>
      </c>
      <c r="K3693" s="71" t="str">
        <f>VLOOKUP(E3693, legend!$C$3:$G$22, 3, FALSE)</f>
        <v>5. Tubuh Air</v>
      </c>
      <c r="L3693" s="71" t="str">
        <f>VLOOKUP(E3693, legend!$C$3:$G$22, 4, FALSE)</f>
        <v>5.1. Aquaculture</v>
      </c>
      <c r="M3693" s="71" t="str">
        <f>VLOOKUP(E3693, legend!$C$3:$G$22, 5, FALSE)</f>
        <v>5.1. Tambak</v>
      </c>
      <c r="N3693" s="71" t="str">
        <f>VLOOKUP(C3693,geocode!$A$1:$C$40,2,false)</f>
        <v>Island buffered 20 km</v>
      </c>
      <c r="O3693" s="71" t="str">
        <f>VLOOKUP(C3693,geocode!$A$1:$C$40,3,false)</f>
        <v>Island buffered 20 km</v>
      </c>
      <c r="P3693" s="71">
        <v>2000.0</v>
      </c>
      <c r="Q3693" s="71">
        <v>2023.0</v>
      </c>
    </row>
    <row r="3694" ht="15.75" hidden="1" customHeight="1">
      <c r="B3694" s="71">
        <v>45.8761824951171</v>
      </c>
      <c r="C3694" s="71">
        <v>5.0</v>
      </c>
      <c r="D3694" s="71">
        <v>21.0</v>
      </c>
      <c r="E3694" s="71">
        <v>33.0</v>
      </c>
      <c r="F3694" s="71" t="str">
        <f>VLOOKUP(D3694, legend!$C$3:$G$22, 2, FALSE)</f>
        <v>3. Agriculture</v>
      </c>
      <c r="G3694" s="71" t="str">
        <f>VLOOKUP(D3694, legend!$C$3:$G$22, 3, FALSE)</f>
        <v>3. Pertanian</v>
      </c>
      <c r="H3694" s="71" t="str">
        <f>VLOOKUP(D3694, legend!$C$3:$G$22, 4, FALSE)</f>
        <v>3.4. Other Agriculture</v>
      </c>
      <c r="I3694" s="71" t="str">
        <f>VLOOKUP(D3694, legend!$C$3:$G$22, 5, FALSE)</f>
        <v>3.4. Pertanian Lainnya </v>
      </c>
      <c r="J3694" s="71" t="str">
        <f>VLOOKUP(E3694, legend!$C$3:$G$22, 2, FALSE)</f>
        <v>5. Water Body</v>
      </c>
      <c r="K3694" s="71" t="str">
        <f>VLOOKUP(E3694, legend!$C$3:$G$22, 3, FALSE)</f>
        <v>5. Tubuh Air</v>
      </c>
      <c r="L3694" s="71" t="str">
        <f>VLOOKUP(E3694, legend!$C$3:$G$22, 4, FALSE)</f>
        <v>5.2. River, Lake, Ocean</v>
      </c>
      <c r="M3694" s="71" t="str">
        <f>VLOOKUP(E3694, legend!$C$3:$G$22, 5, FALSE)</f>
        <v>5.2. Sungai, Danau, Laut</v>
      </c>
      <c r="N3694" s="71" t="str">
        <f>VLOOKUP(C3694,geocode!$A$1:$C$40,2,false)</f>
        <v>Island buffered 20 km</v>
      </c>
      <c r="O3694" s="71" t="str">
        <f>VLOOKUP(C3694,geocode!$A$1:$C$40,3,false)</f>
        <v>Island buffered 20 km</v>
      </c>
      <c r="P3694" s="71">
        <v>2000.0</v>
      </c>
      <c r="Q3694" s="71">
        <v>2023.0</v>
      </c>
    </row>
    <row r="3695" ht="15.75" hidden="1" customHeight="1">
      <c r="B3695" s="71">
        <v>0.714944348144531</v>
      </c>
      <c r="C3695" s="71">
        <v>5.0</v>
      </c>
      <c r="D3695" s="71">
        <v>21.0</v>
      </c>
      <c r="E3695" s="71">
        <v>35.0</v>
      </c>
      <c r="F3695" s="71" t="str">
        <f>VLOOKUP(D3695, legend!$C$3:$G$22, 2, FALSE)</f>
        <v>3. Agriculture</v>
      </c>
      <c r="G3695" s="71" t="str">
        <f>VLOOKUP(D3695, legend!$C$3:$G$22, 3, FALSE)</f>
        <v>3. Pertanian</v>
      </c>
      <c r="H3695" s="71" t="str">
        <f>VLOOKUP(D3695, legend!$C$3:$G$22, 4, FALSE)</f>
        <v>3.4. Other Agriculture</v>
      </c>
      <c r="I3695" s="71" t="str">
        <f>VLOOKUP(D3695, legend!$C$3:$G$22, 5, FALSE)</f>
        <v>3.4. Pertanian Lainnya </v>
      </c>
      <c r="J3695" s="71" t="str">
        <f>VLOOKUP(E3695, legend!$C$3:$G$22, 2, FALSE)</f>
        <v>3. Agriculture</v>
      </c>
      <c r="K3695" s="71" t="str">
        <f>VLOOKUP(E3695, legend!$C$3:$G$22, 3, FALSE)</f>
        <v>3. Pertanian</v>
      </c>
      <c r="L3695" s="71" t="str">
        <f>VLOOKUP(E3695, legend!$C$3:$G$22, 4, FALSE)</f>
        <v>3.2. Oil Palm</v>
      </c>
      <c r="M3695" s="71" t="str">
        <f>VLOOKUP(E3695, legend!$C$3:$G$22, 5, FALSE)</f>
        <v>3.2. Sawit</v>
      </c>
      <c r="N3695" s="71" t="str">
        <f>VLOOKUP(C3695,geocode!$A$1:$C$40,2,false)</f>
        <v>Island buffered 20 km</v>
      </c>
      <c r="O3695" s="71" t="str">
        <f>VLOOKUP(C3695,geocode!$A$1:$C$40,3,false)</f>
        <v>Island buffered 20 km</v>
      </c>
      <c r="P3695" s="71">
        <v>2000.0</v>
      </c>
      <c r="Q3695" s="71">
        <v>2023.0</v>
      </c>
    </row>
    <row r="3696" ht="15.75" hidden="1" customHeight="1">
      <c r="B3696" s="71">
        <v>0.266271850585937</v>
      </c>
      <c r="C3696" s="71">
        <v>5.0</v>
      </c>
      <c r="D3696" s="71">
        <v>21.0</v>
      </c>
      <c r="E3696" s="71">
        <v>40.0</v>
      </c>
      <c r="F3696" s="71" t="str">
        <f>VLOOKUP(D3696, legend!$C$3:$G$22, 2, FALSE)</f>
        <v>3. Agriculture</v>
      </c>
      <c r="G3696" s="71" t="str">
        <f>VLOOKUP(D3696, legend!$C$3:$G$22, 3, FALSE)</f>
        <v>3. Pertanian</v>
      </c>
      <c r="H3696" s="71" t="str">
        <f>VLOOKUP(D3696, legend!$C$3:$G$22, 4, FALSE)</f>
        <v>3.4. Other Agriculture</v>
      </c>
      <c r="I3696" s="71" t="str">
        <f>VLOOKUP(D3696, legend!$C$3:$G$22, 5, FALSE)</f>
        <v>3.4. Pertanian Lainnya </v>
      </c>
      <c r="J3696" s="71" t="str">
        <f>VLOOKUP(E3696, legend!$C$3:$G$22, 2, FALSE)</f>
        <v>3. Agriculture</v>
      </c>
      <c r="K3696" s="71" t="str">
        <f>VLOOKUP(E3696, legend!$C$3:$G$22, 3, FALSE)</f>
        <v>3. Pertanian</v>
      </c>
      <c r="L3696" s="71" t="str">
        <f>VLOOKUP(E3696, legend!$C$3:$G$22, 4, FALSE)</f>
        <v>3.1. Rice Paddy</v>
      </c>
      <c r="M3696" s="71" t="str">
        <f>VLOOKUP(E3696, legend!$C$3:$G$22, 5, FALSE)</f>
        <v>3.1. Sawah</v>
      </c>
      <c r="N3696" s="71" t="str">
        <f>VLOOKUP(C3696,geocode!$A$1:$C$40,2,false)</f>
        <v>Island buffered 20 km</v>
      </c>
      <c r="O3696" s="71" t="str">
        <f>VLOOKUP(C3696,geocode!$A$1:$C$40,3,false)</f>
        <v>Island buffered 20 km</v>
      </c>
      <c r="P3696" s="71">
        <v>2000.0</v>
      </c>
      <c r="Q3696" s="71">
        <v>2023.0</v>
      </c>
    </row>
    <row r="3697" ht="15.75" hidden="1" customHeight="1">
      <c r="B3697" s="71">
        <v>12.2960504577636</v>
      </c>
      <c r="C3697" s="71">
        <v>5.0</v>
      </c>
      <c r="D3697" s="71">
        <v>24.0</v>
      </c>
      <c r="E3697" s="71">
        <v>24.0</v>
      </c>
      <c r="F3697" s="71" t="str">
        <f>VLOOKUP(D3697, legend!$C$3:$G$22, 2, FALSE)</f>
        <v>4. Non-Vegetated Area</v>
      </c>
      <c r="G3697" s="71" t="str">
        <f>VLOOKUP(D3697, legend!$C$3:$G$22, 3, FALSE)</f>
        <v>4. Non-Vegetasi</v>
      </c>
      <c r="H3697" s="71" t="str">
        <f>VLOOKUP(D3697, legend!$C$3:$G$22, 4, FALSE)</f>
        <v>4.2. Urban Area</v>
      </c>
      <c r="I3697" s="71" t="str">
        <f>VLOOKUP(D3697, legend!$C$3:$G$22, 5, FALSE)</f>
        <v>4.2. Pemukiman </v>
      </c>
      <c r="J3697" s="71" t="str">
        <f>VLOOKUP(E3697, legend!$C$3:$G$22, 2, FALSE)</f>
        <v>4. Non-Vegetated Area</v>
      </c>
      <c r="K3697" s="71" t="str">
        <f>VLOOKUP(E3697, legend!$C$3:$G$22, 3, FALSE)</f>
        <v>4. Non-Vegetasi</v>
      </c>
      <c r="L3697" s="71" t="str">
        <f>VLOOKUP(E3697, legend!$C$3:$G$22, 4, FALSE)</f>
        <v>4.2. Urban Area</v>
      </c>
      <c r="M3697" s="71" t="str">
        <f>VLOOKUP(E3697, legend!$C$3:$G$22, 5, FALSE)</f>
        <v>4.2. Pemukiman </v>
      </c>
      <c r="N3697" s="71" t="str">
        <f>VLOOKUP(C3697,geocode!$A$1:$C$40,2,false)</f>
        <v>Island buffered 20 km</v>
      </c>
      <c r="O3697" s="71" t="str">
        <f>VLOOKUP(C3697,geocode!$A$1:$C$40,3,false)</f>
        <v>Island buffered 20 km</v>
      </c>
      <c r="P3697" s="71">
        <v>2000.0</v>
      </c>
      <c r="Q3697" s="71">
        <v>2023.0</v>
      </c>
    </row>
    <row r="3698" ht="15.75" hidden="1" customHeight="1">
      <c r="B3698" s="71">
        <v>1.42364332885742</v>
      </c>
      <c r="C3698" s="71">
        <v>5.0</v>
      </c>
      <c r="D3698" s="71">
        <v>24.0</v>
      </c>
      <c r="E3698" s="71">
        <v>25.0</v>
      </c>
      <c r="F3698" s="71" t="str">
        <f>VLOOKUP(D3698, legend!$C$3:$G$22, 2, FALSE)</f>
        <v>4. Non-Vegetated Area</v>
      </c>
      <c r="G3698" s="71" t="str">
        <f>VLOOKUP(D3698, legend!$C$3:$G$22, 3, FALSE)</f>
        <v>4. Non-Vegetasi</v>
      </c>
      <c r="H3698" s="71" t="str">
        <f>VLOOKUP(D3698, legend!$C$3:$G$22, 4, FALSE)</f>
        <v>4.2. Urban Area</v>
      </c>
      <c r="I3698" s="71" t="str">
        <f>VLOOKUP(D3698, legend!$C$3:$G$22, 5, FALSE)</f>
        <v>4.2. Pemukiman </v>
      </c>
      <c r="J3698" s="71" t="str">
        <f>VLOOKUP(E3698, legend!$C$3:$G$22, 2, FALSE)</f>
        <v>4. Non-Vegetated Area</v>
      </c>
      <c r="K3698" s="71" t="str">
        <f>VLOOKUP(E3698, legend!$C$3:$G$22, 3, FALSE)</f>
        <v>4. Non-Vegetasi</v>
      </c>
      <c r="L3698" s="71" t="str">
        <f>VLOOKUP(E3698, legend!$C$3:$G$22, 4, FALSE)</f>
        <v>4.3. Other Non-Vegetation</v>
      </c>
      <c r="M3698" s="71" t="str">
        <f>VLOOKUP(E3698, legend!$C$3:$G$22, 5, FALSE)</f>
        <v>4.3. Non-Vegetasi Lainnya</v>
      </c>
      <c r="N3698" s="71" t="str">
        <f>VLOOKUP(C3698,geocode!$A$1:$C$40,2,false)</f>
        <v>Island buffered 20 km</v>
      </c>
      <c r="O3698" s="71" t="str">
        <f>VLOOKUP(C3698,geocode!$A$1:$C$40,3,false)</f>
        <v>Island buffered 20 km</v>
      </c>
      <c r="P3698" s="71">
        <v>2000.0</v>
      </c>
      <c r="Q3698" s="71">
        <v>2023.0</v>
      </c>
    </row>
    <row r="3699" ht="15.75" hidden="1" customHeight="1">
      <c r="B3699" s="71">
        <v>1.24865415039062</v>
      </c>
      <c r="C3699" s="71">
        <v>5.0</v>
      </c>
      <c r="D3699" s="71">
        <v>24.0</v>
      </c>
      <c r="E3699" s="71">
        <v>33.0</v>
      </c>
      <c r="F3699" s="71" t="str">
        <f>VLOOKUP(D3699, legend!$C$3:$G$22, 2, FALSE)</f>
        <v>4. Non-Vegetated Area</v>
      </c>
      <c r="G3699" s="71" t="str">
        <f>VLOOKUP(D3699, legend!$C$3:$G$22, 3, FALSE)</f>
        <v>4. Non-Vegetasi</v>
      </c>
      <c r="H3699" s="71" t="str">
        <f>VLOOKUP(D3699, legend!$C$3:$G$22, 4, FALSE)</f>
        <v>4.2. Urban Area</v>
      </c>
      <c r="I3699" s="71" t="str">
        <f>VLOOKUP(D3699, legend!$C$3:$G$22, 5, FALSE)</f>
        <v>4.2. Pemukiman </v>
      </c>
      <c r="J3699" s="71" t="str">
        <f>VLOOKUP(E3699, legend!$C$3:$G$22, 2, FALSE)</f>
        <v>5. Water Body</v>
      </c>
      <c r="K3699" s="71" t="str">
        <f>VLOOKUP(E3699, legend!$C$3:$G$22, 3, FALSE)</f>
        <v>5. Tubuh Air</v>
      </c>
      <c r="L3699" s="71" t="str">
        <f>VLOOKUP(E3699, legend!$C$3:$G$22, 4, FALSE)</f>
        <v>5.2. River, Lake, Ocean</v>
      </c>
      <c r="M3699" s="71" t="str">
        <f>VLOOKUP(E3699, legend!$C$3:$G$22, 5, FALSE)</f>
        <v>5.2. Sungai, Danau, Laut</v>
      </c>
      <c r="N3699" s="71" t="str">
        <f>VLOOKUP(C3699,geocode!$A$1:$C$40,2,false)</f>
        <v>Island buffered 20 km</v>
      </c>
      <c r="O3699" s="71" t="str">
        <f>VLOOKUP(C3699,geocode!$A$1:$C$40,3,false)</f>
        <v>Island buffered 20 km</v>
      </c>
      <c r="P3699" s="71">
        <v>2000.0</v>
      </c>
      <c r="Q3699" s="71">
        <v>2023.0</v>
      </c>
    </row>
    <row r="3700" ht="15.75" hidden="1" customHeight="1">
      <c r="B3700" s="71">
        <v>0.979660925292968</v>
      </c>
      <c r="C3700" s="71">
        <v>5.0</v>
      </c>
      <c r="D3700" s="71">
        <v>25.0</v>
      </c>
      <c r="E3700" s="71">
        <v>3.0</v>
      </c>
      <c r="F3700" s="71" t="str">
        <f>VLOOKUP(D3700, legend!$C$3:$G$22, 2, FALSE)</f>
        <v>4. Non-Vegetated Area</v>
      </c>
      <c r="G3700" s="71" t="str">
        <f>VLOOKUP(D3700, legend!$C$3:$G$22, 3, FALSE)</f>
        <v>4. Non-Vegetasi</v>
      </c>
      <c r="H3700" s="71" t="str">
        <f>VLOOKUP(D3700, legend!$C$3:$G$22, 4, FALSE)</f>
        <v>4.3. Other Non-Vegetation</v>
      </c>
      <c r="I3700" s="71" t="str">
        <f>VLOOKUP(D3700, legend!$C$3:$G$22, 5, FALSE)</f>
        <v>4.3. Non-Vegetasi Lainnya</v>
      </c>
      <c r="J3700" s="71" t="str">
        <f>VLOOKUP(E3700, legend!$C$3:$G$22, 2, FALSE)</f>
        <v>1. Forest </v>
      </c>
      <c r="K3700" s="71" t="str">
        <f>VLOOKUP(E3700, legend!$C$3:$G$22, 3, FALSE)</f>
        <v>1. Hutan</v>
      </c>
      <c r="L3700" s="71" t="str">
        <f>VLOOKUP(E3700, legend!$C$3:$G$22, 4, FALSE)</f>
        <v>1.1. Forest Formation</v>
      </c>
      <c r="M3700" s="71" t="str">
        <f>VLOOKUP(E3700, legend!$C$3:$G$22, 5, FALSE)</f>
        <v>1.1. Formasi Hutan</v>
      </c>
      <c r="N3700" s="71" t="str">
        <f>VLOOKUP(C3700,geocode!$A$1:$C$40,2,false)</f>
        <v>Island buffered 20 km</v>
      </c>
      <c r="O3700" s="71" t="str">
        <f>VLOOKUP(C3700,geocode!$A$1:$C$40,3,false)</f>
        <v>Island buffered 20 km</v>
      </c>
      <c r="P3700" s="71">
        <v>2000.0</v>
      </c>
      <c r="Q3700" s="71">
        <v>2023.0</v>
      </c>
    </row>
    <row r="3701" ht="15.75" hidden="1" customHeight="1">
      <c r="B3701" s="71">
        <v>15.5202032775878</v>
      </c>
      <c r="C3701" s="71">
        <v>5.0</v>
      </c>
      <c r="D3701" s="71">
        <v>25.0</v>
      </c>
      <c r="E3701" s="71">
        <v>5.0</v>
      </c>
      <c r="F3701" s="71" t="str">
        <f>VLOOKUP(D3701, legend!$C$3:$G$22, 2, FALSE)</f>
        <v>4. Non-Vegetated Area</v>
      </c>
      <c r="G3701" s="71" t="str">
        <f>VLOOKUP(D3701, legend!$C$3:$G$22, 3, FALSE)</f>
        <v>4. Non-Vegetasi</v>
      </c>
      <c r="H3701" s="71" t="str">
        <f>VLOOKUP(D3701, legend!$C$3:$G$22, 4, FALSE)</f>
        <v>4.3. Other Non-Vegetation</v>
      </c>
      <c r="I3701" s="71" t="str">
        <f>VLOOKUP(D3701, legend!$C$3:$G$22, 5, FALSE)</f>
        <v>4.3. Non-Vegetasi Lainnya</v>
      </c>
      <c r="J3701" s="71" t="str">
        <f>VLOOKUP(E3701, legend!$C$3:$G$22, 2, FALSE)</f>
        <v>1. Forest </v>
      </c>
      <c r="K3701" s="71" t="str">
        <f>VLOOKUP(E3701, legend!$C$3:$G$22, 3, FALSE)</f>
        <v>1. Hutan</v>
      </c>
      <c r="L3701" s="71" t="str">
        <f>VLOOKUP(E3701, legend!$C$3:$G$22, 4, FALSE)</f>
        <v>1.2. Mangrove</v>
      </c>
      <c r="M3701" s="71" t="str">
        <f>VLOOKUP(E3701, legend!$C$3:$G$22, 5, FALSE)</f>
        <v>1.2. Mangrove</v>
      </c>
      <c r="N3701" s="71" t="str">
        <f>VLOOKUP(C3701,geocode!$A$1:$C$40,2,false)</f>
        <v>Island buffered 20 km</v>
      </c>
      <c r="O3701" s="71" t="str">
        <f>VLOOKUP(C3701,geocode!$A$1:$C$40,3,false)</f>
        <v>Island buffered 20 km</v>
      </c>
      <c r="P3701" s="71">
        <v>2000.0</v>
      </c>
      <c r="Q3701" s="71">
        <v>2023.0</v>
      </c>
    </row>
    <row r="3702" ht="15.75" hidden="1" customHeight="1">
      <c r="B3702" s="71">
        <v>19.1625877502441</v>
      </c>
      <c r="C3702" s="71">
        <v>5.0</v>
      </c>
      <c r="D3702" s="71">
        <v>25.0</v>
      </c>
      <c r="E3702" s="71">
        <v>13.0</v>
      </c>
      <c r="F3702" s="71" t="str">
        <f>VLOOKUP(D3702, legend!$C$3:$G$22, 2, FALSE)</f>
        <v>4. Non-Vegetated Area</v>
      </c>
      <c r="G3702" s="71" t="str">
        <f>VLOOKUP(D3702, legend!$C$3:$G$22, 3, FALSE)</f>
        <v>4. Non-Vegetasi</v>
      </c>
      <c r="H3702" s="71" t="str">
        <f>VLOOKUP(D3702, legend!$C$3:$G$22, 4, FALSE)</f>
        <v>4.3. Other Non-Vegetation</v>
      </c>
      <c r="I3702" s="71" t="str">
        <f>VLOOKUP(D3702, legend!$C$3:$G$22, 5, FALSE)</f>
        <v>4.3. Non-Vegetasi Lainnya</v>
      </c>
      <c r="J3702" s="71" t="str">
        <f>VLOOKUP(E3702, legend!$C$3:$G$22, 2, FALSE)</f>
        <v>2. Non-Forest Natural Vegetation</v>
      </c>
      <c r="K3702" s="71" t="str">
        <f>VLOOKUP(E3702, legend!$C$3:$G$22, 3, FALSE)</f>
        <v>2. Tumbuhan Non-Hutan Lainnya</v>
      </c>
      <c r="L3702" s="71" t="str">
        <f>VLOOKUP(E3702, legend!$C$3:$G$22, 4, FALSE)</f>
        <v>2.1. Other Natural Vegetation</v>
      </c>
      <c r="M3702" s="71" t="str">
        <f>VLOOKUP(E3702, legend!$C$3:$G$22, 5, FALSE)</f>
        <v>2.1. Tumbuhan Non-Hutan Lainnya</v>
      </c>
      <c r="N3702" s="71" t="str">
        <f>VLOOKUP(C3702,geocode!$A$1:$C$40,2,false)</f>
        <v>Island buffered 20 km</v>
      </c>
      <c r="O3702" s="71" t="str">
        <f>VLOOKUP(C3702,geocode!$A$1:$C$40,3,false)</f>
        <v>Island buffered 20 km</v>
      </c>
      <c r="P3702" s="71">
        <v>2000.0</v>
      </c>
      <c r="Q3702" s="71">
        <v>2023.0</v>
      </c>
    </row>
    <row r="3703" ht="15.75" hidden="1" customHeight="1">
      <c r="B3703" s="71">
        <v>22.5343833862304</v>
      </c>
      <c r="C3703" s="71">
        <v>5.0</v>
      </c>
      <c r="D3703" s="71">
        <v>25.0</v>
      </c>
      <c r="E3703" s="71">
        <v>21.0</v>
      </c>
      <c r="F3703" s="71" t="str">
        <f>VLOOKUP(D3703, legend!$C$3:$G$22, 2, FALSE)</f>
        <v>4. Non-Vegetated Area</v>
      </c>
      <c r="G3703" s="71" t="str">
        <f>VLOOKUP(D3703, legend!$C$3:$G$22, 3, FALSE)</f>
        <v>4. Non-Vegetasi</v>
      </c>
      <c r="H3703" s="71" t="str">
        <f>VLOOKUP(D3703, legend!$C$3:$G$22, 4, FALSE)</f>
        <v>4.3. Other Non-Vegetation</v>
      </c>
      <c r="I3703" s="71" t="str">
        <f>VLOOKUP(D3703, legend!$C$3:$G$22, 5, FALSE)</f>
        <v>4.3. Non-Vegetasi Lainnya</v>
      </c>
      <c r="J3703" s="71" t="str">
        <f>VLOOKUP(E3703, legend!$C$3:$G$22, 2, FALSE)</f>
        <v>3. Agriculture</v>
      </c>
      <c r="K3703" s="71" t="str">
        <f>VLOOKUP(E3703, legend!$C$3:$G$22, 3, FALSE)</f>
        <v>3. Pertanian</v>
      </c>
      <c r="L3703" s="71" t="str">
        <f>VLOOKUP(E3703, legend!$C$3:$G$22, 4, FALSE)</f>
        <v>3.4. Other Agriculture</v>
      </c>
      <c r="M3703" s="71" t="str">
        <f>VLOOKUP(E3703, legend!$C$3:$G$22, 5, FALSE)</f>
        <v>3.4. Pertanian Lainnya </v>
      </c>
      <c r="N3703" s="71" t="str">
        <f>VLOOKUP(C3703,geocode!$A$1:$C$40,2,false)</f>
        <v>Island buffered 20 km</v>
      </c>
      <c r="O3703" s="71" t="str">
        <f>VLOOKUP(C3703,geocode!$A$1:$C$40,3,false)</f>
        <v>Island buffered 20 km</v>
      </c>
      <c r="P3703" s="71">
        <v>2000.0</v>
      </c>
      <c r="Q3703" s="71">
        <v>2023.0</v>
      </c>
    </row>
    <row r="3704" ht="15.75" hidden="1" customHeight="1">
      <c r="B3704" s="71">
        <v>22.7970396911621</v>
      </c>
      <c r="C3704" s="71">
        <v>5.0</v>
      </c>
      <c r="D3704" s="71">
        <v>25.0</v>
      </c>
      <c r="E3704" s="71">
        <v>24.0</v>
      </c>
      <c r="F3704" s="71" t="str">
        <f>VLOOKUP(D3704, legend!$C$3:$G$22, 2, FALSE)</f>
        <v>4. Non-Vegetated Area</v>
      </c>
      <c r="G3704" s="71" t="str">
        <f>VLOOKUP(D3704, legend!$C$3:$G$22, 3, FALSE)</f>
        <v>4. Non-Vegetasi</v>
      </c>
      <c r="H3704" s="71" t="str">
        <f>VLOOKUP(D3704, legend!$C$3:$G$22, 4, FALSE)</f>
        <v>4.3. Other Non-Vegetation</v>
      </c>
      <c r="I3704" s="71" t="str">
        <f>VLOOKUP(D3704, legend!$C$3:$G$22, 5, FALSE)</f>
        <v>4.3. Non-Vegetasi Lainnya</v>
      </c>
      <c r="J3704" s="71" t="str">
        <f>VLOOKUP(E3704, legend!$C$3:$G$22, 2, FALSE)</f>
        <v>4. Non-Vegetated Area</v>
      </c>
      <c r="K3704" s="71" t="str">
        <f>VLOOKUP(E3704, legend!$C$3:$G$22, 3, FALSE)</f>
        <v>4. Non-Vegetasi</v>
      </c>
      <c r="L3704" s="71" t="str">
        <f>VLOOKUP(E3704, legend!$C$3:$G$22, 4, FALSE)</f>
        <v>4.2. Urban Area</v>
      </c>
      <c r="M3704" s="71" t="str">
        <f>VLOOKUP(E3704, legend!$C$3:$G$22, 5, FALSE)</f>
        <v>4.2. Pemukiman </v>
      </c>
      <c r="N3704" s="71" t="str">
        <f>VLOOKUP(C3704,geocode!$A$1:$C$40,2,false)</f>
        <v>Island buffered 20 km</v>
      </c>
      <c r="O3704" s="71" t="str">
        <f>VLOOKUP(C3704,geocode!$A$1:$C$40,3,false)</f>
        <v>Island buffered 20 km</v>
      </c>
      <c r="P3704" s="71">
        <v>2000.0</v>
      </c>
      <c r="Q3704" s="71">
        <v>2023.0</v>
      </c>
    </row>
    <row r="3705" ht="15.75" hidden="1" customHeight="1">
      <c r="B3705" s="71">
        <v>135.205143829345</v>
      </c>
      <c r="C3705" s="71">
        <v>5.0</v>
      </c>
      <c r="D3705" s="71">
        <v>25.0</v>
      </c>
      <c r="E3705" s="71">
        <v>25.0</v>
      </c>
      <c r="F3705" s="71" t="str">
        <f>VLOOKUP(D3705, legend!$C$3:$G$22, 2, FALSE)</f>
        <v>4. Non-Vegetated Area</v>
      </c>
      <c r="G3705" s="71" t="str">
        <f>VLOOKUP(D3705, legend!$C$3:$G$22, 3, FALSE)</f>
        <v>4. Non-Vegetasi</v>
      </c>
      <c r="H3705" s="71" t="str">
        <f>VLOOKUP(D3705, legend!$C$3:$G$22, 4, FALSE)</f>
        <v>4.3. Other Non-Vegetation</v>
      </c>
      <c r="I3705" s="71" t="str">
        <f>VLOOKUP(D3705, legend!$C$3:$G$22, 5, FALSE)</f>
        <v>4.3. Non-Vegetasi Lainnya</v>
      </c>
      <c r="J3705" s="71" t="str">
        <f>VLOOKUP(E3705, legend!$C$3:$G$22, 2, FALSE)</f>
        <v>4. Non-Vegetated Area</v>
      </c>
      <c r="K3705" s="71" t="str">
        <f>VLOOKUP(E3705, legend!$C$3:$G$22, 3, FALSE)</f>
        <v>4. Non-Vegetasi</v>
      </c>
      <c r="L3705" s="71" t="str">
        <f>VLOOKUP(E3705, legend!$C$3:$G$22, 4, FALSE)</f>
        <v>4.3. Other Non-Vegetation</v>
      </c>
      <c r="M3705" s="71" t="str">
        <f>VLOOKUP(E3705, legend!$C$3:$G$22, 5, FALSE)</f>
        <v>4.3. Non-Vegetasi Lainnya</v>
      </c>
      <c r="N3705" s="71" t="str">
        <f>VLOOKUP(C3705,geocode!$A$1:$C$40,2,false)</f>
        <v>Island buffered 20 km</v>
      </c>
      <c r="O3705" s="71" t="str">
        <f>VLOOKUP(C3705,geocode!$A$1:$C$40,3,false)</f>
        <v>Island buffered 20 km</v>
      </c>
      <c r="P3705" s="71">
        <v>2000.0</v>
      </c>
      <c r="Q3705" s="71">
        <v>2023.0</v>
      </c>
    </row>
    <row r="3706" ht="15.75" hidden="1" customHeight="1">
      <c r="B3706" s="71">
        <v>0.177228411865234</v>
      </c>
      <c r="C3706" s="71">
        <v>5.0</v>
      </c>
      <c r="D3706" s="71">
        <v>25.0</v>
      </c>
      <c r="E3706" s="71">
        <v>30.0</v>
      </c>
      <c r="F3706" s="71" t="str">
        <f>VLOOKUP(D3706, legend!$C$3:$G$22, 2, FALSE)</f>
        <v>4. Non-Vegetated Area</v>
      </c>
      <c r="G3706" s="71" t="str">
        <f>VLOOKUP(D3706, legend!$C$3:$G$22, 3, FALSE)</f>
        <v>4. Non-Vegetasi</v>
      </c>
      <c r="H3706" s="71" t="str">
        <f>VLOOKUP(D3706, legend!$C$3:$G$22, 4, FALSE)</f>
        <v>4.3. Other Non-Vegetation</v>
      </c>
      <c r="I3706" s="71" t="str">
        <f>VLOOKUP(D3706, legend!$C$3:$G$22, 5, FALSE)</f>
        <v>4.3. Non-Vegetasi Lainnya</v>
      </c>
      <c r="J3706" s="71" t="str">
        <f>VLOOKUP(E3706, legend!$C$3:$G$22, 2, FALSE)</f>
        <v>4. Non-Vegetated Area</v>
      </c>
      <c r="K3706" s="71" t="str">
        <f>VLOOKUP(E3706, legend!$C$3:$G$22, 3, FALSE)</f>
        <v>4. Non-Vegetasi</v>
      </c>
      <c r="L3706" s="71" t="str">
        <f>VLOOKUP(E3706, legend!$C$3:$G$22, 4, FALSE)</f>
        <v>4.1. Mining Pit</v>
      </c>
      <c r="M3706" s="71" t="str">
        <f>VLOOKUP(E3706, legend!$C$3:$G$22, 5, FALSE)</f>
        <v>4.1. Lubang Tambang</v>
      </c>
      <c r="N3706" s="71" t="str">
        <f>VLOOKUP(C3706,geocode!$A$1:$C$40,2,false)</f>
        <v>Island buffered 20 km</v>
      </c>
      <c r="O3706" s="71" t="str">
        <f>VLOOKUP(C3706,geocode!$A$1:$C$40,3,false)</f>
        <v>Island buffered 20 km</v>
      </c>
      <c r="P3706" s="71">
        <v>2000.0</v>
      </c>
      <c r="Q3706" s="71">
        <v>2023.0</v>
      </c>
    </row>
    <row r="3707" ht="15.75" hidden="1" customHeight="1">
      <c r="B3707" s="71">
        <v>7.58571321411132</v>
      </c>
      <c r="C3707" s="71">
        <v>5.0</v>
      </c>
      <c r="D3707" s="71">
        <v>25.0</v>
      </c>
      <c r="E3707" s="71">
        <v>31.0</v>
      </c>
      <c r="F3707" s="71" t="str">
        <f>VLOOKUP(D3707, legend!$C$3:$G$22, 2, FALSE)</f>
        <v>4. Non-Vegetated Area</v>
      </c>
      <c r="G3707" s="71" t="str">
        <f>VLOOKUP(D3707, legend!$C$3:$G$22, 3, FALSE)</f>
        <v>4. Non-Vegetasi</v>
      </c>
      <c r="H3707" s="71" t="str">
        <f>VLOOKUP(D3707, legend!$C$3:$G$22, 4, FALSE)</f>
        <v>4.3. Other Non-Vegetation</v>
      </c>
      <c r="I3707" s="71" t="str">
        <f>VLOOKUP(D3707, legend!$C$3:$G$22, 5, FALSE)</f>
        <v>4.3. Non-Vegetasi Lainnya</v>
      </c>
      <c r="J3707" s="71" t="str">
        <f>VLOOKUP(E3707, legend!$C$3:$G$22, 2, FALSE)</f>
        <v>5. Water Body</v>
      </c>
      <c r="K3707" s="71" t="str">
        <f>VLOOKUP(E3707, legend!$C$3:$G$22, 3, FALSE)</f>
        <v>5. Tubuh Air</v>
      </c>
      <c r="L3707" s="71" t="str">
        <f>VLOOKUP(E3707, legend!$C$3:$G$22, 4, FALSE)</f>
        <v>5.1. Aquaculture</v>
      </c>
      <c r="M3707" s="71" t="str">
        <f>VLOOKUP(E3707, legend!$C$3:$G$22, 5, FALSE)</f>
        <v>5.1. Tambak</v>
      </c>
      <c r="N3707" s="71" t="str">
        <f>VLOOKUP(C3707,geocode!$A$1:$C$40,2,false)</f>
        <v>Island buffered 20 km</v>
      </c>
      <c r="O3707" s="71" t="str">
        <f>VLOOKUP(C3707,geocode!$A$1:$C$40,3,false)</f>
        <v>Island buffered 20 km</v>
      </c>
      <c r="P3707" s="71">
        <v>2000.0</v>
      </c>
      <c r="Q3707" s="71">
        <v>2023.0</v>
      </c>
    </row>
    <row r="3708" ht="15.75" hidden="1" customHeight="1">
      <c r="B3708" s="71">
        <v>60.6471775207519</v>
      </c>
      <c r="C3708" s="71">
        <v>5.0</v>
      </c>
      <c r="D3708" s="71">
        <v>25.0</v>
      </c>
      <c r="E3708" s="71">
        <v>33.0</v>
      </c>
      <c r="F3708" s="71" t="str">
        <f>VLOOKUP(D3708, legend!$C$3:$G$22, 2, FALSE)</f>
        <v>4. Non-Vegetated Area</v>
      </c>
      <c r="G3708" s="71" t="str">
        <f>VLOOKUP(D3708, legend!$C$3:$G$22, 3, FALSE)</f>
        <v>4. Non-Vegetasi</v>
      </c>
      <c r="H3708" s="71" t="str">
        <f>VLOOKUP(D3708, legend!$C$3:$G$22, 4, FALSE)</f>
        <v>4.3. Other Non-Vegetation</v>
      </c>
      <c r="I3708" s="71" t="str">
        <f>VLOOKUP(D3708, legend!$C$3:$G$22, 5, FALSE)</f>
        <v>4.3. Non-Vegetasi Lainnya</v>
      </c>
      <c r="J3708" s="71" t="str">
        <f>VLOOKUP(E3708, legend!$C$3:$G$22, 2, FALSE)</f>
        <v>5. Water Body</v>
      </c>
      <c r="K3708" s="71" t="str">
        <f>VLOOKUP(E3708, legend!$C$3:$G$22, 3, FALSE)</f>
        <v>5. Tubuh Air</v>
      </c>
      <c r="L3708" s="71" t="str">
        <f>VLOOKUP(E3708, legend!$C$3:$G$22, 4, FALSE)</f>
        <v>5.2. River, Lake, Ocean</v>
      </c>
      <c r="M3708" s="71" t="str">
        <f>VLOOKUP(E3708, legend!$C$3:$G$22, 5, FALSE)</f>
        <v>5.2. Sungai, Danau, Laut</v>
      </c>
      <c r="N3708" s="71" t="str">
        <f>VLOOKUP(C3708,geocode!$A$1:$C$40,2,false)</f>
        <v>Island buffered 20 km</v>
      </c>
      <c r="O3708" s="71" t="str">
        <f>VLOOKUP(C3708,geocode!$A$1:$C$40,3,false)</f>
        <v>Island buffered 20 km</v>
      </c>
      <c r="P3708" s="71">
        <v>2000.0</v>
      </c>
      <c r="Q3708" s="71">
        <v>2023.0</v>
      </c>
    </row>
    <row r="3709" ht="15.75" hidden="1" customHeight="1">
      <c r="B3709" s="71">
        <v>0.0891826293945312</v>
      </c>
      <c r="C3709" s="71">
        <v>5.0</v>
      </c>
      <c r="D3709" s="71">
        <v>25.0</v>
      </c>
      <c r="E3709" s="71">
        <v>35.0</v>
      </c>
      <c r="F3709" s="71" t="str">
        <f>VLOOKUP(D3709, legend!$C$3:$G$22, 2, FALSE)</f>
        <v>4. Non-Vegetated Area</v>
      </c>
      <c r="G3709" s="71" t="str">
        <f>VLOOKUP(D3709, legend!$C$3:$G$22, 3, FALSE)</f>
        <v>4. Non-Vegetasi</v>
      </c>
      <c r="H3709" s="71" t="str">
        <f>VLOOKUP(D3709, legend!$C$3:$G$22, 4, FALSE)</f>
        <v>4.3. Other Non-Vegetation</v>
      </c>
      <c r="I3709" s="71" t="str">
        <f>VLOOKUP(D3709, legend!$C$3:$G$22, 5, FALSE)</f>
        <v>4.3. Non-Vegetasi Lainnya</v>
      </c>
      <c r="J3709" s="71" t="str">
        <f>VLOOKUP(E3709, legend!$C$3:$G$22, 2, FALSE)</f>
        <v>3. Agriculture</v>
      </c>
      <c r="K3709" s="71" t="str">
        <f>VLOOKUP(E3709, legend!$C$3:$G$22, 3, FALSE)</f>
        <v>3. Pertanian</v>
      </c>
      <c r="L3709" s="71" t="str">
        <f>VLOOKUP(E3709, legend!$C$3:$G$22, 4, FALSE)</f>
        <v>3.2. Oil Palm</v>
      </c>
      <c r="M3709" s="71" t="str">
        <f>VLOOKUP(E3709, legend!$C$3:$G$22, 5, FALSE)</f>
        <v>3.2. Sawit</v>
      </c>
      <c r="N3709" s="71" t="str">
        <f>VLOOKUP(C3709,geocode!$A$1:$C$40,2,false)</f>
        <v>Island buffered 20 km</v>
      </c>
      <c r="O3709" s="71" t="str">
        <f>VLOOKUP(C3709,geocode!$A$1:$C$40,3,false)</f>
        <v>Island buffered 20 km</v>
      </c>
      <c r="P3709" s="71">
        <v>2000.0</v>
      </c>
      <c r="Q3709" s="71">
        <v>2023.0</v>
      </c>
    </row>
    <row r="3710" ht="15.75" hidden="1" customHeight="1">
      <c r="B3710" s="71">
        <v>3.19152288818359</v>
      </c>
      <c r="C3710" s="71">
        <v>5.0</v>
      </c>
      <c r="D3710" s="71">
        <v>25.0</v>
      </c>
      <c r="E3710" s="71">
        <v>40.0</v>
      </c>
      <c r="F3710" s="71" t="str">
        <f>VLOOKUP(D3710, legend!$C$3:$G$22, 2, FALSE)</f>
        <v>4. Non-Vegetated Area</v>
      </c>
      <c r="G3710" s="71" t="str">
        <f>VLOOKUP(D3710, legend!$C$3:$G$22, 3, FALSE)</f>
        <v>4. Non-Vegetasi</v>
      </c>
      <c r="H3710" s="71" t="str">
        <f>VLOOKUP(D3710, legend!$C$3:$G$22, 4, FALSE)</f>
        <v>4.3. Other Non-Vegetation</v>
      </c>
      <c r="I3710" s="71" t="str">
        <f>VLOOKUP(D3710, legend!$C$3:$G$22, 5, FALSE)</f>
        <v>4.3. Non-Vegetasi Lainnya</v>
      </c>
      <c r="J3710" s="71" t="str">
        <f>VLOOKUP(E3710, legend!$C$3:$G$22, 2, FALSE)</f>
        <v>3. Agriculture</v>
      </c>
      <c r="K3710" s="71" t="str">
        <f>VLOOKUP(E3710, legend!$C$3:$G$22, 3, FALSE)</f>
        <v>3. Pertanian</v>
      </c>
      <c r="L3710" s="71" t="str">
        <f>VLOOKUP(E3710, legend!$C$3:$G$22, 4, FALSE)</f>
        <v>3.1. Rice Paddy</v>
      </c>
      <c r="M3710" s="71" t="str">
        <f>VLOOKUP(E3710, legend!$C$3:$G$22, 5, FALSE)</f>
        <v>3.1. Sawah</v>
      </c>
      <c r="N3710" s="71" t="str">
        <f>VLOOKUP(C3710,geocode!$A$1:$C$40,2,false)</f>
        <v>Island buffered 20 km</v>
      </c>
      <c r="O3710" s="71" t="str">
        <f>VLOOKUP(C3710,geocode!$A$1:$C$40,3,false)</f>
        <v>Island buffered 20 km</v>
      </c>
      <c r="P3710" s="71">
        <v>2000.0</v>
      </c>
      <c r="Q3710" s="71">
        <v>2023.0</v>
      </c>
    </row>
    <row r="3711" ht="15.75" hidden="1" customHeight="1">
      <c r="B3711" s="71">
        <v>6.41990391845703</v>
      </c>
      <c r="C3711" s="71">
        <v>5.0</v>
      </c>
      <c r="D3711" s="71">
        <v>31.0</v>
      </c>
      <c r="E3711" s="71">
        <v>5.0</v>
      </c>
      <c r="F3711" s="71" t="str">
        <f>VLOOKUP(D3711, legend!$C$3:$G$22, 2, FALSE)</f>
        <v>5. Water Body</v>
      </c>
      <c r="G3711" s="71" t="str">
        <f>VLOOKUP(D3711, legend!$C$3:$G$22, 3, FALSE)</f>
        <v>5. Tubuh Air</v>
      </c>
      <c r="H3711" s="71" t="str">
        <f>VLOOKUP(D3711, legend!$C$3:$G$22, 4, FALSE)</f>
        <v>5.1. Aquaculture</v>
      </c>
      <c r="I3711" s="71" t="str">
        <f>VLOOKUP(D3711, legend!$C$3:$G$22, 5, FALSE)</f>
        <v>5.1. Tambak</v>
      </c>
      <c r="J3711" s="71" t="str">
        <f>VLOOKUP(E3711, legend!$C$3:$G$22, 2, FALSE)</f>
        <v>1. Forest </v>
      </c>
      <c r="K3711" s="71" t="str">
        <f>VLOOKUP(E3711, legend!$C$3:$G$22, 3, FALSE)</f>
        <v>1. Hutan</v>
      </c>
      <c r="L3711" s="71" t="str">
        <f>VLOOKUP(E3711, legend!$C$3:$G$22, 4, FALSE)</f>
        <v>1.2. Mangrove</v>
      </c>
      <c r="M3711" s="71" t="str">
        <f>VLOOKUP(E3711, legend!$C$3:$G$22, 5, FALSE)</f>
        <v>1.2. Mangrove</v>
      </c>
      <c r="N3711" s="71" t="str">
        <f>VLOOKUP(C3711,geocode!$A$1:$C$40,2,false)</f>
        <v>Island buffered 20 km</v>
      </c>
      <c r="O3711" s="71" t="str">
        <f>VLOOKUP(C3711,geocode!$A$1:$C$40,3,false)</f>
        <v>Island buffered 20 km</v>
      </c>
      <c r="P3711" s="71">
        <v>2000.0</v>
      </c>
      <c r="Q3711" s="71">
        <v>2023.0</v>
      </c>
    </row>
    <row r="3712" ht="15.75" hidden="1" customHeight="1">
      <c r="B3712" s="71">
        <v>0.0892695495605468</v>
      </c>
      <c r="C3712" s="71">
        <v>5.0</v>
      </c>
      <c r="D3712" s="71">
        <v>31.0</v>
      </c>
      <c r="E3712" s="71">
        <v>13.0</v>
      </c>
      <c r="F3712" s="71" t="str">
        <f>VLOOKUP(D3712, legend!$C$3:$G$22, 2, FALSE)</f>
        <v>5. Water Body</v>
      </c>
      <c r="G3712" s="71" t="str">
        <f>VLOOKUP(D3712, legend!$C$3:$G$22, 3, FALSE)</f>
        <v>5. Tubuh Air</v>
      </c>
      <c r="H3712" s="71" t="str">
        <f>VLOOKUP(D3712, legend!$C$3:$G$22, 4, FALSE)</f>
        <v>5.1. Aquaculture</v>
      </c>
      <c r="I3712" s="71" t="str">
        <f>VLOOKUP(D3712, legend!$C$3:$G$22, 5, FALSE)</f>
        <v>5.1. Tambak</v>
      </c>
      <c r="J3712" s="71" t="str">
        <f>VLOOKUP(E3712, legend!$C$3:$G$22, 2, FALSE)</f>
        <v>2. Non-Forest Natural Vegetation</v>
      </c>
      <c r="K3712" s="71" t="str">
        <f>VLOOKUP(E3712, legend!$C$3:$G$22, 3, FALSE)</f>
        <v>2. Tumbuhan Non-Hutan Lainnya</v>
      </c>
      <c r="L3712" s="71" t="str">
        <f>VLOOKUP(E3712, legend!$C$3:$G$22, 4, FALSE)</f>
        <v>2.1. Other Natural Vegetation</v>
      </c>
      <c r="M3712" s="71" t="str">
        <f>VLOOKUP(E3712, legend!$C$3:$G$22, 5, FALSE)</f>
        <v>2.1. Tumbuhan Non-Hutan Lainnya</v>
      </c>
      <c r="N3712" s="71" t="str">
        <f>VLOOKUP(C3712,geocode!$A$1:$C$40,2,false)</f>
        <v>Island buffered 20 km</v>
      </c>
      <c r="O3712" s="71" t="str">
        <f>VLOOKUP(C3712,geocode!$A$1:$C$40,3,false)</f>
        <v>Island buffered 20 km</v>
      </c>
      <c r="P3712" s="71">
        <v>2000.0</v>
      </c>
      <c r="Q3712" s="71">
        <v>2023.0</v>
      </c>
    </row>
    <row r="3713" ht="15.75" hidden="1" customHeight="1">
      <c r="B3713" s="71">
        <v>1.15368706665039</v>
      </c>
      <c r="C3713" s="71">
        <v>5.0</v>
      </c>
      <c r="D3713" s="71">
        <v>31.0</v>
      </c>
      <c r="E3713" s="71">
        <v>21.0</v>
      </c>
      <c r="F3713" s="71" t="str">
        <f>VLOOKUP(D3713, legend!$C$3:$G$22, 2, FALSE)</f>
        <v>5. Water Body</v>
      </c>
      <c r="G3713" s="71" t="str">
        <f>VLOOKUP(D3713, legend!$C$3:$G$22, 3, FALSE)</f>
        <v>5. Tubuh Air</v>
      </c>
      <c r="H3713" s="71" t="str">
        <f>VLOOKUP(D3713, legend!$C$3:$G$22, 4, FALSE)</f>
        <v>5.1. Aquaculture</v>
      </c>
      <c r="I3713" s="71" t="str">
        <f>VLOOKUP(D3713, legend!$C$3:$G$22, 5, FALSE)</f>
        <v>5.1. Tambak</v>
      </c>
      <c r="J3713" s="71" t="str">
        <f>VLOOKUP(E3713, legend!$C$3:$G$22, 2, FALSE)</f>
        <v>3. Agriculture</v>
      </c>
      <c r="K3713" s="71" t="str">
        <f>VLOOKUP(E3713, legend!$C$3:$G$22, 3, FALSE)</f>
        <v>3. Pertanian</v>
      </c>
      <c r="L3713" s="71" t="str">
        <f>VLOOKUP(E3713, legend!$C$3:$G$22, 4, FALSE)</f>
        <v>3.4. Other Agriculture</v>
      </c>
      <c r="M3713" s="71" t="str">
        <f>VLOOKUP(E3713, legend!$C$3:$G$22, 5, FALSE)</f>
        <v>3.4. Pertanian Lainnya </v>
      </c>
      <c r="N3713" s="71" t="str">
        <f>VLOOKUP(C3713,geocode!$A$1:$C$40,2,false)</f>
        <v>Island buffered 20 km</v>
      </c>
      <c r="O3713" s="71" t="str">
        <f>VLOOKUP(C3713,geocode!$A$1:$C$40,3,false)</f>
        <v>Island buffered 20 km</v>
      </c>
      <c r="P3713" s="71">
        <v>2000.0</v>
      </c>
      <c r="Q3713" s="71">
        <v>2023.0</v>
      </c>
    </row>
    <row r="3714" ht="15.75" hidden="1" customHeight="1">
      <c r="B3714" s="71">
        <v>0.0890018920898437</v>
      </c>
      <c r="C3714" s="71">
        <v>5.0</v>
      </c>
      <c r="D3714" s="71">
        <v>31.0</v>
      </c>
      <c r="E3714" s="71">
        <v>24.0</v>
      </c>
      <c r="F3714" s="71" t="str">
        <f>VLOOKUP(D3714, legend!$C$3:$G$22, 2, FALSE)</f>
        <v>5. Water Body</v>
      </c>
      <c r="G3714" s="71" t="str">
        <f>VLOOKUP(D3714, legend!$C$3:$G$22, 3, FALSE)</f>
        <v>5. Tubuh Air</v>
      </c>
      <c r="H3714" s="71" t="str">
        <f>VLOOKUP(D3714, legend!$C$3:$G$22, 4, FALSE)</f>
        <v>5.1. Aquaculture</v>
      </c>
      <c r="I3714" s="71" t="str">
        <f>VLOOKUP(D3714, legend!$C$3:$G$22, 5, FALSE)</f>
        <v>5.1. Tambak</v>
      </c>
      <c r="J3714" s="71" t="str">
        <f>VLOOKUP(E3714, legend!$C$3:$G$22, 2, FALSE)</f>
        <v>4. Non-Vegetated Area</v>
      </c>
      <c r="K3714" s="71" t="str">
        <f>VLOOKUP(E3714, legend!$C$3:$G$22, 3, FALSE)</f>
        <v>4. Non-Vegetasi</v>
      </c>
      <c r="L3714" s="71" t="str">
        <f>VLOOKUP(E3714, legend!$C$3:$G$22, 4, FALSE)</f>
        <v>4.2. Urban Area</v>
      </c>
      <c r="M3714" s="71" t="str">
        <f>VLOOKUP(E3714, legend!$C$3:$G$22, 5, FALSE)</f>
        <v>4.2. Pemukiman </v>
      </c>
      <c r="N3714" s="71" t="str">
        <f>VLOOKUP(C3714,geocode!$A$1:$C$40,2,false)</f>
        <v>Island buffered 20 km</v>
      </c>
      <c r="O3714" s="71" t="str">
        <f>VLOOKUP(C3714,geocode!$A$1:$C$40,3,false)</f>
        <v>Island buffered 20 km</v>
      </c>
      <c r="P3714" s="71">
        <v>2000.0</v>
      </c>
      <c r="Q3714" s="71">
        <v>2023.0</v>
      </c>
    </row>
    <row r="3715" ht="15.75" hidden="1" customHeight="1">
      <c r="B3715" s="71">
        <v>1.86702522583007</v>
      </c>
      <c r="C3715" s="71">
        <v>5.0</v>
      </c>
      <c r="D3715" s="71">
        <v>31.0</v>
      </c>
      <c r="E3715" s="71">
        <v>25.0</v>
      </c>
      <c r="F3715" s="71" t="str">
        <f>VLOOKUP(D3715, legend!$C$3:$G$22, 2, FALSE)</f>
        <v>5. Water Body</v>
      </c>
      <c r="G3715" s="71" t="str">
        <f>VLOOKUP(D3715, legend!$C$3:$G$22, 3, FALSE)</f>
        <v>5. Tubuh Air</v>
      </c>
      <c r="H3715" s="71" t="str">
        <f>VLOOKUP(D3715, legend!$C$3:$G$22, 4, FALSE)</f>
        <v>5.1. Aquaculture</v>
      </c>
      <c r="I3715" s="71" t="str">
        <f>VLOOKUP(D3715, legend!$C$3:$G$22, 5, FALSE)</f>
        <v>5.1. Tambak</v>
      </c>
      <c r="J3715" s="71" t="str">
        <f>VLOOKUP(E3715, legend!$C$3:$G$22, 2, FALSE)</f>
        <v>4. Non-Vegetated Area</v>
      </c>
      <c r="K3715" s="71" t="str">
        <f>VLOOKUP(E3715, legend!$C$3:$G$22, 3, FALSE)</f>
        <v>4. Non-Vegetasi</v>
      </c>
      <c r="L3715" s="71" t="str">
        <f>VLOOKUP(E3715, legend!$C$3:$G$22, 4, FALSE)</f>
        <v>4.3. Other Non-Vegetation</v>
      </c>
      <c r="M3715" s="71" t="str">
        <f>VLOOKUP(E3715, legend!$C$3:$G$22, 5, FALSE)</f>
        <v>4.3. Non-Vegetasi Lainnya</v>
      </c>
      <c r="N3715" s="71" t="str">
        <f>VLOOKUP(C3715,geocode!$A$1:$C$40,2,false)</f>
        <v>Island buffered 20 km</v>
      </c>
      <c r="O3715" s="71" t="str">
        <f>VLOOKUP(C3715,geocode!$A$1:$C$40,3,false)</f>
        <v>Island buffered 20 km</v>
      </c>
      <c r="P3715" s="71">
        <v>2000.0</v>
      </c>
      <c r="Q3715" s="71">
        <v>2023.0</v>
      </c>
    </row>
    <row r="3716" ht="15.75" hidden="1" customHeight="1">
      <c r="B3716" s="71">
        <v>17.5565174743652</v>
      </c>
      <c r="C3716" s="71">
        <v>5.0</v>
      </c>
      <c r="D3716" s="71">
        <v>31.0</v>
      </c>
      <c r="E3716" s="71">
        <v>31.0</v>
      </c>
      <c r="F3716" s="71" t="str">
        <f>VLOOKUP(D3716, legend!$C$3:$G$22, 2, FALSE)</f>
        <v>5. Water Body</v>
      </c>
      <c r="G3716" s="71" t="str">
        <f>VLOOKUP(D3716, legend!$C$3:$G$22, 3, FALSE)</f>
        <v>5. Tubuh Air</v>
      </c>
      <c r="H3716" s="71" t="str">
        <f>VLOOKUP(D3716, legend!$C$3:$G$22, 4, FALSE)</f>
        <v>5.1. Aquaculture</v>
      </c>
      <c r="I3716" s="71" t="str">
        <f>VLOOKUP(D3716, legend!$C$3:$G$22, 5, FALSE)</f>
        <v>5.1. Tambak</v>
      </c>
      <c r="J3716" s="71" t="str">
        <f>VLOOKUP(E3716, legend!$C$3:$G$22, 2, FALSE)</f>
        <v>5. Water Body</v>
      </c>
      <c r="K3716" s="71" t="str">
        <f>VLOOKUP(E3716, legend!$C$3:$G$22, 3, FALSE)</f>
        <v>5. Tubuh Air</v>
      </c>
      <c r="L3716" s="71" t="str">
        <f>VLOOKUP(E3716, legend!$C$3:$G$22, 4, FALSE)</f>
        <v>5.1. Aquaculture</v>
      </c>
      <c r="M3716" s="71" t="str">
        <f>VLOOKUP(E3716, legend!$C$3:$G$22, 5, FALSE)</f>
        <v>5.1. Tambak</v>
      </c>
      <c r="N3716" s="71" t="str">
        <f>VLOOKUP(C3716,geocode!$A$1:$C$40,2,false)</f>
        <v>Island buffered 20 km</v>
      </c>
      <c r="O3716" s="71" t="str">
        <f>VLOOKUP(C3716,geocode!$A$1:$C$40,3,false)</f>
        <v>Island buffered 20 km</v>
      </c>
      <c r="P3716" s="71">
        <v>2000.0</v>
      </c>
      <c r="Q3716" s="71">
        <v>2023.0</v>
      </c>
    </row>
    <row r="3717" ht="15.75" hidden="1" customHeight="1">
      <c r="B3717" s="71">
        <v>4.99438215942382</v>
      </c>
      <c r="C3717" s="71">
        <v>5.0</v>
      </c>
      <c r="D3717" s="71">
        <v>31.0</v>
      </c>
      <c r="E3717" s="71">
        <v>33.0</v>
      </c>
      <c r="F3717" s="71" t="str">
        <f>VLOOKUP(D3717, legend!$C$3:$G$22, 2, FALSE)</f>
        <v>5. Water Body</v>
      </c>
      <c r="G3717" s="71" t="str">
        <f>VLOOKUP(D3717, legend!$C$3:$G$22, 3, FALSE)</f>
        <v>5. Tubuh Air</v>
      </c>
      <c r="H3717" s="71" t="str">
        <f>VLOOKUP(D3717, legend!$C$3:$G$22, 4, FALSE)</f>
        <v>5.1. Aquaculture</v>
      </c>
      <c r="I3717" s="71" t="str">
        <f>VLOOKUP(D3717, legend!$C$3:$G$22, 5, FALSE)</f>
        <v>5.1. Tambak</v>
      </c>
      <c r="J3717" s="71" t="str">
        <f>VLOOKUP(E3717, legend!$C$3:$G$22, 2, FALSE)</f>
        <v>5. Water Body</v>
      </c>
      <c r="K3717" s="71" t="str">
        <f>VLOOKUP(E3717, legend!$C$3:$G$22, 3, FALSE)</f>
        <v>5. Tubuh Air</v>
      </c>
      <c r="L3717" s="71" t="str">
        <f>VLOOKUP(E3717, legend!$C$3:$G$22, 4, FALSE)</f>
        <v>5.2. River, Lake, Ocean</v>
      </c>
      <c r="M3717" s="71" t="str">
        <f>VLOOKUP(E3717, legend!$C$3:$G$22, 5, FALSE)</f>
        <v>5.2. Sungai, Danau, Laut</v>
      </c>
      <c r="N3717" s="71" t="str">
        <f>VLOOKUP(C3717,geocode!$A$1:$C$40,2,false)</f>
        <v>Island buffered 20 km</v>
      </c>
      <c r="O3717" s="71" t="str">
        <f>VLOOKUP(C3717,geocode!$A$1:$C$40,3,false)</f>
        <v>Island buffered 20 km</v>
      </c>
      <c r="P3717" s="71">
        <v>2000.0</v>
      </c>
      <c r="Q3717" s="71">
        <v>2023.0</v>
      </c>
    </row>
    <row r="3718" ht="15.75" hidden="1" customHeight="1">
      <c r="B3718" s="71">
        <v>0.177726977539062</v>
      </c>
      <c r="C3718" s="71">
        <v>5.0</v>
      </c>
      <c r="D3718" s="71">
        <v>31.0</v>
      </c>
      <c r="E3718" s="71">
        <v>40.0</v>
      </c>
      <c r="F3718" s="71" t="str">
        <f>VLOOKUP(D3718, legend!$C$3:$G$22, 2, FALSE)</f>
        <v>5. Water Body</v>
      </c>
      <c r="G3718" s="71" t="str">
        <f>VLOOKUP(D3718, legend!$C$3:$G$22, 3, FALSE)</f>
        <v>5. Tubuh Air</v>
      </c>
      <c r="H3718" s="71" t="str">
        <f>VLOOKUP(D3718, legend!$C$3:$G$22, 4, FALSE)</f>
        <v>5.1. Aquaculture</v>
      </c>
      <c r="I3718" s="71" t="str">
        <f>VLOOKUP(D3718, legend!$C$3:$G$22, 5, FALSE)</f>
        <v>5.1. Tambak</v>
      </c>
      <c r="J3718" s="71" t="str">
        <f>VLOOKUP(E3718, legend!$C$3:$G$22, 2, FALSE)</f>
        <v>3. Agriculture</v>
      </c>
      <c r="K3718" s="71" t="str">
        <f>VLOOKUP(E3718, legend!$C$3:$G$22, 3, FALSE)</f>
        <v>3. Pertanian</v>
      </c>
      <c r="L3718" s="71" t="str">
        <f>VLOOKUP(E3718, legend!$C$3:$G$22, 4, FALSE)</f>
        <v>3.1. Rice Paddy</v>
      </c>
      <c r="M3718" s="71" t="str">
        <f>VLOOKUP(E3718, legend!$C$3:$G$22, 5, FALSE)</f>
        <v>3.1. Sawah</v>
      </c>
      <c r="N3718" s="71" t="str">
        <f>VLOOKUP(C3718,geocode!$A$1:$C$40,2,false)</f>
        <v>Island buffered 20 km</v>
      </c>
      <c r="O3718" s="71" t="str">
        <f>VLOOKUP(C3718,geocode!$A$1:$C$40,3,false)</f>
        <v>Island buffered 20 km</v>
      </c>
      <c r="P3718" s="71">
        <v>2000.0</v>
      </c>
      <c r="Q3718" s="71">
        <v>2023.0</v>
      </c>
    </row>
    <row r="3719" ht="15.75" hidden="1" customHeight="1">
      <c r="B3719" s="71">
        <v>15.0890871765136</v>
      </c>
      <c r="C3719" s="71">
        <v>5.0</v>
      </c>
      <c r="D3719" s="71">
        <v>33.0</v>
      </c>
      <c r="E3719" s="71">
        <v>3.0</v>
      </c>
      <c r="F3719" s="71" t="str">
        <f>VLOOKUP(D3719, legend!$C$3:$G$22, 2, FALSE)</f>
        <v>5. Water Body</v>
      </c>
      <c r="G3719" s="71" t="str">
        <f>VLOOKUP(D3719, legend!$C$3:$G$22, 3, FALSE)</f>
        <v>5. Tubuh Air</v>
      </c>
      <c r="H3719" s="71" t="str">
        <f>VLOOKUP(D3719, legend!$C$3:$G$22, 4, FALSE)</f>
        <v>5.2. River, Lake, Ocean</v>
      </c>
      <c r="I3719" s="71" t="str">
        <f>VLOOKUP(D3719, legend!$C$3:$G$22, 5, FALSE)</f>
        <v>5.2. Sungai, Danau, Laut</v>
      </c>
      <c r="J3719" s="71" t="str">
        <f>VLOOKUP(E3719, legend!$C$3:$G$22, 2, FALSE)</f>
        <v>1. Forest </v>
      </c>
      <c r="K3719" s="71" t="str">
        <f>VLOOKUP(E3719, legend!$C$3:$G$22, 3, FALSE)</f>
        <v>1. Hutan</v>
      </c>
      <c r="L3719" s="71" t="str">
        <f>VLOOKUP(E3719, legend!$C$3:$G$22, 4, FALSE)</f>
        <v>1.1. Forest Formation</v>
      </c>
      <c r="M3719" s="71" t="str">
        <f>VLOOKUP(E3719, legend!$C$3:$G$22, 5, FALSE)</f>
        <v>1.1. Formasi Hutan</v>
      </c>
      <c r="N3719" s="71" t="str">
        <f>VLOOKUP(C3719,geocode!$A$1:$C$40,2,false)</f>
        <v>Island buffered 20 km</v>
      </c>
      <c r="O3719" s="71" t="str">
        <f>VLOOKUP(C3719,geocode!$A$1:$C$40,3,false)</f>
        <v>Island buffered 20 km</v>
      </c>
      <c r="P3719" s="71">
        <v>2000.0</v>
      </c>
      <c r="Q3719" s="71">
        <v>2023.0</v>
      </c>
    </row>
    <row r="3720" ht="15.75" hidden="1" customHeight="1">
      <c r="B3720" s="71">
        <v>103.257965899658</v>
      </c>
      <c r="C3720" s="71">
        <v>5.0</v>
      </c>
      <c r="D3720" s="71">
        <v>33.0</v>
      </c>
      <c r="E3720" s="71">
        <v>5.0</v>
      </c>
      <c r="F3720" s="71" t="str">
        <f>VLOOKUP(D3720, legend!$C$3:$G$22, 2, FALSE)</f>
        <v>5. Water Body</v>
      </c>
      <c r="G3720" s="71" t="str">
        <f>VLOOKUP(D3720, legend!$C$3:$G$22, 3, FALSE)</f>
        <v>5. Tubuh Air</v>
      </c>
      <c r="H3720" s="71" t="str">
        <f>VLOOKUP(D3720, legend!$C$3:$G$22, 4, FALSE)</f>
        <v>5.2. River, Lake, Ocean</v>
      </c>
      <c r="I3720" s="71" t="str">
        <f>VLOOKUP(D3720, legend!$C$3:$G$22, 5, FALSE)</f>
        <v>5.2. Sungai, Danau, Laut</v>
      </c>
      <c r="J3720" s="71" t="str">
        <f>VLOOKUP(E3720, legend!$C$3:$G$22, 2, FALSE)</f>
        <v>1. Forest </v>
      </c>
      <c r="K3720" s="71" t="str">
        <f>VLOOKUP(E3720, legend!$C$3:$G$22, 3, FALSE)</f>
        <v>1. Hutan</v>
      </c>
      <c r="L3720" s="71" t="str">
        <f>VLOOKUP(E3720, legend!$C$3:$G$22, 4, FALSE)</f>
        <v>1.2. Mangrove</v>
      </c>
      <c r="M3720" s="71" t="str">
        <f>VLOOKUP(E3720, legend!$C$3:$G$22, 5, FALSE)</f>
        <v>1.2. Mangrove</v>
      </c>
      <c r="N3720" s="71" t="str">
        <f>VLOOKUP(C3720,geocode!$A$1:$C$40,2,false)</f>
        <v>Island buffered 20 km</v>
      </c>
      <c r="O3720" s="71" t="str">
        <f>VLOOKUP(C3720,geocode!$A$1:$C$40,3,false)</f>
        <v>Island buffered 20 km</v>
      </c>
      <c r="P3720" s="71">
        <v>2000.0</v>
      </c>
      <c r="Q3720" s="71">
        <v>2023.0</v>
      </c>
    </row>
    <row r="3721" ht="15.75" hidden="1" customHeight="1">
      <c r="B3721" s="71">
        <v>28.6948459228515</v>
      </c>
      <c r="C3721" s="71">
        <v>5.0</v>
      </c>
      <c r="D3721" s="71">
        <v>33.0</v>
      </c>
      <c r="E3721" s="71">
        <v>13.0</v>
      </c>
      <c r="F3721" s="71" t="str">
        <f>VLOOKUP(D3721, legend!$C$3:$G$22, 2, FALSE)</f>
        <v>5. Water Body</v>
      </c>
      <c r="G3721" s="71" t="str">
        <f>VLOOKUP(D3721, legend!$C$3:$G$22, 3, FALSE)</f>
        <v>5. Tubuh Air</v>
      </c>
      <c r="H3721" s="71" t="str">
        <f>VLOOKUP(D3721, legend!$C$3:$G$22, 4, FALSE)</f>
        <v>5.2. River, Lake, Ocean</v>
      </c>
      <c r="I3721" s="71" t="str">
        <f>VLOOKUP(D3721, legend!$C$3:$G$22, 5, FALSE)</f>
        <v>5.2. Sungai, Danau, Laut</v>
      </c>
      <c r="J3721" s="71" t="str">
        <f>VLOOKUP(E3721, legend!$C$3:$G$22, 2, FALSE)</f>
        <v>2. Non-Forest Natural Vegetation</v>
      </c>
      <c r="K3721" s="71" t="str">
        <f>VLOOKUP(E3721, legend!$C$3:$G$22, 3, FALSE)</f>
        <v>2. Tumbuhan Non-Hutan Lainnya</v>
      </c>
      <c r="L3721" s="71" t="str">
        <f>VLOOKUP(E3721, legend!$C$3:$G$22, 4, FALSE)</f>
        <v>2.1. Other Natural Vegetation</v>
      </c>
      <c r="M3721" s="71" t="str">
        <f>VLOOKUP(E3721, legend!$C$3:$G$22, 5, FALSE)</f>
        <v>2.1. Tumbuhan Non-Hutan Lainnya</v>
      </c>
      <c r="N3721" s="71" t="str">
        <f>VLOOKUP(C3721,geocode!$A$1:$C$40,2,false)</f>
        <v>Island buffered 20 km</v>
      </c>
      <c r="O3721" s="71" t="str">
        <f>VLOOKUP(C3721,geocode!$A$1:$C$40,3,false)</f>
        <v>Island buffered 20 km</v>
      </c>
      <c r="P3721" s="71">
        <v>2000.0</v>
      </c>
      <c r="Q3721" s="71">
        <v>2023.0</v>
      </c>
    </row>
    <row r="3722" ht="15.75" hidden="1" customHeight="1">
      <c r="B3722" s="71">
        <v>56.517010571289</v>
      </c>
      <c r="C3722" s="71">
        <v>5.0</v>
      </c>
      <c r="D3722" s="71">
        <v>33.0</v>
      </c>
      <c r="E3722" s="71">
        <v>21.0</v>
      </c>
      <c r="F3722" s="71" t="str">
        <f>VLOOKUP(D3722, legend!$C$3:$G$22, 2, FALSE)</f>
        <v>5. Water Body</v>
      </c>
      <c r="G3722" s="71" t="str">
        <f>VLOOKUP(D3722, legend!$C$3:$G$22, 3, FALSE)</f>
        <v>5. Tubuh Air</v>
      </c>
      <c r="H3722" s="71" t="str">
        <f>VLOOKUP(D3722, legend!$C$3:$G$22, 4, FALSE)</f>
        <v>5.2. River, Lake, Ocean</v>
      </c>
      <c r="I3722" s="71" t="str">
        <f>VLOOKUP(D3722, legend!$C$3:$G$22, 5, FALSE)</f>
        <v>5.2. Sungai, Danau, Laut</v>
      </c>
      <c r="J3722" s="71" t="str">
        <f>VLOOKUP(E3722, legend!$C$3:$G$22, 2, FALSE)</f>
        <v>3. Agriculture</v>
      </c>
      <c r="K3722" s="71" t="str">
        <f>VLOOKUP(E3722, legend!$C$3:$G$22, 3, FALSE)</f>
        <v>3. Pertanian</v>
      </c>
      <c r="L3722" s="71" t="str">
        <f>VLOOKUP(E3722, legend!$C$3:$G$22, 4, FALSE)</f>
        <v>3.4. Other Agriculture</v>
      </c>
      <c r="M3722" s="71" t="str">
        <f>VLOOKUP(E3722, legend!$C$3:$G$22, 5, FALSE)</f>
        <v>3.4. Pertanian Lainnya </v>
      </c>
      <c r="N3722" s="71" t="str">
        <f>VLOOKUP(C3722,geocode!$A$1:$C$40,2,false)</f>
        <v>Island buffered 20 km</v>
      </c>
      <c r="O3722" s="71" t="str">
        <f>VLOOKUP(C3722,geocode!$A$1:$C$40,3,false)</f>
        <v>Island buffered 20 km</v>
      </c>
      <c r="P3722" s="71">
        <v>2000.0</v>
      </c>
      <c r="Q3722" s="71">
        <v>2023.0</v>
      </c>
    </row>
    <row r="3723" ht="15.75" hidden="1" customHeight="1">
      <c r="B3723" s="71">
        <v>14.3493296142578</v>
      </c>
      <c r="C3723" s="71">
        <v>5.0</v>
      </c>
      <c r="D3723" s="71">
        <v>33.0</v>
      </c>
      <c r="E3723" s="71">
        <v>24.0</v>
      </c>
      <c r="F3723" s="71" t="str">
        <f>VLOOKUP(D3723, legend!$C$3:$G$22, 2, FALSE)</f>
        <v>5. Water Body</v>
      </c>
      <c r="G3723" s="71" t="str">
        <f>VLOOKUP(D3723, legend!$C$3:$G$22, 3, FALSE)</f>
        <v>5. Tubuh Air</v>
      </c>
      <c r="H3723" s="71" t="str">
        <f>VLOOKUP(D3723, legend!$C$3:$G$22, 4, FALSE)</f>
        <v>5.2. River, Lake, Ocean</v>
      </c>
      <c r="I3723" s="71" t="str">
        <f>VLOOKUP(D3723, legend!$C$3:$G$22, 5, FALSE)</f>
        <v>5.2. Sungai, Danau, Laut</v>
      </c>
      <c r="J3723" s="71" t="str">
        <f>VLOOKUP(E3723, legend!$C$3:$G$22, 2, FALSE)</f>
        <v>4. Non-Vegetated Area</v>
      </c>
      <c r="K3723" s="71" t="str">
        <f>VLOOKUP(E3723, legend!$C$3:$G$22, 3, FALSE)</f>
        <v>4. Non-Vegetasi</v>
      </c>
      <c r="L3723" s="71" t="str">
        <f>VLOOKUP(E3723, legend!$C$3:$G$22, 4, FALSE)</f>
        <v>4.2. Urban Area</v>
      </c>
      <c r="M3723" s="71" t="str">
        <f>VLOOKUP(E3723, legend!$C$3:$G$22, 5, FALSE)</f>
        <v>4.2. Pemukiman </v>
      </c>
      <c r="N3723" s="71" t="str">
        <f>VLOOKUP(C3723,geocode!$A$1:$C$40,2,false)</f>
        <v>Island buffered 20 km</v>
      </c>
      <c r="O3723" s="71" t="str">
        <f>VLOOKUP(C3723,geocode!$A$1:$C$40,3,false)</f>
        <v>Island buffered 20 km</v>
      </c>
      <c r="P3723" s="71">
        <v>2000.0</v>
      </c>
      <c r="Q3723" s="71">
        <v>2023.0</v>
      </c>
    </row>
    <row r="3724" ht="15.75" hidden="1" customHeight="1">
      <c r="B3724" s="71">
        <v>41.4058975952148</v>
      </c>
      <c r="C3724" s="71">
        <v>5.0</v>
      </c>
      <c r="D3724" s="71">
        <v>33.0</v>
      </c>
      <c r="E3724" s="71">
        <v>25.0</v>
      </c>
      <c r="F3724" s="71" t="str">
        <f>VLOOKUP(D3724, legend!$C$3:$G$22, 2, FALSE)</f>
        <v>5. Water Body</v>
      </c>
      <c r="G3724" s="71" t="str">
        <f>VLOOKUP(D3724, legend!$C$3:$G$22, 3, FALSE)</f>
        <v>5. Tubuh Air</v>
      </c>
      <c r="H3724" s="71" t="str">
        <f>VLOOKUP(D3724, legend!$C$3:$G$22, 4, FALSE)</f>
        <v>5.2. River, Lake, Ocean</v>
      </c>
      <c r="I3724" s="71" t="str">
        <f>VLOOKUP(D3724, legend!$C$3:$G$22, 5, FALSE)</f>
        <v>5.2. Sungai, Danau, Laut</v>
      </c>
      <c r="J3724" s="71" t="str">
        <f>VLOOKUP(E3724, legend!$C$3:$G$22, 2, FALSE)</f>
        <v>4. Non-Vegetated Area</v>
      </c>
      <c r="K3724" s="71" t="str">
        <f>VLOOKUP(E3724, legend!$C$3:$G$22, 3, FALSE)</f>
        <v>4. Non-Vegetasi</v>
      </c>
      <c r="L3724" s="71" t="str">
        <f>VLOOKUP(E3724, legend!$C$3:$G$22, 4, FALSE)</f>
        <v>4.3. Other Non-Vegetation</v>
      </c>
      <c r="M3724" s="71" t="str">
        <f>VLOOKUP(E3724, legend!$C$3:$G$22, 5, FALSE)</f>
        <v>4.3. Non-Vegetasi Lainnya</v>
      </c>
      <c r="N3724" s="71" t="str">
        <f>VLOOKUP(C3724,geocode!$A$1:$C$40,2,false)</f>
        <v>Island buffered 20 km</v>
      </c>
      <c r="O3724" s="71" t="str">
        <f>VLOOKUP(C3724,geocode!$A$1:$C$40,3,false)</f>
        <v>Island buffered 20 km</v>
      </c>
      <c r="P3724" s="71">
        <v>2000.0</v>
      </c>
      <c r="Q3724" s="71">
        <v>2023.0</v>
      </c>
    </row>
    <row r="3725" ht="15.75" hidden="1" customHeight="1">
      <c r="B3725" s="71">
        <v>2.14259256591796</v>
      </c>
      <c r="C3725" s="71">
        <v>5.0</v>
      </c>
      <c r="D3725" s="71">
        <v>33.0</v>
      </c>
      <c r="E3725" s="71">
        <v>30.0</v>
      </c>
      <c r="F3725" s="71" t="str">
        <f>VLOOKUP(D3725, legend!$C$3:$G$22, 2, FALSE)</f>
        <v>5. Water Body</v>
      </c>
      <c r="G3725" s="71" t="str">
        <f>VLOOKUP(D3725, legend!$C$3:$G$22, 3, FALSE)</f>
        <v>5. Tubuh Air</v>
      </c>
      <c r="H3725" s="71" t="str">
        <f>VLOOKUP(D3725, legend!$C$3:$G$22, 4, FALSE)</f>
        <v>5.2. River, Lake, Ocean</v>
      </c>
      <c r="I3725" s="71" t="str">
        <f>VLOOKUP(D3725, legend!$C$3:$G$22, 5, FALSE)</f>
        <v>5.2. Sungai, Danau, Laut</v>
      </c>
      <c r="J3725" s="71" t="str">
        <f>VLOOKUP(E3725, legend!$C$3:$G$22, 2, FALSE)</f>
        <v>4. Non-Vegetated Area</v>
      </c>
      <c r="K3725" s="71" t="str">
        <f>VLOOKUP(E3725, legend!$C$3:$G$22, 3, FALSE)</f>
        <v>4. Non-Vegetasi</v>
      </c>
      <c r="L3725" s="71" t="str">
        <f>VLOOKUP(E3725, legend!$C$3:$G$22, 4, FALSE)</f>
        <v>4.1. Mining Pit</v>
      </c>
      <c r="M3725" s="71" t="str">
        <f>VLOOKUP(E3725, legend!$C$3:$G$22, 5, FALSE)</f>
        <v>4.1. Lubang Tambang</v>
      </c>
      <c r="N3725" s="71" t="str">
        <f>VLOOKUP(C3725,geocode!$A$1:$C$40,2,false)</f>
        <v>Island buffered 20 km</v>
      </c>
      <c r="O3725" s="71" t="str">
        <f>VLOOKUP(C3725,geocode!$A$1:$C$40,3,false)</f>
        <v>Island buffered 20 km</v>
      </c>
      <c r="P3725" s="71">
        <v>2000.0</v>
      </c>
      <c r="Q3725" s="71">
        <v>2023.0</v>
      </c>
    </row>
    <row r="3726" ht="15.75" hidden="1" customHeight="1">
      <c r="B3726" s="71">
        <v>11.873827166748</v>
      </c>
      <c r="C3726" s="71">
        <v>5.0</v>
      </c>
      <c r="D3726" s="71">
        <v>33.0</v>
      </c>
      <c r="E3726" s="71">
        <v>31.0</v>
      </c>
      <c r="F3726" s="71" t="str">
        <f>VLOOKUP(D3726, legend!$C$3:$G$22, 2, FALSE)</f>
        <v>5. Water Body</v>
      </c>
      <c r="G3726" s="71" t="str">
        <f>VLOOKUP(D3726, legend!$C$3:$G$22, 3, FALSE)</f>
        <v>5. Tubuh Air</v>
      </c>
      <c r="H3726" s="71" t="str">
        <f>VLOOKUP(D3726, legend!$C$3:$G$22, 4, FALSE)</f>
        <v>5.2. River, Lake, Ocean</v>
      </c>
      <c r="I3726" s="71" t="str">
        <f>VLOOKUP(D3726, legend!$C$3:$G$22, 5, FALSE)</f>
        <v>5.2. Sungai, Danau, Laut</v>
      </c>
      <c r="J3726" s="71" t="str">
        <f>VLOOKUP(E3726, legend!$C$3:$G$22, 2, FALSE)</f>
        <v>5. Water Body</v>
      </c>
      <c r="K3726" s="71" t="str">
        <f>VLOOKUP(E3726, legend!$C$3:$G$22, 3, FALSE)</f>
        <v>5. Tubuh Air</v>
      </c>
      <c r="L3726" s="71" t="str">
        <f>VLOOKUP(E3726, legend!$C$3:$G$22, 4, FALSE)</f>
        <v>5.1. Aquaculture</v>
      </c>
      <c r="M3726" s="71" t="str">
        <f>VLOOKUP(E3726, legend!$C$3:$G$22, 5, FALSE)</f>
        <v>5.1. Tambak</v>
      </c>
      <c r="N3726" s="71" t="str">
        <f>VLOOKUP(C3726,geocode!$A$1:$C$40,2,false)</f>
        <v>Island buffered 20 km</v>
      </c>
      <c r="O3726" s="71" t="str">
        <f>VLOOKUP(C3726,geocode!$A$1:$C$40,3,false)</f>
        <v>Island buffered 20 km</v>
      </c>
      <c r="P3726" s="71">
        <v>2000.0</v>
      </c>
      <c r="Q3726" s="71">
        <v>2023.0</v>
      </c>
    </row>
    <row r="3727" ht="15.75" hidden="1" customHeight="1">
      <c r="B3727" s="71">
        <v>969.678263507079</v>
      </c>
      <c r="C3727" s="71">
        <v>5.0</v>
      </c>
      <c r="D3727" s="71">
        <v>33.0</v>
      </c>
      <c r="E3727" s="71">
        <v>33.0</v>
      </c>
      <c r="F3727" s="71" t="str">
        <f>VLOOKUP(D3727, legend!$C$3:$G$22, 2, FALSE)</f>
        <v>5. Water Body</v>
      </c>
      <c r="G3727" s="71" t="str">
        <f>VLOOKUP(D3727, legend!$C$3:$G$22, 3, FALSE)</f>
        <v>5. Tubuh Air</v>
      </c>
      <c r="H3727" s="71" t="str">
        <f>VLOOKUP(D3727, legend!$C$3:$G$22, 4, FALSE)</f>
        <v>5.2. River, Lake, Ocean</v>
      </c>
      <c r="I3727" s="71" t="str">
        <f>VLOOKUP(D3727, legend!$C$3:$G$22, 5, FALSE)</f>
        <v>5.2. Sungai, Danau, Laut</v>
      </c>
      <c r="J3727" s="71" t="str">
        <f>VLOOKUP(E3727, legend!$C$3:$G$22, 2, FALSE)</f>
        <v>5. Water Body</v>
      </c>
      <c r="K3727" s="71" t="str">
        <f>VLOOKUP(E3727, legend!$C$3:$G$22, 3, FALSE)</f>
        <v>5. Tubuh Air</v>
      </c>
      <c r="L3727" s="71" t="str">
        <f>VLOOKUP(E3727, legend!$C$3:$G$22, 4, FALSE)</f>
        <v>5.2. River, Lake, Ocean</v>
      </c>
      <c r="M3727" s="71" t="str">
        <f>VLOOKUP(E3727, legend!$C$3:$G$22, 5, FALSE)</f>
        <v>5.2. Sungai, Danau, Laut</v>
      </c>
      <c r="N3727" s="71" t="str">
        <f>VLOOKUP(C3727,geocode!$A$1:$C$40,2,false)</f>
        <v>Island buffered 20 km</v>
      </c>
      <c r="O3727" s="71" t="str">
        <f>VLOOKUP(C3727,geocode!$A$1:$C$40,3,false)</f>
        <v>Island buffered 20 km</v>
      </c>
      <c r="P3727" s="71">
        <v>2000.0</v>
      </c>
      <c r="Q3727" s="71">
        <v>2023.0</v>
      </c>
    </row>
    <row r="3728" ht="15.75" hidden="1" customHeight="1">
      <c r="B3728" s="71">
        <v>1.41738717651367</v>
      </c>
      <c r="C3728" s="71">
        <v>5.0</v>
      </c>
      <c r="D3728" s="71">
        <v>33.0</v>
      </c>
      <c r="E3728" s="71">
        <v>40.0</v>
      </c>
      <c r="F3728" s="71" t="str">
        <f>VLOOKUP(D3728, legend!$C$3:$G$22, 2, FALSE)</f>
        <v>5. Water Body</v>
      </c>
      <c r="G3728" s="71" t="str">
        <f>VLOOKUP(D3728, legend!$C$3:$G$22, 3, FALSE)</f>
        <v>5. Tubuh Air</v>
      </c>
      <c r="H3728" s="71" t="str">
        <f>VLOOKUP(D3728, legend!$C$3:$G$22, 4, FALSE)</f>
        <v>5.2. River, Lake, Ocean</v>
      </c>
      <c r="I3728" s="71" t="str">
        <f>VLOOKUP(D3728, legend!$C$3:$G$22, 5, FALSE)</f>
        <v>5.2. Sungai, Danau, Laut</v>
      </c>
      <c r="J3728" s="71" t="str">
        <f>VLOOKUP(E3728, legend!$C$3:$G$22, 2, FALSE)</f>
        <v>3. Agriculture</v>
      </c>
      <c r="K3728" s="71" t="str">
        <f>VLOOKUP(E3728, legend!$C$3:$G$22, 3, FALSE)</f>
        <v>3. Pertanian</v>
      </c>
      <c r="L3728" s="71" t="str">
        <f>VLOOKUP(E3728, legend!$C$3:$G$22, 4, FALSE)</f>
        <v>3.1. Rice Paddy</v>
      </c>
      <c r="M3728" s="71" t="str">
        <f>VLOOKUP(E3728, legend!$C$3:$G$22, 5, FALSE)</f>
        <v>3.1. Sawah</v>
      </c>
      <c r="N3728" s="71" t="str">
        <f>VLOOKUP(C3728,geocode!$A$1:$C$40,2,false)</f>
        <v>Island buffered 20 km</v>
      </c>
      <c r="O3728" s="71" t="str">
        <f>VLOOKUP(C3728,geocode!$A$1:$C$40,3,false)</f>
        <v>Island buffered 20 km</v>
      </c>
      <c r="P3728" s="71">
        <v>2000.0</v>
      </c>
      <c r="Q3728" s="71">
        <v>2023.0</v>
      </c>
    </row>
    <row r="3729" ht="15.75" hidden="1" customHeight="1">
      <c r="B3729" s="71">
        <v>0.089269775390625</v>
      </c>
      <c r="C3729" s="71">
        <v>5.0</v>
      </c>
      <c r="D3729" s="71">
        <v>33.0</v>
      </c>
      <c r="E3729" s="71">
        <v>76.0</v>
      </c>
      <c r="F3729" s="71" t="str">
        <f>VLOOKUP(D3729, legend!$C$3:$G$22, 2, FALSE)</f>
        <v>5. Water Body</v>
      </c>
      <c r="G3729" s="71" t="str">
        <f>VLOOKUP(D3729, legend!$C$3:$G$22, 3, FALSE)</f>
        <v>5. Tubuh Air</v>
      </c>
      <c r="H3729" s="71" t="str">
        <f>VLOOKUP(D3729, legend!$C$3:$G$22, 4, FALSE)</f>
        <v>5.2. River, Lake, Ocean</v>
      </c>
      <c r="I3729" s="71" t="str">
        <f>VLOOKUP(D3729, legend!$C$3:$G$22, 5, FALSE)</f>
        <v>5.2. Sungai, Danau, Laut</v>
      </c>
      <c r="J3729" s="71" t="str">
        <f>VLOOKUP(E3729, legend!$C$3:$G$22, 2, FALSE)</f>
        <v>1. Forest </v>
      </c>
      <c r="K3729" s="71" t="str">
        <f>VLOOKUP(E3729, legend!$C$3:$G$22, 3, FALSE)</f>
        <v>1. Hutan</v>
      </c>
      <c r="L3729" s="71" t="str">
        <f>VLOOKUP(E3729, legend!$C$3:$G$22, 4, FALSE)</f>
        <v>1.3 Peat swamp forest</v>
      </c>
      <c r="M3729" s="71" t="str">
        <f>VLOOKUP(E3729, legend!$C$3:$G$22, 5, FALSE)</f>
        <v>1.3 Hutan rawa gambut</v>
      </c>
      <c r="N3729" s="71" t="str">
        <f>VLOOKUP(C3729,geocode!$A$1:$C$40,2,false)</f>
        <v>Island buffered 20 km</v>
      </c>
      <c r="O3729" s="71" t="str">
        <f>VLOOKUP(C3729,geocode!$A$1:$C$40,3,false)</f>
        <v>Island buffered 20 km</v>
      </c>
      <c r="P3729" s="71">
        <v>2000.0</v>
      </c>
      <c r="Q3729" s="71">
        <v>2023.0</v>
      </c>
    </row>
    <row r="3730" ht="15.75" hidden="1" customHeight="1">
      <c r="B3730" s="71">
        <v>0.0893716064453125</v>
      </c>
      <c r="C3730" s="71">
        <v>5.0</v>
      </c>
      <c r="D3730" s="71">
        <v>35.0</v>
      </c>
      <c r="E3730" s="71">
        <v>25.0</v>
      </c>
      <c r="F3730" s="71" t="str">
        <f>VLOOKUP(D3730, legend!$C$3:$G$22, 2, FALSE)</f>
        <v>3. Agriculture</v>
      </c>
      <c r="G3730" s="71" t="str">
        <f>VLOOKUP(D3730, legend!$C$3:$G$22, 3, FALSE)</f>
        <v>3. Pertanian</v>
      </c>
      <c r="H3730" s="71" t="str">
        <f>VLOOKUP(D3730, legend!$C$3:$G$22, 4, FALSE)</f>
        <v>3.2. Oil Palm</v>
      </c>
      <c r="I3730" s="71" t="str">
        <f>VLOOKUP(D3730, legend!$C$3:$G$22, 5, FALSE)</f>
        <v>3.2. Sawit</v>
      </c>
      <c r="J3730" s="71" t="str">
        <f>VLOOKUP(E3730, legend!$C$3:$G$22, 2, FALSE)</f>
        <v>4. Non-Vegetated Area</v>
      </c>
      <c r="K3730" s="71" t="str">
        <f>VLOOKUP(E3730, legend!$C$3:$G$22, 3, FALSE)</f>
        <v>4. Non-Vegetasi</v>
      </c>
      <c r="L3730" s="71" t="str">
        <f>VLOOKUP(E3730, legend!$C$3:$G$22, 4, FALSE)</f>
        <v>4.3. Other Non-Vegetation</v>
      </c>
      <c r="M3730" s="71" t="str">
        <f>VLOOKUP(E3730, legend!$C$3:$G$22, 5, FALSE)</f>
        <v>4.3. Non-Vegetasi Lainnya</v>
      </c>
      <c r="N3730" s="71" t="str">
        <f>VLOOKUP(C3730,geocode!$A$1:$C$40,2,false)</f>
        <v>Island buffered 20 km</v>
      </c>
      <c r="O3730" s="71" t="str">
        <f>VLOOKUP(C3730,geocode!$A$1:$C$40,3,false)</f>
        <v>Island buffered 20 km</v>
      </c>
      <c r="P3730" s="71">
        <v>2000.0</v>
      </c>
      <c r="Q3730" s="71">
        <v>2023.0</v>
      </c>
    </row>
    <row r="3731" ht="15.75" hidden="1" customHeight="1">
      <c r="B3731" s="71">
        <v>0.0893816528320312</v>
      </c>
      <c r="C3731" s="71">
        <v>5.0</v>
      </c>
      <c r="D3731" s="71">
        <v>35.0</v>
      </c>
      <c r="E3731" s="71">
        <v>33.0</v>
      </c>
      <c r="F3731" s="71" t="str">
        <f>VLOOKUP(D3731, legend!$C$3:$G$22, 2, FALSE)</f>
        <v>3. Agriculture</v>
      </c>
      <c r="G3731" s="71" t="str">
        <f>VLOOKUP(D3731, legend!$C$3:$G$22, 3, FALSE)</f>
        <v>3. Pertanian</v>
      </c>
      <c r="H3731" s="71" t="str">
        <f>VLOOKUP(D3731, legend!$C$3:$G$22, 4, FALSE)</f>
        <v>3.2. Oil Palm</v>
      </c>
      <c r="I3731" s="71" t="str">
        <f>VLOOKUP(D3731, legend!$C$3:$G$22, 5, FALSE)</f>
        <v>3.2. Sawit</v>
      </c>
      <c r="J3731" s="71" t="str">
        <f>VLOOKUP(E3731, legend!$C$3:$G$22, 2, FALSE)</f>
        <v>5. Water Body</v>
      </c>
      <c r="K3731" s="71" t="str">
        <f>VLOOKUP(E3731, legend!$C$3:$G$22, 3, FALSE)</f>
        <v>5. Tubuh Air</v>
      </c>
      <c r="L3731" s="71" t="str">
        <f>VLOOKUP(E3731, legend!$C$3:$G$22, 4, FALSE)</f>
        <v>5.2. River, Lake, Ocean</v>
      </c>
      <c r="M3731" s="71" t="str">
        <f>VLOOKUP(E3731, legend!$C$3:$G$22, 5, FALSE)</f>
        <v>5.2. Sungai, Danau, Laut</v>
      </c>
      <c r="N3731" s="71" t="str">
        <f>VLOOKUP(C3731,geocode!$A$1:$C$40,2,false)</f>
        <v>Island buffered 20 km</v>
      </c>
      <c r="O3731" s="71" t="str">
        <f>VLOOKUP(C3731,geocode!$A$1:$C$40,3,false)</f>
        <v>Island buffered 20 km</v>
      </c>
      <c r="P3731" s="71">
        <v>2000.0</v>
      </c>
      <c r="Q3731" s="71">
        <v>2023.0</v>
      </c>
    </row>
    <row r="3732" ht="15.75" hidden="1" customHeight="1">
      <c r="B3732" s="71">
        <v>0.535886492919921</v>
      </c>
      <c r="C3732" s="71">
        <v>5.0</v>
      </c>
      <c r="D3732" s="71">
        <v>35.0</v>
      </c>
      <c r="E3732" s="71">
        <v>35.0</v>
      </c>
      <c r="F3732" s="71" t="str">
        <f>VLOOKUP(D3732, legend!$C$3:$G$22, 2, FALSE)</f>
        <v>3. Agriculture</v>
      </c>
      <c r="G3732" s="71" t="str">
        <f>VLOOKUP(D3732, legend!$C$3:$G$22, 3, FALSE)</f>
        <v>3. Pertanian</v>
      </c>
      <c r="H3732" s="71" t="str">
        <f>VLOOKUP(D3732, legend!$C$3:$G$22, 4, FALSE)</f>
        <v>3.2. Oil Palm</v>
      </c>
      <c r="I3732" s="71" t="str">
        <f>VLOOKUP(D3732, legend!$C$3:$G$22, 5, FALSE)</f>
        <v>3.2. Sawit</v>
      </c>
      <c r="J3732" s="71" t="str">
        <f>VLOOKUP(E3732, legend!$C$3:$G$22, 2, FALSE)</f>
        <v>3. Agriculture</v>
      </c>
      <c r="K3732" s="71" t="str">
        <f>VLOOKUP(E3732, legend!$C$3:$G$22, 3, FALSE)</f>
        <v>3. Pertanian</v>
      </c>
      <c r="L3732" s="71" t="str">
        <f>VLOOKUP(E3732, legend!$C$3:$G$22, 4, FALSE)</f>
        <v>3.2. Oil Palm</v>
      </c>
      <c r="M3732" s="71" t="str">
        <f>VLOOKUP(E3732, legend!$C$3:$G$22, 5, FALSE)</f>
        <v>3.2. Sawit</v>
      </c>
      <c r="N3732" s="71" t="str">
        <f>VLOOKUP(C3732,geocode!$A$1:$C$40,2,false)</f>
        <v>Island buffered 20 km</v>
      </c>
      <c r="O3732" s="71" t="str">
        <f>VLOOKUP(C3732,geocode!$A$1:$C$40,3,false)</f>
        <v>Island buffered 20 km</v>
      </c>
      <c r="P3732" s="71">
        <v>2000.0</v>
      </c>
      <c r="Q3732" s="71">
        <v>2023.0</v>
      </c>
    </row>
    <row r="3733" ht="15.75" hidden="1" customHeight="1">
      <c r="B3733" s="71">
        <v>0.531628509521484</v>
      </c>
      <c r="C3733" s="71">
        <v>5.0</v>
      </c>
      <c r="D3733" s="71">
        <v>40.0</v>
      </c>
      <c r="E3733" s="71">
        <v>13.0</v>
      </c>
      <c r="F3733" s="71" t="str">
        <f>VLOOKUP(D3733, legend!$C$3:$G$22, 2, FALSE)</f>
        <v>3. Agriculture</v>
      </c>
      <c r="G3733" s="71" t="str">
        <f>VLOOKUP(D3733, legend!$C$3:$G$22, 3, FALSE)</f>
        <v>3. Pertanian</v>
      </c>
      <c r="H3733" s="71" t="str">
        <f>VLOOKUP(D3733, legend!$C$3:$G$22, 4, FALSE)</f>
        <v>3.1. Rice Paddy</v>
      </c>
      <c r="I3733" s="71" t="str">
        <f>VLOOKUP(D3733, legend!$C$3:$G$22, 5, FALSE)</f>
        <v>3.1. Sawah</v>
      </c>
      <c r="J3733" s="71" t="str">
        <f>VLOOKUP(E3733, legend!$C$3:$G$22, 2, FALSE)</f>
        <v>2. Non-Forest Natural Vegetation</v>
      </c>
      <c r="K3733" s="71" t="str">
        <f>VLOOKUP(E3733, legend!$C$3:$G$22, 3, FALSE)</f>
        <v>2. Tumbuhan Non-Hutan Lainnya</v>
      </c>
      <c r="L3733" s="71" t="str">
        <f>VLOOKUP(E3733, legend!$C$3:$G$22, 4, FALSE)</f>
        <v>2.1. Other Natural Vegetation</v>
      </c>
      <c r="M3733" s="71" t="str">
        <f>VLOOKUP(E3733, legend!$C$3:$G$22, 5, FALSE)</f>
        <v>2.1. Tumbuhan Non-Hutan Lainnya</v>
      </c>
      <c r="N3733" s="71" t="str">
        <f>VLOOKUP(C3733,geocode!$A$1:$C$40,2,false)</f>
        <v>Island buffered 20 km</v>
      </c>
      <c r="O3733" s="71" t="str">
        <f>VLOOKUP(C3733,geocode!$A$1:$C$40,3,false)</f>
        <v>Island buffered 20 km</v>
      </c>
      <c r="P3733" s="71">
        <v>2000.0</v>
      </c>
      <c r="Q3733" s="71">
        <v>2023.0</v>
      </c>
    </row>
    <row r="3734" ht="15.75" hidden="1" customHeight="1">
      <c r="B3734" s="71">
        <v>0.621422692871093</v>
      </c>
      <c r="C3734" s="71">
        <v>5.0</v>
      </c>
      <c r="D3734" s="71">
        <v>40.0</v>
      </c>
      <c r="E3734" s="71">
        <v>21.0</v>
      </c>
      <c r="F3734" s="71" t="str">
        <f>VLOOKUP(D3734, legend!$C$3:$G$22, 2, FALSE)</f>
        <v>3. Agriculture</v>
      </c>
      <c r="G3734" s="71" t="str">
        <f>VLOOKUP(D3734, legend!$C$3:$G$22, 3, FALSE)</f>
        <v>3. Pertanian</v>
      </c>
      <c r="H3734" s="71" t="str">
        <f>VLOOKUP(D3734, legend!$C$3:$G$22, 4, FALSE)</f>
        <v>3.1. Rice Paddy</v>
      </c>
      <c r="I3734" s="71" t="str">
        <f>VLOOKUP(D3734, legend!$C$3:$G$22, 5, FALSE)</f>
        <v>3.1. Sawah</v>
      </c>
      <c r="J3734" s="71" t="str">
        <f>VLOOKUP(E3734, legend!$C$3:$G$22, 2, FALSE)</f>
        <v>3. Agriculture</v>
      </c>
      <c r="K3734" s="71" t="str">
        <f>VLOOKUP(E3734, legend!$C$3:$G$22, 3, FALSE)</f>
        <v>3. Pertanian</v>
      </c>
      <c r="L3734" s="71" t="str">
        <f>VLOOKUP(E3734, legend!$C$3:$G$22, 4, FALSE)</f>
        <v>3.4. Other Agriculture</v>
      </c>
      <c r="M3734" s="71" t="str">
        <f>VLOOKUP(E3734, legend!$C$3:$G$22, 5, FALSE)</f>
        <v>3.4. Pertanian Lainnya </v>
      </c>
      <c r="N3734" s="71" t="str">
        <f>VLOOKUP(C3734,geocode!$A$1:$C$40,2,false)</f>
        <v>Island buffered 20 km</v>
      </c>
      <c r="O3734" s="71" t="str">
        <f>VLOOKUP(C3734,geocode!$A$1:$C$40,3,false)</f>
        <v>Island buffered 20 km</v>
      </c>
      <c r="P3734" s="71">
        <v>2000.0</v>
      </c>
      <c r="Q3734" s="71">
        <v>2023.0</v>
      </c>
    </row>
    <row r="3735" ht="15.75" hidden="1" customHeight="1">
      <c r="B3735" s="71">
        <v>0.709182458496093</v>
      </c>
      <c r="C3735" s="71">
        <v>5.0</v>
      </c>
      <c r="D3735" s="71">
        <v>40.0</v>
      </c>
      <c r="E3735" s="71">
        <v>24.0</v>
      </c>
      <c r="F3735" s="71" t="str">
        <f>VLOOKUP(D3735, legend!$C$3:$G$22, 2, FALSE)</f>
        <v>3. Agriculture</v>
      </c>
      <c r="G3735" s="71" t="str">
        <f>VLOOKUP(D3735, legend!$C$3:$G$22, 3, FALSE)</f>
        <v>3. Pertanian</v>
      </c>
      <c r="H3735" s="71" t="str">
        <f>VLOOKUP(D3735, legend!$C$3:$G$22, 4, FALSE)</f>
        <v>3.1. Rice Paddy</v>
      </c>
      <c r="I3735" s="71" t="str">
        <f>VLOOKUP(D3735, legend!$C$3:$G$22, 5, FALSE)</f>
        <v>3.1. Sawah</v>
      </c>
      <c r="J3735" s="71" t="str">
        <f>VLOOKUP(E3735, legend!$C$3:$G$22, 2, FALSE)</f>
        <v>4. Non-Vegetated Area</v>
      </c>
      <c r="K3735" s="71" t="str">
        <f>VLOOKUP(E3735, legend!$C$3:$G$22, 3, FALSE)</f>
        <v>4. Non-Vegetasi</v>
      </c>
      <c r="L3735" s="71" t="str">
        <f>VLOOKUP(E3735, legend!$C$3:$G$22, 4, FALSE)</f>
        <v>4.2. Urban Area</v>
      </c>
      <c r="M3735" s="71" t="str">
        <f>VLOOKUP(E3735, legend!$C$3:$G$22, 5, FALSE)</f>
        <v>4.2. Pemukiman </v>
      </c>
      <c r="N3735" s="71" t="str">
        <f>VLOOKUP(C3735,geocode!$A$1:$C$40,2,false)</f>
        <v>Island buffered 20 km</v>
      </c>
      <c r="O3735" s="71" t="str">
        <f>VLOOKUP(C3735,geocode!$A$1:$C$40,3,false)</f>
        <v>Island buffered 20 km</v>
      </c>
      <c r="P3735" s="71">
        <v>2000.0</v>
      </c>
      <c r="Q3735" s="71">
        <v>2023.0</v>
      </c>
    </row>
    <row r="3736" ht="15.75" hidden="1" customHeight="1">
      <c r="B3736" s="71">
        <v>1.32667178344726</v>
      </c>
      <c r="C3736" s="71">
        <v>5.0</v>
      </c>
      <c r="D3736" s="71">
        <v>40.0</v>
      </c>
      <c r="E3736" s="71">
        <v>25.0</v>
      </c>
      <c r="F3736" s="71" t="str">
        <f>VLOOKUP(D3736, legend!$C$3:$G$22, 2, FALSE)</f>
        <v>3. Agriculture</v>
      </c>
      <c r="G3736" s="71" t="str">
        <f>VLOOKUP(D3736, legend!$C$3:$G$22, 3, FALSE)</f>
        <v>3. Pertanian</v>
      </c>
      <c r="H3736" s="71" t="str">
        <f>VLOOKUP(D3736, legend!$C$3:$G$22, 4, FALSE)</f>
        <v>3.1. Rice Paddy</v>
      </c>
      <c r="I3736" s="71" t="str">
        <f>VLOOKUP(D3736, legend!$C$3:$G$22, 5, FALSE)</f>
        <v>3.1. Sawah</v>
      </c>
      <c r="J3736" s="71" t="str">
        <f>VLOOKUP(E3736, legend!$C$3:$G$22, 2, FALSE)</f>
        <v>4. Non-Vegetated Area</v>
      </c>
      <c r="K3736" s="71" t="str">
        <f>VLOOKUP(E3736, legend!$C$3:$G$22, 3, FALSE)</f>
        <v>4. Non-Vegetasi</v>
      </c>
      <c r="L3736" s="71" t="str">
        <f>VLOOKUP(E3736, legend!$C$3:$G$22, 4, FALSE)</f>
        <v>4.3. Other Non-Vegetation</v>
      </c>
      <c r="M3736" s="71" t="str">
        <f>VLOOKUP(E3736, legend!$C$3:$G$22, 5, FALSE)</f>
        <v>4.3. Non-Vegetasi Lainnya</v>
      </c>
      <c r="N3736" s="71" t="str">
        <f>VLOOKUP(C3736,geocode!$A$1:$C$40,2,false)</f>
        <v>Island buffered 20 km</v>
      </c>
      <c r="O3736" s="71" t="str">
        <f>VLOOKUP(C3736,geocode!$A$1:$C$40,3,false)</f>
        <v>Island buffered 20 km</v>
      </c>
      <c r="P3736" s="71">
        <v>2000.0</v>
      </c>
      <c r="Q3736" s="71">
        <v>2023.0</v>
      </c>
    </row>
    <row r="3737" ht="15.75" hidden="1" customHeight="1">
      <c r="B3737" s="71">
        <v>0.266093988037109</v>
      </c>
      <c r="C3737" s="71">
        <v>5.0</v>
      </c>
      <c r="D3737" s="71">
        <v>40.0</v>
      </c>
      <c r="E3737" s="71">
        <v>31.0</v>
      </c>
      <c r="F3737" s="71" t="str">
        <f>VLOOKUP(D3737, legend!$C$3:$G$22, 2, FALSE)</f>
        <v>3. Agriculture</v>
      </c>
      <c r="G3737" s="71" t="str">
        <f>VLOOKUP(D3737, legend!$C$3:$G$22, 3, FALSE)</f>
        <v>3. Pertanian</v>
      </c>
      <c r="H3737" s="71" t="str">
        <f>VLOOKUP(D3737, legend!$C$3:$G$22, 4, FALSE)</f>
        <v>3.1. Rice Paddy</v>
      </c>
      <c r="I3737" s="71" t="str">
        <f>VLOOKUP(D3737, legend!$C$3:$G$22, 5, FALSE)</f>
        <v>3.1. Sawah</v>
      </c>
      <c r="J3737" s="71" t="str">
        <f>VLOOKUP(E3737, legend!$C$3:$G$22, 2, FALSE)</f>
        <v>5. Water Body</v>
      </c>
      <c r="K3737" s="71" t="str">
        <f>VLOOKUP(E3737, legend!$C$3:$G$22, 3, FALSE)</f>
        <v>5. Tubuh Air</v>
      </c>
      <c r="L3737" s="71" t="str">
        <f>VLOOKUP(E3737, legend!$C$3:$G$22, 4, FALSE)</f>
        <v>5.1. Aquaculture</v>
      </c>
      <c r="M3737" s="71" t="str">
        <f>VLOOKUP(E3737, legend!$C$3:$G$22, 5, FALSE)</f>
        <v>5.1. Tambak</v>
      </c>
      <c r="N3737" s="71" t="str">
        <f>VLOOKUP(C3737,geocode!$A$1:$C$40,2,false)</f>
        <v>Island buffered 20 km</v>
      </c>
      <c r="O3737" s="71" t="str">
        <f>VLOOKUP(C3737,geocode!$A$1:$C$40,3,false)</f>
        <v>Island buffered 20 km</v>
      </c>
      <c r="P3737" s="71">
        <v>2000.0</v>
      </c>
      <c r="Q3737" s="71">
        <v>2023.0</v>
      </c>
    </row>
    <row r="3738" ht="15.75" hidden="1" customHeight="1">
      <c r="B3738" s="71">
        <v>2.74914651489257</v>
      </c>
      <c r="C3738" s="71">
        <v>5.0</v>
      </c>
      <c r="D3738" s="71">
        <v>40.0</v>
      </c>
      <c r="E3738" s="71">
        <v>33.0</v>
      </c>
      <c r="F3738" s="71" t="str">
        <f>VLOOKUP(D3738, legend!$C$3:$G$22, 2, FALSE)</f>
        <v>3. Agriculture</v>
      </c>
      <c r="G3738" s="71" t="str">
        <f>VLOOKUP(D3738, legend!$C$3:$G$22, 3, FALSE)</f>
        <v>3. Pertanian</v>
      </c>
      <c r="H3738" s="71" t="str">
        <f>VLOOKUP(D3738, legend!$C$3:$G$22, 4, FALSE)</f>
        <v>3.1. Rice Paddy</v>
      </c>
      <c r="I3738" s="71" t="str">
        <f>VLOOKUP(D3738, legend!$C$3:$G$22, 5, FALSE)</f>
        <v>3.1. Sawah</v>
      </c>
      <c r="J3738" s="71" t="str">
        <f>VLOOKUP(E3738, legend!$C$3:$G$22, 2, FALSE)</f>
        <v>5. Water Body</v>
      </c>
      <c r="K3738" s="71" t="str">
        <f>VLOOKUP(E3738, legend!$C$3:$G$22, 3, FALSE)</f>
        <v>5. Tubuh Air</v>
      </c>
      <c r="L3738" s="71" t="str">
        <f>VLOOKUP(E3738, legend!$C$3:$G$22, 4, FALSE)</f>
        <v>5.2. River, Lake, Ocean</v>
      </c>
      <c r="M3738" s="71" t="str">
        <f>VLOOKUP(E3738, legend!$C$3:$G$22, 5, FALSE)</f>
        <v>5.2. Sungai, Danau, Laut</v>
      </c>
      <c r="N3738" s="71" t="str">
        <f>VLOOKUP(C3738,geocode!$A$1:$C$40,2,false)</f>
        <v>Island buffered 20 km</v>
      </c>
      <c r="O3738" s="71" t="str">
        <f>VLOOKUP(C3738,geocode!$A$1:$C$40,3,false)</f>
        <v>Island buffered 20 km</v>
      </c>
      <c r="P3738" s="71">
        <v>2000.0</v>
      </c>
      <c r="Q3738" s="71">
        <v>2023.0</v>
      </c>
    </row>
    <row r="3739" ht="15.75" hidden="1" customHeight="1">
      <c r="B3739" s="71">
        <v>11.1516277832031</v>
      </c>
      <c r="C3739" s="71">
        <v>5.0</v>
      </c>
      <c r="D3739" s="71">
        <v>40.0</v>
      </c>
      <c r="E3739" s="71">
        <v>40.0</v>
      </c>
      <c r="F3739" s="71" t="str">
        <f>VLOOKUP(D3739, legend!$C$3:$G$22, 2, FALSE)</f>
        <v>3. Agriculture</v>
      </c>
      <c r="G3739" s="71" t="str">
        <f>VLOOKUP(D3739, legend!$C$3:$G$22, 3, FALSE)</f>
        <v>3. Pertanian</v>
      </c>
      <c r="H3739" s="71" t="str">
        <f>VLOOKUP(D3739, legend!$C$3:$G$22, 4, FALSE)</f>
        <v>3.1. Rice Paddy</v>
      </c>
      <c r="I3739" s="71" t="str">
        <f>VLOOKUP(D3739, legend!$C$3:$G$22, 5, FALSE)</f>
        <v>3.1. Sawah</v>
      </c>
      <c r="J3739" s="71" t="str">
        <f>VLOOKUP(E3739, legend!$C$3:$G$22, 2, FALSE)</f>
        <v>3. Agriculture</v>
      </c>
      <c r="K3739" s="71" t="str">
        <f>VLOOKUP(E3739, legend!$C$3:$G$22, 3, FALSE)</f>
        <v>3. Pertanian</v>
      </c>
      <c r="L3739" s="71" t="str">
        <f>VLOOKUP(E3739, legend!$C$3:$G$22, 4, FALSE)</f>
        <v>3.1. Rice Paddy</v>
      </c>
      <c r="M3739" s="71" t="str">
        <f>VLOOKUP(E3739, legend!$C$3:$G$22, 5, FALSE)</f>
        <v>3.1. Sawah</v>
      </c>
      <c r="N3739" s="71" t="str">
        <f>VLOOKUP(C3739,geocode!$A$1:$C$40,2,false)</f>
        <v>Island buffered 20 km</v>
      </c>
      <c r="O3739" s="71" t="str">
        <f>VLOOKUP(C3739,geocode!$A$1:$C$40,3,false)</f>
        <v>Island buffered 20 km</v>
      </c>
      <c r="P3739" s="71">
        <v>2000.0</v>
      </c>
      <c r="Q3739" s="71">
        <v>2023.0</v>
      </c>
    </row>
    <row r="3740" ht="15.75" hidden="1" customHeight="1">
      <c r="B3740" s="71">
        <v>0.0891901489257812</v>
      </c>
      <c r="C3740" s="71">
        <v>5.0</v>
      </c>
      <c r="D3740" s="71">
        <v>76.0</v>
      </c>
      <c r="E3740" s="71">
        <v>5.0</v>
      </c>
      <c r="F3740" s="71" t="str">
        <f>VLOOKUP(D3740, legend!$C$3:$G$22, 2, FALSE)</f>
        <v>1. Forest </v>
      </c>
      <c r="G3740" s="71" t="str">
        <f>VLOOKUP(D3740, legend!$C$3:$G$22, 3, FALSE)</f>
        <v>1. Hutan</v>
      </c>
      <c r="H3740" s="71" t="str">
        <f>VLOOKUP(D3740, legend!$C$3:$G$22, 4, FALSE)</f>
        <v>1.3 Peat swamp forest</v>
      </c>
      <c r="I3740" s="71" t="str">
        <f>VLOOKUP(D3740, legend!$C$3:$G$22, 5, FALSE)</f>
        <v>1.3 Hutan rawa gambut</v>
      </c>
      <c r="J3740" s="71" t="str">
        <f>VLOOKUP(E3740, legend!$C$3:$G$22, 2, FALSE)</f>
        <v>1. Forest </v>
      </c>
      <c r="K3740" s="71" t="str">
        <f>VLOOKUP(E3740, legend!$C$3:$G$22, 3, FALSE)</f>
        <v>1. Hutan</v>
      </c>
      <c r="L3740" s="71" t="str">
        <f>VLOOKUP(E3740, legend!$C$3:$G$22, 4, FALSE)</f>
        <v>1.2. Mangrove</v>
      </c>
      <c r="M3740" s="71" t="str">
        <f>VLOOKUP(E3740, legend!$C$3:$G$22, 5, FALSE)</f>
        <v>1.2. Mangrove</v>
      </c>
      <c r="N3740" s="71" t="str">
        <f>VLOOKUP(C3740,geocode!$A$1:$C$40,2,false)</f>
        <v>Island buffered 20 km</v>
      </c>
      <c r="O3740" s="71" t="str">
        <f>VLOOKUP(C3740,geocode!$A$1:$C$40,3,false)</f>
        <v>Island buffered 20 km</v>
      </c>
      <c r="P3740" s="71">
        <v>2000.0</v>
      </c>
      <c r="Q3740" s="71">
        <v>2023.0</v>
      </c>
    </row>
    <row r="3741" ht="15.75" hidden="1" customHeight="1">
      <c r="B3741" s="71">
        <v>0.089318017578125</v>
      </c>
      <c r="C3741" s="71">
        <v>5.0</v>
      </c>
      <c r="D3741" s="71">
        <v>76.0</v>
      </c>
      <c r="E3741" s="71">
        <v>13.0</v>
      </c>
      <c r="F3741" s="71" t="str">
        <f>VLOOKUP(D3741, legend!$C$3:$G$22, 2, FALSE)</f>
        <v>1. Forest </v>
      </c>
      <c r="G3741" s="71" t="str">
        <f>VLOOKUP(D3741, legend!$C$3:$G$22, 3, FALSE)</f>
        <v>1. Hutan</v>
      </c>
      <c r="H3741" s="71" t="str">
        <f>VLOOKUP(D3741, legend!$C$3:$G$22, 4, FALSE)</f>
        <v>1.3 Peat swamp forest</v>
      </c>
      <c r="I3741" s="71" t="str">
        <f>VLOOKUP(D3741, legend!$C$3:$G$22, 5, FALSE)</f>
        <v>1.3 Hutan rawa gambut</v>
      </c>
      <c r="J3741" s="71" t="str">
        <f>VLOOKUP(E3741, legend!$C$3:$G$22, 2, FALSE)</f>
        <v>2. Non-Forest Natural Vegetation</v>
      </c>
      <c r="K3741" s="71" t="str">
        <f>VLOOKUP(E3741, legend!$C$3:$G$22, 3, FALSE)</f>
        <v>2. Tumbuhan Non-Hutan Lainnya</v>
      </c>
      <c r="L3741" s="71" t="str">
        <f>VLOOKUP(E3741, legend!$C$3:$G$22, 4, FALSE)</f>
        <v>2.1. Other Natural Vegetation</v>
      </c>
      <c r="M3741" s="71" t="str">
        <f>VLOOKUP(E3741, legend!$C$3:$G$22, 5, FALSE)</f>
        <v>2.1. Tumbuhan Non-Hutan Lainnya</v>
      </c>
      <c r="N3741" s="71" t="str">
        <f>VLOOKUP(C3741,geocode!$A$1:$C$40,2,false)</f>
        <v>Island buffered 20 km</v>
      </c>
      <c r="O3741" s="71" t="str">
        <f>VLOOKUP(C3741,geocode!$A$1:$C$40,3,false)</f>
        <v>Island buffered 20 km</v>
      </c>
      <c r="P3741" s="71">
        <v>2000.0</v>
      </c>
      <c r="Q3741" s="71">
        <v>2023.0</v>
      </c>
    </row>
    <row r="3742" ht="15.75" hidden="1" customHeight="1">
      <c r="B3742" s="71">
        <v>0.0893235656738281</v>
      </c>
      <c r="C3742" s="71">
        <v>5.0</v>
      </c>
      <c r="D3742" s="71">
        <v>76.0</v>
      </c>
      <c r="E3742" s="71">
        <v>33.0</v>
      </c>
      <c r="F3742" s="71" t="str">
        <f>VLOOKUP(D3742, legend!$C$3:$G$22, 2, FALSE)</f>
        <v>1. Forest </v>
      </c>
      <c r="G3742" s="71" t="str">
        <f>VLOOKUP(D3742, legend!$C$3:$G$22, 3, FALSE)</f>
        <v>1. Hutan</v>
      </c>
      <c r="H3742" s="71" t="str">
        <f>VLOOKUP(D3742, legend!$C$3:$G$22, 4, FALSE)</f>
        <v>1.3 Peat swamp forest</v>
      </c>
      <c r="I3742" s="71" t="str">
        <f>VLOOKUP(D3742, legend!$C$3:$G$22, 5, FALSE)</f>
        <v>1.3 Hutan rawa gambut</v>
      </c>
      <c r="J3742" s="71" t="str">
        <f>VLOOKUP(E3742, legend!$C$3:$G$22, 2, FALSE)</f>
        <v>5. Water Body</v>
      </c>
      <c r="K3742" s="71" t="str">
        <f>VLOOKUP(E3742, legend!$C$3:$G$22, 3, FALSE)</f>
        <v>5. Tubuh Air</v>
      </c>
      <c r="L3742" s="71" t="str">
        <f>VLOOKUP(E3742, legend!$C$3:$G$22, 4, FALSE)</f>
        <v>5.2. River, Lake, Ocean</v>
      </c>
      <c r="M3742" s="71" t="str">
        <f>VLOOKUP(E3742, legend!$C$3:$G$22, 5, FALSE)</f>
        <v>5.2. Sungai, Danau, Laut</v>
      </c>
      <c r="N3742" s="71" t="str">
        <f>VLOOKUP(C3742,geocode!$A$1:$C$40,2,false)</f>
        <v>Island buffered 20 km</v>
      </c>
      <c r="O3742" s="71" t="str">
        <f>VLOOKUP(C3742,geocode!$A$1:$C$40,3,false)</f>
        <v>Island buffered 20 km</v>
      </c>
      <c r="P3742" s="71">
        <v>2000.0</v>
      </c>
      <c r="Q3742" s="71">
        <v>2023.0</v>
      </c>
    </row>
    <row r="3743" ht="15.75" hidden="1" customHeight="1">
      <c r="B3743" s="71">
        <v>0.178730432128906</v>
      </c>
      <c r="C3743" s="71">
        <v>5.0</v>
      </c>
      <c r="D3743" s="71">
        <v>76.0</v>
      </c>
      <c r="E3743" s="71">
        <v>76.0</v>
      </c>
      <c r="F3743" s="71" t="str">
        <f>VLOOKUP(D3743, legend!$C$3:$G$22, 2, FALSE)</f>
        <v>1. Forest </v>
      </c>
      <c r="G3743" s="71" t="str">
        <f>VLOOKUP(D3743, legend!$C$3:$G$22, 3, FALSE)</f>
        <v>1. Hutan</v>
      </c>
      <c r="H3743" s="71" t="str">
        <f>VLOOKUP(D3743, legend!$C$3:$G$22, 4, FALSE)</f>
        <v>1.3 Peat swamp forest</v>
      </c>
      <c r="I3743" s="71" t="str">
        <f>VLOOKUP(D3743, legend!$C$3:$G$22, 5, FALSE)</f>
        <v>1.3 Hutan rawa gambut</v>
      </c>
      <c r="J3743" s="71" t="str">
        <f>VLOOKUP(E3743, legend!$C$3:$G$22, 2, FALSE)</f>
        <v>1. Forest </v>
      </c>
      <c r="K3743" s="71" t="str">
        <f>VLOOKUP(E3743, legend!$C$3:$G$22, 3, FALSE)</f>
        <v>1. Hutan</v>
      </c>
      <c r="L3743" s="71" t="str">
        <f>VLOOKUP(E3743, legend!$C$3:$G$22, 4, FALSE)</f>
        <v>1.3 Peat swamp forest</v>
      </c>
      <c r="M3743" s="71" t="str">
        <f>VLOOKUP(E3743, legend!$C$3:$G$22, 5, FALSE)</f>
        <v>1.3 Hutan rawa gambut</v>
      </c>
      <c r="N3743" s="71" t="str">
        <f>VLOOKUP(C3743,geocode!$A$1:$C$40,2,false)</f>
        <v>Island buffered 20 km</v>
      </c>
      <c r="O3743" s="71" t="str">
        <f>VLOOKUP(C3743,geocode!$A$1:$C$40,3,false)</f>
        <v>Island buffered 20 km</v>
      </c>
      <c r="P3743" s="71">
        <v>2000.0</v>
      </c>
      <c r="Q3743" s="71">
        <v>2023.0</v>
      </c>
    </row>
    <row r="3744" ht="15.75" hidden="1" customHeight="1">
      <c r="B3744" s="71">
        <v>94.2840354003906</v>
      </c>
      <c r="C3744" s="71">
        <v>5.0</v>
      </c>
      <c r="D3744" s="71">
        <v>3.0</v>
      </c>
      <c r="E3744" s="71">
        <v>3.0</v>
      </c>
      <c r="F3744" s="71" t="str">
        <f>VLOOKUP(D3744, legend!$C$3:$G$22, 2, FALSE)</f>
        <v>1. Forest </v>
      </c>
      <c r="G3744" s="71" t="str">
        <f>VLOOKUP(D3744, legend!$C$3:$G$22, 3, FALSE)</f>
        <v>1. Hutan</v>
      </c>
      <c r="H3744" s="71" t="str">
        <f>VLOOKUP(D3744, legend!$C$3:$G$22, 4, FALSE)</f>
        <v>1.1. Forest Formation</v>
      </c>
      <c r="I3744" s="71" t="str">
        <f>VLOOKUP(D3744, legend!$C$3:$G$22, 5, FALSE)</f>
        <v>1.1. Formasi Hutan</v>
      </c>
      <c r="J3744" s="71" t="str">
        <f>VLOOKUP(E3744, legend!$C$3:$G$22, 2, FALSE)</f>
        <v>1. Forest </v>
      </c>
      <c r="K3744" s="71" t="str">
        <f>VLOOKUP(E3744, legend!$C$3:$G$22, 3, FALSE)</f>
        <v>1. Hutan</v>
      </c>
      <c r="L3744" s="71" t="str">
        <f>VLOOKUP(E3744, legend!$C$3:$G$22, 4, FALSE)</f>
        <v>1.1. Forest Formation</v>
      </c>
      <c r="M3744" s="71" t="str">
        <f>VLOOKUP(E3744, legend!$C$3:$G$22, 5, FALSE)</f>
        <v>1.1. Formasi Hutan</v>
      </c>
      <c r="N3744" s="71" t="str">
        <f>VLOOKUP(C3744,geocode!$A$1:$C$40,2,false)</f>
        <v>Island buffered 20 km</v>
      </c>
      <c r="O3744" s="71" t="str">
        <f>VLOOKUP(C3744,geocode!$A$1:$C$40,3,false)</f>
        <v>Island buffered 20 km</v>
      </c>
      <c r="P3744" s="71">
        <v>2000.0</v>
      </c>
      <c r="Q3744" s="71">
        <v>2023.0</v>
      </c>
    </row>
    <row r="3745" ht="15.75" hidden="1" customHeight="1">
      <c r="B3745" s="71">
        <v>4.81974328002929</v>
      </c>
      <c r="C3745" s="71">
        <v>5.0</v>
      </c>
      <c r="D3745" s="71">
        <v>3.0</v>
      </c>
      <c r="E3745" s="71">
        <v>5.0</v>
      </c>
      <c r="F3745" s="71" t="str">
        <f>VLOOKUP(D3745, legend!$C$3:$G$22, 2, FALSE)</f>
        <v>1. Forest </v>
      </c>
      <c r="G3745" s="71" t="str">
        <f>VLOOKUP(D3745, legend!$C$3:$G$22, 3, FALSE)</f>
        <v>1. Hutan</v>
      </c>
      <c r="H3745" s="71" t="str">
        <f>VLOOKUP(D3745, legend!$C$3:$G$22, 4, FALSE)</f>
        <v>1.1. Forest Formation</v>
      </c>
      <c r="I3745" s="71" t="str">
        <f>VLOOKUP(D3745, legend!$C$3:$G$22, 5, FALSE)</f>
        <v>1.1. Formasi Hutan</v>
      </c>
      <c r="J3745" s="71" t="str">
        <f>VLOOKUP(E3745, legend!$C$3:$G$22, 2, FALSE)</f>
        <v>1. Forest </v>
      </c>
      <c r="K3745" s="71" t="str">
        <f>VLOOKUP(E3745, legend!$C$3:$G$22, 3, FALSE)</f>
        <v>1. Hutan</v>
      </c>
      <c r="L3745" s="71" t="str">
        <f>VLOOKUP(E3745, legend!$C$3:$G$22, 4, FALSE)</f>
        <v>1.2. Mangrove</v>
      </c>
      <c r="M3745" s="71" t="str">
        <f>VLOOKUP(E3745, legend!$C$3:$G$22, 5, FALSE)</f>
        <v>1.2. Mangrove</v>
      </c>
      <c r="N3745" s="71" t="str">
        <f>VLOOKUP(C3745,geocode!$A$1:$C$40,2,false)</f>
        <v>Island buffered 20 km</v>
      </c>
      <c r="O3745" s="71" t="str">
        <f>VLOOKUP(C3745,geocode!$A$1:$C$40,3,false)</f>
        <v>Island buffered 20 km</v>
      </c>
      <c r="P3745" s="71">
        <v>2000.0</v>
      </c>
      <c r="Q3745" s="71">
        <v>2023.0</v>
      </c>
    </row>
    <row r="3746" ht="15.75" hidden="1" customHeight="1">
      <c r="B3746" s="71">
        <v>24.9882291503906</v>
      </c>
      <c r="C3746" s="71">
        <v>5.0</v>
      </c>
      <c r="D3746" s="71">
        <v>3.0</v>
      </c>
      <c r="E3746" s="71">
        <v>13.0</v>
      </c>
      <c r="F3746" s="71" t="str">
        <f>VLOOKUP(D3746, legend!$C$3:$G$22, 2, FALSE)</f>
        <v>1. Forest </v>
      </c>
      <c r="G3746" s="71" t="str">
        <f>VLOOKUP(D3746, legend!$C$3:$G$22, 3, FALSE)</f>
        <v>1. Hutan</v>
      </c>
      <c r="H3746" s="71" t="str">
        <f>VLOOKUP(D3746, legend!$C$3:$G$22, 4, FALSE)</f>
        <v>1.1. Forest Formation</v>
      </c>
      <c r="I3746" s="71" t="str">
        <f>VLOOKUP(D3746, legend!$C$3:$G$22, 5, FALSE)</f>
        <v>1.1. Formasi Hutan</v>
      </c>
      <c r="J3746" s="71" t="str">
        <f>VLOOKUP(E3746, legend!$C$3:$G$22, 2, FALSE)</f>
        <v>2. Non-Forest Natural Vegetation</v>
      </c>
      <c r="K3746" s="71" t="str">
        <f>VLOOKUP(E3746, legend!$C$3:$G$22, 3, FALSE)</f>
        <v>2. Tumbuhan Non-Hutan Lainnya</v>
      </c>
      <c r="L3746" s="71" t="str">
        <f>VLOOKUP(E3746, legend!$C$3:$G$22, 4, FALSE)</f>
        <v>2.1. Other Natural Vegetation</v>
      </c>
      <c r="M3746" s="71" t="str">
        <f>VLOOKUP(E3746, legend!$C$3:$G$22, 5, FALSE)</f>
        <v>2.1. Tumbuhan Non-Hutan Lainnya</v>
      </c>
      <c r="N3746" s="71" t="str">
        <f>VLOOKUP(C3746,geocode!$A$1:$C$40,2,false)</f>
        <v>Island buffered 20 km</v>
      </c>
      <c r="O3746" s="71" t="str">
        <f>VLOOKUP(C3746,geocode!$A$1:$C$40,3,false)</f>
        <v>Island buffered 20 km</v>
      </c>
      <c r="P3746" s="71">
        <v>2000.0</v>
      </c>
      <c r="Q3746" s="71">
        <v>2023.0</v>
      </c>
    </row>
    <row r="3747" ht="15.75" hidden="1" customHeight="1">
      <c r="B3747" s="71">
        <v>9.53372348632812</v>
      </c>
      <c r="C3747" s="71">
        <v>5.0</v>
      </c>
      <c r="D3747" s="71">
        <v>3.0</v>
      </c>
      <c r="E3747" s="71">
        <v>21.0</v>
      </c>
      <c r="F3747" s="71" t="str">
        <f>VLOOKUP(D3747, legend!$C$3:$G$22, 2, FALSE)</f>
        <v>1. Forest </v>
      </c>
      <c r="G3747" s="71" t="str">
        <f>VLOOKUP(D3747, legend!$C$3:$G$22, 3, FALSE)</f>
        <v>1. Hutan</v>
      </c>
      <c r="H3747" s="71" t="str">
        <f>VLOOKUP(D3747, legend!$C$3:$G$22, 4, FALSE)</f>
        <v>1.1. Forest Formation</v>
      </c>
      <c r="I3747" s="71" t="str">
        <f>VLOOKUP(D3747, legend!$C$3:$G$22, 5, FALSE)</f>
        <v>1.1. Formasi Hutan</v>
      </c>
      <c r="J3747" s="71" t="str">
        <f>VLOOKUP(E3747, legend!$C$3:$G$22, 2, FALSE)</f>
        <v>3. Agriculture</v>
      </c>
      <c r="K3747" s="71" t="str">
        <f>VLOOKUP(E3747, legend!$C$3:$G$22, 3, FALSE)</f>
        <v>3. Pertanian</v>
      </c>
      <c r="L3747" s="71" t="str">
        <f>VLOOKUP(E3747, legend!$C$3:$G$22, 4, FALSE)</f>
        <v>3.4. Other Agriculture</v>
      </c>
      <c r="M3747" s="71" t="str">
        <f>VLOOKUP(E3747, legend!$C$3:$G$22, 5, FALSE)</f>
        <v>3.4. Pertanian Lainnya </v>
      </c>
      <c r="N3747" s="71" t="str">
        <f>VLOOKUP(C3747,geocode!$A$1:$C$40,2,false)</f>
        <v>Island buffered 20 km</v>
      </c>
      <c r="O3747" s="71" t="str">
        <f>VLOOKUP(C3747,geocode!$A$1:$C$40,3,false)</f>
        <v>Island buffered 20 km</v>
      </c>
      <c r="P3747" s="71">
        <v>2000.0</v>
      </c>
      <c r="Q3747" s="71">
        <v>2023.0</v>
      </c>
    </row>
    <row r="3748" ht="15.75" hidden="1" customHeight="1">
      <c r="B3748" s="71">
        <v>0.625143627929687</v>
      </c>
      <c r="C3748" s="71">
        <v>5.0</v>
      </c>
      <c r="D3748" s="71">
        <v>3.0</v>
      </c>
      <c r="E3748" s="71">
        <v>24.0</v>
      </c>
      <c r="F3748" s="71" t="str">
        <f>VLOOKUP(D3748, legend!$C$3:$G$22, 2, FALSE)</f>
        <v>1. Forest </v>
      </c>
      <c r="G3748" s="71" t="str">
        <f>VLOOKUP(D3748, legend!$C$3:$G$22, 3, FALSE)</f>
        <v>1. Hutan</v>
      </c>
      <c r="H3748" s="71" t="str">
        <f>VLOOKUP(D3748, legend!$C$3:$G$22, 4, FALSE)</f>
        <v>1.1. Forest Formation</v>
      </c>
      <c r="I3748" s="71" t="str">
        <f>VLOOKUP(D3748, legend!$C$3:$G$22, 5, FALSE)</f>
        <v>1.1. Formasi Hutan</v>
      </c>
      <c r="J3748" s="71" t="str">
        <f>VLOOKUP(E3748, legend!$C$3:$G$22, 2, FALSE)</f>
        <v>4. Non-Vegetated Area</v>
      </c>
      <c r="K3748" s="71" t="str">
        <f>VLOOKUP(E3748, legend!$C$3:$G$22, 3, FALSE)</f>
        <v>4. Non-Vegetasi</v>
      </c>
      <c r="L3748" s="71" t="str">
        <f>VLOOKUP(E3748, legend!$C$3:$G$22, 4, FALSE)</f>
        <v>4.2. Urban Area</v>
      </c>
      <c r="M3748" s="71" t="str">
        <f>VLOOKUP(E3748, legend!$C$3:$G$22, 5, FALSE)</f>
        <v>4.2. Pemukiman </v>
      </c>
      <c r="N3748" s="71" t="str">
        <f>VLOOKUP(C3748,geocode!$A$1:$C$40,2,false)</f>
        <v>Island buffered 20 km</v>
      </c>
      <c r="O3748" s="71" t="str">
        <f>VLOOKUP(C3748,geocode!$A$1:$C$40,3,false)</f>
        <v>Island buffered 20 km</v>
      </c>
      <c r="P3748" s="71">
        <v>2000.0</v>
      </c>
      <c r="Q3748" s="71">
        <v>2023.0</v>
      </c>
    </row>
    <row r="3749" ht="15.75" hidden="1" customHeight="1">
      <c r="B3749" s="71">
        <v>3.38469230957031</v>
      </c>
      <c r="C3749" s="71">
        <v>5.0</v>
      </c>
      <c r="D3749" s="71">
        <v>3.0</v>
      </c>
      <c r="E3749" s="71">
        <v>25.0</v>
      </c>
      <c r="F3749" s="71" t="str">
        <f>VLOOKUP(D3749, legend!$C$3:$G$22, 2, FALSE)</f>
        <v>1. Forest </v>
      </c>
      <c r="G3749" s="71" t="str">
        <f>VLOOKUP(D3749, legend!$C$3:$G$22, 3, FALSE)</f>
        <v>1. Hutan</v>
      </c>
      <c r="H3749" s="71" t="str">
        <f>VLOOKUP(D3749, legend!$C$3:$G$22, 4, FALSE)</f>
        <v>1.1. Forest Formation</v>
      </c>
      <c r="I3749" s="71" t="str">
        <f>VLOOKUP(D3749, legend!$C$3:$G$22, 5, FALSE)</f>
        <v>1.1. Formasi Hutan</v>
      </c>
      <c r="J3749" s="71" t="str">
        <f>VLOOKUP(E3749, legend!$C$3:$G$22, 2, FALSE)</f>
        <v>4. Non-Vegetated Area</v>
      </c>
      <c r="K3749" s="71" t="str">
        <f>VLOOKUP(E3749, legend!$C$3:$G$22, 3, FALSE)</f>
        <v>4. Non-Vegetasi</v>
      </c>
      <c r="L3749" s="71" t="str">
        <f>VLOOKUP(E3749, legend!$C$3:$G$22, 4, FALSE)</f>
        <v>4.3. Other Non-Vegetation</v>
      </c>
      <c r="M3749" s="71" t="str">
        <f>VLOOKUP(E3749, legend!$C$3:$G$22, 5, FALSE)</f>
        <v>4.3. Non-Vegetasi Lainnya</v>
      </c>
      <c r="N3749" s="71" t="str">
        <f>VLOOKUP(C3749,geocode!$A$1:$C$40,2,false)</f>
        <v>Island buffered 20 km</v>
      </c>
      <c r="O3749" s="71" t="str">
        <f>VLOOKUP(C3749,geocode!$A$1:$C$40,3,false)</f>
        <v>Island buffered 20 km</v>
      </c>
      <c r="P3749" s="71">
        <v>2000.0</v>
      </c>
      <c r="Q3749" s="71">
        <v>2023.0</v>
      </c>
    </row>
    <row r="3750" ht="15.75" hidden="1" customHeight="1">
      <c r="B3750" s="71">
        <v>0.535956481933593</v>
      </c>
      <c r="C3750" s="71">
        <v>5.0</v>
      </c>
      <c r="D3750" s="71">
        <v>3.0</v>
      </c>
      <c r="E3750" s="71">
        <v>30.0</v>
      </c>
      <c r="F3750" s="71" t="str">
        <f>VLOOKUP(D3750, legend!$C$3:$G$22, 2, FALSE)</f>
        <v>1. Forest </v>
      </c>
      <c r="G3750" s="71" t="str">
        <f>VLOOKUP(D3750, legend!$C$3:$G$22, 3, FALSE)</f>
        <v>1. Hutan</v>
      </c>
      <c r="H3750" s="71" t="str">
        <f>VLOOKUP(D3750, legend!$C$3:$G$22, 4, FALSE)</f>
        <v>1.1. Forest Formation</v>
      </c>
      <c r="I3750" s="71" t="str">
        <f>VLOOKUP(D3750, legend!$C$3:$G$22, 5, FALSE)</f>
        <v>1.1. Formasi Hutan</v>
      </c>
      <c r="J3750" s="71" t="str">
        <f>VLOOKUP(E3750, legend!$C$3:$G$22, 2, FALSE)</f>
        <v>4. Non-Vegetated Area</v>
      </c>
      <c r="K3750" s="71" t="str">
        <f>VLOOKUP(E3750, legend!$C$3:$G$22, 3, FALSE)</f>
        <v>4. Non-Vegetasi</v>
      </c>
      <c r="L3750" s="71" t="str">
        <f>VLOOKUP(E3750, legend!$C$3:$G$22, 4, FALSE)</f>
        <v>4.1. Mining Pit</v>
      </c>
      <c r="M3750" s="71" t="str">
        <f>VLOOKUP(E3750, legend!$C$3:$G$22, 5, FALSE)</f>
        <v>4.1. Lubang Tambang</v>
      </c>
      <c r="N3750" s="71" t="str">
        <f>VLOOKUP(C3750,geocode!$A$1:$C$40,2,false)</f>
        <v>Island buffered 20 km</v>
      </c>
      <c r="O3750" s="71" t="str">
        <f>VLOOKUP(C3750,geocode!$A$1:$C$40,3,false)</f>
        <v>Island buffered 20 km</v>
      </c>
      <c r="P3750" s="71">
        <v>2000.0</v>
      </c>
      <c r="Q3750" s="71">
        <v>2023.0</v>
      </c>
    </row>
    <row r="3751" ht="15.75" hidden="1" customHeight="1">
      <c r="B3751" s="71">
        <v>0.26798628540039</v>
      </c>
      <c r="C3751" s="71">
        <v>5.0</v>
      </c>
      <c r="D3751" s="71">
        <v>3.0</v>
      </c>
      <c r="E3751" s="71">
        <v>31.0</v>
      </c>
      <c r="F3751" s="71" t="str">
        <f>VLOOKUP(D3751, legend!$C$3:$G$22, 2, FALSE)</f>
        <v>1. Forest </v>
      </c>
      <c r="G3751" s="71" t="str">
        <f>VLOOKUP(D3751, legend!$C$3:$G$22, 3, FALSE)</f>
        <v>1. Hutan</v>
      </c>
      <c r="H3751" s="71" t="str">
        <f>VLOOKUP(D3751, legend!$C$3:$G$22, 4, FALSE)</f>
        <v>1.1. Forest Formation</v>
      </c>
      <c r="I3751" s="71" t="str">
        <f>VLOOKUP(D3751, legend!$C$3:$G$22, 5, FALSE)</f>
        <v>1.1. Formasi Hutan</v>
      </c>
      <c r="J3751" s="71" t="str">
        <f>VLOOKUP(E3751, legend!$C$3:$G$22, 2, FALSE)</f>
        <v>5. Water Body</v>
      </c>
      <c r="K3751" s="71" t="str">
        <f>VLOOKUP(E3751, legend!$C$3:$G$22, 3, FALSE)</f>
        <v>5. Tubuh Air</v>
      </c>
      <c r="L3751" s="71" t="str">
        <f>VLOOKUP(E3751, legend!$C$3:$G$22, 4, FALSE)</f>
        <v>5.1. Aquaculture</v>
      </c>
      <c r="M3751" s="71" t="str">
        <f>VLOOKUP(E3751, legend!$C$3:$G$22, 5, FALSE)</f>
        <v>5.1. Tambak</v>
      </c>
      <c r="N3751" s="71" t="str">
        <f>VLOOKUP(C3751,geocode!$A$1:$C$40,2,false)</f>
        <v>Island buffered 20 km</v>
      </c>
      <c r="O3751" s="71" t="str">
        <f>VLOOKUP(C3751,geocode!$A$1:$C$40,3,false)</f>
        <v>Island buffered 20 km</v>
      </c>
      <c r="P3751" s="71">
        <v>2000.0</v>
      </c>
      <c r="Q3751" s="71">
        <v>2023.0</v>
      </c>
    </row>
    <row r="3752" ht="15.75" hidden="1" customHeight="1">
      <c r="B3752" s="71">
        <v>22.5692421874999</v>
      </c>
      <c r="C3752" s="71">
        <v>5.0</v>
      </c>
      <c r="D3752" s="71">
        <v>3.0</v>
      </c>
      <c r="E3752" s="71">
        <v>33.0</v>
      </c>
      <c r="F3752" s="71" t="str">
        <f>VLOOKUP(D3752, legend!$C$3:$G$22, 2, FALSE)</f>
        <v>1. Forest </v>
      </c>
      <c r="G3752" s="71" t="str">
        <f>VLOOKUP(D3752, legend!$C$3:$G$22, 3, FALSE)</f>
        <v>1. Hutan</v>
      </c>
      <c r="H3752" s="71" t="str">
        <f>VLOOKUP(D3752, legend!$C$3:$G$22, 4, FALSE)</f>
        <v>1.1. Forest Formation</v>
      </c>
      <c r="I3752" s="71" t="str">
        <f>VLOOKUP(D3752, legend!$C$3:$G$22, 5, FALSE)</f>
        <v>1.1. Formasi Hutan</v>
      </c>
      <c r="J3752" s="71" t="str">
        <f>VLOOKUP(E3752, legend!$C$3:$G$22, 2, FALSE)</f>
        <v>5. Water Body</v>
      </c>
      <c r="K3752" s="71" t="str">
        <f>VLOOKUP(E3752, legend!$C$3:$G$22, 3, FALSE)</f>
        <v>5. Tubuh Air</v>
      </c>
      <c r="L3752" s="71" t="str">
        <f>VLOOKUP(E3752, legend!$C$3:$G$22, 4, FALSE)</f>
        <v>5.2. River, Lake, Ocean</v>
      </c>
      <c r="M3752" s="71" t="str">
        <f>VLOOKUP(E3752, legend!$C$3:$G$22, 5, FALSE)</f>
        <v>5.2. Sungai, Danau, Laut</v>
      </c>
      <c r="N3752" s="71" t="str">
        <f>VLOOKUP(C3752,geocode!$A$1:$C$40,2,false)</f>
        <v>Island buffered 20 km</v>
      </c>
      <c r="O3752" s="71" t="str">
        <f>VLOOKUP(C3752,geocode!$A$1:$C$40,3,false)</f>
        <v>Island buffered 20 km</v>
      </c>
      <c r="P3752" s="71">
        <v>2000.0</v>
      </c>
      <c r="Q3752" s="71">
        <v>2023.0</v>
      </c>
    </row>
    <row r="3753" ht="15.75" hidden="1" customHeight="1">
      <c r="B3753" s="71">
        <v>1.16120791625976</v>
      </c>
      <c r="C3753" s="71">
        <v>5.0</v>
      </c>
      <c r="D3753" s="71">
        <v>3.0</v>
      </c>
      <c r="E3753" s="71">
        <v>35.0</v>
      </c>
      <c r="F3753" s="71" t="str">
        <f>VLOOKUP(D3753, legend!$C$3:$G$22, 2, FALSE)</f>
        <v>1. Forest </v>
      </c>
      <c r="G3753" s="71" t="str">
        <f>VLOOKUP(D3753, legend!$C$3:$G$22, 3, FALSE)</f>
        <v>1. Hutan</v>
      </c>
      <c r="H3753" s="71" t="str">
        <f>VLOOKUP(D3753, legend!$C$3:$G$22, 4, FALSE)</f>
        <v>1.1. Forest Formation</v>
      </c>
      <c r="I3753" s="71" t="str">
        <f>VLOOKUP(D3753, legend!$C$3:$G$22, 5, FALSE)</f>
        <v>1.1. Formasi Hutan</v>
      </c>
      <c r="J3753" s="71" t="str">
        <f>VLOOKUP(E3753, legend!$C$3:$G$22, 2, FALSE)</f>
        <v>3. Agriculture</v>
      </c>
      <c r="K3753" s="71" t="str">
        <f>VLOOKUP(E3753, legend!$C$3:$G$22, 3, FALSE)</f>
        <v>3. Pertanian</v>
      </c>
      <c r="L3753" s="71" t="str">
        <f>VLOOKUP(E3753, legend!$C$3:$G$22, 4, FALSE)</f>
        <v>3.2. Oil Palm</v>
      </c>
      <c r="M3753" s="71" t="str">
        <f>VLOOKUP(E3753, legend!$C$3:$G$22, 5, FALSE)</f>
        <v>3.2. Sawit</v>
      </c>
      <c r="N3753" s="71" t="str">
        <f>VLOOKUP(C3753,geocode!$A$1:$C$40,2,false)</f>
        <v>Island buffered 20 km</v>
      </c>
      <c r="O3753" s="71" t="str">
        <f>VLOOKUP(C3753,geocode!$A$1:$C$40,3,false)</f>
        <v>Island buffered 20 km</v>
      </c>
      <c r="P3753" s="71">
        <v>2000.0</v>
      </c>
      <c r="Q3753" s="71">
        <v>2023.0</v>
      </c>
    </row>
    <row r="3754" ht="15.75" hidden="1" customHeight="1">
      <c r="B3754" s="71">
        <v>0.0884795959472656</v>
      </c>
      <c r="C3754" s="71">
        <v>5.0</v>
      </c>
      <c r="D3754" s="71">
        <v>3.0</v>
      </c>
      <c r="E3754" s="71">
        <v>40.0</v>
      </c>
      <c r="F3754" s="71" t="str">
        <f>VLOOKUP(D3754, legend!$C$3:$G$22, 2, FALSE)</f>
        <v>1. Forest </v>
      </c>
      <c r="G3754" s="71" t="str">
        <f>VLOOKUP(D3754, legend!$C$3:$G$22, 3, FALSE)</f>
        <v>1. Hutan</v>
      </c>
      <c r="H3754" s="71" t="str">
        <f>VLOOKUP(D3754, legend!$C$3:$G$22, 4, FALSE)</f>
        <v>1.1. Forest Formation</v>
      </c>
      <c r="I3754" s="71" t="str">
        <f>VLOOKUP(D3754, legend!$C$3:$G$22, 5, FALSE)</f>
        <v>1.1. Formasi Hutan</v>
      </c>
      <c r="J3754" s="71" t="str">
        <f>VLOOKUP(E3754, legend!$C$3:$G$22, 2, FALSE)</f>
        <v>3. Agriculture</v>
      </c>
      <c r="K3754" s="71" t="str">
        <f>VLOOKUP(E3754, legend!$C$3:$G$22, 3, FALSE)</f>
        <v>3. Pertanian</v>
      </c>
      <c r="L3754" s="71" t="str">
        <f>VLOOKUP(E3754, legend!$C$3:$G$22, 4, FALSE)</f>
        <v>3.1. Rice Paddy</v>
      </c>
      <c r="M3754" s="71" t="str">
        <f>VLOOKUP(E3754, legend!$C$3:$G$22, 5, FALSE)</f>
        <v>3.1. Sawah</v>
      </c>
      <c r="N3754" s="71" t="str">
        <f>VLOOKUP(C3754,geocode!$A$1:$C$40,2,false)</f>
        <v>Island buffered 20 km</v>
      </c>
      <c r="O3754" s="71" t="str">
        <f>VLOOKUP(C3754,geocode!$A$1:$C$40,3,false)</f>
        <v>Island buffered 20 km</v>
      </c>
      <c r="P3754" s="71">
        <v>2000.0</v>
      </c>
      <c r="Q3754" s="71">
        <v>2023.0</v>
      </c>
    </row>
    <row r="3755" ht="15.75" hidden="1" customHeight="1">
      <c r="B3755" s="71">
        <v>4.46352612915039</v>
      </c>
      <c r="C3755" s="71">
        <v>5.0</v>
      </c>
      <c r="D3755" s="71">
        <v>5.0</v>
      </c>
      <c r="E3755" s="71">
        <v>3.0</v>
      </c>
      <c r="F3755" s="71" t="str">
        <f>VLOOKUP(D3755, legend!$C$3:$G$22, 2, FALSE)</f>
        <v>1. Forest </v>
      </c>
      <c r="G3755" s="71" t="str">
        <f>VLOOKUP(D3755, legend!$C$3:$G$22, 3, FALSE)</f>
        <v>1. Hutan</v>
      </c>
      <c r="H3755" s="71" t="str">
        <f>VLOOKUP(D3755, legend!$C$3:$G$22, 4, FALSE)</f>
        <v>1.2. Mangrove</v>
      </c>
      <c r="I3755" s="71" t="str">
        <f>VLOOKUP(D3755, legend!$C$3:$G$22, 5, FALSE)</f>
        <v>1.2. Mangrove</v>
      </c>
      <c r="J3755" s="71" t="str">
        <f>VLOOKUP(E3755, legend!$C$3:$G$22, 2, FALSE)</f>
        <v>1. Forest </v>
      </c>
      <c r="K3755" s="71" t="str">
        <f>VLOOKUP(E3755, legend!$C$3:$G$22, 3, FALSE)</f>
        <v>1. Hutan</v>
      </c>
      <c r="L3755" s="71" t="str">
        <f>VLOOKUP(E3755, legend!$C$3:$G$22, 4, FALSE)</f>
        <v>1.1. Forest Formation</v>
      </c>
      <c r="M3755" s="71" t="str">
        <f>VLOOKUP(E3755, legend!$C$3:$G$22, 5, FALSE)</f>
        <v>1.1. Formasi Hutan</v>
      </c>
      <c r="N3755" s="71" t="str">
        <f>VLOOKUP(C3755,geocode!$A$1:$C$40,2,false)</f>
        <v>Island buffered 20 km</v>
      </c>
      <c r="O3755" s="71" t="str">
        <f>VLOOKUP(C3755,geocode!$A$1:$C$40,3,false)</f>
        <v>Island buffered 20 km</v>
      </c>
      <c r="P3755" s="71">
        <v>2000.0</v>
      </c>
      <c r="Q3755" s="71">
        <v>2023.0</v>
      </c>
    </row>
    <row r="3756" ht="15.75" hidden="1" customHeight="1">
      <c r="B3756" s="71">
        <v>458.604687213135</v>
      </c>
      <c r="C3756" s="71">
        <v>5.0</v>
      </c>
      <c r="D3756" s="71">
        <v>5.0</v>
      </c>
      <c r="E3756" s="71">
        <v>5.0</v>
      </c>
      <c r="F3756" s="71" t="str">
        <f>VLOOKUP(D3756, legend!$C$3:$G$22, 2, FALSE)</f>
        <v>1. Forest </v>
      </c>
      <c r="G3756" s="71" t="str">
        <f>VLOOKUP(D3756, legend!$C$3:$G$22, 3, FALSE)</f>
        <v>1. Hutan</v>
      </c>
      <c r="H3756" s="71" t="str">
        <f>VLOOKUP(D3756, legend!$C$3:$G$22, 4, FALSE)</f>
        <v>1.2. Mangrove</v>
      </c>
      <c r="I3756" s="71" t="str">
        <f>VLOOKUP(D3756, legend!$C$3:$G$22, 5, FALSE)</f>
        <v>1.2. Mangrove</v>
      </c>
      <c r="J3756" s="71" t="str">
        <f>VLOOKUP(E3756, legend!$C$3:$G$22, 2, FALSE)</f>
        <v>1. Forest </v>
      </c>
      <c r="K3756" s="71" t="str">
        <f>VLOOKUP(E3756, legend!$C$3:$G$22, 3, FALSE)</f>
        <v>1. Hutan</v>
      </c>
      <c r="L3756" s="71" t="str">
        <f>VLOOKUP(E3756, legend!$C$3:$G$22, 4, FALSE)</f>
        <v>1.2. Mangrove</v>
      </c>
      <c r="M3756" s="71" t="str">
        <f>VLOOKUP(E3756, legend!$C$3:$G$22, 5, FALSE)</f>
        <v>1.2. Mangrove</v>
      </c>
      <c r="N3756" s="71" t="str">
        <f>VLOOKUP(C3756,geocode!$A$1:$C$40,2,false)</f>
        <v>Island buffered 20 km</v>
      </c>
      <c r="O3756" s="71" t="str">
        <f>VLOOKUP(C3756,geocode!$A$1:$C$40,3,false)</f>
        <v>Island buffered 20 km</v>
      </c>
      <c r="P3756" s="71">
        <v>2000.0</v>
      </c>
      <c r="Q3756" s="71">
        <v>2023.0</v>
      </c>
    </row>
    <row r="3757" ht="15.75" hidden="1" customHeight="1">
      <c r="B3757" s="71">
        <v>6.68561671752929</v>
      </c>
      <c r="C3757" s="71">
        <v>5.0</v>
      </c>
      <c r="D3757" s="71">
        <v>5.0</v>
      </c>
      <c r="E3757" s="71">
        <v>13.0</v>
      </c>
      <c r="F3757" s="71" t="str">
        <f>VLOOKUP(D3757, legend!$C$3:$G$22, 2, FALSE)</f>
        <v>1. Forest </v>
      </c>
      <c r="G3757" s="71" t="str">
        <f>VLOOKUP(D3757, legend!$C$3:$G$22, 3, FALSE)</f>
        <v>1. Hutan</v>
      </c>
      <c r="H3757" s="71" t="str">
        <f>VLOOKUP(D3757, legend!$C$3:$G$22, 4, FALSE)</f>
        <v>1.2. Mangrove</v>
      </c>
      <c r="I3757" s="71" t="str">
        <f>VLOOKUP(D3757, legend!$C$3:$G$22, 5, FALSE)</f>
        <v>1.2. Mangrove</v>
      </c>
      <c r="J3757" s="71" t="str">
        <f>VLOOKUP(E3757, legend!$C$3:$G$22, 2, FALSE)</f>
        <v>2. Non-Forest Natural Vegetation</v>
      </c>
      <c r="K3757" s="71" t="str">
        <f>VLOOKUP(E3757, legend!$C$3:$G$22, 3, FALSE)</f>
        <v>2. Tumbuhan Non-Hutan Lainnya</v>
      </c>
      <c r="L3757" s="71" t="str">
        <f>VLOOKUP(E3757, legend!$C$3:$G$22, 4, FALSE)</f>
        <v>2.1. Other Natural Vegetation</v>
      </c>
      <c r="M3757" s="71" t="str">
        <f>VLOOKUP(E3757, legend!$C$3:$G$22, 5, FALSE)</f>
        <v>2.1. Tumbuhan Non-Hutan Lainnya</v>
      </c>
      <c r="N3757" s="71" t="str">
        <f>VLOOKUP(C3757,geocode!$A$1:$C$40,2,false)</f>
        <v>Island buffered 20 km</v>
      </c>
      <c r="O3757" s="71" t="str">
        <f>VLOOKUP(C3757,geocode!$A$1:$C$40,3,false)</f>
        <v>Island buffered 20 km</v>
      </c>
      <c r="P3757" s="71">
        <v>2000.0</v>
      </c>
      <c r="Q3757" s="71">
        <v>2023.0</v>
      </c>
    </row>
    <row r="3758" ht="15.75" hidden="1" customHeight="1">
      <c r="B3758" s="71">
        <v>3.74468764038085</v>
      </c>
      <c r="C3758" s="71">
        <v>5.0</v>
      </c>
      <c r="D3758" s="71">
        <v>5.0</v>
      </c>
      <c r="E3758" s="71">
        <v>21.0</v>
      </c>
      <c r="F3758" s="71" t="str">
        <f>VLOOKUP(D3758, legend!$C$3:$G$22, 2, FALSE)</f>
        <v>1. Forest </v>
      </c>
      <c r="G3758" s="71" t="str">
        <f>VLOOKUP(D3758, legend!$C$3:$G$22, 3, FALSE)</f>
        <v>1. Hutan</v>
      </c>
      <c r="H3758" s="71" t="str">
        <f>VLOOKUP(D3758, legend!$C$3:$G$22, 4, FALSE)</f>
        <v>1.2. Mangrove</v>
      </c>
      <c r="I3758" s="71" t="str">
        <f>VLOOKUP(D3758, legend!$C$3:$G$22, 5, FALSE)</f>
        <v>1.2. Mangrove</v>
      </c>
      <c r="J3758" s="71" t="str">
        <f>VLOOKUP(E3758, legend!$C$3:$G$22, 2, FALSE)</f>
        <v>3. Agriculture</v>
      </c>
      <c r="K3758" s="71" t="str">
        <f>VLOOKUP(E3758, legend!$C$3:$G$22, 3, FALSE)</f>
        <v>3. Pertanian</v>
      </c>
      <c r="L3758" s="71" t="str">
        <f>VLOOKUP(E3758, legend!$C$3:$G$22, 4, FALSE)</f>
        <v>3.4. Other Agriculture</v>
      </c>
      <c r="M3758" s="71" t="str">
        <f>VLOOKUP(E3758, legend!$C$3:$G$22, 5, FALSE)</f>
        <v>3.4. Pertanian Lainnya </v>
      </c>
      <c r="N3758" s="71" t="str">
        <f>VLOOKUP(C3758,geocode!$A$1:$C$40,2,false)</f>
        <v>Island buffered 20 km</v>
      </c>
      <c r="O3758" s="71" t="str">
        <f>VLOOKUP(C3758,geocode!$A$1:$C$40,3,false)</f>
        <v>Island buffered 20 km</v>
      </c>
      <c r="P3758" s="71">
        <v>2000.0</v>
      </c>
      <c r="Q3758" s="71">
        <v>2023.0</v>
      </c>
    </row>
    <row r="3759" ht="15.75" hidden="1" customHeight="1">
      <c r="B3759" s="71">
        <v>0.267585943603515</v>
      </c>
      <c r="C3759" s="71">
        <v>5.0</v>
      </c>
      <c r="D3759" s="71">
        <v>5.0</v>
      </c>
      <c r="E3759" s="71">
        <v>24.0</v>
      </c>
      <c r="F3759" s="71" t="str">
        <f>VLOOKUP(D3759, legend!$C$3:$G$22, 2, FALSE)</f>
        <v>1. Forest </v>
      </c>
      <c r="G3759" s="71" t="str">
        <f>VLOOKUP(D3759, legend!$C$3:$G$22, 3, FALSE)</f>
        <v>1. Hutan</v>
      </c>
      <c r="H3759" s="71" t="str">
        <f>VLOOKUP(D3759, legend!$C$3:$G$22, 4, FALSE)</f>
        <v>1.2. Mangrove</v>
      </c>
      <c r="I3759" s="71" t="str">
        <f>VLOOKUP(D3759, legend!$C$3:$G$22, 5, FALSE)</f>
        <v>1.2. Mangrove</v>
      </c>
      <c r="J3759" s="71" t="str">
        <f>VLOOKUP(E3759, legend!$C$3:$G$22, 2, FALSE)</f>
        <v>4. Non-Vegetated Area</v>
      </c>
      <c r="K3759" s="71" t="str">
        <f>VLOOKUP(E3759, legend!$C$3:$G$22, 3, FALSE)</f>
        <v>4. Non-Vegetasi</v>
      </c>
      <c r="L3759" s="71" t="str">
        <f>VLOOKUP(E3759, legend!$C$3:$G$22, 4, FALSE)</f>
        <v>4.2. Urban Area</v>
      </c>
      <c r="M3759" s="71" t="str">
        <f>VLOOKUP(E3759, legend!$C$3:$G$22, 5, FALSE)</f>
        <v>4.2. Pemukiman </v>
      </c>
      <c r="N3759" s="71" t="str">
        <f>VLOOKUP(C3759,geocode!$A$1:$C$40,2,false)</f>
        <v>Island buffered 20 km</v>
      </c>
      <c r="O3759" s="71" t="str">
        <f>VLOOKUP(C3759,geocode!$A$1:$C$40,3,false)</f>
        <v>Island buffered 20 km</v>
      </c>
      <c r="P3759" s="71">
        <v>2000.0</v>
      </c>
      <c r="Q3759" s="71">
        <v>2023.0</v>
      </c>
    </row>
    <row r="3760" ht="15.75" hidden="1" customHeight="1">
      <c r="B3760" s="71">
        <v>13.7048915588378</v>
      </c>
      <c r="C3760" s="71">
        <v>5.0</v>
      </c>
      <c r="D3760" s="71">
        <v>5.0</v>
      </c>
      <c r="E3760" s="71">
        <v>25.0</v>
      </c>
      <c r="F3760" s="71" t="str">
        <f>VLOOKUP(D3760, legend!$C$3:$G$22, 2, FALSE)</f>
        <v>1. Forest </v>
      </c>
      <c r="G3760" s="71" t="str">
        <f>VLOOKUP(D3760, legend!$C$3:$G$22, 3, FALSE)</f>
        <v>1. Hutan</v>
      </c>
      <c r="H3760" s="71" t="str">
        <f>VLOOKUP(D3760, legend!$C$3:$G$22, 4, FALSE)</f>
        <v>1.2. Mangrove</v>
      </c>
      <c r="I3760" s="71" t="str">
        <f>VLOOKUP(D3760, legend!$C$3:$G$22, 5, FALSE)</f>
        <v>1.2. Mangrove</v>
      </c>
      <c r="J3760" s="71" t="str">
        <f>VLOOKUP(E3760, legend!$C$3:$G$22, 2, FALSE)</f>
        <v>4. Non-Vegetated Area</v>
      </c>
      <c r="K3760" s="71" t="str">
        <f>VLOOKUP(E3760, legend!$C$3:$G$22, 3, FALSE)</f>
        <v>4. Non-Vegetasi</v>
      </c>
      <c r="L3760" s="71" t="str">
        <f>VLOOKUP(E3760, legend!$C$3:$G$22, 4, FALSE)</f>
        <v>4.3. Other Non-Vegetation</v>
      </c>
      <c r="M3760" s="71" t="str">
        <f>VLOOKUP(E3760, legend!$C$3:$G$22, 5, FALSE)</f>
        <v>4.3. Non-Vegetasi Lainnya</v>
      </c>
      <c r="N3760" s="71" t="str">
        <f>VLOOKUP(C3760,geocode!$A$1:$C$40,2,false)</f>
        <v>Island buffered 20 km</v>
      </c>
      <c r="O3760" s="71" t="str">
        <f>VLOOKUP(C3760,geocode!$A$1:$C$40,3,false)</f>
        <v>Island buffered 20 km</v>
      </c>
      <c r="P3760" s="71">
        <v>2000.0</v>
      </c>
      <c r="Q3760" s="71">
        <v>2023.0</v>
      </c>
    </row>
    <row r="3761" ht="15.75" hidden="1" customHeight="1">
      <c r="B3761" s="71">
        <v>14.2877038024902</v>
      </c>
      <c r="C3761" s="71">
        <v>5.0</v>
      </c>
      <c r="D3761" s="71">
        <v>5.0</v>
      </c>
      <c r="E3761" s="71">
        <v>31.0</v>
      </c>
      <c r="F3761" s="71" t="str">
        <f>VLOOKUP(D3761, legend!$C$3:$G$22, 2, FALSE)</f>
        <v>1. Forest </v>
      </c>
      <c r="G3761" s="71" t="str">
        <f>VLOOKUP(D3761, legend!$C$3:$G$22, 3, FALSE)</f>
        <v>1. Hutan</v>
      </c>
      <c r="H3761" s="71" t="str">
        <f>VLOOKUP(D3761, legend!$C$3:$G$22, 4, FALSE)</f>
        <v>1.2. Mangrove</v>
      </c>
      <c r="I3761" s="71" t="str">
        <f>VLOOKUP(D3761, legend!$C$3:$G$22, 5, FALSE)</f>
        <v>1.2. Mangrove</v>
      </c>
      <c r="J3761" s="71" t="str">
        <f>VLOOKUP(E3761, legend!$C$3:$G$22, 2, FALSE)</f>
        <v>5. Water Body</v>
      </c>
      <c r="K3761" s="71" t="str">
        <f>VLOOKUP(E3761, legend!$C$3:$G$22, 3, FALSE)</f>
        <v>5. Tubuh Air</v>
      </c>
      <c r="L3761" s="71" t="str">
        <f>VLOOKUP(E3761, legend!$C$3:$G$22, 4, FALSE)</f>
        <v>5.1. Aquaculture</v>
      </c>
      <c r="M3761" s="71" t="str">
        <f>VLOOKUP(E3761, legend!$C$3:$G$22, 5, FALSE)</f>
        <v>5.1. Tambak</v>
      </c>
      <c r="N3761" s="71" t="str">
        <f>VLOOKUP(C3761,geocode!$A$1:$C$40,2,false)</f>
        <v>Island buffered 20 km</v>
      </c>
      <c r="O3761" s="71" t="str">
        <f>VLOOKUP(C3761,geocode!$A$1:$C$40,3,false)</f>
        <v>Island buffered 20 km</v>
      </c>
      <c r="P3761" s="71">
        <v>2000.0</v>
      </c>
      <c r="Q3761" s="71">
        <v>2023.0</v>
      </c>
    </row>
    <row r="3762" ht="15.75" hidden="1" customHeight="1">
      <c r="B3762" s="71">
        <v>114.61296005249</v>
      </c>
      <c r="C3762" s="71">
        <v>5.0</v>
      </c>
      <c r="D3762" s="71">
        <v>5.0</v>
      </c>
      <c r="E3762" s="71">
        <v>33.0</v>
      </c>
      <c r="F3762" s="71" t="str">
        <f>VLOOKUP(D3762, legend!$C$3:$G$22, 2, FALSE)</f>
        <v>1. Forest </v>
      </c>
      <c r="G3762" s="71" t="str">
        <f>VLOOKUP(D3762, legend!$C$3:$G$22, 3, FALSE)</f>
        <v>1. Hutan</v>
      </c>
      <c r="H3762" s="71" t="str">
        <f>VLOOKUP(D3762, legend!$C$3:$G$22, 4, FALSE)</f>
        <v>1.2. Mangrove</v>
      </c>
      <c r="I3762" s="71" t="str">
        <f>VLOOKUP(D3762, legend!$C$3:$G$22, 5, FALSE)</f>
        <v>1.2. Mangrove</v>
      </c>
      <c r="J3762" s="71" t="str">
        <f>VLOOKUP(E3762, legend!$C$3:$G$22, 2, FALSE)</f>
        <v>5. Water Body</v>
      </c>
      <c r="K3762" s="71" t="str">
        <f>VLOOKUP(E3762, legend!$C$3:$G$22, 3, FALSE)</f>
        <v>5. Tubuh Air</v>
      </c>
      <c r="L3762" s="71" t="str">
        <f>VLOOKUP(E3762, legend!$C$3:$G$22, 4, FALSE)</f>
        <v>5.2. River, Lake, Ocean</v>
      </c>
      <c r="M3762" s="71" t="str">
        <f>VLOOKUP(E3762, legend!$C$3:$G$22, 5, FALSE)</f>
        <v>5.2. Sungai, Danau, Laut</v>
      </c>
      <c r="N3762" s="71" t="str">
        <f>VLOOKUP(C3762,geocode!$A$1:$C$40,2,false)</f>
        <v>Island buffered 20 km</v>
      </c>
      <c r="O3762" s="71" t="str">
        <f>VLOOKUP(C3762,geocode!$A$1:$C$40,3,false)</f>
        <v>Island buffered 20 km</v>
      </c>
      <c r="P3762" s="71">
        <v>2000.0</v>
      </c>
      <c r="Q3762" s="71">
        <v>2023.0</v>
      </c>
    </row>
    <row r="3763" ht="15.75" hidden="1" customHeight="1">
      <c r="B3763" s="71">
        <v>0.357549517822265</v>
      </c>
      <c r="C3763" s="71">
        <v>5.0</v>
      </c>
      <c r="D3763" s="71">
        <v>5.0</v>
      </c>
      <c r="E3763" s="71">
        <v>40.0</v>
      </c>
      <c r="F3763" s="71" t="str">
        <f>VLOOKUP(D3763, legend!$C$3:$G$22, 2, FALSE)</f>
        <v>1. Forest </v>
      </c>
      <c r="G3763" s="71" t="str">
        <f>VLOOKUP(D3763, legend!$C$3:$G$22, 3, FALSE)</f>
        <v>1. Hutan</v>
      </c>
      <c r="H3763" s="71" t="str">
        <f>VLOOKUP(D3763, legend!$C$3:$G$22, 4, FALSE)</f>
        <v>1.2. Mangrove</v>
      </c>
      <c r="I3763" s="71" t="str">
        <f>VLOOKUP(D3763, legend!$C$3:$G$22, 5, FALSE)</f>
        <v>1.2. Mangrove</v>
      </c>
      <c r="J3763" s="71" t="str">
        <f>VLOOKUP(E3763, legend!$C$3:$G$22, 2, FALSE)</f>
        <v>3. Agriculture</v>
      </c>
      <c r="K3763" s="71" t="str">
        <f>VLOOKUP(E3763, legend!$C$3:$G$22, 3, FALSE)</f>
        <v>3. Pertanian</v>
      </c>
      <c r="L3763" s="71" t="str">
        <f>VLOOKUP(E3763, legend!$C$3:$G$22, 4, FALSE)</f>
        <v>3.1. Rice Paddy</v>
      </c>
      <c r="M3763" s="71" t="str">
        <f>VLOOKUP(E3763, legend!$C$3:$G$22, 5, FALSE)</f>
        <v>3.1. Sawah</v>
      </c>
      <c r="N3763" s="71" t="str">
        <f>VLOOKUP(C3763,geocode!$A$1:$C$40,2,false)</f>
        <v>Island buffered 20 km</v>
      </c>
      <c r="O3763" s="71" t="str">
        <f>VLOOKUP(C3763,geocode!$A$1:$C$40,3,false)</f>
        <v>Island buffered 20 km</v>
      </c>
      <c r="P3763" s="71">
        <v>2000.0</v>
      </c>
      <c r="Q3763" s="71">
        <v>2023.0</v>
      </c>
    </row>
    <row r="3764" ht="15.75" hidden="1" customHeight="1">
      <c r="B3764" s="71">
        <v>21.9596437927246</v>
      </c>
      <c r="C3764" s="71">
        <v>5.0</v>
      </c>
      <c r="D3764" s="71">
        <v>13.0</v>
      </c>
      <c r="E3764" s="71">
        <v>3.0</v>
      </c>
      <c r="F3764" s="71" t="str">
        <f>VLOOKUP(D3764, legend!$C$3:$G$22, 2, FALSE)</f>
        <v>2. Non-Forest Natural Vegetation</v>
      </c>
      <c r="G3764" s="71" t="str">
        <f>VLOOKUP(D3764, legend!$C$3:$G$22, 3, FALSE)</f>
        <v>2. Tumbuhan Non-Hutan Lainnya</v>
      </c>
      <c r="H3764" s="71" t="str">
        <f>VLOOKUP(D3764, legend!$C$3:$G$22, 4, FALSE)</f>
        <v>2.1. Other Natural Vegetation</v>
      </c>
      <c r="I3764" s="71" t="str">
        <f>VLOOKUP(D3764, legend!$C$3:$G$22, 5, FALSE)</f>
        <v>2.1. Tumbuhan Non-Hutan Lainnya</v>
      </c>
      <c r="J3764" s="71" t="str">
        <f>VLOOKUP(E3764, legend!$C$3:$G$22, 2, FALSE)</f>
        <v>1. Forest </v>
      </c>
      <c r="K3764" s="71" t="str">
        <f>VLOOKUP(E3764, legend!$C$3:$G$22, 3, FALSE)</f>
        <v>1. Hutan</v>
      </c>
      <c r="L3764" s="71" t="str">
        <f>VLOOKUP(E3764, legend!$C$3:$G$22, 4, FALSE)</f>
        <v>1.1. Forest Formation</v>
      </c>
      <c r="M3764" s="71" t="str">
        <f>VLOOKUP(E3764, legend!$C$3:$G$22, 5, FALSE)</f>
        <v>1.1. Formasi Hutan</v>
      </c>
      <c r="N3764" s="71" t="str">
        <f>VLOOKUP(C3764,geocode!$A$1:$C$40,2,false)</f>
        <v>Island buffered 20 km</v>
      </c>
      <c r="O3764" s="71" t="str">
        <f>VLOOKUP(C3764,geocode!$A$1:$C$40,3,false)</f>
        <v>Island buffered 20 km</v>
      </c>
      <c r="P3764" s="71">
        <v>2000.0</v>
      </c>
      <c r="Q3764" s="71">
        <v>2023.0</v>
      </c>
    </row>
    <row r="3765" ht="15.75" hidden="1" customHeight="1">
      <c r="B3765" s="71">
        <v>7.66437468261719</v>
      </c>
      <c r="C3765" s="71">
        <v>5.0</v>
      </c>
      <c r="D3765" s="71">
        <v>13.0</v>
      </c>
      <c r="E3765" s="71">
        <v>5.0</v>
      </c>
      <c r="F3765" s="71" t="str">
        <f>VLOOKUP(D3765, legend!$C$3:$G$22, 2, FALSE)</f>
        <v>2. Non-Forest Natural Vegetation</v>
      </c>
      <c r="G3765" s="71" t="str">
        <f>VLOOKUP(D3765, legend!$C$3:$G$22, 3, FALSE)</f>
        <v>2. Tumbuhan Non-Hutan Lainnya</v>
      </c>
      <c r="H3765" s="71" t="str">
        <f>VLOOKUP(D3765, legend!$C$3:$G$22, 4, FALSE)</f>
        <v>2.1. Other Natural Vegetation</v>
      </c>
      <c r="I3765" s="71" t="str">
        <f>VLOOKUP(D3765, legend!$C$3:$G$22, 5, FALSE)</f>
        <v>2.1. Tumbuhan Non-Hutan Lainnya</v>
      </c>
      <c r="J3765" s="71" t="str">
        <f>VLOOKUP(E3765, legend!$C$3:$G$22, 2, FALSE)</f>
        <v>1. Forest </v>
      </c>
      <c r="K3765" s="71" t="str">
        <f>VLOOKUP(E3765, legend!$C$3:$G$22, 3, FALSE)</f>
        <v>1. Hutan</v>
      </c>
      <c r="L3765" s="71" t="str">
        <f>VLOOKUP(E3765, legend!$C$3:$G$22, 4, FALSE)</f>
        <v>1.2. Mangrove</v>
      </c>
      <c r="M3765" s="71" t="str">
        <f>VLOOKUP(E3765, legend!$C$3:$G$22, 5, FALSE)</f>
        <v>1.2. Mangrove</v>
      </c>
      <c r="N3765" s="71" t="str">
        <f>VLOOKUP(C3765,geocode!$A$1:$C$40,2,false)</f>
        <v>Island buffered 20 km</v>
      </c>
      <c r="O3765" s="71" t="str">
        <f>VLOOKUP(C3765,geocode!$A$1:$C$40,3,false)</f>
        <v>Island buffered 20 km</v>
      </c>
      <c r="P3765" s="71">
        <v>2000.0</v>
      </c>
      <c r="Q3765" s="71">
        <v>2023.0</v>
      </c>
    </row>
    <row r="3766" ht="15.75" hidden="1" customHeight="1">
      <c r="B3766" s="71">
        <v>187.445582312011</v>
      </c>
      <c r="C3766" s="71">
        <v>5.0</v>
      </c>
      <c r="D3766" s="71">
        <v>13.0</v>
      </c>
      <c r="E3766" s="71">
        <v>13.0</v>
      </c>
      <c r="F3766" s="71" t="str">
        <f>VLOOKUP(D3766, legend!$C$3:$G$22, 2, FALSE)</f>
        <v>2. Non-Forest Natural Vegetation</v>
      </c>
      <c r="G3766" s="71" t="str">
        <f>VLOOKUP(D3766, legend!$C$3:$G$22, 3, FALSE)</f>
        <v>2. Tumbuhan Non-Hutan Lainnya</v>
      </c>
      <c r="H3766" s="71" t="str">
        <f>VLOOKUP(D3766, legend!$C$3:$G$22, 4, FALSE)</f>
        <v>2.1. Other Natural Vegetation</v>
      </c>
      <c r="I3766" s="71" t="str">
        <f>VLOOKUP(D3766, legend!$C$3:$G$22, 5, FALSE)</f>
        <v>2.1. Tumbuhan Non-Hutan Lainnya</v>
      </c>
      <c r="J3766" s="71" t="str">
        <f>VLOOKUP(E3766, legend!$C$3:$G$22, 2, FALSE)</f>
        <v>2. Non-Forest Natural Vegetation</v>
      </c>
      <c r="K3766" s="71" t="str">
        <f>VLOOKUP(E3766, legend!$C$3:$G$22, 3, FALSE)</f>
        <v>2. Tumbuhan Non-Hutan Lainnya</v>
      </c>
      <c r="L3766" s="71" t="str">
        <f>VLOOKUP(E3766, legend!$C$3:$G$22, 4, FALSE)</f>
        <v>2.1. Other Natural Vegetation</v>
      </c>
      <c r="M3766" s="71" t="str">
        <f>VLOOKUP(E3766, legend!$C$3:$G$22, 5, FALSE)</f>
        <v>2.1. Tumbuhan Non-Hutan Lainnya</v>
      </c>
      <c r="N3766" s="71" t="str">
        <f>VLOOKUP(C3766,geocode!$A$1:$C$40,2,false)</f>
        <v>Island buffered 20 km</v>
      </c>
      <c r="O3766" s="71" t="str">
        <f>VLOOKUP(C3766,geocode!$A$1:$C$40,3,false)</f>
        <v>Island buffered 20 km</v>
      </c>
      <c r="P3766" s="71">
        <v>2000.0</v>
      </c>
      <c r="Q3766" s="71">
        <v>2023.0</v>
      </c>
    </row>
    <row r="3767" ht="15.75" hidden="1" customHeight="1">
      <c r="B3767" s="71">
        <v>44.2414823425293</v>
      </c>
      <c r="C3767" s="71">
        <v>5.0</v>
      </c>
      <c r="D3767" s="71">
        <v>13.0</v>
      </c>
      <c r="E3767" s="71">
        <v>21.0</v>
      </c>
      <c r="F3767" s="71" t="str">
        <f>VLOOKUP(D3767, legend!$C$3:$G$22, 2, FALSE)</f>
        <v>2. Non-Forest Natural Vegetation</v>
      </c>
      <c r="G3767" s="71" t="str">
        <f>VLOOKUP(D3767, legend!$C$3:$G$22, 3, FALSE)</f>
        <v>2. Tumbuhan Non-Hutan Lainnya</v>
      </c>
      <c r="H3767" s="71" t="str">
        <f>VLOOKUP(D3767, legend!$C$3:$G$22, 4, FALSE)</f>
        <v>2.1. Other Natural Vegetation</v>
      </c>
      <c r="I3767" s="71" t="str">
        <f>VLOOKUP(D3767, legend!$C$3:$G$22, 5, FALSE)</f>
        <v>2.1. Tumbuhan Non-Hutan Lainnya</v>
      </c>
      <c r="J3767" s="71" t="str">
        <f>VLOOKUP(E3767, legend!$C$3:$G$22, 2, FALSE)</f>
        <v>3. Agriculture</v>
      </c>
      <c r="K3767" s="71" t="str">
        <f>VLOOKUP(E3767, legend!$C$3:$G$22, 3, FALSE)</f>
        <v>3. Pertanian</v>
      </c>
      <c r="L3767" s="71" t="str">
        <f>VLOOKUP(E3767, legend!$C$3:$G$22, 4, FALSE)</f>
        <v>3.4. Other Agriculture</v>
      </c>
      <c r="M3767" s="71" t="str">
        <f>VLOOKUP(E3767, legend!$C$3:$G$22, 5, FALSE)</f>
        <v>3.4. Pertanian Lainnya </v>
      </c>
      <c r="N3767" s="71" t="str">
        <f>VLOOKUP(C3767,geocode!$A$1:$C$40,2,false)</f>
        <v>Island buffered 20 km</v>
      </c>
      <c r="O3767" s="71" t="str">
        <f>VLOOKUP(C3767,geocode!$A$1:$C$40,3,false)</f>
        <v>Island buffered 20 km</v>
      </c>
      <c r="P3767" s="71">
        <v>2000.0</v>
      </c>
      <c r="Q3767" s="71">
        <v>2023.0</v>
      </c>
    </row>
    <row r="3768" ht="15.75" hidden="1" customHeight="1">
      <c r="B3768" s="71">
        <v>5.16955350952148</v>
      </c>
      <c r="C3768" s="71">
        <v>5.0</v>
      </c>
      <c r="D3768" s="71">
        <v>13.0</v>
      </c>
      <c r="E3768" s="71">
        <v>24.0</v>
      </c>
      <c r="F3768" s="71" t="str">
        <f>VLOOKUP(D3768, legend!$C$3:$G$22, 2, FALSE)</f>
        <v>2. Non-Forest Natural Vegetation</v>
      </c>
      <c r="G3768" s="71" t="str">
        <f>VLOOKUP(D3768, legend!$C$3:$G$22, 3, FALSE)</f>
        <v>2. Tumbuhan Non-Hutan Lainnya</v>
      </c>
      <c r="H3768" s="71" t="str">
        <f>VLOOKUP(D3768, legend!$C$3:$G$22, 4, FALSE)</f>
        <v>2.1. Other Natural Vegetation</v>
      </c>
      <c r="I3768" s="71" t="str">
        <f>VLOOKUP(D3768, legend!$C$3:$G$22, 5, FALSE)</f>
        <v>2.1. Tumbuhan Non-Hutan Lainnya</v>
      </c>
      <c r="J3768" s="71" t="str">
        <f>VLOOKUP(E3768, legend!$C$3:$G$22, 2, FALSE)</f>
        <v>4. Non-Vegetated Area</v>
      </c>
      <c r="K3768" s="71" t="str">
        <f>VLOOKUP(E3768, legend!$C$3:$G$22, 3, FALSE)</f>
        <v>4. Non-Vegetasi</v>
      </c>
      <c r="L3768" s="71" t="str">
        <f>VLOOKUP(E3768, legend!$C$3:$G$22, 4, FALSE)</f>
        <v>4.2. Urban Area</v>
      </c>
      <c r="M3768" s="71" t="str">
        <f>VLOOKUP(E3768, legend!$C$3:$G$22, 5, FALSE)</f>
        <v>4.2. Pemukiman </v>
      </c>
      <c r="N3768" s="71" t="str">
        <f>VLOOKUP(C3768,geocode!$A$1:$C$40,2,false)</f>
        <v>Island buffered 20 km</v>
      </c>
      <c r="O3768" s="71" t="str">
        <f>VLOOKUP(C3768,geocode!$A$1:$C$40,3,false)</f>
        <v>Island buffered 20 km</v>
      </c>
      <c r="P3768" s="71">
        <v>2000.0</v>
      </c>
      <c r="Q3768" s="71">
        <v>2023.0</v>
      </c>
    </row>
    <row r="3769" ht="15.75" hidden="1" customHeight="1">
      <c r="B3769" s="71">
        <v>13.6681103637695</v>
      </c>
      <c r="C3769" s="71">
        <v>5.0</v>
      </c>
      <c r="D3769" s="71">
        <v>13.0</v>
      </c>
      <c r="E3769" s="71">
        <v>25.0</v>
      </c>
      <c r="F3769" s="71" t="str">
        <f>VLOOKUP(D3769, legend!$C$3:$G$22, 2, FALSE)</f>
        <v>2. Non-Forest Natural Vegetation</v>
      </c>
      <c r="G3769" s="71" t="str">
        <f>VLOOKUP(D3769, legend!$C$3:$G$22, 3, FALSE)</f>
        <v>2. Tumbuhan Non-Hutan Lainnya</v>
      </c>
      <c r="H3769" s="71" t="str">
        <f>VLOOKUP(D3769, legend!$C$3:$G$22, 4, FALSE)</f>
        <v>2.1. Other Natural Vegetation</v>
      </c>
      <c r="I3769" s="71" t="str">
        <f>VLOOKUP(D3769, legend!$C$3:$G$22, 5, FALSE)</f>
        <v>2.1. Tumbuhan Non-Hutan Lainnya</v>
      </c>
      <c r="J3769" s="71" t="str">
        <f>VLOOKUP(E3769, legend!$C$3:$G$22, 2, FALSE)</f>
        <v>4. Non-Vegetated Area</v>
      </c>
      <c r="K3769" s="71" t="str">
        <f>VLOOKUP(E3769, legend!$C$3:$G$22, 3, FALSE)</f>
        <v>4. Non-Vegetasi</v>
      </c>
      <c r="L3769" s="71" t="str">
        <f>VLOOKUP(E3769, legend!$C$3:$G$22, 4, FALSE)</f>
        <v>4.3. Other Non-Vegetation</v>
      </c>
      <c r="M3769" s="71" t="str">
        <f>VLOOKUP(E3769, legend!$C$3:$G$22, 5, FALSE)</f>
        <v>4.3. Non-Vegetasi Lainnya</v>
      </c>
      <c r="N3769" s="71" t="str">
        <f>VLOOKUP(C3769,geocode!$A$1:$C$40,2,false)</f>
        <v>Island buffered 20 km</v>
      </c>
      <c r="O3769" s="71" t="str">
        <f>VLOOKUP(C3769,geocode!$A$1:$C$40,3,false)</f>
        <v>Island buffered 20 km</v>
      </c>
      <c r="P3769" s="71">
        <v>2000.0</v>
      </c>
      <c r="Q3769" s="71">
        <v>2023.0</v>
      </c>
    </row>
    <row r="3770" ht="15.75" hidden="1" customHeight="1">
      <c r="B3770" s="71">
        <v>0.0893949523925781</v>
      </c>
      <c r="C3770" s="71">
        <v>5.0</v>
      </c>
      <c r="D3770" s="71">
        <v>13.0</v>
      </c>
      <c r="E3770" s="71">
        <v>30.0</v>
      </c>
      <c r="F3770" s="71" t="str">
        <f>VLOOKUP(D3770, legend!$C$3:$G$22, 2, FALSE)</f>
        <v>2. Non-Forest Natural Vegetation</v>
      </c>
      <c r="G3770" s="71" t="str">
        <f>VLOOKUP(D3770, legend!$C$3:$G$22, 3, FALSE)</f>
        <v>2. Tumbuhan Non-Hutan Lainnya</v>
      </c>
      <c r="H3770" s="71" t="str">
        <f>VLOOKUP(D3770, legend!$C$3:$G$22, 4, FALSE)</f>
        <v>2.1. Other Natural Vegetation</v>
      </c>
      <c r="I3770" s="71" t="str">
        <f>VLOOKUP(D3770, legend!$C$3:$G$22, 5, FALSE)</f>
        <v>2.1. Tumbuhan Non-Hutan Lainnya</v>
      </c>
      <c r="J3770" s="71" t="str">
        <f>VLOOKUP(E3770, legend!$C$3:$G$22, 2, FALSE)</f>
        <v>4. Non-Vegetated Area</v>
      </c>
      <c r="K3770" s="71" t="str">
        <f>VLOOKUP(E3770, legend!$C$3:$G$22, 3, FALSE)</f>
        <v>4. Non-Vegetasi</v>
      </c>
      <c r="L3770" s="71" t="str">
        <f>VLOOKUP(E3770, legend!$C$3:$G$22, 4, FALSE)</f>
        <v>4.1. Mining Pit</v>
      </c>
      <c r="M3770" s="71" t="str">
        <f>VLOOKUP(E3770, legend!$C$3:$G$22, 5, FALSE)</f>
        <v>4.1. Lubang Tambang</v>
      </c>
      <c r="N3770" s="71" t="str">
        <f>VLOOKUP(C3770,geocode!$A$1:$C$40,2,false)</f>
        <v>Island buffered 20 km</v>
      </c>
      <c r="O3770" s="71" t="str">
        <f>VLOOKUP(C3770,geocode!$A$1:$C$40,3,false)</f>
        <v>Island buffered 20 km</v>
      </c>
      <c r="P3770" s="71">
        <v>2000.0</v>
      </c>
      <c r="Q3770" s="71">
        <v>2023.0</v>
      </c>
    </row>
    <row r="3771" ht="15.75" hidden="1" customHeight="1">
      <c r="B3771" s="71">
        <v>0.356499847412109</v>
      </c>
      <c r="C3771" s="71">
        <v>5.0</v>
      </c>
      <c r="D3771" s="71">
        <v>13.0</v>
      </c>
      <c r="E3771" s="71">
        <v>31.0</v>
      </c>
      <c r="F3771" s="71" t="str">
        <f>VLOOKUP(D3771, legend!$C$3:$G$22, 2, FALSE)</f>
        <v>2. Non-Forest Natural Vegetation</v>
      </c>
      <c r="G3771" s="71" t="str">
        <f>VLOOKUP(D3771, legend!$C$3:$G$22, 3, FALSE)</f>
        <v>2. Tumbuhan Non-Hutan Lainnya</v>
      </c>
      <c r="H3771" s="71" t="str">
        <f>VLOOKUP(D3771, legend!$C$3:$G$22, 4, FALSE)</f>
        <v>2.1. Other Natural Vegetation</v>
      </c>
      <c r="I3771" s="71" t="str">
        <f>VLOOKUP(D3771, legend!$C$3:$G$22, 5, FALSE)</f>
        <v>2.1. Tumbuhan Non-Hutan Lainnya</v>
      </c>
      <c r="J3771" s="71" t="str">
        <f>VLOOKUP(E3771, legend!$C$3:$G$22, 2, FALSE)</f>
        <v>5. Water Body</v>
      </c>
      <c r="K3771" s="71" t="str">
        <f>VLOOKUP(E3771, legend!$C$3:$G$22, 3, FALSE)</f>
        <v>5. Tubuh Air</v>
      </c>
      <c r="L3771" s="71" t="str">
        <f>VLOOKUP(E3771, legend!$C$3:$G$22, 4, FALSE)</f>
        <v>5.1. Aquaculture</v>
      </c>
      <c r="M3771" s="71" t="str">
        <f>VLOOKUP(E3771, legend!$C$3:$G$22, 5, FALSE)</f>
        <v>5.1. Tambak</v>
      </c>
      <c r="N3771" s="71" t="str">
        <f>VLOOKUP(C3771,geocode!$A$1:$C$40,2,false)</f>
        <v>Island buffered 20 km</v>
      </c>
      <c r="O3771" s="71" t="str">
        <f>VLOOKUP(C3771,geocode!$A$1:$C$40,3,false)</f>
        <v>Island buffered 20 km</v>
      </c>
      <c r="P3771" s="71">
        <v>2000.0</v>
      </c>
      <c r="Q3771" s="71">
        <v>2023.0</v>
      </c>
    </row>
    <row r="3772" ht="15.75" hidden="1" customHeight="1">
      <c r="B3772" s="71">
        <v>58.2699518981933</v>
      </c>
      <c r="C3772" s="71">
        <v>5.0</v>
      </c>
      <c r="D3772" s="71">
        <v>13.0</v>
      </c>
      <c r="E3772" s="71">
        <v>33.0</v>
      </c>
      <c r="F3772" s="71" t="str">
        <f>VLOOKUP(D3772, legend!$C$3:$G$22, 2, FALSE)</f>
        <v>2. Non-Forest Natural Vegetation</v>
      </c>
      <c r="G3772" s="71" t="str">
        <f>VLOOKUP(D3772, legend!$C$3:$G$22, 3, FALSE)</f>
        <v>2. Tumbuhan Non-Hutan Lainnya</v>
      </c>
      <c r="H3772" s="71" t="str">
        <f>VLOOKUP(D3772, legend!$C$3:$G$22, 4, FALSE)</f>
        <v>2.1. Other Natural Vegetation</v>
      </c>
      <c r="I3772" s="71" t="str">
        <f>VLOOKUP(D3772, legend!$C$3:$G$22, 5, FALSE)</f>
        <v>2.1. Tumbuhan Non-Hutan Lainnya</v>
      </c>
      <c r="J3772" s="71" t="str">
        <f>VLOOKUP(E3772, legend!$C$3:$G$22, 2, FALSE)</f>
        <v>5. Water Body</v>
      </c>
      <c r="K3772" s="71" t="str">
        <f>VLOOKUP(E3772, legend!$C$3:$G$22, 3, FALSE)</f>
        <v>5. Tubuh Air</v>
      </c>
      <c r="L3772" s="71" t="str">
        <f>VLOOKUP(E3772, legend!$C$3:$G$22, 4, FALSE)</f>
        <v>5.2. River, Lake, Ocean</v>
      </c>
      <c r="M3772" s="71" t="str">
        <f>VLOOKUP(E3772, legend!$C$3:$G$22, 5, FALSE)</f>
        <v>5.2. Sungai, Danau, Laut</v>
      </c>
      <c r="N3772" s="71" t="str">
        <f>VLOOKUP(C3772,geocode!$A$1:$C$40,2,false)</f>
        <v>Island buffered 20 km</v>
      </c>
      <c r="O3772" s="71" t="str">
        <f>VLOOKUP(C3772,geocode!$A$1:$C$40,3,false)</f>
        <v>Island buffered 20 km</v>
      </c>
      <c r="P3772" s="71">
        <v>2000.0</v>
      </c>
      <c r="Q3772" s="71">
        <v>2023.0</v>
      </c>
    </row>
    <row r="3773" ht="15.75" hidden="1" customHeight="1">
      <c r="B3773" s="71">
        <v>0.357368737792968</v>
      </c>
      <c r="C3773" s="71">
        <v>5.0</v>
      </c>
      <c r="D3773" s="71">
        <v>13.0</v>
      </c>
      <c r="E3773" s="71">
        <v>35.0</v>
      </c>
      <c r="F3773" s="71" t="str">
        <f>VLOOKUP(D3773, legend!$C$3:$G$22, 2, FALSE)</f>
        <v>2. Non-Forest Natural Vegetation</v>
      </c>
      <c r="G3773" s="71" t="str">
        <f>VLOOKUP(D3773, legend!$C$3:$G$22, 3, FALSE)</f>
        <v>2. Tumbuhan Non-Hutan Lainnya</v>
      </c>
      <c r="H3773" s="71" t="str">
        <f>VLOOKUP(D3773, legend!$C$3:$G$22, 4, FALSE)</f>
        <v>2.1. Other Natural Vegetation</v>
      </c>
      <c r="I3773" s="71" t="str">
        <f>VLOOKUP(D3773, legend!$C$3:$G$22, 5, FALSE)</f>
        <v>2.1. Tumbuhan Non-Hutan Lainnya</v>
      </c>
      <c r="J3773" s="71" t="str">
        <f>VLOOKUP(E3773, legend!$C$3:$G$22, 2, FALSE)</f>
        <v>3. Agriculture</v>
      </c>
      <c r="K3773" s="71" t="str">
        <f>VLOOKUP(E3773, legend!$C$3:$G$22, 3, FALSE)</f>
        <v>3. Pertanian</v>
      </c>
      <c r="L3773" s="71" t="str">
        <f>VLOOKUP(E3773, legend!$C$3:$G$22, 4, FALSE)</f>
        <v>3.2. Oil Palm</v>
      </c>
      <c r="M3773" s="71" t="str">
        <f>VLOOKUP(E3773, legend!$C$3:$G$22, 5, FALSE)</f>
        <v>3.2. Sawit</v>
      </c>
      <c r="N3773" s="71" t="str">
        <f>VLOOKUP(C3773,geocode!$A$1:$C$40,2,false)</f>
        <v>Island buffered 20 km</v>
      </c>
      <c r="O3773" s="71" t="str">
        <f>VLOOKUP(C3773,geocode!$A$1:$C$40,3,false)</f>
        <v>Island buffered 20 km</v>
      </c>
      <c r="P3773" s="71">
        <v>2000.0</v>
      </c>
      <c r="Q3773" s="71">
        <v>2023.0</v>
      </c>
    </row>
    <row r="3774" ht="15.75" hidden="1" customHeight="1">
      <c r="B3774" s="71">
        <v>0.532124829101562</v>
      </c>
      <c r="C3774" s="71">
        <v>5.0</v>
      </c>
      <c r="D3774" s="71">
        <v>13.0</v>
      </c>
      <c r="E3774" s="71">
        <v>40.0</v>
      </c>
      <c r="F3774" s="71" t="str">
        <f>VLOOKUP(D3774, legend!$C$3:$G$22, 2, FALSE)</f>
        <v>2. Non-Forest Natural Vegetation</v>
      </c>
      <c r="G3774" s="71" t="str">
        <f>VLOOKUP(D3774, legend!$C$3:$G$22, 3, FALSE)</f>
        <v>2. Tumbuhan Non-Hutan Lainnya</v>
      </c>
      <c r="H3774" s="71" t="str">
        <f>VLOOKUP(D3774, legend!$C$3:$G$22, 4, FALSE)</f>
        <v>2.1. Other Natural Vegetation</v>
      </c>
      <c r="I3774" s="71" t="str">
        <f>VLOOKUP(D3774, legend!$C$3:$G$22, 5, FALSE)</f>
        <v>2.1. Tumbuhan Non-Hutan Lainnya</v>
      </c>
      <c r="J3774" s="71" t="str">
        <f>VLOOKUP(E3774, legend!$C$3:$G$22, 2, FALSE)</f>
        <v>3. Agriculture</v>
      </c>
      <c r="K3774" s="71" t="str">
        <f>VLOOKUP(E3774, legend!$C$3:$G$22, 3, FALSE)</f>
        <v>3. Pertanian</v>
      </c>
      <c r="L3774" s="71" t="str">
        <f>VLOOKUP(E3774, legend!$C$3:$G$22, 4, FALSE)</f>
        <v>3.1. Rice Paddy</v>
      </c>
      <c r="M3774" s="71" t="str">
        <f>VLOOKUP(E3774, legend!$C$3:$G$22, 5, FALSE)</f>
        <v>3.1. Sawah</v>
      </c>
      <c r="N3774" s="71" t="str">
        <f>VLOOKUP(C3774,geocode!$A$1:$C$40,2,false)</f>
        <v>Island buffered 20 km</v>
      </c>
      <c r="O3774" s="71" t="str">
        <f>VLOOKUP(C3774,geocode!$A$1:$C$40,3,false)</f>
        <v>Island buffered 20 km</v>
      </c>
      <c r="P3774" s="71">
        <v>2000.0</v>
      </c>
      <c r="Q3774" s="71">
        <v>2023.0</v>
      </c>
    </row>
    <row r="3775" ht="15.75" hidden="1" customHeight="1">
      <c r="B3775" s="71">
        <v>0.0891780639648437</v>
      </c>
      <c r="C3775" s="71">
        <v>5.0</v>
      </c>
      <c r="D3775" s="71">
        <v>13.0</v>
      </c>
      <c r="E3775" s="71">
        <v>76.0</v>
      </c>
      <c r="F3775" s="71" t="str">
        <f>VLOOKUP(D3775, legend!$C$3:$G$22, 2, FALSE)</f>
        <v>2. Non-Forest Natural Vegetation</v>
      </c>
      <c r="G3775" s="71" t="str">
        <f>VLOOKUP(D3775, legend!$C$3:$G$22, 3, FALSE)</f>
        <v>2. Tumbuhan Non-Hutan Lainnya</v>
      </c>
      <c r="H3775" s="71" t="str">
        <f>VLOOKUP(D3775, legend!$C$3:$G$22, 4, FALSE)</f>
        <v>2.1. Other Natural Vegetation</v>
      </c>
      <c r="I3775" s="71" t="str">
        <f>VLOOKUP(D3775, legend!$C$3:$G$22, 5, FALSE)</f>
        <v>2.1. Tumbuhan Non-Hutan Lainnya</v>
      </c>
      <c r="J3775" s="71" t="str">
        <f>VLOOKUP(E3775, legend!$C$3:$G$22, 2, FALSE)</f>
        <v>1. Forest </v>
      </c>
      <c r="K3775" s="71" t="str">
        <f>VLOOKUP(E3775, legend!$C$3:$G$22, 3, FALSE)</f>
        <v>1. Hutan</v>
      </c>
      <c r="L3775" s="71" t="str">
        <f>VLOOKUP(E3775, legend!$C$3:$G$22, 4, FALSE)</f>
        <v>1.3 Peat swamp forest</v>
      </c>
      <c r="M3775" s="71" t="str">
        <f>VLOOKUP(E3775, legend!$C$3:$G$22, 5, FALSE)</f>
        <v>1.3 Hutan rawa gambut</v>
      </c>
      <c r="N3775" s="71" t="str">
        <f>VLOOKUP(C3775,geocode!$A$1:$C$40,2,false)</f>
        <v>Island buffered 20 km</v>
      </c>
      <c r="O3775" s="71" t="str">
        <f>VLOOKUP(C3775,geocode!$A$1:$C$40,3,false)</f>
        <v>Island buffered 20 km</v>
      </c>
      <c r="P3775" s="71">
        <v>2000.0</v>
      </c>
      <c r="Q3775" s="71">
        <v>2023.0</v>
      </c>
    </row>
    <row r="3776" ht="15.75" hidden="1" customHeight="1">
      <c r="B3776" s="71">
        <v>3.47592952270507</v>
      </c>
      <c r="C3776" s="71">
        <v>5.0</v>
      </c>
      <c r="D3776" s="71">
        <v>21.0</v>
      </c>
      <c r="E3776" s="71">
        <v>3.0</v>
      </c>
      <c r="F3776" s="71" t="str">
        <f>VLOOKUP(D3776, legend!$C$3:$G$22, 2, FALSE)</f>
        <v>3. Agriculture</v>
      </c>
      <c r="G3776" s="71" t="str">
        <f>VLOOKUP(D3776, legend!$C$3:$G$22, 3, FALSE)</f>
        <v>3. Pertanian</v>
      </c>
      <c r="H3776" s="71" t="str">
        <f>VLOOKUP(D3776, legend!$C$3:$G$22, 4, FALSE)</f>
        <v>3.4. Other Agriculture</v>
      </c>
      <c r="I3776" s="71" t="str">
        <f>VLOOKUP(D3776, legend!$C$3:$G$22, 5, FALSE)</f>
        <v>3.4. Pertanian Lainnya </v>
      </c>
      <c r="J3776" s="71" t="str">
        <f>VLOOKUP(E3776, legend!$C$3:$G$22, 2, FALSE)</f>
        <v>1. Forest </v>
      </c>
      <c r="K3776" s="71" t="str">
        <f>VLOOKUP(E3776, legend!$C$3:$G$22, 3, FALSE)</f>
        <v>1. Hutan</v>
      </c>
      <c r="L3776" s="71" t="str">
        <f>VLOOKUP(E3776, legend!$C$3:$G$22, 4, FALSE)</f>
        <v>1.1. Forest Formation</v>
      </c>
      <c r="M3776" s="71" t="str">
        <f>VLOOKUP(E3776, legend!$C$3:$G$22, 5, FALSE)</f>
        <v>1.1. Formasi Hutan</v>
      </c>
      <c r="N3776" s="71" t="str">
        <f>VLOOKUP(C3776,geocode!$A$1:$C$40,2,false)</f>
        <v>Island buffered 20 km</v>
      </c>
      <c r="O3776" s="71" t="str">
        <f>VLOOKUP(C3776,geocode!$A$1:$C$40,3,false)</f>
        <v>Island buffered 20 km</v>
      </c>
      <c r="P3776" s="71">
        <v>2000.0</v>
      </c>
      <c r="Q3776" s="71">
        <v>2023.0</v>
      </c>
    </row>
    <row r="3777" ht="15.75" hidden="1" customHeight="1">
      <c r="B3777" s="71">
        <v>8.01160570678711</v>
      </c>
      <c r="C3777" s="71">
        <v>5.0</v>
      </c>
      <c r="D3777" s="71">
        <v>21.0</v>
      </c>
      <c r="E3777" s="71">
        <v>5.0</v>
      </c>
      <c r="F3777" s="71" t="str">
        <f>VLOOKUP(D3777, legend!$C$3:$G$22, 2, FALSE)</f>
        <v>3. Agriculture</v>
      </c>
      <c r="G3777" s="71" t="str">
        <f>VLOOKUP(D3777, legend!$C$3:$G$22, 3, FALSE)</f>
        <v>3. Pertanian</v>
      </c>
      <c r="H3777" s="71" t="str">
        <f>VLOOKUP(D3777, legend!$C$3:$G$22, 4, FALSE)</f>
        <v>3.4. Other Agriculture</v>
      </c>
      <c r="I3777" s="71" t="str">
        <f>VLOOKUP(D3777, legend!$C$3:$G$22, 5, FALSE)</f>
        <v>3.4. Pertanian Lainnya </v>
      </c>
      <c r="J3777" s="71" t="str">
        <f>VLOOKUP(E3777, legend!$C$3:$G$22, 2, FALSE)</f>
        <v>1. Forest </v>
      </c>
      <c r="K3777" s="71" t="str">
        <f>VLOOKUP(E3777, legend!$C$3:$G$22, 3, FALSE)</f>
        <v>1. Hutan</v>
      </c>
      <c r="L3777" s="71" t="str">
        <f>VLOOKUP(E3777, legend!$C$3:$G$22, 4, FALSE)</f>
        <v>1.2. Mangrove</v>
      </c>
      <c r="M3777" s="71" t="str">
        <f>VLOOKUP(E3777, legend!$C$3:$G$22, 5, FALSE)</f>
        <v>1.2. Mangrove</v>
      </c>
      <c r="N3777" s="71" t="str">
        <f>VLOOKUP(C3777,geocode!$A$1:$C$40,2,false)</f>
        <v>Island buffered 20 km</v>
      </c>
      <c r="O3777" s="71" t="str">
        <f>VLOOKUP(C3777,geocode!$A$1:$C$40,3,false)</f>
        <v>Island buffered 20 km</v>
      </c>
      <c r="P3777" s="71">
        <v>2000.0</v>
      </c>
      <c r="Q3777" s="71">
        <v>2023.0</v>
      </c>
    </row>
    <row r="3778" ht="15.75" hidden="1" customHeight="1">
      <c r="B3778" s="71">
        <v>12.3633941101074</v>
      </c>
      <c r="C3778" s="71">
        <v>5.0</v>
      </c>
      <c r="D3778" s="71">
        <v>21.0</v>
      </c>
      <c r="E3778" s="71">
        <v>13.0</v>
      </c>
      <c r="F3778" s="71" t="str">
        <f>VLOOKUP(D3778, legend!$C$3:$G$22, 2, FALSE)</f>
        <v>3. Agriculture</v>
      </c>
      <c r="G3778" s="71" t="str">
        <f>VLOOKUP(D3778, legend!$C$3:$G$22, 3, FALSE)</f>
        <v>3. Pertanian</v>
      </c>
      <c r="H3778" s="71" t="str">
        <f>VLOOKUP(D3778, legend!$C$3:$G$22, 4, FALSE)</f>
        <v>3.4. Other Agriculture</v>
      </c>
      <c r="I3778" s="71" t="str">
        <f>VLOOKUP(D3778, legend!$C$3:$G$22, 5, FALSE)</f>
        <v>3.4. Pertanian Lainnya </v>
      </c>
      <c r="J3778" s="71" t="str">
        <f>VLOOKUP(E3778, legend!$C$3:$G$22, 2, FALSE)</f>
        <v>2. Non-Forest Natural Vegetation</v>
      </c>
      <c r="K3778" s="71" t="str">
        <f>VLOOKUP(E3778, legend!$C$3:$G$22, 3, FALSE)</f>
        <v>2. Tumbuhan Non-Hutan Lainnya</v>
      </c>
      <c r="L3778" s="71" t="str">
        <f>VLOOKUP(E3778, legend!$C$3:$G$22, 4, FALSE)</f>
        <v>2.1. Other Natural Vegetation</v>
      </c>
      <c r="M3778" s="71" t="str">
        <f>VLOOKUP(E3778, legend!$C$3:$G$22, 5, FALSE)</f>
        <v>2.1. Tumbuhan Non-Hutan Lainnya</v>
      </c>
      <c r="N3778" s="71" t="str">
        <f>VLOOKUP(C3778,geocode!$A$1:$C$40,2,false)</f>
        <v>Island buffered 20 km</v>
      </c>
      <c r="O3778" s="71" t="str">
        <f>VLOOKUP(C3778,geocode!$A$1:$C$40,3,false)</f>
        <v>Island buffered 20 km</v>
      </c>
      <c r="P3778" s="71">
        <v>2000.0</v>
      </c>
      <c r="Q3778" s="71">
        <v>2023.0</v>
      </c>
    </row>
    <row r="3779" ht="15.75" hidden="1" customHeight="1">
      <c r="B3779" s="71">
        <v>158.230929522704</v>
      </c>
      <c r="C3779" s="71">
        <v>5.0</v>
      </c>
      <c r="D3779" s="71">
        <v>21.0</v>
      </c>
      <c r="E3779" s="71">
        <v>21.0</v>
      </c>
      <c r="F3779" s="71" t="str">
        <f>VLOOKUP(D3779, legend!$C$3:$G$22, 2, FALSE)</f>
        <v>3. Agriculture</v>
      </c>
      <c r="G3779" s="71" t="str">
        <f>VLOOKUP(D3779, legend!$C$3:$G$22, 3, FALSE)</f>
        <v>3. Pertanian</v>
      </c>
      <c r="H3779" s="71" t="str">
        <f>VLOOKUP(D3779, legend!$C$3:$G$22, 4, FALSE)</f>
        <v>3.4. Other Agriculture</v>
      </c>
      <c r="I3779" s="71" t="str">
        <f>VLOOKUP(D3779, legend!$C$3:$G$22, 5, FALSE)</f>
        <v>3.4. Pertanian Lainnya </v>
      </c>
      <c r="J3779" s="71" t="str">
        <f>VLOOKUP(E3779, legend!$C$3:$G$22, 2, FALSE)</f>
        <v>3. Agriculture</v>
      </c>
      <c r="K3779" s="71" t="str">
        <f>VLOOKUP(E3779, legend!$C$3:$G$22, 3, FALSE)</f>
        <v>3. Pertanian</v>
      </c>
      <c r="L3779" s="71" t="str">
        <f>VLOOKUP(E3779, legend!$C$3:$G$22, 4, FALSE)</f>
        <v>3.4. Other Agriculture</v>
      </c>
      <c r="M3779" s="71" t="str">
        <f>VLOOKUP(E3779, legend!$C$3:$G$22, 5, FALSE)</f>
        <v>3.4. Pertanian Lainnya </v>
      </c>
      <c r="N3779" s="71" t="str">
        <f>VLOOKUP(C3779,geocode!$A$1:$C$40,2,false)</f>
        <v>Island buffered 20 km</v>
      </c>
      <c r="O3779" s="71" t="str">
        <f>VLOOKUP(C3779,geocode!$A$1:$C$40,3,false)</f>
        <v>Island buffered 20 km</v>
      </c>
      <c r="P3779" s="71">
        <v>2000.0</v>
      </c>
      <c r="Q3779" s="71">
        <v>2023.0</v>
      </c>
    </row>
    <row r="3780" ht="15.75" hidden="1" customHeight="1">
      <c r="B3780" s="71">
        <v>8.29149838256835</v>
      </c>
      <c r="C3780" s="71">
        <v>5.0</v>
      </c>
      <c r="D3780" s="71">
        <v>21.0</v>
      </c>
      <c r="E3780" s="71">
        <v>24.0</v>
      </c>
      <c r="F3780" s="71" t="str">
        <f>VLOOKUP(D3780, legend!$C$3:$G$22, 2, FALSE)</f>
        <v>3. Agriculture</v>
      </c>
      <c r="G3780" s="71" t="str">
        <f>VLOOKUP(D3780, legend!$C$3:$G$22, 3, FALSE)</f>
        <v>3. Pertanian</v>
      </c>
      <c r="H3780" s="71" t="str">
        <f>VLOOKUP(D3780, legend!$C$3:$G$22, 4, FALSE)</f>
        <v>3.4. Other Agriculture</v>
      </c>
      <c r="I3780" s="71" t="str">
        <f>VLOOKUP(D3780, legend!$C$3:$G$22, 5, FALSE)</f>
        <v>3.4. Pertanian Lainnya </v>
      </c>
      <c r="J3780" s="71" t="str">
        <f>VLOOKUP(E3780, legend!$C$3:$G$22, 2, FALSE)</f>
        <v>4. Non-Vegetated Area</v>
      </c>
      <c r="K3780" s="71" t="str">
        <f>VLOOKUP(E3780, legend!$C$3:$G$22, 3, FALSE)</f>
        <v>4. Non-Vegetasi</v>
      </c>
      <c r="L3780" s="71" t="str">
        <f>VLOOKUP(E3780, legend!$C$3:$G$22, 4, FALSE)</f>
        <v>4.2. Urban Area</v>
      </c>
      <c r="M3780" s="71" t="str">
        <f>VLOOKUP(E3780, legend!$C$3:$G$22, 5, FALSE)</f>
        <v>4.2. Pemukiman </v>
      </c>
      <c r="N3780" s="71" t="str">
        <f>VLOOKUP(C3780,geocode!$A$1:$C$40,2,false)</f>
        <v>Island buffered 20 km</v>
      </c>
      <c r="O3780" s="71" t="str">
        <f>VLOOKUP(C3780,geocode!$A$1:$C$40,3,false)</f>
        <v>Island buffered 20 km</v>
      </c>
      <c r="P3780" s="71">
        <v>2000.0</v>
      </c>
      <c r="Q3780" s="71">
        <v>2023.0</v>
      </c>
    </row>
    <row r="3781" ht="15.75" hidden="1" customHeight="1">
      <c r="B3781" s="71">
        <v>9.15026091308594</v>
      </c>
      <c r="C3781" s="71">
        <v>5.0</v>
      </c>
      <c r="D3781" s="71">
        <v>21.0</v>
      </c>
      <c r="E3781" s="71">
        <v>25.0</v>
      </c>
      <c r="F3781" s="71" t="str">
        <f>VLOOKUP(D3781, legend!$C$3:$G$22, 2, FALSE)</f>
        <v>3. Agriculture</v>
      </c>
      <c r="G3781" s="71" t="str">
        <f>VLOOKUP(D3781, legend!$C$3:$G$22, 3, FALSE)</f>
        <v>3. Pertanian</v>
      </c>
      <c r="H3781" s="71" t="str">
        <f>VLOOKUP(D3781, legend!$C$3:$G$22, 4, FALSE)</f>
        <v>3.4. Other Agriculture</v>
      </c>
      <c r="I3781" s="71" t="str">
        <f>VLOOKUP(D3781, legend!$C$3:$G$22, 5, FALSE)</f>
        <v>3.4. Pertanian Lainnya </v>
      </c>
      <c r="J3781" s="71" t="str">
        <f>VLOOKUP(E3781, legend!$C$3:$G$22, 2, FALSE)</f>
        <v>4. Non-Vegetated Area</v>
      </c>
      <c r="K3781" s="71" t="str">
        <f>VLOOKUP(E3781, legend!$C$3:$G$22, 3, FALSE)</f>
        <v>4. Non-Vegetasi</v>
      </c>
      <c r="L3781" s="71" t="str">
        <f>VLOOKUP(E3781, legend!$C$3:$G$22, 4, FALSE)</f>
        <v>4.3. Other Non-Vegetation</v>
      </c>
      <c r="M3781" s="71" t="str">
        <f>VLOOKUP(E3781, legend!$C$3:$G$22, 5, FALSE)</f>
        <v>4.3. Non-Vegetasi Lainnya</v>
      </c>
      <c r="N3781" s="71" t="str">
        <f>VLOOKUP(C3781,geocode!$A$1:$C$40,2,false)</f>
        <v>Island buffered 20 km</v>
      </c>
      <c r="O3781" s="71" t="str">
        <f>VLOOKUP(C3781,geocode!$A$1:$C$40,3,false)</f>
        <v>Island buffered 20 km</v>
      </c>
      <c r="P3781" s="71">
        <v>2000.0</v>
      </c>
      <c r="Q3781" s="71">
        <v>2023.0</v>
      </c>
    </row>
    <row r="3782" ht="15.75" hidden="1" customHeight="1">
      <c r="B3782" s="71">
        <v>0.35698150024414</v>
      </c>
      <c r="C3782" s="71">
        <v>5.0</v>
      </c>
      <c r="D3782" s="71">
        <v>21.0</v>
      </c>
      <c r="E3782" s="71">
        <v>30.0</v>
      </c>
      <c r="F3782" s="71" t="str">
        <f>VLOOKUP(D3782, legend!$C$3:$G$22, 2, FALSE)</f>
        <v>3. Agriculture</v>
      </c>
      <c r="G3782" s="71" t="str">
        <f>VLOOKUP(D3782, legend!$C$3:$G$22, 3, FALSE)</f>
        <v>3. Pertanian</v>
      </c>
      <c r="H3782" s="71" t="str">
        <f>VLOOKUP(D3782, legend!$C$3:$G$22, 4, FALSE)</f>
        <v>3.4. Other Agriculture</v>
      </c>
      <c r="I3782" s="71" t="str">
        <f>VLOOKUP(D3782, legend!$C$3:$G$22, 5, FALSE)</f>
        <v>3.4. Pertanian Lainnya </v>
      </c>
      <c r="J3782" s="71" t="str">
        <f>VLOOKUP(E3782, legend!$C$3:$G$22, 2, FALSE)</f>
        <v>4. Non-Vegetated Area</v>
      </c>
      <c r="K3782" s="71" t="str">
        <f>VLOOKUP(E3782, legend!$C$3:$G$22, 3, FALSE)</f>
        <v>4. Non-Vegetasi</v>
      </c>
      <c r="L3782" s="71" t="str">
        <f>VLOOKUP(E3782, legend!$C$3:$G$22, 4, FALSE)</f>
        <v>4.1. Mining Pit</v>
      </c>
      <c r="M3782" s="71" t="str">
        <f>VLOOKUP(E3782, legend!$C$3:$G$22, 5, FALSE)</f>
        <v>4.1. Lubang Tambang</v>
      </c>
      <c r="N3782" s="71" t="str">
        <f>VLOOKUP(C3782,geocode!$A$1:$C$40,2,false)</f>
        <v>Island buffered 20 km</v>
      </c>
      <c r="O3782" s="71" t="str">
        <f>VLOOKUP(C3782,geocode!$A$1:$C$40,3,false)</f>
        <v>Island buffered 20 km</v>
      </c>
      <c r="P3782" s="71">
        <v>2000.0</v>
      </c>
      <c r="Q3782" s="71">
        <v>2023.0</v>
      </c>
    </row>
    <row r="3783" ht="15.75" hidden="1" customHeight="1">
      <c r="B3783" s="71">
        <v>1.8732064880371</v>
      </c>
      <c r="C3783" s="71">
        <v>5.0</v>
      </c>
      <c r="D3783" s="71">
        <v>21.0</v>
      </c>
      <c r="E3783" s="71">
        <v>31.0</v>
      </c>
      <c r="F3783" s="71" t="str">
        <f>VLOOKUP(D3783, legend!$C$3:$G$22, 2, FALSE)</f>
        <v>3. Agriculture</v>
      </c>
      <c r="G3783" s="71" t="str">
        <f>VLOOKUP(D3783, legend!$C$3:$G$22, 3, FALSE)</f>
        <v>3. Pertanian</v>
      </c>
      <c r="H3783" s="71" t="str">
        <f>VLOOKUP(D3783, legend!$C$3:$G$22, 4, FALSE)</f>
        <v>3.4. Other Agriculture</v>
      </c>
      <c r="I3783" s="71" t="str">
        <f>VLOOKUP(D3783, legend!$C$3:$G$22, 5, FALSE)</f>
        <v>3.4. Pertanian Lainnya </v>
      </c>
      <c r="J3783" s="71" t="str">
        <f>VLOOKUP(E3783, legend!$C$3:$G$22, 2, FALSE)</f>
        <v>5. Water Body</v>
      </c>
      <c r="K3783" s="71" t="str">
        <f>VLOOKUP(E3783, legend!$C$3:$G$22, 3, FALSE)</f>
        <v>5. Tubuh Air</v>
      </c>
      <c r="L3783" s="71" t="str">
        <f>VLOOKUP(E3783, legend!$C$3:$G$22, 4, FALSE)</f>
        <v>5.1. Aquaculture</v>
      </c>
      <c r="M3783" s="71" t="str">
        <f>VLOOKUP(E3783, legend!$C$3:$G$22, 5, FALSE)</f>
        <v>5.1. Tambak</v>
      </c>
      <c r="N3783" s="71" t="str">
        <f>VLOOKUP(C3783,geocode!$A$1:$C$40,2,false)</f>
        <v>Island buffered 20 km</v>
      </c>
      <c r="O3783" s="71" t="str">
        <f>VLOOKUP(C3783,geocode!$A$1:$C$40,3,false)</f>
        <v>Island buffered 20 km</v>
      </c>
      <c r="P3783" s="71">
        <v>2000.0</v>
      </c>
      <c r="Q3783" s="71">
        <v>2023.0</v>
      </c>
    </row>
    <row r="3784" ht="15.75" hidden="1" customHeight="1">
      <c r="B3784" s="71">
        <v>48.5075362854003</v>
      </c>
      <c r="C3784" s="71">
        <v>5.0</v>
      </c>
      <c r="D3784" s="71">
        <v>21.0</v>
      </c>
      <c r="E3784" s="71">
        <v>33.0</v>
      </c>
      <c r="F3784" s="71" t="str">
        <f>VLOOKUP(D3784, legend!$C$3:$G$22, 2, FALSE)</f>
        <v>3. Agriculture</v>
      </c>
      <c r="G3784" s="71" t="str">
        <f>VLOOKUP(D3784, legend!$C$3:$G$22, 3, FALSE)</f>
        <v>3. Pertanian</v>
      </c>
      <c r="H3784" s="71" t="str">
        <f>VLOOKUP(D3784, legend!$C$3:$G$22, 4, FALSE)</f>
        <v>3.4. Other Agriculture</v>
      </c>
      <c r="I3784" s="71" t="str">
        <f>VLOOKUP(D3784, legend!$C$3:$G$22, 5, FALSE)</f>
        <v>3.4. Pertanian Lainnya </v>
      </c>
      <c r="J3784" s="71" t="str">
        <f>VLOOKUP(E3784, legend!$C$3:$G$22, 2, FALSE)</f>
        <v>5. Water Body</v>
      </c>
      <c r="K3784" s="71" t="str">
        <f>VLOOKUP(E3784, legend!$C$3:$G$22, 3, FALSE)</f>
        <v>5. Tubuh Air</v>
      </c>
      <c r="L3784" s="71" t="str">
        <f>VLOOKUP(E3784, legend!$C$3:$G$22, 4, FALSE)</f>
        <v>5.2. River, Lake, Ocean</v>
      </c>
      <c r="M3784" s="71" t="str">
        <f>VLOOKUP(E3784, legend!$C$3:$G$22, 5, FALSE)</f>
        <v>5.2. Sungai, Danau, Laut</v>
      </c>
      <c r="N3784" s="71" t="str">
        <f>VLOOKUP(C3784,geocode!$A$1:$C$40,2,false)</f>
        <v>Island buffered 20 km</v>
      </c>
      <c r="O3784" s="71" t="str">
        <f>VLOOKUP(C3784,geocode!$A$1:$C$40,3,false)</f>
        <v>Island buffered 20 km</v>
      </c>
      <c r="P3784" s="71">
        <v>2000.0</v>
      </c>
      <c r="Q3784" s="71">
        <v>2023.0</v>
      </c>
    </row>
    <row r="3785" ht="15.75" hidden="1" customHeight="1">
      <c r="B3785" s="71">
        <v>0.536209149169921</v>
      </c>
      <c r="C3785" s="71">
        <v>5.0</v>
      </c>
      <c r="D3785" s="71">
        <v>21.0</v>
      </c>
      <c r="E3785" s="71">
        <v>35.0</v>
      </c>
      <c r="F3785" s="71" t="str">
        <f>VLOOKUP(D3785, legend!$C$3:$G$22, 2, FALSE)</f>
        <v>3. Agriculture</v>
      </c>
      <c r="G3785" s="71" t="str">
        <f>VLOOKUP(D3785, legend!$C$3:$G$22, 3, FALSE)</f>
        <v>3. Pertanian</v>
      </c>
      <c r="H3785" s="71" t="str">
        <f>VLOOKUP(D3785, legend!$C$3:$G$22, 4, FALSE)</f>
        <v>3.4. Other Agriculture</v>
      </c>
      <c r="I3785" s="71" t="str">
        <f>VLOOKUP(D3785, legend!$C$3:$G$22, 5, FALSE)</f>
        <v>3.4. Pertanian Lainnya </v>
      </c>
      <c r="J3785" s="71" t="str">
        <f>VLOOKUP(E3785, legend!$C$3:$G$22, 2, FALSE)</f>
        <v>3. Agriculture</v>
      </c>
      <c r="K3785" s="71" t="str">
        <f>VLOOKUP(E3785, legend!$C$3:$G$22, 3, FALSE)</f>
        <v>3. Pertanian</v>
      </c>
      <c r="L3785" s="71" t="str">
        <f>VLOOKUP(E3785, legend!$C$3:$G$22, 4, FALSE)</f>
        <v>3.2. Oil Palm</v>
      </c>
      <c r="M3785" s="71" t="str">
        <f>VLOOKUP(E3785, legend!$C$3:$G$22, 5, FALSE)</f>
        <v>3.2. Sawit</v>
      </c>
      <c r="N3785" s="71" t="str">
        <f>VLOOKUP(C3785,geocode!$A$1:$C$40,2,false)</f>
        <v>Island buffered 20 km</v>
      </c>
      <c r="O3785" s="71" t="str">
        <f>VLOOKUP(C3785,geocode!$A$1:$C$40,3,false)</f>
        <v>Island buffered 20 km</v>
      </c>
      <c r="P3785" s="71">
        <v>2000.0</v>
      </c>
      <c r="Q3785" s="71">
        <v>2023.0</v>
      </c>
    </row>
    <row r="3786" ht="15.75" hidden="1" customHeight="1">
      <c r="B3786" s="71">
        <v>0.08852783203125</v>
      </c>
      <c r="C3786" s="71">
        <v>5.0</v>
      </c>
      <c r="D3786" s="71">
        <v>21.0</v>
      </c>
      <c r="E3786" s="71">
        <v>40.0</v>
      </c>
      <c r="F3786" s="71" t="str">
        <f>VLOOKUP(D3786, legend!$C$3:$G$22, 2, FALSE)</f>
        <v>3. Agriculture</v>
      </c>
      <c r="G3786" s="71" t="str">
        <f>VLOOKUP(D3786, legend!$C$3:$G$22, 3, FALSE)</f>
        <v>3. Pertanian</v>
      </c>
      <c r="H3786" s="71" t="str">
        <f>VLOOKUP(D3786, legend!$C$3:$G$22, 4, FALSE)</f>
        <v>3.4. Other Agriculture</v>
      </c>
      <c r="I3786" s="71" t="str">
        <f>VLOOKUP(D3786, legend!$C$3:$G$22, 5, FALSE)</f>
        <v>3.4. Pertanian Lainnya </v>
      </c>
      <c r="J3786" s="71" t="str">
        <f>VLOOKUP(E3786, legend!$C$3:$G$22, 2, FALSE)</f>
        <v>3. Agriculture</v>
      </c>
      <c r="K3786" s="71" t="str">
        <f>VLOOKUP(E3786, legend!$C$3:$G$22, 3, FALSE)</f>
        <v>3. Pertanian</v>
      </c>
      <c r="L3786" s="71" t="str">
        <f>VLOOKUP(E3786, legend!$C$3:$G$22, 4, FALSE)</f>
        <v>3.1. Rice Paddy</v>
      </c>
      <c r="M3786" s="71" t="str">
        <f>VLOOKUP(E3786, legend!$C$3:$G$22, 5, FALSE)</f>
        <v>3.1. Sawah</v>
      </c>
      <c r="N3786" s="71" t="str">
        <f>VLOOKUP(C3786,geocode!$A$1:$C$40,2,false)</f>
        <v>Island buffered 20 km</v>
      </c>
      <c r="O3786" s="71" t="str">
        <f>VLOOKUP(C3786,geocode!$A$1:$C$40,3,false)</f>
        <v>Island buffered 20 km</v>
      </c>
      <c r="P3786" s="71">
        <v>2000.0</v>
      </c>
      <c r="Q3786" s="71">
        <v>2023.0</v>
      </c>
    </row>
    <row r="3787" ht="15.75" hidden="1" customHeight="1">
      <c r="B3787" s="71">
        <v>12.6486782043456</v>
      </c>
      <c r="C3787" s="71">
        <v>5.0</v>
      </c>
      <c r="D3787" s="71">
        <v>24.0</v>
      </c>
      <c r="E3787" s="71">
        <v>24.0</v>
      </c>
      <c r="F3787" s="71" t="str">
        <f>VLOOKUP(D3787, legend!$C$3:$G$22, 2, FALSE)</f>
        <v>4. Non-Vegetated Area</v>
      </c>
      <c r="G3787" s="71" t="str">
        <f>VLOOKUP(D3787, legend!$C$3:$G$22, 3, FALSE)</f>
        <v>4. Non-Vegetasi</v>
      </c>
      <c r="H3787" s="71" t="str">
        <f>VLOOKUP(D3787, legend!$C$3:$G$22, 4, FALSE)</f>
        <v>4.2. Urban Area</v>
      </c>
      <c r="I3787" s="71" t="str">
        <f>VLOOKUP(D3787, legend!$C$3:$G$22, 5, FALSE)</f>
        <v>4.2. Pemukiman </v>
      </c>
      <c r="J3787" s="71" t="str">
        <f>VLOOKUP(E3787, legend!$C$3:$G$22, 2, FALSE)</f>
        <v>4. Non-Vegetated Area</v>
      </c>
      <c r="K3787" s="71" t="str">
        <f>VLOOKUP(E3787, legend!$C$3:$G$22, 3, FALSE)</f>
        <v>4. Non-Vegetasi</v>
      </c>
      <c r="L3787" s="71" t="str">
        <f>VLOOKUP(E3787, legend!$C$3:$G$22, 4, FALSE)</f>
        <v>4.2. Urban Area</v>
      </c>
      <c r="M3787" s="71" t="str">
        <f>VLOOKUP(E3787, legend!$C$3:$G$22, 5, FALSE)</f>
        <v>4.2. Pemukiman </v>
      </c>
      <c r="N3787" s="71" t="str">
        <f>VLOOKUP(C3787,geocode!$A$1:$C$40,2,false)</f>
        <v>Island buffered 20 km</v>
      </c>
      <c r="O3787" s="71" t="str">
        <f>VLOOKUP(C3787,geocode!$A$1:$C$40,3,false)</f>
        <v>Island buffered 20 km</v>
      </c>
      <c r="P3787" s="71">
        <v>2000.0</v>
      </c>
      <c r="Q3787" s="71">
        <v>2023.0</v>
      </c>
    </row>
    <row r="3788" ht="15.75" hidden="1" customHeight="1">
      <c r="B3788" s="71">
        <v>1.41868865356445</v>
      </c>
      <c r="C3788" s="71">
        <v>5.0</v>
      </c>
      <c r="D3788" s="71">
        <v>24.0</v>
      </c>
      <c r="E3788" s="71">
        <v>25.0</v>
      </c>
      <c r="F3788" s="71" t="str">
        <f>VLOOKUP(D3788, legend!$C$3:$G$22, 2, FALSE)</f>
        <v>4. Non-Vegetated Area</v>
      </c>
      <c r="G3788" s="71" t="str">
        <f>VLOOKUP(D3788, legend!$C$3:$G$22, 3, FALSE)</f>
        <v>4. Non-Vegetasi</v>
      </c>
      <c r="H3788" s="71" t="str">
        <f>VLOOKUP(D3788, legend!$C$3:$G$22, 4, FALSE)</f>
        <v>4.2. Urban Area</v>
      </c>
      <c r="I3788" s="71" t="str">
        <f>VLOOKUP(D3788, legend!$C$3:$G$22, 5, FALSE)</f>
        <v>4.2. Pemukiman </v>
      </c>
      <c r="J3788" s="71" t="str">
        <f>VLOOKUP(E3788, legend!$C$3:$G$22, 2, FALSE)</f>
        <v>4. Non-Vegetated Area</v>
      </c>
      <c r="K3788" s="71" t="str">
        <f>VLOOKUP(E3788, legend!$C$3:$G$22, 3, FALSE)</f>
        <v>4. Non-Vegetasi</v>
      </c>
      <c r="L3788" s="71" t="str">
        <f>VLOOKUP(E3788, legend!$C$3:$G$22, 4, FALSE)</f>
        <v>4.3. Other Non-Vegetation</v>
      </c>
      <c r="M3788" s="71" t="str">
        <f>VLOOKUP(E3788, legend!$C$3:$G$22, 5, FALSE)</f>
        <v>4.3. Non-Vegetasi Lainnya</v>
      </c>
      <c r="N3788" s="71" t="str">
        <f>VLOOKUP(C3788,geocode!$A$1:$C$40,2,false)</f>
        <v>Island buffered 20 km</v>
      </c>
      <c r="O3788" s="71" t="str">
        <f>VLOOKUP(C3788,geocode!$A$1:$C$40,3,false)</f>
        <v>Island buffered 20 km</v>
      </c>
      <c r="P3788" s="71">
        <v>2000.0</v>
      </c>
      <c r="Q3788" s="71">
        <v>2023.0</v>
      </c>
    </row>
    <row r="3789" ht="15.75" hidden="1" customHeight="1">
      <c r="B3789" s="71">
        <v>0.535027313232421</v>
      </c>
      <c r="C3789" s="71">
        <v>5.0</v>
      </c>
      <c r="D3789" s="71">
        <v>24.0</v>
      </c>
      <c r="E3789" s="71">
        <v>33.0</v>
      </c>
      <c r="F3789" s="71" t="str">
        <f>VLOOKUP(D3789, legend!$C$3:$G$22, 2, FALSE)</f>
        <v>4. Non-Vegetated Area</v>
      </c>
      <c r="G3789" s="71" t="str">
        <f>VLOOKUP(D3789, legend!$C$3:$G$22, 3, FALSE)</f>
        <v>4. Non-Vegetasi</v>
      </c>
      <c r="H3789" s="71" t="str">
        <f>VLOOKUP(D3789, legend!$C$3:$G$22, 4, FALSE)</f>
        <v>4.2. Urban Area</v>
      </c>
      <c r="I3789" s="71" t="str">
        <f>VLOOKUP(D3789, legend!$C$3:$G$22, 5, FALSE)</f>
        <v>4.2. Pemukiman </v>
      </c>
      <c r="J3789" s="71" t="str">
        <f>VLOOKUP(E3789, legend!$C$3:$G$22, 2, FALSE)</f>
        <v>5. Water Body</v>
      </c>
      <c r="K3789" s="71" t="str">
        <f>VLOOKUP(E3789, legend!$C$3:$G$22, 3, FALSE)</f>
        <v>5. Tubuh Air</v>
      </c>
      <c r="L3789" s="71" t="str">
        <f>VLOOKUP(E3789, legend!$C$3:$G$22, 4, FALSE)</f>
        <v>5.2. River, Lake, Ocean</v>
      </c>
      <c r="M3789" s="71" t="str">
        <f>VLOOKUP(E3789, legend!$C$3:$G$22, 5, FALSE)</f>
        <v>5.2. Sungai, Danau, Laut</v>
      </c>
      <c r="N3789" s="71" t="str">
        <f>VLOOKUP(C3789,geocode!$A$1:$C$40,2,false)</f>
        <v>Island buffered 20 km</v>
      </c>
      <c r="O3789" s="71" t="str">
        <f>VLOOKUP(C3789,geocode!$A$1:$C$40,3,false)</f>
        <v>Island buffered 20 km</v>
      </c>
      <c r="P3789" s="71">
        <v>2000.0</v>
      </c>
      <c r="Q3789" s="71">
        <v>2023.0</v>
      </c>
    </row>
    <row r="3790" ht="15.75" hidden="1" customHeight="1">
      <c r="B3790" s="71">
        <v>2.76448583374023</v>
      </c>
      <c r="C3790" s="71">
        <v>5.0</v>
      </c>
      <c r="D3790" s="71">
        <v>25.0</v>
      </c>
      <c r="E3790" s="71">
        <v>3.0</v>
      </c>
      <c r="F3790" s="71" t="str">
        <f>VLOOKUP(D3790, legend!$C$3:$G$22, 2, FALSE)</f>
        <v>4. Non-Vegetated Area</v>
      </c>
      <c r="G3790" s="71" t="str">
        <f>VLOOKUP(D3790, legend!$C$3:$G$22, 3, FALSE)</f>
        <v>4. Non-Vegetasi</v>
      </c>
      <c r="H3790" s="71" t="str">
        <f>VLOOKUP(D3790, legend!$C$3:$G$22, 4, FALSE)</f>
        <v>4.3. Other Non-Vegetation</v>
      </c>
      <c r="I3790" s="71" t="str">
        <f>VLOOKUP(D3790, legend!$C$3:$G$22, 5, FALSE)</f>
        <v>4.3. Non-Vegetasi Lainnya</v>
      </c>
      <c r="J3790" s="71" t="str">
        <f>VLOOKUP(E3790, legend!$C$3:$G$22, 2, FALSE)</f>
        <v>1. Forest </v>
      </c>
      <c r="K3790" s="71" t="str">
        <f>VLOOKUP(E3790, legend!$C$3:$G$22, 3, FALSE)</f>
        <v>1. Hutan</v>
      </c>
      <c r="L3790" s="71" t="str">
        <f>VLOOKUP(E3790, legend!$C$3:$G$22, 4, FALSE)</f>
        <v>1.1. Forest Formation</v>
      </c>
      <c r="M3790" s="71" t="str">
        <f>VLOOKUP(E3790, legend!$C$3:$G$22, 5, FALSE)</f>
        <v>1.1. Formasi Hutan</v>
      </c>
      <c r="N3790" s="71" t="str">
        <f>VLOOKUP(C3790,geocode!$A$1:$C$40,2,false)</f>
        <v>Island buffered 20 km</v>
      </c>
      <c r="O3790" s="71" t="str">
        <f>VLOOKUP(C3790,geocode!$A$1:$C$40,3,false)</f>
        <v>Island buffered 20 km</v>
      </c>
      <c r="P3790" s="71">
        <v>2000.0</v>
      </c>
      <c r="Q3790" s="71">
        <v>2023.0</v>
      </c>
    </row>
    <row r="3791" ht="15.75" hidden="1" customHeight="1">
      <c r="B3791" s="71">
        <v>14.7924152954101</v>
      </c>
      <c r="C3791" s="71">
        <v>5.0</v>
      </c>
      <c r="D3791" s="71">
        <v>25.0</v>
      </c>
      <c r="E3791" s="71">
        <v>5.0</v>
      </c>
      <c r="F3791" s="71" t="str">
        <f>VLOOKUP(D3791, legend!$C$3:$G$22, 2, FALSE)</f>
        <v>4. Non-Vegetated Area</v>
      </c>
      <c r="G3791" s="71" t="str">
        <f>VLOOKUP(D3791, legend!$C$3:$G$22, 3, FALSE)</f>
        <v>4. Non-Vegetasi</v>
      </c>
      <c r="H3791" s="71" t="str">
        <f>VLOOKUP(D3791, legend!$C$3:$G$22, 4, FALSE)</f>
        <v>4.3. Other Non-Vegetation</v>
      </c>
      <c r="I3791" s="71" t="str">
        <f>VLOOKUP(D3791, legend!$C$3:$G$22, 5, FALSE)</f>
        <v>4.3. Non-Vegetasi Lainnya</v>
      </c>
      <c r="J3791" s="71" t="str">
        <f>VLOOKUP(E3791, legend!$C$3:$G$22, 2, FALSE)</f>
        <v>1. Forest </v>
      </c>
      <c r="K3791" s="71" t="str">
        <f>VLOOKUP(E3791, legend!$C$3:$G$22, 3, FALSE)</f>
        <v>1. Hutan</v>
      </c>
      <c r="L3791" s="71" t="str">
        <f>VLOOKUP(E3791, legend!$C$3:$G$22, 4, FALSE)</f>
        <v>1.2. Mangrove</v>
      </c>
      <c r="M3791" s="71" t="str">
        <f>VLOOKUP(E3791, legend!$C$3:$G$22, 5, FALSE)</f>
        <v>1.2. Mangrove</v>
      </c>
      <c r="N3791" s="71" t="str">
        <f>VLOOKUP(C3791,geocode!$A$1:$C$40,2,false)</f>
        <v>Island buffered 20 km</v>
      </c>
      <c r="O3791" s="71" t="str">
        <f>VLOOKUP(C3791,geocode!$A$1:$C$40,3,false)</f>
        <v>Island buffered 20 km</v>
      </c>
      <c r="P3791" s="71">
        <v>2000.0</v>
      </c>
      <c r="Q3791" s="71">
        <v>2023.0</v>
      </c>
    </row>
    <row r="3792" ht="15.75" hidden="1" customHeight="1">
      <c r="B3792" s="71">
        <v>20.1479356323242</v>
      </c>
      <c r="C3792" s="71">
        <v>5.0</v>
      </c>
      <c r="D3792" s="71">
        <v>25.0</v>
      </c>
      <c r="E3792" s="71">
        <v>13.0</v>
      </c>
      <c r="F3792" s="71" t="str">
        <f>VLOOKUP(D3792, legend!$C$3:$G$22, 2, FALSE)</f>
        <v>4. Non-Vegetated Area</v>
      </c>
      <c r="G3792" s="71" t="str">
        <f>VLOOKUP(D3792, legend!$C$3:$G$22, 3, FALSE)</f>
        <v>4. Non-Vegetasi</v>
      </c>
      <c r="H3792" s="71" t="str">
        <f>VLOOKUP(D3792, legend!$C$3:$G$22, 4, FALSE)</f>
        <v>4.3. Other Non-Vegetation</v>
      </c>
      <c r="I3792" s="71" t="str">
        <f>VLOOKUP(D3792, legend!$C$3:$G$22, 5, FALSE)</f>
        <v>4.3. Non-Vegetasi Lainnya</v>
      </c>
      <c r="J3792" s="71" t="str">
        <f>VLOOKUP(E3792, legend!$C$3:$G$22, 2, FALSE)</f>
        <v>2. Non-Forest Natural Vegetation</v>
      </c>
      <c r="K3792" s="71" t="str">
        <f>VLOOKUP(E3792, legend!$C$3:$G$22, 3, FALSE)</f>
        <v>2. Tumbuhan Non-Hutan Lainnya</v>
      </c>
      <c r="L3792" s="71" t="str">
        <f>VLOOKUP(E3792, legend!$C$3:$G$22, 4, FALSE)</f>
        <v>2.1. Other Natural Vegetation</v>
      </c>
      <c r="M3792" s="71" t="str">
        <f>VLOOKUP(E3792, legend!$C$3:$G$22, 5, FALSE)</f>
        <v>2.1. Tumbuhan Non-Hutan Lainnya</v>
      </c>
      <c r="N3792" s="71" t="str">
        <f>VLOOKUP(C3792,geocode!$A$1:$C$40,2,false)</f>
        <v>Island buffered 20 km</v>
      </c>
      <c r="O3792" s="71" t="str">
        <f>VLOOKUP(C3792,geocode!$A$1:$C$40,3,false)</f>
        <v>Island buffered 20 km</v>
      </c>
      <c r="P3792" s="71">
        <v>2000.0</v>
      </c>
      <c r="Q3792" s="71">
        <v>2023.0</v>
      </c>
    </row>
    <row r="3793" ht="15.75" hidden="1" customHeight="1">
      <c r="B3793" s="71">
        <v>25.6662673706054</v>
      </c>
      <c r="C3793" s="71">
        <v>5.0</v>
      </c>
      <c r="D3793" s="71">
        <v>25.0</v>
      </c>
      <c r="E3793" s="71">
        <v>21.0</v>
      </c>
      <c r="F3793" s="71" t="str">
        <f>VLOOKUP(D3793, legend!$C$3:$G$22, 2, FALSE)</f>
        <v>4. Non-Vegetated Area</v>
      </c>
      <c r="G3793" s="71" t="str">
        <f>VLOOKUP(D3793, legend!$C$3:$G$22, 3, FALSE)</f>
        <v>4. Non-Vegetasi</v>
      </c>
      <c r="H3793" s="71" t="str">
        <f>VLOOKUP(D3793, legend!$C$3:$G$22, 4, FALSE)</f>
        <v>4.3. Other Non-Vegetation</v>
      </c>
      <c r="I3793" s="71" t="str">
        <f>VLOOKUP(D3793, legend!$C$3:$G$22, 5, FALSE)</f>
        <v>4.3. Non-Vegetasi Lainnya</v>
      </c>
      <c r="J3793" s="71" t="str">
        <f>VLOOKUP(E3793, legend!$C$3:$G$22, 2, FALSE)</f>
        <v>3. Agriculture</v>
      </c>
      <c r="K3793" s="71" t="str">
        <f>VLOOKUP(E3793, legend!$C$3:$G$22, 3, FALSE)</f>
        <v>3. Pertanian</v>
      </c>
      <c r="L3793" s="71" t="str">
        <f>VLOOKUP(E3793, legend!$C$3:$G$22, 4, FALSE)</f>
        <v>3.4. Other Agriculture</v>
      </c>
      <c r="M3793" s="71" t="str">
        <f>VLOOKUP(E3793, legend!$C$3:$G$22, 5, FALSE)</f>
        <v>3.4. Pertanian Lainnya </v>
      </c>
      <c r="N3793" s="71" t="str">
        <f>VLOOKUP(C3793,geocode!$A$1:$C$40,2,false)</f>
        <v>Island buffered 20 km</v>
      </c>
      <c r="O3793" s="71" t="str">
        <f>VLOOKUP(C3793,geocode!$A$1:$C$40,3,false)</f>
        <v>Island buffered 20 km</v>
      </c>
      <c r="P3793" s="71">
        <v>2000.0</v>
      </c>
      <c r="Q3793" s="71">
        <v>2023.0</v>
      </c>
    </row>
    <row r="3794" ht="15.75" hidden="1" customHeight="1">
      <c r="B3794" s="71">
        <v>31.5408143676757</v>
      </c>
      <c r="C3794" s="71">
        <v>5.0</v>
      </c>
      <c r="D3794" s="71">
        <v>25.0</v>
      </c>
      <c r="E3794" s="71">
        <v>24.0</v>
      </c>
      <c r="F3794" s="71" t="str">
        <f>VLOOKUP(D3794, legend!$C$3:$G$22, 2, FALSE)</f>
        <v>4. Non-Vegetated Area</v>
      </c>
      <c r="G3794" s="71" t="str">
        <f>VLOOKUP(D3794, legend!$C$3:$G$22, 3, FALSE)</f>
        <v>4. Non-Vegetasi</v>
      </c>
      <c r="H3794" s="71" t="str">
        <f>VLOOKUP(D3794, legend!$C$3:$G$22, 4, FALSE)</f>
        <v>4.3. Other Non-Vegetation</v>
      </c>
      <c r="I3794" s="71" t="str">
        <f>VLOOKUP(D3794, legend!$C$3:$G$22, 5, FALSE)</f>
        <v>4.3. Non-Vegetasi Lainnya</v>
      </c>
      <c r="J3794" s="71" t="str">
        <f>VLOOKUP(E3794, legend!$C$3:$G$22, 2, FALSE)</f>
        <v>4. Non-Vegetated Area</v>
      </c>
      <c r="K3794" s="71" t="str">
        <f>VLOOKUP(E3794, legend!$C$3:$G$22, 3, FALSE)</f>
        <v>4. Non-Vegetasi</v>
      </c>
      <c r="L3794" s="71" t="str">
        <f>VLOOKUP(E3794, legend!$C$3:$G$22, 4, FALSE)</f>
        <v>4.2. Urban Area</v>
      </c>
      <c r="M3794" s="71" t="str">
        <f>VLOOKUP(E3794, legend!$C$3:$G$22, 5, FALSE)</f>
        <v>4.2. Pemukiman </v>
      </c>
      <c r="N3794" s="71" t="str">
        <f>VLOOKUP(C3794,geocode!$A$1:$C$40,2,false)</f>
        <v>Island buffered 20 km</v>
      </c>
      <c r="O3794" s="71" t="str">
        <f>VLOOKUP(C3794,geocode!$A$1:$C$40,3,false)</f>
        <v>Island buffered 20 km</v>
      </c>
      <c r="P3794" s="71">
        <v>2000.0</v>
      </c>
      <c r="Q3794" s="71">
        <v>2023.0</v>
      </c>
    </row>
    <row r="3795" ht="15.75" hidden="1" customHeight="1">
      <c r="B3795" s="71">
        <v>135.84338673706</v>
      </c>
      <c r="C3795" s="71">
        <v>5.0</v>
      </c>
      <c r="D3795" s="71">
        <v>25.0</v>
      </c>
      <c r="E3795" s="71">
        <v>25.0</v>
      </c>
      <c r="F3795" s="71" t="str">
        <f>VLOOKUP(D3795, legend!$C$3:$G$22, 2, FALSE)</f>
        <v>4. Non-Vegetated Area</v>
      </c>
      <c r="G3795" s="71" t="str">
        <f>VLOOKUP(D3795, legend!$C$3:$G$22, 3, FALSE)</f>
        <v>4. Non-Vegetasi</v>
      </c>
      <c r="H3795" s="71" t="str">
        <f>VLOOKUP(D3795, legend!$C$3:$G$22, 4, FALSE)</f>
        <v>4.3. Other Non-Vegetation</v>
      </c>
      <c r="I3795" s="71" t="str">
        <f>VLOOKUP(D3795, legend!$C$3:$G$22, 5, FALSE)</f>
        <v>4.3. Non-Vegetasi Lainnya</v>
      </c>
      <c r="J3795" s="71" t="str">
        <f>VLOOKUP(E3795, legend!$C$3:$G$22, 2, FALSE)</f>
        <v>4. Non-Vegetated Area</v>
      </c>
      <c r="K3795" s="71" t="str">
        <f>VLOOKUP(E3795, legend!$C$3:$G$22, 3, FALSE)</f>
        <v>4. Non-Vegetasi</v>
      </c>
      <c r="L3795" s="71" t="str">
        <f>VLOOKUP(E3795, legend!$C$3:$G$22, 4, FALSE)</f>
        <v>4.3. Other Non-Vegetation</v>
      </c>
      <c r="M3795" s="71" t="str">
        <f>VLOOKUP(E3795, legend!$C$3:$G$22, 5, FALSE)</f>
        <v>4.3. Non-Vegetasi Lainnya</v>
      </c>
      <c r="N3795" s="71" t="str">
        <f>VLOOKUP(C3795,geocode!$A$1:$C$40,2,false)</f>
        <v>Island buffered 20 km</v>
      </c>
      <c r="O3795" s="71" t="str">
        <f>VLOOKUP(C3795,geocode!$A$1:$C$40,3,false)</f>
        <v>Island buffered 20 km</v>
      </c>
      <c r="P3795" s="71">
        <v>2000.0</v>
      </c>
      <c r="Q3795" s="71">
        <v>2023.0</v>
      </c>
    </row>
    <row r="3796" ht="15.75" hidden="1" customHeight="1">
      <c r="B3796" s="71">
        <v>8.03106718139648</v>
      </c>
      <c r="C3796" s="71">
        <v>5.0</v>
      </c>
      <c r="D3796" s="71">
        <v>25.0</v>
      </c>
      <c r="E3796" s="71">
        <v>31.0</v>
      </c>
      <c r="F3796" s="71" t="str">
        <f>VLOOKUP(D3796, legend!$C$3:$G$22, 2, FALSE)</f>
        <v>4. Non-Vegetated Area</v>
      </c>
      <c r="G3796" s="71" t="str">
        <f>VLOOKUP(D3796, legend!$C$3:$G$22, 3, FALSE)</f>
        <v>4. Non-Vegetasi</v>
      </c>
      <c r="H3796" s="71" t="str">
        <f>VLOOKUP(D3796, legend!$C$3:$G$22, 4, FALSE)</f>
        <v>4.3. Other Non-Vegetation</v>
      </c>
      <c r="I3796" s="71" t="str">
        <f>VLOOKUP(D3796, legend!$C$3:$G$22, 5, FALSE)</f>
        <v>4.3. Non-Vegetasi Lainnya</v>
      </c>
      <c r="J3796" s="71" t="str">
        <f>VLOOKUP(E3796, legend!$C$3:$G$22, 2, FALSE)</f>
        <v>5. Water Body</v>
      </c>
      <c r="K3796" s="71" t="str">
        <f>VLOOKUP(E3796, legend!$C$3:$G$22, 3, FALSE)</f>
        <v>5. Tubuh Air</v>
      </c>
      <c r="L3796" s="71" t="str">
        <f>VLOOKUP(E3796, legend!$C$3:$G$22, 4, FALSE)</f>
        <v>5.1. Aquaculture</v>
      </c>
      <c r="M3796" s="71" t="str">
        <f>VLOOKUP(E3796, legend!$C$3:$G$22, 5, FALSE)</f>
        <v>5.1. Tambak</v>
      </c>
      <c r="N3796" s="71" t="str">
        <f>VLOOKUP(C3796,geocode!$A$1:$C$40,2,false)</f>
        <v>Island buffered 20 km</v>
      </c>
      <c r="O3796" s="71" t="str">
        <f>VLOOKUP(C3796,geocode!$A$1:$C$40,3,false)</f>
        <v>Island buffered 20 km</v>
      </c>
      <c r="P3796" s="71">
        <v>2000.0</v>
      </c>
      <c r="Q3796" s="71">
        <v>2023.0</v>
      </c>
    </row>
    <row r="3797" ht="15.75" hidden="1" customHeight="1">
      <c r="B3797" s="71">
        <v>63.0394760803221</v>
      </c>
      <c r="C3797" s="71">
        <v>5.0</v>
      </c>
      <c r="D3797" s="71">
        <v>25.0</v>
      </c>
      <c r="E3797" s="71">
        <v>33.0</v>
      </c>
      <c r="F3797" s="71" t="str">
        <f>VLOOKUP(D3797, legend!$C$3:$G$22, 2, FALSE)</f>
        <v>4. Non-Vegetated Area</v>
      </c>
      <c r="G3797" s="71" t="str">
        <f>VLOOKUP(D3797, legend!$C$3:$G$22, 3, FALSE)</f>
        <v>4. Non-Vegetasi</v>
      </c>
      <c r="H3797" s="71" t="str">
        <f>VLOOKUP(D3797, legend!$C$3:$G$22, 4, FALSE)</f>
        <v>4.3. Other Non-Vegetation</v>
      </c>
      <c r="I3797" s="71" t="str">
        <f>VLOOKUP(D3797, legend!$C$3:$G$22, 5, FALSE)</f>
        <v>4.3. Non-Vegetasi Lainnya</v>
      </c>
      <c r="J3797" s="71" t="str">
        <f>VLOOKUP(E3797, legend!$C$3:$G$22, 2, FALSE)</f>
        <v>5. Water Body</v>
      </c>
      <c r="K3797" s="71" t="str">
        <f>VLOOKUP(E3797, legend!$C$3:$G$22, 3, FALSE)</f>
        <v>5. Tubuh Air</v>
      </c>
      <c r="L3797" s="71" t="str">
        <f>VLOOKUP(E3797, legend!$C$3:$G$22, 4, FALSE)</f>
        <v>5.2. River, Lake, Ocean</v>
      </c>
      <c r="M3797" s="71" t="str">
        <f>VLOOKUP(E3797, legend!$C$3:$G$22, 5, FALSE)</f>
        <v>5.2. Sungai, Danau, Laut</v>
      </c>
      <c r="N3797" s="71" t="str">
        <f>VLOOKUP(C3797,geocode!$A$1:$C$40,2,false)</f>
        <v>Island buffered 20 km</v>
      </c>
      <c r="O3797" s="71" t="str">
        <f>VLOOKUP(C3797,geocode!$A$1:$C$40,3,false)</f>
        <v>Island buffered 20 km</v>
      </c>
      <c r="P3797" s="71">
        <v>2000.0</v>
      </c>
      <c r="Q3797" s="71">
        <v>2023.0</v>
      </c>
    </row>
    <row r="3798" ht="15.75" hidden="1" customHeight="1">
      <c r="B3798" s="71">
        <v>0.178686169433593</v>
      </c>
      <c r="C3798" s="71">
        <v>5.0</v>
      </c>
      <c r="D3798" s="71">
        <v>25.0</v>
      </c>
      <c r="E3798" s="71">
        <v>35.0</v>
      </c>
      <c r="F3798" s="71" t="str">
        <f>VLOOKUP(D3798, legend!$C$3:$G$22, 2, FALSE)</f>
        <v>4. Non-Vegetated Area</v>
      </c>
      <c r="G3798" s="71" t="str">
        <f>VLOOKUP(D3798, legend!$C$3:$G$22, 3, FALSE)</f>
        <v>4. Non-Vegetasi</v>
      </c>
      <c r="H3798" s="71" t="str">
        <f>VLOOKUP(D3798, legend!$C$3:$G$22, 4, FALSE)</f>
        <v>4.3. Other Non-Vegetation</v>
      </c>
      <c r="I3798" s="71" t="str">
        <f>VLOOKUP(D3798, legend!$C$3:$G$22, 5, FALSE)</f>
        <v>4.3. Non-Vegetasi Lainnya</v>
      </c>
      <c r="J3798" s="71" t="str">
        <f>VLOOKUP(E3798, legend!$C$3:$G$22, 2, FALSE)</f>
        <v>3. Agriculture</v>
      </c>
      <c r="K3798" s="71" t="str">
        <f>VLOOKUP(E3798, legend!$C$3:$G$22, 3, FALSE)</f>
        <v>3. Pertanian</v>
      </c>
      <c r="L3798" s="71" t="str">
        <f>VLOOKUP(E3798, legend!$C$3:$G$22, 4, FALSE)</f>
        <v>3.2. Oil Palm</v>
      </c>
      <c r="M3798" s="71" t="str">
        <f>VLOOKUP(E3798, legend!$C$3:$G$22, 5, FALSE)</f>
        <v>3.2. Sawit</v>
      </c>
      <c r="N3798" s="71" t="str">
        <f>VLOOKUP(C3798,geocode!$A$1:$C$40,2,false)</f>
        <v>Island buffered 20 km</v>
      </c>
      <c r="O3798" s="71" t="str">
        <f>VLOOKUP(C3798,geocode!$A$1:$C$40,3,false)</f>
        <v>Island buffered 20 km</v>
      </c>
      <c r="P3798" s="71">
        <v>2000.0</v>
      </c>
      <c r="Q3798" s="71">
        <v>2023.0</v>
      </c>
    </row>
    <row r="3799" ht="15.75" hidden="1" customHeight="1">
      <c r="B3799" s="71">
        <v>2.48485852661132</v>
      </c>
      <c r="C3799" s="71">
        <v>5.0</v>
      </c>
      <c r="D3799" s="71">
        <v>25.0</v>
      </c>
      <c r="E3799" s="71">
        <v>40.0</v>
      </c>
      <c r="F3799" s="71" t="str">
        <f>VLOOKUP(D3799, legend!$C$3:$G$22, 2, FALSE)</f>
        <v>4. Non-Vegetated Area</v>
      </c>
      <c r="G3799" s="71" t="str">
        <f>VLOOKUP(D3799, legend!$C$3:$G$22, 3, FALSE)</f>
        <v>4. Non-Vegetasi</v>
      </c>
      <c r="H3799" s="71" t="str">
        <f>VLOOKUP(D3799, legend!$C$3:$G$22, 4, FALSE)</f>
        <v>4.3. Other Non-Vegetation</v>
      </c>
      <c r="I3799" s="71" t="str">
        <f>VLOOKUP(D3799, legend!$C$3:$G$22, 5, FALSE)</f>
        <v>4.3. Non-Vegetasi Lainnya</v>
      </c>
      <c r="J3799" s="71" t="str">
        <f>VLOOKUP(E3799, legend!$C$3:$G$22, 2, FALSE)</f>
        <v>3. Agriculture</v>
      </c>
      <c r="K3799" s="71" t="str">
        <f>VLOOKUP(E3799, legend!$C$3:$G$22, 3, FALSE)</f>
        <v>3. Pertanian</v>
      </c>
      <c r="L3799" s="71" t="str">
        <f>VLOOKUP(E3799, legend!$C$3:$G$22, 4, FALSE)</f>
        <v>3.1. Rice Paddy</v>
      </c>
      <c r="M3799" s="71" t="str">
        <f>VLOOKUP(E3799, legend!$C$3:$G$22, 5, FALSE)</f>
        <v>3.1. Sawah</v>
      </c>
      <c r="N3799" s="71" t="str">
        <f>VLOOKUP(C3799,geocode!$A$1:$C$40,2,false)</f>
        <v>Island buffered 20 km</v>
      </c>
      <c r="O3799" s="71" t="str">
        <f>VLOOKUP(C3799,geocode!$A$1:$C$40,3,false)</f>
        <v>Island buffered 20 km</v>
      </c>
      <c r="P3799" s="71">
        <v>2000.0</v>
      </c>
      <c r="Q3799" s="71">
        <v>2023.0</v>
      </c>
    </row>
    <row r="3800" ht="15.75" hidden="1" customHeight="1">
      <c r="B3800" s="71">
        <v>0.1784728515625</v>
      </c>
      <c r="C3800" s="71">
        <v>5.0</v>
      </c>
      <c r="D3800" s="71">
        <v>30.0</v>
      </c>
      <c r="E3800" s="71">
        <v>30.0</v>
      </c>
      <c r="F3800" s="71" t="str">
        <f>VLOOKUP(D3800, legend!$C$3:$G$22, 2, FALSE)</f>
        <v>4. Non-Vegetated Area</v>
      </c>
      <c r="G3800" s="71" t="str">
        <f>VLOOKUP(D3800, legend!$C$3:$G$22, 3, FALSE)</f>
        <v>4. Non-Vegetasi</v>
      </c>
      <c r="H3800" s="71" t="str">
        <f>VLOOKUP(D3800, legend!$C$3:$G$22, 4, FALSE)</f>
        <v>4.1. Mining Pit</v>
      </c>
      <c r="I3800" s="71" t="str">
        <f>VLOOKUP(D3800, legend!$C$3:$G$22, 5, FALSE)</f>
        <v>4.1. Lubang Tambang</v>
      </c>
      <c r="J3800" s="71" t="str">
        <f>VLOOKUP(E3800, legend!$C$3:$G$22, 2, FALSE)</f>
        <v>4. Non-Vegetated Area</v>
      </c>
      <c r="K3800" s="71" t="str">
        <f>VLOOKUP(E3800, legend!$C$3:$G$22, 3, FALSE)</f>
        <v>4. Non-Vegetasi</v>
      </c>
      <c r="L3800" s="71" t="str">
        <f>VLOOKUP(E3800, legend!$C$3:$G$22, 4, FALSE)</f>
        <v>4.1. Mining Pit</v>
      </c>
      <c r="M3800" s="71" t="str">
        <f>VLOOKUP(E3800, legend!$C$3:$G$22, 5, FALSE)</f>
        <v>4.1. Lubang Tambang</v>
      </c>
      <c r="N3800" s="71" t="str">
        <f>VLOOKUP(C3800,geocode!$A$1:$C$40,2,false)</f>
        <v>Island buffered 20 km</v>
      </c>
      <c r="O3800" s="71" t="str">
        <f>VLOOKUP(C3800,geocode!$A$1:$C$40,3,false)</f>
        <v>Island buffered 20 km</v>
      </c>
      <c r="P3800" s="71">
        <v>2000.0</v>
      </c>
      <c r="Q3800" s="71">
        <v>2023.0</v>
      </c>
    </row>
    <row r="3801" ht="15.75" hidden="1" customHeight="1">
      <c r="B3801" s="71">
        <v>0.089235009765625</v>
      </c>
      <c r="C3801" s="71">
        <v>5.0</v>
      </c>
      <c r="D3801" s="71">
        <v>30.0</v>
      </c>
      <c r="E3801" s="71">
        <v>33.0</v>
      </c>
      <c r="F3801" s="71" t="str">
        <f>VLOOKUP(D3801, legend!$C$3:$G$22, 2, FALSE)</f>
        <v>4. Non-Vegetated Area</v>
      </c>
      <c r="G3801" s="71" t="str">
        <f>VLOOKUP(D3801, legend!$C$3:$G$22, 3, FALSE)</f>
        <v>4. Non-Vegetasi</v>
      </c>
      <c r="H3801" s="71" t="str">
        <f>VLOOKUP(D3801, legend!$C$3:$G$22, 4, FALSE)</f>
        <v>4.1. Mining Pit</v>
      </c>
      <c r="I3801" s="71" t="str">
        <f>VLOOKUP(D3801, legend!$C$3:$G$22, 5, FALSE)</f>
        <v>4.1. Lubang Tambang</v>
      </c>
      <c r="J3801" s="71" t="str">
        <f>VLOOKUP(E3801, legend!$C$3:$G$22, 2, FALSE)</f>
        <v>5. Water Body</v>
      </c>
      <c r="K3801" s="71" t="str">
        <f>VLOOKUP(E3801, legend!$C$3:$G$22, 3, FALSE)</f>
        <v>5. Tubuh Air</v>
      </c>
      <c r="L3801" s="71" t="str">
        <f>VLOOKUP(E3801, legend!$C$3:$G$22, 4, FALSE)</f>
        <v>5.2. River, Lake, Ocean</v>
      </c>
      <c r="M3801" s="71" t="str">
        <f>VLOOKUP(E3801, legend!$C$3:$G$22, 5, FALSE)</f>
        <v>5.2. Sungai, Danau, Laut</v>
      </c>
      <c r="N3801" s="71" t="str">
        <f>VLOOKUP(C3801,geocode!$A$1:$C$40,2,false)</f>
        <v>Island buffered 20 km</v>
      </c>
      <c r="O3801" s="71" t="str">
        <f>VLOOKUP(C3801,geocode!$A$1:$C$40,3,false)</f>
        <v>Island buffered 20 km</v>
      </c>
      <c r="P3801" s="71">
        <v>2000.0</v>
      </c>
      <c r="Q3801" s="71">
        <v>2023.0</v>
      </c>
    </row>
    <row r="3802" ht="15.75" hidden="1" customHeight="1">
      <c r="B3802" s="71">
        <v>4.19019540405273</v>
      </c>
      <c r="C3802" s="71">
        <v>5.0</v>
      </c>
      <c r="D3802" s="71">
        <v>31.0</v>
      </c>
      <c r="E3802" s="71">
        <v>5.0</v>
      </c>
      <c r="F3802" s="71" t="str">
        <f>VLOOKUP(D3802, legend!$C$3:$G$22, 2, FALSE)</f>
        <v>5. Water Body</v>
      </c>
      <c r="G3802" s="71" t="str">
        <f>VLOOKUP(D3802, legend!$C$3:$G$22, 3, FALSE)</f>
        <v>5. Tubuh Air</v>
      </c>
      <c r="H3802" s="71" t="str">
        <f>VLOOKUP(D3802, legend!$C$3:$G$22, 4, FALSE)</f>
        <v>5.1. Aquaculture</v>
      </c>
      <c r="I3802" s="71" t="str">
        <f>VLOOKUP(D3802, legend!$C$3:$G$22, 5, FALSE)</f>
        <v>5.1. Tambak</v>
      </c>
      <c r="J3802" s="71" t="str">
        <f>VLOOKUP(E3802, legend!$C$3:$G$22, 2, FALSE)</f>
        <v>1. Forest </v>
      </c>
      <c r="K3802" s="71" t="str">
        <f>VLOOKUP(E3802, legend!$C$3:$G$22, 3, FALSE)</f>
        <v>1. Hutan</v>
      </c>
      <c r="L3802" s="71" t="str">
        <f>VLOOKUP(E3802, legend!$C$3:$G$22, 4, FALSE)</f>
        <v>1.2. Mangrove</v>
      </c>
      <c r="M3802" s="71" t="str">
        <f>VLOOKUP(E3802, legend!$C$3:$G$22, 5, FALSE)</f>
        <v>1.2. Mangrove</v>
      </c>
      <c r="N3802" s="71" t="str">
        <f>VLOOKUP(C3802,geocode!$A$1:$C$40,2,false)</f>
        <v>Island buffered 20 km</v>
      </c>
      <c r="O3802" s="71" t="str">
        <f>VLOOKUP(C3802,geocode!$A$1:$C$40,3,false)</f>
        <v>Island buffered 20 km</v>
      </c>
      <c r="P3802" s="71">
        <v>2000.0</v>
      </c>
      <c r="Q3802" s="71">
        <v>2023.0</v>
      </c>
    </row>
    <row r="3803" ht="15.75" hidden="1" customHeight="1">
      <c r="B3803" s="71">
        <v>0.267804577636718</v>
      </c>
      <c r="C3803" s="71">
        <v>5.0</v>
      </c>
      <c r="D3803" s="71">
        <v>31.0</v>
      </c>
      <c r="E3803" s="71">
        <v>13.0</v>
      </c>
      <c r="F3803" s="71" t="str">
        <f>VLOOKUP(D3803, legend!$C$3:$G$22, 2, FALSE)</f>
        <v>5. Water Body</v>
      </c>
      <c r="G3803" s="71" t="str">
        <f>VLOOKUP(D3803, legend!$C$3:$G$22, 3, FALSE)</f>
        <v>5. Tubuh Air</v>
      </c>
      <c r="H3803" s="71" t="str">
        <f>VLOOKUP(D3803, legend!$C$3:$G$22, 4, FALSE)</f>
        <v>5.1. Aquaculture</v>
      </c>
      <c r="I3803" s="71" t="str">
        <f>VLOOKUP(D3803, legend!$C$3:$G$22, 5, FALSE)</f>
        <v>5.1. Tambak</v>
      </c>
      <c r="J3803" s="71" t="str">
        <f>VLOOKUP(E3803, legend!$C$3:$G$22, 2, FALSE)</f>
        <v>2. Non-Forest Natural Vegetation</v>
      </c>
      <c r="K3803" s="71" t="str">
        <f>VLOOKUP(E3803, legend!$C$3:$G$22, 3, FALSE)</f>
        <v>2. Tumbuhan Non-Hutan Lainnya</v>
      </c>
      <c r="L3803" s="71" t="str">
        <f>VLOOKUP(E3803, legend!$C$3:$G$22, 4, FALSE)</f>
        <v>2.1. Other Natural Vegetation</v>
      </c>
      <c r="M3803" s="71" t="str">
        <f>VLOOKUP(E3803, legend!$C$3:$G$22, 5, FALSE)</f>
        <v>2.1. Tumbuhan Non-Hutan Lainnya</v>
      </c>
      <c r="N3803" s="71" t="str">
        <f>VLOOKUP(C3803,geocode!$A$1:$C$40,2,false)</f>
        <v>Island buffered 20 km</v>
      </c>
      <c r="O3803" s="71" t="str">
        <f>VLOOKUP(C3803,geocode!$A$1:$C$40,3,false)</f>
        <v>Island buffered 20 km</v>
      </c>
      <c r="P3803" s="71">
        <v>2000.0</v>
      </c>
      <c r="Q3803" s="71">
        <v>2023.0</v>
      </c>
    </row>
    <row r="3804" ht="15.75" hidden="1" customHeight="1">
      <c r="B3804" s="71">
        <v>0.534056213378906</v>
      </c>
      <c r="C3804" s="71">
        <v>5.0</v>
      </c>
      <c r="D3804" s="71">
        <v>31.0</v>
      </c>
      <c r="E3804" s="71">
        <v>21.0</v>
      </c>
      <c r="F3804" s="71" t="str">
        <f>VLOOKUP(D3804, legend!$C$3:$G$22, 2, FALSE)</f>
        <v>5. Water Body</v>
      </c>
      <c r="G3804" s="71" t="str">
        <f>VLOOKUP(D3804, legend!$C$3:$G$22, 3, FALSE)</f>
        <v>5. Tubuh Air</v>
      </c>
      <c r="H3804" s="71" t="str">
        <f>VLOOKUP(D3804, legend!$C$3:$G$22, 4, FALSE)</f>
        <v>5.1. Aquaculture</v>
      </c>
      <c r="I3804" s="71" t="str">
        <f>VLOOKUP(D3804, legend!$C$3:$G$22, 5, FALSE)</f>
        <v>5.1. Tambak</v>
      </c>
      <c r="J3804" s="71" t="str">
        <f>VLOOKUP(E3804, legend!$C$3:$G$22, 2, FALSE)</f>
        <v>3. Agriculture</v>
      </c>
      <c r="K3804" s="71" t="str">
        <f>VLOOKUP(E3804, legend!$C$3:$G$22, 3, FALSE)</f>
        <v>3. Pertanian</v>
      </c>
      <c r="L3804" s="71" t="str">
        <f>VLOOKUP(E3804, legend!$C$3:$G$22, 4, FALSE)</f>
        <v>3.4. Other Agriculture</v>
      </c>
      <c r="M3804" s="71" t="str">
        <f>VLOOKUP(E3804, legend!$C$3:$G$22, 5, FALSE)</f>
        <v>3.4. Pertanian Lainnya </v>
      </c>
      <c r="N3804" s="71" t="str">
        <f>VLOOKUP(C3804,geocode!$A$1:$C$40,2,false)</f>
        <v>Island buffered 20 km</v>
      </c>
      <c r="O3804" s="71" t="str">
        <f>VLOOKUP(C3804,geocode!$A$1:$C$40,3,false)</f>
        <v>Island buffered 20 km</v>
      </c>
      <c r="P3804" s="71">
        <v>2000.0</v>
      </c>
      <c r="Q3804" s="71">
        <v>2023.0</v>
      </c>
    </row>
    <row r="3805" ht="15.75" hidden="1" customHeight="1">
      <c r="B3805" s="71">
        <v>0.445777685546874</v>
      </c>
      <c r="C3805" s="71">
        <v>5.0</v>
      </c>
      <c r="D3805" s="71">
        <v>31.0</v>
      </c>
      <c r="E3805" s="71">
        <v>24.0</v>
      </c>
      <c r="F3805" s="71" t="str">
        <f>VLOOKUP(D3805, legend!$C$3:$G$22, 2, FALSE)</f>
        <v>5. Water Body</v>
      </c>
      <c r="G3805" s="71" t="str">
        <f>VLOOKUP(D3805, legend!$C$3:$G$22, 3, FALSE)</f>
        <v>5. Tubuh Air</v>
      </c>
      <c r="H3805" s="71" t="str">
        <f>VLOOKUP(D3805, legend!$C$3:$G$22, 4, FALSE)</f>
        <v>5.1. Aquaculture</v>
      </c>
      <c r="I3805" s="71" t="str">
        <f>VLOOKUP(D3805, legend!$C$3:$G$22, 5, FALSE)</f>
        <v>5.1. Tambak</v>
      </c>
      <c r="J3805" s="71" t="str">
        <f>VLOOKUP(E3805, legend!$C$3:$G$22, 2, FALSE)</f>
        <v>4. Non-Vegetated Area</v>
      </c>
      <c r="K3805" s="71" t="str">
        <f>VLOOKUP(E3805, legend!$C$3:$G$22, 3, FALSE)</f>
        <v>4. Non-Vegetasi</v>
      </c>
      <c r="L3805" s="71" t="str">
        <f>VLOOKUP(E3805, legend!$C$3:$G$22, 4, FALSE)</f>
        <v>4.2. Urban Area</v>
      </c>
      <c r="M3805" s="71" t="str">
        <f>VLOOKUP(E3805, legend!$C$3:$G$22, 5, FALSE)</f>
        <v>4.2. Pemukiman </v>
      </c>
      <c r="N3805" s="71" t="str">
        <f>VLOOKUP(C3805,geocode!$A$1:$C$40,2,false)</f>
        <v>Island buffered 20 km</v>
      </c>
      <c r="O3805" s="71" t="str">
        <f>VLOOKUP(C3805,geocode!$A$1:$C$40,3,false)</f>
        <v>Island buffered 20 km</v>
      </c>
      <c r="P3805" s="71">
        <v>2000.0</v>
      </c>
      <c r="Q3805" s="71">
        <v>2023.0</v>
      </c>
    </row>
    <row r="3806" ht="15.75" hidden="1" customHeight="1">
      <c r="B3806" s="71">
        <v>1.24832832641601</v>
      </c>
      <c r="C3806" s="71">
        <v>5.0</v>
      </c>
      <c r="D3806" s="71">
        <v>31.0</v>
      </c>
      <c r="E3806" s="71">
        <v>25.0</v>
      </c>
      <c r="F3806" s="71" t="str">
        <f>VLOOKUP(D3806, legend!$C$3:$G$22, 2, FALSE)</f>
        <v>5. Water Body</v>
      </c>
      <c r="G3806" s="71" t="str">
        <f>VLOOKUP(D3806, legend!$C$3:$G$22, 3, FALSE)</f>
        <v>5. Tubuh Air</v>
      </c>
      <c r="H3806" s="71" t="str">
        <f>VLOOKUP(D3806, legend!$C$3:$G$22, 4, FALSE)</f>
        <v>5.1. Aquaculture</v>
      </c>
      <c r="I3806" s="71" t="str">
        <f>VLOOKUP(D3806, legend!$C$3:$G$22, 5, FALSE)</f>
        <v>5.1. Tambak</v>
      </c>
      <c r="J3806" s="71" t="str">
        <f>VLOOKUP(E3806, legend!$C$3:$G$22, 2, FALSE)</f>
        <v>4. Non-Vegetated Area</v>
      </c>
      <c r="K3806" s="71" t="str">
        <f>VLOOKUP(E3806, legend!$C$3:$G$22, 3, FALSE)</f>
        <v>4. Non-Vegetasi</v>
      </c>
      <c r="L3806" s="71" t="str">
        <f>VLOOKUP(E3806, legend!$C$3:$G$22, 4, FALSE)</f>
        <v>4.3. Other Non-Vegetation</v>
      </c>
      <c r="M3806" s="71" t="str">
        <f>VLOOKUP(E3806, legend!$C$3:$G$22, 5, FALSE)</f>
        <v>4.3. Non-Vegetasi Lainnya</v>
      </c>
      <c r="N3806" s="71" t="str">
        <f>VLOOKUP(C3806,geocode!$A$1:$C$40,2,false)</f>
        <v>Island buffered 20 km</v>
      </c>
      <c r="O3806" s="71" t="str">
        <f>VLOOKUP(C3806,geocode!$A$1:$C$40,3,false)</f>
        <v>Island buffered 20 km</v>
      </c>
      <c r="P3806" s="71">
        <v>2000.0</v>
      </c>
      <c r="Q3806" s="71">
        <v>2023.0</v>
      </c>
    </row>
    <row r="3807" ht="15.75" hidden="1" customHeight="1">
      <c r="B3807" s="71">
        <v>17.0255798828125</v>
      </c>
      <c r="C3807" s="71">
        <v>5.0</v>
      </c>
      <c r="D3807" s="71">
        <v>31.0</v>
      </c>
      <c r="E3807" s="71">
        <v>31.0</v>
      </c>
      <c r="F3807" s="71" t="str">
        <f>VLOOKUP(D3807, legend!$C$3:$G$22, 2, FALSE)</f>
        <v>5. Water Body</v>
      </c>
      <c r="G3807" s="71" t="str">
        <f>VLOOKUP(D3807, legend!$C$3:$G$22, 3, FALSE)</f>
        <v>5. Tubuh Air</v>
      </c>
      <c r="H3807" s="71" t="str">
        <f>VLOOKUP(D3807, legend!$C$3:$G$22, 4, FALSE)</f>
        <v>5.1. Aquaculture</v>
      </c>
      <c r="I3807" s="71" t="str">
        <f>VLOOKUP(D3807, legend!$C$3:$G$22, 5, FALSE)</f>
        <v>5.1. Tambak</v>
      </c>
      <c r="J3807" s="71" t="str">
        <f>VLOOKUP(E3807, legend!$C$3:$G$22, 2, FALSE)</f>
        <v>5. Water Body</v>
      </c>
      <c r="K3807" s="71" t="str">
        <f>VLOOKUP(E3807, legend!$C$3:$G$22, 3, FALSE)</f>
        <v>5. Tubuh Air</v>
      </c>
      <c r="L3807" s="71" t="str">
        <f>VLOOKUP(E3807, legend!$C$3:$G$22, 4, FALSE)</f>
        <v>5.1. Aquaculture</v>
      </c>
      <c r="M3807" s="71" t="str">
        <f>VLOOKUP(E3807, legend!$C$3:$G$22, 5, FALSE)</f>
        <v>5.1. Tambak</v>
      </c>
      <c r="N3807" s="71" t="str">
        <f>VLOOKUP(C3807,geocode!$A$1:$C$40,2,false)</f>
        <v>Island buffered 20 km</v>
      </c>
      <c r="O3807" s="71" t="str">
        <f>VLOOKUP(C3807,geocode!$A$1:$C$40,3,false)</f>
        <v>Island buffered 20 km</v>
      </c>
      <c r="P3807" s="71">
        <v>2000.0</v>
      </c>
      <c r="Q3807" s="71">
        <v>2023.0</v>
      </c>
    </row>
    <row r="3808" ht="15.75" hidden="1" customHeight="1">
      <c r="B3808" s="71">
        <v>6.59951971435547</v>
      </c>
      <c r="C3808" s="71">
        <v>5.0</v>
      </c>
      <c r="D3808" s="71">
        <v>31.0</v>
      </c>
      <c r="E3808" s="71">
        <v>33.0</v>
      </c>
      <c r="F3808" s="71" t="str">
        <f>VLOOKUP(D3808, legend!$C$3:$G$22, 2, FALSE)</f>
        <v>5. Water Body</v>
      </c>
      <c r="G3808" s="71" t="str">
        <f>VLOOKUP(D3808, legend!$C$3:$G$22, 3, FALSE)</f>
        <v>5. Tubuh Air</v>
      </c>
      <c r="H3808" s="71" t="str">
        <f>VLOOKUP(D3808, legend!$C$3:$G$22, 4, FALSE)</f>
        <v>5.1. Aquaculture</v>
      </c>
      <c r="I3808" s="71" t="str">
        <f>VLOOKUP(D3808, legend!$C$3:$G$22, 5, FALSE)</f>
        <v>5.1. Tambak</v>
      </c>
      <c r="J3808" s="71" t="str">
        <f>VLOOKUP(E3808, legend!$C$3:$G$22, 2, FALSE)</f>
        <v>5. Water Body</v>
      </c>
      <c r="K3808" s="71" t="str">
        <f>VLOOKUP(E3808, legend!$C$3:$G$22, 3, FALSE)</f>
        <v>5. Tubuh Air</v>
      </c>
      <c r="L3808" s="71" t="str">
        <f>VLOOKUP(E3808, legend!$C$3:$G$22, 4, FALSE)</f>
        <v>5.2. River, Lake, Ocean</v>
      </c>
      <c r="M3808" s="71" t="str">
        <f>VLOOKUP(E3808, legend!$C$3:$G$22, 5, FALSE)</f>
        <v>5.2. Sungai, Danau, Laut</v>
      </c>
      <c r="N3808" s="71" t="str">
        <f>VLOOKUP(C3808,geocode!$A$1:$C$40,2,false)</f>
        <v>Island buffered 20 km</v>
      </c>
      <c r="O3808" s="71" t="str">
        <f>VLOOKUP(C3808,geocode!$A$1:$C$40,3,false)</f>
        <v>Island buffered 20 km</v>
      </c>
      <c r="P3808" s="71">
        <v>2000.0</v>
      </c>
      <c r="Q3808" s="71">
        <v>2023.0</v>
      </c>
    </row>
    <row r="3809" ht="15.75" hidden="1" customHeight="1">
      <c r="B3809" s="71">
        <v>0.0884885375976562</v>
      </c>
      <c r="C3809" s="71">
        <v>5.0</v>
      </c>
      <c r="D3809" s="71">
        <v>31.0</v>
      </c>
      <c r="E3809" s="71">
        <v>40.0</v>
      </c>
      <c r="F3809" s="71" t="str">
        <f>VLOOKUP(D3809, legend!$C$3:$G$22, 2, FALSE)</f>
        <v>5. Water Body</v>
      </c>
      <c r="G3809" s="71" t="str">
        <f>VLOOKUP(D3809, legend!$C$3:$G$22, 3, FALSE)</f>
        <v>5. Tubuh Air</v>
      </c>
      <c r="H3809" s="71" t="str">
        <f>VLOOKUP(D3809, legend!$C$3:$G$22, 4, FALSE)</f>
        <v>5.1. Aquaculture</v>
      </c>
      <c r="I3809" s="71" t="str">
        <f>VLOOKUP(D3809, legend!$C$3:$G$22, 5, FALSE)</f>
        <v>5.1. Tambak</v>
      </c>
      <c r="J3809" s="71" t="str">
        <f>VLOOKUP(E3809, legend!$C$3:$G$22, 2, FALSE)</f>
        <v>3. Agriculture</v>
      </c>
      <c r="K3809" s="71" t="str">
        <f>VLOOKUP(E3809, legend!$C$3:$G$22, 3, FALSE)</f>
        <v>3. Pertanian</v>
      </c>
      <c r="L3809" s="71" t="str">
        <f>VLOOKUP(E3809, legend!$C$3:$G$22, 4, FALSE)</f>
        <v>3.1. Rice Paddy</v>
      </c>
      <c r="M3809" s="71" t="str">
        <f>VLOOKUP(E3809, legend!$C$3:$G$22, 5, FALSE)</f>
        <v>3.1. Sawah</v>
      </c>
      <c r="N3809" s="71" t="str">
        <f>VLOOKUP(C3809,geocode!$A$1:$C$40,2,false)</f>
        <v>Island buffered 20 km</v>
      </c>
      <c r="O3809" s="71" t="str">
        <f>VLOOKUP(C3809,geocode!$A$1:$C$40,3,false)</f>
        <v>Island buffered 20 km</v>
      </c>
      <c r="P3809" s="71">
        <v>2000.0</v>
      </c>
      <c r="Q3809" s="71">
        <v>2023.0</v>
      </c>
    </row>
    <row r="3810" ht="15.75" hidden="1" customHeight="1">
      <c r="B3810" s="71">
        <v>14.105392602539</v>
      </c>
      <c r="C3810" s="71">
        <v>5.0</v>
      </c>
      <c r="D3810" s="71">
        <v>33.0</v>
      </c>
      <c r="E3810" s="71">
        <v>3.0</v>
      </c>
      <c r="F3810" s="71" t="str">
        <f>VLOOKUP(D3810, legend!$C$3:$G$22, 2, FALSE)</f>
        <v>5. Water Body</v>
      </c>
      <c r="G3810" s="71" t="str">
        <f>VLOOKUP(D3810, legend!$C$3:$G$22, 3, FALSE)</f>
        <v>5. Tubuh Air</v>
      </c>
      <c r="H3810" s="71" t="str">
        <f>VLOOKUP(D3810, legend!$C$3:$G$22, 4, FALSE)</f>
        <v>5.2. River, Lake, Ocean</v>
      </c>
      <c r="I3810" s="71" t="str">
        <f>VLOOKUP(D3810, legend!$C$3:$G$22, 5, FALSE)</f>
        <v>5.2. Sungai, Danau, Laut</v>
      </c>
      <c r="J3810" s="71" t="str">
        <f>VLOOKUP(E3810, legend!$C$3:$G$22, 2, FALSE)</f>
        <v>1. Forest </v>
      </c>
      <c r="K3810" s="71" t="str">
        <f>VLOOKUP(E3810, legend!$C$3:$G$22, 3, FALSE)</f>
        <v>1. Hutan</v>
      </c>
      <c r="L3810" s="71" t="str">
        <f>VLOOKUP(E3810, legend!$C$3:$G$22, 4, FALSE)</f>
        <v>1.1. Forest Formation</v>
      </c>
      <c r="M3810" s="71" t="str">
        <f>VLOOKUP(E3810, legend!$C$3:$G$22, 5, FALSE)</f>
        <v>1.1. Formasi Hutan</v>
      </c>
      <c r="N3810" s="71" t="str">
        <f>VLOOKUP(C3810,geocode!$A$1:$C$40,2,false)</f>
        <v>Island buffered 20 km</v>
      </c>
      <c r="O3810" s="71" t="str">
        <f>VLOOKUP(C3810,geocode!$A$1:$C$40,3,false)</f>
        <v>Island buffered 20 km</v>
      </c>
      <c r="P3810" s="71">
        <v>2000.0</v>
      </c>
      <c r="Q3810" s="71">
        <v>2023.0</v>
      </c>
    </row>
    <row r="3811" ht="15.75" hidden="1" customHeight="1">
      <c r="B3811" s="71">
        <v>99.229349749756</v>
      </c>
      <c r="C3811" s="71">
        <v>5.0</v>
      </c>
      <c r="D3811" s="71">
        <v>33.0</v>
      </c>
      <c r="E3811" s="71">
        <v>5.0</v>
      </c>
      <c r="F3811" s="71" t="str">
        <f>VLOOKUP(D3811, legend!$C$3:$G$22, 2, FALSE)</f>
        <v>5. Water Body</v>
      </c>
      <c r="G3811" s="71" t="str">
        <f>VLOOKUP(D3811, legend!$C$3:$G$22, 3, FALSE)</f>
        <v>5. Tubuh Air</v>
      </c>
      <c r="H3811" s="71" t="str">
        <f>VLOOKUP(D3811, legend!$C$3:$G$22, 4, FALSE)</f>
        <v>5.2. River, Lake, Ocean</v>
      </c>
      <c r="I3811" s="71" t="str">
        <f>VLOOKUP(D3811, legend!$C$3:$G$22, 5, FALSE)</f>
        <v>5.2. Sungai, Danau, Laut</v>
      </c>
      <c r="J3811" s="71" t="str">
        <f>VLOOKUP(E3811, legend!$C$3:$G$22, 2, FALSE)</f>
        <v>1. Forest </v>
      </c>
      <c r="K3811" s="71" t="str">
        <f>VLOOKUP(E3811, legend!$C$3:$G$22, 3, FALSE)</f>
        <v>1. Hutan</v>
      </c>
      <c r="L3811" s="71" t="str">
        <f>VLOOKUP(E3811, legend!$C$3:$G$22, 4, FALSE)</f>
        <v>1.2. Mangrove</v>
      </c>
      <c r="M3811" s="71" t="str">
        <f>VLOOKUP(E3811, legend!$C$3:$G$22, 5, FALSE)</f>
        <v>1.2. Mangrove</v>
      </c>
      <c r="N3811" s="71" t="str">
        <f>VLOOKUP(C3811,geocode!$A$1:$C$40,2,false)</f>
        <v>Island buffered 20 km</v>
      </c>
      <c r="O3811" s="71" t="str">
        <f>VLOOKUP(C3811,geocode!$A$1:$C$40,3,false)</f>
        <v>Island buffered 20 km</v>
      </c>
      <c r="P3811" s="71">
        <v>2000.0</v>
      </c>
      <c r="Q3811" s="71">
        <v>2023.0</v>
      </c>
    </row>
    <row r="3812" ht="15.75" hidden="1" customHeight="1">
      <c r="B3812" s="71">
        <v>28.0785700134277</v>
      </c>
      <c r="C3812" s="71">
        <v>5.0</v>
      </c>
      <c r="D3812" s="71">
        <v>33.0</v>
      </c>
      <c r="E3812" s="71">
        <v>13.0</v>
      </c>
      <c r="F3812" s="71" t="str">
        <f>VLOOKUP(D3812, legend!$C$3:$G$22, 2, FALSE)</f>
        <v>5. Water Body</v>
      </c>
      <c r="G3812" s="71" t="str">
        <f>VLOOKUP(D3812, legend!$C$3:$G$22, 3, FALSE)</f>
        <v>5. Tubuh Air</v>
      </c>
      <c r="H3812" s="71" t="str">
        <f>VLOOKUP(D3812, legend!$C$3:$G$22, 4, FALSE)</f>
        <v>5.2. River, Lake, Ocean</v>
      </c>
      <c r="I3812" s="71" t="str">
        <f>VLOOKUP(D3812, legend!$C$3:$G$22, 5, FALSE)</f>
        <v>5.2. Sungai, Danau, Laut</v>
      </c>
      <c r="J3812" s="71" t="str">
        <f>VLOOKUP(E3812, legend!$C$3:$G$22, 2, FALSE)</f>
        <v>2. Non-Forest Natural Vegetation</v>
      </c>
      <c r="K3812" s="71" t="str">
        <f>VLOOKUP(E3812, legend!$C$3:$G$22, 3, FALSE)</f>
        <v>2. Tumbuhan Non-Hutan Lainnya</v>
      </c>
      <c r="L3812" s="71" t="str">
        <f>VLOOKUP(E3812, legend!$C$3:$G$22, 4, FALSE)</f>
        <v>2.1. Other Natural Vegetation</v>
      </c>
      <c r="M3812" s="71" t="str">
        <f>VLOOKUP(E3812, legend!$C$3:$G$22, 5, FALSE)</f>
        <v>2.1. Tumbuhan Non-Hutan Lainnya</v>
      </c>
      <c r="N3812" s="71" t="str">
        <f>VLOOKUP(C3812,geocode!$A$1:$C$40,2,false)</f>
        <v>Island buffered 20 km</v>
      </c>
      <c r="O3812" s="71" t="str">
        <f>VLOOKUP(C3812,geocode!$A$1:$C$40,3,false)</f>
        <v>Island buffered 20 km</v>
      </c>
      <c r="P3812" s="71">
        <v>2000.0</v>
      </c>
      <c r="Q3812" s="71">
        <v>2023.0</v>
      </c>
    </row>
    <row r="3813" ht="15.75" hidden="1" customHeight="1">
      <c r="B3813" s="71">
        <v>58.0329653808593</v>
      </c>
      <c r="C3813" s="71">
        <v>5.0</v>
      </c>
      <c r="D3813" s="71">
        <v>33.0</v>
      </c>
      <c r="E3813" s="71">
        <v>21.0</v>
      </c>
      <c r="F3813" s="71" t="str">
        <f>VLOOKUP(D3813, legend!$C$3:$G$22, 2, FALSE)</f>
        <v>5. Water Body</v>
      </c>
      <c r="G3813" s="71" t="str">
        <f>VLOOKUP(D3813, legend!$C$3:$G$22, 3, FALSE)</f>
        <v>5. Tubuh Air</v>
      </c>
      <c r="H3813" s="71" t="str">
        <f>VLOOKUP(D3813, legend!$C$3:$G$22, 4, FALSE)</f>
        <v>5.2. River, Lake, Ocean</v>
      </c>
      <c r="I3813" s="71" t="str">
        <f>VLOOKUP(D3813, legend!$C$3:$G$22, 5, FALSE)</f>
        <v>5.2. Sungai, Danau, Laut</v>
      </c>
      <c r="J3813" s="71" t="str">
        <f>VLOOKUP(E3813, legend!$C$3:$G$22, 2, FALSE)</f>
        <v>3. Agriculture</v>
      </c>
      <c r="K3813" s="71" t="str">
        <f>VLOOKUP(E3813, legend!$C$3:$G$22, 3, FALSE)</f>
        <v>3. Pertanian</v>
      </c>
      <c r="L3813" s="71" t="str">
        <f>VLOOKUP(E3813, legend!$C$3:$G$22, 4, FALSE)</f>
        <v>3.4. Other Agriculture</v>
      </c>
      <c r="M3813" s="71" t="str">
        <f>VLOOKUP(E3813, legend!$C$3:$G$22, 5, FALSE)</f>
        <v>3.4. Pertanian Lainnya </v>
      </c>
      <c r="N3813" s="71" t="str">
        <f>VLOOKUP(C3813,geocode!$A$1:$C$40,2,false)</f>
        <v>Island buffered 20 km</v>
      </c>
      <c r="O3813" s="71" t="str">
        <f>VLOOKUP(C3813,geocode!$A$1:$C$40,3,false)</f>
        <v>Island buffered 20 km</v>
      </c>
      <c r="P3813" s="71">
        <v>2000.0</v>
      </c>
      <c r="Q3813" s="71">
        <v>2023.0</v>
      </c>
    </row>
    <row r="3814" ht="15.75" hidden="1" customHeight="1">
      <c r="B3814" s="71">
        <v>17.5703340820312</v>
      </c>
      <c r="C3814" s="71">
        <v>5.0</v>
      </c>
      <c r="D3814" s="71">
        <v>33.0</v>
      </c>
      <c r="E3814" s="71">
        <v>24.0</v>
      </c>
      <c r="F3814" s="71" t="str">
        <f>VLOOKUP(D3814, legend!$C$3:$G$22, 2, FALSE)</f>
        <v>5. Water Body</v>
      </c>
      <c r="G3814" s="71" t="str">
        <f>VLOOKUP(D3814, legend!$C$3:$G$22, 3, FALSE)</f>
        <v>5. Tubuh Air</v>
      </c>
      <c r="H3814" s="71" t="str">
        <f>VLOOKUP(D3814, legend!$C$3:$G$22, 4, FALSE)</f>
        <v>5.2. River, Lake, Ocean</v>
      </c>
      <c r="I3814" s="71" t="str">
        <f>VLOOKUP(D3814, legend!$C$3:$G$22, 5, FALSE)</f>
        <v>5.2. Sungai, Danau, Laut</v>
      </c>
      <c r="J3814" s="71" t="str">
        <f>VLOOKUP(E3814, legend!$C$3:$G$22, 2, FALSE)</f>
        <v>4. Non-Vegetated Area</v>
      </c>
      <c r="K3814" s="71" t="str">
        <f>VLOOKUP(E3814, legend!$C$3:$G$22, 3, FALSE)</f>
        <v>4. Non-Vegetasi</v>
      </c>
      <c r="L3814" s="71" t="str">
        <f>VLOOKUP(E3814, legend!$C$3:$G$22, 4, FALSE)</f>
        <v>4.2. Urban Area</v>
      </c>
      <c r="M3814" s="71" t="str">
        <f>VLOOKUP(E3814, legend!$C$3:$G$22, 5, FALSE)</f>
        <v>4.2. Pemukiman </v>
      </c>
      <c r="N3814" s="71" t="str">
        <f>VLOOKUP(C3814,geocode!$A$1:$C$40,2,false)</f>
        <v>Island buffered 20 km</v>
      </c>
      <c r="O3814" s="71" t="str">
        <f>VLOOKUP(C3814,geocode!$A$1:$C$40,3,false)</f>
        <v>Island buffered 20 km</v>
      </c>
      <c r="P3814" s="71">
        <v>2000.0</v>
      </c>
      <c r="Q3814" s="71">
        <v>2023.0</v>
      </c>
    </row>
    <row r="3815" ht="15.75" hidden="1" customHeight="1">
      <c r="B3815" s="71">
        <v>40.5993603759765</v>
      </c>
      <c r="C3815" s="71">
        <v>5.0</v>
      </c>
      <c r="D3815" s="71">
        <v>33.0</v>
      </c>
      <c r="E3815" s="71">
        <v>25.0</v>
      </c>
      <c r="F3815" s="71" t="str">
        <f>VLOOKUP(D3815, legend!$C$3:$G$22, 2, FALSE)</f>
        <v>5. Water Body</v>
      </c>
      <c r="G3815" s="71" t="str">
        <f>VLOOKUP(D3815, legend!$C$3:$G$22, 3, FALSE)</f>
        <v>5. Tubuh Air</v>
      </c>
      <c r="H3815" s="71" t="str">
        <f>VLOOKUP(D3815, legend!$C$3:$G$22, 4, FALSE)</f>
        <v>5.2. River, Lake, Ocean</v>
      </c>
      <c r="I3815" s="71" t="str">
        <f>VLOOKUP(D3815, legend!$C$3:$G$22, 5, FALSE)</f>
        <v>5.2. Sungai, Danau, Laut</v>
      </c>
      <c r="J3815" s="71" t="str">
        <f>VLOOKUP(E3815, legend!$C$3:$G$22, 2, FALSE)</f>
        <v>4. Non-Vegetated Area</v>
      </c>
      <c r="K3815" s="71" t="str">
        <f>VLOOKUP(E3815, legend!$C$3:$G$22, 3, FALSE)</f>
        <v>4. Non-Vegetasi</v>
      </c>
      <c r="L3815" s="71" t="str">
        <f>VLOOKUP(E3815, legend!$C$3:$G$22, 4, FALSE)</f>
        <v>4.3. Other Non-Vegetation</v>
      </c>
      <c r="M3815" s="71" t="str">
        <f>VLOOKUP(E3815, legend!$C$3:$G$22, 5, FALSE)</f>
        <v>4.3. Non-Vegetasi Lainnya</v>
      </c>
      <c r="N3815" s="71" t="str">
        <f>VLOOKUP(C3815,geocode!$A$1:$C$40,2,false)</f>
        <v>Island buffered 20 km</v>
      </c>
      <c r="O3815" s="71" t="str">
        <f>VLOOKUP(C3815,geocode!$A$1:$C$40,3,false)</f>
        <v>Island buffered 20 km</v>
      </c>
      <c r="P3815" s="71">
        <v>2000.0</v>
      </c>
      <c r="Q3815" s="71">
        <v>2023.0</v>
      </c>
    </row>
    <row r="3816" ht="15.75" hidden="1" customHeight="1">
      <c r="B3816" s="71">
        <v>2.05388655395507</v>
      </c>
      <c r="C3816" s="71">
        <v>5.0</v>
      </c>
      <c r="D3816" s="71">
        <v>33.0</v>
      </c>
      <c r="E3816" s="71">
        <v>30.0</v>
      </c>
      <c r="F3816" s="71" t="str">
        <f>VLOOKUP(D3816, legend!$C$3:$G$22, 2, FALSE)</f>
        <v>5. Water Body</v>
      </c>
      <c r="G3816" s="71" t="str">
        <f>VLOOKUP(D3816, legend!$C$3:$G$22, 3, FALSE)</f>
        <v>5. Tubuh Air</v>
      </c>
      <c r="H3816" s="71" t="str">
        <f>VLOOKUP(D3816, legend!$C$3:$G$22, 4, FALSE)</f>
        <v>5.2. River, Lake, Ocean</v>
      </c>
      <c r="I3816" s="71" t="str">
        <f>VLOOKUP(D3816, legend!$C$3:$G$22, 5, FALSE)</f>
        <v>5.2. Sungai, Danau, Laut</v>
      </c>
      <c r="J3816" s="71" t="str">
        <f>VLOOKUP(E3816, legend!$C$3:$G$22, 2, FALSE)</f>
        <v>4. Non-Vegetated Area</v>
      </c>
      <c r="K3816" s="71" t="str">
        <f>VLOOKUP(E3816, legend!$C$3:$G$22, 3, FALSE)</f>
        <v>4. Non-Vegetasi</v>
      </c>
      <c r="L3816" s="71" t="str">
        <f>VLOOKUP(E3816, legend!$C$3:$G$22, 4, FALSE)</f>
        <v>4.1. Mining Pit</v>
      </c>
      <c r="M3816" s="71" t="str">
        <f>VLOOKUP(E3816, legend!$C$3:$G$22, 5, FALSE)</f>
        <v>4.1. Lubang Tambang</v>
      </c>
      <c r="N3816" s="71" t="str">
        <f>VLOOKUP(C3816,geocode!$A$1:$C$40,2,false)</f>
        <v>Island buffered 20 km</v>
      </c>
      <c r="O3816" s="71" t="str">
        <f>VLOOKUP(C3816,geocode!$A$1:$C$40,3,false)</f>
        <v>Island buffered 20 km</v>
      </c>
      <c r="P3816" s="71">
        <v>2000.0</v>
      </c>
      <c r="Q3816" s="71">
        <v>2023.0</v>
      </c>
    </row>
    <row r="3817" ht="15.75" hidden="1" customHeight="1">
      <c r="B3817" s="71">
        <v>11.4251687377929</v>
      </c>
      <c r="C3817" s="71">
        <v>5.0</v>
      </c>
      <c r="D3817" s="71">
        <v>33.0</v>
      </c>
      <c r="E3817" s="71">
        <v>31.0</v>
      </c>
      <c r="F3817" s="71" t="str">
        <f>VLOOKUP(D3817, legend!$C$3:$G$22, 2, FALSE)</f>
        <v>5. Water Body</v>
      </c>
      <c r="G3817" s="71" t="str">
        <f>VLOOKUP(D3817, legend!$C$3:$G$22, 3, FALSE)</f>
        <v>5. Tubuh Air</v>
      </c>
      <c r="H3817" s="71" t="str">
        <f>VLOOKUP(D3817, legend!$C$3:$G$22, 4, FALSE)</f>
        <v>5.2. River, Lake, Ocean</v>
      </c>
      <c r="I3817" s="71" t="str">
        <f>VLOOKUP(D3817, legend!$C$3:$G$22, 5, FALSE)</f>
        <v>5.2. Sungai, Danau, Laut</v>
      </c>
      <c r="J3817" s="71" t="str">
        <f>VLOOKUP(E3817, legend!$C$3:$G$22, 2, FALSE)</f>
        <v>5. Water Body</v>
      </c>
      <c r="K3817" s="71" t="str">
        <f>VLOOKUP(E3817, legend!$C$3:$G$22, 3, FALSE)</f>
        <v>5. Tubuh Air</v>
      </c>
      <c r="L3817" s="71" t="str">
        <f>VLOOKUP(E3817, legend!$C$3:$G$22, 4, FALSE)</f>
        <v>5.1. Aquaculture</v>
      </c>
      <c r="M3817" s="71" t="str">
        <f>VLOOKUP(E3817, legend!$C$3:$G$22, 5, FALSE)</f>
        <v>5.1. Tambak</v>
      </c>
      <c r="N3817" s="71" t="str">
        <f>VLOOKUP(C3817,geocode!$A$1:$C$40,2,false)</f>
        <v>Island buffered 20 km</v>
      </c>
      <c r="O3817" s="71" t="str">
        <f>VLOOKUP(C3817,geocode!$A$1:$C$40,3,false)</f>
        <v>Island buffered 20 km</v>
      </c>
      <c r="P3817" s="71">
        <v>2000.0</v>
      </c>
      <c r="Q3817" s="71">
        <v>2023.0</v>
      </c>
    </row>
    <row r="3818" ht="15.75" hidden="1" customHeight="1">
      <c r="B3818" s="71">
        <v>878.292725384522</v>
      </c>
      <c r="C3818" s="71">
        <v>5.0</v>
      </c>
      <c r="D3818" s="71">
        <v>33.0</v>
      </c>
      <c r="E3818" s="71">
        <v>33.0</v>
      </c>
      <c r="F3818" s="71" t="str">
        <f>VLOOKUP(D3818, legend!$C$3:$G$22, 2, FALSE)</f>
        <v>5. Water Body</v>
      </c>
      <c r="G3818" s="71" t="str">
        <f>VLOOKUP(D3818, legend!$C$3:$G$22, 3, FALSE)</f>
        <v>5. Tubuh Air</v>
      </c>
      <c r="H3818" s="71" t="str">
        <f>VLOOKUP(D3818, legend!$C$3:$G$22, 4, FALSE)</f>
        <v>5.2. River, Lake, Ocean</v>
      </c>
      <c r="I3818" s="71" t="str">
        <f>VLOOKUP(D3818, legend!$C$3:$G$22, 5, FALSE)</f>
        <v>5.2. Sungai, Danau, Laut</v>
      </c>
      <c r="J3818" s="71" t="str">
        <f>VLOOKUP(E3818, legend!$C$3:$G$22, 2, FALSE)</f>
        <v>5. Water Body</v>
      </c>
      <c r="K3818" s="71" t="str">
        <f>VLOOKUP(E3818, legend!$C$3:$G$22, 3, FALSE)</f>
        <v>5. Tubuh Air</v>
      </c>
      <c r="L3818" s="71" t="str">
        <f>VLOOKUP(E3818, legend!$C$3:$G$22, 4, FALSE)</f>
        <v>5.2. River, Lake, Ocean</v>
      </c>
      <c r="M3818" s="71" t="str">
        <f>VLOOKUP(E3818, legend!$C$3:$G$22, 5, FALSE)</f>
        <v>5.2. Sungai, Danau, Laut</v>
      </c>
      <c r="N3818" s="71" t="str">
        <f>VLOOKUP(C3818,geocode!$A$1:$C$40,2,false)</f>
        <v>Island buffered 20 km</v>
      </c>
      <c r="O3818" s="71" t="str">
        <f>VLOOKUP(C3818,geocode!$A$1:$C$40,3,false)</f>
        <v>Island buffered 20 km</v>
      </c>
      <c r="P3818" s="71">
        <v>2000.0</v>
      </c>
      <c r="Q3818" s="71">
        <v>2023.0</v>
      </c>
    </row>
    <row r="3819" ht="15.75" hidden="1" customHeight="1">
      <c r="B3819" s="71">
        <v>0.974219567871093</v>
      </c>
      <c r="C3819" s="71">
        <v>5.0</v>
      </c>
      <c r="D3819" s="71">
        <v>33.0</v>
      </c>
      <c r="E3819" s="71">
        <v>40.0</v>
      </c>
      <c r="F3819" s="71" t="str">
        <f>VLOOKUP(D3819, legend!$C$3:$G$22, 2, FALSE)</f>
        <v>5. Water Body</v>
      </c>
      <c r="G3819" s="71" t="str">
        <f>VLOOKUP(D3819, legend!$C$3:$G$22, 3, FALSE)</f>
        <v>5. Tubuh Air</v>
      </c>
      <c r="H3819" s="71" t="str">
        <f>VLOOKUP(D3819, legend!$C$3:$G$22, 4, FALSE)</f>
        <v>5.2. River, Lake, Ocean</v>
      </c>
      <c r="I3819" s="71" t="str">
        <f>VLOOKUP(D3819, legend!$C$3:$G$22, 5, FALSE)</f>
        <v>5.2. Sungai, Danau, Laut</v>
      </c>
      <c r="J3819" s="71" t="str">
        <f>VLOOKUP(E3819, legend!$C$3:$G$22, 2, FALSE)</f>
        <v>3. Agriculture</v>
      </c>
      <c r="K3819" s="71" t="str">
        <f>VLOOKUP(E3819, legend!$C$3:$G$22, 3, FALSE)</f>
        <v>3. Pertanian</v>
      </c>
      <c r="L3819" s="71" t="str">
        <f>VLOOKUP(E3819, legend!$C$3:$G$22, 4, FALSE)</f>
        <v>3.1. Rice Paddy</v>
      </c>
      <c r="M3819" s="71" t="str">
        <f>VLOOKUP(E3819, legend!$C$3:$G$22, 5, FALSE)</f>
        <v>3.1. Sawah</v>
      </c>
      <c r="N3819" s="71" t="str">
        <f>VLOOKUP(C3819,geocode!$A$1:$C$40,2,false)</f>
        <v>Island buffered 20 km</v>
      </c>
      <c r="O3819" s="71" t="str">
        <f>VLOOKUP(C3819,geocode!$A$1:$C$40,3,false)</f>
        <v>Island buffered 20 km</v>
      </c>
      <c r="P3819" s="71">
        <v>2000.0</v>
      </c>
      <c r="Q3819" s="71">
        <v>2023.0</v>
      </c>
    </row>
    <row r="3820" ht="15.75" hidden="1" customHeight="1">
      <c r="B3820" s="71">
        <v>0.0893718200683593</v>
      </c>
      <c r="C3820" s="71">
        <v>5.0</v>
      </c>
      <c r="D3820" s="71">
        <v>35.0</v>
      </c>
      <c r="E3820" s="71">
        <v>13.0</v>
      </c>
      <c r="F3820" s="71" t="str">
        <f>VLOOKUP(D3820, legend!$C$3:$G$22, 2, FALSE)</f>
        <v>3. Agriculture</v>
      </c>
      <c r="G3820" s="71" t="str">
        <f>VLOOKUP(D3820, legend!$C$3:$G$22, 3, FALSE)</f>
        <v>3. Pertanian</v>
      </c>
      <c r="H3820" s="71" t="str">
        <f>VLOOKUP(D3820, legend!$C$3:$G$22, 4, FALSE)</f>
        <v>3.2. Oil Palm</v>
      </c>
      <c r="I3820" s="71" t="str">
        <f>VLOOKUP(D3820, legend!$C$3:$G$22, 5, FALSE)</f>
        <v>3.2. Sawit</v>
      </c>
      <c r="J3820" s="71" t="str">
        <f>VLOOKUP(E3820, legend!$C$3:$G$22, 2, FALSE)</f>
        <v>2. Non-Forest Natural Vegetation</v>
      </c>
      <c r="K3820" s="71" t="str">
        <f>VLOOKUP(E3820, legend!$C$3:$G$22, 3, FALSE)</f>
        <v>2. Tumbuhan Non-Hutan Lainnya</v>
      </c>
      <c r="L3820" s="71" t="str">
        <f>VLOOKUP(E3820, legend!$C$3:$G$22, 4, FALSE)</f>
        <v>2.1. Other Natural Vegetation</v>
      </c>
      <c r="M3820" s="71" t="str">
        <f>VLOOKUP(E3820, legend!$C$3:$G$22, 5, FALSE)</f>
        <v>2.1. Tumbuhan Non-Hutan Lainnya</v>
      </c>
      <c r="N3820" s="71" t="str">
        <f>VLOOKUP(C3820,geocode!$A$1:$C$40,2,false)</f>
        <v>Island buffered 20 km</v>
      </c>
      <c r="O3820" s="71" t="str">
        <f>VLOOKUP(C3820,geocode!$A$1:$C$40,3,false)</f>
        <v>Island buffered 20 km</v>
      </c>
      <c r="P3820" s="71">
        <v>2000.0</v>
      </c>
      <c r="Q3820" s="71">
        <v>2023.0</v>
      </c>
    </row>
    <row r="3821" ht="15.75" hidden="1" customHeight="1">
      <c r="B3821" s="71">
        <v>0.0893428344726562</v>
      </c>
      <c r="C3821" s="71">
        <v>5.0</v>
      </c>
      <c r="D3821" s="71">
        <v>35.0</v>
      </c>
      <c r="E3821" s="71">
        <v>33.0</v>
      </c>
      <c r="F3821" s="71" t="str">
        <f>VLOOKUP(D3821, legend!$C$3:$G$22, 2, FALSE)</f>
        <v>3. Agriculture</v>
      </c>
      <c r="G3821" s="71" t="str">
        <f>VLOOKUP(D3821, legend!$C$3:$G$22, 3, FALSE)</f>
        <v>3. Pertanian</v>
      </c>
      <c r="H3821" s="71" t="str">
        <f>VLOOKUP(D3821, legend!$C$3:$G$22, 4, FALSE)</f>
        <v>3.2. Oil Palm</v>
      </c>
      <c r="I3821" s="71" t="str">
        <f>VLOOKUP(D3821, legend!$C$3:$G$22, 5, FALSE)</f>
        <v>3.2. Sawit</v>
      </c>
      <c r="J3821" s="71" t="str">
        <f>VLOOKUP(E3821, legend!$C$3:$G$22, 2, FALSE)</f>
        <v>5. Water Body</v>
      </c>
      <c r="K3821" s="71" t="str">
        <f>VLOOKUP(E3821, legend!$C$3:$G$22, 3, FALSE)</f>
        <v>5. Tubuh Air</v>
      </c>
      <c r="L3821" s="71" t="str">
        <f>VLOOKUP(E3821, legend!$C$3:$G$22, 4, FALSE)</f>
        <v>5.2. River, Lake, Ocean</v>
      </c>
      <c r="M3821" s="71" t="str">
        <f>VLOOKUP(E3821, legend!$C$3:$G$22, 5, FALSE)</f>
        <v>5.2. Sungai, Danau, Laut</v>
      </c>
      <c r="N3821" s="71" t="str">
        <f>VLOOKUP(C3821,geocode!$A$1:$C$40,2,false)</f>
        <v>Island buffered 20 km</v>
      </c>
      <c r="O3821" s="71" t="str">
        <f>VLOOKUP(C3821,geocode!$A$1:$C$40,3,false)</f>
        <v>Island buffered 20 km</v>
      </c>
      <c r="P3821" s="71">
        <v>2000.0</v>
      </c>
      <c r="Q3821" s="71">
        <v>2023.0</v>
      </c>
    </row>
    <row r="3822" ht="15.75" hidden="1" customHeight="1">
      <c r="B3822" s="71">
        <v>0.803553057861328</v>
      </c>
      <c r="C3822" s="71">
        <v>5.0</v>
      </c>
      <c r="D3822" s="71">
        <v>35.0</v>
      </c>
      <c r="E3822" s="71">
        <v>35.0</v>
      </c>
      <c r="F3822" s="71" t="str">
        <f>VLOOKUP(D3822, legend!$C$3:$G$22, 2, FALSE)</f>
        <v>3. Agriculture</v>
      </c>
      <c r="G3822" s="71" t="str">
        <f>VLOOKUP(D3822, legend!$C$3:$G$22, 3, FALSE)</f>
        <v>3. Pertanian</v>
      </c>
      <c r="H3822" s="71" t="str">
        <f>VLOOKUP(D3822, legend!$C$3:$G$22, 4, FALSE)</f>
        <v>3.2. Oil Palm</v>
      </c>
      <c r="I3822" s="71" t="str">
        <f>VLOOKUP(D3822, legend!$C$3:$G$22, 5, FALSE)</f>
        <v>3.2. Sawit</v>
      </c>
      <c r="J3822" s="71" t="str">
        <f>VLOOKUP(E3822, legend!$C$3:$G$22, 2, FALSE)</f>
        <v>3. Agriculture</v>
      </c>
      <c r="K3822" s="71" t="str">
        <f>VLOOKUP(E3822, legend!$C$3:$G$22, 3, FALSE)</f>
        <v>3. Pertanian</v>
      </c>
      <c r="L3822" s="71" t="str">
        <f>VLOOKUP(E3822, legend!$C$3:$G$22, 4, FALSE)</f>
        <v>3.2. Oil Palm</v>
      </c>
      <c r="M3822" s="71" t="str">
        <f>VLOOKUP(E3822, legend!$C$3:$G$22, 5, FALSE)</f>
        <v>3.2. Sawit</v>
      </c>
      <c r="N3822" s="71" t="str">
        <f>VLOOKUP(C3822,geocode!$A$1:$C$40,2,false)</f>
        <v>Island buffered 20 km</v>
      </c>
      <c r="O3822" s="71" t="str">
        <f>VLOOKUP(C3822,geocode!$A$1:$C$40,3,false)</f>
        <v>Island buffered 20 km</v>
      </c>
      <c r="P3822" s="71">
        <v>2000.0</v>
      </c>
      <c r="Q3822" s="71">
        <v>2023.0</v>
      </c>
    </row>
    <row r="3823" ht="15.75" hidden="1" customHeight="1">
      <c r="B3823" s="71">
        <v>0.531578692626953</v>
      </c>
      <c r="C3823" s="71">
        <v>5.0</v>
      </c>
      <c r="D3823" s="71">
        <v>40.0</v>
      </c>
      <c r="E3823" s="71">
        <v>21.0</v>
      </c>
      <c r="F3823" s="71" t="str">
        <f>VLOOKUP(D3823, legend!$C$3:$G$22, 2, FALSE)</f>
        <v>3. Agriculture</v>
      </c>
      <c r="G3823" s="71" t="str">
        <f>VLOOKUP(D3823, legend!$C$3:$G$22, 3, FALSE)</f>
        <v>3. Pertanian</v>
      </c>
      <c r="H3823" s="71" t="str">
        <f>VLOOKUP(D3823, legend!$C$3:$G$22, 4, FALSE)</f>
        <v>3.1. Rice Paddy</v>
      </c>
      <c r="I3823" s="71" t="str">
        <f>VLOOKUP(D3823, legend!$C$3:$G$22, 5, FALSE)</f>
        <v>3.1. Sawah</v>
      </c>
      <c r="J3823" s="71" t="str">
        <f>VLOOKUP(E3823, legend!$C$3:$G$22, 2, FALSE)</f>
        <v>3. Agriculture</v>
      </c>
      <c r="K3823" s="71" t="str">
        <f>VLOOKUP(E3823, legend!$C$3:$G$22, 3, FALSE)</f>
        <v>3. Pertanian</v>
      </c>
      <c r="L3823" s="71" t="str">
        <f>VLOOKUP(E3823, legend!$C$3:$G$22, 4, FALSE)</f>
        <v>3.4. Other Agriculture</v>
      </c>
      <c r="M3823" s="71" t="str">
        <f>VLOOKUP(E3823, legend!$C$3:$G$22, 5, FALSE)</f>
        <v>3.4. Pertanian Lainnya </v>
      </c>
      <c r="N3823" s="71" t="str">
        <f>VLOOKUP(C3823,geocode!$A$1:$C$40,2,false)</f>
        <v>Island buffered 20 km</v>
      </c>
      <c r="O3823" s="71" t="str">
        <f>VLOOKUP(C3823,geocode!$A$1:$C$40,3,false)</f>
        <v>Island buffered 20 km</v>
      </c>
      <c r="P3823" s="71">
        <v>2000.0</v>
      </c>
      <c r="Q3823" s="71">
        <v>2023.0</v>
      </c>
    </row>
    <row r="3824" ht="15.75" hidden="1" customHeight="1">
      <c r="B3824" s="71">
        <v>1.15242394409179</v>
      </c>
      <c r="C3824" s="71">
        <v>5.0</v>
      </c>
      <c r="D3824" s="71">
        <v>40.0</v>
      </c>
      <c r="E3824" s="71">
        <v>24.0</v>
      </c>
      <c r="F3824" s="71" t="str">
        <f>VLOOKUP(D3824, legend!$C$3:$G$22, 2, FALSE)</f>
        <v>3. Agriculture</v>
      </c>
      <c r="G3824" s="71" t="str">
        <f>VLOOKUP(D3824, legend!$C$3:$G$22, 3, FALSE)</f>
        <v>3. Pertanian</v>
      </c>
      <c r="H3824" s="71" t="str">
        <f>VLOOKUP(D3824, legend!$C$3:$G$22, 4, FALSE)</f>
        <v>3.1. Rice Paddy</v>
      </c>
      <c r="I3824" s="71" t="str">
        <f>VLOOKUP(D3824, legend!$C$3:$G$22, 5, FALSE)</f>
        <v>3.1. Sawah</v>
      </c>
      <c r="J3824" s="71" t="str">
        <f>VLOOKUP(E3824, legend!$C$3:$G$22, 2, FALSE)</f>
        <v>4. Non-Vegetated Area</v>
      </c>
      <c r="K3824" s="71" t="str">
        <f>VLOOKUP(E3824, legend!$C$3:$G$22, 3, FALSE)</f>
        <v>4. Non-Vegetasi</v>
      </c>
      <c r="L3824" s="71" t="str">
        <f>VLOOKUP(E3824, legend!$C$3:$G$22, 4, FALSE)</f>
        <v>4.2. Urban Area</v>
      </c>
      <c r="M3824" s="71" t="str">
        <f>VLOOKUP(E3824, legend!$C$3:$G$22, 5, FALSE)</f>
        <v>4.2. Pemukiman </v>
      </c>
      <c r="N3824" s="71" t="str">
        <f>VLOOKUP(C3824,geocode!$A$1:$C$40,2,false)</f>
        <v>Island buffered 20 km</v>
      </c>
      <c r="O3824" s="71" t="str">
        <f>VLOOKUP(C3824,geocode!$A$1:$C$40,3,false)</f>
        <v>Island buffered 20 km</v>
      </c>
      <c r="P3824" s="71">
        <v>2000.0</v>
      </c>
      <c r="Q3824" s="71">
        <v>2023.0</v>
      </c>
    </row>
    <row r="3825" ht="15.75" hidden="1" customHeight="1">
      <c r="B3825" s="71">
        <v>1.23964345703124</v>
      </c>
      <c r="C3825" s="71">
        <v>5.0</v>
      </c>
      <c r="D3825" s="71">
        <v>40.0</v>
      </c>
      <c r="E3825" s="71">
        <v>25.0</v>
      </c>
      <c r="F3825" s="71" t="str">
        <f>VLOOKUP(D3825, legend!$C$3:$G$22, 2, FALSE)</f>
        <v>3. Agriculture</v>
      </c>
      <c r="G3825" s="71" t="str">
        <f>VLOOKUP(D3825, legend!$C$3:$G$22, 3, FALSE)</f>
        <v>3. Pertanian</v>
      </c>
      <c r="H3825" s="71" t="str">
        <f>VLOOKUP(D3825, legend!$C$3:$G$22, 4, FALSE)</f>
        <v>3.1. Rice Paddy</v>
      </c>
      <c r="I3825" s="71" t="str">
        <f>VLOOKUP(D3825, legend!$C$3:$G$22, 5, FALSE)</f>
        <v>3.1. Sawah</v>
      </c>
      <c r="J3825" s="71" t="str">
        <f>VLOOKUP(E3825, legend!$C$3:$G$22, 2, FALSE)</f>
        <v>4. Non-Vegetated Area</v>
      </c>
      <c r="K3825" s="71" t="str">
        <f>VLOOKUP(E3825, legend!$C$3:$G$22, 3, FALSE)</f>
        <v>4. Non-Vegetasi</v>
      </c>
      <c r="L3825" s="71" t="str">
        <f>VLOOKUP(E3825, legend!$C$3:$G$22, 4, FALSE)</f>
        <v>4.3. Other Non-Vegetation</v>
      </c>
      <c r="M3825" s="71" t="str">
        <f>VLOOKUP(E3825, legend!$C$3:$G$22, 5, FALSE)</f>
        <v>4.3. Non-Vegetasi Lainnya</v>
      </c>
      <c r="N3825" s="71" t="str">
        <f>VLOOKUP(C3825,geocode!$A$1:$C$40,2,false)</f>
        <v>Island buffered 20 km</v>
      </c>
      <c r="O3825" s="71" t="str">
        <f>VLOOKUP(C3825,geocode!$A$1:$C$40,3,false)</f>
        <v>Island buffered 20 km</v>
      </c>
      <c r="P3825" s="71">
        <v>2000.0</v>
      </c>
      <c r="Q3825" s="71">
        <v>2023.0</v>
      </c>
    </row>
    <row r="3826" ht="15.75" hidden="1" customHeight="1">
      <c r="B3826" s="71">
        <v>0.178339379882812</v>
      </c>
      <c r="C3826" s="71">
        <v>5.0</v>
      </c>
      <c r="D3826" s="71">
        <v>40.0</v>
      </c>
      <c r="E3826" s="71">
        <v>31.0</v>
      </c>
      <c r="F3826" s="71" t="str">
        <f>VLOOKUP(D3826, legend!$C$3:$G$22, 2, FALSE)</f>
        <v>3. Agriculture</v>
      </c>
      <c r="G3826" s="71" t="str">
        <f>VLOOKUP(D3826, legend!$C$3:$G$22, 3, FALSE)</f>
        <v>3. Pertanian</v>
      </c>
      <c r="H3826" s="71" t="str">
        <f>VLOOKUP(D3826, legend!$C$3:$G$22, 4, FALSE)</f>
        <v>3.1. Rice Paddy</v>
      </c>
      <c r="I3826" s="71" t="str">
        <f>VLOOKUP(D3826, legend!$C$3:$G$22, 5, FALSE)</f>
        <v>3.1. Sawah</v>
      </c>
      <c r="J3826" s="71" t="str">
        <f>VLOOKUP(E3826, legend!$C$3:$G$22, 2, FALSE)</f>
        <v>5. Water Body</v>
      </c>
      <c r="K3826" s="71" t="str">
        <f>VLOOKUP(E3826, legend!$C$3:$G$22, 3, FALSE)</f>
        <v>5. Tubuh Air</v>
      </c>
      <c r="L3826" s="71" t="str">
        <f>VLOOKUP(E3826, legend!$C$3:$G$22, 4, FALSE)</f>
        <v>5.1. Aquaculture</v>
      </c>
      <c r="M3826" s="71" t="str">
        <f>VLOOKUP(E3826, legend!$C$3:$G$22, 5, FALSE)</f>
        <v>5.1. Tambak</v>
      </c>
      <c r="N3826" s="71" t="str">
        <f>VLOOKUP(C3826,geocode!$A$1:$C$40,2,false)</f>
        <v>Island buffered 20 km</v>
      </c>
      <c r="O3826" s="71" t="str">
        <f>VLOOKUP(C3826,geocode!$A$1:$C$40,3,false)</f>
        <v>Island buffered 20 km</v>
      </c>
      <c r="P3826" s="71">
        <v>2000.0</v>
      </c>
      <c r="Q3826" s="71">
        <v>2023.0</v>
      </c>
    </row>
    <row r="3827" ht="15.75" hidden="1" customHeight="1">
      <c r="B3827" s="71">
        <v>2.30548045654296</v>
      </c>
      <c r="C3827" s="71">
        <v>5.0</v>
      </c>
      <c r="D3827" s="71">
        <v>40.0</v>
      </c>
      <c r="E3827" s="71">
        <v>33.0</v>
      </c>
      <c r="F3827" s="71" t="str">
        <f>VLOOKUP(D3827, legend!$C$3:$G$22, 2, FALSE)</f>
        <v>3. Agriculture</v>
      </c>
      <c r="G3827" s="71" t="str">
        <f>VLOOKUP(D3827, legend!$C$3:$G$22, 3, FALSE)</f>
        <v>3. Pertanian</v>
      </c>
      <c r="H3827" s="71" t="str">
        <f>VLOOKUP(D3827, legend!$C$3:$G$22, 4, FALSE)</f>
        <v>3.1. Rice Paddy</v>
      </c>
      <c r="I3827" s="71" t="str">
        <f>VLOOKUP(D3827, legend!$C$3:$G$22, 5, FALSE)</f>
        <v>3.1. Sawah</v>
      </c>
      <c r="J3827" s="71" t="str">
        <f>VLOOKUP(E3827, legend!$C$3:$G$22, 2, FALSE)</f>
        <v>5. Water Body</v>
      </c>
      <c r="K3827" s="71" t="str">
        <f>VLOOKUP(E3827, legend!$C$3:$G$22, 3, FALSE)</f>
        <v>5. Tubuh Air</v>
      </c>
      <c r="L3827" s="71" t="str">
        <f>VLOOKUP(E3827, legend!$C$3:$G$22, 4, FALSE)</f>
        <v>5.2. River, Lake, Ocean</v>
      </c>
      <c r="M3827" s="71" t="str">
        <f>VLOOKUP(E3827, legend!$C$3:$G$22, 5, FALSE)</f>
        <v>5.2. Sungai, Danau, Laut</v>
      </c>
      <c r="N3827" s="71" t="str">
        <f>VLOOKUP(C3827,geocode!$A$1:$C$40,2,false)</f>
        <v>Island buffered 20 km</v>
      </c>
      <c r="O3827" s="71" t="str">
        <f>VLOOKUP(C3827,geocode!$A$1:$C$40,3,false)</f>
        <v>Island buffered 20 km</v>
      </c>
      <c r="P3827" s="71">
        <v>2000.0</v>
      </c>
      <c r="Q3827" s="71">
        <v>2023.0</v>
      </c>
    </row>
    <row r="3828" ht="15.75" hidden="1" customHeight="1">
      <c r="B3828" s="71">
        <v>7.25778946533203</v>
      </c>
      <c r="C3828" s="71">
        <v>5.0</v>
      </c>
      <c r="D3828" s="71">
        <v>40.0</v>
      </c>
      <c r="E3828" s="71">
        <v>40.0</v>
      </c>
      <c r="F3828" s="71" t="str">
        <f>VLOOKUP(D3828, legend!$C$3:$G$22, 2, FALSE)</f>
        <v>3. Agriculture</v>
      </c>
      <c r="G3828" s="71" t="str">
        <f>VLOOKUP(D3828, legend!$C$3:$G$22, 3, FALSE)</f>
        <v>3. Pertanian</v>
      </c>
      <c r="H3828" s="71" t="str">
        <f>VLOOKUP(D3828, legend!$C$3:$G$22, 4, FALSE)</f>
        <v>3.1. Rice Paddy</v>
      </c>
      <c r="I3828" s="71" t="str">
        <f>VLOOKUP(D3828, legend!$C$3:$G$22, 5, FALSE)</f>
        <v>3.1. Sawah</v>
      </c>
      <c r="J3828" s="71" t="str">
        <f>VLOOKUP(E3828, legend!$C$3:$G$22, 2, FALSE)</f>
        <v>3. Agriculture</v>
      </c>
      <c r="K3828" s="71" t="str">
        <f>VLOOKUP(E3828, legend!$C$3:$G$22, 3, FALSE)</f>
        <v>3. Pertanian</v>
      </c>
      <c r="L3828" s="71" t="str">
        <f>VLOOKUP(E3828, legend!$C$3:$G$22, 4, FALSE)</f>
        <v>3.1. Rice Paddy</v>
      </c>
      <c r="M3828" s="71" t="str">
        <f>VLOOKUP(E3828, legend!$C$3:$G$22, 5, FALSE)</f>
        <v>3.1. Sawah</v>
      </c>
      <c r="N3828" s="71" t="str">
        <f>VLOOKUP(C3828,geocode!$A$1:$C$40,2,false)</f>
        <v>Island buffered 20 km</v>
      </c>
      <c r="O3828" s="71" t="str">
        <f>VLOOKUP(C3828,geocode!$A$1:$C$40,3,false)</f>
        <v>Island buffered 20 km</v>
      </c>
      <c r="P3828" s="71">
        <v>2000.0</v>
      </c>
      <c r="Q3828" s="71">
        <v>2023.0</v>
      </c>
    </row>
    <row r="3829" ht="15.75" hidden="1" customHeight="1">
      <c r="B3829" s="71">
        <v>0.0893637634277343</v>
      </c>
      <c r="C3829" s="71">
        <v>5.0</v>
      </c>
      <c r="D3829" s="71">
        <v>76.0</v>
      </c>
      <c r="E3829" s="71">
        <v>33.0</v>
      </c>
      <c r="F3829" s="71" t="str">
        <f>VLOOKUP(D3829, legend!$C$3:$G$22, 2, FALSE)</f>
        <v>1. Forest </v>
      </c>
      <c r="G3829" s="71" t="str">
        <f>VLOOKUP(D3829, legend!$C$3:$G$22, 3, FALSE)</f>
        <v>1. Hutan</v>
      </c>
      <c r="H3829" s="71" t="str">
        <f>VLOOKUP(D3829, legend!$C$3:$G$22, 4, FALSE)</f>
        <v>1.3 Peat swamp forest</v>
      </c>
      <c r="I3829" s="71" t="str">
        <f>VLOOKUP(D3829, legend!$C$3:$G$22, 5, FALSE)</f>
        <v>1.3 Hutan rawa gambut</v>
      </c>
      <c r="J3829" s="71" t="str">
        <f>VLOOKUP(E3829, legend!$C$3:$G$22, 2, FALSE)</f>
        <v>5. Water Body</v>
      </c>
      <c r="K3829" s="71" t="str">
        <f>VLOOKUP(E3829, legend!$C$3:$G$22, 3, FALSE)</f>
        <v>5. Tubuh Air</v>
      </c>
      <c r="L3829" s="71" t="str">
        <f>VLOOKUP(E3829, legend!$C$3:$G$22, 4, FALSE)</f>
        <v>5.2. River, Lake, Ocean</v>
      </c>
      <c r="M3829" s="71" t="str">
        <f>VLOOKUP(E3829, legend!$C$3:$G$22, 5, FALSE)</f>
        <v>5.2. Sungai, Danau, Laut</v>
      </c>
      <c r="N3829" s="71" t="str">
        <f>VLOOKUP(C3829,geocode!$A$1:$C$40,2,false)</f>
        <v>Island buffered 20 km</v>
      </c>
      <c r="O3829" s="71" t="str">
        <f>VLOOKUP(C3829,geocode!$A$1:$C$40,3,false)</f>
        <v>Island buffered 20 km</v>
      </c>
      <c r="P3829" s="71">
        <v>2000.0</v>
      </c>
      <c r="Q3829" s="71">
        <v>2023.0</v>
      </c>
    </row>
    <row r="3830" ht="15.75" hidden="1" customHeight="1">
      <c r="B3830" s="71">
        <v>0.178684124755859</v>
      </c>
      <c r="C3830" s="71">
        <v>5.0</v>
      </c>
      <c r="D3830" s="71">
        <v>76.0</v>
      </c>
      <c r="E3830" s="71">
        <v>76.0</v>
      </c>
      <c r="F3830" s="71" t="str">
        <f>VLOOKUP(D3830, legend!$C$3:$G$22, 2, FALSE)</f>
        <v>1. Forest </v>
      </c>
      <c r="G3830" s="71" t="str">
        <f>VLOOKUP(D3830, legend!$C$3:$G$22, 3, FALSE)</f>
        <v>1. Hutan</v>
      </c>
      <c r="H3830" s="71" t="str">
        <f>VLOOKUP(D3830, legend!$C$3:$G$22, 4, FALSE)</f>
        <v>1.3 Peat swamp forest</v>
      </c>
      <c r="I3830" s="71" t="str">
        <f>VLOOKUP(D3830, legend!$C$3:$G$22, 5, FALSE)</f>
        <v>1.3 Hutan rawa gambut</v>
      </c>
      <c r="J3830" s="71" t="str">
        <f>VLOOKUP(E3830, legend!$C$3:$G$22, 2, FALSE)</f>
        <v>1. Forest </v>
      </c>
      <c r="K3830" s="71" t="str">
        <f>VLOOKUP(E3830, legend!$C$3:$G$22, 3, FALSE)</f>
        <v>1. Hutan</v>
      </c>
      <c r="L3830" s="71" t="str">
        <f>VLOOKUP(E3830, legend!$C$3:$G$22, 4, FALSE)</f>
        <v>1.3 Peat swamp forest</v>
      </c>
      <c r="M3830" s="71" t="str">
        <f>VLOOKUP(E3830, legend!$C$3:$G$22, 5, FALSE)</f>
        <v>1.3 Hutan rawa gambut</v>
      </c>
      <c r="N3830" s="71" t="str">
        <f>VLOOKUP(C3830,geocode!$A$1:$C$40,2,false)</f>
        <v>Island buffered 20 km</v>
      </c>
      <c r="O3830" s="71" t="str">
        <f>VLOOKUP(C3830,geocode!$A$1:$C$40,3,false)</f>
        <v>Island buffered 20 km</v>
      </c>
      <c r="P3830" s="71">
        <v>2000.0</v>
      </c>
      <c r="Q3830" s="71">
        <v>2023.0</v>
      </c>
    </row>
    <row r="3831" ht="15.75" hidden="1" customHeight="1">
      <c r="B3831" s="71">
        <v>102.063131750488</v>
      </c>
      <c r="C3831" s="71">
        <v>5.0</v>
      </c>
      <c r="D3831" s="71">
        <v>3.0</v>
      </c>
      <c r="E3831" s="71">
        <v>3.0</v>
      </c>
      <c r="F3831" s="71" t="str">
        <f>VLOOKUP(D3831, legend!$C$3:$G$22, 2, FALSE)</f>
        <v>1. Forest </v>
      </c>
      <c r="G3831" s="71" t="str">
        <f>VLOOKUP(D3831, legend!$C$3:$G$22, 3, FALSE)</f>
        <v>1. Hutan</v>
      </c>
      <c r="H3831" s="71" t="str">
        <f>VLOOKUP(D3831, legend!$C$3:$G$22, 4, FALSE)</f>
        <v>1.1. Forest Formation</v>
      </c>
      <c r="I3831" s="71" t="str">
        <f>VLOOKUP(D3831, legend!$C$3:$G$22, 5, FALSE)</f>
        <v>1.1. Formasi Hutan</v>
      </c>
      <c r="J3831" s="71" t="str">
        <f>VLOOKUP(E3831, legend!$C$3:$G$22, 2, FALSE)</f>
        <v>1. Forest </v>
      </c>
      <c r="K3831" s="71" t="str">
        <f>VLOOKUP(E3831, legend!$C$3:$G$22, 3, FALSE)</f>
        <v>1. Hutan</v>
      </c>
      <c r="L3831" s="71" t="str">
        <f>VLOOKUP(E3831, legend!$C$3:$G$22, 4, FALSE)</f>
        <v>1.1. Forest Formation</v>
      </c>
      <c r="M3831" s="71" t="str">
        <f>VLOOKUP(E3831, legend!$C$3:$G$22, 5, FALSE)</f>
        <v>1.1. Formasi Hutan</v>
      </c>
      <c r="N3831" s="71" t="str">
        <f>VLOOKUP(C3831,geocode!$A$1:$C$40,2,false)</f>
        <v>Island buffered 20 km</v>
      </c>
      <c r="O3831" s="71" t="str">
        <f>VLOOKUP(C3831,geocode!$A$1:$C$40,3,false)</f>
        <v>Island buffered 20 km</v>
      </c>
      <c r="P3831" s="71">
        <v>2000.0</v>
      </c>
      <c r="Q3831" s="71">
        <v>2023.0</v>
      </c>
    </row>
    <row r="3832" ht="15.75" hidden="1" customHeight="1">
      <c r="B3832" s="71">
        <v>7.67976229858398</v>
      </c>
      <c r="C3832" s="71">
        <v>5.0</v>
      </c>
      <c r="D3832" s="71">
        <v>3.0</v>
      </c>
      <c r="E3832" s="71">
        <v>5.0</v>
      </c>
      <c r="F3832" s="71" t="str">
        <f>VLOOKUP(D3832, legend!$C$3:$G$22, 2, FALSE)</f>
        <v>1. Forest </v>
      </c>
      <c r="G3832" s="71" t="str">
        <f>VLOOKUP(D3832, legend!$C$3:$G$22, 3, FALSE)</f>
        <v>1. Hutan</v>
      </c>
      <c r="H3832" s="71" t="str">
        <f>VLOOKUP(D3832, legend!$C$3:$G$22, 4, FALSE)</f>
        <v>1.1. Forest Formation</v>
      </c>
      <c r="I3832" s="71" t="str">
        <f>VLOOKUP(D3832, legend!$C$3:$G$22, 5, FALSE)</f>
        <v>1.1. Formasi Hutan</v>
      </c>
      <c r="J3832" s="71" t="str">
        <f>VLOOKUP(E3832, legend!$C$3:$G$22, 2, FALSE)</f>
        <v>1. Forest </v>
      </c>
      <c r="K3832" s="71" t="str">
        <f>VLOOKUP(E3832, legend!$C$3:$G$22, 3, FALSE)</f>
        <v>1. Hutan</v>
      </c>
      <c r="L3832" s="71" t="str">
        <f>VLOOKUP(E3832, legend!$C$3:$G$22, 4, FALSE)</f>
        <v>1.2. Mangrove</v>
      </c>
      <c r="M3832" s="71" t="str">
        <f>VLOOKUP(E3832, legend!$C$3:$G$22, 5, FALSE)</f>
        <v>1.2. Mangrove</v>
      </c>
      <c r="N3832" s="71" t="str">
        <f>VLOOKUP(C3832,geocode!$A$1:$C$40,2,false)</f>
        <v>Island buffered 20 km</v>
      </c>
      <c r="O3832" s="71" t="str">
        <f>VLOOKUP(C3832,geocode!$A$1:$C$40,3,false)</f>
        <v>Island buffered 20 km</v>
      </c>
      <c r="P3832" s="71">
        <v>2000.0</v>
      </c>
      <c r="Q3832" s="71">
        <v>2023.0</v>
      </c>
    </row>
    <row r="3833" ht="15.75" hidden="1" customHeight="1">
      <c r="B3833" s="71">
        <v>25.6171899414062</v>
      </c>
      <c r="C3833" s="71">
        <v>5.0</v>
      </c>
      <c r="D3833" s="71">
        <v>3.0</v>
      </c>
      <c r="E3833" s="71">
        <v>13.0</v>
      </c>
      <c r="F3833" s="71" t="str">
        <f>VLOOKUP(D3833, legend!$C$3:$G$22, 2, FALSE)</f>
        <v>1. Forest </v>
      </c>
      <c r="G3833" s="71" t="str">
        <f>VLOOKUP(D3833, legend!$C$3:$G$22, 3, FALSE)</f>
        <v>1. Hutan</v>
      </c>
      <c r="H3833" s="71" t="str">
        <f>VLOOKUP(D3833, legend!$C$3:$G$22, 4, FALSE)</f>
        <v>1.1. Forest Formation</v>
      </c>
      <c r="I3833" s="71" t="str">
        <f>VLOOKUP(D3833, legend!$C$3:$G$22, 5, FALSE)</f>
        <v>1.1. Formasi Hutan</v>
      </c>
      <c r="J3833" s="71" t="str">
        <f>VLOOKUP(E3833, legend!$C$3:$G$22, 2, FALSE)</f>
        <v>2. Non-Forest Natural Vegetation</v>
      </c>
      <c r="K3833" s="71" t="str">
        <f>VLOOKUP(E3833, legend!$C$3:$G$22, 3, FALSE)</f>
        <v>2. Tumbuhan Non-Hutan Lainnya</v>
      </c>
      <c r="L3833" s="71" t="str">
        <f>VLOOKUP(E3833, legend!$C$3:$G$22, 4, FALSE)</f>
        <v>2.1. Other Natural Vegetation</v>
      </c>
      <c r="M3833" s="71" t="str">
        <f>VLOOKUP(E3833, legend!$C$3:$G$22, 5, FALSE)</f>
        <v>2.1. Tumbuhan Non-Hutan Lainnya</v>
      </c>
      <c r="N3833" s="71" t="str">
        <f>VLOOKUP(C3833,geocode!$A$1:$C$40,2,false)</f>
        <v>Island buffered 20 km</v>
      </c>
      <c r="O3833" s="71" t="str">
        <f>VLOOKUP(C3833,geocode!$A$1:$C$40,3,false)</f>
        <v>Island buffered 20 km</v>
      </c>
      <c r="P3833" s="71">
        <v>2000.0</v>
      </c>
      <c r="Q3833" s="71">
        <v>2023.0</v>
      </c>
    </row>
    <row r="3834" ht="15.75" hidden="1" customHeight="1">
      <c r="B3834" s="71">
        <v>9.35058313598632</v>
      </c>
      <c r="C3834" s="71">
        <v>5.0</v>
      </c>
      <c r="D3834" s="71">
        <v>3.0</v>
      </c>
      <c r="E3834" s="71">
        <v>21.0</v>
      </c>
      <c r="F3834" s="71" t="str">
        <f>VLOOKUP(D3834, legend!$C$3:$G$22, 2, FALSE)</f>
        <v>1. Forest </v>
      </c>
      <c r="G3834" s="71" t="str">
        <f>VLOOKUP(D3834, legend!$C$3:$G$22, 3, FALSE)</f>
        <v>1. Hutan</v>
      </c>
      <c r="H3834" s="71" t="str">
        <f>VLOOKUP(D3834, legend!$C$3:$G$22, 4, FALSE)</f>
        <v>1.1. Forest Formation</v>
      </c>
      <c r="I3834" s="71" t="str">
        <f>VLOOKUP(D3834, legend!$C$3:$G$22, 5, FALSE)</f>
        <v>1.1. Formasi Hutan</v>
      </c>
      <c r="J3834" s="71" t="str">
        <f>VLOOKUP(E3834, legend!$C$3:$G$22, 2, FALSE)</f>
        <v>3. Agriculture</v>
      </c>
      <c r="K3834" s="71" t="str">
        <f>VLOOKUP(E3834, legend!$C$3:$G$22, 3, FALSE)</f>
        <v>3. Pertanian</v>
      </c>
      <c r="L3834" s="71" t="str">
        <f>VLOOKUP(E3834, legend!$C$3:$G$22, 4, FALSE)</f>
        <v>3.4. Other Agriculture</v>
      </c>
      <c r="M3834" s="71" t="str">
        <f>VLOOKUP(E3834, legend!$C$3:$G$22, 5, FALSE)</f>
        <v>3.4. Pertanian Lainnya </v>
      </c>
      <c r="N3834" s="71" t="str">
        <f>VLOOKUP(C3834,geocode!$A$1:$C$40,2,false)</f>
        <v>Island buffered 20 km</v>
      </c>
      <c r="O3834" s="71" t="str">
        <f>VLOOKUP(C3834,geocode!$A$1:$C$40,3,false)</f>
        <v>Island buffered 20 km</v>
      </c>
      <c r="P3834" s="71">
        <v>2000.0</v>
      </c>
      <c r="Q3834" s="71">
        <v>2023.0</v>
      </c>
    </row>
    <row r="3835" ht="15.75" hidden="1" customHeight="1">
      <c r="B3835" s="71">
        <v>0.357165490722656</v>
      </c>
      <c r="C3835" s="71">
        <v>5.0</v>
      </c>
      <c r="D3835" s="71">
        <v>3.0</v>
      </c>
      <c r="E3835" s="71">
        <v>24.0</v>
      </c>
      <c r="F3835" s="71" t="str">
        <f>VLOOKUP(D3835, legend!$C$3:$G$22, 2, FALSE)</f>
        <v>1. Forest </v>
      </c>
      <c r="G3835" s="71" t="str">
        <f>VLOOKUP(D3835, legend!$C$3:$G$22, 3, FALSE)</f>
        <v>1. Hutan</v>
      </c>
      <c r="H3835" s="71" t="str">
        <f>VLOOKUP(D3835, legend!$C$3:$G$22, 4, FALSE)</f>
        <v>1.1. Forest Formation</v>
      </c>
      <c r="I3835" s="71" t="str">
        <f>VLOOKUP(D3835, legend!$C$3:$G$22, 5, FALSE)</f>
        <v>1.1. Formasi Hutan</v>
      </c>
      <c r="J3835" s="71" t="str">
        <f>VLOOKUP(E3835, legend!$C$3:$G$22, 2, FALSE)</f>
        <v>4. Non-Vegetated Area</v>
      </c>
      <c r="K3835" s="71" t="str">
        <f>VLOOKUP(E3835, legend!$C$3:$G$22, 3, FALSE)</f>
        <v>4. Non-Vegetasi</v>
      </c>
      <c r="L3835" s="71" t="str">
        <f>VLOOKUP(E3835, legend!$C$3:$G$22, 4, FALSE)</f>
        <v>4.2. Urban Area</v>
      </c>
      <c r="M3835" s="71" t="str">
        <f>VLOOKUP(E3835, legend!$C$3:$G$22, 5, FALSE)</f>
        <v>4.2. Pemukiman </v>
      </c>
      <c r="N3835" s="71" t="str">
        <f>VLOOKUP(C3835,geocode!$A$1:$C$40,2,false)</f>
        <v>Island buffered 20 km</v>
      </c>
      <c r="O3835" s="71" t="str">
        <f>VLOOKUP(C3835,geocode!$A$1:$C$40,3,false)</f>
        <v>Island buffered 20 km</v>
      </c>
      <c r="P3835" s="71">
        <v>2000.0</v>
      </c>
      <c r="Q3835" s="71">
        <v>2023.0</v>
      </c>
    </row>
    <row r="3836" ht="15.75" hidden="1" customHeight="1">
      <c r="B3836" s="71">
        <v>2.94148155517578</v>
      </c>
      <c r="C3836" s="71">
        <v>5.0</v>
      </c>
      <c r="D3836" s="71">
        <v>3.0</v>
      </c>
      <c r="E3836" s="71">
        <v>25.0</v>
      </c>
      <c r="F3836" s="71" t="str">
        <f>VLOOKUP(D3836, legend!$C$3:$G$22, 2, FALSE)</f>
        <v>1. Forest </v>
      </c>
      <c r="G3836" s="71" t="str">
        <f>VLOOKUP(D3836, legend!$C$3:$G$22, 3, FALSE)</f>
        <v>1. Hutan</v>
      </c>
      <c r="H3836" s="71" t="str">
        <f>VLOOKUP(D3836, legend!$C$3:$G$22, 4, FALSE)</f>
        <v>1.1. Forest Formation</v>
      </c>
      <c r="I3836" s="71" t="str">
        <f>VLOOKUP(D3836, legend!$C$3:$G$22, 5, FALSE)</f>
        <v>1.1. Formasi Hutan</v>
      </c>
      <c r="J3836" s="71" t="str">
        <f>VLOOKUP(E3836, legend!$C$3:$G$22, 2, FALSE)</f>
        <v>4. Non-Vegetated Area</v>
      </c>
      <c r="K3836" s="71" t="str">
        <f>VLOOKUP(E3836, legend!$C$3:$G$22, 3, FALSE)</f>
        <v>4. Non-Vegetasi</v>
      </c>
      <c r="L3836" s="71" t="str">
        <f>VLOOKUP(E3836, legend!$C$3:$G$22, 4, FALSE)</f>
        <v>4.3. Other Non-Vegetation</v>
      </c>
      <c r="M3836" s="71" t="str">
        <f>VLOOKUP(E3836, legend!$C$3:$G$22, 5, FALSE)</f>
        <v>4.3. Non-Vegetasi Lainnya</v>
      </c>
      <c r="N3836" s="71" t="str">
        <f>VLOOKUP(C3836,geocode!$A$1:$C$40,2,false)</f>
        <v>Island buffered 20 km</v>
      </c>
      <c r="O3836" s="71" t="str">
        <f>VLOOKUP(C3836,geocode!$A$1:$C$40,3,false)</f>
        <v>Island buffered 20 km</v>
      </c>
      <c r="P3836" s="71">
        <v>2000.0</v>
      </c>
      <c r="Q3836" s="71">
        <v>2023.0</v>
      </c>
    </row>
    <row r="3837" ht="15.75" hidden="1" customHeight="1">
      <c r="B3837" s="71">
        <v>0.446251019287109</v>
      </c>
      <c r="C3837" s="71">
        <v>5.0</v>
      </c>
      <c r="D3837" s="71">
        <v>3.0</v>
      </c>
      <c r="E3837" s="71">
        <v>30.0</v>
      </c>
      <c r="F3837" s="71" t="str">
        <f>VLOOKUP(D3837, legend!$C$3:$G$22, 2, FALSE)</f>
        <v>1. Forest </v>
      </c>
      <c r="G3837" s="71" t="str">
        <f>VLOOKUP(D3837, legend!$C$3:$G$22, 3, FALSE)</f>
        <v>1. Hutan</v>
      </c>
      <c r="H3837" s="71" t="str">
        <f>VLOOKUP(D3837, legend!$C$3:$G$22, 4, FALSE)</f>
        <v>1.1. Forest Formation</v>
      </c>
      <c r="I3837" s="71" t="str">
        <f>VLOOKUP(D3837, legend!$C$3:$G$22, 5, FALSE)</f>
        <v>1.1. Formasi Hutan</v>
      </c>
      <c r="J3837" s="71" t="str">
        <f>VLOOKUP(E3837, legend!$C$3:$G$22, 2, FALSE)</f>
        <v>4. Non-Vegetated Area</v>
      </c>
      <c r="K3837" s="71" t="str">
        <f>VLOOKUP(E3837, legend!$C$3:$G$22, 3, FALSE)</f>
        <v>4. Non-Vegetasi</v>
      </c>
      <c r="L3837" s="71" t="str">
        <f>VLOOKUP(E3837, legend!$C$3:$G$22, 4, FALSE)</f>
        <v>4.1. Mining Pit</v>
      </c>
      <c r="M3837" s="71" t="str">
        <f>VLOOKUP(E3837, legend!$C$3:$G$22, 5, FALSE)</f>
        <v>4.1. Lubang Tambang</v>
      </c>
      <c r="N3837" s="71" t="str">
        <f>VLOOKUP(C3837,geocode!$A$1:$C$40,2,false)</f>
        <v>Island buffered 20 km</v>
      </c>
      <c r="O3837" s="71" t="str">
        <f>VLOOKUP(C3837,geocode!$A$1:$C$40,3,false)</f>
        <v>Island buffered 20 km</v>
      </c>
      <c r="P3837" s="71">
        <v>2000.0</v>
      </c>
      <c r="Q3837" s="71">
        <v>2023.0</v>
      </c>
    </row>
    <row r="3838" ht="15.75" hidden="1" customHeight="1">
      <c r="B3838" s="71">
        <v>0.267894854736328</v>
      </c>
      <c r="C3838" s="71">
        <v>5.0</v>
      </c>
      <c r="D3838" s="71">
        <v>3.0</v>
      </c>
      <c r="E3838" s="71">
        <v>31.0</v>
      </c>
      <c r="F3838" s="71" t="str">
        <f>VLOOKUP(D3838, legend!$C$3:$G$22, 2, FALSE)</f>
        <v>1. Forest </v>
      </c>
      <c r="G3838" s="71" t="str">
        <f>VLOOKUP(D3838, legend!$C$3:$G$22, 3, FALSE)</f>
        <v>1. Hutan</v>
      </c>
      <c r="H3838" s="71" t="str">
        <f>VLOOKUP(D3838, legend!$C$3:$G$22, 4, FALSE)</f>
        <v>1.1. Forest Formation</v>
      </c>
      <c r="I3838" s="71" t="str">
        <f>VLOOKUP(D3838, legend!$C$3:$G$22, 5, FALSE)</f>
        <v>1.1. Formasi Hutan</v>
      </c>
      <c r="J3838" s="71" t="str">
        <f>VLOOKUP(E3838, legend!$C$3:$G$22, 2, FALSE)</f>
        <v>5. Water Body</v>
      </c>
      <c r="K3838" s="71" t="str">
        <f>VLOOKUP(E3838, legend!$C$3:$G$22, 3, FALSE)</f>
        <v>5. Tubuh Air</v>
      </c>
      <c r="L3838" s="71" t="str">
        <f>VLOOKUP(E3838, legend!$C$3:$G$22, 4, FALSE)</f>
        <v>5.1. Aquaculture</v>
      </c>
      <c r="M3838" s="71" t="str">
        <f>VLOOKUP(E3838, legend!$C$3:$G$22, 5, FALSE)</f>
        <v>5.1. Tambak</v>
      </c>
      <c r="N3838" s="71" t="str">
        <f>VLOOKUP(C3838,geocode!$A$1:$C$40,2,false)</f>
        <v>Island buffered 20 km</v>
      </c>
      <c r="O3838" s="71" t="str">
        <f>VLOOKUP(C3838,geocode!$A$1:$C$40,3,false)</f>
        <v>Island buffered 20 km</v>
      </c>
      <c r="P3838" s="71">
        <v>2000.0</v>
      </c>
      <c r="Q3838" s="71">
        <v>2023.0</v>
      </c>
    </row>
    <row r="3839" ht="15.75" hidden="1" customHeight="1">
      <c r="B3839" s="71">
        <v>22.7550533447265</v>
      </c>
      <c r="C3839" s="71">
        <v>5.0</v>
      </c>
      <c r="D3839" s="71">
        <v>3.0</v>
      </c>
      <c r="E3839" s="71">
        <v>33.0</v>
      </c>
      <c r="F3839" s="71" t="str">
        <f>VLOOKUP(D3839, legend!$C$3:$G$22, 2, FALSE)</f>
        <v>1. Forest </v>
      </c>
      <c r="G3839" s="71" t="str">
        <f>VLOOKUP(D3839, legend!$C$3:$G$22, 3, FALSE)</f>
        <v>1. Hutan</v>
      </c>
      <c r="H3839" s="71" t="str">
        <f>VLOOKUP(D3839, legend!$C$3:$G$22, 4, FALSE)</f>
        <v>1.1. Forest Formation</v>
      </c>
      <c r="I3839" s="71" t="str">
        <f>VLOOKUP(D3839, legend!$C$3:$G$22, 5, FALSE)</f>
        <v>1.1. Formasi Hutan</v>
      </c>
      <c r="J3839" s="71" t="str">
        <f>VLOOKUP(E3839, legend!$C$3:$G$22, 2, FALSE)</f>
        <v>5. Water Body</v>
      </c>
      <c r="K3839" s="71" t="str">
        <f>VLOOKUP(E3839, legend!$C$3:$G$22, 3, FALSE)</f>
        <v>5. Tubuh Air</v>
      </c>
      <c r="L3839" s="71" t="str">
        <f>VLOOKUP(E3839, legend!$C$3:$G$22, 4, FALSE)</f>
        <v>5.2. River, Lake, Ocean</v>
      </c>
      <c r="M3839" s="71" t="str">
        <f>VLOOKUP(E3839, legend!$C$3:$G$22, 5, FALSE)</f>
        <v>5.2. Sungai, Danau, Laut</v>
      </c>
      <c r="N3839" s="71" t="str">
        <f>VLOOKUP(C3839,geocode!$A$1:$C$40,2,false)</f>
        <v>Island buffered 20 km</v>
      </c>
      <c r="O3839" s="71" t="str">
        <f>VLOOKUP(C3839,geocode!$A$1:$C$40,3,false)</f>
        <v>Island buffered 20 km</v>
      </c>
      <c r="P3839" s="71">
        <v>2000.0</v>
      </c>
      <c r="Q3839" s="71">
        <v>2023.0</v>
      </c>
    </row>
    <row r="3840" ht="15.75" hidden="1" customHeight="1">
      <c r="B3840" s="71">
        <v>0.71476958618164</v>
      </c>
      <c r="C3840" s="71">
        <v>5.0</v>
      </c>
      <c r="D3840" s="71">
        <v>3.0</v>
      </c>
      <c r="E3840" s="71">
        <v>35.0</v>
      </c>
      <c r="F3840" s="71" t="str">
        <f>VLOOKUP(D3840, legend!$C$3:$G$22, 2, FALSE)</f>
        <v>1. Forest </v>
      </c>
      <c r="G3840" s="71" t="str">
        <f>VLOOKUP(D3840, legend!$C$3:$G$22, 3, FALSE)</f>
        <v>1. Hutan</v>
      </c>
      <c r="H3840" s="71" t="str">
        <f>VLOOKUP(D3840, legend!$C$3:$G$22, 4, FALSE)</f>
        <v>1.1. Forest Formation</v>
      </c>
      <c r="I3840" s="71" t="str">
        <f>VLOOKUP(D3840, legend!$C$3:$G$22, 5, FALSE)</f>
        <v>1.1. Formasi Hutan</v>
      </c>
      <c r="J3840" s="71" t="str">
        <f>VLOOKUP(E3840, legend!$C$3:$G$22, 2, FALSE)</f>
        <v>3. Agriculture</v>
      </c>
      <c r="K3840" s="71" t="str">
        <f>VLOOKUP(E3840, legend!$C$3:$G$22, 3, FALSE)</f>
        <v>3. Pertanian</v>
      </c>
      <c r="L3840" s="71" t="str">
        <f>VLOOKUP(E3840, legend!$C$3:$G$22, 4, FALSE)</f>
        <v>3.2. Oil Palm</v>
      </c>
      <c r="M3840" s="71" t="str">
        <f>VLOOKUP(E3840, legend!$C$3:$G$22, 5, FALSE)</f>
        <v>3.2. Sawit</v>
      </c>
      <c r="N3840" s="71" t="str">
        <f>VLOOKUP(C3840,geocode!$A$1:$C$40,2,false)</f>
        <v>Island buffered 20 km</v>
      </c>
      <c r="O3840" s="71" t="str">
        <f>VLOOKUP(C3840,geocode!$A$1:$C$40,3,false)</f>
        <v>Island buffered 20 km</v>
      </c>
      <c r="P3840" s="71">
        <v>2000.0</v>
      </c>
      <c r="Q3840" s="71">
        <v>2023.0</v>
      </c>
    </row>
    <row r="3841" ht="15.75" hidden="1" customHeight="1">
      <c r="B3841" s="71">
        <v>0.0884008605957031</v>
      </c>
      <c r="C3841" s="71">
        <v>5.0</v>
      </c>
      <c r="D3841" s="71">
        <v>3.0</v>
      </c>
      <c r="E3841" s="71">
        <v>40.0</v>
      </c>
      <c r="F3841" s="71" t="str">
        <f>VLOOKUP(D3841, legend!$C$3:$G$22, 2, FALSE)</f>
        <v>1. Forest </v>
      </c>
      <c r="G3841" s="71" t="str">
        <f>VLOOKUP(D3841, legend!$C$3:$G$22, 3, FALSE)</f>
        <v>1. Hutan</v>
      </c>
      <c r="H3841" s="71" t="str">
        <f>VLOOKUP(D3841, legend!$C$3:$G$22, 4, FALSE)</f>
        <v>1.1. Forest Formation</v>
      </c>
      <c r="I3841" s="71" t="str">
        <f>VLOOKUP(D3841, legend!$C$3:$G$22, 5, FALSE)</f>
        <v>1.1. Formasi Hutan</v>
      </c>
      <c r="J3841" s="71" t="str">
        <f>VLOOKUP(E3841, legend!$C$3:$G$22, 2, FALSE)</f>
        <v>3. Agriculture</v>
      </c>
      <c r="K3841" s="71" t="str">
        <f>VLOOKUP(E3841, legend!$C$3:$G$22, 3, FALSE)</f>
        <v>3. Pertanian</v>
      </c>
      <c r="L3841" s="71" t="str">
        <f>VLOOKUP(E3841, legend!$C$3:$G$22, 4, FALSE)</f>
        <v>3.1. Rice Paddy</v>
      </c>
      <c r="M3841" s="71" t="str">
        <f>VLOOKUP(E3841, legend!$C$3:$G$22, 5, FALSE)</f>
        <v>3.1. Sawah</v>
      </c>
      <c r="N3841" s="71" t="str">
        <f>VLOOKUP(C3841,geocode!$A$1:$C$40,2,false)</f>
        <v>Island buffered 20 km</v>
      </c>
      <c r="O3841" s="71" t="str">
        <f>VLOOKUP(C3841,geocode!$A$1:$C$40,3,false)</f>
        <v>Island buffered 20 km</v>
      </c>
      <c r="P3841" s="71">
        <v>2000.0</v>
      </c>
      <c r="Q3841" s="71">
        <v>2023.0</v>
      </c>
    </row>
    <row r="3842" ht="15.75" hidden="1" customHeight="1">
      <c r="B3842" s="71">
        <v>4.82283342285156</v>
      </c>
      <c r="C3842" s="71">
        <v>5.0</v>
      </c>
      <c r="D3842" s="71">
        <v>5.0</v>
      </c>
      <c r="E3842" s="71">
        <v>3.0</v>
      </c>
      <c r="F3842" s="71" t="str">
        <f>VLOOKUP(D3842, legend!$C$3:$G$22, 2, FALSE)</f>
        <v>1. Forest </v>
      </c>
      <c r="G3842" s="71" t="str">
        <f>VLOOKUP(D3842, legend!$C$3:$G$22, 3, FALSE)</f>
        <v>1. Hutan</v>
      </c>
      <c r="H3842" s="71" t="str">
        <f>VLOOKUP(D3842, legend!$C$3:$G$22, 4, FALSE)</f>
        <v>1.2. Mangrove</v>
      </c>
      <c r="I3842" s="71" t="str">
        <f>VLOOKUP(D3842, legend!$C$3:$G$22, 5, FALSE)</f>
        <v>1.2. Mangrove</v>
      </c>
      <c r="J3842" s="71" t="str">
        <f>VLOOKUP(E3842, legend!$C$3:$G$22, 2, FALSE)</f>
        <v>1. Forest </v>
      </c>
      <c r="K3842" s="71" t="str">
        <f>VLOOKUP(E3842, legend!$C$3:$G$22, 3, FALSE)</f>
        <v>1. Hutan</v>
      </c>
      <c r="L3842" s="71" t="str">
        <f>VLOOKUP(E3842, legend!$C$3:$G$22, 4, FALSE)</f>
        <v>1.1. Forest Formation</v>
      </c>
      <c r="M3842" s="71" t="str">
        <f>VLOOKUP(E3842, legend!$C$3:$G$22, 5, FALSE)</f>
        <v>1.1. Formasi Hutan</v>
      </c>
      <c r="N3842" s="71" t="str">
        <f>VLOOKUP(C3842,geocode!$A$1:$C$40,2,false)</f>
        <v>Island buffered 20 km</v>
      </c>
      <c r="O3842" s="71" t="str">
        <f>VLOOKUP(C3842,geocode!$A$1:$C$40,3,false)</f>
        <v>Island buffered 20 km</v>
      </c>
      <c r="P3842" s="71">
        <v>2000.0</v>
      </c>
      <c r="Q3842" s="71">
        <v>2023.0</v>
      </c>
    </row>
    <row r="3843" ht="15.75" hidden="1" customHeight="1">
      <c r="B3843" s="71">
        <v>519.483798449707</v>
      </c>
      <c r="C3843" s="71">
        <v>5.0</v>
      </c>
      <c r="D3843" s="71">
        <v>5.0</v>
      </c>
      <c r="E3843" s="71">
        <v>5.0</v>
      </c>
      <c r="F3843" s="71" t="str">
        <f>VLOOKUP(D3843, legend!$C$3:$G$22, 2, FALSE)</f>
        <v>1. Forest </v>
      </c>
      <c r="G3843" s="71" t="str">
        <f>VLOOKUP(D3843, legend!$C$3:$G$22, 3, FALSE)</f>
        <v>1. Hutan</v>
      </c>
      <c r="H3843" s="71" t="str">
        <f>VLOOKUP(D3843, legend!$C$3:$G$22, 4, FALSE)</f>
        <v>1.2. Mangrove</v>
      </c>
      <c r="I3843" s="71" t="str">
        <f>VLOOKUP(D3843, legend!$C$3:$G$22, 5, FALSE)</f>
        <v>1.2. Mangrove</v>
      </c>
      <c r="J3843" s="71" t="str">
        <f>VLOOKUP(E3843, legend!$C$3:$G$22, 2, FALSE)</f>
        <v>1. Forest </v>
      </c>
      <c r="K3843" s="71" t="str">
        <f>VLOOKUP(E3843, legend!$C$3:$G$22, 3, FALSE)</f>
        <v>1. Hutan</v>
      </c>
      <c r="L3843" s="71" t="str">
        <f>VLOOKUP(E3843, legend!$C$3:$G$22, 4, FALSE)</f>
        <v>1.2. Mangrove</v>
      </c>
      <c r="M3843" s="71" t="str">
        <f>VLOOKUP(E3843, legend!$C$3:$G$22, 5, FALSE)</f>
        <v>1.2. Mangrove</v>
      </c>
      <c r="N3843" s="71" t="str">
        <f>VLOOKUP(C3843,geocode!$A$1:$C$40,2,false)</f>
        <v>Island buffered 20 km</v>
      </c>
      <c r="O3843" s="71" t="str">
        <f>VLOOKUP(C3843,geocode!$A$1:$C$40,3,false)</f>
        <v>Island buffered 20 km</v>
      </c>
      <c r="P3843" s="71">
        <v>2000.0</v>
      </c>
      <c r="Q3843" s="71">
        <v>2023.0</v>
      </c>
    </row>
    <row r="3844" ht="15.75" hidden="1" customHeight="1">
      <c r="B3844" s="71">
        <v>6.24046148071289</v>
      </c>
      <c r="C3844" s="71">
        <v>5.0</v>
      </c>
      <c r="D3844" s="71">
        <v>5.0</v>
      </c>
      <c r="E3844" s="71">
        <v>13.0</v>
      </c>
      <c r="F3844" s="71" t="str">
        <f>VLOOKUP(D3844, legend!$C$3:$G$22, 2, FALSE)</f>
        <v>1. Forest </v>
      </c>
      <c r="G3844" s="71" t="str">
        <f>VLOOKUP(D3844, legend!$C$3:$G$22, 3, FALSE)</f>
        <v>1. Hutan</v>
      </c>
      <c r="H3844" s="71" t="str">
        <f>VLOOKUP(D3844, legend!$C$3:$G$22, 4, FALSE)</f>
        <v>1.2. Mangrove</v>
      </c>
      <c r="I3844" s="71" t="str">
        <f>VLOOKUP(D3844, legend!$C$3:$G$22, 5, FALSE)</f>
        <v>1.2. Mangrove</v>
      </c>
      <c r="J3844" s="71" t="str">
        <f>VLOOKUP(E3844, legend!$C$3:$G$22, 2, FALSE)</f>
        <v>2. Non-Forest Natural Vegetation</v>
      </c>
      <c r="K3844" s="71" t="str">
        <f>VLOOKUP(E3844, legend!$C$3:$G$22, 3, FALSE)</f>
        <v>2. Tumbuhan Non-Hutan Lainnya</v>
      </c>
      <c r="L3844" s="71" t="str">
        <f>VLOOKUP(E3844, legend!$C$3:$G$22, 4, FALSE)</f>
        <v>2.1. Other Natural Vegetation</v>
      </c>
      <c r="M3844" s="71" t="str">
        <f>VLOOKUP(E3844, legend!$C$3:$G$22, 5, FALSE)</f>
        <v>2.1. Tumbuhan Non-Hutan Lainnya</v>
      </c>
      <c r="N3844" s="71" t="str">
        <f>VLOOKUP(C3844,geocode!$A$1:$C$40,2,false)</f>
        <v>Island buffered 20 km</v>
      </c>
      <c r="O3844" s="71" t="str">
        <f>VLOOKUP(C3844,geocode!$A$1:$C$40,3,false)</f>
        <v>Island buffered 20 km</v>
      </c>
      <c r="P3844" s="71">
        <v>2000.0</v>
      </c>
      <c r="Q3844" s="71">
        <v>2023.0</v>
      </c>
    </row>
    <row r="3845" ht="15.75" hidden="1" customHeight="1">
      <c r="B3845" s="71">
        <v>4.90425486450195</v>
      </c>
      <c r="C3845" s="71">
        <v>5.0</v>
      </c>
      <c r="D3845" s="71">
        <v>5.0</v>
      </c>
      <c r="E3845" s="71">
        <v>21.0</v>
      </c>
      <c r="F3845" s="71" t="str">
        <f>VLOOKUP(D3845, legend!$C$3:$G$22, 2, FALSE)</f>
        <v>1. Forest </v>
      </c>
      <c r="G3845" s="71" t="str">
        <f>VLOOKUP(D3845, legend!$C$3:$G$22, 3, FALSE)</f>
        <v>1. Hutan</v>
      </c>
      <c r="H3845" s="71" t="str">
        <f>VLOOKUP(D3845, legend!$C$3:$G$22, 4, FALSE)</f>
        <v>1.2. Mangrove</v>
      </c>
      <c r="I3845" s="71" t="str">
        <f>VLOOKUP(D3845, legend!$C$3:$G$22, 5, FALSE)</f>
        <v>1.2. Mangrove</v>
      </c>
      <c r="J3845" s="71" t="str">
        <f>VLOOKUP(E3845, legend!$C$3:$G$22, 2, FALSE)</f>
        <v>3. Agriculture</v>
      </c>
      <c r="K3845" s="71" t="str">
        <f>VLOOKUP(E3845, legend!$C$3:$G$22, 3, FALSE)</f>
        <v>3. Pertanian</v>
      </c>
      <c r="L3845" s="71" t="str">
        <f>VLOOKUP(E3845, legend!$C$3:$G$22, 4, FALSE)</f>
        <v>3.4. Other Agriculture</v>
      </c>
      <c r="M3845" s="71" t="str">
        <f>VLOOKUP(E3845, legend!$C$3:$G$22, 5, FALSE)</f>
        <v>3.4. Pertanian Lainnya </v>
      </c>
      <c r="N3845" s="71" t="str">
        <f>VLOOKUP(C3845,geocode!$A$1:$C$40,2,false)</f>
        <v>Island buffered 20 km</v>
      </c>
      <c r="O3845" s="71" t="str">
        <f>VLOOKUP(C3845,geocode!$A$1:$C$40,3,false)</f>
        <v>Island buffered 20 km</v>
      </c>
      <c r="P3845" s="71">
        <v>2000.0</v>
      </c>
      <c r="Q3845" s="71">
        <v>2023.0</v>
      </c>
    </row>
    <row r="3846" ht="15.75" hidden="1" customHeight="1">
      <c r="B3846" s="71">
        <v>1.33960463256835</v>
      </c>
      <c r="C3846" s="71">
        <v>5.0</v>
      </c>
      <c r="D3846" s="71">
        <v>5.0</v>
      </c>
      <c r="E3846" s="71">
        <v>24.0</v>
      </c>
      <c r="F3846" s="71" t="str">
        <f>VLOOKUP(D3846, legend!$C$3:$G$22, 2, FALSE)</f>
        <v>1. Forest </v>
      </c>
      <c r="G3846" s="71" t="str">
        <f>VLOOKUP(D3846, legend!$C$3:$G$22, 3, FALSE)</f>
        <v>1. Hutan</v>
      </c>
      <c r="H3846" s="71" t="str">
        <f>VLOOKUP(D3846, legend!$C$3:$G$22, 4, FALSE)</f>
        <v>1.2. Mangrove</v>
      </c>
      <c r="I3846" s="71" t="str">
        <f>VLOOKUP(D3846, legend!$C$3:$G$22, 5, FALSE)</f>
        <v>1.2. Mangrove</v>
      </c>
      <c r="J3846" s="71" t="str">
        <f>VLOOKUP(E3846, legend!$C$3:$G$22, 2, FALSE)</f>
        <v>4. Non-Vegetated Area</v>
      </c>
      <c r="K3846" s="71" t="str">
        <f>VLOOKUP(E3846, legend!$C$3:$G$22, 3, FALSE)</f>
        <v>4. Non-Vegetasi</v>
      </c>
      <c r="L3846" s="71" t="str">
        <f>VLOOKUP(E3846, legend!$C$3:$G$22, 4, FALSE)</f>
        <v>4.2. Urban Area</v>
      </c>
      <c r="M3846" s="71" t="str">
        <f>VLOOKUP(E3846, legend!$C$3:$G$22, 5, FALSE)</f>
        <v>4.2. Pemukiman </v>
      </c>
      <c r="N3846" s="71" t="str">
        <f>VLOOKUP(C3846,geocode!$A$1:$C$40,2,false)</f>
        <v>Island buffered 20 km</v>
      </c>
      <c r="O3846" s="71" t="str">
        <f>VLOOKUP(C3846,geocode!$A$1:$C$40,3,false)</f>
        <v>Island buffered 20 km</v>
      </c>
      <c r="P3846" s="71">
        <v>2000.0</v>
      </c>
      <c r="Q3846" s="71">
        <v>2023.0</v>
      </c>
    </row>
    <row r="3847" ht="15.75" hidden="1" customHeight="1">
      <c r="B3847" s="71">
        <v>12.3010954711914</v>
      </c>
      <c r="C3847" s="71">
        <v>5.0</v>
      </c>
      <c r="D3847" s="71">
        <v>5.0</v>
      </c>
      <c r="E3847" s="71">
        <v>25.0</v>
      </c>
      <c r="F3847" s="71" t="str">
        <f>VLOOKUP(D3847, legend!$C$3:$G$22, 2, FALSE)</f>
        <v>1. Forest </v>
      </c>
      <c r="G3847" s="71" t="str">
        <f>VLOOKUP(D3847, legend!$C$3:$G$22, 3, FALSE)</f>
        <v>1. Hutan</v>
      </c>
      <c r="H3847" s="71" t="str">
        <f>VLOOKUP(D3847, legend!$C$3:$G$22, 4, FALSE)</f>
        <v>1.2. Mangrove</v>
      </c>
      <c r="I3847" s="71" t="str">
        <f>VLOOKUP(D3847, legend!$C$3:$G$22, 5, FALSE)</f>
        <v>1.2. Mangrove</v>
      </c>
      <c r="J3847" s="71" t="str">
        <f>VLOOKUP(E3847, legend!$C$3:$G$22, 2, FALSE)</f>
        <v>4. Non-Vegetated Area</v>
      </c>
      <c r="K3847" s="71" t="str">
        <f>VLOOKUP(E3847, legend!$C$3:$G$22, 3, FALSE)</f>
        <v>4. Non-Vegetasi</v>
      </c>
      <c r="L3847" s="71" t="str">
        <f>VLOOKUP(E3847, legend!$C$3:$G$22, 4, FALSE)</f>
        <v>4.3. Other Non-Vegetation</v>
      </c>
      <c r="M3847" s="71" t="str">
        <f>VLOOKUP(E3847, legend!$C$3:$G$22, 5, FALSE)</f>
        <v>4.3. Non-Vegetasi Lainnya</v>
      </c>
      <c r="N3847" s="71" t="str">
        <f>VLOOKUP(C3847,geocode!$A$1:$C$40,2,false)</f>
        <v>Island buffered 20 km</v>
      </c>
      <c r="O3847" s="71" t="str">
        <f>VLOOKUP(C3847,geocode!$A$1:$C$40,3,false)</f>
        <v>Island buffered 20 km</v>
      </c>
      <c r="P3847" s="71">
        <v>2000.0</v>
      </c>
      <c r="Q3847" s="71">
        <v>2023.0</v>
      </c>
    </row>
    <row r="3848" ht="15.75" hidden="1" customHeight="1">
      <c r="B3848" s="71">
        <v>16.5220681884765</v>
      </c>
      <c r="C3848" s="71">
        <v>5.0</v>
      </c>
      <c r="D3848" s="71">
        <v>5.0</v>
      </c>
      <c r="E3848" s="71">
        <v>31.0</v>
      </c>
      <c r="F3848" s="71" t="str">
        <f>VLOOKUP(D3848, legend!$C$3:$G$22, 2, FALSE)</f>
        <v>1. Forest </v>
      </c>
      <c r="G3848" s="71" t="str">
        <f>VLOOKUP(D3848, legend!$C$3:$G$22, 3, FALSE)</f>
        <v>1. Hutan</v>
      </c>
      <c r="H3848" s="71" t="str">
        <f>VLOOKUP(D3848, legend!$C$3:$G$22, 4, FALSE)</f>
        <v>1.2. Mangrove</v>
      </c>
      <c r="I3848" s="71" t="str">
        <f>VLOOKUP(D3848, legend!$C$3:$G$22, 5, FALSE)</f>
        <v>1.2. Mangrove</v>
      </c>
      <c r="J3848" s="71" t="str">
        <f>VLOOKUP(E3848, legend!$C$3:$G$22, 2, FALSE)</f>
        <v>5. Water Body</v>
      </c>
      <c r="K3848" s="71" t="str">
        <f>VLOOKUP(E3848, legend!$C$3:$G$22, 3, FALSE)</f>
        <v>5. Tubuh Air</v>
      </c>
      <c r="L3848" s="71" t="str">
        <f>VLOOKUP(E3848, legend!$C$3:$G$22, 4, FALSE)</f>
        <v>5.1. Aquaculture</v>
      </c>
      <c r="M3848" s="71" t="str">
        <f>VLOOKUP(E3848, legend!$C$3:$G$22, 5, FALSE)</f>
        <v>5.1. Tambak</v>
      </c>
      <c r="N3848" s="71" t="str">
        <f>VLOOKUP(C3848,geocode!$A$1:$C$40,2,false)</f>
        <v>Island buffered 20 km</v>
      </c>
      <c r="O3848" s="71" t="str">
        <f>VLOOKUP(C3848,geocode!$A$1:$C$40,3,false)</f>
        <v>Island buffered 20 km</v>
      </c>
      <c r="P3848" s="71">
        <v>2000.0</v>
      </c>
      <c r="Q3848" s="71">
        <v>2023.0</v>
      </c>
    </row>
    <row r="3849" ht="15.75" hidden="1" customHeight="1">
      <c r="B3849" s="71">
        <v>108.132465447998</v>
      </c>
      <c r="C3849" s="71">
        <v>5.0</v>
      </c>
      <c r="D3849" s="71">
        <v>5.0</v>
      </c>
      <c r="E3849" s="71">
        <v>33.0</v>
      </c>
      <c r="F3849" s="71" t="str">
        <f>VLOOKUP(D3849, legend!$C$3:$G$22, 2, FALSE)</f>
        <v>1. Forest </v>
      </c>
      <c r="G3849" s="71" t="str">
        <f>VLOOKUP(D3849, legend!$C$3:$G$22, 3, FALSE)</f>
        <v>1. Hutan</v>
      </c>
      <c r="H3849" s="71" t="str">
        <f>VLOOKUP(D3849, legend!$C$3:$G$22, 4, FALSE)</f>
        <v>1.2. Mangrove</v>
      </c>
      <c r="I3849" s="71" t="str">
        <f>VLOOKUP(D3849, legend!$C$3:$G$22, 5, FALSE)</f>
        <v>1.2. Mangrove</v>
      </c>
      <c r="J3849" s="71" t="str">
        <f>VLOOKUP(E3849, legend!$C$3:$G$22, 2, FALSE)</f>
        <v>5. Water Body</v>
      </c>
      <c r="K3849" s="71" t="str">
        <f>VLOOKUP(E3849, legend!$C$3:$G$22, 3, FALSE)</f>
        <v>5. Tubuh Air</v>
      </c>
      <c r="L3849" s="71" t="str">
        <f>VLOOKUP(E3849, legend!$C$3:$G$22, 4, FALSE)</f>
        <v>5.2. River, Lake, Ocean</v>
      </c>
      <c r="M3849" s="71" t="str">
        <f>VLOOKUP(E3849, legend!$C$3:$G$22, 5, FALSE)</f>
        <v>5.2. Sungai, Danau, Laut</v>
      </c>
      <c r="N3849" s="71" t="str">
        <f>VLOOKUP(C3849,geocode!$A$1:$C$40,2,false)</f>
        <v>Island buffered 20 km</v>
      </c>
      <c r="O3849" s="71" t="str">
        <f>VLOOKUP(C3849,geocode!$A$1:$C$40,3,false)</f>
        <v>Island buffered 20 km</v>
      </c>
      <c r="P3849" s="71">
        <v>2000.0</v>
      </c>
      <c r="Q3849" s="71">
        <v>2023.0</v>
      </c>
    </row>
    <row r="3850" ht="15.75" hidden="1" customHeight="1">
      <c r="B3850" s="71">
        <v>0.176975885009765</v>
      </c>
      <c r="C3850" s="71">
        <v>5.0</v>
      </c>
      <c r="D3850" s="71">
        <v>5.0</v>
      </c>
      <c r="E3850" s="71">
        <v>40.0</v>
      </c>
      <c r="F3850" s="71" t="str">
        <f>VLOOKUP(D3850, legend!$C$3:$G$22, 2, FALSE)</f>
        <v>1. Forest </v>
      </c>
      <c r="G3850" s="71" t="str">
        <f>VLOOKUP(D3850, legend!$C$3:$G$22, 3, FALSE)</f>
        <v>1. Hutan</v>
      </c>
      <c r="H3850" s="71" t="str">
        <f>VLOOKUP(D3850, legend!$C$3:$G$22, 4, FALSE)</f>
        <v>1.2. Mangrove</v>
      </c>
      <c r="I3850" s="71" t="str">
        <f>VLOOKUP(D3850, legend!$C$3:$G$22, 5, FALSE)</f>
        <v>1.2. Mangrove</v>
      </c>
      <c r="J3850" s="71" t="str">
        <f>VLOOKUP(E3850, legend!$C$3:$G$22, 2, FALSE)</f>
        <v>3. Agriculture</v>
      </c>
      <c r="K3850" s="71" t="str">
        <f>VLOOKUP(E3850, legend!$C$3:$G$22, 3, FALSE)</f>
        <v>3. Pertanian</v>
      </c>
      <c r="L3850" s="71" t="str">
        <f>VLOOKUP(E3850, legend!$C$3:$G$22, 4, FALSE)</f>
        <v>3.1. Rice Paddy</v>
      </c>
      <c r="M3850" s="71" t="str">
        <f>VLOOKUP(E3850, legend!$C$3:$G$22, 5, FALSE)</f>
        <v>3.1. Sawah</v>
      </c>
      <c r="N3850" s="71" t="str">
        <f>VLOOKUP(C3850,geocode!$A$1:$C$40,2,false)</f>
        <v>Island buffered 20 km</v>
      </c>
      <c r="O3850" s="71" t="str">
        <f>VLOOKUP(C3850,geocode!$A$1:$C$40,3,false)</f>
        <v>Island buffered 20 km</v>
      </c>
      <c r="P3850" s="71">
        <v>2000.0</v>
      </c>
      <c r="Q3850" s="71">
        <v>2023.0</v>
      </c>
    </row>
    <row r="3851" ht="15.75" hidden="1" customHeight="1">
      <c r="B3851" s="71">
        <v>26.6015589111328</v>
      </c>
      <c r="C3851" s="71">
        <v>5.0</v>
      </c>
      <c r="D3851" s="71">
        <v>13.0</v>
      </c>
      <c r="E3851" s="71">
        <v>3.0</v>
      </c>
      <c r="F3851" s="71" t="str">
        <f>VLOOKUP(D3851, legend!$C$3:$G$22, 2, FALSE)</f>
        <v>2. Non-Forest Natural Vegetation</v>
      </c>
      <c r="G3851" s="71" t="str">
        <f>VLOOKUP(D3851, legend!$C$3:$G$22, 3, FALSE)</f>
        <v>2. Tumbuhan Non-Hutan Lainnya</v>
      </c>
      <c r="H3851" s="71" t="str">
        <f>VLOOKUP(D3851, legend!$C$3:$G$22, 4, FALSE)</f>
        <v>2.1. Other Natural Vegetation</v>
      </c>
      <c r="I3851" s="71" t="str">
        <f>VLOOKUP(D3851, legend!$C$3:$G$22, 5, FALSE)</f>
        <v>2.1. Tumbuhan Non-Hutan Lainnya</v>
      </c>
      <c r="J3851" s="71" t="str">
        <f>VLOOKUP(E3851, legend!$C$3:$G$22, 2, FALSE)</f>
        <v>1. Forest </v>
      </c>
      <c r="K3851" s="71" t="str">
        <f>VLOOKUP(E3851, legend!$C$3:$G$22, 3, FALSE)</f>
        <v>1. Hutan</v>
      </c>
      <c r="L3851" s="71" t="str">
        <f>VLOOKUP(E3851, legend!$C$3:$G$22, 4, FALSE)</f>
        <v>1.1. Forest Formation</v>
      </c>
      <c r="M3851" s="71" t="str">
        <f>VLOOKUP(E3851, legend!$C$3:$G$22, 5, FALSE)</f>
        <v>1.1. Formasi Hutan</v>
      </c>
      <c r="N3851" s="71" t="str">
        <f>VLOOKUP(C3851,geocode!$A$1:$C$40,2,false)</f>
        <v>Island buffered 20 km</v>
      </c>
      <c r="O3851" s="71" t="str">
        <f>VLOOKUP(C3851,geocode!$A$1:$C$40,3,false)</f>
        <v>Island buffered 20 km</v>
      </c>
      <c r="P3851" s="71">
        <v>2000.0</v>
      </c>
      <c r="Q3851" s="71">
        <v>2023.0</v>
      </c>
    </row>
    <row r="3852" ht="15.75" hidden="1" customHeight="1">
      <c r="B3852" s="71">
        <v>10.6153298828125</v>
      </c>
      <c r="C3852" s="71">
        <v>5.0</v>
      </c>
      <c r="D3852" s="71">
        <v>13.0</v>
      </c>
      <c r="E3852" s="71">
        <v>5.0</v>
      </c>
      <c r="F3852" s="71" t="str">
        <f>VLOOKUP(D3852, legend!$C$3:$G$22, 2, FALSE)</f>
        <v>2. Non-Forest Natural Vegetation</v>
      </c>
      <c r="G3852" s="71" t="str">
        <f>VLOOKUP(D3852, legend!$C$3:$G$22, 3, FALSE)</f>
        <v>2. Tumbuhan Non-Hutan Lainnya</v>
      </c>
      <c r="H3852" s="71" t="str">
        <f>VLOOKUP(D3852, legend!$C$3:$G$22, 4, FALSE)</f>
        <v>2.1. Other Natural Vegetation</v>
      </c>
      <c r="I3852" s="71" t="str">
        <f>VLOOKUP(D3852, legend!$C$3:$G$22, 5, FALSE)</f>
        <v>2.1. Tumbuhan Non-Hutan Lainnya</v>
      </c>
      <c r="J3852" s="71" t="str">
        <f>VLOOKUP(E3852, legend!$C$3:$G$22, 2, FALSE)</f>
        <v>1. Forest </v>
      </c>
      <c r="K3852" s="71" t="str">
        <f>VLOOKUP(E3852, legend!$C$3:$G$22, 3, FALSE)</f>
        <v>1. Hutan</v>
      </c>
      <c r="L3852" s="71" t="str">
        <f>VLOOKUP(E3852, legend!$C$3:$G$22, 4, FALSE)</f>
        <v>1.2. Mangrove</v>
      </c>
      <c r="M3852" s="71" t="str">
        <f>VLOOKUP(E3852, legend!$C$3:$G$22, 5, FALSE)</f>
        <v>1.2. Mangrove</v>
      </c>
      <c r="N3852" s="71" t="str">
        <f>VLOOKUP(C3852,geocode!$A$1:$C$40,2,false)</f>
        <v>Island buffered 20 km</v>
      </c>
      <c r="O3852" s="71" t="str">
        <f>VLOOKUP(C3852,geocode!$A$1:$C$40,3,false)</f>
        <v>Island buffered 20 km</v>
      </c>
      <c r="P3852" s="71">
        <v>2000.0</v>
      </c>
      <c r="Q3852" s="71">
        <v>2023.0</v>
      </c>
    </row>
    <row r="3853" ht="15.75" hidden="1" customHeight="1">
      <c r="B3853" s="71">
        <v>221.731299877929</v>
      </c>
      <c r="C3853" s="71">
        <v>5.0</v>
      </c>
      <c r="D3853" s="71">
        <v>13.0</v>
      </c>
      <c r="E3853" s="71">
        <v>13.0</v>
      </c>
      <c r="F3853" s="71" t="str">
        <f>VLOOKUP(D3853, legend!$C$3:$G$22, 2, FALSE)</f>
        <v>2. Non-Forest Natural Vegetation</v>
      </c>
      <c r="G3853" s="71" t="str">
        <f>VLOOKUP(D3853, legend!$C$3:$G$22, 3, FALSE)</f>
        <v>2. Tumbuhan Non-Hutan Lainnya</v>
      </c>
      <c r="H3853" s="71" t="str">
        <f>VLOOKUP(D3853, legend!$C$3:$G$22, 4, FALSE)</f>
        <v>2.1. Other Natural Vegetation</v>
      </c>
      <c r="I3853" s="71" t="str">
        <f>VLOOKUP(D3853, legend!$C$3:$G$22, 5, FALSE)</f>
        <v>2.1. Tumbuhan Non-Hutan Lainnya</v>
      </c>
      <c r="J3853" s="71" t="str">
        <f>VLOOKUP(E3853, legend!$C$3:$G$22, 2, FALSE)</f>
        <v>2. Non-Forest Natural Vegetation</v>
      </c>
      <c r="K3853" s="71" t="str">
        <f>VLOOKUP(E3853, legend!$C$3:$G$22, 3, FALSE)</f>
        <v>2. Tumbuhan Non-Hutan Lainnya</v>
      </c>
      <c r="L3853" s="71" t="str">
        <f>VLOOKUP(E3853, legend!$C$3:$G$22, 4, FALSE)</f>
        <v>2.1. Other Natural Vegetation</v>
      </c>
      <c r="M3853" s="71" t="str">
        <f>VLOOKUP(E3853, legend!$C$3:$G$22, 5, FALSE)</f>
        <v>2.1. Tumbuhan Non-Hutan Lainnya</v>
      </c>
      <c r="N3853" s="71" t="str">
        <f>VLOOKUP(C3853,geocode!$A$1:$C$40,2,false)</f>
        <v>Island buffered 20 km</v>
      </c>
      <c r="O3853" s="71" t="str">
        <f>VLOOKUP(C3853,geocode!$A$1:$C$40,3,false)</f>
        <v>Island buffered 20 km</v>
      </c>
      <c r="P3853" s="71">
        <v>2000.0</v>
      </c>
      <c r="Q3853" s="71">
        <v>2023.0</v>
      </c>
    </row>
    <row r="3854" ht="15.75" hidden="1" customHeight="1">
      <c r="B3854" s="71">
        <v>49.5509578186035</v>
      </c>
      <c r="C3854" s="71">
        <v>5.0</v>
      </c>
      <c r="D3854" s="71">
        <v>13.0</v>
      </c>
      <c r="E3854" s="71">
        <v>21.0</v>
      </c>
      <c r="F3854" s="71" t="str">
        <f>VLOOKUP(D3854, legend!$C$3:$G$22, 2, FALSE)</f>
        <v>2. Non-Forest Natural Vegetation</v>
      </c>
      <c r="G3854" s="71" t="str">
        <f>VLOOKUP(D3854, legend!$C$3:$G$22, 3, FALSE)</f>
        <v>2. Tumbuhan Non-Hutan Lainnya</v>
      </c>
      <c r="H3854" s="71" t="str">
        <f>VLOOKUP(D3854, legend!$C$3:$G$22, 4, FALSE)</f>
        <v>2.1. Other Natural Vegetation</v>
      </c>
      <c r="I3854" s="71" t="str">
        <f>VLOOKUP(D3854, legend!$C$3:$G$22, 5, FALSE)</f>
        <v>2.1. Tumbuhan Non-Hutan Lainnya</v>
      </c>
      <c r="J3854" s="71" t="str">
        <f>VLOOKUP(E3854, legend!$C$3:$G$22, 2, FALSE)</f>
        <v>3. Agriculture</v>
      </c>
      <c r="K3854" s="71" t="str">
        <f>VLOOKUP(E3854, legend!$C$3:$G$22, 3, FALSE)</f>
        <v>3. Pertanian</v>
      </c>
      <c r="L3854" s="71" t="str">
        <f>VLOOKUP(E3854, legend!$C$3:$G$22, 4, FALSE)</f>
        <v>3.4. Other Agriculture</v>
      </c>
      <c r="M3854" s="71" t="str">
        <f>VLOOKUP(E3854, legend!$C$3:$G$22, 5, FALSE)</f>
        <v>3.4. Pertanian Lainnya </v>
      </c>
      <c r="N3854" s="71" t="str">
        <f>VLOOKUP(C3854,geocode!$A$1:$C$40,2,false)</f>
        <v>Island buffered 20 km</v>
      </c>
      <c r="O3854" s="71" t="str">
        <f>VLOOKUP(C3854,geocode!$A$1:$C$40,3,false)</f>
        <v>Island buffered 20 km</v>
      </c>
      <c r="P3854" s="71">
        <v>2000.0</v>
      </c>
      <c r="Q3854" s="71">
        <v>2023.0</v>
      </c>
    </row>
    <row r="3855" ht="15.75" hidden="1" customHeight="1">
      <c r="B3855" s="71">
        <v>4.63106514892578</v>
      </c>
      <c r="C3855" s="71">
        <v>5.0</v>
      </c>
      <c r="D3855" s="71">
        <v>13.0</v>
      </c>
      <c r="E3855" s="71">
        <v>24.0</v>
      </c>
      <c r="F3855" s="71" t="str">
        <f>VLOOKUP(D3855, legend!$C$3:$G$22, 2, FALSE)</f>
        <v>2. Non-Forest Natural Vegetation</v>
      </c>
      <c r="G3855" s="71" t="str">
        <f>VLOOKUP(D3855, legend!$C$3:$G$22, 3, FALSE)</f>
        <v>2. Tumbuhan Non-Hutan Lainnya</v>
      </c>
      <c r="H3855" s="71" t="str">
        <f>VLOOKUP(D3855, legend!$C$3:$G$22, 4, FALSE)</f>
        <v>2.1. Other Natural Vegetation</v>
      </c>
      <c r="I3855" s="71" t="str">
        <f>VLOOKUP(D3855, legend!$C$3:$G$22, 5, FALSE)</f>
        <v>2.1. Tumbuhan Non-Hutan Lainnya</v>
      </c>
      <c r="J3855" s="71" t="str">
        <f>VLOOKUP(E3855, legend!$C$3:$G$22, 2, FALSE)</f>
        <v>4. Non-Vegetated Area</v>
      </c>
      <c r="K3855" s="71" t="str">
        <f>VLOOKUP(E3855, legend!$C$3:$G$22, 3, FALSE)</f>
        <v>4. Non-Vegetasi</v>
      </c>
      <c r="L3855" s="71" t="str">
        <f>VLOOKUP(E3855, legend!$C$3:$G$22, 4, FALSE)</f>
        <v>4.2. Urban Area</v>
      </c>
      <c r="M3855" s="71" t="str">
        <f>VLOOKUP(E3855, legend!$C$3:$G$22, 5, FALSE)</f>
        <v>4.2. Pemukiman </v>
      </c>
      <c r="N3855" s="71" t="str">
        <f>VLOOKUP(C3855,geocode!$A$1:$C$40,2,false)</f>
        <v>Island buffered 20 km</v>
      </c>
      <c r="O3855" s="71" t="str">
        <f>VLOOKUP(C3855,geocode!$A$1:$C$40,3,false)</f>
        <v>Island buffered 20 km</v>
      </c>
      <c r="P3855" s="71">
        <v>2000.0</v>
      </c>
      <c r="Q3855" s="71">
        <v>2023.0</v>
      </c>
    </row>
    <row r="3856" ht="15.75" hidden="1" customHeight="1">
      <c r="B3856" s="71">
        <v>14.2841951782226</v>
      </c>
      <c r="C3856" s="71">
        <v>5.0</v>
      </c>
      <c r="D3856" s="71">
        <v>13.0</v>
      </c>
      <c r="E3856" s="71">
        <v>25.0</v>
      </c>
      <c r="F3856" s="71" t="str">
        <f>VLOOKUP(D3856, legend!$C$3:$G$22, 2, FALSE)</f>
        <v>2. Non-Forest Natural Vegetation</v>
      </c>
      <c r="G3856" s="71" t="str">
        <f>VLOOKUP(D3856, legend!$C$3:$G$22, 3, FALSE)</f>
        <v>2. Tumbuhan Non-Hutan Lainnya</v>
      </c>
      <c r="H3856" s="71" t="str">
        <f>VLOOKUP(D3856, legend!$C$3:$G$22, 4, FALSE)</f>
        <v>2.1. Other Natural Vegetation</v>
      </c>
      <c r="I3856" s="71" t="str">
        <f>VLOOKUP(D3856, legend!$C$3:$G$22, 5, FALSE)</f>
        <v>2.1. Tumbuhan Non-Hutan Lainnya</v>
      </c>
      <c r="J3856" s="71" t="str">
        <f>VLOOKUP(E3856, legend!$C$3:$G$22, 2, FALSE)</f>
        <v>4. Non-Vegetated Area</v>
      </c>
      <c r="K3856" s="71" t="str">
        <f>VLOOKUP(E3856, legend!$C$3:$G$22, 3, FALSE)</f>
        <v>4. Non-Vegetasi</v>
      </c>
      <c r="L3856" s="71" t="str">
        <f>VLOOKUP(E3856, legend!$C$3:$G$22, 4, FALSE)</f>
        <v>4.3. Other Non-Vegetation</v>
      </c>
      <c r="M3856" s="71" t="str">
        <f>VLOOKUP(E3856, legend!$C$3:$G$22, 5, FALSE)</f>
        <v>4.3. Non-Vegetasi Lainnya</v>
      </c>
      <c r="N3856" s="71" t="str">
        <f>VLOOKUP(C3856,geocode!$A$1:$C$40,2,false)</f>
        <v>Island buffered 20 km</v>
      </c>
      <c r="O3856" s="71" t="str">
        <f>VLOOKUP(C3856,geocode!$A$1:$C$40,3,false)</f>
        <v>Island buffered 20 km</v>
      </c>
      <c r="P3856" s="71">
        <v>2000.0</v>
      </c>
      <c r="Q3856" s="71">
        <v>2023.0</v>
      </c>
    </row>
    <row r="3857" ht="15.75" hidden="1" customHeight="1">
      <c r="B3857" s="71">
        <v>0.178599914550781</v>
      </c>
      <c r="C3857" s="71">
        <v>5.0</v>
      </c>
      <c r="D3857" s="71">
        <v>13.0</v>
      </c>
      <c r="E3857" s="71">
        <v>30.0</v>
      </c>
      <c r="F3857" s="71" t="str">
        <f>VLOOKUP(D3857, legend!$C$3:$G$22, 2, FALSE)</f>
        <v>2. Non-Forest Natural Vegetation</v>
      </c>
      <c r="G3857" s="71" t="str">
        <f>VLOOKUP(D3857, legend!$C$3:$G$22, 3, FALSE)</f>
        <v>2. Tumbuhan Non-Hutan Lainnya</v>
      </c>
      <c r="H3857" s="71" t="str">
        <f>VLOOKUP(D3857, legend!$C$3:$G$22, 4, FALSE)</f>
        <v>2.1. Other Natural Vegetation</v>
      </c>
      <c r="I3857" s="71" t="str">
        <f>VLOOKUP(D3857, legend!$C$3:$G$22, 5, FALSE)</f>
        <v>2.1. Tumbuhan Non-Hutan Lainnya</v>
      </c>
      <c r="J3857" s="71" t="str">
        <f>VLOOKUP(E3857, legend!$C$3:$G$22, 2, FALSE)</f>
        <v>4. Non-Vegetated Area</v>
      </c>
      <c r="K3857" s="71" t="str">
        <f>VLOOKUP(E3857, legend!$C$3:$G$22, 3, FALSE)</f>
        <v>4. Non-Vegetasi</v>
      </c>
      <c r="L3857" s="71" t="str">
        <f>VLOOKUP(E3857, legend!$C$3:$G$22, 4, FALSE)</f>
        <v>4.1. Mining Pit</v>
      </c>
      <c r="M3857" s="71" t="str">
        <f>VLOOKUP(E3857, legend!$C$3:$G$22, 5, FALSE)</f>
        <v>4.1. Lubang Tambang</v>
      </c>
      <c r="N3857" s="71" t="str">
        <f>VLOOKUP(C3857,geocode!$A$1:$C$40,2,false)</f>
        <v>Island buffered 20 km</v>
      </c>
      <c r="O3857" s="71" t="str">
        <f>VLOOKUP(C3857,geocode!$A$1:$C$40,3,false)</f>
        <v>Island buffered 20 km</v>
      </c>
      <c r="P3857" s="71">
        <v>2000.0</v>
      </c>
      <c r="Q3857" s="71">
        <v>2023.0</v>
      </c>
    </row>
    <row r="3858" ht="15.75" hidden="1" customHeight="1">
      <c r="B3858" s="71">
        <v>0.53620029296875</v>
      </c>
      <c r="C3858" s="71">
        <v>5.0</v>
      </c>
      <c r="D3858" s="71">
        <v>13.0</v>
      </c>
      <c r="E3858" s="71">
        <v>31.0</v>
      </c>
      <c r="F3858" s="71" t="str">
        <f>VLOOKUP(D3858, legend!$C$3:$G$22, 2, FALSE)</f>
        <v>2. Non-Forest Natural Vegetation</v>
      </c>
      <c r="G3858" s="71" t="str">
        <f>VLOOKUP(D3858, legend!$C$3:$G$22, 3, FALSE)</f>
        <v>2. Tumbuhan Non-Hutan Lainnya</v>
      </c>
      <c r="H3858" s="71" t="str">
        <f>VLOOKUP(D3858, legend!$C$3:$G$22, 4, FALSE)</f>
        <v>2.1. Other Natural Vegetation</v>
      </c>
      <c r="I3858" s="71" t="str">
        <f>VLOOKUP(D3858, legend!$C$3:$G$22, 5, FALSE)</f>
        <v>2.1. Tumbuhan Non-Hutan Lainnya</v>
      </c>
      <c r="J3858" s="71" t="str">
        <f>VLOOKUP(E3858, legend!$C$3:$G$22, 2, FALSE)</f>
        <v>5. Water Body</v>
      </c>
      <c r="K3858" s="71" t="str">
        <f>VLOOKUP(E3858, legend!$C$3:$G$22, 3, FALSE)</f>
        <v>5. Tubuh Air</v>
      </c>
      <c r="L3858" s="71" t="str">
        <f>VLOOKUP(E3858, legend!$C$3:$G$22, 4, FALSE)</f>
        <v>5.1. Aquaculture</v>
      </c>
      <c r="M3858" s="71" t="str">
        <f>VLOOKUP(E3858, legend!$C$3:$G$22, 5, FALSE)</f>
        <v>5.1. Tambak</v>
      </c>
      <c r="N3858" s="71" t="str">
        <f>VLOOKUP(C3858,geocode!$A$1:$C$40,2,false)</f>
        <v>Island buffered 20 km</v>
      </c>
      <c r="O3858" s="71" t="str">
        <f>VLOOKUP(C3858,geocode!$A$1:$C$40,3,false)</f>
        <v>Island buffered 20 km</v>
      </c>
      <c r="P3858" s="71">
        <v>2000.0</v>
      </c>
      <c r="Q3858" s="71">
        <v>2023.0</v>
      </c>
    </row>
    <row r="3859" ht="15.75" hidden="1" customHeight="1">
      <c r="B3859" s="71">
        <v>73.7348040588379</v>
      </c>
      <c r="C3859" s="71">
        <v>5.0</v>
      </c>
      <c r="D3859" s="71">
        <v>13.0</v>
      </c>
      <c r="E3859" s="71">
        <v>33.0</v>
      </c>
      <c r="F3859" s="71" t="str">
        <f>VLOOKUP(D3859, legend!$C$3:$G$22, 2, FALSE)</f>
        <v>2. Non-Forest Natural Vegetation</v>
      </c>
      <c r="G3859" s="71" t="str">
        <f>VLOOKUP(D3859, legend!$C$3:$G$22, 3, FALSE)</f>
        <v>2. Tumbuhan Non-Hutan Lainnya</v>
      </c>
      <c r="H3859" s="71" t="str">
        <f>VLOOKUP(D3859, legend!$C$3:$G$22, 4, FALSE)</f>
        <v>2.1. Other Natural Vegetation</v>
      </c>
      <c r="I3859" s="71" t="str">
        <f>VLOOKUP(D3859, legend!$C$3:$G$22, 5, FALSE)</f>
        <v>2.1. Tumbuhan Non-Hutan Lainnya</v>
      </c>
      <c r="J3859" s="71" t="str">
        <f>VLOOKUP(E3859, legend!$C$3:$G$22, 2, FALSE)</f>
        <v>5. Water Body</v>
      </c>
      <c r="K3859" s="71" t="str">
        <f>VLOOKUP(E3859, legend!$C$3:$G$22, 3, FALSE)</f>
        <v>5. Tubuh Air</v>
      </c>
      <c r="L3859" s="71" t="str">
        <f>VLOOKUP(E3859, legend!$C$3:$G$22, 4, FALSE)</f>
        <v>5.2. River, Lake, Ocean</v>
      </c>
      <c r="M3859" s="71" t="str">
        <f>VLOOKUP(E3859, legend!$C$3:$G$22, 5, FALSE)</f>
        <v>5.2. Sungai, Danau, Laut</v>
      </c>
      <c r="N3859" s="71" t="str">
        <f>VLOOKUP(C3859,geocode!$A$1:$C$40,2,false)</f>
        <v>Island buffered 20 km</v>
      </c>
      <c r="O3859" s="71" t="str">
        <f>VLOOKUP(C3859,geocode!$A$1:$C$40,3,false)</f>
        <v>Island buffered 20 km</v>
      </c>
      <c r="P3859" s="71">
        <v>2000.0</v>
      </c>
      <c r="Q3859" s="71">
        <v>2023.0</v>
      </c>
    </row>
    <row r="3860" ht="15.75" hidden="1" customHeight="1">
      <c r="B3860" s="71">
        <v>0.803889733886718</v>
      </c>
      <c r="C3860" s="71">
        <v>5.0</v>
      </c>
      <c r="D3860" s="71">
        <v>13.0</v>
      </c>
      <c r="E3860" s="71">
        <v>35.0</v>
      </c>
      <c r="F3860" s="71" t="str">
        <f>VLOOKUP(D3860, legend!$C$3:$G$22, 2, FALSE)</f>
        <v>2. Non-Forest Natural Vegetation</v>
      </c>
      <c r="G3860" s="71" t="str">
        <f>VLOOKUP(D3860, legend!$C$3:$G$22, 3, FALSE)</f>
        <v>2. Tumbuhan Non-Hutan Lainnya</v>
      </c>
      <c r="H3860" s="71" t="str">
        <f>VLOOKUP(D3860, legend!$C$3:$G$22, 4, FALSE)</f>
        <v>2.1. Other Natural Vegetation</v>
      </c>
      <c r="I3860" s="71" t="str">
        <f>VLOOKUP(D3860, legend!$C$3:$G$22, 5, FALSE)</f>
        <v>2.1. Tumbuhan Non-Hutan Lainnya</v>
      </c>
      <c r="J3860" s="71" t="str">
        <f>VLOOKUP(E3860, legend!$C$3:$G$22, 2, FALSE)</f>
        <v>3. Agriculture</v>
      </c>
      <c r="K3860" s="71" t="str">
        <f>VLOOKUP(E3860, legend!$C$3:$G$22, 3, FALSE)</f>
        <v>3. Pertanian</v>
      </c>
      <c r="L3860" s="71" t="str">
        <f>VLOOKUP(E3860, legend!$C$3:$G$22, 4, FALSE)</f>
        <v>3.2. Oil Palm</v>
      </c>
      <c r="M3860" s="71" t="str">
        <f>VLOOKUP(E3860, legend!$C$3:$G$22, 5, FALSE)</f>
        <v>3.2. Sawit</v>
      </c>
      <c r="N3860" s="71" t="str">
        <f>VLOOKUP(C3860,geocode!$A$1:$C$40,2,false)</f>
        <v>Island buffered 20 km</v>
      </c>
      <c r="O3860" s="71" t="str">
        <f>VLOOKUP(C3860,geocode!$A$1:$C$40,3,false)</f>
        <v>Island buffered 20 km</v>
      </c>
      <c r="P3860" s="71">
        <v>2000.0</v>
      </c>
      <c r="Q3860" s="71">
        <v>2023.0</v>
      </c>
    </row>
    <row r="3861" ht="15.75" hidden="1" customHeight="1">
      <c r="B3861" s="71">
        <v>0.0893884826660156</v>
      </c>
      <c r="C3861" s="71">
        <v>5.0</v>
      </c>
      <c r="D3861" s="71">
        <v>13.0</v>
      </c>
      <c r="E3861" s="71">
        <v>40.0</v>
      </c>
      <c r="F3861" s="71" t="str">
        <f>VLOOKUP(D3861, legend!$C$3:$G$22, 2, FALSE)</f>
        <v>2. Non-Forest Natural Vegetation</v>
      </c>
      <c r="G3861" s="71" t="str">
        <f>VLOOKUP(D3861, legend!$C$3:$G$22, 3, FALSE)</f>
        <v>2. Tumbuhan Non-Hutan Lainnya</v>
      </c>
      <c r="H3861" s="71" t="str">
        <f>VLOOKUP(D3861, legend!$C$3:$G$22, 4, FALSE)</f>
        <v>2.1. Other Natural Vegetation</v>
      </c>
      <c r="I3861" s="71" t="str">
        <f>VLOOKUP(D3861, legend!$C$3:$G$22, 5, FALSE)</f>
        <v>2.1. Tumbuhan Non-Hutan Lainnya</v>
      </c>
      <c r="J3861" s="71" t="str">
        <f>VLOOKUP(E3861, legend!$C$3:$G$22, 2, FALSE)</f>
        <v>3. Agriculture</v>
      </c>
      <c r="K3861" s="71" t="str">
        <f>VLOOKUP(E3861, legend!$C$3:$G$22, 3, FALSE)</f>
        <v>3. Pertanian</v>
      </c>
      <c r="L3861" s="71" t="str">
        <f>VLOOKUP(E3861, legend!$C$3:$G$22, 4, FALSE)</f>
        <v>3.1. Rice Paddy</v>
      </c>
      <c r="M3861" s="71" t="str">
        <f>VLOOKUP(E3861, legend!$C$3:$G$22, 5, FALSE)</f>
        <v>3.1. Sawah</v>
      </c>
      <c r="N3861" s="71" t="str">
        <f>VLOOKUP(C3861,geocode!$A$1:$C$40,2,false)</f>
        <v>Island buffered 20 km</v>
      </c>
      <c r="O3861" s="71" t="str">
        <f>VLOOKUP(C3861,geocode!$A$1:$C$40,3,false)</f>
        <v>Island buffered 20 km</v>
      </c>
      <c r="P3861" s="71">
        <v>2000.0</v>
      </c>
      <c r="Q3861" s="71">
        <v>2023.0</v>
      </c>
    </row>
    <row r="3862" ht="15.75" hidden="1" customHeight="1">
      <c r="B3862" s="71">
        <v>0.0893642028808593</v>
      </c>
      <c r="C3862" s="71">
        <v>5.0</v>
      </c>
      <c r="D3862" s="71">
        <v>13.0</v>
      </c>
      <c r="E3862" s="71">
        <v>76.0</v>
      </c>
      <c r="F3862" s="71" t="str">
        <f>VLOOKUP(D3862, legend!$C$3:$G$22, 2, FALSE)</f>
        <v>2. Non-Forest Natural Vegetation</v>
      </c>
      <c r="G3862" s="71" t="str">
        <f>VLOOKUP(D3862, legend!$C$3:$G$22, 3, FALSE)</f>
        <v>2. Tumbuhan Non-Hutan Lainnya</v>
      </c>
      <c r="H3862" s="71" t="str">
        <f>VLOOKUP(D3862, legend!$C$3:$G$22, 4, FALSE)</f>
        <v>2.1. Other Natural Vegetation</v>
      </c>
      <c r="I3862" s="71" t="str">
        <f>VLOOKUP(D3862, legend!$C$3:$G$22, 5, FALSE)</f>
        <v>2.1. Tumbuhan Non-Hutan Lainnya</v>
      </c>
      <c r="J3862" s="71" t="str">
        <f>VLOOKUP(E3862, legend!$C$3:$G$22, 2, FALSE)</f>
        <v>1. Forest </v>
      </c>
      <c r="K3862" s="71" t="str">
        <f>VLOOKUP(E3862, legend!$C$3:$G$22, 3, FALSE)</f>
        <v>1. Hutan</v>
      </c>
      <c r="L3862" s="71" t="str">
        <f>VLOOKUP(E3862, legend!$C$3:$G$22, 4, FALSE)</f>
        <v>1.3 Peat swamp forest</v>
      </c>
      <c r="M3862" s="71" t="str">
        <f>VLOOKUP(E3862, legend!$C$3:$G$22, 5, FALSE)</f>
        <v>1.3 Hutan rawa gambut</v>
      </c>
      <c r="N3862" s="71" t="str">
        <f>VLOOKUP(C3862,geocode!$A$1:$C$40,2,false)</f>
        <v>Island buffered 20 km</v>
      </c>
      <c r="O3862" s="71" t="str">
        <f>VLOOKUP(C3862,geocode!$A$1:$C$40,3,false)</f>
        <v>Island buffered 20 km</v>
      </c>
      <c r="P3862" s="71">
        <v>2000.0</v>
      </c>
      <c r="Q3862" s="71">
        <v>2023.0</v>
      </c>
    </row>
    <row r="3863" ht="15.75" hidden="1" customHeight="1">
      <c r="B3863" s="71">
        <v>3.9217760192871</v>
      </c>
      <c r="C3863" s="71">
        <v>5.0</v>
      </c>
      <c r="D3863" s="71">
        <v>21.0</v>
      </c>
      <c r="E3863" s="71">
        <v>3.0</v>
      </c>
      <c r="F3863" s="71" t="str">
        <f>VLOOKUP(D3863, legend!$C$3:$G$22, 2, FALSE)</f>
        <v>3. Agriculture</v>
      </c>
      <c r="G3863" s="71" t="str">
        <f>VLOOKUP(D3863, legend!$C$3:$G$22, 3, FALSE)</f>
        <v>3. Pertanian</v>
      </c>
      <c r="H3863" s="71" t="str">
        <f>VLOOKUP(D3863, legend!$C$3:$G$22, 4, FALSE)</f>
        <v>3.4. Other Agriculture</v>
      </c>
      <c r="I3863" s="71" t="str">
        <f>VLOOKUP(D3863, legend!$C$3:$G$22, 5, FALSE)</f>
        <v>3.4. Pertanian Lainnya </v>
      </c>
      <c r="J3863" s="71" t="str">
        <f>VLOOKUP(E3863, legend!$C$3:$G$22, 2, FALSE)</f>
        <v>1. Forest </v>
      </c>
      <c r="K3863" s="71" t="str">
        <f>VLOOKUP(E3863, legend!$C$3:$G$22, 3, FALSE)</f>
        <v>1. Hutan</v>
      </c>
      <c r="L3863" s="71" t="str">
        <f>VLOOKUP(E3863, legend!$C$3:$G$22, 4, FALSE)</f>
        <v>1.1. Forest Formation</v>
      </c>
      <c r="M3863" s="71" t="str">
        <f>VLOOKUP(E3863, legend!$C$3:$G$22, 5, FALSE)</f>
        <v>1.1. Formasi Hutan</v>
      </c>
      <c r="N3863" s="71" t="str">
        <f>VLOOKUP(C3863,geocode!$A$1:$C$40,2,false)</f>
        <v>Island buffered 20 km</v>
      </c>
      <c r="O3863" s="71" t="str">
        <f>VLOOKUP(C3863,geocode!$A$1:$C$40,3,false)</f>
        <v>Island buffered 20 km</v>
      </c>
      <c r="P3863" s="71">
        <v>2000.0</v>
      </c>
      <c r="Q3863" s="71">
        <v>2023.0</v>
      </c>
    </row>
    <row r="3864" ht="15.75" hidden="1" customHeight="1">
      <c r="B3864" s="71">
        <v>10.0514951293945</v>
      </c>
      <c r="C3864" s="71">
        <v>5.0</v>
      </c>
      <c r="D3864" s="71">
        <v>21.0</v>
      </c>
      <c r="E3864" s="71">
        <v>5.0</v>
      </c>
      <c r="F3864" s="71" t="str">
        <f>VLOOKUP(D3864, legend!$C$3:$G$22, 2, FALSE)</f>
        <v>3. Agriculture</v>
      </c>
      <c r="G3864" s="71" t="str">
        <f>VLOOKUP(D3864, legend!$C$3:$G$22, 3, FALSE)</f>
        <v>3. Pertanian</v>
      </c>
      <c r="H3864" s="71" t="str">
        <f>VLOOKUP(D3864, legend!$C$3:$G$22, 4, FALSE)</f>
        <v>3.4. Other Agriculture</v>
      </c>
      <c r="I3864" s="71" t="str">
        <f>VLOOKUP(D3864, legend!$C$3:$G$22, 5, FALSE)</f>
        <v>3.4. Pertanian Lainnya </v>
      </c>
      <c r="J3864" s="71" t="str">
        <f>VLOOKUP(E3864, legend!$C$3:$G$22, 2, FALSE)</f>
        <v>1. Forest </v>
      </c>
      <c r="K3864" s="71" t="str">
        <f>VLOOKUP(E3864, legend!$C$3:$G$22, 3, FALSE)</f>
        <v>1. Hutan</v>
      </c>
      <c r="L3864" s="71" t="str">
        <f>VLOOKUP(E3864, legend!$C$3:$G$22, 4, FALSE)</f>
        <v>1.2. Mangrove</v>
      </c>
      <c r="M3864" s="71" t="str">
        <f>VLOOKUP(E3864, legend!$C$3:$G$22, 5, FALSE)</f>
        <v>1.2. Mangrove</v>
      </c>
      <c r="N3864" s="71" t="str">
        <f>VLOOKUP(C3864,geocode!$A$1:$C$40,2,false)</f>
        <v>Island buffered 20 km</v>
      </c>
      <c r="O3864" s="71" t="str">
        <f>VLOOKUP(C3864,geocode!$A$1:$C$40,3,false)</f>
        <v>Island buffered 20 km</v>
      </c>
      <c r="P3864" s="71">
        <v>2000.0</v>
      </c>
      <c r="Q3864" s="71">
        <v>2023.0</v>
      </c>
    </row>
    <row r="3865" ht="15.75" hidden="1" customHeight="1">
      <c r="B3865" s="71">
        <v>16.0951192199707</v>
      </c>
      <c r="C3865" s="71">
        <v>5.0</v>
      </c>
      <c r="D3865" s="71">
        <v>21.0</v>
      </c>
      <c r="E3865" s="71">
        <v>13.0</v>
      </c>
      <c r="F3865" s="71" t="str">
        <f>VLOOKUP(D3865, legend!$C$3:$G$22, 2, FALSE)</f>
        <v>3. Agriculture</v>
      </c>
      <c r="G3865" s="71" t="str">
        <f>VLOOKUP(D3865, legend!$C$3:$G$22, 3, FALSE)</f>
        <v>3. Pertanian</v>
      </c>
      <c r="H3865" s="71" t="str">
        <f>VLOOKUP(D3865, legend!$C$3:$G$22, 4, FALSE)</f>
        <v>3.4. Other Agriculture</v>
      </c>
      <c r="I3865" s="71" t="str">
        <f>VLOOKUP(D3865, legend!$C$3:$G$22, 5, FALSE)</f>
        <v>3.4. Pertanian Lainnya </v>
      </c>
      <c r="J3865" s="71" t="str">
        <f>VLOOKUP(E3865, legend!$C$3:$G$22, 2, FALSE)</f>
        <v>2. Non-Forest Natural Vegetation</v>
      </c>
      <c r="K3865" s="71" t="str">
        <f>VLOOKUP(E3865, legend!$C$3:$G$22, 3, FALSE)</f>
        <v>2. Tumbuhan Non-Hutan Lainnya</v>
      </c>
      <c r="L3865" s="71" t="str">
        <f>VLOOKUP(E3865, legend!$C$3:$G$22, 4, FALSE)</f>
        <v>2.1. Other Natural Vegetation</v>
      </c>
      <c r="M3865" s="71" t="str">
        <f>VLOOKUP(E3865, legend!$C$3:$G$22, 5, FALSE)</f>
        <v>2.1. Tumbuhan Non-Hutan Lainnya</v>
      </c>
      <c r="N3865" s="71" t="str">
        <f>VLOOKUP(C3865,geocode!$A$1:$C$40,2,false)</f>
        <v>Island buffered 20 km</v>
      </c>
      <c r="O3865" s="71" t="str">
        <f>VLOOKUP(C3865,geocode!$A$1:$C$40,3,false)</f>
        <v>Island buffered 20 km</v>
      </c>
      <c r="P3865" s="71">
        <v>2000.0</v>
      </c>
      <c r="Q3865" s="71">
        <v>2023.0</v>
      </c>
    </row>
    <row r="3866" ht="15.75" hidden="1" customHeight="1">
      <c r="B3866" s="71">
        <v>180.514030493164</v>
      </c>
      <c r="C3866" s="71">
        <v>5.0</v>
      </c>
      <c r="D3866" s="71">
        <v>21.0</v>
      </c>
      <c r="E3866" s="71">
        <v>21.0</v>
      </c>
      <c r="F3866" s="71" t="str">
        <f>VLOOKUP(D3866, legend!$C$3:$G$22, 2, FALSE)</f>
        <v>3. Agriculture</v>
      </c>
      <c r="G3866" s="71" t="str">
        <f>VLOOKUP(D3866, legend!$C$3:$G$22, 3, FALSE)</f>
        <v>3. Pertanian</v>
      </c>
      <c r="H3866" s="71" t="str">
        <f>VLOOKUP(D3866, legend!$C$3:$G$22, 4, FALSE)</f>
        <v>3.4. Other Agriculture</v>
      </c>
      <c r="I3866" s="71" t="str">
        <f>VLOOKUP(D3866, legend!$C$3:$G$22, 5, FALSE)</f>
        <v>3.4. Pertanian Lainnya </v>
      </c>
      <c r="J3866" s="71" t="str">
        <f>VLOOKUP(E3866, legend!$C$3:$G$22, 2, FALSE)</f>
        <v>3. Agriculture</v>
      </c>
      <c r="K3866" s="71" t="str">
        <f>VLOOKUP(E3866, legend!$C$3:$G$22, 3, FALSE)</f>
        <v>3. Pertanian</v>
      </c>
      <c r="L3866" s="71" t="str">
        <f>VLOOKUP(E3866, legend!$C$3:$G$22, 4, FALSE)</f>
        <v>3.4. Other Agriculture</v>
      </c>
      <c r="M3866" s="71" t="str">
        <f>VLOOKUP(E3866, legend!$C$3:$G$22, 5, FALSE)</f>
        <v>3.4. Pertanian Lainnya </v>
      </c>
      <c r="N3866" s="71" t="str">
        <f>VLOOKUP(C3866,geocode!$A$1:$C$40,2,false)</f>
        <v>Island buffered 20 km</v>
      </c>
      <c r="O3866" s="71" t="str">
        <f>VLOOKUP(C3866,geocode!$A$1:$C$40,3,false)</f>
        <v>Island buffered 20 km</v>
      </c>
      <c r="P3866" s="71">
        <v>2000.0</v>
      </c>
      <c r="Q3866" s="71">
        <v>2023.0</v>
      </c>
    </row>
    <row r="3867" ht="15.75" hidden="1" customHeight="1">
      <c r="B3867" s="71">
        <v>6.93720948486327</v>
      </c>
      <c r="C3867" s="71">
        <v>5.0</v>
      </c>
      <c r="D3867" s="71">
        <v>21.0</v>
      </c>
      <c r="E3867" s="71">
        <v>24.0</v>
      </c>
      <c r="F3867" s="71" t="str">
        <f>VLOOKUP(D3867, legend!$C$3:$G$22, 2, FALSE)</f>
        <v>3. Agriculture</v>
      </c>
      <c r="G3867" s="71" t="str">
        <f>VLOOKUP(D3867, legend!$C$3:$G$22, 3, FALSE)</f>
        <v>3. Pertanian</v>
      </c>
      <c r="H3867" s="71" t="str">
        <f>VLOOKUP(D3867, legend!$C$3:$G$22, 4, FALSE)</f>
        <v>3.4. Other Agriculture</v>
      </c>
      <c r="I3867" s="71" t="str">
        <f>VLOOKUP(D3867, legend!$C$3:$G$22, 5, FALSE)</f>
        <v>3.4. Pertanian Lainnya </v>
      </c>
      <c r="J3867" s="71" t="str">
        <f>VLOOKUP(E3867, legend!$C$3:$G$22, 2, FALSE)</f>
        <v>4. Non-Vegetated Area</v>
      </c>
      <c r="K3867" s="71" t="str">
        <f>VLOOKUP(E3867, legend!$C$3:$G$22, 3, FALSE)</f>
        <v>4. Non-Vegetasi</v>
      </c>
      <c r="L3867" s="71" t="str">
        <f>VLOOKUP(E3867, legend!$C$3:$G$22, 4, FALSE)</f>
        <v>4.2. Urban Area</v>
      </c>
      <c r="M3867" s="71" t="str">
        <f>VLOOKUP(E3867, legend!$C$3:$G$22, 5, FALSE)</f>
        <v>4.2. Pemukiman </v>
      </c>
      <c r="N3867" s="71" t="str">
        <f>VLOOKUP(C3867,geocode!$A$1:$C$40,2,false)</f>
        <v>Island buffered 20 km</v>
      </c>
      <c r="O3867" s="71" t="str">
        <f>VLOOKUP(C3867,geocode!$A$1:$C$40,3,false)</f>
        <v>Island buffered 20 km</v>
      </c>
      <c r="P3867" s="71">
        <v>2000.0</v>
      </c>
      <c r="Q3867" s="71">
        <v>2023.0</v>
      </c>
    </row>
    <row r="3868" ht="15.75" hidden="1" customHeight="1">
      <c r="B3868" s="71">
        <v>11.1004817260742</v>
      </c>
      <c r="C3868" s="71">
        <v>5.0</v>
      </c>
      <c r="D3868" s="71">
        <v>21.0</v>
      </c>
      <c r="E3868" s="71">
        <v>25.0</v>
      </c>
      <c r="F3868" s="71" t="str">
        <f>VLOOKUP(D3868, legend!$C$3:$G$22, 2, FALSE)</f>
        <v>3. Agriculture</v>
      </c>
      <c r="G3868" s="71" t="str">
        <f>VLOOKUP(D3868, legend!$C$3:$G$22, 3, FALSE)</f>
        <v>3. Pertanian</v>
      </c>
      <c r="H3868" s="71" t="str">
        <f>VLOOKUP(D3868, legend!$C$3:$G$22, 4, FALSE)</f>
        <v>3.4. Other Agriculture</v>
      </c>
      <c r="I3868" s="71" t="str">
        <f>VLOOKUP(D3868, legend!$C$3:$G$22, 5, FALSE)</f>
        <v>3.4. Pertanian Lainnya </v>
      </c>
      <c r="J3868" s="71" t="str">
        <f>VLOOKUP(E3868, legend!$C$3:$G$22, 2, FALSE)</f>
        <v>4. Non-Vegetated Area</v>
      </c>
      <c r="K3868" s="71" t="str">
        <f>VLOOKUP(E3868, legend!$C$3:$G$22, 3, FALSE)</f>
        <v>4. Non-Vegetasi</v>
      </c>
      <c r="L3868" s="71" t="str">
        <f>VLOOKUP(E3868, legend!$C$3:$G$22, 4, FALSE)</f>
        <v>4.3. Other Non-Vegetation</v>
      </c>
      <c r="M3868" s="71" t="str">
        <f>VLOOKUP(E3868, legend!$C$3:$G$22, 5, FALSE)</f>
        <v>4.3. Non-Vegetasi Lainnya</v>
      </c>
      <c r="N3868" s="71" t="str">
        <f>VLOOKUP(C3868,geocode!$A$1:$C$40,2,false)</f>
        <v>Island buffered 20 km</v>
      </c>
      <c r="O3868" s="71" t="str">
        <f>VLOOKUP(C3868,geocode!$A$1:$C$40,3,false)</f>
        <v>Island buffered 20 km</v>
      </c>
      <c r="P3868" s="71">
        <v>2000.0</v>
      </c>
      <c r="Q3868" s="71">
        <v>2023.0</v>
      </c>
    </row>
    <row r="3869" ht="15.75" hidden="1" customHeight="1">
      <c r="B3869" s="71">
        <v>0.624622546386718</v>
      </c>
      <c r="C3869" s="71">
        <v>5.0</v>
      </c>
      <c r="D3869" s="71">
        <v>21.0</v>
      </c>
      <c r="E3869" s="71">
        <v>30.0</v>
      </c>
      <c r="F3869" s="71" t="str">
        <f>VLOOKUP(D3869, legend!$C$3:$G$22, 2, FALSE)</f>
        <v>3. Agriculture</v>
      </c>
      <c r="G3869" s="71" t="str">
        <f>VLOOKUP(D3869, legend!$C$3:$G$22, 3, FALSE)</f>
        <v>3. Pertanian</v>
      </c>
      <c r="H3869" s="71" t="str">
        <f>VLOOKUP(D3869, legend!$C$3:$G$22, 4, FALSE)</f>
        <v>3.4. Other Agriculture</v>
      </c>
      <c r="I3869" s="71" t="str">
        <f>VLOOKUP(D3869, legend!$C$3:$G$22, 5, FALSE)</f>
        <v>3.4. Pertanian Lainnya </v>
      </c>
      <c r="J3869" s="71" t="str">
        <f>VLOOKUP(E3869, legend!$C$3:$G$22, 2, FALSE)</f>
        <v>4. Non-Vegetated Area</v>
      </c>
      <c r="K3869" s="71" t="str">
        <f>VLOOKUP(E3869, legend!$C$3:$G$22, 3, FALSE)</f>
        <v>4. Non-Vegetasi</v>
      </c>
      <c r="L3869" s="71" t="str">
        <f>VLOOKUP(E3869, legend!$C$3:$G$22, 4, FALSE)</f>
        <v>4.1. Mining Pit</v>
      </c>
      <c r="M3869" s="71" t="str">
        <f>VLOOKUP(E3869, legend!$C$3:$G$22, 5, FALSE)</f>
        <v>4.1. Lubang Tambang</v>
      </c>
      <c r="N3869" s="71" t="str">
        <f>VLOOKUP(C3869,geocode!$A$1:$C$40,2,false)</f>
        <v>Island buffered 20 km</v>
      </c>
      <c r="O3869" s="71" t="str">
        <f>VLOOKUP(C3869,geocode!$A$1:$C$40,3,false)</f>
        <v>Island buffered 20 km</v>
      </c>
      <c r="P3869" s="71">
        <v>2000.0</v>
      </c>
      <c r="Q3869" s="71">
        <v>2023.0</v>
      </c>
    </row>
    <row r="3870" ht="15.75" hidden="1" customHeight="1">
      <c r="B3870" s="71">
        <v>1.78205583496093</v>
      </c>
      <c r="C3870" s="71">
        <v>5.0</v>
      </c>
      <c r="D3870" s="71">
        <v>21.0</v>
      </c>
      <c r="E3870" s="71">
        <v>31.0</v>
      </c>
      <c r="F3870" s="71" t="str">
        <f>VLOOKUP(D3870, legend!$C$3:$G$22, 2, FALSE)</f>
        <v>3. Agriculture</v>
      </c>
      <c r="G3870" s="71" t="str">
        <f>VLOOKUP(D3870, legend!$C$3:$G$22, 3, FALSE)</f>
        <v>3. Pertanian</v>
      </c>
      <c r="H3870" s="71" t="str">
        <f>VLOOKUP(D3870, legend!$C$3:$G$22, 4, FALSE)</f>
        <v>3.4. Other Agriculture</v>
      </c>
      <c r="I3870" s="71" t="str">
        <f>VLOOKUP(D3870, legend!$C$3:$G$22, 5, FALSE)</f>
        <v>3.4. Pertanian Lainnya </v>
      </c>
      <c r="J3870" s="71" t="str">
        <f>VLOOKUP(E3870, legend!$C$3:$G$22, 2, FALSE)</f>
        <v>5. Water Body</v>
      </c>
      <c r="K3870" s="71" t="str">
        <f>VLOOKUP(E3870, legend!$C$3:$G$22, 3, FALSE)</f>
        <v>5. Tubuh Air</v>
      </c>
      <c r="L3870" s="71" t="str">
        <f>VLOOKUP(E3870, legend!$C$3:$G$22, 4, FALSE)</f>
        <v>5.1. Aquaculture</v>
      </c>
      <c r="M3870" s="71" t="str">
        <f>VLOOKUP(E3870, legend!$C$3:$G$22, 5, FALSE)</f>
        <v>5.1. Tambak</v>
      </c>
      <c r="N3870" s="71" t="str">
        <f>VLOOKUP(C3870,geocode!$A$1:$C$40,2,false)</f>
        <v>Island buffered 20 km</v>
      </c>
      <c r="O3870" s="71" t="str">
        <f>VLOOKUP(C3870,geocode!$A$1:$C$40,3,false)</f>
        <v>Island buffered 20 km</v>
      </c>
      <c r="P3870" s="71">
        <v>2000.0</v>
      </c>
      <c r="Q3870" s="71">
        <v>2023.0</v>
      </c>
    </row>
    <row r="3871" ht="15.75" hidden="1" customHeight="1">
      <c r="B3871" s="71">
        <v>51.5899772766113</v>
      </c>
      <c r="C3871" s="71">
        <v>5.0</v>
      </c>
      <c r="D3871" s="71">
        <v>21.0</v>
      </c>
      <c r="E3871" s="71">
        <v>33.0</v>
      </c>
      <c r="F3871" s="71" t="str">
        <f>VLOOKUP(D3871, legend!$C$3:$G$22, 2, FALSE)</f>
        <v>3. Agriculture</v>
      </c>
      <c r="G3871" s="71" t="str">
        <f>VLOOKUP(D3871, legend!$C$3:$G$22, 3, FALSE)</f>
        <v>3. Pertanian</v>
      </c>
      <c r="H3871" s="71" t="str">
        <f>VLOOKUP(D3871, legend!$C$3:$G$22, 4, FALSE)</f>
        <v>3.4. Other Agriculture</v>
      </c>
      <c r="I3871" s="71" t="str">
        <f>VLOOKUP(D3871, legend!$C$3:$G$22, 5, FALSE)</f>
        <v>3.4. Pertanian Lainnya </v>
      </c>
      <c r="J3871" s="71" t="str">
        <f>VLOOKUP(E3871, legend!$C$3:$G$22, 2, FALSE)</f>
        <v>5. Water Body</v>
      </c>
      <c r="K3871" s="71" t="str">
        <f>VLOOKUP(E3871, legend!$C$3:$G$22, 3, FALSE)</f>
        <v>5. Tubuh Air</v>
      </c>
      <c r="L3871" s="71" t="str">
        <f>VLOOKUP(E3871, legend!$C$3:$G$22, 4, FALSE)</f>
        <v>5.2. River, Lake, Ocean</v>
      </c>
      <c r="M3871" s="71" t="str">
        <f>VLOOKUP(E3871, legend!$C$3:$G$22, 5, FALSE)</f>
        <v>5.2. Sungai, Danau, Laut</v>
      </c>
      <c r="N3871" s="71" t="str">
        <f>VLOOKUP(C3871,geocode!$A$1:$C$40,2,false)</f>
        <v>Island buffered 20 km</v>
      </c>
      <c r="O3871" s="71" t="str">
        <f>VLOOKUP(C3871,geocode!$A$1:$C$40,3,false)</f>
        <v>Island buffered 20 km</v>
      </c>
      <c r="P3871" s="71">
        <v>2000.0</v>
      </c>
      <c r="Q3871" s="71">
        <v>2023.0</v>
      </c>
    </row>
    <row r="3872" ht="15.75" hidden="1" customHeight="1">
      <c r="B3872" s="71">
        <v>0.446816632080078</v>
      </c>
      <c r="C3872" s="71">
        <v>5.0</v>
      </c>
      <c r="D3872" s="71">
        <v>21.0</v>
      </c>
      <c r="E3872" s="71">
        <v>35.0</v>
      </c>
      <c r="F3872" s="71" t="str">
        <f>VLOOKUP(D3872, legend!$C$3:$G$22, 2, FALSE)</f>
        <v>3. Agriculture</v>
      </c>
      <c r="G3872" s="71" t="str">
        <f>VLOOKUP(D3872, legend!$C$3:$G$22, 3, FALSE)</f>
        <v>3. Pertanian</v>
      </c>
      <c r="H3872" s="71" t="str">
        <f>VLOOKUP(D3872, legend!$C$3:$G$22, 4, FALSE)</f>
        <v>3.4. Other Agriculture</v>
      </c>
      <c r="I3872" s="71" t="str">
        <f>VLOOKUP(D3872, legend!$C$3:$G$22, 5, FALSE)</f>
        <v>3.4. Pertanian Lainnya </v>
      </c>
      <c r="J3872" s="71" t="str">
        <f>VLOOKUP(E3872, legend!$C$3:$G$22, 2, FALSE)</f>
        <v>3. Agriculture</v>
      </c>
      <c r="K3872" s="71" t="str">
        <f>VLOOKUP(E3872, legend!$C$3:$G$22, 3, FALSE)</f>
        <v>3. Pertanian</v>
      </c>
      <c r="L3872" s="71" t="str">
        <f>VLOOKUP(E3872, legend!$C$3:$G$22, 4, FALSE)</f>
        <v>3.2. Oil Palm</v>
      </c>
      <c r="M3872" s="71" t="str">
        <f>VLOOKUP(E3872, legend!$C$3:$G$22, 5, FALSE)</f>
        <v>3.2. Sawit</v>
      </c>
      <c r="N3872" s="71" t="str">
        <f>VLOOKUP(C3872,geocode!$A$1:$C$40,2,false)</f>
        <v>Island buffered 20 km</v>
      </c>
      <c r="O3872" s="71" t="str">
        <f>VLOOKUP(C3872,geocode!$A$1:$C$40,3,false)</f>
        <v>Island buffered 20 km</v>
      </c>
      <c r="P3872" s="71">
        <v>2000.0</v>
      </c>
      <c r="Q3872" s="71">
        <v>2023.0</v>
      </c>
    </row>
    <row r="3873" ht="15.75" hidden="1" customHeight="1">
      <c r="B3873" s="71">
        <v>0.0893872253417968</v>
      </c>
      <c r="C3873" s="71">
        <v>5.0</v>
      </c>
      <c r="D3873" s="71">
        <v>24.0</v>
      </c>
      <c r="E3873" s="71">
        <v>5.0</v>
      </c>
      <c r="F3873" s="71" t="str">
        <f>VLOOKUP(D3873, legend!$C$3:$G$22, 2, FALSE)</f>
        <v>4. Non-Vegetated Area</v>
      </c>
      <c r="G3873" s="71" t="str">
        <f>VLOOKUP(D3873, legend!$C$3:$G$22, 3, FALSE)</f>
        <v>4. Non-Vegetasi</v>
      </c>
      <c r="H3873" s="71" t="str">
        <f>VLOOKUP(D3873, legend!$C$3:$G$22, 4, FALSE)</f>
        <v>4.2. Urban Area</v>
      </c>
      <c r="I3873" s="71" t="str">
        <f>VLOOKUP(D3873, legend!$C$3:$G$22, 5, FALSE)</f>
        <v>4.2. Pemukiman </v>
      </c>
      <c r="J3873" s="71" t="str">
        <f>VLOOKUP(E3873, legend!$C$3:$G$22, 2, FALSE)</f>
        <v>1. Forest </v>
      </c>
      <c r="K3873" s="71" t="str">
        <f>VLOOKUP(E3873, legend!$C$3:$G$22, 3, FALSE)</f>
        <v>1. Hutan</v>
      </c>
      <c r="L3873" s="71" t="str">
        <f>VLOOKUP(E3873, legend!$C$3:$G$22, 4, FALSE)</f>
        <v>1.2. Mangrove</v>
      </c>
      <c r="M3873" s="71" t="str">
        <f>VLOOKUP(E3873, legend!$C$3:$G$22, 5, FALSE)</f>
        <v>1.2. Mangrove</v>
      </c>
      <c r="N3873" s="71" t="str">
        <f>VLOOKUP(C3873,geocode!$A$1:$C$40,2,false)</f>
        <v>Island buffered 20 km</v>
      </c>
      <c r="O3873" s="71" t="str">
        <f>VLOOKUP(C3873,geocode!$A$1:$C$40,3,false)</f>
        <v>Island buffered 20 km</v>
      </c>
      <c r="P3873" s="71">
        <v>2000.0</v>
      </c>
      <c r="Q3873" s="71">
        <v>2023.0</v>
      </c>
    </row>
    <row r="3874" ht="15.75" hidden="1" customHeight="1">
      <c r="B3874" s="71">
        <v>0.17860669555664</v>
      </c>
      <c r="C3874" s="71">
        <v>5.0</v>
      </c>
      <c r="D3874" s="71">
        <v>24.0</v>
      </c>
      <c r="E3874" s="71">
        <v>21.0</v>
      </c>
      <c r="F3874" s="71" t="str">
        <f>VLOOKUP(D3874, legend!$C$3:$G$22, 2, FALSE)</f>
        <v>4. Non-Vegetated Area</v>
      </c>
      <c r="G3874" s="71" t="str">
        <f>VLOOKUP(D3874, legend!$C$3:$G$22, 3, FALSE)</f>
        <v>4. Non-Vegetasi</v>
      </c>
      <c r="H3874" s="71" t="str">
        <f>VLOOKUP(D3874, legend!$C$3:$G$22, 4, FALSE)</f>
        <v>4.2. Urban Area</v>
      </c>
      <c r="I3874" s="71" t="str">
        <f>VLOOKUP(D3874, legend!$C$3:$G$22, 5, FALSE)</f>
        <v>4.2. Pemukiman </v>
      </c>
      <c r="J3874" s="71" t="str">
        <f>VLOOKUP(E3874, legend!$C$3:$G$22, 2, FALSE)</f>
        <v>3. Agriculture</v>
      </c>
      <c r="K3874" s="71" t="str">
        <f>VLOOKUP(E3874, legend!$C$3:$G$22, 3, FALSE)</f>
        <v>3. Pertanian</v>
      </c>
      <c r="L3874" s="71" t="str">
        <f>VLOOKUP(E3874, legend!$C$3:$G$22, 4, FALSE)</f>
        <v>3.4. Other Agriculture</v>
      </c>
      <c r="M3874" s="71" t="str">
        <f>VLOOKUP(E3874, legend!$C$3:$G$22, 5, FALSE)</f>
        <v>3.4. Pertanian Lainnya </v>
      </c>
      <c r="N3874" s="71" t="str">
        <f>VLOOKUP(C3874,geocode!$A$1:$C$40,2,false)</f>
        <v>Island buffered 20 km</v>
      </c>
      <c r="O3874" s="71" t="str">
        <f>VLOOKUP(C3874,geocode!$A$1:$C$40,3,false)</f>
        <v>Island buffered 20 km</v>
      </c>
      <c r="P3874" s="71">
        <v>2000.0</v>
      </c>
      <c r="Q3874" s="71">
        <v>2023.0</v>
      </c>
    </row>
    <row r="3875" ht="15.75" hidden="1" customHeight="1">
      <c r="B3875" s="71">
        <v>11.8568557250976</v>
      </c>
      <c r="C3875" s="71">
        <v>5.0</v>
      </c>
      <c r="D3875" s="71">
        <v>24.0</v>
      </c>
      <c r="E3875" s="71">
        <v>24.0</v>
      </c>
      <c r="F3875" s="71" t="str">
        <f>VLOOKUP(D3875, legend!$C$3:$G$22, 2, FALSE)</f>
        <v>4. Non-Vegetated Area</v>
      </c>
      <c r="G3875" s="71" t="str">
        <f>VLOOKUP(D3875, legend!$C$3:$G$22, 3, FALSE)</f>
        <v>4. Non-Vegetasi</v>
      </c>
      <c r="H3875" s="71" t="str">
        <f>VLOOKUP(D3875, legend!$C$3:$G$22, 4, FALSE)</f>
        <v>4.2. Urban Area</v>
      </c>
      <c r="I3875" s="71" t="str">
        <f>VLOOKUP(D3875, legend!$C$3:$G$22, 5, FALSE)</f>
        <v>4.2. Pemukiman </v>
      </c>
      <c r="J3875" s="71" t="str">
        <f>VLOOKUP(E3875, legend!$C$3:$G$22, 2, FALSE)</f>
        <v>4. Non-Vegetated Area</v>
      </c>
      <c r="K3875" s="71" t="str">
        <f>VLOOKUP(E3875, legend!$C$3:$G$22, 3, FALSE)</f>
        <v>4. Non-Vegetasi</v>
      </c>
      <c r="L3875" s="71" t="str">
        <f>VLOOKUP(E3875, legend!$C$3:$G$22, 4, FALSE)</f>
        <v>4.2. Urban Area</v>
      </c>
      <c r="M3875" s="71" t="str">
        <f>VLOOKUP(E3875, legend!$C$3:$G$22, 5, FALSE)</f>
        <v>4.2. Pemukiman </v>
      </c>
      <c r="N3875" s="71" t="str">
        <f>VLOOKUP(C3875,geocode!$A$1:$C$40,2,false)</f>
        <v>Island buffered 20 km</v>
      </c>
      <c r="O3875" s="71" t="str">
        <f>VLOOKUP(C3875,geocode!$A$1:$C$40,3,false)</f>
        <v>Island buffered 20 km</v>
      </c>
      <c r="P3875" s="71">
        <v>2000.0</v>
      </c>
      <c r="Q3875" s="71">
        <v>2023.0</v>
      </c>
    </row>
    <row r="3876" ht="15.75" hidden="1" customHeight="1">
      <c r="B3876" s="71">
        <v>1.15519814453125</v>
      </c>
      <c r="C3876" s="71">
        <v>5.0</v>
      </c>
      <c r="D3876" s="71">
        <v>24.0</v>
      </c>
      <c r="E3876" s="71">
        <v>25.0</v>
      </c>
      <c r="F3876" s="71" t="str">
        <f>VLOOKUP(D3876, legend!$C$3:$G$22, 2, FALSE)</f>
        <v>4. Non-Vegetated Area</v>
      </c>
      <c r="G3876" s="71" t="str">
        <f>VLOOKUP(D3876, legend!$C$3:$G$22, 3, FALSE)</f>
        <v>4. Non-Vegetasi</v>
      </c>
      <c r="H3876" s="71" t="str">
        <f>VLOOKUP(D3876, legend!$C$3:$G$22, 4, FALSE)</f>
        <v>4.2. Urban Area</v>
      </c>
      <c r="I3876" s="71" t="str">
        <f>VLOOKUP(D3876, legend!$C$3:$G$22, 5, FALSE)</f>
        <v>4.2. Pemukiman </v>
      </c>
      <c r="J3876" s="71" t="str">
        <f>VLOOKUP(E3876, legend!$C$3:$G$22, 2, FALSE)</f>
        <v>4. Non-Vegetated Area</v>
      </c>
      <c r="K3876" s="71" t="str">
        <f>VLOOKUP(E3876, legend!$C$3:$G$22, 3, FALSE)</f>
        <v>4. Non-Vegetasi</v>
      </c>
      <c r="L3876" s="71" t="str">
        <f>VLOOKUP(E3876, legend!$C$3:$G$22, 4, FALSE)</f>
        <v>4.3. Other Non-Vegetation</v>
      </c>
      <c r="M3876" s="71" t="str">
        <f>VLOOKUP(E3876, legend!$C$3:$G$22, 5, FALSE)</f>
        <v>4.3. Non-Vegetasi Lainnya</v>
      </c>
      <c r="N3876" s="71" t="str">
        <f>VLOOKUP(C3876,geocode!$A$1:$C$40,2,false)</f>
        <v>Island buffered 20 km</v>
      </c>
      <c r="O3876" s="71" t="str">
        <f>VLOOKUP(C3876,geocode!$A$1:$C$40,3,false)</f>
        <v>Island buffered 20 km</v>
      </c>
      <c r="P3876" s="71">
        <v>2000.0</v>
      </c>
      <c r="Q3876" s="71">
        <v>2023.0</v>
      </c>
    </row>
    <row r="3877" ht="15.75" hidden="1" customHeight="1">
      <c r="B3877" s="71">
        <v>0.712961108398437</v>
      </c>
      <c r="C3877" s="71">
        <v>5.0</v>
      </c>
      <c r="D3877" s="71">
        <v>24.0</v>
      </c>
      <c r="E3877" s="71">
        <v>33.0</v>
      </c>
      <c r="F3877" s="71" t="str">
        <f>VLOOKUP(D3877, legend!$C$3:$G$22, 2, FALSE)</f>
        <v>4. Non-Vegetated Area</v>
      </c>
      <c r="G3877" s="71" t="str">
        <f>VLOOKUP(D3877, legend!$C$3:$G$22, 3, FALSE)</f>
        <v>4. Non-Vegetasi</v>
      </c>
      <c r="H3877" s="71" t="str">
        <f>VLOOKUP(D3877, legend!$C$3:$G$22, 4, FALSE)</f>
        <v>4.2. Urban Area</v>
      </c>
      <c r="I3877" s="71" t="str">
        <f>VLOOKUP(D3877, legend!$C$3:$G$22, 5, FALSE)</f>
        <v>4.2. Pemukiman </v>
      </c>
      <c r="J3877" s="71" t="str">
        <f>VLOOKUP(E3877, legend!$C$3:$G$22, 2, FALSE)</f>
        <v>5. Water Body</v>
      </c>
      <c r="K3877" s="71" t="str">
        <f>VLOOKUP(E3877, legend!$C$3:$G$22, 3, FALSE)</f>
        <v>5. Tubuh Air</v>
      </c>
      <c r="L3877" s="71" t="str">
        <f>VLOOKUP(E3877, legend!$C$3:$G$22, 4, FALSE)</f>
        <v>5.2. River, Lake, Ocean</v>
      </c>
      <c r="M3877" s="71" t="str">
        <f>VLOOKUP(E3877, legend!$C$3:$G$22, 5, FALSE)</f>
        <v>5.2. Sungai, Danau, Laut</v>
      </c>
      <c r="N3877" s="71" t="str">
        <f>VLOOKUP(C3877,geocode!$A$1:$C$40,2,false)</f>
        <v>Island buffered 20 km</v>
      </c>
      <c r="O3877" s="71" t="str">
        <f>VLOOKUP(C3877,geocode!$A$1:$C$40,3,false)</f>
        <v>Island buffered 20 km</v>
      </c>
      <c r="P3877" s="71">
        <v>2000.0</v>
      </c>
      <c r="Q3877" s="71">
        <v>2023.0</v>
      </c>
    </row>
    <row r="3878" ht="15.75" hidden="1" customHeight="1">
      <c r="B3878" s="71">
        <v>1.7844375</v>
      </c>
      <c r="C3878" s="71">
        <v>5.0</v>
      </c>
      <c r="D3878" s="71">
        <v>25.0</v>
      </c>
      <c r="E3878" s="71">
        <v>3.0</v>
      </c>
      <c r="F3878" s="71" t="str">
        <f>VLOOKUP(D3878, legend!$C$3:$G$22, 2, FALSE)</f>
        <v>4. Non-Vegetated Area</v>
      </c>
      <c r="G3878" s="71" t="str">
        <f>VLOOKUP(D3878, legend!$C$3:$G$22, 3, FALSE)</f>
        <v>4. Non-Vegetasi</v>
      </c>
      <c r="H3878" s="71" t="str">
        <f>VLOOKUP(D3878, legend!$C$3:$G$22, 4, FALSE)</f>
        <v>4.3. Other Non-Vegetation</v>
      </c>
      <c r="I3878" s="71" t="str">
        <f>VLOOKUP(D3878, legend!$C$3:$G$22, 5, FALSE)</f>
        <v>4.3. Non-Vegetasi Lainnya</v>
      </c>
      <c r="J3878" s="71" t="str">
        <f>VLOOKUP(E3878, legend!$C$3:$G$22, 2, FALSE)</f>
        <v>1. Forest </v>
      </c>
      <c r="K3878" s="71" t="str">
        <f>VLOOKUP(E3878, legend!$C$3:$G$22, 3, FALSE)</f>
        <v>1. Hutan</v>
      </c>
      <c r="L3878" s="71" t="str">
        <f>VLOOKUP(E3878, legend!$C$3:$G$22, 4, FALSE)</f>
        <v>1.1. Forest Formation</v>
      </c>
      <c r="M3878" s="71" t="str">
        <f>VLOOKUP(E3878, legend!$C$3:$G$22, 5, FALSE)</f>
        <v>1.1. Formasi Hutan</v>
      </c>
      <c r="N3878" s="71" t="str">
        <f>VLOOKUP(C3878,geocode!$A$1:$C$40,2,false)</f>
        <v>Island buffered 20 km</v>
      </c>
      <c r="O3878" s="71" t="str">
        <f>VLOOKUP(C3878,geocode!$A$1:$C$40,3,false)</f>
        <v>Island buffered 20 km</v>
      </c>
      <c r="P3878" s="71">
        <v>2000.0</v>
      </c>
      <c r="Q3878" s="71">
        <v>2023.0</v>
      </c>
    </row>
    <row r="3879" ht="15.75" hidden="1" customHeight="1">
      <c r="B3879" s="71">
        <v>17.3914413818359</v>
      </c>
      <c r="C3879" s="71">
        <v>5.0</v>
      </c>
      <c r="D3879" s="71">
        <v>25.0</v>
      </c>
      <c r="E3879" s="71">
        <v>5.0</v>
      </c>
      <c r="F3879" s="71" t="str">
        <f>VLOOKUP(D3879, legend!$C$3:$G$22, 2, FALSE)</f>
        <v>4. Non-Vegetated Area</v>
      </c>
      <c r="G3879" s="71" t="str">
        <f>VLOOKUP(D3879, legend!$C$3:$G$22, 3, FALSE)</f>
        <v>4. Non-Vegetasi</v>
      </c>
      <c r="H3879" s="71" t="str">
        <f>VLOOKUP(D3879, legend!$C$3:$G$22, 4, FALSE)</f>
        <v>4.3. Other Non-Vegetation</v>
      </c>
      <c r="I3879" s="71" t="str">
        <f>VLOOKUP(D3879, legend!$C$3:$G$22, 5, FALSE)</f>
        <v>4.3. Non-Vegetasi Lainnya</v>
      </c>
      <c r="J3879" s="71" t="str">
        <f>VLOOKUP(E3879, legend!$C$3:$G$22, 2, FALSE)</f>
        <v>1. Forest </v>
      </c>
      <c r="K3879" s="71" t="str">
        <f>VLOOKUP(E3879, legend!$C$3:$G$22, 3, FALSE)</f>
        <v>1. Hutan</v>
      </c>
      <c r="L3879" s="71" t="str">
        <f>VLOOKUP(E3879, legend!$C$3:$G$22, 4, FALSE)</f>
        <v>1.2. Mangrove</v>
      </c>
      <c r="M3879" s="71" t="str">
        <f>VLOOKUP(E3879, legend!$C$3:$G$22, 5, FALSE)</f>
        <v>1.2. Mangrove</v>
      </c>
      <c r="N3879" s="71" t="str">
        <f>VLOOKUP(C3879,geocode!$A$1:$C$40,2,false)</f>
        <v>Island buffered 20 km</v>
      </c>
      <c r="O3879" s="71" t="str">
        <f>VLOOKUP(C3879,geocode!$A$1:$C$40,3,false)</f>
        <v>Island buffered 20 km</v>
      </c>
      <c r="P3879" s="71">
        <v>2000.0</v>
      </c>
      <c r="Q3879" s="71">
        <v>2023.0</v>
      </c>
    </row>
    <row r="3880" ht="15.75" hidden="1" customHeight="1">
      <c r="B3880" s="71">
        <v>21.1966060791015</v>
      </c>
      <c r="C3880" s="71">
        <v>5.0</v>
      </c>
      <c r="D3880" s="71">
        <v>25.0</v>
      </c>
      <c r="E3880" s="71">
        <v>13.0</v>
      </c>
      <c r="F3880" s="71" t="str">
        <f>VLOOKUP(D3880, legend!$C$3:$G$22, 2, FALSE)</f>
        <v>4. Non-Vegetated Area</v>
      </c>
      <c r="G3880" s="71" t="str">
        <f>VLOOKUP(D3880, legend!$C$3:$G$22, 3, FALSE)</f>
        <v>4. Non-Vegetasi</v>
      </c>
      <c r="H3880" s="71" t="str">
        <f>VLOOKUP(D3880, legend!$C$3:$G$22, 4, FALSE)</f>
        <v>4.3. Other Non-Vegetation</v>
      </c>
      <c r="I3880" s="71" t="str">
        <f>VLOOKUP(D3880, legend!$C$3:$G$22, 5, FALSE)</f>
        <v>4.3. Non-Vegetasi Lainnya</v>
      </c>
      <c r="J3880" s="71" t="str">
        <f>VLOOKUP(E3880, legend!$C$3:$G$22, 2, FALSE)</f>
        <v>2. Non-Forest Natural Vegetation</v>
      </c>
      <c r="K3880" s="71" t="str">
        <f>VLOOKUP(E3880, legend!$C$3:$G$22, 3, FALSE)</f>
        <v>2. Tumbuhan Non-Hutan Lainnya</v>
      </c>
      <c r="L3880" s="71" t="str">
        <f>VLOOKUP(E3880, legend!$C$3:$G$22, 4, FALSE)</f>
        <v>2.1. Other Natural Vegetation</v>
      </c>
      <c r="M3880" s="71" t="str">
        <f>VLOOKUP(E3880, legend!$C$3:$G$22, 5, FALSE)</f>
        <v>2.1. Tumbuhan Non-Hutan Lainnya</v>
      </c>
      <c r="N3880" s="71" t="str">
        <f>VLOOKUP(C3880,geocode!$A$1:$C$40,2,false)</f>
        <v>Island buffered 20 km</v>
      </c>
      <c r="O3880" s="71" t="str">
        <f>VLOOKUP(C3880,geocode!$A$1:$C$40,3,false)</f>
        <v>Island buffered 20 km</v>
      </c>
      <c r="P3880" s="71">
        <v>2000.0</v>
      </c>
      <c r="Q3880" s="71">
        <v>2023.0</v>
      </c>
    </row>
    <row r="3881" ht="15.75" hidden="1" customHeight="1">
      <c r="B3881" s="71">
        <v>27.4142775146484</v>
      </c>
      <c r="C3881" s="71">
        <v>5.0</v>
      </c>
      <c r="D3881" s="71">
        <v>25.0</v>
      </c>
      <c r="E3881" s="71">
        <v>21.0</v>
      </c>
      <c r="F3881" s="71" t="str">
        <f>VLOOKUP(D3881, legend!$C$3:$G$22, 2, FALSE)</f>
        <v>4. Non-Vegetated Area</v>
      </c>
      <c r="G3881" s="71" t="str">
        <f>VLOOKUP(D3881, legend!$C$3:$G$22, 3, FALSE)</f>
        <v>4. Non-Vegetasi</v>
      </c>
      <c r="H3881" s="71" t="str">
        <f>VLOOKUP(D3881, legend!$C$3:$G$22, 4, FALSE)</f>
        <v>4.3. Other Non-Vegetation</v>
      </c>
      <c r="I3881" s="71" t="str">
        <f>VLOOKUP(D3881, legend!$C$3:$G$22, 5, FALSE)</f>
        <v>4.3. Non-Vegetasi Lainnya</v>
      </c>
      <c r="J3881" s="71" t="str">
        <f>VLOOKUP(E3881, legend!$C$3:$G$22, 2, FALSE)</f>
        <v>3. Agriculture</v>
      </c>
      <c r="K3881" s="71" t="str">
        <f>VLOOKUP(E3881, legend!$C$3:$G$22, 3, FALSE)</f>
        <v>3. Pertanian</v>
      </c>
      <c r="L3881" s="71" t="str">
        <f>VLOOKUP(E3881, legend!$C$3:$G$22, 4, FALSE)</f>
        <v>3.4. Other Agriculture</v>
      </c>
      <c r="M3881" s="71" t="str">
        <f>VLOOKUP(E3881, legend!$C$3:$G$22, 5, FALSE)</f>
        <v>3.4. Pertanian Lainnya </v>
      </c>
      <c r="N3881" s="71" t="str">
        <f>VLOOKUP(C3881,geocode!$A$1:$C$40,2,false)</f>
        <v>Island buffered 20 km</v>
      </c>
      <c r="O3881" s="71" t="str">
        <f>VLOOKUP(C3881,geocode!$A$1:$C$40,3,false)</f>
        <v>Island buffered 20 km</v>
      </c>
      <c r="P3881" s="71">
        <v>2000.0</v>
      </c>
      <c r="Q3881" s="71">
        <v>2023.0</v>
      </c>
    </row>
    <row r="3882" ht="15.75" hidden="1" customHeight="1">
      <c r="B3882" s="71">
        <v>28.3179023376464</v>
      </c>
      <c r="C3882" s="71">
        <v>5.0</v>
      </c>
      <c r="D3882" s="71">
        <v>25.0</v>
      </c>
      <c r="E3882" s="71">
        <v>24.0</v>
      </c>
      <c r="F3882" s="71" t="str">
        <f>VLOOKUP(D3882, legend!$C$3:$G$22, 2, FALSE)</f>
        <v>4. Non-Vegetated Area</v>
      </c>
      <c r="G3882" s="71" t="str">
        <f>VLOOKUP(D3882, legend!$C$3:$G$22, 3, FALSE)</f>
        <v>4. Non-Vegetasi</v>
      </c>
      <c r="H3882" s="71" t="str">
        <f>VLOOKUP(D3882, legend!$C$3:$G$22, 4, FALSE)</f>
        <v>4.3. Other Non-Vegetation</v>
      </c>
      <c r="I3882" s="71" t="str">
        <f>VLOOKUP(D3882, legend!$C$3:$G$22, 5, FALSE)</f>
        <v>4.3. Non-Vegetasi Lainnya</v>
      </c>
      <c r="J3882" s="71" t="str">
        <f>VLOOKUP(E3882, legend!$C$3:$G$22, 2, FALSE)</f>
        <v>4. Non-Vegetated Area</v>
      </c>
      <c r="K3882" s="71" t="str">
        <f>VLOOKUP(E3882, legend!$C$3:$G$22, 3, FALSE)</f>
        <v>4. Non-Vegetasi</v>
      </c>
      <c r="L3882" s="71" t="str">
        <f>VLOOKUP(E3882, legend!$C$3:$G$22, 4, FALSE)</f>
        <v>4.2. Urban Area</v>
      </c>
      <c r="M3882" s="71" t="str">
        <f>VLOOKUP(E3882, legend!$C$3:$G$22, 5, FALSE)</f>
        <v>4.2. Pemukiman </v>
      </c>
      <c r="N3882" s="71" t="str">
        <f>VLOOKUP(C3882,geocode!$A$1:$C$40,2,false)</f>
        <v>Island buffered 20 km</v>
      </c>
      <c r="O3882" s="71" t="str">
        <f>VLOOKUP(C3882,geocode!$A$1:$C$40,3,false)</f>
        <v>Island buffered 20 km</v>
      </c>
      <c r="P3882" s="71">
        <v>2000.0</v>
      </c>
      <c r="Q3882" s="71">
        <v>2023.0</v>
      </c>
    </row>
    <row r="3883" ht="15.75" hidden="1" customHeight="1">
      <c r="B3883" s="71">
        <v>141.570310736084</v>
      </c>
      <c r="C3883" s="71">
        <v>5.0</v>
      </c>
      <c r="D3883" s="71">
        <v>25.0</v>
      </c>
      <c r="E3883" s="71">
        <v>25.0</v>
      </c>
      <c r="F3883" s="71" t="str">
        <f>VLOOKUP(D3883, legend!$C$3:$G$22, 2, FALSE)</f>
        <v>4. Non-Vegetated Area</v>
      </c>
      <c r="G3883" s="71" t="str">
        <f>VLOOKUP(D3883, legend!$C$3:$G$22, 3, FALSE)</f>
        <v>4. Non-Vegetasi</v>
      </c>
      <c r="H3883" s="71" t="str">
        <f>VLOOKUP(D3883, legend!$C$3:$G$22, 4, FALSE)</f>
        <v>4.3. Other Non-Vegetation</v>
      </c>
      <c r="I3883" s="71" t="str">
        <f>VLOOKUP(D3883, legend!$C$3:$G$22, 5, FALSE)</f>
        <v>4.3. Non-Vegetasi Lainnya</v>
      </c>
      <c r="J3883" s="71" t="str">
        <f>VLOOKUP(E3883, legend!$C$3:$G$22, 2, FALSE)</f>
        <v>4. Non-Vegetated Area</v>
      </c>
      <c r="K3883" s="71" t="str">
        <f>VLOOKUP(E3883, legend!$C$3:$G$22, 3, FALSE)</f>
        <v>4. Non-Vegetasi</v>
      </c>
      <c r="L3883" s="71" t="str">
        <f>VLOOKUP(E3883, legend!$C$3:$G$22, 4, FALSE)</f>
        <v>4.3. Other Non-Vegetation</v>
      </c>
      <c r="M3883" s="71" t="str">
        <f>VLOOKUP(E3883, legend!$C$3:$G$22, 5, FALSE)</f>
        <v>4.3. Non-Vegetasi Lainnya</v>
      </c>
      <c r="N3883" s="71" t="str">
        <f>VLOOKUP(C3883,geocode!$A$1:$C$40,2,false)</f>
        <v>Island buffered 20 km</v>
      </c>
      <c r="O3883" s="71" t="str">
        <f>VLOOKUP(C3883,geocode!$A$1:$C$40,3,false)</f>
        <v>Island buffered 20 km</v>
      </c>
      <c r="P3883" s="71">
        <v>2000.0</v>
      </c>
      <c r="Q3883" s="71">
        <v>2023.0</v>
      </c>
    </row>
    <row r="3884" ht="15.75" hidden="1" customHeight="1">
      <c r="B3884" s="71">
        <v>0.355560418701171</v>
      </c>
      <c r="C3884" s="71">
        <v>5.0</v>
      </c>
      <c r="D3884" s="71">
        <v>25.0</v>
      </c>
      <c r="E3884" s="71">
        <v>30.0</v>
      </c>
      <c r="F3884" s="71" t="str">
        <f>VLOOKUP(D3884, legend!$C$3:$G$22, 2, FALSE)</f>
        <v>4. Non-Vegetated Area</v>
      </c>
      <c r="G3884" s="71" t="str">
        <f>VLOOKUP(D3884, legend!$C$3:$G$22, 3, FALSE)</f>
        <v>4. Non-Vegetasi</v>
      </c>
      <c r="H3884" s="71" t="str">
        <f>VLOOKUP(D3884, legend!$C$3:$G$22, 4, FALSE)</f>
        <v>4.3. Other Non-Vegetation</v>
      </c>
      <c r="I3884" s="71" t="str">
        <f>VLOOKUP(D3884, legend!$C$3:$G$22, 5, FALSE)</f>
        <v>4.3. Non-Vegetasi Lainnya</v>
      </c>
      <c r="J3884" s="71" t="str">
        <f>VLOOKUP(E3884, legend!$C$3:$G$22, 2, FALSE)</f>
        <v>4. Non-Vegetated Area</v>
      </c>
      <c r="K3884" s="71" t="str">
        <f>VLOOKUP(E3884, legend!$C$3:$G$22, 3, FALSE)</f>
        <v>4. Non-Vegetasi</v>
      </c>
      <c r="L3884" s="71" t="str">
        <f>VLOOKUP(E3884, legend!$C$3:$G$22, 4, FALSE)</f>
        <v>4.1. Mining Pit</v>
      </c>
      <c r="M3884" s="71" t="str">
        <f>VLOOKUP(E3884, legend!$C$3:$G$22, 5, FALSE)</f>
        <v>4.1. Lubang Tambang</v>
      </c>
      <c r="N3884" s="71" t="str">
        <f>VLOOKUP(C3884,geocode!$A$1:$C$40,2,false)</f>
        <v>Island buffered 20 km</v>
      </c>
      <c r="O3884" s="71" t="str">
        <f>VLOOKUP(C3884,geocode!$A$1:$C$40,3,false)</f>
        <v>Island buffered 20 km</v>
      </c>
      <c r="P3884" s="71">
        <v>2000.0</v>
      </c>
      <c r="Q3884" s="71">
        <v>2023.0</v>
      </c>
    </row>
    <row r="3885" ht="15.75" hidden="1" customHeight="1">
      <c r="B3885" s="71">
        <v>9.10190422363281</v>
      </c>
      <c r="C3885" s="71">
        <v>5.0</v>
      </c>
      <c r="D3885" s="71">
        <v>25.0</v>
      </c>
      <c r="E3885" s="71">
        <v>31.0</v>
      </c>
      <c r="F3885" s="71" t="str">
        <f>VLOOKUP(D3885, legend!$C$3:$G$22, 2, FALSE)</f>
        <v>4. Non-Vegetated Area</v>
      </c>
      <c r="G3885" s="71" t="str">
        <f>VLOOKUP(D3885, legend!$C$3:$G$22, 3, FALSE)</f>
        <v>4. Non-Vegetasi</v>
      </c>
      <c r="H3885" s="71" t="str">
        <f>VLOOKUP(D3885, legend!$C$3:$G$22, 4, FALSE)</f>
        <v>4.3. Other Non-Vegetation</v>
      </c>
      <c r="I3885" s="71" t="str">
        <f>VLOOKUP(D3885, legend!$C$3:$G$22, 5, FALSE)</f>
        <v>4.3. Non-Vegetasi Lainnya</v>
      </c>
      <c r="J3885" s="71" t="str">
        <f>VLOOKUP(E3885, legend!$C$3:$G$22, 2, FALSE)</f>
        <v>5. Water Body</v>
      </c>
      <c r="K3885" s="71" t="str">
        <f>VLOOKUP(E3885, legend!$C$3:$G$22, 3, FALSE)</f>
        <v>5. Tubuh Air</v>
      </c>
      <c r="L3885" s="71" t="str">
        <f>VLOOKUP(E3885, legend!$C$3:$G$22, 4, FALSE)</f>
        <v>5.1. Aquaculture</v>
      </c>
      <c r="M3885" s="71" t="str">
        <f>VLOOKUP(E3885, legend!$C$3:$G$22, 5, FALSE)</f>
        <v>5.1. Tambak</v>
      </c>
      <c r="N3885" s="71" t="str">
        <f>VLOOKUP(C3885,geocode!$A$1:$C$40,2,false)</f>
        <v>Island buffered 20 km</v>
      </c>
      <c r="O3885" s="71" t="str">
        <f>VLOOKUP(C3885,geocode!$A$1:$C$40,3,false)</f>
        <v>Island buffered 20 km</v>
      </c>
      <c r="P3885" s="71">
        <v>2000.0</v>
      </c>
      <c r="Q3885" s="71">
        <v>2023.0</v>
      </c>
    </row>
    <row r="3886" ht="15.75" hidden="1" customHeight="1">
      <c r="B3886" s="71">
        <v>63.8591133300781</v>
      </c>
      <c r="C3886" s="71">
        <v>5.0</v>
      </c>
      <c r="D3886" s="71">
        <v>25.0</v>
      </c>
      <c r="E3886" s="71">
        <v>33.0</v>
      </c>
      <c r="F3886" s="71" t="str">
        <f>VLOOKUP(D3886, legend!$C$3:$G$22, 2, FALSE)</f>
        <v>4. Non-Vegetated Area</v>
      </c>
      <c r="G3886" s="71" t="str">
        <f>VLOOKUP(D3886, legend!$C$3:$G$22, 3, FALSE)</f>
        <v>4. Non-Vegetasi</v>
      </c>
      <c r="H3886" s="71" t="str">
        <f>VLOOKUP(D3886, legend!$C$3:$G$22, 4, FALSE)</f>
        <v>4.3. Other Non-Vegetation</v>
      </c>
      <c r="I3886" s="71" t="str">
        <f>VLOOKUP(D3886, legend!$C$3:$G$22, 5, FALSE)</f>
        <v>4.3. Non-Vegetasi Lainnya</v>
      </c>
      <c r="J3886" s="71" t="str">
        <f>VLOOKUP(E3886, legend!$C$3:$G$22, 2, FALSE)</f>
        <v>5. Water Body</v>
      </c>
      <c r="K3886" s="71" t="str">
        <f>VLOOKUP(E3886, legend!$C$3:$G$22, 3, FALSE)</f>
        <v>5. Tubuh Air</v>
      </c>
      <c r="L3886" s="71" t="str">
        <f>VLOOKUP(E3886, legend!$C$3:$G$22, 4, FALSE)</f>
        <v>5.2. River, Lake, Ocean</v>
      </c>
      <c r="M3886" s="71" t="str">
        <f>VLOOKUP(E3886, legend!$C$3:$G$22, 5, FALSE)</f>
        <v>5.2. Sungai, Danau, Laut</v>
      </c>
      <c r="N3886" s="71" t="str">
        <f>VLOOKUP(C3886,geocode!$A$1:$C$40,2,false)</f>
        <v>Island buffered 20 km</v>
      </c>
      <c r="O3886" s="71" t="str">
        <f>VLOOKUP(C3886,geocode!$A$1:$C$40,3,false)</f>
        <v>Island buffered 20 km</v>
      </c>
      <c r="P3886" s="71">
        <v>2000.0</v>
      </c>
      <c r="Q3886" s="71">
        <v>2023.0</v>
      </c>
    </row>
    <row r="3887" ht="15.75" hidden="1" customHeight="1">
      <c r="B3887" s="71">
        <v>0.0893339050292968</v>
      </c>
      <c r="C3887" s="71">
        <v>5.0</v>
      </c>
      <c r="D3887" s="71">
        <v>25.0</v>
      </c>
      <c r="E3887" s="71">
        <v>35.0</v>
      </c>
      <c r="F3887" s="71" t="str">
        <f>VLOOKUP(D3887, legend!$C$3:$G$22, 2, FALSE)</f>
        <v>4. Non-Vegetated Area</v>
      </c>
      <c r="G3887" s="71" t="str">
        <f>VLOOKUP(D3887, legend!$C$3:$G$22, 3, FALSE)</f>
        <v>4. Non-Vegetasi</v>
      </c>
      <c r="H3887" s="71" t="str">
        <f>VLOOKUP(D3887, legend!$C$3:$G$22, 4, FALSE)</f>
        <v>4.3. Other Non-Vegetation</v>
      </c>
      <c r="I3887" s="71" t="str">
        <f>VLOOKUP(D3887, legend!$C$3:$G$22, 5, FALSE)</f>
        <v>4.3. Non-Vegetasi Lainnya</v>
      </c>
      <c r="J3887" s="71" t="str">
        <f>VLOOKUP(E3887, legend!$C$3:$G$22, 2, FALSE)</f>
        <v>3. Agriculture</v>
      </c>
      <c r="K3887" s="71" t="str">
        <f>VLOOKUP(E3887, legend!$C$3:$G$22, 3, FALSE)</f>
        <v>3. Pertanian</v>
      </c>
      <c r="L3887" s="71" t="str">
        <f>VLOOKUP(E3887, legend!$C$3:$G$22, 4, FALSE)</f>
        <v>3.2. Oil Palm</v>
      </c>
      <c r="M3887" s="71" t="str">
        <f>VLOOKUP(E3887, legend!$C$3:$G$22, 5, FALSE)</f>
        <v>3.2. Sawit</v>
      </c>
      <c r="N3887" s="71" t="str">
        <f>VLOOKUP(C3887,geocode!$A$1:$C$40,2,false)</f>
        <v>Island buffered 20 km</v>
      </c>
      <c r="O3887" s="71" t="str">
        <f>VLOOKUP(C3887,geocode!$A$1:$C$40,3,false)</f>
        <v>Island buffered 20 km</v>
      </c>
      <c r="P3887" s="71">
        <v>2000.0</v>
      </c>
      <c r="Q3887" s="71">
        <v>2023.0</v>
      </c>
    </row>
    <row r="3888" ht="15.75" hidden="1" customHeight="1">
      <c r="B3888" s="71">
        <v>1.68427397460937</v>
      </c>
      <c r="C3888" s="71">
        <v>5.0</v>
      </c>
      <c r="D3888" s="71">
        <v>25.0</v>
      </c>
      <c r="E3888" s="71">
        <v>40.0</v>
      </c>
      <c r="F3888" s="71" t="str">
        <f>VLOOKUP(D3888, legend!$C$3:$G$22, 2, FALSE)</f>
        <v>4. Non-Vegetated Area</v>
      </c>
      <c r="G3888" s="71" t="str">
        <f>VLOOKUP(D3888, legend!$C$3:$G$22, 3, FALSE)</f>
        <v>4. Non-Vegetasi</v>
      </c>
      <c r="H3888" s="71" t="str">
        <f>VLOOKUP(D3888, legend!$C$3:$G$22, 4, FALSE)</f>
        <v>4.3. Other Non-Vegetation</v>
      </c>
      <c r="I3888" s="71" t="str">
        <f>VLOOKUP(D3888, legend!$C$3:$G$22, 5, FALSE)</f>
        <v>4.3. Non-Vegetasi Lainnya</v>
      </c>
      <c r="J3888" s="71" t="str">
        <f>VLOOKUP(E3888, legend!$C$3:$G$22, 2, FALSE)</f>
        <v>3. Agriculture</v>
      </c>
      <c r="K3888" s="71" t="str">
        <f>VLOOKUP(E3888, legend!$C$3:$G$22, 3, FALSE)</f>
        <v>3. Pertanian</v>
      </c>
      <c r="L3888" s="71" t="str">
        <f>VLOOKUP(E3888, legend!$C$3:$G$22, 4, FALSE)</f>
        <v>3.1. Rice Paddy</v>
      </c>
      <c r="M3888" s="71" t="str">
        <f>VLOOKUP(E3888, legend!$C$3:$G$22, 5, FALSE)</f>
        <v>3.1. Sawah</v>
      </c>
      <c r="N3888" s="71" t="str">
        <f>VLOOKUP(C3888,geocode!$A$1:$C$40,2,false)</f>
        <v>Island buffered 20 km</v>
      </c>
      <c r="O3888" s="71" t="str">
        <f>VLOOKUP(C3888,geocode!$A$1:$C$40,3,false)</f>
        <v>Island buffered 20 km</v>
      </c>
      <c r="P3888" s="71">
        <v>2000.0</v>
      </c>
      <c r="Q3888" s="71">
        <v>2023.0</v>
      </c>
    </row>
    <row r="3889" ht="15.75" hidden="1" customHeight="1">
      <c r="B3889" s="71">
        <v>0.0893949340820312</v>
      </c>
      <c r="C3889" s="71">
        <v>5.0</v>
      </c>
      <c r="D3889" s="71">
        <v>30.0</v>
      </c>
      <c r="E3889" s="71">
        <v>30.0</v>
      </c>
      <c r="F3889" s="71" t="str">
        <f>VLOOKUP(D3889, legend!$C$3:$G$22, 2, FALSE)</f>
        <v>4. Non-Vegetated Area</v>
      </c>
      <c r="G3889" s="71" t="str">
        <f>VLOOKUP(D3889, legend!$C$3:$G$22, 3, FALSE)</f>
        <v>4. Non-Vegetasi</v>
      </c>
      <c r="H3889" s="71" t="str">
        <f>VLOOKUP(D3889, legend!$C$3:$G$22, 4, FALSE)</f>
        <v>4.1. Mining Pit</v>
      </c>
      <c r="I3889" s="71" t="str">
        <f>VLOOKUP(D3889, legend!$C$3:$G$22, 5, FALSE)</f>
        <v>4.1. Lubang Tambang</v>
      </c>
      <c r="J3889" s="71" t="str">
        <f>VLOOKUP(E3889, legend!$C$3:$G$22, 2, FALSE)</f>
        <v>4. Non-Vegetated Area</v>
      </c>
      <c r="K3889" s="71" t="str">
        <f>VLOOKUP(E3889, legend!$C$3:$G$22, 3, FALSE)</f>
        <v>4. Non-Vegetasi</v>
      </c>
      <c r="L3889" s="71" t="str">
        <f>VLOOKUP(E3889, legend!$C$3:$G$22, 4, FALSE)</f>
        <v>4.1. Mining Pit</v>
      </c>
      <c r="M3889" s="71" t="str">
        <f>VLOOKUP(E3889, legend!$C$3:$G$22, 5, FALSE)</f>
        <v>4.1. Lubang Tambang</v>
      </c>
      <c r="N3889" s="71" t="str">
        <f>VLOOKUP(C3889,geocode!$A$1:$C$40,2,false)</f>
        <v>Island buffered 20 km</v>
      </c>
      <c r="O3889" s="71" t="str">
        <f>VLOOKUP(C3889,geocode!$A$1:$C$40,3,false)</f>
        <v>Island buffered 20 km</v>
      </c>
      <c r="P3889" s="71">
        <v>2000.0</v>
      </c>
      <c r="Q3889" s="71">
        <v>2023.0</v>
      </c>
    </row>
    <row r="3890" ht="15.75" hidden="1" customHeight="1">
      <c r="B3890" s="71">
        <v>5.61613854980468</v>
      </c>
      <c r="C3890" s="71">
        <v>5.0</v>
      </c>
      <c r="D3890" s="71">
        <v>31.0</v>
      </c>
      <c r="E3890" s="71">
        <v>5.0</v>
      </c>
      <c r="F3890" s="71" t="str">
        <f>VLOOKUP(D3890, legend!$C$3:$G$22, 2, FALSE)</f>
        <v>5. Water Body</v>
      </c>
      <c r="G3890" s="71" t="str">
        <f>VLOOKUP(D3890, legend!$C$3:$G$22, 3, FALSE)</f>
        <v>5. Tubuh Air</v>
      </c>
      <c r="H3890" s="71" t="str">
        <f>VLOOKUP(D3890, legend!$C$3:$G$22, 4, FALSE)</f>
        <v>5.1. Aquaculture</v>
      </c>
      <c r="I3890" s="71" t="str">
        <f>VLOOKUP(D3890, legend!$C$3:$G$22, 5, FALSE)</f>
        <v>5.1. Tambak</v>
      </c>
      <c r="J3890" s="71" t="str">
        <f>VLOOKUP(E3890, legend!$C$3:$G$22, 2, FALSE)</f>
        <v>1. Forest </v>
      </c>
      <c r="K3890" s="71" t="str">
        <f>VLOOKUP(E3890, legend!$C$3:$G$22, 3, FALSE)</f>
        <v>1. Hutan</v>
      </c>
      <c r="L3890" s="71" t="str">
        <f>VLOOKUP(E3890, legend!$C$3:$G$22, 4, FALSE)</f>
        <v>1.2. Mangrove</v>
      </c>
      <c r="M3890" s="71" t="str">
        <f>VLOOKUP(E3890, legend!$C$3:$G$22, 5, FALSE)</f>
        <v>1.2. Mangrove</v>
      </c>
      <c r="N3890" s="71" t="str">
        <f>VLOOKUP(C3890,geocode!$A$1:$C$40,2,false)</f>
        <v>Island buffered 20 km</v>
      </c>
      <c r="O3890" s="71" t="str">
        <f>VLOOKUP(C3890,geocode!$A$1:$C$40,3,false)</f>
        <v>Island buffered 20 km</v>
      </c>
      <c r="P3890" s="71">
        <v>2000.0</v>
      </c>
      <c r="Q3890" s="71">
        <v>2023.0</v>
      </c>
    </row>
    <row r="3891" ht="15.75" hidden="1" customHeight="1">
      <c r="B3891" s="71">
        <v>1.24417362670898</v>
      </c>
      <c r="C3891" s="71">
        <v>5.0</v>
      </c>
      <c r="D3891" s="71">
        <v>31.0</v>
      </c>
      <c r="E3891" s="71">
        <v>21.0</v>
      </c>
      <c r="F3891" s="71" t="str">
        <f>VLOOKUP(D3891, legend!$C$3:$G$22, 2, FALSE)</f>
        <v>5. Water Body</v>
      </c>
      <c r="G3891" s="71" t="str">
        <f>VLOOKUP(D3891, legend!$C$3:$G$22, 3, FALSE)</f>
        <v>5. Tubuh Air</v>
      </c>
      <c r="H3891" s="71" t="str">
        <f>VLOOKUP(D3891, legend!$C$3:$G$22, 4, FALSE)</f>
        <v>5.1. Aquaculture</v>
      </c>
      <c r="I3891" s="71" t="str">
        <f>VLOOKUP(D3891, legend!$C$3:$G$22, 5, FALSE)</f>
        <v>5.1. Tambak</v>
      </c>
      <c r="J3891" s="71" t="str">
        <f>VLOOKUP(E3891, legend!$C$3:$G$22, 2, FALSE)</f>
        <v>3. Agriculture</v>
      </c>
      <c r="K3891" s="71" t="str">
        <f>VLOOKUP(E3891, legend!$C$3:$G$22, 3, FALSE)</f>
        <v>3. Pertanian</v>
      </c>
      <c r="L3891" s="71" t="str">
        <f>VLOOKUP(E3891, legend!$C$3:$G$22, 4, FALSE)</f>
        <v>3.4. Other Agriculture</v>
      </c>
      <c r="M3891" s="71" t="str">
        <f>VLOOKUP(E3891, legend!$C$3:$G$22, 5, FALSE)</f>
        <v>3.4. Pertanian Lainnya </v>
      </c>
      <c r="N3891" s="71" t="str">
        <f>VLOOKUP(C3891,geocode!$A$1:$C$40,2,false)</f>
        <v>Island buffered 20 km</v>
      </c>
      <c r="O3891" s="71" t="str">
        <f>VLOOKUP(C3891,geocode!$A$1:$C$40,3,false)</f>
        <v>Island buffered 20 km</v>
      </c>
      <c r="P3891" s="71">
        <v>2000.0</v>
      </c>
      <c r="Q3891" s="71">
        <v>2023.0</v>
      </c>
    </row>
    <row r="3892" ht="15.75" hidden="1" customHeight="1">
      <c r="B3892" s="71">
        <v>0.444438818359375</v>
      </c>
      <c r="C3892" s="71">
        <v>5.0</v>
      </c>
      <c r="D3892" s="71">
        <v>31.0</v>
      </c>
      <c r="E3892" s="71">
        <v>24.0</v>
      </c>
      <c r="F3892" s="71" t="str">
        <f>VLOOKUP(D3892, legend!$C$3:$G$22, 2, FALSE)</f>
        <v>5. Water Body</v>
      </c>
      <c r="G3892" s="71" t="str">
        <f>VLOOKUP(D3892, legend!$C$3:$G$22, 3, FALSE)</f>
        <v>5. Tubuh Air</v>
      </c>
      <c r="H3892" s="71" t="str">
        <f>VLOOKUP(D3892, legend!$C$3:$G$22, 4, FALSE)</f>
        <v>5.1. Aquaculture</v>
      </c>
      <c r="I3892" s="71" t="str">
        <f>VLOOKUP(D3892, legend!$C$3:$G$22, 5, FALSE)</f>
        <v>5.1. Tambak</v>
      </c>
      <c r="J3892" s="71" t="str">
        <f>VLOOKUP(E3892, legend!$C$3:$G$22, 2, FALSE)</f>
        <v>4. Non-Vegetated Area</v>
      </c>
      <c r="K3892" s="71" t="str">
        <f>VLOOKUP(E3892, legend!$C$3:$G$22, 3, FALSE)</f>
        <v>4. Non-Vegetasi</v>
      </c>
      <c r="L3892" s="71" t="str">
        <f>VLOOKUP(E3892, legend!$C$3:$G$22, 4, FALSE)</f>
        <v>4.2. Urban Area</v>
      </c>
      <c r="M3892" s="71" t="str">
        <f>VLOOKUP(E3892, legend!$C$3:$G$22, 5, FALSE)</f>
        <v>4.2. Pemukiman </v>
      </c>
      <c r="N3892" s="71" t="str">
        <f>VLOOKUP(C3892,geocode!$A$1:$C$40,2,false)</f>
        <v>Island buffered 20 km</v>
      </c>
      <c r="O3892" s="71" t="str">
        <f>VLOOKUP(C3892,geocode!$A$1:$C$40,3,false)</f>
        <v>Island buffered 20 km</v>
      </c>
      <c r="P3892" s="71">
        <v>2000.0</v>
      </c>
      <c r="Q3892" s="71">
        <v>2023.0</v>
      </c>
    </row>
    <row r="3893" ht="15.75" hidden="1" customHeight="1">
      <c r="B3893" s="71">
        <v>1.77685899658203</v>
      </c>
      <c r="C3893" s="71">
        <v>5.0</v>
      </c>
      <c r="D3893" s="71">
        <v>31.0</v>
      </c>
      <c r="E3893" s="71">
        <v>25.0</v>
      </c>
      <c r="F3893" s="71" t="str">
        <f>VLOOKUP(D3893, legend!$C$3:$G$22, 2, FALSE)</f>
        <v>5. Water Body</v>
      </c>
      <c r="G3893" s="71" t="str">
        <f>VLOOKUP(D3893, legend!$C$3:$G$22, 3, FALSE)</f>
        <v>5. Tubuh Air</v>
      </c>
      <c r="H3893" s="71" t="str">
        <f>VLOOKUP(D3893, legend!$C$3:$G$22, 4, FALSE)</f>
        <v>5.1. Aquaculture</v>
      </c>
      <c r="I3893" s="71" t="str">
        <f>VLOOKUP(D3893, legend!$C$3:$G$22, 5, FALSE)</f>
        <v>5.1. Tambak</v>
      </c>
      <c r="J3893" s="71" t="str">
        <f>VLOOKUP(E3893, legend!$C$3:$G$22, 2, FALSE)</f>
        <v>4. Non-Vegetated Area</v>
      </c>
      <c r="K3893" s="71" t="str">
        <f>VLOOKUP(E3893, legend!$C$3:$G$22, 3, FALSE)</f>
        <v>4. Non-Vegetasi</v>
      </c>
      <c r="L3893" s="71" t="str">
        <f>VLOOKUP(E3893, legend!$C$3:$G$22, 4, FALSE)</f>
        <v>4.3. Other Non-Vegetation</v>
      </c>
      <c r="M3893" s="71" t="str">
        <f>VLOOKUP(E3893, legend!$C$3:$G$22, 5, FALSE)</f>
        <v>4.3. Non-Vegetasi Lainnya</v>
      </c>
      <c r="N3893" s="71" t="str">
        <f>VLOOKUP(C3893,geocode!$A$1:$C$40,2,false)</f>
        <v>Island buffered 20 km</v>
      </c>
      <c r="O3893" s="71" t="str">
        <f>VLOOKUP(C3893,geocode!$A$1:$C$40,3,false)</f>
        <v>Island buffered 20 km</v>
      </c>
      <c r="P3893" s="71">
        <v>2000.0</v>
      </c>
      <c r="Q3893" s="71">
        <v>2023.0</v>
      </c>
    </row>
    <row r="3894" ht="15.75" hidden="1" customHeight="1">
      <c r="B3894" s="71">
        <v>22.1927148986816</v>
      </c>
      <c r="C3894" s="71">
        <v>5.0</v>
      </c>
      <c r="D3894" s="71">
        <v>31.0</v>
      </c>
      <c r="E3894" s="71">
        <v>31.0</v>
      </c>
      <c r="F3894" s="71" t="str">
        <f>VLOOKUP(D3894, legend!$C$3:$G$22, 2, FALSE)</f>
        <v>5. Water Body</v>
      </c>
      <c r="G3894" s="71" t="str">
        <f>VLOOKUP(D3894, legend!$C$3:$G$22, 3, FALSE)</f>
        <v>5. Tubuh Air</v>
      </c>
      <c r="H3894" s="71" t="str">
        <f>VLOOKUP(D3894, legend!$C$3:$G$22, 4, FALSE)</f>
        <v>5.1. Aquaculture</v>
      </c>
      <c r="I3894" s="71" t="str">
        <f>VLOOKUP(D3894, legend!$C$3:$G$22, 5, FALSE)</f>
        <v>5.1. Tambak</v>
      </c>
      <c r="J3894" s="71" t="str">
        <f>VLOOKUP(E3894, legend!$C$3:$G$22, 2, FALSE)</f>
        <v>5. Water Body</v>
      </c>
      <c r="K3894" s="71" t="str">
        <f>VLOOKUP(E3894, legend!$C$3:$G$22, 3, FALSE)</f>
        <v>5. Tubuh Air</v>
      </c>
      <c r="L3894" s="71" t="str">
        <f>VLOOKUP(E3894, legend!$C$3:$G$22, 4, FALSE)</f>
        <v>5.1. Aquaculture</v>
      </c>
      <c r="M3894" s="71" t="str">
        <f>VLOOKUP(E3894, legend!$C$3:$G$22, 5, FALSE)</f>
        <v>5.1. Tambak</v>
      </c>
      <c r="N3894" s="71" t="str">
        <f>VLOOKUP(C3894,geocode!$A$1:$C$40,2,false)</f>
        <v>Island buffered 20 km</v>
      </c>
      <c r="O3894" s="71" t="str">
        <f>VLOOKUP(C3894,geocode!$A$1:$C$40,3,false)</f>
        <v>Island buffered 20 km</v>
      </c>
      <c r="P3894" s="71">
        <v>2000.0</v>
      </c>
      <c r="Q3894" s="71">
        <v>2023.0</v>
      </c>
    </row>
    <row r="3895" ht="15.75" hidden="1" customHeight="1">
      <c r="B3895" s="71">
        <v>6.3261568786621</v>
      </c>
      <c r="C3895" s="71">
        <v>5.0</v>
      </c>
      <c r="D3895" s="71">
        <v>31.0</v>
      </c>
      <c r="E3895" s="71">
        <v>33.0</v>
      </c>
      <c r="F3895" s="71" t="str">
        <f>VLOOKUP(D3895, legend!$C$3:$G$22, 2, FALSE)</f>
        <v>5. Water Body</v>
      </c>
      <c r="G3895" s="71" t="str">
        <f>VLOOKUP(D3895, legend!$C$3:$G$22, 3, FALSE)</f>
        <v>5. Tubuh Air</v>
      </c>
      <c r="H3895" s="71" t="str">
        <f>VLOOKUP(D3895, legend!$C$3:$G$22, 4, FALSE)</f>
        <v>5.1. Aquaculture</v>
      </c>
      <c r="I3895" s="71" t="str">
        <f>VLOOKUP(D3895, legend!$C$3:$G$22, 5, FALSE)</f>
        <v>5.1. Tambak</v>
      </c>
      <c r="J3895" s="71" t="str">
        <f>VLOOKUP(E3895, legend!$C$3:$G$22, 2, FALSE)</f>
        <v>5. Water Body</v>
      </c>
      <c r="K3895" s="71" t="str">
        <f>VLOOKUP(E3895, legend!$C$3:$G$22, 3, FALSE)</f>
        <v>5. Tubuh Air</v>
      </c>
      <c r="L3895" s="71" t="str">
        <f>VLOOKUP(E3895, legend!$C$3:$G$22, 4, FALSE)</f>
        <v>5.2. River, Lake, Ocean</v>
      </c>
      <c r="M3895" s="71" t="str">
        <f>VLOOKUP(E3895, legend!$C$3:$G$22, 5, FALSE)</f>
        <v>5.2. Sungai, Danau, Laut</v>
      </c>
      <c r="N3895" s="71" t="str">
        <f>VLOOKUP(C3895,geocode!$A$1:$C$40,2,false)</f>
        <v>Island buffered 20 km</v>
      </c>
      <c r="O3895" s="71" t="str">
        <f>VLOOKUP(C3895,geocode!$A$1:$C$40,3,false)</f>
        <v>Island buffered 20 km</v>
      </c>
      <c r="P3895" s="71">
        <v>2000.0</v>
      </c>
      <c r="Q3895" s="71">
        <v>2023.0</v>
      </c>
    </row>
    <row r="3896" ht="15.75" hidden="1" customHeight="1">
      <c r="B3896" s="71">
        <v>0.0885189208984375</v>
      </c>
      <c r="C3896" s="71">
        <v>5.0</v>
      </c>
      <c r="D3896" s="71">
        <v>31.0</v>
      </c>
      <c r="E3896" s="71">
        <v>40.0</v>
      </c>
      <c r="F3896" s="71" t="str">
        <f>VLOOKUP(D3896, legend!$C$3:$G$22, 2, FALSE)</f>
        <v>5. Water Body</v>
      </c>
      <c r="G3896" s="71" t="str">
        <f>VLOOKUP(D3896, legend!$C$3:$G$22, 3, FALSE)</f>
        <v>5. Tubuh Air</v>
      </c>
      <c r="H3896" s="71" t="str">
        <f>VLOOKUP(D3896, legend!$C$3:$G$22, 4, FALSE)</f>
        <v>5.1. Aquaculture</v>
      </c>
      <c r="I3896" s="71" t="str">
        <f>VLOOKUP(D3896, legend!$C$3:$G$22, 5, FALSE)</f>
        <v>5.1. Tambak</v>
      </c>
      <c r="J3896" s="71" t="str">
        <f>VLOOKUP(E3896, legend!$C$3:$G$22, 2, FALSE)</f>
        <v>3. Agriculture</v>
      </c>
      <c r="K3896" s="71" t="str">
        <f>VLOOKUP(E3896, legend!$C$3:$G$22, 3, FALSE)</f>
        <v>3. Pertanian</v>
      </c>
      <c r="L3896" s="71" t="str">
        <f>VLOOKUP(E3896, legend!$C$3:$G$22, 4, FALSE)</f>
        <v>3.1. Rice Paddy</v>
      </c>
      <c r="M3896" s="71" t="str">
        <f>VLOOKUP(E3896, legend!$C$3:$G$22, 5, FALSE)</f>
        <v>3.1. Sawah</v>
      </c>
      <c r="N3896" s="71" t="str">
        <f>VLOOKUP(C3896,geocode!$A$1:$C$40,2,false)</f>
        <v>Island buffered 20 km</v>
      </c>
      <c r="O3896" s="71" t="str">
        <f>VLOOKUP(C3896,geocode!$A$1:$C$40,3,false)</f>
        <v>Island buffered 20 km</v>
      </c>
      <c r="P3896" s="71">
        <v>2000.0</v>
      </c>
      <c r="Q3896" s="71">
        <v>2023.0</v>
      </c>
    </row>
    <row r="3897" ht="15.75" hidden="1" customHeight="1">
      <c r="B3897" s="71">
        <v>13.841350817871</v>
      </c>
      <c r="C3897" s="71">
        <v>5.0</v>
      </c>
      <c r="D3897" s="71">
        <v>33.0</v>
      </c>
      <c r="E3897" s="71">
        <v>3.0</v>
      </c>
      <c r="F3897" s="71" t="str">
        <f>VLOOKUP(D3897, legend!$C$3:$G$22, 2, FALSE)</f>
        <v>5. Water Body</v>
      </c>
      <c r="G3897" s="71" t="str">
        <f>VLOOKUP(D3897, legend!$C$3:$G$22, 3, FALSE)</f>
        <v>5. Tubuh Air</v>
      </c>
      <c r="H3897" s="71" t="str">
        <f>VLOOKUP(D3897, legend!$C$3:$G$22, 4, FALSE)</f>
        <v>5.2. River, Lake, Ocean</v>
      </c>
      <c r="I3897" s="71" t="str">
        <f>VLOOKUP(D3897, legend!$C$3:$G$22, 5, FALSE)</f>
        <v>5.2. Sungai, Danau, Laut</v>
      </c>
      <c r="J3897" s="71" t="str">
        <f>VLOOKUP(E3897, legend!$C$3:$G$22, 2, FALSE)</f>
        <v>1. Forest </v>
      </c>
      <c r="K3897" s="71" t="str">
        <f>VLOOKUP(E3897, legend!$C$3:$G$22, 3, FALSE)</f>
        <v>1. Hutan</v>
      </c>
      <c r="L3897" s="71" t="str">
        <f>VLOOKUP(E3897, legend!$C$3:$G$22, 4, FALSE)</f>
        <v>1.1. Forest Formation</v>
      </c>
      <c r="M3897" s="71" t="str">
        <f>VLOOKUP(E3897, legend!$C$3:$G$22, 5, FALSE)</f>
        <v>1.1. Formasi Hutan</v>
      </c>
      <c r="N3897" s="71" t="str">
        <f>VLOOKUP(C3897,geocode!$A$1:$C$40,2,false)</f>
        <v>Island buffered 20 km</v>
      </c>
      <c r="O3897" s="71" t="str">
        <f>VLOOKUP(C3897,geocode!$A$1:$C$40,3,false)</f>
        <v>Island buffered 20 km</v>
      </c>
      <c r="P3897" s="71">
        <v>2000.0</v>
      </c>
      <c r="Q3897" s="71">
        <v>2023.0</v>
      </c>
    </row>
    <row r="3898" ht="15.75" hidden="1" customHeight="1">
      <c r="B3898" s="71">
        <v>97.8900130859375</v>
      </c>
      <c r="C3898" s="71">
        <v>5.0</v>
      </c>
      <c r="D3898" s="71">
        <v>33.0</v>
      </c>
      <c r="E3898" s="71">
        <v>5.0</v>
      </c>
      <c r="F3898" s="71" t="str">
        <f>VLOOKUP(D3898, legend!$C$3:$G$22, 2, FALSE)</f>
        <v>5. Water Body</v>
      </c>
      <c r="G3898" s="71" t="str">
        <f>VLOOKUP(D3898, legend!$C$3:$G$22, 3, FALSE)</f>
        <v>5. Tubuh Air</v>
      </c>
      <c r="H3898" s="71" t="str">
        <f>VLOOKUP(D3898, legend!$C$3:$G$22, 4, FALSE)</f>
        <v>5.2. River, Lake, Ocean</v>
      </c>
      <c r="I3898" s="71" t="str">
        <f>VLOOKUP(D3898, legend!$C$3:$G$22, 5, FALSE)</f>
        <v>5.2. Sungai, Danau, Laut</v>
      </c>
      <c r="J3898" s="71" t="str">
        <f>VLOOKUP(E3898, legend!$C$3:$G$22, 2, FALSE)</f>
        <v>1. Forest </v>
      </c>
      <c r="K3898" s="71" t="str">
        <f>VLOOKUP(E3898, legend!$C$3:$G$22, 3, FALSE)</f>
        <v>1. Hutan</v>
      </c>
      <c r="L3898" s="71" t="str">
        <f>VLOOKUP(E3898, legend!$C$3:$G$22, 4, FALSE)</f>
        <v>1.2. Mangrove</v>
      </c>
      <c r="M3898" s="71" t="str">
        <f>VLOOKUP(E3898, legend!$C$3:$G$22, 5, FALSE)</f>
        <v>1.2. Mangrove</v>
      </c>
      <c r="N3898" s="71" t="str">
        <f>VLOOKUP(C3898,geocode!$A$1:$C$40,2,false)</f>
        <v>Island buffered 20 km</v>
      </c>
      <c r="O3898" s="71" t="str">
        <f>VLOOKUP(C3898,geocode!$A$1:$C$40,3,false)</f>
        <v>Island buffered 20 km</v>
      </c>
      <c r="P3898" s="71">
        <v>2000.0</v>
      </c>
      <c r="Q3898" s="71">
        <v>2023.0</v>
      </c>
    </row>
    <row r="3899" ht="15.75" hidden="1" customHeight="1">
      <c r="B3899" s="71">
        <v>30.0399824035644</v>
      </c>
      <c r="C3899" s="71">
        <v>5.0</v>
      </c>
      <c r="D3899" s="71">
        <v>33.0</v>
      </c>
      <c r="E3899" s="71">
        <v>13.0</v>
      </c>
      <c r="F3899" s="71" t="str">
        <f>VLOOKUP(D3899, legend!$C$3:$G$22, 2, FALSE)</f>
        <v>5. Water Body</v>
      </c>
      <c r="G3899" s="71" t="str">
        <f>VLOOKUP(D3899, legend!$C$3:$G$22, 3, FALSE)</f>
        <v>5. Tubuh Air</v>
      </c>
      <c r="H3899" s="71" t="str">
        <f>VLOOKUP(D3899, legend!$C$3:$G$22, 4, FALSE)</f>
        <v>5.2. River, Lake, Ocean</v>
      </c>
      <c r="I3899" s="71" t="str">
        <f>VLOOKUP(D3899, legend!$C$3:$G$22, 5, FALSE)</f>
        <v>5.2. Sungai, Danau, Laut</v>
      </c>
      <c r="J3899" s="71" t="str">
        <f>VLOOKUP(E3899, legend!$C$3:$G$22, 2, FALSE)</f>
        <v>2. Non-Forest Natural Vegetation</v>
      </c>
      <c r="K3899" s="71" t="str">
        <f>VLOOKUP(E3899, legend!$C$3:$G$22, 3, FALSE)</f>
        <v>2. Tumbuhan Non-Hutan Lainnya</v>
      </c>
      <c r="L3899" s="71" t="str">
        <f>VLOOKUP(E3899, legend!$C$3:$G$22, 4, FALSE)</f>
        <v>2.1. Other Natural Vegetation</v>
      </c>
      <c r="M3899" s="71" t="str">
        <f>VLOOKUP(E3899, legend!$C$3:$G$22, 5, FALSE)</f>
        <v>2.1. Tumbuhan Non-Hutan Lainnya</v>
      </c>
      <c r="N3899" s="71" t="str">
        <f>VLOOKUP(C3899,geocode!$A$1:$C$40,2,false)</f>
        <v>Island buffered 20 km</v>
      </c>
      <c r="O3899" s="71" t="str">
        <f>VLOOKUP(C3899,geocode!$A$1:$C$40,3,false)</f>
        <v>Island buffered 20 km</v>
      </c>
      <c r="P3899" s="71">
        <v>2000.0</v>
      </c>
      <c r="Q3899" s="71">
        <v>2023.0</v>
      </c>
    </row>
    <row r="3900" ht="15.75" hidden="1" customHeight="1">
      <c r="B3900" s="71">
        <v>58.8142647155761</v>
      </c>
      <c r="C3900" s="71">
        <v>5.0</v>
      </c>
      <c r="D3900" s="71">
        <v>33.0</v>
      </c>
      <c r="E3900" s="71">
        <v>21.0</v>
      </c>
      <c r="F3900" s="71" t="str">
        <f>VLOOKUP(D3900, legend!$C$3:$G$22, 2, FALSE)</f>
        <v>5. Water Body</v>
      </c>
      <c r="G3900" s="71" t="str">
        <f>VLOOKUP(D3900, legend!$C$3:$G$22, 3, FALSE)</f>
        <v>5. Tubuh Air</v>
      </c>
      <c r="H3900" s="71" t="str">
        <f>VLOOKUP(D3900, legend!$C$3:$G$22, 4, FALSE)</f>
        <v>5.2. River, Lake, Ocean</v>
      </c>
      <c r="I3900" s="71" t="str">
        <f>VLOOKUP(D3900, legend!$C$3:$G$22, 5, FALSE)</f>
        <v>5.2. Sungai, Danau, Laut</v>
      </c>
      <c r="J3900" s="71" t="str">
        <f>VLOOKUP(E3900, legend!$C$3:$G$22, 2, FALSE)</f>
        <v>3. Agriculture</v>
      </c>
      <c r="K3900" s="71" t="str">
        <f>VLOOKUP(E3900, legend!$C$3:$G$22, 3, FALSE)</f>
        <v>3. Pertanian</v>
      </c>
      <c r="L3900" s="71" t="str">
        <f>VLOOKUP(E3900, legend!$C$3:$G$22, 4, FALSE)</f>
        <v>3.4. Other Agriculture</v>
      </c>
      <c r="M3900" s="71" t="str">
        <f>VLOOKUP(E3900, legend!$C$3:$G$22, 5, FALSE)</f>
        <v>3.4. Pertanian Lainnya </v>
      </c>
      <c r="N3900" s="71" t="str">
        <f>VLOOKUP(C3900,geocode!$A$1:$C$40,2,false)</f>
        <v>Island buffered 20 km</v>
      </c>
      <c r="O3900" s="71" t="str">
        <f>VLOOKUP(C3900,geocode!$A$1:$C$40,3,false)</f>
        <v>Island buffered 20 km</v>
      </c>
      <c r="P3900" s="71">
        <v>2000.0</v>
      </c>
      <c r="Q3900" s="71">
        <v>2023.0</v>
      </c>
    </row>
    <row r="3901" ht="15.75" hidden="1" customHeight="1">
      <c r="B3901" s="71">
        <v>17.2926566284179</v>
      </c>
      <c r="C3901" s="71">
        <v>5.0</v>
      </c>
      <c r="D3901" s="71">
        <v>33.0</v>
      </c>
      <c r="E3901" s="71">
        <v>24.0</v>
      </c>
      <c r="F3901" s="71" t="str">
        <f>VLOOKUP(D3901, legend!$C$3:$G$22, 2, FALSE)</f>
        <v>5. Water Body</v>
      </c>
      <c r="G3901" s="71" t="str">
        <f>VLOOKUP(D3901, legend!$C$3:$G$22, 3, FALSE)</f>
        <v>5. Tubuh Air</v>
      </c>
      <c r="H3901" s="71" t="str">
        <f>VLOOKUP(D3901, legend!$C$3:$G$22, 4, FALSE)</f>
        <v>5.2. River, Lake, Ocean</v>
      </c>
      <c r="I3901" s="71" t="str">
        <f>VLOOKUP(D3901, legend!$C$3:$G$22, 5, FALSE)</f>
        <v>5.2. Sungai, Danau, Laut</v>
      </c>
      <c r="J3901" s="71" t="str">
        <f>VLOOKUP(E3901, legend!$C$3:$G$22, 2, FALSE)</f>
        <v>4. Non-Vegetated Area</v>
      </c>
      <c r="K3901" s="71" t="str">
        <f>VLOOKUP(E3901, legend!$C$3:$G$22, 3, FALSE)</f>
        <v>4. Non-Vegetasi</v>
      </c>
      <c r="L3901" s="71" t="str">
        <f>VLOOKUP(E3901, legend!$C$3:$G$22, 4, FALSE)</f>
        <v>4.2. Urban Area</v>
      </c>
      <c r="M3901" s="71" t="str">
        <f>VLOOKUP(E3901, legend!$C$3:$G$22, 5, FALSE)</f>
        <v>4.2. Pemukiman </v>
      </c>
      <c r="N3901" s="71" t="str">
        <f>VLOOKUP(C3901,geocode!$A$1:$C$40,2,false)</f>
        <v>Island buffered 20 km</v>
      </c>
      <c r="O3901" s="71" t="str">
        <f>VLOOKUP(C3901,geocode!$A$1:$C$40,3,false)</f>
        <v>Island buffered 20 km</v>
      </c>
      <c r="P3901" s="71">
        <v>2000.0</v>
      </c>
      <c r="Q3901" s="71">
        <v>2023.0</v>
      </c>
    </row>
    <row r="3902" ht="15.75" hidden="1" customHeight="1">
      <c r="B3902" s="71">
        <v>39.4481534606933</v>
      </c>
      <c r="C3902" s="71">
        <v>5.0</v>
      </c>
      <c r="D3902" s="71">
        <v>33.0</v>
      </c>
      <c r="E3902" s="71">
        <v>25.0</v>
      </c>
      <c r="F3902" s="71" t="str">
        <f>VLOOKUP(D3902, legend!$C$3:$G$22, 2, FALSE)</f>
        <v>5. Water Body</v>
      </c>
      <c r="G3902" s="71" t="str">
        <f>VLOOKUP(D3902, legend!$C$3:$G$22, 3, FALSE)</f>
        <v>5. Tubuh Air</v>
      </c>
      <c r="H3902" s="71" t="str">
        <f>VLOOKUP(D3902, legend!$C$3:$G$22, 4, FALSE)</f>
        <v>5.2. River, Lake, Ocean</v>
      </c>
      <c r="I3902" s="71" t="str">
        <f>VLOOKUP(D3902, legend!$C$3:$G$22, 5, FALSE)</f>
        <v>5.2. Sungai, Danau, Laut</v>
      </c>
      <c r="J3902" s="71" t="str">
        <f>VLOOKUP(E3902, legend!$C$3:$G$22, 2, FALSE)</f>
        <v>4. Non-Vegetated Area</v>
      </c>
      <c r="K3902" s="71" t="str">
        <f>VLOOKUP(E3902, legend!$C$3:$G$22, 3, FALSE)</f>
        <v>4. Non-Vegetasi</v>
      </c>
      <c r="L3902" s="71" t="str">
        <f>VLOOKUP(E3902, legend!$C$3:$G$22, 4, FALSE)</f>
        <v>4.3. Other Non-Vegetation</v>
      </c>
      <c r="M3902" s="71" t="str">
        <f>VLOOKUP(E3902, legend!$C$3:$G$22, 5, FALSE)</f>
        <v>4.3. Non-Vegetasi Lainnya</v>
      </c>
      <c r="N3902" s="71" t="str">
        <f>VLOOKUP(C3902,geocode!$A$1:$C$40,2,false)</f>
        <v>Island buffered 20 km</v>
      </c>
      <c r="O3902" s="71" t="str">
        <f>VLOOKUP(C3902,geocode!$A$1:$C$40,3,false)</f>
        <v>Island buffered 20 km</v>
      </c>
      <c r="P3902" s="71">
        <v>2000.0</v>
      </c>
      <c r="Q3902" s="71">
        <v>2023.0</v>
      </c>
    </row>
    <row r="3903" ht="15.75" hidden="1" customHeight="1">
      <c r="B3903" s="71">
        <v>2.49962873535156</v>
      </c>
      <c r="C3903" s="71">
        <v>5.0</v>
      </c>
      <c r="D3903" s="71">
        <v>33.0</v>
      </c>
      <c r="E3903" s="71">
        <v>30.0</v>
      </c>
      <c r="F3903" s="71" t="str">
        <f>VLOOKUP(D3903, legend!$C$3:$G$22, 2, FALSE)</f>
        <v>5. Water Body</v>
      </c>
      <c r="G3903" s="71" t="str">
        <f>VLOOKUP(D3903, legend!$C$3:$G$22, 3, FALSE)</f>
        <v>5. Tubuh Air</v>
      </c>
      <c r="H3903" s="71" t="str">
        <f>VLOOKUP(D3903, legend!$C$3:$G$22, 4, FALSE)</f>
        <v>5.2. River, Lake, Ocean</v>
      </c>
      <c r="I3903" s="71" t="str">
        <f>VLOOKUP(D3903, legend!$C$3:$G$22, 5, FALSE)</f>
        <v>5.2. Sungai, Danau, Laut</v>
      </c>
      <c r="J3903" s="71" t="str">
        <f>VLOOKUP(E3903, legend!$C$3:$G$22, 2, FALSE)</f>
        <v>4. Non-Vegetated Area</v>
      </c>
      <c r="K3903" s="71" t="str">
        <f>VLOOKUP(E3903, legend!$C$3:$G$22, 3, FALSE)</f>
        <v>4. Non-Vegetasi</v>
      </c>
      <c r="L3903" s="71" t="str">
        <f>VLOOKUP(E3903, legend!$C$3:$G$22, 4, FALSE)</f>
        <v>4.1. Mining Pit</v>
      </c>
      <c r="M3903" s="71" t="str">
        <f>VLOOKUP(E3903, legend!$C$3:$G$22, 5, FALSE)</f>
        <v>4.1. Lubang Tambang</v>
      </c>
      <c r="N3903" s="71" t="str">
        <f>VLOOKUP(C3903,geocode!$A$1:$C$40,2,false)</f>
        <v>Island buffered 20 km</v>
      </c>
      <c r="O3903" s="71" t="str">
        <f>VLOOKUP(C3903,geocode!$A$1:$C$40,3,false)</f>
        <v>Island buffered 20 km</v>
      </c>
      <c r="P3903" s="71">
        <v>2000.0</v>
      </c>
      <c r="Q3903" s="71">
        <v>2023.0</v>
      </c>
    </row>
    <row r="3904" ht="15.75" hidden="1" customHeight="1">
      <c r="B3904" s="71">
        <v>10.7957324279785</v>
      </c>
      <c r="C3904" s="71">
        <v>5.0</v>
      </c>
      <c r="D3904" s="71">
        <v>33.0</v>
      </c>
      <c r="E3904" s="71">
        <v>31.0</v>
      </c>
      <c r="F3904" s="71" t="str">
        <f>VLOOKUP(D3904, legend!$C$3:$G$22, 2, FALSE)</f>
        <v>5. Water Body</v>
      </c>
      <c r="G3904" s="71" t="str">
        <f>VLOOKUP(D3904, legend!$C$3:$G$22, 3, FALSE)</f>
        <v>5. Tubuh Air</v>
      </c>
      <c r="H3904" s="71" t="str">
        <f>VLOOKUP(D3904, legend!$C$3:$G$22, 4, FALSE)</f>
        <v>5.2. River, Lake, Ocean</v>
      </c>
      <c r="I3904" s="71" t="str">
        <f>VLOOKUP(D3904, legend!$C$3:$G$22, 5, FALSE)</f>
        <v>5.2. Sungai, Danau, Laut</v>
      </c>
      <c r="J3904" s="71" t="str">
        <f>VLOOKUP(E3904, legend!$C$3:$G$22, 2, FALSE)</f>
        <v>5. Water Body</v>
      </c>
      <c r="K3904" s="71" t="str">
        <f>VLOOKUP(E3904, legend!$C$3:$G$22, 3, FALSE)</f>
        <v>5. Tubuh Air</v>
      </c>
      <c r="L3904" s="71" t="str">
        <f>VLOOKUP(E3904, legend!$C$3:$G$22, 4, FALSE)</f>
        <v>5.1. Aquaculture</v>
      </c>
      <c r="M3904" s="71" t="str">
        <f>VLOOKUP(E3904, legend!$C$3:$G$22, 5, FALSE)</f>
        <v>5.1. Tambak</v>
      </c>
      <c r="N3904" s="71" t="str">
        <f>VLOOKUP(C3904,geocode!$A$1:$C$40,2,false)</f>
        <v>Island buffered 20 km</v>
      </c>
      <c r="O3904" s="71" t="str">
        <f>VLOOKUP(C3904,geocode!$A$1:$C$40,3,false)</f>
        <v>Island buffered 20 km</v>
      </c>
      <c r="P3904" s="71">
        <v>2000.0</v>
      </c>
      <c r="Q3904" s="71">
        <v>2023.0</v>
      </c>
    </row>
    <row r="3905" ht="15.75" hidden="1" customHeight="1">
      <c r="B3905" s="71">
        <v>955.375509246827</v>
      </c>
      <c r="C3905" s="71">
        <v>5.0</v>
      </c>
      <c r="D3905" s="71">
        <v>33.0</v>
      </c>
      <c r="E3905" s="71">
        <v>33.0</v>
      </c>
      <c r="F3905" s="71" t="str">
        <f>VLOOKUP(D3905, legend!$C$3:$G$22, 2, FALSE)</f>
        <v>5. Water Body</v>
      </c>
      <c r="G3905" s="71" t="str">
        <f>VLOOKUP(D3905, legend!$C$3:$G$22, 3, FALSE)</f>
        <v>5. Tubuh Air</v>
      </c>
      <c r="H3905" s="71" t="str">
        <f>VLOOKUP(D3905, legend!$C$3:$G$22, 4, FALSE)</f>
        <v>5.2. River, Lake, Ocean</v>
      </c>
      <c r="I3905" s="71" t="str">
        <f>VLOOKUP(D3905, legend!$C$3:$G$22, 5, FALSE)</f>
        <v>5.2. Sungai, Danau, Laut</v>
      </c>
      <c r="J3905" s="71" t="str">
        <f>VLOOKUP(E3905, legend!$C$3:$G$22, 2, FALSE)</f>
        <v>5. Water Body</v>
      </c>
      <c r="K3905" s="71" t="str">
        <f>VLOOKUP(E3905, legend!$C$3:$G$22, 3, FALSE)</f>
        <v>5. Tubuh Air</v>
      </c>
      <c r="L3905" s="71" t="str">
        <f>VLOOKUP(E3905, legend!$C$3:$G$22, 4, FALSE)</f>
        <v>5.2. River, Lake, Ocean</v>
      </c>
      <c r="M3905" s="71" t="str">
        <f>VLOOKUP(E3905, legend!$C$3:$G$22, 5, FALSE)</f>
        <v>5.2. Sungai, Danau, Laut</v>
      </c>
      <c r="N3905" s="71" t="str">
        <f>VLOOKUP(C3905,geocode!$A$1:$C$40,2,false)</f>
        <v>Island buffered 20 km</v>
      </c>
      <c r="O3905" s="71" t="str">
        <f>VLOOKUP(C3905,geocode!$A$1:$C$40,3,false)</f>
        <v>Island buffered 20 km</v>
      </c>
      <c r="P3905" s="71">
        <v>2000.0</v>
      </c>
      <c r="Q3905" s="71">
        <v>2023.0</v>
      </c>
    </row>
    <row r="3906" ht="15.75" hidden="1" customHeight="1">
      <c r="B3906" s="71">
        <v>1.86062971801757</v>
      </c>
      <c r="C3906" s="71">
        <v>5.0</v>
      </c>
      <c r="D3906" s="71">
        <v>33.0</v>
      </c>
      <c r="E3906" s="71">
        <v>40.0</v>
      </c>
      <c r="F3906" s="71" t="str">
        <f>VLOOKUP(D3906, legend!$C$3:$G$22, 2, FALSE)</f>
        <v>5. Water Body</v>
      </c>
      <c r="G3906" s="71" t="str">
        <f>VLOOKUP(D3906, legend!$C$3:$G$22, 3, FALSE)</f>
        <v>5. Tubuh Air</v>
      </c>
      <c r="H3906" s="71" t="str">
        <f>VLOOKUP(D3906, legend!$C$3:$G$22, 4, FALSE)</f>
        <v>5.2. River, Lake, Ocean</v>
      </c>
      <c r="I3906" s="71" t="str">
        <f>VLOOKUP(D3906, legend!$C$3:$G$22, 5, FALSE)</f>
        <v>5.2. Sungai, Danau, Laut</v>
      </c>
      <c r="J3906" s="71" t="str">
        <f>VLOOKUP(E3906, legend!$C$3:$G$22, 2, FALSE)</f>
        <v>3. Agriculture</v>
      </c>
      <c r="K3906" s="71" t="str">
        <f>VLOOKUP(E3906, legend!$C$3:$G$22, 3, FALSE)</f>
        <v>3. Pertanian</v>
      </c>
      <c r="L3906" s="71" t="str">
        <f>VLOOKUP(E3906, legend!$C$3:$G$22, 4, FALSE)</f>
        <v>3.1. Rice Paddy</v>
      </c>
      <c r="M3906" s="71" t="str">
        <f>VLOOKUP(E3906, legend!$C$3:$G$22, 5, FALSE)</f>
        <v>3.1. Sawah</v>
      </c>
      <c r="N3906" s="71" t="str">
        <f>VLOOKUP(C3906,geocode!$A$1:$C$40,2,false)</f>
        <v>Island buffered 20 km</v>
      </c>
      <c r="O3906" s="71" t="str">
        <f>VLOOKUP(C3906,geocode!$A$1:$C$40,3,false)</f>
        <v>Island buffered 20 km</v>
      </c>
      <c r="P3906" s="71">
        <v>2000.0</v>
      </c>
      <c r="Q3906" s="71">
        <v>2023.0</v>
      </c>
    </row>
    <row r="3907" ht="15.75" hidden="1" customHeight="1">
      <c r="B3907" s="71">
        <v>0.625600360107421</v>
      </c>
      <c r="C3907" s="71">
        <v>5.0</v>
      </c>
      <c r="D3907" s="71">
        <v>35.0</v>
      </c>
      <c r="E3907" s="71">
        <v>35.0</v>
      </c>
      <c r="F3907" s="71" t="str">
        <f>VLOOKUP(D3907, legend!$C$3:$G$22, 2, FALSE)</f>
        <v>3. Agriculture</v>
      </c>
      <c r="G3907" s="71" t="str">
        <f>VLOOKUP(D3907, legend!$C$3:$G$22, 3, FALSE)</f>
        <v>3. Pertanian</v>
      </c>
      <c r="H3907" s="71" t="str">
        <f>VLOOKUP(D3907, legend!$C$3:$G$22, 4, FALSE)</f>
        <v>3.2. Oil Palm</v>
      </c>
      <c r="I3907" s="71" t="str">
        <f>VLOOKUP(D3907, legend!$C$3:$G$22, 5, FALSE)</f>
        <v>3.2. Sawit</v>
      </c>
      <c r="J3907" s="71" t="str">
        <f>VLOOKUP(E3907, legend!$C$3:$G$22, 2, FALSE)</f>
        <v>3. Agriculture</v>
      </c>
      <c r="K3907" s="71" t="str">
        <f>VLOOKUP(E3907, legend!$C$3:$G$22, 3, FALSE)</f>
        <v>3. Pertanian</v>
      </c>
      <c r="L3907" s="71" t="str">
        <f>VLOOKUP(E3907, legend!$C$3:$G$22, 4, FALSE)</f>
        <v>3.2. Oil Palm</v>
      </c>
      <c r="M3907" s="71" t="str">
        <f>VLOOKUP(E3907, legend!$C$3:$G$22, 5, FALSE)</f>
        <v>3.2. Sawit</v>
      </c>
      <c r="N3907" s="71" t="str">
        <f>VLOOKUP(C3907,geocode!$A$1:$C$40,2,false)</f>
        <v>Island buffered 20 km</v>
      </c>
      <c r="O3907" s="71" t="str">
        <f>VLOOKUP(C3907,geocode!$A$1:$C$40,3,false)</f>
        <v>Island buffered 20 km</v>
      </c>
      <c r="P3907" s="71">
        <v>2000.0</v>
      </c>
      <c r="Q3907" s="71">
        <v>2023.0</v>
      </c>
    </row>
    <row r="3908" ht="15.75" hidden="1" customHeight="1">
      <c r="B3908" s="71">
        <v>0.0892350830078125</v>
      </c>
      <c r="C3908" s="71">
        <v>5.0</v>
      </c>
      <c r="D3908" s="71">
        <v>40.0</v>
      </c>
      <c r="E3908" s="71">
        <v>5.0</v>
      </c>
      <c r="F3908" s="71" t="str">
        <f>VLOOKUP(D3908, legend!$C$3:$G$22, 2, FALSE)</f>
        <v>3. Agriculture</v>
      </c>
      <c r="G3908" s="71" t="str">
        <f>VLOOKUP(D3908, legend!$C$3:$G$22, 3, FALSE)</f>
        <v>3. Pertanian</v>
      </c>
      <c r="H3908" s="71" t="str">
        <f>VLOOKUP(D3908, legend!$C$3:$G$22, 4, FALSE)</f>
        <v>3.1. Rice Paddy</v>
      </c>
      <c r="I3908" s="71" t="str">
        <f>VLOOKUP(D3908, legend!$C$3:$G$22, 5, FALSE)</f>
        <v>3.1. Sawah</v>
      </c>
      <c r="J3908" s="71" t="str">
        <f>VLOOKUP(E3908, legend!$C$3:$G$22, 2, FALSE)</f>
        <v>1. Forest </v>
      </c>
      <c r="K3908" s="71" t="str">
        <f>VLOOKUP(E3908, legend!$C$3:$G$22, 3, FALSE)</f>
        <v>1. Hutan</v>
      </c>
      <c r="L3908" s="71" t="str">
        <f>VLOOKUP(E3908, legend!$C$3:$G$22, 4, FALSE)</f>
        <v>1.2. Mangrove</v>
      </c>
      <c r="M3908" s="71" t="str">
        <f>VLOOKUP(E3908, legend!$C$3:$G$22, 5, FALSE)</f>
        <v>1.2. Mangrove</v>
      </c>
      <c r="N3908" s="71" t="str">
        <f>VLOOKUP(C3908,geocode!$A$1:$C$40,2,false)</f>
        <v>Island buffered 20 km</v>
      </c>
      <c r="O3908" s="71" t="str">
        <f>VLOOKUP(C3908,geocode!$A$1:$C$40,3,false)</f>
        <v>Island buffered 20 km</v>
      </c>
      <c r="P3908" s="71">
        <v>2000.0</v>
      </c>
      <c r="Q3908" s="71">
        <v>2023.0</v>
      </c>
    </row>
    <row r="3909" ht="15.75" hidden="1" customHeight="1">
      <c r="B3909" s="71">
        <v>0.355586688232421</v>
      </c>
      <c r="C3909" s="71">
        <v>5.0</v>
      </c>
      <c r="D3909" s="71">
        <v>40.0</v>
      </c>
      <c r="E3909" s="71">
        <v>13.0</v>
      </c>
      <c r="F3909" s="71" t="str">
        <f>VLOOKUP(D3909, legend!$C$3:$G$22, 2, FALSE)</f>
        <v>3. Agriculture</v>
      </c>
      <c r="G3909" s="71" t="str">
        <f>VLOOKUP(D3909, legend!$C$3:$G$22, 3, FALSE)</f>
        <v>3. Pertanian</v>
      </c>
      <c r="H3909" s="71" t="str">
        <f>VLOOKUP(D3909, legend!$C$3:$G$22, 4, FALSE)</f>
        <v>3.1. Rice Paddy</v>
      </c>
      <c r="I3909" s="71" t="str">
        <f>VLOOKUP(D3909, legend!$C$3:$G$22, 5, FALSE)</f>
        <v>3.1. Sawah</v>
      </c>
      <c r="J3909" s="71" t="str">
        <f>VLOOKUP(E3909, legend!$C$3:$G$22, 2, FALSE)</f>
        <v>2. Non-Forest Natural Vegetation</v>
      </c>
      <c r="K3909" s="71" t="str">
        <f>VLOOKUP(E3909, legend!$C$3:$G$22, 3, FALSE)</f>
        <v>2. Tumbuhan Non-Hutan Lainnya</v>
      </c>
      <c r="L3909" s="71" t="str">
        <f>VLOOKUP(E3909, legend!$C$3:$G$22, 4, FALSE)</f>
        <v>2.1. Other Natural Vegetation</v>
      </c>
      <c r="M3909" s="71" t="str">
        <f>VLOOKUP(E3909, legend!$C$3:$G$22, 5, FALSE)</f>
        <v>2.1. Tumbuhan Non-Hutan Lainnya</v>
      </c>
      <c r="N3909" s="71" t="str">
        <f>VLOOKUP(C3909,geocode!$A$1:$C$40,2,false)</f>
        <v>Island buffered 20 km</v>
      </c>
      <c r="O3909" s="71" t="str">
        <f>VLOOKUP(C3909,geocode!$A$1:$C$40,3,false)</f>
        <v>Island buffered 20 km</v>
      </c>
      <c r="P3909" s="71">
        <v>2000.0</v>
      </c>
      <c r="Q3909" s="71">
        <v>2023.0</v>
      </c>
    </row>
    <row r="3910" ht="15.75" hidden="1" customHeight="1">
      <c r="B3910" s="71">
        <v>0.62091646118164</v>
      </c>
      <c r="C3910" s="71">
        <v>5.0</v>
      </c>
      <c r="D3910" s="71">
        <v>40.0</v>
      </c>
      <c r="E3910" s="71">
        <v>21.0</v>
      </c>
      <c r="F3910" s="71" t="str">
        <f>VLOOKUP(D3910, legend!$C$3:$G$22, 2, FALSE)</f>
        <v>3. Agriculture</v>
      </c>
      <c r="G3910" s="71" t="str">
        <f>VLOOKUP(D3910, legend!$C$3:$G$22, 3, FALSE)</f>
        <v>3. Pertanian</v>
      </c>
      <c r="H3910" s="71" t="str">
        <f>VLOOKUP(D3910, legend!$C$3:$G$22, 4, FALSE)</f>
        <v>3.1. Rice Paddy</v>
      </c>
      <c r="I3910" s="71" t="str">
        <f>VLOOKUP(D3910, legend!$C$3:$G$22, 5, FALSE)</f>
        <v>3.1. Sawah</v>
      </c>
      <c r="J3910" s="71" t="str">
        <f>VLOOKUP(E3910, legend!$C$3:$G$22, 2, FALSE)</f>
        <v>3. Agriculture</v>
      </c>
      <c r="K3910" s="71" t="str">
        <f>VLOOKUP(E3910, legend!$C$3:$G$22, 3, FALSE)</f>
        <v>3. Pertanian</v>
      </c>
      <c r="L3910" s="71" t="str">
        <f>VLOOKUP(E3910, legend!$C$3:$G$22, 4, FALSE)</f>
        <v>3.4. Other Agriculture</v>
      </c>
      <c r="M3910" s="71" t="str">
        <f>VLOOKUP(E3910, legend!$C$3:$G$22, 5, FALSE)</f>
        <v>3.4. Pertanian Lainnya </v>
      </c>
      <c r="N3910" s="71" t="str">
        <f>VLOOKUP(C3910,geocode!$A$1:$C$40,2,false)</f>
        <v>Island buffered 20 km</v>
      </c>
      <c r="O3910" s="71" t="str">
        <f>VLOOKUP(C3910,geocode!$A$1:$C$40,3,false)</f>
        <v>Island buffered 20 km</v>
      </c>
      <c r="P3910" s="71">
        <v>2000.0</v>
      </c>
      <c r="Q3910" s="71">
        <v>2023.0</v>
      </c>
    </row>
    <row r="3911" ht="15.75" hidden="1" customHeight="1">
      <c r="B3911" s="71">
        <v>0.176872650146484</v>
      </c>
      <c r="C3911" s="71">
        <v>5.0</v>
      </c>
      <c r="D3911" s="71">
        <v>40.0</v>
      </c>
      <c r="E3911" s="71">
        <v>24.0</v>
      </c>
      <c r="F3911" s="71" t="str">
        <f>VLOOKUP(D3911, legend!$C$3:$G$22, 2, FALSE)</f>
        <v>3. Agriculture</v>
      </c>
      <c r="G3911" s="71" t="str">
        <f>VLOOKUP(D3911, legend!$C$3:$G$22, 3, FALSE)</f>
        <v>3. Pertanian</v>
      </c>
      <c r="H3911" s="71" t="str">
        <f>VLOOKUP(D3911, legend!$C$3:$G$22, 4, FALSE)</f>
        <v>3.1. Rice Paddy</v>
      </c>
      <c r="I3911" s="71" t="str">
        <f>VLOOKUP(D3911, legend!$C$3:$G$22, 5, FALSE)</f>
        <v>3.1. Sawah</v>
      </c>
      <c r="J3911" s="71" t="str">
        <f>VLOOKUP(E3911, legend!$C$3:$G$22, 2, FALSE)</f>
        <v>4. Non-Vegetated Area</v>
      </c>
      <c r="K3911" s="71" t="str">
        <f>VLOOKUP(E3911, legend!$C$3:$G$22, 3, FALSE)</f>
        <v>4. Non-Vegetasi</v>
      </c>
      <c r="L3911" s="71" t="str">
        <f>VLOOKUP(E3911, legend!$C$3:$G$22, 4, FALSE)</f>
        <v>4.2. Urban Area</v>
      </c>
      <c r="M3911" s="71" t="str">
        <f>VLOOKUP(E3911, legend!$C$3:$G$22, 5, FALSE)</f>
        <v>4.2. Pemukiman </v>
      </c>
      <c r="N3911" s="71" t="str">
        <f>VLOOKUP(C3911,geocode!$A$1:$C$40,2,false)</f>
        <v>Island buffered 20 km</v>
      </c>
      <c r="O3911" s="71" t="str">
        <f>VLOOKUP(C3911,geocode!$A$1:$C$40,3,false)</f>
        <v>Island buffered 20 km</v>
      </c>
      <c r="P3911" s="71">
        <v>2000.0</v>
      </c>
      <c r="Q3911" s="71">
        <v>2023.0</v>
      </c>
    </row>
    <row r="3912" ht="15.75" hidden="1" customHeight="1">
      <c r="B3912" s="71">
        <v>2.47637235717773</v>
      </c>
      <c r="C3912" s="71">
        <v>5.0</v>
      </c>
      <c r="D3912" s="71">
        <v>40.0</v>
      </c>
      <c r="E3912" s="71">
        <v>25.0</v>
      </c>
      <c r="F3912" s="71" t="str">
        <f>VLOOKUP(D3912, legend!$C$3:$G$22, 2, FALSE)</f>
        <v>3. Agriculture</v>
      </c>
      <c r="G3912" s="71" t="str">
        <f>VLOOKUP(D3912, legend!$C$3:$G$22, 3, FALSE)</f>
        <v>3. Pertanian</v>
      </c>
      <c r="H3912" s="71" t="str">
        <f>VLOOKUP(D3912, legend!$C$3:$G$22, 4, FALSE)</f>
        <v>3.1. Rice Paddy</v>
      </c>
      <c r="I3912" s="71" t="str">
        <f>VLOOKUP(D3912, legend!$C$3:$G$22, 5, FALSE)</f>
        <v>3.1. Sawah</v>
      </c>
      <c r="J3912" s="71" t="str">
        <f>VLOOKUP(E3912, legend!$C$3:$G$22, 2, FALSE)</f>
        <v>4. Non-Vegetated Area</v>
      </c>
      <c r="K3912" s="71" t="str">
        <f>VLOOKUP(E3912, legend!$C$3:$G$22, 3, FALSE)</f>
        <v>4. Non-Vegetasi</v>
      </c>
      <c r="L3912" s="71" t="str">
        <f>VLOOKUP(E3912, legend!$C$3:$G$22, 4, FALSE)</f>
        <v>4.3. Other Non-Vegetation</v>
      </c>
      <c r="M3912" s="71" t="str">
        <f>VLOOKUP(E3912, legend!$C$3:$G$22, 5, FALSE)</f>
        <v>4.3. Non-Vegetasi Lainnya</v>
      </c>
      <c r="N3912" s="71" t="str">
        <f>VLOOKUP(C3912,geocode!$A$1:$C$40,2,false)</f>
        <v>Island buffered 20 km</v>
      </c>
      <c r="O3912" s="71" t="str">
        <f>VLOOKUP(C3912,geocode!$A$1:$C$40,3,false)</f>
        <v>Island buffered 20 km</v>
      </c>
      <c r="P3912" s="71">
        <v>2000.0</v>
      </c>
      <c r="Q3912" s="71">
        <v>2023.0</v>
      </c>
    </row>
    <row r="3913" ht="15.75" hidden="1" customHeight="1">
      <c r="B3913" s="71">
        <v>0.533683349609374</v>
      </c>
      <c r="C3913" s="71">
        <v>5.0</v>
      </c>
      <c r="D3913" s="71">
        <v>40.0</v>
      </c>
      <c r="E3913" s="71">
        <v>31.0</v>
      </c>
      <c r="F3913" s="71" t="str">
        <f>VLOOKUP(D3913, legend!$C$3:$G$22, 2, FALSE)</f>
        <v>3. Agriculture</v>
      </c>
      <c r="G3913" s="71" t="str">
        <f>VLOOKUP(D3913, legend!$C$3:$G$22, 3, FALSE)</f>
        <v>3. Pertanian</v>
      </c>
      <c r="H3913" s="71" t="str">
        <f>VLOOKUP(D3913, legend!$C$3:$G$22, 4, FALSE)</f>
        <v>3.1. Rice Paddy</v>
      </c>
      <c r="I3913" s="71" t="str">
        <f>VLOOKUP(D3913, legend!$C$3:$G$22, 5, FALSE)</f>
        <v>3.1. Sawah</v>
      </c>
      <c r="J3913" s="71" t="str">
        <f>VLOOKUP(E3913, legend!$C$3:$G$22, 2, FALSE)</f>
        <v>5. Water Body</v>
      </c>
      <c r="K3913" s="71" t="str">
        <f>VLOOKUP(E3913, legend!$C$3:$G$22, 3, FALSE)</f>
        <v>5. Tubuh Air</v>
      </c>
      <c r="L3913" s="71" t="str">
        <f>VLOOKUP(E3913, legend!$C$3:$G$22, 4, FALSE)</f>
        <v>5.1. Aquaculture</v>
      </c>
      <c r="M3913" s="71" t="str">
        <f>VLOOKUP(E3913, legend!$C$3:$G$22, 5, FALSE)</f>
        <v>5.1. Tambak</v>
      </c>
      <c r="N3913" s="71" t="str">
        <f>VLOOKUP(C3913,geocode!$A$1:$C$40,2,false)</f>
        <v>Island buffered 20 km</v>
      </c>
      <c r="O3913" s="71" t="str">
        <f>VLOOKUP(C3913,geocode!$A$1:$C$40,3,false)</f>
        <v>Island buffered 20 km</v>
      </c>
      <c r="P3913" s="71">
        <v>2000.0</v>
      </c>
      <c r="Q3913" s="71">
        <v>2023.0</v>
      </c>
    </row>
    <row r="3914" ht="15.75" hidden="1" customHeight="1">
      <c r="B3914" s="71">
        <v>3.1913532043457</v>
      </c>
      <c r="C3914" s="71">
        <v>5.0</v>
      </c>
      <c r="D3914" s="71">
        <v>40.0</v>
      </c>
      <c r="E3914" s="71">
        <v>33.0</v>
      </c>
      <c r="F3914" s="71" t="str">
        <f>VLOOKUP(D3914, legend!$C$3:$G$22, 2, FALSE)</f>
        <v>3. Agriculture</v>
      </c>
      <c r="G3914" s="71" t="str">
        <f>VLOOKUP(D3914, legend!$C$3:$G$22, 3, FALSE)</f>
        <v>3. Pertanian</v>
      </c>
      <c r="H3914" s="71" t="str">
        <f>VLOOKUP(D3914, legend!$C$3:$G$22, 4, FALSE)</f>
        <v>3.1. Rice Paddy</v>
      </c>
      <c r="I3914" s="71" t="str">
        <f>VLOOKUP(D3914, legend!$C$3:$G$22, 5, FALSE)</f>
        <v>3.1. Sawah</v>
      </c>
      <c r="J3914" s="71" t="str">
        <f>VLOOKUP(E3914, legend!$C$3:$G$22, 2, FALSE)</f>
        <v>5. Water Body</v>
      </c>
      <c r="K3914" s="71" t="str">
        <f>VLOOKUP(E3914, legend!$C$3:$G$22, 3, FALSE)</f>
        <v>5. Tubuh Air</v>
      </c>
      <c r="L3914" s="71" t="str">
        <f>VLOOKUP(E3914, legend!$C$3:$G$22, 4, FALSE)</f>
        <v>5.2. River, Lake, Ocean</v>
      </c>
      <c r="M3914" s="71" t="str">
        <f>VLOOKUP(E3914, legend!$C$3:$G$22, 5, FALSE)</f>
        <v>5.2. Sungai, Danau, Laut</v>
      </c>
      <c r="N3914" s="71" t="str">
        <f>VLOOKUP(C3914,geocode!$A$1:$C$40,2,false)</f>
        <v>Island buffered 20 km</v>
      </c>
      <c r="O3914" s="71" t="str">
        <f>VLOOKUP(C3914,geocode!$A$1:$C$40,3,false)</f>
        <v>Island buffered 20 km</v>
      </c>
      <c r="P3914" s="71">
        <v>2000.0</v>
      </c>
      <c r="Q3914" s="71">
        <v>2023.0</v>
      </c>
    </row>
    <row r="3915" ht="15.75" hidden="1" customHeight="1">
      <c r="B3915" s="71">
        <v>11.7717893859863</v>
      </c>
      <c r="C3915" s="71">
        <v>5.0</v>
      </c>
      <c r="D3915" s="71">
        <v>40.0</v>
      </c>
      <c r="E3915" s="71">
        <v>40.0</v>
      </c>
      <c r="F3915" s="71" t="str">
        <f>VLOOKUP(D3915, legend!$C$3:$G$22, 2, FALSE)</f>
        <v>3. Agriculture</v>
      </c>
      <c r="G3915" s="71" t="str">
        <f>VLOOKUP(D3915, legend!$C$3:$G$22, 3, FALSE)</f>
        <v>3. Pertanian</v>
      </c>
      <c r="H3915" s="71" t="str">
        <f>VLOOKUP(D3915, legend!$C$3:$G$22, 4, FALSE)</f>
        <v>3.1. Rice Paddy</v>
      </c>
      <c r="I3915" s="71" t="str">
        <f>VLOOKUP(D3915, legend!$C$3:$G$22, 5, FALSE)</f>
        <v>3.1. Sawah</v>
      </c>
      <c r="J3915" s="71" t="str">
        <f>VLOOKUP(E3915, legend!$C$3:$G$22, 2, FALSE)</f>
        <v>3. Agriculture</v>
      </c>
      <c r="K3915" s="71" t="str">
        <f>VLOOKUP(E3915, legend!$C$3:$G$22, 3, FALSE)</f>
        <v>3. Pertanian</v>
      </c>
      <c r="L3915" s="71" t="str">
        <f>VLOOKUP(E3915, legend!$C$3:$G$22, 4, FALSE)</f>
        <v>3.1. Rice Paddy</v>
      </c>
      <c r="M3915" s="71" t="str">
        <f>VLOOKUP(E3915, legend!$C$3:$G$22, 5, FALSE)</f>
        <v>3.1. Sawah</v>
      </c>
      <c r="N3915" s="71" t="str">
        <f>VLOOKUP(C3915,geocode!$A$1:$C$40,2,false)</f>
        <v>Island buffered 20 km</v>
      </c>
      <c r="O3915" s="71" t="str">
        <f>VLOOKUP(C3915,geocode!$A$1:$C$40,3,false)</f>
        <v>Island buffered 20 km</v>
      </c>
      <c r="P3915" s="71">
        <v>2000.0</v>
      </c>
      <c r="Q3915" s="71">
        <v>2023.0</v>
      </c>
    </row>
    <row r="3916" ht="15.75" hidden="1" customHeight="1">
      <c r="B3916" s="71">
        <v>0.178725579833984</v>
      </c>
      <c r="C3916" s="71">
        <v>5.0</v>
      </c>
      <c r="D3916" s="71">
        <v>76.0</v>
      </c>
      <c r="E3916" s="71">
        <v>76.0</v>
      </c>
      <c r="F3916" s="71" t="str">
        <f>VLOOKUP(D3916, legend!$C$3:$G$22, 2, FALSE)</f>
        <v>1. Forest </v>
      </c>
      <c r="G3916" s="71" t="str">
        <f>VLOOKUP(D3916, legend!$C$3:$G$22, 3, FALSE)</f>
        <v>1. Hutan</v>
      </c>
      <c r="H3916" s="71" t="str">
        <f>VLOOKUP(D3916, legend!$C$3:$G$22, 4, FALSE)</f>
        <v>1.3 Peat swamp forest</v>
      </c>
      <c r="I3916" s="71" t="str">
        <f>VLOOKUP(D3916, legend!$C$3:$G$22, 5, FALSE)</f>
        <v>1.3 Hutan rawa gambut</v>
      </c>
      <c r="J3916" s="71" t="str">
        <f>VLOOKUP(E3916, legend!$C$3:$G$22, 2, FALSE)</f>
        <v>1. Forest </v>
      </c>
      <c r="K3916" s="71" t="str">
        <f>VLOOKUP(E3916, legend!$C$3:$G$22, 3, FALSE)</f>
        <v>1. Hutan</v>
      </c>
      <c r="L3916" s="71" t="str">
        <f>VLOOKUP(E3916, legend!$C$3:$G$22, 4, FALSE)</f>
        <v>1.3 Peat swamp forest</v>
      </c>
      <c r="M3916" s="71" t="str">
        <f>VLOOKUP(E3916, legend!$C$3:$G$22, 5, FALSE)</f>
        <v>1.3 Hutan rawa gambut</v>
      </c>
      <c r="N3916" s="71" t="str">
        <f>VLOOKUP(C3916,geocode!$A$1:$C$40,2,false)</f>
        <v>Island buffered 20 km</v>
      </c>
      <c r="O3916" s="71" t="str">
        <f>VLOOKUP(C3916,geocode!$A$1:$C$40,3,false)</f>
        <v>Island buffered 20 km</v>
      </c>
      <c r="P3916" s="71">
        <v>2000.0</v>
      </c>
      <c r="Q3916" s="71">
        <v>2023.0</v>
      </c>
    </row>
    <row r="3917" ht="15.75" hidden="1" customHeight="1">
      <c r="B3917" s="71">
        <v>103.737117541503</v>
      </c>
      <c r="C3917" s="71">
        <v>5.0</v>
      </c>
      <c r="D3917" s="71">
        <v>3.0</v>
      </c>
      <c r="E3917" s="71">
        <v>3.0</v>
      </c>
      <c r="F3917" s="71" t="str">
        <f>VLOOKUP(D3917, legend!$C$3:$G$22, 2, FALSE)</f>
        <v>1. Forest </v>
      </c>
      <c r="G3917" s="71" t="str">
        <f>VLOOKUP(D3917, legend!$C$3:$G$22, 3, FALSE)</f>
        <v>1. Hutan</v>
      </c>
      <c r="H3917" s="71" t="str">
        <f>VLOOKUP(D3917, legend!$C$3:$G$22, 4, FALSE)</f>
        <v>1.1. Forest Formation</v>
      </c>
      <c r="I3917" s="71" t="str">
        <f>VLOOKUP(D3917, legend!$C$3:$G$22, 5, FALSE)</f>
        <v>1.1. Formasi Hutan</v>
      </c>
      <c r="J3917" s="71" t="str">
        <f>VLOOKUP(E3917, legend!$C$3:$G$22, 2, FALSE)</f>
        <v>1. Forest </v>
      </c>
      <c r="K3917" s="71" t="str">
        <f>VLOOKUP(E3917, legend!$C$3:$G$22, 3, FALSE)</f>
        <v>1. Hutan</v>
      </c>
      <c r="L3917" s="71" t="str">
        <f>VLOOKUP(E3917, legend!$C$3:$G$22, 4, FALSE)</f>
        <v>1.1. Forest Formation</v>
      </c>
      <c r="M3917" s="71" t="str">
        <f>VLOOKUP(E3917, legend!$C$3:$G$22, 5, FALSE)</f>
        <v>1.1. Formasi Hutan</v>
      </c>
      <c r="N3917" s="71" t="str">
        <f>VLOOKUP(C3917,geocode!$A$1:$C$40,2,false)</f>
        <v>Island buffered 20 km</v>
      </c>
      <c r="O3917" s="71" t="str">
        <f>VLOOKUP(C3917,geocode!$A$1:$C$40,3,false)</f>
        <v>Island buffered 20 km</v>
      </c>
      <c r="P3917" s="71">
        <v>2000.0</v>
      </c>
      <c r="Q3917" s="71">
        <v>2023.0</v>
      </c>
    </row>
    <row r="3918" ht="15.75" hidden="1" customHeight="1">
      <c r="B3918" s="71">
        <v>6.06975380859375</v>
      </c>
      <c r="C3918" s="71">
        <v>5.0</v>
      </c>
      <c r="D3918" s="71">
        <v>3.0</v>
      </c>
      <c r="E3918" s="71">
        <v>5.0</v>
      </c>
      <c r="F3918" s="71" t="str">
        <f>VLOOKUP(D3918, legend!$C$3:$G$22, 2, FALSE)</f>
        <v>1. Forest </v>
      </c>
      <c r="G3918" s="71" t="str">
        <f>VLOOKUP(D3918, legend!$C$3:$G$22, 3, FALSE)</f>
        <v>1. Hutan</v>
      </c>
      <c r="H3918" s="71" t="str">
        <f>VLOOKUP(D3918, legend!$C$3:$G$22, 4, FALSE)</f>
        <v>1.1. Forest Formation</v>
      </c>
      <c r="I3918" s="71" t="str">
        <f>VLOOKUP(D3918, legend!$C$3:$G$22, 5, FALSE)</f>
        <v>1.1. Formasi Hutan</v>
      </c>
      <c r="J3918" s="71" t="str">
        <f>VLOOKUP(E3918, legend!$C$3:$G$22, 2, FALSE)</f>
        <v>1. Forest </v>
      </c>
      <c r="K3918" s="71" t="str">
        <f>VLOOKUP(E3918, legend!$C$3:$G$22, 3, FALSE)</f>
        <v>1. Hutan</v>
      </c>
      <c r="L3918" s="71" t="str">
        <f>VLOOKUP(E3918, legend!$C$3:$G$22, 4, FALSE)</f>
        <v>1.2. Mangrove</v>
      </c>
      <c r="M3918" s="71" t="str">
        <f>VLOOKUP(E3918, legend!$C$3:$G$22, 5, FALSE)</f>
        <v>1.2. Mangrove</v>
      </c>
      <c r="N3918" s="71" t="str">
        <f>VLOOKUP(C3918,geocode!$A$1:$C$40,2,false)</f>
        <v>Island buffered 20 km</v>
      </c>
      <c r="O3918" s="71" t="str">
        <f>VLOOKUP(C3918,geocode!$A$1:$C$40,3,false)</f>
        <v>Island buffered 20 km</v>
      </c>
      <c r="P3918" s="71">
        <v>2000.0</v>
      </c>
      <c r="Q3918" s="71">
        <v>2023.0</v>
      </c>
    </row>
    <row r="3919" ht="15.75" hidden="1" customHeight="1">
      <c r="B3919" s="71">
        <v>27.3999390930175</v>
      </c>
      <c r="C3919" s="71">
        <v>5.0</v>
      </c>
      <c r="D3919" s="71">
        <v>3.0</v>
      </c>
      <c r="E3919" s="71">
        <v>13.0</v>
      </c>
      <c r="F3919" s="71" t="str">
        <f>VLOOKUP(D3919, legend!$C$3:$G$22, 2, FALSE)</f>
        <v>1. Forest </v>
      </c>
      <c r="G3919" s="71" t="str">
        <f>VLOOKUP(D3919, legend!$C$3:$G$22, 3, FALSE)</f>
        <v>1. Hutan</v>
      </c>
      <c r="H3919" s="71" t="str">
        <f>VLOOKUP(D3919, legend!$C$3:$G$22, 4, FALSE)</f>
        <v>1.1. Forest Formation</v>
      </c>
      <c r="I3919" s="71" t="str">
        <f>VLOOKUP(D3919, legend!$C$3:$G$22, 5, FALSE)</f>
        <v>1.1. Formasi Hutan</v>
      </c>
      <c r="J3919" s="71" t="str">
        <f>VLOOKUP(E3919, legend!$C$3:$G$22, 2, FALSE)</f>
        <v>2. Non-Forest Natural Vegetation</v>
      </c>
      <c r="K3919" s="71" t="str">
        <f>VLOOKUP(E3919, legend!$C$3:$G$22, 3, FALSE)</f>
        <v>2. Tumbuhan Non-Hutan Lainnya</v>
      </c>
      <c r="L3919" s="71" t="str">
        <f>VLOOKUP(E3919, legend!$C$3:$G$22, 4, FALSE)</f>
        <v>2.1. Other Natural Vegetation</v>
      </c>
      <c r="M3919" s="71" t="str">
        <f>VLOOKUP(E3919, legend!$C$3:$G$22, 5, FALSE)</f>
        <v>2.1. Tumbuhan Non-Hutan Lainnya</v>
      </c>
      <c r="N3919" s="71" t="str">
        <f>VLOOKUP(C3919,geocode!$A$1:$C$40,2,false)</f>
        <v>Island buffered 20 km</v>
      </c>
      <c r="O3919" s="71" t="str">
        <f>VLOOKUP(C3919,geocode!$A$1:$C$40,3,false)</f>
        <v>Island buffered 20 km</v>
      </c>
      <c r="P3919" s="71">
        <v>2000.0</v>
      </c>
      <c r="Q3919" s="71">
        <v>2023.0</v>
      </c>
    </row>
    <row r="3920" ht="15.75" hidden="1" customHeight="1">
      <c r="B3920" s="71">
        <v>10.0637768615722</v>
      </c>
      <c r="C3920" s="71">
        <v>5.0</v>
      </c>
      <c r="D3920" s="71">
        <v>3.0</v>
      </c>
      <c r="E3920" s="71">
        <v>21.0</v>
      </c>
      <c r="F3920" s="71" t="str">
        <f>VLOOKUP(D3920, legend!$C$3:$G$22, 2, FALSE)</f>
        <v>1. Forest </v>
      </c>
      <c r="G3920" s="71" t="str">
        <f>VLOOKUP(D3920, legend!$C$3:$G$22, 3, FALSE)</f>
        <v>1. Hutan</v>
      </c>
      <c r="H3920" s="71" t="str">
        <f>VLOOKUP(D3920, legend!$C$3:$G$22, 4, FALSE)</f>
        <v>1.1. Forest Formation</v>
      </c>
      <c r="I3920" s="71" t="str">
        <f>VLOOKUP(D3920, legend!$C$3:$G$22, 5, FALSE)</f>
        <v>1.1. Formasi Hutan</v>
      </c>
      <c r="J3920" s="71" t="str">
        <f>VLOOKUP(E3920, legend!$C$3:$G$22, 2, FALSE)</f>
        <v>3. Agriculture</v>
      </c>
      <c r="K3920" s="71" t="str">
        <f>VLOOKUP(E3920, legend!$C$3:$G$22, 3, FALSE)</f>
        <v>3. Pertanian</v>
      </c>
      <c r="L3920" s="71" t="str">
        <f>VLOOKUP(E3920, legend!$C$3:$G$22, 4, FALSE)</f>
        <v>3.4. Other Agriculture</v>
      </c>
      <c r="M3920" s="71" t="str">
        <f>VLOOKUP(E3920, legend!$C$3:$G$22, 5, FALSE)</f>
        <v>3.4. Pertanian Lainnya </v>
      </c>
      <c r="N3920" s="71" t="str">
        <f>VLOOKUP(C3920,geocode!$A$1:$C$40,2,false)</f>
        <v>Island buffered 20 km</v>
      </c>
      <c r="O3920" s="71" t="str">
        <f>VLOOKUP(C3920,geocode!$A$1:$C$40,3,false)</f>
        <v>Island buffered 20 km</v>
      </c>
      <c r="P3920" s="71">
        <v>2000.0</v>
      </c>
      <c r="Q3920" s="71">
        <v>2023.0</v>
      </c>
    </row>
    <row r="3921" ht="15.75" hidden="1" customHeight="1">
      <c r="B3921" s="71">
        <v>0.268091577148437</v>
      </c>
      <c r="C3921" s="71">
        <v>5.0</v>
      </c>
      <c r="D3921" s="71">
        <v>3.0</v>
      </c>
      <c r="E3921" s="71">
        <v>24.0</v>
      </c>
      <c r="F3921" s="71" t="str">
        <f>VLOOKUP(D3921, legend!$C$3:$G$22, 2, FALSE)</f>
        <v>1. Forest </v>
      </c>
      <c r="G3921" s="71" t="str">
        <f>VLOOKUP(D3921, legend!$C$3:$G$22, 3, FALSE)</f>
        <v>1. Hutan</v>
      </c>
      <c r="H3921" s="71" t="str">
        <f>VLOOKUP(D3921, legend!$C$3:$G$22, 4, FALSE)</f>
        <v>1.1. Forest Formation</v>
      </c>
      <c r="I3921" s="71" t="str">
        <f>VLOOKUP(D3921, legend!$C$3:$G$22, 5, FALSE)</f>
        <v>1.1. Formasi Hutan</v>
      </c>
      <c r="J3921" s="71" t="str">
        <f>VLOOKUP(E3921, legend!$C$3:$G$22, 2, FALSE)</f>
        <v>4. Non-Vegetated Area</v>
      </c>
      <c r="K3921" s="71" t="str">
        <f>VLOOKUP(E3921, legend!$C$3:$G$22, 3, FALSE)</f>
        <v>4. Non-Vegetasi</v>
      </c>
      <c r="L3921" s="71" t="str">
        <f>VLOOKUP(E3921, legend!$C$3:$G$22, 4, FALSE)</f>
        <v>4.2. Urban Area</v>
      </c>
      <c r="M3921" s="71" t="str">
        <f>VLOOKUP(E3921, legend!$C$3:$G$22, 5, FALSE)</f>
        <v>4.2. Pemukiman </v>
      </c>
      <c r="N3921" s="71" t="str">
        <f>VLOOKUP(C3921,geocode!$A$1:$C$40,2,false)</f>
        <v>Island buffered 20 km</v>
      </c>
      <c r="O3921" s="71" t="str">
        <f>VLOOKUP(C3921,geocode!$A$1:$C$40,3,false)</f>
        <v>Island buffered 20 km</v>
      </c>
      <c r="P3921" s="71">
        <v>2000.0</v>
      </c>
      <c r="Q3921" s="71">
        <v>2023.0</v>
      </c>
    </row>
    <row r="3922" ht="15.75" hidden="1" customHeight="1">
      <c r="B3922" s="71">
        <v>2.85362936401367</v>
      </c>
      <c r="C3922" s="71">
        <v>5.0</v>
      </c>
      <c r="D3922" s="71">
        <v>3.0</v>
      </c>
      <c r="E3922" s="71">
        <v>25.0</v>
      </c>
      <c r="F3922" s="71" t="str">
        <f>VLOOKUP(D3922, legend!$C$3:$G$22, 2, FALSE)</f>
        <v>1. Forest </v>
      </c>
      <c r="G3922" s="71" t="str">
        <f>VLOOKUP(D3922, legend!$C$3:$G$22, 3, FALSE)</f>
        <v>1. Hutan</v>
      </c>
      <c r="H3922" s="71" t="str">
        <f>VLOOKUP(D3922, legend!$C$3:$G$22, 4, FALSE)</f>
        <v>1.1. Forest Formation</v>
      </c>
      <c r="I3922" s="71" t="str">
        <f>VLOOKUP(D3922, legend!$C$3:$G$22, 5, FALSE)</f>
        <v>1.1. Formasi Hutan</v>
      </c>
      <c r="J3922" s="71" t="str">
        <f>VLOOKUP(E3922, legend!$C$3:$G$22, 2, FALSE)</f>
        <v>4. Non-Vegetated Area</v>
      </c>
      <c r="K3922" s="71" t="str">
        <f>VLOOKUP(E3922, legend!$C$3:$G$22, 3, FALSE)</f>
        <v>4. Non-Vegetasi</v>
      </c>
      <c r="L3922" s="71" t="str">
        <f>VLOOKUP(E3922, legend!$C$3:$G$22, 4, FALSE)</f>
        <v>4.3. Other Non-Vegetation</v>
      </c>
      <c r="M3922" s="71" t="str">
        <f>VLOOKUP(E3922, legend!$C$3:$G$22, 5, FALSE)</f>
        <v>4.3. Non-Vegetasi Lainnya</v>
      </c>
      <c r="N3922" s="71" t="str">
        <f>VLOOKUP(C3922,geocode!$A$1:$C$40,2,false)</f>
        <v>Island buffered 20 km</v>
      </c>
      <c r="O3922" s="71" t="str">
        <f>VLOOKUP(C3922,geocode!$A$1:$C$40,3,false)</f>
        <v>Island buffered 20 km</v>
      </c>
      <c r="P3922" s="71">
        <v>2000.0</v>
      </c>
      <c r="Q3922" s="71">
        <v>2023.0</v>
      </c>
    </row>
    <row r="3923" ht="15.75" hidden="1" customHeight="1">
      <c r="B3923" s="71">
        <v>0.267732861328125</v>
      </c>
      <c r="C3923" s="71">
        <v>5.0</v>
      </c>
      <c r="D3923" s="71">
        <v>3.0</v>
      </c>
      <c r="E3923" s="71">
        <v>30.0</v>
      </c>
      <c r="F3923" s="71" t="str">
        <f>VLOOKUP(D3923, legend!$C$3:$G$22, 2, FALSE)</f>
        <v>1. Forest </v>
      </c>
      <c r="G3923" s="71" t="str">
        <f>VLOOKUP(D3923, legend!$C$3:$G$22, 3, FALSE)</f>
        <v>1. Hutan</v>
      </c>
      <c r="H3923" s="71" t="str">
        <f>VLOOKUP(D3923, legend!$C$3:$G$22, 4, FALSE)</f>
        <v>1.1. Forest Formation</v>
      </c>
      <c r="I3923" s="71" t="str">
        <f>VLOOKUP(D3923, legend!$C$3:$G$22, 5, FALSE)</f>
        <v>1.1. Formasi Hutan</v>
      </c>
      <c r="J3923" s="71" t="str">
        <f>VLOOKUP(E3923, legend!$C$3:$G$22, 2, FALSE)</f>
        <v>4. Non-Vegetated Area</v>
      </c>
      <c r="K3923" s="71" t="str">
        <f>VLOOKUP(E3923, legend!$C$3:$G$22, 3, FALSE)</f>
        <v>4. Non-Vegetasi</v>
      </c>
      <c r="L3923" s="71" t="str">
        <f>VLOOKUP(E3923, legend!$C$3:$G$22, 4, FALSE)</f>
        <v>4.1. Mining Pit</v>
      </c>
      <c r="M3923" s="71" t="str">
        <f>VLOOKUP(E3923, legend!$C$3:$G$22, 5, FALSE)</f>
        <v>4.1. Lubang Tambang</v>
      </c>
      <c r="N3923" s="71" t="str">
        <f>VLOOKUP(C3923,geocode!$A$1:$C$40,2,false)</f>
        <v>Island buffered 20 km</v>
      </c>
      <c r="O3923" s="71" t="str">
        <f>VLOOKUP(C3923,geocode!$A$1:$C$40,3,false)</f>
        <v>Island buffered 20 km</v>
      </c>
      <c r="P3923" s="71">
        <v>2000.0</v>
      </c>
      <c r="Q3923" s="71">
        <v>2023.0</v>
      </c>
    </row>
    <row r="3924" ht="15.75" hidden="1" customHeight="1">
      <c r="B3924" s="71">
        <v>0.357392431640625</v>
      </c>
      <c r="C3924" s="71">
        <v>5.0</v>
      </c>
      <c r="D3924" s="71">
        <v>3.0</v>
      </c>
      <c r="E3924" s="71">
        <v>31.0</v>
      </c>
      <c r="F3924" s="71" t="str">
        <f>VLOOKUP(D3924, legend!$C$3:$G$22, 2, FALSE)</f>
        <v>1. Forest </v>
      </c>
      <c r="G3924" s="71" t="str">
        <f>VLOOKUP(D3924, legend!$C$3:$G$22, 3, FALSE)</f>
        <v>1. Hutan</v>
      </c>
      <c r="H3924" s="71" t="str">
        <f>VLOOKUP(D3924, legend!$C$3:$G$22, 4, FALSE)</f>
        <v>1.1. Forest Formation</v>
      </c>
      <c r="I3924" s="71" t="str">
        <f>VLOOKUP(D3924, legend!$C$3:$G$22, 5, FALSE)</f>
        <v>1.1. Formasi Hutan</v>
      </c>
      <c r="J3924" s="71" t="str">
        <f>VLOOKUP(E3924, legend!$C$3:$G$22, 2, FALSE)</f>
        <v>5. Water Body</v>
      </c>
      <c r="K3924" s="71" t="str">
        <f>VLOOKUP(E3924, legend!$C$3:$G$22, 3, FALSE)</f>
        <v>5. Tubuh Air</v>
      </c>
      <c r="L3924" s="71" t="str">
        <f>VLOOKUP(E3924, legend!$C$3:$G$22, 4, FALSE)</f>
        <v>5.1. Aquaculture</v>
      </c>
      <c r="M3924" s="71" t="str">
        <f>VLOOKUP(E3924, legend!$C$3:$G$22, 5, FALSE)</f>
        <v>5.1. Tambak</v>
      </c>
      <c r="N3924" s="71" t="str">
        <f>VLOOKUP(C3924,geocode!$A$1:$C$40,2,false)</f>
        <v>Island buffered 20 km</v>
      </c>
      <c r="O3924" s="71" t="str">
        <f>VLOOKUP(C3924,geocode!$A$1:$C$40,3,false)</f>
        <v>Island buffered 20 km</v>
      </c>
      <c r="P3924" s="71">
        <v>2000.0</v>
      </c>
      <c r="Q3924" s="71">
        <v>2023.0</v>
      </c>
    </row>
    <row r="3925" ht="15.75" hidden="1" customHeight="1">
      <c r="B3925" s="71">
        <v>22.5751171508788</v>
      </c>
      <c r="C3925" s="71">
        <v>5.0</v>
      </c>
      <c r="D3925" s="71">
        <v>3.0</v>
      </c>
      <c r="E3925" s="71">
        <v>33.0</v>
      </c>
      <c r="F3925" s="71" t="str">
        <f>VLOOKUP(D3925, legend!$C$3:$G$22, 2, FALSE)</f>
        <v>1. Forest </v>
      </c>
      <c r="G3925" s="71" t="str">
        <f>VLOOKUP(D3925, legend!$C$3:$G$22, 3, FALSE)</f>
        <v>1. Hutan</v>
      </c>
      <c r="H3925" s="71" t="str">
        <f>VLOOKUP(D3925, legend!$C$3:$G$22, 4, FALSE)</f>
        <v>1.1. Forest Formation</v>
      </c>
      <c r="I3925" s="71" t="str">
        <f>VLOOKUP(D3925, legend!$C$3:$G$22, 5, FALSE)</f>
        <v>1.1. Formasi Hutan</v>
      </c>
      <c r="J3925" s="71" t="str">
        <f>VLOOKUP(E3925, legend!$C$3:$G$22, 2, FALSE)</f>
        <v>5. Water Body</v>
      </c>
      <c r="K3925" s="71" t="str">
        <f>VLOOKUP(E3925, legend!$C$3:$G$22, 3, FALSE)</f>
        <v>5. Tubuh Air</v>
      </c>
      <c r="L3925" s="71" t="str">
        <f>VLOOKUP(E3925, legend!$C$3:$G$22, 4, FALSE)</f>
        <v>5.2. River, Lake, Ocean</v>
      </c>
      <c r="M3925" s="71" t="str">
        <f>VLOOKUP(E3925, legend!$C$3:$G$22, 5, FALSE)</f>
        <v>5.2. Sungai, Danau, Laut</v>
      </c>
      <c r="N3925" s="71" t="str">
        <f>VLOOKUP(C3925,geocode!$A$1:$C$40,2,false)</f>
        <v>Island buffered 20 km</v>
      </c>
      <c r="O3925" s="71" t="str">
        <f>VLOOKUP(C3925,geocode!$A$1:$C$40,3,false)</f>
        <v>Island buffered 20 km</v>
      </c>
      <c r="P3925" s="71">
        <v>2000.0</v>
      </c>
      <c r="Q3925" s="71">
        <v>2023.0</v>
      </c>
    </row>
    <row r="3926" ht="15.75" hidden="1" customHeight="1">
      <c r="B3926" s="71">
        <v>0.713913970947265</v>
      </c>
      <c r="C3926" s="71">
        <v>5.0</v>
      </c>
      <c r="D3926" s="71">
        <v>3.0</v>
      </c>
      <c r="E3926" s="71">
        <v>35.0</v>
      </c>
      <c r="F3926" s="71" t="str">
        <f>VLOOKUP(D3926, legend!$C$3:$G$22, 2, FALSE)</f>
        <v>1. Forest </v>
      </c>
      <c r="G3926" s="71" t="str">
        <f>VLOOKUP(D3926, legend!$C$3:$G$22, 3, FALSE)</f>
        <v>1. Hutan</v>
      </c>
      <c r="H3926" s="71" t="str">
        <f>VLOOKUP(D3926, legend!$C$3:$G$22, 4, FALSE)</f>
        <v>1.1. Forest Formation</v>
      </c>
      <c r="I3926" s="71" t="str">
        <f>VLOOKUP(D3926, legend!$C$3:$G$22, 5, FALSE)</f>
        <v>1.1. Formasi Hutan</v>
      </c>
      <c r="J3926" s="71" t="str">
        <f>VLOOKUP(E3926, legend!$C$3:$G$22, 2, FALSE)</f>
        <v>3. Agriculture</v>
      </c>
      <c r="K3926" s="71" t="str">
        <f>VLOOKUP(E3926, legend!$C$3:$G$22, 3, FALSE)</f>
        <v>3. Pertanian</v>
      </c>
      <c r="L3926" s="71" t="str">
        <f>VLOOKUP(E3926, legend!$C$3:$G$22, 4, FALSE)</f>
        <v>3.2. Oil Palm</v>
      </c>
      <c r="M3926" s="71" t="str">
        <f>VLOOKUP(E3926, legend!$C$3:$G$22, 5, FALSE)</f>
        <v>3.2. Sawit</v>
      </c>
      <c r="N3926" s="71" t="str">
        <f>VLOOKUP(C3926,geocode!$A$1:$C$40,2,false)</f>
        <v>Island buffered 20 km</v>
      </c>
      <c r="O3926" s="71" t="str">
        <f>VLOOKUP(C3926,geocode!$A$1:$C$40,3,false)</f>
        <v>Island buffered 20 km</v>
      </c>
      <c r="P3926" s="71">
        <v>2000.0</v>
      </c>
      <c r="Q3926" s="71">
        <v>2023.0</v>
      </c>
    </row>
    <row r="3927" ht="15.75" hidden="1" customHeight="1">
      <c r="B3927" s="71">
        <v>0.266188018798828</v>
      </c>
      <c r="C3927" s="71">
        <v>5.0</v>
      </c>
      <c r="D3927" s="71">
        <v>3.0</v>
      </c>
      <c r="E3927" s="71">
        <v>40.0</v>
      </c>
      <c r="F3927" s="71" t="str">
        <f>VLOOKUP(D3927, legend!$C$3:$G$22, 2, FALSE)</f>
        <v>1. Forest </v>
      </c>
      <c r="G3927" s="71" t="str">
        <f>VLOOKUP(D3927, legend!$C$3:$G$22, 3, FALSE)</f>
        <v>1. Hutan</v>
      </c>
      <c r="H3927" s="71" t="str">
        <f>VLOOKUP(D3927, legend!$C$3:$G$22, 4, FALSE)</f>
        <v>1.1. Forest Formation</v>
      </c>
      <c r="I3927" s="71" t="str">
        <f>VLOOKUP(D3927, legend!$C$3:$G$22, 5, FALSE)</f>
        <v>1.1. Formasi Hutan</v>
      </c>
      <c r="J3927" s="71" t="str">
        <f>VLOOKUP(E3927, legend!$C$3:$G$22, 2, FALSE)</f>
        <v>3. Agriculture</v>
      </c>
      <c r="K3927" s="71" t="str">
        <f>VLOOKUP(E3927, legend!$C$3:$G$22, 3, FALSE)</f>
        <v>3. Pertanian</v>
      </c>
      <c r="L3927" s="71" t="str">
        <f>VLOOKUP(E3927, legend!$C$3:$G$22, 4, FALSE)</f>
        <v>3.1. Rice Paddy</v>
      </c>
      <c r="M3927" s="71" t="str">
        <f>VLOOKUP(E3927, legend!$C$3:$G$22, 5, FALSE)</f>
        <v>3.1. Sawah</v>
      </c>
      <c r="N3927" s="71" t="str">
        <f>VLOOKUP(C3927,geocode!$A$1:$C$40,2,false)</f>
        <v>Island buffered 20 km</v>
      </c>
      <c r="O3927" s="71" t="str">
        <f>VLOOKUP(C3927,geocode!$A$1:$C$40,3,false)</f>
        <v>Island buffered 20 km</v>
      </c>
      <c r="P3927" s="71">
        <v>2000.0</v>
      </c>
      <c r="Q3927" s="71">
        <v>2023.0</v>
      </c>
    </row>
    <row r="3928" ht="15.75" hidden="1" customHeight="1">
      <c r="B3928" s="71">
        <v>4.82207158813476</v>
      </c>
      <c r="C3928" s="71">
        <v>5.0</v>
      </c>
      <c r="D3928" s="71">
        <v>5.0</v>
      </c>
      <c r="E3928" s="71">
        <v>3.0</v>
      </c>
      <c r="F3928" s="71" t="str">
        <f>VLOOKUP(D3928, legend!$C$3:$G$22, 2, FALSE)</f>
        <v>1. Forest </v>
      </c>
      <c r="G3928" s="71" t="str">
        <f>VLOOKUP(D3928, legend!$C$3:$G$22, 3, FALSE)</f>
        <v>1. Hutan</v>
      </c>
      <c r="H3928" s="71" t="str">
        <f>VLOOKUP(D3928, legend!$C$3:$G$22, 4, FALSE)</f>
        <v>1.2. Mangrove</v>
      </c>
      <c r="I3928" s="71" t="str">
        <f>VLOOKUP(D3928, legend!$C$3:$G$22, 5, FALSE)</f>
        <v>1.2. Mangrove</v>
      </c>
      <c r="J3928" s="71" t="str">
        <f>VLOOKUP(E3928, legend!$C$3:$G$22, 2, FALSE)</f>
        <v>1. Forest </v>
      </c>
      <c r="K3928" s="71" t="str">
        <f>VLOOKUP(E3928, legend!$C$3:$G$22, 3, FALSE)</f>
        <v>1. Hutan</v>
      </c>
      <c r="L3928" s="71" t="str">
        <f>VLOOKUP(E3928, legend!$C$3:$G$22, 4, FALSE)</f>
        <v>1.1. Forest Formation</v>
      </c>
      <c r="M3928" s="71" t="str">
        <f>VLOOKUP(E3928, legend!$C$3:$G$22, 5, FALSE)</f>
        <v>1.1. Formasi Hutan</v>
      </c>
      <c r="N3928" s="71" t="str">
        <f>VLOOKUP(C3928,geocode!$A$1:$C$40,2,false)</f>
        <v>Island buffered 20 km</v>
      </c>
      <c r="O3928" s="71" t="str">
        <f>VLOOKUP(C3928,geocode!$A$1:$C$40,3,false)</f>
        <v>Island buffered 20 km</v>
      </c>
      <c r="P3928" s="71">
        <v>2000.0</v>
      </c>
      <c r="Q3928" s="71">
        <v>2023.0</v>
      </c>
    </row>
    <row r="3929" ht="15.75" hidden="1" customHeight="1">
      <c r="B3929" s="71">
        <v>515.278073809814</v>
      </c>
      <c r="C3929" s="71">
        <v>5.0</v>
      </c>
      <c r="D3929" s="71">
        <v>5.0</v>
      </c>
      <c r="E3929" s="71">
        <v>5.0</v>
      </c>
      <c r="F3929" s="71" t="str">
        <f>VLOOKUP(D3929, legend!$C$3:$G$22, 2, FALSE)</f>
        <v>1. Forest </v>
      </c>
      <c r="G3929" s="71" t="str">
        <f>VLOOKUP(D3929, legend!$C$3:$G$22, 3, FALSE)</f>
        <v>1. Hutan</v>
      </c>
      <c r="H3929" s="71" t="str">
        <f>VLOOKUP(D3929, legend!$C$3:$G$22, 4, FALSE)</f>
        <v>1.2. Mangrove</v>
      </c>
      <c r="I3929" s="71" t="str">
        <f>VLOOKUP(D3929, legend!$C$3:$G$22, 5, FALSE)</f>
        <v>1.2. Mangrove</v>
      </c>
      <c r="J3929" s="71" t="str">
        <f>VLOOKUP(E3929, legend!$C$3:$G$22, 2, FALSE)</f>
        <v>1. Forest </v>
      </c>
      <c r="K3929" s="71" t="str">
        <f>VLOOKUP(E3929, legend!$C$3:$G$22, 3, FALSE)</f>
        <v>1. Hutan</v>
      </c>
      <c r="L3929" s="71" t="str">
        <f>VLOOKUP(E3929, legend!$C$3:$G$22, 4, FALSE)</f>
        <v>1.2. Mangrove</v>
      </c>
      <c r="M3929" s="71" t="str">
        <f>VLOOKUP(E3929, legend!$C$3:$G$22, 5, FALSE)</f>
        <v>1.2. Mangrove</v>
      </c>
      <c r="N3929" s="71" t="str">
        <f>VLOOKUP(C3929,geocode!$A$1:$C$40,2,false)</f>
        <v>Island buffered 20 km</v>
      </c>
      <c r="O3929" s="71" t="str">
        <f>VLOOKUP(C3929,geocode!$A$1:$C$40,3,false)</f>
        <v>Island buffered 20 km</v>
      </c>
      <c r="P3929" s="71">
        <v>2000.0</v>
      </c>
      <c r="Q3929" s="71">
        <v>2023.0</v>
      </c>
    </row>
    <row r="3930" ht="15.75" hidden="1" customHeight="1">
      <c r="B3930" s="71">
        <v>6.77737110595703</v>
      </c>
      <c r="C3930" s="71">
        <v>5.0</v>
      </c>
      <c r="D3930" s="71">
        <v>5.0</v>
      </c>
      <c r="E3930" s="71">
        <v>13.0</v>
      </c>
      <c r="F3930" s="71" t="str">
        <f>VLOOKUP(D3930, legend!$C$3:$G$22, 2, FALSE)</f>
        <v>1. Forest </v>
      </c>
      <c r="G3930" s="71" t="str">
        <f>VLOOKUP(D3930, legend!$C$3:$G$22, 3, FALSE)</f>
        <v>1. Hutan</v>
      </c>
      <c r="H3930" s="71" t="str">
        <f>VLOOKUP(D3930, legend!$C$3:$G$22, 4, FALSE)</f>
        <v>1.2. Mangrove</v>
      </c>
      <c r="I3930" s="71" t="str">
        <f>VLOOKUP(D3930, legend!$C$3:$G$22, 5, FALSE)</f>
        <v>1.2. Mangrove</v>
      </c>
      <c r="J3930" s="71" t="str">
        <f>VLOOKUP(E3930, legend!$C$3:$G$22, 2, FALSE)</f>
        <v>2. Non-Forest Natural Vegetation</v>
      </c>
      <c r="K3930" s="71" t="str">
        <f>VLOOKUP(E3930, legend!$C$3:$G$22, 3, FALSE)</f>
        <v>2. Tumbuhan Non-Hutan Lainnya</v>
      </c>
      <c r="L3930" s="71" t="str">
        <f>VLOOKUP(E3930, legend!$C$3:$G$22, 4, FALSE)</f>
        <v>2.1. Other Natural Vegetation</v>
      </c>
      <c r="M3930" s="71" t="str">
        <f>VLOOKUP(E3930, legend!$C$3:$G$22, 5, FALSE)</f>
        <v>2.1. Tumbuhan Non-Hutan Lainnya</v>
      </c>
      <c r="N3930" s="71" t="str">
        <f>VLOOKUP(C3930,geocode!$A$1:$C$40,2,false)</f>
        <v>Island buffered 20 km</v>
      </c>
      <c r="O3930" s="71" t="str">
        <f>VLOOKUP(C3930,geocode!$A$1:$C$40,3,false)</f>
        <v>Island buffered 20 km</v>
      </c>
      <c r="P3930" s="71">
        <v>2000.0</v>
      </c>
      <c r="Q3930" s="71">
        <v>2023.0</v>
      </c>
    </row>
    <row r="3931" ht="15.75" hidden="1" customHeight="1">
      <c r="B3931" s="71">
        <v>3.83188366699218</v>
      </c>
      <c r="C3931" s="71">
        <v>5.0</v>
      </c>
      <c r="D3931" s="71">
        <v>5.0</v>
      </c>
      <c r="E3931" s="71">
        <v>21.0</v>
      </c>
      <c r="F3931" s="71" t="str">
        <f>VLOOKUP(D3931, legend!$C$3:$G$22, 2, FALSE)</f>
        <v>1. Forest </v>
      </c>
      <c r="G3931" s="71" t="str">
        <f>VLOOKUP(D3931, legend!$C$3:$G$22, 3, FALSE)</f>
        <v>1. Hutan</v>
      </c>
      <c r="H3931" s="71" t="str">
        <f>VLOOKUP(D3931, legend!$C$3:$G$22, 4, FALSE)</f>
        <v>1.2. Mangrove</v>
      </c>
      <c r="I3931" s="71" t="str">
        <f>VLOOKUP(D3931, legend!$C$3:$G$22, 5, FALSE)</f>
        <v>1.2. Mangrove</v>
      </c>
      <c r="J3931" s="71" t="str">
        <f>VLOOKUP(E3931, legend!$C$3:$G$22, 2, FALSE)</f>
        <v>3. Agriculture</v>
      </c>
      <c r="K3931" s="71" t="str">
        <f>VLOOKUP(E3931, legend!$C$3:$G$22, 3, FALSE)</f>
        <v>3. Pertanian</v>
      </c>
      <c r="L3931" s="71" t="str">
        <f>VLOOKUP(E3931, legend!$C$3:$G$22, 4, FALSE)</f>
        <v>3.4. Other Agriculture</v>
      </c>
      <c r="M3931" s="71" t="str">
        <f>VLOOKUP(E3931, legend!$C$3:$G$22, 5, FALSE)</f>
        <v>3.4. Pertanian Lainnya </v>
      </c>
      <c r="N3931" s="71" t="str">
        <f>VLOOKUP(C3931,geocode!$A$1:$C$40,2,false)</f>
        <v>Island buffered 20 km</v>
      </c>
      <c r="O3931" s="71" t="str">
        <f>VLOOKUP(C3931,geocode!$A$1:$C$40,3,false)</f>
        <v>Island buffered 20 km</v>
      </c>
      <c r="P3931" s="71">
        <v>2000.0</v>
      </c>
      <c r="Q3931" s="71">
        <v>2023.0</v>
      </c>
    </row>
    <row r="3932" ht="15.75" hidden="1" customHeight="1">
      <c r="B3932" s="71">
        <v>1.06772602539062</v>
      </c>
      <c r="C3932" s="71">
        <v>5.0</v>
      </c>
      <c r="D3932" s="71">
        <v>5.0</v>
      </c>
      <c r="E3932" s="71">
        <v>24.0</v>
      </c>
      <c r="F3932" s="71" t="str">
        <f>VLOOKUP(D3932, legend!$C$3:$G$22, 2, FALSE)</f>
        <v>1. Forest </v>
      </c>
      <c r="G3932" s="71" t="str">
        <f>VLOOKUP(D3932, legend!$C$3:$G$22, 3, FALSE)</f>
        <v>1. Hutan</v>
      </c>
      <c r="H3932" s="71" t="str">
        <f>VLOOKUP(D3932, legend!$C$3:$G$22, 4, FALSE)</f>
        <v>1.2. Mangrove</v>
      </c>
      <c r="I3932" s="71" t="str">
        <f>VLOOKUP(D3932, legend!$C$3:$G$22, 5, FALSE)</f>
        <v>1.2. Mangrove</v>
      </c>
      <c r="J3932" s="71" t="str">
        <f>VLOOKUP(E3932, legend!$C$3:$G$22, 2, FALSE)</f>
        <v>4. Non-Vegetated Area</v>
      </c>
      <c r="K3932" s="71" t="str">
        <f>VLOOKUP(E3932, legend!$C$3:$G$22, 3, FALSE)</f>
        <v>4. Non-Vegetasi</v>
      </c>
      <c r="L3932" s="71" t="str">
        <f>VLOOKUP(E3932, legend!$C$3:$G$22, 4, FALSE)</f>
        <v>4.2. Urban Area</v>
      </c>
      <c r="M3932" s="71" t="str">
        <f>VLOOKUP(E3932, legend!$C$3:$G$22, 5, FALSE)</f>
        <v>4.2. Pemukiman </v>
      </c>
      <c r="N3932" s="71" t="str">
        <f>VLOOKUP(C3932,geocode!$A$1:$C$40,2,false)</f>
        <v>Island buffered 20 km</v>
      </c>
      <c r="O3932" s="71" t="str">
        <f>VLOOKUP(C3932,geocode!$A$1:$C$40,3,false)</f>
        <v>Island buffered 20 km</v>
      </c>
      <c r="P3932" s="71">
        <v>2000.0</v>
      </c>
      <c r="Q3932" s="71">
        <v>2023.0</v>
      </c>
    </row>
    <row r="3933" ht="15.75" hidden="1" customHeight="1">
      <c r="B3933" s="71">
        <v>11.5783627441406</v>
      </c>
      <c r="C3933" s="71">
        <v>5.0</v>
      </c>
      <c r="D3933" s="71">
        <v>5.0</v>
      </c>
      <c r="E3933" s="71">
        <v>25.0</v>
      </c>
      <c r="F3933" s="71" t="str">
        <f>VLOOKUP(D3933, legend!$C$3:$G$22, 2, FALSE)</f>
        <v>1. Forest </v>
      </c>
      <c r="G3933" s="71" t="str">
        <f>VLOOKUP(D3933, legend!$C$3:$G$22, 3, FALSE)</f>
        <v>1. Hutan</v>
      </c>
      <c r="H3933" s="71" t="str">
        <f>VLOOKUP(D3933, legend!$C$3:$G$22, 4, FALSE)</f>
        <v>1.2. Mangrove</v>
      </c>
      <c r="I3933" s="71" t="str">
        <f>VLOOKUP(D3933, legend!$C$3:$G$22, 5, FALSE)</f>
        <v>1.2. Mangrove</v>
      </c>
      <c r="J3933" s="71" t="str">
        <f>VLOOKUP(E3933, legend!$C$3:$G$22, 2, FALSE)</f>
        <v>4. Non-Vegetated Area</v>
      </c>
      <c r="K3933" s="71" t="str">
        <f>VLOOKUP(E3933, legend!$C$3:$G$22, 3, FALSE)</f>
        <v>4. Non-Vegetasi</v>
      </c>
      <c r="L3933" s="71" t="str">
        <f>VLOOKUP(E3933, legend!$C$3:$G$22, 4, FALSE)</f>
        <v>4.3. Other Non-Vegetation</v>
      </c>
      <c r="M3933" s="71" t="str">
        <f>VLOOKUP(E3933, legend!$C$3:$G$22, 5, FALSE)</f>
        <v>4.3. Non-Vegetasi Lainnya</v>
      </c>
      <c r="N3933" s="71" t="str">
        <f>VLOOKUP(C3933,geocode!$A$1:$C$40,2,false)</f>
        <v>Island buffered 20 km</v>
      </c>
      <c r="O3933" s="71" t="str">
        <f>VLOOKUP(C3933,geocode!$A$1:$C$40,3,false)</f>
        <v>Island buffered 20 km</v>
      </c>
      <c r="P3933" s="71">
        <v>2000.0</v>
      </c>
      <c r="Q3933" s="71">
        <v>2023.0</v>
      </c>
    </row>
    <row r="3934" ht="15.75" hidden="1" customHeight="1">
      <c r="B3934" s="71">
        <v>0.0892765319824218</v>
      </c>
      <c r="C3934" s="71">
        <v>5.0</v>
      </c>
      <c r="D3934" s="71">
        <v>5.0</v>
      </c>
      <c r="E3934" s="71">
        <v>30.0</v>
      </c>
      <c r="F3934" s="71" t="str">
        <f>VLOOKUP(D3934, legend!$C$3:$G$22, 2, FALSE)</f>
        <v>1. Forest </v>
      </c>
      <c r="G3934" s="71" t="str">
        <f>VLOOKUP(D3934, legend!$C$3:$G$22, 3, FALSE)</f>
        <v>1. Hutan</v>
      </c>
      <c r="H3934" s="71" t="str">
        <f>VLOOKUP(D3934, legend!$C$3:$G$22, 4, FALSE)</f>
        <v>1.2. Mangrove</v>
      </c>
      <c r="I3934" s="71" t="str">
        <f>VLOOKUP(D3934, legend!$C$3:$G$22, 5, FALSE)</f>
        <v>1.2. Mangrove</v>
      </c>
      <c r="J3934" s="71" t="str">
        <f>VLOOKUP(E3934, legend!$C$3:$G$22, 2, FALSE)</f>
        <v>4. Non-Vegetated Area</v>
      </c>
      <c r="K3934" s="71" t="str">
        <f>VLOOKUP(E3934, legend!$C$3:$G$22, 3, FALSE)</f>
        <v>4. Non-Vegetasi</v>
      </c>
      <c r="L3934" s="71" t="str">
        <f>VLOOKUP(E3934, legend!$C$3:$G$22, 4, FALSE)</f>
        <v>4.1. Mining Pit</v>
      </c>
      <c r="M3934" s="71" t="str">
        <f>VLOOKUP(E3934, legend!$C$3:$G$22, 5, FALSE)</f>
        <v>4.1. Lubang Tambang</v>
      </c>
      <c r="N3934" s="71" t="str">
        <f>VLOOKUP(C3934,geocode!$A$1:$C$40,2,false)</f>
        <v>Island buffered 20 km</v>
      </c>
      <c r="O3934" s="71" t="str">
        <f>VLOOKUP(C3934,geocode!$A$1:$C$40,3,false)</f>
        <v>Island buffered 20 km</v>
      </c>
      <c r="P3934" s="71">
        <v>2000.0</v>
      </c>
      <c r="Q3934" s="71">
        <v>2023.0</v>
      </c>
    </row>
    <row r="3935" ht="15.75" hidden="1" customHeight="1">
      <c r="B3935" s="71">
        <v>12.6794755493164</v>
      </c>
      <c r="C3935" s="71">
        <v>5.0</v>
      </c>
      <c r="D3935" s="71">
        <v>5.0</v>
      </c>
      <c r="E3935" s="71">
        <v>31.0</v>
      </c>
      <c r="F3935" s="71" t="str">
        <f>VLOOKUP(D3935, legend!$C$3:$G$22, 2, FALSE)</f>
        <v>1. Forest </v>
      </c>
      <c r="G3935" s="71" t="str">
        <f>VLOOKUP(D3935, legend!$C$3:$G$22, 3, FALSE)</f>
        <v>1. Hutan</v>
      </c>
      <c r="H3935" s="71" t="str">
        <f>VLOOKUP(D3935, legend!$C$3:$G$22, 4, FALSE)</f>
        <v>1.2. Mangrove</v>
      </c>
      <c r="I3935" s="71" t="str">
        <f>VLOOKUP(D3935, legend!$C$3:$G$22, 5, FALSE)</f>
        <v>1.2. Mangrove</v>
      </c>
      <c r="J3935" s="71" t="str">
        <f>VLOOKUP(E3935, legend!$C$3:$G$22, 2, FALSE)</f>
        <v>5. Water Body</v>
      </c>
      <c r="K3935" s="71" t="str">
        <f>VLOOKUP(E3935, legend!$C$3:$G$22, 3, FALSE)</f>
        <v>5. Tubuh Air</v>
      </c>
      <c r="L3935" s="71" t="str">
        <f>VLOOKUP(E3935, legend!$C$3:$G$22, 4, FALSE)</f>
        <v>5.1. Aquaculture</v>
      </c>
      <c r="M3935" s="71" t="str">
        <f>VLOOKUP(E3935, legend!$C$3:$G$22, 5, FALSE)</f>
        <v>5.1. Tambak</v>
      </c>
      <c r="N3935" s="71" t="str">
        <f>VLOOKUP(C3935,geocode!$A$1:$C$40,2,false)</f>
        <v>Island buffered 20 km</v>
      </c>
      <c r="O3935" s="71" t="str">
        <f>VLOOKUP(C3935,geocode!$A$1:$C$40,3,false)</f>
        <v>Island buffered 20 km</v>
      </c>
      <c r="P3935" s="71">
        <v>2000.0</v>
      </c>
      <c r="Q3935" s="71">
        <v>2023.0</v>
      </c>
    </row>
    <row r="3936" ht="15.75" hidden="1" customHeight="1">
      <c r="B3936" s="71">
        <v>110.33078795166</v>
      </c>
      <c r="C3936" s="71">
        <v>5.0</v>
      </c>
      <c r="D3936" s="71">
        <v>5.0</v>
      </c>
      <c r="E3936" s="71">
        <v>33.0</v>
      </c>
      <c r="F3936" s="71" t="str">
        <f>VLOOKUP(D3936, legend!$C$3:$G$22, 2, FALSE)</f>
        <v>1. Forest </v>
      </c>
      <c r="G3936" s="71" t="str">
        <f>VLOOKUP(D3936, legend!$C$3:$G$22, 3, FALSE)</f>
        <v>1. Hutan</v>
      </c>
      <c r="H3936" s="71" t="str">
        <f>VLOOKUP(D3936, legend!$C$3:$G$22, 4, FALSE)</f>
        <v>1.2. Mangrove</v>
      </c>
      <c r="I3936" s="71" t="str">
        <f>VLOOKUP(D3936, legend!$C$3:$G$22, 5, FALSE)</f>
        <v>1.2. Mangrove</v>
      </c>
      <c r="J3936" s="71" t="str">
        <f>VLOOKUP(E3936, legend!$C$3:$G$22, 2, FALSE)</f>
        <v>5. Water Body</v>
      </c>
      <c r="K3936" s="71" t="str">
        <f>VLOOKUP(E3936, legend!$C$3:$G$22, 3, FALSE)</f>
        <v>5. Tubuh Air</v>
      </c>
      <c r="L3936" s="71" t="str">
        <f>VLOOKUP(E3936, legend!$C$3:$G$22, 4, FALSE)</f>
        <v>5.2. River, Lake, Ocean</v>
      </c>
      <c r="M3936" s="71" t="str">
        <f>VLOOKUP(E3936, legend!$C$3:$G$22, 5, FALSE)</f>
        <v>5.2. Sungai, Danau, Laut</v>
      </c>
      <c r="N3936" s="71" t="str">
        <f>VLOOKUP(C3936,geocode!$A$1:$C$40,2,false)</f>
        <v>Island buffered 20 km</v>
      </c>
      <c r="O3936" s="71" t="str">
        <f>VLOOKUP(C3936,geocode!$A$1:$C$40,3,false)</f>
        <v>Island buffered 20 km</v>
      </c>
      <c r="P3936" s="71">
        <v>2000.0</v>
      </c>
      <c r="Q3936" s="71">
        <v>2023.0</v>
      </c>
    </row>
    <row r="3937" ht="15.75" hidden="1" customHeight="1">
      <c r="B3937" s="71">
        <v>0.089300634765625</v>
      </c>
      <c r="C3937" s="71">
        <v>5.0</v>
      </c>
      <c r="D3937" s="71">
        <v>5.0</v>
      </c>
      <c r="E3937" s="71">
        <v>35.0</v>
      </c>
      <c r="F3937" s="71" t="str">
        <f>VLOOKUP(D3937, legend!$C$3:$G$22, 2, FALSE)</f>
        <v>1. Forest </v>
      </c>
      <c r="G3937" s="71" t="str">
        <f>VLOOKUP(D3937, legend!$C$3:$G$22, 3, FALSE)</f>
        <v>1. Hutan</v>
      </c>
      <c r="H3937" s="71" t="str">
        <f>VLOOKUP(D3937, legend!$C$3:$G$22, 4, FALSE)</f>
        <v>1.2. Mangrove</v>
      </c>
      <c r="I3937" s="71" t="str">
        <f>VLOOKUP(D3937, legend!$C$3:$G$22, 5, FALSE)</f>
        <v>1.2. Mangrove</v>
      </c>
      <c r="J3937" s="71" t="str">
        <f>VLOOKUP(E3937, legend!$C$3:$G$22, 2, FALSE)</f>
        <v>3. Agriculture</v>
      </c>
      <c r="K3937" s="71" t="str">
        <f>VLOOKUP(E3937, legend!$C$3:$G$22, 3, FALSE)</f>
        <v>3. Pertanian</v>
      </c>
      <c r="L3937" s="71" t="str">
        <f>VLOOKUP(E3937, legend!$C$3:$G$22, 4, FALSE)</f>
        <v>3.2. Oil Palm</v>
      </c>
      <c r="M3937" s="71" t="str">
        <f>VLOOKUP(E3937, legend!$C$3:$G$22, 5, FALSE)</f>
        <v>3.2. Sawit</v>
      </c>
      <c r="N3937" s="71" t="str">
        <f>VLOOKUP(C3937,geocode!$A$1:$C$40,2,false)</f>
        <v>Island buffered 20 km</v>
      </c>
      <c r="O3937" s="71" t="str">
        <f>VLOOKUP(C3937,geocode!$A$1:$C$40,3,false)</f>
        <v>Island buffered 20 km</v>
      </c>
      <c r="P3937" s="71">
        <v>2000.0</v>
      </c>
      <c r="Q3937" s="71">
        <v>2023.0</v>
      </c>
    </row>
    <row r="3938" ht="15.75" hidden="1" customHeight="1">
      <c r="B3938" s="71">
        <v>26.7751997802734</v>
      </c>
      <c r="C3938" s="71">
        <v>5.0</v>
      </c>
      <c r="D3938" s="71">
        <v>13.0</v>
      </c>
      <c r="E3938" s="71">
        <v>3.0</v>
      </c>
      <c r="F3938" s="71" t="str">
        <f>VLOOKUP(D3938, legend!$C$3:$G$22, 2, FALSE)</f>
        <v>2. Non-Forest Natural Vegetation</v>
      </c>
      <c r="G3938" s="71" t="str">
        <f>VLOOKUP(D3938, legend!$C$3:$G$22, 3, FALSE)</f>
        <v>2. Tumbuhan Non-Hutan Lainnya</v>
      </c>
      <c r="H3938" s="71" t="str">
        <f>VLOOKUP(D3938, legend!$C$3:$G$22, 4, FALSE)</f>
        <v>2.1. Other Natural Vegetation</v>
      </c>
      <c r="I3938" s="71" t="str">
        <f>VLOOKUP(D3938, legend!$C$3:$G$22, 5, FALSE)</f>
        <v>2.1. Tumbuhan Non-Hutan Lainnya</v>
      </c>
      <c r="J3938" s="71" t="str">
        <f>VLOOKUP(E3938, legend!$C$3:$G$22, 2, FALSE)</f>
        <v>1. Forest </v>
      </c>
      <c r="K3938" s="71" t="str">
        <f>VLOOKUP(E3938, legend!$C$3:$G$22, 3, FALSE)</f>
        <v>1. Hutan</v>
      </c>
      <c r="L3938" s="71" t="str">
        <f>VLOOKUP(E3938, legend!$C$3:$G$22, 4, FALSE)</f>
        <v>1.1. Forest Formation</v>
      </c>
      <c r="M3938" s="71" t="str">
        <f>VLOOKUP(E3938, legend!$C$3:$G$22, 5, FALSE)</f>
        <v>1.1. Formasi Hutan</v>
      </c>
      <c r="N3938" s="71" t="str">
        <f>VLOOKUP(C3938,geocode!$A$1:$C$40,2,false)</f>
        <v>Island buffered 20 km</v>
      </c>
      <c r="O3938" s="71" t="str">
        <f>VLOOKUP(C3938,geocode!$A$1:$C$40,3,false)</f>
        <v>Island buffered 20 km</v>
      </c>
      <c r="P3938" s="71">
        <v>2000.0</v>
      </c>
      <c r="Q3938" s="71">
        <v>2023.0</v>
      </c>
    </row>
    <row r="3939" ht="15.75" hidden="1" customHeight="1">
      <c r="B3939" s="71">
        <v>9.62743443603515</v>
      </c>
      <c r="C3939" s="71">
        <v>5.0</v>
      </c>
      <c r="D3939" s="71">
        <v>13.0</v>
      </c>
      <c r="E3939" s="71">
        <v>5.0</v>
      </c>
      <c r="F3939" s="71" t="str">
        <f>VLOOKUP(D3939, legend!$C$3:$G$22, 2, FALSE)</f>
        <v>2. Non-Forest Natural Vegetation</v>
      </c>
      <c r="G3939" s="71" t="str">
        <f>VLOOKUP(D3939, legend!$C$3:$G$22, 3, FALSE)</f>
        <v>2. Tumbuhan Non-Hutan Lainnya</v>
      </c>
      <c r="H3939" s="71" t="str">
        <f>VLOOKUP(D3939, legend!$C$3:$G$22, 4, FALSE)</f>
        <v>2.1. Other Natural Vegetation</v>
      </c>
      <c r="I3939" s="71" t="str">
        <f>VLOOKUP(D3939, legend!$C$3:$G$22, 5, FALSE)</f>
        <v>2.1. Tumbuhan Non-Hutan Lainnya</v>
      </c>
      <c r="J3939" s="71" t="str">
        <f>VLOOKUP(E3939, legend!$C$3:$G$22, 2, FALSE)</f>
        <v>1. Forest </v>
      </c>
      <c r="K3939" s="71" t="str">
        <f>VLOOKUP(E3939, legend!$C$3:$G$22, 3, FALSE)</f>
        <v>1. Hutan</v>
      </c>
      <c r="L3939" s="71" t="str">
        <f>VLOOKUP(E3939, legend!$C$3:$G$22, 4, FALSE)</f>
        <v>1.2. Mangrove</v>
      </c>
      <c r="M3939" s="71" t="str">
        <f>VLOOKUP(E3939, legend!$C$3:$G$22, 5, FALSE)</f>
        <v>1.2. Mangrove</v>
      </c>
      <c r="N3939" s="71" t="str">
        <f>VLOOKUP(C3939,geocode!$A$1:$C$40,2,false)</f>
        <v>Island buffered 20 km</v>
      </c>
      <c r="O3939" s="71" t="str">
        <f>VLOOKUP(C3939,geocode!$A$1:$C$40,3,false)</f>
        <v>Island buffered 20 km</v>
      </c>
      <c r="P3939" s="71">
        <v>2000.0</v>
      </c>
      <c r="Q3939" s="71">
        <v>2023.0</v>
      </c>
    </row>
    <row r="3940" ht="15.75" hidden="1" customHeight="1">
      <c r="B3940" s="71">
        <v>214.027446368408</v>
      </c>
      <c r="C3940" s="71">
        <v>5.0</v>
      </c>
      <c r="D3940" s="71">
        <v>13.0</v>
      </c>
      <c r="E3940" s="71">
        <v>13.0</v>
      </c>
      <c r="F3940" s="71" t="str">
        <f>VLOOKUP(D3940, legend!$C$3:$G$22, 2, FALSE)</f>
        <v>2. Non-Forest Natural Vegetation</v>
      </c>
      <c r="G3940" s="71" t="str">
        <f>VLOOKUP(D3940, legend!$C$3:$G$22, 3, FALSE)</f>
        <v>2. Tumbuhan Non-Hutan Lainnya</v>
      </c>
      <c r="H3940" s="71" t="str">
        <f>VLOOKUP(D3940, legend!$C$3:$G$22, 4, FALSE)</f>
        <v>2.1. Other Natural Vegetation</v>
      </c>
      <c r="I3940" s="71" t="str">
        <f>VLOOKUP(D3940, legend!$C$3:$G$22, 5, FALSE)</f>
        <v>2.1. Tumbuhan Non-Hutan Lainnya</v>
      </c>
      <c r="J3940" s="71" t="str">
        <f>VLOOKUP(E3940, legend!$C$3:$G$22, 2, FALSE)</f>
        <v>2. Non-Forest Natural Vegetation</v>
      </c>
      <c r="K3940" s="71" t="str">
        <f>VLOOKUP(E3940, legend!$C$3:$G$22, 3, FALSE)</f>
        <v>2. Tumbuhan Non-Hutan Lainnya</v>
      </c>
      <c r="L3940" s="71" t="str">
        <f>VLOOKUP(E3940, legend!$C$3:$G$22, 4, FALSE)</f>
        <v>2.1. Other Natural Vegetation</v>
      </c>
      <c r="M3940" s="71" t="str">
        <f>VLOOKUP(E3940, legend!$C$3:$G$22, 5, FALSE)</f>
        <v>2.1. Tumbuhan Non-Hutan Lainnya</v>
      </c>
      <c r="N3940" s="71" t="str">
        <f>VLOOKUP(C3940,geocode!$A$1:$C$40,2,false)</f>
        <v>Island buffered 20 km</v>
      </c>
      <c r="O3940" s="71" t="str">
        <f>VLOOKUP(C3940,geocode!$A$1:$C$40,3,false)</f>
        <v>Island buffered 20 km</v>
      </c>
      <c r="P3940" s="71">
        <v>2000.0</v>
      </c>
      <c r="Q3940" s="71">
        <v>2023.0</v>
      </c>
    </row>
    <row r="3941" ht="15.75" hidden="1" customHeight="1">
      <c r="B3941" s="71">
        <v>46.1812329772948</v>
      </c>
      <c r="C3941" s="71">
        <v>5.0</v>
      </c>
      <c r="D3941" s="71">
        <v>13.0</v>
      </c>
      <c r="E3941" s="71">
        <v>21.0</v>
      </c>
      <c r="F3941" s="71" t="str">
        <f>VLOOKUP(D3941, legend!$C$3:$G$22, 2, FALSE)</f>
        <v>2. Non-Forest Natural Vegetation</v>
      </c>
      <c r="G3941" s="71" t="str">
        <f>VLOOKUP(D3941, legend!$C$3:$G$22, 3, FALSE)</f>
        <v>2. Tumbuhan Non-Hutan Lainnya</v>
      </c>
      <c r="H3941" s="71" t="str">
        <f>VLOOKUP(D3941, legend!$C$3:$G$22, 4, FALSE)</f>
        <v>2.1. Other Natural Vegetation</v>
      </c>
      <c r="I3941" s="71" t="str">
        <f>VLOOKUP(D3941, legend!$C$3:$G$22, 5, FALSE)</f>
        <v>2.1. Tumbuhan Non-Hutan Lainnya</v>
      </c>
      <c r="J3941" s="71" t="str">
        <f>VLOOKUP(E3941, legend!$C$3:$G$22, 2, FALSE)</f>
        <v>3. Agriculture</v>
      </c>
      <c r="K3941" s="71" t="str">
        <f>VLOOKUP(E3941, legend!$C$3:$G$22, 3, FALSE)</f>
        <v>3. Pertanian</v>
      </c>
      <c r="L3941" s="71" t="str">
        <f>VLOOKUP(E3941, legend!$C$3:$G$22, 4, FALSE)</f>
        <v>3.4. Other Agriculture</v>
      </c>
      <c r="M3941" s="71" t="str">
        <f>VLOOKUP(E3941, legend!$C$3:$G$22, 5, FALSE)</f>
        <v>3.4. Pertanian Lainnya </v>
      </c>
      <c r="N3941" s="71" t="str">
        <f>VLOOKUP(C3941,geocode!$A$1:$C$40,2,false)</f>
        <v>Island buffered 20 km</v>
      </c>
      <c r="O3941" s="71" t="str">
        <f>VLOOKUP(C3941,geocode!$A$1:$C$40,3,false)</f>
        <v>Island buffered 20 km</v>
      </c>
      <c r="P3941" s="71">
        <v>2000.0</v>
      </c>
      <c r="Q3941" s="71">
        <v>2023.0</v>
      </c>
    </row>
    <row r="3942" ht="15.75" hidden="1" customHeight="1">
      <c r="B3942" s="71">
        <v>4.36449724121093</v>
      </c>
      <c r="C3942" s="71">
        <v>5.0</v>
      </c>
      <c r="D3942" s="71">
        <v>13.0</v>
      </c>
      <c r="E3942" s="71">
        <v>24.0</v>
      </c>
      <c r="F3942" s="71" t="str">
        <f>VLOOKUP(D3942, legend!$C$3:$G$22, 2, FALSE)</f>
        <v>2. Non-Forest Natural Vegetation</v>
      </c>
      <c r="G3942" s="71" t="str">
        <f>VLOOKUP(D3942, legend!$C$3:$G$22, 3, FALSE)</f>
        <v>2. Tumbuhan Non-Hutan Lainnya</v>
      </c>
      <c r="H3942" s="71" t="str">
        <f>VLOOKUP(D3942, legend!$C$3:$G$22, 4, FALSE)</f>
        <v>2.1. Other Natural Vegetation</v>
      </c>
      <c r="I3942" s="71" t="str">
        <f>VLOOKUP(D3942, legend!$C$3:$G$22, 5, FALSE)</f>
        <v>2.1. Tumbuhan Non-Hutan Lainnya</v>
      </c>
      <c r="J3942" s="71" t="str">
        <f>VLOOKUP(E3942, legend!$C$3:$G$22, 2, FALSE)</f>
        <v>4. Non-Vegetated Area</v>
      </c>
      <c r="K3942" s="71" t="str">
        <f>VLOOKUP(E3942, legend!$C$3:$G$22, 3, FALSE)</f>
        <v>4. Non-Vegetasi</v>
      </c>
      <c r="L3942" s="71" t="str">
        <f>VLOOKUP(E3942, legend!$C$3:$G$22, 4, FALSE)</f>
        <v>4.2. Urban Area</v>
      </c>
      <c r="M3942" s="71" t="str">
        <f>VLOOKUP(E3942, legend!$C$3:$G$22, 5, FALSE)</f>
        <v>4.2. Pemukiman </v>
      </c>
      <c r="N3942" s="71" t="str">
        <f>VLOOKUP(C3942,geocode!$A$1:$C$40,2,false)</f>
        <v>Island buffered 20 km</v>
      </c>
      <c r="O3942" s="71" t="str">
        <f>VLOOKUP(C3942,geocode!$A$1:$C$40,3,false)</f>
        <v>Island buffered 20 km</v>
      </c>
      <c r="P3942" s="71">
        <v>2000.0</v>
      </c>
      <c r="Q3942" s="71">
        <v>2023.0</v>
      </c>
    </row>
    <row r="3943" ht="15.75" hidden="1" customHeight="1">
      <c r="B3943" s="71">
        <v>12.2505691467285</v>
      </c>
      <c r="C3943" s="71">
        <v>5.0</v>
      </c>
      <c r="D3943" s="71">
        <v>13.0</v>
      </c>
      <c r="E3943" s="71">
        <v>25.0</v>
      </c>
      <c r="F3943" s="71" t="str">
        <f>VLOOKUP(D3943, legend!$C$3:$G$22, 2, FALSE)</f>
        <v>2. Non-Forest Natural Vegetation</v>
      </c>
      <c r="G3943" s="71" t="str">
        <f>VLOOKUP(D3943, legend!$C$3:$G$22, 3, FALSE)</f>
        <v>2. Tumbuhan Non-Hutan Lainnya</v>
      </c>
      <c r="H3943" s="71" t="str">
        <f>VLOOKUP(D3943, legend!$C$3:$G$22, 4, FALSE)</f>
        <v>2.1. Other Natural Vegetation</v>
      </c>
      <c r="I3943" s="71" t="str">
        <f>VLOOKUP(D3943, legend!$C$3:$G$22, 5, FALSE)</f>
        <v>2.1. Tumbuhan Non-Hutan Lainnya</v>
      </c>
      <c r="J3943" s="71" t="str">
        <f>VLOOKUP(E3943, legend!$C$3:$G$22, 2, FALSE)</f>
        <v>4. Non-Vegetated Area</v>
      </c>
      <c r="K3943" s="71" t="str">
        <f>VLOOKUP(E3943, legend!$C$3:$G$22, 3, FALSE)</f>
        <v>4. Non-Vegetasi</v>
      </c>
      <c r="L3943" s="71" t="str">
        <f>VLOOKUP(E3943, legend!$C$3:$G$22, 4, FALSE)</f>
        <v>4.3. Other Non-Vegetation</v>
      </c>
      <c r="M3943" s="71" t="str">
        <f>VLOOKUP(E3943, legend!$C$3:$G$22, 5, FALSE)</f>
        <v>4.3. Non-Vegetasi Lainnya</v>
      </c>
      <c r="N3943" s="71" t="str">
        <f>VLOOKUP(C3943,geocode!$A$1:$C$40,2,false)</f>
        <v>Island buffered 20 km</v>
      </c>
      <c r="O3943" s="71" t="str">
        <f>VLOOKUP(C3943,geocode!$A$1:$C$40,3,false)</f>
        <v>Island buffered 20 km</v>
      </c>
      <c r="P3943" s="71">
        <v>2000.0</v>
      </c>
      <c r="Q3943" s="71">
        <v>2023.0</v>
      </c>
    </row>
    <row r="3944" ht="15.75" hidden="1" customHeight="1">
      <c r="B3944" s="71">
        <v>0.178630804443359</v>
      </c>
      <c r="C3944" s="71">
        <v>5.0</v>
      </c>
      <c r="D3944" s="71">
        <v>13.0</v>
      </c>
      <c r="E3944" s="71">
        <v>30.0</v>
      </c>
      <c r="F3944" s="71" t="str">
        <f>VLOOKUP(D3944, legend!$C$3:$G$22, 2, FALSE)</f>
        <v>2. Non-Forest Natural Vegetation</v>
      </c>
      <c r="G3944" s="71" t="str">
        <f>VLOOKUP(D3944, legend!$C$3:$G$22, 3, FALSE)</f>
        <v>2. Tumbuhan Non-Hutan Lainnya</v>
      </c>
      <c r="H3944" s="71" t="str">
        <f>VLOOKUP(D3944, legend!$C$3:$G$22, 4, FALSE)</f>
        <v>2.1. Other Natural Vegetation</v>
      </c>
      <c r="I3944" s="71" t="str">
        <f>VLOOKUP(D3944, legend!$C$3:$G$22, 5, FALSE)</f>
        <v>2.1. Tumbuhan Non-Hutan Lainnya</v>
      </c>
      <c r="J3944" s="71" t="str">
        <f>VLOOKUP(E3944, legend!$C$3:$G$22, 2, FALSE)</f>
        <v>4. Non-Vegetated Area</v>
      </c>
      <c r="K3944" s="71" t="str">
        <f>VLOOKUP(E3944, legend!$C$3:$G$22, 3, FALSE)</f>
        <v>4. Non-Vegetasi</v>
      </c>
      <c r="L3944" s="71" t="str">
        <f>VLOOKUP(E3944, legend!$C$3:$G$22, 4, FALSE)</f>
        <v>4.1. Mining Pit</v>
      </c>
      <c r="M3944" s="71" t="str">
        <f>VLOOKUP(E3944, legend!$C$3:$G$22, 5, FALSE)</f>
        <v>4.1. Lubang Tambang</v>
      </c>
      <c r="N3944" s="71" t="str">
        <f>VLOOKUP(C3944,geocode!$A$1:$C$40,2,false)</f>
        <v>Island buffered 20 km</v>
      </c>
      <c r="O3944" s="71" t="str">
        <f>VLOOKUP(C3944,geocode!$A$1:$C$40,3,false)</f>
        <v>Island buffered 20 km</v>
      </c>
      <c r="P3944" s="71">
        <v>2000.0</v>
      </c>
      <c r="Q3944" s="71">
        <v>2023.0</v>
      </c>
    </row>
    <row r="3945" ht="15.75" hidden="1" customHeight="1">
      <c r="B3945" s="71">
        <v>0.535298046875</v>
      </c>
      <c r="C3945" s="71">
        <v>5.0</v>
      </c>
      <c r="D3945" s="71">
        <v>13.0</v>
      </c>
      <c r="E3945" s="71">
        <v>31.0</v>
      </c>
      <c r="F3945" s="71" t="str">
        <f>VLOOKUP(D3945, legend!$C$3:$G$22, 2, FALSE)</f>
        <v>2. Non-Forest Natural Vegetation</v>
      </c>
      <c r="G3945" s="71" t="str">
        <f>VLOOKUP(D3945, legend!$C$3:$G$22, 3, FALSE)</f>
        <v>2. Tumbuhan Non-Hutan Lainnya</v>
      </c>
      <c r="H3945" s="71" t="str">
        <f>VLOOKUP(D3945, legend!$C$3:$G$22, 4, FALSE)</f>
        <v>2.1. Other Natural Vegetation</v>
      </c>
      <c r="I3945" s="71" t="str">
        <f>VLOOKUP(D3945, legend!$C$3:$G$22, 5, FALSE)</f>
        <v>2.1. Tumbuhan Non-Hutan Lainnya</v>
      </c>
      <c r="J3945" s="71" t="str">
        <f>VLOOKUP(E3945, legend!$C$3:$G$22, 2, FALSE)</f>
        <v>5. Water Body</v>
      </c>
      <c r="K3945" s="71" t="str">
        <f>VLOOKUP(E3945, legend!$C$3:$G$22, 3, FALSE)</f>
        <v>5. Tubuh Air</v>
      </c>
      <c r="L3945" s="71" t="str">
        <f>VLOOKUP(E3945, legend!$C$3:$G$22, 4, FALSE)</f>
        <v>5.1. Aquaculture</v>
      </c>
      <c r="M3945" s="71" t="str">
        <f>VLOOKUP(E3945, legend!$C$3:$G$22, 5, FALSE)</f>
        <v>5.1. Tambak</v>
      </c>
      <c r="N3945" s="71" t="str">
        <f>VLOOKUP(C3945,geocode!$A$1:$C$40,2,false)</f>
        <v>Island buffered 20 km</v>
      </c>
      <c r="O3945" s="71" t="str">
        <f>VLOOKUP(C3945,geocode!$A$1:$C$40,3,false)</f>
        <v>Island buffered 20 km</v>
      </c>
      <c r="P3945" s="71">
        <v>2000.0</v>
      </c>
      <c r="Q3945" s="71">
        <v>2023.0</v>
      </c>
    </row>
    <row r="3946" ht="15.75" hidden="1" customHeight="1">
      <c r="B3946" s="71">
        <v>67.0008923339843</v>
      </c>
      <c r="C3946" s="71">
        <v>5.0</v>
      </c>
      <c r="D3946" s="71">
        <v>13.0</v>
      </c>
      <c r="E3946" s="71">
        <v>33.0</v>
      </c>
      <c r="F3946" s="71" t="str">
        <f>VLOOKUP(D3946, legend!$C$3:$G$22, 2, FALSE)</f>
        <v>2. Non-Forest Natural Vegetation</v>
      </c>
      <c r="G3946" s="71" t="str">
        <f>VLOOKUP(D3946, legend!$C$3:$G$22, 3, FALSE)</f>
        <v>2. Tumbuhan Non-Hutan Lainnya</v>
      </c>
      <c r="H3946" s="71" t="str">
        <f>VLOOKUP(D3946, legend!$C$3:$G$22, 4, FALSE)</f>
        <v>2.1. Other Natural Vegetation</v>
      </c>
      <c r="I3946" s="71" t="str">
        <f>VLOOKUP(D3946, legend!$C$3:$G$22, 5, FALSE)</f>
        <v>2.1. Tumbuhan Non-Hutan Lainnya</v>
      </c>
      <c r="J3946" s="71" t="str">
        <f>VLOOKUP(E3946, legend!$C$3:$G$22, 2, FALSE)</f>
        <v>5. Water Body</v>
      </c>
      <c r="K3946" s="71" t="str">
        <f>VLOOKUP(E3946, legend!$C$3:$G$22, 3, FALSE)</f>
        <v>5. Tubuh Air</v>
      </c>
      <c r="L3946" s="71" t="str">
        <f>VLOOKUP(E3946, legend!$C$3:$G$22, 4, FALSE)</f>
        <v>5.2. River, Lake, Ocean</v>
      </c>
      <c r="M3946" s="71" t="str">
        <f>VLOOKUP(E3946, legend!$C$3:$G$22, 5, FALSE)</f>
        <v>5.2. Sungai, Danau, Laut</v>
      </c>
      <c r="N3946" s="71" t="str">
        <f>VLOOKUP(C3946,geocode!$A$1:$C$40,2,false)</f>
        <v>Island buffered 20 km</v>
      </c>
      <c r="O3946" s="71" t="str">
        <f>VLOOKUP(C3946,geocode!$A$1:$C$40,3,false)</f>
        <v>Island buffered 20 km</v>
      </c>
      <c r="P3946" s="71">
        <v>2000.0</v>
      </c>
      <c r="Q3946" s="71">
        <v>2023.0</v>
      </c>
    </row>
    <row r="3947" ht="15.75" hidden="1" customHeight="1">
      <c r="B3947" s="71">
        <v>0.80376431274414</v>
      </c>
      <c r="C3947" s="71">
        <v>5.0</v>
      </c>
      <c r="D3947" s="71">
        <v>13.0</v>
      </c>
      <c r="E3947" s="71">
        <v>35.0</v>
      </c>
      <c r="F3947" s="71" t="str">
        <f>VLOOKUP(D3947, legend!$C$3:$G$22, 2, FALSE)</f>
        <v>2. Non-Forest Natural Vegetation</v>
      </c>
      <c r="G3947" s="71" t="str">
        <f>VLOOKUP(D3947, legend!$C$3:$G$22, 3, FALSE)</f>
        <v>2. Tumbuhan Non-Hutan Lainnya</v>
      </c>
      <c r="H3947" s="71" t="str">
        <f>VLOOKUP(D3947, legend!$C$3:$G$22, 4, FALSE)</f>
        <v>2.1. Other Natural Vegetation</v>
      </c>
      <c r="I3947" s="71" t="str">
        <f>VLOOKUP(D3947, legend!$C$3:$G$22, 5, FALSE)</f>
        <v>2.1. Tumbuhan Non-Hutan Lainnya</v>
      </c>
      <c r="J3947" s="71" t="str">
        <f>VLOOKUP(E3947, legend!$C$3:$G$22, 2, FALSE)</f>
        <v>3. Agriculture</v>
      </c>
      <c r="K3947" s="71" t="str">
        <f>VLOOKUP(E3947, legend!$C$3:$G$22, 3, FALSE)</f>
        <v>3. Pertanian</v>
      </c>
      <c r="L3947" s="71" t="str">
        <f>VLOOKUP(E3947, legend!$C$3:$G$22, 4, FALSE)</f>
        <v>3.2. Oil Palm</v>
      </c>
      <c r="M3947" s="71" t="str">
        <f>VLOOKUP(E3947, legend!$C$3:$G$22, 5, FALSE)</f>
        <v>3.2. Sawit</v>
      </c>
      <c r="N3947" s="71" t="str">
        <f>VLOOKUP(C3947,geocode!$A$1:$C$40,2,false)</f>
        <v>Island buffered 20 km</v>
      </c>
      <c r="O3947" s="71" t="str">
        <f>VLOOKUP(C3947,geocode!$A$1:$C$40,3,false)</f>
        <v>Island buffered 20 km</v>
      </c>
      <c r="P3947" s="71">
        <v>2000.0</v>
      </c>
      <c r="Q3947" s="71">
        <v>2023.0</v>
      </c>
    </row>
    <row r="3948" ht="15.75" hidden="1" customHeight="1">
      <c r="B3948" s="71">
        <v>0.355528503417968</v>
      </c>
      <c r="C3948" s="71">
        <v>5.0</v>
      </c>
      <c r="D3948" s="71">
        <v>13.0</v>
      </c>
      <c r="E3948" s="71">
        <v>40.0</v>
      </c>
      <c r="F3948" s="71" t="str">
        <f>VLOOKUP(D3948, legend!$C$3:$G$22, 2, FALSE)</f>
        <v>2. Non-Forest Natural Vegetation</v>
      </c>
      <c r="G3948" s="71" t="str">
        <f>VLOOKUP(D3948, legend!$C$3:$G$22, 3, FALSE)</f>
        <v>2. Tumbuhan Non-Hutan Lainnya</v>
      </c>
      <c r="H3948" s="71" t="str">
        <f>VLOOKUP(D3948, legend!$C$3:$G$22, 4, FALSE)</f>
        <v>2.1. Other Natural Vegetation</v>
      </c>
      <c r="I3948" s="71" t="str">
        <f>VLOOKUP(D3948, legend!$C$3:$G$22, 5, FALSE)</f>
        <v>2.1. Tumbuhan Non-Hutan Lainnya</v>
      </c>
      <c r="J3948" s="71" t="str">
        <f>VLOOKUP(E3948, legend!$C$3:$G$22, 2, FALSE)</f>
        <v>3. Agriculture</v>
      </c>
      <c r="K3948" s="71" t="str">
        <f>VLOOKUP(E3948, legend!$C$3:$G$22, 3, FALSE)</f>
        <v>3. Pertanian</v>
      </c>
      <c r="L3948" s="71" t="str">
        <f>VLOOKUP(E3948, legend!$C$3:$G$22, 4, FALSE)</f>
        <v>3.1. Rice Paddy</v>
      </c>
      <c r="M3948" s="71" t="str">
        <f>VLOOKUP(E3948, legend!$C$3:$G$22, 5, FALSE)</f>
        <v>3.1. Sawah</v>
      </c>
      <c r="N3948" s="71" t="str">
        <f>VLOOKUP(C3948,geocode!$A$1:$C$40,2,false)</f>
        <v>Island buffered 20 km</v>
      </c>
      <c r="O3948" s="71" t="str">
        <f>VLOOKUP(C3948,geocode!$A$1:$C$40,3,false)</f>
        <v>Island buffered 20 km</v>
      </c>
      <c r="P3948" s="71">
        <v>2000.0</v>
      </c>
      <c r="Q3948" s="71">
        <v>2023.0</v>
      </c>
    </row>
    <row r="3949" ht="15.75" hidden="1" customHeight="1">
      <c r="B3949" s="71">
        <v>4.00831689453125</v>
      </c>
      <c r="C3949" s="71">
        <v>5.0</v>
      </c>
      <c r="D3949" s="71">
        <v>21.0</v>
      </c>
      <c r="E3949" s="71">
        <v>3.0</v>
      </c>
      <c r="F3949" s="71" t="str">
        <f>VLOOKUP(D3949, legend!$C$3:$G$22, 2, FALSE)</f>
        <v>3. Agriculture</v>
      </c>
      <c r="G3949" s="71" t="str">
        <f>VLOOKUP(D3949, legend!$C$3:$G$22, 3, FALSE)</f>
        <v>3. Pertanian</v>
      </c>
      <c r="H3949" s="71" t="str">
        <f>VLOOKUP(D3949, legend!$C$3:$G$22, 4, FALSE)</f>
        <v>3.4. Other Agriculture</v>
      </c>
      <c r="I3949" s="71" t="str">
        <f>VLOOKUP(D3949, legend!$C$3:$G$22, 5, FALSE)</f>
        <v>3.4. Pertanian Lainnya </v>
      </c>
      <c r="J3949" s="71" t="str">
        <f>VLOOKUP(E3949, legend!$C$3:$G$22, 2, FALSE)</f>
        <v>1. Forest </v>
      </c>
      <c r="K3949" s="71" t="str">
        <f>VLOOKUP(E3949, legend!$C$3:$G$22, 3, FALSE)</f>
        <v>1. Hutan</v>
      </c>
      <c r="L3949" s="71" t="str">
        <f>VLOOKUP(E3949, legend!$C$3:$G$22, 4, FALSE)</f>
        <v>1.1. Forest Formation</v>
      </c>
      <c r="M3949" s="71" t="str">
        <f>VLOOKUP(E3949, legend!$C$3:$G$22, 5, FALSE)</f>
        <v>1.1. Formasi Hutan</v>
      </c>
      <c r="N3949" s="71" t="str">
        <f>VLOOKUP(C3949,geocode!$A$1:$C$40,2,false)</f>
        <v>Island buffered 20 km</v>
      </c>
      <c r="O3949" s="71" t="str">
        <f>VLOOKUP(C3949,geocode!$A$1:$C$40,3,false)</f>
        <v>Island buffered 20 km</v>
      </c>
      <c r="P3949" s="71">
        <v>2000.0</v>
      </c>
      <c r="Q3949" s="71">
        <v>2023.0</v>
      </c>
    </row>
    <row r="3950" ht="15.75" hidden="1" customHeight="1">
      <c r="B3950" s="71">
        <v>8.45149378662109</v>
      </c>
      <c r="C3950" s="71">
        <v>5.0</v>
      </c>
      <c r="D3950" s="71">
        <v>21.0</v>
      </c>
      <c r="E3950" s="71">
        <v>5.0</v>
      </c>
      <c r="F3950" s="71" t="str">
        <f>VLOOKUP(D3950, legend!$C$3:$G$22, 2, FALSE)</f>
        <v>3. Agriculture</v>
      </c>
      <c r="G3950" s="71" t="str">
        <f>VLOOKUP(D3950, legend!$C$3:$G$22, 3, FALSE)</f>
        <v>3. Pertanian</v>
      </c>
      <c r="H3950" s="71" t="str">
        <f>VLOOKUP(D3950, legend!$C$3:$G$22, 4, FALSE)</f>
        <v>3.4. Other Agriculture</v>
      </c>
      <c r="I3950" s="71" t="str">
        <f>VLOOKUP(D3950, legend!$C$3:$G$22, 5, FALSE)</f>
        <v>3.4. Pertanian Lainnya </v>
      </c>
      <c r="J3950" s="71" t="str">
        <f>VLOOKUP(E3950, legend!$C$3:$G$22, 2, FALSE)</f>
        <v>1. Forest </v>
      </c>
      <c r="K3950" s="71" t="str">
        <f>VLOOKUP(E3950, legend!$C$3:$G$22, 3, FALSE)</f>
        <v>1. Hutan</v>
      </c>
      <c r="L3950" s="71" t="str">
        <f>VLOOKUP(E3950, legend!$C$3:$G$22, 4, FALSE)</f>
        <v>1.2. Mangrove</v>
      </c>
      <c r="M3950" s="71" t="str">
        <f>VLOOKUP(E3950, legend!$C$3:$G$22, 5, FALSE)</f>
        <v>1.2. Mangrove</v>
      </c>
      <c r="N3950" s="71" t="str">
        <f>VLOOKUP(C3950,geocode!$A$1:$C$40,2,false)</f>
        <v>Island buffered 20 km</v>
      </c>
      <c r="O3950" s="71" t="str">
        <f>VLOOKUP(C3950,geocode!$A$1:$C$40,3,false)</f>
        <v>Island buffered 20 km</v>
      </c>
      <c r="P3950" s="71">
        <v>2000.0</v>
      </c>
      <c r="Q3950" s="71">
        <v>2023.0</v>
      </c>
    </row>
    <row r="3951" ht="15.75" hidden="1" customHeight="1">
      <c r="B3951" s="71">
        <v>13.9404299377441</v>
      </c>
      <c r="C3951" s="71">
        <v>5.0</v>
      </c>
      <c r="D3951" s="71">
        <v>21.0</v>
      </c>
      <c r="E3951" s="71">
        <v>13.0</v>
      </c>
      <c r="F3951" s="71" t="str">
        <f>VLOOKUP(D3951, legend!$C$3:$G$22, 2, FALSE)</f>
        <v>3. Agriculture</v>
      </c>
      <c r="G3951" s="71" t="str">
        <f>VLOOKUP(D3951, legend!$C$3:$G$22, 3, FALSE)</f>
        <v>3. Pertanian</v>
      </c>
      <c r="H3951" s="71" t="str">
        <f>VLOOKUP(D3951, legend!$C$3:$G$22, 4, FALSE)</f>
        <v>3.4. Other Agriculture</v>
      </c>
      <c r="I3951" s="71" t="str">
        <f>VLOOKUP(D3951, legend!$C$3:$G$22, 5, FALSE)</f>
        <v>3.4. Pertanian Lainnya </v>
      </c>
      <c r="J3951" s="71" t="str">
        <f>VLOOKUP(E3951, legend!$C$3:$G$22, 2, FALSE)</f>
        <v>2. Non-Forest Natural Vegetation</v>
      </c>
      <c r="K3951" s="71" t="str">
        <f>VLOOKUP(E3951, legend!$C$3:$G$22, 3, FALSE)</f>
        <v>2. Tumbuhan Non-Hutan Lainnya</v>
      </c>
      <c r="L3951" s="71" t="str">
        <f>VLOOKUP(E3951, legend!$C$3:$G$22, 4, FALSE)</f>
        <v>2.1. Other Natural Vegetation</v>
      </c>
      <c r="M3951" s="71" t="str">
        <f>VLOOKUP(E3951, legend!$C$3:$G$22, 5, FALSE)</f>
        <v>2.1. Tumbuhan Non-Hutan Lainnya</v>
      </c>
      <c r="N3951" s="71" t="str">
        <f>VLOOKUP(C3951,geocode!$A$1:$C$40,2,false)</f>
        <v>Island buffered 20 km</v>
      </c>
      <c r="O3951" s="71" t="str">
        <f>VLOOKUP(C3951,geocode!$A$1:$C$40,3,false)</f>
        <v>Island buffered 20 km</v>
      </c>
      <c r="P3951" s="71">
        <v>2000.0</v>
      </c>
      <c r="Q3951" s="71">
        <v>2023.0</v>
      </c>
    </row>
    <row r="3952" ht="15.75" hidden="1" customHeight="1">
      <c r="B3952" s="71">
        <v>169.161708520507</v>
      </c>
      <c r="C3952" s="71">
        <v>5.0</v>
      </c>
      <c r="D3952" s="71">
        <v>21.0</v>
      </c>
      <c r="E3952" s="71">
        <v>21.0</v>
      </c>
      <c r="F3952" s="71" t="str">
        <f>VLOOKUP(D3952, legend!$C$3:$G$22, 2, FALSE)</f>
        <v>3. Agriculture</v>
      </c>
      <c r="G3952" s="71" t="str">
        <f>VLOOKUP(D3952, legend!$C$3:$G$22, 3, FALSE)</f>
        <v>3. Pertanian</v>
      </c>
      <c r="H3952" s="71" t="str">
        <f>VLOOKUP(D3952, legend!$C$3:$G$22, 4, FALSE)</f>
        <v>3.4. Other Agriculture</v>
      </c>
      <c r="I3952" s="71" t="str">
        <f>VLOOKUP(D3952, legend!$C$3:$G$22, 5, FALSE)</f>
        <v>3.4. Pertanian Lainnya </v>
      </c>
      <c r="J3952" s="71" t="str">
        <f>VLOOKUP(E3952, legend!$C$3:$G$22, 2, FALSE)</f>
        <v>3. Agriculture</v>
      </c>
      <c r="K3952" s="71" t="str">
        <f>VLOOKUP(E3952, legend!$C$3:$G$22, 3, FALSE)</f>
        <v>3. Pertanian</v>
      </c>
      <c r="L3952" s="71" t="str">
        <f>VLOOKUP(E3952, legend!$C$3:$G$22, 4, FALSE)</f>
        <v>3.4. Other Agriculture</v>
      </c>
      <c r="M3952" s="71" t="str">
        <f>VLOOKUP(E3952, legend!$C$3:$G$22, 5, FALSE)</f>
        <v>3.4. Pertanian Lainnya </v>
      </c>
      <c r="N3952" s="71" t="str">
        <f>VLOOKUP(C3952,geocode!$A$1:$C$40,2,false)</f>
        <v>Island buffered 20 km</v>
      </c>
      <c r="O3952" s="71" t="str">
        <f>VLOOKUP(C3952,geocode!$A$1:$C$40,3,false)</f>
        <v>Island buffered 20 km</v>
      </c>
      <c r="P3952" s="71">
        <v>2000.0</v>
      </c>
      <c r="Q3952" s="71">
        <v>2023.0</v>
      </c>
    </row>
    <row r="3953" ht="15.75" hidden="1" customHeight="1">
      <c r="B3953" s="71">
        <v>6.76724163818359</v>
      </c>
      <c r="C3953" s="71">
        <v>5.0</v>
      </c>
      <c r="D3953" s="71">
        <v>21.0</v>
      </c>
      <c r="E3953" s="71">
        <v>24.0</v>
      </c>
      <c r="F3953" s="71" t="str">
        <f>VLOOKUP(D3953, legend!$C$3:$G$22, 2, FALSE)</f>
        <v>3. Agriculture</v>
      </c>
      <c r="G3953" s="71" t="str">
        <f>VLOOKUP(D3953, legend!$C$3:$G$22, 3, FALSE)</f>
        <v>3. Pertanian</v>
      </c>
      <c r="H3953" s="71" t="str">
        <f>VLOOKUP(D3953, legend!$C$3:$G$22, 4, FALSE)</f>
        <v>3.4. Other Agriculture</v>
      </c>
      <c r="I3953" s="71" t="str">
        <f>VLOOKUP(D3953, legend!$C$3:$G$22, 5, FALSE)</f>
        <v>3.4. Pertanian Lainnya </v>
      </c>
      <c r="J3953" s="71" t="str">
        <f>VLOOKUP(E3953, legend!$C$3:$G$22, 2, FALSE)</f>
        <v>4. Non-Vegetated Area</v>
      </c>
      <c r="K3953" s="71" t="str">
        <f>VLOOKUP(E3953, legend!$C$3:$G$22, 3, FALSE)</f>
        <v>4. Non-Vegetasi</v>
      </c>
      <c r="L3953" s="71" t="str">
        <f>VLOOKUP(E3953, legend!$C$3:$G$22, 4, FALSE)</f>
        <v>4.2. Urban Area</v>
      </c>
      <c r="M3953" s="71" t="str">
        <f>VLOOKUP(E3953, legend!$C$3:$G$22, 5, FALSE)</f>
        <v>4.2. Pemukiman </v>
      </c>
      <c r="N3953" s="71" t="str">
        <f>VLOOKUP(C3953,geocode!$A$1:$C$40,2,false)</f>
        <v>Island buffered 20 km</v>
      </c>
      <c r="O3953" s="71" t="str">
        <f>VLOOKUP(C3953,geocode!$A$1:$C$40,3,false)</f>
        <v>Island buffered 20 km</v>
      </c>
      <c r="P3953" s="71">
        <v>2000.0</v>
      </c>
      <c r="Q3953" s="71">
        <v>2023.0</v>
      </c>
    </row>
    <row r="3954" ht="15.75" hidden="1" customHeight="1">
      <c r="B3954" s="71">
        <v>10.919220703125</v>
      </c>
      <c r="C3954" s="71">
        <v>5.0</v>
      </c>
      <c r="D3954" s="71">
        <v>21.0</v>
      </c>
      <c r="E3954" s="71">
        <v>25.0</v>
      </c>
      <c r="F3954" s="71" t="str">
        <f>VLOOKUP(D3954, legend!$C$3:$G$22, 2, FALSE)</f>
        <v>3. Agriculture</v>
      </c>
      <c r="G3954" s="71" t="str">
        <f>VLOOKUP(D3954, legend!$C$3:$G$22, 3, FALSE)</f>
        <v>3. Pertanian</v>
      </c>
      <c r="H3954" s="71" t="str">
        <f>VLOOKUP(D3954, legend!$C$3:$G$22, 4, FALSE)</f>
        <v>3.4. Other Agriculture</v>
      </c>
      <c r="I3954" s="71" t="str">
        <f>VLOOKUP(D3954, legend!$C$3:$G$22, 5, FALSE)</f>
        <v>3.4. Pertanian Lainnya </v>
      </c>
      <c r="J3954" s="71" t="str">
        <f>VLOOKUP(E3954, legend!$C$3:$G$22, 2, FALSE)</f>
        <v>4. Non-Vegetated Area</v>
      </c>
      <c r="K3954" s="71" t="str">
        <f>VLOOKUP(E3954, legend!$C$3:$G$22, 3, FALSE)</f>
        <v>4. Non-Vegetasi</v>
      </c>
      <c r="L3954" s="71" t="str">
        <f>VLOOKUP(E3954, legend!$C$3:$G$22, 4, FALSE)</f>
        <v>4.3. Other Non-Vegetation</v>
      </c>
      <c r="M3954" s="71" t="str">
        <f>VLOOKUP(E3954, legend!$C$3:$G$22, 5, FALSE)</f>
        <v>4.3. Non-Vegetasi Lainnya</v>
      </c>
      <c r="N3954" s="71" t="str">
        <f>VLOOKUP(C3954,geocode!$A$1:$C$40,2,false)</f>
        <v>Island buffered 20 km</v>
      </c>
      <c r="O3954" s="71" t="str">
        <f>VLOOKUP(C3954,geocode!$A$1:$C$40,3,false)</f>
        <v>Island buffered 20 km</v>
      </c>
      <c r="P3954" s="71">
        <v>2000.0</v>
      </c>
      <c r="Q3954" s="71">
        <v>2023.0</v>
      </c>
    </row>
    <row r="3955" ht="15.75" hidden="1" customHeight="1">
      <c r="B3955" s="71">
        <v>0.446518115234375</v>
      </c>
      <c r="C3955" s="71">
        <v>5.0</v>
      </c>
      <c r="D3955" s="71">
        <v>21.0</v>
      </c>
      <c r="E3955" s="71">
        <v>30.0</v>
      </c>
      <c r="F3955" s="71" t="str">
        <f>VLOOKUP(D3955, legend!$C$3:$G$22, 2, FALSE)</f>
        <v>3. Agriculture</v>
      </c>
      <c r="G3955" s="71" t="str">
        <f>VLOOKUP(D3955, legend!$C$3:$G$22, 3, FALSE)</f>
        <v>3. Pertanian</v>
      </c>
      <c r="H3955" s="71" t="str">
        <f>VLOOKUP(D3955, legend!$C$3:$G$22, 4, FALSE)</f>
        <v>3.4. Other Agriculture</v>
      </c>
      <c r="I3955" s="71" t="str">
        <f>VLOOKUP(D3955, legend!$C$3:$G$22, 5, FALSE)</f>
        <v>3.4. Pertanian Lainnya </v>
      </c>
      <c r="J3955" s="71" t="str">
        <f>VLOOKUP(E3955, legend!$C$3:$G$22, 2, FALSE)</f>
        <v>4. Non-Vegetated Area</v>
      </c>
      <c r="K3955" s="71" t="str">
        <f>VLOOKUP(E3955, legend!$C$3:$G$22, 3, FALSE)</f>
        <v>4. Non-Vegetasi</v>
      </c>
      <c r="L3955" s="71" t="str">
        <f>VLOOKUP(E3955, legend!$C$3:$G$22, 4, FALSE)</f>
        <v>4.1. Mining Pit</v>
      </c>
      <c r="M3955" s="71" t="str">
        <f>VLOOKUP(E3955, legend!$C$3:$G$22, 5, FALSE)</f>
        <v>4.1. Lubang Tambang</v>
      </c>
      <c r="N3955" s="71" t="str">
        <f>VLOOKUP(C3955,geocode!$A$1:$C$40,2,false)</f>
        <v>Island buffered 20 km</v>
      </c>
      <c r="O3955" s="71" t="str">
        <f>VLOOKUP(C3955,geocode!$A$1:$C$40,3,false)</f>
        <v>Island buffered 20 km</v>
      </c>
      <c r="P3955" s="71">
        <v>2000.0</v>
      </c>
      <c r="Q3955" s="71">
        <v>2023.0</v>
      </c>
    </row>
    <row r="3956" ht="15.75" hidden="1" customHeight="1">
      <c r="B3956" s="71">
        <v>1.7846530883789</v>
      </c>
      <c r="C3956" s="71">
        <v>5.0</v>
      </c>
      <c r="D3956" s="71">
        <v>21.0</v>
      </c>
      <c r="E3956" s="71">
        <v>31.0</v>
      </c>
      <c r="F3956" s="71" t="str">
        <f>VLOOKUP(D3956, legend!$C$3:$G$22, 2, FALSE)</f>
        <v>3. Agriculture</v>
      </c>
      <c r="G3956" s="71" t="str">
        <f>VLOOKUP(D3956, legend!$C$3:$G$22, 3, FALSE)</f>
        <v>3. Pertanian</v>
      </c>
      <c r="H3956" s="71" t="str">
        <f>VLOOKUP(D3956, legend!$C$3:$G$22, 4, FALSE)</f>
        <v>3.4. Other Agriculture</v>
      </c>
      <c r="I3956" s="71" t="str">
        <f>VLOOKUP(D3956, legend!$C$3:$G$22, 5, FALSE)</f>
        <v>3.4. Pertanian Lainnya </v>
      </c>
      <c r="J3956" s="71" t="str">
        <f>VLOOKUP(E3956, legend!$C$3:$G$22, 2, FALSE)</f>
        <v>5. Water Body</v>
      </c>
      <c r="K3956" s="71" t="str">
        <f>VLOOKUP(E3956, legend!$C$3:$G$22, 3, FALSE)</f>
        <v>5. Tubuh Air</v>
      </c>
      <c r="L3956" s="71" t="str">
        <f>VLOOKUP(E3956, legend!$C$3:$G$22, 4, FALSE)</f>
        <v>5.1. Aquaculture</v>
      </c>
      <c r="M3956" s="71" t="str">
        <f>VLOOKUP(E3956, legend!$C$3:$G$22, 5, FALSE)</f>
        <v>5.1. Tambak</v>
      </c>
      <c r="N3956" s="71" t="str">
        <f>VLOOKUP(C3956,geocode!$A$1:$C$40,2,false)</f>
        <v>Island buffered 20 km</v>
      </c>
      <c r="O3956" s="71" t="str">
        <f>VLOOKUP(C3956,geocode!$A$1:$C$40,3,false)</f>
        <v>Island buffered 20 km</v>
      </c>
      <c r="P3956" s="71">
        <v>2000.0</v>
      </c>
      <c r="Q3956" s="71">
        <v>2023.0</v>
      </c>
    </row>
    <row r="3957" ht="15.75" hidden="1" customHeight="1">
      <c r="B3957" s="71">
        <v>51.7768494567871</v>
      </c>
      <c r="C3957" s="71">
        <v>5.0</v>
      </c>
      <c r="D3957" s="71">
        <v>21.0</v>
      </c>
      <c r="E3957" s="71">
        <v>33.0</v>
      </c>
      <c r="F3957" s="71" t="str">
        <f>VLOOKUP(D3957, legend!$C$3:$G$22, 2, FALSE)</f>
        <v>3. Agriculture</v>
      </c>
      <c r="G3957" s="71" t="str">
        <f>VLOOKUP(D3957, legend!$C$3:$G$22, 3, FALSE)</f>
        <v>3. Pertanian</v>
      </c>
      <c r="H3957" s="71" t="str">
        <f>VLOOKUP(D3957, legend!$C$3:$G$22, 4, FALSE)</f>
        <v>3.4. Other Agriculture</v>
      </c>
      <c r="I3957" s="71" t="str">
        <f>VLOOKUP(D3957, legend!$C$3:$G$22, 5, FALSE)</f>
        <v>3.4. Pertanian Lainnya </v>
      </c>
      <c r="J3957" s="71" t="str">
        <f>VLOOKUP(E3957, legend!$C$3:$G$22, 2, FALSE)</f>
        <v>5. Water Body</v>
      </c>
      <c r="K3957" s="71" t="str">
        <f>VLOOKUP(E3957, legend!$C$3:$G$22, 3, FALSE)</f>
        <v>5. Tubuh Air</v>
      </c>
      <c r="L3957" s="71" t="str">
        <f>VLOOKUP(E3957, legend!$C$3:$G$22, 4, FALSE)</f>
        <v>5.2. River, Lake, Ocean</v>
      </c>
      <c r="M3957" s="71" t="str">
        <f>VLOOKUP(E3957, legend!$C$3:$G$22, 5, FALSE)</f>
        <v>5.2. Sungai, Danau, Laut</v>
      </c>
      <c r="N3957" s="71" t="str">
        <f>VLOOKUP(C3957,geocode!$A$1:$C$40,2,false)</f>
        <v>Island buffered 20 km</v>
      </c>
      <c r="O3957" s="71" t="str">
        <f>VLOOKUP(C3957,geocode!$A$1:$C$40,3,false)</f>
        <v>Island buffered 20 km</v>
      </c>
      <c r="P3957" s="71">
        <v>2000.0</v>
      </c>
      <c r="Q3957" s="71">
        <v>2023.0</v>
      </c>
    </row>
    <row r="3958" ht="15.75" hidden="1" customHeight="1">
      <c r="B3958" s="71">
        <v>0.53620357055664</v>
      </c>
      <c r="C3958" s="71">
        <v>5.0</v>
      </c>
      <c r="D3958" s="71">
        <v>21.0</v>
      </c>
      <c r="E3958" s="71">
        <v>35.0</v>
      </c>
      <c r="F3958" s="71" t="str">
        <f>VLOOKUP(D3958, legend!$C$3:$G$22, 2, FALSE)</f>
        <v>3. Agriculture</v>
      </c>
      <c r="G3958" s="71" t="str">
        <f>VLOOKUP(D3958, legend!$C$3:$G$22, 3, FALSE)</f>
        <v>3. Pertanian</v>
      </c>
      <c r="H3958" s="71" t="str">
        <f>VLOOKUP(D3958, legend!$C$3:$G$22, 4, FALSE)</f>
        <v>3.4. Other Agriculture</v>
      </c>
      <c r="I3958" s="71" t="str">
        <f>VLOOKUP(D3958, legend!$C$3:$G$22, 5, FALSE)</f>
        <v>3.4. Pertanian Lainnya </v>
      </c>
      <c r="J3958" s="71" t="str">
        <f>VLOOKUP(E3958, legend!$C$3:$G$22, 2, FALSE)</f>
        <v>3. Agriculture</v>
      </c>
      <c r="K3958" s="71" t="str">
        <f>VLOOKUP(E3958, legend!$C$3:$G$22, 3, FALSE)</f>
        <v>3. Pertanian</v>
      </c>
      <c r="L3958" s="71" t="str">
        <f>VLOOKUP(E3958, legend!$C$3:$G$22, 4, FALSE)</f>
        <v>3.2. Oil Palm</v>
      </c>
      <c r="M3958" s="71" t="str">
        <f>VLOOKUP(E3958, legend!$C$3:$G$22, 5, FALSE)</f>
        <v>3.2. Sawit</v>
      </c>
      <c r="N3958" s="71" t="str">
        <f>VLOOKUP(C3958,geocode!$A$1:$C$40,2,false)</f>
        <v>Island buffered 20 km</v>
      </c>
      <c r="O3958" s="71" t="str">
        <f>VLOOKUP(C3958,geocode!$A$1:$C$40,3,false)</f>
        <v>Island buffered 20 km</v>
      </c>
      <c r="P3958" s="71">
        <v>2000.0</v>
      </c>
      <c r="Q3958" s="71">
        <v>2023.0</v>
      </c>
    </row>
    <row r="3959" ht="15.75" hidden="1" customHeight="1">
      <c r="B3959" s="71">
        <v>0.353941778564453</v>
      </c>
      <c r="C3959" s="71">
        <v>5.0</v>
      </c>
      <c r="D3959" s="71">
        <v>21.0</v>
      </c>
      <c r="E3959" s="71">
        <v>40.0</v>
      </c>
      <c r="F3959" s="71" t="str">
        <f>VLOOKUP(D3959, legend!$C$3:$G$22, 2, FALSE)</f>
        <v>3. Agriculture</v>
      </c>
      <c r="G3959" s="71" t="str">
        <f>VLOOKUP(D3959, legend!$C$3:$G$22, 3, FALSE)</f>
        <v>3. Pertanian</v>
      </c>
      <c r="H3959" s="71" t="str">
        <f>VLOOKUP(D3959, legend!$C$3:$G$22, 4, FALSE)</f>
        <v>3.4. Other Agriculture</v>
      </c>
      <c r="I3959" s="71" t="str">
        <f>VLOOKUP(D3959, legend!$C$3:$G$22, 5, FALSE)</f>
        <v>3.4. Pertanian Lainnya </v>
      </c>
      <c r="J3959" s="71" t="str">
        <f>VLOOKUP(E3959, legend!$C$3:$G$22, 2, FALSE)</f>
        <v>3. Agriculture</v>
      </c>
      <c r="K3959" s="71" t="str">
        <f>VLOOKUP(E3959, legend!$C$3:$G$22, 3, FALSE)</f>
        <v>3. Pertanian</v>
      </c>
      <c r="L3959" s="71" t="str">
        <f>VLOOKUP(E3959, legend!$C$3:$G$22, 4, FALSE)</f>
        <v>3.1. Rice Paddy</v>
      </c>
      <c r="M3959" s="71" t="str">
        <f>VLOOKUP(E3959, legend!$C$3:$G$22, 5, FALSE)</f>
        <v>3.1. Sawah</v>
      </c>
      <c r="N3959" s="71" t="str">
        <f>VLOOKUP(C3959,geocode!$A$1:$C$40,2,false)</f>
        <v>Island buffered 20 km</v>
      </c>
      <c r="O3959" s="71" t="str">
        <f>VLOOKUP(C3959,geocode!$A$1:$C$40,3,false)</f>
        <v>Island buffered 20 km</v>
      </c>
      <c r="P3959" s="71">
        <v>2000.0</v>
      </c>
      <c r="Q3959" s="71">
        <v>2023.0</v>
      </c>
    </row>
    <row r="3960" ht="15.75" hidden="1" customHeight="1">
      <c r="B3960" s="71">
        <v>0.178774450683593</v>
      </c>
      <c r="C3960" s="71">
        <v>5.0</v>
      </c>
      <c r="D3960" s="71">
        <v>24.0</v>
      </c>
      <c r="E3960" s="71">
        <v>5.0</v>
      </c>
      <c r="F3960" s="71" t="str">
        <f>VLOOKUP(D3960, legend!$C$3:$G$22, 2, FALSE)</f>
        <v>4. Non-Vegetated Area</v>
      </c>
      <c r="G3960" s="71" t="str">
        <f>VLOOKUP(D3960, legend!$C$3:$G$22, 3, FALSE)</f>
        <v>4. Non-Vegetasi</v>
      </c>
      <c r="H3960" s="71" t="str">
        <f>VLOOKUP(D3960, legend!$C$3:$G$22, 4, FALSE)</f>
        <v>4.2. Urban Area</v>
      </c>
      <c r="I3960" s="71" t="str">
        <f>VLOOKUP(D3960, legend!$C$3:$G$22, 5, FALSE)</f>
        <v>4.2. Pemukiman </v>
      </c>
      <c r="J3960" s="71" t="str">
        <f>VLOOKUP(E3960, legend!$C$3:$G$22, 2, FALSE)</f>
        <v>1. Forest </v>
      </c>
      <c r="K3960" s="71" t="str">
        <f>VLOOKUP(E3960, legend!$C$3:$G$22, 3, FALSE)</f>
        <v>1. Hutan</v>
      </c>
      <c r="L3960" s="71" t="str">
        <f>VLOOKUP(E3960, legend!$C$3:$G$22, 4, FALSE)</f>
        <v>1.2. Mangrove</v>
      </c>
      <c r="M3960" s="71" t="str">
        <f>VLOOKUP(E3960, legend!$C$3:$G$22, 5, FALSE)</f>
        <v>1.2. Mangrove</v>
      </c>
      <c r="N3960" s="71" t="str">
        <f>VLOOKUP(C3960,geocode!$A$1:$C$40,2,false)</f>
        <v>Island buffered 20 km</v>
      </c>
      <c r="O3960" s="71" t="str">
        <f>VLOOKUP(C3960,geocode!$A$1:$C$40,3,false)</f>
        <v>Island buffered 20 km</v>
      </c>
      <c r="P3960" s="71">
        <v>2000.0</v>
      </c>
      <c r="Q3960" s="71">
        <v>2023.0</v>
      </c>
    </row>
    <row r="3961" ht="15.75" hidden="1" customHeight="1">
      <c r="B3961" s="71">
        <v>0.0884600952148437</v>
      </c>
      <c r="C3961" s="71">
        <v>5.0</v>
      </c>
      <c r="D3961" s="71">
        <v>24.0</v>
      </c>
      <c r="E3961" s="71">
        <v>21.0</v>
      </c>
      <c r="F3961" s="71" t="str">
        <f>VLOOKUP(D3961, legend!$C$3:$G$22, 2, FALSE)</f>
        <v>4. Non-Vegetated Area</v>
      </c>
      <c r="G3961" s="71" t="str">
        <f>VLOOKUP(D3961, legend!$C$3:$G$22, 3, FALSE)</f>
        <v>4. Non-Vegetasi</v>
      </c>
      <c r="H3961" s="71" t="str">
        <f>VLOOKUP(D3961, legend!$C$3:$G$22, 4, FALSE)</f>
        <v>4.2. Urban Area</v>
      </c>
      <c r="I3961" s="71" t="str">
        <f>VLOOKUP(D3961, legend!$C$3:$G$22, 5, FALSE)</f>
        <v>4.2. Pemukiman </v>
      </c>
      <c r="J3961" s="71" t="str">
        <f>VLOOKUP(E3961, legend!$C$3:$G$22, 2, FALSE)</f>
        <v>3. Agriculture</v>
      </c>
      <c r="K3961" s="71" t="str">
        <f>VLOOKUP(E3961, legend!$C$3:$G$22, 3, FALSE)</f>
        <v>3. Pertanian</v>
      </c>
      <c r="L3961" s="71" t="str">
        <f>VLOOKUP(E3961, legend!$C$3:$G$22, 4, FALSE)</f>
        <v>3.4. Other Agriculture</v>
      </c>
      <c r="M3961" s="71" t="str">
        <f>VLOOKUP(E3961, legend!$C$3:$G$22, 5, FALSE)</f>
        <v>3.4. Pertanian Lainnya </v>
      </c>
      <c r="N3961" s="71" t="str">
        <f>VLOOKUP(C3961,geocode!$A$1:$C$40,2,false)</f>
        <v>Island buffered 20 km</v>
      </c>
      <c r="O3961" s="71" t="str">
        <f>VLOOKUP(C3961,geocode!$A$1:$C$40,3,false)</f>
        <v>Island buffered 20 km</v>
      </c>
      <c r="P3961" s="71">
        <v>2000.0</v>
      </c>
      <c r="Q3961" s="71">
        <v>2023.0</v>
      </c>
    </row>
    <row r="3962" ht="15.75" hidden="1" customHeight="1">
      <c r="B3962" s="71">
        <v>12.9239771850585</v>
      </c>
      <c r="C3962" s="71">
        <v>5.0</v>
      </c>
      <c r="D3962" s="71">
        <v>24.0</v>
      </c>
      <c r="E3962" s="71">
        <v>24.0</v>
      </c>
      <c r="F3962" s="71" t="str">
        <f>VLOOKUP(D3962, legend!$C$3:$G$22, 2, FALSE)</f>
        <v>4. Non-Vegetated Area</v>
      </c>
      <c r="G3962" s="71" t="str">
        <f>VLOOKUP(D3962, legend!$C$3:$G$22, 3, FALSE)</f>
        <v>4. Non-Vegetasi</v>
      </c>
      <c r="H3962" s="71" t="str">
        <f>VLOOKUP(D3962, legend!$C$3:$G$22, 4, FALSE)</f>
        <v>4.2. Urban Area</v>
      </c>
      <c r="I3962" s="71" t="str">
        <f>VLOOKUP(D3962, legend!$C$3:$G$22, 5, FALSE)</f>
        <v>4.2. Pemukiman </v>
      </c>
      <c r="J3962" s="71" t="str">
        <f>VLOOKUP(E3962, legend!$C$3:$G$22, 2, FALSE)</f>
        <v>4. Non-Vegetated Area</v>
      </c>
      <c r="K3962" s="71" t="str">
        <f>VLOOKUP(E3962, legend!$C$3:$G$22, 3, FALSE)</f>
        <v>4. Non-Vegetasi</v>
      </c>
      <c r="L3962" s="71" t="str">
        <f>VLOOKUP(E3962, legend!$C$3:$G$22, 4, FALSE)</f>
        <v>4.2. Urban Area</v>
      </c>
      <c r="M3962" s="71" t="str">
        <f>VLOOKUP(E3962, legend!$C$3:$G$22, 5, FALSE)</f>
        <v>4.2. Pemukiman </v>
      </c>
      <c r="N3962" s="71" t="str">
        <f>VLOOKUP(C3962,geocode!$A$1:$C$40,2,false)</f>
        <v>Island buffered 20 km</v>
      </c>
      <c r="O3962" s="71" t="str">
        <f>VLOOKUP(C3962,geocode!$A$1:$C$40,3,false)</f>
        <v>Island buffered 20 km</v>
      </c>
      <c r="P3962" s="71">
        <v>2000.0</v>
      </c>
      <c r="Q3962" s="71">
        <v>2023.0</v>
      </c>
    </row>
    <row r="3963" ht="15.75" hidden="1" customHeight="1">
      <c r="B3963" s="71">
        <v>1.33692584838867</v>
      </c>
      <c r="C3963" s="71">
        <v>5.0</v>
      </c>
      <c r="D3963" s="71">
        <v>24.0</v>
      </c>
      <c r="E3963" s="71">
        <v>25.0</v>
      </c>
      <c r="F3963" s="71" t="str">
        <f>VLOOKUP(D3963, legend!$C$3:$G$22, 2, FALSE)</f>
        <v>4. Non-Vegetated Area</v>
      </c>
      <c r="G3963" s="71" t="str">
        <f>VLOOKUP(D3963, legend!$C$3:$G$22, 3, FALSE)</f>
        <v>4. Non-Vegetasi</v>
      </c>
      <c r="H3963" s="71" t="str">
        <f>VLOOKUP(D3963, legend!$C$3:$G$22, 4, FALSE)</f>
        <v>4.2. Urban Area</v>
      </c>
      <c r="I3963" s="71" t="str">
        <f>VLOOKUP(D3963, legend!$C$3:$G$22, 5, FALSE)</f>
        <v>4.2. Pemukiman </v>
      </c>
      <c r="J3963" s="71" t="str">
        <f>VLOOKUP(E3963, legend!$C$3:$G$22, 2, FALSE)</f>
        <v>4. Non-Vegetated Area</v>
      </c>
      <c r="K3963" s="71" t="str">
        <f>VLOOKUP(E3963, legend!$C$3:$G$22, 3, FALSE)</f>
        <v>4. Non-Vegetasi</v>
      </c>
      <c r="L3963" s="71" t="str">
        <f>VLOOKUP(E3963, legend!$C$3:$G$22, 4, FALSE)</f>
        <v>4.3. Other Non-Vegetation</v>
      </c>
      <c r="M3963" s="71" t="str">
        <f>VLOOKUP(E3963, legend!$C$3:$G$22, 5, FALSE)</f>
        <v>4.3. Non-Vegetasi Lainnya</v>
      </c>
      <c r="N3963" s="71" t="str">
        <f>VLOOKUP(C3963,geocode!$A$1:$C$40,2,false)</f>
        <v>Island buffered 20 km</v>
      </c>
      <c r="O3963" s="71" t="str">
        <f>VLOOKUP(C3963,geocode!$A$1:$C$40,3,false)</f>
        <v>Island buffered 20 km</v>
      </c>
      <c r="P3963" s="71">
        <v>2000.0</v>
      </c>
      <c r="Q3963" s="71">
        <v>2023.0</v>
      </c>
    </row>
    <row r="3964" ht="15.75" hidden="1" customHeight="1">
      <c r="B3964" s="71">
        <v>0.536094360351562</v>
      </c>
      <c r="C3964" s="71">
        <v>5.0</v>
      </c>
      <c r="D3964" s="71">
        <v>24.0</v>
      </c>
      <c r="E3964" s="71">
        <v>33.0</v>
      </c>
      <c r="F3964" s="71" t="str">
        <f>VLOOKUP(D3964, legend!$C$3:$G$22, 2, FALSE)</f>
        <v>4. Non-Vegetated Area</v>
      </c>
      <c r="G3964" s="71" t="str">
        <f>VLOOKUP(D3964, legend!$C$3:$G$22, 3, FALSE)</f>
        <v>4. Non-Vegetasi</v>
      </c>
      <c r="H3964" s="71" t="str">
        <f>VLOOKUP(D3964, legend!$C$3:$G$22, 4, FALSE)</f>
        <v>4.2. Urban Area</v>
      </c>
      <c r="I3964" s="71" t="str">
        <f>VLOOKUP(D3964, legend!$C$3:$G$22, 5, FALSE)</f>
        <v>4.2. Pemukiman </v>
      </c>
      <c r="J3964" s="71" t="str">
        <f>VLOOKUP(E3964, legend!$C$3:$G$22, 2, FALSE)</f>
        <v>5. Water Body</v>
      </c>
      <c r="K3964" s="71" t="str">
        <f>VLOOKUP(E3964, legend!$C$3:$G$22, 3, FALSE)</f>
        <v>5. Tubuh Air</v>
      </c>
      <c r="L3964" s="71" t="str">
        <f>VLOOKUP(E3964, legend!$C$3:$G$22, 4, FALSE)</f>
        <v>5.2. River, Lake, Ocean</v>
      </c>
      <c r="M3964" s="71" t="str">
        <f>VLOOKUP(E3964, legend!$C$3:$G$22, 5, FALSE)</f>
        <v>5.2. Sungai, Danau, Laut</v>
      </c>
      <c r="N3964" s="71" t="str">
        <f>VLOOKUP(C3964,geocode!$A$1:$C$40,2,false)</f>
        <v>Island buffered 20 km</v>
      </c>
      <c r="O3964" s="71" t="str">
        <f>VLOOKUP(C3964,geocode!$A$1:$C$40,3,false)</f>
        <v>Island buffered 20 km</v>
      </c>
      <c r="P3964" s="71">
        <v>2000.0</v>
      </c>
      <c r="Q3964" s="71">
        <v>2023.0</v>
      </c>
    </row>
    <row r="3965" ht="15.75" hidden="1" customHeight="1">
      <c r="B3965" s="71">
        <v>1.42722494506835</v>
      </c>
      <c r="C3965" s="71">
        <v>5.0</v>
      </c>
      <c r="D3965" s="71">
        <v>25.0</v>
      </c>
      <c r="E3965" s="71">
        <v>3.0</v>
      </c>
      <c r="F3965" s="71" t="str">
        <f>VLOOKUP(D3965, legend!$C$3:$G$22, 2, FALSE)</f>
        <v>4. Non-Vegetated Area</v>
      </c>
      <c r="G3965" s="71" t="str">
        <f>VLOOKUP(D3965, legend!$C$3:$G$22, 3, FALSE)</f>
        <v>4. Non-Vegetasi</v>
      </c>
      <c r="H3965" s="71" t="str">
        <f>VLOOKUP(D3965, legend!$C$3:$G$22, 4, FALSE)</f>
        <v>4.3. Other Non-Vegetation</v>
      </c>
      <c r="I3965" s="71" t="str">
        <f>VLOOKUP(D3965, legend!$C$3:$G$22, 5, FALSE)</f>
        <v>4.3. Non-Vegetasi Lainnya</v>
      </c>
      <c r="J3965" s="71" t="str">
        <f>VLOOKUP(E3965, legend!$C$3:$G$22, 2, FALSE)</f>
        <v>1. Forest </v>
      </c>
      <c r="K3965" s="71" t="str">
        <f>VLOOKUP(E3965, legend!$C$3:$G$22, 3, FALSE)</f>
        <v>1. Hutan</v>
      </c>
      <c r="L3965" s="71" t="str">
        <f>VLOOKUP(E3965, legend!$C$3:$G$22, 4, FALSE)</f>
        <v>1.1. Forest Formation</v>
      </c>
      <c r="M3965" s="71" t="str">
        <f>VLOOKUP(E3965, legend!$C$3:$G$22, 5, FALSE)</f>
        <v>1.1. Formasi Hutan</v>
      </c>
      <c r="N3965" s="71" t="str">
        <f>VLOOKUP(C3965,geocode!$A$1:$C$40,2,false)</f>
        <v>Island buffered 20 km</v>
      </c>
      <c r="O3965" s="71" t="str">
        <f>VLOOKUP(C3965,geocode!$A$1:$C$40,3,false)</f>
        <v>Island buffered 20 km</v>
      </c>
      <c r="P3965" s="71">
        <v>2000.0</v>
      </c>
      <c r="Q3965" s="71">
        <v>2023.0</v>
      </c>
    </row>
    <row r="3966" ht="15.75" hidden="1" customHeight="1">
      <c r="B3966" s="71">
        <v>15.4233173034668</v>
      </c>
      <c r="C3966" s="71">
        <v>5.0</v>
      </c>
      <c r="D3966" s="71">
        <v>25.0</v>
      </c>
      <c r="E3966" s="71">
        <v>5.0</v>
      </c>
      <c r="F3966" s="71" t="str">
        <f>VLOOKUP(D3966, legend!$C$3:$G$22, 2, FALSE)</f>
        <v>4. Non-Vegetated Area</v>
      </c>
      <c r="G3966" s="71" t="str">
        <f>VLOOKUP(D3966, legend!$C$3:$G$22, 3, FALSE)</f>
        <v>4. Non-Vegetasi</v>
      </c>
      <c r="H3966" s="71" t="str">
        <f>VLOOKUP(D3966, legend!$C$3:$G$22, 4, FALSE)</f>
        <v>4.3. Other Non-Vegetation</v>
      </c>
      <c r="I3966" s="71" t="str">
        <f>VLOOKUP(D3966, legend!$C$3:$G$22, 5, FALSE)</f>
        <v>4.3. Non-Vegetasi Lainnya</v>
      </c>
      <c r="J3966" s="71" t="str">
        <f>VLOOKUP(E3966, legend!$C$3:$G$22, 2, FALSE)</f>
        <v>1. Forest </v>
      </c>
      <c r="K3966" s="71" t="str">
        <f>VLOOKUP(E3966, legend!$C$3:$G$22, 3, FALSE)</f>
        <v>1. Hutan</v>
      </c>
      <c r="L3966" s="71" t="str">
        <f>VLOOKUP(E3966, legend!$C$3:$G$22, 4, FALSE)</f>
        <v>1.2. Mangrove</v>
      </c>
      <c r="M3966" s="71" t="str">
        <f>VLOOKUP(E3966, legend!$C$3:$G$22, 5, FALSE)</f>
        <v>1.2. Mangrove</v>
      </c>
      <c r="N3966" s="71" t="str">
        <f>VLOOKUP(C3966,geocode!$A$1:$C$40,2,false)</f>
        <v>Island buffered 20 km</v>
      </c>
      <c r="O3966" s="71" t="str">
        <f>VLOOKUP(C3966,geocode!$A$1:$C$40,3,false)</f>
        <v>Island buffered 20 km</v>
      </c>
      <c r="P3966" s="71">
        <v>2000.0</v>
      </c>
      <c r="Q3966" s="71">
        <v>2023.0</v>
      </c>
    </row>
    <row r="3967" ht="15.75" hidden="1" customHeight="1">
      <c r="B3967" s="71">
        <v>19.5246120910644</v>
      </c>
      <c r="C3967" s="71">
        <v>5.0</v>
      </c>
      <c r="D3967" s="71">
        <v>25.0</v>
      </c>
      <c r="E3967" s="71">
        <v>13.0</v>
      </c>
      <c r="F3967" s="71" t="str">
        <f>VLOOKUP(D3967, legend!$C$3:$G$22, 2, FALSE)</f>
        <v>4. Non-Vegetated Area</v>
      </c>
      <c r="G3967" s="71" t="str">
        <f>VLOOKUP(D3967, legend!$C$3:$G$22, 3, FALSE)</f>
        <v>4. Non-Vegetasi</v>
      </c>
      <c r="H3967" s="71" t="str">
        <f>VLOOKUP(D3967, legend!$C$3:$G$22, 4, FALSE)</f>
        <v>4.3. Other Non-Vegetation</v>
      </c>
      <c r="I3967" s="71" t="str">
        <f>VLOOKUP(D3967, legend!$C$3:$G$22, 5, FALSE)</f>
        <v>4.3. Non-Vegetasi Lainnya</v>
      </c>
      <c r="J3967" s="71" t="str">
        <f>VLOOKUP(E3967, legend!$C$3:$G$22, 2, FALSE)</f>
        <v>2. Non-Forest Natural Vegetation</v>
      </c>
      <c r="K3967" s="71" t="str">
        <f>VLOOKUP(E3967, legend!$C$3:$G$22, 3, FALSE)</f>
        <v>2. Tumbuhan Non-Hutan Lainnya</v>
      </c>
      <c r="L3967" s="71" t="str">
        <f>VLOOKUP(E3967, legend!$C$3:$G$22, 4, FALSE)</f>
        <v>2.1. Other Natural Vegetation</v>
      </c>
      <c r="M3967" s="71" t="str">
        <f>VLOOKUP(E3967, legend!$C$3:$G$22, 5, FALSE)</f>
        <v>2.1. Tumbuhan Non-Hutan Lainnya</v>
      </c>
      <c r="N3967" s="71" t="str">
        <f>VLOOKUP(C3967,geocode!$A$1:$C$40,2,false)</f>
        <v>Island buffered 20 km</v>
      </c>
      <c r="O3967" s="71" t="str">
        <f>VLOOKUP(C3967,geocode!$A$1:$C$40,3,false)</f>
        <v>Island buffered 20 km</v>
      </c>
      <c r="P3967" s="71">
        <v>2000.0</v>
      </c>
      <c r="Q3967" s="71">
        <v>2023.0</v>
      </c>
    </row>
    <row r="3968" ht="15.75" hidden="1" customHeight="1">
      <c r="B3968" s="71">
        <v>22.8250805480957</v>
      </c>
      <c r="C3968" s="71">
        <v>5.0</v>
      </c>
      <c r="D3968" s="71">
        <v>25.0</v>
      </c>
      <c r="E3968" s="71">
        <v>21.0</v>
      </c>
      <c r="F3968" s="71" t="str">
        <f>VLOOKUP(D3968, legend!$C$3:$G$22, 2, FALSE)</f>
        <v>4. Non-Vegetated Area</v>
      </c>
      <c r="G3968" s="71" t="str">
        <f>VLOOKUP(D3968, legend!$C$3:$G$22, 3, FALSE)</f>
        <v>4. Non-Vegetasi</v>
      </c>
      <c r="H3968" s="71" t="str">
        <f>VLOOKUP(D3968, legend!$C$3:$G$22, 4, FALSE)</f>
        <v>4.3. Other Non-Vegetation</v>
      </c>
      <c r="I3968" s="71" t="str">
        <f>VLOOKUP(D3968, legend!$C$3:$G$22, 5, FALSE)</f>
        <v>4.3. Non-Vegetasi Lainnya</v>
      </c>
      <c r="J3968" s="71" t="str">
        <f>VLOOKUP(E3968, legend!$C$3:$G$22, 2, FALSE)</f>
        <v>3. Agriculture</v>
      </c>
      <c r="K3968" s="71" t="str">
        <f>VLOOKUP(E3968, legend!$C$3:$G$22, 3, FALSE)</f>
        <v>3. Pertanian</v>
      </c>
      <c r="L3968" s="71" t="str">
        <f>VLOOKUP(E3968, legend!$C$3:$G$22, 4, FALSE)</f>
        <v>3.4. Other Agriculture</v>
      </c>
      <c r="M3968" s="71" t="str">
        <f>VLOOKUP(E3968, legend!$C$3:$G$22, 5, FALSE)</f>
        <v>3.4. Pertanian Lainnya </v>
      </c>
      <c r="N3968" s="71" t="str">
        <f>VLOOKUP(C3968,geocode!$A$1:$C$40,2,false)</f>
        <v>Island buffered 20 km</v>
      </c>
      <c r="O3968" s="71" t="str">
        <f>VLOOKUP(C3968,geocode!$A$1:$C$40,3,false)</f>
        <v>Island buffered 20 km</v>
      </c>
      <c r="P3968" s="71">
        <v>2000.0</v>
      </c>
      <c r="Q3968" s="71">
        <v>2023.0</v>
      </c>
    </row>
    <row r="3969" ht="15.75" hidden="1" customHeight="1">
      <c r="B3969" s="71">
        <v>26.2643900756836</v>
      </c>
      <c r="C3969" s="71">
        <v>5.0</v>
      </c>
      <c r="D3969" s="71">
        <v>25.0</v>
      </c>
      <c r="E3969" s="71">
        <v>24.0</v>
      </c>
      <c r="F3969" s="71" t="str">
        <f>VLOOKUP(D3969, legend!$C$3:$G$22, 2, FALSE)</f>
        <v>4. Non-Vegetated Area</v>
      </c>
      <c r="G3969" s="71" t="str">
        <f>VLOOKUP(D3969, legend!$C$3:$G$22, 3, FALSE)</f>
        <v>4. Non-Vegetasi</v>
      </c>
      <c r="H3969" s="71" t="str">
        <f>VLOOKUP(D3969, legend!$C$3:$G$22, 4, FALSE)</f>
        <v>4.3. Other Non-Vegetation</v>
      </c>
      <c r="I3969" s="71" t="str">
        <f>VLOOKUP(D3969, legend!$C$3:$G$22, 5, FALSE)</f>
        <v>4.3. Non-Vegetasi Lainnya</v>
      </c>
      <c r="J3969" s="71" t="str">
        <f>VLOOKUP(E3969, legend!$C$3:$G$22, 2, FALSE)</f>
        <v>4. Non-Vegetated Area</v>
      </c>
      <c r="K3969" s="71" t="str">
        <f>VLOOKUP(E3969, legend!$C$3:$G$22, 3, FALSE)</f>
        <v>4. Non-Vegetasi</v>
      </c>
      <c r="L3969" s="71" t="str">
        <f>VLOOKUP(E3969, legend!$C$3:$G$22, 4, FALSE)</f>
        <v>4.2. Urban Area</v>
      </c>
      <c r="M3969" s="71" t="str">
        <f>VLOOKUP(E3969, legend!$C$3:$G$22, 5, FALSE)</f>
        <v>4.2. Pemukiman </v>
      </c>
      <c r="N3969" s="71" t="str">
        <f>VLOOKUP(C3969,geocode!$A$1:$C$40,2,false)</f>
        <v>Island buffered 20 km</v>
      </c>
      <c r="O3969" s="71" t="str">
        <f>VLOOKUP(C3969,geocode!$A$1:$C$40,3,false)</f>
        <v>Island buffered 20 km</v>
      </c>
      <c r="P3969" s="71">
        <v>2000.0</v>
      </c>
      <c r="Q3969" s="71">
        <v>2023.0</v>
      </c>
    </row>
    <row r="3970" ht="15.75" hidden="1" customHeight="1">
      <c r="B3970" s="71">
        <v>140.893390362548</v>
      </c>
      <c r="C3970" s="71">
        <v>5.0</v>
      </c>
      <c r="D3970" s="71">
        <v>25.0</v>
      </c>
      <c r="E3970" s="71">
        <v>25.0</v>
      </c>
      <c r="F3970" s="71" t="str">
        <f>VLOOKUP(D3970, legend!$C$3:$G$22, 2, FALSE)</f>
        <v>4. Non-Vegetated Area</v>
      </c>
      <c r="G3970" s="71" t="str">
        <f>VLOOKUP(D3970, legend!$C$3:$G$22, 3, FALSE)</f>
        <v>4. Non-Vegetasi</v>
      </c>
      <c r="H3970" s="71" t="str">
        <f>VLOOKUP(D3970, legend!$C$3:$G$22, 4, FALSE)</f>
        <v>4.3. Other Non-Vegetation</v>
      </c>
      <c r="I3970" s="71" t="str">
        <f>VLOOKUP(D3970, legend!$C$3:$G$22, 5, FALSE)</f>
        <v>4.3. Non-Vegetasi Lainnya</v>
      </c>
      <c r="J3970" s="71" t="str">
        <f>VLOOKUP(E3970, legend!$C$3:$G$22, 2, FALSE)</f>
        <v>4. Non-Vegetated Area</v>
      </c>
      <c r="K3970" s="71" t="str">
        <f>VLOOKUP(E3970, legend!$C$3:$G$22, 3, FALSE)</f>
        <v>4. Non-Vegetasi</v>
      </c>
      <c r="L3970" s="71" t="str">
        <f>VLOOKUP(E3970, legend!$C$3:$G$22, 4, FALSE)</f>
        <v>4.3. Other Non-Vegetation</v>
      </c>
      <c r="M3970" s="71" t="str">
        <f>VLOOKUP(E3970, legend!$C$3:$G$22, 5, FALSE)</f>
        <v>4.3. Non-Vegetasi Lainnya</v>
      </c>
      <c r="N3970" s="71" t="str">
        <f>VLOOKUP(C3970,geocode!$A$1:$C$40,2,false)</f>
        <v>Island buffered 20 km</v>
      </c>
      <c r="O3970" s="71" t="str">
        <f>VLOOKUP(C3970,geocode!$A$1:$C$40,3,false)</f>
        <v>Island buffered 20 km</v>
      </c>
      <c r="P3970" s="71">
        <v>2000.0</v>
      </c>
      <c r="Q3970" s="71">
        <v>2023.0</v>
      </c>
    </row>
    <row r="3971" ht="15.75" hidden="1" customHeight="1">
      <c r="B3971" s="71">
        <v>0.0886140686035156</v>
      </c>
      <c r="C3971" s="71">
        <v>5.0</v>
      </c>
      <c r="D3971" s="71">
        <v>25.0</v>
      </c>
      <c r="E3971" s="71">
        <v>30.0</v>
      </c>
      <c r="F3971" s="71" t="str">
        <f>VLOOKUP(D3971, legend!$C$3:$G$22, 2, FALSE)</f>
        <v>4. Non-Vegetated Area</v>
      </c>
      <c r="G3971" s="71" t="str">
        <f>VLOOKUP(D3971, legend!$C$3:$G$22, 3, FALSE)</f>
        <v>4. Non-Vegetasi</v>
      </c>
      <c r="H3971" s="71" t="str">
        <f>VLOOKUP(D3971, legend!$C$3:$G$22, 4, FALSE)</f>
        <v>4.3. Other Non-Vegetation</v>
      </c>
      <c r="I3971" s="71" t="str">
        <f>VLOOKUP(D3971, legend!$C$3:$G$22, 5, FALSE)</f>
        <v>4.3. Non-Vegetasi Lainnya</v>
      </c>
      <c r="J3971" s="71" t="str">
        <f>VLOOKUP(E3971, legend!$C$3:$G$22, 2, FALSE)</f>
        <v>4. Non-Vegetated Area</v>
      </c>
      <c r="K3971" s="71" t="str">
        <f>VLOOKUP(E3971, legend!$C$3:$G$22, 3, FALSE)</f>
        <v>4. Non-Vegetasi</v>
      </c>
      <c r="L3971" s="71" t="str">
        <f>VLOOKUP(E3971, legend!$C$3:$G$22, 4, FALSE)</f>
        <v>4.1. Mining Pit</v>
      </c>
      <c r="M3971" s="71" t="str">
        <f>VLOOKUP(E3971, legend!$C$3:$G$22, 5, FALSE)</f>
        <v>4.1. Lubang Tambang</v>
      </c>
      <c r="N3971" s="71" t="str">
        <f>VLOOKUP(C3971,geocode!$A$1:$C$40,2,false)</f>
        <v>Island buffered 20 km</v>
      </c>
      <c r="O3971" s="71" t="str">
        <f>VLOOKUP(C3971,geocode!$A$1:$C$40,3,false)</f>
        <v>Island buffered 20 km</v>
      </c>
      <c r="P3971" s="71">
        <v>2000.0</v>
      </c>
      <c r="Q3971" s="71">
        <v>2023.0</v>
      </c>
    </row>
    <row r="3972" ht="15.75" hidden="1" customHeight="1">
      <c r="B3972" s="71">
        <v>6.51680718383789</v>
      </c>
      <c r="C3972" s="71">
        <v>5.0</v>
      </c>
      <c r="D3972" s="71">
        <v>25.0</v>
      </c>
      <c r="E3972" s="71">
        <v>31.0</v>
      </c>
      <c r="F3972" s="71" t="str">
        <f>VLOOKUP(D3972, legend!$C$3:$G$22, 2, FALSE)</f>
        <v>4. Non-Vegetated Area</v>
      </c>
      <c r="G3972" s="71" t="str">
        <f>VLOOKUP(D3972, legend!$C$3:$G$22, 3, FALSE)</f>
        <v>4. Non-Vegetasi</v>
      </c>
      <c r="H3972" s="71" t="str">
        <f>VLOOKUP(D3972, legend!$C$3:$G$22, 4, FALSE)</f>
        <v>4.3. Other Non-Vegetation</v>
      </c>
      <c r="I3972" s="71" t="str">
        <f>VLOOKUP(D3972, legend!$C$3:$G$22, 5, FALSE)</f>
        <v>4.3. Non-Vegetasi Lainnya</v>
      </c>
      <c r="J3972" s="71" t="str">
        <f>VLOOKUP(E3972, legend!$C$3:$G$22, 2, FALSE)</f>
        <v>5. Water Body</v>
      </c>
      <c r="K3972" s="71" t="str">
        <f>VLOOKUP(E3972, legend!$C$3:$G$22, 3, FALSE)</f>
        <v>5. Tubuh Air</v>
      </c>
      <c r="L3972" s="71" t="str">
        <f>VLOOKUP(E3972, legend!$C$3:$G$22, 4, FALSE)</f>
        <v>5.1. Aquaculture</v>
      </c>
      <c r="M3972" s="71" t="str">
        <f>VLOOKUP(E3972, legend!$C$3:$G$22, 5, FALSE)</f>
        <v>5.1. Tambak</v>
      </c>
      <c r="N3972" s="71" t="str">
        <f>VLOOKUP(C3972,geocode!$A$1:$C$40,2,false)</f>
        <v>Island buffered 20 km</v>
      </c>
      <c r="O3972" s="71" t="str">
        <f>VLOOKUP(C3972,geocode!$A$1:$C$40,3,false)</f>
        <v>Island buffered 20 km</v>
      </c>
      <c r="P3972" s="71">
        <v>2000.0</v>
      </c>
      <c r="Q3972" s="71">
        <v>2023.0</v>
      </c>
    </row>
    <row r="3973" ht="15.75" hidden="1" customHeight="1">
      <c r="B3973" s="71">
        <v>58.8613846618652</v>
      </c>
      <c r="C3973" s="71">
        <v>5.0</v>
      </c>
      <c r="D3973" s="71">
        <v>25.0</v>
      </c>
      <c r="E3973" s="71">
        <v>33.0</v>
      </c>
      <c r="F3973" s="71" t="str">
        <f>VLOOKUP(D3973, legend!$C$3:$G$22, 2, FALSE)</f>
        <v>4. Non-Vegetated Area</v>
      </c>
      <c r="G3973" s="71" t="str">
        <f>VLOOKUP(D3973, legend!$C$3:$G$22, 3, FALSE)</f>
        <v>4. Non-Vegetasi</v>
      </c>
      <c r="H3973" s="71" t="str">
        <f>VLOOKUP(D3973, legend!$C$3:$G$22, 4, FALSE)</f>
        <v>4.3. Other Non-Vegetation</v>
      </c>
      <c r="I3973" s="71" t="str">
        <f>VLOOKUP(D3973, legend!$C$3:$G$22, 5, FALSE)</f>
        <v>4.3. Non-Vegetasi Lainnya</v>
      </c>
      <c r="J3973" s="71" t="str">
        <f>VLOOKUP(E3973, legend!$C$3:$G$22, 2, FALSE)</f>
        <v>5. Water Body</v>
      </c>
      <c r="K3973" s="71" t="str">
        <f>VLOOKUP(E3973, legend!$C$3:$G$22, 3, FALSE)</f>
        <v>5. Tubuh Air</v>
      </c>
      <c r="L3973" s="71" t="str">
        <f>VLOOKUP(E3973, legend!$C$3:$G$22, 4, FALSE)</f>
        <v>5.2. River, Lake, Ocean</v>
      </c>
      <c r="M3973" s="71" t="str">
        <f>VLOOKUP(E3973, legend!$C$3:$G$22, 5, FALSE)</f>
        <v>5.2. Sungai, Danau, Laut</v>
      </c>
      <c r="N3973" s="71" t="str">
        <f>VLOOKUP(C3973,geocode!$A$1:$C$40,2,false)</f>
        <v>Island buffered 20 km</v>
      </c>
      <c r="O3973" s="71" t="str">
        <f>VLOOKUP(C3973,geocode!$A$1:$C$40,3,false)</f>
        <v>Island buffered 20 km</v>
      </c>
      <c r="P3973" s="71">
        <v>2000.0</v>
      </c>
      <c r="Q3973" s="71">
        <v>2023.0</v>
      </c>
    </row>
    <row r="3974" ht="15.75" hidden="1" customHeight="1">
      <c r="B3974" s="71">
        <v>0.178691400146484</v>
      </c>
      <c r="C3974" s="71">
        <v>5.0</v>
      </c>
      <c r="D3974" s="71">
        <v>25.0</v>
      </c>
      <c r="E3974" s="71">
        <v>35.0</v>
      </c>
      <c r="F3974" s="71" t="str">
        <f>VLOOKUP(D3974, legend!$C$3:$G$22, 2, FALSE)</f>
        <v>4. Non-Vegetated Area</v>
      </c>
      <c r="G3974" s="71" t="str">
        <f>VLOOKUP(D3974, legend!$C$3:$G$22, 3, FALSE)</f>
        <v>4. Non-Vegetasi</v>
      </c>
      <c r="H3974" s="71" t="str">
        <f>VLOOKUP(D3974, legend!$C$3:$G$22, 4, FALSE)</f>
        <v>4.3. Other Non-Vegetation</v>
      </c>
      <c r="I3974" s="71" t="str">
        <f>VLOOKUP(D3974, legend!$C$3:$G$22, 5, FALSE)</f>
        <v>4.3. Non-Vegetasi Lainnya</v>
      </c>
      <c r="J3974" s="71" t="str">
        <f>VLOOKUP(E3974, legend!$C$3:$G$22, 2, FALSE)</f>
        <v>3. Agriculture</v>
      </c>
      <c r="K3974" s="71" t="str">
        <f>VLOOKUP(E3974, legend!$C$3:$G$22, 3, FALSE)</f>
        <v>3. Pertanian</v>
      </c>
      <c r="L3974" s="71" t="str">
        <f>VLOOKUP(E3974, legend!$C$3:$G$22, 4, FALSE)</f>
        <v>3.2. Oil Palm</v>
      </c>
      <c r="M3974" s="71" t="str">
        <f>VLOOKUP(E3974, legend!$C$3:$G$22, 5, FALSE)</f>
        <v>3.2. Sawit</v>
      </c>
      <c r="N3974" s="71" t="str">
        <f>VLOOKUP(C3974,geocode!$A$1:$C$40,2,false)</f>
        <v>Island buffered 20 km</v>
      </c>
      <c r="O3974" s="71" t="str">
        <f>VLOOKUP(C3974,geocode!$A$1:$C$40,3,false)</f>
        <v>Island buffered 20 km</v>
      </c>
      <c r="P3974" s="71">
        <v>2000.0</v>
      </c>
      <c r="Q3974" s="71">
        <v>2023.0</v>
      </c>
    </row>
    <row r="3975" ht="15.75" hidden="1" customHeight="1">
      <c r="B3975" s="71">
        <v>3.28182954711914</v>
      </c>
      <c r="C3975" s="71">
        <v>5.0</v>
      </c>
      <c r="D3975" s="71">
        <v>25.0</v>
      </c>
      <c r="E3975" s="71">
        <v>40.0</v>
      </c>
      <c r="F3975" s="71" t="str">
        <f>VLOOKUP(D3975, legend!$C$3:$G$22, 2, FALSE)</f>
        <v>4. Non-Vegetated Area</v>
      </c>
      <c r="G3975" s="71" t="str">
        <f>VLOOKUP(D3975, legend!$C$3:$G$22, 3, FALSE)</f>
        <v>4. Non-Vegetasi</v>
      </c>
      <c r="H3975" s="71" t="str">
        <f>VLOOKUP(D3975, legend!$C$3:$G$22, 4, FALSE)</f>
        <v>4.3. Other Non-Vegetation</v>
      </c>
      <c r="I3975" s="71" t="str">
        <f>VLOOKUP(D3975, legend!$C$3:$G$22, 5, FALSE)</f>
        <v>4.3. Non-Vegetasi Lainnya</v>
      </c>
      <c r="J3975" s="71" t="str">
        <f>VLOOKUP(E3975, legend!$C$3:$G$22, 2, FALSE)</f>
        <v>3. Agriculture</v>
      </c>
      <c r="K3975" s="71" t="str">
        <f>VLOOKUP(E3975, legend!$C$3:$G$22, 3, FALSE)</f>
        <v>3. Pertanian</v>
      </c>
      <c r="L3975" s="71" t="str">
        <f>VLOOKUP(E3975, legend!$C$3:$G$22, 4, FALSE)</f>
        <v>3.1. Rice Paddy</v>
      </c>
      <c r="M3975" s="71" t="str">
        <f>VLOOKUP(E3975, legend!$C$3:$G$22, 5, FALSE)</f>
        <v>3.1. Sawah</v>
      </c>
      <c r="N3975" s="71" t="str">
        <f>VLOOKUP(C3975,geocode!$A$1:$C$40,2,false)</f>
        <v>Island buffered 20 km</v>
      </c>
      <c r="O3975" s="71" t="str">
        <f>VLOOKUP(C3975,geocode!$A$1:$C$40,3,false)</f>
        <v>Island buffered 20 km</v>
      </c>
      <c r="P3975" s="71">
        <v>2000.0</v>
      </c>
      <c r="Q3975" s="71">
        <v>2023.0</v>
      </c>
    </row>
    <row r="3976" ht="15.75" hidden="1" customHeight="1">
      <c r="B3976" s="71">
        <v>0.0892342102050781</v>
      </c>
      <c r="C3976" s="71">
        <v>5.0</v>
      </c>
      <c r="D3976" s="71">
        <v>30.0</v>
      </c>
      <c r="E3976" s="71">
        <v>24.0</v>
      </c>
      <c r="F3976" s="71" t="str">
        <f>VLOOKUP(D3976, legend!$C$3:$G$22, 2, FALSE)</f>
        <v>4. Non-Vegetated Area</v>
      </c>
      <c r="G3976" s="71" t="str">
        <f>VLOOKUP(D3976, legend!$C$3:$G$22, 3, FALSE)</f>
        <v>4. Non-Vegetasi</v>
      </c>
      <c r="H3976" s="71" t="str">
        <f>VLOOKUP(D3976, legend!$C$3:$G$22, 4, FALSE)</f>
        <v>4.1. Mining Pit</v>
      </c>
      <c r="I3976" s="71" t="str">
        <f>VLOOKUP(D3976, legend!$C$3:$G$22, 5, FALSE)</f>
        <v>4.1. Lubang Tambang</v>
      </c>
      <c r="J3976" s="71" t="str">
        <f>VLOOKUP(E3976, legend!$C$3:$G$22, 2, FALSE)</f>
        <v>4. Non-Vegetated Area</v>
      </c>
      <c r="K3976" s="71" t="str">
        <f>VLOOKUP(E3976, legend!$C$3:$G$22, 3, FALSE)</f>
        <v>4. Non-Vegetasi</v>
      </c>
      <c r="L3976" s="71" t="str">
        <f>VLOOKUP(E3976, legend!$C$3:$G$22, 4, FALSE)</f>
        <v>4.2. Urban Area</v>
      </c>
      <c r="M3976" s="71" t="str">
        <f>VLOOKUP(E3976, legend!$C$3:$G$22, 5, FALSE)</f>
        <v>4.2. Pemukiman </v>
      </c>
      <c r="N3976" s="71" t="str">
        <f>VLOOKUP(C3976,geocode!$A$1:$C$40,2,false)</f>
        <v>Island buffered 20 km</v>
      </c>
      <c r="O3976" s="71" t="str">
        <f>VLOOKUP(C3976,geocode!$A$1:$C$40,3,false)</f>
        <v>Island buffered 20 km</v>
      </c>
      <c r="P3976" s="71">
        <v>2000.0</v>
      </c>
      <c r="Q3976" s="71">
        <v>2023.0</v>
      </c>
    </row>
    <row r="3977" ht="15.75" hidden="1" customHeight="1">
      <c r="B3977" s="71">
        <v>0.0893312377929687</v>
      </c>
      <c r="C3977" s="71">
        <v>5.0</v>
      </c>
      <c r="D3977" s="71">
        <v>30.0</v>
      </c>
      <c r="E3977" s="71">
        <v>25.0</v>
      </c>
      <c r="F3977" s="71" t="str">
        <f>VLOOKUP(D3977, legend!$C$3:$G$22, 2, FALSE)</f>
        <v>4. Non-Vegetated Area</v>
      </c>
      <c r="G3977" s="71" t="str">
        <f>VLOOKUP(D3977, legend!$C$3:$G$22, 3, FALSE)</f>
        <v>4. Non-Vegetasi</v>
      </c>
      <c r="H3977" s="71" t="str">
        <f>VLOOKUP(D3977, legend!$C$3:$G$22, 4, FALSE)</f>
        <v>4.1. Mining Pit</v>
      </c>
      <c r="I3977" s="71" t="str">
        <f>VLOOKUP(D3977, legend!$C$3:$G$22, 5, FALSE)</f>
        <v>4.1. Lubang Tambang</v>
      </c>
      <c r="J3977" s="71" t="str">
        <f>VLOOKUP(E3977, legend!$C$3:$G$22, 2, FALSE)</f>
        <v>4. Non-Vegetated Area</v>
      </c>
      <c r="K3977" s="71" t="str">
        <f>VLOOKUP(E3977, legend!$C$3:$G$22, 3, FALSE)</f>
        <v>4. Non-Vegetasi</v>
      </c>
      <c r="L3977" s="71" t="str">
        <f>VLOOKUP(E3977, legend!$C$3:$G$22, 4, FALSE)</f>
        <v>4.3. Other Non-Vegetation</v>
      </c>
      <c r="M3977" s="71" t="str">
        <f>VLOOKUP(E3977, legend!$C$3:$G$22, 5, FALSE)</f>
        <v>4.3. Non-Vegetasi Lainnya</v>
      </c>
      <c r="N3977" s="71" t="str">
        <f>VLOOKUP(C3977,geocode!$A$1:$C$40,2,false)</f>
        <v>Island buffered 20 km</v>
      </c>
      <c r="O3977" s="71" t="str">
        <f>VLOOKUP(C3977,geocode!$A$1:$C$40,3,false)</f>
        <v>Island buffered 20 km</v>
      </c>
      <c r="P3977" s="71">
        <v>2000.0</v>
      </c>
      <c r="Q3977" s="71">
        <v>2023.0</v>
      </c>
    </row>
    <row r="3978" ht="15.75" hidden="1" customHeight="1">
      <c r="B3978" s="71">
        <v>0.089331298828125</v>
      </c>
      <c r="C3978" s="71">
        <v>5.0</v>
      </c>
      <c r="D3978" s="71">
        <v>30.0</v>
      </c>
      <c r="E3978" s="71">
        <v>30.0</v>
      </c>
      <c r="F3978" s="71" t="str">
        <f>VLOOKUP(D3978, legend!$C$3:$G$22, 2, FALSE)</f>
        <v>4. Non-Vegetated Area</v>
      </c>
      <c r="G3978" s="71" t="str">
        <f>VLOOKUP(D3978, legend!$C$3:$G$22, 3, FALSE)</f>
        <v>4. Non-Vegetasi</v>
      </c>
      <c r="H3978" s="71" t="str">
        <f>VLOOKUP(D3978, legend!$C$3:$G$22, 4, FALSE)</f>
        <v>4.1. Mining Pit</v>
      </c>
      <c r="I3978" s="71" t="str">
        <f>VLOOKUP(D3978, legend!$C$3:$G$22, 5, FALSE)</f>
        <v>4.1. Lubang Tambang</v>
      </c>
      <c r="J3978" s="71" t="str">
        <f>VLOOKUP(E3978, legend!$C$3:$G$22, 2, FALSE)</f>
        <v>4. Non-Vegetated Area</v>
      </c>
      <c r="K3978" s="71" t="str">
        <f>VLOOKUP(E3978, legend!$C$3:$G$22, 3, FALSE)</f>
        <v>4. Non-Vegetasi</v>
      </c>
      <c r="L3978" s="71" t="str">
        <f>VLOOKUP(E3978, legend!$C$3:$G$22, 4, FALSE)</f>
        <v>4.1. Mining Pit</v>
      </c>
      <c r="M3978" s="71" t="str">
        <f>VLOOKUP(E3978, legend!$C$3:$G$22, 5, FALSE)</f>
        <v>4.1. Lubang Tambang</v>
      </c>
      <c r="N3978" s="71" t="str">
        <f>VLOOKUP(C3978,geocode!$A$1:$C$40,2,false)</f>
        <v>Island buffered 20 km</v>
      </c>
      <c r="O3978" s="71" t="str">
        <f>VLOOKUP(C3978,geocode!$A$1:$C$40,3,false)</f>
        <v>Island buffered 20 km</v>
      </c>
      <c r="P3978" s="71">
        <v>2000.0</v>
      </c>
      <c r="Q3978" s="71">
        <v>2023.0</v>
      </c>
    </row>
    <row r="3979" ht="15.75" hidden="1" customHeight="1">
      <c r="B3979" s="71">
        <v>0.0892505004882812</v>
      </c>
      <c r="C3979" s="71">
        <v>5.0</v>
      </c>
      <c r="D3979" s="71">
        <v>31.0</v>
      </c>
      <c r="E3979" s="71">
        <v>3.0</v>
      </c>
      <c r="F3979" s="71" t="str">
        <f>VLOOKUP(D3979, legend!$C$3:$G$22, 2, FALSE)</f>
        <v>5. Water Body</v>
      </c>
      <c r="G3979" s="71" t="str">
        <f>VLOOKUP(D3979, legend!$C$3:$G$22, 3, FALSE)</f>
        <v>5. Tubuh Air</v>
      </c>
      <c r="H3979" s="71" t="str">
        <f>VLOOKUP(D3979, legend!$C$3:$G$22, 4, FALSE)</f>
        <v>5.1. Aquaculture</v>
      </c>
      <c r="I3979" s="71" t="str">
        <f>VLOOKUP(D3979, legend!$C$3:$G$22, 5, FALSE)</f>
        <v>5.1. Tambak</v>
      </c>
      <c r="J3979" s="71" t="str">
        <f>VLOOKUP(E3979, legend!$C$3:$G$22, 2, FALSE)</f>
        <v>1. Forest </v>
      </c>
      <c r="K3979" s="71" t="str">
        <f>VLOOKUP(E3979, legend!$C$3:$G$22, 3, FALSE)</f>
        <v>1. Hutan</v>
      </c>
      <c r="L3979" s="71" t="str">
        <f>VLOOKUP(E3979, legend!$C$3:$G$22, 4, FALSE)</f>
        <v>1.1. Forest Formation</v>
      </c>
      <c r="M3979" s="71" t="str">
        <f>VLOOKUP(E3979, legend!$C$3:$G$22, 5, FALSE)</f>
        <v>1.1. Formasi Hutan</v>
      </c>
      <c r="N3979" s="71" t="str">
        <f>VLOOKUP(C3979,geocode!$A$1:$C$40,2,false)</f>
        <v>Island buffered 20 km</v>
      </c>
      <c r="O3979" s="71" t="str">
        <f>VLOOKUP(C3979,geocode!$A$1:$C$40,3,false)</f>
        <v>Island buffered 20 km</v>
      </c>
      <c r="P3979" s="71">
        <v>2000.0</v>
      </c>
      <c r="Q3979" s="71">
        <v>2023.0</v>
      </c>
    </row>
    <row r="3980" ht="15.75" hidden="1" customHeight="1">
      <c r="B3980" s="71">
        <v>4.90429680786132</v>
      </c>
      <c r="C3980" s="71">
        <v>5.0</v>
      </c>
      <c r="D3980" s="71">
        <v>31.0</v>
      </c>
      <c r="E3980" s="71">
        <v>5.0</v>
      </c>
      <c r="F3980" s="71" t="str">
        <f>VLOOKUP(D3980, legend!$C$3:$G$22, 2, FALSE)</f>
        <v>5. Water Body</v>
      </c>
      <c r="G3980" s="71" t="str">
        <f>VLOOKUP(D3980, legend!$C$3:$G$22, 3, FALSE)</f>
        <v>5. Tubuh Air</v>
      </c>
      <c r="H3980" s="71" t="str">
        <f>VLOOKUP(D3980, legend!$C$3:$G$22, 4, FALSE)</f>
        <v>5.1. Aquaculture</v>
      </c>
      <c r="I3980" s="71" t="str">
        <f>VLOOKUP(D3980, legend!$C$3:$G$22, 5, FALSE)</f>
        <v>5.1. Tambak</v>
      </c>
      <c r="J3980" s="71" t="str">
        <f>VLOOKUP(E3980, legend!$C$3:$G$22, 2, FALSE)</f>
        <v>1. Forest </v>
      </c>
      <c r="K3980" s="71" t="str">
        <f>VLOOKUP(E3980, legend!$C$3:$G$22, 3, FALSE)</f>
        <v>1. Hutan</v>
      </c>
      <c r="L3980" s="71" t="str">
        <f>VLOOKUP(E3980, legend!$C$3:$G$22, 4, FALSE)</f>
        <v>1.2. Mangrove</v>
      </c>
      <c r="M3980" s="71" t="str">
        <f>VLOOKUP(E3980, legend!$C$3:$G$22, 5, FALSE)</f>
        <v>1.2. Mangrove</v>
      </c>
      <c r="N3980" s="71" t="str">
        <f>VLOOKUP(C3980,geocode!$A$1:$C$40,2,false)</f>
        <v>Island buffered 20 km</v>
      </c>
      <c r="O3980" s="71" t="str">
        <f>VLOOKUP(C3980,geocode!$A$1:$C$40,3,false)</f>
        <v>Island buffered 20 km</v>
      </c>
      <c r="P3980" s="71">
        <v>2000.0</v>
      </c>
      <c r="Q3980" s="71">
        <v>2023.0</v>
      </c>
    </row>
    <row r="3981" ht="15.75" hidden="1" customHeight="1">
      <c r="B3981" s="71">
        <v>0.0893867858886718</v>
      </c>
      <c r="C3981" s="71">
        <v>5.0</v>
      </c>
      <c r="D3981" s="71">
        <v>31.0</v>
      </c>
      <c r="E3981" s="71">
        <v>13.0</v>
      </c>
      <c r="F3981" s="71" t="str">
        <f>VLOOKUP(D3981, legend!$C$3:$G$22, 2, FALSE)</f>
        <v>5. Water Body</v>
      </c>
      <c r="G3981" s="71" t="str">
        <f>VLOOKUP(D3981, legend!$C$3:$G$22, 3, FALSE)</f>
        <v>5. Tubuh Air</v>
      </c>
      <c r="H3981" s="71" t="str">
        <f>VLOOKUP(D3981, legend!$C$3:$G$22, 4, FALSE)</f>
        <v>5.1. Aquaculture</v>
      </c>
      <c r="I3981" s="71" t="str">
        <f>VLOOKUP(D3981, legend!$C$3:$G$22, 5, FALSE)</f>
        <v>5.1. Tambak</v>
      </c>
      <c r="J3981" s="71" t="str">
        <f>VLOOKUP(E3981, legend!$C$3:$G$22, 2, FALSE)</f>
        <v>2. Non-Forest Natural Vegetation</v>
      </c>
      <c r="K3981" s="71" t="str">
        <f>VLOOKUP(E3981, legend!$C$3:$G$22, 3, FALSE)</f>
        <v>2. Tumbuhan Non-Hutan Lainnya</v>
      </c>
      <c r="L3981" s="71" t="str">
        <f>VLOOKUP(E3981, legend!$C$3:$G$22, 4, FALSE)</f>
        <v>2.1. Other Natural Vegetation</v>
      </c>
      <c r="M3981" s="71" t="str">
        <f>VLOOKUP(E3981, legend!$C$3:$G$22, 5, FALSE)</f>
        <v>2.1. Tumbuhan Non-Hutan Lainnya</v>
      </c>
      <c r="N3981" s="71" t="str">
        <f>VLOOKUP(C3981,geocode!$A$1:$C$40,2,false)</f>
        <v>Island buffered 20 km</v>
      </c>
      <c r="O3981" s="71" t="str">
        <f>VLOOKUP(C3981,geocode!$A$1:$C$40,3,false)</f>
        <v>Island buffered 20 km</v>
      </c>
      <c r="P3981" s="71">
        <v>2000.0</v>
      </c>
      <c r="Q3981" s="71">
        <v>2023.0</v>
      </c>
    </row>
    <row r="3982" ht="15.75" hidden="1" customHeight="1">
      <c r="B3982" s="71">
        <v>1.15773670654296</v>
      </c>
      <c r="C3982" s="71">
        <v>5.0</v>
      </c>
      <c r="D3982" s="71">
        <v>31.0</v>
      </c>
      <c r="E3982" s="71">
        <v>21.0</v>
      </c>
      <c r="F3982" s="71" t="str">
        <f>VLOOKUP(D3982, legend!$C$3:$G$22, 2, FALSE)</f>
        <v>5. Water Body</v>
      </c>
      <c r="G3982" s="71" t="str">
        <f>VLOOKUP(D3982, legend!$C$3:$G$22, 3, FALSE)</f>
        <v>5. Tubuh Air</v>
      </c>
      <c r="H3982" s="71" t="str">
        <f>VLOOKUP(D3982, legend!$C$3:$G$22, 4, FALSE)</f>
        <v>5.1. Aquaculture</v>
      </c>
      <c r="I3982" s="71" t="str">
        <f>VLOOKUP(D3982, legend!$C$3:$G$22, 5, FALSE)</f>
        <v>5.1. Tambak</v>
      </c>
      <c r="J3982" s="71" t="str">
        <f>VLOOKUP(E3982, legend!$C$3:$G$22, 2, FALSE)</f>
        <v>3. Agriculture</v>
      </c>
      <c r="K3982" s="71" t="str">
        <f>VLOOKUP(E3982, legend!$C$3:$G$22, 3, FALSE)</f>
        <v>3. Pertanian</v>
      </c>
      <c r="L3982" s="71" t="str">
        <f>VLOOKUP(E3982, legend!$C$3:$G$22, 4, FALSE)</f>
        <v>3.4. Other Agriculture</v>
      </c>
      <c r="M3982" s="71" t="str">
        <f>VLOOKUP(E3982, legend!$C$3:$G$22, 5, FALSE)</f>
        <v>3.4. Pertanian Lainnya </v>
      </c>
      <c r="N3982" s="71" t="str">
        <f>VLOOKUP(C3982,geocode!$A$1:$C$40,2,false)</f>
        <v>Island buffered 20 km</v>
      </c>
      <c r="O3982" s="71" t="str">
        <f>VLOOKUP(C3982,geocode!$A$1:$C$40,3,false)</f>
        <v>Island buffered 20 km</v>
      </c>
      <c r="P3982" s="71">
        <v>2000.0</v>
      </c>
      <c r="Q3982" s="71">
        <v>2023.0</v>
      </c>
    </row>
    <row r="3983" ht="15.75" hidden="1" customHeight="1">
      <c r="B3983" s="71">
        <v>0.356961590576171</v>
      </c>
      <c r="C3983" s="71">
        <v>5.0</v>
      </c>
      <c r="D3983" s="71">
        <v>31.0</v>
      </c>
      <c r="E3983" s="71">
        <v>24.0</v>
      </c>
      <c r="F3983" s="71" t="str">
        <f>VLOOKUP(D3983, legend!$C$3:$G$22, 2, FALSE)</f>
        <v>5. Water Body</v>
      </c>
      <c r="G3983" s="71" t="str">
        <f>VLOOKUP(D3983, legend!$C$3:$G$22, 3, FALSE)</f>
        <v>5. Tubuh Air</v>
      </c>
      <c r="H3983" s="71" t="str">
        <f>VLOOKUP(D3983, legend!$C$3:$G$22, 4, FALSE)</f>
        <v>5.1. Aquaculture</v>
      </c>
      <c r="I3983" s="71" t="str">
        <f>VLOOKUP(D3983, legend!$C$3:$G$22, 5, FALSE)</f>
        <v>5.1. Tambak</v>
      </c>
      <c r="J3983" s="71" t="str">
        <f>VLOOKUP(E3983, legend!$C$3:$G$22, 2, FALSE)</f>
        <v>4. Non-Vegetated Area</v>
      </c>
      <c r="K3983" s="71" t="str">
        <f>VLOOKUP(E3983, legend!$C$3:$G$22, 3, FALSE)</f>
        <v>4. Non-Vegetasi</v>
      </c>
      <c r="L3983" s="71" t="str">
        <f>VLOOKUP(E3983, legend!$C$3:$G$22, 4, FALSE)</f>
        <v>4.2. Urban Area</v>
      </c>
      <c r="M3983" s="71" t="str">
        <f>VLOOKUP(E3983, legend!$C$3:$G$22, 5, FALSE)</f>
        <v>4.2. Pemukiman </v>
      </c>
      <c r="N3983" s="71" t="str">
        <f>VLOOKUP(C3983,geocode!$A$1:$C$40,2,false)</f>
        <v>Island buffered 20 km</v>
      </c>
      <c r="O3983" s="71" t="str">
        <f>VLOOKUP(C3983,geocode!$A$1:$C$40,3,false)</f>
        <v>Island buffered 20 km</v>
      </c>
      <c r="P3983" s="71">
        <v>2000.0</v>
      </c>
      <c r="Q3983" s="71">
        <v>2023.0</v>
      </c>
    </row>
    <row r="3984" ht="15.75" hidden="1" customHeight="1">
      <c r="B3984" s="71">
        <v>2.04522070922851</v>
      </c>
      <c r="C3984" s="71">
        <v>5.0</v>
      </c>
      <c r="D3984" s="71">
        <v>31.0</v>
      </c>
      <c r="E3984" s="71">
        <v>25.0</v>
      </c>
      <c r="F3984" s="71" t="str">
        <f>VLOOKUP(D3984, legend!$C$3:$G$22, 2, FALSE)</f>
        <v>5. Water Body</v>
      </c>
      <c r="G3984" s="71" t="str">
        <f>VLOOKUP(D3984, legend!$C$3:$G$22, 3, FALSE)</f>
        <v>5. Tubuh Air</v>
      </c>
      <c r="H3984" s="71" t="str">
        <f>VLOOKUP(D3984, legend!$C$3:$G$22, 4, FALSE)</f>
        <v>5.1. Aquaculture</v>
      </c>
      <c r="I3984" s="71" t="str">
        <f>VLOOKUP(D3984, legend!$C$3:$G$22, 5, FALSE)</f>
        <v>5.1. Tambak</v>
      </c>
      <c r="J3984" s="71" t="str">
        <f>VLOOKUP(E3984, legend!$C$3:$G$22, 2, FALSE)</f>
        <v>4. Non-Vegetated Area</v>
      </c>
      <c r="K3984" s="71" t="str">
        <f>VLOOKUP(E3984, legend!$C$3:$G$22, 3, FALSE)</f>
        <v>4. Non-Vegetasi</v>
      </c>
      <c r="L3984" s="71" t="str">
        <f>VLOOKUP(E3984, legend!$C$3:$G$22, 4, FALSE)</f>
        <v>4.3. Other Non-Vegetation</v>
      </c>
      <c r="M3984" s="71" t="str">
        <f>VLOOKUP(E3984, legend!$C$3:$G$22, 5, FALSE)</f>
        <v>4.3. Non-Vegetasi Lainnya</v>
      </c>
      <c r="N3984" s="71" t="str">
        <f>VLOOKUP(C3984,geocode!$A$1:$C$40,2,false)</f>
        <v>Island buffered 20 km</v>
      </c>
      <c r="O3984" s="71" t="str">
        <f>VLOOKUP(C3984,geocode!$A$1:$C$40,3,false)</f>
        <v>Island buffered 20 km</v>
      </c>
      <c r="P3984" s="71">
        <v>2000.0</v>
      </c>
      <c r="Q3984" s="71">
        <v>2023.0</v>
      </c>
    </row>
    <row r="3985" ht="15.75" hidden="1" customHeight="1">
      <c r="B3985" s="71">
        <v>18.3576857299804</v>
      </c>
      <c r="C3985" s="71">
        <v>5.0</v>
      </c>
      <c r="D3985" s="71">
        <v>31.0</v>
      </c>
      <c r="E3985" s="71">
        <v>31.0</v>
      </c>
      <c r="F3985" s="71" t="str">
        <f>VLOOKUP(D3985, legend!$C$3:$G$22, 2, FALSE)</f>
        <v>5. Water Body</v>
      </c>
      <c r="G3985" s="71" t="str">
        <f>VLOOKUP(D3985, legend!$C$3:$G$22, 3, FALSE)</f>
        <v>5. Tubuh Air</v>
      </c>
      <c r="H3985" s="71" t="str">
        <f>VLOOKUP(D3985, legend!$C$3:$G$22, 4, FALSE)</f>
        <v>5.1. Aquaculture</v>
      </c>
      <c r="I3985" s="71" t="str">
        <f>VLOOKUP(D3985, legend!$C$3:$G$22, 5, FALSE)</f>
        <v>5.1. Tambak</v>
      </c>
      <c r="J3985" s="71" t="str">
        <f>VLOOKUP(E3985, legend!$C$3:$G$22, 2, FALSE)</f>
        <v>5. Water Body</v>
      </c>
      <c r="K3985" s="71" t="str">
        <f>VLOOKUP(E3985, legend!$C$3:$G$22, 3, FALSE)</f>
        <v>5. Tubuh Air</v>
      </c>
      <c r="L3985" s="71" t="str">
        <f>VLOOKUP(E3985, legend!$C$3:$G$22, 4, FALSE)</f>
        <v>5.1. Aquaculture</v>
      </c>
      <c r="M3985" s="71" t="str">
        <f>VLOOKUP(E3985, legend!$C$3:$G$22, 5, FALSE)</f>
        <v>5.1. Tambak</v>
      </c>
      <c r="N3985" s="71" t="str">
        <f>VLOOKUP(C3985,geocode!$A$1:$C$40,2,false)</f>
        <v>Island buffered 20 km</v>
      </c>
      <c r="O3985" s="71" t="str">
        <f>VLOOKUP(C3985,geocode!$A$1:$C$40,3,false)</f>
        <v>Island buffered 20 km</v>
      </c>
      <c r="P3985" s="71">
        <v>2000.0</v>
      </c>
      <c r="Q3985" s="71">
        <v>2023.0</v>
      </c>
    </row>
    <row r="3986" ht="15.75" hidden="1" customHeight="1">
      <c r="B3986" s="71">
        <v>5.43710148315429</v>
      </c>
      <c r="C3986" s="71">
        <v>5.0</v>
      </c>
      <c r="D3986" s="71">
        <v>31.0</v>
      </c>
      <c r="E3986" s="71">
        <v>33.0</v>
      </c>
      <c r="F3986" s="71" t="str">
        <f>VLOOKUP(D3986, legend!$C$3:$G$22, 2, FALSE)</f>
        <v>5. Water Body</v>
      </c>
      <c r="G3986" s="71" t="str">
        <f>VLOOKUP(D3986, legend!$C$3:$G$22, 3, FALSE)</f>
        <v>5. Tubuh Air</v>
      </c>
      <c r="H3986" s="71" t="str">
        <f>VLOOKUP(D3986, legend!$C$3:$G$22, 4, FALSE)</f>
        <v>5.1. Aquaculture</v>
      </c>
      <c r="I3986" s="71" t="str">
        <f>VLOOKUP(D3986, legend!$C$3:$G$22, 5, FALSE)</f>
        <v>5.1. Tambak</v>
      </c>
      <c r="J3986" s="71" t="str">
        <f>VLOOKUP(E3986, legend!$C$3:$G$22, 2, FALSE)</f>
        <v>5. Water Body</v>
      </c>
      <c r="K3986" s="71" t="str">
        <f>VLOOKUP(E3986, legend!$C$3:$G$22, 3, FALSE)</f>
        <v>5. Tubuh Air</v>
      </c>
      <c r="L3986" s="71" t="str">
        <f>VLOOKUP(E3986, legend!$C$3:$G$22, 4, FALSE)</f>
        <v>5.2. River, Lake, Ocean</v>
      </c>
      <c r="M3986" s="71" t="str">
        <f>VLOOKUP(E3986, legend!$C$3:$G$22, 5, FALSE)</f>
        <v>5.2. Sungai, Danau, Laut</v>
      </c>
      <c r="N3986" s="71" t="str">
        <f>VLOOKUP(C3986,geocode!$A$1:$C$40,2,false)</f>
        <v>Island buffered 20 km</v>
      </c>
      <c r="O3986" s="71" t="str">
        <f>VLOOKUP(C3986,geocode!$A$1:$C$40,3,false)</f>
        <v>Island buffered 20 km</v>
      </c>
      <c r="P3986" s="71">
        <v>2000.0</v>
      </c>
      <c r="Q3986" s="71">
        <v>2023.0</v>
      </c>
    </row>
    <row r="3987" ht="15.75" hidden="1" customHeight="1">
      <c r="B3987" s="71">
        <v>0.177025213623046</v>
      </c>
      <c r="C3987" s="71">
        <v>5.0</v>
      </c>
      <c r="D3987" s="71">
        <v>31.0</v>
      </c>
      <c r="E3987" s="71">
        <v>40.0</v>
      </c>
      <c r="F3987" s="71" t="str">
        <f>VLOOKUP(D3987, legend!$C$3:$G$22, 2, FALSE)</f>
        <v>5. Water Body</v>
      </c>
      <c r="G3987" s="71" t="str">
        <f>VLOOKUP(D3987, legend!$C$3:$G$22, 3, FALSE)</f>
        <v>5. Tubuh Air</v>
      </c>
      <c r="H3987" s="71" t="str">
        <f>VLOOKUP(D3987, legend!$C$3:$G$22, 4, FALSE)</f>
        <v>5.1. Aquaculture</v>
      </c>
      <c r="I3987" s="71" t="str">
        <f>VLOOKUP(D3987, legend!$C$3:$G$22, 5, FALSE)</f>
        <v>5.1. Tambak</v>
      </c>
      <c r="J3987" s="71" t="str">
        <f>VLOOKUP(E3987, legend!$C$3:$G$22, 2, FALSE)</f>
        <v>3. Agriculture</v>
      </c>
      <c r="K3987" s="71" t="str">
        <f>VLOOKUP(E3987, legend!$C$3:$G$22, 3, FALSE)</f>
        <v>3. Pertanian</v>
      </c>
      <c r="L3987" s="71" t="str">
        <f>VLOOKUP(E3987, legend!$C$3:$G$22, 4, FALSE)</f>
        <v>3.1. Rice Paddy</v>
      </c>
      <c r="M3987" s="71" t="str">
        <f>VLOOKUP(E3987, legend!$C$3:$G$22, 5, FALSE)</f>
        <v>3.1. Sawah</v>
      </c>
      <c r="N3987" s="71" t="str">
        <f>VLOOKUP(C3987,geocode!$A$1:$C$40,2,false)</f>
        <v>Island buffered 20 km</v>
      </c>
      <c r="O3987" s="71" t="str">
        <f>VLOOKUP(C3987,geocode!$A$1:$C$40,3,false)</f>
        <v>Island buffered 20 km</v>
      </c>
      <c r="P3987" s="71">
        <v>2000.0</v>
      </c>
      <c r="Q3987" s="71">
        <v>2023.0</v>
      </c>
    </row>
    <row r="3988" ht="15.75" hidden="1" customHeight="1">
      <c r="B3988" s="71">
        <v>15.8055873046875</v>
      </c>
      <c r="C3988" s="71">
        <v>5.0</v>
      </c>
      <c r="D3988" s="71">
        <v>33.0</v>
      </c>
      <c r="E3988" s="71">
        <v>3.0</v>
      </c>
      <c r="F3988" s="71" t="str">
        <f>VLOOKUP(D3988, legend!$C$3:$G$22, 2, FALSE)</f>
        <v>5. Water Body</v>
      </c>
      <c r="G3988" s="71" t="str">
        <f>VLOOKUP(D3988, legend!$C$3:$G$22, 3, FALSE)</f>
        <v>5. Tubuh Air</v>
      </c>
      <c r="H3988" s="71" t="str">
        <f>VLOOKUP(D3988, legend!$C$3:$G$22, 4, FALSE)</f>
        <v>5.2. River, Lake, Ocean</v>
      </c>
      <c r="I3988" s="71" t="str">
        <f>VLOOKUP(D3988, legend!$C$3:$G$22, 5, FALSE)</f>
        <v>5.2. Sungai, Danau, Laut</v>
      </c>
      <c r="J3988" s="71" t="str">
        <f>VLOOKUP(E3988, legend!$C$3:$G$22, 2, FALSE)</f>
        <v>1. Forest </v>
      </c>
      <c r="K3988" s="71" t="str">
        <f>VLOOKUP(E3988, legend!$C$3:$G$22, 3, FALSE)</f>
        <v>1. Hutan</v>
      </c>
      <c r="L3988" s="71" t="str">
        <f>VLOOKUP(E3988, legend!$C$3:$G$22, 4, FALSE)</f>
        <v>1.1. Forest Formation</v>
      </c>
      <c r="M3988" s="71" t="str">
        <f>VLOOKUP(E3988, legend!$C$3:$G$22, 5, FALSE)</f>
        <v>1.1. Formasi Hutan</v>
      </c>
      <c r="N3988" s="71" t="str">
        <f>VLOOKUP(C3988,geocode!$A$1:$C$40,2,false)</f>
        <v>Island buffered 20 km</v>
      </c>
      <c r="O3988" s="71" t="str">
        <f>VLOOKUP(C3988,geocode!$A$1:$C$40,3,false)</f>
        <v>Island buffered 20 km</v>
      </c>
      <c r="P3988" s="71">
        <v>2000.0</v>
      </c>
      <c r="Q3988" s="71">
        <v>2023.0</v>
      </c>
    </row>
    <row r="3989" ht="15.75" hidden="1" customHeight="1">
      <c r="B3989" s="71">
        <v>96.4578696411132</v>
      </c>
      <c r="C3989" s="71">
        <v>5.0</v>
      </c>
      <c r="D3989" s="71">
        <v>33.0</v>
      </c>
      <c r="E3989" s="71">
        <v>5.0</v>
      </c>
      <c r="F3989" s="71" t="str">
        <f>VLOOKUP(D3989, legend!$C$3:$G$22, 2, FALSE)</f>
        <v>5. Water Body</v>
      </c>
      <c r="G3989" s="71" t="str">
        <f>VLOOKUP(D3989, legend!$C$3:$G$22, 3, FALSE)</f>
        <v>5. Tubuh Air</v>
      </c>
      <c r="H3989" s="71" t="str">
        <f>VLOOKUP(D3989, legend!$C$3:$G$22, 4, FALSE)</f>
        <v>5.2. River, Lake, Ocean</v>
      </c>
      <c r="I3989" s="71" t="str">
        <f>VLOOKUP(D3989, legend!$C$3:$G$22, 5, FALSE)</f>
        <v>5.2. Sungai, Danau, Laut</v>
      </c>
      <c r="J3989" s="71" t="str">
        <f>VLOOKUP(E3989, legend!$C$3:$G$22, 2, FALSE)</f>
        <v>1. Forest </v>
      </c>
      <c r="K3989" s="71" t="str">
        <f>VLOOKUP(E3989, legend!$C$3:$G$22, 3, FALSE)</f>
        <v>1. Hutan</v>
      </c>
      <c r="L3989" s="71" t="str">
        <f>VLOOKUP(E3989, legend!$C$3:$G$22, 4, FALSE)</f>
        <v>1.2. Mangrove</v>
      </c>
      <c r="M3989" s="71" t="str">
        <f>VLOOKUP(E3989, legend!$C$3:$G$22, 5, FALSE)</f>
        <v>1.2. Mangrove</v>
      </c>
      <c r="N3989" s="71" t="str">
        <f>VLOOKUP(C3989,geocode!$A$1:$C$40,2,false)</f>
        <v>Island buffered 20 km</v>
      </c>
      <c r="O3989" s="71" t="str">
        <f>VLOOKUP(C3989,geocode!$A$1:$C$40,3,false)</f>
        <v>Island buffered 20 km</v>
      </c>
      <c r="P3989" s="71">
        <v>2000.0</v>
      </c>
      <c r="Q3989" s="71">
        <v>2023.0</v>
      </c>
    </row>
    <row r="3990" ht="15.75" hidden="1" customHeight="1">
      <c r="B3990" s="71">
        <v>27.4532937438964</v>
      </c>
      <c r="C3990" s="71">
        <v>5.0</v>
      </c>
      <c r="D3990" s="71">
        <v>33.0</v>
      </c>
      <c r="E3990" s="71">
        <v>13.0</v>
      </c>
      <c r="F3990" s="71" t="str">
        <f>VLOOKUP(D3990, legend!$C$3:$G$22, 2, FALSE)</f>
        <v>5. Water Body</v>
      </c>
      <c r="G3990" s="71" t="str">
        <f>VLOOKUP(D3990, legend!$C$3:$G$22, 3, FALSE)</f>
        <v>5. Tubuh Air</v>
      </c>
      <c r="H3990" s="71" t="str">
        <f>VLOOKUP(D3990, legend!$C$3:$G$22, 4, FALSE)</f>
        <v>5.2. River, Lake, Ocean</v>
      </c>
      <c r="I3990" s="71" t="str">
        <f>VLOOKUP(D3990, legend!$C$3:$G$22, 5, FALSE)</f>
        <v>5.2. Sungai, Danau, Laut</v>
      </c>
      <c r="J3990" s="71" t="str">
        <f>VLOOKUP(E3990, legend!$C$3:$G$22, 2, FALSE)</f>
        <v>2. Non-Forest Natural Vegetation</v>
      </c>
      <c r="K3990" s="71" t="str">
        <f>VLOOKUP(E3990, legend!$C$3:$G$22, 3, FALSE)</f>
        <v>2. Tumbuhan Non-Hutan Lainnya</v>
      </c>
      <c r="L3990" s="71" t="str">
        <f>VLOOKUP(E3990, legend!$C$3:$G$22, 4, FALSE)</f>
        <v>2.1. Other Natural Vegetation</v>
      </c>
      <c r="M3990" s="71" t="str">
        <f>VLOOKUP(E3990, legend!$C$3:$G$22, 5, FALSE)</f>
        <v>2.1. Tumbuhan Non-Hutan Lainnya</v>
      </c>
      <c r="N3990" s="71" t="str">
        <f>VLOOKUP(C3990,geocode!$A$1:$C$40,2,false)</f>
        <v>Island buffered 20 km</v>
      </c>
      <c r="O3990" s="71" t="str">
        <f>VLOOKUP(C3990,geocode!$A$1:$C$40,3,false)</f>
        <v>Island buffered 20 km</v>
      </c>
      <c r="P3990" s="71">
        <v>2000.0</v>
      </c>
      <c r="Q3990" s="71">
        <v>2023.0</v>
      </c>
    </row>
    <row r="3991" ht="15.75" hidden="1" customHeight="1">
      <c r="B3991" s="71">
        <v>54.6268811035156</v>
      </c>
      <c r="C3991" s="71">
        <v>5.0</v>
      </c>
      <c r="D3991" s="71">
        <v>33.0</v>
      </c>
      <c r="E3991" s="71">
        <v>21.0</v>
      </c>
      <c r="F3991" s="71" t="str">
        <f>VLOOKUP(D3991, legend!$C$3:$G$22, 2, FALSE)</f>
        <v>5. Water Body</v>
      </c>
      <c r="G3991" s="71" t="str">
        <f>VLOOKUP(D3991, legend!$C$3:$G$22, 3, FALSE)</f>
        <v>5. Tubuh Air</v>
      </c>
      <c r="H3991" s="71" t="str">
        <f>VLOOKUP(D3991, legend!$C$3:$G$22, 4, FALSE)</f>
        <v>5.2. River, Lake, Ocean</v>
      </c>
      <c r="I3991" s="71" t="str">
        <f>VLOOKUP(D3991, legend!$C$3:$G$22, 5, FALSE)</f>
        <v>5.2. Sungai, Danau, Laut</v>
      </c>
      <c r="J3991" s="71" t="str">
        <f>VLOOKUP(E3991, legend!$C$3:$G$22, 2, FALSE)</f>
        <v>3. Agriculture</v>
      </c>
      <c r="K3991" s="71" t="str">
        <f>VLOOKUP(E3991, legend!$C$3:$G$22, 3, FALSE)</f>
        <v>3. Pertanian</v>
      </c>
      <c r="L3991" s="71" t="str">
        <f>VLOOKUP(E3991, legend!$C$3:$G$22, 4, FALSE)</f>
        <v>3.4. Other Agriculture</v>
      </c>
      <c r="M3991" s="71" t="str">
        <f>VLOOKUP(E3991, legend!$C$3:$G$22, 5, FALSE)</f>
        <v>3.4. Pertanian Lainnya </v>
      </c>
      <c r="N3991" s="71" t="str">
        <f>VLOOKUP(C3991,geocode!$A$1:$C$40,2,false)</f>
        <v>Island buffered 20 km</v>
      </c>
      <c r="O3991" s="71" t="str">
        <f>VLOOKUP(C3991,geocode!$A$1:$C$40,3,false)</f>
        <v>Island buffered 20 km</v>
      </c>
      <c r="P3991" s="71">
        <v>2000.0</v>
      </c>
      <c r="Q3991" s="71">
        <v>2023.0</v>
      </c>
    </row>
    <row r="3992" ht="15.75" hidden="1" customHeight="1">
      <c r="B3992" s="71">
        <v>18.7191219970703</v>
      </c>
      <c r="C3992" s="71">
        <v>5.0</v>
      </c>
      <c r="D3992" s="71">
        <v>33.0</v>
      </c>
      <c r="E3992" s="71">
        <v>24.0</v>
      </c>
      <c r="F3992" s="71" t="str">
        <f>VLOOKUP(D3992, legend!$C$3:$G$22, 2, FALSE)</f>
        <v>5. Water Body</v>
      </c>
      <c r="G3992" s="71" t="str">
        <f>VLOOKUP(D3992, legend!$C$3:$G$22, 3, FALSE)</f>
        <v>5. Tubuh Air</v>
      </c>
      <c r="H3992" s="71" t="str">
        <f>VLOOKUP(D3992, legend!$C$3:$G$22, 4, FALSE)</f>
        <v>5.2. River, Lake, Ocean</v>
      </c>
      <c r="I3992" s="71" t="str">
        <f>VLOOKUP(D3992, legend!$C$3:$G$22, 5, FALSE)</f>
        <v>5.2. Sungai, Danau, Laut</v>
      </c>
      <c r="J3992" s="71" t="str">
        <f>VLOOKUP(E3992, legend!$C$3:$G$22, 2, FALSE)</f>
        <v>4. Non-Vegetated Area</v>
      </c>
      <c r="K3992" s="71" t="str">
        <f>VLOOKUP(E3992, legend!$C$3:$G$22, 3, FALSE)</f>
        <v>4. Non-Vegetasi</v>
      </c>
      <c r="L3992" s="71" t="str">
        <f>VLOOKUP(E3992, legend!$C$3:$G$22, 4, FALSE)</f>
        <v>4.2. Urban Area</v>
      </c>
      <c r="M3992" s="71" t="str">
        <f>VLOOKUP(E3992, legend!$C$3:$G$22, 5, FALSE)</f>
        <v>4.2. Pemukiman </v>
      </c>
      <c r="N3992" s="71" t="str">
        <f>VLOOKUP(C3992,geocode!$A$1:$C$40,2,false)</f>
        <v>Island buffered 20 km</v>
      </c>
      <c r="O3992" s="71" t="str">
        <f>VLOOKUP(C3992,geocode!$A$1:$C$40,3,false)</f>
        <v>Island buffered 20 km</v>
      </c>
      <c r="P3992" s="71">
        <v>2000.0</v>
      </c>
      <c r="Q3992" s="71">
        <v>2023.0</v>
      </c>
    </row>
    <row r="3993" ht="15.75" hidden="1" customHeight="1">
      <c r="B3993" s="71">
        <v>37.2148066955566</v>
      </c>
      <c r="C3993" s="71">
        <v>5.0</v>
      </c>
      <c r="D3993" s="71">
        <v>33.0</v>
      </c>
      <c r="E3993" s="71">
        <v>25.0</v>
      </c>
      <c r="F3993" s="71" t="str">
        <f>VLOOKUP(D3993, legend!$C$3:$G$22, 2, FALSE)</f>
        <v>5. Water Body</v>
      </c>
      <c r="G3993" s="71" t="str">
        <f>VLOOKUP(D3993, legend!$C$3:$G$22, 3, FALSE)</f>
        <v>5. Tubuh Air</v>
      </c>
      <c r="H3993" s="71" t="str">
        <f>VLOOKUP(D3993, legend!$C$3:$G$22, 4, FALSE)</f>
        <v>5.2. River, Lake, Ocean</v>
      </c>
      <c r="I3993" s="71" t="str">
        <f>VLOOKUP(D3993, legend!$C$3:$G$22, 5, FALSE)</f>
        <v>5.2. Sungai, Danau, Laut</v>
      </c>
      <c r="J3993" s="71" t="str">
        <f>VLOOKUP(E3993, legend!$C$3:$G$22, 2, FALSE)</f>
        <v>4. Non-Vegetated Area</v>
      </c>
      <c r="K3993" s="71" t="str">
        <f>VLOOKUP(E3993, legend!$C$3:$G$22, 3, FALSE)</f>
        <v>4. Non-Vegetasi</v>
      </c>
      <c r="L3993" s="71" t="str">
        <f>VLOOKUP(E3993, legend!$C$3:$G$22, 4, FALSE)</f>
        <v>4.3. Other Non-Vegetation</v>
      </c>
      <c r="M3993" s="71" t="str">
        <f>VLOOKUP(E3993, legend!$C$3:$G$22, 5, FALSE)</f>
        <v>4.3. Non-Vegetasi Lainnya</v>
      </c>
      <c r="N3993" s="71" t="str">
        <f>VLOOKUP(C3993,geocode!$A$1:$C$40,2,false)</f>
        <v>Island buffered 20 km</v>
      </c>
      <c r="O3993" s="71" t="str">
        <f>VLOOKUP(C3993,geocode!$A$1:$C$40,3,false)</f>
        <v>Island buffered 20 km</v>
      </c>
      <c r="P3993" s="71">
        <v>2000.0</v>
      </c>
      <c r="Q3993" s="71">
        <v>2023.0</v>
      </c>
    </row>
    <row r="3994" ht="15.75" hidden="1" customHeight="1">
      <c r="B3994" s="71">
        <v>1.24936815795898</v>
      </c>
      <c r="C3994" s="71">
        <v>5.0</v>
      </c>
      <c r="D3994" s="71">
        <v>33.0</v>
      </c>
      <c r="E3994" s="71">
        <v>30.0</v>
      </c>
      <c r="F3994" s="71" t="str">
        <f>VLOOKUP(D3994, legend!$C$3:$G$22, 2, FALSE)</f>
        <v>5. Water Body</v>
      </c>
      <c r="G3994" s="71" t="str">
        <f>VLOOKUP(D3994, legend!$C$3:$G$22, 3, FALSE)</f>
        <v>5. Tubuh Air</v>
      </c>
      <c r="H3994" s="71" t="str">
        <f>VLOOKUP(D3994, legend!$C$3:$G$22, 4, FALSE)</f>
        <v>5.2. River, Lake, Ocean</v>
      </c>
      <c r="I3994" s="71" t="str">
        <f>VLOOKUP(D3994, legend!$C$3:$G$22, 5, FALSE)</f>
        <v>5.2. Sungai, Danau, Laut</v>
      </c>
      <c r="J3994" s="71" t="str">
        <f>VLOOKUP(E3994, legend!$C$3:$G$22, 2, FALSE)</f>
        <v>4. Non-Vegetated Area</v>
      </c>
      <c r="K3994" s="71" t="str">
        <f>VLOOKUP(E3994, legend!$C$3:$G$22, 3, FALSE)</f>
        <v>4. Non-Vegetasi</v>
      </c>
      <c r="L3994" s="71" t="str">
        <f>VLOOKUP(E3994, legend!$C$3:$G$22, 4, FALSE)</f>
        <v>4.1. Mining Pit</v>
      </c>
      <c r="M3994" s="71" t="str">
        <f>VLOOKUP(E3994, legend!$C$3:$G$22, 5, FALSE)</f>
        <v>4.1. Lubang Tambang</v>
      </c>
      <c r="N3994" s="71" t="str">
        <f>VLOOKUP(C3994,geocode!$A$1:$C$40,2,false)</f>
        <v>Island buffered 20 km</v>
      </c>
      <c r="O3994" s="71" t="str">
        <f>VLOOKUP(C3994,geocode!$A$1:$C$40,3,false)</f>
        <v>Island buffered 20 km</v>
      </c>
      <c r="P3994" s="71">
        <v>2000.0</v>
      </c>
      <c r="Q3994" s="71">
        <v>2023.0</v>
      </c>
    </row>
    <row r="3995" ht="15.75" hidden="1" customHeight="1">
      <c r="B3995" s="71">
        <v>11.5124672851562</v>
      </c>
      <c r="C3995" s="71">
        <v>5.0</v>
      </c>
      <c r="D3995" s="71">
        <v>33.0</v>
      </c>
      <c r="E3995" s="71">
        <v>31.0</v>
      </c>
      <c r="F3995" s="71" t="str">
        <f>VLOOKUP(D3995, legend!$C$3:$G$22, 2, FALSE)</f>
        <v>5. Water Body</v>
      </c>
      <c r="G3995" s="71" t="str">
        <f>VLOOKUP(D3995, legend!$C$3:$G$22, 3, FALSE)</f>
        <v>5. Tubuh Air</v>
      </c>
      <c r="H3995" s="71" t="str">
        <f>VLOOKUP(D3995, legend!$C$3:$G$22, 4, FALSE)</f>
        <v>5.2. River, Lake, Ocean</v>
      </c>
      <c r="I3995" s="71" t="str">
        <f>VLOOKUP(D3995, legend!$C$3:$G$22, 5, FALSE)</f>
        <v>5.2. Sungai, Danau, Laut</v>
      </c>
      <c r="J3995" s="71" t="str">
        <f>VLOOKUP(E3995, legend!$C$3:$G$22, 2, FALSE)</f>
        <v>5. Water Body</v>
      </c>
      <c r="K3995" s="71" t="str">
        <f>VLOOKUP(E3995, legend!$C$3:$G$22, 3, FALSE)</f>
        <v>5. Tubuh Air</v>
      </c>
      <c r="L3995" s="71" t="str">
        <f>VLOOKUP(E3995, legend!$C$3:$G$22, 4, FALSE)</f>
        <v>5.1. Aquaculture</v>
      </c>
      <c r="M3995" s="71" t="str">
        <f>VLOOKUP(E3995, legend!$C$3:$G$22, 5, FALSE)</f>
        <v>5.1. Tambak</v>
      </c>
      <c r="N3995" s="71" t="str">
        <f>VLOOKUP(C3995,geocode!$A$1:$C$40,2,false)</f>
        <v>Island buffered 20 km</v>
      </c>
      <c r="O3995" s="71" t="str">
        <f>VLOOKUP(C3995,geocode!$A$1:$C$40,3,false)</f>
        <v>Island buffered 20 km</v>
      </c>
      <c r="P3995" s="71">
        <v>2000.0</v>
      </c>
      <c r="Q3995" s="71">
        <v>2023.0</v>
      </c>
    </row>
    <row r="3996" ht="15.75" hidden="1" customHeight="1">
      <c r="B3996" s="71">
        <v>870.827711828611</v>
      </c>
      <c r="C3996" s="71">
        <v>5.0</v>
      </c>
      <c r="D3996" s="71">
        <v>33.0</v>
      </c>
      <c r="E3996" s="71">
        <v>33.0</v>
      </c>
      <c r="F3996" s="71" t="str">
        <f>VLOOKUP(D3996, legend!$C$3:$G$22, 2, FALSE)</f>
        <v>5. Water Body</v>
      </c>
      <c r="G3996" s="71" t="str">
        <f>VLOOKUP(D3996, legend!$C$3:$G$22, 3, FALSE)</f>
        <v>5. Tubuh Air</v>
      </c>
      <c r="H3996" s="71" t="str">
        <f>VLOOKUP(D3996, legend!$C$3:$G$22, 4, FALSE)</f>
        <v>5.2. River, Lake, Ocean</v>
      </c>
      <c r="I3996" s="71" t="str">
        <f>VLOOKUP(D3996, legend!$C$3:$G$22, 5, FALSE)</f>
        <v>5.2. Sungai, Danau, Laut</v>
      </c>
      <c r="J3996" s="71" t="str">
        <f>VLOOKUP(E3996, legend!$C$3:$G$22, 2, FALSE)</f>
        <v>5. Water Body</v>
      </c>
      <c r="K3996" s="71" t="str">
        <f>VLOOKUP(E3996, legend!$C$3:$G$22, 3, FALSE)</f>
        <v>5. Tubuh Air</v>
      </c>
      <c r="L3996" s="71" t="str">
        <f>VLOOKUP(E3996, legend!$C$3:$G$22, 4, FALSE)</f>
        <v>5.2. River, Lake, Ocean</v>
      </c>
      <c r="M3996" s="71" t="str">
        <f>VLOOKUP(E3996, legend!$C$3:$G$22, 5, FALSE)</f>
        <v>5.2. Sungai, Danau, Laut</v>
      </c>
      <c r="N3996" s="71" t="str">
        <f>VLOOKUP(C3996,geocode!$A$1:$C$40,2,false)</f>
        <v>Island buffered 20 km</v>
      </c>
      <c r="O3996" s="71" t="str">
        <f>VLOOKUP(C3996,geocode!$A$1:$C$40,3,false)</f>
        <v>Island buffered 20 km</v>
      </c>
      <c r="P3996" s="71">
        <v>2000.0</v>
      </c>
      <c r="Q3996" s="71">
        <v>2023.0</v>
      </c>
    </row>
    <row r="3997" ht="15.75" hidden="1" customHeight="1">
      <c r="B3997" s="71">
        <v>1.15331810302734</v>
      </c>
      <c r="C3997" s="71">
        <v>5.0</v>
      </c>
      <c r="D3997" s="71">
        <v>33.0</v>
      </c>
      <c r="E3997" s="71">
        <v>40.0</v>
      </c>
      <c r="F3997" s="71" t="str">
        <f>VLOOKUP(D3997, legend!$C$3:$G$22, 2, FALSE)</f>
        <v>5. Water Body</v>
      </c>
      <c r="G3997" s="71" t="str">
        <f>VLOOKUP(D3997, legend!$C$3:$G$22, 3, FALSE)</f>
        <v>5. Tubuh Air</v>
      </c>
      <c r="H3997" s="71" t="str">
        <f>VLOOKUP(D3997, legend!$C$3:$G$22, 4, FALSE)</f>
        <v>5.2. River, Lake, Ocean</v>
      </c>
      <c r="I3997" s="71" t="str">
        <f>VLOOKUP(D3997, legend!$C$3:$G$22, 5, FALSE)</f>
        <v>5.2. Sungai, Danau, Laut</v>
      </c>
      <c r="J3997" s="71" t="str">
        <f>VLOOKUP(E3997, legend!$C$3:$G$22, 2, FALSE)</f>
        <v>3. Agriculture</v>
      </c>
      <c r="K3997" s="71" t="str">
        <f>VLOOKUP(E3997, legend!$C$3:$G$22, 3, FALSE)</f>
        <v>3. Pertanian</v>
      </c>
      <c r="L3997" s="71" t="str">
        <f>VLOOKUP(E3997, legend!$C$3:$G$22, 4, FALSE)</f>
        <v>3.1. Rice Paddy</v>
      </c>
      <c r="M3997" s="71" t="str">
        <f>VLOOKUP(E3997, legend!$C$3:$G$22, 5, FALSE)</f>
        <v>3.1. Sawah</v>
      </c>
      <c r="N3997" s="71" t="str">
        <f>VLOOKUP(C3997,geocode!$A$1:$C$40,2,false)</f>
        <v>Island buffered 20 km</v>
      </c>
      <c r="O3997" s="71" t="str">
        <f>VLOOKUP(C3997,geocode!$A$1:$C$40,3,false)</f>
        <v>Island buffered 20 km</v>
      </c>
      <c r="P3997" s="71">
        <v>2000.0</v>
      </c>
      <c r="Q3997" s="71">
        <v>2023.0</v>
      </c>
    </row>
    <row r="3998" ht="15.75" hidden="1" customHeight="1">
      <c r="B3998" s="71">
        <v>0.178689233398437</v>
      </c>
      <c r="C3998" s="71">
        <v>5.0</v>
      </c>
      <c r="D3998" s="71">
        <v>33.0</v>
      </c>
      <c r="E3998" s="71">
        <v>76.0</v>
      </c>
      <c r="F3998" s="71" t="str">
        <f>VLOOKUP(D3998, legend!$C$3:$G$22, 2, FALSE)</f>
        <v>5. Water Body</v>
      </c>
      <c r="G3998" s="71" t="str">
        <f>VLOOKUP(D3998, legend!$C$3:$G$22, 3, FALSE)</f>
        <v>5. Tubuh Air</v>
      </c>
      <c r="H3998" s="71" t="str">
        <f>VLOOKUP(D3998, legend!$C$3:$G$22, 4, FALSE)</f>
        <v>5.2. River, Lake, Ocean</v>
      </c>
      <c r="I3998" s="71" t="str">
        <f>VLOOKUP(D3998, legend!$C$3:$G$22, 5, FALSE)</f>
        <v>5.2. Sungai, Danau, Laut</v>
      </c>
      <c r="J3998" s="71" t="str">
        <f>VLOOKUP(E3998, legend!$C$3:$G$22, 2, FALSE)</f>
        <v>1. Forest </v>
      </c>
      <c r="K3998" s="71" t="str">
        <f>VLOOKUP(E3998, legend!$C$3:$G$22, 3, FALSE)</f>
        <v>1. Hutan</v>
      </c>
      <c r="L3998" s="71" t="str">
        <f>VLOOKUP(E3998, legend!$C$3:$G$22, 4, FALSE)</f>
        <v>1.3 Peat swamp forest</v>
      </c>
      <c r="M3998" s="71" t="str">
        <f>VLOOKUP(E3998, legend!$C$3:$G$22, 5, FALSE)</f>
        <v>1.3 Hutan rawa gambut</v>
      </c>
      <c r="N3998" s="71" t="str">
        <f>VLOOKUP(C3998,geocode!$A$1:$C$40,2,false)</f>
        <v>Island buffered 20 km</v>
      </c>
      <c r="O3998" s="71" t="str">
        <f>VLOOKUP(C3998,geocode!$A$1:$C$40,3,false)</f>
        <v>Island buffered 20 km</v>
      </c>
      <c r="P3998" s="71">
        <v>2000.0</v>
      </c>
      <c r="Q3998" s="71">
        <v>2023.0</v>
      </c>
    </row>
    <row r="3999" ht="15.75" hidden="1" customHeight="1">
      <c r="B3999" s="71">
        <v>0.267997094726562</v>
      </c>
      <c r="C3999" s="71">
        <v>5.0</v>
      </c>
      <c r="D3999" s="71">
        <v>35.0</v>
      </c>
      <c r="E3999" s="71">
        <v>33.0</v>
      </c>
      <c r="F3999" s="71" t="str">
        <f>VLOOKUP(D3999, legend!$C$3:$G$22, 2, FALSE)</f>
        <v>3. Agriculture</v>
      </c>
      <c r="G3999" s="71" t="str">
        <f>VLOOKUP(D3999, legend!$C$3:$G$22, 3, FALSE)</f>
        <v>3. Pertanian</v>
      </c>
      <c r="H3999" s="71" t="str">
        <f>VLOOKUP(D3999, legend!$C$3:$G$22, 4, FALSE)</f>
        <v>3.2. Oil Palm</v>
      </c>
      <c r="I3999" s="71" t="str">
        <f>VLOOKUP(D3999, legend!$C$3:$G$22, 5, FALSE)</f>
        <v>3.2. Sawit</v>
      </c>
      <c r="J3999" s="71" t="str">
        <f>VLOOKUP(E3999, legend!$C$3:$G$22, 2, FALSE)</f>
        <v>5. Water Body</v>
      </c>
      <c r="K3999" s="71" t="str">
        <f>VLOOKUP(E3999, legend!$C$3:$G$22, 3, FALSE)</f>
        <v>5. Tubuh Air</v>
      </c>
      <c r="L3999" s="71" t="str">
        <f>VLOOKUP(E3999, legend!$C$3:$G$22, 4, FALSE)</f>
        <v>5.2. River, Lake, Ocean</v>
      </c>
      <c r="M3999" s="71" t="str">
        <f>VLOOKUP(E3999, legend!$C$3:$G$22, 5, FALSE)</f>
        <v>5.2. Sungai, Danau, Laut</v>
      </c>
      <c r="N3999" s="71" t="str">
        <f>VLOOKUP(C3999,geocode!$A$1:$C$40,2,false)</f>
        <v>Island buffered 20 km</v>
      </c>
      <c r="O3999" s="71" t="str">
        <f>VLOOKUP(C3999,geocode!$A$1:$C$40,3,false)</f>
        <v>Island buffered 20 km</v>
      </c>
      <c r="P3999" s="71">
        <v>2000.0</v>
      </c>
      <c r="Q3999" s="71">
        <v>2023.0</v>
      </c>
    </row>
    <row r="4000" ht="15.75" hidden="1" customHeight="1">
      <c r="B4000" s="71">
        <v>0.268102923583984</v>
      </c>
      <c r="C4000" s="71">
        <v>5.0</v>
      </c>
      <c r="D4000" s="71">
        <v>35.0</v>
      </c>
      <c r="E4000" s="71">
        <v>35.0</v>
      </c>
      <c r="F4000" s="71" t="str">
        <f>VLOOKUP(D4000, legend!$C$3:$G$22, 2, FALSE)</f>
        <v>3. Agriculture</v>
      </c>
      <c r="G4000" s="71" t="str">
        <f>VLOOKUP(D4000, legend!$C$3:$G$22, 3, FALSE)</f>
        <v>3. Pertanian</v>
      </c>
      <c r="H4000" s="71" t="str">
        <f>VLOOKUP(D4000, legend!$C$3:$G$22, 4, FALSE)</f>
        <v>3.2. Oil Palm</v>
      </c>
      <c r="I4000" s="71" t="str">
        <f>VLOOKUP(D4000, legend!$C$3:$G$22, 5, FALSE)</f>
        <v>3.2. Sawit</v>
      </c>
      <c r="J4000" s="71" t="str">
        <f>VLOOKUP(E4000, legend!$C$3:$G$22, 2, FALSE)</f>
        <v>3. Agriculture</v>
      </c>
      <c r="K4000" s="71" t="str">
        <f>VLOOKUP(E4000, legend!$C$3:$G$22, 3, FALSE)</f>
        <v>3. Pertanian</v>
      </c>
      <c r="L4000" s="71" t="str">
        <f>VLOOKUP(E4000, legend!$C$3:$G$22, 4, FALSE)</f>
        <v>3.2. Oil Palm</v>
      </c>
      <c r="M4000" s="71" t="str">
        <f>VLOOKUP(E4000, legend!$C$3:$G$22, 5, FALSE)</f>
        <v>3.2. Sawit</v>
      </c>
      <c r="N4000" s="71" t="str">
        <f>VLOOKUP(C4000,geocode!$A$1:$C$40,2,false)</f>
        <v>Island buffered 20 km</v>
      </c>
      <c r="O4000" s="71" t="str">
        <f>VLOOKUP(C4000,geocode!$A$1:$C$40,3,false)</f>
        <v>Island buffered 20 km</v>
      </c>
      <c r="P4000" s="71">
        <v>2000.0</v>
      </c>
      <c r="Q4000" s="71">
        <v>2023.0</v>
      </c>
    </row>
    <row r="4001" ht="15.75" hidden="1" customHeight="1">
      <c r="B4001" s="71">
        <v>0.355392706298828</v>
      </c>
      <c r="C4001" s="71">
        <v>5.0</v>
      </c>
      <c r="D4001" s="71">
        <v>40.0</v>
      </c>
      <c r="E4001" s="71">
        <v>5.0</v>
      </c>
      <c r="F4001" s="71" t="str">
        <f>VLOOKUP(D4001, legend!$C$3:$G$22, 2, FALSE)</f>
        <v>3. Agriculture</v>
      </c>
      <c r="G4001" s="71" t="str">
        <f>VLOOKUP(D4001, legend!$C$3:$G$22, 3, FALSE)</f>
        <v>3. Pertanian</v>
      </c>
      <c r="H4001" s="71" t="str">
        <f>VLOOKUP(D4001, legend!$C$3:$G$22, 4, FALSE)</f>
        <v>3.1. Rice Paddy</v>
      </c>
      <c r="I4001" s="71" t="str">
        <f>VLOOKUP(D4001, legend!$C$3:$G$22, 5, FALSE)</f>
        <v>3.1. Sawah</v>
      </c>
      <c r="J4001" s="71" t="str">
        <f>VLOOKUP(E4001, legend!$C$3:$G$22, 2, FALSE)</f>
        <v>1. Forest </v>
      </c>
      <c r="K4001" s="71" t="str">
        <f>VLOOKUP(E4001, legend!$C$3:$G$22, 3, FALSE)</f>
        <v>1. Hutan</v>
      </c>
      <c r="L4001" s="71" t="str">
        <f>VLOOKUP(E4001, legend!$C$3:$G$22, 4, FALSE)</f>
        <v>1.2. Mangrove</v>
      </c>
      <c r="M4001" s="71" t="str">
        <f>VLOOKUP(E4001, legend!$C$3:$G$22, 5, FALSE)</f>
        <v>1.2. Mangrove</v>
      </c>
      <c r="N4001" s="71" t="str">
        <f>VLOOKUP(C4001,geocode!$A$1:$C$40,2,false)</f>
        <v>Island buffered 20 km</v>
      </c>
      <c r="O4001" s="71" t="str">
        <f>VLOOKUP(C4001,geocode!$A$1:$C$40,3,false)</f>
        <v>Island buffered 20 km</v>
      </c>
      <c r="P4001" s="71">
        <v>2000.0</v>
      </c>
      <c r="Q4001" s="71">
        <v>2023.0</v>
      </c>
    </row>
    <row r="4002" ht="15.75" hidden="1" customHeight="1">
      <c r="B4002" s="71">
        <v>0.0892519897460937</v>
      </c>
      <c r="C4002" s="71">
        <v>5.0</v>
      </c>
      <c r="D4002" s="71">
        <v>40.0</v>
      </c>
      <c r="E4002" s="71">
        <v>13.0</v>
      </c>
      <c r="F4002" s="71" t="str">
        <f>VLOOKUP(D4002, legend!$C$3:$G$22, 2, FALSE)</f>
        <v>3. Agriculture</v>
      </c>
      <c r="G4002" s="71" t="str">
        <f>VLOOKUP(D4002, legend!$C$3:$G$22, 3, FALSE)</f>
        <v>3. Pertanian</v>
      </c>
      <c r="H4002" s="71" t="str">
        <f>VLOOKUP(D4002, legend!$C$3:$G$22, 4, FALSE)</f>
        <v>3.1. Rice Paddy</v>
      </c>
      <c r="I4002" s="71" t="str">
        <f>VLOOKUP(D4002, legend!$C$3:$G$22, 5, FALSE)</f>
        <v>3.1. Sawah</v>
      </c>
      <c r="J4002" s="71" t="str">
        <f>VLOOKUP(E4002, legend!$C$3:$G$22, 2, FALSE)</f>
        <v>2. Non-Forest Natural Vegetation</v>
      </c>
      <c r="K4002" s="71" t="str">
        <f>VLOOKUP(E4002, legend!$C$3:$G$22, 3, FALSE)</f>
        <v>2. Tumbuhan Non-Hutan Lainnya</v>
      </c>
      <c r="L4002" s="71" t="str">
        <f>VLOOKUP(E4002, legend!$C$3:$G$22, 4, FALSE)</f>
        <v>2.1. Other Natural Vegetation</v>
      </c>
      <c r="M4002" s="71" t="str">
        <f>VLOOKUP(E4002, legend!$C$3:$G$22, 5, FALSE)</f>
        <v>2.1. Tumbuhan Non-Hutan Lainnya</v>
      </c>
      <c r="N4002" s="71" t="str">
        <f>VLOOKUP(C4002,geocode!$A$1:$C$40,2,false)</f>
        <v>Island buffered 20 km</v>
      </c>
      <c r="O4002" s="71" t="str">
        <f>VLOOKUP(C4002,geocode!$A$1:$C$40,3,false)</f>
        <v>Island buffered 20 km</v>
      </c>
      <c r="P4002" s="71">
        <v>2000.0</v>
      </c>
      <c r="Q4002" s="71">
        <v>2023.0</v>
      </c>
    </row>
    <row r="4003" ht="15.75" hidden="1" customHeight="1">
      <c r="B4003" s="71">
        <v>0.530869512939453</v>
      </c>
      <c r="C4003" s="71">
        <v>5.0</v>
      </c>
      <c r="D4003" s="71">
        <v>40.0</v>
      </c>
      <c r="E4003" s="71">
        <v>21.0</v>
      </c>
      <c r="F4003" s="71" t="str">
        <f>VLOOKUP(D4003, legend!$C$3:$G$22, 2, FALSE)</f>
        <v>3. Agriculture</v>
      </c>
      <c r="G4003" s="71" t="str">
        <f>VLOOKUP(D4003, legend!$C$3:$G$22, 3, FALSE)</f>
        <v>3. Pertanian</v>
      </c>
      <c r="H4003" s="71" t="str">
        <f>VLOOKUP(D4003, legend!$C$3:$G$22, 4, FALSE)</f>
        <v>3.1. Rice Paddy</v>
      </c>
      <c r="I4003" s="71" t="str">
        <f>VLOOKUP(D4003, legend!$C$3:$G$22, 5, FALSE)</f>
        <v>3.1. Sawah</v>
      </c>
      <c r="J4003" s="71" t="str">
        <f>VLOOKUP(E4003, legend!$C$3:$G$22, 2, FALSE)</f>
        <v>3. Agriculture</v>
      </c>
      <c r="K4003" s="71" t="str">
        <f>VLOOKUP(E4003, legend!$C$3:$G$22, 3, FALSE)</f>
        <v>3. Pertanian</v>
      </c>
      <c r="L4003" s="71" t="str">
        <f>VLOOKUP(E4003, legend!$C$3:$G$22, 4, FALSE)</f>
        <v>3.4. Other Agriculture</v>
      </c>
      <c r="M4003" s="71" t="str">
        <f>VLOOKUP(E4003, legend!$C$3:$G$22, 5, FALSE)</f>
        <v>3.4. Pertanian Lainnya </v>
      </c>
      <c r="N4003" s="71" t="str">
        <f>VLOOKUP(C4003,geocode!$A$1:$C$40,2,false)</f>
        <v>Island buffered 20 km</v>
      </c>
      <c r="O4003" s="71" t="str">
        <f>VLOOKUP(C4003,geocode!$A$1:$C$40,3,false)</f>
        <v>Island buffered 20 km</v>
      </c>
      <c r="P4003" s="71">
        <v>2000.0</v>
      </c>
      <c r="Q4003" s="71">
        <v>2023.0</v>
      </c>
    </row>
    <row r="4004" ht="15.75" hidden="1" customHeight="1">
      <c r="B4004" s="71">
        <v>0.798447686767578</v>
      </c>
      <c r="C4004" s="71">
        <v>5.0</v>
      </c>
      <c r="D4004" s="71">
        <v>40.0</v>
      </c>
      <c r="E4004" s="71">
        <v>24.0</v>
      </c>
      <c r="F4004" s="71" t="str">
        <f>VLOOKUP(D4004, legend!$C$3:$G$22, 2, FALSE)</f>
        <v>3. Agriculture</v>
      </c>
      <c r="G4004" s="71" t="str">
        <f>VLOOKUP(D4004, legend!$C$3:$G$22, 3, FALSE)</f>
        <v>3. Pertanian</v>
      </c>
      <c r="H4004" s="71" t="str">
        <f>VLOOKUP(D4004, legend!$C$3:$G$22, 4, FALSE)</f>
        <v>3.1. Rice Paddy</v>
      </c>
      <c r="I4004" s="71" t="str">
        <f>VLOOKUP(D4004, legend!$C$3:$G$22, 5, FALSE)</f>
        <v>3.1. Sawah</v>
      </c>
      <c r="J4004" s="71" t="str">
        <f>VLOOKUP(E4004, legend!$C$3:$G$22, 2, FALSE)</f>
        <v>4. Non-Vegetated Area</v>
      </c>
      <c r="K4004" s="71" t="str">
        <f>VLOOKUP(E4004, legend!$C$3:$G$22, 3, FALSE)</f>
        <v>4. Non-Vegetasi</v>
      </c>
      <c r="L4004" s="71" t="str">
        <f>VLOOKUP(E4004, legend!$C$3:$G$22, 4, FALSE)</f>
        <v>4.2. Urban Area</v>
      </c>
      <c r="M4004" s="71" t="str">
        <f>VLOOKUP(E4004, legend!$C$3:$G$22, 5, FALSE)</f>
        <v>4.2. Pemukiman </v>
      </c>
      <c r="N4004" s="71" t="str">
        <f>VLOOKUP(C4004,geocode!$A$1:$C$40,2,false)</f>
        <v>Island buffered 20 km</v>
      </c>
      <c r="O4004" s="71" t="str">
        <f>VLOOKUP(C4004,geocode!$A$1:$C$40,3,false)</f>
        <v>Island buffered 20 km</v>
      </c>
      <c r="P4004" s="71">
        <v>2000.0</v>
      </c>
      <c r="Q4004" s="71">
        <v>2023.0</v>
      </c>
    </row>
    <row r="4005" ht="15.75" hidden="1" customHeight="1">
      <c r="B4005" s="71">
        <v>1.41585571899414</v>
      </c>
      <c r="C4005" s="71">
        <v>5.0</v>
      </c>
      <c r="D4005" s="71">
        <v>40.0</v>
      </c>
      <c r="E4005" s="71">
        <v>25.0</v>
      </c>
      <c r="F4005" s="71" t="str">
        <f>VLOOKUP(D4005, legend!$C$3:$G$22, 2, FALSE)</f>
        <v>3. Agriculture</v>
      </c>
      <c r="G4005" s="71" t="str">
        <f>VLOOKUP(D4005, legend!$C$3:$G$22, 3, FALSE)</f>
        <v>3. Pertanian</v>
      </c>
      <c r="H4005" s="71" t="str">
        <f>VLOOKUP(D4005, legend!$C$3:$G$22, 4, FALSE)</f>
        <v>3.1. Rice Paddy</v>
      </c>
      <c r="I4005" s="71" t="str">
        <f>VLOOKUP(D4005, legend!$C$3:$G$22, 5, FALSE)</f>
        <v>3.1. Sawah</v>
      </c>
      <c r="J4005" s="71" t="str">
        <f>VLOOKUP(E4005, legend!$C$3:$G$22, 2, FALSE)</f>
        <v>4. Non-Vegetated Area</v>
      </c>
      <c r="K4005" s="71" t="str">
        <f>VLOOKUP(E4005, legend!$C$3:$G$22, 3, FALSE)</f>
        <v>4. Non-Vegetasi</v>
      </c>
      <c r="L4005" s="71" t="str">
        <f>VLOOKUP(E4005, legend!$C$3:$G$22, 4, FALSE)</f>
        <v>4.3. Other Non-Vegetation</v>
      </c>
      <c r="M4005" s="71" t="str">
        <f>VLOOKUP(E4005, legend!$C$3:$G$22, 5, FALSE)</f>
        <v>4.3. Non-Vegetasi Lainnya</v>
      </c>
      <c r="N4005" s="71" t="str">
        <f>VLOOKUP(C4005,geocode!$A$1:$C$40,2,false)</f>
        <v>Island buffered 20 km</v>
      </c>
      <c r="O4005" s="71" t="str">
        <f>VLOOKUP(C4005,geocode!$A$1:$C$40,3,false)</f>
        <v>Island buffered 20 km</v>
      </c>
      <c r="P4005" s="71">
        <v>2000.0</v>
      </c>
      <c r="Q4005" s="71">
        <v>2023.0</v>
      </c>
    </row>
    <row r="4006" ht="15.75" hidden="1" customHeight="1">
      <c r="B4006" s="71">
        <v>0.177898382568359</v>
      </c>
      <c r="C4006" s="71">
        <v>5.0</v>
      </c>
      <c r="D4006" s="71">
        <v>40.0</v>
      </c>
      <c r="E4006" s="71">
        <v>31.0</v>
      </c>
      <c r="F4006" s="71" t="str">
        <f>VLOOKUP(D4006, legend!$C$3:$G$22, 2, FALSE)</f>
        <v>3. Agriculture</v>
      </c>
      <c r="G4006" s="71" t="str">
        <f>VLOOKUP(D4006, legend!$C$3:$G$22, 3, FALSE)</f>
        <v>3. Pertanian</v>
      </c>
      <c r="H4006" s="71" t="str">
        <f>VLOOKUP(D4006, legend!$C$3:$G$22, 4, FALSE)</f>
        <v>3.1. Rice Paddy</v>
      </c>
      <c r="I4006" s="71" t="str">
        <f>VLOOKUP(D4006, legend!$C$3:$G$22, 5, FALSE)</f>
        <v>3.1. Sawah</v>
      </c>
      <c r="J4006" s="71" t="str">
        <f>VLOOKUP(E4006, legend!$C$3:$G$22, 2, FALSE)</f>
        <v>5. Water Body</v>
      </c>
      <c r="K4006" s="71" t="str">
        <f>VLOOKUP(E4006, legend!$C$3:$G$22, 3, FALSE)</f>
        <v>5. Tubuh Air</v>
      </c>
      <c r="L4006" s="71" t="str">
        <f>VLOOKUP(E4006, legend!$C$3:$G$22, 4, FALSE)</f>
        <v>5.1. Aquaculture</v>
      </c>
      <c r="M4006" s="71" t="str">
        <f>VLOOKUP(E4006, legend!$C$3:$G$22, 5, FALSE)</f>
        <v>5.1. Tambak</v>
      </c>
      <c r="N4006" s="71" t="str">
        <f>VLOOKUP(C4006,geocode!$A$1:$C$40,2,false)</f>
        <v>Island buffered 20 km</v>
      </c>
      <c r="O4006" s="71" t="str">
        <f>VLOOKUP(C4006,geocode!$A$1:$C$40,3,false)</f>
        <v>Island buffered 20 km</v>
      </c>
      <c r="P4006" s="71">
        <v>2000.0</v>
      </c>
      <c r="Q4006" s="71">
        <v>2023.0</v>
      </c>
    </row>
    <row r="4007" ht="15.75" hidden="1" customHeight="1">
      <c r="B4007" s="71">
        <v>3.9874775024414</v>
      </c>
      <c r="C4007" s="71">
        <v>5.0</v>
      </c>
      <c r="D4007" s="71">
        <v>40.0</v>
      </c>
      <c r="E4007" s="71">
        <v>33.0</v>
      </c>
      <c r="F4007" s="71" t="str">
        <f>VLOOKUP(D4007, legend!$C$3:$G$22, 2, FALSE)</f>
        <v>3. Agriculture</v>
      </c>
      <c r="G4007" s="71" t="str">
        <f>VLOOKUP(D4007, legend!$C$3:$G$22, 3, FALSE)</f>
        <v>3. Pertanian</v>
      </c>
      <c r="H4007" s="71" t="str">
        <f>VLOOKUP(D4007, legend!$C$3:$G$22, 4, FALSE)</f>
        <v>3.1. Rice Paddy</v>
      </c>
      <c r="I4007" s="71" t="str">
        <f>VLOOKUP(D4007, legend!$C$3:$G$22, 5, FALSE)</f>
        <v>3.1. Sawah</v>
      </c>
      <c r="J4007" s="71" t="str">
        <f>VLOOKUP(E4007, legend!$C$3:$G$22, 2, FALSE)</f>
        <v>5. Water Body</v>
      </c>
      <c r="K4007" s="71" t="str">
        <f>VLOOKUP(E4007, legend!$C$3:$G$22, 3, FALSE)</f>
        <v>5. Tubuh Air</v>
      </c>
      <c r="L4007" s="71" t="str">
        <f>VLOOKUP(E4007, legend!$C$3:$G$22, 4, FALSE)</f>
        <v>5.2. River, Lake, Ocean</v>
      </c>
      <c r="M4007" s="71" t="str">
        <f>VLOOKUP(E4007, legend!$C$3:$G$22, 5, FALSE)</f>
        <v>5.2. Sungai, Danau, Laut</v>
      </c>
      <c r="N4007" s="71" t="str">
        <f>VLOOKUP(C4007,geocode!$A$1:$C$40,2,false)</f>
        <v>Island buffered 20 km</v>
      </c>
      <c r="O4007" s="71" t="str">
        <f>VLOOKUP(C4007,geocode!$A$1:$C$40,3,false)</f>
        <v>Island buffered 20 km</v>
      </c>
      <c r="P4007" s="71">
        <v>2000.0</v>
      </c>
      <c r="Q4007" s="71">
        <v>2023.0</v>
      </c>
    </row>
    <row r="4008" ht="15.75" hidden="1" customHeight="1">
      <c r="B4008" s="71">
        <v>10.620716052246</v>
      </c>
      <c r="C4008" s="71">
        <v>5.0</v>
      </c>
      <c r="D4008" s="71">
        <v>40.0</v>
      </c>
      <c r="E4008" s="71">
        <v>40.0</v>
      </c>
      <c r="F4008" s="71" t="str">
        <f>VLOOKUP(D4008, legend!$C$3:$G$22, 2, FALSE)</f>
        <v>3. Agriculture</v>
      </c>
      <c r="G4008" s="71" t="str">
        <f>VLOOKUP(D4008, legend!$C$3:$G$22, 3, FALSE)</f>
        <v>3. Pertanian</v>
      </c>
      <c r="H4008" s="71" t="str">
        <f>VLOOKUP(D4008, legend!$C$3:$G$22, 4, FALSE)</f>
        <v>3.1. Rice Paddy</v>
      </c>
      <c r="I4008" s="71" t="str">
        <f>VLOOKUP(D4008, legend!$C$3:$G$22, 5, FALSE)</f>
        <v>3.1. Sawah</v>
      </c>
      <c r="J4008" s="71" t="str">
        <f>VLOOKUP(E4008, legend!$C$3:$G$22, 2, FALSE)</f>
        <v>3. Agriculture</v>
      </c>
      <c r="K4008" s="71" t="str">
        <f>VLOOKUP(E4008, legend!$C$3:$G$22, 3, FALSE)</f>
        <v>3. Pertanian</v>
      </c>
      <c r="L4008" s="71" t="str">
        <f>VLOOKUP(E4008, legend!$C$3:$G$22, 4, FALSE)</f>
        <v>3.1. Rice Paddy</v>
      </c>
      <c r="M4008" s="71" t="str">
        <f>VLOOKUP(E4008, legend!$C$3:$G$22, 5, FALSE)</f>
        <v>3.1. Sawah</v>
      </c>
      <c r="N4008" s="71" t="str">
        <f>VLOOKUP(C4008,geocode!$A$1:$C$40,2,false)</f>
        <v>Island buffered 20 km</v>
      </c>
      <c r="O4008" s="71" t="str">
        <f>VLOOKUP(C4008,geocode!$A$1:$C$40,3,false)</f>
        <v>Island buffered 20 km</v>
      </c>
      <c r="P4008" s="71">
        <v>2000.0</v>
      </c>
      <c r="Q4008" s="71">
        <v>2023.0</v>
      </c>
    </row>
    <row r="4009" ht="15.75" hidden="1" customHeight="1">
      <c r="B4009" s="71">
        <v>0.0893225524902343</v>
      </c>
      <c r="C4009" s="71">
        <v>5.0</v>
      </c>
      <c r="D4009" s="71">
        <v>76.0</v>
      </c>
      <c r="E4009" s="71">
        <v>13.0</v>
      </c>
      <c r="F4009" s="71" t="str">
        <f>VLOOKUP(D4009, legend!$C$3:$G$22, 2, FALSE)</f>
        <v>1. Forest </v>
      </c>
      <c r="G4009" s="71" t="str">
        <f>VLOOKUP(D4009, legend!$C$3:$G$22, 3, FALSE)</f>
        <v>1. Hutan</v>
      </c>
      <c r="H4009" s="71" t="str">
        <f>VLOOKUP(D4009, legend!$C$3:$G$22, 4, FALSE)</f>
        <v>1.3 Peat swamp forest</v>
      </c>
      <c r="I4009" s="71" t="str">
        <f>VLOOKUP(D4009, legend!$C$3:$G$22, 5, FALSE)</f>
        <v>1.3 Hutan rawa gambut</v>
      </c>
      <c r="J4009" s="71" t="str">
        <f>VLOOKUP(E4009, legend!$C$3:$G$22, 2, FALSE)</f>
        <v>2. Non-Forest Natural Vegetation</v>
      </c>
      <c r="K4009" s="71" t="str">
        <f>VLOOKUP(E4009, legend!$C$3:$G$22, 3, FALSE)</f>
        <v>2. Tumbuhan Non-Hutan Lainnya</v>
      </c>
      <c r="L4009" s="71" t="str">
        <f>VLOOKUP(E4009, legend!$C$3:$G$22, 4, FALSE)</f>
        <v>2.1. Other Natural Vegetation</v>
      </c>
      <c r="M4009" s="71" t="str">
        <f>VLOOKUP(E4009, legend!$C$3:$G$22, 5, FALSE)</f>
        <v>2.1. Tumbuhan Non-Hutan Lainnya</v>
      </c>
      <c r="N4009" s="71" t="str">
        <f>VLOOKUP(C4009,geocode!$A$1:$C$40,2,false)</f>
        <v>Island buffered 20 km</v>
      </c>
      <c r="O4009" s="71" t="str">
        <f>VLOOKUP(C4009,geocode!$A$1:$C$40,3,false)</f>
        <v>Island buffered 20 km</v>
      </c>
      <c r="P4009" s="71">
        <v>2000.0</v>
      </c>
      <c r="Q4009" s="71">
        <v>2023.0</v>
      </c>
    </row>
    <row r="4010" ht="15.75" hidden="1" customHeight="1">
      <c r="B4010" s="71">
        <v>0.535833935546875</v>
      </c>
      <c r="C4010" s="71">
        <v>5.0</v>
      </c>
      <c r="D4010" s="71">
        <v>76.0</v>
      </c>
      <c r="E4010" s="71">
        <v>33.0</v>
      </c>
      <c r="F4010" s="71" t="str">
        <f>VLOOKUP(D4010, legend!$C$3:$G$22, 2, FALSE)</f>
        <v>1. Forest </v>
      </c>
      <c r="G4010" s="71" t="str">
        <f>VLOOKUP(D4010, legend!$C$3:$G$22, 3, FALSE)</f>
        <v>1. Hutan</v>
      </c>
      <c r="H4010" s="71" t="str">
        <f>VLOOKUP(D4010, legend!$C$3:$G$22, 4, FALSE)</f>
        <v>1.3 Peat swamp forest</v>
      </c>
      <c r="I4010" s="71" t="str">
        <f>VLOOKUP(D4010, legend!$C$3:$G$22, 5, FALSE)</f>
        <v>1.3 Hutan rawa gambut</v>
      </c>
      <c r="J4010" s="71" t="str">
        <f>VLOOKUP(E4010, legend!$C$3:$G$22, 2, FALSE)</f>
        <v>5. Water Body</v>
      </c>
      <c r="K4010" s="71" t="str">
        <f>VLOOKUP(E4010, legend!$C$3:$G$22, 3, FALSE)</f>
        <v>5. Tubuh Air</v>
      </c>
      <c r="L4010" s="71" t="str">
        <f>VLOOKUP(E4010, legend!$C$3:$G$22, 4, FALSE)</f>
        <v>5.2. River, Lake, Ocean</v>
      </c>
      <c r="M4010" s="71" t="str">
        <f>VLOOKUP(E4010, legend!$C$3:$G$22, 5, FALSE)</f>
        <v>5.2. Sungai, Danau, Laut</v>
      </c>
      <c r="N4010" s="71" t="str">
        <f>VLOOKUP(C4010,geocode!$A$1:$C$40,2,false)</f>
        <v>Island buffered 20 km</v>
      </c>
      <c r="O4010" s="71" t="str">
        <f>VLOOKUP(C4010,geocode!$A$1:$C$40,3,false)</f>
        <v>Island buffered 20 km</v>
      </c>
      <c r="P4010" s="71">
        <v>2000.0</v>
      </c>
      <c r="Q4010" s="71">
        <v>2023.0</v>
      </c>
    </row>
    <row r="4011" ht="15.75" hidden="1" customHeight="1">
      <c r="B4011" s="71">
        <v>90.8851326232909</v>
      </c>
      <c r="C4011" s="71">
        <v>5.0</v>
      </c>
      <c r="D4011" s="71">
        <v>3.0</v>
      </c>
      <c r="E4011" s="71">
        <v>3.0</v>
      </c>
      <c r="F4011" s="71" t="str">
        <f>VLOOKUP(D4011, legend!$C$3:$G$22, 2, FALSE)</f>
        <v>1. Forest </v>
      </c>
      <c r="G4011" s="71" t="str">
        <f>VLOOKUP(D4011, legend!$C$3:$G$22, 3, FALSE)</f>
        <v>1. Hutan</v>
      </c>
      <c r="H4011" s="71" t="str">
        <f>VLOOKUP(D4011, legend!$C$3:$G$22, 4, FALSE)</f>
        <v>1.1. Forest Formation</v>
      </c>
      <c r="I4011" s="71" t="str">
        <f>VLOOKUP(D4011, legend!$C$3:$G$22, 5, FALSE)</f>
        <v>1.1. Formasi Hutan</v>
      </c>
      <c r="J4011" s="71" t="str">
        <f>VLOOKUP(E4011, legend!$C$3:$G$22, 2, FALSE)</f>
        <v>1. Forest </v>
      </c>
      <c r="K4011" s="71" t="str">
        <f>VLOOKUP(E4011, legend!$C$3:$G$22, 3, FALSE)</f>
        <v>1. Hutan</v>
      </c>
      <c r="L4011" s="71" t="str">
        <f>VLOOKUP(E4011, legend!$C$3:$G$22, 4, FALSE)</f>
        <v>1.1. Forest Formation</v>
      </c>
      <c r="M4011" s="71" t="str">
        <f>VLOOKUP(E4011, legend!$C$3:$G$22, 5, FALSE)</f>
        <v>1.1. Formasi Hutan</v>
      </c>
      <c r="N4011" s="71" t="str">
        <f>VLOOKUP(C4011,geocode!$A$1:$C$40,2,false)</f>
        <v>Island buffered 20 km</v>
      </c>
      <c r="O4011" s="71" t="str">
        <f>VLOOKUP(C4011,geocode!$A$1:$C$40,3,false)</f>
        <v>Island buffered 20 km</v>
      </c>
      <c r="P4011" s="71">
        <v>2000.0</v>
      </c>
      <c r="Q4011" s="71">
        <v>2023.0</v>
      </c>
    </row>
    <row r="4012" ht="15.75" hidden="1" customHeight="1">
      <c r="B4012" s="71">
        <v>5.08947686157226</v>
      </c>
      <c r="C4012" s="71">
        <v>5.0</v>
      </c>
      <c r="D4012" s="71">
        <v>3.0</v>
      </c>
      <c r="E4012" s="71">
        <v>5.0</v>
      </c>
      <c r="F4012" s="71" t="str">
        <f>VLOOKUP(D4012, legend!$C$3:$G$22, 2, FALSE)</f>
        <v>1. Forest </v>
      </c>
      <c r="G4012" s="71" t="str">
        <f>VLOOKUP(D4012, legend!$C$3:$G$22, 3, FALSE)</f>
        <v>1. Hutan</v>
      </c>
      <c r="H4012" s="71" t="str">
        <f>VLOOKUP(D4012, legend!$C$3:$G$22, 4, FALSE)</f>
        <v>1.1. Forest Formation</v>
      </c>
      <c r="I4012" s="71" t="str">
        <f>VLOOKUP(D4012, legend!$C$3:$G$22, 5, FALSE)</f>
        <v>1.1. Formasi Hutan</v>
      </c>
      <c r="J4012" s="71" t="str">
        <f>VLOOKUP(E4012, legend!$C$3:$G$22, 2, FALSE)</f>
        <v>1. Forest </v>
      </c>
      <c r="K4012" s="71" t="str">
        <f>VLOOKUP(E4012, legend!$C$3:$G$22, 3, FALSE)</f>
        <v>1. Hutan</v>
      </c>
      <c r="L4012" s="71" t="str">
        <f>VLOOKUP(E4012, legend!$C$3:$G$22, 4, FALSE)</f>
        <v>1.2. Mangrove</v>
      </c>
      <c r="M4012" s="71" t="str">
        <f>VLOOKUP(E4012, legend!$C$3:$G$22, 5, FALSE)</f>
        <v>1.2. Mangrove</v>
      </c>
      <c r="N4012" s="71" t="str">
        <f>VLOOKUP(C4012,geocode!$A$1:$C$40,2,false)</f>
        <v>Island buffered 20 km</v>
      </c>
      <c r="O4012" s="71" t="str">
        <f>VLOOKUP(C4012,geocode!$A$1:$C$40,3,false)</f>
        <v>Island buffered 20 km</v>
      </c>
      <c r="P4012" s="71">
        <v>2000.0</v>
      </c>
      <c r="Q4012" s="71">
        <v>2023.0</v>
      </c>
    </row>
    <row r="4013" ht="15.75" hidden="1" customHeight="1">
      <c r="B4013" s="71">
        <v>23.8209783935546</v>
      </c>
      <c r="C4013" s="71">
        <v>5.0</v>
      </c>
      <c r="D4013" s="71">
        <v>3.0</v>
      </c>
      <c r="E4013" s="71">
        <v>13.0</v>
      </c>
      <c r="F4013" s="71" t="str">
        <f>VLOOKUP(D4013, legend!$C$3:$G$22, 2, FALSE)</f>
        <v>1. Forest </v>
      </c>
      <c r="G4013" s="71" t="str">
        <f>VLOOKUP(D4013, legend!$C$3:$G$22, 3, FALSE)</f>
        <v>1. Hutan</v>
      </c>
      <c r="H4013" s="71" t="str">
        <f>VLOOKUP(D4013, legend!$C$3:$G$22, 4, FALSE)</f>
        <v>1.1. Forest Formation</v>
      </c>
      <c r="I4013" s="71" t="str">
        <f>VLOOKUP(D4013, legend!$C$3:$G$22, 5, FALSE)</f>
        <v>1.1. Formasi Hutan</v>
      </c>
      <c r="J4013" s="71" t="str">
        <f>VLOOKUP(E4013, legend!$C$3:$G$22, 2, FALSE)</f>
        <v>2. Non-Forest Natural Vegetation</v>
      </c>
      <c r="K4013" s="71" t="str">
        <f>VLOOKUP(E4013, legend!$C$3:$G$22, 3, FALSE)</f>
        <v>2. Tumbuhan Non-Hutan Lainnya</v>
      </c>
      <c r="L4013" s="71" t="str">
        <f>VLOOKUP(E4013, legend!$C$3:$G$22, 4, FALSE)</f>
        <v>2.1. Other Natural Vegetation</v>
      </c>
      <c r="M4013" s="71" t="str">
        <f>VLOOKUP(E4013, legend!$C$3:$G$22, 5, FALSE)</f>
        <v>2.1. Tumbuhan Non-Hutan Lainnya</v>
      </c>
      <c r="N4013" s="71" t="str">
        <f>VLOOKUP(C4013,geocode!$A$1:$C$40,2,false)</f>
        <v>Island buffered 20 km</v>
      </c>
      <c r="O4013" s="71" t="str">
        <f>VLOOKUP(C4013,geocode!$A$1:$C$40,3,false)</f>
        <v>Island buffered 20 km</v>
      </c>
      <c r="P4013" s="71">
        <v>2000.0</v>
      </c>
      <c r="Q4013" s="71">
        <v>2023.0</v>
      </c>
    </row>
    <row r="4014" ht="15.75" hidden="1" customHeight="1">
      <c r="B4014" s="71">
        <v>8.81269585571289</v>
      </c>
      <c r="C4014" s="71">
        <v>5.0</v>
      </c>
      <c r="D4014" s="71">
        <v>3.0</v>
      </c>
      <c r="E4014" s="71">
        <v>21.0</v>
      </c>
      <c r="F4014" s="71" t="str">
        <f>VLOOKUP(D4014, legend!$C$3:$G$22, 2, FALSE)</f>
        <v>1. Forest </v>
      </c>
      <c r="G4014" s="71" t="str">
        <f>VLOOKUP(D4014, legend!$C$3:$G$22, 3, FALSE)</f>
        <v>1. Hutan</v>
      </c>
      <c r="H4014" s="71" t="str">
        <f>VLOOKUP(D4014, legend!$C$3:$G$22, 4, FALSE)</f>
        <v>1.1. Forest Formation</v>
      </c>
      <c r="I4014" s="71" t="str">
        <f>VLOOKUP(D4014, legend!$C$3:$G$22, 5, FALSE)</f>
        <v>1.1. Formasi Hutan</v>
      </c>
      <c r="J4014" s="71" t="str">
        <f>VLOOKUP(E4014, legend!$C$3:$G$22, 2, FALSE)</f>
        <v>3. Agriculture</v>
      </c>
      <c r="K4014" s="71" t="str">
        <f>VLOOKUP(E4014, legend!$C$3:$G$22, 3, FALSE)</f>
        <v>3. Pertanian</v>
      </c>
      <c r="L4014" s="71" t="str">
        <f>VLOOKUP(E4014, legend!$C$3:$G$22, 4, FALSE)</f>
        <v>3.4. Other Agriculture</v>
      </c>
      <c r="M4014" s="71" t="str">
        <f>VLOOKUP(E4014, legend!$C$3:$G$22, 5, FALSE)</f>
        <v>3.4. Pertanian Lainnya </v>
      </c>
      <c r="N4014" s="71" t="str">
        <f>VLOOKUP(C4014,geocode!$A$1:$C$40,2,false)</f>
        <v>Island buffered 20 km</v>
      </c>
      <c r="O4014" s="71" t="str">
        <f>VLOOKUP(C4014,geocode!$A$1:$C$40,3,false)</f>
        <v>Island buffered 20 km</v>
      </c>
      <c r="P4014" s="71">
        <v>2000.0</v>
      </c>
      <c r="Q4014" s="71">
        <v>2023.0</v>
      </c>
    </row>
    <row r="4015" ht="15.75" hidden="1" customHeight="1">
      <c r="B4015" s="71">
        <v>0.445444964599609</v>
      </c>
      <c r="C4015" s="71">
        <v>5.0</v>
      </c>
      <c r="D4015" s="71">
        <v>3.0</v>
      </c>
      <c r="E4015" s="71">
        <v>24.0</v>
      </c>
      <c r="F4015" s="71" t="str">
        <f>VLOOKUP(D4015, legend!$C$3:$G$22, 2, FALSE)</f>
        <v>1. Forest </v>
      </c>
      <c r="G4015" s="71" t="str">
        <f>VLOOKUP(D4015, legend!$C$3:$G$22, 3, FALSE)</f>
        <v>1. Hutan</v>
      </c>
      <c r="H4015" s="71" t="str">
        <f>VLOOKUP(D4015, legend!$C$3:$G$22, 4, FALSE)</f>
        <v>1.1. Forest Formation</v>
      </c>
      <c r="I4015" s="71" t="str">
        <f>VLOOKUP(D4015, legend!$C$3:$G$22, 5, FALSE)</f>
        <v>1.1. Formasi Hutan</v>
      </c>
      <c r="J4015" s="71" t="str">
        <f>VLOOKUP(E4015, legend!$C$3:$G$22, 2, FALSE)</f>
        <v>4. Non-Vegetated Area</v>
      </c>
      <c r="K4015" s="71" t="str">
        <f>VLOOKUP(E4015, legend!$C$3:$G$22, 3, FALSE)</f>
        <v>4. Non-Vegetasi</v>
      </c>
      <c r="L4015" s="71" t="str">
        <f>VLOOKUP(E4015, legend!$C$3:$G$22, 4, FALSE)</f>
        <v>4.2. Urban Area</v>
      </c>
      <c r="M4015" s="71" t="str">
        <f>VLOOKUP(E4015, legend!$C$3:$G$22, 5, FALSE)</f>
        <v>4.2. Pemukiman </v>
      </c>
      <c r="N4015" s="71" t="str">
        <f>VLOOKUP(C4015,geocode!$A$1:$C$40,2,false)</f>
        <v>Island buffered 20 km</v>
      </c>
      <c r="O4015" s="71" t="str">
        <f>VLOOKUP(C4015,geocode!$A$1:$C$40,3,false)</f>
        <v>Island buffered 20 km</v>
      </c>
      <c r="P4015" s="71">
        <v>2000.0</v>
      </c>
      <c r="Q4015" s="71">
        <v>2023.0</v>
      </c>
    </row>
    <row r="4016" ht="15.75" hidden="1" customHeight="1">
      <c r="B4016" s="71">
        <v>1.78496522216796</v>
      </c>
      <c r="C4016" s="71">
        <v>5.0</v>
      </c>
      <c r="D4016" s="71">
        <v>3.0</v>
      </c>
      <c r="E4016" s="71">
        <v>25.0</v>
      </c>
      <c r="F4016" s="71" t="str">
        <f>VLOOKUP(D4016, legend!$C$3:$G$22, 2, FALSE)</f>
        <v>1. Forest </v>
      </c>
      <c r="G4016" s="71" t="str">
        <f>VLOOKUP(D4016, legend!$C$3:$G$22, 3, FALSE)</f>
        <v>1. Hutan</v>
      </c>
      <c r="H4016" s="71" t="str">
        <f>VLOOKUP(D4016, legend!$C$3:$G$22, 4, FALSE)</f>
        <v>1.1. Forest Formation</v>
      </c>
      <c r="I4016" s="71" t="str">
        <f>VLOOKUP(D4016, legend!$C$3:$G$22, 5, FALSE)</f>
        <v>1.1. Formasi Hutan</v>
      </c>
      <c r="J4016" s="71" t="str">
        <f>VLOOKUP(E4016, legend!$C$3:$G$22, 2, FALSE)</f>
        <v>4. Non-Vegetated Area</v>
      </c>
      <c r="K4016" s="71" t="str">
        <f>VLOOKUP(E4016, legend!$C$3:$G$22, 3, FALSE)</f>
        <v>4. Non-Vegetasi</v>
      </c>
      <c r="L4016" s="71" t="str">
        <f>VLOOKUP(E4016, legend!$C$3:$G$22, 4, FALSE)</f>
        <v>4.3. Other Non-Vegetation</v>
      </c>
      <c r="M4016" s="71" t="str">
        <f>VLOOKUP(E4016, legend!$C$3:$G$22, 5, FALSE)</f>
        <v>4.3. Non-Vegetasi Lainnya</v>
      </c>
      <c r="N4016" s="71" t="str">
        <f>VLOOKUP(C4016,geocode!$A$1:$C$40,2,false)</f>
        <v>Island buffered 20 km</v>
      </c>
      <c r="O4016" s="71" t="str">
        <f>VLOOKUP(C4016,geocode!$A$1:$C$40,3,false)</f>
        <v>Island buffered 20 km</v>
      </c>
      <c r="P4016" s="71">
        <v>2000.0</v>
      </c>
      <c r="Q4016" s="71">
        <v>2023.0</v>
      </c>
    </row>
    <row r="4017" ht="15.75" hidden="1" customHeight="1">
      <c r="B4017" s="71">
        <v>0.714022430419921</v>
      </c>
      <c r="C4017" s="71">
        <v>5.0</v>
      </c>
      <c r="D4017" s="71">
        <v>3.0</v>
      </c>
      <c r="E4017" s="71">
        <v>30.0</v>
      </c>
      <c r="F4017" s="71" t="str">
        <f>VLOOKUP(D4017, legend!$C$3:$G$22, 2, FALSE)</f>
        <v>1. Forest </v>
      </c>
      <c r="G4017" s="71" t="str">
        <f>VLOOKUP(D4017, legend!$C$3:$G$22, 3, FALSE)</f>
        <v>1. Hutan</v>
      </c>
      <c r="H4017" s="71" t="str">
        <f>VLOOKUP(D4017, legend!$C$3:$G$22, 4, FALSE)</f>
        <v>1.1. Forest Formation</v>
      </c>
      <c r="I4017" s="71" t="str">
        <f>VLOOKUP(D4017, legend!$C$3:$G$22, 5, FALSE)</f>
        <v>1.1. Formasi Hutan</v>
      </c>
      <c r="J4017" s="71" t="str">
        <f>VLOOKUP(E4017, legend!$C$3:$G$22, 2, FALSE)</f>
        <v>4. Non-Vegetated Area</v>
      </c>
      <c r="K4017" s="71" t="str">
        <f>VLOOKUP(E4017, legend!$C$3:$G$22, 3, FALSE)</f>
        <v>4. Non-Vegetasi</v>
      </c>
      <c r="L4017" s="71" t="str">
        <f>VLOOKUP(E4017, legend!$C$3:$G$22, 4, FALSE)</f>
        <v>4.1. Mining Pit</v>
      </c>
      <c r="M4017" s="71" t="str">
        <f>VLOOKUP(E4017, legend!$C$3:$G$22, 5, FALSE)</f>
        <v>4.1. Lubang Tambang</v>
      </c>
      <c r="N4017" s="71" t="str">
        <f>VLOOKUP(C4017,geocode!$A$1:$C$40,2,false)</f>
        <v>Island buffered 20 km</v>
      </c>
      <c r="O4017" s="71" t="str">
        <f>VLOOKUP(C4017,geocode!$A$1:$C$40,3,false)</f>
        <v>Island buffered 20 km</v>
      </c>
      <c r="P4017" s="71">
        <v>2000.0</v>
      </c>
      <c r="Q4017" s="71">
        <v>2023.0</v>
      </c>
    </row>
    <row r="4018" ht="15.75" hidden="1" customHeight="1">
      <c r="B4018" s="71">
        <v>0.178703796386718</v>
      </c>
      <c r="C4018" s="71">
        <v>5.0</v>
      </c>
      <c r="D4018" s="71">
        <v>3.0</v>
      </c>
      <c r="E4018" s="71">
        <v>31.0</v>
      </c>
      <c r="F4018" s="71" t="str">
        <f>VLOOKUP(D4018, legend!$C$3:$G$22, 2, FALSE)</f>
        <v>1. Forest </v>
      </c>
      <c r="G4018" s="71" t="str">
        <f>VLOOKUP(D4018, legend!$C$3:$G$22, 3, FALSE)</f>
        <v>1. Hutan</v>
      </c>
      <c r="H4018" s="71" t="str">
        <f>VLOOKUP(D4018, legend!$C$3:$G$22, 4, FALSE)</f>
        <v>1.1. Forest Formation</v>
      </c>
      <c r="I4018" s="71" t="str">
        <f>VLOOKUP(D4018, legend!$C$3:$G$22, 5, FALSE)</f>
        <v>1.1. Formasi Hutan</v>
      </c>
      <c r="J4018" s="71" t="str">
        <f>VLOOKUP(E4018, legend!$C$3:$G$22, 2, FALSE)</f>
        <v>5. Water Body</v>
      </c>
      <c r="K4018" s="71" t="str">
        <f>VLOOKUP(E4018, legend!$C$3:$G$22, 3, FALSE)</f>
        <v>5. Tubuh Air</v>
      </c>
      <c r="L4018" s="71" t="str">
        <f>VLOOKUP(E4018, legend!$C$3:$G$22, 4, FALSE)</f>
        <v>5.1. Aquaculture</v>
      </c>
      <c r="M4018" s="71" t="str">
        <f>VLOOKUP(E4018, legend!$C$3:$G$22, 5, FALSE)</f>
        <v>5.1. Tambak</v>
      </c>
      <c r="N4018" s="71" t="str">
        <f>VLOOKUP(C4018,geocode!$A$1:$C$40,2,false)</f>
        <v>Island buffered 20 km</v>
      </c>
      <c r="O4018" s="71" t="str">
        <f>VLOOKUP(C4018,geocode!$A$1:$C$40,3,false)</f>
        <v>Island buffered 20 km</v>
      </c>
      <c r="P4018" s="71">
        <v>2000.0</v>
      </c>
      <c r="Q4018" s="71">
        <v>2023.0</v>
      </c>
    </row>
    <row r="4019" ht="15.75" hidden="1" customHeight="1">
      <c r="B4019" s="71">
        <v>18.7349414123535</v>
      </c>
      <c r="C4019" s="71">
        <v>5.0</v>
      </c>
      <c r="D4019" s="71">
        <v>3.0</v>
      </c>
      <c r="E4019" s="71">
        <v>33.0</v>
      </c>
      <c r="F4019" s="71" t="str">
        <f>VLOOKUP(D4019, legend!$C$3:$G$22, 2, FALSE)</f>
        <v>1. Forest </v>
      </c>
      <c r="G4019" s="71" t="str">
        <f>VLOOKUP(D4019, legend!$C$3:$G$22, 3, FALSE)</f>
        <v>1. Hutan</v>
      </c>
      <c r="H4019" s="71" t="str">
        <f>VLOOKUP(D4019, legend!$C$3:$G$22, 4, FALSE)</f>
        <v>1.1. Forest Formation</v>
      </c>
      <c r="I4019" s="71" t="str">
        <f>VLOOKUP(D4019, legend!$C$3:$G$22, 5, FALSE)</f>
        <v>1.1. Formasi Hutan</v>
      </c>
      <c r="J4019" s="71" t="str">
        <f>VLOOKUP(E4019, legend!$C$3:$G$22, 2, FALSE)</f>
        <v>5. Water Body</v>
      </c>
      <c r="K4019" s="71" t="str">
        <f>VLOOKUP(E4019, legend!$C$3:$G$22, 3, FALSE)</f>
        <v>5. Tubuh Air</v>
      </c>
      <c r="L4019" s="71" t="str">
        <f>VLOOKUP(E4019, legend!$C$3:$G$22, 4, FALSE)</f>
        <v>5.2. River, Lake, Ocean</v>
      </c>
      <c r="M4019" s="71" t="str">
        <f>VLOOKUP(E4019, legend!$C$3:$G$22, 5, FALSE)</f>
        <v>5.2. Sungai, Danau, Laut</v>
      </c>
      <c r="N4019" s="71" t="str">
        <f>VLOOKUP(C4019,geocode!$A$1:$C$40,2,false)</f>
        <v>Island buffered 20 km</v>
      </c>
      <c r="O4019" s="71" t="str">
        <f>VLOOKUP(C4019,geocode!$A$1:$C$40,3,false)</f>
        <v>Island buffered 20 km</v>
      </c>
      <c r="P4019" s="71">
        <v>2000.0</v>
      </c>
      <c r="Q4019" s="71">
        <v>2023.0</v>
      </c>
    </row>
    <row r="4020" ht="15.75" hidden="1" customHeight="1">
      <c r="B4020" s="71">
        <v>0.98288628540039</v>
      </c>
      <c r="C4020" s="71">
        <v>5.0</v>
      </c>
      <c r="D4020" s="71">
        <v>3.0</v>
      </c>
      <c r="E4020" s="71">
        <v>35.0</v>
      </c>
      <c r="F4020" s="71" t="str">
        <f>VLOOKUP(D4020, legend!$C$3:$G$22, 2, FALSE)</f>
        <v>1. Forest </v>
      </c>
      <c r="G4020" s="71" t="str">
        <f>VLOOKUP(D4020, legend!$C$3:$G$22, 3, FALSE)</f>
        <v>1. Hutan</v>
      </c>
      <c r="H4020" s="71" t="str">
        <f>VLOOKUP(D4020, legend!$C$3:$G$22, 4, FALSE)</f>
        <v>1.1. Forest Formation</v>
      </c>
      <c r="I4020" s="71" t="str">
        <f>VLOOKUP(D4020, legend!$C$3:$G$22, 5, FALSE)</f>
        <v>1.1. Formasi Hutan</v>
      </c>
      <c r="J4020" s="71" t="str">
        <f>VLOOKUP(E4020, legend!$C$3:$G$22, 2, FALSE)</f>
        <v>3. Agriculture</v>
      </c>
      <c r="K4020" s="71" t="str">
        <f>VLOOKUP(E4020, legend!$C$3:$G$22, 3, FALSE)</f>
        <v>3. Pertanian</v>
      </c>
      <c r="L4020" s="71" t="str">
        <f>VLOOKUP(E4020, legend!$C$3:$G$22, 4, FALSE)</f>
        <v>3.2. Oil Palm</v>
      </c>
      <c r="M4020" s="71" t="str">
        <f>VLOOKUP(E4020, legend!$C$3:$G$22, 5, FALSE)</f>
        <v>3.2. Sawit</v>
      </c>
      <c r="N4020" s="71" t="str">
        <f>VLOOKUP(C4020,geocode!$A$1:$C$40,2,false)</f>
        <v>Island buffered 20 km</v>
      </c>
      <c r="O4020" s="71" t="str">
        <f>VLOOKUP(C4020,geocode!$A$1:$C$40,3,false)</f>
        <v>Island buffered 20 km</v>
      </c>
      <c r="P4020" s="71">
        <v>2000.0</v>
      </c>
      <c r="Q4020" s="71">
        <v>2023.0</v>
      </c>
    </row>
    <row r="4021" ht="15.75" hidden="1" customHeight="1">
      <c r="B4021" s="71">
        <v>4.10909595947265</v>
      </c>
      <c r="C4021" s="71">
        <v>5.0</v>
      </c>
      <c r="D4021" s="71">
        <v>5.0</v>
      </c>
      <c r="E4021" s="71">
        <v>3.0</v>
      </c>
      <c r="F4021" s="71" t="str">
        <f>VLOOKUP(D4021, legend!$C$3:$G$22, 2, FALSE)</f>
        <v>1. Forest </v>
      </c>
      <c r="G4021" s="71" t="str">
        <f>VLOOKUP(D4021, legend!$C$3:$G$22, 3, FALSE)</f>
        <v>1. Hutan</v>
      </c>
      <c r="H4021" s="71" t="str">
        <f>VLOOKUP(D4021, legend!$C$3:$G$22, 4, FALSE)</f>
        <v>1.2. Mangrove</v>
      </c>
      <c r="I4021" s="71" t="str">
        <f>VLOOKUP(D4021, legend!$C$3:$G$22, 5, FALSE)</f>
        <v>1.2. Mangrove</v>
      </c>
      <c r="J4021" s="71" t="str">
        <f>VLOOKUP(E4021, legend!$C$3:$G$22, 2, FALSE)</f>
        <v>1. Forest </v>
      </c>
      <c r="K4021" s="71" t="str">
        <f>VLOOKUP(E4021, legend!$C$3:$G$22, 3, FALSE)</f>
        <v>1. Hutan</v>
      </c>
      <c r="L4021" s="71" t="str">
        <f>VLOOKUP(E4021, legend!$C$3:$G$22, 4, FALSE)</f>
        <v>1.1. Forest Formation</v>
      </c>
      <c r="M4021" s="71" t="str">
        <f>VLOOKUP(E4021, legend!$C$3:$G$22, 5, FALSE)</f>
        <v>1.1. Formasi Hutan</v>
      </c>
      <c r="N4021" s="71" t="str">
        <f>VLOOKUP(C4021,geocode!$A$1:$C$40,2,false)</f>
        <v>Island buffered 20 km</v>
      </c>
      <c r="O4021" s="71" t="str">
        <f>VLOOKUP(C4021,geocode!$A$1:$C$40,3,false)</f>
        <v>Island buffered 20 km</v>
      </c>
      <c r="P4021" s="71">
        <v>2000.0</v>
      </c>
      <c r="Q4021" s="71">
        <v>2023.0</v>
      </c>
    </row>
    <row r="4022" ht="15.75" hidden="1" customHeight="1">
      <c r="B4022" s="71">
        <v>473.904682867431</v>
      </c>
      <c r="C4022" s="71">
        <v>5.0</v>
      </c>
      <c r="D4022" s="71">
        <v>5.0</v>
      </c>
      <c r="E4022" s="71">
        <v>5.0</v>
      </c>
      <c r="F4022" s="71" t="str">
        <f>VLOOKUP(D4022, legend!$C$3:$G$22, 2, FALSE)</f>
        <v>1. Forest </v>
      </c>
      <c r="G4022" s="71" t="str">
        <f>VLOOKUP(D4022, legend!$C$3:$G$22, 3, FALSE)</f>
        <v>1. Hutan</v>
      </c>
      <c r="H4022" s="71" t="str">
        <f>VLOOKUP(D4022, legend!$C$3:$G$22, 4, FALSE)</f>
        <v>1.2. Mangrove</v>
      </c>
      <c r="I4022" s="71" t="str">
        <f>VLOOKUP(D4022, legend!$C$3:$G$22, 5, FALSE)</f>
        <v>1.2. Mangrove</v>
      </c>
      <c r="J4022" s="71" t="str">
        <f>VLOOKUP(E4022, legend!$C$3:$G$22, 2, FALSE)</f>
        <v>1. Forest </v>
      </c>
      <c r="K4022" s="71" t="str">
        <f>VLOOKUP(E4022, legend!$C$3:$G$22, 3, FALSE)</f>
        <v>1. Hutan</v>
      </c>
      <c r="L4022" s="71" t="str">
        <f>VLOOKUP(E4022, legend!$C$3:$G$22, 4, FALSE)</f>
        <v>1.2. Mangrove</v>
      </c>
      <c r="M4022" s="71" t="str">
        <f>VLOOKUP(E4022, legend!$C$3:$G$22, 5, FALSE)</f>
        <v>1.2. Mangrove</v>
      </c>
      <c r="N4022" s="71" t="str">
        <f>VLOOKUP(C4022,geocode!$A$1:$C$40,2,false)</f>
        <v>Island buffered 20 km</v>
      </c>
      <c r="O4022" s="71" t="str">
        <f>VLOOKUP(C4022,geocode!$A$1:$C$40,3,false)</f>
        <v>Island buffered 20 km</v>
      </c>
      <c r="P4022" s="71">
        <v>2000.0</v>
      </c>
      <c r="Q4022" s="71">
        <v>2023.0</v>
      </c>
    </row>
    <row r="4023" ht="15.75" hidden="1" customHeight="1">
      <c r="B4023" s="71">
        <v>6.23908630981445</v>
      </c>
      <c r="C4023" s="71">
        <v>5.0</v>
      </c>
      <c r="D4023" s="71">
        <v>5.0</v>
      </c>
      <c r="E4023" s="71">
        <v>13.0</v>
      </c>
      <c r="F4023" s="71" t="str">
        <f>VLOOKUP(D4023, legend!$C$3:$G$22, 2, FALSE)</f>
        <v>1. Forest </v>
      </c>
      <c r="G4023" s="71" t="str">
        <f>VLOOKUP(D4023, legend!$C$3:$G$22, 3, FALSE)</f>
        <v>1. Hutan</v>
      </c>
      <c r="H4023" s="71" t="str">
        <f>VLOOKUP(D4023, legend!$C$3:$G$22, 4, FALSE)</f>
        <v>1.2. Mangrove</v>
      </c>
      <c r="I4023" s="71" t="str">
        <f>VLOOKUP(D4023, legend!$C$3:$G$22, 5, FALSE)</f>
        <v>1.2. Mangrove</v>
      </c>
      <c r="J4023" s="71" t="str">
        <f>VLOOKUP(E4023, legend!$C$3:$G$22, 2, FALSE)</f>
        <v>2. Non-Forest Natural Vegetation</v>
      </c>
      <c r="K4023" s="71" t="str">
        <f>VLOOKUP(E4023, legend!$C$3:$G$22, 3, FALSE)</f>
        <v>2. Tumbuhan Non-Hutan Lainnya</v>
      </c>
      <c r="L4023" s="71" t="str">
        <f>VLOOKUP(E4023, legend!$C$3:$G$22, 4, FALSE)</f>
        <v>2.1. Other Natural Vegetation</v>
      </c>
      <c r="M4023" s="71" t="str">
        <f>VLOOKUP(E4023, legend!$C$3:$G$22, 5, FALSE)</f>
        <v>2.1. Tumbuhan Non-Hutan Lainnya</v>
      </c>
      <c r="N4023" s="71" t="str">
        <f>VLOOKUP(C4023,geocode!$A$1:$C$40,2,false)</f>
        <v>Island buffered 20 km</v>
      </c>
      <c r="O4023" s="71" t="str">
        <f>VLOOKUP(C4023,geocode!$A$1:$C$40,3,false)</f>
        <v>Island buffered 20 km</v>
      </c>
      <c r="P4023" s="71">
        <v>2000.0</v>
      </c>
      <c r="Q4023" s="71">
        <v>2023.0</v>
      </c>
    </row>
    <row r="4024" ht="15.75" hidden="1" customHeight="1">
      <c r="B4024" s="71">
        <v>3.56702087402343</v>
      </c>
      <c r="C4024" s="71">
        <v>5.0</v>
      </c>
      <c r="D4024" s="71">
        <v>5.0</v>
      </c>
      <c r="E4024" s="71">
        <v>21.0</v>
      </c>
      <c r="F4024" s="71" t="str">
        <f>VLOOKUP(D4024, legend!$C$3:$G$22, 2, FALSE)</f>
        <v>1. Forest </v>
      </c>
      <c r="G4024" s="71" t="str">
        <f>VLOOKUP(D4024, legend!$C$3:$G$22, 3, FALSE)</f>
        <v>1. Hutan</v>
      </c>
      <c r="H4024" s="71" t="str">
        <f>VLOOKUP(D4024, legend!$C$3:$G$22, 4, FALSE)</f>
        <v>1.2. Mangrove</v>
      </c>
      <c r="I4024" s="71" t="str">
        <f>VLOOKUP(D4024, legend!$C$3:$G$22, 5, FALSE)</f>
        <v>1.2. Mangrove</v>
      </c>
      <c r="J4024" s="71" t="str">
        <f>VLOOKUP(E4024, legend!$C$3:$G$22, 2, FALSE)</f>
        <v>3. Agriculture</v>
      </c>
      <c r="K4024" s="71" t="str">
        <f>VLOOKUP(E4024, legend!$C$3:$G$22, 3, FALSE)</f>
        <v>3. Pertanian</v>
      </c>
      <c r="L4024" s="71" t="str">
        <f>VLOOKUP(E4024, legend!$C$3:$G$22, 4, FALSE)</f>
        <v>3.4. Other Agriculture</v>
      </c>
      <c r="M4024" s="71" t="str">
        <f>VLOOKUP(E4024, legend!$C$3:$G$22, 5, FALSE)</f>
        <v>3.4. Pertanian Lainnya </v>
      </c>
      <c r="N4024" s="71" t="str">
        <f>VLOOKUP(C4024,geocode!$A$1:$C$40,2,false)</f>
        <v>Island buffered 20 km</v>
      </c>
      <c r="O4024" s="71" t="str">
        <f>VLOOKUP(C4024,geocode!$A$1:$C$40,3,false)</f>
        <v>Island buffered 20 km</v>
      </c>
      <c r="P4024" s="71">
        <v>2000.0</v>
      </c>
      <c r="Q4024" s="71">
        <v>2023.0</v>
      </c>
    </row>
    <row r="4025" ht="15.75" hidden="1" customHeight="1">
      <c r="B4025" s="71">
        <v>0.623781915283203</v>
      </c>
      <c r="C4025" s="71">
        <v>5.0</v>
      </c>
      <c r="D4025" s="71">
        <v>5.0</v>
      </c>
      <c r="E4025" s="71">
        <v>24.0</v>
      </c>
      <c r="F4025" s="71" t="str">
        <f>VLOOKUP(D4025, legend!$C$3:$G$22, 2, FALSE)</f>
        <v>1. Forest </v>
      </c>
      <c r="G4025" s="71" t="str">
        <f>VLOOKUP(D4025, legend!$C$3:$G$22, 3, FALSE)</f>
        <v>1. Hutan</v>
      </c>
      <c r="H4025" s="71" t="str">
        <f>VLOOKUP(D4025, legend!$C$3:$G$22, 4, FALSE)</f>
        <v>1.2. Mangrove</v>
      </c>
      <c r="I4025" s="71" t="str">
        <f>VLOOKUP(D4025, legend!$C$3:$G$22, 5, FALSE)</f>
        <v>1.2. Mangrove</v>
      </c>
      <c r="J4025" s="71" t="str">
        <f>VLOOKUP(E4025, legend!$C$3:$G$22, 2, FALSE)</f>
        <v>4. Non-Vegetated Area</v>
      </c>
      <c r="K4025" s="71" t="str">
        <f>VLOOKUP(E4025, legend!$C$3:$G$22, 3, FALSE)</f>
        <v>4. Non-Vegetasi</v>
      </c>
      <c r="L4025" s="71" t="str">
        <f>VLOOKUP(E4025, legend!$C$3:$G$22, 4, FALSE)</f>
        <v>4.2. Urban Area</v>
      </c>
      <c r="M4025" s="71" t="str">
        <f>VLOOKUP(E4025, legend!$C$3:$G$22, 5, FALSE)</f>
        <v>4.2. Pemukiman </v>
      </c>
      <c r="N4025" s="71" t="str">
        <f>VLOOKUP(C4025,geocode!$A$1:$C$40,2,false)</f>
        <v>Island buffered 20 km</v>
      </c>
      <c r="O4025" s="71" t="str">
        <f>VLOOKUP(C4025,geocode!$A$1:$C$40,3,false)</f>
        <v>Island buffered 20 km</v>
      </c>
      <c r="P4025" s="71">
        <v>2000.0</v>
      </c>
      <c r="Q4025" s="71">
        <v>2023.0</v>
      </c>
    </row>
    <row r="4026" ht="15.75" hidden="1" customHeight="1">
      <c r="B4026" s="71">
        <v>11.76095725708</v>
      </c>
      <c r="C4026" s="71">
        <v>5.0</v>
      </c>
      <c r="D4026" s="71">
        <v>5.0</v>
      </c>
      <c r="E4026" s="71">
        <v>25.0</v>
      </c>
      <c r="F4026" s="71" t="str">
        <f>VLOOKUP(D4026, legend!$C$3:$G$22, 2, FALSE)</f>
        <v>1. Forest </v>
      </c>
      <c r="G4026" s="71" t="str">
        <f>VLOOKUP(D4026, legend!$C$3:$G$22, 3, FALSE)</f>
        <v>1. Hutan</v>
      </c>
      <c r="H4026" s="71" t="str">
        <f>VLOOKUP(D4026, legend!$C$3:$G$22, 4, FALSE)</f>
        <v>1.2. Mangrove</v>
      </c>
      <c r="I4026" s="71" t="str">
        <f>VLOOKUP(D4026, legend!$C$3:$G$22, 5, FALSE)</f>
        <v>1.2. Mangrove</v>
      </c>
      <c r="J4026" s="71" t="str">
        <f>VLOOKUP(E4026, legend!$C$3:$G$22, 2, FALSE)</f>
        <v>4. Non-Vegetated Area</v>
      </c>
      <c r="K4026" s="71" t="str">
        <f>VLOOKUP(E4026, legend!$C$3:$G$22, 3, FALSE)</f>
        <v>4. Non-Vegetasi</v>
      </c>
      <c r="L4026" s="71" t="str">
        <f>VLOOKUP(E4026, legend!$C$3:$G$22, 4, FALSE)</f>
        <v>4.3. Other Non-Vegetation</v>
      </c>
      <c r="M4026" s="71" t="str">
        <f>VLOOKUP(E4026, legend!$C$3:$G$22, 5, FALSE)</f>
        <v>4.3. Non-Vegetasi Lainnya</v>
      </c>
      <c r="N4026" s="71" t="str">
        <f>VLOOKUP(C4026,geocode!$A$1:$C$40,2,false)</f>
        <v>Island buffered 20 km</v>
      </c>
      <c r="O4026" s="71" t="str">
        <f>VLOOKUP(C4026,geocode!$A$1:$C$40,3,false)</f>
        <v>Island buffered 20 km</v>
      </c>
      <c r="P4026" s="71">
        <v>2000.0</v>
      </c>
      <c r="Q4026" s="71">
        <v>2023.0</v>
      </c>
    </row>
    <row r="4027" ht="15.75" hidden="1" customHeight="1">
      <c r="B4027" s="71">
        <v>15.0029876281738</v>
      </c>
      <c r="C4027" s="71">
        <v>5.0</v>
      </c>
      <c r="D4027" s="71">
        <v>5.0</v>
      </c>
      <c r="E4027" s="71">
        <v>31.0</v>
      </c>
      <c r="F4027" s="71" t="str">
        <f>VLOOKUP(D4027, legend!$C$3:$G$22, 2, FALSE)</f>
        <v>1. Forest </v>
      </c>
      <c r="G4027" s="71" t="str">
        <f>VLOOKUP(D4027, legend!$C$3:$G$22, 3, FALSE)</f>
        <v>1. Hutan</v>
      </c>
      <c r="H4027" s="71" t="str">
        <f>VLOOKUP(D4027, legend!$C$3:$G$22, 4, FALSE)</f>
        <v>1.2. Mangrove</v>
      </c>
      <c r="I4027" s="71" t="str">
        <f>VLOOKUP(D4027, legend!$C$3:$G$22, 5, FALSE)</f>
        <v>1.2. Mangrove</v>
      </c>
      <c r="J4027" s="71" t="str">
        <f>VLOOKUP(E4027, legend!$C$3:$G$22, 2, FALSE)</f>
        <v>5. Water Body</v>
      </c>
      <c r="K4027" s="71" t="str">
        <f>VLOOKUP(E4027, legend!$C$3:$G$22, 3, FALSE)</f>
        <v>5. Tubuh Air</v>
      </c>
      <c r="L4027" s="71" t="str">
        <f>VLOOKUP(E4027, legend!$C$3:$G$22, 4, FALSE)</f>
        <v>5.1. Aquaculture</v>
      </c>
      <c r="M4027" s="71" t="str">
        <f>VLOOKUP(E4027, legend!$C$3:$G$22, 5, FALSE)</f>
        <v>5.1. Tambak</v>
      </c>
      <c r="N4027" s="71" t="str">
        <f>VLOOKUP(C4027,geocode!$A$1:$C$40,2,false)</f>
        <v>Island buffered 20 km</v>
      </c>
      <c r="O4027" s="71" t="str">
        <f>VLOOKUP(C4027,geocode!$A$1:$C$40,3,false)</f>
        <v>Island buffered 20 km</v>
      </c>
      <c r="P4027" s="71">
        <v>2000.0</v>
      </c>
      <c r="Q4027" s="71">
        <v>2023.0</v>
      </c>
    </row>
    <row r="4028" ht="15.75" hidden="1" customHeight="1">
      <c r="B4028" s="71">
        <v>101.936956280517</v>
      </c>
      <c r="C4028" s="71">
        <v>5.0</v>
      </c>
      <c r="D4028" s="71">
        <v>5.0</v>
      </c>
      <c r="E4028" s="71">
        <v>33.0</v>
      </c>
      <c r="F4028" s="71" t="str">
        <f>VLOOKUP(D4028, legend!$C$3:$G$22, 2, FALSE)</f>
        <v>1. Forest </v>
      </c>
      <c r="G4028" s="71" t="str">
        <f>VLOOKUP(D4028, legend!$C$3:$G$22, 3, FALSE)</f>
        <v>1. Hutan</v>
      </c>
      <c r="H4028" s="71" t="str">
        <f>VLOOKUP(D4028, legend!$C$3:$G$22, 4, FALSE)</f>
        <v>1.2. Mangrove</v>
      </c>
      <c r="I4028" s="71" t="str">
        <f>VLOOKUP(D4028, legend!$C$3:$G$22, 5, FALSE)</f>
        <v>1.2. Mangrove</v>
      </c>
      <c r="J4028" s="71" t="str">
        <f>VLOOKUP(E4028, legend!$C$3:$G$22, 2, FALSE)</f>
        <v>5. Water Body</v>
      </c>
      <c r="K4028" s="71" t="str">
        <f>VLOOKUP(E4028, legend!$C$3:$G$22, 3, FALSE)</f>
        <v>5. Tubuh Air</v>
      </c>
      <c r="L4028" s="71" t="str">
        <f>VLOOKUP(E4028, legend!$C$3:$G$22, 4, FALSE)</f>
        <v>5.2. River, Lake, Ocean</v>
      </c>
      <c r="M4028" s="71" t="str">
        <f>VLOOKUP(E4028, legend!$C$3:$G$22, 5, FALSE)</f>
        <v>5.2. Sungai, Danau, Laut</v>
      </c>
      <c r="N4028" s="71" t="str">
        <f>VLOOKUP(C4028,geocode!$A$1:$C$40,2,false)</f>
        <v>Island buffered 20 km</v>
      </c>
      <c r="O4028" s="71" t="str">
        <f>VLOOKUP(C4028,geocode!$A$1:$C$40,3,false)</f>
        <v>Island buffered 20 km</v>
      </c>
      <c r="P4028" s="71">
        <v>2000.0</v>
      </c>
      <c r="Q4028" s="71">
        <v>2023.0</v>
      </c>
    </row>
    <row r="4029" ht="15.75" hidden="1" customHeight="1">
      <c r="B4029" s="71">
        <v>0.177814660644531</v>
      </c>
      <c r="C4029" s="71">
        <v>5.0</v>
      </c>
      <c r="D4029" s="71">
        <v>5.0</v>
      </c>
      <c r="E4029" s="71">
        <v>40.0</v>
      </c>
      <c r="F4029" s="71" t="str">
        <f>VLOOKUP(D4029, legend!$C$3:$G$22, 2, FALSE)</f>
        <v>1. Forest </v>
      </c>
      <c r="G4029" s="71" t="str">
        <f>VLOOKUP(D4029, legend!$C$3:$G$22, 3, FALSE)</f>
        <v>1. Hutan</v>
      </c>
      <c r="H4029" s="71" t="str">
        <f>VLOOKUP(D4029, legend!$C$3:$G$22, 4, FALSE)</f>
        <v>1.2. Mangrove</v>
      </c>
      <c r="I4029" s="71" t="str">
        <f>VLOOKUP(D4029, legend!$C$3:$G$22, 5, FALSE)</f>
        <v>1.2. Mangrove</v>
      </c>
      <c r="J4029" s="71" t="str">
        <f>VLOOKUP(E4029, legend!$C$3:$G$22, 2, FALSE)</f>
        <v>3. Agriculture</v>
      </c>
      <c r="K4029" s="71" t="str">
        <f>VLOOKUP(E4029, legend!$C$3:$G$22, 3, FALSE)</f>
        <v>3. Pertanian</v>
      </c>
      <c r="L4029" s="71" t="str">
        <f>VLOOKUP(E4029, legend!$C$3:$G$22, 4, FALSE)</f>
        <v>3.1. Rice Paddy</v>
      </c>
      <c r="M4029" s="71" t="str">
        <f>VLOOKUP(E4029, legend!$C$3:$G$22, 5, FALSE)</f>
        <v>3.1. Sawah</v>
      </c>
      <c r="N4029" s="71" t="str">
        <f>VLOOKUP(C4029,geocode!$A$1:$C$40,2,false)</f>
        <v>Island buffered 20 km</v>
      </c>
      <c r="O4029" s="71" t="str">
        <f>VLOOKUP(C4029,geocode!$A$1:$C$40,3,false)</f>
        <v>Island buffered 20 km</v>
      </c>
      <c r="P4029" s="71">
        <v>2000.0</v>
      </c>
      <c r="Q4029" s="71">
        <v>2023.0</v>
      </c>
    </row>
    <row r="4030" ht="15.75" hidden="1" customHeight="1">
      <c r="B4030" s="71">
        <v>0.0893741943359375</v>
      </c>
      <c r="C4030" s="71">
        <v>5.0</v>
      </c>
      <c r="D4030" s="71">
        <v>5.0</v>
      </c>
      <c r="E4030" s="71">
        <v>76.0</v>
      </c>
      <c r="F4030" s="71" t="str">
        <f>VLOOKUP(D4030, legend!$C$3:$G$22, 2, FALSE)</f>
        <v>1. Forest </v>
      </c>
      <c r="G4030" s="71" t="str">
        <f>VLOOKUP(D4030, legend!$C$3:$G$22, 3, FALSE)</f>
        <v>1. Hutan</v>
      </c>
      <c r="H4030" s="71" t="str">
        <f>VLOOKUP(D4030, legend!$C$3:$G$22, 4, FALSE)</f>
        <v>1.2. Mangrove</v>
      </c>
      <c r="I4030" s="71" t="str">
        <f>VLOOKUP(D4030, legend!$C$3:$G$22, 5, FALSE)</f>
        <v>1.2. Mangrove</v>
      </c>
      <c r="J4030" s="71" t="str">
        <f>VLOOKUP(E4030, legend!$C$3:$G$22, 2, FALSE)</f>
        <v>1. Forest </v>
      </c>
      <c r="K4030" s="71" t="str">
        <f>VLOOKUP(E4030, legend!$C$3:$G$22, 3, FALSE)</f>
        <v>1. Hutan</v>
      </c>
      <c r="L4030" s="71" t="str">
        <f>VLOOKUP(E4030, legend!$C$3:$G$22, 4, FALSE)</f>
        <v>1.3 Peat swamp forest</v>
      </c>
      <c r="M4030" s="71" t="str">
        <f>VLOOKUP(E4030, legend!$C$3:$G$22, 5, FALSE)</f>
        <v>1.3 Hutan rawa gambut</v>
      </c>
      <c r="N4030" s="71" t="str">
        <f>VLOOKUP(C4030,geocode!$A$1:$C$40,2,false)</f>
        <v>Island buffered 20 km</v>
      </c>
      <c r="O4030" s="71" t="str">
        <f>VLOOKUP(C4030,geocode!$A$1:$C$40,3,false)</f>
        <v>Island buffered 20 km</v>
      </c>
      <c r="P4030" s="71">
        <v>2000.0</v>
      </c>
      <c r="Q4030" s="71">
        <v>2023.0</v>
      </c>
    </row>
    <row r="4031" ht="15.75" hidden="1" customHeight="1">
      <c r="B4031" s="71">
        <v>20.9734644592285</v>
      </c>
      <c r="C4031" s="71">
        <v>5.0</v>
      </c>
      <c r="D4031" s="71">
        <v>13.0</v>
      </c>
      <c r="E4031" s="71">
        <v>3.0</v>
      </c>
      <c r="F4031" s="71" t="str">
        <f>VLOOKUP(D4031, legend!$C$3:$G$22, 2, FALSE)</f>
        <v>2. Non-Forest Natural Vegetation</v>
      </c>
      <c r="G4031" s="71" t="str">
        <f>VLOOKUP(D4031, legend!$C$3:$G$22, 3, FALSE)</f>
        <v>2. Tumbuhan Non-Hutan Lainnya</v>
      </c>
      <c r="H4031" s="71" t="str">
        <f>VLOOKUP(D4031, legend!$C$3:$G$22, 4, FALSE)</f>
        <v>2.1. Other Natural Vegetation</v>
      </c>
      <c r="I4031" s="71" t="str">
        <f>VLOOKUP(D4031, legend!$C$3:$G$22, 5, FALSE)</f>
        <v>2.1. Tumbuhan Non-Hutan Lainnya</v>
      </c>
      <c r="J4031" s="71" t="str">
        <f>VLOOKUP(E4031, legend!$C$3:$G$22, 2, FALSE)</f>
        <v>1. Forest </v>
      </c>
      <c r="K4031" s="71" t="str">
        <f>VLOOKUP(E4031, legend!$C$3:$G$22, 3, FALSE)</f>
        <v>1. Hutan</v>
      </c>
      <c r="L4031" s="71" t="str">
        <f>VLOOKUP(E4031, legend!$C$3:$G$22, 4, FALSE)</f>
        <v>1.1. Forest Formation</v>
      </c>
      <c r="M4031" s="71" t="str">
        <f>VLOOKUP(E4031, legend!$C$3:$G$22, 5, FALSE)</f>
        <v>1.1. Formasi Hutan</v>
      </c>
      <c r="N4031" s="71" t="str">
        <f>VLOOKUP(C4031,geocode!$A$1:$C$40,2,false)</f>
        <v>Island buffered 20 km</v>
      </c>
      <c r="O4031" s="71" t="str">
        <f>VLOOKUP(C4031,geocode!$A$1:$C$40,3,false)</f>
        <v>Island buffered 20 km</v>
      </c>
      <c r="P4031" s="71">
        <v>2000.0</v>
      </c>
      <c r="Q4031" s="71">
        <v>2023.0</v>
      </c>
    </row>
    <row r="4032" ht="15.75" hidden="1" customHeight="1">
      <c r="B4032" s="71">
        <v>8.37373643188476</v>
      </c>
      <c r="C4032" s="71">
        <v>5.0</v>
      </c>
      <c r="D4032" s="71">
        <v>13.0</v>
      </c>
      <c r="E4032" s="71">
        <v>5.0</v>
      </c>
      <c r="F4032" s="71" t="str">
        <f>VLOOKUP(D4032, legend!$C$3:$G$22, 2, FALSE)</f>
        <v>2. Non-Forest Natural Vegetation</v>
      </c>
      <c r="G4032" s="71" t="str">
        <f>VLOOKUP(D4032, legend!$C$3:$G$22, 3, FALSE)</f>
        <v>2. Tumbuhan Non-Hutan Lainnya</v>
      </c>
      <c r="H4032" s="71" t="str">
        <f>VLOOKUP(D4032, legend!$C$3:$G$22, 4, FALSE)</f>
        <v>2.1. Other Natural Vegetation</v>
      </c>
      <c r="I4032" s="71" t="str">
        <f>VLOOKUP(D4032, legend!$C$3:$G$22, 5, FALSE)</f>
        <v>2.1. Tumbuhan Non-Hutan Lainnya</v>
      </c>
      <c r="J4032" s="71" t="str">
        <f>VLOOKUP(E4032, legend!$C$3:$G$22, 2, FALSE)</f>
        <v>1. Forest </v>
      </c>
      <c r="K4032" s="71" t="str">
        <f>VLOOKUP(E4032, legend!$C$3:$G$22, 3, FALSE)</f>
        <v>1. Hutan</v>
      </c>
      <c r="L4032" s="71" t="str">
        <f>VLOOKUP(E4032, legend!$C$3:$G$22, 4, FALSE)</f>
        <v>1.2. Mangrove</v>
      </c>
      <c r="M4032" s="71" t="str">
        <f>VLOOKUP(E4032, legend!$C$3:$G$22, 5, FALSE)</f>
        <v>1.2. Mangrove</v>
      </c>
      <c r="N4032" s="71" t="str">
        <f>VLOOKUP(C4032,geocode!$A$1:$C$40,2,false)</f>
        <v>Island buffered 20 km</v>
      </c>
      <c r="O4032" s="71" t="str">
        <f>VLOOKUP(C4032,geocode!$A$1:$C$40,3,false)</f>
        <v>Island buffered 20 km</v>
      </c>
      <c r="P4032" s="71">
        <v>2000.0</v>
      </c>
      <c r="Q4032" s="71">
        <v>2023.0</v>
      </c>
    </row>
    <row r="4033" ht="15.75" hidden="1" customHeight="1">
      <c r="B4033" s="71">
        <v>210.509896429443</v>
      </c>
      <c r="C4033" s="71">
        <v>5.0</v>
      </c>
      <c r="D4033" s="71">
        <v>13.0</v>
      </c>
      <c r="E4033" s="71">
        <v>13.0</v>
      </c>
      <c r="F4033" s="71" t="str">
        <f>VLOOKUP(D4033, legend!$C$3:$G$22, 2, FALSE)</f>
        <v>2. Non-Forest Natural Vegetation</v>
      </c>
      <c r="G4033" s="71" t="str">
        <f>VLOOKUP(D4033, legend!$C$3:$G$22, 3, FALSE)</f>
        <v>2. Tumbuhan Non-Hutan Lainnya</v>
      </c>
      <c r="H4033" s="71" t="str">
        <f>VLOOKUP(D4033, legend!$C$3:$G$22, 4, FALSE)</f>
        <v>2.1. Other Natural Vegetation</v>
      </c>
      <c r="I4033" s="71" t="str">
        <f>VLOOKUP(D4033, legend!$C$3:$G$22, 5, FALSE)</f>
        <v>2.1. Tumbuhan Non-Hutan Lainnya</v>
      </c>
      <c r="J4033" s="71" t="str">
        <f>VLOOKUP(E4033, legend!$C$3:$G$22, 2, FALSE)</f>
        <v>2. Non-Forest Natural Vegetation</v>
      </c>
      <c r="K4033" s="71" t="str">
        <f>VLOOKUP(E4033, legend!$C$3:$G$22, 3, FALSE)</f>
        <v>2. Tumbuhan Non-Hutan Lainnya</v>
      </c>
      <c r="L4033" s="71" t="str">
        <f>VLOOKUP(E4033, legend!$C$3:$G$22, 4, FALSE)</f>
        <v>2.1. Other Natural Vegetation</v>
      </c>
      <c r="M4033" s="71" t="str">
        <f>VLOOKUP(E4033, legend!$C$3:$G$22, 5, FALSE)</f>
        <v>2.1. Tumbuhan Non-Hutan Lainnya</v>
      </c>
      <c r="N4033" s="71" t="str">
        <f>VLOOKUP(C4033,geocode!$A$1:$C$40,2,false)</f>
        <v>Island buffered 20 km</v>
      </c>
      <c r="O4033" s="71" t="str">
        <f>VLOOKUP(C4033,geocode!$A$1:$C$40,3,false)</f>
        <v>Island buffered 20 km</v>
      </c>
      <c r="P4033" s="71">
        <v>2000.0</v>
      </c>
      <c r="Q4033" s="71">
        <v>2023.0</v>
      </c>
    </row>
    <row r="4034" ht="15.75" hidden="1" customHeight="1">
      <c r="B4034" s="71">
        <v>45.9922749511718</v>
      </c>
      <c r="C4034" s="71">
        <v>5.0</v>
      </c>
      <c r="D4034" s="71">
        <v>13.0</v>
      </c>
      <c r="E4034" s="71">
        <v>21.0</v>
      </c>
      <c r="F4034" s="71" t="str">
        <f>VLOOKUP(D4034, legend!$C$3:$G$22, 2, FALSE)</f>
        <v>2. Non-Forest Natural Vegetation</v>
      </c>
      <c r="G4034" s="71" t="str">
        <f>VLOOKUP(D4034, legend!$C$3:$G$22, 3, FALSE)</f>
        <v>2. Tumbuhan Non-Hutan Lainnya</v>
      </c>
      <c r="H4034" s="71" t="str">
        <f>VLOOKUP(D4034, legend!$C$3:$G$22, 4, FALSE)</f>
        <v>2.1. Other Natural Vegetation</v>
      </c>
      <c r="I4034" s="71" t="str">
        <f>VLOOKUP(D4034, legend!$C$3:$G$22, 5, FALSE)</f>
        <v>2.1. Tumbuhan Non-Hutan Lainnya</v>
      </c>
      <c r="J4034" s="71" t="str">
        <f>VLOOKUP(E4034, legend!$C$3:$G$22, 2, FALSE)</f>
        <v>3. Agriculture</v>
      </c>
      <c r="K4034" s="71" t="str">
        <f>VLOOKUP(E4034, legend!$C$3:$G$22, 3, FALSE)</f>
        <v>3. Pertanian</v>
      </c>
      <c r="L4034" s="71" t="str">
        <f>VLOOKUP(E4034, legend!$C$3:$G$22, 4, FALSE)</f>
        <v>3.4. Other Agriculture</v>
      </c>
      <c r="M4034" s="71" t="str">
        <f>VLOOKUP(E4034, legend!$C$3:$G$22, 5, FALSE)</f>
        <v>3.4. Pertanian Lainnya </v>
      </c>
      <c r="N4034" s="71" t="str">
        <f>VLOOKUP(C4034,geocode!$A$1:$C$40,2,false)</f>
        <v>Island buffered 20 km</v>
      </c>
      <c r="O4034" s="71" t="str">
        <f>VLOOKUP(C4034,geocode!$A$1:$C$40,3,false)</f>
        <v>Island buffered 20 km</v>
      </c>
      <c r="P4034" s="71">
        <v>2000.0</v>
      </c>
      <c r="Q4034" s="71">
        <v>2023.0</v>
      </c>
    </row>
    <row r="4035" ht="15.75" hidden="1" customHeight="1">
      <c r="B4035" s="71">
        <v>4.09721153564453</v>
      </c>
      <c r="C4035" s="71">
        <v>5.0</v>
      </c>
      <c r="D4035" s="71">
        <v>13.0</v>
      </c>
      <c r="E4035" s="71">
        <v>24.0</v>
      </c>
      <c r="F4035" s="71" t="str">
        <f>VLOOKUP(D4035, legend!$C$3:$G$22, 2, FALSE)</f>
        <v>2. Non-Forest Natural Vegetation</v>
      </c>
      <c r="G4035" s="71" t="str">
        <f>VLOOKUP(D4035, legend!$C$3:$G$22, 3, FALSE)</f>
        <v>2. Tumbuhan Non-Hutan Lainnya</v>
      </c>
      <c r="H4035" s="71" t="str">
        <f>VLOOKUP(D4035, legend!$C$3:$G$22, 4, FALSE)</f>
        <v>2.1. Other Natural Vegetation</v>
      </c>
      <c r="I4035" s="71" t="str">
        <f>VLOOKUP(D4035, legend!$C$3:$G$22, 5, FALSE)</f>
        <v>2.1. Tumbuhan Non-Hutan Lainnya</v>
      </c>
      <c r="J4035" s="71" t="str">
        <f>VLOOKUP(E4035, legend!$C$3:$G$22, 2, FALSE)</f>
        <v>4. Non-Vegetated Area</v>
      </c>
      <c r="K4035" s="71" t="str">
        <f>VLOOKUP(E4035, legend!$C$3:$G$22, 3, FALSE)</f>
        <v>4. Non-Vegetasi</v>
      </c>
      <c r="L4035" s="71" t="str">
        <f>VLOOKUP(E4035, legend!$C$3:$G$22, 4, FALSE)</f>
        <v>4.2. Urban Area</v>
      </c>
      <c r="M4035" s="71" t="str">
        <f>VLOOKUP(E4035, legend!$C$3:$G$22, 5, FALSE)</f>
        <v>4.2. Pemukiman </v>
      </c>
      <c r="N4035" s="71" t="str">
        <f>VLOOKUP(C4035,geocode!$A$1:$C$40,2,false)</f>
        <v>Island buffered 20 km</v>
      </c>
      <c r="O4035" s="71" t="str">
        <f>VLOOKUP(C4035,geocode!$A$1:$C$40,3,false)</f>
        <v>Island buffered 20 km</v>
      </c>
      <c r="P4035" s="71">
        <v>2000.0</v>
      </c>
      <c r="Q4035" s="71">
        <v>2023.0</v>
      </c>
    </row>
    <row r="4036" ht="15.75" hidden="1" customHeight="1">
      <c r="B4036" s="71">
        <v>15.2671860229492</v>
      </c>
      <c r="C4036" s="71">
        <v>5.0</v>
      </c>
      <c r="D4036" s="71">
        <v>13.0</v>
      </c>
      <c r="E4036" s="71">
        <v>25.0</v>
      </c>
      <c r="F4036" s="71" t="str">
        <f>VLOOKUP(D4036, legend!$C$3:$G$22, 2, FALSE)</f>
        <v>2. Non-Forest Natural Vegetation</v>
      </c>
      <c r="G4036" s="71" t="str">
        <f>VLOOKUP(D4036, legend!$C$3:$G$22, 3, FALSE)</f>
        <v>2. Tumbuhan Non-Hutan Lainnya</v>
      </c>
      <c r="H4036" s="71" t="str">
        <f>VLOOKUP(D4036, legend!$C$3:$G$22, 4, FALSE)</f>
        <v>2.1. Other Natural Vegetation</v>
      </c>
      <c r="I4036" s="71" t="str">
        <f>VLOOKUP(D4036, legend!$C$3:$G$22, 5, FALSE)</f>
        <v>2.1. Tumbuhan Non-Hutan Lainnya</v>
      </c>
      <c r="J4036" s="71" t="str">
        <f>VLOOKUP(E4036, legend!$C$3:$G$22, 2, FALSE)</f>
        <v>4. Non-Vegetated Area</v>
      </c>
      <c r="K4036" s="71" t="str">
        <f>VLOOKUP(E4036, legend!$C$3:$G$22, 3, FALSE)</f>
        <v>4. Non-Vegetasi</v>
      </c>
      <c r="L4036" s="71" t="str">
        <f>VLOOKUP(E4036, legend!$C$3:$G$22, 4, FALSE)</f>
        <v>4.3. Other Non-Vegetation</v>
      </c>
      <c r="M4036" s="71" t="str">
        <f>VLOOKUP(E4036, legend!$C$3:$G$22, 5, FALSE)</f>
        <v>4.3. Non-Vegetasi Lainnya</v>
      </c>
      <c r="N4036" s="71" t="str">
        <f>VLOOKUP(C4036,geocode!$A$1:$C$40,2,false)</f>
        <v>Island buffered 20 km</v>
      </c>
      <c r="O4036" s="71" t="str">
        <f>VLOOKUP(C4036,geocode!$A$1:$C$40,3,false)</f>
        <v>Island buffered 20 km</v>
      </c>
      <c r="P4036" s="71">
        <v>2000.0</v>
      </c>
      <c r="Q4036" s="71">
        <v>2023.0</v>
      </c>
    </row>
    <row r="4037" ht="15.75" hidden="1" customHeight="1">
      <c r="B4037" s="71">
        <v>0.446106573486328</v>
      </c>
      <c r="C4037" s="71">
        <v>5.0</v>
      </c>
      <c r="D4037" s="71">
        <v>13.0</v>
      </c>
      <c r="E4037" s="71">
        <v>30.0</v>
      </c>
      <c r="F4037" s="71" t="str">
        <f>VLOOKUP(D4037, legend!$C$3:$G$22, 2, FALSE)</f>
        <v>2. Non-Forest Natural Vegetation</v>
      </c>
      <c r="G4037" s="71" t="str">
        <f>VLOOKUP(D4037, legend!$C$3:$G$22, 3, FALSE)</f>
        <v>2. Tumbuhan Non-Hutan Lainnya</v>
      </c>
      <c r="H4037" s="71" t="str">
        <f>VLOOKUP(D4037, legend!$C$3:$G$22, 4, FALSE)</f>
        <v>2.1. Other Natural Vegetation</v>
      </c>
      <c r="I4037" s="71" t="str">
        <f>VLOOKUP(D4037, legend!$C$3:$G$22, 5, FALSE)</f>
        <v>2.1. Tumbuhan Non-Hutan Lainnya</v>
      </c>
      <c r="J4037" s="71" t="str">
        <f>VLOOKUP(E4037, legend!$C$3:$G$22, 2, FALSE)</f>
        <v>4. Non-Vegetated Area</v>
      </c>
      <c r="K4037" s="71" t="str">
        <f>VLOOKUP(E4037, legend!$C$3:$G$22, 3, FALSE)</f>
        <v>4. Non-Vegetasi</v>
      </c>
      <c r="L4037" s="71" t="str">
        <f>VLOOKUP(E4037, legend!$C$3:$G$22, 4, FALSE)</f>
        <v>4.1. Mining Pit</v>
      </c>
      <c r="M4037" s="71" t="str">
        <f>VLOOKUP(E4037, legend!$C$3:$G$22, 5, FALSE)</f>
        <v>4.1. Lubang Tambang</v>
      </c>
      <c r="N4037" s="71" t="str">
        <f>VLOOKUP(C4037,geocode!$A$1:$C$40,2,false)</f>
        <v>Island buffered 20 km</v>
      </c>
      <c r="O4037" s="71" t="str">
        <f>VLOOKUP(C4037,geocode!$A$1:$C$40,3,false)</f>
        <v>Island buffered 20 km</v>
      </c>
      <c r="P4037" s="71">
        <v>2000.0</v>
      </c>
      <c r="Q4037" s="71">
        <v>2023.0</v>
      </c>
    </row>
    <row r="4038" ht="15.75" hidden="1" customHeight="1">
      <c r="B4038" s="71">
        <v>0.624503662109375</v>
      </c>
      <c r="C4038" s="71">
        <v>5.0</v>
      </c>
      <c r="D4038" s="71">
        <v>13.0</v>
      </c>
      <c r="E4038" s="71">
        <v>31.0</v>
      </c>
      <c r="F4038" s="71" t="str">
        <f>VLOOKUP(D4038, legend!$C$3:$G$22, 2, FALSE)</f>
        <v>2. Non-Forest Natural Vegetation</v>
      </c>
      <c r="G4038" s="71" t="str">
        <f>VLOOKUP(D4038, legend!$C$3:$G$22, 3, FALSE)</f>
        <v>2. Tumbuhan Non-Hutan Lainnya</v>
      </c>
      <c r="H4038" s="71" t="str">
        <f>VLOOKUP(D4038, legend!$C$3:$G$22, 4, FALSE)</f>
        <v>2.1. Other Natural Vegetation</v>
      </c>
      <c r="I4038" s="71" t="str">
        <f>VLOOKUP(D4038, legend!$C$3:$G$22, 5, FALSE)</f>
        <v>2.1. Tumbuhan Non-Hutan Lainnya</v>
      </c>
      <c r="J4038" s="71" t="str">
        <f>VLOOKUP(E4038, legend!$C$3:$G$22, 2, FALSE)</f>
        <v>5. Water Body</v>
      </c>
      <c r="K4038" s="71" t="str">
        <f>VLOOKUP(E4038, legend!$C$3:$G$22, 3, FALSE)</f>
        <v>5. Tubuh Air</v>
      </c>
      <c r="L4038" s="71" t="str">
        <f>VLOOKUP(E4038, legend!$C$3:$G$22, 4, FALSE)</f>
        <v>5.1. Aquaculture</v>
      </c>
      <c r="M4038" s="71" t="str">
        <f>VLOOKUP(E4038, legend!$C$3:$G$22, 5, FALSE)</f>
        <v>5.1. Tambak</v>
      </c>
      <c r="N4038" s="71" t="str">
        <f>VLOOKUP(C4038,geocode!$A$1:$C$40,2,false)</f>
        <v>Island buffered 20 km</v>
      </c>
      <c r="O4038" s="71" t="str">
        <f>VLOOKUP(C4038,geocode!$A$1:$C$40,3,false)</f>
        <v>Island buffered 20 km</v>
      </c>
      <c r="P4038" s="71">
        <v>2000.0</v>
      </c>
      <c r="Q4038" s="71">
        <v>2023.0</v>
      </c>
    </row>
    <row r="4039" ht="15.75" hidden="1" customHeight="1">
      <c r="B4039" s="71">
        <v>61.3793638793944</v>
      </c>
      <c r="C4039" s="71">
        <v>5.0</v>
      </c>
      <c r="D4039" s="71">
        <v>13.0</v>
      </c>
      <c r="E4039" s="71">
        <v>33.0</v>
      </c>
      <c r="F4039" s="71" t="str">
        <f>VLOOKUP(D4039, legend!$C$3:$G$22, 2, FALSE)</f>
        <v>2. Non-Forest Natural Vegetation</v>
      </c>
      <c r="G4039" s="71" t="str">
        <f>VLOOKUP(D4039, legend!$C$3:$G$22, 3, FALSE)</f>
        <v>2. Tumbuhan Non-Hutan Lainnya</v>
      </c>
      <c r="H4039" s="71" t="str">
        <f>VLOOKUP(D4039, legend!$C$3:$G$22, 4, FALSE)</f>
        <v>2.1. Other Natural Vegetation</v>
      </c>
      <c r="I4039" s="71" t="str">
        <f>VLOOKUP(D4039, legend!$C$3:$G$22, 5, FALSE)</f>
        <v>2.1. Tumbuhan Non-Hutan Lainnya</v>
      </c>
      <c r="J4039" s="71" t="str">
        <f>VLOOKUP(E4039, legend!$C$3:$G$22, 2, FALSE)</f>
        <v>5. Water Body</v>
      </c>
      <c r="K4039" s="71" t="str">
        <f>VLOOKUP(E4039, legend!$C$3:$G$22, 3, FALSE)</f>
        <v>5. Tubuh Air</v>
      </c>
      <c r="L4039" s="71" t="str">
        <f>VLOOKUP(E4039, legend!$C$3:$G$22, 4, FALSE)</f>
        <v>5.2. River, Lake, Ocean</v>
      </c>
      <c r="M4039" s="71" t="str">
        <f>VLOOKUP(E4039, legend!$C$3:$G$22, 5, FALSE)</f>
        <v>5.2. Sungai, Danau, Laut</v>
      </c>
      <c r="N4039" s="71" t="str">
        <f>VLOOKUP(C4039,geocode!$A$1:$C$40,2,false)</f>
        <v>Island buffered 20 km</v>
      </c>
      <c r="O4039" s="71" t="str">
        <f>VLOOKUP(C4039,geocode!$A$1:$C$40,3,false)</f>
        <v>Island buffered 20 km</v>
      </c>
      <c r="P4039" s="71">
        <v>2000.0</v>
      </c>
      <c r="Q4039" s="71">
        <v>2023.0</v>
      </c>
    </row>
    <row r="4040" ht="15.75" hidden="1" customHeight="1">
      <c r="B4040" s="71">
        <v>0.80321968383789</v>
      </c>
      <c r="C4040" s="71">
        <v>5.0</v>
      </c>
      <c r="D4040" s="71">
        <v>13.0</v>
      </c>
      <c r="E4040" s="71">
        <v>35.0</v>
      </c>
      <c r="F4040" s="71" t="str">
        <f>VLOOKUP(D4040, legend!$C$3:$G$22, 2, FALSE)</f>
        <v>2. Non-Forest Natural Vegetation</v>
      </c>
      <c r="G4040" s="71" t="str">
        <f>VLOOKUP(D4040, legend!$C$3:$G$22, 3, FALSE)</f>
        <v>2. Tumbuhan Non-Hutan Lainnya</v>
      </c>
      <c r="H4040" s="71" t="str">
        <f>VLOOKUP(D4040, legend!$C$3:$G$22, 4, FALSE)</f>
        <v>2.1. Other Natural Vegetation</v>
      </c>
      <c r="I4040" s="71" t="str">
        <f>VLOOKUP(D4040, legend!$C$3:$G$22, 5, FALSE)</f>
        <v>2.1. Tumbuhan Non-Hutan Lainnya</v>
      </c>
      <c r="J4040" s="71" t="str">
        <f>VLOOKUP(E4040, legend!$C$3:$G$22, 2, FALSE)</f>
        <v>3. Agriculture</v>
      </c>
      <c r="K4040" s="71" t="str">
        <f>VLOOKUP(E4040, legend!$C$3:$G$22, 3, FALSE)</f>
        <v>3. Pertanian</v>
      </c>
      <c r="L4040" s="71" t="str">
        <f>VLOOKUP(E4040, legend!$C$3:$G$22, 4, FALSE)</f>
        <v>3.2. Oil Palm</v>
      </c>
      <c r="M4040" s="71" t="str">
        <f>VLOOKUP(E4040, legend!$C$3:$G$22, 5, FALSE)</f>
        <v>3.2. Sawit</v>
      </c>
      <c r="N4040" s="71" t="str">
        <f>VLOOKUP(C4040,geocode!$A$1:$C$40,2,false)</f>
        <v>Island buffered 20 km</v>
      </c>
      <c r="O4040" s="71" t="str">
        <f>VLOOKUP(C4040,geocode!$A$1:$C$40,3,false)</f>
        <v>Island buffered 20 km</v>
      </c>
      <c r="P4040" s="71">
        <v>2000.0</v>
      </c>
      <c r="Q4040" s="71">
        <v>2023.0</v>
      </c>
    </row>
    <row r="4041" ht="15.75" hidden="1" customHeight="1">
      <c r="B4041" s="71">
        <v>0.445627368164062</v>
      </c>
      <c r="C4041" s="71">
        <v>5.0</v>
      </c>
      <c r="D4041" s="71">
        <v>13.0</v>
      </c>
      <c r="E4041" s="71">
        <v>40.0</v>
      </c>
      <c r="F4041" s="71" t="str">
        <f>VLOOKUP(D4041, legend!$C$3:$G$22, 2, FALSE)</f>
        <v>2. Non-Forest Natural Vegetation</v>
      </c>
      <c r="G4041" s="71" t="str">
        <f>VLOOKUP(D4041, legend!$C$3:$G$22, 3, FALSE)</f>
        <v>2. Tumbuhan Non-Hutan Lainnya</v>
      </c>
      <c r="H4041" s="71" t="str">
        <f>VLOOKUP(D4041, legend!$C$3:$G$22, 4, FALSE)</f>
        <v>2.1. Other Natural Vegetation</v>
      </c>
      <c r="I4041" s="71" t="str">
        <f>VLOOKUP(D4041, legend!$C$3:$G$22, 5, FALSE)</f>
        <v>2.1. Tumbuhan Non-Hutan Lainnya</v>
      </c>
      <c r="J4041" s="71" t="str">
        <f>VLOOKUP(E4041, legend!$C$3:$G$22, 2, FALSE)</f>
        <v>3. Agriculture</v>
      </c>
      <c r="K4041" s="71" t="str">
        <f>VLOOKUP(E4041, legend!$C$3:$G$22, 3, FALSE)</f>
        <v>3. Pertanian</v>
      </c>
      <c r="L4041" s="71" t="str">
        <f>VLOOKUP(E4041, legend!$C$3:$G$22, 4, FALSE)</f>
        <v>3.1. Rice Paddy</v>
      </c>
      <c r="M4041" s="71" t="str">
        <f>VLOOKUP(E4041, legend!$C$3:$G$22, 5, FALSE)</f>
        <v>3.1. Sawah</v>
      </c>
      <c r="N4041" s="71" t="str">
        <f>VLOOKUP(C4041,geocode!$A$1:$C$40,2,false)</f>
        <v>Island buffered 20 km</v>
      </c>
      <c r="O4041" s="71" t="str">
        <f>VLOOKUP(C4041,geocode!$A$1:$C$40,3,false)</f>
        <v>Island buffered 20 km</v>
      </c>
      <c r="P4041" s="71">
        <v>2000.0</v>
      </c>
      <c r="Q4041" s="71">
        <v>2023.0</v>
      </c>
    </row>
    <row r="4042" ht="15.75" hidden="1" customHeight="1">
      <c r="B4042" s="71">
        <v>3.73231496582031</v>
      </c>
      <c r="C4042" s="71">
        <v>5.0</v>
      </c>
      <c r="D4042" s="71">
        <v>21.0</v>
      </c>
      <c r="E4042" s="71">
        <v>3.0</v>
      </c>
      <c r="F4042" s="71" t="str">
        <f>VLOOKUP(D4042, legend!$C$3:$G$22, 2, FALSE)</f>
        <v>3. Agriculture</v>
      </c>
      <c r="G4042" s="71" t="str">
        <f>VLOOKUP(D4042, legend!$C$3:$G$22, 3, FALSE)</f>
        <v>3. Pertanian</v>
      </c>
      <c r="H4042" s="71" t="str">
        <f>VLOOKUP(D4042, legend!$C$3:$G$22, 4, FALSE)</f>
        <v>3.4. Other Agriculture</v>
      </c>
      <c r="I4042" s="71" t="str">
        <f>VLOOKUP(D4042, legend!$C$3:$G$22, 5, FALSE)</f>
        <v>3.4. Pertanian Lainnya </v>
      </c>
      <c r="J4042" s="71" t="str">
        <f>VLOOKUP(E4042, legend!$C$3:$G$22, 2, FALSE)</f>
        <v>1. Forest </v>
      </c>
      <c r="K4042" s="71" t="str">
        <f>VLOOKUP(E4042, legend!$C$3:$G$22, 3, FALSE)</f>
        <v>1. Hutan</v>
      </c>
      <c r="L4042" s="71" t="str">
        <f>VLOOKUP(E4042, legend!$C$3:$G$22, 4, FALSE)</f>
        <v>1.1. Forest Formation</v>
      </c>
      <c r="M4042" s="71" t="str">
        <f>VLOOKUP(E4042, legend!$C$3:$G$22, 5, FALSE)</f>
        <v>1.1. Formasi Hutan</v>
      </c>
      <c r="N4042" s="71" t="str">
        <f>VLOOKUP(C4042,geocode!$A$1:$C$40,2,false)</f>
        <v>Island buffered 20 km</v>
      </c>
      <c r="O4042" s="71" t="str">
        <f>VLOOKUP(C4042,geocode!$A$1:$C$40,3,false)</f>
        <v>Island buffered 20 km</v>
      </c>
      <c r="P4042" s="71">
        <v>2000.0</v>
      </c>
      <c r="Q4042" s="71">
        <v>2023.0</v>
      </c>
    </row>
    <row r="4043" ht="15.75" hidden="1" customHeight="1">
      <c r="B4043" s="71">
        <v>8.70445819091796</v>
      </c>
      <c r="C4043" s="71">
        <v>5.0</v>
      </c>
      <c r="D4043" s="71">
        <v>21.0</v>
      </c>
      <c r="E4043" s="71">
        <v>5.0</v>
      </c>
      <c r="F4043" s="71" t="str">
        <f>VLOOKUP(D4043, legend!$C$3:$G$22, 2, FALSE)</f>
        <v>3. Agriculture</v>
      </c>
      <c r="G4043" s="71" t="str">
        <f>VLOOKUP(D4043, legend!$C$3:$G$22, 3, FALSE)</f>
        <v>3. Pertanian</v>
      </c>
      <c r="H4043" s="71" t="str">
        <f>VLOOKUP(D4043, legend!$C$3:$G$22, 4, FALSE)</f>
        <v>3.4. Other Agriculture</v>
      </c>
      <c r="I4043" s="71" t="str">
        <f>VLOOKUP(D4043, legend!$C$3:$G$22, 5, FALSE)</f>
        <v>3.4. Pertanian Lainnya </v>
      </c>
      <c r="J4043" s="71" t="str">
        <f>VLOOKUP(E4043, legend!$C$3:$G$22, 2, FALSE)</f>
        <v>1. Forest </v>
      </c>
      <c r="K4043" s="71" t="str">
        <f>VLOOKUP(E4043, legend!$C$3:$G$22, 3, FALSE)</f>
        <v>1. Hutan</v>
      </c>
      <c r="L4043" s="71" t="str">
        <f>VLOOKUP(E4043, legend!$C$3:$G$22, 4, FALSE)</f>
        <v>1.2. Mangrove</v>
      </c>
      <c r="M4043" s="71" t="str">
        <f>VLOOKUP(E4043, legend!$C$3:$G$22, 5, FALSE)</f>
        <v>1.2. Mangrove</v>
      </c>
      <c r="N4043" s="71" t="str">
        <f>VLOOKUP(C4043,geocode!$A$1:$C$40,2,false)</f>
        <v>Island buffered 20 km</v>
      </c>
      <c r="O4043" s="71" t="str">
        <f>VLOOKUP(C4043,geocode!$A$1:$C$40,3,false)</f>
        <v>Island buffered 20 km</v>
      </c>
      <c r="P4043" s="71">
        <v>2000.0</v>
      </c>
      <c r="Q4043" s="71">
        <v>2023.0</v>
      </c>
    </row>
    <row r="4044" ht="15.75" hidden="1" customHeight="1">
      <c r="B4044" s="71">
        <v>15.7211380676269</v>
      </c>
      <c r="C4044" s="71">
        <v>5.0</v>
      </c>
      <c r="D4044" s="71">
        <v>21.0</v>
      </c>
      <c r="E4044" s="71">
        <v>13.0</v>
      </c>
      <c r="F4044" s="71" t="str">
        <f>VLOOKUP(D4044, legend!$C$3:$G$22, 2, FALSE)</f>
        <v>3. Agriculture</v>
      </c>
      <c r="G4044" s="71" t="str">
        <f>VLOOKUP(D4044, legend!$C$3:$G$22, 3, FALSE)</f>
        <v>3. Pertanian</v>
      </c>
      <c r="H4044" s="71" t="str">
        <f>VLOOKUP(D4044, legend!$C$3:$G$22, 4, FALSE)</f>
        <v>3.4. Other Agriculture</v>
      </c>
      <c r="I4044" s="71" t="str">
        <f>VLOOKUP(D4044, legend!$C$3:$G$22, 5, FALSE)</f>
        <v>3.4. Pertanian Lainnya </v>
      </c>
      <c r="J4044" s="71" t="str">
        <f>VLOOKUP(E4044, legend!$C$3:$G$22, 2, FALSE)</f>
        <v>2. Non-Forest Natural Vegetation</v>
      </c>
      <c r="K4044" s="71" t="str">
        <f>VLOOKUP(E4044, legend!$C$3:$G$22, 3, FALSE)</f>
        <v>2. Tumbuhan Non-Hutan Lainnya</v>
      </c>
      <c r="L4044" s="71" t="str">
        <f>VLOOKUP(E4044, legend!$C$3:$G$22, 4, FALSE)</f>
        <v>2.1. Other Natural Vegetation</v>
      </c>
      <c r="M4044" s="71" t="str">
        <f>VLOOKUP(E4044, legend!$C$3:$G$22, 5, FALSE)</f>
        <v>2.1. Tumbuhan Non-Hutan Lainnya</v>
      </c>
      <c r="N4044" s="71" t="str">
        <f>VLOOKUP(C4044,geocode!$A$1:$C$40,2,false)</f>
        <v>Island buffered 20 km</v>
      </c>
      <c r="O4044" s="71" t="str">
        <f>VLOOKUP(C4044,geocode!$A$1:$C$40,3,false)</f>
        <v>Island buffered 20 km</v>
      </c>
      <c r="P4044" s="71">
        <v>2000.0</v>
      </c>
      <c r="Q4044" s="71">
        <v>2023.0</v>
      </c>
    </row>
    <row r="4045" ht="15.75" hidden="1" customHeight="1">
      <c r="B4045" s="71">
        <v>165.312546087646</v>
      </c>
      <c r="C4045" s="71">
        <v>5.0</v>
      </c>
      <c r="D4045" s="71">
        <v>21.0</v>
      </c>
      <c r="E4045" s="71">
        <v>21.0</v>
      </c>
      <c r="F4045" s="71" t="str">
        <f>VLOOKUP(D4045, legend!$C$3:$G$22, 2, FALSE)</f>
        <v>3. Agriculture</v>
      </c>
      <c r="G4045" s="71" t="str">
        <f>VLOOKUP(D4045, legend!$C$3:$G$22, 3, FALSE)</f>
        <v>3. Pertanian</v>
      </c>
      <c r="H4045" s="71" t="str">
        <f>VLOOKUP(D4045, legend!$C$3:$G$22, 4, FALSE)</f>
        <v>3.4. Other Agriculture</v>
      </c>
      <c r="I4045" s="71" t="str">
        <f>VLOOKUP(D4045, legend!$C$3:$G$22, 5, FALSE)</f>
        <v>3.4. Pertanian Lainnya </v>
      </c>
      <c r="J4045" s="71" t="str">
        <f>VLOOKUP(E4045, legend!$C$3:$G$22, 2, FALSE)</f>
        <v>3. Agriculture</v>
      </c>
      <c r="K4045" s="71" t="str">
        <f>VLOOKUP(E4045, legend!$C$3:$G$22, 3, FALSE)</f>
        <v>3. Pertanian</v>
      </c>
      <c r="L4045" s="71" t="str">
        <f>VLOOKUP(E4045, legend!$C$3:$G$22, 4, FALSE)</f>
        <v>3.4. Other Agriculture</v>
      </c>
      <c r="M4045" s="71" t="str">
        <f>VLOOKUP(E4045, legend!$C$3:$G$22, 5, FALSE)</f>
        <v>3.4. Pertanian Lainnya </v>
      </c>
      <c r="N4045" s="71" t="str">
        <f>VLOOKUP(C4045,geocode!$A$1:$C$40,2,false)</f>
        <v>Island buffered 20 km</v>
      </c>
      <c r="O4045" s="71" t="str">
        <f>VLOOKUP(C4045,geocode!$A$1:$C$40,3,false)</f>
        <v>Island buffered 20 km</v>
      </c>
      <c r="P4045" s="71">
        <v>2000.0</v>
      </c>
      <c r="Q4045" s="71">
        <v>2023.0</v>
      </c>
    </row>
    <row r="4046" ht="15.75" hidden="1" customHeight="1">
      <c r="B4046" s="71">
        <v>5.96259115600586</v>
      </c>
      <c r="C4046" s="71">
        <v>5.0</v>
      </c>
      <c r="D4046" s="71">
        <v>21.0</v>
      </c>
      <c r="E4046" s="71">
        <v>24.0</v>
      </c>
      <c r="F4046" s="71" t="str">
        <f>VLOOKUP(D4046, legend!$C$3:$G$22, 2, FALSE)</f>
        <v>3. Agriculture</v>
      </c>
      <c r="G4046" s="71" t="str">
        <f>VLOOKUP(D4046, legend!$C$3:$G$22, 3, FALSE)</f>
        <v>3. Pertanian</v>
      </c>
      <c r="H4046" s="71" t="str">
        <f>VLOOKUP(D4046, legend!$C$3:$G$22, 4, FALSE)</f>
        <v>3.4. Other Agriculture</v>
      </c>
      <c r="I4046" s="71" t="str">
        <f>VLOOKUP(D4046, legend!$C$3:$G$22, 5, FALSE)</f>
        <v>3.4. Pertanian Lainnya </v>
      </c>
      <c r="J4046" s="71" t="str">
        <f>VLOOKUP(E4046, legend!$C$3:$G$22, 2, FALSE)</f>
        <v>4. Non-Vegetated Area</v>
      </c>
      <c r="K4046" s="71" t="str">
        <f>VLOOKUP(E4046, legend!$C$3:$G$22, 3, FALSE)</f>
        <v>4. Non-Vegetasi</v>
      </c>
      <c r="L4046" s="71" t="str">
        <f>VLOOKUP(E4046, legend!$C$3:$G$22, 4, FALSE)</f>
        <v>4.2. Urban Area</v>
      </c>
      <c r="M4046" s="71" t="str">
        <f>VLOOKUP(E4046, legend!$C$3:$G$22, 5, FALSE)</f>
        <v>4.2. Pemukiman </v>
      </c>
      <c r="N4046" s="71" t="str">
        <f>VLOOKUP(C4046,geocode!$A$1:$C$40,2,false)</f>
        <v>Island buffered 20 km</v>
      </c>
      <c r="O4046" s="71" t="str">
        <f>VLOOKUP(C4046,geocode!$A$1:$C$40,3,false)</f>
        <v>Island buffered 20 km</v>
      </c>
      <c r="P4046" s="71">
        <v>2000.0</v>
      </c>
      <c r="Q4046" s="71">
        <v>2023.0</v>
      </c>
    </row>
    <row r="4047" ht="15.75" hidden="1" customHeight="1">
      <c r="B4047" s="71">
        <v>9.04416403198242</v>
      </c>
      <c r="C4047" s="71">
        <v>5.0</v>
      </c>
      <c r="D4047" s="71">
        <v>21.0</v>
      </c>
      <c r="E4047" s="71">
        <v>25.0</v>
      </c>
      <c r="F4047" s="71" t="str">
        <f>VLOOKUP(D4047, legend!$C$3:$G$22, 2, FALSE)</f>
        <v>3. Agriculture</v>
      </c>
      <c r="G4047" s="71" t="str">
        <f>VLOOKUP(D4047, legend!$C$3:$G$22, 3, FALSE)</f>
        <v>3. Pertanian</v>
      </c>
      <c r="H4047" s="71" t="str">
        <f>VLOOKUP(D4047, legend!$C$3:$G$22, 4, FALSE)</f>
        <v>3.4. Other Agriculture</v>
      </c>
      <c r="I4047" s="71" t="str">
        <f>VLOOKUP(D4047, legend!$C$3:$G$22, 5, FALSE)</f>
        <v>3.4. Pertanian Lainnya </v>
      </c>
      <c r="J4047" s="71" t="str">
        <f>VLOOKUP(E4047, legend!$C$3:$G$22, 2, FALSE)</f>
        <v>4. Non-Vegetated Area</v>
      </c>
      <c r="K4047" s="71" t="str">
        <f>VLOOKUP(E4047, legend!$C$3:$G$22, 3, FALSE)</f>
        <v>4. Non-Vegetasi</v>
      </c>
      <c r="L4047" s="71" t="str">
        <f>VLOOKUP(E4047, legend!$C$3:$G$22, 4, FALSE)</f>
        <v>4.3. Other Non-Vegetation</v>
      </c>
      <c r="M4047" s="71" t="str">
        <f>VLOOKUP(E4047, legend!$C$3:$G$22, 5, FALSE)</f>
        <v>4.3. Non-Vegetasi Lainnya</v>
      </c>
      <c r="N4047" s="71" t="str">
        <f>VLOOKUP(C4047,geocode!$A$1:$C$40,2,false)</f>
        <v>Island buffered 20 km</v>
      </c>
      <c r="O4047" s="71" t="str">
        <f>VLOOKUP(C4047,geocode!$A$1:$C$40,3,false)</f>
        <v>Island buffered 20 km</v>
      </c>
      <c r="P4047" s="71">
        <v>2000.0</v>
      </c>
      <c r="Q4047" s="71">
        <v>2023.0</v>
      </c>
    </row>
    <row r="4048" ht="15.75" hidden="1" customHeight="1">
      <c r="B4048" s="71">
        <v>0.356933679199218</v>
      </c>
      <c r="C4048" s="71">
        <v>5.0</v>
      </c>
      <c r="D4048" s="71">
        <v>21.0</v>
      </c>
      <c r="E4048" s="71">
        <v>30.0</v>
      </c>
      <c r="F4048" s="71" t="str">
        <f>VLOOKUP(D4048, legend!$C$3:$G$22, 2, FALSE)</f>
        <v>3. Agriculture</v>
      </c>
      <c r="G4048" s="71" t="str">
        <f>VLOOKUP(D4048, legend!$C$3:$G$22, 3, FALSE)</f>
        <v>3. Pertanian</v>
      </c>
      <c r="H4048" s="71" t="str">
        <f>VLOOKUP(D4048, legend!$C$3:$G$22, 4, FALSE)</f>
        <v>3.4. Other Agriculture</v>
      </c>
      <c r="I4048" s="71" t="str">
        <f>VLOOKUP(D4048, legend!$C$3:$G$22, 5, FALSE)</f>
        <v>3.4. Pertanian Lainnya </v>
      </c>
      <c r="J4048" s="71" t="str">
        <f>VLOOKUP(E4048, legend!$C$3:$G$22, 2, FALSE)</f>
        <v>4. Non-Vegetated Area</v>
      </c>
      <c r="K4048" s="71" t="str">
        <f>VLOOKUP(E4048, legend!$C$3:$G$22, 3, FALSE)</f>
        <v>4. Non-Vegetasi</v>
      </c>
      <c r="L4048" s="71" t="str">
        <f>VLOOKUP(E4048, legend!$C$3:$G$22, 4, FALSE)</f>
        <v>4.1. Mining Pit</v>
      </c>
      <c r="M4048" s="71" t="str">
        <f>VLOOKUP(E4048, legend!$C$3:$G$22, 5, FALSE)</f>
        <v>4.1. Lubang Tambang</v>
      </c>
      <c r="N4048" s="71" t="str">
        <f>VLOOKUP(C4048,geocode!$A$1:$C$40,2,false)</f>
        <v>Island buffered 20 km</v>
      </c>
      <c r="O4048" s="71" t="str">
        <f>VLOOKUP(C4048,geocode!$A$1:$C$40,3,false)</f>
        <v>Island buffered 20 km</v>
      </c>
      <c r="P4048" s="71">
        <v>2000.0</v>
      </c>
      <c r="Q4048" s="71">
        <v>2023.0</v>
      </c>
    </row>
    <row r="4049" ht="15.75" hidden="1" customHeight="1">
      <c r="B4049" s="71">
        <v>1.78396693115234</v>
      </c>
      <c r="C4049" s="71">
        <v>5.0</v>
      </c>
      <c r="D4049" s="71">
        <v>21.0</v>
      </c>
      <c r="E4049" s="71">
        <v>31.0</v>
      </c>
      <c r="F4049" s="71" t="str">
        <f>VLOOKUP(D4049, legend!$C$3:$G$22, 2, FALSE)</f>
        <v>3. Agriculture</v>
      </c>
      <c r="G4049" s="71" t="str">
        <f>VLOOKUP(D4049, legend!$C$3:$G$22, 3, FALSE)</f>
        <v>3. Pertanian</v>
      </c>
      <c r="H4049" s="71" t="str">
        <f>VLOOKUP(D4049, legend!$C$3:$G$22, 4, FALSE)</f>
        <v>3.4. Other Agriculture</v>
      </c>
      <c r="I4049" s="71" t="str">
        <f>VLOOKUP(D4049, legend!$C$3:$G$22, 5, FALSE)</f>
        <v>3.4. Pertanian Lainnya </v>
      </c>
      <c r="J4049" s="71" t="str">
        <f>VLOOKUP(E4049, legend!$C$3:$G$22, 2, FALSE)</f>
        <v>5. Water Body</v>
      </c>
      <c r="K4049" s="71" t="str">
        <f>VLOOKUP(E4049, legend!$C$3:$G$22, 3, FALSE)</f>
        <v>5. Tubuh Air</v>
      </c>
      <c r="L4049" s="71" t="str">
        <f>VLOOKUP(E4049, legend!$C$3:$G$22, 4, FALSE)</f>
        <v>5.1. Aquaculture</v>
      </c>
      <c r="M4049" s="71" t="str">
        <f>VLOOKUP(E4049, legend!$C$3:$G$22, 5, FALSE)</f>
        <v>5.1. Tambak</v>
      </c>
      <c r="N4049" s="71" t="str">
        <f>VLOOKUP(C4049,geocode!$A$1:$C$40,2,false)</f>
        <v>Island buffered 20 km</v>
      </c>
      <c r="O4049" s="71" t="str">
        <f>VLOOKUP(C4049,geocode!$A$1:$C$40,3,false)</f>
        <v>Island buffered 20 km</v>
      </c>
      <c r="P4049" s="71">
        <v>2000.0</v>
      </c>
      <c r="Q4049" s="71">
        <v>2023.0</v>
      </c>
    </row>
    <row r="4050" ht="15.75" hidden="1" customHeight="1">
      <c r="B4050" s="71">
        <v>41.959453137207</v>
      </c>
      <c r="C4050" s="71">
        <v>5.0</v>
      </c>
      <c r="D4050" s="71">
        <v>21.0</v>
      </c>
      <c r="E4050" s="71">
        <v>33.0</v>
      </c>
      <c r="F4050" s="71" t="str">
        <f>VLOOKUP(D4050, legend!$C$3:$G$22, 2, FALSE)</f>
        <v>3. Agriculture</v>
      </c>
      <c r="G4050" s="71" t="str">
        <f>VLOOKUP(D4050, legend!$C$3:$G$22, 3, FALSE)</f>
        <v>3. Pertanian</v>
      </c>
      <c r="H4050" s="71" t="str">
        <f>VLOOKUP(D4050, legend!$C$3:$G$22, 4, FALSE)</f>
        <v>3.4. Other Agriculture</v>
      </c>
      <c r="I4050" s="71" t="str">
        <f>VLOOKUP(D4050, legend!$C$3:$G$22, 5, FALSE)</f>
        <v>3.4. Pertanian Lainnya </v>
      </c>
      <c r="J4050" s="71" t="str">
        <f>VLOOKUP(E4050, legend!$C$3:$G$22, 2, FALSE)</f>
        <v>5. Water Body</v>
      </c>
      <c r="K4050" s="71" t="str">
        <f>VLOOKUP(E4050, legend!$C$3:$G$22, 3, FALSE)</f>
        <v>5. Tubuh Air</v>
      </c>
      <c r="L4050" s="71" t="str">
        <f>VLOOKUP(E4050, legend!$C$3:$G$22, 4, FALSE)</f>
        <v>5.2. River, Lake, Ocean</v>
      </c>
      <c r="M4050" s="71" t="str">
        <f>VLOOKUP(E4050, legend!$C$3:$G$22, 5, FALSE)</f>
        <v>5.2. Sungai, Danau, Laut</v>
      </c>
      <c r="N4050" s="71" t="str">
        <f>VLOOKUP(C4050,geocode!$A$1:$C$40,2,false)</f>
        <v>Island buffered 20 km</v>
      </c>
      <c r="O4050" s="71" t="str">
        <f>VLOOKUP(C4050,geocode!$A$1:$C$40,3,false)</f>
        <v>Island buffered 20 km</v>
      </c>
      <c r="P4050" s="71">
        <v>2000.0</v>
      </c>
      <c r="Q4050" s="71">
        <v>2023.0</v>
      </c>
    </row>
    <row r="4051" ht="15.75" hidden="1" customHeight="1">
      <c r="B4051" s="71">
        <v>1.25112221679687</v>
      </c>
      <c r="C4051" s="71">
        <v>5.0</v>
      </c>
      <c r="D4051" s="71">
        <v>21.0</v>
      </c>
      <c r="E4051" s="71">
        <v>35.0</v>
      </c>
      <c r="F4051" s="71" t="str">
        <f>VLOOKUP(D4051, legend!$C$3:$G$22, 2, FALSE)</f>
        <v>3. Agriculture</v>
      </c>
      <c r="G4051" s="71" t="str">
        <f>VLOOKUP(D4051, legend!$C$3:$G$22, 3, FALSE)</f>
        <v>3. Pertanian</v>
      </c>
      <c r="H4051" s="71" t="str">
        <f>VLOOKUP(D4051, legend!$C$3:$G$22, 4, FALSE)</f>
        <v>3.4. Other Agriculture</v>
      </c>
      <c r="I4051" s="71" t="str">
        <f>VLOOKUP(D4051, legend!$C$3:$G$22, 5, FALSE)</f>
        <v>3.4. Pertanian Lainnya </v>
      </c>
      <c r="J4051" s="71" t="str">
        <f>VLOOKUP(E4051, legend!$C$3:$G$22, 2, FALSE)</f>
        <v>3. Agriculture</v>
      </c>
      <c r="K4051" s="71" t="str">
        <f>VLOOKUP(E4051, legend!$C$3:$G$22, 3, FALSE)</f>
        <v>3. Pertanian</v>
      </c>
      <c r="L4051" s="71" t="str">
        <f>VLOOKUP(E4051, legend!$C$3:$G$22, 4, FALSE)</f>
        <v>3.2. Oil Palm</v>
      </c>
      <c r="M4051" s="71" t="str">
        <f>VLOOKUP(E4051, legend!$C$3:$G$22, 5, FALSE)</f>
        <v>3.2. Sawit</v>
      </c>
      <c r="N4051" s="71" t="str">
        <f>VLOOKUP(C4051,geocode!$A$1:$C$40,2,false)</f>
        <v>Island buffered 20 km</v>
      </c>
      <c r="O4051" s="71" t="str">
        <f>VLOOKUP(C4051,geocode!$A$1:$C$40,3,false)</f>
        <v>Island buffered 20 km</v>
      </c>
      <c r="P4051" s="71">
        <v>2000.0</v>
      </c>
      <c r="Q4051" s="71">
        <v>2023.0</v>
      </c>
    </row>
    <row r="4052" ht="15.75" hidden="1" customHeight="1">
      <c r="B4052" s="71">
        <v>0.26550302734375</v>
      </c>
      <c r="C4052" s="71">
        <v>5.0</v>
      </c>
      <c r="D4052" s="71">
        <v>21.0</v>
      </c>
      <c r="E4052" s="71">
        <v>40.0</v>
      </c>
      <c r="F4052" s="71" t="str">
        <f>VLOOKUP(D4052, legend!$C$3:$G$22, 2, FALSE)</f>
        <v>3. Agriculture</v>
      </c>
      <c r="G4052" s="71" t="str">
        <f>VLOOKUP(D4052, legend!$C$3:$G$22, 3, FALSE)</f>
        <v>3. Pertanian</v>
      </c>
      <c r="H4052" s="71" t="str">
        <f>VLOOKUP(D4052, legend!$C$3:$G$22, 4, FALSE)</f>
        <v>3.4. Other Agriculture</v>
      </c>
      <c r="I4052" s="71" t="str">
        <f>VLOOKUP(D4052, legend!$C$3:$G$22, 5, FALSE)</f>
        <v>3.4. Pertanian Lainnya </v>
      </c>
      <c r="J4052" s="71" t="str">
        <f>VLOOKUP(E4052, legend!$C$3:$G$22, 2, FALSE)</f>
        <v>3. Agriculture</v>
      </c>
      <c r="K4052" s="71" t="str">
        <f>VLOOKUP(E4052, legend!$C$3:$G$22, 3, FALSE)</f>
        <v>3. Pertanian</v>
      </c>
      <c r="L4052" s="71" t="str">
        <f>VLOOKUP(E4052, legend!$C$3:$G$22, 4, FALSE)</f>
        <v>3.1. Rice Paddy</v>
      </c>
      <c r="M4052" s="71" t="str">
        <f>VLOOKUP(E4052, legend!$C$3:$G$22, 5, FALSE)</f>
        <v>3.1. Sawah</v>
      </c>
      <c r="N4052" s="71" t="str">
        <f>VLOOKUP(C4052,geocode!$A$1:$C$40,2,false)</f>
        <v>Island buffered 20 km</v>
      </c>
      <c r="O4052" s="71" t="str">
        <f>VLOOKUP(C4052,geocode!$A$1:$C$40,3,false)</f>
        <v>Island buffered 20 km</v>
      </c>
      <c r="P4052" s="71">
        <v>2000.0</v>
      </c>
      <c r="Q4052" s="71">
        <v>2023.0</v>
      </c>
    </row>
    <row r="4053" ht="15.75" hidden="1" customHeight="1">
      <c r="B4053" s="71">
        <v>0.0893891967773437</v>
      </c>
      <c r="C4053" s="71">
        <v>5.0</v>
      </c>
      <c r="D4053" s="71">
        <v>24.0</v>
      </c>
      <c r="E4053" s="71">
        <v>21.0</v>
      </c>
      <c r="F4053" s="71" t="str">
        <f>VLOOKUP(D4053, legend!$C$3:$G$22, 2, FALSE)</f>
        <v>4. Non-Vegetated Area</v>
      </c>
      <c r="G4053" s="71" t="str">
        <f>VLOOKUP(D4053, legend!$C$3:$G$22, 3, FALSE)</f>
        <v>4. Non-Vegetasi</v>
      </c>
      <c r="H4053" s="71" t="str">
        <f>VLOOKUP(D4053, legend!$C$3:$G$22, 4, FALSE)</f>
        <v>4.2. Urban Area</v>
      </c>
      <c r="I4053" s="71" t="str">
        <f>VLOOKUP(D4053, legend!$C$3:$G$22, 5, FALSE)</f>
        <v>4.2. Pemukiman </v>
      </c>
      <c r="J4053" s="71" t="str">
        <f>VLOOKUP(E4053, legend!$C$3:$G$22, 2, FALSE)</f>
        <v>3. Agriculture</v>
      </c>
      <c r="K4053" s="71" t="str">
        <f>VLOOKUP(E4053, legend!$C$3:$G$22, 3, FALSE)</f>
        <v>3. Pertanian</v>
      </c>
      <c r="L4053" s="71" t="str">
        <f>VLOOKUP(E4053, legend!$C$3:$G$22, 4, FALSE)</f>
        <v>3.4. Other Agriculture</v>
      </c>
      <c r="M4053" s="71" t="str">
        <f>VLOOKUP(E4053, legend!$C$3:$G$22, 5, FALSE)</f>
        <v>3.4. Pertanian Lainnya </v>
      </c>
      <c r="N4053" s="71" t="str">
        <f>VLOOKUP(C4053,geocode!$A$1:$C$40,2,false)</f>
        <v>Island buffered 20 km</v>
      </c>
      <c r="O4053" s="71" t="str">
        <f>VLOOKUP(C4053,geocode!$A$1:$C$40,3,false)</f>
        <v>Island buffered 20 km</v>
      </c>
      <c r="P4053" s="71">
        <v>2000.0</v>
      </c>
      <c r="Q4053" s="71">
        <v>2023.0</v>
      </c>
    </row>
    <row r="4054" ht="15.75" hidden="1" customHeight="1">
      <c r="B4054" s="71">
        <v>12.7450498046874</v>
      </c>
      <c r="C4054" s="71">
        <v>5.0</v>
      </c>
      <c r="D4054" s="71">
        <v>24.0</v>
      </c>
      <c r="E4054" s="71">
        <v>24.0</v>
      </c>
      <c r="F4054" s="71" t="str">
        <f>VLOOKUP(D4054, legend!$C$3:$G$22, 2, FALSE)</f>
        <v>4. Non-Vegetated Area</v>
      </c>
      <c r="G4054" s="71" t="str">
        <f>VLOOKUP(D4054, legend!$C$3:$G$22, 3, FALSE)</f>
        <v>4. Non-Vegetasi</v>
      </c>
      <c r="H4054" s="71" t="str">
        <f>VLOOKUP(D4054, legend!$C$3:$G$22, 4, FALSE)</f>
        <v>4.2. Urban Area</v>
      </c>
      <c r="I4054" s="71" t="str">
        <f>VLOOKUP(D4054, legend!$C$3:$G$22, 5, FALSE)</f>
        <v>4.2. Pemukiman </v>
      </c>
      <c r="J4054" s="71" t="str">
        <f>VLOOKUP(E4054, legend!$C$3:$G$22, 2, FALSE)</f>
        <v>4. Non-Vegetated Area</v>
      </c>
      <c r="K4054" s="71" t="str">
        <f>VLOOKUP(E4054, legend!$C$3:$G$22, 3, FALSE)</f>
        <v>4. Non-Vegetasi</v>
      </c>
      <c r="L4054" s="71" t="str">
        <f>VLOOKUP(E4054, legend!$C$3:$G$22, 4, FALSE)</f>
        <v>4.2. Urban Area</v>
      </c>
      <c r="M4054" s="71" t="str">
        <f>VLOOKUP(E4054, legend!$C$3:$G$22, 5, FALSE)</f>
        <v>4.2. Pemukiman </v>
      </c>
      <c r="N4054" s="71" t="str">
        <f>VLOOKUP(C4054,geocode!$A$1:$C$40,2,false)</f>
        <v>Island buffered 20 km</v>
      </c>
      <c r="O4054" s="71" t="str">
        <f>VLOOKUP(C4054,geocode!$A$1:$C$40,3,false)</f>
        <v>Island buffered 20 km</v>
      </c>
      <c r="P4054" s="71">
        <v>2000.0</v>
      </c>
      <c r="Q4054" s="71">
        <v>2023.0</v>
      </c>
    </row>
    <row r="4055" ht="15.75" hidden="1" customHeight="1">
      <c r="B4055" s="71">
        <v>1.7774529296875</v>
      </c>
      <c r="C4055" s="71">
        <v>5.0</v>
      </c>
      <c r="D4055" s="71">
        <v>24.0</v>
      </c>
      <c r="E4055" s="71">
        <v>25.0</v>
      </c>
      <c r="F4055" s="71" t="str">
        <f>VLOOKUP(D4055, legend!$C$3:$G$22, 2, FALSE)</f>
        <v>4. Non-Vegetated Area</v>
      </c>
      <c r="G4055" s="71" t="str">
        <f>VLOOKUP(D4055, legend!$C$3:$G$22, 3, FALSE)</f>
        <v>4. Non-Vegetasi</v>
      </c>
      <c r="H4055" s="71" t="str">
        <f>VLOOKUP(D4055, legend!$C$3:$G$22, 4, FALSE)</f>
        <v>4.2. Urban Area</v>
      </c>
      <c r="I4055" s="71" t="str">
        <f>VLOOKUP(D4055, legend!$C$3:$G$22, 5, FALSE)</f>
        <v>4.2. Pemukiman </v>
      </c>
      <c r="J4055" s="71" t="str">
        <f>VLOOKUP(E4055, legend!$C$3:$G$22, 2, FALSE)</f>
        <v>4. Non-Vegetated Area</v>
      </c>
      <c r="K4055" s="71" t="str">
        <f>VLOOKUP(E4055, legend!$C$3:$G$22, 3, FALSE)</f>
        <v>4. Non-Vegetasi</v>
      </c>
      <c r="L4055" s="71" t="str">
        <f>VLOOKUP(E4055, legend!$C$3:$G$22, 4, FALSE)</f>
        <v>4.3. Other Non-Vegetation</v>
      </c>
      <c r="M4055" s="71" t="str">
        <f>VLOOKUP(E4055, legend!$C$3:$G$22, 5, FALSE)</f>
        <v>4.3. Non-Vegetasi Lainnya</v>
      </c>
      <c r="N4055" s="71" t="str">
        <f>VLOOKUP(C4055,geocode!$A$1:$C$40,2,false)</f>
        <v>Island buffered 20 km</v>
      </c>
      <c r="O4055" s="71" t="str">
        <f>VLOOKUP(C4055,geocode!$A$1:$C$40,3,false)</f>
        <v>Island buffered 20 km</v>
      </c>
      <c r="P4055" s="71">
        <v>2000.0</v>
      </c>
      <c r="Q4055" s="71">
        <v>2023.0</v>
      </c>
    </row>
    <row r="4056" ht="15.75" hidden="1" customHeight="1">
      <c r="B4056" s="71">
        <v>0.445528625488281</v>
      </c>
      <c r="C4056" s="71">
        <v>5.0</v>
      </c>
      <c r="D4056" s="71">
        <v>24.0</v>
      </c>
      <c r="E4056" s="71">
        <v>33.0</v>
      </c>
      <c r="F4056" s="71" t="str">
        <f>VLOOKUP(D4056, legend!$C$3:$G$22, 2, FALSE)</f>
        <v>4. Non-Vegetated Area</v>
      </c>
      <c r="G4056" s="71" t="str">
        <f>VLOOKUP(D4056, legend!$C$3:$G$22, 3, FALSE)</f>
        <v>4. Non-Vegetasi</v>
      </c>
      <c r="H4056" s="71" t="str">
        <f>VLOOKUP(D4056, legend!$C$3:$G$22, 4, FALSE)</f>
        <v>4.2. Urban Area</v>
      </c>
      <c r="I4056" s="71" t="str">
        <f>VLOOKUP(D4056, legend!$C$3:$G$22, 5, FALSE)</f>
        <v>4.2. Pemukiman </v>
      </c>
      <c r="J4056" s="71" t="str">
        <f>VLOOKUP(E4056, legend!$C$3:$G$22, 2, FALSE)</f>
        <v>5. Water Body</v>
      </c>
      <c r="K4056" s="71" t="str">
        <f>VLOOKUP(E4056, legend!$C$3:$G$22, 3, FALSE)</f>
        <v>5. Tubuh Air</v>
      </c>
      <c r="L4056" s="71" t="str">
        <f>VLOOKUP(E4056, legend!$C$3:$G$22, 4, FALSE)</f>
        <v>5.2. River, Lake, Ocean</v>
      </c>
      <c r="M4056" s="71" t="str">
        <f>VLOOKUP(E4056, legend!$C$3:$G$22, 5, FALSE)</f>
        <v>5.2. Sungai, Danau, Laut</v>
      </c>
      <c r="N4056" s="71" t="str">
        <f>VLOOKUP(C4056,geocode!$A$1:$C$40,2,false)</f>
        <v>Island buffered 20 km</v>
      </c>
      <c r="O4056" s="71" t="str">
        <f>VLOOKUP(C4056,geocode!$A$1:$C$40,3,false)</f>
        <v>Island buffered 20 km</v>
      </c>
      <c r="P4056" s="71">
        <v>2000.0</v>
      </c>
      <c r="Q4056" s="71">
        <v>2023.0</v>
      </c>
    </row>
    <row r="4057" ht="15.75" hidden="1" customHeight="1">
      <c r="B4057" s="71">
        <v>1.15875583496093</v>
      </c>
      <c r="C4057" s="71">
        <v>5.0</v>
      </c>
      <c r="D4057" s="71">
        <v>25.0</v>
      </c>
      <c r="E4057" s="71">
        <v>3.0</v>
      </c>
      <c r="F4057" s="71" t="str">
        <f>VLOOKUP(D4057, legend!$C$3:$G$22, 2, FALSE)</f>
        <v>4. Non-Vegetated Area</v>
      </c>
      <c r="G4057" s="71" t="str">
        <f>VLOOKUP(D4057, legend!$C$3:$G$22, 3, FALSE)</f>
        <v>4. Non-Vegetasi</v>
      </c>
      <c r="H4057" s="71" t="str">
        <f>VLOOKUP(D4057, legend!$C$3:$G$22, 4, FALSE)</f>
        <v>4.3. Other Non-Vegetation</v>
      </c>
      <c r="I4057" s="71" t="str">
        <f>VLOOKUP(D4057, legend!$C$3:$G$22, 5, FALSE)</f>
        <v>4.3. Non-Vegetasi Lainnya</v>
      </c>
      <c r="J4057" s="71" t="str">
        <f>VLOOKUP(E4057, legend!$C$3:$G$22, 2, FALSE)</f>
        <v>1. Forest </v>
      </c>
      <c r="K4057" s="71" t="str">
        <f>VLOOKUP(E4057, legend!$C$3:$G$22, 3, FALSE)</f>
        <v>1. Hutan</v>
      </c>
      <c r="L4057" s="71" t="str">
        <f>VLOOKUP(E4057, legend!$C$3:$G$22, 4, FALSE)</f>
        <v>1.1. Forest Formation</v>
      </c>
      <c r="M4057" s="71" t="str">
        <f>VLOOKUP(E4057, legend!$C$3:$G$22, 5, FALSE)</f>
        <v>1.1. Formasi Hutan</v>
      </c>
      <c r="N4057" s="71" t="str">
        <f>VLOOKUP(C4057,geocode!$A$1:$C$40,2,false)</f>
        <v>Island buffered 20 km</v>
      </c>
      <c r="O4057" s="71" t="str">
        <f>VLOOKUP(C4057,geocode!$A$1:$C$40,3,false)</f>
        <v>Island buffered 20 km</v>
      </c>
      <c r="P4057" s="71">
        <v>2000.0</v>
      </c>
      <c r="Q4057" s="71">
        <v>2023.0</v>
      </c>
    </row>
    <row r="4058" ht="15.75" hidden="1" customHeight="1">
      <c r="B4058" s="71">
        <v>14.178122668457</v>
      </c>
      <c r="C4058" s="71">
        <v>5.0</v>
      </c>
      <c r="D4058" s="71">
        <v>25.0</v>
      </c>
      <c r="E4058" s="71">
        <v>5.0</v>
      </c>
      <c r="F4058" s="71" t="str">
        <f>VLOOKUP(D4058, legend!$C$3:$G$22, 2, FALSE)</f>
        <v>4. Non-Vegetated Area</v>
      </c>
      <c r="G4058" s="71" t="str">
        <f>VLOOKUP(D4058, legend!$C$3:$G$22, 3, FALSE)</f>
        <v>4. Non-Vegetasi</v>
      </c>
      <c r="H4058" s="71" t="str">
        <f>VLOOKUP(D4058, legend!$C$3:$G$22, 4, FALSE)</f>
        <v>4.3. Other Non-Vegetation</v>
      </c>
      <c r="I4058" s="71" t="str">
        <f>VLOOKUP(D4058, legend!$C$3:$G$22, 5, FALSE)</f>
        <v>4.3. Non-Vegetasi Lainnya</v>
      </c>
      <c r="J4058" s="71" t="str">
        <f>VLOOKUP(E4058, legend!$C$3:$G$22, 2, FALSE)</f>
        <v>1. Forest </v>
      </c>
      <c r="K4058" s="71" t="str">
        <f>VLOOKUP(E4058, legend!$C$3:$G$22, 3, FALSE)</f>
        <v>1. Hutan</v>
      </c>
      <c r="L4058" s="71" t="str">
        <f>VLOOKUP(E4058, legend!$C$3:$G$22, 4, FALSE)</f>
        <v>1.2. Mangrove</v>
      </c>
      <c r="M4058" s="71" t="str">
        <f>VLOOKUP(E4058, legend!$C$3:$G$22, 5, FALSE)</f>
        <v>1.2. Mangrove</v>
      </c>
      <c r="N4058" s="71" t="str">
        <f>VLOOKUP(C4058,geocode!$A$1:$C$40,2,false)</f>
        <v>Island buffered 20 km</v>
      </c>
      <c r="O4058" s="71" t="str">
        <f>VLOOKUP(C4058,geocode!$A$1:$C$40,3,false)</f>
        <v>Island buffered 20 km</v>
      </c>
      <c r="P4058" s="71">
        <v>2000.0</v>
      </c>
      <c r="Q4058" s="71">
        <v>2023.0</v>
      </c>
    </row>
    <row r="4059" ht="15.75" hidden="1" customHeight="1">
      <c r="B4059" s="71">
        <v>22.5166605407714</v>
      </c>
      <c r="C4059" s="71">
        <v>5.0</v>
      </c>
      <c r="D4059" s="71">
        <v>25.0</v>
      </c>
      <c r="E4059" s="71">
        <v>13.0</v>
      </c>
      <c r="F4059" s="71" t="str">
        <f>VLOOKUP(D4059, legend!$C$3:$G$22, 2, FALSE)</f>
        <v>4. Non-Vegetated Area</v>
      </c>
      <c r="G4059" s="71" t="str">
        <f>VLOOKUP(D4059, legend!$C$3:$G$22, 3, FALSE)</f>
        <v>4. Non-Vegetasi</v>
      </c>
      <c r="H4059" s="71" t="str">
        <f>VLOOKUP(D4059, legend!$C$3:$G$22, 4, FALSE)</f>
        <v>4.3. Other Non-Vegetation</v>
      </c>
      <c r="I4059" s="71" t="str">
        <f>VLOOKUP(D4059, legend!$C$3:$G$22, 5, FALSE)</f>
        <v>4.3. Non-Vegetasi Lainnya</v>
      </c>
      <c r="J4059" s="71" t="str">
        <f>VLOOKUP(E4059, legend!$C$3:$G$22, 2, FALSE)</f>
        <v>2. Non-Forest Natural Vegetation</v>
      </c>
      <c r="K4059" s="71" t="str">
        <f>VLOOKUP(E4059, legend!$C$3:$G$22, 3, FALSE)</f>
        <v>2. Tumbuhan Non-Hutan Lainnya</v>
      </c>
      <c r="L4059" s="71" t="str">
        <f>VLOOKUP(E4059, legend!$C$3:$G$22, 4, FALSE)</f>
        <v>2.1. Other Natural Vegetation</v>
      </c>
      <c r="M4059" s="71" t="str">
        <f>VLOOKUP(E4059, legend!$C$3:$G$22, 5, FALSE)</f>
        <v>2.1. Tumbuhan Non-Hutan Lainnya</v>
      </c>
      <c r="N4059" s="71" t="str">
        <f>VLOOKUP(C4059,geocode!$A$1:$C$40,2,false)</f>
        <v>Island buffered 20 km</v>
      </c>
      <c r="O4059" s="71" t="str">
        <f>VLOOKUP(C4059,geocode!$A$1:$C$40,3,false)</f>
        <v>Island buffered 20 km</v>
      </c>
      <c r="P4059" s="71">
        <v>2000.0</v>
      </c>
      <c r="Q4059" s="71">
        <v>2023.0</v>
      </c>
    </row>
    <row r="4060" ht="15.75" hidden="1" customHeight="1">
      <c r="B4060" s="71">
        <v>29.008766015625</v>
      </c>
      <c r="C4060" s="71">
        <v>5.0</v>
      </c>
      <c r="D4060" s="71">
        <v>25.0</v>
      </c>
      <c r="E4060" s="71">
        <v>21.0</v>
      </c>
      <c r="F4060" s="71" t="str">
        <f>VLOOKUP(D4060, legend!$C$3:$G$22, 2, FALSE)</f>
        <v>4. Non-Vegetated Area</v>
      </c>
      <c r="G4060" s="71" t="str">
        <f>VLOOKUP(D4060, legend!$C$3:$G$22, 3, FALSE)</f>
        <v>4. Non-Vegetasi</v>
      </c>
      <c r="H4060" s="71" t="str">
        <f>VLOOKUP(D4060, legend!$C$3:$G$22, 4, FALSE)</f>
        <v>4.3. Other Non-Vegetation</v>
      </c>
      <c r="I4060" s="71" t="str">
        <f>VLOOKUP(D4060, legend!$C$3:$G$22, 5, FALSE)</f>
        <v>4.3. Non-Vegetasi Lainnya</v>
      </c>
      <c r="J4060" s="71" t="str">
        <f>VLOOKUP(E4060, legend!$C$3:$G$22, 2, FALSE)</f>
        <v>3. Agriculture</v>
      </c>
      <c r="K4060" s="71" t="str">
        <f>VLOOKUP(E4060, legend!$C$3:$G$22, 3, FALSE)</f>
        <v>3. Pertanian</v>
      </c>
      <c r="L4060" s="71" t="str">
        <f>VLOOKUP(E4060, legend!$C$3:$G$22, 4, FALSE)</f>
        <v>3.4. Other Agriculture</v>
      </c>
      <c r="M4060" s="71" t="str">
        <f>VLOOKUP(E4060, legend!$C$3:$G$22, 5, FALSE)</f>
        <v>3.4. Pertanian Lainnya </v>
      </c>
      <c r="N4060" s="71" t="str">
        <f>VLOOKUP(C4060,geocode!$A$1:$C$40,2,false)</f>
        <v>Island buffered 20 km</v>
      </c>
      <c r="O4060" s="71" t="str">
        <f>VLOOKUP(C4060,geocode!$A$1:$C$40,3,false)</f>
        <v>Island buffered 20 km</v>
      </c>
      <c r="P4060" s="71">
        <v>2000.0</v>
      </c>
      <c r="Q4060" s="71">
        <v>2023.0</v>
      </c>
    </row>
    <row r="4061" ht="15.75" hidden="1" customHeight="1">
      <c r="B4061" s="71">
        <v>27.6687992736816</v>
      </c>
      <c r="C4061" s="71">
        <v>5.0</v>
      </c>
      <c r="D4061" s="71">
        <v>25.0</v>
      </c>
      <c r="E4061" s="71">
        <v>24.0</v>
      </c>
      <c r="F4061" s="71" t="str">
        <f>VLOOKUP(D4061, legend!$C$3:$G$22, 2, FALSE)</f>
        <v>4. Non-Vegetated Area</v>
      </c>
      <c r="G4061" s="71" t="str">
        <f>VLOOKUP(D4061, legend!$C$3:$G$22, 3, FALSE)</f>
        <v>4. Non-Vegetasi</v>
      </c>
      <c r="H4061" s="71" t="str">
        <f>VLOOKUP(D4061, legend!$C$3:$G$22, 4, FALSE)</f>
        <v>4.3. Other Non-Vegetation</v>
      </c>
      <c r="I4061" s="71" t="str">
        <f>VLOOKUP(D4061, legend!$C$3:$G$22, 5, FALSE)</f>
        <v>4.3. Non-Vegetasi Lainnya</v>
      </c>
      <c r="J4061" s="71" t="str">
        <f>VLOOKUP(E4061, legend!$C$3:$G$22, 2, FALSE)</f>
        <v>4. Non-Vegetated Area</v>
      </c>
      <c r="K4061" s="71" t="str">
        <f>VLOOKUP(E4061, legend!$C$3:$G$22, 3, FALSE)</f>
        <v>4. Non-Vegetasi</v>
      </c>
      <c r="L4061" s="71" t="str">
        <f>VLOOKUP(E4061, legend!$C$3:$G$22, 4, FALSE)</f>
        <v>4.2. Urban Area</v>
      </c>
      <c r="M4061" s="71" t="str">
        <f>VLOOKUP(E4061, legend!$C$3:$G$22, 5, FALSE)</f>
        <v>4.2. Pemukiman </v>
      </c>
      <c r="N4061" s="71" t="str">
        <f>VLOOKUP(C4061,geocode!$A$1:$C$40,2,false)</f>
        <v>Island buffered 20 km</v>
      </c>
      <c r="O4061" s="71" t="str">
        <f>VLOOKUP(C4061,geocode!$A$1:$C$40,3,false)</f>
        <v>Island buffered 20 km</v>
      </c>
      <c r="P4061" s="71">
        <v>2000.0</v>
      </c>
      <c r="Q4061" s="71">
        <v>2023.0</v>
      </c>
    </row>
    <row r="4062" ht="15.75" hidden="1" customHeight="1">
      <c r="B4062" s="71">
        <v>149.017073919677</v>
      </c>
      <c r="C4062" s="71">
        <v>5.0</v>
      </c>
      <c r="D4062" s="71">
        <v>25.0</v>
      </c>
      <c r="E4062" s="71">
        <v>25.0</v>
      </c>
      <c r="F4062" s="71" t="str">
        <f>VLOOKUP(D4062, legend!$C$3:$G$22, 2, FALSE)</f>
        <v>4. Non-Vegetated Area</v>
      </c>
      <c r="G4062" s="71" t="str">
        <f>VLOOKUP(D4062, legend!$C$3:$G$22, 3, FALSE)</f>
        <v>4. Non-Vegetasi</v>
      </c>
      <c r="H4062" s="71" t="str">
        <f>VLOOKUP(D4062, legend!$C$3:$G$22, 4, FALSE)</f>
        <v>4.3. Other Non-Vegetation</v>
      </c>
      <c r="I4062" s="71" t="str">
        <f>VLOOKUP(D4062, legend!$C$3:$G$22, 5, FALSE)</f>
        <v>4.3. Non-Vegetasi Lainnya</v>
      </c>
      <c r="J4062" s="71" t="str">
        <f>VLOOKUP(E4062, legend!$C$3:$G$22, 2, FALSE)</f>
        <v>4. Non-Vegetated Area</v>
      </c>
      <c r="K4062" s="71" t="str">
        <f>VLOOKUP(E4062, legend!$C$3:$G$22, 3, FALSE)</f>
        <v>4. Non-Vegetasi</v>
      </c>
      <c r="L4062" s="71" t="str">
        <f>VLOOKUP(E4062, legend!$C$3:$G$22, 4, FALSE)</f>
        <v>4.3. Other Non-Vegetation</v>
      </c>
      <c r="M4062" s="71" t="str">
        <f>VLOOKUP(E4062, legend!$C$3:$G$22, 5, FALSE)</f>
        <v>4.3. Non-Vegetasi Lainnya</v>
      </c>
      <c r="N4062" s="71" t="str">
        <f>VLOOKUP(C4062,geocode!$A$1:$C$40,2,false)</f>
        <v>Island buffered 20 km</v>
      </c>
      <c r="O4062" s="71" t="str">
        <f>VLOOKUP(C4062,geocode!$A$1:$C$40,3,false)</f>
        <v>Island buffered 20 km</v>
      </c>
      <c r="P4062" s="71">
        <v>2000.0</v>
      </c>
      <c r="Q4062" s="71">
        <v>2023.0</v>
      </c>
    </row>
    <row r="4063" ht="15.75" hidden="1" customHeight="1">
      <c r="B4063" s="71">
        <v>0.088614013671875</v>
      </c>
      <c r="C4063" s="71">
        <v>5.0</v>
      </c>
      <c r="D4063" s="71">
        <v>25.0</v>
      </c>
      <c r="E4063" s="71">
        <v>30.0</v>
      </c>
      <c r="F4063" s="71" t="str">
        <f>VLOOKUP(D4063, legend!$C$3:$G$22, 2, FALSE)</f>
        <v>4. Non-Vegetated Area</v>
      </c>
      <c r="G4063" s="71" t="str">
        <f>VLOOKUP(D4063, legend!$C$3:$G$22, 3, FALSE)</f>
        <v>4. Non-Vegetasi</v>
      </c>
      <c r="H4063" s="71" t="str">
        <f>VLOOKUP(D4063, legend!$C$3:$G$22, 4, FALSE)</f>
        <v>4.3. Other Non-Vegetation</v>
      </c>
      <c r="I4063" s="71" t="str">
        <f>VLOOKUP(D4063, legend!$C$3:$G$22, 5, FALSE)</f>
        <v>4.3. Non-Vegetasi Lainnya</v>
      </c>
      <c r="J4063" s="71" t="str">
        <f>VLOOKUP(E4063, legend!$C$3:$G$22, 2, FALSE)</f>
        <v>4. Non-Vegetated Area</v>
      </c>
      <c r="K4063" s="71" t="str">
        <f>VLOOKUP(E4063, legend!$C$3:$G$22, 3, FALSE)</f>
        <v>4. Non-Vegetasi</v>
      </c>
      <c r="L4063" s="71" t="str">
        <f>VLOOKUP(E4063, legend!$C$3:$G$22, 4, FALSE)</f>
        <v>4.1. Mining Pit</v>
      </c>
      <c r="M4063" s="71" t="str">
        <f>VLOOKUP(E4063, legend!$C$3:$G$22, 5, FALSE)</f>
        <v>4.1. Lubang Tambang</v>
      </c>
      <c r="N4063" s="71" t="str">
        <f>VLOOKUP(C4063,geocode!$A$1:$C$40,2,false)</f>
        <v>Island buffered 20 km</v>
      </c>
      <c r="O4063" s="71" t="str">
        <f>VLOOKUP(C4063,geocode!$A$1:$C$40,3,false)</f>
        <v>Island buffered 20 km</v>
      </c>
      <c r="P4063" s="71">
        <v>2000.0</v>
      </c>
      <c r="Q4063" s="71">
        <v>2023.0</v>
      </c>
    </row>
    <row r="4064" ht="15.75" hidden="1" customHeight="1">
      <c r="B4064" s="71">
        <v>8.29796206054687</v>
      </c>
      <c r="C4064" s="71">
        <v>5.0</v>
      </c>
      <c r="D4064" s="71">
        <v>25.0</v>
      </c>
      <c r="E4064" s="71">
        <v>31.0</v>
      </c>
      <c r="F4064" s="71" t="str">
        <f>VLOOKUP(D4064, legend!$C$3:$G$22, 2, FALSE)</f>
        <v>4. Non-Vegetated Area</v>
      </c>
      <c r="G4064" s="71" t="str">
        <f>VLOOKUP(D4064, legend!$C$3:$G$22, 3, FALSE)</f>
        <v>4. Non-Vegetasi</v>
      </c>
      <c r="H4064" s="71" t="str">
        <f>VLOOKUP(D4064, legend!$C$3:$G$22, 4, FALSE)</f>
        <v>4.3. Other Non-Vegetation</v>
      </c>
      <c r="I4064" s="71" t="str">
        <f>VLOOKUP(D4064, legend!$C$3:$G$22, 5, FALSE)</f>
        <v>4.3. Non-Vegetasi Lainnya</v>
      </c>
      <c r="J4064" s="71" t="str">
        <f>VLOOKUP(E4064, legend!$C$3:$G$22, 2, FALSE)</f>
        <v>5. Water Body</v>
      </c>
      <c r="K4064" s="71" t="str">
        <f>VLOOKUP(E4064, legend!$C$3:$G$22, 3, FALSE)</f>
        <v>5. Tubuh Air</v>
      </c>
      <c r="L4064" s="71" t="str">
        <f>VLOOKUP(E4064, legend!$C$3:$G$22, 4, FALSE)</f>
        <v>5.1. Aquaculture</v>
      </c>
      <c r="M4064" s="71" t="str">
        <f>VLOOKUP(E4064, legend!$C$3:$G$22, 5, FALSE)</f>
        <v>5.1. Tambak</v>
      </c>
      <c r="N4064" s="71" t="str">
        <f>VLOOKUP(C4064,geocode!$A$1:$C$40,2,false)</f>
        <v>Island buffered 20 km</v>
      </c>
      <c r="O4064" s="71" t="str">
        <f>VLOOKUP(C4064,geocode!$A$1:$C$40,3,false)</f>
        <v>Island buffered 20 km</v>
      </c>
      <c r="P4064" s="71">
        <v>2000.0</v>
      </c>
      <c r="Q4064" s="71">
        <v>2023.0</v>
      </c>
    </row>
    <row r="4065" ht="15.75" hidden="1" customHeight="1">
      <c r="B4065" s="71">
        <v>61.2633536987304</v>
      </c>
      <c r="C4065" s="71">
        <v>5.0</v>
      </c>
      <c r="D4065" s="71">
        <v>25.0</v>
      </c>
      <c r="E4065" s="71">
        <v>33.0</v>
      </c>
      <c r="F4065" s="71" t="str">
        <f>VLOOKUP(D4065, legend!$C$3:$G$22, 2, FALSE)</f>
        <v>4. Non-Vegetated Area</v>
      </c>
      <c r="G4065" s="71" t="str">
        <f>VLOOKUP(D4065, legend!$C$3:$G$22, 3, FALSE)</f>
        <v>4. Non-Vegetasi</v>
      </c>
      <c r="H4065" s="71" t="str">
        <f>VLOOKUP(D4065, legend!$C$3:$G$22, 4, FALSE)</f>
        <v>4.3. Other Non-Vegetation</v>
      </c>
      <c r="I4065" s="71" t="str">
        <f>VLOOKUP(D4065, legend!$C$3:$G$22, 5, FALSE)</f>
        <v>4.3. Non-Vegetasi Lainnya</v>
      </c>
      <c r="J4065" s="71" t="str">
        <f>VLOOKUP(E4065, legend!$C$3:$G$22, 2, FALSE)</f>
        <v>5. Water Body</v>
      </c>
      <c r="K4065" s="71" t="str">
        <f>VLOOKUP(E4065, legend!$C$3:$G$22, 3, FALSE)</f>
        <v>5. Tubuh Air</v>
      </c>
      <c r="L4065" s="71" t="str">
        <f>VLOOKUP(E4065, legend!$C$3:$G$22, 4, FALSE)</f>
        <v>5.2. River, Lake, Ocean</v>
      </c>
      <c r="M4065" s="71" t="str">
        <f>VLOOKUP(E4065, legend!$C$3:$G$22, 5, FALSE)</f>
        <v>5.2. Sungai, Danau, Laut</v>
      </c>
      <c r="N4065" s="71" t="str">
        <f>VLOOKUP(C4065,geocode!$A$1:$C$40,2,false)</f>
        <v>Island buffered 20 km</v>
      </c>
      <c r="O4065" s="71" t="str">
        <f>VLOOKUP(C4065,geocode!$A$1:$C$40,3,false)</f>
        <v>Island buffered 20 km</v>
      </c>
      <c r="P4065" s="71">
        <v>2000.0</v>
      </c>
      <c r="Q4065" s="71">
        <v>2023.0</v>
      </c>
    </row>
    <row r="4066" ht="15.75" hidden="1" customHeight="1">
      <c r="B4066" s="71">
        <v>0.267734643554687</v>
      </c>
      <c r="C4066" s="71">
        <v>5.0</v>
      </c>
      <c r="D4066" s="71">
        <v>25.0</v>
      </c>
      <c r="E4066" s="71">
        <v>35.0</v>
      </c>
      <c r="F4066" s="71" t="str">
        <f>VLOOKUP(D4066, legend!$C$3:$G$22, 2, FALSE)</f>
        <v>4. Non-Vegetated Area</v>
      </c>
      <c r="G4066" s="71" t="str">
        <f>VLOOKUP(D4066, legend!$C$3:$G$22, 3, FALSE)</f>
        <v>4. Non-Vegetasi</v>
      </c>
      <c r="H4066" s="71" t="str">
        <f>VLOOKUP(D4066, legend!$C$3:$G$22, 4, FALSE)</f>
        <v>4.3. Other Non-Vegetation</v>
      </c>
      <c r="I4066" s="71" t="str">
        <f>VLOOKUP(D4066, legend!$C$3:$G$22, 5, FALSE)</f>
        <v>4.3. Non-Vegetasi Lainnya</v>
      </c>
      <c r="J4066" s="71" t="str">
        <f>VLOOKUP(E4066, legend!$C$3:$G$22, 2, FALSE)</f>
        <v>3. Agriculture</v>
      </c>
      <c r="K4066" s="71" t="str">
        <f>VLOOKUP(E4066, legend!$C$3:$G$22, 3, FALSE)</f>
        <v>3. Pertanian</v>
      </c>
      <c r="L4066" s="71" t="str">
        <f>VLOOKUP(E4066, legend!$C$3:$G$22, 4, FALSE)</f>
        <v>3.2. Oil Palm</v>
      </c>
      <c r="M4066" s="71" t="str">
        <f>VLOOKUP(E4066, legend!$C$3:$G$22, 5, FALSE)</f>
        <v>3.2. Sawit</v>
      </c>
      <c r="N4066" s="71" t="str">
        <f>VLOOKUP(C4066,geocode!$A$1:$C$40,2,false)</f>
        <v>Island buffered 20 km</v>
      </c>
      <c r="O4066" s="71" t="str">
        <f>VLOOKUP(C4066,geocode!$A$1:$C$40,3,false)</f>
        <v>Island buffered 20 km</v>
      </c>
      <c r="P4066" s="71">
        <v>2000.0</v>
      </c>
      <c r="Q4066" s="71">
        <v>2023.0</v>
      </c>
    </row>
    <row r="4067" ht="15.75" hidden="1" customHeight="1">
      <c r="B4067" s="71">
        <v>3.01365573730468</v>
      </c>
      <c r="C4067" s="71">
        <v>5.0</v>
      </c>
      <c r="D4067" s="71">
        <v>25.0</v>
      </c>
      <c r="E4067" s="71">
        <v>40.0</v>
      </c>
      <c r="F4067" s="71" t="str">
        <f>VLOOKUP(D4067, legend!$C$3:$G$22, 2, FALSE)</f>
        <v>4. Non-Vegetated Area</v>
      </c>
      <c r="G4067" s="71" t="str">
        <f>VLOOKUP(D4067, legend!$C$3:$G$22, 3, FALSE)</f>
        <v>4. Non-Vegetasi</v>
      </c>
      <c r="H4067" s="71" t="str">
        <f>VLOOKUP(D4067, legend!$C$3:$G$22, 4, FALSE)</f>
        <v>4.3. Other Non-Vegetation</v>
      </c>
      <c r="I4067" s="71" t="str">
        <f>VLOOKUP(D4067, legend!$C$3:$G$22, 5, FALSE)</f>
        <v>4.3. Non-Vegetasi Lainnya</v>
      </c>
      <c r="J4067" s="71" t="str">
        <f>VLOOKUP(E4067, legend!$C$3:$G$22, 2, FALSE)</f>
        <v>3. Agriculture</v>
      </c>
      <c r="K4067" s="71" t="str">
        <f>VLOOKUP(E4067, legend!$C$3:$G$22, 3, FALSE)</f>
        <v>3. Pertanian</v>
      </c>
      <c r="L4067" s="71" t="str">
        <f>VLOOKUP(E4067, legend!$C$3:$G$22, 4, FALSE)</f>
        <v>3.1. Rice Paddy</v>
      </c>
      <c r="M4067" s="71" t="str">
        <f>VLOOKUP(E4067, legend!$C$3:$G$22, 5, FALSE)</f>
        <v>3.1. Sawah</v>
      </c>
      <c r="N4067" s="71" t="str">
        <f>VLOOKUP(C4067,geocode!$A$1:$C$40,2,false)</f>
        <v>Island buffered 20 km</v>
      </c>
      <c r="O4067" s="71" t="str">
        <f>VLOOKUP(C4067,geocode!$A$1:$C$40,3,false)</f>
        <v>Island buffered 20 km</v>
      </c>
      <c r="P4067" s="71">
        <v>2000.0</v>
      </c>
      <c r="Q4067" s="71">
        <v>2023.0</v>
      </c>
    </row>
    <row r="4068" ht="15.75" hidden="1" customHeight="1">
      <c r="B4068" s="71">
        <v>0.356860546874999</v>
      </c>
      <c r="C4068" s="71">
        <v>5.0</v>
      </c>
      <c r="D4068" s="71">
        <v>30.0</v>
      </c>
      <c r="E4068" s="71">
        <v>30.0</v>
      </c>
      <c r="F4068" s="71" t="str">
        <f>VLOOKUP(D4068, legend!$C$3:$G$22, 2, FALSE)</f>
        <v>4. Non-Vegetated Area</v>
      </c>
      <c r="G4068" s="71" t="str">
        <f>VLOOKUP(D4068, legend!$C$3:$G$22, 3, FALSE)</f>
        <v>4. Non-Vegetasi</v>
      </c>
      <c r="H4068" s="71" t="str">
        <f>VLOOKUP(D4068, legend!$C$3:$G$22, 4, FALSE)</f>
        <v>4.1. Mining Pit</v>
      </c>
      <c r="I4068" s="71" t="str">
        <f>VLOOKUP(D4068, legend!$C$3:$G$22, 5, FALSE)</f>
        <v>4.1. Lubang Tambang</v>
      </c>
      <c r="J4068" s="71" t="str">
        <f>VLOOKUP(E4068, legend!$C$3:$G$22, 2, FALSE)</f>
        <v>4. Non-Vegetated Area</v>
      </c>
      <c r="K4068" s="71" t="str">
        <f>VLOOKUP(E4068, legend!$C$3:$G$22, 3, FALSE)</f>
        <v>4. Non-Vegetasi</v>
      </c>
      <c r="L4068" s="71" t="str">
        <f>VLOOKUP(E4068, legend!$C$3:$G$22, 4, FALSE)</f>
        <v>4.1. Mining Pit</v>
      </c>
      <c r="M4068" s="71" t="str">
        <f>VLOOKUP(E4068, legend!$C$3:$G$22, 5, FALSE)</f>
        <v>4.1. Lubang Tambang</v>
      </c>
      <c r="N4068" s="71" t="str">
        <f>VLOOKUP(C4068,geocode!$A$1:$C$40,2,false)</f>
        <v>Island buffered 20 km</v>
      </c>
      <c r="O4068" s="71" t="str">
        <f>VLOOKUP(C4068,geocode!$A$1:$C$40,3,false)</f>
        <v>Island buffered 20 km</v>
      </c>
      <c r="P4068" s="71">
        <v>2000.0</v>
      </c>
      <c r="Q4068" s="71">
        <v>2023.0</v>
      </c>
    </row>
    <row r="4069" ht="15.75" hidden="1" customHeight="1">
      <c r="B4069" s="71">
        <v>0.0885174682617187</v>
      </c>
      <c r="C4069" s="71">
        <v>5.0</v>
      </c>
      <c r="D4069" s="71">
        <v>31.0</v>
      </c>
      <c r="E4069" s="71">
        <v>3.0</v>
      </c>
      <c r="F4069" s="71" t="str">
        <f>VLOOKUP(D4069, legend!$C$3:$G$22, 2, FALSE)</f>
        <v>5. Water Body</v>
      </c>
      <c r="G4069" s="71" t="str">
        <f>VLOOKUP(D4069, legend!$C$3:$G$22, 3, FALSE)</f>
        <v>5. Tubuh Air</v>
      </c>
      <c r="H4069" s="71" t="str">
        <f>VLOOKUP(D4069, legend!$C$3:$G$22, 4, FALSE)</f>
        <v>5.1. Aquaculture</v>
      </c>
      <c r="I4069" s="71" t="str">
        <f>VLOOKUP(D4069, legend!$C$3:$G$22, 5, FALSE)</f>
        <v>5.1. Tambak</v>
      </c>
      <c r="J4069" s="71" t="str">
        <f>VLOOKUP(E4069, legend!$C$3:$G$22, 2, FALSE)</f>
        <v>1. Forest </v>
      </c>
      <c r="K4069" s="71" t="str">
        <f>VLOOKUP(E4069, legend!$C$3:$G$22, 3, FALSE)</f>
        <v>1. Hutan</v>
      </c>
      <c r="L4069" s="71" t="str">
        <f>VLOOKUP(E4069, legend!$C$3:$G$22, 4, FALSE)</f>
        <v>1.1. Forest Formation</v>
      </c>
      <c r="M4069" s="71" t="str">
        <f>VLOOKUP(E4069, legend!$C$3:$G$22, 5, FALSE)</f>
        <v>1.1. Formasi Hutan</v>
      </c>
      <c r="N4069" s="71" t="str">
        <f>VLOOKUP(C4069,geocode!$A$1:$C$40,2,false)</f>
        <v>Island buffered 20 km</v>
      </c>
      <c r="O4069" s="71" t="str">
        <f>VLOOKUP(C4069,geocode!$A$1:$C$40,3,false)</f>
        <v>Island buffered 20 km</v>
      </c>
      <c r="P4069" s="71">
        <v>2000.0</v>
      </c>
      <c r="Q4069" s="71">
        <v>2023.0</v>
      </c>
    </row>
    <row r="4070" ht="15.75" hidden="1" customHeight="1">
      <c r="B4070" s="71">
        <v>6.06097968749999</v>
      </c>
      <c r="C4070" s="71">
        <v>5.0</v>
      </c>
      <c r="D4070" s="71">
        <v>31.0</v>
      </c>
      <c r="E4070" s="71">
        <v>5.0</v>
      </c>
      <c r="F4070" s="71" t="str">
        <f>VLOOKUP(D4070, legend!$C$3:$G$22, 2, FALSE)</f>
        <v>5. Water Body</v>
      </c>
      <c r="G4070" s="71" t="str">
        <f>VLOOKUP(D4070, legend!$C$3:$G$22, 3, FALSE)</f>
        <v>5. Tubuh Air</v>
      </c>
      <c r="H4070" s="71" t="str">
        <f>VLOOKUP(D4070, legend!$C$3:$G$22, 4, FALSE)</f>
        <v>5.1. Aquaculture</v>
      </c>
      <c r="I4070" s="71" t="str">
        <f>VLOOKUP(D4070, legend!$C$3:$G$22, 5, FALSE)</f>
        <v>5.1. Tambak</v>
      </c>
      <c r="J4070" s="71" t="str">
        <f>VLOOKUP(E4070, legend!$C$3:$G$22, 2, FALSE)</f>
        <v>1. Forest </v>
      </c>
      <c r="K4070" s="71" t="str">
        <f>VLOOKUP(E4070, legend!$C$3:$G$22, 3, FALSE)</f>
        <v>1. Hutan</v>
      </c>
      <c r="L4070" s="71" t="str">
        <f>VLOOKUP(E4070, legend!$C$3:$G$22, 4, FALSE)</f>
        <v>1.2. Mangrove</v>
      </c>
      <c r="M4070" s="71" t="str">
        <f>VLOOKUP(E4070, legend!$C$3:$G$22, 5, FALSE)</f>
        <v>1.2. Mangrove</v>
      </c>
      <c r="N4070" s="71" t="str">
        <f>VLOOKUP(C4070,geocode!$A$1:$C$40,2,false)</f>
        <v>Island buffered 20 km</v>
      </c>
      <c r="O4070" s="71" t="str">
        <f>VLOOKUP(C4070,geocode!$A$1:$C$40,3,false)</f>
        <v>Island buffered 20 km</v>
      </c>
      <c r="P4070" s="71">
        <v>2000.0</v>
      </c>
      <c r="Q4070" s="71">
        <v>2023.0</v>
      </c>
    </row>
    <row r="4071" ht="15.75" hidden="1" customHeight="1">
      <c r="B4071" s="71">
        <v>0.0893901245117187</v>
      </c>
      <c r="C4071" s="71">
        <v>5.0</v>
      </c>
      <c r="D4071" s="71">
        <v>31.0</v>
      </c>
      <c r="E4071" s="71">
        <v>13.0</v>
      </c>
      <c r="F4071" s="71" t="str">
        <f>VLOOKUP(D4071, legend!$C$3:$G$22, 2, FALSE)</f>
        <v>5. Water Body</v>
      </c>
      <c r="G4071" s="71" t="str">
        <f>VLOOKUP(D4071, legend!$C$3:$G$22, 3, FALSE)</f>
        <v>5. Tubuh Air</v>
      </c>
      <c r="H4071" s="71" t="str">
        <f>VLOOKUP(D4071, legend!$C$3:$G$22, 4, FALSE)</f>
        <v>5.1. Aquaculture</v>
      </c>
      <c r="I4071" s="71" t="str">
        <f>VLOOKUP(D4071, legend!$C$3:$G$22, 5, FALSE)</f>
        <v>5.1. Tambak</v>
      </c>
      <c r="J4071" s="71" t="str">
        <f>VLOOKUP(E4071, legend!$C$3:$G$22, 2, FALSE)</f>
        <v>2. Non-Forest Natural Vegetation</v>
      </c>
      <c r="K4071" s="71" t="str">
        <f>VLOOKUP(E4071, legend!$C$3:$G$22, 3, FALSE)</f>
        <v>2. Tumbuhan Non-Hutan Lainnya</v>
      </c>
      <c r="L4071" s="71" t="str">
        <f>VLOOKUP(E4071, legend!$C$3:$G$22, 4, FALSE)</f>
        <v>2.1. Other Natural Vegetation</v>
      </c>
      <c r="M4071" s="71" t="str">
        <f>VLOOKUP(E4071, legend!$C$3:$G$22, 5, FALSE)</f>
        <v>2.1. Tumbuhan Non-Hutan Lainnya</v>
      </c>
      <c r="N4071" s="71" t="str">
        <f>VLOOKUP(C4071,geocode!$A$1:$C$40,2,false)</f>
        <v>Island buffered 20 km</v>
      </c>
      <c r="O4071" s="71" t="str">
        <f>VLOOKUP(C4071,geocode!$A$1:$C$40,3,false)</f>
        <v>Island buffered 20 km</v>
      </c>
      <c r="P4071" s="71">
        <v>2000.0</v>
      </c>
      <c r="Q4071" s="71">
        <v>2023.0</v>
      </c>
    </row>
    <row r="4072" ht="15.75" hidden="1" customHeight="1">
      <c r="B4072" s="71">
        <v>1.06770012207031</v>
      </c>
      <c r="C4072" s="71">
        <v>5.0</v>
      </c>
      <c r="D4072" s="71">
        <v>31.0</v>
      </c>
      <c r="E4072" s="71">
        <v>21.0</v>
      </c>
      <c r="F4072" s="71" t="str">
        <f>VLOOKUP(D4072, legend!$C$3:$G$22, 2, FALSE)</f>
        <v>5. Water Body</v>
      </c>
      <c r="G4072" s="71" t="str">
        <f>VLOOKUP(D4072, legend!$C$3:$G$22, 3, FALSE)</f>
        <v>5. Tubuh Air</v>
      </c>
      <c r="H4072" s="71" t="str">
        <f>VLOOKUP(D4072, legend!$C$3:$G$22, 4, FALSE)</f>
        <v>5.1. Aquaculture</v>
      </c>
      <c r="I4072" s="71" t="str">
        <f>VLOOKUP(D4072, legend!$C$3:$G$22, 5, FALSE)</f>
        <v>5.1. Tambak</v>
      </c>
      <c r="J4072" s="71" t="str">
        <f>VLOOKUP(E4072, legend!$C$3:$G$22, 2, FALSE)</f>
        <v>3. Agriculture</v>
      </c>
      <c r="K4072" s="71" t="str">
        <f>VLOOKUP(E4072, legend!$C$3:$G$22, 3, FALSE)</f>
        <v>3. Pertanian</v>
      </c>
      <c r="L4072" s="71" t="str">
        <f>VLOOKUP(E4072, legend!$C$3:$G$22, 4, FALSE)</f>
        <v>3.4. Other Agriculture</v>
      </c>
      <c r="M4072" s="71" t="str">
        <f>VLOOKUP(E4072, legend!$C$3:$G$22, 5, FALSE)</f>
        <v>3.4. Pertanian Lainnya </v>
      </c>
      <c r="N4072" s="71" t="str">
        <f>VLOOKUP(C4072,geocode!$A$1:$C$40,2,false)</f>
        <v>Island buffered 20 km</v>
      </c>
      <c r="O4072" s="71" t="str">
        <f>VLOOKUP(C4072,geocode!$A$1:$C$40,3,false)</f>
        <v>Island buffered 20 km</v>
      </c>
      <c r="P4072" s="71">
        <v>2000.0</v>
      </c>
      <c r="Q4072" s="71">
        <v>2023.0</v>
      </c>
    </row>
    <row r="4073" ht="15.75" hidden="1" customHeight="1">
      <c r="B4073" s="71">
        <v>0.267784783935546</v>
      </c>
      <c r="C4073" s="71">
        <v>5.0</v>
      </c>
      <c r="D4073" s="71">
        <v>31.0</v>
      </c>
      <c r="E4073" s="71">
        <v>24.0</v>
      </c>
      <c r="F4073" s="71" t="str">
        <f>VLOOKUP(D4073, legend!$C$3:$G$22, 2, FALSE)</f>
        <v>5. Water Body</v>
      </c>
      <c r="G4073" s="71" t="str">
        <f>VLOOKUP(D4073, legend!$C$3:$G$22, 3, FALSE)</f>
        <v>5. Tubuh Air</v>
      </c>
      <c r="H4073" s="71" t="str">
        <f>VLOOKUP(D4073, legend!$C$3:$G$22, 4, FALSE)</f>
        <v>5.1. Aquaculture</v>
      </c>
      <c r="I4073" s="71" t="str">
        <f>VLOOKUP(D4073, legend!$C$3:$G$22, 5, FALSE)</f>
        <v>5.1. Tambak</v>
      </c>
      <c r="J4073" s="71" t="str">
        <f>VLOOKUP(E4073, legend!$C$3:$G$22, 2, FALSE)</f>
        <v>4. Non-Vegetated Area</v>
      </c>
      <c r="K4073" s="71" t="str">
        <f>VLOOKUP(E4073, legend!$C$3:$G$22, 3, FALSE)</f>
        <v>4. Non-Vegetasi</v>
      </c>
      <c r="L4073" s="71" t="str">
        <f>VLOOKUP(E4073, legend!$C$3:$G$22, 4, FALSE)</f>
        <v>4.2. Urban Area</v>
      </c>
      <c r="M4073" s="71" t="str">
        <f>VLOOKUP(E4073, legend!$C$3:$G$22, 5, FALSE)</f>
        <v>4.2. Pemukiman </v>
      </c>
      <c r="N4073" s="71" t="str">
        <f>VLOOKUP(C4073,geocode!$A$1:$C$40,2,false)</f>
        <v>Island buffered 20 km</v>
      </c>
      <c r="O4073" s="71" t="str">
        <f>VLOOKUP(C4073,geocode!$A$1:$C$40,3,false)</f>
        <v>Island buffered 20 km</v>
      </c>
      <c r="P4073" s="71">
        <v>2000.0</v>
      </c>
      <c r="Q4073" s="71">
        <v>2023.0</v>
      </c>
    </row>
    <row r="4074" ht="15.75" hidden="1" customHeight="1">
      <c r="B4074" s="71">
        <v>1.86180964355468</v>
      </c>
      <c r="C4074" s="71">
        <v>5.0</v>
      </c>
      <c r="D4074" s="71">
        <v>31.0</v>
      </c>
      <c r="E4074" s="71">
        <v>25.0</v>
      </c>
      <c r="F4074" s="71" t="str">
        <f>VLOOKUP(D4074, legend!$C$3:$G$22, 2, FALSE)</f>
        <v>5. Water Body</v>
      </c>
      <c r="G4074" s="71" t="str">
        <f>VLOOKUP(D4074, legend!$C$3:$G$22, 3, FALSE)</f>
        <v>5. Tubuh Air</v>
      </c>
      <c r="H4074" s="71" t="str">
        <f>VLOOKUP(D4074, legend!$C$3:$G$22, 4, FALSE)</f>
        <v>5.1. Aquaculture</v>
      </c>
      <c r="I4074" s="71" t="str">
        <f>VLOOKUP(D4074, legend!$C$3:$G$22, 5, FALSE)</f>
        <v>5.1. Tambak</v>
      </c>
      <c r="J4074" s="71" t="str">
        <f>VLOOKUP(E4074, legend!$C$3:$G$22, 2, FALSE)</f>
        <v>4. Non-Vegetated Area</v>
      </c>
      <c r="K4074" s="71" t="str">
        <f>VLOOKUP(E4074, legend!$C$3:$G$22, 3, FALSE)</f>
        <v>4. Non-Vegetasi</v>
      </c>
      <c r="L4074" s="71" t="str">
        <f>VLOOKUP(E4074, legend!$C$3:$G$22, 4, FALSE)</f>
        <v>4.3. Other Non-Vegetation</v>
      </c>
      <c r="M4074" s="71" t="str">
        <f>VLOOKUP(E4074, legend!$C$3:$G$22, 5, FALSE)</f>
        <v>4.3. Non-Vegetasi Lainnya</v>
      </c>
      <c r="N4074" s="71" t="str">
        <f>VLOOKUP(C4074,geocode!$A$1:$C$40,2,false)</f>
        <v>Island buffered 20 km</v>
      </c>
      <c r="O4074" s="71" t="str">
        <f>VLOOKUP(C4074,geocode!$A$1:$C$40,3,false)</f>
        <v>Island buffered 20 km</v>
      </c>
      <c r="P4074" s="71">
        <v>2000.0</v>
      </c>
      <c r="Q4074" s="71">
        <v>2023.0</v>
      </c>
    </row>
    <row r="4075" ht="15.75" hidden="1" customHeight="1">
      <c r="B4075" s="71">
        <v>15.8632508483886</v>
      </c>
      <c r="C4075" s="71">
        <v>5.0</v>
      </c>
      <c r="D4075" s="71">
        <v>31.0</v>
      </c>
      <c r="E4075" s="71">
        <v>31.0</v>
      </c>
      <c r="F4075" s="71" t="str">
        <f>VLOOKUP(D4075, legend!$C$3:$G$22, 2, FALSE)</f>
        <v>5. Water Body</v>
      </c>
      <c r="G4075" s="71" t="str">
        <f>VLOOKUP(D4075, legend!$C$3:$G$22, 3, FALSE)</f>
        <v>5. Tubuh Air</v>
      </c>
      <c r="H4075" s="71" t="str">
        <f>VLOOKUP(D4075, legend!$C$3:$G$22, 4, FALSE)</f>
        <v>5.1. Aquaculture</v>
      </c>
      <c r="I4075" s="71" t="str">
        <f>VLOOKUP(D4075, legend!$C$3:$G$22, 5, FALSE)</f>
        <v>5.1. Tambak</v>
      </c>
      <c r="J4075" s="71" t="str">
        <f>VLOOKUP(E4075, legend!$C$3:$G$22, 2, FALSE)</f>
        <v>5. Water Body</v>
      </c>
      <c r="K4075" s="71" t="str">
        <f>VLOOKUP(E4075, legend!$C$3:$G$22, 3, FALSE)</f>
        <v>5. Tubuh Air</v>
      </c>
      <c r="L4075" s="71" t="str">
        <f>VLOOKUP(E4075, legend!$C$3:$G$22, 4, FALSE)</f>
        <v>5.1. Aquaculture</v>
      </c>
      <c r="M4075" s="71" t="str">
        <f>VLOOKUP(E4075, legend!$C$3:$G$22, 5, FALSE)</f>
        <v>5.1. Tambak</v>
      </c>
      <c r="N4075" s="71" t="str">
        <f>VLOOKUP(C4075,geocode!$A$1:$C$40,2,false)</f>
        <v>Island buffered 20 km</v>
      </c>
      <c r="O4075" s="71" t="str">
        <f>VLOOKUP(C4075,geocode!$A$1:$C$40,3,false)</f>
        <v>Island buffered 20 km</v>
      </c>
      <c r="P4075" s="71">
        <v>2000.0</v>
      </c>
      <c r="Q4075" s="71">
        <v>2023.0</v>
      </c>
    </row>
    <row r="4076" ht="15.75" hidden="1" customHeight="1">
      <c r="B4076" s="71">
        <v>4.72908388061523</v>
      </c>
      <c r="C4076" s="71">
        <v>5.0</v>
      </c>
      <c r="D4076" s="71">
        <v>31.0</v>
      </c>
      <c r="E4076" s="71">
        <v>33.0</v>
      </c>
      <c r="F4076" s="71" t="str">
        <f>VLOOKUP(D4076, legend!$C$3:$G$22, 2, FALSE)</f>
        <v>5. Water Body</v>
      </c>
      <c r="G4076" s="71" t="str">
        <f>VLOOKUP(D4076, legend!$C$3:$G$22, 3, FALSE)</f>
        <v>5. Tubuh Air</v>
      </c>
      <c r="H4076" s="71" t="str">
        <f>VLOOKUP(D4076, legend!$C$3:$G$22, 4, FALSE)</f>
        <v>5.1. Aquaculture</v>
      </c>
      <c r="I4076" s="71" t="str">
        <f>VLOOKUP(D4076, legend!$C$3:$G$22, 5, FALSE)</f>
        <v>5.1. Tambak</v>
      </c>
      <c r="J4076" s="71" t="str">
        <f>VLOOKUP(E4076, legend!$C$3:$G$22, 2, FALSE)</f>
        <v>5. Water Body</v>
      </c>
      <c r="K4076" s="71" t="str">
        <f>VLOOKUP(E4076, legend!$C$3:$G$22, 3, FALSE)</f>
        <v>5. Tubuh Air</v>
      </c>
      <c r="L4076" s="71" t="str">
        <f>VLOOKUP(E4076, legend!$C$3:$G$22, 4, FALSE)</f>
        <v>5.2. River, Lake, Ocean</v>
      </c>
      <c r="M4076" s="71" t="str">
        <f>VLOOKUP(E4076, legend!$C$3:$G$22, 5, FALSE)</f>
        <v>5.2. Sungai, Danau, Laut</v>
      </c>
      <c r="N4076" s="71" t="str">
        <f>VLOOKUP(C4076,geocode!$A$1:$C$40,2,false)</f>
        <v>Island buffered 20 km</v>
      </c>
      <c r="O4076" s="71" t="str">
        <f>VLOOKUP(C4076,geocode!$A$1:$C$40,3,false)</f>
        <v>Island buffered 20 km</v>
      </c>
      <c r="P4076" s="71">
        <v>2000.0</v>
      </c>
      <c r="Q4076" s="71">
        <v>2023.0</v>
      </c>
    </row>
    <row r="4077" ht="15.75" hidden="1" customHeight="1">
      <c r="B4077" s="71">
        <v>14.0199827331542</v>
      </c>
      <c r="C4077" s="71">
        <v>5.0</v>
      </c>
      <c r="D4077" s="71">
        <v>33.0</v>
      </c>
      <c r="E4077" s="71">
        <v>3.0</v>
      </c>
      <c r="F4077" s="71" t="str">
        <f>VLOOKUP(D4077, legend!$C$3:$G$22, 2, FALSE)</f>
        <v>5. Water Body</v>
      </c>
      <c r="G4077" s="71" t="str">
        <f>VLOOKUP(D4077, legend!$C$3:$G$22, 3, FALSE)</f>
        <v>5. Tubuh Air</v>
      </c>
      <c r="H4077" s="71" t="str">
        <f>VLOOKUP(D4077, legend!$C$3:$G$22, 4, FALSE)</f>
        <v>5.2. River, Lake, Ocean</v>
      </c>
      <c r="I4077" s="71" t="str">
        <f>VLOOKUP(D4077, legend!$C$3:$G$22, 5, FALSE)</f>
        <v>5.2. Sungai, Danau, Laut</v>
      </c>
      <c r="J4077" s="71" t="str">
        <f>VLOOKUP(E4077, legend!$C$3:$G$22, 2, FALSE)</f>
        <v>1. Forest </v>
      </c>
      <c r="K4077" s="71" t="str">
        <f>VLOOKUP(E4077, legend!$C$3:$G$22, 3, FALSE)</f>
        <v>1. Hutan</v>
      </c>
      <c r="L4077" s="71" t="str">
        <f>VLOOKUP(E4077, legend!$C$3:$G$22, 4, FALSE)</f>
        <v>1.1. Forest Formation</v>
      </c>
      <c r="M4077" s="71" t="str">
        <f>VLOOKUP(E4077, legend!$C$3:$G$22, 5, FALSE)</f>
        <v>1.1. Formasi Hutan</v>
      </c>
      <c r="N4077" s="71" t="str">
        <f>VLOOKUP(C4077,geocode!$A$1:$C$40,2,false)</f>
        <v>Island buffered 20 km</v>
      </c>
      <c r="O4077" s="71" t="str">
        <f>VLOOKUP(C4077,geocode!$A$1:$C$40,3,false)</f>
        <v>Island buffered 20 km</v>
      </c>
      <c r="P4077" s="71">
        <v>2000.0</v>
      </c>
      <c r="Q4077" s="71">
        <v>2023.0</v>
      </c>
    </row>
    <row r="4078" ht="15.75" hidden="1" customHeight="1">
      <c r="B4078" s="71">
        <v>87.6221722778319</v>
      </c>
      <c r="C4078" s="71">
        <v>5.0</v>
      </c>
      <c r="D4078" s="71">
        <v>33.0</v>
      </c>
      <c r="E4078" s="71">
        <v>5.0</v>
      </c>
      <c r="F4078" s="71" t="str">
        <f>VLOOKUP(D4078, legend!$C$3:$G$22, 2, FALSE)</f>
        <v>5. Water Body</v>
      </c>
      <c r="G4078" s="71" t="str">
        <f>VLOOKUP(D4078, legend!$C$3:$G$22, 3, FALSE)</f>
        <v>5. Tubuh Air</v>
      </c>
      <c r="H4078" s="71" t="str">
        <f>VLOOKUP(D4078, legend!$C$3:$G$22, 4, FALSE)</f>
        <v>5.2. River, Lake, Ocean</v>
      </c>
      <c r="I4078" s="71" t="str">
        <f>VLOOKUP(D4078, legend!$C$3:$G$22, 5, FALSE)</f>
        <v>5.2. Sungai, Danau, Laut</v>
      </c>
      <c r="J4078" s="71" t="str">
        <f>VLOOKUP(E4078, legend!$C$3:$G$22, 2, FALSE)</f>
        <v>1. Forest </v>
      </c>
      <c r="K4078" s="71" t="str">
        <f>VLOOKUP(E4078, legend!$C$3:$G$22, 3, FALSE)</f>
        <v>1. Hutan</v>
      </c>
      <c r="L4078" s="71" t="str">
        <f>VLOOKUP(E4078, legend!$C$3:$G$22, 4, FALSE)</f>
        <v>1.2. Mangrove</v>
      </c>
      <c r="M4078" s="71" t="str">
        <f>VLOOKUP(E4078, legend!$C$3:$G$22, 5, FALSE)</f>
        <v>1.2. Mangrove</v>
      </c>
      <c r="N4078" s="71" t="str">
        <f>VLOOKUP(C4078,geocode!$A$1:$C$40,2,false)</f>
        <v>Island buffered 20 km</v>
      </c>
      <c r="O4078" s="71" t="str">
        <f>VLOOKUP(C4078,geocode!$A$1:$C$40,3,false)</f>
        <v>Island buffered 20 km</v>
      </c>
      <c r="P4078" s="71">
        <v>2000.0</v>
      </c>
      <c r="Q4078" s="71">
        <v>2023.0</v>
      </c>
    </row>
    <row r="4079" ht="15.75" hidden="1" customHeight="1">
      <c r="B4079" s="71">
        <v>30.0293681579589</v>
      </c>
      <c r="C4079" s="71">
        <v>5.0</v>
      </c>
      <c r="D4079" s="71">
        <v>33.0</v>
      </c>
      <c r="E4079" s="71">
        <v>13.0</v>
      </c>
      <c r="F4079" s="71" t="str">
        <f>VLOOKUP(D4079, legend!$C$3:$G$22, 2, FALSE)</f>
        <v>5. Water Body</v>
      </c>
      <c r="G4079" s="71" t="str">
        <f>VLOOKUP(D4079, legend!$C$3:$G$22, 3, FALSE)</f>
        <v>5. Tubuh Air</v>
      </c>
      <c r="H4079" s="71" t="str">
        <f>VLOOKUP(D4079, legend!$C$3:$G$22, 4, FALSE)</f>
        <v>5.2. River, Lake, Ocean</v>
      </c>
      <c r="I4079" s="71" t="str">
        <f>VLOOKUP(D4079, legend!$C$3:$G$22, 5, FALSE)</f>
        <v>5.2. Sungai, Danau, Laut</v>
      </c>
      <c r="J4079" s="71" t="str">
        <f>VLOOKUP(E4079, legend!$C$3:$G$22, 2, FALSE)</f>
        <v>2. Non-Forest Natural Vegetation</v>
      </c>
      <c r="K4079" s="71" t="str">
        <f>VLOOKUP(E4079, legend!$C$3:$G$22, 3, FALSE)</f>
        <v>2. Tumbuhan Non-Hutan Lainnya</v>
      </c>
      <c r="L4079" s="71" t="str">
        <f>VLOOKUP(E4079, legend!$C$3:$G$22, 4, FALSE)</f>
        <v>2.1. Other Natural Vegetation</v>
      </c>
      <c r="M4079" s="71" t="str">
        <f>VLOOKUP(E4079, legend!$C$3:$G$22, 5, FALSE)</f>
        <v>2.1. Tumbuhan Non-Hutan Lainnya</v>
      </c>
      <c r="N4079" s="71" t="str">
        <f>VLOOKUP(C4079,geocode!$A$1:$C$40,2,false)</f>
        <v>Island buffered 20 km</v>
      </c>
      <c r="O4079" s="71" t="str">
        <f>VLOOKUP(C4079,geocode!$A$1:$C$40,3,false)</f>
        <v>Island buffered 20 km</v>
      </c>
      <c r="P4079" s="71">
        <v>2000.0</v>
      </c>
      <c r="Q4079" s="71">
        <v>2023.0</v>
      </c>
    </row>
    <row r="4080" ht="15.75" hidden="1" customHeight="1">
      <c r="B4080" s="71">
        <v>48.6627135314941</v>
      </c>
      <c r="C4080" s="71">
        <v>5.0</v>
      </c>
      <c r="D4080" s="71">
        <v>33.0</v>
      </c>
      <c r="E4080" s="71">
        <v>21.0</v>
      </c>
      <c r="F4080" s="71" t="str">
        <f>VLOOKUP(D4080, legend!$C$3:$G$22, 2, FALSE)</f>
        <v>5. Water Body</v>
      </c>
      <c r="G4080" s="71" t="str">
        <f>VLOOKUP(D4080, legend!$C$3:$G$22, 3, FALSE)</f>
        <v>5. Tubuh Air</v>
      </c>
      <c r="H4080" s="71" t="str">
        <f>VLOOKUP(D4080, legend!$C$3:$G$22, 4, FALSE)</f>
        <v>5.2. River, Lake, Ocean</v>
      </c>
      <c r="I4080" s="71" t="str">
        <f>VLOOKUP(D4080, legend!$C$3:$G$22, 5, FALSE)</f>
        <v>5.2. Sungai, Danau, Laut</v>
      </c>
      <c r="J4080" s="71" t="str">
        <f>VLOOKUP(E4080, legend!$C$3:$G$22, 2, FALSE)</f>
        <v>3. Agriculture</v>
      </c>
      <c r="K4080" s="71" t="str">
        <f>VLOOKUP(E4080, legend!$C$3:$G$22, 3, FALSE)</f>
        <v>3. Pertanian</v>
      </c>
      <c r="L4080" s="71" t="str">
        <f>VLOOKUP(E4080, legend!$C$3:$G$22, 4, FALSE)</f>
        <v>3.4. Other Agriculture</v>
      </c>
      <c r="M4080" s="71" t="str">
        <f>VLOOKUP(E4080, legend!$C$3:$G$22, 5, FALSE)</f>
        <v>3.4. Pertanian Lainnya </v>
      </c>
      <c r="N4080" s="71" t="str">
        <f>VLOOKUP(C4080,geocode!$A$1:$C$40,2,false)</f>
        <v>Island buffered 20 km</v>
      </c>
      <c r="O4080" s="71" t="str">
        <f>VLOOKUP(C4080,geocode!$A$1:$C$40,3,false)</f>
        <v>Island buffered 20 km</v>
      </c>
      <c r="P4080" s="71">
        <v>2000.0</v>
      </c>
      <c r="Q4080" s="71">
        <v>2023.0</v>
      </c>
    </row>
    <row r="4081" ht="15.75" hidden="1" customHeight="1">
      <c r="B4081" s="71">
        <v>13.0153227172851</v>
      </c>
      <c r="C4081" s="71">
        <v>5.0</v>
      </c>
      <c r="D4081" s="71">
        <v>33.0</v>
      </c>
      <c r="E4081" s="71">
        <v>24.0</v>
      </c>
      <c r="F4081" s="71" t="str">
        <f>VLOOKUP(D4081, legend!$C$3:$G$22, 2, FALSE)</f>
        <v>5. Water Body</v>
      </c>
      <c r="G4081" s="71" t="str">
        <f>VLOOKUP(D4081, legend!$C$3:$G$22, 3, FALSE)</f>
        <v>5. Tubuh Air</v>
      </c>
      <c r="H4081" s="71" t="str">
        <f>VLOOKUP(D4081, legend!$C$3:$G$22, 4, FALSE)</f>
        <v>5.2. River, Lake, Ocean</v>
      </c>
      <c r="I4081" s="71" t="str">
        <f>VLOOKUP(D4081, legend!$C$3:$G$22, 5, FALSE)</f>
        <v>5.2. Sungai, Danau, Laut</v>
      </c>
      <c r="J4081" s="71" t="str">
        <f>VLOOKUP(E4081, legend!$C$3:$G$22, 2, FALSE)</f>
        <v>4. Non-Vegetated Area</v>
      </c>
      <c r="K4081" s="71" t="str">
        <f>VLOOKUP(E4081, legend!$C$3:$G$22, 3, FALSE)</f>
        <v>4. Non-Vegetasi</v>
      </c>
      <c r="L4081" s="71" t="str">
        <f>VLOOKUP(E4081, legend!$C$3:$G$22, 4, FALSE)</f>
        <v>4.2. Urban Area</v>
      </c>
      <c r="M4081" s="71" t="str">
        <f>VLOOKUP(E4081, legend!$C$3:$G$22, 5, FALSE)</f>
        <v>4.2. Pemukiman </v>
      </c>
      <c r="N4081" s="71" t="str">
        <f>VLOOKUP(C4081,geocode!$A$1:$C$40,2,false)</f>
        <v>Island buffered 20 km</v>
      </c>
      <c r="O4081" s="71" t="str">
        <f>VLOOKUP(C4081,geocode!$A$1:$C$40,3,false)</f>
        <v>Island buffered 20 km</v>
      </c>
      <c r="P4081" s="71">
        <v>2000.0</v>
      </c>
      <c r="Q4081" s="71">
        <v>2023.0</v>
      </c>
    </row>
    <row r="4082" ht="15.75" hidden="1" customHeight="1">
      <c r="B4082" s="71">
        <v>34.3648487854003</v>
      </c>
      <c r="C4082" s="71">
        <v>5.0</v>
      </c>
      <c r="D4082" s="71">
        <v>33.0</v>
      </c>
      <c r="E4082" s="71">
        <v>25.0</v>
      </c>
      <c r="F4082" s="71" t="str">
        <f>VLOOKUP(D4082, legend!$C$3:$G$22, 2, FALSE)</f>
        <v>5. Water Body</v>
      </c>
      <c r="G4082" s="71" t="str">
        <f>VLOOKUP(D4082, legend!$C$3:$G$22, 3, FALSE)</f>
        <v>5. Tubuh Air</v>
      </c>
      <c r="H4082" s="71" t="str">
        <f>VLOOKUP(D4082, legend!$C$3:$G$22, 4, FALSE)</f>
        <v>5.2. River, Lake, Ocean</v>
      </c>
      <c r="I4082" s="71" t="str">
        <f>VLOOKUP(D4082, legend!$C$3:$G$22, 5, FALSE)</f>
        <v>5.2. Sungai, Danau, Laut</v>
      </c>
      <c r="J4082" s="71" t="str">
        <f>VLOOKUP(E4082, legend!$C$3:$G$22, 2, FALSE)</f>
        <v>4. Non-Vegetated Area</v>
      </c>
      <c r="K4082" s="71" t="str">
        <f>VLOOKUP(E4082, legend!$C$3:$G$22, 3, FALSE)</f>
        <v>4. Non-Vegetasi</v>
      </c>
      <c r="L4082" s="71" t="str">
        <f>VLOOKUP(E4082, legend!$C$3:$G$22, 4, FALSE)</f>
        <v>4.3. Other Non-Vegetation</v>
      </c>
      <c r="M4082" s="71" t="str">
        <f>VLOOKUP(E4082, legend!$C$3:$G$22, 5, FALSE)</f>
        <v>4.3. Non-Vegetasi Lainnya</v>
      </c>
      <c r="N4082" s="71" t="str">
        <f>VLOOKUP(C4082,geocode!$A$1:$C$40,2,false)</f>
        <v>Island buffered 20 km</v>
      </c>
      <c r="O4082" s="71" t="str">
        <f>VLOOKUP(C4082,geocode!$A$1:$C$40,3,false)</f>
        <v>Island buffered 20 km</v>
      </c>
      <c r="P4082" s="71">
        <v>2000.0</v>
      </c>
      <c r="Q4082" s="71">
        <v>2023.0</v>
      </c>
    </row>
    <row r="4083" ht="15.75" hidden="1" customHeight="1">
      <c r="B4083" s="71">
        <v>0.981986010742187</v>
      </c>
      <c r="C4083" s="71">
        <v>5.0</v>
      </c>
      <c r="D4083" s="71">
        <v>33.0</v>
      </c>
      <c r="E4083" s="71">
        <v>30.0</v>
      </c>
      <c r="F4083" s="71" t="str">
        <f>VLOOKUP(D4083, legend!$C$3:$G$22, 2, FALSE)</f>
        <v>5. Water Body</v>
      </c>
      <c r="G4083" s="71" t="str">
        <f>VLOOKUP(D4083, legend!$C$3:$G$22, 3, FALSE)</f>
        <v>5. Tubuh Air</v>
      </c>
      <c r="H4083" s="71" t="str">
        <f>VLOOKUP(D4083, legend!$C$3:$G$22, 4, FALSE)</f>
        <v>5.2. River, Lake, Ocean</v>
      </c>
      <c r="I4083" s="71" t="str">
        <f>VLOOKUP(D4083, legend!$C$3:$G$22, 5, FALSE)</f>
        <v>5.2. Sungai, Danau, Laut</v>
      </c>
      <c r="J4083" s="71" t="str">
        <f>VLOOKUP(E4083, legend!$C$3:$G$22, 2, FALSE)</f>
        <v>4. Non-Vegetated Area</v>
      </c>
      <c r="K4083" s="71" t="str">
        <f>VLOOKUP(E4083, legend!$C$3:$G$22, 3, FALSE)</f>
        <v>4. Non-Vegetasi</v>
      </c>
      <c r="L4083" s="71" t="str">
        <f>VLOOKUP(E4083, legend!$C$3:$G$22, 4, FALSE)</f>
        <v>4.1. Mining Pit</v>
      </c>
      <c r="M4083" s="71" t="str">
        <f>VLOOKUP(E4083, legend!$C$3:$G$22, 5, FALSE)</f>
        <v>4.1. Lubang Tambang</v>
      </c>
      <c r="N4083" s="71" t="str">
        <f>VLOOKUP(C4083,geocode!$A$1:$C$40,2,false)</f>
        <v>Island buffered 20 km</v>
      </c>
      <c r="O4083" s="71" t="str">
        <f>VLOOKUP(C4083,geocode!$A$1:$C$40,3,false)</f>
        <v>Island buffered 20 km</v>
      </c>
      <c r="P4083" s="71">
        <v>2000.0</v>
      </c>
      <c r="Q4083" s="71">
        <v>2023.0</v>
      </c>
    </row>
    <row r="4084" ht="15.75" hidden="1" customHeight="1">
      <c r="B4084" s="71">
        <v>9.55027520751953</v>
      </c>
      <c r="C4084" s="71">
        <v>5.0</v>
      </c>
      <c r="D4084" s="71">
        <v>33.0</v>
      </c>
      <c r="E4084" s="71">
        <v>31.0</v>
      </c>
      <c r="F4084" s="71" t="str">
        <f>VLOOKUP(D4084, legend!$C$3:$G$22, 2, FALSE)</f>
        <v>5. Water Body</v>
      </c>
      <c r="G4084" s="71" t="str">
        <f>VLOOKUP(D4084, legend!$C$3:$G$22, 3, FALSE)</f>
        <v>5. Tubuh Air</v>
      </c>
      <c r="H4084" s="71" t="str">
        <f>VLOOKUP(D4084, legend!$C$3:$G$22, 4, FALSE)</f>
        <v>5.2. River, Lake, Ocean</v>
      </c>
      <c r="I4084" s="71" t="str">
        <f>VLOOKUP(D4084, legend!$C$3:$G$22, 5, FALSE)</f>
        <v>5.2. Sungai, Danau, Laut</v>
      </c>
      <c r="J4084" s="71" t="str">
        <f>VLOOKUP(E4084, legend!$C$3:$G$22, 2, FALSE)</f>
        <v>5. Water Body</v>
      </c>
      <c r="K4084" s="71" t="str">
        <f>VLOOKUP(E4084, legend!$C$3:$G$22, 3, FALSE)</f>
        <v>5. Tubuh Air</v>
      </c>
      <c r="L4084" s="71" t="str">
        <f>VLOOKUP(E4084, legend!$C$3:$G$22, 4, FALSE)</f>
        <v>5.1. Aquaculture</v>
      </c>
      <c r="M4084" s="71" t="str">
        <f>VLOOKUP(E4084, legend!$C$3:$G$22, 5, FALSE)</f>
        <v>5.1. Tambak</v>
      </c>
      <c r="N4084" s="71" t="str">
        <f>VLOOKUP(C4084,geocode!$A$1:$C$40,2,false)</f>
        <v>Island buffered 20 km</v>
      </c>
      <c r="O4084" s="71" t="str">
        <f>VLOOKUP(C4084,geocode!$A$1:$C$40,3,false)</f>
        <v>Island buffered 20 km</v>
      </c>
      <c r="P4084" s="71">
        <v>2000.0</v>
      </c>
      <c r="Q4084" s="71">
        <v>2023.0</v>
      </c>
    </row>
    <row r="4085" ht="15.75" hidden="1" customHeight="1">
      <c r="B4085" s="71">
        <v>760.48396227417</v>
      </c>
      <c r="C4085" s="71">
        <v>5.0</v>
      </c>
      <c r="D4085" s="71">
        <v>33.0</v>
      </c>
      <c r="E4085" s="71">
        <v>33.0</v>
      </c>
      <c r="F4085" s="71" t="str">
        <f>VLOOKUP(D4085, legend!$C$3:$G$22, 2, FALSE)</f>
        <v>5. Water Body</v>
      </c>
      <c r="G4085" s="71" t="str">
        <f>VLOOKUP(D4085, legend!$C$3:$G$22, 3, FALSE)</f>
        <v>5. Tubuh Air</v>
      </c>
      <c r="H4085" s="71" t="str">
        <f>VLOOKUP(D4085, legend!$C$3:$G$22, 4, FALSE)</f>
        <v>5.2. River, Lake, Ocean</v>
      </c>
      <c r="I4085" s="71" t="str">
        <f>VLOOKUP(D4085, legend!$C$3:$G$22, 5, FALSE)</f>
        <v>5.2. Sungai, Danau, Laut</v>
      </c>
      <c r="J4085" s="71" t="str">
        <f>VLOOKUP(E4085, legend!$C$3:$G$22, 2, FALSE)</f>
        <v>5. Water Body</v>
      </c>
      <c r="K4085" s="71" t="str">
        <f>VLOOKUP(E4085, legend!$C$3:$G$22, 3, FALSE)</f>
        <v>5. Tubuh Air</v>
      </c>
      <c r="L4085" s="71" t="str">
        <f>VLOOKUP(E4085, legend!$C$3:$G$22, 4, FALSE)</f>
        <v>5.2. River, Lake, Ocean</v>
      </c>
      <c r="M4085" s="71" t="str">
        <f>VLOOKUP(E4085, legend!$C$3:$G$22, 5, FALSE)</f>
        <v>5.2. Sungai, Danau, Laut</v>
      </c>
      <c r="N4085" s="71" t="str">
        <f>VLOOKUP(C4085,geocode!$A$1:$C$40,2,false)</f>
        <v>Island buffered 20 km</v>
      </c>
      <c r="O4085" s="71" t="str">
        <f>VLOOKUP(C4085,geocode!$A$1:$C$40,3,false)</f>
        <v>Island buffered 20 km</v>
      </c>
      <c r="P4085" s="71">
        <v>2000.0</v>
      </c>
      <c r="Q4085" s="71">
        <v>2023.0</v>
      </c>
    </row>
    <row r="4086" ht="15.75" hidden="1" customHeight="1">
      <c r="B4086" s="71">
        <v>1.06305487670898</v>
      </c>
      <c r="C4086" s="71">
        <v>5.0</v>
      </c>
      <c r="D4086" s="71">
        <v>33.0</v>
      </c>
      <c r="E4086" s="71">
        <v>40.0</v>
      </c>
      <c r="F4086" s="71" t="str">
        <f>VLOOKUP(D4086, legend!$C$3:$G$22, 2, FALSE)</f>
        <v>5. Water Body</v>
      </c>
      <c r="G4086" s="71" t="str">
        <f>VLOOKUP(D4086, legend!$C$3:$G$22, 3, FALSE)</f>
        <v>5. Tubuh Air</v>
      </c>
      <c r="H4086" s="71" t="str">
        <f>VLOOKUP(D4086, legend!$C$3:$G$22, 4, FALSE)</f>
        <v>5.2. River, Lake, Ocean</v>
      </c>
      <c r="I4086" s="71" t="str">
        <f>VLOOKUP(D4086, legend!$C$3:$G$22, 5, FALSE)</f>
        <v>5.2. Sungai, Danau, Laut</v>
      </c>
      <c r="J4086" s="71" t="str">
        <f>VLOOKUP(E4086, legend!$C$3:$G$22, 2, FALSE)</f>
        <v>3. Agriculture</v>
      </c>
      <c r="K4086" s="71" t="str">
        <f>VLOOKUP(E4086, legend!$C$3:$G$22, 3, FALSE)</f>
        <v>3. Pertanian</v>
      </c>
      <c r="L4086" s="71" t="str">
        <f>VLOOKUP(E4086, legend!$C$3:$G$22, 4, FALSE)</f>
        <v>3.1. Rice Paddy</v>
      </c>
      <c r="M4086" s="71" t="str">
        <f>VLOOKUP(E4086, legend!$C$3:$G$22, 5, FALSE)</f>
        <v>3.1. Sawah</v>
      </c>
      <c r="N4086" s="71" t="str">
        <f>VLOOKUP(C4086,geocode!$A$1:$C$40,2,false)</f>
        <v>Island buffered 20 km</v>
      </c>
      <c r="O4086" s="71" t="str">
        <f>VLOOKUP(C4086,geocode!$A$1:$C$40,3,false)</f>
        <v>Island buffered 20 km</v>
      </c>
      <c r="P4086" s="71">
        <v>2000.0</v>
      </c>
      <c r="Q4086" s="71">
        <v>2023.0</v>
      </c>
    </row>
    <row r="4087" ht="15.75" hidden="1" customHeight="1">
      <c r="B4087" s="71">
        <v>0.0893718383789062</v>
      </c>
      <c r="C4087" s="71">
        <v>5.0</v>
      </c>
      <c r="D4087" s="71">
        <v>35.0</v>
      </c>
      <c r="E4087" s="71">
        <v>13.0</v>
      </c>
      <c r="F4087" s="71" t="str">
        <f>VLOOKUP(D4087, legend!$C$3:$G$22, 2, FALSE)</f>
        <v>3. Agriculture</v>
      </c>
      <c r="G4087" s="71" t="str">
        <f>VLOOKUP(D4087, legend!$C$3:$G$22, 3, FALSE)</f>
        <v>3. Pertanian</v>
      </c>
      <c r="H4087" s="71" t="str">
        <f>VLOOKUP(D4087, legend!$C$3:$G$22, 4, FALSE)</f>
        <v>3.2. Oil Palm</v>
      </c>
      <c r="I4087" s="71" t="str">
        <f>VLOOKUP(D4087, legend!$C$3:$G$22, 5, FALSE)</f>
        <v>3.2. Sawit</v>
      </c>
      <c r="J4087" s="71" t="str">
        <f>VLOOKUP(E4087, legend!$C$3:$G$22, 2, FALSE)</f>
        <v>2. Non-Forest Natural Vegetation</v>
      </c>
      <c r="K4087" s="71" t="str">
        <f>VLOOKUP(E4087, legend!$C$3:$G$22, 3, FALSE)</f>
        <v>2. Tumbuhan Non-Hutan Lainnya</v>
      </c>
      <c r="L4087" s="71" t="str">
        <f>VLOOKUP(E4087, legend!$C$3:$G$22, 4, FALSE)</f>
        <v>2.1. Other Natural Vegetation</v>
      </c>
      <c r="M4087" s="71" t="str">
        <f>VLOOKUP(E4087, legend!$C$3:$G$22, 5, FALSE)</f>
        <v>2.1. Tumbuhan Non-Hutan Lainnya</v>
      </c>
      <c r="N4087" s="71" t="str">
        <f>VLOOKUP(C4087,geocode!$A$1:$C$40,2,false)</f>
        <v>Island buffered 20 km</v>
      </c>
      <c r="O4087" s="71" t="str">
        <f>VLOOKUP(C4087,geocode!$A$1:$C$40,3,false)</f>
        <v>Island buffered 20 km</v>
      </c>
      <c r="P4087" s="71">
        <v>2000.0</v>
      </c>
      <c r="Q4087" s="71">
        <v>2023.0</v>
      </c>
    </row>
    <row r="4088" ht="15.75" hidden="1" customHeight="1">
      <c r="B4088" s="71">
        <v>0.0891759643554687</v>
      </c>
      <c r="C4088" s="71">
        <v>5.0</v>
      </c>
      <c r="D4088" s="71">
        <v>35.0</v>
      </c>
      <c r="E4088" s="71">
        <v>25.0</v>
      </c>
      <c r="F4088" s="71" t="str">
        <f>VLOOKUP(D4088, legend!$C$3:$G$22, 2, FALSE)</f>
        <v>3. Agriculture</v>
      </c>
      <c r="G4088" s="71" t="str">
        <f>VLOOKUP(D4088, legend!$C$3:$G$22, 3, FALSE)</f>
        <v>3. Pertanian</v>
      </c>
      <c r="H4088" s="71" t="str">
        <f>VLOOKUP(D4088, legend!$C$3:$G$22, 4, FALSE)</f>
        <v>3.2. Oil Palm</v>
      </c>
      <c r="I4088" s="71" t="str">
        <f>VLOOKUP(D4088, legend!$C$3:$G$22, 5, FALSE)</f>
        <v>3.2. Sawit</v>
      </c>
      <c r="J4088" s="71" t="str">
        <f>VLOOKUP(E4088, legend!$C$3:$G$22, 2, FALSE)</f>
        <v>4. Non-Vegetated Area</v>
      </c>
      <c r="K4088" s="71" t="str">
        <f>VLOOKUP(E4088, legend!$C$3:$G$22, 3, FALSE)</f>
        <v>4. Non-Vegetasi</v>
      </c>
      <c r="L4088" s="71" t="str">
        <f>VLOOKUP(E4088, legend!$C$3:$G$22, 4, FALSE)</f>
        <v>4.3. Other Non-Vegetation</v>
      </c>
      <c r="M4088" s="71" t="str">
        <f>VLOOKUP(E4088, legend!$C$3:$G$22, 5, FALSE)</f>
        <v>4.3. Non-Vegetasi Lainnya</v>
      </c>
      <c r="N4088" s="71" t="str">
        <f>VLOOKUP(C4088,geocode!$A$1:$C$40,2,false)</f>
        <v>Island buffered 20 km</v>
      </c>
      <c r="O4088" s="71" t="str">
        <f>VLOOKUP(C4088,geocode!$A$1:$C$40,3,false)</f>
        <v>Island buffered 20 km</v>
      </c>
      <c r="P4088" s="71">
        <v>2000.0</v>
      </c>
      <c r="Q4088" s="71">
        <v>2023.0</v>
      </c>
    </row>
    <row r="4089" ht="15.75" hidden="1" customHeight="1">
      <c r="B4089" s="71">
        <v>0.44666118774414</v>
      </c>
      <c r="C4089" s="71">
        <v>5.0</v>
      </c>
      <c r="D4089" s="71">
        <v>35.0</v>
      </c>
      <c r="E4089" s="71">
        <v>35.0</v>
      </c>
      <c r="F4089" s="71" t="str">
        <f>VLOOKUP(D4089, legend!$C$3:$G$22, 2, FALSE)</f>
        <v>3. Agriculture</v>
      </c>
      <c r="G4089" s="71" t="str">
        <f>VLOOKUP(D4089, legend!$C$3:$G$22, 3, FALSE)</f>
        <v>3. Pertanian</v>
      </c>
      <c r="H4089" s="71" t="str">
        <f>VLOOKUP(D4089, legend!$C$3:$G$22, 4, FALSE)</f>
        <v>3.2. Oil Palm</v>
      </c>
      <c r="I4089" s="71" t="str">
        <f>VLOOKUP(D4089, legend!$C$3:$G$22, 5, FALSE)</f>
        <v>3.2. Sawit</v>
      </c>
      <c r="J4089" s="71" t="str">
        <f>VLOOKUP(E4089, legend!$C$3:$G$22, 2, FALSE)</f>
        <v>3. Agriculture</v>
      </c>
      <c r="K4089" s="71" t="str">
        <f>VLOOKUP(E4089, legend!$C$3:$G$22, 3, FALSE)</f>
        <v>3. Pertanian</v>
      </c>
      <c r="L4089" s="71" t="str">
        <f>VLOOKUP(E4089, legend!$C$3:$G$22, 4, FALSE)</f>
        <v>3.2. Oil Palm</v>
      </c>
      <c r="M4089" s="71" t="str">
        <f>VLOOKUP(E4089, legend!$C$3:$G$22, 5, FALSE)</f>
        <v>3.2. Sawit</v>
      </c>
      <c r="N4089" s="71" t="str">
        <f>VLOOKUP(C4089,geocode!$A$1:$C$40,2,false)</f>
        <v>Island buffered 20 km</v>
      </c>
      <c r="O4089" s="71" t="str">
        <f>VLOOKUP(C4089,geocode!$A$1:$C$40,3,false)</f>
        <v>Island buffered 20 km</v>
      </c>
      <c r="P4089" s="71">
        <v>2000.0</v>
      </c>
      <c r="Q4089" s="71">
        <v>2023.0</v>
      </c>
    </row>
    <row r="4090" ht="15.75" hidden="1" customHeight="1">
      <c r="B4090" s="71">
        <v>0.35513521118164</v>
      </c>
      <c r="C4090" s="71">
        <v>5.0</v>
      </c>
      <c r="D4090" s="71">
        <v>40.0</v>
      </c>
      <c r="E4090" s="71">
        <v>5.0</v>
      </c>
      <c r="F4090" s="71" t="str">
        <f>VLOOKUP(D4090, legend!$C$3:$G$22, 2, FALSE)</f>
        <v>3. Agriculture</v>
      </c>
      <c r="G4090" s="71" t="str">
        <f>VLOOKUP(D4090, legend!$C$3:$G$22, 3, FALSE)</f>
        <v>3. Pertanian</v>
      </c>
      <c r="H4090" s="71" t="str">
        <f>VLOOKUP(D4090, legend!$C$3:$G$22, 4, FALSE)</f>
        <v>3.1. Rice Paddy</v>
      </c>
      <c r="I4090" s="71" t="str">
        <f>VLOOKUP(D4090, legend!$C$3:$G$22, 5, FALSE)</f>
        <v>3.1. Sawah</v>
      </c>
      <c r="J4090" s="71" t="str">
        <f>VLOOKUP(E4090, legend!$C$3:$G$22, 2, FALSE)</f>
        <v>1. Forest </v>
      </c>
      <c r="K4090" s="71" t="str">
        <f>VLOOKUP(E4090, legend!$C$3:$G$22, 3, FALSE)</f>
        <v>1. Hutan</v>
      </c>
      <c r="L4090" s="71" t="str">
        <f>VLOOKUP(E4090, legend!$C$3:$G$22, 4, FALSE)</f>
        <v>1.2. Mangrove</v>
      </c>
      <c r="M4090" s="71" t="str">
        <f>VLOOKUP(E4090, legend!$C$3:$G$22, 5, FALSE)</f>
        <v>1.2. Mangrove</v>
      </c>
      <c r="N4090" s="71" t="str">
        <f>VLOOKUP(C4090,geocode!$A$1:$C$40,2,false)</f>
        <v>Island buffered 20 km</v>
      </c>
      <c r="O4090" s="71" t="str">
        <f>VLOOKUP(C4090,geocode!$A$1:$C$40,3,false)</f>
        <v>Island buffered 20 km</v>
      </c>
      <c r="P4090" s="71">
        <v>2000.0</v>
      </c>
      <c r="Q4090" s="71">
        <v>2023.0</v>
      </c>
    </row>
    <row r="4091" ht="15.75" hidden="1" customHeight="1">
      <c r="B4091" s="71">
        <v>0.177922882080078</v>
      </c>
      <c r="C4091" s="71">
        <v>5.0</v>
      </c>
      <c r="D4091" s="71">
        <v>40.0</v>
      </c>
      <c r="E4091" s="71">
        <v>13.0</v>
      </c>
      <c r="F4091" s="71" t="str">
        <f>VLOOKUP(D4091, legend!$C$3:$G$22, 2, FALSE)</f>
        <v>3. Agriculture</v>
      </c>
      <c r="G4091" s="71" t="str">
        <f>VLOOKUP(D4091, legend!$C$3:$G$22, 3, FALSE)</f>
        <v>3. Pertanian</v>
      </c>
      <c r="H4091" s="71" t="str">
        <f>VLOOKUP(D4091, legend!$C$3:$G$22, 4, FALSE)</f>
        <v>3.1. Rice Paddy</v>
      </c>
      <c r="I4091" s="71" t="str">
        <f>VLOOKUP(D4091, legend!$C$3:$G$22, 5, FALSE)</f>
        <v>3.1. Sawah</v>
      </c>
      <c r="J4091" s="71" t="str">
        <f>VLOOKUP(E4091, legend!$C$3:$G$22, 2, FALSE)</f>
        <v>2. Non-Forest Natural Vegetation</v>
      </c>
      <c r="K4091" s="71" t="str">
        <f>VLOOKUP(E4091, legend!$C$3:$G$22, 3, FALSE)</f>
        <v>2. Tumbuhan Non-Hutan Lainnya</v>
      </c>
      <c r="L4091" s="71" t="str">
        <f>VLOOKUP(E4091, legend!$C$3:$G$22, 4, FALSE)</f>
        <v>2.1. Other Natural Vegetation</v>
      </c>
      <c r="M4091" s="71" t="str">
        <f>VLOOKUP(E4091, legend!$C$3:$G$22, 5, FALSE)</f>
        <v>2.1. Tumbuhan Non-Hutan Lainnya</v>
      </c>
      <c r="N4091" s="71" t="str">
        <f>VLOOKUP(C4091,geocode!$A$1:$C$40,2,false)</f>
        <v>Island buffered 20 km</v>
      </c>
      <c r="O4091" s="71" t="str">
        <f>VLOOKUP(C4091,geocode!$A$1:$C$40,3,false)</f>
        <v>Island buffered 20 km</v>
      </c>
      <c r="P4091" s="71">
        <v>2000.0</v>
      </c>
      <c r="Q4091" s="71">
        <v>2023.0</v>
      </c>
    </row>
    <row r="4092" ht="15.75" hidden="1" customHeight="1">
      <c r="B4092" s="71">
        <v>0.354296038818359</v>
      </c>
      <c r="C4092" s="71">
        <v>5.0</v>
      </c>
      <c r="D4092" s="71">
        <v>40.0</v>
      </c>
      <c r="E4092" s="71">
        <v>21.0</v>
      </c>
      <c r="F4092" s="71" t="str">
        <f>VLOOKUP(D4092, legend!$C$3:$G$22, 2, FALSE)</f>
        <v>3. Agriculture</v>
      </c>
      <c r="G4092" s="71" t="str">
        <f>VLOOKUP(D4092, legend!$C$3:$G$22, 3, FALSE)</f>
        <v>3. Pertanian</v>
      </c>
      <c r="H4092" s="71" t="str">
        <f>VLOOKUP(D4092, legend!$C$3:$G$22, 4, FALSE)</f>
        <v>3.1. Rice Paddy</v>
      </c>
      <c r="I4092" s="71" t="str">
        <f>VLOOKUP(D4092, legend!$C$3:$G$22, 5, FALSE)</f>
        <v>3.1. Sawah</v>
      </c>
      <c r="J4092" s="71" t="str">
        <f>VLOOKUP(E4092, legend!$C$3:$G$22, 2, FALSE)</f>
        <v>3. Agriculture</v>
      </c>
      <c r="K4092" s="71" t="str">
        <f>VLOOKUP(E4092, legend!$C$3:$G$22, 3, FALSE)</f>
        <v>3. Pertanian</v>
      </c>
      <c r="L4092" s="71" t="str">
        <f>VLOOKUP(E4092, legend!$C$3:$G$22, 4, FALSE)</f>
        <v>3.4. Other Agriculture</v>
      </c>
      <c r="M4092" s="71" t="str">
        <f>VLOOKUP(E4092, legend!$C$3:$G$22, 5, FALSE)</f>
        <v>3.4. Pertanian Lainnya </v>
      </c>
      <c r="N4092" s="71" t="str">
        <f>VLOOKUP(C4092,geocode!$A$1:$C$40,2,false)</f>
        <v>Island buffered 20 km</v>
      </c>
      <c r="O4092" s="71" t="str">
        <f>VLOOKUP(C4092,geocode!$A$1:$C$40,3,false)</f>
        <v>Island buffered 20 km</v>
      </c>
      <c r="P4092" s="71">
        <v>2000.0</v>
      </c>
      <c r="Q4092" s="71">
        <v>2023.0</v>
      </c>
    </row>
    <row r="4093" ht="15.75" hidden="1" customHeight="1">
      <c r="B4093" s="71">
        <v>0.619368341064453</v>
      </c>
      <c r="C4093" s="71">
        <v>5.0</v>
      </c>
      <c r="D4093" s="71">
        <v>40.0</v>
      </c>
      <c r="E4093" s="71">
        <v>24.0</v>
      </c>
      <c r="F4093" s="71" t="str">
        <f>VLOOKUP(D4093, legend!$C$3:$G$22, 2, FALSE)</f>
        <v>3. Agriculture</v>
      </c>
      <c r="G4093" s="71" t="str">
        <f>VLOOKUP(D4093, legend!$C$3:$G$22, 3, FALSE)</f>
        <v>3. Pertanian</v>
      </c>
      <c r="H4093" s="71" t="str">
        <f>VLOOKUP(D4093, legend!$C$3:$G$22, 4, FALSE)</f>
        <v>3.1. Rice Paddy</v>
      </c>
      <c r="I4093" s="71" t="str">
        <f>VLOOKUP(D4093, legend!$C$3:$G$22, 5, FALSE)</f>
        <v>3.1. Sawah</v>
      </c>
      <c r="J4093" s="71" t="str">
        <f>VLOOKUP(E4093, legend!$C$3:$G$22, 2, FALSE)</f>
        <v>4. Non-Vegetated Area</v>
      </c>
      <c r="K4093" s="71" t="str">
        <f>VLOOKUP(E4093, legend!$C$3:$G$22, 3, FALSE)</f>
        <v>4. Non-Vegetasi</v>
      </c>
      <c r="L4093" s="71" t="str">
        <f>VLOOKUP(E4093, legend!$C$3:$G$22, 4, FALSE)</f>
        <v>4.2. Urban Area</v>
      </c>
      <c r="M4093" s="71" t="str">
        <f>VLOOKUP(E4093, legend!$C$3:$G$22, 5, FALSE)</f>
        <v>4.2. Pemukiman </v>
      </c>
      <c r="N4093" s="71" t="str">
        <f>VLOOKUP(C4093,geocode!$A$1:$C$40,2,false)</f>
        <v>Island buffered 20 km</v>
      </c>
      <c r="O4093" s="71" t="str">
        <f>VLOOKUP(C4093,geocode!$A$1:$C$40,3,false)</f>
        <v>Island buffered 20 km</v>
      </c>
      <c r="P4093" s="71">
        <v>2000.0</v>
      </c>
      <c r="Q4093" s="71">
        <v>2023.0</v>
      </c>
    </row>
    <row r="4094" ht="15.75" hidden="1" customHeight="1">
      <c r="B4094" s="71">
        <v>1.59153680419921</v>
      </c>
      <c r="C4094" s="71">
        <v>5.0</v>
      </c>
      <c r="D4094" s="71">
        <v>40.0</v>
      </c>
      <c r="E4094" s="71">
        <v>25.0</v>
      </c>
      <c r="F4094" s="71" t="str">
        <f>VLOOKUP(D4094, legend!$C$3:$G$22, 2, FALSE)</f>
        <v>3. Agriculture</v>
      </c>
      <c r="G4094" s="71" t="str">
        <f>VLOOKUP(D4094, legend!$C$3:$G$22, 3, FALSE)</f>
        <v>3. Pertanian</v>
      </c>
      <c r="H4094" s="71" t="str">
        <f>VLOOKUP(D4094, legend!$C$3:$G$22, 4, FALSE)</f>
        <v>3.1. Rice Paddy</v>
      </c>
      <c r="I4094" s="71" t="str">
        <f>VLOOKUP(D4094, legend!$C$3:$G$22, 5, FALSE)</f>
        <v>3.1. Sawah</v>
      </c>
      <c r="J4094" s="71" t="str">
        <f>VLOOKUP(E4094, legend!$C$3:$G$22, 2, FALSE)</f>
        <v>4. Non-Vegetated Area</v>
      </c>
      <c r="K4094" s="71" t="str">
        <f>VLOOKUP(E4094, legend!$C$3:$G$22, 3, FALSE)</f>
        <v>4. Non-Vegetasi</v>
      </c>
      <c r="L4094" s="71" t="str">
        <f>VLOOKUP(E4094, legend!$C$3:$G$22, 4, FALSE)</f>
        <v>4.3. Other Non-Vegetation</v>
      </c>
      <c r="M4094" s="71" t="str">
        <f>VLOOKUP(E4094, legend!$C$3:$G$22, 5, FALSE)</f>
        <v>4.3. Non-Vegetasi Lainnya</v>
      </c>
      <c r="N4094" s="71" t="str">
        <f>VLOOKUP(C4094,geocode!$A$1:$C$40,2,false)</f>
        <v>Island buffered 20 km</v>
      </c>
      <c r="O4094" s="71" t="str">
        <f>VLOOKUP(C4094,geocode!$A$1:$C$40,3,false)</f>
        <v>Island buffered 20 km</v>
      </c>
      <c r="P4094" s="71">
        <v>2000.0</v>
      </c>
      <c r="Q4094" s="71">
        <v>2023.0</v>
      </c>
    </row>
    <row r="4095" ht="15.75" hidden="1" customHeight="1">
      <c r="B4095" s="71">
        <v>0.355806066894531</v>
      </c>
      <c r="C4095" s="71">
        <v>5.0</v>
      </c>
      <c r="D4095" s="71">
        <v>40.0</v>
      </c>
      <c r="E4095" s="71">
        <v>31.0</v>
      </c>
      <c r="F4095" s="71" t="str">
        <f>VLOOKUP(D4095, legend!$C$3:$G$22, 2, FALSE)</f>
        <v>3. Agriculture</v>
      </c>
      <c r="G4095" s="71" t="str">
        <f>VLOOKUP(D4095, legend!$C$3:$G$22, 3, FALSE)</f>
        <v>3. Pertanian</v>
      </c>
      <c r="H4095" s="71" t="str">
        <f>VLOOKUP(D4095, legend!$C$3:$G$22, 4, FALSE)</f>
        <v>3.1. Rice Paddy</v>
      </c>
      <c r="I4095" s="71" t="str">
        <f>VLOOKUP(D4095, legend!$C$3:$G$22, 5, FALSE)</f>
        <v>3.1. Sawah</v>
      </c>
      <c r="J4095" s="71" t="str">
        <f>VLOOKUP(E4095, legend!$C$3:$G$22, 2, FALSE)</f>
        <v>5. Water Body</v>
      </c>
      <c r="K4095" s="71" t="str">
        <f>VLOOKUP(E4095, legend!$C$3:$G$22, 3, FALSE)</f>
        <v>5. Tubuh Air</v>
      </c>
      <c r="L4095" s="71" t="str">
        <f>VLOOKUP(E4095, legend!$C$3:$G$22, 4, FALSE)</f>
        <v>5.1. Aquaculture</v>
      </c>
      <c r="M4095" s="71" t="str">
        <f>VLOOKUP(E4095, legend!$C$3:$G$22, 5, FALSE)</f>
        <v>5.1. Tambak</v>
      </c>
      <c r="N4095" s="71" t="str">
        <f>VLOOKUP(C4095,geocode!$A$1:$C$40,2,false)</f>
        <v>Island buffered 20 km</v>
      </c>
      <c r="O4095" s="71" t="str">
        <f>VLOOKUP(C4095,geocode!$A$1:$C$40,3,false)</f>
        <v>Island buffered 20 km</v>
      </c>
      <c r="P4095" s="71">
        <v>2000.0</v>
      </c>
      <c r="Q4095" s="71">
        <v>2023.0</v>
      </c>
    </row>
    <row r="4096" ht="15.75" hidden="1" customHeight="1">
      <c r="B4096" s="71">
        <v>2.3026497680664</v>
      </c>
      <c r="C4096" s="71">
        <v>5.0</v>
      </c>
      <c r="D4096" s="71">
        <v>40.0</v>
      </c>
      <c r="E4096" s="71">
        <v>33.0</v>
      </c>
      <c r="F4096" s="71" t="str">
        <f>VLOOKUP(D4096, legend!$C$3:$G$22, 2, FALSE)</f>
        <v>3. Agriculture</v>
      </c>
      <c r="G4096" s="71" t="str">
        <f>VLOOKUP(D4096, legend!$C$3:$G$22, 3, FALSE)</f>
        <v>3. Pertanian</v>
      </c>
      <c r="H4096" s="71" t="str">
        <f>VLOOKUP(D4096, legend!$C$3:$G$22, 4, FALSE)</f>
        <v>3.1. Rice Paddy</v>
      </c>
      <c r="I4096" s="71" t="str">
        <f>VLOOKUP(D4096, legend!$C$3:$G$22, 5, FALSE)</f>
        <v>3.1. Sawah</v>
      </c>
      <c r="J4096" s="71" t="str">
        <f>VLOOKUP(E4096, legend!$C$3:$G$22, 2, FALSE)</f>
        <v>5. Water Body</v>
      </c>
      <c r="K4096" s="71" t="str">
        <f>VLOOKUP(E4096, legend!$C$3:$G$22, 3, FALSE)</f>
        <v>5. Tubuh Air</v>
      </c>
      <c r="L4096" s="71" t="str">
        <f>VLOOKUP(E4096, legend!$C$3:$G$22, 4, FALSE)</f>
        <v>5.2. River, Lake, Ocean</v>
      </c>
      <c r="M4096" s="71" t="str">
        <f>VLOOKUP(E4096, legend!$C$3:$G$22, 5, FALSE)</f>
        <v>5.2. Sungai, Danau, Laut</v>
      </c>
      <c r="N4096" s="71" t="str">
        <f>VLOOKUP(C4096,geocode!$A$1:$C$40,2,false)</f>
        <v>Island buffered 20 km</v>
      </c>
      <c r="O4096" s="71" t="str">
        <f>VLOOKUP(C4096,geocode!$A$1:$C$40,3,false)</f>
        <v>Island buffered 20 km</v>
      </c>
      <c r="P4096" s="71">
        <v>2000.0</v>
      </c>
      <c r="Q4096" s="71">
        <v>2023.0</v>
      </c>
    </row>
    <row r="4097" ht="15.75" hidden="1" customHeight="1">
      <c r="B4097" s="71">
        <v>11.5015938171386</v>
      </c>
      <c r="C4097" s="71">
        <v>5.0</v>
      </c>
      <c r="D4097" s="71">
        <v>40.0</v>
      </c>
      <c r="E4097" s="71">
        <v>40.0</v>
      </c>
      <c r="F4097" s="71" t="str">
        <f>VLOOKUP(D4097, legend!$C$3:$G$22, 2, FALSE)</f>
        <v>3. Agriculture</v>
      </c>
      <c r="G4097" s="71" t="str">
        <f>VLOOKUP(D4097, legend!$C$3:$G$22, 3, FALSE)</f>
        <v>3. Pertanian</v>
      </c>
      <c r="H4097" s="71" t="str">
        <f>VLOOKUP(D4097, legend!$C$3:$G$22, 4, FALSE)</f>
        <v>3.1. Rice Paddy</v>
      </c>
      <c r="I4097" s="71" t="str">
        <f>VLOOKUP(D4097, legend!$C$3:$G$22, 5, FALSE)</f>
        <v>3.1. Sawah</v>
      </c>
      <c r="J4097" s="71" t="str">
        <f>VLOOKUP(E4097, legend!$C$3:$G$22, 2, FALSE)</f>
        <v>3. Agriculture</v>
      </c>
      <c r="K4097" s="71" t="str">
        <f>VLOOKUP(E4097, legend!$C$3:$G$22, 3, FALSE)</f>
        <v>3. Pertanian</v>
      </c>
      <c r="L4097" s="71" t="str">
        <f>VLOOKUP(E4097, legend!$C$3:$G$22, 4, FALSE)</f>
        <v>3.1. Rice Paddy</v>
      </c>
      <c r="M4097" s="71" t="str">
        <f>VLOOKUP(E4097, legend!$C$3:$G$22, 5, FALSE)</f>
        <v>3.1. Sawah</v>
      </c>
      <c r="N4097" s="71" t="str">
        <f>VLOOKUP(C4097,geocode!$A$1:$C$40,2,false)</f>
        <v>Island buffered 20 km</v>
      </c>
      <c r="O4097" s="71" t="str">
        <f>VLOOKUP(C4097,geocode!$A$1:$C$40,3,false)</f>
        <v>Island buffered 20 km</v>
      </c>
      <c r="P4097" s="71">
        <v>2000.0</v>
      </c>
      <c r="Q4097" s="71">
        <v>2023.0</v>
      </c>
    </row>
    <row r="4098" ht="15.75" hidden="1" customHeight="1">
      <c r="B4098" s="71">
        <v>0.0893548767089843</v>
      </c>
      <c r="C4098" s="71">
        <v>5.0</v>
      </c>
      <c r="D4098" s="71">
        <v>76.0</v>
      </c>
      <c r="E4098" s="71">
        <v>5.0</v>
      </c>
      <c r="F4098" s="71" t="str">
        <f>VLOOKUP(D4098, legend!$C$3:$G$22, 2, FALSE)</f>
        <v>1. Forest </v>
      </c>
      <c r="G4098" s="71" t="str">
        <f>VLOOKUP(D4098, legend!$C$3:$G$22, 3, FALSE)</f>
        <v>1. Hutan</v>
      </c>
      <c r="H4098" s="71" t="str">
        <f>VLOOKUP(D4098, legend!$C$3:$G$22, 4, FALSE)</f>
        <v>1.3 Peat swamp forest</v>
      </c>
      <c r="I4098" s="71" t="str">
        <f>VLOOKUP(D4098, legend!$C$3:$G$22, 5, FALSE)</f>
        <v>1.3 Hutan rawa gambut</v>
      </c>
      <c r="J4098" s="71" t="str">
        <f>VLOOKUP(E4098, legend!$C$3:$G$22, 2, FALSE)</f>
        <v>1. Forest </v>
      </c>
      <c r="K4098" s="71" t="str">
        <f>VLOOKUP(E4098, legend!$C$3:$G$22, 3, FALSE)</f>
        <v>1. Hutan</v>
      </c>
      <c r="L4098" s="71" t="str">
        <f>VLOOKUP(E4098, legend!$C$3:$G$22, 4, FALSE)</f>
        <v>1.2. Mangrove</v>
      </c>
      <c r="M4098" s="71" t="str">
        <f>VLOOKUP(E4098, legend!$C$3:$G$22, 5, FALSE)</f>
        <v>1.2. Mangrove</v>
      </c>
      <c r="N4098" s="71" t="str">
        <f>VLOOKUP(C4098,geocode!$A$1:$C$40,2,false)</f>
        <v>Island buffered 20 km</v>
      </c>
      <c r="O4098" s="71" t="str">
        <f>VLOOKUP(C4098,geocode!$A$1:$C$40,3,false)</f>
        <v>Island buffered 20 km</v>
      </c>
      <c r="P4098" s="71">
        <v>2000.0</v>
      </c>
      <c r="Q4098" s="71">
        <v>2023.0</v>
      </c>
    </row>
    <row r="4099" ht="15.75" hidden="1" customHeight="1">
      <c r="B4099" s="71">
        <v>0.17868818359375</v>
      </c>
      <c r="C4099" s="71">
        <v>5.0</v>
      </c>
      <c r="D4099" s="71">
        <v>76.0</v>
      </c>
      <c r="E4099" s="71">
        <v>33.0</v>
      </c>
      <c r="F4099" s="71" t="str">
        <f>VLOOKUP(D4099, legend!$C$3:$G$22, 2, FALSE)</f>
        <v>1. Forest </v>
      </c>
      <c r="G4099" s="71" t="str">
        <f>VLOOKUP(D4099, legend!$C$3:$G$22, 3, FALSE)</f>
        <v>1. Hutan</v>
      </c>
      <c r="H4099" s="71" t="str">
        <f>VLOOKUP(D4099, legend!$C$3:$G$22, 4, FALSE)</f>
        <v>1.3 Peat swamp forest</v>
      </c>
      <c r="I4099" s="71" t="str">
        <f>VLOOKUP(D4099, legend!$C$3:$G$22, 5, FALSE)</f>
        <v>1.3 Hutan rawa gambut</v>
      </c>
      <c r="J4099" s="71" t="str">
        <f>VLOOKUP(E4099, legend!$C$3:$G$22, 2, FALSE)</f>
        <v>5. Water Body</v>
      </c>
      <c r="K4099" s="71" t="str">
        <f>VLOOKUP(E4099, legend!$C$3:$G$22, 3, FALSE)</f>
        <v>5. Tubuh Air</v>
      </c>
      <c r="L4099" s="71" t="str">
        <f>VLOOKUP(E4099, legend!$C$3:$G$22, 4, FALSE)</f>
        <v>5.2. River, Lake, Ocean</v>
      </c>
      <c r="M4099" s="71" t="str">
        <f>VLOOKUP(E4099, legend!$C$3:$G$22, 5, FALSE)</f>
        <v>5.2. Sungai, Danau, Laut</v>
      </c>
      <c r="N4099" s="71" t="str">
        <f>VLOOKUP(C4099,geocode!$A$1:$C$40,2,false)</f>
        <v>Island buffered 20 km</v>
      </c>
      <c r="O4099" s="71" t="str">
        <f>VLOOKUP(C4099,geocode!$A$1:$C$40,3,false)</f>
        <v>Island buffered 20 km</v>
      </c>
      <c r="P4099" s="71">
        <v>2000.0</v>
      </c>
      <c r="Q4099" s="71">
        <v>2023.0</v>
      </c>
    </row>
    <row r="4100" ht="15.75" hidden="1" customHeight="1">
      <c r="B4100" s="71">
        <v>0.178554071044921</v>
      </c>
      <c r="C4100" s="71">
        <v>5.0</v>
      </c>
      <c r="D4100" s="71">
        <v>76.0</v>
      </c>
      <c r="E4100" s="71">
        <v>76.0</v>
      </c>
      <c r="F4100" s="71" t="str">
        <f>VLOOKUP(D4100, legend!$C$3:$G$22, 2, FALSE)</f>
        <v>1. Forest </v>
      </c>
      <c r="G4100" s="71" t="str">
        <f>VLOOKUP(D4100, legend!$C$3:$G$22, 3, FALSE)</f>
        <v>1. Hutan</v>
      </c>
      <c r="H4100" s="71" t="str">
        <f>VLOOKUP(D4100, legend!$C$3:$G$22, 4, FALSE)</f>
        <v>1.3 Peat swamp forest</v>
      </c>
      <c r="I4100" s="71" t="str">
        <f>VLOOKUP(D4100, legend!$C$3:$G$22, 5, FALSE)</f>
        <v>1.3 Hutan rawa gambut</v>
      </c>
      <c r="J4100" s="71" t="str">
        <f>VLOOKUP(E4100, legend!$C$3:$G$22, 2, FALSE)</f>
        <v>1. Forest </v>
      </c>
      <c r="K4100" s="71" t="str">
        <f>VLOOKUP(E4100, legend!$C$3:$G$22, 3, FALSE)</f>
        <v>1. Hutan</v>
      </c>
      <c r="L4100" s="71" t="str">
        <f>VLOOKUP(E4100, legend!$C$3:$G$22, 4, FALSE)</f>
        <v>1.3 Peat swamp forest</v>
      </c>
      <c r="M4100" s="71" t="str">
        <f>VLOOKUP(E4100, legend!$C$3:$G$22, 5, FALSE)</f>
        <v>1.3 Hutan rawa gambut</v>
      </c>
      <c r="N4100" s="71" t="str">
        <f>VLOOKUP(C4100,geocode!$A$1:$C$40,2,false)</f>
        <v>Island buffered 20 km</v>
      </c>
      <c r="O4100" s="71" t="str">
        <f>VLOOKUP(C4100,geocode!$A$1:$C$40,3,false)</f>
        <v>Island buffered 20 km</v>
      </c>
      <c r="P4100" s="71">
        <v>2000.0</v>
      </c>
      <c r="Q4100" s="71">
        <v>2023.0</v>
      </c>
    </row>
    <row r="4101" ht="15.75" hidden="1" customHeight="1">
      <c r="B4101" s="71">
        <v>92.941555682373</v>
      </c>
      <c r="C4101" s="71">
        <v>5.0</v>
      </c>
      <c r="D4101" s="71">
        <v>3.0</v>
      </c>
      <c r="E4101" s="71">
        <v>3.0</v>
      </c>
      <c r="F4101" s="71" t="str">
        <f>VLOOKUP(D4101, legend!$C$3:$G$22, 2, FALSE)</f>
        <v>1. Forest </v>
      </c>
      <c r="G4101" s="71" t="str">
        <f>VLOOKUP(D4101, legend!$C$3:$G$22, 3, FALSE)</f>
        <v>1. Hutan</v>
      </c>
      <c r="H4101" s="71" t="str">
        <f>VLOOKUP(D4101, legend!$C$3:$G$22, 4, FALSE)</f>
        <v>1.1. Forest Formation</v>
      </c>
      <c r="I4101" s="71" t="str">
        <f>VLOOKUP(D4101, legend!$C$3:$G$22, 5, FALSE)</f>
        <v>1.1. Formasi Hutan</v>
      </c>
      <c r="J4101" s="71" t="str">
        <f>VLOOKUP(E4101, legend!$C$3:$G$22, 2, FALSE)</f>
        <v>1. Forest </v>
      </c>
      <c r="K4101" s="71" t="str">
        <f>VLOOKUP(E4101, legend!$C$3:$G$22, 3, FALSE)</f>
        <v>1. Hutan</v>
      </c>
      <c r="L4101" s="71" t="str">
        <f>VLOOKUP(E4101, legend!$C$3:$G$22, 4, FALSE)</f>
        <v>1.1. Forest Formation</v>
      </c>
      <c r="M4101" s="71" t="str">
        <f>VLOOKUP(E4101, legend!$C$3:$G$22, 5, FALSE)</f>
        <v>1.1. Formasi Hutan</v>
      </c>
      <c r="N4101" s="71" t="str">
        <f>VLOOKUP(C4101,geocode!$A$1:$C$40,2,false)</f>
        <v>Island buffered 20 km</v>
      </c>
      <c r="O4101" s="71" t="str">
        <f>VLOOKUP(C4101,geocode!$A$1:$C$40,3,false)</f>
        <v>Island buffered 20 km</v>
      </c>
      <c r="P4101" s="71">
        <v>2000.0</v>
      </c>
      <c r="Q4101" s="71">
        <v>2023.0</v>
      </c>
    </row>
    <row r="4102" ht="15.75" hidden="1" customHeight="1">
      <c r="B4102" s="71">
        <v>6.42738290405273</v>
      </c>
      <c r="C4102" s="71">
        <v>5.0</v>
      </c>
      <c r="D4102" s="71">
        <v>3.0</v>
      </c>
      <c r="E4102" s="71">
        <v>5.0</v>
      </c>
      <c r="F4102" s="71" t="str">
        <f>VLOOKUP(D4102, legend!$C$3:$G$22, 2, FALSE)</f>
        <v>1. Forest </v>
      </c>
      <c r="G4102" s="71" t="str">
        <f>VLOOKUP(D4102, legend!$C$3:$G$22, 3, FALSE)</f>
        <v>1. Hutan</v>
      </c>
      <c r="H4102" s="71" t="str">
        <f>VLOOKUP(D4102, legend!$C$3:$G$22, 4, FALSE)</f>
        <v>1.1. Forest Formation</v>
      </c>
      <c r="I4102" s="71" t="str">
        <f>VLOOKUP(D4102, legend!$C$3:$G$22, 5, FALSE)</f>
        <v>1.1. Formasi Hutan</v>
      </c>
      <c r="J4102" s="71" t="str">
        <f>VLOOKUP(E4102, legend!$C$3:$G$22, 2, FALSE)</f>
        <v>1. Forest </v>
      </c>
      <c r="K4102" s="71" t="str">
        <f>VLOOKUP(E4102, legend!$C$3:$G$22, 3, FALSE)</f>
        <v>1. Hutan</v>
      </c>
      <c r="L4102" s="71" t="str">
        <f>VLOOKUP(E4102, legend!$C$3:$G$22, 4, FALSE)</f>
        <v>1.2. Mangrove</v>
      </c>
      <c r="M4102" s="71" t="str">
        <f>VLOOKUP(E4102, legend!$C$3:$G$22, 5, FALSE)</f>
        <v>1.2. Mangrove</v>
      </c>
      <c r="N4102" s="71" t="str">
        <f>VLOOKUP(C4102,geocode!$A$1:$C$40,2,false)</f>
        <v>Island buffered 20 km</v>
      </c>
      <c r="O4102" s="71" t="str">
        <f>VLOOKUP(C4102,geocode!$A$1:$C$40,3,false)</f>
        <v>Island buffered 20 km</v>
      </c>
      <c r="P4102" s="71">
        <v>2000.0</v>
      </c>
      <c r="Q4102" s="71">
        <v>2023.0</v>
      </c>
    </row>
    <row r="4103" ht="15.75" hidden="1" customHeight="1">
      <c r="B4103" s="71">
        <v>25.5252735107421</v>
      </c>
      <c r="C4103" s="71">
        <v>5.0</v>
      </c>
      <c r="D4103" s="71">
        <v>3.0</v>
      </c>
      <c r="E4103" s="71">
        <v>13.0</v>
      </c>
      <c r="F4103" s="71" t="str">
        <f>VLOOKUP(D4103, legend!$C$3:$G$22, 2, FALSE)</f>
        <v>1. Forest </v>
      </c>
      <c r="G4103" s="71" t="str">
        <f>VLOOKUP(D4103, legend!$C$3:$G$22, 3, FALSE)</f>
        <v>1. Hutan</v>
      </c>
      <c r="H4103" s="71" t="str">
        <f>VLOOKUP(D4103, legend!$C$3:$G$22, 4, FALSE)</f>
        <v>1.1. Forest Formation</v>
      </c>
      <c r="I4103" s="71" t="str">
        <f>VLOOKUP(D4103, legend!$C$3:$G$22, 5, FALSE)</f>
        <v>1.1. Formasi Hutan</v>
      </c>
      <c r="J4103" s="71" t="str">
        <f>VLOOKUP(E4103, legend!$C$3:$G$22, 2, FALSE)</f>
        <v>2. Non-Forest Natural Vegetation</v>
      </c>
      <c r="K4103" s="71" t="str">
        <f>VLOOKUP(E4103, legend!$C$3:$G$22, 3, FALSE)</f>
        <v>2. Tumbuhan Non-Hutan Lainnya</v>
      </c>
      <c r="L4103" s="71" t="str">
        <f>VLOOKUP(E4103, legend!$C$3:$G$22, 4, FALSE)</f>
        <v>2.1. Other Natural Vegetation</v>
      </c>
      <c r="M4103" s="71" t="str">
        <f>VLOOKUP(E4103, legend!$C$3:$G$22, 5, FALSE)</f>
        <v>2.1. Tumbuhan Non-Hutan Lainnya</v>
      </c>
      <c r="N4103" s="71" t="str">
        <f>VLOOKUP(C4103,geocode!$A$1:$C$40,2,false)</f>
        <v>Island buffered 20 km</v>
      </c>
      <c r="O4103" s="71" t="str">
        <f>VLOOKUP(C4103,geocode!$A$1:$C$40,3,false)</f>
        <v>Island buffered 20 km</v>
      </c>
      <c r="P4103" s="71">
        <v>2000.0</v>
      </c>
      <c r="Q4103" s="71">
        <v>2023.0</v>
      </c>
    </row>
    <row r="4104" ht="15.75" hidden="1" customHeight="1">
      <c r="B4104" s="71">
        <v>10.3351479248046</v>
      </c>
      <c r="C4104" s="71">
        <v>5.0</v>
      </c>
      <c r="D4104" s="71">
        <v>3.0</v>
      </c>
      <c r="E4104" s="71">
        <v>21.0</v>
      </c>
      <c r="F4104" s="71" t="str">
        <f>VLOOKUP(D4104, legend!$C$3:$G$22, 2, FALSE)</f>
        <v>1. Forest </v>
      </c>
      <c r="G4104" s="71" t="str">
        <f>VLOOKUP(D4104, legend!$C$3:$G$22, 3, FALSE)</f>
        <v>1. Hutan</v>
      </c>
      <c r="H4104" s="71" t="str">
        <f>VLOOKUP(D4104, legend!$C$3:$G$22, 4, FALSE)</f>
        <v>1.1. Forest Formation</v>
      </c>
      <c r="I4104" s="71" t="str">
        <f>VLOOKUP(D4104, legend!$C$3:$G$22, 5, FALSE)</f>
        <v>1.1. Formasi Hutan</v>
      </c>
      <c r="J4104" s="71" t="str">
        <f>VLOOKUP(E4104, legend!$C$3:$G$22, 2, FALSE)</f>
        <v>3. Agriculture</v>
      </c>
      <c r="K4104" s="71" t="str">
        <f>VLOOKUP(E4104, legend!$C$3:$G$22, 3, FALSE)</f>
        <v>3. Pertanian</v>
      </c>
      <c r="L4104" s="71" t="str">
        <f>VLOOKUP(E4104, legend!$C$3:$G$22, 4, FALSE)</f>
        <v>3.4. Other Agriculture</v>
      </c>
      <c r="M4104" s="71" t="str">
        <f>VLOOKUP(E4104, legend!$C$3:$G$22, 5, FALSE)</f>
        <v>3.4. Pertanian Lainnya </v>
      </c>
      <c r="N4104" s="71" t="str">
        <f>VLOOKUP(C4104,geocode!$A$1:$C$40,2,false)</f>
        <v>Island buffered 20 km</v>
      </c>
      <c r="O4104" s="71" t="str">
        <f>VLOOKUP(C4104,geocode!$A$1:$C$40,3,false)</f>
        <v>Island buffered 20 km</v>
      </c>
      <c r="P4104" s="71">
        <v>2000.0</v>
      </c>
      <c r="Q4104" s="71">
        <v>2023.0</v>
      </c>
    </row>
    <row r="4105" ht="15.75" hidden="1" customHeight="1">
      <c r="B4105" s="71">
        <v>0.714657653808593</v>
      </c>
      <c r="C4105" s="71">
        <v>5.0</v>
      </c>
      <c r="D4105" s="71">
        <v>3.0</v>
      </c>
      <c r="E4105" s="71">
        <v>24.0</v>
      </c>
      <c r="F4105" s="71" t="str">
        <f>VLOOKUP(D4105, legend!$C$3:$G$22, 2, FALSE)</f>
        <v>1. Forest </v>
      </c>
      <c r="G4105" s="71" t="str">
        <f>VLOOKUP(D4105, legend!$C$3:$G$22, 3, FALSE)</f>
        <v>1. Hutan</v>
      </c>
      <c r="H4105" s="71" t="str">
        <f>VLOOKUP(D4105, legend!$C$3:$G$22, 4, FALSE)</f>
        <v>1.1. Forest Formation</v>
      </c>
      <c r="I4105" s="71" t="str">
        <f>VLOOKUP(D4105, legend!$C$3:$G$22, 5, FALSE)</f>
        <v>1.1. Formasi Hutan</v>
      </c>
      <c r="J4105" s="71" t="str">
        <f>VLOOKUP(E4105, legend!$C$3:$G$22, 2, FALSE)</f>
        <v>4. Non-Vegetated Area</v>
      </c>
      <c r="K4105" s="71" t="str">
        <f>VLOOKUP(E4105, legend!$C$3:$G$22, 3, FALSE)</f>
        <v>4. Non-Vegetasi</v>
      </c>
      <c r="L4105" s="71" t="str">
        <f>VLOOKUP(E4105, legend!$C$3:$G$22, 4, FALSE)</f>
        <v>4.2. Urban Area</v>
      </c>
      <c r="M4105" s="71" t="str">
        <f>VLOOKUP(E4105, legend!$C$3:$G$22, 5, FALSE)</f>
        <v>4.2. Pemukiman </v>
      </c>
      <c r="N4105" s="71" t="str">
        <f>VLOOKUP(C4105,geocode!$A$1:$C$40,2,false)</f>
        <v>Island buffered 20 km</v>
      </c>
      <c r="O4105" s="71" t="str">
        <f>VLOOKUP(C4105,geocode!$A$1:$C$40,3,false)</f>
        <v>Island buffered 20 km</v>
      </c>
      <c r="P4105" s="71">
        <v>2000.0</v>
      </c>
      <c r="Q4105" s="71">
        <v>2023.0</v>
      </c>
    </row>
    <row r="4106" ht="15.75" hidden="1" customHeight="1">
      <c r="B4106" s="71">
        <v>2.14183605957031</v>
      </c>
      <c r="C4106" s="71">
        <v>5.0</v>
      </c>
      <c r="D4106" s="71">
        <v>3.0</v>
      </c>
      <c r="E4106" s="71">
        <v>25.0</v>
      </c>
      <c r="F4106" s="71" t="str">
        <f>VLOOKUP(D4106, legend!$C$3:$G$22, 2, FALSE)</f>
        <v>1. Forest </v>
      </c>
      <c r="G4106" s="71" t="str">
        <f>VLOOKUP(D4106, legend!$C$3:$G$22, 3, FALSE)</f>
        <v>1. Hutan</v>
      </c>
      <c r="H4106" s="71" t="str">
        <f>VLOOKUP(D4106, legend!$C$3:$G$22, 4, FALSE)</f>
        <v>1.1. Forest Formation</v>
      </c>
      <c r="I4106" s="71" t="str">
        <f>VLOOKUP(D4106, legend!$C$3:$G$22, 5, FALSE)</f>
        <v>1.1. Formasi Hutan</v>
      </c>
      <c r="J4106" s="71" t="str">
        <f>VLOOKUP(E4106, legend!$C$3:$G$22, 2, FALSE)</f>
        <v>4. Non-Vegetated Area</v>
      </c>
      <c r="K4106" s="71" t="str">
        <f>VLOOKUP(E4106, legend!$C$3:$G$22, 3, FALSE)</f>
        <v>4. Non-Vegetasi</v>
      </c>
      <c r="L4106" s="71" t="str">
        <f>VLOOKUP(E4106, legend!$C$3:$G$22, 4, FALSE)</f>
        <v>4.3. Other Non-Vegetation</v>
      </c>
      <c r="M4106" s="71" t="str">
        <f>VLOOKUP(E4106, legend!$C$3:$G$22, 5, FALSE)</f>
        <v>4.3. Non-Vegetasi Lainnya</v>
      </c>
      <c r="N4106" s="71" t="str">
        <f>VLOOKUP(C4106,geocode!$A$1:$C$40,2,false)</f>
        <v>Island buffered 20 km</v>
      </c>
      <c r="O4106" s="71" t="str">
        <f>VLOOKUP(C4106,geocode!$A$1:$C$40,3,false)</f>
        <v>Island buffered 20 km</v>
      </c>
      <c r="P4106" s="71">
        <v>2000.0</v>
      </c>
      <c r="Q4106" s="71">
        <v>2023.0</v>
      </c>
    </row>
    <row r="4107" ht="15.75" hidden="1" customHeight="1">
      <c r="B4107" s="71">
        <v>0.713948931884765</v>
      </c>
      <c r="C4107" s="71">
        <v>5.0</v>
      </c>
      <c r="D4107" s="71">
        <v>3.0</v>
      </c>
      <c r="E4107" s="71">
        <v>30.0</v>
      </c>
      <c r="F4107" s="71" t="str">
        <f>VLOOKUP(D4107, legend!$C$3:$G$22, 2, FALSE)</f>
        <v>1. Forest </v>
      </c>
      <c r="G4107" s="71" t="str">
        <f>VLOOKUP(D4107, legend!$C$3:$G$22, 3, FALSE)</f>
        <v>1. Hutan</v>
      </c>
      <c r="H4107" s="71" t="str">
        <f>VLOOKUP(D4107, legend!$C$3:$G$22, 4, FALSE)</f>
        <v>1.1. Forest Formation</v>
      </c>
      <c r="I4107" s="71" t="str">
        <f>VLOOKUP(D4107, legend!$C$3:$G$22, 5, FALSE)</f>
        <v>1.1. Formasi Hutan</v>
      </c>
      <c r="J4107" s="71" t="str">
        <f>VLOOKUP(E4107, legend!$C$3:$G$22, 2, FALSE)</f>
        <v>4. Non-Vegetated Area</v>
      </c>
      <c r="K4107" s="71" t="str">
        <f>VLOOKUP(E4107, legend!$C$3:$G$22, 3, FALSE)</f>
        <v>4. Non-Vegetasi</v>
      </c>
      <c r="L4107" s="71" t="str">
        <f>VLOOKUP(E4107, legend!$C$3:$G$22, 4, FALSE)</f>
        <v>4.1. Mining Pit</v>
      </c>
      <c r="M4107" s="71" t="str">
        <f>VLOOKUP(E4107, legend!$C$3:$G$22, 5, FALSE)</f>
        <v>4.1. Lubang Tambang</v>
      </c>
      <c r="N4107" s="71" t="str">
        <f>VLOOKUP(C4107,geocode!$A$1:$C$40,2,false)</f>
        <v>Island buffered 20 km</v>
      </c>
      <c r="O4107" s="71" t="str">
        <f>VLOOKUP(C4107,geocode!$A$1:$C$40,3,false)</f>
        <v>Island buffered 20 km</v>
      </c>
      <c r="P4107" s="71">
        <v>2000.0</v>
      </c>
      <c r="Q4107" s="71">
        <v>2023.0</v>
      </c>
    </row>
    <row r="4108" ht="15.75" hidden="1" customHeight="1">
      <c r="B4108" s="71">
        <v>0.267926208496093</v>
      </c>
      <c r="C4108" s="71">
        <v>5.0</v>
      </c>
      <c r="D4108" s="71">
        <v>3.0</v>
      </c>
      <c r="E4108" s="71">
        <v>31.0</v>
      </c>
      <c r="F4108" s="71" t="str">
        <f>VLOOKUP(D4108, legend!$C$3:$G$22, 2, FALSE)</f>
        <v>1. Forest </v>
      </c>
      <c r="G4108" s="71" t="str">
        <f>VLOOKUP(D4108, legend!$C$3:$G$22, 3, FALSE)</f>
        <v>1. Hutan</v>
      </c>
      <c r="H4108" s="71" t="str">
        <f>VLOOKUP(D4108, legend!$C$3:$G$22, 4, FALSE)</f>
        <v>1.1. Forest Formation</v>
      </c>
      <c r="I4108" s="71" t="str">
        <f>VLOOKUP(D4108, legend!$C$3:$G$22, 5, FALSE)</f>
        <v>1.1. Formasi Hutan</v>
      </c>
      <c r="J4108" s="71" t="str">
        <f>VLOOKUP(E4108, legend!$C$3:$G$22, 2, FALSE)</f>
        <v>5. Water Body</v>
      </c>
      <c r="K4108" s="71" t="str">
        <f>VLOOKUP(E4108, legend!$C$3:$G$22, 3, FALSE)</f>
        <v>5. Tubuh Air</v>
      </c>
      <c r="L4108" s="71" t="str">
        <f>VLOOKUP(E4108, legend!$C$3:$G$22, 4, FALSE)</f>
        <v>5.1. Aquaculture</v>
      </c>
      <c r="M4108" s="71" t="str">
        <f>VLOOKUP(E4108, legend!$C$3:$G$22, 5, FALSE)</f>
        <v>5.1. Tambak</v>
      </c>
      <c r="N4108" s="71" t="str">
        <f>VLOOKUP(C4108,geocode!$A$1:$C$40,2,false)</f>
        <v>Island buffered 20 km</v>
      </c>
      <c r="O4108" s="71" t="str">
        <f>VLOOKUP(C4108,geocode!$A$1:$C$40,3,false)</f>
        <v>Island buffered 20 km</v>
      </c>
      <c r="P4108" s="71">
        <v>2000.0</v>
      </c>
      <c r="Q4108" s="71">
        <v>2023.0</v>
      </c>
    </row>
    <row r="4109" ht="15.75" hidden="1" customHeight="1">
      <c r="B4109" s="71">
        <v>20.8786910827636</v>
      </c>
      <c r="C4109" s="71">
        <v>5.0</v>
      </c>
      <c r="D4109" s="71">
        <v>3.0</v>
      </c>
      <c r="E4109" s="71">
        <v>33.0</v>
      </c>
      <c r="F4109" s="71" t="str">
        <f>VLOOKUP(D4109, legend!$C$3:$G$22, 2, FALSE)</f>
        <v>1. Forest </v>
      </c>
      <c r="G4109" s="71" t="str">
        <f>VLOOKUP(D4109, legend!$C$3:$G$22, 3, FALSE)</f>
        <v>1. Hutan</v>
      </c>
      <c r="H4109" s="71" t="str">
        <f>VLOOKUP(D4109, legend!$C$3:$G$22, 4, FALSE)</f>
        <v>1.1. Forest Formation</v>
      </c>
      <c r="I4109" s="71" t="str">
        <f>VLOOKUP(D4109, legend!$C$3:$G$22, 5, FALSE)</f>
        <v>1.1. Formasi Hutan</v>
      </c>
      <c r="J4109" s="71" t="str">
        <f>VLOOKUP(E4109, legend!$C$3:$G$22, 2, FALSE)</f>
        <v>5. Water Body</v>
      </c>
      <c r="K4109" s="71" t="str">
        <f>VLOOKUP(E4109, legend!$C$3:$G$22, 3, FALSE)</f>
        <v>5. Tubuh Air</v>
      </c>
      <c r="L4109" s="71" t="str">
        <f>VLOOKUP(E4109, legend!$C$3:$G$22, 4, FALSE)</f>
        <v>5.2. River, Lake, Ocean</v>
      </c>
      <c r="M4109" s="71" t="str">
        <f>VLOOKUP(E4109, legend!$C$3:$G$22, 5, FALSE)</f>
        <v>5.2. Sungai, Danau, Laut</v>
      </c>
      <c r="N4109" s="71" t="str">
        <f>VLOOKUP(C4109,geocode!$A$1:$C$40,2,false)</f>
        <v>Island buffered 20 km</v>
      </c>
      <c r="O4109" s="71" t="str">
        <f>VLOOKUP(C4109,geocode!$A$1:$C$40,3,false)</f>
        <v>Island buffered 20 km</v>
      </c>
      <c r="P4109" s="71">
        <v>2000.0</v>
      </c>
      <c r="Q4109" s="71">
        <v>2023.0</v>
      </c>
    </row>
    <row r="4110" ht="15.75" hidden="1" customHeight="1">
      <c r="B4110" s="71">
        <v>0.357473461914062</v>
      </c>
      <c r="C4110" s="71">
        <v>5.0</v>
      </c>
      <c r="D4110" s="71">
        <v>3.0</v>
      </c>
      <c r="E4110" s="71">
        <v>35.0</v>
      </c>
      <c r="F4110" s="71" t="str">
        <f>VLOOKUP(D4110, legend!$C$3:$G$22, 2, FALSE)</f>
        <v>1. Forest </v>
      </c>
      <c r="G4110" s="71" t="str">
        <f>VLOOKUP(D4110, legend!$C$3:$G$22, 3, FALSE)</f>
        <v>1. Hutan</v>
      </c>
      <c r="H4110" s="71" t="str">
        <f>VLOOKUP(D4110, legend!$C$3:$G$22, 4, FALSE)</f>
        <v>1.1. Forest Formation</v>
      </c>
      <c r="I4110" s="71" t="str">
        <f>VLOOKUP(D4110, legend!$C$3:$G$22, 5, FALSE)</f>
        <v>1.1. Formasi Hutan</v>
      </c>
      <c r="J4110" s="71" t="str">
        <f>VLOOKUP(E4110, legend!$C$3:$G$22, 2, FALSE)</f>
        <v>3. Agriculture</v>
      </c>
      <c r="K4110" s="71" t="str">
        <f>VLOOKUP(E4110, legend!$C$3:$G$22, 3, FALSE)</f>
        <v>3. Pertanian</v>
      </c>
      <c r="L4110" s="71" t="str">
        <f>VLOOKUP(E4110, legend!$C$3:$G$22, 4, FALSE)</f>
        <v>3.2. Oil Palm</v>
      </c>
      <c r="M4110" s="71" t="str">
        <f>VLOOKUP(E4110, legend!$C$3:$G$22, 5, FALSE)</f>
        <v>3.2. Sawit</v>
      </c>
      <c r="N4110" s="71" t="str">
        <f>VLOOKUP(C4110,geocode!$A$1:$C$40,2,false)</f>
        <v>Island buffered 20 km</v>
      </c>
      <c r="O4110" s="71" t="str">
        <f>VLOOKUP(C4110,geocode!$A$1:$C$40,3,false)</f>
        <v>Island buffered 20 km</v>
      </c>
      <c r="P4110" s="71">
        <v>2000.0</v>
      </c>
      <c r="Q4110" s="71">
        <v>2023.0</v>
      </c>
    </row>
    <row r="4111" ht="15.75" hidden="1" customHeight="1">
      <c r="B4111" s="71">
        <v>4.64342184448242</v>
      </c>
      <c r="C4111" s="71">
        <v>5.0</v>
      </c>
      <c r="D4111" s="71">
        <v>5.0</v>
      </c>
      <c r="E4111" s="71">
        <v>3.0</v>
      </c>
      <c r="F4111" s="71" t="str">
        <f>VLOOKUP(D4111, legend!$C$3:$G$22, 2, FALSE)</f>
        <v>1. Forest </v>
      </c>
      <c r="G4111" s="71" t="str">
        <f>VLOOKUP(D4111, legend!$C$3:$G$22, 3, FALSE)</f>
        <v>1. Hutan</v>
      </c>
      <c r="H4111" s="71" t="str">
        <f>VLOOKUP(D4111, legend!$C$3:$G$22, 4, FALSE)</f>
        <v>1.2. Mangrove</v>
      </c>
      <c r="I4111" s="71" t="str">
        <f>VLOOKUP(D4111, legend!$C$3:$G$22, 5, FALSE)</f>
        <v>1.2. Mangrove</v>
      </c>
      <c r="J4111" s="71" t="str">
        <f>VLOOKUP(E4111, legend!$C$3:$G$22, 2, FALSE)</f>
        <v>1. Forest </v>
      </c>
      <c r="K4111" s="71" t="str">
        <f>VLOOKUP(E4111, legend!$C$3:$G$22, 3, FALSE)</f>
        <v>1. Hutan</v>
      </c>
      <c r="L4111" s="71" t="str">
        <f>VLOOKUP(E4111, legend!$C$3:$G$22, 4, FALSE)</f>
        <v>1.1. Forest Formation</v>
      </c>
      <c r="M4111" s="71" t="str">
        <f>VLOOKUP(E4111, legend!$C$3:$G$22, 5, FALSE)</f>
        <v>1.1. Formasi Hutan</v>
      </c>
      <c r="N4111" s="71" t="str">
        <f>VLOOKUP(C4111,geocode!$A$1:$C$40,2,false)</f>
        <v>Island buffered 20 km</v>
      </c>
      <c r="O4111" s="71" t="str">
        <f>VLOOKUP(C4111,geocode!$A$1:$C$40,3,false)</f>
        <v>Island buffered 20 km</v>
      </c>
      <c r="P4111" s="71">
        <v>2000.0</v>
      </c>
      <c r="Q4111" s="71">
        <v>2023.0</v>
      </c>
    </row>
    <row r="4112" ht="15.75" hidden="1" customHeight="1">
      <c r="B4112" s="71">
        <v>530.896842248535</v>
      </c>
      <c r="C4112" s="71">
        <v>5.0</v>
      </c>
      <c r="D4112" s="71">
        <v>5.0</v>
      </c>
      <c r="E4112" s="71">
        <v>5.0</v>
      </c>
      <c r="F4112" s="71" t="str">
        <f>VLOOKUP(D4112, legend!$C$3:$G$22, 2, FALSE)</f>
        <v>1. Forest </v>
      </c>
      <c r="G4112" s="71" t="str">
        <f>VLOOKUP(D4112, legend!$C$3:$G$22, 3, FALSE)</f>
        <v>1. Hutan</v>
      </c>
      <c r="H4112" s="71" t="str">
        <f>VLOOKUP(D4112, legend!$C$3:$G$22, 4, FALSE)</f>
        <v>1.2. Mangrove</v>
      </c>
      <c r="I4112" s="71" t="str">
        <f>VLOOKUP(D4112, legend!$C$3:$G$22, 5, FALSE)</f>
        <v>1.2. Mangrove</v>
      </c>
      <c r="J4112" s="71" t="str">
        <f>VLOOKUP(E4112, legend!$C$3:$G$22, 2, FALSE)</f>
        <v>1. Forest </v>
      </c>
      <c r="K4112" s="71" t="str">
        <f>VLOOKUP(E4112, legend!$C$3:$G$22, 3, FALSE)</f>
        <v>1. Hutan</v>
      </c>
      <c r="L4112" s="71" t="str">
        <f>VLOOKUP(E4112, legend!$C$3:$G$22, 4, FALSE)</f>
        <v>1.2. Mangrove</v>
      </c>
      <c r="M4112" s="71" t="str">
        <f>VLOOKUP(E4112, legend!$C$3:$G$22, 5, FALSE)</f>
        <v>1.2. Mangrove</v>
      </c>
      <c r="N4112" s="71" t="str">
        <f>VLOOKUP(C4112,geocode!$A$1:$C$40,2,false)</f>
        <v>Island buffered 20 km</v>
      </c>
      <c r="O4112" s="71" t="str">
        <f>VLOOKUP(C4112,geocode!$A$1:$C$40,3,false)</f>
        <v>Island buffered 20 km</v>
      </c>
      <c r="P4112" s="71">
        <v>2000.0</v>
      </c>
      <c r="Q4112" s="71">
        <v>2023.0</v>
      </c>
    </row>
    <row r="4113" ht="15.75" hidden="1" customHeight="1">
      <c r="B4113" s="71">
        <v>6.77262470092773</v>
      </c>
      <c r="C4113" s="71">
        <v>5.0</v>
      </c>
      <c r="D4113" s="71">
        <v>5.0</v>
      </c>
      <c r="E4113" s="71">
        <v>13.0</v>
      </c>
      <c r="F4113" s="71" t="str">
        <f>VLOOKUP(D4113, legend!$C$3:$G$22, 2, FALSE)</f>
        <v>1. Forest </v>
      </c>
      <c r="G4113" s="71" t="str">
        <f>VLOOKUP(D4113, legend!$C$3:$G$22, 3, FALSE)</f>
        <v>1. Hutan</v>
      </c>
      <c r="H4113" s="71" t="str">
        <f>VLOOKUP(D4113, legend!$C$3:$G$22, 4, FALSE)</f>
        <v>1.2. Mangrove</v>
      </c>
      <c r="I4113" s="71" t="str">
        <f>VLOOKUP(D4113, legend!$C$3:$G$22, 5, FALSE)</f>
        <v>1.2. Mangrove</v>
      </c>
      <c r="J4113" s="71" t="str">
        <f>VLOOKUP(E4113, legend!$C$3:$G$22, 2, FALSE)</f>
        <v>2. Non-Forest Natural Vegetation</v>
      </c>
      <c r="K4113" s="71" t="str">
        <f>VLOOKUP(E4113, legend!$C$3:$G$22, 3, FALSE)</f>
        <v>2. Tumbuhan Non-Hutan Lainnya</v>
      </c>
      <c r="L4113" s="71" t="str">
        <f>VLOOKUP(E4113, legend!$C$3:$G$22, 4, FALSE)</f>
        <v>2.1. Other Natural Vegetation</v>
      </c>
      <c r="M4113" s="71" t="str">
        <f>VLOOKUP(E4113, legend!$C$3:$G$22, 5, FALSE)</f>
        <v>2.1. Tumbuhan Non-Hutan Lainnya</v>
      </c>
      <c r="N4113" s="71" t="str">
        <f>VLOOKUP(C4113,geocode!$A$1:$C$40,2,false)</f>
        <v>Island buffered 20 km</v>
      </c>
      <c r="O4113" s="71" t="str">
        <f>VLOOKUP(C4113,geocode!$A$1:$C$40,3,false)</f>
        <v>Island buffered 20 km</v>
      </c>
      <c r="P4113" s="71">
        <v>2000.0</v>
      </c>
      <c r="Q4113" s="71">
        <v>2023.0</v>
      </c>
    </row>
    <row r="4114" ht="15.75" hidden="1" customHeight="1">
      <c r="B4114" s="71">
        <v>4.45248526000976</v>
      </c>
      <c r="C4114" s="71">
        <v>5.0</v>
      </c>
      <c r="D4114" s="71">
        <v>5.0</v>
      </c>
      <c r="E4114" s="71">
        <v>21.0</v>
      </c>
      <c r="F4114" s="71" t="str">
        <f>VLOOKUP(D4114, legend!$C$3:$G$22, 2, FALSE)</f>
        <v>1. Forest </v>
      </c>
      <c r="G4114" s="71" t="str">
        <f>VLOOKUP(D4114, legend!$C$3:$G$22, 3, FALSE)</f>
        <v>1. Hutan</v>
      </c>
      <c r="H4114" s="71" t="str">
        <f>VLOOKUP(D4114, legend!$C$3:$G$22, 4, FALSE)</f>
        <v>1.2. Mangrove</v>
      </c>
      <c r="I4114" s="71" t="str">
        <f>VLOOKUP(D4114, legend!$C$3:$G$22, 5, FALSE)</f>
        <v>1.2. Mangrove</v>
      </c>
      <c r="J4114" s="71" t="str">
        <f>VLOOKUP(E4114, legend!$C$3:$G$22, 2, FALSE)</f>
        <v>3. Agriculture</v>
      </c>
      <c r="K4114" s="71" t="str">
        <f>VLOOKUP(E4114, legend!$C$3:$G$22, 3, FALSE)</f>
        <v>3. Pertanian</v>
      </c>
      <c r="L4114" s="71" t="str">
        <f>VLOOKUP(E4114, legend!$C$3:$G$22, 4, FALSE)</f>
        <v>3.4. Other Agriculture</v>
      </c>
      <c r="M4114" s="71" t="str">
        <f>VLOOKUP(E4114, legend!$C$3:$G$22, 5, FALSE)</f>
        <v>3.4. Pertanian Lainnya </v>
      </c>
      <c r="N4114" s="71" t="str">
        <f>VLOOKUP(C4114,geocode!$A$1:$C$40,2,false)</f>
        <v>Island buffered 20 km</v>
      </c>
      <c r="O4114" s="71" t="str">
        <f>VLOOKUP(C4114,geocode!$A$1:$C$40,3,false)</f>
        <v>Island buffered 20 km</v>
      </c>
      <c r="P4114" s="71">
        <v>2000.0</v>
      </c>
      <c r="Q4114" s="71">
        <v>2023.0</v>
      </c>
    </row>
    <row r="4115" ht="15.75" hidden="1" customHeight="1">
      <c r="B4115" s="71">
        <v>0.892363482666015</v>
      </c>
      <c r="C4115" s="71">
        <v>5.0</v>
      </c>
      <c r="D4115" s="71">
        <v>5.0</v>
      </c>
      <c r="E4115" s="71">
        <v>24.0</v>
      </c>
      <c r="F4115" s="71" t="str">
        <f>VLOOKUP(D4115, legend!$C$3:$G$22, 2, FALSE)</f>
        <v>1. Forest </v>
      </c>
      <c r="G4115" s="71" t="str">
        <f>VLOOKUP(D4115, legend!$C$3:$G$22, 3, FALSE)</f>
        <v>1. Hutan</v>
      </c>
      <c r="H4115" s="71" t="str">
        <f>VLOOKUP(D4115, legend!$C$3:$G$22, 4, FALSE)</f>
        <v>1.2. Mangrove</v>
      </c>
      <c r="I4115" s="71" t="str">
        <f>VLOOKUP(D4115, legend!$C$3:$G$22, 5, FALSE)</f>
        <v>1.2. Mangrove</v>
      </c>
      <c r="J4115" s="71" t="str">
        <f>VLOOKUP(E4115, legend!$C$3:$G$22, 2, FALSE)</f>
        <v>4. Non-Vegetated Area</v>
      </c>
      <c r="K4115" s="71" t="str">
        <f>VLOOKUP(E4115, legend!$C$3:$G$22, 3, FALSE)</f>
        <v>4. Non-Vegetasi</v>
      </c>
      <c r="L4115" s="71" t="str">
        <f>VLOOKUP(E4115, legend!$C$3:$G$22, 4, FALSE)</f>
        <v>4.2. Urban Area</v>
      </c>
      <c r="M4115" s="71" t="str">
        <f>VLOOKUP(E4115, legend!$C$3:$G$22, 5, FALSE)</f>
        <v>4.2. Pemukiman </v>
      </c>
      <c r="N4115" s="71" t="str">
        <f>VLOOKUP(C4115,geocode!$A$1:$C$40,2,false)</f>
        <v>Island buffered 20 km</v>
      </c>
      <c r="O4115" s="71" t="str">
        <f>VLOOKUP(C4115,geocode!$A$1:$C$40,3,false)</f>
        <v>Island buffered 20 km</v>
      </c>
      <c r="P4115" s="71">
        <v>2000.0</v>
      </c>
      <c r="Q4115" s="71">
        <v>2023.0</v>
      </c>
    </row>
    <row r="4116" ht="15.75" hidden="1" customHeight="1">
      <c r="B4116" s="71">
        <v>13.7261655334472</v>
      </c>
      <c r="C4116" s="71">
        <v>5.0</v>
      </c>
      <c r="D4116" s="71">
        <v>5.0</v>
      </c>
      <c r="E4116" s="71">
        <v>25.0</v>
      </c>
      <c r="F4116" s="71" t="str">
        <f>VLOOKUP(D4116, legend!$C$3:$G$22, 2, FALSE)</f>
        <v>1. Forest </v>
      </c>
      <c r="G4116" s="71" t="str">
        <f>VLOOKUP(D4116, legend!$C$3:$G$22, 3, FALSE)</f>
        <v>1. Hutan</v>
      </c>
      <c r="H4116" s="71" t="str">
        <f>VLOOKUP(D4116, legend!$C$3:$G$22, 4, FALSE)</f>
        <v>1.2. Mangrove</v>
      </c>
      <c r="I4116" s="71" t="str">
        <f>VLOOKUP(D4116, legend!$C$3:$G$22, 5, FALSE)</f>
        <v>1.2. Mangrove</v>
      </c>
      <c r="J4116" s="71" t="str">
        <f>VLOOKUP(E4116, legend!$C$3:$G$22, 2, FALSE)</f>
        <v>4. Non-Vegetated Area</v>
      </c>
      <c r="K4116" s="71" t="str">
        <f>VLOOKUP(E4116, legend!$C$3:$G$22, 3, FALSE)</f>
        <v>4. Non-Vegetasi</v>
      </c>
      <c r="L4116" s="71" t="str">
        <f>VLOOKUP(E4116, legend!$C$3:$G$22, 4, FALSE)</f>
        <v>4.3. Other Non-Vegetation</v>
      </c>
      <c r="M4116" s="71" t="str">
        <f>VLOOKUP(E4116, legend!$C$3:$G$22, 5, FALSE)</f>
        <v>4.3. Non-Vegetasi Lainnya</v>
      </c>
      <c r="N4116" s="71" t="str">
        <f>VLOOKUP(C4116,geocode!$A$1:$C$40,2,false)</f>
        <v>Island buffered 20 km</v>
      </c>
      <c r="O4116" s="71" t="str">
        <f>VLOOKUP(C4116,geocode!$A$1:$C$40,3,false)</f>
        <v>Island buffered 20 km</v>
      </c>
      <c r="P4116" s="71">
        <v>2000.0</v>
      </c>
      <c r="Q4116" s="71">
        <v>2023.0</v>
      </c>
    </row>
    <row r="4117" ht="15.75" hidden="1" customHeight="1">
      <c r="B4117" s="71">
        <v>20.9836233581542</v>
      </c>
      <c r="C4117" s="71">
        <v>5.0</v>
      </c>
      <c r="D4117" s="71">
        <v>5.0</v>
      </c>
      <c r="E4117" s="71">
        <v>31.0</v>
      </c>
      <c r="F4117" s="71" t="str">
        <f>VLOOKUP(D4117, legend!$C$3:$G$22, 2, FALSE)</f>
        <v>1. Forest </v>
      </c>
      <c r="G4117" s="71" t="str">
        <f>VLOOKUP(D4117, legend!$C$3:$G$22, 3, FALSE)</f>
        <v>1. Hutan</v>
      </c>
      <c r="H4117" s="71" t="str">
        <f>VLOOKUP(D4117, legend!$C$3:$G$22, 4, FALSE)</f>
        <v>1.2. Mangrove</v>
      </c>
      <c r="I4117" s="71" t="str">
        <f>VLOOKUP(D4117, legend!$C$3:$G$22, 5, FALSE)</f>
        <v>1.2. Mangrove</v>
      </c>
      <c r="J4117" s="71" t="str">
        <f>VLOOKUP(E4117, legend!$C$3:$G$22, 2, FALSE)</f>
        <v>5. Water Body</v>
      </c>
      <c r="K4117" s="71" t="str">
        <f>VLOOKUP(E4117, legend!$C$3:$G$22, 3, FALSE)</f>
        <v>5. Tubuh Air</v>
      </c>
      <c r="L4117" s="71" t="str">
        <f>VLOOKUP(E4117, legend!$C$3:$G$22, 4, FALSE)</f>
        <v>5.1. Aquaculture</v>
      </c>
      <c r="M4117" s="71" t="str">
        <f>VLOOKUP(E4117, legend!$C$3:$G$22, 5, FALSE)</f>
        <v>5.1. Tambak</v>
      </c>
      <c r="N4117" s="71" t="str">
        <f>VLOOKUP(C4117,geocode!$A$1:$C$40,2,false)</f>
        <v>Island buffered 20 km</v>
      </c>
      <c r="O4117" s="71" t="str">
        <f>VLOOKUP(C4117,geocode!$A$1:$C$40,3,false)</f>
        <v>Island buffered 20 km</v>
      </c>
      <c r="P4117" s="71">
        <v>2000.0</v>
      </c>
      <c r="Q4117" s="71">
        <v>2023.0</v>
      </c>
    </row>
    <row r="4118" ht="15.75" hidden="1" customHeight="1">
      <c r="B4118" s="71">
        <v>119.521994744873</v>
      </c>
      <c r="C4118" s="71">
        <v>5.0</v>
      </c>
      <c r="D4118" s="71">
        <v>5.0</v>
      </c>
      <c r="E4118" s="71">
        <v>33.0</v>
      </c>
      <c r="F4118" s="71" t="str">
        <f>VLOOKUP(D4118, legend!$C$3:$G$22, 2, FALSE)</f>
        <v>1. Forest </v>
      </c>
      <c r="G4118" s="71" t="str">
        <f>VLOOKUP(D4118, legend!$C$3:$G$22, 3, FALSE)</f>
        <v>1. Hutan</v>
      </c>
      <c r="H4118" s="71" t="str">
        <f>VLOOKUP(D4118, legend!$C$3:$G$22, 4, FALSE)</f>
        <v>1.2. Mangrove</v>
      </c>
      <c r="I4118" s="71" t="str">
        <f>VLOOKUP(D4118, legend!$C$3:$G$22, 5, FALSE)</f>
        <v>1.2. Mangrove</v>
      </c>
      <c r="J4118" s="71" t="str">
        <f>VLOOKUP(E4118, legend!$C$3:$G$22, 2, FALSE)</f>
        <v>5. Water Body</v>
      </c>
      <c r="K4118" s="71" t="str">
        <f>VLOOKUP(E4118, legend!$C$3:$G$22, 3, FALSE)</f>
        <v>5. Tubuh Air</v>
      </c>
      <c r="L4118" s="71" t="str">
        <f>VLOOKUP(E4118, legend!$C$3:$G$22, 4, FALSE)</f>
        <v>5.2. River, Lake, Ocean</v>
      </c>
      <c r="M4118" s="71" t="str">
        <f>VLOOKUP(E4118, legend!$C$3:$G$22, 5, FALSE)</f>
        <v>5.2. Sungai, Danau, Laut</v>
      </c>
      <c r="N4118" s="71" t="str">
        <f>VLOOKUP(C4118,geocode!$A$1:$C$40,2,false)</f>
        <v>Island buffered 20 km</v>
      </c>
      <c r="O4118" s="71" t="str">
        <f>VLOOKUP(C4118,geocode!$A$1:$C$40,3,false)</f>
        <v>Island buffered 20 km</v>
      </c>
      <c r="P4118" s="71">
        <v>2000.0</v>
      </c>
      <c r="Q4118" s="71">
        <v>2023.0</v>
      </c>
    </row>
    <row r="4119" ht="15.75" hidden="1" customHeight="1">
      <c r="B4119" s="71">
        <v>25.8008104736328</v>
      </c>
      <c r="C4119" s="71">
        <v>5.0</v>
      </c>
      <c r="D4119" s="71">
        <v>13.0</v>
      </c>
      <c r="E4119" s="71">
        <v>3.0</v>
      </c>
      <c r="F4119" s="71" t="str">
        <f>VLOOKUP(D4119, legend!$C$3:$G$22, 2, FALSE)</f>
        <v>2. Non-Forest Natural Vegetation</v>
      </c>
      <c r="G4119" s="71" t="str">
        <f>VLOOKUP(D4119, legend!$C$3:$G$22, 3, FALSE)</f>
        <v>2. Tumbuhan Non-Hutan Lainnya</v>
      </c>
      <c r="H4119" s="71" t="str">
        <f>VLOOKUP(D4119, legend!$C$3:$G$22, 4, FALSE)</f>
        <v>2.1. Other Natural Vegetation</v>
      </c>
      <c r="I4119" s="71" t="str">
        <f>VLOOKUP(D4119, legend!$C$3:$G$22, 5, FALSE)</f>
        <v>2.1. Tumbuhan Non-Hutan Lainnya</v>
      </c>
      <c r="J4119" s="71" t="str">
        <f>VLOOKUP(E4119, legend!$C$3:$G$22, 2, FALSE)</f>
        <v>1. Forest </v>
      </c>
      <c r="K4119" s="71" t="str">
        <f>VLOOKUP(E4119, legend!$C$3:$G$22, 3, FALSE)</f>
        <v>1. Hutan</v>
      </c>
      <c r="L4119" s="71" t="str">
        <f>VLOOKUP(E4119, legend!$C$3:$G$22, 4, FALSE)</f>
        <v>1.1. Forest Formation</v>
      </c>
      <c r="M4119" s="71" t="str">
        <f>VLOOKUP(E4119, legend!$C$3:$G$22, 5, FALSE)</f>
        <v>1.1. Formasi Hutan</v>
      </c>
      <c r="N4119" s="71" t="str">
        <f>VLOOKUP(C4119,geocode!$A$1:$C$40,2,false)</f>
        <v>Island buffered 20 km</v>
      </c>
      <c r="O4119" s="71" t="str">
        <f>VLOOKUP(C4119,geocode!$A$1:$C$40,3,false)</f>
        <v>Island buffered 20 km</v>
      </c>
      <c r="P4119" s="71">
        <v>2000.0</v>
      </c>
      <c r="Q4119" s="71">
        <v>2023.0</v>
      </c>
    </row>
    <row r="4120" ht="15.75" hidden="1" customHeight="1">
      <c r="B4120" s="71">
        <v>9.63347003784179</v>
      </c>
      <c r="C4120" s="71">
        <v>5.0</v>
      </c>
      <c r="D4120" s="71">
        <v>13.0</v>
      </c>
      <c r="E4120" s="71">
        <v>5.0</v>
      </c>
      <c r="F4120" s="71" t="str">
        <f>VLOOKUP(D4120, legend!$C$3:$G$22, 2, FALSE)</f>
        <v>2. Non-Forest Natural Vegetation</v>
      </c>
      <c r="G4120" s="71" t="str">
        <f>VLOOKUP(D4120, legend!$C$3:$G$22, 3, FALSE)</f>
        <v>2. Tumbuhan Non-Hutan Lainnya</v>
      </c>
      <c r="H4120" s="71" t="str">
        <f>VLOOKUP(D4120, legend!$C$3:$G$22, 4, FALSE)</f>
        <v>2.1. Other Natural Vegetation</v>
      </c>
      <c r="I4120" s="71" t="str">
        <f>VLOOKUP(D4120, legend!$C$3:$G$22, 5, FALSE)</f>
        <v>2.1. Tumbuhan Non-Hutan Lainnya</v>
      </c>
      <c r="J4120" s="71" t="str">
        <f>VLOOKUP(E4120, legend!$C$3:$G$22, 2, FALSE)</f>
        <v>1. Forest </v>
      </c>
      <c r="K4120" s="71" t="str">
        <f>VLOOKUP(E4120, legend!$C$3:$G$22, 3, FALSE)</f>
        <v>1. Hutan</v>
      </c>
      <c r="L4120" s="71" t="str">
        <f>VLOOKUP(E4120, legend!$C$3:$G$22, 4, FALSE)</f>
        <v>1.2. Mangrove</v>
      </c>
      <c r="M4120" s="71" t="str">
        <f>VLOOKUP(E4120, legend!$C$3:$G$22, 5, FALSE)</f>
        <v>1.2. Mangrove</v>
      </c>
      <c r="N4120" s="71" t="str">
        <f>VLOOKUP(C4120,geocode!$A$1:$C$40,2,false)</f>
        <v>Island buffered 20 km</v>
      </c>
      <c r="O4120" s="71" t="str">
        <f>VLOOKUP(C4120,geocode!$A$1:$C$40,3,false)</f>
        <v>Island buffered 20 km</v>
      </c>
      <c r="P4120" s="71">
        <v>2000.0</v>
      </c>
      <c r="Q4120" s="71">
        <v>2023.0</v>
      </c>
    </row>
    <row r="4121" ht="15.75" hidden="1" customHeight="1">
      <c r="B4121" s="71">
        <v>217.802209832763</v>
      </c>
      <c r="C4121" s="71">
        <v>5.0</v>
      </c>
      <c r="D4121" s="71">
        <v>13.0</v>
      </c>
      <c r="E4121" s="71">
        <v>13.0</v>
      </c>
      <c r="F4121" s="71" t="str">
        <f>VLOOKUP(D4121, legend!$C$3:$G$22, 2, FALSE)</f>
        <v>2. Non-Forest Natural Vegetation</v>
      </c>
      <c r="G4121" s="71" t="str">
        <f>VLOOKUP(D4121, legend!$C$3:$G$22, 3, FALSE)</f>
        <v>2. Tumbuhan Non-Hutan Lainnya</v>
      </c>
      <c r="H4121" s="71" t="str">
        <f>VLOOKUP(D4121, legend!$C$3:$G$22, 4, FALSE)</f>
        <v>2.1. Other Natural Vegetation</v>
      </c>
      <c r="I4121" s="71" t="str">
        <f>VLOOKUP(D4121, legend!$C$3:$G$22, 5, FALSE)</f>
        <v>2.1. Tumbuhan Non-Hutan Lainnya</v>
      </c>
      <c r="J4121" s="71" t="str">
        <f>VLOOKUP(E4121, legend!$C$3:$G$22, 2, FALSE)</f>
        <v>2. Non-Forest Natural Vegetation</v>
      </c>
      <c r="K4121" s="71" t="str">
        <f>VLOOKUP(E4121, legend!$C$3:$G$22, 3, FALSE)</f>
        <v>2. Tumbuhan Non-Hutan Lainnya</v>
      </c>
      <c r="L4121" s="71" t="str">
        <f>VLOOKUP(E4121, legend!$C$3:$G$22, 4, FALSE)</f>
        <v>2.1. Other Natural Vegetation</v>
      </c>
      <c r="M4121" s="71" t="str">
        <f>VLOOKUP(E4121, legend!$C$3:$G$22, 5, FALSE)</f>
        <v>2.1. Tumbuhan Non-Hutan Lainnya</v>
      </c>
      <c r="N4121" s="71" t="str">
        <f>VLOOKUP(C4121,geocode!$A$1:$C$40,2,false)</f>
        <v>Island buffered 20 km</v>
      </c>
      <c r="O4121" s="71" t="str">
        <f>VLOOKUP(C4121,geocode!$A$1:$C$40,3,false)</f>
        <v>Island buffered 20 km</v>
      </c>
      <c r="P4121" s="71">
        <v>2000.0</v>
      </c>
      <c r="Q4121" s="71">
        <v>2023.0</v>
      </c>
    </row>
    <row r="4122" ht="15.75" hidden="1" customHeight="1">
      <c r="B4122" s="71">
        <v>50.8839222229004</v>
      </c>
      <c r="C4122" s="71">
        <v>5.0</v>
      </c>
      <c r="D4122" s="71">
        <v>13.0</v>
      </c>
      <c r="E4122" s="71">
        <v>21.0</v>
      </c>
      <c r="F4122" s="71" t="str">
        <f>VLOOKUP(D4122, legend!$C$3:$G$22, 2, FALSE)</f>
        <v>2. Non-Forest Natural Vegetation</v>
      </c>
      <c r="G4122" s="71" t="str">
        <f>VLOOKUP(D4122, legend!$C$3:$G$22, 3, FALSE)</f>
        <v>2. Tumbuhan Non-Hutan Lainnya</v>
      </c>
      <c r="H4122" s="71" t="str">
        <f>VLOOKUP(D4122, legend!$C$3:$G$22, 4, FALSE)</f>
        <v>2.1. Other Natural Vegetation</v>
      </c>
      <c r="I4122" s="71" t="str">
        <f>VLOOKUP(D4122, legend!$C$3:$G$22, 5, FALSE)</f>
        <v>2.1. Tumbuhan Non-Hutan Lainnya</v>
      </c>
      <c r="J4122" s="71" t="str">
        <f>VLOOKUP(E4122, legend!$C$3:$G$22, 2, FALSE)</f>
        <v>3. Agriculture</v>
      </c>
      <c r="K4122" s="71" t="str">
        <f>VLOOKUP(E4122, legend!$C$3:$G$22, 3, FALSE)</f>
        <v>3. Pertanian</v>
      </c>
      <c r="L4122" s="71" t="str">
        <f>VLOOKUP(E4122, legend!$C$3:$G$22, 4, FALSE)</f>
        <v>3.4. Other Agriculture</v>
      </c>
      <c r="M4122" s="71" t="str">
        <f>VLOOKUP(E4122, legend!$C$3:$G$22, 5, FALSE)</f>
        <v>3.4. Pertanian Lainnya </v>
      </c>
      <c r="N4122" s="71" t="str">
        <f>VLOOKUP(C4122,geocode!$A$1:$C$40,2,false)</f>
        <v>Island buffered 20 km</v>
      </c>
      <c r="O4122" s="71" t="str">
        <f>VLOOKUP(C4122,geocode!$A$1:$C$40,3,false)</f>
        <v>Island buffered 20 km</v>
      </c>
      <c r="P4122" s="71">
        <v>2000.0</v>
      </c>
      <c r="Q4122" s="71">
        <v>2023.0</v>
      </c>
    </row>
    <row r="4123" ht="15.75" hidden="1" customHeight="1">
      <c r="B4123" s="71">
        <v>4.81247058105468</v>
      </c>
      <c r="C4123" s="71">
        <v>5.0</v>
      </c>
      <c r="D4123" s="71">
        <v>13.0</v>
      </c>
      <c r="E4123" s="71">
        <v>24.0</v>
      </c>
      <c r="F4123" s="71" t="str">
        <f>VLOOKUP(D4123, legend!$C$3:$G$22, 2, FALSE)</f>
        <v>2. Non-Forest Natural Vegetation</v>
      </c>
      <c r="G4123" s="71" t="str">
        <f>VLOOKUP(D4123, legend!$C$3:$G$22, 3, FALSE)</f>
        <v>2. Tumbuhan Non-Hutan Lainnya</v>
      </c>
      <c r="H4123" s="71" t="str">
        <f>VLOOKUP(D4123, legend!$C$3:$G$22, 4, FALSE)</f>
        <v>2.1. Other Natural Vegetation</v>
      </c>
      <c r="I4123" s="71" t="str">
        <f>VLOOKUP(D4123, legend!$C$3:$G$22, 5, FALSE)</f>
        <v>2.1. Tumbuhan Non-Hutan Lainnya</v>
      </c>
      <c r="J4123" s="71" t="str">
        <f>VLOOKUP(E4123, legend!$C$3:$G$22, 2, FALSE)</f>
        <v>4. Non-Vegetated Area</v>
      </c>
      <c r="K4123" s="71" t="str">
        <f>VLOOKUP(E4123, legend!$C$3:$G$22, 3, FALSE)</f>
        <v>4. Non-Vegetasi</v>
      </c>
      <c r="L4123" s="71" t="str">
        <f>VLOOKUP(E4123, legend!$C$3:$G$22, 4, FALSE)</f>
        <v>4.2. Urban Area</v>
      </c>
      <c r="M4123" s="71" t="str">
        <f>VLOOKUP(E4123, legend!$C$3:$G$22, 5, FALSE)</f>
        <v>4.2. Pemukiman </v>
      </c>
      <c r="N4123" s="71" t="str">
        <f>VLOOKUP(C4123,geocode!$A$1:$C$40,2,false)</f>
        <v>Island buffered 20 km</v>
      </c>
      <c r="O4123" s="71" t="str">
        <f>VLOOKUP(C4123,geocode!$A$1:$C$40,3,false)</f>
        <v>Island buffered 20 km</v>
      </c>
      <c r="P4123" s="71">
        <v>2000.0</v>
      </c>
      <c r="Q4123" s="71">
        <v>2023.0</v>
      </c>
    </row>
    <row r="4124" ht="15.75" hidden="1" customHeight="1">
      <c r="B4124" s="71">
        <v>14.6485876892089</v>
      </c>
      <c r="C4124" s="71">
        <v>5.0</v>
      </c>
      <c r="D4124" s="71">
        <v>13.0</v>
      </c>
      <c r="E4124" s="71">
        <v>25.0</v>
      </c>
      <c r="F4124" s="71" t="str">
        <f>VLOOKUP(D4124, legend!$C$3:$G$22, 2, FALSE)</f>
        <v>2. Non-Forest Natural Vegetation</v>
      </c>
      <c r="G4124" s="71" t="str">
        <f>VLOOKUP(D4124, legend!$C$3:$G$22, 3, FALSE)</f>
        <v>2. Tumbuhan Non-Hutan Lainnya</v>
      </c>
      <c r="H4124" s="71" t="str">
        <f>VLOOKUP(D4124, legend!$C$3:$G$22, 4, FALSE)</f>
        <v>2.1. Other Natural Vegetation</v>
      </c>
      <c r="I4124" s="71" t="str">
        <f>VLOOKUP(D4124, legend!$C$3:$G$22, 5, FALSE)</f>
        <v>2.1. Tumbuhan Non-Hutan Lainnya</v>
      </c>
      <c r="J4124" s="71" t="str">
        <f>VLOOKUP(E4124, legend!$C$3:$G$22, 2, FALSE)</f>
        <v>4. Non-Vegetated Area</v>
      </c>
      <c r="K4124" s="71" t="str">
        <f>VLOOKUP(E4124, legend!$C$3:$G$22, 3, FALSE)</f>
        <v>4. Non-Vegetasi</v>
      </c>
      <c r="L4124" s="71" t="str">
        <f>VLOOKUP(E4124, legend!$C$3:$G$22, 4, FALSE)</f>
        <v>4.3. Other Non-Vegetation</v>
      </c>
      <c r="M4124" s="71" t="str">
        <f>VLOOKUP(E4124, legend!$C$3:$G$22, 5, FALSE)</f>
        <v>4.3. Non-Vegetasi Lainnya</v>
      </c>
      <c r="N4124" s="71" t="str">
        <f>VLOOKUP(C4124,geocode!$A$1:$C$40,2,false)</f>
        <v>Island buffered 20 km</v>
      </c>
      <c r="O4124" s="71" t="str">
        <f>VLOOKUP(C4124,geocode!$A$1:$C$40,3,false)</f>
        <v>Island buffered 20 km</v>
      </c>
      <c r="P4124" s="71">
        <v>2000.0</v>
      </c>
      <c r="Q4124" s="71">
        <v>2023.0</v>
      </c>
    </row>
    <row r="4125" ht="15.75" hidden="1" customHeight="1">
      <c r="B4125" s="71">
        <v>0.4465716796875</v>
      </c>
      <c r="C4125" s="71">
        <v>5.0</v>
      </c>
      <c r="D4125" s="71">
        <v>13.0</v>
      </c>
      <c r="E4125" s="71">
        <v>30.0</v>
      </c>
      <c r="F4125" s="71" t="str">
        <f>VLOOKUP(D4125, legend!$C$3:$G$22, 2, FALSE)</f>
        <v>2. Non-Forest Natural Vegetation</v>
      </c>
      <c r="G4125" s="71" t="str">
        <f>VLOOKUP(D4125, legend!$C$3:$G$22, 3, FALSE)</f>
        <v>2. Tumbuhan Non-Hutan Lainnya</v>
      </c>
      <c r="H4125" s="71" t="str">
        <f>VLOOKUP(D4125, legend!$C$3:$G$22, 4, FALSE)</f>
        <v>2.1. Other Natural Vegetation</v>
      </c>
      <c r="I4125" s="71" t="str">
        <f>VLOOKUP(D4125, legend!$C$3:$G$22, 5, FALSE)</f>
        <v>2.1. Tumbuhan Non-Hutan Lainnya</v>
      </c>
      <c r="J4125" s="71" t="str">
        <f>VLOOKUP(E4125, legend!$C$3:$G$22, 2, FALSE)</f>
        <v>4. Non-Vegetated Area</v>
      </c>
      <c r="K4125" s="71" t="str">
        <f>VLOOKUP(E4125, legend!$C$3:$G$22, 3, FALSE)</f>
        <v>4. Non-Vegetasi</v>
      </c>
      <c r="L4125" s="71" t="str">
        <f>VLOOKUP(E4125, legend!$C$3:$G$22, 4, FALSE)</f>
        <v>4.1. Mining Pit</v>
      </c>
      <c r="M4125" s="71" t="str">
        <f>VLOOKUP(E4125, legend!$C$3:$G$22, 5, FALSE)</f>
        <v>4.1. Lubang Tambang</v>
      </c>
      <c r="N4125" s="71" t="str">
        <f>VLOOKUP(C4125,geocode!$A$1:$C$40,2,false)</f>
        <v>Island buffered 20 km</v>
      </c>
      <c r="O4125" s="71" t="str">
        <f>VLOOKUP(C4125,geocode!$A$1:$C$40,3,false)</f>
        <v>Island buffered 20 km</v>
      </c>
      <c r="P4125" s="71">
        <v>2000.0</v>
      </c>
      <c r="Q4125" s="71">
        <v>2023.0</v>
      </c>
    </row>
    <row r="4126" ht="15.75" hidden="1" customHeight="1">
      <c r="B4126" s="71">
        <v>0.0893443603515625</v>
      </c>
      <c r="C4126" s="71">
        <v>5.0</v>
      </c>
      <c r="D4126" s="71">
        <v>13.0</v>
      </c>
      <c r="E4126" s="71">
        <v>31.0</v>
      </c>
      <c r="F4126" s="71" t="str">
        <f>VLOOKUP(D4126, legend!$C$3:$G$22, 2, FALSE)</f>
        <v>2. Non-Forest Natural Vegetation</v>
      </c>
      <c r="G4126" s="71" t="str">
        <f>VLOOKUP(D4126, legend!$C$3:$G$22, 3, FALSE)</f>
        <v>2. Tumbuhan Non-Hutan Lainnya</v>
      </c>
      <c r="H4126" s="71" t="str">
        <f>VLOOKUP(D4126, legend!$C$3:$G$22, 4, FALSE)</f>
        <v>2.1. Other Natural Vegetation</v>
      </c>
      <c r="I4126" s="71" t="str">
        <f>VLOOKUP(D4126, legend!$C$3:$G$22, 5, FALSE)</f>
        <v>2.1. Tumbuhan Non-Hutan Lainnya</v>
      </c>
      <c r="J4126" s="71" t="str">
        <f>VLOOKUP(E4126, legend!$C$3:$G$22, 2, FALSE)</f>
        <v>5. Water Body</v>
      </c>
      <c r="K4126" s="71" t="str">
        <f>VLOOKUP(E4126, legend!$C$3:$G$22, 3, FALSE)</f>
        <v>5. Tubuh Air</v>
      </c>
      <c r="L4126" s="71" t="str">
        <f>VLOOKUP(E4126, legend!$C$3:$G$22, 4, FALSE)</f>
        <v>5.1. Aquaculture</v>
      </c>
      <c r="M4126" s="71" t="str">
        <f>VLOOKUP(E4126, legend!$C$3:$G$22, 5, FALSE)</f>
        <v>5.1. Tambak</v>
      </c>
      <c r="N4126" s="71" t="str">
        <f>VLOOKUP(C4126,geocode!$A$1:$C$40,2,false)</f>
        <v>Island buffered 20 km</v>
      </c>
      <c r="O4126" s="71" t="str">
        <f>VLOOKUP(C4126,geocode!$A$1:$C$40,3,false)</f>
        <v>Island buffered 20 km</v>
      </c>
      <c r="P4126" s="71">
        <v>2000.0</v>
      </c>
      <c r="Q4126" s="71">
        <v>2023.0</v>
      </c>
    </row>
    <row r="4127" ht="15.75" hidden="1" customHeight="1">
      <c r="B4127" s="71">
        <v>68.8046843872069</v>
      </c>
      <c r="C4127" s="71">
        <v>5.0</v>
      </c>
      <c r="D4127" s="71">
        <v>13.0</v>
      </c>
      <c r="E4127" s="71">
        <v>33.0</v>
      </c>
      <c r="F4127" s="71" t="str">
        <f>VLOOKUP(D4127, legend!$C$3:$G$22, 2, FALSE)</f>
        <v>2. Non-Forest Natural Vegetation</v>
      </c>
      <c r="G4127" s="71" t="str">
        <f>VLOOKUP(D4127, legend!$C$3:$G$22, 3, FALSE)</f>
        <v>2. Tumbuhan Non-Hutan Lainnya</v>
      </c>
      <c r="H4127" s="71" t="str">
        <f>VLOOKUP(D4127, legend!$C$3:$G$22, 4, FALSE)</f>
        <v>2.1. Other Natural Vegetation</v>
      </c>
      <c r="I4127" s="71" t="str">
        <f>VLOOKUP(D4127, legend!$C$3:$G$22, 5, FALSE)</f>
        <v>2.1. Tumbuhan Non-Hutan Lainnya</v>
      </c>
      <c r="J4127" s="71" t="str">
        <f>VLOOKUP(E4127, legend!$C$3:$G$22, 2, FALSE)</f>
        <v>5. Water Body</v>
      </c>
      <c r="K4127" s="71" t="str">
        <f>VLOOKUP(E4127, legend!$C$3:$G$22, 3, FALSE)</f>
        <v>5. Tubuh Air</v>
      </c>
      <c r="L4127" s="71" t="str">
        <f>VLOOKUP(E4127, legend!$C$3:$G$22, 4, FALSE)</f>
        <v>5.2. River, Lake, Ocean</v>
      </c>
      <c r="M4127" s="71" t="str">
        <f>VLOOKUP(E4127, legend!$C$3:$G$22, 5, FALSE)</f>
        <v>5.2. Sungai, Danau, Laut</v>
      </c>
      <c r="N4127" s="71" t="str">
        <f>VLOOKUP(C4127,geocode!$A$1:$C$40,2,false)</f>
        <v>Island buffered 20 km</v>
      </c>
      <c r="O4127" s="71" t="str">
        <f>VLOOKUP(C4127,geocode!$A$1:$C$40,3,false)</f>
        <v>Island buffered 20 km</v>
      </c>
      <c r="P4127" s="71">
        <v>2000.0</v>
      </c>
      <c r="Q4127" s="71">
        <v>2023.0</v>
      </c>
    </row>
    <row r="4128" ht="15.75" hidden="1" customHeight="1">
      <c r="B4128" s="71">
        <v>0.62458525390625</v>
      </c>
      <c r="C4128" s="71">
        <v>5.0</v>
      </c>
      <c r="D4128" s="71">
        <v>13.0</v>
      </c>
      <c r="E4128" s="71">
        <v>35.0</v>
      </c>
      <c r="F4128" s="71" t="str">
        <f>VLOOKUP(D4128, legend!$C$3:$G$22, 2, FALSE)</f>
        <v>2. Non-Forest Natural Vegetation</v>
      </c>
      <c r="G4128" s="71" t="str">
        <f>VLOOKUP(D4128, legend!$C$3:$G$22, 3, FALSE)</f>
        <v>2. Tumbuhan Non-Hutan Lainnya</v>
      </c>
      <c r="H4128" s="71" t="str">
        <f>VLOOKUP(D4128, legend!$C$3:$G$22, 4, FALSE)</f>
        <v>2.1. Other Natural Vegetation</v>
      </c>
      <c r="I4128" s="71" t="str">
        <f>VLOOKUP(D4128, legend!$C$3:$G$22, 5, FALSE)</f>
        <v>2.1. Tumbuhan Non-Hutan Lainnya</v>
      </c>
      <c r="J4128" s="71" t="str">
        <f>VLOOKUP(E4128, legend!$C$3:$G$22, 2, FALSE)</f>
        <v>3. Agriculture</v>
      </c>
      <c r="K4128" s="71" t="str">
        <f>VLOOKUP(E4128, legend!$C$3:$G$22, 3, FALSE)</f>
        <v>3. Pertanian</v>
      </c>
      <c r="L4128" s="71" t="str">
        <f>VLOOKUP(E4128, legend!$C$3:$G$22, 4, FALSE)</f>
        <v>3.2. Oil Palm</v>
      </c>
      <c r="M4128" s="71" t="str">
        <f>VLOOKUP(E4128, legend!$C$3:$G$22, 5, FALSE)</f>
        <v>3.2. Sawit</v>
      </c>
      <c r="N4128" s="71" t="str">
        <f>VLOOKUP(C4128,geocode!$A$1:$C$40,2,false)</f>
        <v>Island buffered 20 km</v>
      </c>
      <c r="O4128" s="71" t="str">
        <f>VLOOKUP(C4128,geocode!$A$1:$C$40,3,false)</f>
        <v>Island buffered 20 km</v>
      </c>
      <c r="P4128" s="71">
        <v>2000.0</v>
      </c>
      <c r="Q4128" s="71">
        <v>2023.0</v>
      </c>
    </row>
    <row r="4129" ht="15.75" hidden="1" customHeight="1">
      <c r="B4129" s="71">
        <v>0.709713647460937</v>
      </c>
      <c r="C4129" s="71">
        <v>5.0</v>
      </c>
      <c r="D4129" s="71">
        <v>13.0</v>
      </c>
      <c r="E4129" s="71">
        <v>40.0</v>
      </c>
      <c r="F4129" s="71" t="str">
        <f>VLOOKUP(D4129, legend!$C$3:$G$22, 2, FALSE)</f>
        <v>2. Non-Forest Natural Vegetation</v>
      </c>
      <c r="G4129" s="71" t="str">
        <f>VLOOKUP(D4129, legend!$C$3:$G$22, 3, FALSE)</f>
        <v>2. Tumbuhan Non-Hutan Lainnya</v>
      </c>
      <c r="H4129" s="71" t="str">
        <f>VLOOKUP(D4129, legend!$C$3:$G$22, 4, FALSE)</f>
        <v>2.1. Other Natural Vegetation</v>
      </c>
      <c r="I4129" s="71" t="str">
        <f>VLOOKUP(D4129, legend!$C$3:$G$22, 5, FALSE)</f>
        <v>2.1. Tumbuhan Non-Hutan Lainnya</v>
      </c>
      <c r="J4129" s="71" t="str">
        <f>VLOOKUP(E4129, legend!$C$3:$G$22, 2, FALSE)</f>
        <v>3. Agriculture</v>
      </c>
      <c r="K4129" s="71" t="str">
        <f>VLOOKUP(E4129, legend!$C$3:$G$22, 3, FALSE)</f>
        <v>3. Pertanian</v>
      </c>
      <c r="L4129" s="71" t="str">
        <f>VLOOKUP(E4129, legend!$C$3:$G$22, 4, FALSE)</f>
        <v>3.1. Rice Paddy</v>
      </c>
      <c r="M4129" s="71" t="str">
        <f>VLOOKUP(E4129, legend!$C$3:$G$22, 5, FALSE)</f>
        <v>3.1. Sawah</v>
      </c>
      <c r="N4129" s="71" t="str">
        <f>VLOOKUP(C4129,geocode!$A$1:$C$40,2,false)</f>
        <v>Island buffered 20 km</v>
      </c>
      <c r="O4129" s="71" t="str">
        <f>VLOOKUP(C4129,geocode!$A$1:$C$40,3,false)</f>
        <v>Island buffered 20 km</v>
      </c>
      <c r="P4129" s="71">
        <v>2000.0</v>
      </c>
      <c r="Q4129" s="71">
        <v>2023.0</v>
      </c>
    </row>
    <row r="4130" ht="15.75" hidden="1" customHeight="1">
      <c r="B4130" s="71">
        <v>0.0893629577636718</v>
      </c>
      <c r="C4130" s="71">
        <v>5.0</v>
      </c>
      <c r="D4130" s="71">
        <v>13.0</v>
      </c>
      <c r="E4130" s="71">
        <v>76.0</v>
      </c>
      <c r="F4130" s="71" t="str">
        <f>VLOOKUP(D4130, legend!$C$3:$G$22, 2, FALSE)</f>
        <v>2. Non-Forest Natural Vegetation</v>
      </c>
      <c r="G4130" s="71" t="str">
        <f>VLOOKUP(D4130, legend!$C$3:$G$22, 3, FALSE)</f>
        <v>2. Tumbuhan Non-Hutan Lainnya</v>
      </c>
      <c r="H4130" s="71" t="str">
        <f>VLOOKUP(D4130, legend!$C$3:$G$22, 4, FALSE)</f>
        <v>2.1. Other Natural Vegetation</v>
      </c>
      <c r="I4130" s="71" t="str">
        <f>VLOOKUP(D4130, legend!$C$3:$G$22, 5, FALSE)</f>
        <v>2.1. Tumbuhan Non-Hutan Lainnya</v>
      </c>
      <c r="J4130" s="71" t="str">
        <f>VLOOKUP(E4130, legend!$C$3:$G$22, 2, FALSE)</f>
        <v>1. Forest </v>
      </c>
      <c r="K4130" s="71" t="str">
        <f>VLOOKUP(E4130, legend!$C$3:$G$22, 3, FALSE)</f>
        <v>1. Hutan</v>
      </c>
      <c r="L4130" s="71" t="str">
        <f>VLOOKUP(E4130, legend!$C$3:$G$22, 4, FALSE)</f>
        <v>1.3 Peat swamp forest</v>
      </c>
      <c r="M4130" s="71" t="str">
        <f>VLOOKUP(E4130, legend!$C$3:$G$22, 5, FALSE)</f>
        <v>1.3 Hutan rawa gambut</v>
      </c>
      <c r="N4130" s="71" t="str">
        <f>VLOOKUP(C4130,geocode!$A$1:$C$40,2,false)</f>
        <v>Island buffered 20 km</v>
      </c>
      <c r="O4130" s="71" t="str">
        <f>VLOOKUP(C4130,geocode!$A$1:$C$40,3,false)</f>
        <v>Island buffered 20 km</v>
      </c>
      <c r="P4130" s="71">
        <v>2000.0</v>
      </c>
      <c r="Q4130" s="71">
        <v>2023.0</v>
      </c>
    </row>
    <row r="4131" ht="15.75" hidden="1" customHeight="1">
      <c r="B4131" s="71">
        <v>4.09173276977539</v>
      </c>
      <c r="C4131" s="71">
        <v>5.0</v>
      </c>
      <c r="D4131" s="71">
        <v>21.0</v>
      </c>
      <c r="E4131" s="71">
        <v>3.0</v>
      </c>
      <c r="F4131" s="71" t="str">
        <f>VLOOKUP(D4131, legend!$C$3:$G$22, 2, FALSE)</f>
        <v>3. Agriculture</v>
      </c>
      <c r="G4131" s="71" t="str">
        <f>VLOOKUP(D4131, legend!$C$3:$G$22, 3, FALSE)</f>
        <v>3. Pertanian</v>
      </c>
      <c r="H4131" s="71" t="str">
        <f>VLOOKUP(D4131, legend!$C$3:$G$22, 4, FALSE)</f>
        <v>3.4. Other Agriculture</v>
      </c>
      <c r="I4131" s="71" t="str">
        <f>VLOOKUP(D4131, legend!$C$3:$G$22, 5, FALSE)</f>
        <v>3.4. Pertanian Lainnya </v>
      </c>
      <c r="J4131" s="71" t="str">
        <f>VLOOKUP(E4131, legend!$C$3:$G$22, 2, FALSE)</f>
        <v>1. Forest </v>
      </c>
      <c r="K4131" s="71" t="str">
        <f>VLOOKUP(E4131, legend!$C$3:$G$22, 3, FALSE)</f>
        <v>1. Hutan</v>
      </c>
      <c r="L4131" s="71" t="str">
        <f>VLOOKUP(E4131, legend!$C$3:$G$22, 4, FALSE)</f>
        <v>1.1. Forest Formation</v>
      </c>
      <c r="M4131" s="71" t="str">
        <f>VLOOKUP(E4131, legend!$C$3:$G$22, 5, FALSE)</f>
        <v>1.1. Formasi Hutan</v>
      </c>
      <c r="N4131" s="71" t="str">
        <f>VLOOKUP(C4131,geocode!$A$1:$C$40,2,false)</f>
        <v>Island buffered 20 km</v>
      </c>
      <c r="O4131" s="71" t="str">
        <f>VLOOKUP(C4131,geocode!$A$1:$C$40,3,false)</f>
        <v>Island buffered 20 km</v>
      </c>
      <c r="P4131" s="71">
        <v>2000.0</v>
      </c>
      <c r="Q4131" s="71">
        <v>2023.0</v>
      </c>
    </row>
    <row r="4132" ht="15.75" hidden="1" customHeight="1">
      <c r="B4132" s="71">
        <v>9.34124520874023</v>
      </c>
      <c r="C4132" s="71">
        <v>5.0</v>
      </c>
      <c r="D4132" s="71">
        <v>21.0</v>
      </c>
      <c r="E4132" s="71">
        <v>5.0</v>
      </c>
      <c r="F4132" s="71" t="str">
        <f>VLOOKUP(D4132, legend!$C$3:$G$22, 2, FALSE)</f>
        <v>3. Agriculture</v>
      </c>
      <c r="G4132" s="71" t="str">
        <f>VLOOKUP(D4132, legend!$C$3:$G$22, 3, FALSE)</f>
        <v>3. Pertanian</v>
      </c>
      <c r="H4132" s="71" t="str">
        <f>VLOOKUP(D4132, legend!$C$3:$G$22, 4, FALSE)</f>
        <v>3.4. Other Agriculture</v>
      </c>
      <c r="I4132" s="71" t="str">
        <f>VLOOKUP(D4132, legend!$C$3:$G$22, 5, FALSE)</f>
        <v>3.4. Pertanian Lainnya </v>
      </c>
      <c r="J4132" s="71" t="str">
        <f>VLOOKUP(E4132, legend!$C$3:$G$22, 2, FALSE)</f>
        <v>1. Forest </v>
      </c>
      <c r="K4132" s="71" t="str">
        <f>VLOOKUP(E4132, legend!$C$3:$G$22, 3, FALSE)</f>
        <v>1. Hutan</v>
      </c>
      <c r="L4132" s="71" t="str">
        <f>VLOOKUP(E4132, legend!$C$3:$G$22, 4, FALSE)</f>
        <v>1.2. Mangrove</v>
      </c>
      <c r="M4132" s="71" t="str">
        <f>VLOOKUP(E4132, legend!$C$3:$G$22, 5, FALSE)</f>
        <v>1.2. Mangrove</v>
      </c>
      <c r="N4132" s="71" t="str">
        <f>VLOOKUP(C4132,geocode!$A$1:$C$40,2,false)</f>
        <v>Island buffered 20 km</v>
      </c>
      <c r="O4132" s="71" t="str">
        <f>VLOOKUP(C4132,geocode!$A$1:$C$40,3,false)</f>
        <v>Island buffered 20 km</v>
      </c>
      <c r="P4132" s="71">
        <v>2000.0</v>
      </c>
      <c r="Q4132" s="71">
        <v>2023.0</v>
      </c>
    </row>
    <row r="4133" ht="15.75" hidden="1" customHeight="1">
      <c r="B4133" s="71">
        <v>15.1005392700195</v>
      </c>
      <c r="C4133" s="71">
        <v>5.0</v>
      </c>
      <c r="D4133" s="71">
        <v>21.0</v>
      </c>
      <c r="E4133" s="71">
        <v>13.0</v>
      </c>
      <c r="F4133" s="71" t="str">
        <f>VLOOKUP(D4133, legend!$C$3:$G$22, 2, FALSE)</f>
        <v>3. Agriculture</v>
      </c>
      <c r="G4133" s="71" t="str">
        <f>VLOOKUP(D4133, legend!$C$3:$G$22, 3, FALSE)</f>
        <v>3. Pertanian</v>
      </c>
      <c r="H4133" s="71" t="str">
        <f>VLOOKUP(D4133, legend!$C$3:$G$22, 4, FALSE)</f>
        <v>3.4. Other Agriculture</v>
      </c>
      <c r="I4133" s="71" t="str">
        <f>VLOOKUP(D4133, legend!$C$3:$G$22, 5, FALSE)</f>
        <v>3.4. Pertanian Lainnya </v>
      </c>
      <c r="J4133" s="71" t="str">
        <f>VLOOKUP(E4133, legend!$C$3:$G$22, 2, FALSE)</f>
        <v>2. Non-Forest Natural Vegetation</v>
      </c>
      <c r="K4133" s="71" t="str">
        <f>VLOOKUP(E4133, legend!$C$3:$G$22, 3, FALSE)</f>
        <v>2. Tumbuhan Non-Hutan Lainnya</v>
      </c>
      <c r="L4133" s="71" t="str">
        <f>VLOOKUP(E4133, legend!$C$3:$G$22, 4, FALSE)</f>
        <v>2.1. Other Natural Vegetation</v>
      </c>
      <c r="M4133" s="71" t="str">
        <f>VLOOKUP(E4133, legend!$C$3:$G$22, 5, FALSE)</f>
        <v>2.1. Tumbuhan Non-Hutan Lainnya</v>
      </c>
      <c r="N4133" s="71" t="str">
        <f>VLOOKUP(C4133,geocode!$A$1:$C$40,2,false)</f>
        <v>Island buffered 20 km</v>
      </c>
      <c r="O4133" s="71" t="str">
        <f>VLOOKUP(C4133,geocode!$A$1:$C$40,3,false)</f>
        <v>Island buffered 20 km</v>
      </c>
      <c r="P4133" s="71">
        <v>2000.0</v>
      </c>
      <c r="Q4133" s="71">
        <v>2023.0</v>
      </c>
    </row>
    <row r="4134" ht="15.75" hidden="1" customHeight="1">
      <c r="B4134" s="71">
        <v>172.52497581787</v>
      </c>
      <c r="C4134" s="71">
        <v>5.0</v>
      </c>
      <c r="D4134" s="71">
        <v>21.0</v>
      </c>
      <c r="E4134" s="71">
        <v>21.0</v>
      </c>
      <c r="F4134" s="71" t="str">
        <f>VLOOKUP(D4134, legend!$C$3:$G$22, 2, FALSE)</f>
        <v>3. Agriculture</v>
      </c>
      <c r="G4134" s="71" t="str">
        <f>VLOOKUP(D4134, legend!$C$3:$G$22, 3, FALSE)</f>
        <v>3. Pertanian</v>
      </c>
      <c r="H4134" s="71" t="str">
        <f>VLOOKUP(D4134, legend!$C$3:$G$22, 4, FALSE)</f>
        <v>3.4. Other Agriculture</v>
      </c>
      <c r="I4134" s="71" t="str">
        <f>VLOOKUP(D4134, legend!$C$3:$G$22, 5, FALSE)</f>
        <v>3.4. Pertanian Lainnya </v>
      </c>
      <c r="J4134" s="71" t="str">
        <f>VLOOKUP(E4134, legend!$C$3:$G$22, 2, FALSE)</f>
        <v>3. Agriculture</v>
      </c>
      <c r="K4134" s="71" t="str">
        <f>VLOOKUP(E4134, legend!$C$3:$G$22, 3, FALSE)</f>
        <v>3. Pertanian</v>
      </c>
      <c r="L4134" s="71" t="str">
        <f>VLOOKUP(E4134, legend!$C$3:$G$22, 4, FALSE)</f>
        <v>3.4. Other Agriculture</v>
      </c>
      <c r="M4134" s="71" t="str">
        <f>VLOOKUP(E4134, legend!$C$3:$G$22, 5, FALSE)</f>
        <v>3.4. Pertanian Lainnya </v>
      </c>
      <c r="N4134" s="71" t="str">
        <f>VLOOKUP(C4134,geocode!$A$1:$C$40,2,false)</f>
        <v>Island buffered 20 km</v>
      </c>
      <c r="O4134" s="71" t="str">
        <f>VLOOKUP(C4134,geocode!$A$1:$C$40,3,false)</f>
        <v>Island buffered 20 km</v>
      </c>
      <c r="P4134" s="71">
        <v>2000.0</v>
      </c>
      <c r="Q4134" s="71">
        <v>2023.0</v>
      </c>
    </row>
    <row r="4135" ht="15.75" hidden="1" customHeight="1">
      <c r="B4135" s="71">
        <v>8.01616948242187</v>
      </c>
      <c r="C4135" s="71">
        <v>5.0</v>
      </c>
      <c r="D4135" s="71">
        <v>21.0</v>
      </c>
      <c r="E4135" s="71">
        <v>24.0</v>
      </c>
      <c r="F4135" s="71" t="str">
        <f>VLOOKUP(D4135, legend!$C$3:$G$22, 2, FALSE)</f>
        <v>3. Agriculture</v>
      </c>
      <c r="G4135" s="71" t="str">
        <f>VLOOKUP(D4135, legend!$C$3:$G$22, 3, FALSE)</f>
        <v>3. Pertanian</v>
      </c>
      <c r="H4135" s="71" t="str">
        <f>VLOOKUP(D4135, legend!$C$3:$G$22, 4, FALSE)</f>
        <v>3.4. Other Agriculture</v>
      </c>
      <c r="I4135" s="71" t="str">
        <f>VLOOKUP(D4135, legend!$C$3:$G$22, 5, FALSE)</f>
        <v>3.4. Pertanian Lainnya </v>
      </c>
      <c r="J4135" s="71" t="str">
        <f>VLOOKUP(E4135, legend!$C$3:$G$22, 2, FALSE)</f>
        <v>4. Non-Vegetated Area</v>
      </c>
      <c r="K4135" s="71" t="str">
        <f>VLOOKUP(E4135, legend!$C$3:$G$22, 3, FALSE)</f>
        <v>4. Non-Vegetasi</v>
      </c>
      <c r="L4135" s="71" t="str">
        <f>VLOOKUP(E4135, legend!$C$3:$G$22, 4, FALSE)</f>
        <v>4.2. Urban Area</v>
      </c>
      <c r="M4135" s="71" t="str">
        <f>VLOOKUP(E4135, legend!$C$3:$G$22, 5, FALSE)</f>
        <v>4.2. Pemukiman </v>
      </c>
      <c r="N4135" s="71" t="str">
        <f>VLOOKUP(C4135,geocode!$A$1:$C$40,2,false)</f>
        <v>Island buffered 20 km</v>
      </c>
      <c r="O4135" s="71" t="str">
        <f>VLOOKUP(C4135,geocode!$A$1:$C$40,3,false)</f>
        <v>Island buffered 20 km</v>
      </c>
      <c r="P4135" s="71">
        <v>2000.0</v>
      </c>
      <c r="Q4135" s="71">
        <v>2023.0</v>
      </c>
    </row>
    <row r="4136" ht="15.75" hidden="1" customHeight="1">
      <c r="B4136" s="71">
        <v>10.8235861267089</v>
      </c>
      <c r="C4136" s="71">
        <v>5.0</v>
      </c>
      <c r="D4136" s="71">
        <v>21.0</v>
      </c>
      <c r="E4136" s="71">
        <v>25.0</v>
      </c>
      <c r="F4136" s="71" t="str">
        <f>VLOOKUP(D4136, legend!$C$3:$G$22, 2, FALSE)</f>
        <v>3. Agriculture</v>
      </c>
      <c r="G4136" s="71" t="str">
        <f>VLOOKUP(D4136, legend!$C$3:$G$22, 3, FALSE)</f>
        <v>3. Pertanian</v>
      </c>
      <c r="H4136" s="71" t="str">
        <f>VLOOKUP(D4136, legend!$C$3:$G$22, 4, FALSE)</f>
        <v>3.4. Other Agriculture</v>
      </c>
      <c r="I4136" s="71" t="str">
        <f>VLOOKUP(D4136, legend!$C$3:$G$22, 5, FALSE)</f>
        <v>3.4. Pertanian Lainnya </v>
      </c>
      <c r="J4136" s="71" t="str">
        <f>VLOOKUP(E4136, legend!$C$3:$G$22, 2, FALSE)</f>
        <v>4. Non-Vegetated Area</v>
      </c>
      <c r="K4136" s="71" t="str">
        <f>VLOOKUP(E4136, legend!$C$3:$G$22, 3, FALSE)</f>
        <v>4. Non-Vegetasi</v>
      </c>
      <c r="L4136" s="71" t="str">
        <f>VLOOKUP(E4136, legend!$C$3:$G$22, 4, FALSE)</f>
        <v>4.3. Other Non-Vegetation</v>
      </c>
      <c r="M4136" s="71" t="str">
        <f>VLOOKUP(E4136, legend!$C$3:$G$22, 5, FALSE)</f>
        <v>4.3. Non-Vegetasi Lainnya</v>
      </c>
      <c r="N4136" s="71" t="str">
        <f>VLOOKUP(C4136,geocode!$A$1:$C$40,2,false)</f>
        <v>Island buffered 20 km</v>
      </c>
      <c r="O4136" s="71" t="str">
        <f>VLOOKUP(C4136,geocode!$A$1:$C$40,3,false)</f>
        <v>Island buffered 20 km</v>
      </c>
      <c r="P4136" s="71">
        <v>2000.0</v>
      </c>
      <c r="Q4136" s="71">
        <v>2023.0</v>
      </c>
    </row>
    <row r="4137" ht="15.75" hidden="1" customHeight="1">
      <c r="B4137" s="71">
        <v>0.535746643066406</v>
      </c>
      <c r="C4137" s="71">
        <v>5.0</v>
      </c>
      <c r="D4137" s="71">
        <v>21.0</v>
      </c>
      <c r="E4137" s="71">
        <v>30.0</v>
      </c>
      <c r="F4137" s="71" t="str">
        <f>VLOOKUP(D4137, legend!$C$3:$G$22, 2, FALSE)</f>
        <v>3. Agriculture</v>
      </c>
      <c r="G4137" s="71" t="str">
        <f>VLOOKUP(D4137, legend!$C$3:$G$22, 3, FALSE)</f>
        <v>3. Pertanian</v>
      </c>
      <c r="H4137" s="71" t="str">
        <f>VLOOKUP(D4137, legend!$C$3:$G$22, 4, FALSE)</f>
        <v>3.4. Other Agriculture</v>
      </c>
      <c r="I4137" s="71" t="str">
        <f>VLOOKUP(D4137, legend!$C$3:$G$22, 5, FALSE)</f>
        <v>3.4. Pertanian Lainnya </v>
      </c>
      <c r="J4137" s="71" t="str">
        <f>VLOOKUP(E4137, legend!$C$3:$G$22, 2, FALSE)</f>
        <v>4. Non-Vegetated Area</v>
      </c>
      <c r="K4137" s="71" t="str">
        <f>VLOOKUP(E4137, legend!$C$3:$G$22, 3, FALSE)</f>
        <v>4. Non-Vegetasi</v>
      </c>
      <c r="L4137" s="71" t="str">
        <f>VLOOKUP(E4137, legend!$C$3:$G$22, 4, FALSE)</f>
        <v>4.1. Mining Pit</v>
      </c>
      <c r="M4137" s="71" t="str">
        <f>VLOOKUP(E4137, legend!$C$3:$G$22, 5, FALSE)</f>
        <v>4.1. Lubang Tambang</v>
      </c>
      <c r="N4137" s="71" t="str">
        <f>VLOOKUP(C4137,geocode!$A$1:$C$40,2,false)</f>
        <v>Island buffered 20 km</v>
      </c>
      <c r="O4137" s="71" t="str">
        <f>VLOOKUP(C4137,geocode!$A$1:$C$40,3,false)</f>
        <v>Island buffered 20 km</v>
      </c>
      <c r="P4137" s="71">
        <v>2000.0</v>
      </c>
      <c r="Q4137" s="71">
        <v>2023.0</v>
      </c>
    </row>
    <row r="4138" ht="15.75" hidden="1" customHeight="1">
      <c r="B4138" s="71">
        <v>1.42556218261718</v>
      </c>
      <c r="C4138" s="71">
        <v>5.0</v>
      </c>
      <c r="D4138" s="71">
        <v>21.0</v>
      </c>
      <c r="E4138" s="71">
        <v>31.0</v>
      </c>
      <c r="F4138" s="71" t="str">
        <f>VLOOKUP(D4138, legend!$C$3:$G$22, 2, FALSE)</f>
        <v>3. Agriculture</v>
      </c>
      <c r="G4138" s="71" t="str">
        <f>VLOOKUP(D4138, legend!$C$3:$G$22, 3, FALSE)</f>
        <v>3. Pertanian</v>
      </c>
      <c r="H4138" s="71" t="str">
        <f>VLOOKUP(D4138, legend!$C$3:$G$22, 4, FALSE)</f>
        <v>3.4. Other Agriculture</v>
      </c>
      <c r="I4138" s="71" t="str">
        <f>VLOOKUP(D4138, legend!$C$3:$G$22, 5, FALSE)</f>
        <v>3.4. Pertanian Lainnya </v>
      </c>
      <c r="J4138" s="71" t="str">
        <f>VLOOKUP(E4138, legend!$C$3:$G$22, 2, FALSE)</f>
        <v>5. Water Body</v>
      </c>
      <c r="K4138" s="71" t="str">
        <f>VLOOKUP(E4138, legend!$C$3:$G$22, 3, FALSE)</f>
        <v>5. Tubuh Air</v>
      </c>
      <c r="L4138" s="71" t="str">
        <f>VLOOKUP(E4138, legend!$C$3:$G$22, 4, FALSE)</f>
        <v>5.1. Aquaculture</v>
      </c>
      <c r="M4138" s="71" t="str">
        <f>VLOOKUP(E4138, legend!$C$3:$G$22, 5, FALSE)</f>
        <v>5.1. Tambak</v>
      </c>
      <c r="N4138" s="71" t="str">
        <f>VLOOKUP(C4138,geocode!$A$1:$C$40,2,false)</f>
        <v>Island buffered 20 km</v>
      </c>
      <c r="O4138" s="71" t="str">
        <f>VLOOKUP(C4138,geocode!$A$1:$C$40,3,false)</f>
        <v>Island buffered 20 km</v>
      </c>
      <c r="P4138" s="71">
        <v>2000.0</v>
      </c>
      <c r="Q4138" s="71">
        <v>2023.0</v>
      </c>
    </row>
    <row r="4139" ht="15.75" hidden="1" customHeight="1">
      <c r="B4139" s="71">
        <v>46.7097628601074</v>
      </c>
      <c r="C4139" s="71">
        <v>5.0</v>
      </c>
      <c r="D4139" s="71">
        <v>21.0</v>
      </c>
      <c r="E4139" s="71">
        <v>33.0</v>
      </c>
      <c r="F4139" s="71" t="str">
        <f>VLOOKUP(D4139, legend!$C$3:$G$22, 2, FALSE)</f>
        <v>3. Agriculture</v>
      </c>
      <c r="G4139" s="71" t="str">
        <f>VLOOKUP(D4139, legend!$C$3:$G$22, 3, FALSE)</f>
        <v>3. Pertanian</v>
      </c>
      <c r="H4139" s="71" t="str">
        <f>VLOOKUP(D4139, legend!$C$3:$G$22, 4, FALSE)</f>
        <v>3.4. Other Agriculture</v>
      </c>
      <c r="I4139" s="71" t="str">
        <f>VLOOKUP(D4139, legend!$C$3:$G$22, 5, FALSE)</f>
        <v>3.4. Pertanian Lainnya </v>
      </c>
      <c r="J4139" s="71" t="str">
        <f>VLOOKUP(E4139, legend!$C$3:$G$22, 2, FALSE)</f>
        <v>5. Water Body</v>
      </c>
      <c r="K4139" s="71" t="str">
        <f>VLOOKUP(E4139, legend!$C$3:$G$22, 3, FALSE)</f>
        <v>5. Tubuh Air</v>
      </c>
      <c r="L4139" s="71" t="str">
        <f>VLOOKUP(E4139, legend!$C$3:$G$22, 4, FALSE)</f>
        <v>5.2. River, Lake, Ocean</v>
      </c>
      <c r="M4139" s="71" t="str">
        <f>VLOOKUP(E4139, legend!$C$3:$G$22, 5, FALSE)</f>
        <v>5.2. Sungai, Danau, Laut</v>
      </c>
      <c r="N4139" s="71" t="str">
        <f>VLOOKUP(C4139,geocode!$A$1:$C$40,2,false)</f>
        <v>Island buffered 20 km</v>
      </c>
      <c r="O4139" s="71" t="str">
        <f>VLOOKUP(C4139,geocode!$A$1:$C$40,3,false)</f>
        <v>Island buffered 20 km</v>
      </c>
      <c r="P4139" s="71">
        <v>2000.0</v>
      </c>
      <c r="Q4139" s="71">
        <v>2023.0</v>
      </c>
    </row>
    <row r="4140" ht="15.75" hidden="1" customHeight="1">
      <c r="B4140" s="71">
        <v>0.268127392578125</v>
      </c>
      <c r="C4140" s="71">
        <v>5.0</v>
      </c>
      <c r="D4140" s="71">
        <v>21.0</v>
      </c>
      <c r="E4140" s="71">
        <v>35.0</v>
      </c>
      <c r="F4140" s="71" t="str">
        <f>VLOOKUP(D4140, legend!$C$3:$G$22, 2, FALSE)</f>
        <v>3. Agriculture</v>
      </c>
      <c r="G4140" s="71" t="str">
        <f>VLOOKUP(D4140, legend!$C$3:$G$22, 3, FALSE)</f>
        <v>3. Pertanian</v>
      </c>
      <c r="H4140" s="71" t="str">
        <f>VLOOKUP(D4140, legend!$C$3:$G$22, 4, FALSE)</f>
        <v>3.4. Other Agriculture</v>
      </c>
      <c r="I4140" s="71" t="str">
        <f>VLOOKUP(D4140, legend!$C$3:$G$22, 5, FALSE)</f>
        <v>3.4. Pertanian Lainnya </v>
      </c>
      <c r="J4140" s="71" t="str">
        <f>VLOOKUP(E4140, legend!$C$3:$G$22, 2, FALSE)</f>
        <v>3. Agriculture</v>
      </c>
      <c r="K4140" s="71" t="str">
        <f>VLOOKUP(E4140, legend!$C$3:$G$22, 3, FALSE)</f>
        <v>3. Pertanian</v>
      </c>
      <c r="L4140" s="71" t="str">
        <f>VLOOKUP(E4140, legend!$C$3:$G$22, 4, FALSE)</f>
        <v>3.2. Oil Palm</v>
      </c>
      <c r="M4140" s="71" t="str">
        <f>VLOOKUP(E4140, legend!$C$3:$G$22, 5, FALSE)</f>
        <v>3.2. Sawit</v>
      </c>
      <c r="N4140" s="71" t="str">
        <f>VLOOKUP(C4140,geocode!$A$1:$C$40,2,false)</f>
        <v>Island buffered 20 km</v>
      </c>
      <c r="O4140" s="71" t="str">
        <f>VLOOKUP(C4140,geocode!$A$1:$C$40,3,false)</f>
        <v>Island buffered 20 km</v>
      </c>
      <c r="P4140" s="71">
        <v>2000.0</v>
      </c>
      <c r="Q4140" s="71">
        <v>2023.0</v>
      </c>
    </row>
    <row r="4141" ht="15.75" hidden="1" customHeight="1">
      <c r="B4141" s="71">
        <v>0.266932598876953</v>
      </c>
      <c r="C4141" s="71">
        <v>5.0</v>
      </c>
      <c r="D4141" s="71">
        <v>24.0</v>
      </c>
      <c r="E4141" s="71">
        <v>13.0</v>
      </c>
      <c r="F4141" s="71" t="str">
        <f>VLOOKUP(D4141, legend!$C$3:$G$22, 2, FALSE)</f>
        <v>4. Non-Vegetated Area</v>
      </c>
      <c r="G4141" s="71" t="str">
        <f>VLOOKUP(D4141, legend!$C$3:$G$22, 3, FALSE)</f>
        <v>4. Non-Vegetasi</v>
      </c>
      <c r="H4141" s="71" t="str">
        <f>VLOOKUP(D4141, legend!$C$3:$G$22, 4, FALSE)</f>
        <v>4.2. Urban Area</v>
      </c>
      <c r="I4141" s="71" t="str">
        <f>VLOOKUP(D4141, legend!$C$3:$G$22, 5, FALSE)</f>
        <v>4.2. Pemukiman </v>
      </c>
      <c r="J4141" s="71" t="str">
        <f>VLOOKUP(E4141, legend!$C$3:$G$22, 2, FALSE)</f>
        <v>2. Non-Forest Natural Vegetation</v>
      </c>
      <c r="K4141" s="71" t="str">
        <f>VLOOKUP(E4141, legend!$C$3:$G$22, 3, FALSE)</f>
        <v>2. Tumbuhan Non-Hutan Lainnya</v>
      </c>
      <c r="L4141" s="71" t="str">
        <f>VLOOKUP(E4141, legend!$C$3:$G$22, 4, FALSE)</f>
        <v>2.1. Other Natural Vegetation</v>
      </c>
      <c r="M4141" s="71" t="str">
        <f>VLOOKUP(E4141, legend!$C$3:$G$22, 5, FALSE)</f>
        <v>2.1. Tumbuhan Non-Hutan Lainnya</v>
      </c>
      <c r="N4141" s="71" t="str">
        <f>VLOOKUP(C4141,geocode!$A$1:$C$40,2,false)</f>
        <v>Island buffered 20 km</v>
      </c>
      <c r="O4141" s="71" t="str">
        <f>VLOOKUP(C4141,geocode!$A$1:$C$40,3,false)</f>
        <v>Island buffered 20 km</v>
      </c>
      <c r="P4141" s="71">
        <v>2000.0</v>
      </c>
      <c r="Q4141" s="71">
        <v>2023.0</v>
      </c>
    </row>
    <row r="4142" ht="15.75" hidden="1" customHeight="1">
      <c r="B4142" s="71">
        <v>12.2975192565917</v>
      </c>
      <c r="C4142" s="71">
        <v>5.0</v>
      </c>
      <c r="D4142" s="71">
        <v>24.0</v>
      </c>
      <c r="E4142" s="71">
        <v>24.0</v>
      </c>
      <c r="F4142" s="71" t="str">
        <f>VLOOKUP(D4142, legend!$C$3:$G$22, 2, FALSE)</f>
        <v>4. Non-Vegetated Area</v>
      </c>
      <c r="G4142" s="71" t="str">
        <f>VLOOKUP(D4142, legend!$C$3:$G$22, 3, FALSE)</f>
        <v>4. Non-Vegetasi</v>
      </c>
      <c r="H4142" s="71" t="str">
        <f>VLOOKUP(D4142, legend!$C$3:$G$22, 4, FALSE)</f>
        <v>4.2. Urban Area</v>
      </c>
      <c r="I4142" s="71" t="str">
        <f>VLOOKUP(D4142, legend!$C$3:$G$22, 5, FALSE)</f>
        <v>4.2. Pemukiman </v>
      </c>
      <c r="J4142" s="71" t="str">
        <f>VLOOKUP(E4142, legend!$C$3:$G$22, 2, FALSE)</f>
        <v>4. Non-Vegetated Area</v>
      </c>
      <c r="K4142" s="71" t="str">
        <f>VLOOKUP(E4142, legend!$C$3:$G$22, 3, FALSE)</f>
        <v>4. Non-Vegetasi</v>
      </c>
      <c r="L4142" s="71" t="str">
        <f>VLOOKUP(E4142, legend!$C$3:$G$22, 4, FALSE)</f>
        <v>4.2. Urban Area</v>
      </c>
      <c r="M4142" s="71" t="str">
        <f>VLOOKUP(E4142, legend!$C$3:$G$22, 5, FALSE)</f>
        <v>4.2. Pemukiman </v>
      </c>
      <c r="N4142" s="71" t="str">
        <f>VLOOKUP(C4142,geocode!$A$1:$C$40,2,false)</f>
        <v>Island buffered 20 km</v>
      </c>
      <c r="O4142" s="71" t="str">
        <f>VLOOKUP(C4142,geocode!$A$1:$C$40,3,false)</f>
        <v>Island buffered 20 km</v>
      </c>
      <c r="P4142" s="71">
        <v>2000.0</v>
      </c>
      <c r="Q4142" s="71">
        <v>2023.0</v>
      </c>
    </row>
    <row r="4143" ht="15.75" hidden="1" customHeight="1">
      <c r="B4143" s="71">
        <v>1.33404970092773</v>
      </c>
      <c r="C4143" s="71">
        <v>5.0</v>
      </c>
      <c r="D4143" s="71">
        <v>24.0</v>
      </c>
      <c r="E4143" s="71">
        <v>25.0</v>
      </c>
      <c r="F4143" s="71" t="str">
        <f>VLOOKUP(D4143, legend!$C$3:$G$22, 2, FALSE)</f>
        <v>4. Non-Vegetated Area</v>
      </c>
      <c r="G4143" s="71" t="str">
        <f>VLOOKUP(D4143, legend!$C$3:$G$22, 3, FALSE)</f>
        <v>4. Non-Vegetasi</v>
      </c>
      <c r="H4143" s="71" t="str">
        <f>VLOOKUP(D4143, legend!$C$3:$G$22, 4, FALSE)</f>
        <v>4.2. Urban Area</v>
      </c>
      <c r="I4143" s="71" t="str">
        <f>VLOOKUP(D4143, legend!$C$3:$G$22, 5, FALSE)</f>
        <v>4.2. Pemukiman </v>
      </c>
      <c r="J4143" s="71" t="str">
        <f>VLOOKUP(E4143, legend!$C$3:$G$22, 2, FALSE)</f>
        <v>4. Non-Vegetated Area</v>
      </c>
      <c r="K4143" s="71" t="str">
        <f>VLOOKUP(E4143, legend!$C$3:$G$22, 3, FALSE)</f>
        <v>4. Non-Vegetasi</v>
      </c>
      <c r="L4143" s="71" t="str">
        <f>VLOOKUP(E4143, legend!$C$3:$G$22, 4, FALSE)</f>
        <v>4.3. Other Non-Vegetation</v>
      </c>
      <c r="M4143" s="71" t="str">
        <f>VLOOKUP(E4143, legend!$C$3:$G$22, 5, FALSE)</f>
        <v>4.3. Non-Vegetasi Lainnya</v>
      </c>
      <c r="N4143" s="71" t="str">
        <f>VLOOKUP(C4143,geocode!$A$1:$C$40,2,false)</f>
        <v>Island buffered 20 km</v>
      </c>
      <c r="O4143" s="71" t="str">
        <f>VLOOKUP(C4143,geocode!$A$1:$C$40,3,false)</f>
        <v>Island buffered 20 km</v>
      </c>
      <c r="P4143" s="71">
        <v>2000.0</v>
      </c>
      <c r="Q4143" s="71">
        <v>2023.0</v>
      </c>
    </row>
    <row r="4144" ht="15.75" hidden="1" customHeight="1">
      <c r="B4144" s="71">
        <v>0.625056945800781</v>
      </c>
      <c r="C4144" s="71">
        <v>5.0</v>
      </c>
      <c r="D4144" s="71">
        <v>24.0</v>
      </c>
      <c r="E4144" s="71">
        <v>33.0</v>
      </c>
      <c r="F4144" s="71" t="str">
        <f>VLOOKUP(D4144, legend!$C$3:$G$22, 2, FALSE)</f>
        <v>4. Non-Vegetated Area</v>
      </c>
      <c r="G4144" s="71" t="str">
        <f>VLOOKUP(D4144, legend!$C$3:$G$22, 3, FALSE)</f>
        <v>4. Non-Vegetasi</v>
      </c>
      <c r="H4144" s="71" t="str">
        <f>VLOOKUP(D4144, legend!$C$3:$G$22, 4, FALSE)</f>
        <v>4.2. Urban Area</v>
      </c>
      <c r="I4144" s="71" t="str">
        <f>VLOOKUP(D4144, legend!$C$3:$G$22, 5, FALSE)</f>
        <v>4.2. Pemukiman </v>
      </c>
      <c r="J4144" s="71" t="str">
        <f>VLOOKUP(E4144, legend!$C$3:$G$22, 2, FALSE)</f>
        <v>5. Water Body</v>
      </c>
      <c r="K4144" s="71" t="str">
        <f>VLOOKUP(E4144, legend!$C$3:$G$22, 3, FALSE)</f>
        <v>5. Tubuh Air</v>
      </c>
      <c r="L4144" s="71" t="str">
        <f>VLOOKUP(E4144, legend!$C$3:$G$22, 4, FALSE)</f>
        <v>5.2. River, Lake, Ocean</v>
      </c>
      <c r="M4144" s="71" t="str">
        <f>VLOOKUP(E4144, legend!$C$3:$G$22, 5, FALSE)</f>
        <v>5.2. Sungai, Danau, Laut</v>
      </c>
      <c r="N4144" s="71" t="str">
        <f>VLOOKUP(C4144,geocode!$A$1:$C$40,2,false)</f>
        <v>Island buffered 20 km</v>
      </c>
      <c r="O4144" s="71" t="str">
        <f>VLOOKUP(C4144,geocode!$A$1:$C$40,3,false)</f>
        <v>Island buffered 20 km</v>
      </c>
      <c r="P4144" s="71">
        <v>2000.0</v>
      </c>
      <c r="Q4144" s="71">
        <v>2023.0</v>
      </c>
    </row>
    <row r="4145" ht="15.75" hidden="1" customHeight="1">
      <c r="B4145" s="71">
        <v>1.78324202270507</v>
      </c>
      <c r="C4145" s="71">
        <v>5.0</v>
      </c>
      <c r="D4145" s="71">
        <v>25.0</v>
      </c>
      <c r="E4145" s="71">
        <v>3.0</v>
      </c>
      <c r="F4145" s="71" t="str">
        <f>VLOOKUP(D4145, legend!$C$3:$G$22, 2, FALSE)</f>
        <v>4. Non-Vegetated Area</v>
      </c>
      <c r="G4145" s="71" t="str">
        <f>VLOOKUP(D4145, legend!$C$3:$G$22, 3, FALSE)</f>
        <v>4. Non-Vegetasi</v>
      </c>
      <c r="H4145" s="71" t="str">
        <f>VLOOKUP(D4145, legend!$C$3:$G$22, 4, FALSE)</f>
        <v>4.3. Other Non-Vegetation</v>
      </c>
      <c r="I4145" s="71" t="str">
        <f>VLOOKUP(D4145, legend!$C$3:$G$22, 5, FALSE)</f>
        <v>4.3. Non-Vegetasi Lainnya</v>
      </c>
      <c r="J4145" s="71" t="str">
        <f>VLOOKUP(E4145, legend!$C$3:$G$22, 2, FALSE)</f>
        <v>1. Forest </v>
      </c>
      <c r="K4145" s="71" t="str">
        <f>VLOOKUP(E4145, legend!$C$3:$G$22, 3, FALSE)</f>
        <v>1. Hutan</v>
      </c>
      <c r="L4145" s="71" t="str">
        <f>VLOOKUP(E4145, legend!$C$3:$G$22, 4, FALSE)</f>
        <v>1.1. Forest Formation</v>
      </c>
      <c r="M4145" s="71" t="str">
        <f>VLOOKUP(E4145, legend!$C$3:$G$22, 5, FALSE)</f>
        <v>1.1. Formasi Hutan</v>
      </c>
      <c r="N4145" s="71" t="str">
        <f>VLOOKUP(C4145,geocode!$A$1:$C$40,2,false)</f>
        <v>Island buffered 20 km</v>
      </c>
      <c r="O4145" s="71" t="str">
        <f>VLOOKUP(C4145,geocode!$A$1:$C$40,3,false)</f>
        <v>Island buffered 20 km</v>
      </c>
      <c r="P4145" s="71">
        <v>2000.0</v>
      </c>
      <c r="Q4145" s="71">
        <v>2023.0</v>
      </c>
    </row>
    <row r="4146" ht="15.75" hidden="1" customHeight="1">
      <c r="B4146" s="71">
        <v>16.2316367126464</v>
      </c>
      <c r="C4146" s="71">
        <v>5.0</v>
      </c>
      <c r="D4146" s="71">
        <v>25.0</v>
      </c>
      <c r="E4146" s="71">
        <v>5.0</v>
      </c>
      <c r="F4146" s="71" t="str">
        <f>VLOOKUP(D4146, legend!$C$3:$G$22, 2, FALSE)</f>
        <v>4. Non-Vegetated Area</v>
      </c>
      <c r="G4146" s="71" t="str">
        <f>VLOOKUP(D4146, legend!$C$3:$G$22, 3, FALSE)</f>
        <v>4. Non-Vegetasi</v>
      </c>
      <c r="H4146" s="71" t="str">
        <f>VLOOKUP(D4146, legend!$C$3:$G$22, 4, FALSE)</f>
        <v>4.3. Other Non-Vegetation</v>
      </c>
      <c r="I4146" s="71" t="str">
        <f>VLOOKUP(D4146, legend!$C$3:$G$22, 5, FALSE)</f>
        <v>4.3. Non-Vegetasi Lainnya</v>
      </c>
      <c r="J4146" s="71" t="str">
        <f>VLOOKUP(E4146, legend!$C$3:$G$22, 2, FALSE)</f>
        <v>1. Forest </v>
      </c>
      <c r="K4146" s="71" t="str">
        <f>VLOOKUP(E4146, legend!$C$3:$G$22, 3, FALSE)</f>
        <v>1. Hutan</v>
      </c>
      <c r="L4146" s="71" t="str">
        <f>VLOOKUP(E4146, legend!$C$3:$G$22, 4, FALSE)</f>
        <v>1.2. Mangrove</v>
      </c>
      <c r="M4146" s="71" t="str">
        <f>VLOOKUP(E4146, legend!$C$3:$G$22, 5, FALSE)</f>
        <v>1.2. Mangrove</v>
      </c>
      <c r="N4146" s="71" t="str">
        <f>VLOOKUP(C4146,geocode!$A$1:$C$40,2,false)</f>
        <v>Island buffered 20 km</v>
      </c>
      <c r="O4146" s="71" t="str">
        <f>VLOOKUP(C4146,geocode!$A$1:$C$40,3,false)</f>
        <v>Island buffered 20 km</v>
      </c>
      <c r="P4146" s="71">
        <v>2000.0</v>
      </c>
      <c r="Q4146" s="71">
        <v>2023.0</v>
      </c>
    </row>
    <row r="4147" ht="15.75" hidden="1" customHeight="1">
      <c r="B4147" s="71">
        <v>21.0972713378906</v>
      </c>
      <c r="C4147" s="71">
        <v>5.0</v>
      </c>
      <c r="D4147" s="71">
        <v>25.0</v>
      </c>
      <c r="E4147" s="71">
        <v>13.0</v>
      </c>
      <c r="F4147" s="71" t="str">
        <f>VLOOKUP(D4147, legend!$C$3:$G$22, 2, FALSE)</f>
        <v>4. Non-Vegetated Area</v>
      </c>
      <c r="G4147" s="71" t="str">
        <f>VLOOKUP(D4147, legend!$C$3:$G$22, 3, FALSE)</f>
        <v>4. Non-Vegetasi</v>
      </c>
      <c r="H4147" s="71" t="str">
        <f>VLOOKUP(D4147, legend!$C$3:$G$22, 4, FALSE)</f>
        <v>4.3. Other Non-Vegetation</v>
      </c>
      <c r="I4147" s="71" t="str">
        <f>VLOOKUP(D4147, legend!$C$3:$G$22, 5, FALSE)</f>
        <v>4.3. Non-Vegetasi Lainnya</v>
      </c>
      <c r="J4147" s="71" t="str">
        <f>VLOOKUP(E4147, legend!$C$3:$G$22, 2, FALSE)</f>
        <v>2. Non-Forest Natural Vegetation</v>
      </c>
      <c r="K4147" s="71" t="str">
        <f>VLOOKUP(E4147, legend!$C$3:$G$22, 3, FALSE)</f>
        <v>2. Tumbuhan Non-Hutan Lainnya</v>
      </c>
      <c r="L4147" s="71" t="str">
        <f>VLOOKUP(E4147, legend!$C$3:$G$22, 4, FALSE)</f>
        <v>2.1. Other Natural Vegetation</v>
      </c>
      <c r="M4147" s="71" t="str">
        <f>VLOOKUP(E4147, legend!$C$3:$G$22, 5, FALSE)</f>
        <v>2.1. Tumbuhan Non-Hutan Lainnya</v>
      </c>
      <c r="N4147" s="71" t="str">
        <f>VLOOKUP(C4147,geocode!$A$1:$C$40,2,false)</f>
        <v>Island buffered 20 km</v>
      </c>
      <c r="O4147" s="71" t="str">
        <f>VLOOKUP(C4147,geocode!$A$1:$C$40,3,false)</f>
        <v>Island buffered 20 km</v>
      </c>
      <c r="P4147" s="71">
        <v>2000.0</v>
      </c>
      <c r="Q4147" s="71">
        <v>2023.0</v>
      </c>
    </row>
    <row r="4148" ht="15.75" hidden="1" customHeight="1">
      <c r="B4148" s="71">
        <v>28.4023758483886</v>
      </c>
      <c r="C4148" s="71">
        <v>5.0</v>
      </c>
      <c r="D4148" s="71">
        <v>25.0</v>
      </c>
      <c r="E4148" s="71">
        <v>21.0</v>
      </c>
      <c r="F4148" s="71" t="str">
        <f>VLOOKUP(D4148, legend!$C$3:$G$22, 2, FALSE)</f>
        <v>4. Non-Vegetated Area</v>
      </c>
      <c r="G4148" s="71" t="str">
        <f>VLOOKUP(D4148, legend!$C$3:$G$22, 3, FALSE)</f>
        <v>4. Non-Vegetasi</v>
      </c>
      <c r="H4148" s="71" t="str">
        <f>VLOOKUP(D4148, legend!$C$3:$G$22, 4, FALSE)</f>
        <v>4.3. Other Non-Vegetation</v>
      </c>
      <c r="I4148" s="71" t="str">
        <f>VLOOKUP(D4148, legend!$C$3:$G$22, 5, FALSE)</f>
        <v>4.3. Non-Vegetasi Lainnya</v>
      </c>
      <c r="J4148" s="71" t="str">
        <f>VLOOKUP(E4148, legend!$C$3:$G$22, 2, FALSE)</f>
        <v>3. Agriculture</v>
      </c>
      <c r="K4148" s="71" t="str">
        <f>VLOOKUP(E4148, legend!$C$3:$G$22, 3, FALSE)</f>
        <v>3. Pertanian</v>
      </c>
      <c r="L4148" s="71" t="str">
        <f>VLOOKUP(E4148, legend!$C$3:$G$22, 4, FALSE)</f>
        <v>3.4. Other Agriculture</v>
      </c>
      <c r="M4148" s="71" t="str">
        <f>VLOOKUP(E4148, legend!$C$3:$G$22, 5, FALSE)</f>
        <v>3.4. Pertanian Lainnya </v>
      </c>
      <c r="N4148" s="71" t="str">
        <f>VLOOKUP(C4148,geocode!$A$1:$C$40,2,false)</f>
        <v>Island buffered 20 km</v>
      </c>
      <c r="O4148" s="71" t="str">
        <f>VLOOKUP(C4148,geocode!$A$1:$C$40,3,false)</f>
        <v>Island buffered 20 km</v>
      </c>
      <c r="P4148" s="71">
        <v>2000.0</v>
      </c>
      <c r="Q4148" s="71">
        <v>2023.0</v>
      </c>
    </row>
    <row r="4149" ht="15.75" hidden="1" customHeight="1">
      <c r="B4149" s="71">
        <v>25.9055122802734</v>
      </c>
      <c r="C4149" s="71">
        <v>5.0</v>
      </c>
      <c r="D4149" s="71">
        <v>25.0</v>
      </c>
      <c r="E4149" s="71">
        <v>24.0</v>
      </c>
      <c r="F4149" s="71" t="str">
        <f>VLOOKUP(D4149, legend!$C$3:$G$22, 2, FALSE)</f>
        <v>4. Non-Vegetated Area</v>
      </c>
      <c r="G4149" s="71" t="str">
        <f>VLOOKUP(D4149, legend!$C$3:$G$22, 3, FALSE)</f>
        <v>4. Non-Vegetasi</v>
      </c>
      <c r="H4149" s="71" t="str">
        <f>VLOOKUP(D4149, legend!$C$3:$G$22, 4, FALSE)</f>
        <v>4.3. Other Non-Vegetation</v>
      </c>
      <c r="I4149" s="71" t="str">
        <f>VLOOKUP(D4149, legend!$C$3:$G$22, 5, FALSE)</f>
        <v>4.3. Non-Vegetasi Lainnya</v>
      </c>
      <c r="J4149" s="71" t="str">
        <f>VLOOKUP(E4149, legend!$C$3:$G$22, 2, FALSE)</f>
        <v>4. Non-Vegetated Area</v>
      </c>
      <c r="K4149" s="71" t="str">
        <f>VLOOKUP(E4149, legend!$C$3:$G$22, 3, FALSE)</f>
        <v>4. Non-Vegetasi</v>
      </c>
      <c r="L4149" s="71" t="str">
        <f>VLOOKUP(E4149, legend!$C$3:$G$22, 4, FALSE)</f>
        <v>4.2. Urban Area</v>
      </c>
      <c r="M4149" s="71" t="str">
        <f>VLOOKUP(E4149, legend!$C$3:$G$22, 5, FALSE)</f>
        <v>4.2. Pemukiman </v>
      </c>
      <c r="N4149" s="71" t="str">
        <f>VLOOKUP(C4149,geocode!$A$1:$C$40,2,false)</f>
        <v>Island buffered 20 km</v>
      </c>
      <c r="O4149" s="71" t="str">
        <f>VLOOKUP(C4149,geocode!$A$1:$C$40,3,false)</f>
        <v>Island buffered 20 km</v>
      </c>
      <c r="P4149" s="71">
        <v>2000.0</v>
      </c>
      <c r="Q4149" s="71">
        <v>2023.0</v>
      </c>
    </row>
    <row r="4150" ht="15.75" hidden="1" customHeight="1">
      <c r="B4150" s="71">
        <v>144.768860461425</v>
      </c>
      <c r="C4150" s="71">
        <v>5.0</v>
      </c>
      <c r="D4150" s="71">
        <v>25.0</v>
      </c>
      <c r="E4150" s="71">
        <v>25.0</v>
      </c>
      <c r="F4150" s="71" t="str">
        <f>VLOOKUP(D4150, legend!$C$3:$G$22, 2, FALSE)</f>
        <v>4. Non-Vegetated Area</v>
      </c>
      <c r="G4150" s="71" t="str">
        <f>VLOOKUP(D4150, legend!$C$3:$G$22, 3, FALSE)</f>
        <v>4. Non-Vegetasi</v>
      </c>
      <c r="H4150" s="71" t="str">
        <f>VLOOKUP(D4150, legend!$C$3:$G$22, 4, FALSE)</f>
        <v>4.3. Other Non-Vegetation</v>
      </c>
      <c r="I4150" s="71" t="str">
        <f>VLOOKUP(D4150, legend!$C$3:$G$22, 5, FALSE)</f>
        <v>4.3. Non-Vegetasi Lainnya</v>
      </c>
      <c r="J4150" s="71" t="str">
        <f>VLOOKUP(E4150, legend!$C$3:$G$22, 2, FALSE)</f>
        <v>4. Non-Vegetated Area</v>
      </c>
      <c r="K4150" s="71" t="str">
        <f>VLOOKUP(E4150, legend!$C$3:$G$22, 3, FALSE)</f>
        <v>4. Non-Vegetasi</v>
      </c>
      <c r="L4150" s="71" t="str">
        <f>VLOOKUP(E4150, legend!$C$3:$G$22, 4, FALSE)</f>
        <v>4.3. Other Non-Vegetation</v>
      </c>
      <c r="M4150" s="71" t="str">
        <f>VLOOKUP(E4150, legend!$C$3:$G$22, 5, FALSE)</f>
        <v>4.3. Non-Vegetasi Lainnya</v>
      </c>
      <c r="N4150" s="71" t="str">
        <f>VLOOKUP(C4150,geocode!$A$1:$C$40,2,false)</f>
        <v>Island buffered 20 km</v>
      </c>
      <c r="O4150" s="71" t="str">
        <f>VLOOKUP(C4150,geocode!$A$1:$C$40,3,false)</f>
        <v>Island buffered 20 km</v>
      </c>
      <c r="P4150" s="71">
        <v>2000.0</v>
      </c>
      <c r="Q4150" s="71">
        <v>2023.0</v>
      </c>
    </row>
    <row r="4151" ht="15.75" hidden="1" customHeight="1">
      <c r="B4151" s="71">
        <v>0.0886139038085937</v>
      </c>
      <c r="C4151" s="71">
        <v>5.0</v>
      </c>
      <c r="D4151" s="71">
        <v>25.0</v>
      </c>
      <c r="E4151" s="71">
        <v>30.0</v>
      </c>
      <c r="F4151" s="71" t="str">
        <f>VLOOKUP(D4151, legend!$C$3:$G$22, 2, FALSE)</f>
        <v>4. Non-Vegetated Area</v>
      </c>
      <c r="G4151" s="71" t="str">
        <f>VLOOKUP(D4151, legend!$C$3:$G$22, 3, FALSE)</f>
        <v>4. Non-Vegetasi</v>
      </c>
      <c r="H4151" s="71" t="str">
        <f>VLOOKUP(D4151, legend!$C$3:$G$22, 4, FALSE)</f>
        <v>4.3. Other Non-Vegetation</v>
      </c>
      <c r="I4151" s="71" t="str">
        <f>VLOOKUP(D4151, legend!$C$3:$G$22, 5, FALSE)</f>
        <v>4.3. Non-Vegetasi Lainnya</v>
      </c>
      <c r="J4151" s="71" t="str">
        <f>VLOOKUP(E4151, legend!$C$3:$G$22, 2, FALSE)</f>
        <v>4. Non-Vegetated Area</v>
      </c>
      <c r="K4151" s="71" t="str">
        <f>VLOOKUP(E4151, legend!$C$3:$G$22, 3, FALSE)</f>
        <v>4. Non-Vegetasi</v>
      </c>
      <c r="L4151" s="71" t="str">
        <f>VLOOKUP(E4151, legend!$C$3:$G$22, 4, FALSE)</f>
        <v>4.1. Mining Pit</v>
      </c>
      <c r="M4151" s="71" t="str">
        <f>VLOOKUP(E4151, legend!$C$3:$G$22, 5, FALSE)</f>
        <v>4.1. Lubang Tambang</v>
      </c>
      <c r="N4151" s="71" t="str">
        <f>VLOOKUP(C4151,geocode!$A$1:$C$40,2,false)</f>
        <v>Island buffered 20 km</v>
      </c>
      <c r="O4151" s="71" t="str">
        <f>VLOOKUP(C4151,geocode!$A$1:$C$40,3,false)</f>
        <v>Island buffered 20 km</v>
      </c>
      <c r="P4151" s="71">
        <v>2000.0</v>
      </c>
      <c r="Q4151" s="71">
        <v>2023.0</v>
      </c>
    </row>
    <row r="4152" ht="15.75" hidden="1" customHeight="1">
      <c r="B4152" s="71">
        <v>11.9634269226074</v>
      </c>
      <c r="C4152" s="71">
        <v>5.0</v>
      </c>
      <c r="D4152" s="71">
        <v>25.0</v>
      </c>
      <c r="E4152" s="71">
        <v>31.0</v>
      </c>
      <c r="F4152" s="71" t="str">
        <f>VLOOKUP(D4152, legend!$C$3:$G$22, 2, FALSE)</f>
        <v>4. Non-Vegetated Area</v>
      </c>
      <c r="G4152" s="71" t="str">
        <f>VLOOKUP(D4152, legend!$C$3:$G$22, 3, FALSE)</f>
        <v>4. Non-Vegetasi</v>
      </c>
      <c r="H4152" s="71" t="str">
        <f>VLOOKUP(D4152, legend!$C$3:$G$22, 4, FALSE)</f>
        <v>4.3. Other Non-Vegetation</v>
      </c>
      <c r="I4152" s="71" t="str">
        <f>VLOOKUP(D4152, legend!$C$3:$G$22, 5, FALSE)</f>
        <v>4.3. Non-Vegetasi Lainnya</v>
      </c>
      <c r="J4152" s="71" t="str">
        <f>VLOOKUP(E4152, legend!$C$3:$G$22, 2, FALSE)</f>
        <v>5. Water Body</v>
      </c>
      <c r="K4152" s="71" t="str">
        <f>VLOOKUP(E4152, legend!$C$3:$G$22, 3, FALSE)</f>
        <v>5. Tubuh Air</v>
      </c>
      <c r="L4152" s="71" t="str">
        <f>VLOOKUP(E4152, legend!$C$3:$G$22, 4, FALSE)</f>
        <v>5.1. Aquaculture</v>
      </c>
      <c r="M4152" s="71" t="str">
        <f>VLOOKUP(E4152, legend!$C$3:$G$22, 5, FALSE)</f>
        <v>5.1. Tambak</v>
      </c>
      <c r="N4152" s="71" t="str">
        <f>VLOOKUP(C4152,geocode!$A$1:$C$40,2,false)</f>
        <v>Island buffered 20 km</v>
      </c>
      <c r="O4152" s="71" t="str">
        <f>VLOOKUP(C4152,geocode!$A$1:$C$40,3,false)</f>
        <v>Island buffered 20 km</v>
      </c>
      <c r="P4152" s="71">
        <v>2000.0</v>
      </c>
      <c r="Q4152" s="71">
        <v>2023.0</v>
      </c>
    </row>
    <row r="4153" ht="15.75" hidden="1" customHeight="1">
      <c r="B4153" s="71">
        <v>59.2239146118164</v>
      </c>
      <c r="C4153" s="71">
        <v>5.0</v>
      </c>
      <c r="D4153" s="71">
        <v>25.0</v>
      </c>
      <c r="E4153" s="71">
        <v>33.0</v>
      </c>
      <c r="F4153" s="71" t="str">
        <f>VLOOKUP(D4153, legend!$C$3:$G$22, 2, FALSE)</f>
        <v>4. Non-Vegetated Area</v>
      </c>
      <c r="G4153" s="71" t="str">
        <f>VLOOKUP(D4153, legend!$C$3:$G$22, 3, FALSE)</f>
        <v>4. Non-Vegetasi</v>
      </c>
      <c r="H4153" s="71" t="str">
        <f>VLOOKUP(D4153, legend!$C$3:$G$22, 4, FALSE)</f>
        <v>4.3. Other Non-Vegetation</v>
      </c>
      <c r="I4153" s="71" t="str">
        <f>VLOOKUP(D4153, legend!$C$3:$G$22, 5, FALSE)</f>
        <v>4.3. Non-Vegetasi Lainnya</v>
      </c>
      <c r="J4153" s="71" t="str">
        <f>VLOOKUP(E4153, legend!$C$3:$G$22, 2, FALSE)</f>
        <v>5. Water Body</v>
      </c>
      <c r="K4153" s="71" t="str">
        <f>VLOOKUP(E4153, legend!$C$3:$G$22, 3, FALSE)</f>
        <v>5. Tubuh Air</v>
      </c>
      <c r="L4153" s="71" t="str">
        <f>VLOOKUP(E4153, legend!$C$3:$G$22, 4, FALSE)</f>
        <v>5.2. River, Lake, Ocean</v>
      </c>
      <c r="M4153" s="71" t="str">
        <f>VLOOKUP(E4153, legend!$C$3:$G$22, 5, FALSE)</f>
        <v>5.2. Sungai, Danau, Laut</v>
      </c>
      <c r="N4153" s="71" t="str">
        <f>VLOOKUP(C4153,geocode!$A$1:$C$40,2,false)</f>
        <v>Island buffered 20 km</v>
      </c>
      <c r="O4153" s="71" t="str">
        <f>VLOOKUP(C4153,geocode!$A$1:$C$40,3,false)</f>
        <v>Island buffered 20 km</v>
      </c>
      <c r="P4153" s="71">
        <v>2000.0</v>
      </c>
      <c r="Q4153" s="71">
        <v>2023.0</v>
      </c>
    </row>
    <row r="4154" ht="15.75" hidden="1" customHeight="1">
      <c r="B4154" s="71">
        <v>0.267847729492187</v>
      </c>
      <c r="C4154" s="71">
        <v>5.0</v>
      </c>
      <c r="D4154" s="71">
        <v>25.0</v>
      </c>
      <c r="E4154" s="71">
        <v>35.0</v>
      </c>
      <c r="F4154" s="71" t="str">
        <f>VLOOKUP(D4154, legend!$C$3:$G$22, 2, FALSE)</f>
        <v>4. Non-Vegetated Area</v>
      </c>
      <c r="G4154" s="71" t="str">
        <f>VLOOKUP(D4154, legend!$C$3:$G$22, 3, FALSE)</f>
        <v>4. Non-Vegetasi</v>
      </c>
      <c r="H4154" s="71" t="str">
        <f>VLOOKUP(D4154, legend!$C$3:$G$22, 4, FALSE)</f>
        <v>4.3. Other Non-Vegetation</v>
      </c>
      <c r="I4154" s="71" t="str">
        <f>VLOOKUP(D4154, legend!$C$3:$G$22, 5, FALSE)</f>
        <v>4.3. Non-Vegetasi Lainnya</v>
      </c>
      <c r="J4154" s="71" t="str">
        <f>VLOOKUP(E4154, legend!$C$3:$G$22, 2, FALSE)</f>
        <v>3. Agriculture</v>
      </c>
      <c r="K4154" s="71" t="str">
        <f>VLOOKUP(E4154, legend!$C$3:$G$22, 3, FALSE)</f>
        <v>3. Pertanian</v>
      </c>
      <c r="L4154" s="71" t="str">
        <f>VLOOKUP(E4154, legend!$C$3:$G$22, 4, FALSE)</f>
        <v>3.2. Oil Palm</v>
      </c>
      <c r="M4154" s="71" t="str">
        <f>VLOOKUP(E4154, legend!$C$3:$G$22, 5, FALSE)</f>
        <v>3.2. Sawit</v>
      </c>
      <c r="N4154" s="71" t="str">
        <f>VLOOKUP(C4154,geocode!$A$1:$C$40,2,false)</f>
        <v>Island buffered 20 km</v>
      </c>
      <c r="O4154" s="71" t="str">
        <f>VLOOKUP(C4154,geocode!$A$1:$C$40,3,false)</f>
        <v>Island buffered 20 km</v>
      </c>
      <c r="P4154" s="71">
        <v>2000.0</v>
      </c>
      <c r="Q4154" s="71">
        <v>2023.0</v>
      </c>
    </row>
    <row r="4155" ht="15.75" hidden="1" customHeight="1">
      <c r="B4155" s="71">
        <v>2.5710889099121</v>
      </c>
      <c r="C4155" s="71">
        <v>5.0</v>
      </c>
      <c r="D4155" s="71">
        <v>25.0</v>
      </c>
      <c r="E4155" s="71">
        <v>40.0</v>
      </c>
      <c r="F4155" s="71" t="str">
        <f>VLOOKUP(D4155, legend!$C$3:$G$22, 2, FALSE)</f>
        <v>4. Non-Vegetated Area</v>
      </c>
      <c r="G4155" s="71" t="str">
        <f>VLOOKUP(D4155, legend!$C$3:$G$22, 3, FALSE)</f>
        <v>4. Non-Vegetasi</v>
      </c>
      <c r="H4155" s="71" t="str">
        <f>VLOOKUP(D4155, legend!$C$3:$G$22, 4, FALSE)</f>
        <v>4.3. Other Non-Vegetation</v>
      </c>
      <c r="I4155" s="71" t="str">
        <f>VLOOKUP(D4155, legend!$C$3:$G$22, 5, FALSE)</f>
        <v>4.3. Non-Vegetasi Lainnya</v>
      </c>
      <c r="J4155" s="71" t="str">
        <f>VLOOKUP(E4155, legend!$C$3:$G$22, 2, FALSE)</f>
        <v>3. Agriculture</v>
      </c>
      <c r="K4155" s="71" t="str">
        <f>VLOOKUP(E4155, legend!$C$3:$G$22, 3, FALSE)</f>
        <v>3. Pertanian</v>
      </c>
      <c r="L4155" s="71" t="str">
        <f>VLOOKUP(E4155, legend!$C$3:$G$22, 4, FALSE)</f>
        <v>3.1. Rice Paddy</v>
      </c>
      <c r="M4155" s="71" t="str">
        <f>VLOOKUP(E4155, legend!$C$3:$G$22, 5, FALSE)</f>
        <v>3.1. Sawah</v>
      </c>
      <c r="N4155" s="71" t="str">
        <f>VLOOKUP(C4155,geocode!$A$1:$C$40,2,false)</f>
        <v>Island buffered 20 km</v>
      </c>
      <c r="O4155" s="71" t="str">
        <f>VLOOKUP(C4155,geocode!$A$1:$C$40,3,false)</f>
        <v>Island buffered 20 km</v>
      </c>
      <c r="P4155" s="71">
        <v>2000.0</v>
      </c>
      <c r="Q4155" s="71">
        <v>2023.0</v>
      </c>
    </row>
    <row r="4156" ht="15.75" hidden="1" customHeight="1">
      <c r="B4156" s="71">
        <v>0.178544305419921</v>
      </c>
      <c r="C4156" s="71">
        <v>5.0</v>
      </c>
      <c r="D4156" s="71">
        <v>30.0</v>
      </c>
      <c r="E4156" s="71">
        <v>30.0</v>
      </c>
      <c r="F4156" s="71" t="str">
        <f>VLOOKUP(D4156, legend!$C$3:$G$22, 2, FALSE)</f>
        <v>4. Non-Vegetated Area</v>
      </c>
      <c r="G4156" s="71" t="str">
        <f>VLOOKUP(D4156, legend!$C$3:$G$22, 3, FALSE)</f>
        <v>4. Non-Vegetasi</v>
      </c>
      <c r="H4156" s="71" t="str">
        <f>VLOOKUP(D4156, legend!$C$3:$G$22, 4, FALSE)</f>
        <v>4.1. Mining Pit</v>
      </c>
      <c r="I4156" s="71" t="str">
        <f>VLOOKUP(D4156, legend!$C$3:$G$22, 5, FALSE)</f>
        <v>4.1. Lubang Tambang</v>
      </c>
      <c r="J4156" s="71" t="str">
        <f>VLOOKUP(E4156, legend!$C$3:$G$22, 2, FALSE)</f>
        <v>4. Non-Vegetated Area</v>
      </c>
      <c r="K4156" s="71" t="str">
        <f>VLOOKUP(E4156, legend!$C$3:$G$22, 3, FALSE)</f>
        <v>4. Non-Vegetasi</v>
      </c>
      <c r="L4156" s="71" t="str">
        <f>VLOOKUP(E4156, legend!$C$3:$G$22, 4, FALSE)</f>
        <v>4.1. Mining Pit</v>
      </c>
      <c r="M4156" s="71" t="str">
        <f>VLOOKUP(E4156, legend!$C$3:$G$22, 5, FALSE)</f>
        <v>4.1. Lubang Tambang</v>
      </c>
      <c r="N4156" s="71" t="str">
        <f>VLOOKUP(C4156,geocode!$A$1:$C$40,2,false)</f>
        <v>Island buffered 20 km</v>
      </c>
      <c r="O4156" s="71" t="str">
        <f>VLOOKUP(C4156,geocode!$A$1:$C$40,3,false)</f>
        <v>Island buffered 20 km</v>
      </c>
      <c r="P4156" s="71">
        <v>2000.0</v>
      </c>
      <c r="Q4156" s="71">
        <v>2023.0</v>
      </c>
    </row>
    <row r="4157" ht="15.75" hidden="1" customHeight="1">
      <c r="B4157" s="71">
        <v>6.15418135986328</v>
      </c>
      <c r="C4157" s="71">
        <v>5.0</v>
      </c>
      <c r="D4157" s="71">
        <v>31.0</v>
      </c>
      <c r="E4157" s="71">
        <v>5.0</v>
      </c>
      <c r="F4157" s="71" t="str">
        <f>VLOOKUP(D4157, legend!$C$3:$G$22, 2, FALSE)</f>
        <v>5. Water Body</v>
      </c>
      <c r="G4157" s="71" t="str">
        <f>VLOOKUP(D4157, legend!$C$3:$G$22, 3, FALSE)</f>
        <v>5. Tubuh Air</v>
      </c>
      <c r="H4157" s="71" t="str">
        <f>VLOOKUP(D4157, legend!$C$3:$G$22, 4, FALSE)</f>
        <v>5.1. Aquaculture</v>
      </c>
      <c r="I4157" s="71" t="str">
        <f>VLOOKUP(D4157, legend!$C$3:$G$22, 5, FALSE)</f>
        <v>5.1. Tambak</v>
      </c>
      <c r="J4157" s="71" t="str">
        <f>VLOOKUP(E4157, legend!$C$3:$G$22, 2, FALSE)</f>
        <v>1. Forest </v>
      </c>
      <c r="K4157" s="71" t="str">
        <f>VLOOKUP(E4157, legend!$C$3:$G$22, 3, FALSE)</f>
        <v>1. Hutan</v>
      </c>
      <c r="L4157" s="71" t="str">
        <f>VLOOKUP(E4157, legend!$C$3:$G$22, 4, FALSE)</f>
        <v>1.2. Mangrove</v>
      </c>
      <c r="M4157" s="71" t="str">
        <f>VLOOKUP(E4157, legend!$C$3:$G$22, 5, FALSE)</f>
        <v>1.2. Mangrove</v>
      </c>
      <c r="N4157" s="71" t="str">
        <f>VLOOKUP(C4157,geocode!$A$1:$C$40,2,false)</f>
        <v>Island buffered 20 km</v>
      </c>
      <c r="O4157" s="71" t="str">
        <f>VLOOKUP(C4157,geocode!$A$1:$C$40,3,false)</f>
        <v>Island buffered 20 km</v>
      </c>
      <c r="P4157" s="71">
        <v>2000.0</v>
      </c>
      <c r="Q4157" s="71">
        <v>2023.0</v>
      </c>
    </row>
    <row r="4158" ht="15.75" hidden="1" customHeight="1">
      <c r="B4158" s="71">
        <v>0.08906865234375</v>
      </c>
      <c r="C4158" s="71">
        <v>5.0</v>
      </c>
      <c r="D4158" s="71">
        <v>31.0</v>
      </c>
      <c r="E4158" s="71">
        <v>13.0</v>
      </c>
      <c r="F4158" s="71" t="str">
        <f>VLOOKUP(D4158, legend!$C$3:$G$22, 2, FALSE)</f>
        <v>5. Water Body</v>
      </c>
      <c r="G4158" s="71" t="str">
        <f>VLOOKUP(D4158, legend!$C$3:$G$22, 3, FALSE)</f>
        <v>5. Tubuh Air</v>
      </c>
      <c r="H4158" s="71" t="str">
        <f>VLOOKUP(D4158, legend!$C$3:$G$22, 4, FALSE)</f>
        <v>5.1. Aquaculture</v>
      </c>
      <c r="I4158" s="71" t="str">
        <f>VLOOKUP(D4158, legend!$C$3:$G$22, 5, FALSE)</f>
        <v>5.1. Tambak</v>
      </c>
      <c r="J4158" s="71" t="str">
        <f>VLOOKUP(E4158, legend!$C$3:$G$22, 2, FALSE)</f>
        <v>2. Non-Forest Natural Vegetation</v>
      </c>
      <c r="K4158" s="71" t="str">
        <f>VLOOKUP(E4158, legend!$C$3:$G$22, 3, FALSE)</f>
        <v>2. Tumbuhan Non-Hutan Lainnya</v>
      </c>
      <c r="L4158" s="71" t="str">
        <f>VLOOKUP(E4158, legend!$C$3:$G$22, 4, FALSE)</f>
        <v>2.1. Other Natural Vegetation</v>
      </c>
      <c r="M4158" s="71" t="str">
        <f>VLOOKUP(E4158, legend!$C$3:$G$22, 5, FALSE)</f>
        <v>2.1. Tumbuhan Non-Hutan Lainnya</v>
      </c>
      <c r="N4158" s="71" t="str">
        <f>VLOOKUP(C4158,geocode!$A$1:$C$40,2,false)</f>
        <v>Island buffered 20 km</v>
      </c>
      <c r="O4158" s="71" t="str">
        <f>VLOOKUP(C4158,geocode!$A$1:$C$40,3,false)</f>
        <v>Island buffered 20 km</v>
      </c>
      <c r="P4158" s="71">
        <v>2000.0</v>
      </c>
      <c r="Q4158" s="71">
        <v>2023.0</v>
      </c>
    </row>
    <row r="4159" ht="15.75" hidden="1" customHeight="1">
      <c r="B4159" s="71">
        <v>0.978277935791015</v>
      </c>
      <c r="C4159" s="71">
        <v>5.0</v>
      </c>
      <c r="D4159" s="71">
        <v>31.0</v>
      </c>
      <c r="E4159" s="71">
        <v>21.0</v>
      </c>
      <c r="F4159" s="71" t="str">
        <f>VLOOKUP(D4159, legend!$C$3:$G$22, 2, FALSE)</f>
        <v>5. Water Body</v>
      </c>
      <c r="G4159" s="71" t="str">
        <f>VLOOKUP(D4159, legend!$C$3:$G$22, 3, FALSE)</f>
        <v>5. Tubuh Air</v>
      </c>
      <c r="H4159" s="71" t="str">
        <f>VLOOKUP(D4159, legend!$C$3:$G$22, 4, FALSE)</f>
        <v>5.1. Aquaculture</v>
      </c>
      <c r="I4159" s="71" t="str">
        <f>VLOOKUP(D4159, legend!$C$3:$G$22, 5, FALSE)</f>
        <v>5.1. Tambak</v>
      </c>
      <c r="J4159" s="71" t="str">
        <f>VLOOKUP(E4159, legend!$C$3:$G$22, 2, FALSE)</f>
        <v>3. Agriculture</v>
      </c>
      <c r="K4159" s="71" t="str">
        <f>VLOOKUP(E4159, legend!$C$3:$G$22, 3, FALSE)</f>
        <v>3. Pertanian</v>
      </c>
      <c r="L4159" s="71" t="str">
        <f>VLOOKUP(E4159, legend!$C$3:$G$22, 4, FALSE)</f>
        <v>3.4. Other Agriculture</v>
      </c>
      <c r="M4159" s="71" t="str">
        <f>VLOOKUP(E4159, legend!$C$3:$G$22, 5, FALSE)</f>
        <v>3.4. Pertanian Lainnya </v>
      </c>
      <c r="N4159" s="71" t="str">
        <f>VLOOKUP(C4159,geocode!$A$1:$C$40,2,false)</f>
        <v>Island buffered 20 km</v>
      </c>
      <c r="O4159" s="71" t="str">
        <f>VLOOKUP(C4159,geocode!$A$1:$C$40,3,false)</f>
        <v>Island buffered 20 km</v>
      </c>
      <c r="P4159" s="71">
        <v>2000.0</v>
      </c>
      <c r="Q4159" s="71">
        <v>2023.0</v>
      </c>
    </row>
    <row r="4160" ht="15.75" hidden="1" customHeight="1">
      <c r="B4160" s="71">
        <v>0.535261608886718</v>
      </c>
      <c r="C4160" s="71">
        <v>5.0</v>
      </c>
      <c r="D4160" s="71">
        <v>31.0</v>
      </c>
      <c r="E4160" s="71">
        <v>24.0</v>
      </c>
      <c r="F4160" s="71" t="str">
        <f>VLOOKUP(D4160, legend!$C$3:$G$22, 2, FALSE)</f>
        <v>5. Water Body</v>
      </c>
      <c r="G4160" s="71" t="str">
        <f>VLOOKUP(D4160, legend!$C$3:$G$22, 3, FALSE)</f>
        <v>5. Tubuh Air</v>
      </c>
      <c r="H4160" s="71" t="str">
        <f>VLOOKUP(D4160, legend!$C$3:$G$22, 4, FALSE)</f>
        <v>5.1. Aquaculture</v>
      </c>
      <c r="I4160" s="71" t="str">
        <f>VLOOKUP(D4160, legend!$C$3:$G$22, 5, FALSE)</f>
        <v>5.1. Tambak</v>
      </c>
      <c r="J4160" s="71" t="str">
        <f>VLOOKUP(E4160, legend!$C$3:$G$22, 2, FALSE)</f>
        <v>4. Non-Vegetated Area</v>
      </c>
      <c r="K4160" s="71" t="str">
        <f>VLOOKUP(E4160, legend!$C$3:$G$22, 3, FALSE)</f>
        <v>4. Non-Vegetasi</v>
      </c>
      <c r="L4160" s="71" t="str">
        <f>VLOOKUP(E4160, legend!$C$3:$G$22, 4, FALSE)</f>
        <v>4.2. Urban Area</v>
      </c>
      <c r="M4160" s="71" t="str">
        <f>VLOOKUP(E4160, legend!$C$3:$G$22, 5, FALSE)</f>
        <v>4.2. Pemukiman </v>
      </c>
      <c r="N4160" s="71" t="str">
        <f>VLOOKUP(C4160,geocode!$A$1:$C$40,2,false)</f>
        <v>Island buffered 20 km</v>
      </c>
      <c r="O4160" s="71" t="str">
        <f>VLOOKUP(C4160,geocode!$A$1:$C$40,3,false)</f>
        <v>Island buffered 20 km</v>
      </c>
      <c r="P4160" s="71">
        <v>2000.0</v>
      </c>
      <c r="Q4160" s="71">
        <v>2023.0</v>
      </c>
    </row>
    <row r="4161" ht="15.75" hidden="1" customHeight="1">
      <c r="B4161" s="71">
        <v>1.42263817138671</v>
      </c>
      <c r="C4161" s="71">
        <v>5.0</v>
      </c>
      <c r="D4161" s="71">
        <v>31.0</v>
      </c>
      <c r="E4161" s="71">
        <v>25.0</v>
      </c>
      <c r="F4161" s="71" t="str">
        <f>VLOOKUP(D4161, legend!$C$3:$G$22, 2, FALSE)</f>
        <v>5. Water Body</v>
      </c>
      <c r="G4161" s="71" t="str">
        <f>VLOOKUP(D4161, legend!$C$3:$G$22, 3, FALSE)</f>
        <v>5. Tubuh Air</v>
      </c>
      <c r="H4161" s="71" t="str">
        <f>VLOOKUP(D4161, legend!$C$3:$G$22, 4, FALSE)</f>
        <v>5.1. Aquaculture</v>
      </c>
      <c r="I4161" s="71" t="str">
        <f>VLOOKUP(D4161, legend!$C$3:$G$22, 5, FALSE)</f>
        <v>5.1. Tambak</v>
      </c>
      <c r="J4161" s="71" t="str">
        <f>VLOOKUP(E4161, legend!$C$3:$G$22, 2, FALSE)</f>
        <v>4. Non-Vegetated Area</v>
      </c>
      <c r="K4161" s="71" t="str">
        <f>VLOOKUP(E4161, legend!$C$3:$G$22, 3, FALSE)</f>
        <v>4. Non-Vegetasi</v>
      </c>
      <c r="L4161" s="71" t="str">
        <f>VLOOKUP(E4161, legend!$C$3:$G$22, 4, FALSE)</f>
        <v>4.3. Other Non-Vegetation</v>
      </c>
      <c r="M4161" s="71" t="str">
        <f>VLOOKUP(E4161, legend!$C$3:$G$22, 5, FALSE)</f>
        <v>4.3. Non-Vegetasi Lainnya</v>
      </c>
      <c r="N4161" s="71" t="str">
        <f>VLOOKUP(C4161,geocode!$A$1:$C$40,2,false)</f>
        <v>Island buffered 20 km</v>
      </c>
      <c r="O4161" s="71" t="str">
        <f>VLOOKUP(C4161,geocode!$A$1:$C$40,3,false)</f>
        <v>Island buffered 20 km</v>
      </c>
      <c r="P4161" s="71">
        <v>2000.0</v>
      </c>
      <c r="Q4161" s="71">
        <v>2023.0</v>
      </c>
    </row>
    <row r="4162" ht="15.75" hidden="1" customHeight="1">
      <c r="B4162" s="71">
        <v>22.8253161010742</v>
      </c>
      <c r="C4162" s="71">
        <v>5.0</v>
      </c>
      <c r="D4162" s="71">
        <v>31.0</v>
      </c>
      <c r="E4162" s="71">
        <v>31.0</v>
      </c>
      <c r="F4162" s="71" t="str">
        <f>VLOOKUP(D4162, legend!$C$3:$G$22, 2, FALSE)</f>
        <v>5. Water Body</v>
      </c>
      <c r="G4162" s="71" t="str">
        <f>VLOOKUP(D4162, legend!$C$3:$G$22, 3, FALSE)</f>
        <v>5. Tubuh Air</v>
      </c>
      <c r="H4162" s="71" t="str">
        <f>VLOOKUP(D4162, legend!$C$3:$G$22, 4, FALSE)</f>
        <v>5.1. Aquaculture</v>
      </c>
      <c r="I4162" s="71" t="str">
        <f>VLOOKUP(D4162, legend!$C$3:$G$22, 5, FALSE)</f>
        <v>5.1. Tambak</v>
      </c>
      <c r="J4162" s="71" t="str">
        <f>VLOOKUP(E4162, legend!$C$3:$G$22, 2, FALSE)</f>
        <v>5. Water Body</v>
      </c>
      <c r="K4162" s="71" t="str">
        <f>VLOOKUP(E4162, legend!$C$3:$G$22, 3, FALSE)</f>
        <v>5. Tubuh Air</v>
      </c>
      <c r="L4162" s="71" t="str">
        <f>VLOOKUP(E4162, legend!$C$3:$G$22, 4, FALSE)</f>
        <v>5.1. Aquaculture</v>
      </c>
      <c r="M4162" s="71" t="str">
        <f>VLOOKUP(E4162, legend!$C$3:$G$22, 5, FALSE)</f>
        <v>5.1. Tambak</v>
      </c>
      <c r="N4162" s="71" t="str">
        <f>VLOOKUP(C4162,geocode!$A$1:$C$40,2,false)</f>
        <v>Island buffered 20 km</v>
      </c>
      <c r="O4162" s="71" t="str">
        <f>VLOOKUP(C4162,geocode!$A$1:$C$40,3,false)</f>
        <v>Island buffered 20 km</v>
      </c>
      <c r="P4162" s="71">
        <v>2000.0</v>
      </c>
      <c r="Q4162" s="71">
        <v>2023.0</v>
      </c>
    </row>
    <row r="4163" ht="15.75" hidden="1" customHeight="1">
      <c r="B4163" s="71">
        <v>6.2432383605957</v>
      </c>
      <c r="C4163" s="71">
        <v>5.0</v>
      </c>
      <c r="D4163" s="71">
        <v>31.0</v>
      </c>
      <c r="E4163" s="71">
        <v>33.0</v>
      </c>
      <c r="F4163" s="71" t="str">
        <f>VLOOKUP(D4163, legend!$C$3:$G$22, 2, FALSE)</f>
        <v>5. Water Body</v>
      </c>
      <c r="G4163" s="71" t="str">
        <f>VLOOKUP(D4163, legend!$C$3:$G$22, 3, FALSE)</f>
        <v>5. Tubuh Air</v>
      </c>
      <c r="H4163" s="71" t="str">
        <f>VLOOKUP(D4163, legend!$C$3:$G$22, 4, FALSE)</f>
        <v>5.1. Aquaculture</v>
      </c>
      <c r="I4163" s="71" t="str">
        <f>VLOOKUP(D4163, legend!$C$3:$G$22, 5, FALSE)</f>
        <v>5.1. Tambak</v>
      </c>
      <c r="J4163" s="71" t="str">
        <f>VLOOKUP(E4163, legend!$C$3:$G$22, 2, FALSE)</f>
        <v>5. Water Body</v>
      </c>
      <c r="K4163" s="71" t="str">
        <f>VLOOKUP(E4163, legend!$C$3:$G$22, 3, FALSE)</f>
        <v>5. Tubuh Air</v>
      </c>
      <c r="L4163" s="71" t="str">
        <f>VLOOKUP(E4163, legend!$C$3:$G$22, 4, FALSE)</f>
        <v>5.2. River, Lake, Ocean</v>
      </c>
      <c r="M4163" s="71" t="str">
        <f>VLOOKUP(E4163, legend!$C$3:$G$22, 5, FALSE)</f>
        <v>5.2. Sungai, Danau, Laut</v>
      </c>
      <c r="N4163" s="71" t="str">
        <f>VLOOKUP(C4163,geocode!$A$1:$C$40,2,false)</f>
        <v>Island buffered 20 km</v>
      </c>
      <c r="O4163" s="71" t="str">
        <f>VLOOKUP(C4163,geocode!$A$1:$C$40,3,false)</f>
        <v>Island buffered 20 km</v>
      </c>
      <c r="P4163" s="71">
        <v>2000.0</v>
      </c>
      <c r="Q4163" s="71">
        <v>2023.0</v>
      </c>
    </row>
    <row r="4164" ht="15.75" hidden="1" customHeight="1">
      <c r="B4164" s="71">
        <v>0.088516015625</v>
      </c>
      <c r="C4164" s="71">
        <v>5.0</v>
      </c>
      <c r="D4164" s="71">
        <v>31.0</v>
      </c>
      <c r="E4164" s="71">
        <v>40.0</v>
      </c>
      <c r="F4164" s="71" t="str">
        <f>VLOOKUP(D4164, legend!$C$3:$G$22, 2, FALSE)</f>
        <v>5. Water Body</v>
      </c>
      <c r="G4164" s="71" t="str">
        <f>VLOOKUP(D4164, legend!$C$3:$G$22, 3, FALSE)</f>
        <v>5. Tubuh Air</v>
      </c>
      <c r="H4164" s="71" t="str">
        <f>VLOOKUP(D4164, legend!$C$3:$G$22, 4, FALSE)</f>
        <v>5.1. Aquaculture</v>
      </c>
      <c r="I4164" s="71" t="str">
        <f>VLOOKUP(D4164, legend!$C$3:$G$22, 5, FALSE)</f>
        <v>5.1. Tambak</v>
      </c>
      <c r="J4164" s="71" t="str">
        <f>VLOOKUP(E4164, legend!$C$3:$G$22, 2, FALSE)</f>
        <v>3. Agriculture</v>
      </c>
      <c r="K4164" s="71" t="str">
        <f>VLOOKUP(E4164, legend!$C$3:$G$22, 3, FALSE)</f>
        <v>3. Pertanian</v>
      </c>
      <c r="L4164" s="71" t="str">
        <f>VLOOKUP(E4164, legend!$C$3:$G$22, 4, FALSE)</f>
        <v>3.1. Rice Paddy</v>
      </c>
      <c r="M4164" s="71" t="str">
        <f>VLOOKUP(E4164, legend!$C$3:$G$22, 5, FALSE)</f>
        <v>3.1. Sawah</v>
      </c>
      <c r="N4164" s="71" t="str">
        <f>VLOOKUP(C4164,geocode!$A$1:$C$40,2,false)</f>
        <v>Island buffered 20 km</v>
      </c>
      <c r="O4164" s="71" t="str">
        <f>VLOOKUP(C4164,geocode!$A$1:$C$40,3,false)</f>
        <v>Island buffered 20 km</v>
      </c>
      <c r="P4164" s="71">
        <v>2000.0</v>
      </c>
      <c r="Q4164" s="71">
        <v>2023.0</v>
      </c>
    </row>
    <row r="4165" ht="15.75" hidden="1" customHeight="1">
      <c r="B4165" s="71">
        <v>12.9491475219726</v>
      </c>
      <c r="C4165" s="71">
        <v>5.0</v>
      </c>
      <c r="D4165" s="71">
        <v>33.0</v>
      </c>
      <c r="E4165" s="71">
        <v>3.0</v>
      </c>
      <c r="F4165" s="71" t="str">
        <f>VLOOKUP(D4165, legend!$C$3:$G$22, 2, FALSE)</f>
        <v>5. Water Body</v>
      </c>
      <c r="G4165" s="71" t="str">
        <f>VLOOKUP(D4165, legend!$C$3:$G$22, 3, FALSE)</f>
        <v>5. Tubuh Air</v>
      </c>
      <c r="H4165" s="71" t="str">
        <f>VLOOKUP(D4165, legend!$C$3:$G$22, 4, FALSE)</f>
        <v>5.2. River, Lake, Ocean</v>
      </c>
      <c r="I4165" s="71" t="str">
        <f>VLOOKUP(D4165, legend!$C$3:$G$22, 5, FALSE)</f>
        <v>5.2. Sungai, Danau, Laut</v>
      </c>
      <c r="J4165" s="71" t="str">
        <f>VLOOKUP(E4165, legend!$C$3:$G$22, 2, FALSE)</f>
        <v>1. Forest </v>
      </c>
      <c r="K4165" s="71" t="str">
        <f>VLOOKUP(E4165, legend!$C$3:$G$22, 3, FALSE)</f>
        <v>1. Hutan</v>
      </c>
      <c r="L4165" s="71" t="str">
        <f>VLOOKUP(E4165, legend!$C$3:$G$22, 4, FALSE)</f>
        <v>1.1. Forest Formation</v>
      </c>
      <c r="M4165" s="71" t="str">
        <f>VLOOKUP(E4165, legend!$C$3:$G$22, 5, FALSE)</f>
        <v>1.1. Formasi Hutan</v>
      </c>
      <c r="N4165" s="71" t="str">
        <f>VLOOKUP(C4165,geocode!$A$1:$C$40,2,false)</f>
        <v>Island buffered 20 km</v>
      </c>
      <c r="O4165" s="71" t="str">
        <f>VLOOKUP(C4165,geocode!$A$1:$C$40,3,false)</f>
        <v>Island buffered 20 km</v>
      </c>
      <c r="P4165" s="71">
        <v>2000.0</v>
      </c>
      <c r="Q4165" s="71">
        <v>2023.0</v>
      </c>
    </row>
    <row r="4166" ht="15.75" hidden="1" customHeight="1">
      <c r="B4166" s="71">
        <v>101.564347418212</v>
      </c>
      <c r="C4166" s="71">
        <v>5.0</v>
      </c>
      <c r="D4166" s="71">
        <v>33.0</v>
      </c>
      <c r="E4166" s="71">
        <v>5.0</v>
      </c>
      <c r="F4166" s="71" t="str">
        <f>VLOOKUP(D4166, legend!$C$3:$G$22, 2, FALSE)</f>
        <v>5. Water Body</v>
      </c>
      <c r="G4166" s="71" t="str">
        <f>VLOOKUP(D4166, legend!$C$3:$G$22, 3, FALSE)</f>
        <v>5. Tubuh Air</v>
      </c>
      <c r="H4166" s="71" t="str">
        <f>VLOOKUP(D4166, legend!$C$3:$G$22, 4, FALSE)</f>
        <v>5.2. River, Lake, Ocean</v>
      </c>
      <c r="I4166" s="71" t="str">
        <f>VLOOKUP(D4166, legend!$C$3:$G$22, 5, FALSE)</f>
        <v>5.2. Sungai, Danau, Laut</v>
      </c>
      <c r="J4166" s="71" t="str">
        <f>VLOOKUP(E4166, legend!$C$3:$G$22, 2, FALSE)</f>
        <v>1. Forest </v>
      </c>
      <c r="K4166" s="71" t="str">
        <f>VLOOKUP(E4166, legend!$C$3:$G$22, 3, FALSE)</f>
        <v>1. Hutan</v>
      </c>
      <c r="L4166" s="71" t="str">
        <f>VLOOKUP(E4166, legend!$C$3:$G$22, 4, FALSE)</f>
        <v>1.2. Mangrove</v>
      </c>
      <c r="M4166" s="71" t="str">
        <f>VLOOKUP(E4166, legend!$C$3:$G$22, 5, FALSE)</f>
        <v>1.2. Mangrove</v>
      </c>
      <c r="N4166" s="71" t="str">
        <f>VLOOKUP(C4166,geocode!$A$1:$C$40,2,false)</f>
        <v>Island buffered 20 km</v>
      </c>
      <c r="O4166" s="71" t="str">
        <f>VLOOKUP(C4166,geocode!$A$1:$C$40,3,false)</f>
        <v>Island buffered 20 km</v>
      </c>
      <c r="P4166" s="71">
        <v>2000.0</v>
      </c>
      <c r="Q4166" s="71">
        <v>2023.0</v>
      </c>
    </row>
    <row r="4167" ht="15.75" hidden="1" customHeight="1">
      <c r="B4167" s="71">
        <v>30.9950810546875</v>
      </c>
      <c r="C4167" s="71">
        <v>5.0</v>
      </c>
      <c r="D4167" s="71">
        <v>33.0</v>
      </c>
      <c r="E4167" s="71">
        <v>13.0</v>
      </c>
      <c r="F4167" s="71" t="str">
        <f>VLOOKUP(D4167, legend!$C$3:$G$22, 2, FALSE)</f>
        <v>5. Water Body</v>
      </c>
      <c r="G4167" s="71" t="str">
        <f>VLOOKUP(D4167, legend!$C$3:$G$22, 3, FALSE)</f>
        <v>5. Tubuh Air</v>
      </c>
      <c r="H4167" s="71" t="str">
        <f>VLOOKUP(D4167, legend!$C$3:$G$22, 4, FALSE)</f>
        <v>5.2. River, Lake, Ocean</v>
      </c>
      <c r="I4167" s="71" t="str">
        <f>VLOOKUP(D4167, legend!$C$3:$G$22, 5, FALSE)</f>
        <v>5.2. Sungai, Danau, Laut</v>
      </c>
      <c r="J4167" s="71" t="str">
        <f>VLOOKUP(E4167, legend!$C$3:$G$22, 2, FALSE)</f>
        <v>2. Non-Forest Natural Vegetation</v>
      </c>
      <c r="K4167" s="71" t="str">
        <f>VLOOKUP(E4167, legend!$C$3:$G$22, 3, FALSE)</f>
        <v>2. Tumbuhan Non-Hutan Lainnya</v>
      </c>
      <c r="L4167" s="71" t="str">
        <f>VLOOKUP(E4167, legend!$C$3:$G$22, 4, FALSE)</f>
        <v>2.1. Other Natural Vegetation</v>
      </c>
      <c r="M4167" s="71" t="str">
        <f>VLOOKUP(E4167, legend!$C$3:$G$22, 5, FALSE)</f>
        <v>2.1. Tumbuhan Non-Hutan Lainnya</v>
      </c>
      <c r="N4167" s="71" t="str">
        <f>VLOOKUP(C4167,geocode!$A$1:$C$40,2,false)</f>
        <v>Island buffered 20 km</v>
      </c>
      <c r="O4167" s="71" t="str">
        <f>VLOOKUP(C4167,geocode!$A$1:$C$40,3,false)</f>
        <v>Island buffered 20 km</v>
      </c>
      <c r="P4167" s="71">
        <v>2000.0</v>
      </c>
      <c r="Q4167" s="71">
        <v>2023.0</v>
      </c>
    </row>
    <row r="4168" ht="15.75" hidden="1" customHeight="1">
      <c r="B4168" s="71">
        <v>50.3662758300781</v>
      </c>
      <c r="C4168" s="71">
        <v>5.0</v>
      </c>
      <c r="D4168" s="71">
        <v>33.0</v>
      </c>
      <c r="E4168" s="71">
        <v>21.0</v>
      </c>
      <c r="F4168" s="71" t="str">
        <f>VLOOKUP(D4168, legend!$C$3:$G$22, 2, FALSE)</f>
        <v>5. Water Body</v>
      </c>
      <c r="G4168" s="71" t="str">
        <f>VLOOKUP(D4168, legend!$C$3:$G$22, 3, FALSE)</f>
        <v>5. Tubuh Air</v>
      </c>
      <c r="H4168" s="71" t="str">
        <f>VLOOKUP(D4168, legend!$C$3:$G$22, 4, FALSE)</f>
        <v>5.2. River, Lake, Ocean</v>
      </c>
      <c r="I4168" s="71" t="str">
        <f>VLOOKUP(D4168, legend!$C$3:$G$22, 5, FALSE)</f>
        <v>5.2. Sungai, Danau, Laut</v>
      </c>
      <c r="J4168" s="71" t="str">
        <f>VLOOKUP(E4168, legend!$C$3:$G$22, 2, FALSE)</f>
        <v>3. Agriculture</v>
      </c>
      <c r="K4168" s="71" t="str">
        <f>VLOOKUP(E4168, legend!$C$3:$G$22, 3, FALSE)</f>
        <v>3. Pertanian</v>
      </c>
      <c r="L4168" s="71" t="str">
        <f>VLOOKUP(E4168, legend!$C$3:$G$22, 4, FALSE)</f>
        <v>3.4. Other Agriculture</v>
      </c>
      <c r="M4168" s="71" t="str">
        <f>VLOOKUP(E4168, legend!$C$3:$G$22, 5, FALSE)</f>
        <v>3.4. Pertanian Lainnya </v>
      </c>
      <c r="N4168" s="71" t="str">
        <f>VLOOKUP(C4168,geocode!$A$1:$C$40,2,false)</f>
        <v>Island buffered 20 km</v>
      </c>
      <c r="O4168" s="71" t="str">
        <f>VLOOKUP(C4168,geocode!$A$1:$C$40,3,false)</f>
        <v>Island buffered 20 km</v>
      </c>
      <c r="P4168" s="71">
        <v>2000.0</v>
      </c>
      <c r="Q4168" s="71">
        <v>2023.0</v>
      </c>
    </row>
    <row r="4169" ht="15.75" hidden="1" customHeight="1">
      <c r="B4169" s="71">
        <v>16.1364491271972</v>
      </c>
      <c r="C4169" s="71">
        <v>5.0</v>
      </c>
      <c r="D4169" s="71">
        <v>33.0</v>
      </c>
      <c r="E4169" s="71">
        <v>24.0</v>
      </c>
      <c r="F4169" s="71" t="str">
        <f>VLOOKUP(D4169, legend!$C$3:$G$22, 2, FALSE)</f>
        <v>5. Water Body</v>
      </c>
      <c r="G4169" s="71" t="str">
        <f>VLOOKUP(D4169, legend!$C$3:$G$22, 3, FALSE)</f>
        <v>5. Tubuh Air</v>
      </c>
      <c r="H4169" s="71" t="str">
        <f>VLOOKUP(D4169, legend!$C$3:$G$22, 4, FALSE)</f>
        <v>5.2. River, Lake, Ocean</v>
      </c>
      <c r="I4169" s="71" t="str">
        <f>VLOOKUP(D4169, legend!$C$3:$G$22, 5, FALSE)</f>
        <v>5.2. Sungai, Danau, Laut</v>
      </c>
      <c r="J4169" s="71" t="str">
        <f>VLOOKUP(E4169, legend!$C$3:$G$22, 2, FALSE)</f>
        <v>4. Non-Vegetated Area</v>
      </c>
      <c r="K4169" s="71" t="str">
        <f>VLOOKUP(E4169, legend!$C$3:$G$22, 3, FALSE)</f>
        <v>4. Non-Vegetasi</v>
      </c>
      <c r="L4169" s="71" t="str">
        <f>VLOOKUP(E4169, legend!$C$3:$G$22, 4, FALSE)</f>
        <v>4.2. Urban Area</v>
      </c>
      <c r="M4169" s="71" t="str">
        <f>VLOOKUP(E4169, legend!$C$3:$G$22, 5, FALSE)</f>
        <v>4.2. Pemukiman </v>
      </c>
      <c r="N4169" s="71" t="str">
        <f>VLOOKUP(C4169,geocode!$A$1:$C$40,2,false)</f>
        <v>Island buffered 20 km</v>
      </c>
      <c r="O4169" s="71" t="str">
        <f>VLOOKUP(C4169,geocode!$A$1:$C$40,3,false)</f>
        <v>Island buffered 20 km</v>
      </c>
      <c r="P4169" s="71">
        <v>2000.0</v>
      </c>
      <c r="Q4169" s="71">
        <v>2023.0</v>
      </c>
    </row>
    <row r="4170" ht="15.75" hidden="1" customHeight="1">
      <c r="B4170" s="71">
        <v>37.062518951416</v>
      </c>
      <c r="C4170" s="71">
        <v>5.0</v>
      </c>
      <c r="D4170" s="71">
        <v>33.0</v>
      </c>
      <c r="E4170" s="71">
        <v>25.0</v>
      </c>
      <c r="F4170" s="71" t="str">
        <f>VLOOKUP(D4170, legend!$C$3:$G$22, 2, FALSE)</f>
        <v>5. Water Body</v>
      </c>
      <c r="G4170" s="71" t="str">
        <f>VLOOKUP(D4170, legend!$C$3:$G$22, 3, FALSE)</f>
        <v>5. Tubuh Air</v>
      </c>
      <c r="H4170" s="71" t="str">
        <f>VLOOKUP(D4170, legend!$C$3:$G$22, 4, FALSE)</f>
        <v>5.2. River, Lake, Ocean</v>
      </c>
      <c r="I4170" s="71" t="str">
        <f>VLOOKUP(D4170, legend!$C$3:$G$22, 5, FALSE)</f>
        <v>5.2. Sungai, Danau, Laut</v>
      </c>
      <c r="J4170" s="71" t="str">
        <f>VLOOKUP(E4170, legend!$C$3:$G$22, 2, FALSE)</f>
        <v>4. Non-Vegetated Area</v>
      </c>
      <c r="K4170" s="71" t="str">
        <f>VLOOKUP(E4170, legend!$C$3:$G$22, 3, FALSE)</f>
        <v>4. Non-Vegetasi</v>
      </c>
      <c r="L4170" s="71" t="str">
        <f>VLOOKUP(E4170, legend!$C$3:$G$22, 4, FALSE)</f>
        <v>4.3. Other Non-Vegetation</v>
      </c>
      <c r="M4170" s="71" t="str">
        <f>VLOOKUP(E4170, legend!$C$3:$G$22, 5, FALSE)</f>
        <v>4.3. Non-Vegetasi Lainnya</v>
      </c>
      <c r="N4170" s="71" t="str">
        <f>VLOOKUP(C4170,geocode!$A$1:$C$40,2,false)</f>
        <v>Island buffered 20 km</v>
      </c>
      <c r="O4170" s="71" t="str">
        <f>VLOOKUP(C4170,geocode!$A$1:$C$40,3,false)</f>
        <v>Island buffered 20 km</v>
      </c>
      <c r="P4170" s="71">
        <v>2000.0</v>
      </c>
      <c r="Q4170" s="71">
        <v>2023.0</v>
      </c>
    </row>
    <row r="4171" ht="15.75" hidden="1" customHeight="1">
      <c r="B4171" s="71">
        <v>1.42806280517578</v>
      </c>
      <c r="C4171" s="71">
        <v>5.0</v>
      </c>
      <c r="D4171" s="71">
        <v>33.0</v>
      </c>
      <c r="E4171" s="71">
        <v>30.0</v>
      </c>
      <c r="F4171" s="71" t="str">
        <f>VLOOKUP(D4171, legend!$C$3:$G$22, 2, FALSE)</f>
        <v>5. Water Body</v>
      </c>
      <c r="G4171" s="71" t="str">
        <f>VLOOKUP(D4171, legend!$C$3:$G$22, 3, FALSE)</f>
        <v>5. Tubuh Air</v>
      </c>
      <c r="H4171" s="71" t="str">
        <f>VLOOKUP(D4171, legend!$C$3:$G$22, 4, FALSE)</f>
        <v>5.2. River, Lake, Ocean</v>
      </c>
      <c r="I4171" s="71" t="str">
        <f>VLOOKUP(D4171, legend!$C$3:$G$22, 5, FALSE)</f>
        <v>5.2. Sungai, Danau, Laut</v>
      </c>
      <c r="J4171" s="71" t="str">
        <f>VLOOKUP(E4171, legend!$C$3:$G$22, 2, FALSE)</f>
        <v>4. Non-Vegetated Area</v>
      </c>
      <c r="K4171" s="71" t="str">
        <f>VLOOKUP(E4171, legend!$C$3:$G$22, 3, FALSE)</f>
        <v>4. Non-Vegetasi</v>
      </c>
      <c r="L4171" s="71" t="str">
        <f>VLOOKUP(E4171, legend!$C$3:$G$22, 4, FALSE)</f>
        <v>4.1. Mining Pit</v>
      </c>
      <c r="M4171" s="71" t="str">
        <f>VLOOKUP(E4171, legend!$C$3:$G$22, 5, FALSE)</f>
        <v>4.1. Lubang Tambang</v>
      </c>
      <c r="N4171" s="71" t="str">
        <f>VLOOKUP(C4171,geocode!$A$1:$C$40,2,false)</f>
        <v>Island buffered 20 km</v>
      </c>
      <c r="O4171" s="71" t="str">
        <f>VLOOKUP(C4171,geocode!$A$1:$C$40,3,false)</f>
        <v>Island buffered 20 km</v>
      </c>
      <c r="P4171" s="71">
        <v>2000.0</v>
      </c>
      <c r="Q4171" s="71">
        <v>2023.0</v>
      </c>
    </row>
    <row r="4172" ht="15.75" hidden="1" customHeight="1">
      <c r="B4172" s="71">
        <v>13.5683889953613</v>
      </c>
      <c r="C4172" s="71">
        <v>5.0</v>
      </c>
      <c r="D4172" s="71">
        <v>33.0</v>
      </c>
      <c r="E4172" s="71">
        <v>31.0</v>
      </c>
      <c r="F4172" s="71" t="str">
        <f>VLOOKUP(D4172, legend!$C$3:$G$22, 2, FALSE)</f>
        <v>5. Water Body</v>
      </c>
      <c r="G4172" s="71" t="str">
        <f>VLOOKUP(D4172, legend!$C$3:$G$22, 3, FALSE)</f>
        <v>5. Tubuh Air</v>
      </c>
      <c r="H4172" s="71" t="str">
        <f>VLOOKUP(D4172, legend!$C$3:$G$22, 4, FALSE)</f>
        <v>5.2. River, Lake, Ocean</v>
      </c>
      <c r="I4172" s="71" t="str">
        <f>VLOOKUP(D4172, legend!$C$3:$G$22, 5, FALSE)</f>
        <v>5.2. Sungai, Danau, Laut</v>
      </c>
      <c r="J4172" s="71" t="str">
        <f>VLOOKUP(E4172, legend!$C$3:$G$22, 2, FALSE)</f>
        <v>5. Water Body</v>
      </c>
      <c r="K4172" s="71" t="str">
        <f>VLOOKUP(E4172, legend!$C$3:$G$22, 3, FALSE)</f>
        <v>5. Tubuh Air</v>
      </c>
      <c r="L4172" s="71" t="str">
        <f>VLOOKUP(E4172, legend!$C$3:$G$22, 4, FALSE)</f>
        <v>5.1. Aquaculture</v>
      </c>
      <c r="M4172" s="71" t="str">
        <f>VLOOKUP(E4172, legend!$C$3:$G$22, 5, FALSE)</f>
        <v>5.1. Tambak</v>
      </c>
      <c r="N4172" s="71" t="str">
        <f>VLOOKUP(C4172,geocode!$A$1:$C$40,2,false)</f>
        <v>Island buffered 20 km</v>
      </c>
      <c r="O4172" s="71" t="str">
        <f>VLOOKUP(C4172,geocode!$A$1:$C$40,3,false)</f>
        <v>Island buffered 20 km</v>
      </c>
      <c r="P4172" s="71">
        <v>2000.0</v>
      </c>
      <c r="Q4172" s="71">
        <v>2023.0</v>
      </c>
    </row>
    <row r="4173" ht="15.75" hidden="1" customHeight="1">
      <c r="B4173" s="71">
        <v>845.079334960937</v>
      </c>
      <c r="C4173" s="71">
        <v>5.0</v>
      </c>
      <c r="D4173" s="71">
        <v>33.0</v>
      </c>
      <c r="E4173" s="71">
        <v>33.0</v>
      </c>
      <c r="F4173" s="71" t="str">
        <f>VLOOKUP(D4173, legend!$C$3:$G$22, 2, FALSE)</f>
        <v>5. Water Body</v>
      </c>
      <c r="G4173" s="71" t="str">
        <f>VLOOKUP(D4173, legend!$C$3:$G$22, 3, FALSE)</f>
        <v>5. Tubuh Air</v>
      </c>
      <c r="H4173" s="71" t="str">
        <f>VLOOKUP(D4173, legend!$C$3:$G$22, 4, FALSE)</f>
        <v>5.2. River, Lake, Ocean</v>
      </c>
      <c r="I4173" s="71" t="str">
        <f>VLOOKUP(D4173, legend!$C$3:$G$22, 5, FALSE)</f>
        <v>5.2. Sungai, Danau, Laut</v>
      </c>
      <c r="J4173" s="71" t="str">
        <f>VLOOKUP(E4173, legend!$C$3:$G$22, 2, FALSE)</f>
        <v>5. Water Body</v>
      </c>
      <c r="K4173" s="71" t="str">
        <f>VLOOKUP(E4173, legend!$C$3:$G$22, 3, FALSE)</f>
        <v>5. Tubuh Air</v>
      </c>
      <c r="L4173" s="71" t="str">
        <f>VLOOKUP(E4173, legend!$C$3:$G$22, 4, FALSE)</f>
        <v>5.2. River, Lake, Ocean</v>
      </c>
      <c r="M4173" s="71" t="str">
        <f>VLOOKUP(E4173, legend!$C$3:$G$22, 5, FALSE)</f>
        <v>5.2. Sungai, Danau, Laut</v>
      </c>
      <c r="N4173" s="71" t="str">
        <f>VLOOKUP(C4173,geocode!$A$1:$C$40,2,false)</f>
        <v>Island buffered 20 km</v>
      </c>
      <c r="O4173" s="71" t="str">
        <f>VLOOKUP(C4173,geocode!$A$1:$C$40,3,false)</f>
        <v>Island buffered 20 km</v>
      </c>
      <c r="P4173" s="71">
        <v>2000.0</v>
      </c>
      <c r="Q4173" s="71">
        <v>2023.0</v>
      </c>
    </row>
    <row r="4174" ht="15.75" hidden="1" customHeight="1">
      <c r="B4174" s="71">
        <v>0.0893720764160156</v>
      </c>
      <c r="C4174" s="71">
        <v>5.0</v>
      </c>
      <c r="D4174" s="71">
        <v>33.0</v>
      </c>
      <c r="E4174" s="71">
        <v>35.0</v>
      </c>
      <c r="F4174" s="71" t="str">
        <f>VLOOKUP(D4174, legend!$C$3:$G$22, 2, FALSE)</f>
        <v>5. Water Body</v>
      </c>
      <c r="G4174" s="71" t="str">
        <f>VLOOKUP(D4174, legend!$C$3:$G$22, 3, FALSE)</f>
        <v>5. Tubuh Air</v>
      </c>
      <c r="H4174" s="71" t="str">
        <f>VLOOKUP(D4174, legend!$C$3:$G$22, 4, FALSE)</f>
        <v>5.2. River, Lake, Ocean</v>
      </c>
      <c r="I4174" s="71" t="str">
        <f>VLOOKUP(D4174, legend!$C$3:$G$22, 5, FALSE)</f>
        <v>5.2. Sungai, Danau, Laut</v>
      </c>
      <c r="J4174" s="71" t="str">
        <f>VLOOKUP(E4174, legend!$C$3:$G$22, 2, FALSE)</f>
        <v>3. Agriculture</v>
      </c>
      <c r="K4174" s="71" t="str">
        <f>VLOOKUP(E4174, legend!$C$3:$G$22, 3, FALSE)</f>
        <v>3. Pertanian</v>
      </c>
      <c r="L4174" s="71" t="str">
        <f>VLOOKUP(E4174, legend!$C$3:$G$22, 4, FALSE)</f>
        <v>3.2. Oil Palm</v>
      </c>
      <c r="M4174" s="71" t="str">
        <f>VLOOKUP(E4174, legend!$C$3:$G$22, 5, FALSE)</f>
        <v>3.2. Sawit</v>
      </c>
      <c r="N4174" s="71" t="str">
        <f>VLOOKUP(C4174,geocode!$A$1:$C$40,2,false)</f>
        <v>Island buffered 20 km</v>
      </c>
      <c r="O4174" s="71" t="str">
        <f>VLOOKUP(C4174,geocode!$A$1:$C$40,3,false)</f>
        <v>Island buffered 20 km</v>
      </c>
      <c r="P4174" s="71">
        <v>2000.0</v>
      </c>
      <c r="Q4174" s="71">
        <v>2023.0</v>
      </c>
    </row>
    <row r="4175" ht="15.75" hidden="1" customHeight="1">
      <c r="B4175" s="71">
        <v>0.975154052734375</v>
      </c>
      <c r="C4175" s="71">
        <v>5.0</v>
      </c>
      <c r="D4175" s="71">
        <v>33.0</v>
      </c>
      <c r="E4175" s="71">
        <v>40.0</v>
      </c>
      <c r="F4175" s="71" t="str">
        <f>VLOOKUP(D4175, legend!$C$3:$G$22, 2, FALSE)</f>
        <v>5. Water Body</v>
      </c>
      <c r="G4175" s="71" t="str">
        <f>VLOOKUP(D4175, legend!$C$3:$G$22, 3, FALSE)</f>
        <v>5. Tubuh Air</v>
      </c>
      <c r="H4175" s="71" t="str">
        <f>VLOOKUP(D4175, legend!$C$3:$G$22, 4, FALSE)</f>
        <v>5.2. River, Lake, Ocean</v>
      </c>
      <c r="I4175" s="71" t="str">
        <f>VLOOKUP(D4175, legend!$C$3:$G$22, 5, FALSE)</f>
        <v>5.2. Sungai, Danau, Laut</v>
      </c>
      <c r="J4175" s="71" t="str">
        <f>VLOOKUP(E4175, legend!$C$3:$G$22, 2, FALSE)</f>
        <v>3. Agriculture</v>
      </c>
      <c r="K4175" s="71" t="str">
        <f>VLOOKUP(E4175, legend!$C$3:$G$22, 3, FALSE)</f>
        <v>3. Pertanian</v>
      </c>
      <c r="L4175" s="71" t="str">
        <f>VLOOKUP(E4175, legend!$C$3:$G$22, 4, FALSE)</f>
        <v>3.1. Rice Paddy</v>
      </c>
      <c r="M4175" s="71" t="str">
        <f>VLOOKUP(E4175, legend!$C$3:$G$22, 5, FALSE)</f>
        <v>3.1. Sawah</v>
      </c>
      <c r="N4175" s="71" t="str">
        <f>VLOOKUP(C4175,geocode!$A$1:$C$40,2,false)</f>
        <v>Island buffered 20 km</v>
      </c>
      <c r="O4175" s="71" t="str">
        <f>VLOOKUP(C4175,geocode!$A$1:$C$40,3,false)</f>
        <v>Island buffered 20 km</v>
      </c>
      <c r="P4175" s="71">
        <v>2000.0</v>
      </c>
      <c r="Q4175" s="71">
        <v>2023.0</v>
      </c>
    </row>
    <row r="4176" ht="15.75" hidden="1" customHeight="1">
      <c r="B4176" s="71">
        <v>0.714820837402343</v>
      </c>
      <c r="C4176" s="71">
        <v>5.0</v>
      </c>
      <c r="D4176" s="71">
        <v>35.0</v>
      </c>
      <c r="E4176" s="71">
        <v>35.0</v>
      </c>
      <c r="F4176" s="71" t="str">
        <f>VLOOKUP(D4176, legend!$C$3:$G$22, 2, FALSE)</f>
        <v>3. Agriculture</v>
      </c>
      <c r="G4176" s="71" t="str">
        <f>VLOOKUP(D4176, legend!$C$3:$G$22, 3, FALSE)</f>
        <v>3. Pertanian</v>
      </c>
      <c r="H4176" s="71" t="str">
        <f>VLOOKUP(D4176, legend!$C$3:$G$22, 4, FALSE)</f>
        <v>3.2. Oil Palm</v>
      </c>
      <c r="I4176" s="71" t="str">
        <f>VLOOKUP(D4176, legend!$C$3:$G$22, 5, FALSE)</f>
        <v>3.2. Sawit</v>
      </c>
      <c r="J4176" s="71" t="str">
        <f>VLOOKUP(E4176, legend!$C$3:$G$22, 2, FALSE)</f>
        <v>3. Agriculture</v>
      </c>
      <c r="K4176" s="71" t="str">
        <f>VLOOKUP(E4176, legend!$C$3:$G$22, 3, FALSE)</f>
        <v>3. Pertanian</v>
      </c>
      <c r="L4176" s="71" t="str">
        <f>VLOOKUP(E4176, legend!$C$3:$G$22, 4, FALSE)</f>
        <v>3.2. Oil Palm</v>
      </c>
      <c r="M4176" s="71" t="str">
        <f>VLOOKUP(E4176, legend!$C$3:$G$22, 5, FALSE)</f>
        <v>3.2. Sawit</v>
      </c>
      <c r="N4176" s="71" t="str">
        <f>VLOOKUP(C4176,geocode!$A$1:$C$40,2,false)</f>
        <v>Island buffered 20 km</v>
      </c>
      <c r="O4176" s="71" t="str">
        <f>VLOOKUP(C4176,geocode!$A$1:$C$40,3,false)</f>
        <v>Island buffered 20 km</v>
      </c>
      <c r="P4176" s="71">
        <v>2000.0</v>
      </c>
      <c r="Q4176" s="71">
        <v>2023.0</v>
      </c>
    </row>
    <row r="4177" ht="15.75" hidden="1" customHeight="1">
      <c r="B4177" s="71">
        <v>0.266253210449218</v>
      </c>
      <c r="C4177" s="71">
        <v>5.0</v>
      </c>
      <c r="D4177" s="71">
        <v>40.0</v>
      </c>
      <c r="E4177" s="71">
        <v>5.0</v>
      </c>
      <c r="F4177" s="71" t="str">
        <f>VLOOKUP(D4177, legend!$C$3:$G$22, 2, FALSE)</f>
        <v>3. Agriculture</v>
      </c>
      <c r="G4177" s="71" t="str">
        <f>VLOOKUP(D4177, legend!$C$3:$G$22, 3, FALSE)</f>
        <v>3. Pertanian</v>
      </c>
      <c r="H4177" s="71" t="str">
        <f>VLOOKUP(D4177, legend!$C$3:$G$22, 4, FALSE)</f>
        <v>3.1. Rice Paddy</v>
      </c>
      <c r="I4177" s="71" t="str">
        <f>VLOOKUP(D4177, legend!$C$3:$G$22, 5, FALSE)</f>
        <v>3.1. Sawah</v>
      </c>
      <c r="J4177" s="71" t="str">
        <f>VLOOKUP(E4177, legend!$C$3:$G$22, 2, FALSE)</f>
        <v>1. Forest </v>
      </c>
      <c r="K4177" s="71" t="str">
        <f>VLOOKUP(E4177, legend!$C$3:$G$22, 3, FALSE)</f>
        <v>1. Hutan</v>
      </c>
      <c r="L4177" s="71" t="str">
        <f>VLOOKUP(E4177, legend!$C$3:$G$22, 4, FALSE)</f>
        <v>1.2. Mangrove</v>
      </c>
      <c r="M4177" s="71" t="str">
        <f>VLOOKUP(E4177, legend!$C$3:$G$22, 5, FALSE)</f>
        <v>1.2. Mangrove</v>
      </c>
      <c r="N4177" s="71" t="str">
        <f>VLOOKUP(C4177,geocode!$A$1:$C$40,2,false)</f>
        <v>Island buffered 20 km</v>
      </c>
      <c r="O4177" s="71" t="str">
        <f>VLOOKUP(C4177,geocode!$A$1:$C$40,3,false)</f>
        <v>Island buffered 20 km</v>
      </c>
      <c r="P4177" s="71">
        <v>2000.0</v>
      </c>
      <c r="Q4177" s="71">
        <v>2023.0</v>
      </c>
    </row>
    <row r="4178" ht="15.75" hidden="1" customHeight="1">
      <c r="B4178" s="71">
        <v>0.354503009033203</v>
      </c>
      <c r="C4178" s="71">
        <v>5.0</v>
      </c>
      <c r="D4178" s="71">
        <v>40.0</v>
      </c>
      <c r="E4178" s="71">
        <v>13.0</v>
      </c>
      <c r="F4178" s="71" t="str">
        <f>VLOOKUP(D4178, legend!$C$3:$G$22, 2, FALSE)</f>
        <v>3. Agriculture</v>
      </c>
      <c r="G4178" s="71" t="str">
        <f>VLOOKUP(D4178, legend!$C$3:$G$22, 3, FALSE)</f>
        <v>3. Pertanian</v>
      </c>
      <c r="H4178" s="71" t="str">
        <f>VLOOKUP(D4178, legend!$C$3:$G$22, 4, FALSE)</f>
        <v>3.1. Rice Paddy</v>
      </c>
      <c r="I4178" s="71" t="str">
        <f>VLOOKUP(D4178, legend!$C$3:$G$22, 5, FALSE)</f>
        <v>3.1. Sawah</v>
      </c>
      <c r="J4178" s="71" t="str">
        <f>VLOOKUP(E4178, legend!$C$3:$G$22, 2, FALSE)</f>
        <v>2. Non-Forest Natural Vegetation</v>
      </c>
      <c r="K4178" s="71" t="str">
        <f>VLOOKUP(E4178, legend!$C$3:$G$22, 3, FALSE)</f>
        <v>2. Tumbuhan Non-Hutan Lainnya</v>
      </c>
      <c r="L4178" s="71" t="str">
        <f>VLOOKUP(E4178, legend!$C$3:$G$22, 4, FALSE)</f>
        <v>2.1. Other Natural Vegetation</v>
      </c>
      <c r="M4178" s="71" t="str">
        <f>VLOOKUP(E4178, legend!$C$3:$G$22, 5, FALSE)</f>
        <v>2.1. Tumbuhan Non-Hutan Lainnya</v>
      </c>
      <c r="N4178" s="71" t="str">
        <f>VLOOKUP(C4178,geocode!$A$1:$C$40,2,false)</f>
        <v>Island buffered 20 km</v>
      </c>
      <c r="O4178" s="71" t="str">
        <f>VLOOKUP(C4178,geocode!$A$1:$C$40,3,false)</f>
        <v>Island buffered 20 km</v>
      </c>
      <c r="P4178" s="71">
        <v>2000.0</v>
      </c>
      <c r="Q4178" s="71">
        <v>2023.0</v>
      </c>
    </row>
    <row r="4179" ht="15.75" hidden="1" customHeight="1">
      <c r="B4179" s="71">
        <v>0.531811370849609</v>
      </c>
      <c r="C4179" s="71">
        <v>5.0</v>
      </c>
      <c r="D4179" s="71">
        <v>40.0</v>
      </c>
      <c r="E4179" s="71">
        <v>21.0</v>
      </c>
      <c r="F4179" s="71" t="str">
        <f>VLOOKUP(D4179, legend!$C$3:$G$22, 2, FALSE)</f>
        <v>3. Agriculture</v>
      </c>
      <c r="G4179" s="71" t="str">
        <f>VLOOKUP(D4179, legend!$C$3:$G$22, 3, FALSE)</f>
        <v>3. Pertanian</v>
      </c>
      <c r="H4179" s="71" t="str">
        <f>VLOOKUP(D4179, legend!$C$3:$G$22, 4, FALSE)</f>
        <v>3.1. Rice Paddy</v>
      </c>
      <c r="I4179" s="71" t="str">
        <f>VLOOKUP(D4179, legend!$C$3:$G$22, 5, FALSE)</f>
        <v>3.1. Sawah</v>
      </c>
      <c r="J4179" s="71" t="str">
        <f>VLOOKUP(E4179, legend!$C$3:$G$22, 2, FALSE)</f>
        <v>3. Agriculture</v>
      </c>
      <c r="K4179" s="71" t="str">
        <f>VLOOKUP(E4179, legend!$C$3:$G$22, 3, FALSE)</f>
        <v>3. Pertanian</v>
      </c>
      <c r="L4179" s="71" t="str">
        <f>VLOOKUP(E4179, legend!$C$3:$G$22, 4, FALSE)</f>
        <v>3.4. Other Agriculture</v>
      </c>
      <c r="M4179" s="71" t="str">
        <f>VLOOKUP(E4179, legend!$C$3:$G$22, 5, FALSE)</f>
        <v>3.4. Pertanian Lainnya </v>
      </c>
      <c r="N4179" s="71" t="str">
        <f>VLOOKUP(C4179,geocode!$A$1:$C$40,2,false)</f>
        <v>Island buffered 20 km</v>
      </c>
      <c r="O4179" s="71" t="str">
        <f>VLOOKUP(C4179,geocode!$A$1:$C$40,3,false)</f>
        <v>Island buffered 20 km</v>
      </c>
      <c r="P4179" s="71">
        <v>2000.0</v>
      </c>
      <c r="Q4179" s="71">
        <v>2023.0</v>
      </c>
    </row>
    <row r="4180" ht="15.75" hidden="1" customHeight="1">
      <c r="B4180" s="71">
        <v>0.265519158935546</v>
      </c>
      <c r="C4180" s="71">
        <v>5.0</v>
      </c>
      <c r="D4180" s="71">
        <v>40.0</v>
      </c>
      <c r="E4180" s="71">
        <v>24.0</v>
      </c>
      <c r="F4180" s="71" t="str">
        <f>VLOOKUP(D4180, legend!$C$3:$G$22, 2, FALSE)</f>
        <v>3. Agriculture</v>
      </c>
      <c r="G4180" s="71" t="str">
        <f>VLOOKUP(D4180, legend!$C$3:$G$22, 3, FALSE)</f>
        <v>3. Pertanian</v>
      </c>
      <c r="H4180" s="71" t="str">
        <f>VLOOKUP(D4180, legend!$C$3:$G$22, 4, FALSE)</f>
        <v>3.1. Rice Paddy</v>
      </c>
      <c r="I4180" s="71" t="str">
        <f>VLOOKUP(D4180, legend!$C$3:$G$22, 5, FALSE)</f>
        <v>3.1. Sawah</v>
      </c>
      <c r="J4180" s="71" t="str">
        <f>VLOOKUP(E4180, legend!$C$3:$G$22, 2, FALSE)</f>
        <v>4. Non-Vegetated Area</v>
      </c>
      <c r="K4180" s="71" t="str">
        <f>VLOOKUP(E4180, legend!$C$3:$G$22, 3, FALSE)</f>
        <v>4. Non-Vegetasi</v>
      </c>
      <c r="L4180" s="71" t="str">
        <f>VLOOKUP(E4180, legend!$C$3:$G$22, 4, FALSE)</f>
        <v>4.2. Urban Area</v>
      </c>
      <c r="M4180" s="71" t="str">
        <f>VLOOKUP(E4180, legend!$C$3:$G$22, 5, FALSE)</f>
        <v>4.2. Pemukiman </v>
      </c>
      <c r="N4180" s="71" t="str">
        <f>VLOOKUP(C4180,geocode!$A$1:$C$40,2,false)</f>
        <v>Island buffered 20 km</v>
      </c>
      <c r="O4180" s="71" t="str">
        <f>VLOOKUP(C4180,geocode!$A$1:$C$40,3,false)</f>
        <v>Island buffered 20 km</v>
      </c>
      <c r="P4180" s="71">
        <v>2000.0</v>
      </c>
      <c r="Q4180" s="71">
        <v>2023.0</v>
      </c>
    </row>
    <row r="4181" ht="15.75" hidden="1" customHeight="1">
      <c r="B4181" s="71">
        <v>1.50351760864257</v>
      </c>
      <c r="C4181" s="71">
        <v>5.0</v>
      </c>
      <c r="D4181" s="71">
        <v>40.0</v>
      </c>
      <c r="E4181" s="71">
        <v>25.0</v>
      </c>
      <c r="F4181" s="71" t="str">
        <f>VLOOKUP(D4181, legend!$C$3:$G$22, 2, FALSE)</f>
        <v>3. Agriculture</v>
      </c>
      <c r="G4181" s="71" t="str">
        <f>VLOOKUP(D4181, legend!$C$3:$G$22, 3, FALSE)</f>
        <v>3. Pertanian</v>
      </c>
      <c r="H4181" s="71" t="str">
        <f>VLOOKUP(D4181, legend!$C$3:$G$22, 4, FALSE)</f>
        <v>3.1. Rice Paddy</v>
      </c>
      <c r="I4181" s="71" t="str">
        <f>VLOOKUP(D4181, legend!$C$3:$G$22, 5, FALSE)</f>
        <v>3.1. Sawah</v>
      </c>
      <c r="J4181" s="71" t="str">
        <f>VLOOKUP(E4181, legend!$C$3:$G$22, 2, FALSE)</f>
        <v>4. Non-Vegetated Area</v>
      </c>
      <c r="K4181" s="71" t="str">
        <f>VLOOKUP(E4181, legend!$C$3:$G$22, 3, FALSE)</f>
        <v>4. Non-Vegetasi</v>
      </c>
      <c r="L4181" s="71" t="str">
        <f>VLOOKUP(E4181, legend!$C$3:$G$22, 4, FALSE)</f>
        <v>4.3. Other Non-Vegetation</v>
      </c>
      <c r="M4181" s="71" t="str">
        <f>VLOOKUP(E4181, legend!$C$3:$G$22, 5, FALSE)</f>
        <v>4.3. Non-Vegetasi Lainnya</v>
      </c>
      <c r="N4181" s="71" t="str">
        <f>VLOOKUP(C4181,geocode!$A$1:$C$40,2,false)</f>
        <v>Island buffered 20 km</v>
      </c>
      <c r="O4181" s="71" t="str">
        <f>VLOOKUP(C4181,geocode!$A$1:$C$40,3,false)</f>
        <v>Island buffered 20 km</v>
      </c>
      <c r="P4181" s="71">
        <v>2000.0</v>
      </c>
      <c r="Q4181" s="71">
        <v>2023.0</v>
      </c>
    </row>
    <row r="4182" ht="15.75" hidden="1" customHeight="1">
      <c r="B4182" s="71">
        <v>0.177571118164062</v>
      </c>
      <c r="C4182" s="71">
        <v>5.0</v>
      </c>
      <c r="D4182" s="71">
        <v>40.0</v>
      </c>
      <c r="E4182" s="71">
        <v>31.0</v>
      </c>
      <c r="F4182" s="71" t="str">
        <f>VLOOKUP(D4182, legend!$C$3:$G$22, 2, FALSE)</f>
        <v>3. Agriculture</v>
      </c>
      <c r="G4182" s="71" t="str">
        <f>VLOOKUP(D4182, legend!$C$3:$G$22, 3, FALSE)</f>
        <v>3. Pertanian</v>
      </c>
      <c r="H4182" s="71" t="str">
        <f>VLOOKUP(D4182, legend!$C$3:$G$22, 4, FALSE)</f>
        <v>3.1. Rice Paddy</v>
      </c>
      <c r="I4182" s="71" t="str">
        <f>VLOOKUP(D4182, legend!$C$3:$G$22, 5, FALSE)</f>
        <v>3.1. Sawah</v>
      </c>
      <c r="J4182" s="71" t="str">
        <f>VLOOKUP(E4182, legend!$C$3:$G$22, 2, FALSE)</f>
        <v>5. Water Body</v>
      </c>
      <c r="K4182" s="71" t="str">
        <f>VLOOKUP(E4182, legend!$C$3:$G$22, 3, FALSE)</f>
        <v>5. Tubuh Air</v>
      </c>
      <c r="L4182" s="71" t="str">
        <f>VLOOKUP(E4182, legend!$C$3:$G$22, 4, FALSE)</f>
        <v>5.1. Aquaculture</v>
      </c>
      <c r="M4182" s="71" t="str">
        <f>VLOOKUP(E4182, legend!$C$3:$G$22, 5, FALSE)</f>
        <v>5.1. Tambak</v>
      </c>
      <c r="N4182" s="71" t="str">
        <f>VLOOKUP(C4182,geocode!$A$1:$C$40,2,false)</f>
        <v>Island buffered 20 km</v>
      </c>
      <c r="O4182" s="71" t="str">
        <f>VLOOKUP(C4182,geocode!$A$1:$C$40,3,false)</f>
        <v>Island buffered 20 km</v>
      </c>
      <c r="P4182" s="71">
        <v>2000.0</v>
      </c>
      <c r="Q4182" s="71">
        <v>2023.0</v>
      </c>
    </row>
    <row r="4183" ht="15.75" hidden="1" customHeight="1">
      <c r="B4183" s="71">
        <v>1.85989873046875</v>
      </c>
      <c r="C4183" s="71">
        <v>5.0</v>
      </c>
      <c r="D4183" s="71">
        <v>40.0</v>
      </c>
      <c r="E4183" s="71">
        <v>33.0</v>
      </c>
      <c r="F4183" s="71" t="str">
        <f>VLOOKUP(D4183, legend!$C$3:$G$22, 2, FALSE)</f>
        <v>3. Agriculture</v>
      </c>
      <c r="G4183" s="71" t="str">
        <f>VLOOKUP(D4183, legend!$C$3:$G$22, 3, FALSE)</f>
        <v>3. Pertanian</v>
      </c>
      <c r="H4183" s="71" t="str">
        <f>VLOOKUP(D4183, legend!$C$3:$G$22, 4, FALSE)</f>
        <v>3.1. Rice Paddy</v>
      </c>
      <c r="I4183" s="71" t="str">
        <f>VLOOKUP(D4183, legend!$C$3:$G$22, 5, FALSE)</f>
        <v>3.1. Sawah</v>
      </c>
      <c r="J4183" s="71" t="str">
        <f>VLOOKUP(E4183, legend!$C$3:$G$22, 2, FALSE)</f>
        <v>5. Water Body</v>
      </c>
      <c r="K4183" s="71" t="str">
        <f>VLOOKUP(E4183, legend!$C$3:$G$22, 3, FALSE)</f>
        <v>5. Tubuh Air</v>
      </c>
      <c r="L4183" s="71" t="str">
        <f>VLOOKUP(E4183, legend!$C$3:$G$22, 4, FALSE)</f>
        <v>5.2. River, Lake, Ocean</v>
      </c>
      <c r="M4183" s="71" t="str">
        <f>VLOOKUP(E4183, legend!$C$3:$G$22, 5, FALSE)</f>
        <v>5.2. Sungai, Danau, Laut</v>
      </c>
      <c r="N4183" s="71" t="str">
        <f>VLOOKUP(C4183,geocode!$A$1:$C$40,2,false)</f>
        <v>Island buffered 20 km</v>
      </c>
      <c r="O4183" s="71" t="str">
        <f>VLOOKUP(C4183,geocode!$A$1:$C$40,3,false)</f>
        <v>Island buffered 20 km</v>
      </c>
      <c r="P4183" s="71">
        <v>2000.0</v>
      </c>
      <c r="Q4183" s="71">
        <v>2023.0</v>
      </c>
    </row>
    <row r="4184" ht="15.75" hidden="1" customHeight="1">
      <c r="B4184" s="71">
        <v>12.0363025329589</v>
      </c>
      <c r="C4184" s="71">
        <v>5.0</v>
      </c>
      <c r="D4184" s="71">
        <v>40.0</v>
      </c>
      <c r="E4184" s="71">
        <v>40.0</v>
      </c>
      <c r="F4184" s="71" t="str">
        <f>VLOOKUP(D4184, legend!$C$3:$G$22, 2, FALSE)</f>
        <v>3. Agriculture</v>
      </c>
      <c r="G4184" s="71" t="str">
        <f>VLOOKUP(D4184, legend!$C$3:$G$22, 3, FALSE)</f>
        <v>3. Pertanian</v>
      </c>
      <c r="H4184" s="71" t="str">
        <f>VLOOKUP(D4184, legend!$C$3:$G$22, 4, FALSE)</f>
        <v>3.1. Rice Paddy</v>
      </c>
      <c r="I4184" s="71" t="str">
        <f>VLOOKUP(D4184, legend!$C$3:$G$22, 5, FALSE)</f>
        <v>3.1. Sawah</v>
      </c>
      <c r="J4184" s="71" t="str">
        <f>VLOOKUP(E4184, legend!$C$3:$G$22, 2, FALSE)</f>
        <v>3. Agriculture</v>
      </c>
      <c r="K4184" s="71" t="str">
        <f>VLOOKUP(E4184, legend!$C$3:$G$22, 3, FALSE)</f>
        <v>3. Pertanian</v>
      </c>
      <c r="L4184" s="71" t="str">
        <f>VLOOKUP(E4184, legend!$C$3:$G$22, 4, FALSE)</f>
        <v>3.1. Rice Paddy</v>
      </c>
      <c r="M4184" s="71" t="str">
        <f>VLOOKUP(E4184, legend!$C$3:$G$22, 5, FALSE)</f>
        <v>3.1. Sawah</v>
      </c>
      <c r="N4184" s="71" t="str">
        <f>VLOOKUP(C4184,geocode!$A$1:$C$40,2,false)</f>
        <v>Island buffered 20 km</v>
      </c>
      <c r="O4184" s="71" t="str">
        <f>VLOOKUP(C4184,geocode!$A$1:$C$40,3,false)</f>
        <v>Island buffered 20 km</v>
      </c>
      <c r="P4184" s="71">
        <v>2000.0</v>
      </c>
      <c r="Q4184" s="71">
        <v>2023.0</v>
      </c>
    </row>
    <row r="4185" ht="15.75" hidden="1" customHeight="1">
      <c r="B4185" s="71">
        <v>0.089187060546875</v>
      </c>
      <c r="C4185" s="71">
        <v>5.0</v>
      </c>
      <c r="D4185" s="71">
        <v>76.0</v>
      </c>
      <c r="E4185" s="71">
        <v>5.0</v>
      </c>
      <c r="F4185" s="71" t="str">
        <f>VLOOKUP(D4185, legend!$C$3:$G$22, 2, FALSE)</f>
        <v>1. Forest </v>
      </c>
      <c r="G4185" s="71" t="str">
        <f>VLOOKUP(D4185, legend!$C$3:$G$22, 3, FALSE)</f>
        <v>1. Hutan</v>
      </c>
      <c r="H4185" s="71" t="str">
        <f>VLOOKUP(D4185, legend!$C$3:$G$22, 4, FALSE)</f>
        <v>1.3 Peat swamp forest</v>
      </c>
      <c r="I4185" s="71" t="str">
        <f>VLOOKUP(D4185, legend!$C$3:$G$22, 5, FALSE)</f>
        <v>1.3 Hutan rawa gambut</v>
      </c>
      <c r="J4185" s="71" t="str">
        <f>VLOOKUP(E4185, legend!$C$3:$G$22, 2, FALSE)</f>
        <v>1. Forest </v>
      </c>
      <c r="K4185" s="71" t="str">
        <f>VLOOKUP(E4185, legend!$C$3:$G$22, 3, FALSE)</f>
        <v>1. Hutan</v>
      </c>
      <c r="L4185" s="71" t="str">
        <f>VLOOKUP(E4185, legend!$C$3:$G$22, 4, FALSE)</f>
        <v>1.2. Mangrove</v>
      </c>
      <c r="M4185" s="71" t="str">
        <f>VLOOKUP(E4185, legend!$C$3:$G$22, 5, FALSE)</f>
        <v>1.2. Mangrove</v>
      </c>
      <c r="N4185" s="71" t="str">
        <f>VLOOKUP(C4185,geocode!$A$1:$C$40,2,false)</f>
        <v>Island buffered 20 km</v>
      </c>
      <c r="O4185" s="71" t="str">
        <f>VLOOKUP(C4185,geocode!$A$1:$C$40,3,false)</f>
        <v>Island buffered 20 km</v>
      </c>
      <c r="P4185" s="71">
        <v>2000.0</v>
      </c>
      <c r="Q4185" s="71">
        <v>2023.0</v>
      </c>
    </row>
    <row r="4186" ht="15.75" hidden="1" customHeight="1">
      <c r="B4186" s="71">
        <v>0.0893180358886718</v>
      </c>
      <c r="C4186" s="71">
        <v>5.0</v>
      </c>
      <c r="D4186" s="71">
        <v>76.0</v>
      </c>
      <c r="E4186" s="71">
        <v>24.0</v>
      </c>
      <c r="F4186" s="71" t="str">
        <f>VLOOKUP(D4186, legend!$C$3:$G$22, 2, FALSE)</f>
        <v>1. Forest </v>
      </c>
      <c r="G4186" s="71" t="str">
        <f>VLOOKUP(D4186, legend!$C$3:$G$22, 3, FALSE)</f>
        <v>1. Hutan</v>
      </c>
      <c r="H4186" s="71" t="str">
        <f>VLOOKUP(D4186, legend!$C$3:$G$22, 4, FALSE)</f>
        <v>1.3 Peat swamp forest</v>
      </c>
      <c r="I4186" s="71" t="str">
        <f>VLOOKUP(D4186, legend!$C$3:$G$22, 5, FALSE)</f>
        <v>1.3 Hutan rawa gambut</v>
      </c>
      <c r="J4186" s="71" t="str">
        <f>VLOOKUP(E4186, legend!$C$3:$G$22, 2, FALSE)</f>
        <v>4. Non-Vegetated Area</v>
      </c>
      <c r="K4186" s="71" t="str">
        <f>VLOOKUP(E4186, legend!$C$3:$G$22, 3, FALSE)</f>
        <v>4. Non-Vegetasi</v>
      </c>
      <c r="L4186" s="71" t="str">
        <f>VLOOKUP(E4186, legend!$C$3:$G$22, 4, FALSE)</f>
        <v>4.2. Urban Area</v>
      </c>
      <c r="M4186" s="71" t="str">
        <f>VLOOKUP(E4186, legend!$C$3:$G$22, 5, FALSE)</f>
        <v>4.2. Pemukiman </v>
      </c>
      <c r="N4186" s="71" t="str">
        <f>VLOOKUP(C4186,geocode!$A$1:$C$40,2,false)</f>
        <v>Island buffered 20 km</v>
      </c>
      <c r="O4186" s="71" t="str">
        <f>VLOOKUP(C4186,geocode!$A$1:$C$40,3,false)</f>
        <v>Island buffered 20 km</v>
      </c>
      <c r="P4186" s="71">
        <v>2000.0</v>
      </c>
      <c r="Q4186" s="71">
        <v>2023.0</v>
      </c>
    </row>
    <row r="4187" ht="15.75" hidden="1" customHeight="1">
      <c r="B4187" s="71">
        <v>0.446722857666015</v>
      </c>
      <c r="C4187" s="71">
        <v>5.0</v>
      </c>
      <c r="D4187" s="71">
        <v>76.0</v>
      </c>
      <c r="E4187" s="71">
        <v>33.0</v>
      </c>
      <c r="F4187" s="71" t="str">
        <f>VLOOKUP(D4187, legend!$C$3:$G$22, 2, FALSE)</f>
        <v>1. Forest </v>
      </c>
      <c r="G4187" s="71" t="str">
        <f>VLOOKUP(D4187, legend!$C$3:$G$22, 3, FALSE)</f>
        <v>1. Hutan</v>
      </c>
      <c r="H4187" s="71" t="str">
        <f>VLOOKUP(D4187, legend!$C$3:$G$22, 4, FALSE)</f>
        <v>1.3 Peat swamp forest</v>
      </c>
      <c r="I4187" s="71" t="str">
        <f>VLOOKUP(D4187, legend!$C$3:$G$22, 5, FALSE)</f>
        <v>1.3 Hutan rawa gambut</v>
      </c>
      <c r="J4187" s="71" t="str">
        <f>VLOOKUP(E4187, legend!$C$3:$G$22, 2, FALSE)</f>
        <v>5. Water Body</v>
      </c>
      <c r="K4187" s="71" t="str">
        <f>VLOOKUP(E4187, legend!$C$3:$G$22, 3, FALSE)</f>
        <v>5. Tubuh Air</v>
      </c>
      <c r="L4187" s="71" t="str">
        <f>VLOOKUP(E4187, legend!$C$3:$G$22, 4, FALSE)</f>
        <v>5.2. River, Lake, Ocean</v>
      </c>
      <c r="M4187" s="71" t="str">
        <f>VLOOKUP(E4187, legend!$C$3:$G$22, 5, FALSE)</f>
        <v>5.2. Sungai, Danau, Laut</v>
      </c>
      <c r="N4187" s="71" t="str">
        <f>VLOOKUP(C4187,geocode!$A$1:$C$40,2,false)</f>
        <v>Island buffered 20 km</v>
      </c>
      <c r="O4187" s="71" t="str">
        <f>VLOOKUP(C4187,geocode!$A$1:$C$40,3,false)</f>
        <v>Island buffered 20 km</v>
      </c>
      <c r="P4187" s="71">
        <v>2000.0</v>
      </c>
      <c r="Q4187" s="71">
        <v>2023.0</v>
      </c>
    </row>
    <row r="4188" ht="15.75" hidden="1" customHeight="1">
      <c r="B4188" s="71">
        <v>0.089268017578125</v>
      </c>
      <c r="C4188" s="71">
        <v>5.0</v>
      </c>
      <c r="D4188" s="71">
        <v>76.0</v>
      </c>
      <c r="E4188" s="71">
        <v>76.0</v>
      </c>
      <c r="F4188" s="71" t="str">
        <f>VLOOKUP(D4188, legend!$C$3:$G$22, 2, FALSE)</f>
        <v>1. Forest </v>
      </c>
      <c r="G4188" s="71" t="str">
        <f>VLOOKUP(D4188, legend!$C$3:$G$22, 3, FALSE)</f>
        <v>1. Hutan</v>
      </c>
      <c r="H4188" s="71" t="str">
        <f>VLOOKUP(D4188, legend!$C$3:$G$22, 4, FALSE)</f>
        <v>1.3 Peat swamp forest</v>
      </c>
      <c r="I4188" s="71" t="str">
        <f>VLOOKUP(D4188, legend!$C$3:$G$22, 5, FALSE)</f>
        <v>1.3 Hutan rawa gambut</v>
      </c>
      <c r="J4188" s="71" t="str">
        <f>VLOOKUP(E4188, legend!$C$3:$G$22, 2, FALSE)</f>
        <v>1. Forest </v>
      </c>
      <c r="K4188" s="71" t="str">
        <f>VLOOKUP(E4188, legend!$C$3:$G$22, 3, FALSE)</f>
        <v>1. Hutan</v>
      </c>
      <c r="L4188" s="71" t="str">
        <f>VLOOKUP(E4188, legend!$C$3:$G$22, 4, FALSE)</f>
        <v>1.3 Peat swamp forest</v>
      </c>
      <c r="M4188" s="71" t="str">
        <f>VLOOKUP(E4188, legend!$C$3:$G$22, 5, FALSE)</f>
        <v>1.3 Hutan rawa gambut</v>
      </c>
      <c r="N4188" s="71" t="str">
        <f>VLOOKUP(C4188,geocode!$A$1:$C$40,2,false)</f>
        <v>Island buffered 20 km</v>
      </c>
      <c r="O4188" s="71" t="str">
        <f>VLOOKUP(C4188,geocode!$A$1:$C$40,3,false)</f>
        <v>Island buffered 20 km</v>
      </c>
      <c r="P4188" s="71">
        <v>2000.0</v>
      </c>
      <c r="Q4188" s="71">
        <v>2023.0</v>
      </c>
    </row>
    <row r="4189" ht="15.75" hidden="1" customHeight="1">
      <c r="B4189" s="71">
        <v>111.232962341308</v>
      </c>
      <c r="C4189" s="71">
        <v>5.0</v>
      </c>
      <c r="D4189" s="71">
        <v>3.0</v>
      </c>
      <c r="E4189" s="71">
        <v>3.0</v>
      </c>
      <c r="F4189" s="71" t="str">
        <f>VLOOKUP(D4189, legend!$C$3:$G$22, 2, FALSE)</f>
        <v>1. Forest </v>
      </c>
      <c r="G4189" s="71" t="str">
        <f>VLOOKUP(D4189, legend!$C$3:$G$22, 3, FALSE)</f>
        <v>1. Hutan</v>
      </c>
      <c r="H4189" s="71" t="str">
        <f>VLOOKUP(D4189, legend!$C$3:$G$22, 4, FALSE)</f>
        <v>1.1. Forest Formation</v>
      </c>
      <c r="I4189" s="71" t="str">
        <f>VLOOKUP(D4189, legend!$C$3:$G$22, 5, FALSE)</f>
        <v>1.1. Formasi Hutan</v>
      </c>
      <c r="J4189" s="71" t="str">
        <f>VLOOKUP(E4189, legend!$C$3:$G$22, 2, FALSE)</f>
        <v>1. Forest </v>
      </c>
      <c r="K4189" s="71" t="str">
        <f>VLOOKUP(E4189, legend!$C$3:$G$22, 3, FALSE)</f>
        <v>1. Hutan</v>
      </c>
      <c r="L4189" s="71" t="str">
        <f>VLOOKUP(E4189, legend!$C$3:$G$22, 4, FALSE)</f>
        <v>1.1. Forest Formation</v>
      </c>
      <c r="M4189" s="71" t="str">
        <f>VLOOKUP(E4189, legend!$C$3:$G$22, 5, FALSE)</f>
        <v>1.1. Formasi Hutan</v>
      </c>
      <c r="N4189" s="71" t="str">
        <f>VLOOKUP(C4189,geocode!$A$1:$C$40,2,false)</f>
        <v>Island buffered 20 km</v>
      </c>
      <c r="O4189" s="71" t="str">
        <f>VLOOKUP(C4189,geocode!$A$1:$C$40,3,false)</f>
        <v>Island buffered 20 km</v>
      </c>
      <c r="P4189" s="71">
        <v>2000.0</v>
      </c>
      <c r="Q4189" s="71">
        <v>2023.0</v>
      </c>
    </row>
    <row r="4190" ht="15.75" hidden="1" customHeight="1">
      <c r="B4190" s="71">
        <v>4.8211132446289</v>
      </c>
      <c r="C4190" s="71">
        <v>5.0</v>
      </c>
      <c r="D4190" s="71">
        <v>3.0</v>
      </c>
      <c r="E4190" s="71">
        <v>5.0</v>
      </c>
      <c r="F4190" s="71" t="str">
        <f>VLOOKUP(D4190, legend!$C$3:$G$22, 2, FALSE)</f>
        <v>1. Forest </v>
      </c>
      <c r="G4190" s="71" t="str">
        <f>VLOOKUP(D4190, legend!$C$3:$G$22, 3, FALSE)</f>
        <v>1. Hutan</v>
      </c>
      <c r="H4190" s="71" t="str">
        <f>VLOOKUP(D4190, legend!$C$3:$G$22, 4, FALSE)</f>
        <v>1.1. Forest Formation</v>
      </c>
      <c r="I4190" s="71" t="str">
        <f>VLOOKUP(D4190, legend!$C$3:$G$22, 5, FALSE)</f>
        <v>1.1. Formasi Hutan</v>
      </c>
      <c r="J4190" s="71" t="str">
        <f>VLOOKUP(E4190, legend!$C$3:$G$22, 2, FALSE)</f>
        <v>1. Forest </v>
      </c>
      <c r="K4190" s="71" t="str">
        <f>VLOOKUP(E4190, legend!$C$3:$G$22, 3, FALSE)</f>
        <v>1. Hutan</v>
      </c>
      <c r="L4190" s="71" t="str">
        <f>VLOOKUP(E4190, legend!$C$3:$G$22, 4, FALSE)</f>
        <v>1.2. Mangrove</v>
      </c>
      <c r="M4190" s="71" t="str">
        <f>VLOOKUP(E4190, legend!$C$3:$G$22, 5, FALSE)</f>
        <v>1.2. Mangrove</v>
      </c>
      <c r="N4190" s="71" t="str">
        <f>VLOOKUP(C4190,geocode!$A$1:$C$40,2,false)</f>
        <v>Island buffered 20 km</v>
      </c>
      <c r="O4190" s="71" t="str">
        <f>VLOOKUP(C4190,geocode!$A$1:$C$40,3,false)</f>
        <v>Island buffered 20 km</v>
      </c>
      <c r="P4190" s="71">
        <v>2000.0</v>
      </c>
      <c r="Q4190" s="71">
        <v>2023.0</v>
      </c>
    </row>
    <row r="4191" ht="15.75" hidden="1" customHeight="1">
      <c r="B4191" s="71">
        <v>32.5706378356933</v>
      </c>
      <c r="C4191" s="71">
        <v>5.0</v>
      </c>
      <c r="D4191" s="71">
        <v>3.0</v>
      </c>
      <c r="E4191" s="71">
        <v>13.0</v>
      </c>
      <c r="F4191" s="71" t="str">
        <f>VLOOKUP(D4191, legend!$C$3:$G$22, 2, FALSE)</f>
        <v>1. Forest </v>
      </c>
      <c r="G4191" s="71" t="str">
        <f>VLOOKUP(D4191, legend!$C$3:$G$22, 3, FALSE)</f>
        <v>1. Hutan</v>
      </c>
      <c r="H4191" s="71" t="str">
        <f>VLOOKUP(D4191, legend!$C$3:$G$22, 4, FALSE)</f>
        <v>1.1. Forest Formation</v>
      </c>
      <c r="I4191" s="71" t="str">
        <f>VLOOKUP(D4191, legend!$C$3:$G$22, 5, FALSE)</f>
        <v>1.1. Formasi Hutan</v>
      </c>
      <c r="J4191" s="71" t="str">
        <f>VLOOKUP(E4191, legend!$C$3:$G$22, 2, FALSE)</f>
        <v>2. Non-Forest Natural Vegetation</v>
      </c>
      <c r="K4191" s="71" t="str">
        <f>VLOOKUP(E4191, legend!$C$3:$G$22, 3, FALSE)</f>
        <v>2. Tumbuhan Non-Hutan Lainnya</v>
      </c>
      <c r="L4191" s="71" t="str">
        <f>VLOOKUP(E4191, legend!$C$3:$G$22, 4, FALSE)</f>
        <v>2.1. Other Natural Vegetation</v>
      </c>
      <c r="M4191" s="71" t="str">
        <f>VLOOKUP(E4191, legend!$C$3:$G$22, 5, FALSE)</f>
        <v>2.1. Tumbuhan Non-Hutan Lainnya</v>
      </c>
      <c r="N4191" s="71" t="str">
        <f>VLOOKUP(C4191,geocode!$A$1:$C$40,2,false)</f>
        <v>Island buffered 20 km</v>
      </c>
      <c r="O4191" s="71" t="str">
        <f>VLOOKUP(C4191,geocode!$A$1:$C$40,3,false)</f>
        <v>Island buffered 20 km</v>
      </c>
      <c r="P4191" s="71">
        <v>2000.0</v>
      </c>
      <c r="Q4191" s="71">
        <v>2023.0</v>
      </c>
    </row>
    <row r="4192" ht="15.75" hidden="1" customHeight="1">
      <c r="B4192" s="71">
        <v>10.4351070922851</v>
      </c>
      <c r="C4192" s="71">
        <v>5.0</v>
      </c>
      <c r="D4192" s="71">
        <v>3.0</v>
      </c>
      <c r="E4192" s="71">
        <v>21.0</v>
      </c>
      <c r="F4192" s="71" t="str">
        <f>VLOOKUP(D4192, legend!$C$3:$G$22, 2, FALSE)</f>
        <v>1. Forest </v>
      </c>
      <c r="G4192" s="71" t="str">
        <f>VLOOKUP(D4192, legend!$C$3:$G$22, 3, FALSE)</f>
        <v>1. Hutan</v>
      </c>
      <c r="H4192" s="71" t="str">
        <f>VLOOKUP(D4192, legend!$C$3:$G$22, 4, FALSE)</f>
        <v>1.1. Forest Formation</v>
      </c>
      <c r="I4192" s="71" t="str">
        <f>VLOOKUP(D4192, legend!$C$3:$G$22, 5, FALSE)</f>
        <v>1.1. Formasi Hutan</v>
      </c>
      <c r="J4192" s="71" t="str">
        <f>VLOOKUP(E4192, legend!$C$3:$G$22, 2, FALSE)</f>
        <v>3. Agriculture</v>
      </c>
      <c r="K4192" s="71" t="str">
        <f>VLOOKUP(E4192, legend!$C$3:$G$22, 3, FALSE)</f>
        <v>3. Pertanian</v>
      </c>
      <c r="L4192" s="71" t="str">
        <f>VLOOKUP(E4192, legend!$C$3:$G$22, 4, FALSE)</f>
        <v>3.4. Other Agriculture</v>
      </c>
      <c r="M4192" s="71" t="str">
        <f>VLOOKUP(E4192, legend!$C$3:$G$22, 5, FALSE)</f>
        <v>3.4. Pertanian Lainnya </v>
      </c>
      <c r="N4192" s="71" t="str">
        <f>VLOOKUP(C4192,geocode!$A$1:$C$40,2,false)</f>
        <v>Island buffered 20 km</v>
      </c>
      <c r="O4192" s="71" t="str">
        <f>VLOOKUP(C4192,geocode!$A$1:$C$40,3,false)</f>
        <v>Island buffered 20 km</v>
      </c>
      <c r="P4192" s="71">
        <v>2000.0</v>
      </c>
      <c r="Q4192" s="71">
        <v>2023.0</v>
      </c>
    </row>
    <row r="4193" ht="15.75" hidden="1" customHeight="1">
      <c r="B4193" s="71">
        <v>0.89318403930664</v>
      </c>
      <c r="C4193" s="71">
        <v>5.0</v>
      </c>
      <c r="D4193" s="71">
        <v>3.0</v>
      </c>
      <c r="E4193" s="71">
        <v>24.0</v>
      </c>
      <c r="F4193" s="71" t="str">
        <f>VLOOKUP(D4193, legend!$C$3:$G$22, 2, FALSE)</f>
        <v>1. Forest </v>
      </c>
      <c r="G4193" s="71" t="str">
        <f>VLOOKUP(D4193, legend!$C$3:$G$22, 3, FALSE)</f>
        <v>1. Hutan</v>
      </c>
      <c r="H4193" s="71" t="str">
        <f>VLOOKUP(D4193, legend!$C$3:$G$22, 4, FALSE)</f>
        <v>1.1. Forest Formation</v>
      </c>
      <c r="I4193" s="71" t="str">
        <f>VLOOKUP(D4193, legend!$C$3:$G$22, 5, FALSE)</f>
        <v>1.1. Formasi Hutan</v>
      </c>
      <c r="J4193" s="71" t="str">
        <f>VLOOKUP(E4193, legend!$C$3:$G$22, 2, FALSE)</f>
        <v>4. Non-Vegetated Area</v>
      </c>
      <c r="K4193" s="71" t="str">
        <f>VLOOKUP(E4193, legend!$C$3:$G$22, 3, FALSE)</f>
        <v>4. Non-Vegetasi</v>
      </c>
      <c r="L4193" s="71" t="str">
        <f>VLOOKUP(E4193, legend!$C$3:$G$22, 4, FALSE)</f>
        <v>4.2. Urban Area</v>
      </c>
      <c r="M4193" s="71" t="str">
        <f>VLOOKUP(E4193, legend!$C$3:$G$22, 5, FALSE)</f>
        <v>4.2. Pemukiman </v>
      </c>
      <c r="N4193" s="71" t="str">
        <f>VLOOKUP(C4193,geocode!$A$1:$C$40,2,false)</f>
        <v>Island buffered 20 km</v>
      </c>
      <c r="O4193" s="71" t="str">
        <f>VLOOKUP(C4193,geocode!$A$1:$C$40,3,false)</f>
        <v>Island buffered 20 km</v>
      </c>
      <c r="P4193" s="71">
        <v>2000.0</v>
      </c>
      <c r="Q4193" s="71">
        <v>2023.0</v>
      </c>
    </row>
    <row r="4194" ht="15.75" hidden="1" customHeight="1">
      <c r="B4194" s="71">
        <v>2.67668008422851</v>
      </c>
      <c r="C4194" s="71">
        <v>5.0</v>
      </c>
      <c r="D4194" s="71">
        <v>3.0</v>
      </c>
      <c r="E4194" s="71">
        <v>25.0</v>
      </c>
      <c r="F4194" s="71" t="str">
        <f>VLOOKUP(D4194, legend!$C$3:$G$22, 2, FALSE)</f>
        <v>1. Forest </v>
      </c>
      <c r="G4194" s="71" t="str">
        <f>VLOOKUP(D4194, legend!$C$3:$G$22, 3, FALSE)</f>
        <v>1. Hutan</v>
      </c>
      <c r="H4194" s="71" t="str">
        <f>VLOOKUP(D4194, legend!$C$3:$G$22, 4, FALSE)</f>
        <v>1.1. Forest Formation</v>
      </c>
      <c r="I4194" s="71" t="str">
        <f>VLOOKUP(D4194, legend!$C$3:$G$22, 5, FALSE)</f>
        <v>1.1. Formasi Hutan</v>
      </c>
      <c r="J4194" s="71" t="str">
        <f>VLOOKUP(E4194, legend!$C$3:$G$22, 2, FALSE)</f>
        <v>4. Non-Vegetated Area</v>
      </c>
      <c r="K4194" s="71" t="str">
        <f>VLOOKUP(E4194, legend!$C$3:$G$22, 3, FALSE)</f>
        <v>4. Non-Vegetasi</v>
      </c>
      <c r="L4194" s="71" t="str">
        <f>VLOOKUP(E4194, legend!$C$3:$G$22, 4, FALSE)</f>
        <v>4.3. Other Non-Vegetation</v>
      </c>
      <c r="M4194" s="71" t="str">
        <f>VLOOKUP(E4194, legend!$C$3:$G$22, 5, FALSE)</f>
        <v>4.3. Non-Vegetasi Lainnya</v>
      </c>
      <c r="N4194" s="71" t="str">
        <f>VLOOKUP(C4194,geocode!$A$1:$C$40,2,false)</f>
        <v>Island buffered 20 km</v>
      </c>
      <c r="O4194" s="71" t="str">
        <f>VLOOKUP(C4194,geocode!$A$1:$C$40,3,false)</f>
        <v>Island buffered 20 km</v>
      </c>
      <c r="P4194" s="71">
        <v>2000.0</v>
      </c>
      <c r="Q4194" s="71">
        <v>2023.0</v>
      </c>
    </row>
    <row r="4195" ht="15.75" hidden="1" customHeight="1">
      <c r="B4195" s="71">
        <v>0.535634478759765</v>
      </c>
      <c r="C4195" s="71">
        <v>5.0</v>
      </c>
      <c r="D4195" s="71">
        <v>3.0</v>
      </c>
      <c r="E4195" s="71">
        <v>30.0</v>
      </c>
      <c r="F4195" s="71" t="str">
        <f>VLOOKUP(D4195, legend!$C$3:$G$22, 2, FALSE)</f>
        <v>1. Forest </v>
      </c>
      <c r="G4195" s="71" t="str">
        <f>VLOOKUP(D4195, legend!$C$3:$G$22, 3, FALSE)</f>
        <v>1. Hutan</v>
      </c>
      <c r="H4195" s="71" t="str">
        <f>VLOOKUP(D4195, legend!$C$3:$G$22, 4, FALSE)</f>
        <v>1.1. Forest Formation</v>
      </c>
      <c r="I4195" s="71" t="str">
        <f>VLOOKUP(D4195, legend!$C$3:$G$22, 5, FALSE)</f>
        <v>1.1. Formasi Hutan</v>
      </c>
      <c r="J4195" s="71" t="str">
        <f>VLOOKUP(E4195, legend!$C$3:$G$22, 2, FALSE)</f>
        <v>4. Non-Vegetated Area</v>
      </c>
      <c r="K4195" s="71" t="str">
        <f>VLOOKUP(E4195, legend!$C$3:$G$22, 3, FALSE)</f>
        <v>4. Non-Vegetasi</v>
      </c>
      <c r="L4195" s="71" t="str">
        <f>VLOOKUP(E4195, legend!$C$3:$G$22, 4, FALSE)</f>
        <v>4.1. Mining Pit</v>
      </c>
      <c r="M4195" s="71" t="str">
        <f>VLOOKUP(E4195, legend!$C$3:$G$22, 5, FALSE)</f>
        <v>4.1. Lubang Tambang</v>
      </c>
      <c r="N4195" s="71" t="str">
        <f>VLOOKUP(C4195,geocode!$A$1:$C$40,2,false)</f>
        <v>Island buffered 20 km</v>
      </c>
      <c r="O4195" s="71" t="str">
        <f>VLOOKUP(C4195,geocode!$A$1:$C$40,3,false)</f>
        <v>Island buffered 20 km</v>
      </c>
      <c r="P4195" s="71">
        <v>2000.0</v>
      </c>
      <c r="Q4195" s="71">
        <v>2023.0</v>
      </c>
    </row>
    <row r="4196" ht="15.75" hidden="1" customHeight="1">
      <c r="B4196" s="71">
        <v>0.178732775878906</v>
      </c>
      <c r="C4196" s="71">
        <v>5.0</v>
      </c>
      <c r="D4196" s="71">
        <v>3.0</v>
      </c>
      <c r="E4196" s="71">
        <v>31.0</v>
      </c>
      <c r="F4196" s="71" t="str">
        <f>VLOOKUP(D4196, legend!$C$3:$G$22, 2, FALSE)</f>
        <v>1. Forest </v>
      </c>
      <c r="G4196" s="71" t="str">
        <f>VLOOKUP(D4196, legend!$C$3:$G$22, 3, FALSE)</f>
        <v>1. Hutan</v>
      </c>
      <c r="H4196" s="71" t="str">
        <f>VLOOKUP(D4196, legend!$C$3:$G$22, 4, FALSE)</f>
        <v>1.1. Forest Formation</v>
      </c>
      <c r="I4196" s="71" t="str">
        <f>VLOOKUP(D4196, legend!$C$3:$G$22, 5, FALSE)</f>
        <v>1.1. Formasi Hutan</v>
      </c>
      <c r="J4196" s="71" t="str">
        <f>VLOOKUP(E4196, legend!$C$3:$G$22, 2, FALSE)</f>
        <v>5. Water Body</v>
      </c>
      <c r="K4196" s="71" t="str">
        <f>VLOOKUP(E4196, legend!$C$3:$G$22, 3, FALSE)</f>
        <v>5. Tubuh Air</v>
      </c>
      <c r="L4196" s="71" t="str">
        <f>VLOOKUP(E4196, legend!$C$3:$G$22, 4, FALSE)</f>
        <v>5.1. Aquaculture</v>
      </c>
      <c r="M4196" s="71" t="str">
        <f>VLOOKUP(E4196, legend!$C$3:$G$22, 5, FALSE)</f>
        <v>5.1. Tambak</v>
      </c>
      <c r="N4196" s="71" t="str">
        <f>VLOOKUP(C4196,geocode!$A$1:$C$40,2,false)</f>
        <v>Island buffered 20 km</v>
      </c>
      <c r="O4196" s="71" t="str">
        <f>VLOOKUP(C4196,geocode!$A$1:$C$40,3,false)</f>
        <v>Island buffered 20 km</v>
      </c>
      <c r="P4196" s="71">
        <v>2000.0</v>
      </c>
      <c r="Q4196" s="71">
        <v>2023.0</v>
      </c>
    </row>
    <row r="4197" ht="15.75" hidden="1" customHeight="1">
      <c r="B4197" s="71">
        <v>25.8790350402832</v>
      </c>
      <c r="C4197" s="71">
        <v>5.0</v>
      </c>
      <c r="D4197" s="71">
        <v>3.0</v>
      </c>
      <c r="E4197" s="71">
        <v>33.0</v>
      </c>
      <c r="F4197" s="71" t="str">
        <f>VLOOKUP(D4197, legend!$C$3:$G$22, 2, FALSE)</f>
        <v>1. Forest </v>
      </c>
      <c r="G4197" s="71" t="str">
        <f>VLOOKUP(D4197, legend!$C$3:$G$22, 3, FALSE)</f>
        <v>1. Hutan</v>
      </c>
      <c r="H4197" s="71" t="str">
        <f>VLOOKUP(D4197, legend!$C$3:$G$22, 4, FALSE)</f>
        <v>1.1. Forest Formation</v>
      </c>
      <c r="I4197" s="71" t="str">
        <f>VLOOKUP(D4197, legend!$C$3:$G$22, 5, FALSE)</f>
        <v>1.1. Formasi Hutan</v>
      </c>
      <c r="J4197" s="71" t="str">
        <f>VLOOKUP(E4197, legend!$C$3:$G$22, 2, FALSE)</f>
        <v>5. Water Body</v>
      </c>
      <c r="K4197" s="71" t="str">
        <f>VLOOKUP(E4197, legend!$C$3:$G$22, 3, FALSE)</f>
        <v>5. Tubuh Air</v>
      </c>
      <c r="L4197" s="71" t="str">
        <f>VLOOKUP(E4197, legend!$C$3:$G$22, 4, FALSE)</f>
        <v>5.2. River, Lake, Ocean</v>
      </c>
      <c r="M4197" s="71" t="str">
        <f>VLOOKUP(E4197, legend!$C$3:$G$22, 5, FALSE)</f>
        <v>5.2. Sungai, Danau, Laut</v>
      </c>
      <c r="N4197" s="71" t="str">
        <f>VLOOKUP(C4197,geocode!$A$1:$C$40,2,false)</f>
        <v>Island buffered 20 km</v>
      </c>
      <c r="O4197" s="71" t="str">
        <f>VLOOKUP(C4197,geocode!$A$1:$C$40,3,false)</f>
        <v>Island buffered 20 km</v>
      </c>
      <c r="P4197" s="71">
        <v>2000.0</v>
      </c>
      <c r="Q4197" s="71">
        <v>2023.0</v>
      </c>
    </row>
    <row r="4198" ht="15.75" hidden="1" customHeight="1">
      <c r="B4198" s="71">
        <v>0.89243775024414</v>
      </c>
      <c r="C4198" s="71">
        <v>5.0</v>
      </c>
      <c r="D4198" s="71">
        <v>3.0</v>
      </c>
      <c r="E4198" s="71">
        <v>35.0</v>
      </c>
      <c r="F4198" s="71" t="str">
        <f>VLOOKUP(D4198, legend!$C$3:$G$22, 2, FALSE)</f>
        <v>1. Forest </v>
      </c>
      <c r="G4198" s="71" t="str">
        <f>VLOOKUP(D4198, legend!$C$3:$G$22, 3, FALSE)</f>
        <v>1. Hutan</v>
      </c>
      <c r="H4198" s="71" t="str">
        <f>VLOOKUP(D4198, legend!$C$3:$G$22, 4, FALSE)</f>
        <v>1.1. Forest Formation</v>
      </c>
      <c r="I4198" s="71" t="str">
        <f>VLOOKUP(D4198, legend!$C$3:$G$22, 5, FALSE)</f>
        <v>1.1. Formasi Hutan</v>
      </c>
      <c r="J4198" s="71" t="str">
        <f>VLOOKUP(E4198, legend!$C$3:$G$22, 2, FALSE)</f>
        <v>3. Agriculture</v>
      </c>
      <c r="K4198" s="71" t="str">
        <f>VLOOKUP(E4198, legend!$C$3:$G$22, 3, FALSE)</f>
        <v>3. Pertanian</v>
      </c>
      <c r="L4198" s="71" t="str">
        <f>VLOOKUP(E4198, legend!$C$3:$G$22, 4, FALSE)</f>
        <v>3.2. Oil Palm</v>
      </c>
      <c r="M4198" s="71" t="str">
        <f>VLOOKUP(E4198, legend!$C$3:$G$22, 5, FALSE)</f>
        <v>3.2. Sawit</v>
      </c>
      <c r="N4198" s="71" t="str">
        <f>VLOOKUP(C4198,geocode!$A$1:$C$40,2,false)</f>
        <v>Island buffered 20 km</v>
      </c>
      <c r="O4198" s="71" t="str">
        <f>VLOOKUP(C4198,geocode!$A$1:$C$40,3,false)</f>
        <v>Island buffered 20 km</v>
      </c>
      <c r="P4198" s="71">
        <v>2000.0</v>
      </c>
      <c r="Q4198" s="71">
        <v>2023.0</v>
      </c>
    </row>
    <row r="4199" ht="15.75" hidden="1" customHeight="1">
      <c r="B4199" s="71">
        <v>3.65825958251953</v>
      </c>
      <c r="C4199" s="71">
        <v>5.0</v>
      </c>
      <c r="D4199" s="71">
        <v>5.0</v>
      </c>
      <c r="E4199" s="71">
        <v>3.0</v>
      </c>
      <c r="F4199" s="71" t="str">
        <f>VLOOKUP(D4199, legend!$C$3:$G$22, 2, FALSE)</f>
        <v>1. Forest </v>
      </c>
      <c r="G4199" s="71" t="str">
        <f>VLOOKUP(D4199, legend!$C$3:$G$22, 3, FALSE)</f>
        <v>1. Hutan</v>
      </c>
      <c r="H4199" s="71" t="str">
        <f>VLOOKUP(D4199, legend!$C$3:$G$22, 4, FALSE)</f>
        <v>1.2. Mangrove</v>
      </c>
      <c r="I4199" s="71" t="str">
        <f>VLOOKUP(D4199, legend!$C$3:$G$22, 5, FALSE)</f>
        <v>1.2. Mangrove</v>
      </c>
      <c r="J4199" s="71" t="str">
        <f>VLOOKUP(E4199, legend!$C$3:$G$22, 2, FALSE)</f>
        <v>1. Forest </v>
      </c>
      <c r="K4199" s="71" t="str">
        <f>VLOOKUP(E4199, legend!$C$3:$G$22, 3, FALSE)</f>
        <v>1. Hutan</v>
      </c>
      <c r="L4199" s="71" t="str">
        <f>VLOOKUP(E4199, legend!$C$3:$G$22, 4, FALSE)</f>
        <v>1.1. Forest Formation</v>
      </c>
      <c r="M4199" s="71" t="str">
        <f>VLOOKUP(E4199, legend!$C$3:$G$22, 5, FALSE)</f>
        <v>1.1. Formasi Hutan</v>
      </c>
      <c r="N4199" s="71" t="str">
        <f>VLOOKUP(C4199,geocode!$A$1:$C$40,2,false)</f>
        <v>Island buffered 20 km</v>
      </c>
      <c r="O4199" s="71" t="str">
        <f>VLOOKUP(C4199,geocode!$A$1:$C$40,3,false)</f>
        <v>Island buffered 20 km</v>
      </c>
      <c r="P4199" s="71">
        <v>2000.0</v>
      </c>
      <c r="Q4199" s="71">
        <v>2023.0</v>
      </c>
    </row>
    <row r="4200" ht="15.75" hidden="1" customHeight="1">
      <c r="B4200" s="71">
        <v>562.057207000732</v>
      </c>
      <c r="C4200" s="71">
        <v>5.0</v>
      </c>
      <c r="D4200" s="71">
        <v>5.0</v>
      </c>
      <c r="E4200" s="71">
        <v>5.0</v>
      </c>
      <c r="F4200" s="71" t="str">
        <f>VLOOKUP(D4200, legend!$C$3:$G$22, 2, FALSE)</f>
        <v>1. Forest </v>
      </c>
      <c r="G4200" s="71" t="str">
        <f>VLOOKUP(D4200, legend!$C$3:$G$22, 3, FALSE)</f>
        <v>1. Hutan</v>
      </c>
      <c r="H4200" s="71" t="str">
        <f>VLOOKUP(D4200, legend!$C$3:$G$22, 4, FALSE)</f>
        <v>1.2. Mangrove</v>
      </c>
      <c r="I4200" s="71" t="str">
        <f>VLOOKUP(D4200, legend!$C$3:$G$22, 5, FALSE)</f>
        <v>1.2. Mangrove</v>
      </c>
      <c r="J4200" s="71" t="str">
        <f>VLOOKUP(E4200, legend!$C$3:$G$22, 2, FALSE)</f>
        <v>1. Forest </v>
      </c>
      <c r="K4200" s="71" t="str">
        <f>VLOOKUP(E4200, legend!$C$3:$G$22, 3, FALSE)</f>
        <v>1. Hutan</v>
      </c>
      <c r="L4200" s="71" t="str">
        <f>VLOOKUP(E4200, legend!$C$3:$G$22, 4, FALSE)</f>
        <v>1.2. Mangrove</v>
      </c>
      <c r="M4200" s="71" t="str">
        <f>VLOOKUP(E4200, legend!$C$3:$G$22, 5, FALSE)</f>
        <v>1.2. Mangrove</v>
      </c>
      <c r="N4200" s="71" t="str">
        <f>VLOOKUP(C4200,geocode!$A$1:$C$40,2,false)</f>
        <v>Island buffered 20 km</v>
      </c>
      <c r="O4200" s="71" t="str">
        <f>VLOOKUP(C4200,geocode!$A$1:$C$40,3,false)</f>
        <v>Island buffered 20 km</v>
      </c>
      <c r="P4200" s="71">
        <v>2000.0</v>
      </c>
      <c r="Q4200" s="71">
        <v>2023.0</v>
      </c>
    </row>
    <row r="4201" ht="15.75" hidden="1" customHeight="1">
      <c r="B4201" s="71">
        <v>7.40140156860351</v>
      </c>
      <c r="C4201" s="71">
        <v>5.0</v>
      </c>
      <c r="D4201" s="71">
        <v>5.0</v>
      </c>
      <c r="E4201" s="71">
        <v>13.0</v>
      </c>
      <c r="F4201" s="71" t="str">
        <f>VLOOKUP(D4201, legend!$C$3:$G$22, 2, FALSE)</f>
        <v>1. Forest </v>
      </c>
      <c r="G4201" s="71" t="str">
        <f>VLOOKUP(D4201, legend!$C$3:$G$22, 3, FALSE)</f>
        <v>1. Hutan</v>
      </c>
      <c r="H4201" s="71" t="str">
        <f>VLOOKUP(D4201, legend!$C$3:$G$22, 4, FALSE)</f>
        <v>1.2. Mangrove</v>
      </c>
      <c r="I4201" s="71" t="str">
        <f>VLOOKUP(D4201, legend!$C$3:$G$22, 5, FALSE)</f>
        <v>1.2. Mangrove</v>
      </c>
      <c r="J4201" s="71" t="str">
        <f>VLOOKUP(E4201, legend!$C$3:$G$22, 2, FALSE)</f>
        <v>2. Non-Forest Natural Vegetation</v>
      </c>
      <c r="K4201" s="71" t="str">
        <f>VLOOKUP(E4201, legend!$C$3:$G$22, 3, FALSE)</f>
        <v>2. Tumbuhan Non-Hutan Lainnya</v>
      </c>
      <c r="L4201" s="71" t="str">
        <f>VLOOKUP(E4201, legend!$C$3:$G$22, 4, FALSE)</f>
        <v>2.1. Other Natural Vegetation</v>
      </c>
      <c r="M4201" s="71" t="str">
        <f>VLOOKUP(E4201, legend!$C$3:$G$22, 5, FALSE)</f>
        <v>2.1. Tumbuhan Non-Hutan Lainnya</v>
      </c>
      <c r="N4201" s="71" t="str">
        <f>VLOOKUP(C4201,geocode!$A$1:$C$40,2,false)</f>
        <v>Island buffered 20 km</v>
      </c>
      <c r="O4201" s="71" t="str">
        <f>VLOOKUP(C4201,geocode!$A$1:$C$40,3,false)</f>
        <v>Island buffered 20 km</v>
      </c>
      <c r="P4201" s="71">
        <v>2000.0</v>
      </c>
      <c r="Q4201" s="71">
        <v>2023.0</v>
      </c>
    </row>
    <row r="4202" ht="15.75" hidden="1" customHeight="1">
      <c r="B4202" s="71">
        <v>4.01386855468749</v>
      </c>
      <c r="C4202" s="71">
        <v>5.0</v>
      </c>
      <c r="D4202" s="71">
        <v>5.0</v>
      </c>
      <c r="E4202" s="71">
        <v>21.0</v>
      </c>
      <c r="F4202" s="71" t="str">
        <f>VLOOKUP(D4202, legend!$C$3:$G$22, 2, FALSE)</f>
        <v>1. Forest </v>
      </c>
      <c r="G4202" s="71" t="str">
        <f>VLOOKUP(D4202, legend!$C$3:$G$22, 3, FALSE)</f>
        <v>1. Hutan</v>
      </c>
      <c r="H4202" s="71" t="str">
        <f>VLOOKUP(D4202, legend!$C$3:$G$22, 4, FALSE)</f>
        <v>1.2. Mangrove</v>
      </c>
      <c r="I4202" s="71" t="str">
        <f>VLOOKUP(D4202, legend!$C$3:$G$22, 5, FALSE)</f>
        <v>1.2. Mangrove</v>
      </c>
      <c r="J4202" s="71" t="str">
        <f>VLOOKUP(E4202, legend!$C$3:$G$22, 2, FALSE)</f>
        <v>3. Agriculture</v>
      </c>
      <c r="K4202" s="71" t="str">
        <f>VLOOKUP(E4202, legend!$C$3:$G$22, 3, FALSE)</f>
        <v>3. Pertanian</v>
      </c>
      <c r="L4202" s="71" t="str">
        <f>VLOOKUP(E4202, legend!$C$3:$G$22, 4, FALSE)</f>
        <v>3.4. Other Agriculture</v>
      </c>
      <c r="M4202" s="71" t="str">
        <f>VLOOKUP(E4202, legend!$C$3:$G$22, 5, FALSE)</f>
        <v>3.4. Pertanian Lainnya </v>
      </c>
      <c r="N4202" s="71" t="str">
        <f>VLOOKUP(C4202,geocode!$A$1:$C$40,2,false)</f>
        <v>Island buffered 20 km</v>
      </c>
      <c r="O4202" s="71" t="str">
        <f>VLOOKUP(C4202,geocode!$A$1:$C$40,3,false)</f>
        <v>Island buffered 20 km</v>
      </c>
      <c r="P4202" s="71">
        <v>2000.0</v>
      </c>
      <c r="Q4202" s="71">
        <v>2023.0</v>
      </c>
    </row>
    <row r="4203" ht="15.75" hidden="1" customHeight="1">
      <c r="B4203" s="71">
        <v>0.536132360839843</v>
      </c>
      <c r="C4203" s="71">
        <v>5.0</v>
      </c>
      <c r="D4203" s="71">
        <v>5.0</v>
      </c>
      <c r="E4203" s="71">
        <v>24.0</v>
      </c>
      <c r="F4203" s="71" t="str">
        <f>VLOOKUP(D4203, legend!$C$3:$G$22, 2, FALSE)</f>
        <v>1. Forest </v>
      </c>
      <c r="G4203" s="71" t="str">
        <f>VLOOKUP(D4203, legend!$C$3:$G$22, 3, FALSE)</f>
        <v>1. Hutan</v>
      </c>
      <c r="H4203" s="71" t="str">
        <f>VLOOKUP(D4203, legend!$C$3:$G$22, 4, FALSE)</f>
        <v>1.2. Mangrove</v>
      </c>
      <c r="I4203" s="71" t="str">
        <f>VLOOKUP(D4203, legend!$C$3:$G$22, 5, FALSE)</f>
        <v>1.2. Mangrove</v>
      </c>
      <c r="J4203" s="71" t="str">
        <f>VLOOKUP(E4203, legend!$C$3:$G$22, 2, FALSE)</f>
        <v>4. Non-Vegetated Area</v>
      </c>
      <c r="K4203" s="71" t="str">
        <f>VLOOKUP(E4203, legend!$C$3:$G$22, 3, FALSE)</f>
        <v>4. Non-Vegetasi</v>
      </c>
      <c r="L4203" s="71" t="str">
        <f>VLOOKUP(E4203, legend!$C$3:$G$22, 4, FALSE)</f>
        <v>4.2. Urban Area</v>
      </c>
      <c r="M4203" s="71" t="str">
        <f>VLOOKUP(E4203, legend!$C$3:$G$22, 5, FALSE)</f>
        <v>4.2. Pemukiman </v>
      </c>
      <c r="N4203" s="71" t="str">
        <f>VLOOKUP(C4203,geocode!$A$1:$C$40,2,false)</f>
        <v>Island buffered 20 km</v>
      </c>
      <c r="O4203" s="71" t="str">
        <f>VLOOKUP(C4203,geocode!$A$1:$C$40,3,false)</f>
        <v>Island buffered 20 km</v>
      </c>
      <c r="P4203" s="71">
        <v>2000.0</v>
      </c>
      <c r="Q4203" s="71">
        <v>2023.0</v>
      </c>
    </row>
    <row r="4204" ht="15.75" hidden="1" customHeight="1">
      <c r="B4204" s="71">
        <v>11.7561587829589</v>
      </c>
      <c r="C4204" s="71">
        <v>5.0</v>
      </c>
      <c r="D4204" s="71">
        <v>5.0</v>
      </c>
      <c r="E4204" s="71">
        <v>25.0</v>
      </c>
      <c r="F4204" s="71" t="str">
        <f>VLOOKUP(D4204, legend!$C$3:$G$22, 2, FALSE)</f>
        <v>1. Forest </v>
      </c>
      <c r="G4204" s="71" t="str">
        <f>VLOOKUP(D4204, legend!$C$3:$G$22, 3, FALSE)</f>
        <v>1. Hutan</v>
      </c>
      <c r="H4204" s="71" t="str">
        <f>VLOOKUP(D4204, legend!$C$3:$G$22, 4, FALSE)</f>
        <v>1.2. Mangrove</v>
      </c>
      <c r="I4204" s="71" t="str">
        <f>VLOOKUP(D4204, legend!$C$3:$G$22, 5, FALSE)</f>
        <v>1.2. Mangrove</v>
      </c>
      <c r="J4204" s="71" t="str">
        <f>VLOOKUP(E4204, legend!$C$3:$G$22, 2, FALSE)</f>
        <v>4. Non-Vegetated Area</v>
      </c>
      <c r="K4204" s="71" t="str">
        <f>VLOOKUP(E4204, legend!$C$3:$G$22, 3, FALSE)</f>
        <v>4. Non-Vegetasi</v>
      </c>
      <c r="L4204" s="71" t="str">
        <f>VLOOKUP(E4204, legend!$C$3:$G$22, 4, FALSE)</f>
        <v>4.3. Other Non-Vegetation</v>
      </c>
      <c r="M4204" s="71" t="str">
        <f>VLOOKUP(E4204, legend!$C$3:$G$22, 5, FALSE)</f>
        <v>4.3. Non-Vegetasi Lainnya</v>
      </c>
      <c r="N4204" s="71" t="str">
        <f>VLOOKUP(C4204,geocode!$A$1:$C$40,2,false)</f>
        <v>Island buffered 20 km</v>
      </c>
      <c r="O4204" s="71" t="str">
        <f>VLOOKUP(C4204,geocode!$A$1:$C$40,3,false)</f>
        <v>Island buffered 20 km</v>
      </c>
      <c r="P4204" s="71">
        <v>2000.0</v>
      </c>
      <c r="Q4204" s="71">
        <v>2023.0</v>
      </c>
    </row>
    <row r="4205" ht="15.75" hidden="1" customHeight="1">
      <c r="B4205" s="71">
        <v>14.4688386779785</v>
      </c>
      <c r="C4205" s="71">
        <v>5.0</v>
      </c>
      <c r="D4205" s="71">
        <v>5.0</v>
      </c>
      <c r="E4205" s="71">
        <v>31.0</v>
      </c>
      <c r="F4205" s="71" t="str">
        <f>VLOOKUP(D4205, legend!$C$3:$G$22, 2, FALSE)</f>
        <v>1. Forest </v>
      </c>
      <c r="G4205" s="71" t="str">
        <f>VLOOKUP(D4205, legend!$C$3:$G$22, 3, FALSE)</f>
        <v>1. Hutan</v>
      </c>
      <c r="H4205" s="71" t="str">
        <f>VLOOKUP(D4205, legend!$C$3:$G$22, 4, FALSE)</f>
        <v>1.2. Mangrove</v>
      </c>
      <c r="I4205" s="71" t="str">
        <f>VLOOKUP(D4205, legend!$C$3:$G$22, 5, FALSE)</f>
        <v>1.2. Mangrove</v>
      </c>
      <c r="J4205" s="71" t="str">
        <f>VLOOKUP(E4205, legend!$C$3:$G$22, 2, FALSE)</f>
        <v>5. Water Body</v>
      </c>
      <c r="K4205" s="71" t="str">
        <f>VLOOKUP(E4205, legend!$C$3:$G$22, 3, FALSE)</f>
        <v>5. Tubuh Air</v>
      </c>
      <c r="L4205" s="71" t="str">
        <f>VLOOKUP(E4205, legend!$C$3:$G$22, 4, FALSE)</f>
        <v>5.1. Aquaculture</v>
      </c>
      <c r="M4205" s="71" t="str">
        <f>VLOOKUP(E4205, legend!$C$3:$G$22, 5, FALSE)</f>
        <v>5.1. Tambak</v>
      </c>
      <c r="N4205" s="71" t="str">
        <f>VLOOKUP(C4205,geocode!$A$1:$C$40,2,false)</f>
        <v>Island buffered 20 km</v>
      </c>
      <c r="O4205" s="71" t="str">
        <f>VLOOKUP(C4205,geocode!$A$1:$C$40,3,false)</f>
        <v>Island buffered 20 km</v>
      </c>
      <c r="P4205" s="71">
        <v>2000.0</v>
      </c>
      <c r="Q4205" s="71">
        <v>2023.0</v>
      </c>
    </row>
    <row r="4206" ht="15.75" hidden="1" customHeight="1">
      <c r="B4206" s="71">
        <v>116.029834570312</v>
      </c>
      <c r="C4206" s="71">
        <v>5.0</v>
      </c>
      <c r="D4206" s="71">
        <v>5.0</v>
      </c>
      <c r="E4206" s="71">
        <v>33.0</v>
      </c>
      <c r="F4206" s="71" t="str">
        <f>VLOOKUP(D4206, legend!$C$3:$G$22, 2, FALSE)</f>
        <v>1. Forest </v>
      </c>
      <c r="G4206" s="71" t="str">
        <f>VLOOKUP(D4206, legend!$C$3:$G$22, 3, FALSE)</f>
        <v>1. Hutan</v>
      </c>
      <c r="H4206" s="71" t="str">
        <f>VLOOKUP(D4206, legend!$C$3:$G$22, 4, FALSE)</f>
        <v>1.2. Mangrove</v>
      </c>
      <c r="I4206" s="71" t="str">
        <f>VLOOKUP(D4206, legend!$C$3:$G$22, 5, FALSE)</f>
        <v>1.2. Mangrove</v>
      </c>
      <c r="J4206" s="71" t="str">
        <f>VLOOKUP(E4206, legend!$C$3:$G$22, 2, FALSE)</f>
        <v>5. Water Body</v>
      </c>
      <c r="K4206" s="71" t="str">
        <f>VLOOKUP(E4206, legend!$C$3:$G$22, 3, FALSE)</f>
        <v>5. Tubuh Air</v>
      </c>
      <c r="L4206" s="71" t="str">
        <f>VLOOKUP(E4206, legend!$C$3:$G$22, 4, FALSE)</f>
        <v>5.2. River, Lake, Ocean</v>
      </c>
      <c r="M4206" s="71" t="str">
        <f>VLOOKUP(E4206, legend!$C$3:$G$22, 5, FALSE)</f>
        <v>5.2. Sungai, Danau, Laut</v>
      </c>
      <c r="N4206" s="71" t="str">
        <f>VLOOKUP(C4206,geocode!$A$1:$C$40,2,false)</f>
        <v>Island buffered 20 km</v>
      </c>
      <c r="O4206" s="71" t="str">
        <f>VLOOKUP(C4206,geocode!$A$1:$C$40,3,false)</f>
        <v>Island buffered 20 km</v>
      </c>
      <c r="P4206" s="71">
        <v>2000.0</v>
      </c>
      <c r="Q4206" s="71">
        <v>2023.0</v>
      </c>
    </row>
    <row r="4207" ht="15.75" hidden="1" customHeight="1">
      <c r="B4207" s="71">
        <v>0.0892256774902343</v>
      </c>
      <c r="C4207" s="71">
        <v>5.0</v>
      </c>
      <c r="D4207" s="71">
        <v>5.0</v>
      </c>
      <c r="E4207" s="71">
        <v>35.0</v>
      </c>
      <c r="F4207" s="71" t="str">
        <f>VLOOKUP(D4207, legend!$C$3:$G$22, 2, FALSE)</f>
        <v>1. Forest </v>
      </c>
      <c r="G4207" s="71" t="str">
        <f>VLOOKUP(D4207, legend!$C$3:$G$22, 3, FALSE)</f>
        <v>1. Hutan</v>
      </c>
      <c r="H4207" s="71" t="str">
        <f>VLOOKUP(D4207, legend!$C$3:$G$22, 4, FALSE)</f>
        <v>1.2. Mangrove</v>
      </c>
      <c r="I4207" s="71" t="str">
        <f>VLOOKUP(D4207, legend!$C$3:$G$22, 5, FALSE)</f>
        <v>1.2. Mangrove</v>
      </c>
      <c r="J4207" s="71" t="str">
        <f>VLOOKUP(E4207, legend!$C$3:$G$22, 2, FALSE)</f>
        <v>3. Agriculture</v>
      </c>
      <c r="K4207" s="71" t="str">
        <f>VLOOKUP(E4207, legend!$C$3:$G$22, 3, FALSE)</f>
        <v>3. Pertanian</v>
      </c>
      <c r="L4207" s="71" t="str">
        <f>VLOOKUP(E4207, legend!$C$3:$G$22, 4, FALSE)</f>
        <v>3.2. Oil Palm</v>
      </c>
      <c r="M4207" s="71" t="str">
        <f>VLOOKUP(E4207, legend!$C$3:$G$22, 5, FALSE)</f>
        <v>3.2. Sawit</v>
      </c>
      <c r="N4207" s="71" t="str">
        <f>VLOOKUP(C4207,geocode!$A$1:$C$40,2,false)</f>
        <v>Island buffered 20 km</v>
      </c>
      <c r="O4207" s="71" t="str">
        <f>VLOOKUP(C4207,geocode!$A$1:$C$40,3,false)</f>
        <v>Island buffered 20 km</v>
      </c>
      <c r="P4207" s="71">
        <v>2000.0</v>
      </c>
      <c r="Q4207" s="71">
        <v>2023.0</v>
      </c>
    </row>
    <row r="4208" ht="15.75" hidden="1" customHeight="1">
      <c r="B4208" s="71">
        <v>0.177759765625</v>
      </c>
      <c r="C4208" s="71">
        <v>5.0</v>
      </c>
      <c r="D4208" s="71">
        <v>5.0</v>
      </c>
      <c r="E4208" s="71">
        <v>40.0</v>
      </c>
      <c r="F4208" s="71" t="str">
        <f>VLOOKUP(D4208, legend!$C$3:$G$22, 2, FALSE)</f>
        <v>1. Forest </v>
      </c>
      <c r="G4208" s="71" t="str">
        <f>VLOOKUP(D4208, legend!$C$3:$G$22, 3, FALSE)</f>
        <v>1. Hutan</v>
      </c>
      <c r="H4208" s="71" t="str">
        <f>VLOOKUP(D4208, legend!$C$3:$G$22, 4, FALSE)</f>
        <v>1.2. Mangrove</v>
      </c>
      <c r="I4208" s="71" t="str">
        <f>VLOOKUP(D4208, legend!$C$3:$G$22, 5, FALSE)</f>
        <v>1.2. Mangrove</v>
      </c>
      <c r="J4208" s="71" t="str">
        <f>VLOOKUP(E4208, legend!$C$3:$G$22, 2, FALSE)</f>
        <v>3. Agriculture</v>
      </c>
      <c r="K4208" s="71" t="str">
        <f>VLOOKUP(E4208, legend!$C$3:$G$22, 3, FALSE)</f>
        <v>3. Pertanian</v>
      </c>
      <c r="L4208" s="71" t="str">
        <f>VLOOKUP(E4208, legend!$C$3:$G$22, 4, FALSE)</f>
        <v>3.1. Rice Paddy</v>
      </c>
      <c r="M4208" s="71" t="str">
        <f>VLOOKUP(E4208, legend!$C$3:$G$22, 5, FALSE)</f>
        <v>3.1. Sawah</v>
      </c>
      <c r="N4208" s="71" t="str">
        <f>VLOOKUP(C4208,geocode!$A$1:$C$40,2,false)</f>
        <v>Island buffered 20 km</v>
      </c>
      <c r="O4208" s="71" t="str">
        <f>VLOOKUP(C4208,geocode!$A$1:$C$40,3,false)</f>
        <v>Island buffered 20 km</v>
      </c>
      <c r="P4208" s="71">
        <v>2000.0</v>
      </c>
      <c r="Q4208" s="71">
        <v>2023.0</v>
      </c>
    </row>
    <row r="4209" ht="15.75" hidden="1" customHeight="1">
      <c r="B4209" s="71">
        <v>29.4523776550293</v>
      </c>
      <c r="C4209" s="71">
        <v>5.0</v>
      </c>
      <c r="D4209" s="71">
        <v>13.0</v>
      </c>
      <c r="E4209" s="71">
        <v>3.0</v>
      </c>
      <c r="F4209" s="71" t="str">
        <f>VLOOKUP(D4209, legend!$C$3:$G$22, 2, FALSE)</f>
        <v>2. Non-Forest Natural Vegetation</v>
      </c>
      <c r="G4209" s="71" t="str">
        <f>VLOOKUP(D4209, legend!$C$3:$G$22, 3, FALSE)</f>
        <v>2. Tumbuhan Non-Hutan Lainnya</v>
      </c>
      <c r="H4209" s="71" t="str">
        <f>VLOOKUP(D4209, legend!$C$3:$G$22, 4, FALSE)</f>
        <v>2.1. Other Natural Vegetation</v>
      </c>
      <c r="I4209" s="71" t="str">
        <f>VLOOKUP(D4209, legend!$C$3:$G$22, 5, FALSE)</f>
        <v>2.1. Tumbuhan Non-Hutan Lainnya</v>
      </c>
      <c r="J4209" s="71" t="str">
        <f>VLOOKUP(E4209, legend!$C$3:$G$22, 2, FALSE)</f>
        <v>1. Forest </v>
      </c>
      <c r="K4209" s="71" t="str">
        <f>VLOOKUP(E4209, legend!$C$3:$G$22, 3, FALSE)</f>
        <v>1. Hutan</v>
      </c>
      <c r="L4209" s="71" t="str">
        <f>VLOOKUP(E4209, legend!$C$3:$G$22, 4, FALSE)</f>
        <v>1.1. Forest Formation</v>
      </c>
      <c r="M4209" s="71" t="str">
        <f>VLOOKUP(E4209, legend!$C$3:$G$22, 5, FALSE)</f>
        <v>1.1. Formasi Hutan</v>
      </c>
      <c r="N4209" s="71" t="str">
        <f>VLOOKUP(C4209,geocode!$A$1:$C$40,2,false)</f>
        <v>Island buffered 20 km</v>
      </c>
      <c r="O4209" s="71" t="str">
        <f>VLOOKUP(C4209,geocode!$A$1:$C$40,3,false)</f>
        <v>Island buffered 20 km</v>
      </c>
      <c r="P4209" s="71">
        <v>2000.0</v>
      </c>
      <c r="Q4209" s="71">
        <v>2023.0</v>
      </c>
    </row>
    <row r="4210" ht="15.75" hidden="1" customHeight="1">
      <c r="B4210" s="71">
        <v>9.00161022949218</v>
      </c>
      <c r="C4210" s="71">
        <v>5.0</v>
      </c>
      <c r="D4210" s="71">
        <v>13.0</v>
      </c>
      <c r="E4210" s="71">
        <v>5.0</v>
      </c>
      <c r="F4210" s="71" t="str">
        <f>VLOOKUP(D4210, legend!$C$3:$G$22, 2, FALSE)</f>
        <v>2. Non-Forest Natural Vegetation</v>
      </c>
      <c r="G4210" s="71" t="str">
        <f>VLOOKUP(D4210, legend!$C$3:$G$22, 3, FALSE)</f>
        <v>2. Tumbuhan Non-Hutan Lainnya</v>
      </c>
      <c r="H4210" s="71" t="str">
        <f>VLOOKUP(D4210, legend!$C$3:$G$22, 4, FALSE)</f>
        <v>2.1. Other Natural Vegetation</v>
      </c>
      <c r="I4210" s="71" t="str">
        <f>VLOOKUP(D4210, legend!$C$3:$G$22, 5, FALSE)</f>
        <v>2.1. Tumbuhan Non-Hutan Lainnya</v>
      </c>
      <c r="J4210" s="71" t="str">
        <f>VLOOKUP(E4210, legend!$C$3:$G$22, 2, FALSE)</f>
        <v>1. Forest </v>
      </c>
      <c r="K4210" s="71" t="str">
        <f>VLOOKUP(E4210, legend!$C$3:$G$22, 3, FALSE)</f>
        <v>1. Hutan</v>
      </c>
      <c r="L4210" s="71" t="str">
        <f>VLOOKUP(E4210, legend!$C$3:$G$22, 4, FALSE)</f>
        <v>1.2. Mangrove</v>
      </c>
      <c r="M4210" s="71" t="str">
        <f>VLOOKUP(E4210, legend!$C$3:$G$22, 5, FALSE)</f>
        <v>1.2. Mangrove</v>
      </c>
      <c r="N4210" s="71" t="str">
        <f>VLOOKUP(C4210,geocode!$A$1:$C$40,2,false)</f>
        <v>Island buffered 20 km</v>
      </c>
      <c r="O4210" s="71" t="str">
        <f>VLOOKUP(C4210,geocode!$A$1:$C$40,3,false)</f>
        <v>Island buffered 20 km</v>
      </c>
      <c r="P4210" s="71">
        <v>2000.0</v>
      </c>
      <c r="Q4210" s="71">
        <v>2023.0</v>
      </c>
    </row>
    <row r="4211" ht="15.75" hidden="1" customHeight="1">
      <c r="B4211" s="71">
        <v>242.240748504638</v>
      </c>
      <c r="C4211" s="71">
        <v>5.0</v>
      </c>
      <c r="D4211" s="71">
        <v>13.0</v>
      </c>
      <c r="E4211" s="71">
        <v>13.0</v>
      </c>
      <c r="F4211" s="71" t="str">
        <f>VLOOKUP(D4211, legend!$C$3:$G$22, 2, FALSE)</f>
        <v>2. Non-Forest Natural Vegetation</v>
      </c>
      <c r="G4211" s="71" t="str">
        <f>VLOOKUP(D4211, legend!$C$3:$G$22, 3, FALSE)</f>
        <v>2. Tumbuhan Non-Hutan Lainnya</v>
      </c>
      <c r="H4211" s="71" t="str">
        <f>VLOOKUP(D4211, legend!$C$3:$G$22, 4, FALSE)</f>
        <v>2.1. Other Natural Vegetation</v>
      </c>
      <c r="I4211" s="71" t="str">
        <f>VLOOKUP(D4211, legend!$C$3:$G$22, 5, FALSE)</f>
        <v>2.1. Tumbuhan Non-Hutan Lainnya</v>
      </c>
      <c r="J4211" s="71" t="str">
        <f>VLOOKUP(E4211, legend!$C$3:$G$22, 2, FALSE)</f>
        <v>2. Non-Forest Natural Vegetation</v>
      </c>
      <c r="K4211" s="71" t="str">
        <f>VLOOKUP(E4211, legend!$C$3:$G$22, 3, FALSE)</f>
        <v>2. Tumbuhan Non-Hutan Lainnya</v>
      </c>
      <c r="L4211" s="71" t="str">
        <f>VLOOKUP(E4211, legend!$C$3:$G$22, 4, FALSE)</f>
        <v>2.1. Other Natural Vegetation</v>
      </c>
      <c r="M4211" s="71" t="str">
        <f>VLOOKUP(E4211, legend!$C$3:$G$22, 5, FALSE)</f>
        <v>2.1. Tumbuhan Non-Hutan Lainnya</v>
      </c>
      <c r="N4211" s="71" t="str">
        <f>VLOOKUP(C4211,geocode!$A$1:$C$40,2,false)</f>
        <v>Island buffered 20 km</v>
      </c>
      <c r="O4211" s="71" t="str">
        <f>VLOOKUP(C4211,geocode!$A$1:$C$40,3,false)</f>
        <v>Island buffered 20 km</v>
      </c>
      <c r="P4211" s="71">
        <v>2000.0</v>
      </c>
      <c r="Q4211" s="71">
        <v>2023.0</v>
      </c>
    </row>
    <row r="4212" ht="15.75" hidden="1" customHeight="1">
      <c r="B4212" s="71">
        <v>54.4515386413574</v>
      </c>
      <c r="C4212" s="71">
        <v>5.0</v>
      </c>
      <c r="D4212" s="71">
        <v>13.0</v>
      </c>
      <c r="E4212" s="71">
        <v>21.0</v>
      </c>
      <c r="F4212" s="71" t="str">
        <f>VLOOKUP(D4212, legend!$C$3:$G$22, 2, FALSE)</f>
        <v>2. Non-Forest Natural Vegetation</v>
      </c>
      <c r="G4212" s="71" t="str">
        <f>VLOOKUP(D4212, legend!$C$3:$G$22, 3, FALSE)</f>
        <v>2. Tumbuhan Non-Hutan Lainnya</v>
      </c>
      <c r="H4212" s="71" t="str">
        <f>VLOOKUP(D4212, legend!$C$3:$G$22, 4, FALSE)</f>
        <v>2.1. Other Natural Vegetation</v>
      </c>
      <c r="I4212" s="71" t="str">
        <f>VLOOKUP(D4212, legend!$C$3:$G$22, 5, FALSE)</f>
        <v>2.1. Tumbuhan Non-Hutan Lainnya</v>
      </c>
      <c r="J4212" s="71" t="str">
        <f>VLOOKUP(E4212, legend!$C$3:$G$22, 2, FALSE)</f>
        <v>3. Agriculture</v>
      </c>
      <c r="K4212" s="71" t="str">
        <f>VLOOKUP(E4212, legend!$C$3:$G$22, 3, FALSE)</f>
        <v>3. Pertanian</v>
      </c>
      <c r="L4212" s="71" t="str">
        <f>VLOOKUP(E4212, legend!$C$3:$G$22, 4, FALSE)</f>
        <v>3.4. Other Agriculture</v>
      </c>
      <c r="M4212" s="71" t="str">
        <f>VLOOKUP(E4212, legend!$C$3:$G$22, 5, FALSE)</f>
        <v>3.4. Pertanian Lainnya </v>
      </c>
      <c r="N4212" s="71" t="str">
        <f>VLOOKUP(C4212,geocode!$A$1:$C$40,2,false)</f>
        <v>Island buffered 20 km</v>
      </c>
      <c r="O4212" s="71" t="str">
        <f>VLOOKUP(C4212,geocode!$A$1:$C$40,3,false)</f>
        <v>Island buffered 20 km</v>
      </c>
      <c r="P4212" s="71">
        <v>2000.0</v>
      </c>
      <c r="Q4212" s="71">
        <v>2023.0</v>
      </c>
    </row>
    <row r="4213" ht="15.75" hidden="1" customHeight="1">
      <c r="B4213" s="71">
        <v>5.61420368652343</v>
      </c>
      <c r="C4213" s="71">
        <v>5.0</v>
      </c>
      <c r="D4213" s="71">
        <v>13.0</v>
      </c>
      <c r="E4213" s="71">
        <v>24.0</v>
      </c>
      <c r="F4213" s="71" t="str">
        <f>VLOOKUP(D4213, legend!$C$3:$G$22, 2, FALSE)</f>
        <v>2. Non-Forest Natural Vegetation</v>
      </c>
      <c r="G4213" s="71" t="str">
        <f>VLOOKUP(D4213, legend!$C$3:$G$22, 3, FALSE)</f>
        <v>2. Tumbuhan Non-Hutan Lainnya</v>
      </c>
      <c r="H4213" s="71" t="str">
        <f>VLOOKUP(D4213, legend!$C$3:$G$22, 4, FALSE)</f>
        <v>2.1. Other Natural Vegetation</v>
      </c>
      <c r="I4213" s="71" t="str">
        <f>VLOOKUP(D4213, legend!$C$3:$G$22, 5, FALSE)</f>
        <v>2.1. Tumbuhan Non-Hutan Lainnya</v>
      </c>
      <c r="J4213" s="71" t="str">
        <f>VLOOKUP(E4213, legend!$C$3:$G$22, 2, FALSE)</f>
        <v>4. Non-Vegetated Area</v>
      </c>
      <c r="K4213" s="71" t="str">
        <f>VLOOKUP(E4213, legend!$C$3:$G$22, 3, FALSE)</f>
        <v>4. Non-Vegetasi</v>
      </c>
      <c r="L4213" s="71" t="str">
        <f>VLOOKUP(E4213, legend!$C$3:$G$22, 4, FALSE)</f>
        <v>4.2. Urban Area</v>
      </c>
      <c r="M4213" s="71" t="str">
        <f>VLOOKUP(E4213, legend!$C$3:$G$22, 5, FALSE)</f>
        <v>4.2. Pemukiman </v>
      </c>
      <c r="N4213" s="71" t="str">
        <f>VLOOKUP(C4213,geocode!$A$1:$C$40,2,false)</f>
        <v>Island buffered 20 km</v>
      </c>
      <c r="O4213" s="71" t="str">
        <f>VLOOKUP(C4213,geocode!$A$1:$C$40,3,false)</f>
        <v>Island buffered 20 km</v>
      </c>
      <c r="P4213" s="71">
        <v>2000.0</v>
      </c>
      <c r="Q4213" s="71">
        <v>2023.0</v>
      </c>
    </row>
    <row r="4214" ht="15.75" hidden="1" customHeight="1">
      <c r="B4214" s="71">
        <v>13.2086464111328</v>
      </c>
      <c r="C4214" s="71">
        <v>5.0</v>
      </c>
      <c r="D4214" s="71">
        <v>13.0</v>
      </c>
      <c r="E4214" s="71">
        <v>25.0</v>
      </c>
      <c r="F4214" s="71" t="str">
        <f>VLOOKUP(D4214, legend!$C$3:$G$22, 2, FALSE)</f>
        <v>2. Non-Forest Natural Vegetation</v>
      </c>
      <c r="G4214" s="71" t="str">
        <f>VLOOKUP(D4214, legend!$C$3:$G$22, 3, FALSE)</f>
        <v>2. Tumbuhan Non-Hutan Lainnya</v>
      </c>
      <c r="H4214" s="71" t="str">
        <f>VLOOKUP(D4214, legend!$C$3:$G$22, 4, FALSE)</f>
        <v>2.1. Other Natural Vegetation</v>
      </c>
      <c r="I4214" s="71" t="str">
        <f>VLOOKUP(D4214, legend!$C$3:$G$22, 5, FALSE)</f>
        <v>2.1. Tumbuhan Non-Hutan Lainnya</v>
      </c>
      <c r="J4214" s="71" t="str">
        <f>VLOOKUP(E4214, legend!$C$3:$G$22, 2, FALSE)</f>
        <v>4. Non-Vegetated Area</v>
      </c>
      <c r="K4214" s="71" t="str">
        <f>VLOOKUP(E4214, legend!$C$3:$G$22, 3, FALSE)</f>
        <v>4. Non-Vegetasi</v>
      </c>
      <c r="L4214" s="71" t="str">
        <f>VLOOKUP(E4214, legend!$C$3:$G$22, 4, FALSE)</f>
        <v>4.3. Other Non-Vegetation</v>
      </c>
      <c r="M4214" s="71" t="str">
        <f>VLOOKUP(E4214, legend!$C$3:$G$22, 5, FALSE)</f>
        <v>4.3. Non-Vegetasi Lainnya</v>
      </c>
      <c r="N4214" s="71" t="str">
        <f>VLOOKUP(C4214,geocode!$A$1:$C$40,2,false)</f>
        <v>Island buffered 20 km</v>
      </c>
      <c r="O4214" s="71" t="str">
        <f>VLOOKUP(C4214,geocode!$A$1:$C$40,3,false)</f>
        <v>Island buffered 20 km</v>
      </c>
      <c r="P4214" s="71">
        <v>2000.0</v>
      </c>
      <c r="Q4214" s="71">
        <v>2023.0</v>
      </c>
    </row>
    <row r="4215" ht="15.75" hidden="1" customHeight="1">
      <c r="B4215" s="71">
        <v>0.267809149169921</v>
      </c>
      <c r="C4215" s="71">
        <v>5.0</v>
      </c>
      <c r="D4215" s="71">
        <v>13.0</v>
      </c>
      <c r="E4215" s="71">
        <v>30.0</v>
      </c>
      <c r="F4215" s="71" t="str">
        <f>VLOOKUP(D4215, legend!$C$3:$G$22, 2, FALSE)</f>
        <v>2. Non-Forest Natural Vegetation</v>
      </c>
      <c r="G4215" s="71" t="str">
        <f>VLOOKUP(D4215, legend!$C$3:$G$22, 3, FALSE)</f>
        <v>2. Tumbuhan Non-Hutan Lainnya</v>
      </c>
      <c r="H4215" s="71" t="str">
        <f>VLOOKUP(D4215, legend!$C$3:$G$22, 4, FALSE)</f>
        <v>2.1. Other Natural Vegetation</v>
      </c>
      <c r="I4215" s="71" t="str">
        <f>VLOOKUP(D4215, legend!$C$3:$G$22, 5, FALSE)</f>
        <v>2.1. Tumbuhan Non-Hutan Lainnya</v>
      </c>
      <c r="J4215" s="71" t="str">
        <f>VLOOKUP(E4215, legend!$C$3:$G$22, 2, FALSE)</f>
        <v>4. Non-Vegetated Area</v>
      </c>
      <c r="K4215" s="71" t="str">
        <f>VLOOKUP(E4215, legend!$C$3:$G$22, 3, FALSE)</f>
        <v>4. Non-Vegetasi</v>
      </c>
      <c r="L4215" s="71" t="str">
        <f>VLOOKUP(E4215, legend!$C$3:$G$22, 4, FALSE)</f>
        <v>4.1. Mining Pit</v>
      </c>
      <c r="M4215" s="71" t="str">
        <f>VLOOKUP(E4215, legend!$C$3:$G$22, 5, FALSE)</f>
        <v>4.1. Lubang Tambang</v>
      </c>
      <c r="N4215" s="71" t="str">
        <f>VLOOKUP(C4215,geocode!$A$1:$C$40,2,false)</f>
        <v>Island buffered 20 km</v>
      </c>
      <c r="O4215" s="71" t="str">
        <f>VLOOKUP(C4215,geocode!$A$1:$C$40,3,false)</f>
        <v>Island buffered 20 km</v>
      </c>
      <c r="P4215" s="71">
        <v>2000.0</v>
      </c>
      <c r="Q4215" s="71">
        <v>2023.0</v>
      </c>
    </row>
    <row r="4216" ht="15.75" hidden="1" customHeight="1">
      <c r="B4216" s="71">
        <v>0.268176782226562</v>
      </c>
      <c r="C4216" s="71">
        <v>5.0</v>
      </c>
      <c r="D4216" s="71">
        <v>13.0</v>
      </c>
      <c r="E4216" s="71">
        <v>31.0</v>
      </c>
      <c r="F4216" s="71" t="str">
        <f>VLOOKUP(D4216, legend!$C$3:$G$22, 2, FALSE)</f>
        <v>2. Non-Forest Natural Vegetation</v>
      </c>
      <c r="G4216" s="71" t="str">
        <f>VLOOKUP(D4216, legend!$C$3:$G$22, 3, FALSE)</f>
        <v>2. Tumbuhan Non-Hutan Lainnya</v>
      </c>
      <c r="H4216" s="71" t="str">
        <f>VLOOKUP(D4216, legend!$C$3:$G$22, 4, FALSE)</f>
        <v>2.1. Other Natural Vegetation</v>
      </c>
      <c r="I4216" s="71" t="str">
        <f>VLOOKUP(D4216, legend!$C$3:$G$22, 5, FALSE)</f>
        <v>2.1. Tumbuhan Non-Hutan Lainnya</v>
      </c>
      <c r="J4216" s="71" t="str">
        <f>VLOOKUP(E4216, legend!$C$3:$G$22, 2, FALSE)</f>
        <v>5. Water Body</v>
      </c>
      <c r="K4216" s="71" t="str">
        <f>VLOOKUP(E4216, legend!$C$3:$G$22, 3, FALSE)</f>
        <v>5. Tubuh Air</v>
      </c>
      <c r="L4216" s="71" t="str">
        <f>VLOOKUP(E4216, legend!$C$3:$G$22, 4, FALSE)</f>
        <v>5.1. Aquaculture</v>
      </c>
      <c r="M4216" s="71" t="str">
        <f>VLOOKUP(E4216, legend!$C$3:$G$22, 5, FALSE)</f>
        <v>5.1. Tambak</v>
      </c>
      <c r="N4216" s="71" t="str">
        <f>VLOOKUP(C4216,geocode!$A$1:$C$40,2,false)</f>
        <v>Island buffered 20 km</v>
      </c>
      <c r="O4216" s="71" t="str">
        <f>VLOOKUP(C4216,geocode!$A$1:$C$40,3,false)</f>
        <v>Island buffered 20 km</v>
      </c>
      <c r="P4216" s="71">
        <v>2000.0</v>
      </c>
      <c r="Q4216" s="71">
        <v>2023.0</v>
      </c>
    </row>
    <row r="4217" ht="15.75" hidden="1" customHeight="1">
      <c r="B4217" s="71">
        <v>70.9172536315918</v>
      </c>
      <c r="C4217" s="71">
        <v>5.0</v>
      </c>
      <c r="D4217" s="71">
        <v>13.0</v>
      </c>
      <c r="E4217" s="71">
        <v>33.0</v>
      </c>
      <c r="F4217" s="71" t="str">
        <f>VLOOKUP(D4217, legend!$C$3:$G$22, 2, FALSE)</f>
        <v>2. Non-Forest Natural Vegetation</v>
      </c>
      <c r="G4217" s="71" t="str">
        <f>VLOOKUP(D4217, legend!$C$3:$G$22, 3, FALSE)</f>
        <v>2. Tumbuhan Non-Hutan Lainnya</v>
      </c>
      <c r="H4217" s="71" t="str">
        <f>VLOOKUP(D4217, legend!$C$3:$G$22, 4, FALSE)</f>
        <v>2.1. Other Natural Vegetation</v>
      </c>
      <c r="I4217" s="71" t="str">
        <f>VLOOKUP(D4217, legend!$C$3:$G$22, 5, FALSE)</f>
        <v>2.1. Tumbuhan Non-Hutan Lainnya</v>
      </c>
      <c r="J4217" s="71" t="str">
        <f>VLOOKUP(E4217, legend!$C$3:$G$22, 2, FALSE)</f>
        <v>5. Water Body</v>
      </c>
      <c r="K4217" s="71" t="str">
        <f>VLOOKUP(E4217, legend!$C$3:$G$22, 3, FALSE)</f>
        <v>5. Tubuh Air</v>
      </c>
      <c r="L4217" s="71" t="str">
        <f>VLOOKUP(E4217, legend!$C$3:$G$22, 4, FALSE)</f>
        <v>5.2. River, Lake, Ocean</v>
      </c>
      <c r="M4217" s="71" t="str">
        <f>VLOOKUP(E4217, legend!$C$3:$G$22, 5, FALSE)</f>
        <v>5.2. Sungai, Danau, Laut</v>
      </c>
      <c r="N4217" s="71" t="str">
        <f>VLOOKUP(C4217,geocode!$A$1:$C$40,2,false)</f>
        <v>Island buffered 20 km</v>
      </c>
      <c r="O4217" s="71" t="str">
        <f>VLOOKUP(C4217,geocode!$A$1:$C$40,3,false)</f>
        <v>Island buffered 20 km</v>
      </c>
      <c r="P4217" s="71">
        <v>2000.0</v>
      </c>
      <c r="Q4217" s="71">
        <v>2023.0</v>
      </c>
    </row>
    <row r="4218" ht="15.75" hidden="1" customHeight="1">
      <c r="B4218" s="71">
        <v>0.357530059814453</v>
      </c>
      <c r="C4218" s="71">
        <v>5.0</v>
      </c>
      <c r="D4218" s="71">
        <v>13.0</v>
      </c>
      <c r="E4218" s="71">
        <v>35.0</v>
      </c>
      <c r="F4218" s="71" t="str">
        <f>VLOOKUP(D4218, legend!$C$3:$G$22, 2, FALSE)</f>
        <v>2. Non-Forest Natural Vegetation</v>
      </c>
      <c r="G4218" s="71" t="str">
        <f>VLOOKUP(D4218, legend!$C$3:$G$22, 3, FALSE)</f>
        <v>2. Tumbuhan Non-Hutan Lainnya</v>
      </c>
      <c r="H4218" s="71" t="str">
        <f>VLOOKUP(D4218, legend!$C$3:$G$22, 4, FALSE)</f>
        <v>2.1. Other Natural Vegetation</v>
      </c>
      <c r="I4218" s="71" t="str">
        <f>VLOOKUP(D4218, legend!$C$3:$G$22, 5, FALSE)</f>
        <v>2.1. Tumbuhan Non-Hutan Lainnya</v>
      </c>
      <c r="J4218" s="71" t="str">
        <f>VLOOKUP(E4218, legend!$C$3:$G$22, 2, FALSE)</f>
        <v>3. Agriculture</v>
      </c>
      <c r="K4218" s="71" t="str">
        <f>VLOOKUP(E4218, legend!$C$3:$G$22, 3, FALSE)</f>
        <v>3. Pertanian</v>
      </c>
      <c r="L4218" s="71" t="str">
        <f>VLOOKUP(E4218, legend!$C$3:$G$22, 4, FALSE)</f>
        <v>3.2. Oil Palm</v>
      </c>
      <c r="M4218" s="71" t="str">
        <f>VLOOKUP(E4218, legend!$C$3:$G$22, 5, FALSE)</f>
        <v>3.2. Sawit</v>
      </c>
      <c r="N4218" s="71" t="str">
        <f>VLOOKUP(C4218,geocode!$A$1:$C$40,2,false)</f>
        <v>Island buffered 20 km</v>
      </c>
      <c r="O4218" s="71" t="str">
        <f>VLOOKUP(C4218,geocode!$A$1:$C$40,3,false)</f>
        <v>Island buffered 20 km</v>
      </c>
      <c r="P4218" s="71">
        <v>2000.0</v>
      </c>
      <c r="Q4218" s="71">
        <v>2023.0</v>
      </c>
    </row>
    <row r="4219" ht="15.75" hidden="1" customHeight="1">
      <c r="B4219" s="71">
        <v>0.800036437988281</v>
      </c>
      <c r="C4219" s="71">
        <v>5.0</v>
      </c>
      <c r="D4219" s="71">
        <v>13.0</v>
      </c>
      <c r="E4219" s="71">
        <v>40.0</v>
      </c>
      <c r="F4219" s="71" t="str">
        <f>VLOOKUP(D4219, legend!$C$3:$G$22, 2, FALSE)</f>
        <v>2. Non-Forest Natural Vegetation</v>
      </c>
      <c r="G4219" s="71" t="str">
        <f>VLOOKUP(D4219, legend!$C$3:$G$22, 3, FALSE)</f>
        <v>2. Tumbuhan Non-Hutan Lainnya</v>
      </c>
      <c r="H4219" s="71" t="str">
        <f>VLOOKUP(D4219, legend!$C$3:$G$22, 4, FALSE)</f>
        <v>2.1. Other Natural Vegetation</v>
      </c>
      <c r="I4219" s="71" t="str">
        <f>VLOOKUP(D4219, legend!$C$3:$G$22, 5, FALSE)</f>
        <v>2.1. Tumbuhan Non-Hutan Lainnya</v>
      </c>
      <c r="J4219" s="71" t="str">
        <f>VLOOKUP(E4219, legend!$C$3:$G$22, 2, FALSE)</f>
        <v>3. Agriculture</v>
      </c>
      <c r="K4219" s="71" t="str">
        <f>VLOOKUP(E4219, legend!$C$3:$G$22, 3, FALSE)</f>
        <v>3. Pertanian</v>
      </c>
      <c r="L4219" s="71" t="str">
        <f>VLOOKUP(E4219, legend!$C$3:$G$22, 4, FALSE)</f>
        <v>3.1. Rice Paddy</v>
      </c>
      <c r="M4219" s="71" t="str">
        <f>VLOOKUP(E4219, legend!$C$3:$G$22, 5, FALSE)</f>
        <v>3.1. Sawah</v>
      </c>
      <c r="N4219" s="71" t="str">
        <f>VLOOKUP(C4219,geocode!$A$1:$C$40,2,false)</f>
        <v>Island buffered 20 km</v>
      </c>
      <c r="O4219" s="71" t="str">
        <f>VLOOKUP(C4219,geocode!$A$1:$C$40,3,false)</f>
        <v>Island buffered 20 km</v>
      </c>
      <c r="P4219" s="71">
        <v>2000.0</v>
      </c>
      <c r="Q4219" s="71">
        <v>2023.0</v>
      </c>
    </row>
    <row r="4220" ht="15.75" hidden="1" customHeight="1">
      <c r="B4220" s="71">
        <v>4.35778033447265</v>
      </c>
      <c r="C4220" s="71">
        <v>5.0</v>
      </c>
      <c r="D4220" s="71">
        <v>21.0</v>
      </c>
      <c r="E4220" s="71">
        <v>3.0</v>
      </c>
      <c r="F4220" s="71" t="str">
        <f>VLOOKUP(D4220, legend!$C$3:$G$22, 2, FALSE)</f>
        <v>3. Agriculture</v>
      </c>
      <c r="G4220" s="71" t="str">
        <f>VLOOKUP(D4220, legend!$C$3:$G$22, 3, FALSE)</f>
        <v>3. Pertanian</v>
      </c>
      <c r="H4220" s="71" t="str">
        <f>VLOOKUP(D4220, legend!$C$3:$G$22, 4, FALSE)</f>
        <v>3.4. Other Agriculture</v>
      </c>
      <c r="I4220" s="71" t="str">
        <f>VLOOKUP(D4220, legend!$C$3:$G$22, 5, FALSE)</f>
        <v>3.4. Pertanian Lainnya </v>
      </c>
      <c r="J4220" s="71" t="str">
        <f>VLOOKUP(E4220, legend!$C$3:$G$22, 2, FALSE)</f>
        <v>1. Forest </v>
      </c>
      <c r="K4220" s="71" t="str">
        <f>VLOOKUP(E4220, legend!$C$3:$G$22, 3, FALSE)</f>
        <v>1. Hutan</v>
      </c>
      <c r="L4220" s="71" t="str">
        <f>VLOOKUP(E4220, legend!$C$3:$G$22, 4, FALSE)</f>
        <v>1.1. Forest Formation</v>
      </c>
      <c r="M4220" s="71" t="str">
        <f>VLOOKUP(E4220, legend!$C$3:$G$22, 5, FALSE)</f>
        <v>1.1. Formasi Hutan</v>
      </c>
      <c r="N4220" s="71" t="str">
        <f>VLOOKUP(C4220,geocode!$A$1:$C$40,2,false)</f>
        <v>Island buffered 20 km</v>
      </c>
      <c r="O4220" s="71" t="str">
        <f>VLOOKUP(C4220,geocode!$A$1:$C$40,3,false)</f>
        <v>Island buffered 20 km</v>
      </c>
      <c r="P4220" s="71">
        <v>2000.0</v>
      </c>
      <c r="Q4220" s="71">
        <v>2023.0</v>
      </c>
    </row>
    <row r="4221" ht="15.75" hidden="1" customHeight="1">
      <c r="B4221" s="71">
        <v>8.09653562011718</v>
      </c>
      <c r="C4221" s="71">
        <v>5.0</v>
      </c>
      <c r="D4221" s="71">
        <v>21.0</v>
      </c>
      <c r="E4221" s="71">
        <v>5.0</v>
      </c>
      <c r="F4221" s="71" t="str">
        <f>VLOOKUP(D4221, legend!$C$3:$G$22, 2, FALSE)</f>
        <v>3. Agriculture</v>
      </c>
      <c r="G4221" s="71" t="str">
        <f>VLOOKUP(D4221, legend!$C$3:$G$22, 3, FALSE)</f>
        <v>3. Pertanian</v>
      </c>
      <c r="H4221" s="71" t="str">
        <f>VLOOKUP(D4221, legend!$C$3:$G$22, 4, FALSE)</f>
        <v>3.4. Other Agriculture</v>
      </c>
      <c r="I4221" s="71" t="str">
        <f>VLOOKUP(D4221, legend!$C$3:$G$22, 5, FALSE)</f>
        <v>3.4. Pertanian Lainnya </v>
      </c>
      <c r="J4221" s="71" t="str">
        <f>VLOOKUP(E4221, legend!$C$3:$G$22, 2, FALSE)</f>
        <v>1. Forest </v>
      </c>
      <c r="K4221" s="71" t="str">
        <f>VLOOKUP(E4221, legend!$C$3:$G$22, 3, FALSE)</f>
        <v>1. Hutan</v>
      </c>
      <c r="L4221" s="71" t="str">
        <f>VLOOKUP(E4221, legend!$C$3:$G$22, 4, FALSE)</f>
        <v>1.2. Mangrove</v>
      </c>
      <c r="M4221" s="71" t="str">
        <f>VLOOKUP(E4221, legend!$C$3:$G$22, 5, FALSE)</f>
        <v>1.2. Mangrove</v>
      </c>
      <c r="N4221" s="71" t="str">
        <f>VLOOKUP(C4221,geocode!$A$1:$C$40,2,false)</f>
        <v>Island buffered 20 km</v>
      </c>
      <c r="O4221" s="71" t="str">
        <f>VLOOKUP(C4221,geocode!$A$1:$C$40,3,false)</f>
        <v>Island buffered 20 km</v>
      </c>
      <c r="P4221" s="71">
        <v>2000.0</v>
      </c>
      <c r="Q4221" s="71">
        <v>2023.0</v>
      </c>
    </row>
    <row r="4222" ht="15.75" hidden="1" customHeight="1">
      <c r="B4222" s="71">
        <v>19.1026672363281</v>
      </c>
      <c r="C4222" s="71">
        <v>5.0</v>
      </c>
      <c r="D4222" s="71">
        <v>21.0</v>
      </c>
      <c r="E4222" s="71">
        <v>13.0</v>
      </c>
      <c r="F4222" s="71" t="str">
        <f>VLOOKUP(D4222, legend!$C$3:$G$22, 2, FALSE)</f>
        <v>3. Agriculture</v>
      </c>
      <c r="G4222" s="71" t="str">
        <f>VLOOKUP(D4222, legend!$C$3:$G$22, 3, FALSE)</f>
        <v>3. Pertanian</v>
      </c>
      <c r="H4222" s="71" t="str">
        <f>VLOOKUP(D4222, legend!$C$3:$G$22, 4, FALSE)</f>
        <v>3.4. Other Agriculture</v>
      </c>
      <c r="I4222" s="71" t="str">
        <f>VLOOKUP(D4222, legend!$C$3:$G$22, 5, FALSE)</f>
        <v>3.4. Pertanian Lainnya </v>
      </c>
      <c r="J4222" s="71" t="str">
        <f>VLOOKUP(E4222, legend!$C$3:$G$22, 2, FALSE)</f>
        <v>2. Non-Forest Natural Vegetation</v>
      </c>
      <c r="K4222" s="71" t="str">
        <f>VLOOKUP(E4222, legend!$C$3:$G$22, 3, FALSE)</f>
        <v>2. Tumbuhan Non-Hutan Lainnya</v>
      </c>
      <c r="L4222" s="71" t="str">
        <f>VLOOKUP(E4222, legend!$C$3:$G$22, 4, FALSE)</f>
        <v>2.1. Other Natural Vegetation</v>
      </c>
      <c r="M4222" s="71" t="str">
        <f>VLOOKUP(E4222, legend!$C$3:$G$22, 5, FALSE)</f>
        <v>2.1. Tumbuhan Non-Hutan Lainnya</v>
      </c>
      <c r="N4222" s="71" t="str">
        <f>VLOOKUP(C4222,geocode!$A$1:$C$40,2,false)</f>
        <v>Island buffered 20 km</v>
      </c>
      <c r="O4222" s="71" t="str">
        <f>VLOOKUP(C4222,geocode!$A$1:$C$40,3,false)</f>
        <v>Island buffered 20 km</v>
      </c>
      <c r="P4222" s="71">
        <v>2000.0</v>
      </c>
      <c r="Q4222" s="71">
        <v>2023.0</v>
      </c>
    </row>
    <row r="4223" ht="15.75" hidden="1" customHeight="1">
      <c r="B4223" s="71">
        <v>179.86785090332</v>
      </c>
      <c r="C4223" s="71">
        <v>5.0</v>
      </c>
      <c r="D4223" s="71">
        <v>21.0</v>
      </c>
      <c r="E4223" s="71">
        <v>21.0</v>
      </c>
      <c r="F4223" s="71" t="str">
        <f>VLOOKUP(D4223, legend!$C$3:$G$22, 2, FALSE)</f>
        <v>3. Agriculture</v>
      </c>
      <c r="G4223" s="71" t="str">
        <f>VLOOKUP(D4223, legend!$C$3:$G$22, 3, FALSE)</f>
        <v>3. Pertanian</v>
      </c>
      <c r="H4223" s="71" t="str">
        <f>VLOOKUP(D4223, legend!$C$3:$G$22, 4, FALSE)</f>
        <v>3.4. Other Agriculture</v>
      </c>
      <c r="I4223" s="71" t="str">
        <f>VLOOKUP(D4223, legend!$C$3:$G$22, 5, FALSE)</f>
        <v>3.4. Pertanian Lainnya </v>
      </c>
      <c r="J4223" s="71" t="str">
        <f>VLOOKUP(E4223, legend!$C$3:$G$22, 2, FALSE)</f>
        <v>3. Agriculture</v>
      </c>
      <c r="K4223" s="71" t="str">
        <f>VLOOKUP(E4223, legend!$C$3:$G$22, 3, FALSE)</f>
        <v>3. Pertanian</v>
      </c>
      <c r="L4223" s="71" t="str">
        <f>VLOOKUP(E4223, legend!$C$3:$G$22, 4, FALSE)</f>
        <v>3.4. Other Agriculture</v>
      </c>
      <c r="M4223" s="71" t="str">
        <f>VLOOKUP(E4223, legend!$C$3:$G$22, 5, FALSE)</f>
        <v>3.4. Pertanian Lainnya </v>
      </c>
      <c r="N4223" s="71" t="str">
        <f>VLOOKUP(C4223,geocode!$A$1:$C$40,2,false)</f>
        <v>Island buffered 20 km</v>
      </c>
      <c r="O4223" s="71" t="str">
        <f>VLOOKUP(C4223,geocode!$A$1:$C$40,3,false)</f>
        <v>Island buffered 20 km</v>
      </c>
      <c r="P4223" s="71">
        <v>2000.0</v>
      </c>
      <c r="Q4223" s="71">
        <v>2023.0</v>
      </c>
    </row>
    <row r="4224" ht="15.75" hidden="1" customHeight="1">
      <c r="B4224" s="71">
        <v>6.94695028686523</v>
      </c>
      <c r="C4224" s="71">
        <v>5.0</v>
      </c>
      <c r="D4224" s="71">
        <v>21.0</v>
      </c>
      <c r="E4224" s="71">
        <v>24.0</v>
      </c>
      <c r="F4224" s="71" t="str">
        <f>VLOOKUP(D4224, legend!$C$3:$G$22, 2, FALSE)</f>
        <v>3. Agriculture</v>
      </c>
      <c r="G4224" s="71" t="str">
        <f>VLOOKUP(D4224, legend!$C$3:$G$22, 3, FALSE)</f>
        <v>3. Pertanian</v>
      </c>
      <c r="H4224" s="71" t="str">
        <f>VLOOKUP(D4224, legend!$C$3:$G$22, 4, FALSE)</f>
        <v>3.4. Other Agriculture</v>
      </c>
      <c r="I4224" s="71" t="str">
        <f>VLOOKUP(D4224, legend!$C$3:$G$22, 5, FALSE)</f>
        <v>3.4. Pertanian Lainnya </v>
      </c>
      <c r="J4224" s="71" t="str">
        <f>VLOOKUP(E4224, legend!$C$3:$G$22, 2, FALSE)</f>
        <v>4. Non-Vegetated Area</v>
      </c>
      <c r="K4224" s="71" t="str">
        <f>VLOOKUP(E4224, legend!$C$3:$G$22, 3, FALSE)</f>
        <v>4. Non-Vegetasi</v>
      </c>
      <c r="L4224" s="71" t="str">
        <f>VLOOKUP(E4224, legend!$C$3:$G$22, 4, FALSE)</f>
        <v>4.2. Urban Area</v>
      </c>
      <c r="M4224" s="71" t="str">
        <f>VLOOKUP(E4224, legend!$C$3:$G$22, 5, FALSE)</f>
        <v>4.2. Pemukiman </v>
      </c>
      <c r="N4224" s="71" t="str">
        <f>VLOOKUP(C4224,geocode!$A$1:$C$40,2,false)</f>
        <v>Island buffered 20 km</v>
      </c>
      <c r="O4224" s="71" t="str">
        <f>VLOOKUP(C4224,geocode!$A$1:$C$40,3,false)</f>
        <v>Island buffered 20 km</v>
      </c>
      <c r="P4224" s="71">
        <v>2000.0</v>
      </c>
      <c r="Q4224" s="71">
        <v>2023.0</v>
      </c>
    </row>
    <row r="4225" ht="15.75" hidden="1" customHeight="1">
      <c r="B4225" s="71">
        <v>11.3627968383789</v>
      </c>
      <c r="C4225" s="71">
        <v>5.0</v>
      </c>
      <c r="D4225" s="71">
        <v>21.0</v>
      </c>
      <c r="E4225" s="71">
        <v>25.0</v>
      </c>
      <c r="F4225" s="71" t="str">
        <f>VLOOKUP(D4225, legend!$C$3:$G$22, 2, FALSE)</f>
        <v>3. Agriculture</v>
      </c>
      <c r="G4225" s="71" t="str">
        <f>VLOOKUP(D4225, legend!$C$3:$G$22, 3, FALSE)</f>
        <v>3. Pertanian</v>
      </c>
      <c r="H4225" s="71" t="str">
        <f>VLOOKUP(D4225, legend!$C$3:$G$22, 4, FALSE)</f>
        <v>3.4. Other Agriculture</v>
      </c>
      <c r="I4225" s="71" t="str">
        <f>VLOOKUP(D4225, legend!$C$3:$G$22, 5, FALSE)</f>
        <v>3.4. Pertanian Lainnya </v>
      </c>
      <c r="J4225" s="71" t="str">
        <f>VLOOKUP(E4225, legend!$C$3:$G$22, 2, FALSE)</f>
        <v>4. Non-Vegetated Area</v>
      </c>
      <c r="K4225" s="71" t="str">
        <f>VLOOKUP(E4225, legend!$C$3:$G$22, 3, FALSE)</f>
        <v>4. Non-Vegetasi</v>
      </c>
      <c r="L4225" s="71" t="str">
        <f>VLOOKUP(E4225, legend!$C$3:$G$22, 4, FALSE)</f>
        <v>4.3. Other Non-Vegetation</v>
      </c>
      <c r="M4225" s="71" t="str">
        <f>VLOOKUP(E4225, legend!$C$3:$G$22, 5, FALSE)</f>
        <v>4.3. Non-Vegetasi Lainnya</v>
      </c>
      <c r="N4225" s="71" t="str">
        <f>VLOOKUP(C4225,geocode!$A$1:$C$40,2,false)</f>
        <v>Island buffered 20 km</v>
      </c>
      <c r="O4225" s="71" t="str">
        <f>VLOOKUP(C4225,geocode!$A$1:$C$40,3,false)</f>
        <v>Island buffered 20 km</v>
      </c>
      <c r="P4225" s="71">
        <v>2000.0</v>
      </c>
      <c r="Q4225" s="71">
        <v>2023.0</v>
      </c>
    </row>
    <row r="4226" ht="15.75" hidden="1" customHeight="1">
      <c r="B4226" s="71">
        <v>0.357002343749999</v>
      </c>
      <c r="C4226" s="71">
        <v>5.0</v>
      </c>
      <c r="D4226" s="71">
        <v>21.0</v>
      </c>
      <c r="E4226" s="71">
        <v>30.0</v>
      </c>
      <c r="F4226" s="71" t="str">
        <f>VLOOKUP(D4226, legend!$C$3:$G$22, 2, FALSE)</f>
        <v>3. Agriculture</v>
      </c>
      <c r="G4226" s="71" t="str">
        <f>VLOOKUP(D4226, legend!$C$3:$G$22, 3, FALSE)</f>
        <v>3. Pertanian</v>
      </c>
      <c r="H4226" s="71" t="str">
        <f>VLOOKUP(D4226, legend!$C$3:$G$22, 4, FALSE)</f>
        <v>3.4. Other Agriculture</v>
      </c>
      <c r="I4226" s="71" t="str">
        <f>VLOOKUP(D4226, legend!$C$3:$G$22, 5, FALSE)</f>
        <v>3.4. Pertanian Lainnya </v>
      </c>
      <c r="J4226" s="71" t="str">
        <f>VLOOKUP(E4226, legend!$C$3:$G$22, 2, FALSE)</f>
        <v>4. Non-Vegetated Area</v>
      </c>
      <c r="K4226" s="71" t="str">
        <f>VLOOKUP(E4226, legend!$C$3:$G$22, 3, FALSE)</f>
        <v>4. Non-Vegetasi</v>
      </c>
      <c r="L4226" s="71" t="str">
        <f>VLOOKUP(E4226, legend!$C$3:$G$22, 4, FALSE)</f>
        <v>4.1. Mining Pit</v>
      </c>
      <c r="M4226" s="71" t="str">
        <f>VLOOKUP(E4226, legend!$C$3:$G$22, 5, FALSE)</f>
        <v>4.1. Lubang Tambang</v>
      </c>
      <c r="N4226" s="71" t="str">
        <f>VLOOKUP(C4226,geocode!$A$1:$C$40,2,false)</f>
        <v>Island buffered 20 km</v>
      </c>
      <c r="O4226" s="71" t="str">
        <f>VLOOKUP(C4226,geocode!$A$1:$C$40,3,false)</f>
        <v>Island buffered 20 km</v>
      </c>
      <c r="P4226" s="71">
        <v>2000.0</v>
      </c>
      <c r="Q4226" s="71">
        <v>2023.0</v>
      </c>
    </row>
    <row r="4227" ht="15.75" hidden="1" customHeight="1">
      <c r="B4227" s="71">
        <v>1.60489102172851</v>
      </c>
      <c r="C4227" s="71">
        <v>5.0</v>
      </c>
      <c r="D4227" s="71">
        <v>21.0</v>
      </c>
      <c r="E4227" s="71">
        <v>31.0</v>
      </c>
      <c r="F4227" s="71" t="str">
        <f>VLOOKUP(D4227, legend!$C$3:$G$22, 2, FALSE)</f>
        <v>3. Agriculture</v>
      </c>
      <c r="G4227" s="71" t="str">
        <f>VLOOKUP(D4227, legend!$C$3:$G$22, 3, FALSE)</f>
        <v>3. Pertanian</v>
      </c>
      <c r="H4227" s="71" t="str">
        <f>VLOOKUP(D4227, legend!$C$3:$G$22, 4, FALSE)</f>
        <v>3.4. Other Agriculture</v>
      </c>
      <c r="I4227" s="71" t="str">
        <f>VLOOKUP(D4227, legend!$C$3:$G$22, 5, FALSE)</f>
        <v>3.4. Pertanian Lainnya </v>
      </c>
      <c r="J4227" s="71" t="str">
        <f>VLOOKUP(E4227, legend!$C$3:$G$22, 2, FALSE)</f>
        <v>5. Water Body</v>
      </c>
      <c r="K4227" s="71" t="str">
        <f>VLOOKUP(E4227, legend!$C$3:$G$22, 3, FALSE)</f>
        <v>5. Tubuh Air</v>
      </c>
      <c r="L4227" s="71" t="str">
        <f>VLOOKUP(E4227, legend!$C$3:$G$22, 4, FALSE)</f>
        <v>5.1. Aquaculture</v>
      </c>
      <c r="M4227" s="71" t="str">
        <f>VLOOKUP(E4227, legend!$C$3:$G$22, 5, FALSE)</f>
        <v>5.1. Tambak</v>
      </c>
      <c r="N4227" s="71" t="str">
        <f>VLOOKUP(C4227,geocode!$A$1:$C$40,2,false)</f>
        <v>Island buffered 20 km</v>
      </c>
      <c r="O4227" s="71" t="str">
        <f>VLOOKUP(C4227,geocode!$A$1:$C$40,3,false)</f>
        <v>Island buffered 20 km</v>
      </c>
      <c r="P4227" s="71">
        <v>2000.0</v>
      </c>
      <c r="Q4227" s="71">
        <v>2023.0</v>
      </c>
    </row>
    <row r="4228" ht="15.75" hidden="1" customHeight="1">
      <c r="B4228" s="71">
        <v>49.2784888916015</v>
      </c>
      <c r="C4228" s="71">
        <v>5.0</v>
      </c>
      <c r="D4228" s="71">
        <v>21.0</v>
      </c>
      <c r="E4228" s="71">
        <v>33.0</v>
      </c>
      <c r="F4228" s="71" t="str">
        <f>VLOOKUP(D4228, legend!$C$3:$G$22, 2, FALSE)</f>
        <v>3. Agriculture</v>
      </c>
      <c r="G4228" s="71" t="str">
        <f>VLOOKUP(D4228, legend!$C$3:$G$22, 3, FALSE)</f>
        <v>3. Pertanian</v>
      </c>
      <c r="H4228" s="71" t="str">
        <f>VLOOKUP(D4228, legend!$C$3:$G$22, 4, FALSE)</f>
        <v>3.4. Other Agriculture</v>
      </c>
      <c r="I4228" s="71" t="str">
        <f>VLOOKUP(D4228, legend!$C$3:$G$22, 5, FALSE)</f>
        <v>3.4. Pertanian Lainnya </v>
      </c>
      <c r="J4228" s="71" t="str">
        <f>VLOOKUP(E4228, legend!$C$3:$G$22, 2, FALSE)</f>
        <v>5. Water Body</v>
      </c>
      <c r="K4228" s="71" t="str">
        <f>VLOOKUP(E4228, legend!$C$3:$G$22, 3, FALSE)</f>
        <v>5. Tubuh Air</v>
      </c>
      <c r="L4228" s="71" t="str">
        <f>VLOOKUP(E4228, legend!$C$3:$G$22, 4, FALSE)</f>
        <v>5.2. River, Lake, Ocean</v>
      </c>
      <c r="M4228" s="71" t="str">
        <f>VLOOKUP(E4228, legend!$C$3:$G$22, 5, FALSE)</f>
        <v>5.2. Sungai, Danau, Laut</v>
      </c>
      <c r="N4228" s="71" t="str">
        <f>VLOOKUP(C4228,geocode!$A$1:$C$40,2,false)</f>
        <v>Island buffered 20 km</v>
      </c>
      <c r="O4228" s="71" t="str">
        <f>VLOOKUP(C4228,geocode!$A$1:$C$40,3,false)</f>
        <v>Island buffered 20 km</v>
      </c>
      <c r="P4228" s="71">
        <v>2000.0</v>
      </c>
      <c r="Q4228" s="71">
        <v>2023.0</v>
      </c>
    </row>
    <row r="4229" ht="15.75" hidden="1" customHeight="1">
      <c r="B4229" s="71">
        <v>0.53622822265625</v>
      </c>
      <c r="C4229" s="71">
        <v>5.0</v>
      </c>
      <c r="D4229" s="71">
        <v>21.0</v>
      </c>
      <c r="E4229" s="71">
        <v>35.0</v>
      </c>
      <c r="F4229" s="71" t="str">
        <f>VLOOKUP(D4229, legend!$C$3:$G$22, 2, FALSE)</f>
        <v>3. Agriculture</v>
      </c>
      <c r="G4229" s="71" t="str">
        <f>VLOOKUP(D4229, legend!$C$3:$G$22, 3, FALSE)</f>
        <v>3. Pertanian</v>
      </c>
      <c r="H4229" s="71" t="str">
        <f>VLOOKUP(D4229, legend!$C$3:$G$22, 4, FALSE)</f>
        <v>3.4. Other Agriculture</v>
      </c>
      <c r="I4229" s="71" t="str">
        <f>VLOOKUP(D4229, legend!$C$3:$G$22, 5, FALSE)</f>
        <v>3.4. Pertanian Lainnya </v>
      </c>
      <c r="J4229" s="71" t="str">
        <f>VLOOKUP(E4229, legend!$C$3:$G$22, 2, FALSE)</f>
        <v>3. Agriculture</v>
      </c>
      <c r="K4229" s="71" t="str">
        <f>VLOOKUP(E4229, legend!$C$3:$G$22, 3, FALSE)</f>
        <v>3. Pertanian</v>
      </c>
      <c r="L4229" s="71" t="str">
        <f>VLOOKUP(E4229, legend!$C$3:$G$22, 4, FALSE)</f>
        <v>3.2. Oil Palm</v>
      </c>
      <c r="M4229" s="71" t="str">
        <f>VLOOKUP(E4229, legend!$C$3:$G$22, 5, FALSE)</f>
        <v>3.2. Sawit</v>
      </c>
      <c r="N4229" s="71" t="str">
        <f>VLOOKUP(C4229,geocode!$A$1:$C$40,2,false)</f>
        <v>Island buffered 20 km</v>
      </c>
      <c r="O4229" s="71" t="str">
        <f>VLOOKUP(C4229,geocode!$A$1:$C$40,3,false)</f>
        <v>Island buffered 20 km</v>
      </c>
      <c r="P4229" s="71">
        <v>2000.0</v>
      </c>
      <c r="Q4229" s="71">
        <v>2023.0</v>
      </c>
    </row>
    <row r="4230" ht="15.75" hidden="1" customHeight="1">
      <c r="B4230" s="71">
        <v>0.265287170410156</v>
      </c>
      <c r="C4230" s="71">
        <v>5.0</v>
      </c>
      <c r="D4230" s="71">
        <v>21.0</v>
      </c>
      <c r="E4230" s="71">
        <v>40.0</v>
      </c>
      <c r="F4230" s="71" t="str">
        <f>VLOOKUP(D4230, legend!$C$3:$G$22, 2, FALSE)</f>
        <v>3. Agriculture</v>
      </c>
      <c r="G4230" s="71" t="str">
        <f>VLOOKUP(D4230, legend!$C$3:$G$22, 3, FALSE)</f>
        <v>3. Pertanian</v>
      </c>
      <c r="H4230" s="71" t="str">
        <f>VLOOKUP(D4230, legend!$C$3:$G$22, 4, FALSE)</f>
        <v>3.4. Other Agriculture</v>
      </c>
      <c r="I4230" s="71" t="str">
        <f>VLOOKUP(D4230, legend!$C$3:$G$22, 5, FALSE)</f>
        <v>3.4. Pertanian Lainnya </v>
      </c>
      <c r="J4230" s="71" t="str">
        <f>VLOOKUP(E4230, legend!$C$3:$G$22, 2, FALSE)</f>
        <v>3. Agriculture</v>
      </c>
      <c r="K4230" s="71" t="str">
        <f>VLOOKUP(E4230, legend!$C$3:$G$22, 3, FALSE)</f>
        <v>3. Pertanian</v>
      </c>
      <c r="L4230" s="71" t="str">
        <f>VLOOKUP(E4230, legend!$C$3:$G$22, 4, FALSE)</f>
        <v>3.1. Rice Paddy</v>
      </c>
      <c r="M4230" s="71" t="str">
        <f>VLOOKUP(E4230, legend!$C$3:$G$22, 5, FALSE)</f>
        <v>3.1. Sawah</v>
      </c>
      <c r="N4230" s="71" t="str">
        <f>VLOOKUP(C4230,geocode!$A$1:$C$40,2,false)</f>
        <v>Island buffered 20 km</v>
      </c>
      <c r="O4230" s="71" t="str">
        <f>VLOOKUP(C4230,geocode!$A$1:$C$40,3,false)</f>
        <v>Island buffered 20 km</v>
      </c>
      <c r="P4230" s="71">
        <v>2000.0</v>
      </c>
      <c r="Q4230" s="71">
        <v>2023.0</v>
      </c>
    </row>
    <row r="4231" ht="15.75" hidden="1" customHeight="1">
      <c r="B4231" s="71">
        <v>0.0885175842285156</v>
      </c>
      <c r="C4231" s="71">
        <v>5.0</v>
      </c>
      <c r="D4231" s="71">
        <v>24.0</v>
      </c>
      <c r="E4231" s="71">
        <v>13.0</v>
      </c>
      <c r="F4231" s="71" t="str">
        <f>VLOOKUP(D4231, legend!$C$3:$G$22, 2, FALSE)</f>
        <v>4. Non-Vegetated Area</v>
      </c>
      <c r="G4231" s="71" t="str">
        <f>VLOOKUP(D4231, legend!$C$3:$G$22, 3, FALSE)</f>
        <v>4. Non-Vegetasi</v>
      </c>
      <c r="H4231" s="71" t="str">
        <f>VLOOKUP(D4231, legend!$C$3:$G$22, 4, FALSE)</f>
        <v>4.2. Urban Area</v>
      </c>
      <c r="I4231" s="71" t="str">
        <f>VLOOKUP(D4231, legend!$C$3:$G$22, 5, FALSE)</f>
        <v>4.2. Pemukiman </v>
      </c>
      <c r="J4231" s="71" t="str">
        <f>VLOOKUP(E4231, legend!$C$3:$G$22, 2, FALSE)</f>
        <v>2. Non-Forest Natural Vegetation</v>
      </c>
      <c r="K4231" s="71" t="str">
        <f>VLOOKUP(E4231, legend!$C$3:$G$22, 3, FALSE)</f>
        <v>2. Tumbuhan Non-Hutan Lainnya</v>
      </c>
      <c r="L4231" s="71" t="str">
        <f>VLOOKUP(E4231, legend!$C$3:$G$22, 4, FALSE)</f>
        <v>2.1. Other Natural Vegetation</v>
      </c>
      <c r="M4231" s="71" t="str">
        <f>VLOOKUP(E4231, legend!$C$3:$G$22, 5, FALSE)</f>
        <v>2.1. Tumbuhan Non-Hutan Lainnya</v>
      </c>
      <c r="N4231" s="71" t="str">
        <f>VLOOKUP(C4231,geocode!$A$1:$C$40,2,false)</f>
        <v>Island buffered 20 km</v>
      </c>
      <c r="O4231" s="71" t="str">
        <f>VLOOKUP(C4231,geocode!$A$1:$C$40,3,false)</f>
        <v>Island buffered 20 km</v>
      </c>
      <c r="P4231" s="71">
        <v>2000.0</v>
      </c>
      <c r="Q4231" s="71">
        <v>2023.0</v>
      </c>
    </row>
    <row r="4232" ht="15.75" hidden="1" customHeight="1">
      <c r="B4232" s="71">
        <v>0.0892329040527343</v>
      </c>
      <c r="C4232" s="71">
        <v>5.0</v>
      </c>
      <c r="D4232" s="71">
        <v>24.0</v>
      </c>
      <c r="E4232" s="71">
        <v>21.0</v>
      </c>
      <c r="F4232" s="71" t="str">
        <f>VLOOKUP(D4232, legend!$C$3:$G$22, 2, FALSE)</f>
        <v>4. Non-Vegetated Area</v>
      </c>
      <c r="G4232" s="71" t="str">
        <f>VLOOKUP(D4232, legend!$C$3:$G$22, 3, FALSE)</f>
        <v>4. Non-Vegetasi</v>
      </c>
      <c r="H4232" s="71" t="str">
        <f>VLOOKUP(D4232, legend!$C$3:$G$22, 4, FALSE)</f>
        <v>4.2. Urban Area</v>
      </c>
      <c r="I4232" s="71" t="str">
        <f>VLOOKUP(D4232, legend!$C$3:$G$22, 5, FALSE)</f>
        <v>4.2. Pemukiman </v>
      </c>
      <c r="J4232" s="71" t="str">
        <f>VLOOKUP(E4232, legend!$C$3:$G$22, 2, FALSE)</f>
        <v>3. Agriculture</v>
      </c>
      <c r="K4232" s="71" t="str">
        <f>VLOOKUP(E4232, legend!$C$3:$G$22, 3, FALSE)</f>
        <v>3. Pertanian</v>
      </c>
      <c r="L4232" s="71" t="str">
        <f>VLOOKUP(E4232, legend!$C$3:$G$22, 4, FALSE)</f>
        <v>3.4. Other Agriculture</v>
      </c>
      <c r="M4232" s="71" t="str">
        <f>VLOOKUP(E4232, legend!$C$3:$G$22, 5, FALSE)</f>
        <v>3.4. Pertanian Lainnya </v>
      </c>
      <c r="N4232" s="71" t="str">
        <f>VLOOKUP(C4232,geocode!$A$1:$C$40,2,false)</f>
        <v>Island buffered 20 km</v>
      </c>
      <c r="O4232" s="71" t="str">
        <f>VLOOKUP(C4232,geocode!$A$1:$C$40,3,false)</f>
        <v>Island buffered 20 km</v>
      </c>
      <c r="P4232" s="71">
        <v>2000.0</v>
      </c>
      <c r="Q4232" s="71">
        <v>2023.0</v>
      </c>
    </row>
    <row r="4233" ht="15.75" hidden="1" customHeight="1">
      <c r="B4233" s="71">
        <v>13.2814300354003</v>
      </c>
      <c r="C4233" s="71">
        <v>5.0</v>
      </c>
      <c r="D4233" s="71">
        <v>24.0</v>
      </c>
      <c r="E4233" s="71">
        <v>24.0</v>
      </c>
      <c r="F4233" s="71" t="str">
        <f>VLOOKUP(D4233, legend!$C$3:$G$22, 2, FALSE)</f>
        <v>4. Non-Vegetated Area</v>
      </c>
      <c r="G4233" s="71" t="str">
        <f>VLOOKUP(D4233, legend!$C$3:$G$22, 3, FALSE)</f>
        <v>4. Non-Vegetasi</v>
      </c>
      <c r="H4233" s="71" t="str">
        <f>VLOOKUP(D4233, legend!$C$3:$G$22, 4, FALSE)</f>
        <v>4.2. Urban Area</v>
      </c>
      <c r="I4233" s="71" t="str">
        <f>VLOOKUP(D4233, legend!$C$3:$G$22, 5, FALSE)</f>
        <v>4.2. Pemukiman </v>
      </c>
      <c r="J4233" s="71" t="str">
        <f>VLOOKUP(E4233, legend!$C$3:$G$22, 2, FALSE)</f>
        <v>4. Non-Vegetated Area</v>
      </c>
      <c r="K4233" s="71" t="str">
        <f>VLOOKUP(E4233, legend!$C$3:$G$22, 3, FALSE)</f>
        <v>4. Non-Vegetasi</v>
      </c>
      <c r="L4233" s="71" t="str">
        <f>VLOOKUP(E4233, legend!$C$3:$G$22, 4, FALSE)</f>
        <v>4.2. Urban Area</v>
      </c>
      <c r="M4233" s="71" t="str">
        <f>VLOOKUP(E4233, legend!$C$3:$G$22, 5, FALSE)</f>
        <v>4.2. Pemukiman </v>
      </c>
      <c r="N4233" s="71" t="str">
        <f>VLOOKUP(C4233,geocode!$A$1:$C$40,2,false)</f>
        <v>Island buffered 20 km</v>
      </c>
      <c r="O4233" s="71" t="str">
        <f>VLOOKUP(C4233,geocode!$A$1:$C$40,3,false)</f>
        <v>Island buffered 20 km</v>
      </c>
      <c r="P4233" s="71">
        <v>2000.0</v>
      </c>
      <c r="Q4233" s="71">
        <v>2023.0</v>
      </c>
    </row>
    <row r="4234" ht="15.75" hidden="1" customHeight="1">
      <c r="B4234" s="71">
        <v>1.15508170166015</v>
      </c>
      <c r="C4234" s="71">
        <v>5.0</v>
      </c>
      <c r="D4234" s="71">
        <v>24.0</v>
      </c>
      <c r="E4234" s="71">
        <v>25.0</v>
      </c>
      <c r="F4234" s="71" t="str">
        <f>VLOOKUP(D4234, legend!$C$3:$G$22, 2, FALSE)</f>
        <v>4. Non-Vegetated Area</v>
      </c>
      <c r="G4234" s="71" t="str">
        <f>VLOOKUP(D4234, legend!$C$3:$G$22, 3, FALSE)</f>
        <v>4. Non-Vegetasi</v>
      </c>
      <c r="H4234" s="71" t="str">
        <f>VLOOKUP(D4234, legend!$C$3:$G$22, 4, FALSE)</f>
        <v>4.2. Urban Area</v>
      </c>
      <c r="I4234" s="71" t="str">
        <f>VLOOKUP(D4234, legend!$C$3:$G$22, 5, FALSE)</f>
        <v>4.2. Pemukiman </v>
      </c>
      <c r="J4234" s="71" t="str">
        <f>VLOOKUP(E4234, legend!$C$3:$G$22, 2, FALSE)</f>
        <v>4. Non-Vegetated Area</v>
      </c>
      <c r="K4234" s="71" t="str">
        <f>VLOOKUP(E4234, legend!$C$3:$G$22, 3, FALSE)</f>
        <v>4. Non-Vegetasi</v>
      </c>
      <c r="L4234" s="71" t="str">
        <f>VLOOKUP(E4234, legend!$C$3:$G$22, 4, FALSE)</f>
        <v>4.3. Other Non-Vegetation</v>
      </c>
      <c r="M4234" s="71" t="str">
        <f>VLOOKUP(E4234, legend!$C$3:$G$22, 5, FALSE)</f>
        <v>4.3. Non-Vegetasi Lainnya</v>
      </c>
      <c r="N4234" s="71" t="str">
        <f>VLOOKUP(C4234,geocode!$A$1:$C$40,2,false)</f>
        <v>Island buffered 20 km</v>
      </c>
      <c r="O4234" s="71" t="str">
        <f>VLOOKUP(C4234,geocode!$A$1:$C$40,3,false)</f>
        <v>Island buffered 20 km</v>
      </c>
      <c r="P4234" s="71">
        <v>2000.0</v>
      </c>
      <c r="Q4234" s="71">
        <v>2023.0</v>
      </c>
    </row>
    <row r="4235" ht="15.75" hidden="1" customHeight="1">
      <c r="B4235" s="71">
        <v>1.06827645263671</v>
      </c>
      <c r="C4235" s="71">
        <v>5.0</v>
      </c>
      <c r="D4235" s="71">
        <v>24.0</v>
      </c>
      <c r="E4235" s="71">
        <v>33.0</v>
      </c>
      <c r="F4235" s="71" t="str">
        <f>VLOOKUP(D4235, legend!$C$3:$G$22, 2, FALSE)</f>
        <v>4. Non-Vegetated Area</v>
      </c>
      <c r="G4235" s="71" t="str">
        <f>VLOOKUP(D4235, legend!$C$3:$G$22, 3, FALSE)</f>
        <v>4. Non-Vegetasi</v>
      </c>
      <c r="H4235" s="71" t="str">
        <f>VLOOKUP(D4235, legend!$C$3:$G$22, 4, FALSE)</f>
        <v>4.2. Urban Area</v>
      </c>
      <c r="I4235" s="71" t="str">
        <f>VLOOKUP(D4235, legend!$C$3:$G$22, 5, FALSE)</f>
        <v>4.2. Pemukiman </v>
      </c>
      <c r="J4235" s="71" t="str">
        <f>VLOOKUP(E4235, legend!$C$3:$G$22, 2, FALSE)</f>
        <v>5. Water Body</v>
      </c>
      <c r="K4235" s="71" t="str">
        <f>VLOOKUP(E4235, legend!$C$3:$G$22, 3, FALSE)</f>
        <v>5. Tubuh Air</v>
      </c>
      <c r="L4235" s="71" t="str">
        <f>VLOOKUP(E4235, legend!$C$3:$G$22, 4, FALSE)</f>
        <v>5.2. River, Lake, Ocean</v>
      </c>
      <c r="M4235" s="71" t="str">
        <f>VLOOKUP(E4235, legend!$C$3:$G$22, 5, FALSE)</f>
        <v>5.2. Sungai, Danau, Laut</v>
      </c>
      <c r="N4235" s="71" t="str">
        <f>VLOOKUP(C4235,geocode!$A$1:$C$40,2,false)</f>
        <v>Island buffered 20 km</v>
      </c>
      <c r="O4235" s="71" t="str">
        <f>VLOOKUP(C4235,geocode!$A$1:$C$40,3,false)</f>
        <v>Island buffered 20 km</v>
      </c>
      <c r="P4235" s="71">
        <v>2000.0</v>
      </c>
      <c r="Q4235" s="71">
        <v>2023.0</v>
      </c>
    </row>
    <row r="4236" ht="15.75" hidden="1" customHeight="1">
      <c r="B4236" s="71">
        <v>1.69356754760742</v>
      </c>
      <c r="C4236" s="71">
        <v>5.0</v>
      </c>
      <c r="D4236" s="71">
        <v>25.0</v>
      </c>
      <c r="E4236" s="71">
        <v>3.0</v>
      </c>
      <c r="F4236" s="71" t="str">
        <f>VLOOKUP(D4236, legend!$C$3:$G$22, 2, FALSE)</f>
        <v>4. Non-Vegetated Area</v>
      </c>
      <c r="G4236" s="71" t="str">
        <f>VLOOKUP(D4236, legend!$C$3:$G$22, 3, FALSE)</f>
        <v>4. Non-Vegetasi</v>
      </c>
      <c r="H4236" s="71" t="str">
        <f>VLOOKUP(D4236, legend!$C$3:$G$22, 4, FALSE)</f>
        <v>4.3. Other Non-Vegetation</v>
      </c>
      <c r="I4236" s="71" t="str">
        <f>VLOOKUP(D4236, legend!$C$3:$G$22, 5, FALSE)</f>
        <v>4.3. Non-Vegetasi Lainnya</v>
      </c>
      <c r="J4236" s="71" t="str">
        <f>VLOOKUP(E4236, legend!$C$3:$G$22, 2, FALSE)</f>
        <v>1. Forest </v>
      </c>
      <c r="K4236" s="71" t="str">
        <f>VLOOKUP(E4236, legend!$C$3:$G$22, 3, FALSE)</f>
        <v>1. Hutan</v>
      </c>
      <c r="L4236" s="71" t="str">
        <f>VLOOKUP(E4236, legend!$C$3:$G$22, 4, FALSE)</f>
        <v>1.1. Forest Formation</v>
      </c>
      <c r="M4236" s="71" t="str">
        <f>VLOOKUP(E4236, legend!$C$3:$G$22, 5, FALSE)</f>
        <v>1.1. Formasi Hutan</v>
      </c>
      <c r="N4236" s="71" t="str">
        <f>VLOOKUP(C4236,geocode!$A$1:$C$40,2,false)</f>
        <v>Island buffered 20 km</v>
      </c>
      <c r="O4236" s="71" t="str">
        <f>VLOOKUP(C4236,geocode!$A$1:$C$40,3,false)</f>
        <v>Island buffered 20 km</v>
      </c>
      <c r="P4236" s="71">
        <v>2000.0</v>
      </c>
      <c r="Q4236" s="71">
        <v>2023.0</v>
      </c>
    </row>
    <row r="4237" ht="15.75" hidden="1" customHeight="1">
      <c r="B4237" s="71">
        <v>15.0653642700195</v>
      </c>
      <c r="C4237" s="71">
        <v>5.0</v>
      </c>
      <c r="D4237" s="71">
        <v>25.0</v>
      </c>
      <c r="E4237" s="71">
        <v>5.0</v>
      </c>
      <c r="F4237" s="71" t="str">
        <f>VLOOKUP(D4237, legend!$C$3:$G$22, 2, FALSE)</f>
        <v>4. Non-Vegetated Area</v>
      </c>
      <c r="G4237" s="71" t="str">
        <f>VLOOKUP(D4237, legend!$C$3:$G$22, 3, FALSE)</f>
        <v>4. Non-Vegetasi</v>
      </c>
      <c r="H4237" s="71" t="str">
        <f>VLOOKUP(D4237, legend!$C$3:$G$22, 4, FALSE)</f>
        <v>4.3. Other Non-Vegetation</v>
      </c>
      <c r="I4237" s="71" t="str">
        <f>VLOOKUP(D4237, legend!$C$3:$G$22, 5, FALSE)</f>
        <v>4.3. Non-Vegetasi Lainnya</v>
      </c>
      <c r="J4237" s="71" t="str">
        <f>VLOOKUP(E4237, legend!$C$3:$G$22, 2, FALSE)</f>
        <v>1. Forest </v>
      </c>
      <c r="K4237" s="71" t="str">
        <f>VLOOKUP(E4237, legend!$C$3:$G$22, 3, FALSE)</f>
        <v>1. Hutan</v>
      </c>
      <c r="L4237" s="71" t="str">
        <f>VLOOKUP(E4237, legend!$C$3:$G$22, 4, FALSE)</f>
        <v>1.2. Mangrove</v>
      </c>
      <c r="M4237" s="71" t="str">
        <f>VLOOKUP(E4237, legend!$C$3:$G$22, 5, FALSE)</f>
        <v>1.2. Mangrove</v>
      </c>
      <c r="N4237" s="71" t="str">
        <f>VLOOKUP(C4237,geocode!$A$1:$C$40,2,false)</f>
        <v>Island buffered 20 km</v>
      </c>
      <c r="O4237" s="71" t="str">
        <f>VLOOKUP(C4237,geocode!$A$1:$C$40,3,false)</f>
        <v>Island buffered 20 km</v>
      </c>
      <c r="P4237" s="71">
        <v>2000.0</v>
      </c>
      <c r="Q4237" s="71">
        <v>2023.0</v>
      </c>
    </row>
    <row r="4238" ht="15.75" hidden="1" customHeight="1">
      <c r="B4238" s="71">
        <v>21.2896393371582</v>
      </c>
      <c r="C4238" s="71">
        <v>5.0</v>
      </c>
      <c r="D4238" s="71">
        <v>25.0</v>
      </c>
      <c r="E4238" s="71">
        <v>13.0</v>
      </c>
      <c r="F4238" s="71" t="str">
        <f>VLOOKUP(D4238, legend!$C$3:$G$22, 2, FALSE)</f>
        <v>4. Non-Vegetated Area</v>
      </c>
      <c r="G4238" s="71" t="str">
        <f>VLOOKUP(D4238, legend!$C$3:$G$22, 3, FALSE)</f>
        <v>4. Non-Vegetasi</v>
      </c>
      <c r="H4238" s="71" t="str">
        <f>VLOOKUP(D4238, legend!$C$3:$G$22, 4, FALSE)</f>
        <v>4.3. Other Non-Vegetation</v>
      </c>
      <c r="I4238" s="71" t="str">
        <f>VLOOKUP(D4238, legend!$C$3:$G$22, 5, FALSE)</f>
        <v>4.3. Non-Vegetasi Lainnya</v>
      </c>
      <c r="J4238" s="71" t="str">
        <f>VLOOKUP(E4238, legend!$C$3:$G$22, 2, FALSE)</f>
        <v>2. Non-Forest Natural Vegetation</v>
      </c>
      <c r="K4238" s="71" t="str">
        <f>VLOOKUP(E4238, legend!$C$3:$G$22, 3, FALSE)</f>
        <v>2. Tumbuhan Non-Hutan Lainnya</v>
      </c>
      <c r="L4238" s="71" t="str">
        <f>VLOOKUP(E4238, legend!$C$3:$G$22, 4, FALSE)</f>
        <v>2.1. Other Natural Vegetation</v>
      </c>
      <c r="M4238" s="71" t="str">
        <f>VLOOKUP(E4238, legend!$C$3:$G$22, 5, FALSE)</f>
        <v>2.1. Tumbuhan Non-Hutan Lainnya</v>
      </c>
      <c r="N4238" s="71" t="str">
        <f>VLOOKUP(C4238,geocode!$A$1:$C$40,2,false)</f>
        <v>Island buffered 20 km</v>
      </c>
      <c r="O4238" s="71" t="str">
        <f>VLOOKUP(C4238,geocode!$A$1:$C$40,3,false)</f>
        <v>Island buffered 20 km</v>
      </c>
      <c r="P4238" s="71">
        <v>2000.0</v>
      </c>
      <c r="Q4238" s="71">
        <v>2023.0</v>
      </c>
    </row>
    <row r="4239" ht="15.75" hidden="1" customHeight="1">
      <c r="B4239" s="71">
        <v>30.5395608276367</v>
      </c>
      <c r="C4239" s="71">
        <v>5.0</v>
      </c>
      <c r="D4239" s="71">
        <v>25.0</v>
      </c>
      <c r="E4239" s="71">
        <v>21.0</v>
      </c>
      <c r="F4239" s="71" t="str">
        <f>VLOOKUP(D4239, legend!$C$3:$G$22, 2, FALSE)</f>
        <v>4. Non-Vegetated Area</v>
      </c>
      <c r="G4239" s="71" t="str">
        <f>VLOOKUP(D4239, legend!$C$3:$G$22, 3, FALSE)</f>
        <v>4. Non-Vegetasi</v>
      </c>
      <c r="H4239" s="71" t="str">
        <f>VLOOKUP(D4239, legend!$C$3:$G$22, 4, FALSE)</f>
        <v>4.3. Other Non-Vegetation</v>
      </c>
      <c r="I4239" s="71" t="str">
        <f>VLOOKUP(D4239, legend!$C$3:$G$22, 5, FALSE)</f>
        <v>4.3. Non-Vegetasi Lainnya</v>
      </c>
      <c r="J4239" s="71" t="str">
        <f>VLOOKUP(E4239, legend!$C$3:$G$22, 2, FALSE)</f>
        <v>3. Agriculture</v>
      </c>
      <c r="K4239" s="71" t="str">
        <f>VLOOKUP(E4239, legend!$C$3:$G$22, 3, FALSE)</f>
        <v>3. Pertanian</v>
      </c>
      <c r="L4239" s="71" t="str">
        <f>VLOOKUP(E4239, legend!$C$3:$G$22, 4, FALSE)</f>
        <v>3.4. Other Agriculture</v>
      </c>
      <c r="M4239" s="71" t="str">
        <f>VLOOKUP(E4239, legend!$C$3:$G$22, 5, FALSE)</f>
        <v>3.4. Pertanian Lainnya </v>
      </c>
      <c r="N4239" s="71" t="str">
        <f>VLOOKUP(C4239,geocode!$A$1:$C$40,2,false)</f>
        <v>Island buffered 20 km</v>
      </c>
      <c r="O4239" s="71" t="str">
        <f>VLOOKUP(C4239,geocode!$A$1:$C$40,3,false)</f>
        <v>Island buffered 20 km</v>
      </c>
      <c r="P4239" s="71">
        <v>2000.0</v>
      </c>
      <c r="Q4239" s="71">
        <v>2023.0</v>
      </c>
    </row>
    <row r="4240" ht="15.75" hidden="1" customHeight="1">
      <c r="B4240" s="71">
        <v>32.8685289978027</v>
      </c>
      <c r="C4240" s="71">
        <v>5.0</v>
      </c>
      <c r="D4240" s="71">
        <v>25.0</v>
      </c>
      <c r="E4240" s="71">
        <v>24.0</v>
      </c>
      <c r="F4240" s="71" t="str">
        <f>VLOOKUP(D4240, legend!$C$3:$G$22, 2, FALSE)</f>
        <v>4. Non-Vegetated Area</v>
      </c>
      <c r="G4240" s="71" t="str">
        <f>VLOOKUP(D4240, legend!$C$3:$G$22, 3, FALSE)</f>
        <v>4. Non-Vegetasi</v>
      </c>
      <c r="H4240" s="71" t="str">
        <f>VLOOKUP(D4240, legend!$C$3:$G$22, 4, FALSE)</f>
        <v>4.3. Other Non-Vegetation</v>
      </c>
      <c r="I4240" s="71" t="str">
        <f>VLOOKUP(D4240, legend!$C$3:$G$22, 5, FALSE)</f>
        <v>4.3. Non-Vegetasi Lainnya</v>
      </c>
      <c r="J4240" s="71" t="str">
        <f>VLOOKUP(E4240, legend!$C$3:$G$22, 2, FALSE)</f>
        <v>4. Non-Vegetated Area</v>
      </c>
      <c r="K4240" s="71" t="str">
        <f>VLOOKUP(E4240, legend!$C$3:$G$22, 3, FALSE)</f>
        <v>4. Non-Vegetasi</v>
      </c>
      <c r="L4240" s="71" t="str">
        <f>VLOOKUP(E4240, legend!$C$3:$G$22, 4, FALSE)</f>
        <v>4.2. Urban Area</v>
      </c>
      <c r="M4240" s="71" t="str">
        <f>VLOOKUP(E4240, legend!$C$3:$G$22, 5, FALSE)</f>
        <v>4.2. Pemukiman </v>
      </c>
      <c r="N4240" s="71" t="str">
        <f>VLOOKUP(C4240,geocode!$A$1:$C$40,2,false)</f>
        <v>Island buffered 20 km</v>
      </c>
      <c r="O4240" s="71" t="str">
        <f>VLOOKUP(C4240,geocode!$A$1:$C$40,3,false)</f>
        <v>Island buffered 20 km</v>
      </c>
      <c r="P4240" s="71">
        <v>2000.0</v>
      </c>
      <c r="Q4240" s="71">
        <v>2023.0</v>
      </c>
    </row>
    <row r="4241" ht="15.75" hidden="1" customHeight="1">
      <c r="B4241" s="71">
        <v>141.184503936767</v>
      </c>
      <c r="C4241" s="71">
        <v>5.0</v>
      </c>
      <c r="D4241" s="71">
        <v>25.0</v>
      </c>
      <c r="E4241" s="71">
        <v>25.0</v>
      </c>
      <c r="F4241" s="71" t="str">
        <f>VLOOKUP(D4241, legend!$C$3:$G$22, 2, FALSE)</f>
        <v>4. Non-Vegetated Area</v>
      </c>
      <c r="G4241" s="71" t="str">
        <f>VLOOKUP(D4241, legend!$C$3:$G$22, 3, FALSE)</f>
        <v>4. Non-Vegetasi</v>
      </c>
      <c r="H4241" s="71" t="str">
        <f>VLOOKUP(D4241, legend!$C$3:$G$22, 4, FALSE)</f>
        <v>4.3. Other Non-Vegetation</v>
      </c>
      <c r="I4241" s="71" t="str">
        <f>VLOOKUP(D4241, legend!$C$3:$G$22, 5, FALSE)</f>
        <v>4.3. Non-Vegetasi Lainnya</v>
      </c>
      <c r="J4241" s="71" t="str">
        <f>VLOOKUP(E4241, legend!$C$3:$G$22, 2, FALSE)</f>
        <v>4. Non-Vegetated Area</v>
      </c>
      <c r="K4241" s="71" t="str">
        <f>VLOOKUP(E4241, legend!$C$3:$G$22, 3, FALSE)</f>
        <v>4. Non-Vegetasi</v>
      </c>
      <c r="L4241" s="71" t="str">
        <f>VLOOKUP(E4241, legend!$C$3:$G$22, 4, FALSE)</f>
        <v>4.3. Other Non-Vegetation</v>
      </c>
      <c r="M4241" s="71" t="str">
        <f>VLOOKUP(E4241, legend!$C$3:$G$22, 5, FALSE)</f>
        <v>4.3. Non-Vegetasi Lainnya</v>
      </c>
      <c r="N4241" s="71" t="str">
        <f>VLOOKUP(C4241,geocode!$A$1:$C$40,2,false)</f>
        <v>Island buffered 20 km</v>
      </c>
      <c r="O4241" s="71" t="str">
        <f>VLOOKUP(C4241,geocode!$A$1:$C$40,3,false)</f>
        <v>Island buffered 20 km</v>
      </c>
      <c r="P4241" s="71">
        <v>2000.0</v>
      </c>
      <c r="Q4241" s="71">
        <v>2023.0</v>
      </c>
    </row>
    <row r="4242" ht="15.75" hidden="1" customHeight="1">
      <c r="B4242" s="71">
        <v>0.355712194824218</v>
      </c>
      <c r="C4242" s="71">
        <v>5.0</v>
      </c>
      <c r="D4242" s="71">
        <v>25.0</v>
      </c>
      <c r="E4242" s="71">
        <v>30.0</v>
      </c>
      <c r="F4242" s="71" t="str">
        <f>VLOOKUP(D4242, legend!$C$3:$G$22, 2, FALSE)</f>
        <v>4. Non-Vegetated Area</v>
      </c>
      <c r="G4242" s="71" t="str">
        <f>VLOOKUP(D4242, legend!$C$3:$G$22, 3, FALSE)</f>
        <v>4. Non-Vegetasi</v>
      </c>
      <c r="H4242" s="71" t="str">
        <f>VLOOKUP(D4242, legend!$C$3:$G$22, 4, FALSE)</f>
        <v>4.3. Other Non-Vegetation</v>
      </c>
      <c r="I4242" s="71" t="str">
        <f>VLOOKUP(D4242, legend!$C$3:$G$22, 5, FALSE)</f>
        <v>4.3. Non-Vegetasi Lainnya</v>
      </c>
      <c r="J4242" s="71" t="str">
        <f>VLOOKUP(E4242, legend!$C$3:$G$22, 2, FALSE)</f>
        <v>4. Non-Vegetated Area</v>
      </c>
      <c r="K4242" s="71" t="str">
        <f>VLOOKUP(E4242, legend!$C$3:$G$22, 3, FALSE)</f>
        <v>4. Non-Vegetasi</v>
      </c>
      <c r="L4242" s="71" t="str">
        <f>VLOOKUP(E4242, legend!$C$3:$G$22, 4, FALSE)</f>
        <v>4.1. Mining Pit</v>
      </c>
      <c r="M4242" s="71" t="str">
        <f>VLOOKUP(E4242, legend!$C$3:$G$22, 5, FALSE)</f>
        <v>4.1. Lubang Tambang</v>
      </c>
      <c r="N4242" s="71" t="str">
        <f>VLOOKUP(C4242,geocode!$A$1:$C$40,2,false)</f>
        <v>Island buffered 20 km</v>
      </c>
      <c r="O4242" s="71" t="str">
        <f>VLOOKUP(C4242,geocode!$A$1:$C$40,3,false)</f>
        <v>Island buffered 20 km</v>
      </c>
      <c r="P4242" s="71">
        <v>2000.0</v>
      </c>
      <c r="Q4242" s="71">
        <v>2023.0</v>
      </c>
    </row>
    <row r="4243" ht="15.75" hidden="1" customHeight="1">
      <c r="B4243" s="71">
        <v>8.56780760498046</v>
      </c>
      <c r="C4243" s="71">
        <v>5.0</v>
      </c>
      <c r="D4243" s="71">
        <v>25.0</v>
      </c>
      <c r="E4243" s="71">
        <v>31.0</v>
      </c>
      <c r="F4243" s="71" t="str">
        <f>VLOOKUP(D4243, legend!$C$3:$G$22, 2, FALSE)</f>
        <v>4. Non-Vegetated Area</v>
      </c>
      <c r="G4243" s="71" t="str">
        <f>VLOOKUP(D4243, legend!$C$3:$G$22, 3, FALSE)</f>
        <v>4. Non-Vegetasi</v>
      </c>
      <c r="H4243" s="71" t="str">
        <f>VLOOKUP(D4243, legend!$C$3:$G$22, 4, FALSE)</f>
        <v>4.3. Other Non-Vegetation</v>
      </c>
      <c r="I4243" s="71" t="str">
        <f>VLOOKUP(D4243, legend!$C$3:$G$22, 5, FALSE)</f>
        <v>4.3. Non-Vegetasi Lainnya</v>
      </c>
      <c r="J4243" s="71" t="str">
        <f>VLOOKUP(E4243, legend!$C$3:$G$22, 2, FALSE)</f>
        <v>5. Water Body</v>
      </c>
      <c r="K4243" s="71" t="str">
        <f>VLOOKUP(E4243, legend!$C$3:$G$22, 3, FALSE)</f>
        <v>5. Tubuh Air</v>
      </c>
      <c r="L4243" s="71" t="str">
        <f>VLOOKUP(E4243, legend!$C$3:$G$22, 4, FALSE)</f>
        <v>5.1. Aquaculture</v>
      </c>
      <c r="M4243" s="71" t="str">
        <f>VLOOKUP(E4243, legend!$C$3:$G$22, 5, FALSE)</f>
        <v>5.1. Tambak</v>
      </c>
      <c r="N4243" s="71" t="str">
        <f>VLOOKUP(C4243,geocode!$A$1:$C$40,2,false)</f>
        <v>Island buffered 20 km</v>
      </c>
      <c r="O4243" s="71" t="str">
        <f>VLOOKUP(C4243,geocode!$A$1:$C$40,3,false)</f>
        <v>Island buffered 20 km</v>
      </c>
      <c r="P4243" s="71">
        <v>2000.0</v>
      </c>
      <c r="Q4243" s="71">
        <v>2023.0</v>
      </c>
    </row>
    <row r="4244" ht="15.75" hidden="1" customHeight="1">
      <c r="B4244" s="71">
        <v>64.8417838378906</v>
      </c>
      <c r="C4244" s="71">
        <v>5.0</v>
      </c>
      <c r="D4244" s="71">
        <v>25.0</v>
      </c>
      <c r="E4244" s="71">
        <v>33.0</v>
      </c>
      <c r="F4244" s="71" t="str">
        <f>VLOOKUP(D4244, legend!$C$3:$G$22, 2, FALSE)</f>
        <v>4. Non-Vegetated Area</v>
      </c>
      <c r="G4244" s="71" t="str">
        <f>VLOOKUP(D4244, legend!$C$3:$G$22, 3, FALSE)</f>
        <v>4. Non-Vegetasi</v>
      </c>
      <c r="H4244" s="71" t="str">
        <f>VLOOKUP(D4244, legend!$C$3:$G$22, 4, FALSE)</f>
        <v>4.3. Other Non-Vegetation</v>
      </c>
      <c r="I4244" s="71" t="str">
        <f>VLOOKUP(D4244, legend!$C$3:$G$22, 5, FALSE)</f>
        <v>4.3. Non-Vegetasi Lainnya</v>
      </c>
      <c r="J4244" s="71" t="str">
        <f>VLOOKUP(E4244, legend!$C$3:$G$22, 2, FALSE)</f>
        <v>5. Water Body</v>
      </c>
      <c r="K4244" s="71" t="str">
        <f>VLOOKUP(E4244, legend!$C$3:$G$22, 3, FALSE)</f>
        <v>5. Tubuh Air</v>
      </c>
      <c r="L4244" s="71" t="str">
        <f>VLOOKUP(E4244, legend!$C$3:$G$22, 4, FALSE)</f>
        <v>5.2. River, Lake, Ocean</v>
      </c>
      <c r="M4244" s="71" t="str">
        <f>VLOOKUP(E4244, legend!$C$3:$G$22, 5, FALSE)</f>
        <v>5.2. Sungai, Danau, Laut</v>
      </c>
      <c r="N4244" s="71" t="str">
        <f>VLOOKUP(C4244,geocode!$A$1:$C$40,2,false)</f>
        <v>Island buffered 20 km</v>
      </c>
      <c r="O4244" s="71" t="str">
        <f>VLOOKUP(C4244,geocode!$A$1:$C$40,3,false)</f>
        <v>Island buffered 20 km</v>
      </c>
      <c r="P4244" s="71">
        <v>2000.0</v>
      </c>
      <c r="Q4244" s="71">
        <v>2023.0</v>
      </c>
    </row>
    <row r="4245" ht="15.75" hidden="1" customHeight="1">
      <c r="B4245" s="71">
        <v>2.57041293945312</v>
      </c>
      <c r="C4245" s="71">
        <v>5.0</v>
      </c>
      <c r="D4245" s="71">
        <v>25.0</v>
      </c>
      <c r="E4245" s="71">
        <v>40.0</v>
      </c>
      <c r="F4245" s="71" t="str">
        <f>VLOOKUP(D4245, legend!$C$3:$G$22, 2, FALSE)</f>
        <v>4. Non-Vegetated Area</v>
      </c>
      <c r="G4245" s="71" t="str">
        <f>VLOOKUP(D4245, legend!$C$3:$G$22, 3, FALSE)</f>
        <v>4. Non-Vegetasi</v>
      </c>
      <c r="H4245" s="71" t="str">
        <f>VLOOKUP(D4245, legend!$C$3:$G$22, 4, FALSE)</f>
        <v>4.3. Other Non-Vegetation</v>
      </c>
      <c r="I4245" s="71" t="str">
        <f>VLOOKUP(D4245, legend!$C$3:$G$22, 5, FALSE)</f>
        <v>4.3. Non-Vegetasi Lainnya</v>
      </c>
      <c r="J4245" s="71" t="str">
        <f>VLOOKUP(E4245, legend!$C$3:$G$22, 2, FALSE)</f>
        <v>3. Agriculture</v>
      </c>
      <c r="K4245" s="71" t="str">
        <f>VLOOKUP(E4245, legend!$C$3:$G$22, 3, FALSE)</f>
        <v>3. Pertanian</v>
      </c>
      <c r="L4245" s="71" t="str">
        <f>VLOOKUP(E4245, legend!$C$3:$G$22, 4, FALSE)</f>
        <v>3.1. Rice Paddy</v>
      </c>
      <c r="M4245" s="71" t="str">
        <f>VLOOKUP(E4245, legend!$C$3:$G$22, 5, FALSE)</f>
        <v>3.1. Sawah</v>
      </c>
      <c r="N4245" s="71" t="str">
        <f>VLOOKUP(C4245,geocode!$A$1:$C$40,2,false)</f>
        <v>Island buffered 20 km</v>
      </c>
      <c r="O4245" s="71" t="str">
        <f>VLOOKUP(C4245,geocode!$A$1:$C$40,3,false)</f>
        <v>Island buffered 20 km</v>
      </c>
      <c r="P4245" s="71">
        <v>2000.0</v>
      </c>
      <c r="Q4245" s="71">
        <v>2023.0</v>
      </c>
    </row>
    <row r="4246" ht="15.75" hidden="1" customHeight="1">
      <c r="B4246" s="71">
        <v>0.0892343322753906</v>
      </c>
      <c r="C4246" s="71">
        <v>5.0</v>
      </c>
      <c r="D4246" s="71">
        <v>30.0</v>
      </c>
      <c r="E4246" s="71">
        <v>30.0</v>
      </c>
      <c r="F4246" s="71" t="str">
        <f>VLOOKUP(D4246, legend!$C$3:$G$22, 2, FALSE)</f>
        <v>4. Non-Vegetated Area</v>
      </c>
      <c r="G4246" s="71" t="str">
        <f>VLOOKUP(D4246, legend!$C$3:$G$22, 3, FALSE)</f>
        <v>4. Non-Vegetasi</v>
      </c>
      <c r="H4246" s="71" t="str">
        <f>VLOOKUP(D4246, legend!$C$3:$G$22, 4, FALSE)</f>
        <v>4.1. Mining Pit</v>
      </c>
      <c r="I4246" s="71" t="str">
        <f>VLOOKUP(D4246, legend!$C$3:$G$22, 5, FALSE)</f>
        <v>4.1. Lubang Tambang</v>
      </c>
      <c r="J4246" s="71" t="str">
        <f>VLOOKUP(E4246, legend!$C$3:$G$22, 2, FALSE)</f>
        <v>4. Non-Vegetated Area</v>
      </c>
      <c r="K4246" s="71" t="str">
        <f>VLOOKUP(E4246, legend!$C$3:$G$22, 3, FALSE)</f>
        <v>4. Non-Vegetasi</v>
      </c>
      <c r="L4246" s="71" t="str">
        <f>VLOOKUP(E4246, legend!$C$3:$G$22, 4, FALSE)</f>
        <v>4.1. Mining Pit</v>
      </c>
      <c r="M4246" s="71" t="str">
        <f>VLOOKUP(E4246, legend!$C$3:$G$22, 5, FALSE)</f>
        <v>4.1. Lubang Tambang</v>
      </c>
      <c r="N4246" s="71" t="str">
        <f>VLOOKUP(C4246,geocode!$A$1:$C$40,2,false)</f>
        <v>Island buffered 20 km</v>
      </c>
      <c r="O4246" s="71" t="str">
        <f>VLOOKUP(C4246,geocode!$A$1:$C$40,3,false)</f>
        <v>Island buffered 20 km</v>
      </c>
      <c r="P4246" s="71">
        <v>2000.0</v>
      </c>
      <c r="Q4246" s="71">
        <v>2023.0</v>
      </c>
    </row>
    <row r="4247" ht="15.75" hidden="1" customHeight="1">
      <c r="B4247" s="71">
        <v>6.23936585083007</v>
      </c>
      <c r="C4247" s="71">
        <v>5.0</v>
      </c>
      <c r="D4247" s="71">
        <v>31.0</v>
      </c>
      <c r="E4247" s="71">
        <v>5.0</v>
      </c>
      <c r="F4247" s="71" t="str">
        <f>VLOOKUP(D4247, legend!$C$3:$G$22, 2, FALSE)</f>
        <v>5. Water Body</v>
      </c>
      <c r="G4247" s="71" t="str">
        <f>VLOOKUP(D4247, legend!$C$3:$G$22, 3, FALSE)</f>
        <v>5. Tubuh Air</v>
      </c>
      <c r="H4247" s="71" t="str">
        <f>VLOOKUP(D4247, legend!$C$3:$G$22, 4, FALSE)</f>
        <v>5.1. Aquaculture</v>
      </c>
      <c r="I4247" s="71" t="str">
        <f>VLOOKUP(D4247, legend!$C$3:$G$22, 5, FALSE)</f>
        <v>5.1. Tambak</v>
      </c>
      <c r="J4247" s="71" t="str">
        <f>VLOOKUP(E4247, legend!$C$3:$G$22, 2, FALSE)</f>
        <v>1. Forest </v>
      </c>
      <c r="K4247" s="71" t="str">
        <f>VLOOKUP(E4247, legend!$C$3:$G$22, 3, FALSE)</f>
        <v>1. Hutan</v>
      </c>
      <c r="L4247" s="71" t="str">
        <f>VLOOKUP(E4247, legend!$C$3:$G$22, 4, FALSE)</f>
        <v>1.2. Mangrove</v>
      </c>
      <c r="M4247" s="71" t="str">
        <f>VLOOKUP(E4247, legend!$C$3:$G$22, 5, FALSE)</f>
        <v>1.2. Mangrove</v>
      </c>
      <c r="N4247" s="71" t="str">
        <f>VLOOKUP(C4247,geocode!$A$1:$C$40,2,false)</f>
        <v>Island buffered 20 km</v>
      </c>
      <c r="O4247" s="71" t="str">
        <f>VLOOKUP(C4247,geocode!$A$1:$C$40,3,false)</f>
        <v>Island buffered 20 km</v>
      </c>
      <c r="P4247" s="71">
        <v>2000.0</v>
      </c>
      <c r="Q4247" s="71">
        <v>2023.0</v>
      </c>
    </row>
    <row r="4248" ht="15.75" hidden="1" customHeight="1">
      <c r="B4248" s="71">
        <v>0.0892855041503906</v>
      </c>
      <c r="C4248" s="71">
        <v>5.0</v>
      </c>
      <c r="D4248" s="71">
        <v>31.0</v>
      </c>
      <c r="E4248" s="71">
        <v>13.0</v>
      </c>
      <c r="F4248" s="71" t="str">
        <f>VLOOKUP(D4248, legend!$C$3:$G$22, 2, FALSE)</f>
        <v>5. Water Body</v>
      </c>
      <c r="G4248" s="71" t="str">
        <f>VLOOKUP(D4248, legend!$C$3:$G$22, 3, FALSE)</f>
        <v>5. Tubuh Air</v>
      </c>
      <c r="H4248" s="71" t="str">
        <f>VLOOKUP(D4248, legend!$C$3:$G$22, 4, FALSE)</f>
        <v>5.1. Aquaculture</v>
      </c>
      <c r="I4248" s="71" t="str">
        <f>VLOOKUP(D4248, legend!$C$3:$G$22, 5, FALSE)</f>
        <v>5.1. Tambak</v>
      </c>
      <c r="J4248" s="71" t="str">
        <f>VLOOKUP(E4248, legend!$C$3:$G$22, 2, FALSE)</f>
        <v>2. Non-Forest Natural Vegetation</v>
      </c>
      <c r="K4248" s="71" t="str">
        <f>VLOOKUP(E4248, legend!$C$3:$G$22, 3, FALSE)</f>
        <v>2. Tumbuhan Non-Hutan Lainnya</v>
      </c>
      <c r="L4248" s="71" t="str">
        <f>VLOOKUP(E4248, legend!$C$3:$G$22, 4, FALSE)</f>
        <v>2.1. Other Natural Vegetation</v>
      </c>
      <c r="M4248" s="71" t="str">
        <f>VLOOKUP(E4248, legend!$C$3:$G$22, 5, FALSE)</f>
        <v>2.1. Tumbuhan Non-Hutan Lainnya</v>
      </c>
      <c r="N4248" s="71" t="str">
        <f>VLOOKUP(C4248,geocode!$A$1:$C$40,2,false)</f>
        <v>Island buffered 20 km</v>
      </c>
      <c r="O4248" s="71" t="str">
        <f>VLOOKUP(C4248,geocode!$A$1:$C$40,3,false)</f>
        <v>Island buffered 20 km</v>
      </c>
      <c r="P4248" s="71">
        <v>2000.0</v>
      </c>
      <c r="Q4248" s="71">
        <v>2023.0</v>
      </c>
    </row>
    <row r="4249" ht="15.75" hidden="1" customHeight="1">
      <c r="B4249" s="71">
        <v>0.443678149414062</v>
      </c>
      <c r="C4249" s="71">
        <v>5.0</v>
      </c>
      <c r="D4249" s="71">
        <v>31.0</v>
      </c>
      <c r="E4249" s="71">
        <v>21.0</v>
      </c>
      <c r="F4249" s="71" t="str">
        <f>VLOOKUP(D4249, legend!$C$3:$G$22, 2, FALSE)</f>
        <v>5. Water Body</v>
      </c>
      <c r="G4249" s="71" t="str">
        <f>VLOOKUP(D4249, legend!$C$3:$G$22, 3, FALSE)</f>
        <v>5. Tubuh Air</v>
      </c>
      <c r="H4249" s="71" t="str">
        <f>VLOOKUP(D4249, legend!$C$3:$G$22, 4, FALSE)</f>
        <v>5.1. Aquaculture</v>
      </c>
      <c r="I4249" s="71" t="str">
        <f>VLOOKUP(D4249, legend!$C$3:$G$22, 5, FALSE)</f>
        <v>5.1. Tambak</v>
      </c>
      <c r="J4249" s="71" t="str">
        <f>VLOOKUP(E4249, legend!$C$3:$G$22, 2, FALSE)</f>
        <v>3. Agriculture</v>
      </c>
      <c r="K4249" s="71" t="str">
        <f>VLOOKUP(E4249, legend!$C$3:$G$22, 3, FALSE)</f>
        <v>3. Pertanian</v>
      </c>
      <c r="L4249" s="71" t="str">
        <f>VLOOKUP(E4249, legend!$C$3:$G$22, 4, FALSE)</f>
        <v>3.4. Other Agriculture</v>
      </c>
      <c r="M4249" s="71" t="str">
        <f>VLOOKUP(E4249, legend!$C$3:$G$22, 5, FALSE)</f>
        <v>3.4. Pertanian Lainnya </v>
      </c>
      <c r="N4249" s="71" t="str">
        <f>VLOOKUP(C4249,geocode!$A$1:$C$40,2,false)</f>
        <v>Island buffered 20 km</v>
      </c>
      <c r="O4249" s="71" t="str">
        <f>VLOOKUP(C4249,geocode!$A$1:$C$40,3,false)</f>
        <v>Island buffered 20 km</v>
      </c>
      <c r="P4249" s="71">
        <v>2000.0</v>
      </c>
      <c r="Q4249" s="71">
        <v>2023.0</v>
      </c>
    </row>
    <row r="4250" ht="15.75" hidden="1" customHeight="1">
      <c r="B4250" s="71">
        <v>0.713411920166015</v>
      </c>
      <c r="C4250" s="71">
        <v>5.0</v>
      </c>
      <c r="D4250" s="71">
        <v>31.0</v>
      </c>
      <c r="E4250" s="71">
        <v>24.0</v>
      </c>
      <c r="F4250" s="71" t="str">
        <f>VLOOKUP(D4250, legend!$C$3:$G$22, 2, FALSE)</f>
        <v>5. Water Body</v>
      </c>
      <c r="G4250" s="71" t="str">
        <f>VLOOKUP(D4250, legend!$C$3:$G$22, 3, FALSE)</f>
        <v>5. Tubuh Air</v>
      </c>
      <c r="H4250" s="71" t="str">
        <f>VLOOKUP(D4250, legend!$C$3:$G$22, 4, FALSE)</f>
        <v>5.1. Aquaculture</v>
      </c>
      <c r="I4250" s="71" t="str">
        <f>VLOOKUP(D4250, legend!$C$3:$G$22, 5, FALSE)</f>
        <v>5.1. Tambak</v>
      </c>
      <c r="J4250" s="71" t="str">
        <f>VLOOKUP(E4250, legend!$C$3:$G$22, 2, FALSE)</f>
        <v>4. Non-Vegetated Area</v>
      </c>
      <c r="K4250" s="71" t="str">
        <f>VLOOKUP(E4250, legend!$C$3:$G$22, 3, FALSE)</f>
        <v>4. Non-Vegetasi</v>
      </c>
      <c r="L4250" s="71" t="str">
        <f>VLOOKUP(E4250, legend!$C$3:$G$22, 4, FALSE)</f>
        <v>4.2. Urban Area</v>
      </c>
      <c r="M4250" s="71" t="str">
        <f>VLOOKUP(E4250, legend!$C$3:$G$22, 5, FALSE)</f>
        <v>4.2. Pemukiman </v>
      </c>
      <c r="N4250" s="71" t="str">
        <f>VLOOKUP(C4250,geocode!$A$1:$C$40,2,false)</f>
        <v>Island buffered 20 km</v>
      </c>
      <c r="O4250" s="71" t="str">
        <f>VLOOKUP(C4250,geocode!$A$1:$C$40,3,false)</f>
        <v>Island buffered 20 km</v>
      </c>
      <c r="P4250" s="71">
        <v>2000.0</v>
      </c>
      <c r="Q4250" s="71">
        <v>2023.0</v>
      </c>
    </row>
    <row r="4251" ht="15.75" hidden="1" customHeight="1">
      <c r="B4251" s="71">
        <v>2.40144240112304</v>
      </c>
      <c r="C4251" s="71">
        <v>5.0</v>
      </c>
      <c r="D4251" s="71">
        <v>31.0</v>
      </c>
      <c r="E4251" s="71">
        <v>25.0</v>
      </c>
      <c r="F4251" s="71" t="str">
        <f>VLOOKUP(D4251, legend!$C$3:$G$22, 2, FALSE)</f>
        <v>5. Water Body</v>
      </c>
      <c r="G4251" s="71" t="str">
        <f>VLOOKUP(D4251, legend!$C$3:$G$22, 3, FALSE)</f>
        <v>5. Tubuh Air</v>
      </c>
      <c r="H4251" s="71" t="str">
        <f>VLOOKUP(D4251, legend!$C$3:$G$22, 4, FALSE)</f>
        <v>5.1. Aquaculture</v>
      </c>
      <c r="I4251" s="71" t="str">
        <f>VLOOKUP(D4251, legend!$C$3:$G$22, 5, FALSE)</f>
        <v>5.1. Tambak</v>
      </c>
      <c r="J4251" s="71" t="str">
        <f>VLOOKUP(E4251, legend!$C$3:$G$22, 2, FALSE)</f>
        <v>4. Non-Vegetated Area</v>
      </c>
      <c r="K4251" s="71" t="str">
        <f>VLOOKUP(E4251, legend!$C$3:$G$22, 3, FALSE)</f>
        <v>4. Non-Vegetasi</v>
      </c>
      <c r="L4251" s="71" t="str">
        <f>VLOOKUP(E4251, legend!$C$3:$G$22, 4, FALSE)</f>
        <v>4.3. Other Non-Vegetation</v>
      </c>
      <c r="M4251" s="71" t="str">
        <f>VLOOKUP(E4251, legend!$C$3:$G$22, 5, FALSE)</f>
        <v>4.3. Non-Vegetasi Lainnya</v>
      </c>
      <c r="N4251" s="71" t="str">
        <f>VLOOKUP(C4251,geocode!$A$1:$C$40,2,false)</f>
        <v>Island buffered 20 km</v>
      </c>
      <c r="O4251" s="71" t="str">
        <f>VLOOKUP(C4251,geocode!$A$1:$C$40,3,false)</f>
        <v>Island buffered 20 km</v>
      </c>
      <c r="P4251" s="71">
        <v>2000.0</v>
      </c>
      <c r="Q4251" s="71">
        <v>2023.0</v>
      </c>
    </row>
    <row r="4252" ht="15.75" hidden="1" customHeight="1">
      <c r="B4252" s="71">
        <v>19.8773779663086</v>
      </c>
      <c r="C4252" s="71">
        <v>5.0</v>
      </c>
      <c r="D4252" s="71">
        <v>31.0</v>
      </c>
      <c r="E4252" s="71">
        <v>31.0</v>
      </c>
      <c r="F4252" s="71" t="str">
        <f>VLOOKUP(D4252, legend!$C$3:$G$22, 2, FALSE)</f>
        <v>5. Water Body</v>
      </c>
      <c r="G4252" s="71" t="str">
        <f>VLOOKUP(D4252, legend!$C$3:$G$22, 3, FALSE)</f>
        <v>5. Tubuh Air</v>
      </c>
      <c r="H4252" s="71" t="str">
        <f>VLOOKUP(D4252, legend!$C$3:$G$22, 4, FALSE)</f>
        <v>5.1. Aquaculture</v>
      </c>
      <c r="I4252" s="71" t="str">
        <f>VLOOKUP(D4252, legend!$C$3:$G$22, 5, FALSE)</f>
        <v>5.1. Tambak</v>
      </c>
      <c r="J4252" s="71" t="str">
        <f>VLOOKUP(E4252, legend!$C$3:$G$22, 2, FALSE)</f>
        <v>5. Water Body</v>
      </c>
      <c r="K4252" s="71" t="str">
        <f>VLOOKUP(E4252, legend!$C$3:$G$22, 3, FALSE)</f>
        <v>5. Tubuh Air</v>
      </c>
      <c r="L4252" s="71" t="str">
        <f>VLOOKUP(E4252, legend!$C$3:$G$22, 4, FALSE)</f>
        <v>5.1. Aquaculture</v>
      </c>
      <c r="M4252" s="71" t="str">
        <f>VLOOKUP(E4252, legend!$C$3:$G$22, 5, FALSE)</f>
        <v>5.1. Tambak</v>
      </c>
      <c r="N4252" s="71" t="str">
        <f>VLOOKUP(C4252,geocode!$A$1:$C$40,2,false)</f>
        <v>Island buffered 20 km</v>
      </c>
      <c r="O4252" s="71" t="str">
        <f>VLOOKUP(C4252,geocode!$A$1:$C$40,3,false)</f>
        <v>Island buffered 20 km</v>
      </c>
      <c r="P4252" s="71">
        <v>2000.0</v>
      </c>
      <c r="Q4252" s="71">
        <v>2023.0</v>
      </c>
    </row>
    <row r="4253" ht="15.75" hidden="1" customHeight="1">
      <c r="B4253" s="71">
        <v>3.92302861938476</v>
      </c>
      <c r="C4253" s="71">
        <v>5.0</v>
      </c>
      <c r="D4253" s="71">
        <v>31.0</v>
      </c>
      <c r="E4253" s="71">
        <v>33.0</v>
      </c>
      <c r="F4253" s="71" t="str">
        <f>VLOOKUP(D4253, legend!$C$3:$G$22, 2, FALSE)</f>
        <v>5. Water Body</v>
      </c>
      <c r="G4253" s="71" t="str">
        <f>VLOOKUP(D4253, legend!$C$3:$G$22, 3, FALSE)</f>
        <v>5. Tubuh Air</v>
      </c>
      <c r="H4253" s="71" t="str">
        <f>VLOOKUP(D4253, legend!$C$3:$G$22, 4, FALSE)</f>
        <v>5.1. Aquaculture</v>
      </c>
      <c r="I4253" s="71" t="str">
        <f>VLOOKUP(D4253, legend!$C$3:$G$22, 5, FALSE)</f>
        <v>5.1. Tambak</v>
      </c>
      <c r="J4253" s="71" t="str">
        <f>VLOOKUP(E4253, legend!$C$3:$G$22, 2, FALSE)</f>
        <v>5. Water Body</v>
      </c>
      <c r="K4253" s="71" t="str">
        <f>VLOOKUP(E4253, legend!$C$3:$G$22, 3, FALSE)</f>
        <v>5. Tubuh Air</v>
      </c>
      <c r="L4253" s="71" t="str">
        <f>VLOOKUP(E4253, legend!$C$3:$G$22, 4, FALSE)</f>
        <v>5.2. River, Lake, Ocean</v>
      </c>
      <c r="M4253" s="71" t="str">
        <f>VLOOKUP(E4253, legend!$C$3:$G$22, 5, FALSE)</f>
        <v>5.2. Sungai, Danau, Laut</v>
      </c>
      <c r="N4253" s="71" t="str">
        <f>VLOOKUP(C4253,geocode!$A$1:$C$40,2,false)</f>
        <v>Island buffered 20 km</v>
      </c>
      <c r="O4253" s="71" t="str">
        <f>VLOOKUP(C4253,geocode!$A$1:$C$40,3,false)</f>
        <v>Island buffered 20 km</v>
      </c>
      <c r="P4253" s="71">
        <v>2000.0</v>
      </c>
      <c r="Q4253" s="71">
        <v>2023.0</v>
      </c>
    </row>
    <row r="4254" ht="15.75" hidden="1" customHeight="1">
      <c r="B4254" s="71">
        <v>0.531181341552734</v>
      </c>
      <c r="C4254" s="71">
        <v>5.0</v>
      </c>
      <c r="D4254" s="71">
        <v>31.0</v>
      </c>
      <c r="E4254" s="71">
        <v>40.0</v>
      </c>
      <c r="F4254" s="71" t="str">
        <f>VLOOKUP(D4254, legend!$C$3:$G$22, 2, FALSE)</f>
        <v>5. Water Body</v>
      </c>
      <c r="G4254" s="71" t="str">
        <f>VLOOKUP(D4254, legend!$C$3:$G$22, 3, FALSE)</f>
        <v>5. Tubuh Air</v>
      </c>
      <c r="H4254" s="71" t="str">
        <f>VLOOKUP(D4254, legend!$C$3:$G$22, 4, FALSE)</f>
        <v>5.1. Aquaculture</v>
      </c>
      <c r="I4254" s="71" t="str">
        <f>VLOOKUP(D4254, legend!$C$3:$G$22, 5, FALSE)</f>
        <v>5.1. Tambak</v>
      </c>
      <c r="J4254" s="71" t="str">
        <f>VLOOKUP(E4254, legend!$C$3:$G$22, 2, FALSE)</f>
        <v>3. Agriculture</v>
      </c>
      <c r="K4254" s="71" t="str">
        <f>VLOOKUP(E4254, legend!$C$3:$G$22, 3, FALSE)</f>
        <v>3. Pertanian</v>
      </c>
      <c r="L4254" s="71" t="str">
        <f>VLOOKUP(E4254, legend!$C$3:$G$22, 4, FALSE)</f>
        <v>3.1. Rice Paddy</v>
      </c>
      <c r="M4254" s="71" t="str">
        <f>VLOOKUP(E4254, legend!$C$3:$G$22, 5, FALSE)</f>
        <v>3.1. Sawah</v>
      </c>
      <c r="N4254" s="71" t="str">
        <f>VLOOKUP(C4254,geocode!$A$1:$C$40,2,false)</f>
        <v>Island buffered 20 km</v>
      </c>
      <c r="O4254" s="71" t="str">
        <f>VLOOKUP(C4254,geocode!$A$1:$C$40,3,false)</f>
        <v>Island buffered 20 km</v>
      </c>
      <c r="P4254" s="71">
        <v>2000.0</v>
      </c>
      <c r="Q4254" s="71">
        <v>2023.0</v>
      </c>
    </row>
    <row r="4255" ht="15.75" hidden="1" customHeight="1">
      <c r="B4255" s="71">
        <v>16.5210507690429</v>
      </c>
      <c r="C4255" s="71">
        <v>5.0</v>
      </c>
      <c r="D4255" s="71">
        <v>33.0</v>
      </c>
      <c r="E4255" s="71">
        <v>3.0</v>
      </c>
      <c r="F4255" s="71" t="str">
        <f>VLOOKUP(D4255, legend!$C$3:$G$22, 2, FALSE)</f>
        <v>5. Water Body</v>
      </c>
      <c r="G4255" s="71" t="str">
        <f>VLOOKUP(D4255, legend!$C$3:$G$22, 3, FALSE)</f>
        <v>5. Tubuh Air</v>
      </c>
      <c r="H4255" s="71" t="str">
        <f>VLOOKUP(D4255, legend!$C$3:$G$22, 4, FALSE)</f>
        <v>5.2. River, Lake, Ocean</v>
      </c>
      <c r="I4255" s="71" t="str">
        <f>VLOOKUP(D4255, legend!$C$3:$G$22, 5, FALSE)</f>
        <v>5.2. Sungai, Danau, Laut</v>
      </c>
      <c r="J4255" s="71" t="str">
        <f>VLOOKUP(E4255, legend!$C$3:$G$22, 2, FALSE)</f>
        <v>1. Forest </v>
      </c>
      <c r="K4255" s="71" t="str">
        <f>VLOOKUP(E4255, legend!$C$3:$G$22, 3, FALSE)</f>
        <v>1. Hutan</v>
      </c>
      <c r="L4255" s="71" t="str">
        <f>VLOOKUP(E4255, legend!$C$3:$G$22, 4, FALSE)</f>
        <v>1.1. Forest Formation</v>
      </c>
      <c r="M4255" s="71" t="str">
        <f>VLOOKUP(E4255, legend!$C$3:$G$22, 5, FALSE)</f>
        <v>1.1. Formasi Hutan</v>
      </c>
      <c r="N4255" s="71" t="str">
        <f>VLOOKUP(C4255,geocode!$A$1:$C$40,2,false)</f>
        <v>Island buffered 20 km</v>
      </c>
      <c r="O4255" s="71" t="str">
        <f>VLOOKUP(C4255,geocode!$A$1:$C$40,3,false)</f>
        <v>Island buffered 20 km</v>
      </c>
      <c r="P4255" s="71">
        <v>2000.0</v>
      </c>
      <c r="Q4255" s="71">
        <v>2023.0</v>
      </c>
    </row>
    <row r="4256" ht="15.75" hidden="1" customHeight="1">
      <c r="B4256" s="71">
        <v>95.9231722839356</v>
      </c>
      <c r="C4256" s="71">
        <v>5.0</v>
      </c>
      <c r="D4256" s="71">
        <v>33.0</v>
      </c>
      <c r="E4256" s="71">
        <v>5.0</v>
      </c>
      <c r="F4256" s="71" t="str">
        <f>VLOOKUP(D4256, legend!$C$3:$G$22, 2, FALSE)</f>
        <v>5. Water Body</v>
      </c>
      <c r="G4256" s="71" t="str">
        <f>VLOOKUP(D4256, legend!$C$3:$G$22, 3, FALSE)</f>
        <v>5. Tubuh Air</v>
      </c>
      <c r="H4256" s="71" t="str">
        <f>VLOOKUP(D4256, legend!$C$3:$G$22, 4, FALSE)</f>
        <v>5.2. River, Lake, Ocean</v>
      </c>
      <c r="I4256" s="71" t="str">
        <f>VLOOKUP(D4256, legend!$C$3:$G$22, 5, FALSE)</f>
        <v>5.2. Sungai, Danau, Laut</v>
      </c>
      <c r="J4256" s="71" t="str">
        <f>VLOOKUP(E4256, legend!$C$3:$G$22, 2, FALSE)</f>
        <v>1. Forest </v>
      </c>
      <c r="K4256" s="71" t="str">
        <f>VLOOKUP(E4256, legend!$C$3:$G$22, 3, FALSE)</f>
        <v>1. Hutan</v>
      </c>
      <c r="L4256" s="71" t="str">
        <f>VLOOKUP(E4256, legend!$C$3:$G$22, 4, FALSE)</f>
        <v>1.2. Mangrove</v>
      </c>
      <c r="M4256" s="71" t="str">
        <f>VLOOKUP(E4256, legend!$C$3:$G$22, 5, FALSE)</f>
        <v>1.2. Mangrove</v>
      </c>
      <c r="N4256" s="71" t="str">
        <f>VLOOKUP(C4256,geocode!$A$1:$C$40,2,false)</f>
        <v>Island buffered 20 km</v>
      </c>
      <c r="O4256" s="71" t="str">
        <f>VLOOKUP(C4256,geocode!$A$1:$C$40,3,false)</f>
        <v>Island buffered 20 km</v>
      </c>
      <c r="P4256" s="71">
        <v>2000.0</v>
      </c>
      <c r="Q4256" s="71">
        <v>2023.0</v>
      </c>
    </row>
    <row r="4257" ht="15.75" hidden="1" customHeight="1">
      <c r="B4257" s="71">
        <v>33.4323981445312</v>
      </c>
      <c r="C4257" s="71">
        <v>5.0</v>
      </c>
      <c r="D4257" s="71">
        <v>33.0</v>
      </c>
      <c r="E4257" s="71">
        <v>13.0</v>
      </c>
      <c r="F4257" s="71" t="str">
        <f>VLOOKUP(D4257, legend!$C$3:$G$22, 2, FALSE)</f>
        <v>5. Water Body</v>
      </c>
      <c r="G4257" s="71" t="str">
        <f>VLOOKUP(D4257, legend!$C$3:$G$22, 3, FALSE)</f>
        <v>5. Tubuh Air</v>
      </c>
      <c r="H4257" s="71" t="str">
        <f>VLOOKUP(D4257, legend!$C$3:$G$22, 4, FALSE)</f>
        <v>5.2. River, Lake, Ocean</v>
      </c>
      <c r="I4257" s="71" t="str">
        <f>VLOOKUP(D4257, legend!$C$3:$G$22, 5, FALSE)</f>
        <v>5.2. Sungai, Danau, Laut</v>
      </c>
      <c r="J4257" s="71" t="str">
        <f>VLOOKUP(E4257, legend!$C$3:$G$22, 2, FALSE)</f>
        <v>2. Non-Forest Natural Vegetation</v>
      </c>
      <c r="K4257" s="71" t="str">
        <f>VLOOKUP(E4257, legend!$C$3:$G$22, 3, FALSE)</f>
        <v>2. Tumbuhan Non-Hutan Lainnya</v>
      </c>
      <c r="L4257" s="71" t="str">
        <f>VLOOKUP(E4257, legend!$C$3:$G$22, 4, FALSE)</f>
        <v>2.1. Other Natural Vegetation</v>
      </c>
      <c r="M4257" s="71" t="str">
        <f>VLOOKUP(E4257, legend!$C$3:$G$22, 5, FALSE)</f>
        <v>2.1. Tumbuhan Non-Hutan Lainnya</v>
      </c>
      <c r="N4257" s="71" t="str">
        <f>VLOOKUP(C4257,geocode!$A$1:$C$40,2,false)</f>
        <v>Island buffered 20 km</v>
      </c>
      <c r="O4257" s="71" t="str">
        <f>VLOOKUP(C4257,geocode!$A$1:$C$40,3,false)</f>
        <v>Island buffered 20 km</v>
      </c>
      <c r="P4257" s="71">
        <v>2000.0</v>
      </c>
      <c r="Q4257" s="71">
        <v>2023.0</v>
      </c>
    </row>
    <row r="4258" ht="15.75" hidden="1" customHeight="1">
      <c r="B4258" s="71">
        <v>59.476537915039</v>
      </c>
      <c r="C4258" s="71">
        <v>5.0</v>
      </c>
      <c r="D4258" s="71">
        <v>33.0</v>
      </c>
      <c r="E4258" s="71">
        <v>21.0</v>
      </c>
      <c r="F4258" s="71" t="str">
        <f>VLOOKUP(D4258, legend!$C$3:$G$22, 2, FALSE)</f>
        <v>5. Water Body</v>
      </c>
      <c r="G4258" s="71" t="str">
        <f>VLOOKUP(D4258, legend!$C$3:$G$22, 3, FALSE)</f>
        <v>5. Tubuh Air</v>
      </c>
      <c r="H4258" s="71" t="str">
        <f>VLOOKUP(D4258, legend!$C$3:$G$22, 4, FALSE)</f>
        <v>5.2. River, Lake, Ocean</v>
      </c>
      <c r="I4258" s="71" t="str">
        <f>VLOOKUP(D4258, legend!$C$3:$G$22, 5, FALSE)</f>
        <v>5.2. Sungai, Danau, Laut</v>
      </c>
      <c r="J4258" s="71" t="str">
        <f>VLOOKUP(E4258, legend!$C$3:$G$22, 2, FALSE)</f>
        <v>3. Agriculture</v>
      </c>
      <c r="K4258" s="71" t="str">
        <f>VLOOKUP(E4258, legend!$C$3:$G$22, 3, FALSE)</f>
        <v>3. Pertanian</v>
      </c>
      <c r="L4258" s="71" t="str">
        <f>VLOOKUP(E4258, legend!$C$3:$G$22, 4, FALSE)</f>
        <v>3.4. Other Agriculture</v>
      </c>
      <c r="M4258" s="71" t="str">
        <f>VLOOKUP(E4258, legend!$C$3:$G$22, 5, FALSE)</f>
        <v>3.4. Pertanian Lainnya </v>
      </c>
      <c r="N4258" s="71" t="str">
        <f>VLOOKUP(C4258,geocode!$A$1:$C$40,2,false)</f>
        <v>Island buffered 20 km</v>
      </c>
      <c r="O4258" s="71" t="str">
        <f>VLOOKUP(C4258,geocode!$A$1:$C$40,3,false)</f>
        <v>Island buffered 20 km</v>
      </c>
      <c r="P4258" s="71">
        <v>2000.0</v>
      </c>
      <c r="Q4258" s="71">
        <v>2023.0</v>
      </c>
    </row>
    <row r="4259" ht="15.75" hidden="1" customHeight="1">
      <c r="B4259" s="71">
        <v>16.48696038208</v>
      </c>
      <c r="C4259" s="71">
        <v>5.0</v>
      </c>
      <c r="D4259" s="71">
        <v>33.0</v>
      </c>
      <c r="E4259" s="71">
        <v>24.0</v>
      </c>
      <c r="F4259" s="71" t="str">
        <f>VLOOKUP(D4259, legend!$C$3:$G$22, 2, FALSE)</f>
        <v>5. Water Body</v>
      </c>
      <c r="G4259" s="71" t="str">
        <f>VLOOKUP(D4259, legend!$C$3:$G$22, 3, FALSE)</f>
        <v>5. Tubuh Air</v>
      </c>
      <c r="H4259" s="71" t="str">
        <f>VLOOKUP(D4259, legend!$C$3:$G$22, 4, FALSE)</f>
        <v>5.2. River, Lake, Ocean</v>
      </c>
      <c r="I4259" s="71" t="str">
        <f>VLOOKUP(D4259, legend!$C$3:$G$22, 5, FALSE)</f>
        <v>5.2. Sungai, Danau, Laut</v>
      </c>
      <c r="J4259" s="71" t="str">
        <f>VLOOKUP(E4259, legend!$C$3:$G$22, 2, FALSE)</f>
        <v>4. Non-Vegetated Area</v>
      </c>
      <c r="K4259" s="71" t="str">
        <f>VLOOKUP(E4259, legend!$C$3:$G$22, 3, FALSE)</f>
        <v>4. Non-Vegetasi</v>
      </c>
      <c r="L4259" s="71" t="str">
        <f>VLOOKUP(E4259, legend!$C$3:$G$22, 4, FALSE)</f>
        <v>4.2. Urban Area</v>
      </c>
      <c r="M4259" s="71" t="str">
        <f>VLOOKUP(E4259, legend!$C$3:$G$22, 5, FALSE)</f>
        <v>4.2. Pemukiman </v>
      </c>
      <c r="N4259" s="71" t="str">
        <f>VLOOKUP(C4259,geocode!$A$1:$C$40,2,false)</f>
        <v>Island buffered 20 km</v>
      </c>
      <c r="O4259" s="71" t="str">
        <f>VLOOKUP(C4259,geocode!$A$1:$C$40,3,false)</f>
        <v>Island buffered 20 km</v>
      </c>
      <c r="P4259" s="71">
        <v>2000.0</v>
      </c>
      <c r="Q4259" s="71">
        <v>2023.0</v>
      </c>
    </row>
    <row r="4260" ht="15.75" hidden="1" customHeight="1">
      <c r="B4260" s="71">
        <v>38.3914984191894</v>
      </c>
      <c r="C4260" s="71">
        <v>5.0</v>
      </c>
      <c r="D4260" s="71">
        <v>33.0</v>
      </c>
      <c r="E4260" s="71">
        <v>25.0</v>
      </c>
      <c r="F4260" s="71" t="str">
        <f>VLOOKUP(D4260, legend!$C$3:$G$22, 2, FALSE)</f>
        <v>5. Water Body</v>
      </c>
      <c r="G4260" s="71" t="str">
        <f>VLOOKUP(D4260, legend!$C$3:$G$22, 3, FALSE)</f>
        <v>5. Tubuh Air</v>
      </c>
      <c r="H4260" s="71" t="str">
        <f>VLOOKUP(D4260, legend!$C$3:$G$22, 4, FALSE)</f>
        <v>5.2. River, Lake, Ocean</v>
      </c>
      <c r="I4260" s="71" t="str">
        <f>VLOOKUP(D4260, legend!$C$3:$G$22, 5, FALSE)</f>
        <v>5.2. Sungai, Danau, Laut</v>
      </c>
      <c r="J4260" s="71" t="str">
        <f>VLOOKUP(E4260, legend!$C$3:$G$22, 2, FALSE)</f>
        <v>4. Non-Vegetated Area</v>
      </c>
      <c r="K4260" s="71" t="str">
        <f>VLOOKUP(E4260, legend!$C$3:$G$22, 3, FALSE)</f>
        <v>4. Non-Vegetasi</v>
      </c>
      <c r="L4260" s="71" t="str">
        <f>VLOOKUP(E4260, legend!$C$3:$G$22, 4, FALSE)</f>
        <v>4.3. Other Non-Vegetation</v>
      </c>
      <c r="M4260" s="71" t="str">
        <f>VLOOKUP(E4260, legend!$C$3:$G$22, 5, FALSE)</f>
        <v>4.3. Non-Vegetasi Lainnya</v>
      </c>
      <c r="N4260" s="71" t="str">
        <f>VLOOKUP(C4260,geocode!$A$1:$C$40,2,false)</f>
        <v>Island buffered 20 km</v>
      </c>
      <c r="O4260" s="71" t="str">
        <f>VLOOKUP(C4260,geocode!$A$1:$C$40,3,false)</f>
        <v>Island buffered 20 km</v>
      </c>
      <c r="P4260" s="71">
        <v>2000.0</v>
      </c>
      <c r="Q4260" s="71">
        <v>2023.0</v>
      </c>
    </row>
    <row r="4261" ht="15.75" hidden="1" customHeight="1">
      <c r="B4261" s="71">
        <v>2.14184352416992</v>
      </c>
      <c r="C4261" s="71">
        <v>5.0</v>
      </c>
      <c r="D4261" s="71">
        <v>33.0</v>
      </c>
      <c r="E4261" s="71">
        <v>30.0</v>
      </c>
      <c r="F4261" s="71" t="str">
        <f>VLOOKUP(D4261, legend!$C$3:$G$22, 2, FALSE)</f>
        <v>5. Water Body</v>
      </c>
      <c r="G4261" s="71" t="str">
        <f>VLOOKUP(D4261, legend!$C$3:$G$22, 3, FALSE)</f>
        <v>5. Tubuh Air</v>
      </c>
      <c r="H4261" s="71" t="str">
        <f>VLOOKUP(D4261, legend!$C$3:$G$22, 4, FALSE)</f>
        <v>5.2. River, Lake, Ocean</v>
      </c>
      <c r="I4261" s="71" t="str">
        <f>VLOOKUP(D4261, legend!$C$3:$G$22, 5, FALSE)</f>
        <v>5.2. Sungai, Danau, Laut</v>
      </c>
      <c r="J4261" s="71" t="str">
        <f>VLOOKUP(E4261, legend!$C$3:$G$22, 2, FALSE)</f>
        <v>4. Non-Vegetated Area</v>
      </c>
      <c r="K4261" s="71" t="str">
        <f>VLOOKUP(E4261, legend!$C$3:$G$22, 3, FALSE)</f>
        <v>4. Non-Vegetasi</v>
      </c>
      <c r="L4261" s="71" t="str">
        <f>VLOOKUP(E4261, legend!$C$3:$G$22, 4, FALSE)</f>
        <v>4.1. Mining Pit</v>
      </c>
      <c r="M4261" s="71" t="str">
        <f>VLOOKUP(E4261, legend!$C$3:$G$22, 5, FALSE)</f>
        <v>4.1. Lubang Tambang</v>
      </c>
      <c r="N4261" s="71" t="str">
        <f>VLOOKUP(C4261,geocode!$A$1:$C$40,2,false)</f>
        <v>Island buffered 20 km</v>
      </c>
      <c r="O4261" s="71" t="str">
        <f>VLOOKUP(C4261,geocode!$A$1:$C$40,3,false)</f>
        <v>Island buffered 20 km</v>
      </c>
      <c r="P4261" s="71">
        <v>2000.0</v>
      </c>
      <c r="Q4261" s="71">
        <v>2023.0</v>
      </c>
    </row>
    <row r="4262" ht="15.75" hidden="1" customHeight="1">
      <c r="B4262" s="71">
        <v>8.65949663696288</v>
      </c>
      <c r="C4262" s="71">
        <v>5.0</v>
      </c>
      <c r="D4262" s="71">
        <v>33.0</v>
      </c>
      <c r="E4262" s="71">
        <v>31.0</v>
      </c>
      <c r="F4262" s="71" t="str">
        <f>VLOOKUP(D4262, legend!$C$3:$G$22, 2, FALSE)</f>
        <v>5. Water Body</v>
      </c>
      <c r="G4262" s="71" t="str">
        <f>VLOOKUP(D4262, legend!$C$3:$G$22, 3, FALSE)</f>
        <v>5. Tubuh Air</v>
      </c>
      <c r="H4262" s="71" t="str">
        <f>VLOOKUP(D4262, legend!$C$3:$G$22, 4, FALSE)</f>
        <v>5.2. River, Lake, Ocean</v>
      </c>
      <c r="I4262" s="71" t="str">
        <f>VLOOKUP(D4262, legend!$C$3:$G$22, 5, FALSE)</f>
        <v>5.2. Sungai, Danau, Laut</v>
      </c>
      <c r="J4262" s="71" t="str">
        <f>VLOOKUP(E4262, legend!$C$3:$G$22, 2, FALSE)</f>
        <v>5. Water Body</v>
      </c>
      <c r="K4262" s="71" t="str">
        <f>VLOOKUP(E4262, legend!$C$3:$G$22, 3, FALSE)</f>
        <v>5. Tubuh Air</v>
      </c>
      <c r="L4262" s="71" t="str">
        <f>VLOOKUP(E4262, legend!$C$3:$G$22, 4, FALSE)</f>
        <v>5.1. Aquaculture</v>
      </c>
      <c r="M4262" s="71" t="str">
        <f>VLOOKUP(E4262, legend!$C$3:$G$22, 5, FALSE)</f>
        <v>5.1. Tambak</v>
      </c>
      <c r="N4262" s="71" t="str">
        <f>VLOOKUP(C4262,geocode!$A$1:$C$40,2,false)</f>
        <v>Island buffered 20 km</v>
      </c>
      <c r="O4262" s="71" t="str">
        <f>VLOOKUP(C4262,geocode!$A$1:$C$40,3,false)</f>
        <v>Island buffered 20 km</v>
      </c>
      <c r="P4262" s="71">
        <v>2000.0</v>
      </c>
      <c r="Q4262" s="71">
        <v>2023.0</v>
      </c>
    </row>
    <row r="4263" ht="15.75" hidden="1" customHeight="1">
      <c r="B4263" s="71">
        <v>845.585148571777</v>
      </c>
      <c r="C4263" s="71">
        <v>5.0</v>
      </c>
      <c r="D4263" s="71">
        <v>33.0</v>
      </c>
      <c r="E4263" s="71">
        <v>33.0</v>
      </c>
      <c r="F4263" s="71" t="str">
        <f>VLOOKUP(D4263, legend!$C$3:$G$22, 2, FALSE)</f>
        <v>5. Water Body</v>
      </c>
      <c r="G4263" s="71" t="str">
        <f>VLOOKUP(D4263, legend!$C$3:$G$22, 3, FALSE)</f>
        <v>5. Tubuh Air</v>
      </c>
      <c r="H4263" s="71" t="str">
        <f>VLOOKUP(D4263, legend!$C$3:$G$22, 4, FALSE)</f>
        <v>5.2. River, Lake, Ocean</v>
      </c>
      <c r="I4263" s="71" t="str">
        <f>VLOOKUP(D4263, legend!$C$3:$G$22, 5, FALSE)</f>
        <v>5.2. Sungai, Danau, Laut</v>
      </c>
      <c r="J4263" s="71" t="str">
        <f>VLOOKUP(E4263, legend!$C$3:$G$22, 2, FALSE)</f>
        <v>5. Water Body</v>
      </c>
      <c r="K4263" s="71" t="str">
        <f>VLOOKUP(E4263, legend!$C$3:$G$22, 3, FALSE)</f>
        <v>5. Tubuh Air</v>
      </c>
      <c r="L4263" s="71" t="str">
        <f>VLOOKUP(E4263, legend!$C$3:$G$22, 4, FALSE)</f>
        <v>5.2. River, Lake, Ocean</v>
      </c>
      <c r="M4263" s="71" t="str">
        <f>VLOOKUP(E4263, legend!$C$3:$G$22, 5, FALSE)</f>
        <v>5.2. Sungai, Danau, Laut</v>
      </c>
      <c r="N4263" s="71" t="str">
        <f>VLOOKUP(C4263,geocode!$A$1:$C$40,2,false)</f>
        <v>Island buffered 20 km</v>
      </c>
      <c r="O4263" s="71" t="str">
        <f>VLOOKUP(C4263,geocode!$A$1:$C$40,3,false)</f>
        <v>Island buffered 20 km</v>
      </c>
      <c r="P4263" s="71">
        <v>2000.0</v>
      </c>
      <c r="Q4263" s="71">
        <v>2023.0</v>
      </c>
    </row>
    <row r="4264" ht="15.75" hidden="1" customHeight="1">
      <c r="B4264" s="71">
        <v>0.089356591796875</v>
      </c>
      <c r="C4264" s="71">
        <v>5.0</v>
      </c>
      <c r="D4264" s="71">
        <v>33.0</v>
      </c>
      <c r="E4264" s="71">
        <v>35.0</v>
      </c>
      <c r="F4264" s="71" t="str">
        <f>VLOOKUP(D4264, legend!$C$3:$G$22, 2, FALSE)</f>
        <v>5. Water Body</v>
      </c>
      <c r="G4264" s="71" t="str">
        <f>VLOOKUP(D4264, legend!$C$3:$G$22, 3, FALSE)</f>
        <v>5. Tubuh Air</v>
      </c>
      <c r="H4264" s="71" t="str">
        <f>VLOOKUP(D4264, legend!$C$3:$G$22, 4, FALSE)</f>
        <v>5.2. River, Lake, Ocean</v>
      </c>
      <c r="I4264" s="71" t="str">
        <f>VLOOKUP(D4264, legend!$C$3:$G$22, 5, FALSE)</f>
        <v>5.2. Sungai, Danau, Laut</v>
      </c>
      <c r="J4264" s="71" t="str">
        <f>VLOOKUP(E4264, legend!$C$3:$G$22, 2, FALSE)</f>
        <v>3. Agriculture</v>
      </c>
      <c r="K4264" s="71" t="str">
        <f>VLOOKUP(E4264, legend!$C$3:$G$22, 3, FALSE)</f>
        <v>3. Pertanian</v>
      </c>
      <c r="L4264" s="71" t="str">
        <f>VLOOKUP(E4264, legend!$C$3:$G$22, 4, FALSE)</f>
        <v>3.2. Oil Palm</v>
      </c>
      <c r="M4264" s="71" t="str">
        <f>VLOOKUP(E4264, legend!$C$3:$G$22, 5, FALSE)</f>
        <v>3.2. Sawit</v>
      </c>
      <c r="N4264" s="71" t="str">
        <f>VLOOKUP(C4264,geocode!$A$1:$C$40,2,false)</f>
        <v>Island buffered 20 km</v>
      </c>
      <c r="O4264" s="71" t="str">
        <f>VLOOKUP(C4264,geocode!$A$1:$C$40,3,false)</f>
        <v>Island buffered 20 km</v>
      </c>
      <c r="P4264" s="71">
        <v>2000.0</v>
      </c>
      <c r="Q4264" s="71">
        <v>2023.0</v>
      </c>
    </row>
    <row r="4265" ht="15.75" hidden="1" customHeight="1">
      <c r="B4265" s="71">
        <v>1.95240102539062</v>
      </c>
      <c r="C4265" s="71">
        <v>5.0</v>
      </c>
      <c r="D4265" s="71">
        <v>33.0</v>
      </c>
      <c r="E4265" s="71">
        <v>40.0</v>
      </c>
      <c r="F4265" s="71" t="str">
        <f>VLOOKUP(D4265, legend!$C$3:$G$22, 2, FALSE)</f>
        <v>5. Water Body</v>
      </c>
      <c r="G4265" s="71" t="str">
        <f>VLOOKUP(D4265, legend!$C$3:$G$22, 3, FALSE)</f>
        <v>5. Tubuh Air</v>
      </c>
      <c r="H4265" s="71" t="str">
        <f>VLOOKUP(D4265, legend!$C$3:$G$22, 4, FALSE)</f>
        <v>5.2. River, Lake, Ocean</v>
      </c>
      <c r="I4265" s="71" t="str">
        <f>VLOOKUP(D4265, legend!$C$3:$G$22, 5, FALSE)</f>
        <v>5.2. Sungai, Danau, Laut</v>
      </c>
      <c r="J4265" s="71" t="str">
        <f>VLOOKUP(E4265, legend!$C$3:$G$22, 2, FALSE)</f>
        <v>3. Agriculture</v>
      </c>
      <c r="K4265" s="71" t="str">
        <f>VLOOKUP(E4265, legend!$C$3:$G$22, 3, FALSE)</f>
        <v>3. Pertanian</v>
      </c>
      <c r="L4265" s="71" t="str">
        <f>VLOOKUP(E4265, legend!$C$3:$G$22, 4, FALSE)</f>
        <v>3.1. Rice Paddy</v>
      </c>
      <c r="M4265" s="71" t="str">
        <f>VLOOKUP(E4265, legend!$C$3:$G$22, 5, FALSE)</f>
        <v>3.1. Sawah</v>
      </c>
      <c r="N4265" s="71" t="str">
        <f>VLOOKUP(C4265,geocode!$A$1:$C$40,2,false)</f>
        <v>Island buffered 20 km</v>
      </c>
      <c r="O4265" s="71" t="str">
        <f>VLOOKUP(C4265,geocode!$A$1:$C$40,3,false)</f>
        <v>Island buffered 20 km</v>
      </c>
      <c r="P4265" s="71">
        <v>2000.0</v>
      </c>
      <c r="Q4265" s="71">
        <v>2023.0</v>
      </c>
    </row>
    <row r="4266" ht="15.75" hidden="1" customHeight="1">
      <c r="B4266" s="71">
        <v>0.0892696655273437</v>
      </c>
      <c r="C4266" s="71">
        <v>5.0</v>
      </c>
      <c r="D4266" s="71">
        <v>33.0</v>
      </c>
      <c r="E4266" s="71">
        <v>76.0</v>
      </c>
      <c r="F4266" s="71" t="str">
        <f>VLOOKUP(D4266, legend!$C$3:$G$22, 2, FALSE)</f>
        <v>5. Water Body</v>
      </c>
      <c r="G4266" s="71" t="str">
        <f>VLOOKUP(D4266, legend!$C$3:$G$22, 3, FALSE)</f>
        <v>5. Tubuh Air</v>
      </c>
      <c r="H4266" s="71" t="str">
        <f>VLOOKUP(D4266, legend!$C$3:$G$22, 4, FALSE)</f>
        <v>5.2. River, Lake, Ocean</v>
      </c>
      <c r="I4266" s="71" t="str">
        <f>VLOOKUP(D4266, legend!$C$3:$G$22, 5, FALSE)</f>
        <v>5.2. Sungai, Danau, Laut</v>
      </c>
      <c r="J4266" s="71" t="str">
        <f>VLOOKUP(E4266, legend!$C$3:$G$22, 2, FALSE)</f>
        <v>1. Forest </v>
      </c>
      <c r="K4266" s="71" t="str">
        <f>VLOOKUP(E4266, legend!$C$3:$G$22, 3, FALSE)</f>
        <v>1. Hutan</v>
      </c>
      <c r="L4266" s="71" t="str">
        <f>VLOOKUP(E4266, legend!$C$3:$G$22, 4, FALSE)</f>
        <v>1.3 Peat swamp forest</v>
      </c>
      <c r="M4266" s="71" t="str">
        <f>VLOOKUP(E4266, legend!$C$3:$G$22, 5, FALSE)</f>
        <v>1.3 Hutan rawa gambut</v>
      </c>
      <c r="N4266" s="71" t="str">
        <f>VLOOKUP(C4266,geocode!$A$1:$C$40,2,false)</f>
        <v>Island buffered 20 km</v>
      </c>
      <c r="O4266" s="71" t="str">
        <f>VLOOKUP(C4266,geocode!$A$1:$C$40,3,false)</f>
        <v>Island buffered 20 km</v>
      </c>
      <c r="P4266" s="71">
        <v>2000.0</v>
      </c>
      <c r="Q4266" s="71">
        <v>2023.0</v>
      </c>
    </row>
    <row r="4267" ht="15.75" hidden="1" customHeight="1">
      <c r="B4267" s="71">
        <v>0.178743908691406</v>
      </c>
      <c r="C4267" s="71">
        <v>5.0</v>
      </c>
      <c r="D4267" s="71">
        <v>35.0</v>
      </c>
      <c r="E4267" s="71">
        <v>13.0</v>
      </c>
      <c r="F4267" s="71" t="str">
        <f>VLOOKUP(D4267, legend!$C$3:$G$22, 2, FALSE)</f>
        <v>3. Agriculture</v>
      </c>
      <c r="G4267" s="71" t="str">
        <f>VLOOKUP(D4267, legend!$C$3:$G$22, 3, FALSE)</f>
        <v>3. Pertanian</v>
      </c>
      <c r="H4267" s="71" t="str">
        <f>VLOOKUP(D4267, legend!$C$3:$G$22, 4, FALSE)</f>
        <v>3.2. Oil Palm</v>
      </c>
      <c r="I4267" s="71" t="str">
        <f>VLOOKUP(D4267, legend!$C$3:$G$22, 5, FALSE)</f>
        <v>3.2. Sawit</v>
      </c>
      <c r="J4267" s="71" t="str">
        <f>VLOOKUP(E4267, legend!$C$3:$G$22, 2, FALSE)</f>
        <v>2. Non-Forest Natural Vegetation</v>
      </c>
      <c r="K4267" s="71" t="str">
        <f>VLOOKUP(E4267, legend!$C$3:$G$22, 3, FALSE)</f>
        <v>2. Tumbuhan Non-Hutan Lainnya</v>
      </c>
      <c r="L4267" s="71" t="str">
        <f>VLOOKUP(E4267, legend!$C$3:$G$22, 4, FALSE)</f>
        <v>2.1. Other Natural Vegetation</v>
      </c>
      <c r="M4267" s="71" t="str">
        <f>VLOOKUP(E4267, legend!$C$3:$G$22, 5, FALSE)</f>
        <v>2.1. Tumbuhan Non-Hutan Lainnya</v>
      </c>
      <c r="N4267" s="71" t="str">
        <f>VLOOKUP(C4267,geocode!$A$1:$C$40,2,false)</f>
        <v>Island buffered 20 km</v>
      </c>
      <c r="O4267" s="71" t="str">
        <f>VLOOKUP(C4267,geocode!$A$1:$C$40,3,false)</f>
        <v>Island buffered 20 km</v>
      </c>
      <c r="P4267" s="71">
        <v>2000.0</v>
      </c>
      <c r="Q4267" s="71">
        <v>2023.0</v>
      </c>
    </row>
    <row r="4268" ht="15.75" hidden="1" customHeight="1">
      <c r="B4268" s="71">
        <v>0.0893715881347656</v>
      </c>
      <c r="C4268" s="71">
        <v>5.0</v>
      </c>
      <c r="D4268" s="71">
        <v>35.0</v>
      </c>
      <c r="E4268" s="71">
        <v>25.0</v>
      </c>
      <c r="F4268" s="71" t="str">
        <f>VLOOKUP(D4268, legend!$C$3:$G$22, 2, FALSE)</f>
        <v>3. Agriculture</v>
      </c>
      <c r="G4268" s="71" t="str">
        <f>VLOOKUP(D4268, legend!$C$3:$G$22, 3, FALSE)</f>
        <v>3. Pertanian</v>
      </c>
      <c r="H4268" s="71" t="str">
        <f>VLOOKUP(D4268, legend!$C$3:$G$22, 4, FALSE)</f>
        <v>3.2. Oil Palm</v>
      </c>
      <c r="I4268" s="71" t="str">
        <f>VLOOKUP(D4268, legend!$C$3:$G$22, 5, FALSE)</f>
        <v>3.2. Sawit</v>
      </c>
      <c r="J4268" s="71" t="str">
        <f>VLOOKUP(E4268, legend!$C$3:$G$22, 2, FALSE)</f>
        <v>4. Non-Vegetated Area</v>
      </c>
      <c r="K4268" s="71" t="str">
        <f>VLOOKUP(E4268, legend!$C$3:$G$22, 3, FALSE)</f>
        <v>4. Non-Vegetasi</v>
      </c>
      <c r="L4268" s="71" t="str">
        <f>VLOOKUP(E4268, legend!$C$3:$G$22, 4, FALSE)</f>
        <v>4.3. Other Non-Vegetation</v>
      </c>
      <c r="M4268" s="71" t="str">
        <f>VLOOKUP(E4268, legend!$C$3:$G$22, 5, FALSE)</f>
        <v>4.3. Non-Vegetasi Lainnya</v>
      </c>
      <c r="N4268" s="71" t="str">
        <f>VLOOKUP(C4268,geocode!$A$1:$C$40,2,false)</f>
        <v>Island buffered 20 km</v>
      </c>
      <c r="O4268" s="71" t="str">
        <f>VLOOKUP(C4268,geocode!$A$1:$C$40,3,false)</f>
        <v>Island buffered 20 km</v>
      </c>
      <c r="P4268" s="71">
        <v>2000.0</v>
      </c>
      <c r="Q4268" s="71">
        <v>2023.0</v>
      </c>
    </row>
    <row r="4269" ht="15.75" hidden="1" customHeight="1">
      <c r="B4269" s="71">
        <v>1.16115444335937</v>
      </c>
      <c r="C4269" s="71">
        <v>5.0</v>
      </c>
      <c r="D4269" s="71">
        <v>35.0</v>
      </c>
      <c r="E4269" s="71">
        <v>35.0</v>
      </c>
      <c r="F4269" s="71" t="str">
        <f>VLOOKUP(D4269, legend!$C$3:$G$22, 2, FALSE)</f>
        <v>3. Agriculture</v>
      </c>
      <c r="G4269" s="71" t="str">
        <f>VLOOKUP(D4269, legend!$C$3:$G$22, 3, FALSE)</f>
        <v>3. Pertanian</v>
      </c>
      <c r="H4269" s="71" t="str">
        <f>VLOOKUP(D4269, legend!$C$3:$G$22, 4, FALSE)</f>
        <v>3.2. Oil Palm</v>
      </c>
      <c r="I4269" s="71" t="str">
        <f>VLOOKUP(D4269, legend!$C$3:$G$22, 5, FALSE)</f>
        <v>3.2. Sawit</v>
      </c>
      <c r="J4269" s="71" t="str">
        <f>VLOOKUP(E4269, legend!$C$3:$G$22, 2, FALSE)</f>
        <v>3. Agriculture</v>
      </c>
      <c r="K4269" s="71" t="str">
        <f>VLOOKUP(E4269, legend!$C$3:$G$22, 3, FALSE)</f>
        <v>3. Pertanian</v>
      </c>
      <c r="L4269" s="71" t="str">
        <f>VLOOKUP(E4269, legend!$C$3:$G$22, 4, FALSE)</f>
        <v>3.2. Oil Palm</v>
      </c>
      <c r="M4269" s="71" t="str">
        <f>VLOOKUP(E4269, legend!$C$3:$G$22, 5, FALSE)</f>
        <v>3.2. Sawit</v>
      </c>
      <c r="N4269" s="71" t="str">
        <f>VLOOKUP(C4269,geocode!$A$1:$C$40,2,false)</f>
        <v>Island buffered 20 km</v>
      </c>
      <c r="O4269" s="71" t="str">
        <f>VLOOKUP(C4269,geocode!$A$1:$C$40,3,false)</f>
        <v>Island buffered 20 km</v>
      </c>
      <c r="P4269" s="71">
        <v>2000.0</v>
      </c>
      <c r="Q4269" s="71">
        <v>2023.0</v>
      </c>
    </row>
    <row r="4270" ht="15.75" hidden="1" customHeight="1">
      <c r="B4270" s="71">
        <v>0.0885108337402343</v>
      </c>
      <c r="C4270" s="71">
        <v>5.0</v>
      </c>
      <c r="D4270" s="71">
        <v>40.0</v>
      </c>
      <c r="E4270" s="71">
        <v>5.0</v>
      </c>
      <c r="F4270" s="71" t="str">
        <f>VLOOKUP(D4270, legend!$C$3:$G$22, 2, FALSE)</f>
        <v>3. Agriculture</v>
      </c>
      <c r="G4270" s="71" t="str">
        <f>VLOOKUP(D4270, legend!$C$3:$G$22, 3, FALSE)</f>
        <v>3. Pertanian</v>
      </c>
      <c r="H4270" s="71" t="str">
        <f>VLOOKUP(D4270, legend!$C$3:$G$22, 4, FALSE)</f>
        <v>3.1. Rice Paddy</v>
      </c>
      <c r="I4270" s="71" t="str">
        <f>VLOOKUP(D4270, legend!$C$3:$G$22, 5, FALSE)</f>
        <v>3.1. Sawah</v>
      </c>
      <c r="J4270" s="71" t="str">
        <f>VLOOKUP(E4270, legend!$C$3:$G$22, 2, FALSE)</f>
        <v>1. Forest </v>
      </c>
      <c r="K4270" s="71" t="str">
        <f>VLOOKUP(E4270, legend!$C$3:$G$22, 3, FALSE)</f>
        <v>1. Hutan</v>
      </c>
      <c r="L4270" s="71" t="str">
        <f>VLOOKUP(E4270, legend!$C$3:$G$22, 4, FALSE)</f>
        <v>1.2. Mangrove</v>
      </c>
      <c r="M4270" s="71" t="str">
        <f>VLOOKUP(E4270, legend!$C$3:$G$22, 5, FALSE)</f>
        <v>1.2. Mangrove</v>
      </c>
      <c r="N4270" s="71" t="str">
        <f>VLOOKUP(C4270,geocode!$A$1:$C$40,2,false)</f>
        <v>Island buffered 20 km</v>
      </c>
      <c r="O4270" s="71" t="str">
        <f>VLOOKUP(C4270,geocode!$A$1:$C$40,3,false)</f>
        <v>Island buffered 20 km</v>
      </c>
      <c r="P4270" s="71">
        <v>2000.0</v>
      </c>
      <c r="Q4270" s="71">
        <v>2023.0</v>
      </c>
    </row>
    <row r="4271" ht="15.75" hidden="1" customHeight="1">
      <c r="B4271" s="71">
        <v>0.355407788085937</v>
      </c>
      <c r="C4271" s="71">
        <v>5.0</v>
      </c>
      <c r="D4271" s="71">
        <v>40.0</v>
      </c>
      <c r="E4271" s="71">
        <v>13.0</v>
      </c>
      <c r="F4271" s="71" t="str">
        <f>VLOOKUP(D4271, legend!$C$3:$G$22, 2, FALSE)</f>
        <v>3. Agriculture</v>
      </c>
      <c r="G4271" s="71" t="str">
        <f>VLOOKUP(D4271, legend!$C$3:$G$22, 3, FALSE)</f>
        <v>3. Pertanian</v>
      </c>
      <c r="H4271" s="71" t="str">
        <f>VLOOKUP(D4271, legend!$C$3:$G$22, 4, FALSE)</f>
        <v>3.1. Rice Paddy</v>
      </c>
      <c r="I4271" s="71" t="str">
        <f>VLOOKUP(D4271, legend!$C$3:$G$22, 5, FALSE)</f>
        <v>3.1. Sawah</v>
      </c>
      <c r="J4271" s="71" t="str">
        <f>VLOOKUP(E4271, legend!$C$3:$G$22, 2, FALSE)</f>
        <v>2. Non-Forest Natural Vegetation</v>
      </c>
      <c r="K4271" s="71" t="str">
        <f>VLOOKUP(E4271, legend!$C$3:$G$22, 3, FALSE)</f>
        <v>2. Tumbuhan Non-Hutan Lainnya</v>
      </c>
      <c r="L4271" s="71" t="str">
        <f>VLOOKUP(E4271, legend!$C$3:$G$22, 4, FALSE)</f>
        <v>2.1. Other Natural Vegetation</v>
      </c>
      <c r="M4271" s="71" t="str">
        <f>VLOOKUP(E4271, legend!$C$3:$G$22, 5, FALSE)</f>
        <v>2.1. Tumbuhan Non-Hutan Lainnya</v>
      </c>
      <c r="N4271" s="71" t="str">
        <f>VLOOKUP(C4271,geocode!$A$1:$C$40,2,false)</f>
        <v>Island buffered 20 km</v>
      </c>
      <c r="O4271" s="71" t="str">
        <f>VLOOKUP(C4271,geocode!$A$1:$C$40,3,false)</f>
        <v>Island buffered 20 km</v>
      </c>
      <c r="P4271" s="71">
        <v>2000.0</v>
      </c>
      <c r="Q4271" s="71">
        <v>2023.0</v>
      </c>
    </row>
    <row r="4272" ht="15.75" hidden="1" customHeight="1">
      <c r="B4272" s="71">
        <v>0.266166058349609</v>
      </c>
      <c r="C4272" s="71">
        <v>5.0</v>
      </c>
      <c r="D4272" s="71">
        <v>40.0</v>
      </c>
      <c r="E4272" s="71">
        <v>21.0</v>
      </c>
      <c r="F4272" s="71" t="str">
        <f>VLOOKUP(D4272, legend!$C$3:$G$22, 2, FALSE)</f>
        <v>3. Agriculture</v>
      </c>
      <c r="G4272" s="71" t="str">
        <f>VLOOKUP(D4272, legend!$C$3:$G$22, 3, FALSE)</f>
        <v>3. Pertanian</v>
      </c>
      <c r="H4272" s="71" t="str">
        <f>VLOOKUP(D4272, legend!$C$3:$G$22, 4, FALSE)</f>
        <v>3.1. Rice Paddy</v>
      </c>
      <c r="I4272" s="71" t="str">
        <f>VLOOKUP(D4272, legend!$C$3:$G$22, 5, FALSE)</f>
        <v>3.1. Sawah</v>
      </c>
      <c r="J4272" s="71" t="str">
        <f>VLOOKUP(E4272, legend!$C$3:$G$22, 2, FALSE)</f>
        <v>3. Agriculture</v>
      </c>
      <c r="K4272" s="71" t="str">
        <f>VLOOKUP(E4272, legend!$C$3:$G$22, 3, FALSE)</f>
        <v>3. Pertanian</v>
      </c>
      <c r="L4272" s="71" t="str">
        <f>VLOOKUP(E4272, legend!$C$3:$G$22, 4, FALSE)</f>
        <v>3.4. Other Agriculture</v>
      </c>
      <c r="M4272" s="71" t="str">
        <f>VLOOKUP(E4272, legend!$C$3:$G$22, 5, FALSE)</f>
        <v>3.4. Pertanian Lainnya </v>
      </c>
      <c r="N4272" s="71" t="str">
        <f>VLOOKUP(C4272,geocode!$A$1:$C$40,2,false)</f>
        <v>Island buffered 20 km</v>
      </c>
      <c r="O4272" s="71" t="str">
        <f>VLOOKUP(C4272,geocode!$A$1:$C$40,3,false)</f>
        <v>Island buffered 20 km</v>
      </c>
      <c r="P4272" s="71">
        <v>2000.0</v>
      </c>
      <c r="Q4272" s="71">
        <v>2023.0</v>
      </c>
    </row>
    <row r="4273" ht="15.75" hidden="1" customHeight="1">
      <c r="B4273" s="71">
        <v>0.619970227050781</v>
      </c>
      <c r="C4273" s="71">
        <v>5.0</v>
      </c>
      <c r="D4273" s="71">
        <v>40.0</v>
      </c>
      <c r="E4273" s="71">
        <v>24.0</v>
      </c>
      <c r="F4273" s="71" t="str">
        <f>VLOOKUP(D4273, legend!$C$3:$G$22, 2, FALSE)</f>
        <v>3. Agriculture</v>
      </c>
      <c r="G4273" s="71" t="str">
        <f>VLOOKUP(D4273, legend!$C$3:$G$22, 3, FALSE)</f>
        <v>3. Pertanian</v>
      </c>
      <c r="H4273" s="71" t="str">
        <f>VLOOKUP(D4273, legend!$C$3:$G$22, 4, FALSE)</f>
        <v>3.1. Rice Paddy</v>
      </c>
      <c r="I4273" s="71" t="str">
        <f>VLOOKUP(D4273, legend!$C$3:$G$22, 5, FALSE)</f>
        <v>3.1. Sawah</v>
      </c>
      <c r="J4273" s="71" t="str">
        <f>VLOOKUP(E4273, legend!$C$3:$G$22, 2, FALSE)</f>
        <v>4. Non-Vegetated Area</v>
      </c>
      <c r="K4273" s="71" t="str">
        <f>VLOOKUP(E4273, legend!$C$3:$G$22, 3, FALSE)</f>
        <v>4. Non-Vegetasi</v>
      </c>
      <c r="L4273" s="71" t="str">
        <f>VLOOKUP(E4273, legend!$C$3:$G$22, 4, FALSE)</f>
        <v>4.2. Urban Area</v>
      </c>
      <c r="M4273" s="71" t="str">
        <f>VLOOKUP(E4273, legend!$C$3:$G$22, 5, FALSE)</f>
        <v>4.2. Pemukiman </v>
      </c>
      <c r="N4273" s="71" t="str">
        <f>VLOOKUP(C4273,geocode!$A$1:$C$40,2,false)</f>
        <v>Island buffered 20 km</v>
      </c>
      <c r="O4273" s="71" t="str">
        <f>VLOOKUP(C4273,geocode!$A$1:$C$40,3,false)</f>
        <v>Island buffered 20 km</v>
      </c>
      <c r="P4273" s="71">
        <v>2000.0</v>
      </c>
      <c r="Q4273" s="71">
        <v>2023.0</v>
      </c>
    </row>
    <row r="4274" ht="15.75" hidden="1" customHeight="1">
      <c r="B4274" s="71">
        <v>1.15040401611328</v>
      </c>
      <c r="C4274" s="71">
        <v>5.0</v>
      </c>
      <c r="D4274" s="71">
        <v>40.0</v>
      </c>
      <c r="E4274" s="71">
        <v>25.0</v>
      </c>
      <c r="F4274" s="71" t="str">
        <f>VLOOKUP(D4274, legend!$C$3:$G$22, 2, FALSE)</f>
        <v>3. Agriculture</v>
      </c>
      <c r="G4274" s="71" t="str">
        <f>VLOOKUP(D4274, legend!$C$3:$G$22, 3, FALSE)</f>
        <v>3. Pertanian</v>
      </c>
      <c r="H4274" s="71" t="str">
        <f>VLOOKUP(D4274, legend!$C$3:$G$22, 4, FALSE)</f>
        <v>3.1. Rice Paddy</v>
      </c>
      <c r="I4274" s="71" t="str">
        <f>VLOOKUP(D4274, legend!$C$3:$G$22, 5, FALSE)</f>
        <v>3.1. Sawah</v>
      </c>
      <c r="J4274" s="71" t="str">
        <f>VLOOKUP(E4274, legend!$C$3:$G$22, 2, FALSE)</f>
        <v>4. Non-Vegetated Area</v>
      </c>
      <c r="K4274" s="71" t="str">
        <f>VLOOKUP(E4274, legend!$C$3:$G$22, 3, FALSE)</f>
        <v>4. Non-Vegetasi</v>
      </c>
      <c r="L4274" s="71" t="str">
        <f>VLOOKUP(E4274, legend!$C$3:$G$22, 4, FALSE)</f>
        <v>4.3. Other Non-Vegetation</v>
      </c>
      <c r="M4274" s="71" t="str">
        <f>VLOOKUP(E4274, legend!$C$3:$G$22, 5, FALSE)</f>
        <v>4.3. Non-Vegetasi Lainnya</v>
      </c>
      <c r="N4274" s="71" t="str">
        <f>VLOOKUP(C4274,geocode!$A$1:$C$40,2,false)</f>
        <v>Island buffered 20 km</v>
      </c>
      <c r="O4274" s="71" t="str">
        <f>VLOOKUP(C4274,geocode!$A$1:$C$40,3,false)</f>
        <v>Island buffered 20 km</v>
      </c>
      <c r="P4274" s="71">
        <v>2000.0</v>
      </c>
      <c r="Q4274" s="71">
        <v>2023.0</v>
      </c>
    </row>
    <row r="4275" ht="15.75" hidden="1" customHeight="1">
      <c r="B4275" s="71">
        <v>0.0890358337402343</v>
      </c>
      <c r="C4275" s="71">
        <v>5.0</v>
      </c>
      <c r="D4275" s="71">
        <v>40.0</v>
      </c>
      <c r="E4275" s="71">
        <v>31.0</v>
      </c>
      <c r="F4275" s="71" t="str">
        <f>VLOOKUP(D4275, legend!$C$3:$G$22, 2, FALSE)</f>
        <v>3. Agriculture</v>
      </c>
      <c r="G4275" s="71" t="str">
        <f>VLOOKUP(D4275, legend!$C$3:$G$22, 3, FALSE)</f>
        <v>3. Pertanian</v>
      </c>
      <c r="H4275" s="71" t="str">
        <f>VLOOKUP(D4275, legend!$C$3:$G$22, 4, FALSE)</f>
        <v>3.1. Rice Paddy</v>
      </c>
      <c r="I4275" s="71" t="str">
        <f>VLOOKUP(D4275, legend!$C$3:$G$22, 5, FALSE)</f>
        <v>3.1. Sawah</v>
      </c>
      <c r="J4275" s="71" t="str">
        <f>VLOOKUP(E4275, legend!$C$3:$G$22, 2, FALSE)</f>
        <v>5. Water Body</v>
      </c>
      <c r="K4275" s="71" t="str">
        <f>VLOOKUP(E4275, legend!$C$3:$G$22, 3, FALSE)</f>
        <v>5. Tubuh Air</v>
      </c>
      <c r="L4275" s="71" t="str">
        <f>VLOOKUP(E4275, legend!$C$3:$G$22, 4, FALSE)</f>
        <v>5.1. Aquaculture</v>
      </c>
      <c r="M4275" s="71" t="str">
        <f>VLOOKUP(E4275, legend!$C$3:$G$22, 5, FALSE)</f>
        <v>5.1. Tambak</v>
      </c>
      <c r="N4275" s="71" t="str">
        <f>VLOOKUP(C4275,geocode!$A$1:$C$40,2,false)</f>
        <v>Island buffered 20 km</v>
      </c>
      <c r="O4275" s="71" t="str">
        <f>VLOOKUP(C4275,geocode!$A$1:$C$40,3,false)</f>
        <v>Island buffered 20 km</v>
      </c>
      <c r="P4275" s="71">
        <v>2000.0</v>
      </c>
      <c r="Q4275" s="71">
        <v>2023.0</v>
      </c>
    </row>
    <row r="4276" ht="15.75" hidden="1" customHeight="1">
      <c r="B4276" s="71">
        <v>2.66047402954101</v>
      </c>
      <c r="C4276" s="71">
        <v>5.0</v>
      </c>
      <c r="D4276" s="71">
        <v>40.0</v>
      </c>
      <c r="E4276" s="71">
        <v>33.0</v>
      </c>
      <c r="F4276" s="71" t="str">
        <f>VLOOKUP(D4276, legend!$C$3:$G$22, 2, FALSE)</f>
        <v>3. Agriculture</v>
      </c>
      <c r="G4276" s="71" t="str">
        <f>VLOOKUP(D4276, legend!$C$3:$G$22, 3, FALSE)</f>
        <v>3. Pertanian</v>
      </c>
      <c r="H4276" s="71" t="str">
        <f>VLOOKUP(D4276, legend!$C$3:$G$22, 4, FALSE)</f>
        <v>3.1. Rice Paddy</v>
      </c>
      <c r="I4276" s="71" t="str">
        <f>VLOOKUP(D4276, legend!$C$3:$G$22, 5, FALSE)</f>
        <v>3.1. Sawah</v>
      </c>
      <c r="J4276" s="71" t="str">
        <f>VLOOKUP(E4276, legend!$C$3:$G$22, 2, FALSE)</f>
        <v>5. Water Body</v>
      </c>
      <c r="K4276" s="71" t="str">
        <f>VLOOKUP(E4276, legend!$C$3:$G$22, 3, FALSE)</f>
        <v>5. Tubuh Air</v>
      </c>
      <c r="L4276" s="71" t="str">
        <f>VLOOKUP(E4276, legend!$C$3:$G$22, 4, FALSE)</f>
        <v>5.2. River, Lake, Ocean</v>
      </c>
      <c r="M4276" s="71" t="str">
        <f>VLOOKUP(E4276, legend!$C$3:$G$22, 5, FALSE)</f>
        <v>5.2. Sungai, Danau, Laut</v>
      </c>
      <c r="N4276" s="71" t="str">
        <f>VLOOKUP(C4276,geocode!$A$1:$C$40,2,false)</f>
        <v>Island buffered 20 km</v>
      </c>
      <c r="O4276" s="71" t="str">
        <f>VLOOKUP(C4276,geocode!$A$1:$C$40,3,false)</f>
        <v>Island buffered 20 km</v>
      </c>
      <c r="P4276" s="71">
        <v>2000.0</v>
      </c>
      <c r="Q4276" s="71">
        <v>2023.0</v>
      </c>
    </row>
    <row r="4277" ht="15.75" hidden="1" customHeight="1">
      <c r="B4277" s="71">
        <v>11.6794811767578</v>
      </c>
      <c r="C4277" s="71">
        <v>5.0</v>
      </c>
      <c r="D4277" s="71">
        <v>40.0</v>
      </c>
      <c r="E4277" s="71">
        <v>40.0</v>
      </c>
      <c r="F4277" s="71" t="str">
        <f>VLOOKUP(D4277, legend!$C$3:$G$22, 2, FALSE)</f>
        <v>3. Agriculture</v>
      </c>
      <c r="G4277" s="71" t="str">
        <f>VLOOKUP(D4277, legend!$C$3:$G$22, 3, FALSE)</f>
        <v>3. Pertanian</v>
      </c>
      <c r="H4277" s="71" t="str">
        <f>VLOOKUP(D4277, legend!$C$3:$G$22, 4, FALSE)</f>
        <v>3.1. Rice Paddy</v>
      </c>
      <c r="I4277" s="71" t="str">
        <f>VLOOKUP(D4277, legend!$C$3:$G$22, 5, FALSE)</f>
        <v>3.1. Sawah</v>
      </c>
      <c r="J4277" s="71" t="str">
        <f>VLOOKUP(E4277, legend!$C$3:$G$22, 2, FALSE)</f>
        <v>3. Agriculture</v>
      </c>
      <c r="K4277" s="71" t="str">
        <f>VLOOKUP(E4277, legend!$C$3:$G$22, 3, FALSE)</f>
        <v>3. Pertanian</v>
      </c>
      <c r="L4277" s="71" t="str">
        <f>VLOOKUP(E4277, legend!$C$3:$G$22, 4, FALSE)</f>
        <v>3.1. Rice Paddy</v>
      </c>
      <c r="M4277" s="71" t="str">
        <f>VLOOKUP(E4277, legend!$C$3:$G$22, 5, FALSE)</f>
        <v>3.1. Sawah</v>
      </c>
      <c r="N4277" s="71" t="str">
        <f>VLOOKUP(C4277,geocode!$A$1:$C$40,2,false)</f>
        <v>Island buffered 20 km</v>
      </c>
      <c r="O4277" s="71" t="str">
        <f>VLOOKUP(C4277,geocode!$A$1:$C$40,3,false)</f>
        <v>Island buffered 20 km</v>
      </c>
      <c r="P4277" s="71">
        <v>2000.0</v>
      </c>
      <c r="Q4277" s="71">
        <v>2023.0</v>
      </c>
    </row>
    <row r="4278" ht="15.75" hidden="1" customHeight="1">
      <c r="B4278" s="71">
        <v>0.178685412597656</v>
      </c>
      <c r="C4278" s="71">
        <v>5.0</v>
      </c>
      <c r="D4278" s="71">
        <v>76.0</v>
      </c>
      <c r="E4278" s="71">
        <v>33.0</v>
      </c>
      <c r="F4278" s="71" t="str">
        <f>VLOOKUP(D4278, legend!$C$3:$G$22, 2, FALSE)</f>
        <v>1. Forest </v>
      </c>
      <c r="G4278" s="71" t="str">
        <f>VLOOKUP(D4278, legend!$C$3:$G$22, 3, FALSE)</f>
        <v>1. Hutan</v>
      </c>
      <c r="H4278" s="71" t="str">
        <f>VLOOKUP(D4278, legend!$C$3:$G$22, 4, FALSE)</f>
        <v>1.3 Peat swamp forest</v>
      </c>
      <c r="I4278" s="71" t="str">
        <f>VLOOKUP(D4278, legend!$C$3:$G$22, 5, FALSE)</f>
        <v>1.3 Hutan rawa gambut</v>
      </c>
      <c r="J4278" s="71" t="str">
        <f>VLOOKUP(E4278, legend!$C$3:$G$22, 2, FALSE)</f>
        <v>5. Water Body</v>
      </c>
      <c r="K4278" s="71" t="str">
        <f>VLOOKUP(E4278, legend!$C$3:$G$22, 3, FALSE)</f>
        <v>5. Tubuh Air</v>
      </c>
      <c r="L4278" s="71" t="str">
        <f>VLOOKUP(E4278, legend!$C$3:$G$22, 4, FALSE)</f>
        <v>5.2. River, Lake, Ocean</v>
      </c>
      <c r="M4278" s="71" t="str">
        <f>VLOOKUP(E4278, legend!$C$3:$G$22, 5, FALSE)</f>
        <v>5.2. Sungai, Danau, Laut</v>
      </c>
      <c r="N4278" s="71" t="str">
        <f>VLOOKUP(C4278,geocode!$A$1:$C$40,2,false)</f>
        <v>Island buffered 20 km</v>
      </c>
      <c r="O4278" s="71" t="str">
        <f>VLOOKUP(C4278,geocode!$A$1:$C$40,3,false)</f>
        <v>Island buffered 20 km</v>
      </c>
      <c r="P4278" s="71">
        <v>2000.0</v>
      </c>
      <c r="Q4278" s="71">
        <v>2023.0</v>
      </c>
    </row>
    <row r="4279" ht="15.75" hidden="1" customHeight="1">
      <c r="B4279" s="71">
        <v>0.267976696777343</v>
      </c>
      <c r="C4279" s="71">
        <v>5.0</v>
      </c>
      <c r="D4279" s="71">
        <v>76.0</v>
      </c>
      <c r="E4279" s="71">
        <v>76.0</v>
      </c>
      <c r="F4279" s="71" t="str">
        <f>VLOOKUP(D4279, legend!$C$3:$G$22, 2, FALSE)</f>
        <v>1. Forest </v>
      </c>
      <c r="G4279" s="71" t="str">
        <f>VLOOKUP(D4279, legend!$C$3:$G$22, 3, FALSE)</f>
        <v>1. Hutan</v>
      </c>
      <c r="H4279" s="71" t="str">
        <f>VLOOKUP(D4279, legend!$C$3:$G$22, 4, FALSE)</f>
        <v>1.3 Peat swamp forest</v>
      </c>
      <c r="I4279" s="71" t="str">
        <f>VLOOKUP(D4279, legend!$C$3:$G$22, 5, FALSE)</f>
        <v>1.3 Hutan rawa gambut</v>
      </c>
      <c r="J4279" s="71" t="str">
        <f>VLOOKUP(E4279, legend!$C$3:$G$22, 2, FALSE)</f>
        <v>1. Forest </v>
      </c>
      <c r="K4279" s="71" t="str">
        <f>VLOOKUP(E4279, legend!$C$3:$G$22, 3, FALSE)</f>
        <v>1. Hutan</v>
      </c>
      <c r="L4279" s="71" t="str">
        <f>VLOOKUP(E4279, legend!$C$3:$G$22, 4, FALSE)</f>
        <v>1.3 Peat swamp forest</v>
      </c>
      <c r="M4279" s="71" t="str">
        <f>VLOOKUP(E4279, legend!$C$3:$G$22, 5, FALSE)</f>
        <v>1.3 Hutan rawa gambut</v>
      </c>
      <c r="N4279" s="71" t="str">
        <f>VLOOKUP(C4279,geocode!$A$1:$C$40,2,false)</f>
        <v>Island buffered 20 km</v>
      </c>
      <c r="O4279" s="71" t="str">
        <f>VLOOKUP(C4279,geocode!$A$1:$C$40,3,false)</f>
        <v>Island buffered 20 km</v>
      </c>
      <c r="P4279" s="71">
        <v>2000.0</v>
      </c>
      <c r="Q4279" s="71">
        <v>2023.0</v>
      </c>
    </row>
    <row r="4280" ht="15.75" hidden="1" customHeight="1">
      <c r="B4280" s="71">
        <v>95.7851090087891</v>
      </c>
      <c r="C4280" s="71">
        <v>5.0</v>
      </c>
      <c r="D4280" s="71">
        <v>3.0</v>
      </c>
      <c r="E4280" s="71">
        <v>3.0</v>
      </c>
      <c r="F4280" s="71" t="str">
        <f>VLOOKUP(D4280, legend!$C$3:$G$22, 2, FALSE)</f>
        <v>1. Forest </v>
      </c>
      <c r="G4280" s="71" t="str">
        <f>VLOOKUP(D4280, legend!$C$3:$G$22, 3, FALSE)</f>
        <v>1. Hutan</v>
      </c>
      <c r="H4280" s="71" t="str">
        <f>VLOOKUP(D4280, legend!$C$3:$G$22, 4, FALSE)</f>
        <v>1.1. Forest Formation</v>
      </c>
      <c r="I4280" s="71" t="str">
        <f>VLOOKUP(D4280, legend!$C$3:$G$22, 5, FALSE)</f>
        <v>1.1. Formasi Hutan</v>
      </c>
      <c r="J4280" s="71" t="str">
        <f>VLOOKUP(E4280, legend!$C$3:$G$22, 2, FALSE)</f>
        <v>1. Forest </v>
      </c>
      <c r="K4280" s="71" t="str">
        <f>VLOOKUP(E4280, legend!$C$3:$G$22, 3, FALSE)</f>
        <v>1. Hutan</v>
      </c>
      <c r="L4280" s="71" t="str">
        <f>VLOOKUP(E4280, legend!$C$3:$G$22, 4, FALSE)</f>
        <v>1.1. Forest Formation</v>
      </c>
      <c r="M4280" s="71" t="str">
        <f>VLOOKUP(E4280, legend!$C$3:$G$22, 5, FALSE)</f>
        <v>1.1. Formasi Hutan</v>
      </c>
      <c r="N4280" s="71" t="str">
        <f>VLOOKUP(C4280,geocode!$A$1:$C$40,2,false)</f>
        <v>Island buffered 20 km</v>
      </c>
      <c r="O4280" s="71" t="str">
        <f>VLOOKUP(C4280,geocode!$A$1:$C$40,3,false)</f>
        <v>Island buffered 20 km</v>
      </c>
      <c r="P4280" s="71">
        <v>2000.0</v>
      </c>
      <c r="Q4280" s="71">
        <v>2023.0</v>
      </c>
    </row>
    <row r="4281" ht="15.75" hidden="1" customHeight="1">
      <c r="B4281" s="71">
        <v>4.37685047607421</v>
      </c>
      <c r="C4281" s="71">
        <v>5.0</v>
      </c>
      <c r="D4281" s="71">
        <v>3.0</v>
      </c>
      <c r="E4281" s="71">
        <v>5.0</v>
      </c>
      <c r="F4281" s="71" t="str">
        <f>VLOOKUP(D4281, legend!$C$3:$G$22, 2, FALSE)</f>
        <v>1. Forest </v>
      </c>
      <c r="G4281" s="71" t="str">
        <f>VLOOKUP(D4281, legend!$C$3:$G$22, 3, FALSE)</f>
        <v>1. Hutan</v>
      </c>
      <c r="H4281" s="71" t="str">
        <f>VLOOKUP(D4281, legend!$C$3:$G$22, 4, FALSE)</f>
        <v>1.1. Forest Formation</v>
      </c>
      <c r="I4281" s="71" t="str">
        <f>VLOOKUP(D4281, legend!$C$3:$G$22, 5, FALSE)</f>
        <v>1.1. Formasi Hutan</v>
      </c>
      <c r="J4281" s="71" t="str">
        <f>VLOOKUP(E4281, legend!$C$3:$G$22, 2, FALSE)</f>
        <v>1. Forest </v>
      </c>
      <c r="K4281" s="71" t="str">
        <f>VLOOKUP(E4281, legend!$C$3:$G$22, 3, FALSE)</f>
        <v>1. Hutan</v>
      </c>
      <c r="L4281" s="71" t="str">
        <f>VLOOKUP(E4281, legend!$C$3:$G$22, 4, FALSE)</f>
        <v>1.2. Mangrove</v>
      </c>
      <c r="M4281" s="71" t="str">
        <f>VLOOKUP(E4281, legend!$C$3:$G$22, 5, FALSE)</f>
        <v>1.2. Mangrove</v>
      </c>
      <c r="N4281" s="71" t="str">
        <f>VLOOKUP(C4281,geocode!$A$1:$C$40,2,false)</f>
        <v>Island buffered 20 km</v>
      </c>
      <c r="O4281" s="71" t="str">
        <f>VLOOKUP(C4281,geocode!$A$1:$C$40,3,false)</f>
        <v>Island buffered 20 km</v>
      </c>
      <c r="P4281" s="71">
        <v>2000.0</v>
      </c>
      <c r="Q4281" s="71">
        <v>2023.0</v>
      </c>
    </row>
    <row r="4282" ht="15.75" hidden="1" customHeight="1">
      <c r="B4282" s="71">
        <v>24.6278344726562</v>
      </c>
      <c r="C4282" s="71">
        <v>5.0</v>
      </c>
      <c r="D4282" s="71">
        <v>3.0</v>
      </c>
      <c r="E4282" s="71">
        <v>13.0</v>
      </c>
      <c r="F4282" s="71" t="str">
        <f>VLOOKUP(D4282, legend!$C$3:$G$22, 2, FALSE)</f>
        <v>1. Forest </v>
      </c>
      <c r="G4282" s="71" t="str">
        <f>VLOOKUP(D4282, legend!$C$3:$G$22, 3, FALSE)</f>
        <v>1. Hutan</v>
      </c>
      <c r="H4282" s="71" t="str">
        <f>VLOOKUP(D4282, legend!$C$3:$G$22, 4, FALSE)</f>
        <v>1.1. Forest Formation</v>
      </c>
      <c r="I4282" s="71" t="str">
        <f>VLOOKUP(D4282, legend!$C$3:$G$22, 5, FALSE)</f>
        <v>1.1. Formasi Hutan</v>
      </c>
      <c r="J4282" s="71" t="str">
        <f>VLOOKUP(E4282, legend!$C$3:$G$22, 2, FALSE)</f>
        <v>2. Non-Forest Natural Vegetation</v>
      </c>
      <c r="K4282" s="71" t="str">
        <f>VLOOKUP(E4282, legend!$C$3:$G$22, 3, FALSE)</f>
        <v>2. Tumbuhan Non-Hutan Lainnya</v>
      </c>
      <c r="L4282" s="71" t="str">
        <f>VLOOKUP(E4282, legend!$C$3:$G$22, 4, FALSE)</f>
        <v>2.1. Other Natural Vegetation</v>
      </c>
      <c r="M4282" s="71" t="str">
        <f>VLOOKUP(E4282, legend!$C$3:$G$22, 5, FALSE)</f>
        <v>2.1. Tumbuhan Non-Hutan Lainnya</v>
      </c>
      <c r="N4282" s="71" t="str">
        <f>VLOOKUP(C4282,geocode!$A$1:$C$40,2,false)</f>
        <v>Island buffered 20 km</v>
      </c>
      <c r="O4282" s="71" t="str">
        <f>VLOOKUP(C4282,geocode!$A$1:$C$40,3,false)</f>
        <v>Island buffered 20 km</v>
      </c>
      <c r="P4282" s="71">
        <v>2000.0</v>
      </c>
      <c r="Q4282" s="71">
        <v>2023.0</v>
      </c>
    </row>
    <row r="4283" ht="15.75" hidden="1" customHeight="1">
      <c r="B4283" s="71">
        <v>9.79825923461913</v>
      </c>
      <c r="C4283" s="71">
        <v>5.0</v>
      </c>
      <c r="D4283" s="71">
        <v>3.0</v>
      </c>
      <c r="E4283" s="71">
        <v>21.0</v>
      </c>
      <c r="F4283" s="71" t="str">
        <f>VLOOKUP(D4283, legend!$C$3:$G$22, 2, FALSE)</f>
        <v>1. Forest </v>
      </c>
      <c r="G4283" s="71" t="str">
        <f>VLOOKUP(D4283, legend!$C$3:$G$22, 3, FALSE)</f>
        <v>1. Hutan</v>
      </c>
      <c r="H4283" s="71" t="str">
        <f>VLOOKUP(D4283, legend!$C$3:$G$22, 4, FALSE)</f>
        <v>1.1. Forest Formation</v>
      </c>
      <c r="I4283" s="71" t="str">
        <f>VLOOKUP(D4283, legend!$C$3:$G$22, 5, FALSE)</f>
        <v>1.1. Formasi Hutan</v>
      </c>
      <c r="J4283" s="71" t="str">
        <f>VLOOKUP(E4283, legend!$C$3:$G$22, 2, FALSE)</f>
        <v>3. Agriculture</v>
      </c>
      <c r="K4283" s="71" t="str">
        <f>VLOOKUP(E4283, legend!$C$3:$G$22, 3, FALSE)</f>
        <v>3. Pertanian</v>
      </c>
      <c r="L4283" s="71" t="str">
        <f>VLOOKUP(E4283, legend!$C$3:$G$22, 4, FALSE)</f>
        <v>3.4. Other Agriculture</v>
      </c>
      <c r="M4283" s="71" t="str">
        <f>VLOOKUP(E4283, legend!$C$3:$G$22, 5, FALSE)</f>
        <v>3.4. Pertanian Lainnya </v>
      </c>
      <c r="N4283" s="71" t="str">
        <f>VLOOKUP(C4283,geocode!$A$1:$C$40,2,false)</f>
        <v>Island buffered 20 km</v>
      </c>
      <c r="O4283" s="71" t="str">
        <f>VLOOKUP(C4283,geocode!$A$1:$C$40,3,false)</f>
        <v>Island buffered 20 km</v>
      </c>
      <c r="P4283" s="71">
        <v>2000.0</v>
      </c>
      <c r="Q4283" s="71">
        <v>2023.0</v>
      </c>
    </row>
    <row r="4284" ht="15.75" hidden="1" customHeight="1">
      <c r="B4284" s="71">
        <v>0.357292584228515</v>
      </c>
      <c r="C4284" s="71">
        <v>5.0</v>
      </c>
      <c r="D4284" s="71">
        <v>3.0</v>
      </c>
      <c r="E4284" s="71">
        <v>24.0</v>
      </c>
      <c r="F4284" s="71" t="str">
        <f>VLOOKUP(D4284, legend!$C$3:$G$22, 2, FALSE)</f>
        <v>1. Forest </v>
      </c>
      <c r="G4284" s="71" t="str">
        <f>VLOOKUP(D4284, legend!$C$3:$G$22, 3, FALSE)</f>
        <v>1. Hutan</v>
      </c>
      <c r="H4284" s="71" t="str">
        <f>VLOOKUP(D4284, legend!$C$3:$G$22, 4, FALSE)</f>
        <v>1.1. Forest Formation</v>
      </c>
      <c r="I4284" s="71" t="str">
        <f>VLOOKUP(D4284, legend!$C$3:$G$22, 5, FALSE)</f>
        <v>1.1. Formasi Hutan</v>
      </c>
      <c r="J4284" s="71" t="str">
        <f>VLOOKUP(E4284, legend!$C$3:$G$22, 2, FALSE)</f>
        <v>4. Non-Vegetated Area</v>
      </c>
      <c r="K4284" s="71" t="str">
        <f>VLOOKUP(E4284, legend!$C$3:$G$22, 3, FALSE)</f>
        <v>4. Non-Vegetasi</v>
      </c>
      <c r="L4284" s="71" t="str">
        <f>VLOOKUP(E4284, legend!$C$3:$G$22, 4, FALSE)</f>
        <v>4.2. Urban Area</v>
      </c>
      <c r="M4284" s="71" t="str">
        <f>VLOOKUP(E4284, legend!$C$3:$G$22, 5, FALSE)</f>
        <v>4.2. Pemukiman </v>
      </c>
      <c r="N4284" s="71" t="str">
        <f>VLOOKUP(C4284,geocode!$A$1:$C$40,2,false)</f>
        <v>Island buffered 20 km</v>
      </c>
      <c r="O4284" s="71" t="str">
        <f>VLOOKUP(C4284,geocode!$A$1:$C$40,3,false)</f>
        <v>Island buffered 20 km</v>
      </c>
      <c r="P4284" s="71">
        <v>2000.0</v>
      </c>
      <c r="Q4284" s="71">
        <v>2023.0</v>
      </c>
    </row>
    <row r="4285" ht="15.75" hidden="1" customHeight="1">
      <c r="B4285" s="71">
        <v>2.32094699707031</v>
      </c>
      <c r="C4285" s="71">
        <v>5.0</v>
      </c>
      <c r="D4285" s="71">
        <v>3.0</v>
      </c>
      <c r="E4285" s="71">
        <v>25.0</v>
      </c>
      <c r="F4285" s="71" t="str">
        <f>VLOOKUP(D4285, legend!$C$3:$G$22, 2, FALSE)</f>
        <v>1. Forest </v>
      </c>
      <c r="G4285" s="71" t="str">
        <f>VLOOKUP(D4285, legend!$C$3:$G$22, 3, FALSE)</f>
        <v>1. Hutan</v>
      </c>
      <c r="H4285" s="71" t="str">
        <f>VLOOKUP(D4285, legend!$C$3:$G$22, 4, FALSE)</f>
        <v>1.1. Forest Formation</v>
      </c>
      <c r="I4285" s="71" t="str">
        <f>VLOOKUP(D4285, legend!$C$3:$G$22, 5, FALSE)</f>
        <v>1.1. Formasi Hutan</v>
      </c>
      <c r="J4285" s="71" t="str">
        <f>VLOOKUP(E4285, legend!$C$3:$G$22, 2, FALSE)</f>
        <v>4. Non-Vegetated Area</v>
      </c>
      <c r="K4285" s="71" t="str">
        <f>VLOOKUP(E4285, legend!$C$3:$G$22, 3, FALSE)</f>
        <v>4. Non-Vegetasi</v>
      </c>
      <c r="L4285" s="71" t="str">
        <f>VLOOKUP(E4285, legend!$C$3:$G$22, 4, FALSE)</f>
        <v>4.3. Other Non-Vegetation</v>
      </c>
      <c r="M4285" s="71" t="str">
        <f>VLOOKUP(E4285, legend!$C$3:$G$22, 5, FALSE)</f>
        <v>4.3. Non-Vegetasi Lainnya</v>
      </c>
      <c r="N4285" s="71" t="str">
        <f>VLOOKUP(C4285,geocode!$A$1:$C$40,2,false)</f>
        <v>Island buffered 20 km</v>
      </c>
      <c r="O4285" s="71" t="str">
        <f>VLOOKUP(C4285,geocode!$A$1:$C$40,3,false)</f>
        <v>Island buffered 20 km</v>
      </c>
      <c r="P4285" s="71">
        <v>2000.0</v>
      </c>
      <c r="Q4285" s="71">
        <v>2023.0</v>
      </c>
    </row>
    <row r="4286" ht="15.75" hidden="1" customHeight="1">
      <c r="B4286" s="71">
        <v>0.624980572509765</v>
      </c>
      <c r="C4286" s="71">
        <v>5.0</v>
      </c>
      <c r="D4286" s="71">
        <v>3.0</v>
      </c>
      <c r="E4286" s="71">
        <v>30.0</v>
      </c>
      <c r="F4286" s="71" t="str">
        <f>VLOOKUP(D4286, legend!$C$3:$G$22, 2, FALSE)</f>
        <v>1. Forest </v>
      </c>
      <c r="G4286" s="71" t="str">
        <f>VLOOKUP(D4286, legend!$C$3:$G$22, 3, FALSE)</f>
        <v>1. Hutan</v>
      </c>
      <c r="H4286" s="71" t="str">
        <f>VLOOKUP(D4286, legend!$C$3:$G$22, 4, FALSE)</f>
        <v>1.1. Forest Formation</v>
      </c>
      <c r="I4286" s="71" t="str">
        <f>VLOOKUP(D4286, legend!$C$3:$G$22, 5, FALSE)</f>
        <v>1.1. Formasi Hutan</v>
      </c>
      <c r="J4286" s="71" t="str">
        <f>VLOOKUP(E4286, legend!$C$3:$G$22, 2, FALSE)</f>
        <v>4. Non-Vegetated Area</v>
      </c>
      <c r="K4286" s="71" t="str">
        <f>VLOOKUP(E4286, legend!$C$3:$G$22, 3, FALSE)</f>
        <v>4. Non-Vegetasi</v>
      </c>
      <c r="L4286" s="71" t="str">
        <f>VLOOKUP(E4286, legend!$C$3:$G$22, 4, FALSE)</f>
        <v>4.1. Mining Pit</v>
      </c>
      <c r="M4286" s="71" t="str">
        <f>VLOOKUP(E4286, legend!$C$3:$G$22, 5, FALSE)</f>
        <v>4.1. Lubang Tambang</v>
      </c>
      <c r="N4286" s="71" t="str">
        <f>VLOOKUP(C4286,geocode!$A$1:$C$40,2,false)</f>
        <v>Island buffered 20 km</v>
      </c>
      <c r="O4286" s="71" t="str">
        <f>VLOOKUP(C4286,geocode!$A$1:$C$40,3,false)</f>
        <v>Island buffered 20 km</v>
      </c>
      <c r="P4286" s="71">
        <v>2000.0</v>
      </c>
      <c r="Q4286" s="71">
        <v>2023.0</v>
      </c>
    </row>
    <row r="4287" ht="15.75" hidden="1" customHeight="1">
      <c r="B4287" s="71">
        <v>0.268083068847656</v>
      </c>
      <c r="C4287" s="71">
        <v>5.0</v>
      </c>
      <c r="D4287" s="71">
        <v>3.0</v>
      </c>
      <c r="E4287" s="71">
        <v>31.0</v>
      </c>
      <c r="F4287" s="71" t="str">
        <f>VLOOKUP(D4287, legend!$C$3:$G$22, 2, FALSE)</f>
        <v>1. Forest </v>
      </c>
      <c r="G4287" s="71" t="str">
        <f>VLOOKUP(D4287, legend!$C$3:$G$22, 3, FALSE)</f>
        <v>1. Hutan</v>
      </c>
      <c r="H4287" s="71" t="str">
        <f>VLOOKUP(D4287, legend!$C$3:$G$22, 4, FALSE)</f>
        <v>1.1. Forest Formation</v>
      </c>
      <c r="I4287" s="71" t="str">
        <f>VLOOKUP(D4287, legend!$C$3:$G$22, 5, FALSE)</f>
        <v>1.1. Formasi Hutan</v>
      </c>
      <c r="J4287" s="71" t="str">
        <f>VLOOKUP(E4287, legend!$C$3:$G$22, 2, FALSE)</f>
        <v>5. Water Body</v>
      </c>
      <c r="K4287" s="71" t="str">
        <f>VLOOKUP(E4287, legend!$C$3:$G$22, 3, FALSE)</f>
        <v>5. Tubuh Air</v>
      </c>
      <c r="L4287" s="71" t="str">
        <f>VLOOKUP(E4287, legend!$C$3:$G$22, 4, FALSE)</f>
        <v>5.1. Aquaculture</v>
      </c>
      <c r="M4287" s="71" t="str">
        <f>VLOOKUP(E4287, legend!$C$3:$G$22, 5, FALSE)</f>
        <v>5.1. Tambak</v>
      </c>
      <c r="N4287" s="71" t="str">
        <f>VLOOKUP(C4287,geocode!$A$1:$C$40,2,false)</f>
        <v>Island buffered 20 km</v>
      </c>
      <c r="O4287" s="71" t="str">
        <f>VLOOKUP(C4287,geocode!$A$1:$C$40,3,false)</f>
        <v>Island buffered 20 km</v>
      </c>
      <c r="P4287" s="71">
        <v>2000.0</v>
      </c>
      <c r="Q4287" s="71">
        <v>2023.0</v>
      </c>
    </row>
    <row r="4288" ht="15.75" hidden="1" customHeight="1">
      <c r="B4288" s="71">
        <v>20.0773132019042</v>
      </c>
      <c r="C4288" s="71">
        <v>5.0</v>
      </c>
      <c r="D4288" s="71">
        <v>3.0</v>
      </c>
      <c r="E4288" s="71">
        <v>33.0</v>
      </c>
      <c r="F4288" s="71" t="str">
        <f>VLOOKUP(D4288, legend!$C$3:$G$22, 2, FALSE)</f>
        <v>1. Forest </v>
      </c>
      <c r="G4288" s="71" t="str">
        <f>VLOOKUP(D4288, legend!$C$3:$G$22, 3, FALSE)</f>
        <v>1. Hutan</v>
      </c>
      <c r="H4288" s="71" t="str">
        <f>VLOOKUP(D4288, legend!$C$3:$G$22, 4, FALSE)</f>
        <v>1.1. Forest Formation</v>
      </c>
      <c r="I4288" s="71" t="str">
        <f>VLOOKUP(D4288, legend!$C$3:$G$22, 5, FALSE)</f>
        <v>1.1. Formasi Hutan</v>
      </c>
      <c r="J4288" s="71" t="str">
        <f>VLOOKUP(E4288, legend!$C$3:$G$22, 2, FALSE)</f>
        <v>5. Water Body</v>
      </c>
      <c r="K4288" s="71" t="str">
        <f>VLOOKUP(E4288, legend!$C$3:$G$22, 3, FALSE)</f>
        <v>5. Tubuh Air</v>
      </c>
      <c r="L4288" s="71" t="str">
        <f>VLOOKUP(E4288, legend!$C$3:$G$22, 4, FALSE)</f>
        <v>5.2. River, Lake, Ocean</v>
      </c>
      <c r="M4288" s="71" t="str">
        <f>VLOOKUP(E4288, legend!$C$3:$G$22, 5, FALSE)</f>
        <v>5.2. Sungai, Danau, Laut</v>
      </c>
      <c r="N4288" s="71" t="str">
        <f>VLOOKUP(C4288,geocode!$A$1:$C$40,2,false)</f>
        <v>Island buffered 20 km</v>
      </c>
      <c r="O4288" s="71" t="str">
        <f>VLOOKUP(C4288,geocode!$A$1:$C$40,3,false)</f>
        <v>Island buffered 20 km</v>
      </c>
      <c r="P4288" s="71">
        <v>2000.0</v>
      </c>
      <c r="Q4288" s="71">
        <v>2023.0</v>
      </c>
    </row>
    <row r="4289" ht="15.75" hidden="1" customHeight="1">
      <c r="B4289" s="71">
        <v>0.893112322998046</v>
      </c>
      <c r="C4289" s="71">
        <v>5.0</v>
      </c>
      <c r="D4289" s="71">
        <v>3.0</v>
      </c>
      <c r="E4289" s="71">
        <v>35.0</v>
      </c>
      <c r="F4289" s="71" t="str">
        <f>VLOOKUP(D4289, legend!$C$3:$G$22, 2, FALSE)</f>
        <v>1. Forest </v>
      </c>
      <c r="G4289" s="71" t="str">
        <f>VLOOKUP(D4289, legend!$C$3:$G$22, 3, FALSE)</f>
        <v>1. Hutan</v>
      </c>
      <c r="H4289" s="71" t="str">
        <f>VLOOKUP(D4289, legend!$C$3:$G$22, 4, FALSE)</f>
        <v>1.1. Forest Formation</v>
      </c>
      <c r="I4289" s="71" t="str">
        <f>VLOOKUP(D4289, legend!$C$3:$G$22, 5, FALSE)</f>
        <v>1.1. Formasi Hutan</v>
      </c>
      <c r="J4289" s="71" t="str">
        <f>VLOOKUP(E4289, legend!$C$3:$G$22, 2, FALSE)</f>
        <v>3. Agriculture</v>
      </c>
      <c r="K4289" s="71" t="str">
        <f>VLOOKUP(E4289, legend!$C$3:$G$22, 3, FALSE)</f>
        <v>3. Pertanian</v>
      </c>
      <c r="L4289" s="71" t="str">
        <f>VLOOKUP(E4289, legend!$C$3:$G$22, 4, FALSE)</f>
        <v>3.2. Oil Palm</v>
      </c>
      <c r="M4289" s="71" t="str">
        <f>VLOOKUP(E4289, legend!$C$3:$G$22, 5, FALSE)</f>
        <v>3.2. Sawit</v>
      </c>
      <c r="N4289" s="71" t="str">
        <f>VLOOKUP(C4289,geocode!$A$1:$C$40,2,false)</f>
        <v>Island buffered 20 km</v>
      </c>
      <c r="O4289" s="71" t="str">
        <f>VLOOKUP(C4289,geocode!$A$1:$C$40,3,false)</f>
        <v>Island buffered 20 km</v>
      </c>
      <c r="P4289" s="71">
        <v>2000.0</v>
      </c>
      <c r="Q4289" s="71">
        <v>2023.0</v>
      </c>
    </row>
    <row r="4290" ht="15.75" hidden="1" customHeight="1">
      <c r="B4290" s="71">
        <v>0.177865899658203</v>
      </c>
      <c r="C4290" s="71">
        <v>5.0</v>
      </c>
      <c r="D4290" s="71">
        <v>3.0</v>
      </c>
      <c r="E4290" s="71">
        <v>40.0</v>
      </c>
      <c r="F4290" s="71" t="str">
        <f>VLOOKUP(D4290, legend!$C$3:$G$22, 2, FALSE)</f>
        <v>1. Forest </v>
      </c>
      <c r="G4290" s="71" t="str">
        <f>VLOOKUP(D4290, legend!$C$3:$G$22, 3, FALSE)</f>
        <v>1. Hutan</v>
      </c>
      <c r="H4290" s="71" t="str">
        <f>VLOOKUP(D4290, legend!$C$3:$G$22, 4, FALSE)</f>
        <v>1.1. Forest Formation</v>
      </c>
      <c r="I4290" s="71" t="str">
        <f>VLOOKUP(D4290, legend!$C$3:$G$22, 5, FALSE)</f>
        <v>1.1. Formasi Hutan</v>
      </c>
      <c r="J4290" s="71" t="str">
        <f>VLOOKUP(E4290, legend!$C$3:$G$22, 2, FALSE)</f>
        <v>3. Agriculture</v>
      </c>
      <c r="K4290" s="71" t="str">
        <f>VLOOKUP(E4290, legend!$C$3:$G$22, 3, FALSE)</f>
        <v>3. Pertanian</v>
      </c>
      <c r="L4290" s="71" t="str">
        <f>VLOOKUP(E4290, legend!$C$3:$G$22, 4, FALSE)</f>
        <v>3.1. Rice Paddy</v>
      </c>
      <c r="M4290" s="71" t="str">
        <f>VLOOKUP(E4290, legend!$C$3:$G$22, 5, FALSE)</f>
        <v>3.1. Sawah</v>
      </c>
      <c r="N4290" s="71" t="str">
        <f>VLOOKUP(C4290,geocode!$A$1:$C$40,2,false)</f>
        <v>Island buffered 20 km</v>
      </c>
      <c r="O4290" s="71" t="str">
        <f>VLOOKUP(C4290,geocode!$A$1:$C$40,3,false)</f>
        <v>Island buffered 20 km</v>
      </c>
      <c r="P4290" s="71">
        <v>2000.0</v>
      </c>
      <c r="Q4290" s="71">
        <v>2023.0</v>
      </c>
    </row>
    <row r="4291" ht="15.75" hidden="1" customHeight="1">
      <c r="B4291" s="71">
        <v>4.73292769165039</v>
      </c>
      <c r="C4291" s="71">
        <v>5.0</v>
      </c>
      <c r="D4291" s="71">
        <v>5.0</v>
      </c>
      <c r="E4291" s="71">
        <v>3.0</v>
      </c>
      <c r="F4291" s="71" t="str">
        <f>VLOOKUP(D4291, legend!$C$3:$G$22, 2, FALSE)</f>
        <v>1. Forest </v>
      </c>
      <c r="G4291" s="71" t="str">
        <f>VLOOKUP(D4291, legend!$C$3:$G$22, 3, FALSE)</f>
        <v>1. Hutan</v>
      </c>
      <c r="H4291" s="71" t="str">
        <f>VLOOKUP(D4291, legend!$C$3:$G$22, 4, FALSE)</f>
        <v>1.2. Mangrove</v>
      </c>
      <c r="I4291" s="71" t="str">
        <f>VLOOKUP(D4291, legend!$C$3:$G$22, 5, FALSE)</f>
        <v>1.2. Mangrove</v>
      </c>
      <c r="J4291" s="71" t="str">
        <f>VLOOKUP(E4291, legend!$C$3:$G$22, 2, FALSE)</f>
        <v>1. Forest </v>
      </c>
      <c r="K4291" s="71" t="str">
        <f>VLOOKUP(E4291, legend!$C$3:$G$22, 3, FALSE)</f>
        <v>1. Hutan</v>
      </c>
      <c r="L4291" s="71" t="str">
        <f>VLOOKUP(E4291, legend!$C$3:$G$22, 4, FALSE)</f>
        <v>1.1. Forest Formation</v>
      </c>
      <c r="M4291" s="71" t="str">
        <f>VLOOKUP(E4291, legend!$C$3:$G$22, 5, FALSE)</f>
        <v>1.1. Formasi Hutan</v>
      </c>
      <c r="N4291" s="71" t="str">
        <f>VLOOKUP(C4291,geocode!$A$1:$C$40,2,false)</f>
        <v>Island buffered 20 km</v>
      </c>
      <c r="O4291" s="71" t="str">
        <f>VLOOKUP(C4291,geocode!$A$1:$C$40,3,false)</f>
        <v>Island buffered 20 km</v>
      </c>
      <c r="P4291" s="71">
        <v>2000.0</v>
      </c>
      <c r="Q4291" s="71">
        <v>2023.0</v>
      </c>
    </row>
    <row r="4292" ht="15.75" hidden="1" customHeight="1">
      <c r="B4292" s="71">
        <v>489.849195892333</v>
      </c>
      <c r="C4292" s="71">
        <v>5.0</v>
      </c>
      <c r="D4292" s="71">
        <v>5.0</v>
      </c>
      <c r="E4292" s="71">
        <v>5.0</v>
      </c>
      <c r="F4292" s="71" t="str">
        <f>VLOOKUP(D4292, legend!$C$3:$G$22, 2, FALSE)</f>
        <v>1. Forest </v>
      </c>
      <c r="G4292" s="71" t="str">
        <f>VLOOKUP(D4292, legend!$C$3:$G$22, 3, FALSE)</f>
        <v>1. Hutan</v>
      </c>
      <c r="H4292" s="71" t="str">
        <f>VLOOKUP(D4292, legend!$C$3:$G$22, 4, FALSE)</f>
        <v>1.2. Mangrove</v>
      </c>
      <c r="I4292" s="71" t="str">
        <f>VLOOKUP(D4292, legend!$C$3:$G$22, 5, FALSE)</f>
        <v>1.2. Mangrove</v>
      </c>
      <c r="J4292" s="71" t="str">
        <f>VLOOKUP(E4292, legend!$C$3:$G$22, 2, FALSE)</f>
        <v>1. Forest </v>
      </c>
      <c r="K4292" s="71" t="str">
        <f>VLOOKUP(E4292, legend!$C$3:$G$22, 3, FALSE)</f>
        <v>1. Hutan</v>
      </c>
      <c r="L4292" s="71" t="str">
        <f>VLOOKUP(E4292, legend!$C$3:$G$22, 4, FALSE)</f>
        <v>1.2. Mangrove</v>
      </c>
      <c r="M4292" s="71" t="str">
        <f>VLOOKUP(E4292, legend!$C$3:$G$22, 5, FALSE)</f>
        <v>1.2. Mangrove</v>
      </c>
      <c r="N4292" s="71" t="str">
        <f>VLOOKUP(C4292,geocode!$A$1:$C$40,2,false)</f>
        <v>Island buffered 20 km</v>
      </c>
      <c r="O4292" s="71" t="str">
        <f>VLOOKUP(C4292,geocode!$A$1:$C$40,3,false)</f>
        <v>Island buffered 20 km</v>
      </c>
      <c r="P4292" s="71">
        <v>2000.0</v>
      </c>
      <c r="Q4292" s="71">
        <v>2023.0</v>
      </c>
    </row>
    <row r="4293" ht="15.75" hidden="1" customHeight="1">
      <c r="B4293" s="71">
        <v>7.04751481323242</v>
      </c>
      <c r="C4293" s="71">
        <v>5.0</v>
      </c>
      <c r="D4293" s="71">
        <v>5.0</v>
      </c>
      <c r="E4293" s="71">
        <v>13.0</v>
      </c>
      <c r="F4293" s="71" t="str">
        <f>VLOOKUP(D4293, legend!$C$3:$G$22, 2, FALSE)</f>
        <v>1. Forest </v>
      </c>
      <c r="G4293" s="71" t="str">
        <f>VLOOKUP(D4293, legend!$C$3:$G$22, 3, FALSE)</f>
        <v>1. Hutan</v>
      </c>
      <c r="H4293" s="71" t="str">
        <f>VLOOKUP(D4293, legend!$C$3:$G$22, 4, FALSE)</f>
        <v>1.2. Mangrove</v>
      </c>
      <c r="I4293" s="71" t="str">
        <f>VLOOKUP(D4293, legend!$C$3:$G$22, 5, FALSE)</f>
        <v>1.2. Mangrove</v>
      </c>
      <c r="J4293" s="71" t="str">
        <f>VLOOKUP(E4293, legend!$C$3:$G$22, 2, FALSE)</f>
        <v>2. Non-Forest Natural Vegetation</v>
      </c>
      <c r="K4293" s="71" t="str">
        <f>VLOOKUP(E4293, legend!$C$3:$G$22, 3, FALSE)</f>
        <v>2. Tumbuhan Non-Hutan Lainnya</v>
      </c>
      <c r="L4293" s="71" t="str">
        <f>VLOOKUP(E4293, legend!$C$3:$G$22, 4, FALSE)</f>
        <v>2.1. Other Natural Vegetation</v>
      </c>
      <c r="M4293" s="71" t="str">
        <f>VLOOKUP(E4293, legend!$C$3:$G$22, 5, FALSE)</f>
        <v>2.1. Tumbuhan Non-Hutan Lainnya</v>
      </c>
      <c r="N4293" s="71" t="str">
        <f>VLOOKUP(C4293,geocode!$A$1:$C$40,2,false)</f>
        <v>Island buffered 20 km</v>
      </c>
      <c r="O4293" s="71" t="str">
        <f>VLOOKUP(C4293,geocode!$A$1:$C$40,3,false)</f>
        <v>Island buffered 20 km</v>
      </c>
      <c r="P4293" s="71">
        <v>2000.0</v>
      </c>
      <c r="Q4293" s="71">
        <v>2023.0</v>
      </c>
    </row>
    <row r="4294" ht="15.75" hidden="1" customHeight="1">
      <c r="B4294" s="71">
        <v>4.00859140625</v>
      </c>
      <c r="C4294" s="71">
        <v>5.0</v>
      </c>
      <c r="D4294" s="71">
        <v>5.0</v>
      </c>
      <c r="E4294" s="71">
        <v>21.0</v>
      </c>
      <c r="F4294" s="71" t="str">
        <f>VLOOKUP(D4294, legend!$C$3:$G$22, 2, FALSE)</f>
        <v>1. Forest </v>
      </c>
      <c r="G4294" s="71" t="str">
        <f>VLOOKUP(D4294, legend!$C$3:$G$22, 3, FALSE)</f>
        <v>1. Hutan</v>
      </c>
      <c r="H4294" s="71" t="str">
        <f>VLOOKUP(D4294, legend!$C$3:$G$22, 4, FALSE)</f>
        <v>1.2. Mangrove</v>
      </c>
      <c r="I4294" s="71" t="str">
        <f>VLOOKUP(D4294, legend!$C$3:$G$22, 5, FALSE)</f>
        <v>1.2. Mangrove</v>
      </c>
      <c r="J4294" s="71" t="str">
        <f>VLOOKUP(E4294, legend!$C$3:$G$22, 2, FALSE)</f>
        <v>3. Agriculture</v>
      </c>
      <c r="K4294" s="71" t="str">
        <f>VLOOKUP(E4294, legend!$C$3:$G$22, 3, FALSE)</f>
        <v>3. Pertanian</v>
      </c>
      <c r="L4294" s="71" t="str">
        <f>VLOOKUP(E4294, legend!$C$3:$G$22, 4, FALSE)</f>
        <v>3.4. Other Agriculture</v>
      </c>
      <c r="M4294" s="71" t="str">
        <f>VLOOKUP(E4294, legend!$C$3:$G$22, 5, FALSE)</f>
        <v>3.4. Pertanian Lainnya </v>
      </c>
      <c r="N4294" s="71" t="str">
        <f>VLOOKUP(C4294,geocode!$A$1:$C$40,2,false)</f>
        <v>Island buffered 20 km</v>
      </c>
      <c r="O4294" s="71" t="str">
        <f>VLOOKUP(C4294,geocode!$A$1:$C$40,3,false)</f>
        <v>Island buffered 20 km</v>
      </c>
      <c r="P4294" s="71">
        <v>2000.0</v>
      </c>
      <c r="Q4294" s="71">
        <v>2023.0</v>
      </c>
    </row>
    <row r="4295" ht="15.75" hidden="1" customHeight="1">
      <c r="B4295" s="71">
        <v>0.624058605957031</v>
      </c>
      <c r="C4295" s="71">
        <v>5.0</v>
      </c>
      <c r="D4295" s="71">
        <v>5.0</v>
      </c>
      <c r="E4295" s="71">
        <v>24.0</v>
      </c>
      <c r="F4295" s="71" t="str">
        <f>VLOOKUP(D4295, legend!$C$3:$G$22, 2, FALSE)</f>
        <v>1. Forest </v>
      </c>
      <c r="G4295" s="71" t="str">
        <f>VLOOKUP(D4295, legend!$C$3:$G$22, 3, FALSE)</f>
        <v>1. Hutan</v>
      </c>
      <c r="H4295" s="71" t="str">
        <f>VLOOKUP(D4295, legend!$C$3:$G$22, 4, FALSE)</f>
        <v>1.2. Mangrove</v>
      </c>
      <c r="I4295" s="71" t="str">
        <f>VLOOKUP(D4295, legend!$C$3:$G$22, 5, FALSE)</f>
        <v>1.2. Mangrove</v>
      </c>
      <c r="J4295" s="71" t="str">
        <f>VLOOKUP(E4295, legend!$C$3:$G$22, 2, FALSE)</f>
        <v>4. Non-Vegetated Area</v>
      </c>
      <c r="K4295" s="71" t="str">
        <f>VLOOKUP(E4295, legend!$C$3:$G$22, 3, FALSE)</f>
        <v>4. Non-Vegetasi</v>
      </c>
      <c r="L4295" s="71" t="str">
        <f>VLOOKUP(E4295, legend!$C$3:$G$22, 4, FALSE)</f>
        <v>4.2. Urban Area</v>
      </c>
      <c r="M4295" s="71" t="str">
        <f>VLOOKUP(E4295, legend!$C$3:$G$22, 5, FALSE)</f>
        <v>4.2. Pemukiman </v>
      </c>
      <c r="N4295" s="71" t="str">
        <f>VLOOKUP(C4295,geocode!$A$1:$C$40,2,false)</f>
        <v>Island buffered 20 km</v>
      </c>
      <c r="O4295" s="71" t="str">
        <f>VLOOKUP(C4295,geocode!$A$1:$C$40,3,false)</f>
        <v>Island buffered 20 km</v>
      </c>
      <c r="P4295" s="71">
        <v>2000.0</v>
      </c>
      <c r="Q4295" s="71">
        <v>2023.0</v>
      </c>
    </row>
    <row r="4296" ht="15.75" hidden="1" customHeight="1">
      <c r="B4296" s="71">
        <v>13.1818571899414</v>
      </c>
      <c r="C4296" s="71">
        <v>5.0</v>
      </c>
      <c r="D4296" s="71">
        <v>5.0</v>
      </c>
      <c r="E4296" s="71">
        <v>25.0</v>
      </c>
      <c r="F4296" s="71" t="str">
        <f>VLOOKUP(D4296, legend!$C$3:$G$22, 2, FALSE)</f>
        <v>1. Forest </v>
      </c>
      <c r="G4296" s="71" t="str">
        <f>VLOOKUP(D4296, legend!$C$3:$G$22, 3, FALSE)</f>
        <v>1. Hutan</v>
      </c>
      <c r="H4296" s="71" t="str">
        <f>VLOOKUP(D4296, legend!$C$3:$G$22, 4, FALSE)</f>
        <v>1.2. Mangrove</v>
      </c>
      <c r="I4296" s="71" t="str">
        <f>VLOOKUP(D4296, legend!$C$3:$G$22, 5, FALSE)</f>
        <v>1.2. Mangrove</v>
      </c>
      <c r="J4296" s="71" t="str">
        <f>VLOOKUP(E4296, legend!$C$3:$G$22, 2, FALSE)</f>
        <v>4. Non-Vegetated Area</v>
      </c>
      <c r="K4296" s="71" t="str">
        <f>VLOOKUP(E4296, legend!$C$3:$G$22, 3, FALSE)</f>
        <v>4. Non-Vegetasi</v>
      </c>
      <c r="L4296" s="71" t="str">
        <f>VLOOKUP(E4296, legend!$C$3:$G$22, 4, FALSE)</f>
        <v>4.3. Other Non-Vegetation</v>
      </c>
      <c r="M4296" s="71" t="str">
        <f>VLOOKUP(E4296, legend!$C$3:$G$22, 5, FALSE)</f>
        <v>4.3. Non-Vegetasi Lainnya</v>
      </c>
      <c r="N4296" s="71" t="str">
        <f>VLOOKUP(C4296,geocode!$A$1:$C$40,2,false)</f>
        <v>Island buffered 20 km</v>
      </c>
      <c r="O4296" s="71" t="str">
        <f>VLOOKUP(C4296,geocode!$A$1:$C$40,3,false)</f>
        <v>Island buffered 20 km</v>
      </c>
      <c r="P4296" s="71">
        <v>2000.0</v>
      </c>
      <c r="Q4296" s="71">
        <v>2023.0</v>
      </c>
    </row>
    <row r="4297" ht="15.75" hidden="1" customHeight="1">
      <c r="B4297" s="71">
        <v>14.1110813476562</v>
      </c>
      <c r="C4297" s="71">
        <v>5.0</v>
      </c>
      <c r="D4297" s="71">
        <v>5.0</v>
      </c>
      <c r="E4297" s="71">
        <v>31.0</v>
      </c>
      <c r="F4297" s="71" t="str">
        <f>VLOOKUP(D4297, legend!$C$3:$G$22, 2, FALSE)</f>
        <v>1. Forest </v>
      </c>
      <c r="G4297" s="71" t="str">
        <f>VLOOKUP(D4297, legend!$C$3:$G$22, 3, FALSE)</f>
        <v>1. Hutan</v>
      </c>
      <c r="H4297" s="71" t="str">
        <f>VLOOKUP(D4297, legend!$C$3:$G$22, 4, FALSE)</f>
        <v>1.2. Mangrove</v>
      </c>
      <c r="I4297" s="71" t="str">
        <f>VLOOKUP(D4297, legend!$C$3:$G$22, 5, FALSE)</f>
        <v>1.2. Mangrove</v>
      </c>
      <c r="J4297" s="71" t="str">
        <f>VLOOKUP(E4297, legend!$C$3:$G$22, 2, FALSE)</f>
        <v>5. Water Body</v>
      </c>
      <c r="K4297" s="71" t="str">
        <f>VLOOKUP(E4297, legend!$C$3:$G$22, 3, FALSE)</f>
        <v>5. Tubuh Air</v>
      </c>
      <c r="L4297" s="71" t="str">
        <f>VLOOKUP(E4297, legend!$C$3:$G$22, 4, FALSE)</f>
        <v>5.1. Aquaculture</v>
      </c>
      <c r="M4297" s="71" t="str">
        <f>VLOOKUP(E4297, legend!$C$3:$G$22, 5, FALSE)</f>
        <v>5.1. Tambak</v>
      </c>
      <c r="N4297" s="71" t="str">
        <f>VLOOKUP(C4297,geocode!$A$1:$C$40,2,false)</f>
        <v>Island buffered 20 km</v>
      </c>
      <c r="O4297" s="71" t="str">
        <f>VLOOKUP(C4297,geocode!$A$1:$C$40,3,false)</f>
        <v>Island buffered 20 km</v>
      </c>
      <c r="P4297" s="71">
        <v>2000.0</v>
      </c>
      <c r="Q4297" s="71">
        <v>2023.0</v>
      </c>
    </row>
    <row r="4298" ht="15.75" hidden="1" customHeight="1">
      <c r="B4298" s="71">
        <v>100.242984490966</v>
      </c>
      <c r="C4298" s="71">
        <v>5.0</v>
      </c>
      <c r="D4298" s="71">
        <v>5.0</v>
      </c>
      <c r="E4298" s="71">
        <v>33.0</v>
      </c>
      <c r="F4298" s="71" t="str">
        <f>VLOOKUP(D4298, legend!$C$3:$G$22, 2, FALSE)</f>
        <v>1. Forest </v>
      </c>
      <c r="G4298" s="71" t="str">
        <f>VLOOKUP(D4298, legend!$C$3:$G$22, 3, FALSE)</f>
        <v>1. Hutan</v>
      </c>
      <c r="H4298" s="71" t="str">
        <f>VLOOKUP(D4298, legend!$C$3:$G$22, 4, FALSE)</f>
        <v>1.2. Mangrove</v>
      </c>
      <c r="I4298" s="71" t="str">
        <f>VLOOKUP(D4298, legend!$C$3:$G$22, 5, FALSE)</f>
        <v>1.2. Mangrove</v>
      </c>
      <c r="J4298" s="71" t="str">
        <f>VLOOKUP(E4298, legend!$C$3:$G$22, 2, FALSE)</f>
        <v>5. Water Body</v>
      </c>
      <c r="K4298" s="71" t="str">
        <f>VLOOKUP(E4298, legend!$C$3:$G$22, 3, FALSE)</f>
        <v>5. Tubuh Air</v>
      </c>
      <c r="L4298" s="71" t="str">
        <f>VLOOKUP(E4298, legend!$C$3:$G$22, 4, FALSE)</f>
        <v>5.2. River, Lake, Ocean</v>
      </c>
      <c r="M4298" s="71" t="str">
        <f>VLOOKUP(E4298, legend!$C$3:$G$22, 5, FALSE)</f>
        <v>5.2. Sungai, Danau, Laut</v>
      </c>
      <c r="N4298" s="71" t="str">
        <f>VLOOKUP(C4298,geocode!$A$1:$C$40,2,false)</f>
        <v>Island buffered 20 km</v>
      </c>
      <c r="O4298" s="71" t="str">
        <f>VLOOKUP(C4298,geocode!$A$1:$C$40,3,false)</f>
        <v>Island buffered 20 km</v>
      </c>
      <c r="P4298" s="71">
        <v>2000.0</v>
      </c>
      <c r="Q4298" s="71">
        <v>2023.0</v>
      </c>
    </row>
    <row r="4299" ht="15.75" hidden="1" customHeight="1">
      <c r="B4299" s="71">
        <v>0.178555194091796</v>
      </c>
      <c r="C4299" s="71">
        <v>5.0</v>
      </c>
      <c r="D4299" s="71">
        <v>5.0</v>
      </c>
      <c r="E4299" s="71">
        <v>35.0</v>
      </c>
      <c r="F4299" s="71" t="str">
        <f>VLOOKUP(D4299, legend!$C$3:$G$22, 2, FALSE)</f>
        <v>1. Forest </v>
      </c>
      <c r="G4299" s="71" t="str">
        <f>VLOOKUP(D4299, legend!$C$3:$G$22, 3, FALSE)</f>
        <v>1. Hutan</v>
      </c>
      <c r="H4299" s="71" t="str">
        <f>VLOOKUP(D4299, legend!$C$3:$G$22, 4, FALSE)</f>
        <v>1.2. Mangrove</v>
      </c>
      <c r="I4299" s="71" t="str">
        <f>VLOOKUP(D4299, legend!$C$3:$G$22, 5, FALSE)</f>
        <v>1.2. Mangrove</v>
      </c>
      <c r="J4299" s="71" t="str">
        <f>VLOOKUP(E4299, legend!$C$3:$G$22, 2, FALSE)</f>
        <v>3. Agriculture</v>
      </c>
      <c r="K4299" s="71" t="str">
        <f>VLOOKUP(E4299, legend!$C$3:$G$22, 3, FALSE)</f>
        <v>3. Pertanian</v>
      </c>
      <c r="L4299" s="71" t="str">
        <f>VLOOKUP(E4299, legend!$C$3:$G$22, 4, FALSE)</f>
        <v>3.2. Oil Palm</v>
      </c>
      <c r="M4299" s="71" t="str">
        <f>VLOOKUP(E4299, legend!$C$3:$G$22, 5, FALSE)</f>
        <v>3.2. Sawit</v>
      </c>
      <c r="N4299" s="71" t="str">
        <f>VLOOKUP(C4299,geocode!$A$1:$C$40,2,false)</f>
        <v>Island buffered 20 km</v>
      </c>
      <c r="O4299" s="71" t="str">
        <f>VLOOKUP(C4299,geocode!$A$1:$C$40,3,false)</f>
        <v>Island buffered 20 km</v>
      </c>
      <c r="P4299" s="71">
        <v>2000.0</v>
      </c>
      <c r="Q4299" s="71">
        <v>2023.0</v>
      </c>
    </row>
    <row r="4300" ht="15.75" hidden="1" customHeight="1">
      <c r="B4300" s="71">
        <v>0.178673413085937</v>
      </c>
      <c r="C4300" s="71">
        <v>5.0</v>
      </c>
      <c r="D4300" s="71">
        <v>5.0</v>
      </c>
      <c r="E4300" s="71">
        <v>76.0</v>
      </c>
      <c r="F4300" s="71" t="str">
        <f>VLOOKUP(D4300, legend!$C$3:$G$22, 2, FALSE)</f>
        <v>1. Forest </v>
      </c>
      <c r="G4300" s="71" t="str">
        <f>VLOOKUP(D4300, legend!$C$3:$G$22, 3, FALSE)</f>
        <v>1. Hutan</v>
      </c>
      <c r="H4300" s="71" t="str">
        <f>VLOOKUP(D4300, legend!$C$3:$G$22, 4, FALSE)</f>
        <v>1.2. Mangrove</v>
      </c>
      <c r="I4300" s="71" t="str">
        <f>VLOOKUP(D4300, legend!$C$3:$G$22, 5, FALSE)</f>
        <v>1.2. Mangrove</v>
      </c>
      <c r="J4300" s="71" t="str">
        <f>VLOOKUP(E4300, legend!$C$3:$G$22, 2, FALSE)</f>
        <v>1. Forest </v>
      </c>
      <c r="K4300" s="71" t="str">
        <f>VLOOKUP(E4300, legend!$C$3:$G$22, 3, FALSE)</f>
        <v>1. Hutan</v>
      </c>
      <c r="L4300" s="71" t="str">
        <f>VLOOKUP(E4300, legend!$C$3:$G$22, 4, FALSE)</f>
        <v>1.3 Peat swamp forest</v>
      </c>
      <c r="M4300" s="71" t="str">
        <f>VLOOKUP(E4300, legend!$C$3:$G$22, 5, FALSE)</f>
        <v>1.3 Hutan rawa gambut</v>
      </c>
      <c r="N4300" s="71" t="str">
        <f>VLOOKUP(C4300,geocode!$A$1:$C$40,2,false)</f>
        <v>Island buffered 20 km</v>
      </c>
      <c r="O4300" s="71" t="str">
        <f>VLOOKUP(C4300,geocode!$A$1:$C$40,3,false)</f>
        <v>Island buffered 20 km</v>
      </c>
      <c r="P4300" s="71">
        <v>2000.0</v>
      </c>
      <c r="Q4300" s="71">
        <v>2023.0</v>
      </c>
    </row>
    <row r="4301" ht="15.75" hidden="1" customHeight="1">
      <c r="B4301" s="71">
        <v>22.2268803894043</v>
      </c>
      <c r="C4301" s="71">
        <v>5.0</v>
      </c>
      <c r="D4301" s="71">
        <v>13.0</v>
      </c>
      <c r="E4301" s="71">
        <v>3.0</v>
      </c>
      <c r="F4301" s="71" t="str">
        <f>VLOOKUP(D4301, legend!$C$3:$G$22, 2, FALSE)</f>
        <v>2. Non-Forest Natural Vegetation</v>
      </c>
      <c r="G4301" s="71" t="str">
        <f>VLOOKUP(D4301, legend!$C$3:$G$22, 3, FALSE)</f>
        <v>2. Tumbuhan Non-Hutan Lainnya</v>
      </c>
      <c r="H4301" s="71" t="str">
        <f>VLOOKUP(D4301, legend!$C$3:$G$22, 4, FALSE)</f>
        <v>2.1. Other Natural Vegetation</v>
      </c>
      <c r="I4301" s="71" t="str">
        <f>VLOOKUP(D4301, legend!$C$3:$G$22, 5, FALSE)</f>
        <v>2.1. Tumbuhan Non-Hutan Lainnya</v>
      </c>
      <c r="J4301" s="71" t="str">
        <f>VLOOKUP(E4301, legend!$C$3:$G$22, 2, FALSE)</f>
        <v>1. Forest </v>
      </c>
      <c r="K4301" s="71" t="str">
        <f>VLOOKUP(E4301, legend!$C$3:$G$22, 3, FALSE)</f>
        <v>1. Hutan</v>
      </c>
      <c r="L4301" s="71" t="str">
        <f>VLOOKUP(E4301, legend!$C$3:$G$22, 4, FALSE)</f>
        <v>1.1. Forest Formation</v>
      </c>
      <c r="M4301" s="71" t="str">
        <f>VLOOKUP(E4301, legend!$C$3:$G$22, 5, FALSE)</f>
        <v>1.1. Formasi Hutan</v>
      </c>
      <c r="N4301" s="71" t="str">
        <f>VLOOKUP(C4301,geocode!$A$1:$C$40,2,false)</f>
        <v>Island buffered 20 km</v>
      </c>
      <c r="O4301" s="71" t="str">
        <f>VLOOKUP(C4301,geocode!$A$1:$C$40,3,false)</f>
        <v>Island buffered 20 km</v>
      </c>
      <c r="P4301" s="71">
        <v>2000.0</v>
      </c>
      <c r="Q4301" s="71">
        <v>2023.0</v>
      </c>
    </row>
    <row r="4302" ht="15.75" hidden="1" customHeight="1">
      <c r="B4302" s="71">
        <v>9.00642861328125</v>
      </c>
      <c r="C4302" s="71">
        <v>5.0</v>
      </c>
      <c r="D4302" s="71">
        <v>13.0</v>
      </c>
      <c r="E4302" s="71">
        <v>5.0</v>
      </c>
      <c r="F4302" s="71" t="str">
        <f>VLOOKUP(D4302, legend!$C$3:$G$22, 2, FALSE)</f>
        <v>2. Non-Forest Natural Vegetation</v>
      </c>
      <c r="G4302" s="71" t="str">
        <f>VLOOKUP(D4302, legend!$C$3:$G$22, 3, FALSE)</f>
        <v>2. Tumbuhan Non-Hutan Lainnya</v>
      </c>
      <c r="H4302" s="71" t="str">
        <f>VLOOKUP(D4302, legend!$C$3:$G$22, 4, FALSE)</f>
        <v>2.1. Other Natural Vegetation</v>
      </c>
      <c r="I4302" s="71" t="str">
        <f>VLOOKUP(D4302, legend!$C$3:$G$22, 5, FALSE)</f>
        <v>2.1. Tumbuhan Non-Hutan Lainnya</v>
      </c>
      <c r="J4302" s="71" t="str">
        <f>VLOOKUP(E4302, legend!$C$3:$G$22, 2, FALSE)</f>
        <v>1. Forest </v>
      </c>
      <c r="K4302" s="71" t="str">
        <f>VLOOKUP(E4302, legend!$C$3:$G$22, 3, FALSE)</f>
        <v>1. Hutan</v>
      </c>
      <c r="L4302" s="71" t="str">
        <f>VLOOKUP(E4302, legend!$C$3:$G$22, 4, FALSE)</f>
        <v>1.2. Mangrove</v>
      </c>
      <c r="M4302" s="71" t="str">
        <f>VLOOKUP(E4302, legend!$C$3:$G$22, 5, FALSE)</f>
        <v>1.2. Mangrove</v>
      </c>
      <c r="N4302" s="71" t="str">
        <f>VLOOKUP(C4302,geocode!$A$1:$C$40,2,false)</f>
        <v>Island buffered 20 km</v>
      </c>
      <c r="O4302" s="71" t="str">
        <f>VLOOKUP(C4302,geocode!$A$1:$C$40,3,false)</f>
        <v>Island buffered 20 km</v>
      </c>
      <c r="P4302" s="71">
        <v>2000.0</v>
      </c>
      <c r="Q4302" s="71">
        <v>2023.0</v>
      </c>
    </row>
    <row r="4303" ht="15.75" hidden="1" customHeight="1">
      <c r="B4303" s="71">
        <v>218.256414874267</v>
      </c>
      <c r="C4303" s="71">
        <v>5.0</v>
      </c>
      <c r="D4303" s="71">
        <v>13.0</v>
      </c>
      <c r="E4303" s="71">
        <v>13.0</v>
      </c>
      <c r="F4303" s="71" t="str">
        <f>VLOOKUP(D4303, legend!$C$3:$G$22, 2, FALSE)</f>
        <v>2. Non-Forest Natural Vegetation</v>
      </c>
      <c r="G4303" s="71" t="str">
        <f>VLOOKUP(D4303, legend!$C$3:$G$22, 3, FALSE)</f>
        <v>2. Tumbuhan Non-Hutan Lainnya</v>
      </c>
      <c r="H4303" s="71" t="str">
        <f>VLOOKUP(D4303, legend!$C$3:$G$22, 4, FALSE)</f>
        <v>2.1. Other Natural Vegetation</v>
      </c>
      <c r="I4303" s="71" t="str">
        <f>VLOOKUP(D4303, legend!$C$3:$G$22, 5, FALSE)</f>
        <v>2.1. Tumbuhan Non-Hutan Lainnya</v>
      </c>
      <c r="J4303" s="71" t="str">
        <f>VLOOKUP(E4303, legend!$C$3:$G$22, 2, FALSE)</f>
        <v>2. Non-Forest Natural Vegetation</v>
      </c>
      <c r="K4303" s="71" t="str">
        <f>VLOOKUP(E4303, legend!$C$3:$G$22, 3, FALSE)</f>
        <v>2. Tumbuhan Non-Hutan Lainnya</v>
      </c>
      <c r="L4303" s="71" t="str">
        <f>VLOOKUP(E4303, legend!$C$3:$G$22, 4, FALSE)</f>
        <v>2.1. Other Natural Vegetation</v>
      </c>
      <c r="M4303" s="71" t="str">
        <f>VLOOKUP(E4303, legend!$C$3:$G$22, 5, FALSE)</f>
        <v>2.1. Tumbuhan Non-Hutan Lainnya</v>
      </c>
      <c r="N4303" s="71" t="str">
        <f>VLOOKUP(C4303,geocode!$A$1:$C$40,2,false)</f>
        <v>Island buffered 20 km</v>
      </c>
      <c r="O4303" s="71" t="str">
        <f>VLOOKUP(C4303,geocode!$A$1:$C$40,3,false)</f>
        <v>Island buffered 20 km</v>
      </c>
      <c r="P4303" s="71">
        <v>2000.0</v>
      </c>
      <c r="Q4303" s="71">
        <v>2023.0</v>
      </c>
    </row>
    <row r="4304" ht="15.75" hidden="1" customHeight="1">
      <c r="B4304" s="71">
        <v>47.942209210205</v>
      </c>
      <c r="C4304" s="71">
        <v>5.0</v>
      </c>
      <c r="D4304" s="71">
        <v>13.0</v>
      </c>
      <c r="E4304" s="71">
        <v>21.0</v>
      </c>
      <c r="F4304" s="71" t="str">
        <f>VLOOKUP(D4304, legend!$C$3:$G$22, 2, FALSE)</f>
        <v>2. Non-Forest Natural Vegetation</v>
      </c>
      <c r="G4304" s="71" t="str">
        <f>VLOOKUP(D4304, legend!$C$3:$G$22, 3, FALSE)</f>
        <v>2. Tumbuhan Non-Hutan Lainnya</v>
      </c>
      <c r="H4304" s="71" t="str">
        <f>VLOOKUP(D4304, legend!$C$3:$G$22, 4, FALSE)</f>
        <v>2.1. Other Natural Vegetation</v>
      </c>
      <c r="I4304" s="71" t="str">
        <f>VLOOKUP(D4304, legend!$C$3:$G$22, 5, FALSE)</f>
        <v>2.1. Tumbuhan Non-Hutan Lainnya</v>
      </c>
      <c r="J4304" s="71" t="str">
        <f>VLOOKUP(E4304, legend!$C$3:$G$22, 2, FALSE)</f>
        <v>3. Agriculture</v>
      </c>
      <c r="K4304" s="71" t="str">
        <f>VLOOKUP(E4304, legend!$C$3:$G$22, 3, FALSE)</f>
        <v>3. Pertanian</v>
      </c>
      <c r="L4304" s="71" t="str">
        <f>VLOOKUP(E4304, legend!$C$3:$G$22, 4, FALSE)</f>
        <v>3.4. Other Agriculture</v>
      </c>
      <c r="M4304" s="71" t="str">
        <f>VLOOKUP(E4304, legend!$C$3:$G$22, 5, FALSE)</f>
        <v>3.4. Pertanian Lainnya </v>
      </c>
      <c r="N4304" s="71" t="str">
        <f>VLOOKUP(C4304,geocode!$A$1:$C$40,2,false)</f>
        <v>Island buffered 20 km</v>
      </c>
      <c r="O4304" s="71" t="str">
        <f>VLOOKUP(C4304,geocode!$A$1:$C$40,3,false)</f>
        <v>Island buffered 20 km</v>
      </c>
      <c r="P4304" s="71">
        <v>2000.0</v>
      </c>
      <c r="Q4304" s="71">
        <v>2023.0</v>
      </c>
    </row>
    <row r="4305" ht="15.75" hidden="1" customHeight="1">
      <c r="B4305" s="71">
        <v>4.63412886352539</v>
      </c>
      <c r="C4305" s="71">
        <v>5.0</v>
      </c>
      <c r="D4305" s="71">
        <v>13.0</v>
      </c>
      <c r="E4305" s="71">
        <v>24.0</v>
      </c>
      <c r="F4305" s="71" t="str">
        <f>VLOOKUP(D4305, legend!$C$3:$G$22, 2, FALSE)</f>
        <v>2. Non-Forest Natural Vegetation</v>
      </c>
      <c r="G4305" s="71" t="str">
        <f>VLOOKUP(D4305, legend!$C$3:$G$22, 3, FALSE)</f>
        <v>2. Tumbuhan Non-Hutan Lainnya</v>
      </c>
      <c r="H4305" s="71" t="str">
        <f>VLOOKUP(D4305, legend!$C$3:$G$22, 4, FALSE)</f>
        <v>2.1. Other Natural Vegetation</v>
      </c>
      <c r="I4305" s="71" t="str">
        <f>VLOOKUP(D4305, legend!$C$3:$G$22, 5, FALSE)</f>
        <v>2.1. Tumbuhan Non-Hutan Lainnya</v>
      </c>
      <c r="J4305" s="71" t="str">
        <f>VLOOKUP(E4305, legend!$C$3:$G$22, 2, FALSE)</f>
        <v>4. Non-Vegetated Area</v>
      </c>
      <c r="K4305" s="71" t="str">
        <f>VLOOKUP(E4305, legend!$C$3:$G$22, 3, FALSE)</f>
        <v>4. Non-Vegetasi</v>
      </c>
      <c r="L4305" s="71" t="str">
        <f>VLOOKUP(E4305, legend!$C$3:$G$22, 4, FALSE)</f>
        <v>4.2. Urban Area</v>
      </c>
      <c r="M4305" s="71" t="str">
        <f>VLOOKUP(E4305, legend!$C$3:$G$22, 5, FALSE)</f>
        <v>4.2. Pemukiman </v>
      </c>
      <c r="N4305" s="71" t="str">
        <f>VLOOKUP(C4305,geocode!$A$1:$C$40,2,false)</f>
        <v>Island buffered 20 km</v>
      </c>
      <c r="O4305" s="71" t="str">
        <f>VLOOKUP(C4305,geocode!$A$1:$C$40,3,false)</f>
        <v>Island buffered 20 km</v>
      </c>
      <c r="P4305" s="71">
        <v>2000.0</v>
      </c>
      <c r="Q4305" s="71">
        <v>2023.0</v>
      </c>
    </row>
    <row r="4306" ht="15.75" hidden="1" customHeight="1">
      <c r="B4306" s="71">
        <v>13.3070764038085</v>
      </c>
      <c r="C4306" s="71">
        <v>5.0</v>
      </c>
      <c r="D4306" s="71">
        <v>13.0</v>
      </c>
      <c r="E4306" s="71">
        <v>25.0</v>
      </c>
      <c r="F4306" s="71" t="str">
        <f>VLOOKUP(D4306, legend!$C$3:$G$22, 2, FALSE)</f>
        <v>2. Non-Forest Natural Vegetation</v>
      </c>
      <c r="G4306" s="71" t="str">
        <f>VLOOKUP(D4306, legend!$C$3:$G$22, 3, FALSE)</f>
        <v>2. Tumbuhan Non-Hutan Lainnya</v>
      </c>
      <c r="H4306" s="71" t="str">
        <f>VLOOKUP(D4306, legend!$C$3:$G$22, 4, FALSE)</f>
        <v>2.1. Other Natural Vegetation</v>
      </c>
      <c r="I4306" s="71" t="str">
        <f>VLOOKUP(D4306, legend!$C$3:$G$22, 5, FALSE)</f>
        <v>2.1. Tumbuhan Non-Hutan Lainnya</v>
      </c>
      <c r="J4306" s="71" t="str">
        <f>VLOOKUP(E4306, legend!$C$3:$G$22, 2, FALSE)</f>
        <v>4. Non-Vegetated Area</v>
      </c>
      <c r="K4306" s="71" t="str">
        <f>VLOOKUP(E4306, legend!$C$3:$G$22, 3, FALSE)</f>
        <v>4. Non-Vegetasi</v>
      </c>
      <c r="L4306" s="71" t="str">
        <f>VLOOKUP(E4306, legend!$C$3:$G$22, 4, FALSE)</f>
        <v>4.3. Other Non-Vegetation</v>
      </c>
      <c r="M4306" s="71" t="str">
        <f>VLOOKUP(E4306, legend!$C$3:$G$22, 5, FALSE)</f>
        <v>4.3. Non-Vegetasi Lainnya</v>
      </c>
      <c r="N4306" s="71" t="str">
        <f>VLOOKUP(C4306,geocode!$A$1:$C$40,2,false)</f>
        <v>Island buffered 20 km</v>
      </c>
      <c r="O4306" s="71" t="str">
        <f>VLOOKUP(C4306,geocode!$A$1:$C$40,3,false)</f>
        <v>Island buffered 20 km</v>
      </c>
      <c r="P4306" s="71">
        <v>2000.0</v>
      </c>
      <c r="Q4306" s="71">
        <v>2023.0</v>
      </c>
    </row>
    <row r="4307" ht="15.75" hidden="1" customHeight="1">
      <c r="B4307" s="71">
        <v>0.0893660217285156</v>
      </c>
      <c r="C4307" s="71">
        <v>5.0</v>
      </c>
      <c r="D4307" s="71">
        <v>13.0</v>
      </c>
      <c r="E4307" s="71">
        <v>30.0</v>
      </c>
      <c r="F4307" s="71" t="str">
        <f>VLOOKUP(D4307, legend!$C$3:$G$22, 2, FALSE)</f>
        <v>2. Non-Forest Natural Vegetation</v>
      </c>
      <c r="G4307" s="71" t="str">
        <f>VLOOKUP(D4307, legend!$C$3:$G$22, 3, FALSE)</f>
        <v>2. Tumbuhan Non-Hutan Lainnya</v>
      </c>
      <c r="H4307" s="71" t="str">
        <f>VLOOKUP(D4307, legend!$C$3:$G$22, 4, FALSE)</f>
        <v>2.1. Other Natural Vegetation</v>
      </c>
      <c r="I4307" s="71" t="str">
        <f>VLOOKUP(D4307, legend!$C$3:$G$22, 5, FALSE)</f>
        <v>2.1. Tumbuhan Non-Hutan Lainnya</v>
      </c>
      <c r="J4307" s="71" t="str">
        <f>VLOOKUP(E4307, legend!$C$3:$G$22, 2, FALSE)</f>
        <v>4. Non-Vegetated Area</v>
      </c>
      <c r="K4307" s="71" t="str">
        <f>VLOOKUP(E4307, legend!$C$3:$G$22, 3, FALSE)</f>
        <v>4. Non-Vegetasi</v>
      </c>
      <c r="L4307" s="71" t="str">
        <f>VLOOKUP(E4307, legend!$C$3:$G$22, 4, FALSE)</f>
        <v>4.1. Mining Pit</v>
      </c>
      <c r="M4307" s="71" t="str">
        <f>VLOOKUP(E4307, legend!$C$3:$G$22, 5, FALSE)</f>
        <v>4.1. Lubang Tambang</v>
      </c>
      <c r="N4307" s="71" t="str">
        <f>VLOOKUP(C4307,geocode!$A$1:$C$40,2,false)</f>
        <v>Island buffered 20 km</v>
      </c>
      <c r="O4307" s="71" t="str">
        <f>VLOOKUP(C4307,geocode!$A$1:$C$40,3,false)</f>
        <v>Island buffered 20 km</v>
      </c>
      <c r="P4307" s="71">
        <v>2000.0</v>
      </c>
      <c r="Q4307" s="71">
        <v>2023.0</v>
      </c>
    </row>
    <row r="4308" ht="15.75" hidden="1" customHeight="1">
      <c r="B4308" s="71">
        <v>0.534280389404296</v>
      </c>
      <c r="C4308" s="71">
        <v>5.0</v>
      </c>
      <c r="D4308" s="71">
        <v>13.0</v>
      </c>
      <c r="E4308" s="71">
        <v>31.0</v>
      </c>
      <c r="F4308" s="71" t="str">
        <f>VLOOKUP(D4308, legend!$C$3:$G$22, 2, FALSE)</f>
        <v>2. Non-Forest Natural Vegetation</v>
      </c>
      <c r="G4308" s="71" t="str">
        <f>VLOOKUP(D4308, legend!$C$3:$G$22, 3, FALSE)</f>
        <v>2. Tumbuhan Non-Hutan Lainnya</v>
      </c>
      <c r="H4308" s="71" t="str">
        <f>VLOOKUP(D4308, legend!$C$3:$G$22, 4, FALSE)</f>
        <v>2.1. Other Natural Vegetation</v>
      </c>
      <c r="I4308" s="71" t="str">
        <f>VLOOKUP(D4308, legend!$C$3:$G$22, 5, FALSE)</f>
        <v>2.1. Tumbuhan Non-Hutan Lainnya</v>
      </c>
      <c r="J4308" s="71" t="str">
        <f>VLOOKUP(E4308, legend!$C$3:$G$22, 2, FALSE)</f>
        <v>5. Water Body</v>
      </c>
      <c r="K4308" s="71" t="str">
        <f>VLOOKUP(E4308, legend!$C$3:$G$22, 3, FALSE)</f>
        <v>5. Tubuh Air</v>
      </c>
      <c r="L4308" s="71" t="str">
        <f>VLOOKUP(E4308, legend!$C$3:$G$22, 4, FALSE)</f>
        <v>5.1. Aquaculture</v>
      </c>
      <c r="M4308" s="71" t="str">
        <f>VLOOKUP(E4308, legend!$C$3:$G$22, 5, FALSE)</f>
        <v>5.1. Tambak</v>
      </c>
      <c r="N4308" s="71" t="str">
        <f>VLOOKUP(C4308,geocode!$A$1:$C$40,2,false)</f>
        <v>Island buffered 20 km</v>
      </c>
      <c r="O4308" s="71" t="str">
        <f>VLOOKUP(C4308,geocode!$A$1:$C$40,3,false)</f>
        <v>Island buffered 20 km</v>
      </c>
      <c r="P4308" s="71">
        <v>2000.0</v>
      </c>
      <c r="Q4308" s="71">
        <v>2023.0</v>
      </c>
    </row>
    <row r="4309" ht="15.75" hidden="1" customHeight="1">
      <c r="B4309" s="71">
        <v>60.2450971374511</v>
      </c>
      <c r="C4309" s="71">
        <v>5.0</v>
      </c>
      <c r="D4309" s="71">
        <v>13.0</v>
      </c>
      <c r="E4309" s="71">
        <v>33.0</v>
      </c>
      <c r="F4309" s="71" t="str">
        <f>VLOOKUP(D4309, legend!$C$3:$G$22, 2, FALSE)</f>
        <v>2. Non-Forest Natural Vegetation</v>
      </c>
      <c r="G4309" s="71" t="str">
        <f>VLOOKUP(D4309, legend!$C$3:$G$22, 3, FALSE)</f>
        <v>2. Tumbuhan Non-Hutan Lainnya</v>
      </c>
      <c r="H4309" s="71" t="str">
        <f>VLOOKUP(D4309, legend!$C$3:$G$22, 4, FALSE)</f>
        <v>2.1. Other Natural Vegetation</v>
      </c>
      <c r="I4309" s="71" t="str">
        <f>VLOOKUP(D4309, legend!$C$3:$G$22, 5, FALSE)</f>
        <v>2.1. Tumbuhan Non-Hutan Lainnya</v>
      </c>
      <c r="J4309" s="71" t="str">
        <f>VLOOKUP(E4309, legend!$C$3:$G$22, 2, FALSE)</f>
        <v>5. Water Body</v>
      </c>
      <c r="K4309" s="71" t="str">
        <f>VLOOKUP(E4309, legend!$C$3:$G$22, 3, FALSE)</f>
        <v>5. Tubuh Air</v>
      </c>
      <c r="L4309" s="71" t="str">
        <f>VLOOKUP(E4309, legend!$C$3:$G$22, 4, FALSE)</f>
        <v>5.2. River, Lake, Ocean</v>
      </c>
      <c r="M4309" s="71" t="str">
        <f>VLOOKUP(E4309, legend!$C$3:$G$22, 5, FALSE)</f>
        <v>5.2. Sungai, Danau, Laut</v>
      </c>
      <c r="N4309" s="71" t="str">
        <f>VLOOKUP(C4309,geocode!$A$1:$C$40,2,false)</f>
        <v>Island buffered 20 km</v>
      </c>
      <c r="O4309" s="71" t="str">
        <f>VLOOKUP(C4309,geocode!$A$1:$C$40,3,false)</f>
        <v>Island buffered 20 km</v>
      </c>
      <c r="P4309" s="71">
        <v>2000.0</v>
      </c>
      <c r="Q4309" s="71">
        <v>2023.0</v>
      </c>
    </row>
    <row r="4310" ht="15.75" hidden="1" customHeight="1">
      <c r="B4310" s="71">
        <v>0.893061944580078</v>
      </c>
      <c r="C4310" s="71">
        <v>5.0</v>
      </c>
      <c r="D4310" s="71">
        <v>13.0</v>
      </c>
      <c r="E4310" s="71">
        <v>35.0</v>
      </c>
      <c r="F4310" s="71" t="str">
        <f>VLOOKUP(D4310, legend!$C$3:$G$22, 2, FALSE)</f>
        <v>2. Non-Forest Natural Vegetation</v>
      </c>
      <c r="G4310" s="71" t="str">
        <f>VLOOKUP(D4310, legend!$C$3:$G$22, 3, FALSE)</f>
        <v>2. Tumbuhan Non-Hutan Lainnya</v>
      </c>
      <c r="H4310" s="71" t="str">
        <f>VLOOKUP(D4310, legend!$C$3:$G$22, 4, FALSE)</f>
        <v>2.1. Other Natural Vegetation</v>
      </c>
      <c r="I4310" s="71" t="str">
        <f>VLOOKUP(D4310, legend!$C$3:$G$22, 5, FALSE)</f>
        <v>2.1. Tumbuhan Non-Hutan Lainnya</v>
      </c>
      <c r="J4310" s="71" t="str">
        <f>VLOOKUP(E4310, legend!$C$3:$G$22, 2, FALSE)</f>
        <v>3. Agriculture</v>
      </c>
      <c r="K4310" s="71" t="str">
        <f>VLOOKUP(E4310, legend!$C$3:$G$22, 3, FALSE)</f>
        <v>3. Pertanian</v>
      </c>
      <c r="L4310" s="71" t="str">
        <f>VLOOKUP(E4310, legend!$C$3:$G$22, 4, FALSE)</f>
        <v>3.2. Oil Palm</v>
      </c>
      <c r="M4310" s="71" t="str">
        <f>VLOOKUP(E4310, legend!$C$3:$G$22, 5, FALSE)</f>
        <v>3.2. Sawit</v>
      </c>
      <c r="N4310" s="71" t="str">
        <f>VLOOKUP(C4310,geocode!$A$1:$C$40,2,false)</f>
        <v>Island buffered 20 km</v>
      </c>
      <c r="O4310" s="71" t="str">
        <f>VLOOKUP(C4310,geocode!$A$1:$C$40,3,false)</f>
        <v>Island buffered 20 km</v>
      </c>
      <c r="P4310" s="71">
        <v>2000.0</v>
      </c>
      <c r="Q4310" s="71">
        <v>2023.0</v>
      </c>
    </row>
    <row r="4311" ht="15.75" hidden="1" customHeight="1">
      <c r="B4311" s="71">
        <v>0.356146057128906</v>
      </c>
      <c r="C4311" s="71">
        <v>5.0</v>
      </c>
      <c r="D4311" s="71">
        <v>13.0</v>
      </c>
      <c r="E4311" s="71">
        <v>40.0</v>
      </c>
      <c r="F4311" s="71" t="str">
        <f>VLOOKUP(D4311, legend!$C$3:$G$22, 2, FALSE)</f>
        <v>2. Non-Forest Natural Vegetation</v>
      </c>
      <c r="G4311" s="71" t="str">
        <f>VLOOKUP(D4311, legend!$C$3:$G$22, 3, FALSE)</f>
        <v>2. Tumbuhan Non-Hutan Lainnya</v>
      </c>
      <c r="H4311" s="71" t="str">
        <f>VLOOKUP(D4311, legend!$C$3:$G$22, 4, FALSE)</f>
        <v>2.1. Other Natural Vegetation</v>
      </c>
      <c r="I4311" s="71" t="str">
        <f>VLOOKUP(D4311, legend!$C$3:$G$22, 5, FALSE)</f>
        <v>2.1. Tumbuhan Non-Hutan Lainnya</v>
      </c>
      <c r="J4311" s="71" t="str">
        <f>VLOOKUP(E4311, legend!$C$3:$G$22, 2, FALSE)</f>
        <v>3. Agriculture</v>
      </c>
      <c r="K4311" s="71" t="str">
        <f>VLOOKUP(E4311, legend!$C$3:$G$22, 3, FALSE)</f>
        <v>3. Pertanian</v>
      </c>
      <c r="L4311" s="71" t="str">
        <f>VLOOKUP(E4311, legend!$C$3:$G$22, 4, FALSE)</f>
        <v>3.1. Rice Paddy</v>
      </c>
      <c r="M4311" s="71" t="str">
        <f>VLOOKUP(E4311, legend!$C$3:$G$22, 5, FALSE)</f>
        <v>3.1. Sawah</v>
      </c>
      <c r="N4311" s="71" t="str">
        <f>VLOOKUP(C4311,geocode!$A$1:$C$40,2,false)</f>
        <v>Island buffered 20 km</v>
      </c>
      <c r="O4311" s="71" t="str">
        <f>VLOOKUP(C4311,geocode!$A$1:$C$40,3,false)</f>
        <v>Island buffered 20 km</v>
      </c>
      <c r="P4311" s="71">
        <v>2000.0</v>
      </c>
      <c r="Q4311" s="71">
        <v>2023.0</v>
      </c>
    </row>
    <row r="4312" ht="15.75" hidden="1" customHeight="1">
      <c r="B4312" s="71">
        <v>3.64793485107421</v>
      </c>
      <c r="C4312" s="71">
        <v>5.0</v>
      </c>
      <c r="D4312" s="71">
        <v>21.0</v>
      </c>
      <c r="E4312" s="71">
        <v>3.0</v>
      </c>
      <c r="F4312" s="71" t="str">
        <f>VLOOKUP(D4312, legend!$C$3:$G$22, 2, FALSE)</f>
        <v>3. Agriculture</v>
      </c>
      <c r="G4312" s="71" t="str">
        <f>VLOOKUP(D4312, legend!$C$3:$G$22, 3, FALSE)</f>
        <v>3. Pertanian</v>
      </c>
      <c r="H4312" s="71" t="str">
        <f>VLOOKUP(D4312, legend!$C$3:$G$22, 4, FALSE)</f>
        <v>3.4. Other Agriculture</v>
      </c>
      <c r="I4312" s="71" t="str">
        <f>VLOOKUP(D4312, legend!$C$3:$G$22, 5, FALSE)</f>
        <v>3.4. Pertanian Lainnya </v>
      </c>
      <c r="J4312" s="71" t="str">
        <f>VLOOKUP(E4312, legend!$C$3:$G$22, 2, FALSE)</f>
        <v>1. Forest </v>
      </c>
      <c r="K4312" s="71" t="str">
        <f>VLOOKUP(E4312, legend!$C$3:$G$22, 3, FALSE)</f>
        <v>1. Hutan</v>
      </c>
      <c r="L4312" s="71" t="str">
        <f>VLOOKUP(E4312, legend!$C$3:$G$22, 4, FALSE)</f>
        <v>1.1. Forest Formation</v>
      </c>
      <c r="M4312" s="71" t="str">
        <f>VLOOKUP(E4312, legend!$C$3:$G$22, 5, FALSE)</f>
        <v>1.1. Formasi Hutan</v>
      </c>
      <c r="N4312" s="71" t="str">
        <f>VLOOKUP(C4312,geocode!$A$1:$C$40,2,false)</f>
        <v>Island buffered 20 km</v>
      </c>
      <c r="O4312" s="71" t="str">
        <f>VLOOKUP(C4312,geocode!$A$1:$C$40,3,false)</f>
        <v>Island buffered 20 km</v>
      </c>
      <c r="P4312" s="71">
        <v>2000.0</v>
      </c>
      <c r="Q4312" s="71">
        <v>2023.0</v>
      </c>
    </row>
    <row r="4313" ht="15.75" hidden="1" customHeight="1">
      <c r="B4313" s="71">
        <v>9.24811287841797</v>
      </c>
      <c r="C4313" s="71">
        <v>5.0</v>
      </c>
      <c r="D4313" s="71">
        <v>21.0</v>
      </c>
      <c r="E4313" s="71">
        <v>5.0</v>
      </c>
      <c r="F4313" s="71" t="str">
        <f>VLOOKUP(D4313, legend!$C$3:$G$22, 2, FALSE)</f>
        <v>3. Agriculture</v>
      </c>
      <c r="G4313" s="71" t="str">
        <f>VLOOKUP(D4313, legend!$C$3:$G$22, 3, FALSE)</f>
        <v>3. Pertanian</v>
      </c>
      <c r="H4313" s="71" t="str">
        <f>VLOOKUP(D4313, legend!$C$3:$G$22, 4, FALSE)</f>
        <v>3.4. Other Agriculture</v>
      </c>
      <c r="I4313" s="71" t="str">
        <f>VLOOKUP(D4313, legend!$C$3:$G$22, 5, FALSE)</f>
        <v>3.4. Pertanian Lainnya </v>
      </c>
      <c r="J4313" s="71" t="str">
        <f>VLOOKUP(E4313, legend!$C$3:$G$22, 2, FALSE)</f>
        <v>1. Forest </v>
      </c>
      <c r="K4313" s="71" t="str">
        <f>VLOOKUP(E4313, legend!$C$3:$G$22, 3, FALSE)</f>
        <v>1. Hutan</v>
      </c>
      <c r="L4313" s="71" t="str">
        <f>VLOOKUP(E4313, legend!$C$3:$G$22, 4, FALSE)</f>
        <v>1.2. Mangrove</v>
      </c>
      <c r="M4313" s="71" t="str">
        <f>VLOOKUP(E4313, legend!$C$3:$G$22, 5, FALSE)</f>
        <v>1.2. Mangrove</v>
      </c>
      <c r="N4313" s="71" t="str">
        <f>VLOOKUP(C4313,geocode!$A$1:$C$40,2,false)</f>
        <v>Island buffered 20 km</v>
      </c>
      <c r="O4313" s="71" t="str">
        <f>VLOOKUP(C4313,geocode!$A$1:$C$40,3,false)</f>
        <v>Island buffered 20 km</v>
      </c>
      <c r="P4313" s="71">
        <v>2000.0</v>
      </c>
      <c r="Q4313" s="71">
        <v>2023.0</v>
      </c>
    </row>
    <row r="4314" ht="15.75" hidden="1" customHeight="1">
      <c r="B4314" s="71">
        <v>17.9389509094238</v>
      </c>
      <c r="C4314" s="71">
        <v>5.0</v>
      </c>
      <c r="D4314" s="71">
        <v>21.0</v>
      </c>
      <c r="E4314" s="71">
        <v>13.0</v>
      </c>
      <c r="F4314" s="71" t="str">
        <f>VLOOKUP(D4314, legend!$C$3:$G$22, 2, FALSE)</f>
        <v>3. Agriculture</v>
      </c>
      <c r="G4314" s="71" t="str">
        <f>VLOOKUP(D4314, legend!$C$3:$G$22, 3, FALSE)</f>
        <v>3. Pertanian</v>
      </c>
      <c r="H4314" s="71" t="str">
        <f>VLOOKUP(D4314, legend!$C$3:$G$22, 4, FALSE)</f>
        <v>3.4. Other Agriculture</v>
      </c>
      <c r="I4314" s="71" t="str">
        <f>VLOOKUP(D4314, legend!$C$3:$G$22, 5, FALSE)</f>
        <v>3.4. Pertanian Lainnya </v>
      </c>
      <c r="J4314" s="71" t="str">
        <f>VLOOKUP(E4314, legend!$C$3:$G$22, 2, FALSE)</f>
        <v>2. Non-Forest Natural Vegetation</v>
      </c>
      <c r="K4314" s="71" t="str">
        <f>VLOOKUP(E4314, legend!$C$3:$G$22, 3, FALSE)</f>
        <v>2. Tumbuhan Non-Hutan Lainnya</v>
      </c>
      <c r="L4314" s="71" t="str">
        <f>VLOOKUP(E4314, legend!$C$3:$G$22, 4, FALSE)</f>
        <v>2.1. Other Natural Vegetation</v>
      </c>
      <c r="M4314" s="71" t="str">
        <f>VLOOKUP(E4314, legend!$C$3:$G$22, 5, FALSE)</f>
        <v>2.1. Tumbuhan Non-Hutan Lainnya</v>
      </c>
      <c r="N4314" s="71" t="str">
        <f>VLOOKUP(C4314,geocode!$A$1:$C$40,2,false)</f>
        <v>Island buffered 20 km</v>
      </c>
      <c r="O4314" s="71" t="str">
        <f>VLOOKUP(C4314,geocode!$A$1:$C$40,3,false)</f>
        <v>Island buffered 20 km</v>
      </c>
      <c r="P4314" s="71">
        <v>2000.0</v>
      </c>
      <c r="Q4314" s="71">
        <v>2023.0</v>
      </c>
    </row>
    <row r="4315" ht="15.75" hidden="1" customHeight="1">
      <c r="B4315" s="71">
        <v>167.481775305175</v>
      </c>
      <c r="C4315" s="71">
        <v>5.0</v>
      </c>
      <c r="D4315" s="71">
        <v>21.0</v>
      </c>
      <c r="E4315" s="71">
        <v>21.0</v>
      </c>
      <c r="F4315" s="71" t="str">
        <f>VLOOKUP(D4315, legend!$C$3:$G$22, 2, FALSE)</f>
        <v>3. Agriculture</v>
      </c>
      <c r="G4315" s="71" t="str">
        <f>VLOOKUP(D4315, legend!$C$3:$G$22, 3, FALSE)</f>
        <v>3. Pertanian</v>
      </c>
      <c r="H4315" s="71" t="str">
        <f>VLOOKUP(D4315, legend!$C$3:$G$22, 4, FALSE)</f>
        <v>3.4. Other Agriculture</v>
      </c>
      <c r="I4315" s="71" t="str">
        <f>VLOOKUP(D4315, legend!$C$3:$G$22, 5, FALSE)</f>
        <v>3.4. Pertanian Lainnya </v>
      </c>
      <c r="J4315" s="71" t="str">
        <f>VLOOKUP(E4315, legend!$C$3:$G$22, 2, FALSE)</f>
        <v>3. Agriculture</v>
      </c>
      <c r="K4315" s="71" t="str">
        <f>VLOOKUP(E4315, legend!$C$3:$G$22, 3, FALSE)</f>
        <v>3. Pertanian</v>
      </c>
      <c r="L4315" s="71" t="str">
        <f>VLOOKUP(E4315, legend!$C$3:$G$22, 4, FALSE)</f>
        <v>3.4. Other Agriculture</v>
      </c>
      <c r="M4315" s="71" t="str">
        <f>VLOOKUP(E4315, legend!$C$3:$G$22, 5, FALSE)</f>
        <v>3.4. Pertanian Lainnya </v>
      </c>
      <c r="N4315" s="71" t="str">
        <f>VLOOKUP(C4315,geocode!$A$1:$C$40,2,false)</f>
        <v>Island buffered 20 km</v>
      </c>
      <c r="O4315" s="71" t="str">
        <f>VLOOKUP(C4315,geocode!$A$1:$C$40,3,false)</f>
        <v>Island buffered 20 km</v>
      </c>
      <c r="P4315" s="71">
        <v>2000.0</v>
      </c>
      <c r="Q4315" s="71">
        <v>2023.0</v>
      </c>
    </row>
    <row r="4316" ht="15.75" hidden="1" customHeight="1">
      <c r="B4316" s="71">
        <v>7.12357935180664</v>
      </c>
      <c r="C4316" s="71">
        <v>5.0</v>
      </c>
      <c r="D4316" s="71">
        <v>21.0</v>
      </c>
      <c r="E4316" s="71">
        <v>24.0</v>
      </c>
      <c r="F4316" s="71" t="str">
        <f>VLOOKUP(D4316, legend!$C$3:$G$22, 2, FALSE)</f>
        <v>3. Agriculture</v>
      </c>
      <c r="G4316" s="71" t="str">
        <f>VLOOKUP(D4316, legend!$C$3:$G$22, 3, FALSE)</f>
        <v>3. Pertanian</v>
      </c>
      <c r="H4316" s="71" t="str">
        <f>VLOOKUP(D4316, legend!$C$3:$G$22, 4, FALSE)</f>
        <v>3.4. Other Agriculture</v>
      </c>
      <c r="I4316" s="71" t="str">
        <f>VLOOKUP(D4316, legend!$C$3:$G$22, 5, FALSE)</f>
        <v>3.4. Pertanian Lainnya </v>
      </c>
      <c r="J4316" s="71" t="str">
        <f>VLOOKUP(E4316, legend!$C$3:$G$22, 2, FALSE)</f>
        <v>4. Non-Vegetated Area</v>
      </c>
      <c r="K4316" s="71" t="str">
        <f>VLOOKUP(E4316, legend!$C$3:$G$22, 3, FALSE)</f>
        <v>4. Non-Vegetasi</v>
      </c>
      <c r="L4316" s="71" t="str">
        <f>VLOOKUP(E4316, legend!$C$3:$G$22, 4, FALSE)</f>
        <v>4.2. Urban Area</v>
      </c>
      <c r="M4316" s="71" t="str">
        <f>VLOOKUP(E4316, legend!$C$3:$G$22, 5, FALSE)</f>
        <v>4.2. Pemukiman </v>
      </c>
      <c r="N4316" s="71" t="str">
        <f>VLOOKUP(C4316,geocode!$A$1:$C$40,2,false)</f>
        <v>Island buffered 20 km</v>
      </c>
      <c r="O4316" s="71" t="str">
        <f>VLOOKUP(C4316,geocode!$A$1:$C$40,3,false)</f>
        <v>Island buffered 20 km</v>
      </c>
      <c r="P4316" s="71">
        <v>2000.0</v>
      </c>
      <c r="Q4316" s="71">
        <v>2023.0</v>
      </c>
    </row>
    <row r="4317" ht="15.75" hidden="1" customHeight="1">
      <c r="B4317" s="71">
        <v>13.0346018737792</v>
      </c>
      <c r="C4317" s="71">
        <v>5.0</v>
      </c>
      <c r="D4317" s="71">
        <v>21.0</v>
      </c>
      <c r="E4317" s="71">
        <v>25.0</v>
      </c>
      <c r="F4317" s="71" t="str">
        <f>VLOOKUP(D4317, legend!$C$3:$G$22, 2, FALSE)</f>
        <v>3. Agriculture</v>
      </c>
      <c r="G4317" s="71" t="str">
        <f>VLOOKUP(D4317, legend!$C$3:$G$22, 3, FALSE)</f>
        <v>3. Pertanian</v>
      </c>
      <c r="H4317" s="71" t="str">
        <f>VLOOKUP(D4317, legend!$C$3:$G$22, 4, FALSE)</f>
        <v>3.4. Other Agriculture</v>
      </c>
      <c r="I4317" s="71" t="str">
        <f>VLOOKUP(D4317, legend!$C$3:$G$22, 5, FALSE)</f>
        <v>3.4. Pertanian Lainnya </v>
      </c>
      <c r="J4317" s="71" t="str">
        <f>VLOOKUP(E4317, legend!$C$3:$G$22, 2, FALSE)</f>
        <v>4. Non-Vegetated Area</v>
      </c>
      <c r="K4317" s="71" t="str">
        <f>VLOOKUP(E4317, legend!$C$3:$G$22, 3, FALSE)</f>
        <v>4. Non-Vegetasi</v>
      </c>
      <c r="L4317" s="71" t="str">
        <f>VLOOKUP(E4317, legend!$C$3:$G$22, 4, FALSE)</f>
        <v>4.3. Other Non-Vegetation</v>
      </c>
      <c r="M4317" s="71" t="str">
        <f>VLOOKUP(E4317, legend!$C$3:$G$22, 5, FALSE)</f>
        <v>4.3. Non-Vegetasi Lainnya</v>
      </c>
      <c r="N4317" s="71" t="str">
        <f>VLOOKUP(C4317,geocode!$A$1:$C$40,2,false)</f>
        <v>Island buffered 20 km</v>
      </c>
      <c r="O4317" s="71" t="str">
        <f>VLOOKUP(C4317,geocode!$A$1:$C$40,3,false)</f>
        <v>Island buffered 20 km</v>
      </c>
      <c r="P4317" s="71">
        <v>2000.0</v>
      </c>
      <c r="Q4317" s="71">
        <v>2023.0</v>
      </c>
    </row>
    <row r="4318" ht="15.75" hidden="1" customHeight="1">
      <c r="B4318" s="71">
        <v>0.267903076171875</v>
      </c>
      <c r="C4318" s="71">
        <v>5.0</v>
      </c>
      <c r="D4318" s="71">
        <v>21.0</v>
      </c>
      <c r="E4318" s="71">
        <v>30.0</v>
      </c>
      <c r="F4318" s="71" t="str">
        <f>VLOOKUP(D4318, legend!$C$3:$G$22, 2, FALSE)</f>
        <v>3. Agriculture</v>
      </c>
      <c r="G4318" s="71" t="str">
        <f>VLOOKUP(D4318, legend!$C$3:$G$22, 3, FALSE)</f>
        <v>3. Pertanian</v>
      </c>
      <c r="H4318" s="71" t="str">
        <f>VLOOKUP(D4318, legend!$C$3:$G$22, 4, FALSE)</f>
        <v>3.4. Other Agriculture</v>
      </c>
      <c r="I4318" s="71" t="str">
        <f>VLOOKUP(D4318, legend!$C$3:$G$22, 5, FALSE)</f>
        <v>3.4. Pertanian Lainnya </v>
      </c>
      <c r="J4318" s="71" t="str">
        <f>VLOOKUP(E4318, legend!$C$3:$G$22, 2, FALSE)</f>
        <v>4. Non-Vegetated Area</v>
      </c>
      <c r="K4318" s="71" t="str">
        <f>VLOOKUP(E4318, legend!$C$3:$G$22, 3, FALSE)</f>
        <v>4. Non-Vegetasi</v>
      </c>
      <c r="L4318" s="71" t="str">
        <f>VLOOKUP(E4318, legend!$C$3:$G$22, 4, FALSE)</f>
        <v>4.1. Mining Pit</v>
      </c>
      <c r="M4318" s="71" t="str">
        <f>VLOOKUP(E4318, legend!$C$3:$G$22, 5, FALSE)</f>
        <v>4.1. Lubang Tambang</v>
      </c>
      <c r="N4318" s="71" t="str">
        <f>VLOOKUP(C4318,geocode!$A$1:$C$40,2,false)</f>
        <v>Island buffered 20 km</v>
      </c>
      <c r="O4318" s="71" t="str">
        <f>VLOOKUP(C4318,geocode!$A$1:$C$40,3,false)</f>
        <v>Island buffered 20 km</v>
      </c>
      <c r="P4318" s="71">
        <v>2000.0</v>
      </c>
      <c r="Q4318" s="71">
        <v>2023.0</v>
      </c>
    </row>
    <row r="4319" ht="15.75" hidden="1" customHeight="1">
      <c r="B4319" s="71">
        <v>2.22966192626953</v>
      </c>
      <c r="C4319" s="71">
        <v>5.0</v>
      </c>
      <c r="D4319" s="71">
        <v>21.0</v>
      </c>
      <c r="E4319" s="71">
        <v>31.0</v>
      </c>
      <c r="F4319" s="71" t="str">
        <f>VLOOKUP(D4319, legend!$C$3:$G$22, 2, FALSE)</f>
        <v>3. Agriculture</v>
      </c>
      <c r="G4319" s="71" t="str">
        <f>VLOOKUP(D4319, legend!$C$3:$G$22, 3, FALSE)</f>
        <v>3. Pertanian</v>
      </c>
      <c r="H4319" s="71" t="str">
        <f>VLOOKUP(D4319, legend!$C$3:$G$22, 4, FALSE)</f>
        <v>3.4. Other Agriculture</v>
      </c>
      <c r="I4319" s="71" t="str">
        <f>VLOOKUP(D4319, legend!$C$3:$G$22, 5, FALSE)</f>
        <v>3.4. Pertanian Lainnya </v>
      </c>
      <c r="J4319" s="71" t="str">
        <f>VLOOKUP(E4319, legend!$C$3:$G$22, 2, FALSE)</f>
        <v>5. Water Body</v>
      </c>
      <c r="K4319" s="71" t="str">
        <f>VLOOKUP(E4319, legend!$C$3:$G$22, 3, FALSE)</f>
        <v>5. Tubuh Air</v>
      </c>
      <c r="L4319" s="71" t="str">
        <f>VLOOKUP(E4319, legend!$C$3:$G$22, 4, FALSE)</f>
        <v>5.1. Aquaculture</v>
      </c>
      <c r="M4319" s="71" t="str">
        <f>VLOOKUP(E4319, legend!$C$3:$G$22, 5, FALSE)</f>
        <v>5.1. Tambak</v>
      </c>
      <c r="N4319" s="71" t="str">
        <f>VLOOKUP(C4319,geocode!$A$1:$C$40,2,false)</f>
        <v>Island buffered 20 km</v>
      </c>
      <c r="O4319" s="71" t="str">
        <f>VLOOKUP(C4319,geocode!$A$1:$C$40,3,false)</f>
        <v>Island buffered 20 km</v>
      </c>
      <c r="P4319" s="71">
        <v>2000.0</v>
      </c>
      <c r="Q4319" s="71">
        <v>2023.0</v>
      </c>
    </row>
    <row r="4320" ht="15.75" hidden="1" customHeight="1">
      <c r="B4320" s="71">
        <v>49.9857349609375</v>
      </c>
      <c r="C4320" s="71">
        <v>5.0</v>
      </c>
      <c r="D4320" s="71">
        <v>21.0</v>
      </c>
      <c r="E4320" s="71">
        <v>33.0</v>
      </c>
      <c r="F4320" s="71" t="str">
        <f>VLOOKUP(D4320, legend!$C$3:$G$22, 2, FALSE)</f>
        <v>3. Agriculture</v>
      </c>
      <c r="G4320" s="71" t="str">
        <f>VLOOKUP(D4320, legend!$C$3:$G$22, 3, FALSE)</f>
        <v>3. Pertanian</v>
      </c>
      <c r="H4320" s="71" t="str">
        <f>VLOOKUP(D4320, legend!$C$3:$G$22, 4, FALSE)</f>
        <v>3.4. Other Agriculture</v>
      </c>
      <c r="I4320" s="71" t="str">
        <f>VLOOKUP(D4320, legend!$C$3:$G$22, 5, FALSE)</f>
        <v>3.4. Pertanian Lainnya </v>
      </c>
      <c r="J4320" s="71" t="str">
        <f>VLOOKUP(E4320, legend!$C$3:$G$22, 2, FALSE)</f>
        <v>5. Water Body</v>
      </c>
      <c r="K4320" s="71" t="str">
        <f>VLOOKUP(E4320, legend!$C$3:$G$22, 3, FALSE)</f>
        <v>5. Tubuh Air</v>
      </c>
      <c r="L4320" s="71" t="str">
        <f>VLOOKUP(E4320, legend!$C$3:$G$22, 4, FALSE)</f>
        <v>5.2. River, Lake, Ocean</v>
      </c>
      <c r="M4320" s="71" t="str">
        <f>VLOOKUP(E4320, legend!$C$3:$G$22, 5, FALSE)</f>
        <v>5.2. Sungai, Danau, Laut</v>
      </c>
      <c r="N4320" s="71" t="str">
        <f>VLOOKUP(C4320,geocode!$A$1:$C$40,2,false)</f>
        <v>Island buffered 20 km</v>
      </c>
      <c r="O4320" s="71" t="str">
        <f>VLOOKUP(C4320,geocode!$A$1:$C$40,3,false)</f>
        <v>Island buffered 20 km</v>
      </c>
      <c r="P4320" s="71">
        <v>2000.0</v>
      </c>
      <c r="Q4320" s="71">
        <v>2023.0</v>
      </c>
    </row>
    <row r="4321" ht="15.75" hidden="1" customHeight="1">
      <c r="B4321" s="71">
        <v>0.17873511352539</v>
      </c>
      <c r="C4321" s="71">
        <v>5.0</v>
      </c>
      <c r="D4321" s="71">
        <v>21.0</v>
      </c>
      <c r="E4321" s="71">
        <v>35.0</v>
      </c>
      <c r="F4321" s="71" t="str">
        <f>VLOOKUP(D4321, legend!$C$3:$G$22, 2, FALSE)</f>
        <v>3. Agriculture</v>
      </c>
      <c r="G4321" s="71" t="str">
        <f>VLOOKUP(D4321, legend!$C$3:$G$22, 3, FALSE)</f>
        <v>3. Pertanian</v>
      </c>
      <c r="H4321" s="71" t="str">
        <f>VLOOKUP(D4321, legend!$C$3:$G$22, 4, FALSE)</f>
        <v>3.4. Other Agriculture</v>
      </c>
      <c r="I4321" s="71" t="str">
        <f>VLOOKUP(D4321, legend!$C$3:$G$22, 5, FALSE)</f>
        <v>3.4. Pertanian Lainnya </v>
      </c>
      <c r="J4321" s="71" t="str">
        <f>VLOOKUP(E4321, legend!$C$3:$G$22, 2, FALSE)</f>
        <v>3. Agriculture</v>
      </c>
      <c r="K4321" s="71" t="str">
        <f>VLOOKUP(E4321, legend!$C$3:$G$22, 3, FALSE)</f>
        <v>3. Pertanian</v>
      </c>
      <c r="L4321" s="71" t="str">
        <f>VLOOKUP(E4321, legend!$C$3:$G$22, 4, FALSE)</f>
        <v>3.2. Oil Palm</v>
      </c>
      <c r="M4321" s="71" t="str">
        <f>VLOOKUP(E4321, legend!$C$3:$G$22, 5, FALSE)</f>
        <v>3.2. Sawit</v>
      </c>
      <c r="N4321" s="71" t="str">
        <f>VLOOKUP(C4321,geocode!$A$1:$C$40,2,false)</f>
        <v>Island buffered 20 km</v>
      </c>
      <c r="O4321" s="71" t="str">
        <f>VLOOKUP(C4321,geocode!$A$1:$C$40,3,false)</f>
        <v>Island buffered 20 km</v>
      </c>
      <c r="P4321" s="71">
        <v>2000.0</v>
      </c>
      <c r="Q4321" s="71">
        <v>2023.0</v>
      </c>
    </row>
    <row r="4322" ht="15.75" hidden="1" customHeight="1">
      <c r="B4322" s="71">
        <v>0.0893184204101562</v>
      </c>
      <c r="C4322" s="71">
        <v>5.0</v>
      </c>
      <c r="D4322" s="71">
        <v>24.0</v>
      </c>
      <c r="E4322" s="71">
        <v>13.0</v>
      </c>
      <c r="F4322" s="71" t="str">
        <f>VLOOKUP(D4322, legend!$C$3:$G$22, 2, FALSE)</f>
        <v>4. Non-Vegetated Area</v>
      </c>
      <c r="G4322" s="71" t="str">
        <f>VLOOKUP(D4322, legend!$C$3:$G$22, 3, FALSE)</f>
        <v>4. Non-Vegetasi</v>
      </c>
      <c r="H4322" s="71" t="str">
        <f>VLOOKUP(D4322, legend!$C$3:$G$22, 4, FALSE)</f>
        <v>4.2. Urban Area</v>
      </c>
      <c r="I4322" s="71" t="str">
        <f>VLOOKUP(D4322, legend!$C$3:$G$22, 5, FALSE)</f>
        <v>4.2. Pemukiman </v>
      </c>
      <c r="J4322" s="71" t="str">
        <f>VLOOKUP(E4322, legend!$C$3:$G$22, 2, FALSE)</f>
        <v>2. Non-Forest Natural Vegetation</v>
      </c>
      <c r="K4322" s="71" t="str">
        <f>VLOOKUP(E4322, legend!$C$3:$G$22, 3, FALSE)</f>
        <v>2. Tumbuhan Non-Hutan Lainnya</v>
      </c>
      <c r="L4322" s="71" t="str">
        <f>VLOOKUP(E4322, legend!$C$3:$G$22, 4, FALSE)</f>
        <v>2.1. Other Natural Vegetation</v>
      </c>
      <c r="M4322" s="71" t="str">
        <f>VLOOKUP(E4322, legend!$C$3:$G$22, 5, FALSE)</f>
        <v>2.1. Tumbuhan Non-Hutan Lainnya</v>
      </c>
      <c r="N4322" s="71" t="str">
        <f>VLOOKUP(C4322,geocode!$A$1:$C$40,2,false)</f>
        <v>Island buffered 20 km</v>
      </c>
      <c r="O4322" s="71" t="str">
        <f>VLOOKUP(C4322,geocode!$A$1:$C$40,3,false)</f>
        <v>Island buffered 20 km</v>
      </c>
      <c r="P4322" s="71">
        <v>2000.0</v>
      </c>
      <c r="Q4322" s="71">
        <v>2023.0</v>
      </c>
    </row>
    <row r="4323" ht="15.75" hidden="1" customHeight="1">
      <c r="B4323" s="71">
        <v>0.0883848510742187</v>
      </c>
      <c r="C4323" s="71">
        <v>5.0</v>
      </c>
      <c r="D4323" s="71">
        <v>24.0</v>
      </c>
      <c r="E4323" s="71">
        <v>21.0</v>
      </c>
      <c r="F4323" s="71" t="str">
        <f>VLOOKUP(D4323, legend!$C$3:$G$22, 2, FALSE)</f>
        <v>4. Non-Vegetated Area</v>
      </c>
      <c r="G4323" s="71" t="str">
        <f>VLOOKUP(D4323, legend!$C$3:$G$22, 3, FALSE)</f>
        <v>4. Non-Vegetasi</v>
      </c>
      <c r="H4323" s="71" t="str">
        <f>VLOOKUP(D4323, legend!$C$3:$G$22, 4, FALSE)</f>
        <v>4.2. Urban Area</v>
      </c>
      <c r="I4323" s="71" t="str">
        <f>VLOOKUP(D4323, legend!$C$3:$G$22, 5, FALSE)</f>
        <v>4.2. Pemukiman </v>
      </c>
      <c r="J4323" s="71" t="str">
        <f>VLOOKUP(E4323, legend!$C$3:$G$22, 2, FALSE)</f>
        <v>3. Agriculture</v>
      </c>
      <c r="K4323" s="71" t="str">
        <f>VLOOKUP(E4323, legend!$C$3:$G$22, 3, FALSE)</f>
        <v>3. Pertanian</v>
      </c>
      <c r="L4323" s="71" t="str">
        <f>VLOOKUP(E4323, legend!$C$3:$G$22, 4, FALSE)</f>
        <v>3.4. Other Agriculture</v>
      </c>
      <c r="M4323" s="71" t="str">
        <f>VLOOKUP(E4323, legend!$C$3:$G$22, 5, FALSE)</f>
        <v>3.4. Pertanian Lainnya </v>
      </c>
      <c r="N4323" s="71" t="str">
        <f>VLOOKUP(C4323,geocode!$A$1:$C$40,2,false)</f>
        <v>Island buffered 20 km</v>
      </c>
      <c r="O4323" s="71" t="str">
        <f>VLOOKUP(C4323,geocode!$A$1:$C$40,3,false)</f>
        <v>Island buffered 20 km</v>
      </c>
      <c r="P4323" s="71">
        <v>2000.0</v>
      </c>
      <c r="Q4323" s="71">
        <v>2023.0</v>
      </c>
    </row>
    <row r="4324" ht="15.75" hidden="1" customHeight="1">
      <c r="B4324" s="71">
        <v>14.1648411010742</v>
      </c>
      <c r="C4324" s="71">
        <v>5.0</v>
      </c>
      <c r="D4324" s="71">
        <v>24.0</v>
      </c>
      <c r="E4324" s="71">
        <v>24.0</v>
      </c>
      <c r="F4324" s="71" t="str">
        <f>VLOOKUP(D4324, legend!$C$3:$G$22, 2, FALSE)</f>
        <v>4. Non-Vegetated Area</v>
      </c>
      <c r="G4324" s="71" t="str">
        <f>VLOOKUP(D4324, legend!$C$3:$G$22, 3, FALSE)</f>
        <v>4. Non-Vegetasi</v>
      </c>
      <c r="H4324" s="71" t="str">
        <f>VLOOKUP(D4324, legend!$C$3:$G$22, 4, FALSE)</f>
        <v>4.2. Urban Area</v>
      </c>
      <c r="I4324" s="71" t="str">
        <f>VLOOKUP(D4324, legend!$C$3:$G$22, 5, FALSE)</f>
        <v>4.2. Pemukiman </v>
      </c>
      <c r="J4324" s="71" t="str">
        <f>VLOOKUP(E4324, legend!$C$3:$G$22, 2, FALSE)</f>
        <v>4. Non-Vegetated Area</v>
      </c>
      <c r="K4324" s="71" t="str">
        <f>VLOOKUP(E4324, legend!$C$3:$G$22, 3, FALSE)</f>
        <v>4. Non-Vegetasi</v>
      </c>
      <c r="L4324" s="71" t="str">
        <f>VLOOKUP(E4324, legend!$C$3:$G$22, 4, FALSE)</f>
        <v>4.2. Urban Area</v>
      </c>
      <c r="M4324" s="71" t="str">
        <f>VLOOKUP(E4324, legend!$C$3:$G$22, 5, FALSE)</f>
        <v>4.2. Pemukiman </v>
      </c>
      <c r="N4324" s="71" t="str">
        <f>VLOOKUP(C4324,geocode!$A$1:$C$40,2,false)</f>
        <v>Island buffered 20 km</v>
      </c>
      <c r="O4324" s="71" t="str">
        <f>VLOOKUP(C4324,geocode!$A$1:$C$40,3,false)</f>
        <v>Island buffered 20 km</v>
      </c>
      <c r="P4324" s="71">
        <v>2000.0</v>
      </c>
      <c r="Q4324" s="71">
        <v>2023.0</v>
      </c>
    </row>
    <row r="4325" ht="15.75" hidden="1" customHeight="1">
      <c r="B4325" s="71">
        <v>1.15517590332031</v>
      </c>
      <c r="C4325" s="71">
        <v>5.0</v>
      </c>
      <c r="D4325" s="71">
        <v>24.0</v>
      </c>
      <c r="E4325" s="71">
        <v>25.0</v>
      </c>
      <c r="F4325" s="71" t="str">
        <f>VLOOKUP(D4325, legend!$C$3:$G$22, 2, FALSE)</f>
        <v>4. Non-Vegetated Area</v>
      </c>
      <c r="G4325" s="71" t="str">
        <f>VLOOKUP(D4325, legend!$C$3:$G$22, 3, FALSE)</f>
        <v>4. Non-Vegetasi</v>
      </c>
      <c r="H4325" s="71" t="str">
        <f>VLOOKUP(D4325, legend!$C$3:$G$22, 4, FALSE)</f>
        <v>4.2. Urban Area</v>
      </c>
      <c r="I4325" s="71" t="str">
        <f>VLOOKUP(D4325, legend!$C$3:$G$22, 5, FALSE)</f>
        <v>4.2. Pemukiman </v>
      </c>
      <c r="J4325" s="71" t="str">
        <f>VLOOKUP(E4325, legend!$C$3:$G$22, 2, FALSE)</f>
        <v>4. Non-Vegetated Area</v>
      </c>
      <c r="K4325" s="71" t="str">
        <f>VLOOKUP(E4325, legend!$C$3:$G$22, 3, FALSE)</f>
        <v>4. Non-Vegetasi</v>
      </c>
      <c r="L4325" s="71" t="str">
        <f>VLOOKUP(E4325, legend!$C$3:$G$22, 4, FALSE)</f>
        <v>4.3. Other Non-Vegetation</v>
      </c>
      <c r="M4325" s="71" t="str">
        <f>VLOOKUP(E4325, legend!$C$3:$G$22, 5, FALSE)</f>
        <v>4.3. Non-Vegetasi Lainnya</v>
      </c>
      <c r="N4325" s="71" t="str">
        <f>VLOOKUP(C4325,geocode!$A$1:$C$40,2,false)</f>
        <v>Island buffered 20 km</v>
      </c>
      <c r="O4325" s="71" t="str">
        <f>VLOOKUP(C4325,geocode!$A$1:$C$40,3,false)</f>
        <v>Island buffered 20 km</v>
      </c>
      <c r="P4325" s="71">
        <v>2000.0</v>
      </c>
      <c r="Q4325" s="71">
        <v>2023.0</v>
      </c>
    </row>
    <row r="4326" ht="15.75" hidden="1" customHeight="1">
      <c r="B4326" s="71">
        <v>0.444897833251953</v>
      </c>
      <c r="C4326" s="71">
        <v>5.0</v>
      </c>
      <c r="D4326" s="71">
        <v>24.0</v>
      </c>
      <c r="E4326" s="71">
        <v>33.0</v>
      </c>
      <c r="F4326" s="71" t="str">
        <f>VLOOKUP(D4326, legend!$C$3:$G$22, 2, FALSE)</f>
        <v>4. Non-Vegetated Area</v>
      </c>
      <c r="G4326" s="71" t="str">
        <f>VLOOKUP(D4326, legend!$C$3:$G$22, 3, FALSE)</f>
        <v>4. Non-Vegetasi</v>
      </c>
      <c r="H4326" s="71" t="str">
        <f>VLOOKUP(D4326, legend!$C$3:$G$22, 4, FALSE)</f>
        <v>4.2. Urban Area</v>
      </c>
      <c r="I4326" s="71" t="str">
        <f>VLOOKUP(D4326, legend!$C$3:$G$22, 5, FALSE)</f>
        <v>4.2. Pemukiman </v>
      </c>
      <c r="J4326" s="71" t="str">
        <f>VLOOKUP(E4326, legend!$C$3:$G$22, 2, FALSE)</f>
        <v>5. Water Body</v>
      </c>
      <c r="K4326" s="71" t="str">
        <f>VLOOKUP(E4326, legend!$C$3:$G$22, 3, FALSE)</f>
        <v>5. Tubuh Air</v>
      </c>
      <c r="L4326" s="71" t="str">
        <f>VLOOKUP(E4326, legend!$C$3:$G$22, 4, FALSE)</f>
        <v>5.2. River, Lake, Ocean</v>
      </c>
      <c r="M4326" s="71" t="str">
        <f>VLOOKUP(E4326, legend!$C$3:$G$22, 5, FALSE)</f>
        <v>5.2. Sungai, Danau, Laut</v>
      </c>
      <c r="N4326" s="71" t="str">
        <f>VLOOKUP(C4326,geocode!$A$1:$C$40,2,false)</f>
        <v>Island buffered 20 km</v>
      </c>
      <c r="O4326" s="71" t="str">
        <f>VLOOKUP(C4326,geocode!$A$1:$C$40,3,false)</f>
        <v>Island buffered 20 km</v>
      </c>
      <c r="P4326" s="71">
        <v>2000.0</v>
      </c>
      <c r="Q4326" s="71">
        <v>2023.0</v>
      </c>
    </row>
    <row r="4327" ht="15.75" hidden="1" customHeight="1">
      <c r="B4327" s="71">
        <v>1.6932805480957</v>
      </c>
      <c r="C4327" s="71">
        <v>5.0</v>
      </c>
      <c r="D4327" s="71">
        <v>25.0</v>
      </c>
      <c r="E4327" s="71">
        <v>3.0</v>
      </c>
      <c r="F4327" s="71" t="str">
        <f>VLOOKUP(D4327, legend!$C$3:$G$22, 2, FALSE)</f>
        <v>4. Non-Vegetated Area</v>
      </c>
      <c r="G4327" s="71" t="str">
        <f>VLOOKUP(D4327, legend!$C$3:$G$22, 3, FALSE)</f>
        <v>4. Non-Vegetasi</v>
      </c>
      <c r="H4327" s="71" t="str">
        <f>VLOOKUP(D4327, legend!$C$3:$G$22, 4, FALSE)</f>
        <v>4.3. Other Non-Vegetation</v>
      </c>
      <c r="I4327" s="71" t="str">
        <f>VLOOKUP(D4327, legend!$C$3:$G$22, 5, FALSE)</f>
        <v>4.3. Non-Vegetasi Lainnya</v>
      </c>
      <c r="J4327" s="71" t="str">
        <f>VLOOKUP(E4327, legend!$C$3:$G$22, 2, FALSE)</f>
        <v>1. Forest </v>
      </c>
      <c r="K4327" s="71" t="str">
        <f>VLOOKUP(E4327, legend!$C$3:$G$22, 3, FALSE)</f>
        <v>1. Hutan</v>
      </c>
      <c r="L4327" s="71" t="str">
        <f>VLOOKUP(E4327, legend!$C$3:$G$22, 4, FALSE)</f>
        <v>1.1. Forest Formation</v>
      </c>
      <c r="M4327" s="71" t="str">
        <f>VLOOKUP(E4327, legend!$C$3:$G$22, 5, FALSE)</f>
        <v>1.1. Formasi Hutan</v>
      </c>
      <c r="N4327" s="71" t="str">
        <f>VLOOKUP(C4327,geocode!$A$1:$C$40,2,false)</f>
        <v>Island buffered 20 km</v>
      </c>
      <c r="O4327" s="71" t="str">
        <f>VLOOKUP(C4327,geocode!$A$1:$C$40,3,false)</f>
        <v>Island buffered 20 km</v>
      </c>
      <c r="P4327" s="71">
        <v>2000.0</v>
      </c>
      <c r="Q4327" s="71">
        <v>2023.0</v>
      </c>
    </row>
    <row r="4328" ht="15.75" hidden="1" customHeight="1">
      <c r="B4328" s="71">
        <v>16.8563574096679</v>
      </c>
      <c r="C4328" s="71">
        <v>5.0</v>
      </c>
      <c r="D4328" s="71">
        <v>25.0</v>
      </c>
      <c r="E4328" s="71">
        <v>5.0</v>
      </c>
      <c r="F4328" s="71" t="str">
        <f>VLOOKUP(D4328, legend!$C$3:$G$22, 2, FALSE)</f>
        <v>4. Non-Vegetated Area</v>
      </c>
      <c r="G4328" s="71" t="str">
        <f>VLOOKUP(D4328, legend!$C$3:$G$22, 3, FALSE)</f>
        <v>4. Non-Vegetasi</v>
      </c>
      <c r="H4328" s="71" t="str">
        <f>VLOOKUP(D4328, legend!$C$3:$G$22, 4, FALSE)</f>
        <v>4.3. Other Non-Vegetation</v>
      </c>
      <c r="I4328" s="71" t="str">
        <f>VLOOKUP(D4328, legend!$C$3:$G$22, 5, FALSE)</f>
        <v>4.3. Non-Vegetasi Lainnya</v>
      </c>
      <c r="J4328" s="71" t="str">
        <f>VLOOKUP(E4328, legend!$C$3:$G$22, 2, FALSE)</f>
        <v>1. Forest </v>
      </c>
      <c r="K4328" s="71" t="str">
        <f>VLOOKUP(E4328, legend!$C$3:$G$22, 3, FALSE)</f>
        <v>1. Hutan</v>
      </c>
      <c r="L4328" s="71" t="str">
        <f>VLOOKUP(E4328, legend!$C$3:$G$22, 4, FALSE)</f>
        <v>1.2. Mangrove</v>
      </c>
      <c r="M4328" s="71" t="str">
        <f>VLOOKUP(E4328, legend!$C$3:$G$22, 5, FALSE)</f>
        <v>1.2. Mangrove</v>
      </c>
      <c r="N4328" s="71" t="str">
        <f>VLOOKUP(C4328,geocode!$A$1:$C$40,2,false)</f>
        <v>Island buffered 20 km</v>
      </c>
      <c r="O4328" s="71" t="str">
        <f>VLOOKUP(C4328,geocode!$A$1:$C$40,3,false)</f>
        <v>Island buffered 20 km</v>
      </c>
      <c r="P4328" s="71">
        <v>2000.0</v>
      </c>
      <c r="Q4328" s="71">
        <v>2023.0</v>
      </c>
    </row>
    <row r="4329" ht="15.75" hidden="1" customHeight="1">
      <c r="B4329" s="71">
        <v>21.1869305847167</v>
      </c>
      <c r="C4329" s="71">
        <v>5.0</v>
      </c>
      <c r="D4329" s="71">
        <v>25.0</v>
      </c>
      <c r="E4329" s="71">
        <v>13.0</v>
      </c>
      <c r="F4329" s="71" t="str">
        <f>VLOOKUP(D4329, legend!$C$3:$G$22, 2, FALSE)</f>
        <v>4. Non-Vegetated Area</v>
      </c>
      <c r="G4329" s="71" t="str">
        <f>VLOOKUP(D4329, legend!$C$3:$G$22, 3, FALSE)</f>
        <v>4. Non-Vegetasi</v>
      </c>
      <c r="H4329" s="71" t="str">
        <f>VLOOKUP(D4329, legend!$C$3:$G$22, 4, FALSE)</f>
        <v>4.3. Other Non-Vegetation</v>
      </c>
      <c r="I4329" s="71" t="str">
        <f>VLOOKUP(D4329, legend!$C$3:$G$22, 5, FALSE)</f>
        <v>4.3. Non-Vegetasi Lainnya</v>
      </c>
      <c r="J4329" s="71" t="str">
        <f>VLOOKUP(E4329, legend!$C$3:$G$22, 2, FALSE)</f>
        <v>2. Non-Forest Natural Vegetation</v>
      </c>
      <c r="K4329" s="71" t="str">
        <f>VLOOKUP(E4329, legend!$C$3:$G$22, 3, FALSE)</f>
        <v>2. Tumbuhan Non-Hutan Lainnya</v>
      </c>
      <c r="L4329" s="71" t="str">
        <f>VLOOKUP(E4329, legend!$C$3:$G$22, 4, FALSE)</f>
        <v>2.1. Other Natural Vegetation</v>
      </c>
      <c r="M4329" s="71" t="str">
        <f>VLOOKUP(E4329, legend!$C$3:$G$22, 5, FALSE)</f>
        <v>2.1. Tumbuhan Non-Hutan Lainnya</v>
      </c>
      <c r="N4329" s="71" t="str">
        <f>VLOOKUP(C4329,geocode!$A$1:$C$40,2,false)</f>
        <v>Island buffered 20 km</v>
      </c>
      <c r="O4329" s="71" t="str">
        <f>VLOOKUP(C4329,geocode!$A$1:$C$40,3,false)</f>
        <v>Island buffered 20 km</v>
      </c>
      <c r="P4329" s="71">
        <v>2000.0</v>
      </c>
      <c r="Q4329" s="71">
        <v>2023.0</v>
      </c>
    </row>
    <row r="4330" ht="15.75" hidden="1" customHeight="1">
      <c r="B4330" s="71">
        <v>29.4485459594726</v>
      </c>
      <c r="C4330" s="71">
        <v>5.0</v>
      </c>
      <c r="D4330" s="71">
        <v>25.0</v>
      </c>
      <c r="E4330" s="71">
        <v>21.0</v>
      </c>
      <c r="F4330" s="71" t="str">
        <f>VLOOKUP(D4330, legend!$C$3:$G$22, 2, FALSE)</f>
        <v>4. Non-Vegetated Area</v>
      </c>
      <c r="G4330" s="71" t="str">
        <f>VLOOKUP(D4330, legend!$C$3:$G$22, 3, FALSE)</f>
        <v>4. Non-Vegetasi</v>
      </c>
      <c r="H4330" s="71" t="str">
        <f>VLOOKUP(D4330, legend!$C$3:$G$22, 4, FALSE)</f>
        <v>4.3. Other Non-Vegetation</v>
      </c>
      <c r="I4330" s="71" t="str">
        <f>VLOOKUP(D4330, legend!$C$3:$G$22, 5, FALSE)</f>
        <v>4.3. Non-Vegetasi Lainnya</v>
      </c>
      <c r="J4330" s="71" t="str">
        <f>VLOOKUP(E4330, legend!$C$3:$G$22, 2, FALSE)</f>
        <v>3. Agriculture</v>
      </c>
      <c r="K4330" s="71" t="str">
        <f>VLOOKUP(E4330, legend!$C$3:$G$22, 3, FALSE)</f>
        <v>3. Pertanian</v>
      </c>
      <c r="L4330" s="71" t="str">
        <f>VLOOKUP(E4330, legend!$C$3:$G$22, 4, FALSE)</f>
        <v>3.4. Other Agriculture</v>
      </c>
      <c r="M4330" s="71" t="str">
        <f>VLOOKUP(E4330, legend!$C$3:$G$22, 5, FALSE)</f>
        <v>3.4. Pertanian Lainnya </v>
      </c>
      <c r="N4330" s="71" t="str">
        <f>VLOOKUP(C4330,geocode!$A$1:$C$40,2,false)</f>
        <v>Island buffered 20 km</v>
      </c>
      <c r="O4330" s="71" t="str">
        <f>VLOOKUP(C4330,geocode!$A$1:$C$40,3,false)</f>
        <v>Island buffered 20 km</v>
      </c>
      <c r="P4330" s="71">
        <v>2000.0</v>
      </c>
      <c r="Q4330" s="71">
        <v>2023.0</v>
      </c>
    </row>
    <row r="4331" ht="15.75" hidden="1" customHeight="1">
      <c r="B4331" s="71">
        <v>25.8144572265625</v>
      </c>
      <c r="C4331" s="71">
        <v>5.0</v>
      </c>
      <c r="D4331" s="71">
        <v>25.0</v>
      </c>
      <c r="E4331" s="71">
        <v>24.0</v>
      </c>
      <c r="F4331" s="71" t="str">
        <f>VLOOKUP(D4331, legend!$C$3:$G$22, 2, FALSE)</f>
        <v>4. Non-Vegetated Area</v>
      </c>
      <c r="G4331" s="71" t="str">
        <f>VLOOKUP(D4331, legend!$C$3:$G$22, 3, FALSE)</f>
        <v>4. Non-Vegetasi</v>
      </c>
      <c r="H4331" s="71" t="str">
        <f>VLOOKUP(D4331, legend!$C$3:$G$22, 4, FALSE)</f>
        <v>4.3. Other Non-Vegetation</v>
      </c>
      <c r="I4331" s="71" t="str">
        <f>VLOOKUP(D4331, legend!$C$3:$G$22, 5, FALSE)</f>
        <v>4.3. Non-Vegetasi Lainnya</v>
      </c>
      <c r="J4331" s="71" t="str">
        <f>VLOOKUP(E4331, legend!$C$3:$G$22, 2, FALSE)</f>
        <v>4. Non-Vegetated Area</v>
      </c>
      <c r="K4331" s="71" t="str">
        <f>VLOOKUP(E4331, legend!$C$3:$G$22, 3, FALSE)</f>
        <v>4. Non-Vegetasi</v>
      </c>
      <c r="L4331" s="71" t="str">
        <f>VLOOKUP(E4331, legend!$C$3:$G$22, 4, FALSE)</f>
        <v>4.2. Urban Area</v>
      </c>
      <c r="M4331" s="71" t="str">
        <f>VLOOKUP(E4331, legend!$C$3:$G$22, 5, FALSE)</f>
        <v>4.2. Pemukiman </v>
      </c>
      <c r="N4331" s="71" t="str">
        <f>VLOOKUP(C4331,geocode!$A$1:$C$40,2,false)</f>
        <v>Island buffered 20 km</v>
      </c>
      <c r="O4331" s="71" t="str">
        <f>VLOOKUP(C4331,geocode!$A$1:$C$40,3,false)</f>
        <v>Island buffered 20 km</v>
      </c>
      <c r="P4331" s="71">
        <v>2000.0</v>
      </c>
      <c r="Q4331" s="71">
        <v>2023.0</v>
      </c>
    </row>
    <row r="4332" ht="15.75" hidden="1" customHeight="1">
      <c r="B4332" s="71">
        <v>137.561266009521</v>
      </c>
      <c r="C4332" s="71">
        <v>5.0</v>
      </c>
      <c r="D4332" s="71">
        <v>25.0</v>
      </c>
      <c r="E4332" s="71">
        <v>25.0</v>
      </c>
      <c r="F4332" s="71" t="str">
        <f>VLOOKUP(D4332, legend!$C$3:$G$22, 2, FALSE)</f>
        <v>4. Non-Vegetated Area</v>
      </c>
      <c r="G4332" s="71" t="str">
        <f>VLOOKUP(D4332, legend!$C$3:$G$22, 3, FALSE)</f>
        <v>4. Non-Vegetasi</v>
      </c>
      <c r="H4332" s="71" t="str">
        <f>VLOOKUP(D4332, legend!$C$3:$G$22, 4, FALSE)</f>
        <v>4.3. Other Non-Vegetation</v>
      </c>
      <c r="I4332" s="71" t="str">
        <f>VLOOKUP(D4332, legend!$C$3:$G$22, 5, FALSE)</f>
        <v>4.3. Non-Vegetasi Lainnya</v>
      </c>
      <c r="J4332" s="71" t="str">
        <f>VLOOKUP(E4332, legend!$C$3:$G$22, 2, FALSE)</f>
        <v>4. Non-Vegetated Area</v>
      </c>
      <c r="K4332" s="71" t="str">
        <f>VLOOKUP(E4332, legend!$C$3:$G$22, 3, FALSE)</f>
        <v>4. Non-Vegetasi</v>
      </c>
      <c r="L4332" s="71" t="str">
        <f>VLOOKUP(E4332, legend!$C$3:$G$22, 4, FALSE)</f>
        <v>4.3. Other Non-Vegetation</v>
      </c>
      <c r="M4332" s="71" t="str">
        <f>VLOOKUP(E4332, legend!$C$3:$G$22, 5, FALSE)</f>
        <v>4.3. Non-Vegetasi Lainnya</v>
      </c>
      <c r="N4332" s="71" t="str">
        <f>VLOOKUP(C4332,geocode!$A$1:$C$40,2,false)</f>
        <v>Island buffered 20 km</v>
      </c>
      <c r="O4332" s="71" t="str">
        <f>VLOOKUP(C4332,geocode!$A$1:$C$40,3,false)</f>
        <v>Island buffered 20 km</v>
      </c>
      <c r="P4332" s="71">
        <v>2000.0</v>
      </c>
      <c r="Q4332" s="71">
        <v>2023.0</v>
      </c>
    </row>
    <row r="4333" ht="15.75" hidden="1" customHeight="1">
      <c r="B4333" s="71">
        <v>7.85505150146484</v>
      </c>
      <c r="C4333" s="71">
        <v>5.0</v>
      </c>
      <c r="D4333" s="71">
        <v>25.0</v>
      </c>
      <c r="E4333" s="71">
        <v>31.0</v>
      </c>
      <c r="F4333" s="71" t="str">
        <f>VLOOKUP(D4333, legend!$C$3:$G$22, 2, FALSE)</f>
        <v>4. Non-Vegetated Area</v>
      </c>
      <c r="G4333" s="71" t="str">
        <f>VLOOKUP(D4333, legend!$C$3:$G$22, 3, FALSE)</f>
        <v>4. Non-Vegetasi</v>
      </c>
      <c r="H4333" s="71" t="str">
        <f>VLOOKUP(D4333, legend!$C$3:$G$22, 4, FALSE)</f>
        <v>4.3. Other Non-Vegetation</v>
      </c>
      <c r="I4333" s="71" t="str">
        <f>VLOOKUP(D4333, legend!$C$3:$G$22, 5, FALSE)</f>
        <v>4.3. Non-Vegetasi Lainnya</v>
      </c>
      <c r="J4333" s="71" t="str">
        <f>VLOOKUP(E4333, legend!$C$3:$G$22, 2, FALSE)</f>
        <v>5. Water Body</v>
      </c>
      <c r="K4333" s="71" t="str">
        <f>VLOOKUP(E4333, legend!$C$3:$G$22, 3, FALSE)</f>
        <v>5. Tubuh Air</v>
      </c>
      <c r="L4333" s="71" t="str">
        <f>VLOOKUP(E4333, legend!$C$3:$G$22, 4, FALSE)</f>
        <v>5.1. Aquaculture</v>
      </c>
      <c r="M4333" s="71" t="str">
        <f>VLOOKUP(E4333, legend!$C$3:$G$22, 5, FALSE)</f>
        <v>5.1. Tambak</v>
      </c>
      <c r="N4333" s="71" t="str">
        <f>VLOOKUP(C4333,geocode!$A$1:$C$40,2,false)</f>
        <v>Island buffered 20 km</v>
      </c>
      <c r="O4333" s="71" t="str">
        <f>VLOOKUP(C4333,geocode!$A$1:$C$40,3,false)</f>
        <v>Island buffered 20 km</v>
      </c>
      <c r="P4333" s="71">
        <v>2000.0</v>
      </c>
      <c r="Q4333" s="71">
        <v>2023.0</v>
      </c>
    </row>
    <row r="4334" ht="15.75" hidden="1" customHeight="1">
      <c r="B4334" s="71">
        <v>56.6462949096679</v>
      </c>
      <c r="C4334" s="71">
        <v>5.0</v>
      </c>
      <c r="D4334" s="71">
        <v>25.0</v>
      </c>
      <c r="E4334" s="71">
        <v>33.0</v>
      </c>
      <c r="F4334" s="71" t="str">
        <f>VLOOKUP(D4334, legend!$C$3:$G$22, 2, FALSE)</f>
        <v>4. Non-Vegetated Area</v>
      </c>
      <c r="G4334" s="71" t="str">
        <f>VLOOKUP(D4334, legend!$C$3:$G$22, 3, FALSE)</f>
        <v>4. Non-Vegetasi</v>
      </c>
      <c r="H4334" s="71" t="str">
        <f>VLOOKUP(D4334, legend!$C$3:$G$22, 4, FALSE)</f>
        <v>4.3. Other Non-Vegetation</v>
      </c>
      <c r="I4334" s="71" t="str">
        <f>VLOOKUP(D4334, legend!$C$3:$G$22, 5, FALSE)</f>
        <v>4.3. Non-Vegetasi Lainnya</v>
      </c>
      <c r="J4334" s="71" t="str">
        <f>VLOOKUP(E4334, legend!$C$3:$G$22, 2, FALSE)</f>
        <v>5. Water Body</v>
      </c>
      <c r="K4334" s="71" t="str">
        <f>VLOOKUP(E4334, legend!$C$3:$G$22, 3, FALSE)</f>
        <v>5. Tubuh Air</v>
      </c>
      <c r="L4334" s="71" t="str">
        <f>VLOOKUP(E4334, legend!$C$3:$G$22, 4, FALSE)</f>
        <v>5.2. River, Lake, Ocean</v>
      </c>
      <c r="M4334" s="71" t="str">
        <f>VLOOKUP(E4334, legend!$C$3:$G$22, 5, FALSE)</f>
        <v>5.2. Sungai, Danau, Laut</v>
      </c>
      <c r="N4334" s="71" t="str">
        <f>VLOOKUP(C4334,geocode!$A$1:$C$40,2,false)</f>
        <v>Island buffered 20 km</v>
      </c>
      <c r="O4334" s="71" t="str">
        <f>VLOOKUP(C4334,geocode!$A$1:$C$40,3,false)</f>
        <v>Island buffered 20 km</v>
      </c>
      <c r="P4334" s="71">
        <v>2000.0</v>
      </c>
      <c r="Q4334" s="71">
        <v>2023.0</v>
      </c>
    </row>
    <row r="4335" ht="15.75" hidden="1" customHeight="1">
      <c r="B4335" s="71">
        <v>0.17847896118164</v>
      </c>
      <c r="C4335" s="71">
        <v>5.0</v>
      </c>
      <c r="D4335" s="71">
        <v>25.0</v>
      </c>
      <c r="E4335" s="71">
        <v>35.0</v>
      </c>
      <c r="F4335" s="71" t="str">
        <f>VLOOKUP(D4335, legend!$C$3:$G$22, 2, FALSE)</f>
        <v>4. Non-Vegetated Area</v>
      </c>
      <c r="G4335" s="71" t="str">
        <f>VLOOKUP(D4335, legend!$C$3:$G$22, 3, FALSE)</f>
        <v>4. Non-Vegetasi</v>
      </c>
      <c r="H4335" s="71" t="str">
        <f>VLOOKUP(D4335, legend!$C$3:$G$22, 4, FALSE)</f>
        <v>4.3. Other Non-Vegetation</v>
      </c>
      <c r="I4335" s="71" t="str">
        <f>VLOOKUP(D4335, legend!$C$3:$G$22, 5, FALSE)</f>
        <v>4.3. Non-Vegetasi Lainnya</v>
      </c>
      <c r="J4335" s="71" t="str">
        <f>VLOOKUP(E4335, legend!$C$3:$G$22, 2, FALSE)</f>
        <v>3. Agriculture</v>
      </c>
      <c r="K4335" s="71" t="str">
        <f>VLOOKUP(E4335, legend!$C$3:$G$22, 3, FALSE)</f>
        <v>3. Pertanian</v>
      </c>
      <c r="L4335" s="71" t="str">
        <f>VLOOKUP(E4335, legend!$C$3:$G$22, 4, FALSE)</f>
        <v>3.2. Oil Palm</v>
      </c>
      <c r="M4335" s="71" t="str">
        <f>VLOOKUP(E4335, legend!$C$3:$G$22, 5, FALSE)</f>
        <v>3.2. Sawit</v>
      </c>
      <c r="N4335" s="71" t="str">
        <f>VLOOKUP(C4335,geocode!$A$1:$C$40,2,false)</f>
        <v>Island buffered 20 km</v>
      </c>
      <c r="O4335" s="71" t="str">
        <f>VLOOKUP(C4335,geocode!$A$1:$C$40,3,false)</f>
        <v>Island buffered 20 km</v>
      </c>
      <c r="P4335" s="71">
        <v>2000.0</v>
      </c>
      <c r="Q4335" s="71">
        <v>2023.0</v>
      </c>
    </row>
    <row r="4336" ht="15.75" hidden="1" customHeight="1">
      <c r="B4336" s="71">
        <v>2.9257800415039</v>
      </c>
      <c r="C4336" s="71">
        <v>5.0</v>
      </c>
      <c r="D4336" s="71">
        <v>25.0</v>
      </c>
      <c r="E4336" s="71">
        <v>40.0</v>
      </c>
      <c r="F4336" s="71" t="str">
        <f>VLOOKUP(D4336, legend!$C$3:$G$22, 2, FALSE)</f>
        <v>4. Non-Vegetated Area</v>
      </c>
      <c r="G4336" s="71" t="str">
        <f>VLOOKUP(D4336, legend!$C$3:$G$22, 3, FALSE)</f>
        <v>4. Non-Vegetasi</v>
      </c>
      <c r="H4336" s="71" t="str">
        <f>VLOOKUP(D4336, legend!$C$3:$G$22, 4, FALSE)</f>
        <v>4.3. Other Non-Vegetation</v>
      </c>
      <c r="I4336" s="71" t="str">
        <f>VLOOKUP(D4336, legend!$C$3:$G$22, 5, FALSE)</f>
        <v>4.3. Non-Vegetasi Lainnya</v>
      </c>
      <c r="J4336" s="71" t="str">
        <f>VLOOKUP(E4336, legend!$C$3:$G$22, 2, FALSE)</f>
        <v>3. Agriculture</v>
      </c>
      <c r="K4336" s="71" t="str">
        <f>VLOOKUP(E4336, legend!$C$3:$G$22, 3, FALSE)</f>
        <v>3. Pertanian</v>
      </c>
      <c r="L4336" s="71" t="str">
        <f>VLOOKUP(E4336, legend!$C$3:$G$22, 4, FALSE)</f>
        <v>3.1. Rice Paddy</v>
      </c>
      <c r="M4336" s="71" t="str">
        <f>VLOOKUP(E4336, legend!$C$3:$G$22, 5, FALSE)</f>
        <v>3.1. Sawah</v>
      </c>
      <c r="N4336" s="71" t="str">
        <f>VLOOKUP(C4336,geocode!$A$1:$C$40,2,false)</f>
        <v>Island buffered 20 km</v>
      </c>
      <c r="O4336" s="71" t="str">
        <f>VLOOKUP(C4336,geocode!$A$1:$C$40,3,false)</f>
        <v>Island buffered 20 km</v>
      </c>
      <c r="P4336" s="71">
        <v>2000.0</v>
      </c>
      <c r="Q4336" s="71">
        <v>2023.0</v>
      </c>
    </row>
    <row r="4337" ht="15.75" hidden="1" customHeight="1">
      <c r="B4337" s="71">
        <v>0.625222241210937</v>
      </c>
      <c r="C4337" s="71">
        <v>5.0</v>
      </c>
      <c r="D4337" s="71">
        <v>30.0</v>
      </c>
      <c r="E4337" s="71">
        <v>30.0</v>
      </c>
      <c r="F4337" s="71" t="str">
        <f>VLOOKUP(D4337, legend!$C$3:$G$22, 2, FALSE)</f>
        <v>4. Non-Vegetated Area</v>
      </c>
      <c r="G4337" s="71" t="str">
        <f>VLOOKUP(D4337, legend!$C$3:$G$22, 3, FALSE)</f>
        <v>4. Non-Vegetasi</v>
      </c>
      <c r="H4337" s="71" t="str">
        <f>VLOOKUP(D4337, legend!$C$3:$G$22, 4, FALSE)</f>
        <v>4.1. Mining Pit</v>
      </c>
      <c r="I4337" s="71" t="str">
        <f>VLOOKUP(D4337, legend!$C$3:$G$22, 5, FALSE)</f>
        <v>4.1. Lubang Tambang</v>
      </c>
      <c r="J4337" s="71" t="str">
        <f>VLOOKUP(E4337, legend!$C$3:$G$22, 2, FALSE)</f>
        <v>4. Non-Vegetated Area</v>
      </c>
      <c r="K4337" s="71" t="str">
        <f>VLOOKUP(E4337, legend!$C$3:$G$22, 3, FALSE)</f>
        <v>4. Non-Vegetasi</v>
      </c>
      <c r="L4337" s="71" t="str">
        <f>VLOOKUP(E4337, legend!$C$3:$G$22, 4, FALSE)</f>
        <v>4.1. Mining Pit</v>
      </c>
      <c r="M4337" s="71" t="str">
        <f>VLOOKUP(E4337, legend!$C$3:$G$22, 5, FALSE)</f>
        <v>4.1. Lubang Tambang</v>
      </c>
      <c r="N4337" s="71" t="str">
        <f>VLOOKUP(C4337,geocode!$A$1:$C$40,2,false)</f>
        <v>Island buffered 20 km</v>
      </c>
      <c r="O4337" s="71" t="str">
        <f>VLOOKUP(C4337,geocode!$A$1:$C$40,3,false)</f>
        <v>Island buffered 20 km</v>
      </c>
      <c r="P4337" s="71">
        <v>2000.0</v>
      </c>
      <c r="Q4337" s="71">
        <v>2023.0</v>
      </c>
    </row>
    <row r="4338" ht="15.75" hidden="1" customHeight="1">
      <c r="B4338" s="71">
        <v>0.0893836181640625</v>
      </c>
      <c r="C4338" s="71">
        <v>5.0</v>
      </c>
      <c r="D4338" s="71">
        <v>31.0</v>
      </c>
      <c r="E4338" s="71">
        <v>3.0</v>
      </c>
      <c r="F4338" s="71" t="str">
        <f>VLOOKUP(D4338, legend!$C$3:$G$22, 2, FALSE)</f>
        <v>5. Water Body</v>
      </c>
      <c r="G4338" s="71" t="str">
        <f>VLOOKUP(D4338, legend!$C$3:$G$22, 3, FALSE)</f>
        <v>5. Tubuh Air</v>
      </c>
      <c r="H4338" s="71" t="str">
        <f>VLOOKUP(D4338, legend!$C$3:$G$22, 4, FALSE)</f>
        <v>5.1. Aquaculture</v>
      </c>
      <c r="I4338" s="71" t="str">
        <f>VLOOKUP(D4338, legend!$C$3:$G$22, 5, FALSE)</f>
        <v>5.1. Tambak</v>
      </c>
      <c r="J4338" s="71" t="str">
        <f>VLOOKUP(E4338, legend!$C$3:$G$22, 2, FALSE)</f>
        <v>1. Forest </v>
      </c>
      <c r="K4338" s="71" t="str">
        <f>VLOOKUP(E4338, legend!$C$3:$G$22, 3, FALSE)</f>
        <v>1. Hutan</v>
      </c>
      <c r="L4338" s="71" t="str">
        <f>VLOOKUP(E4338, legend!$C$3:$G$22, 4, FALSE)</f>
        <v>1.1. Forest Formation</v>
      </c>
      <c r="M4338" s="71" t="str">
        <f>VLOOKUP(E4338, legend!$C$3:$G$22, 5, FALSE)</f>
        <v>1.1. Formasi Hutan</v>
      </c>
      <c r="N4338" s="71" t="str">
        <f>VLOOKUP(C4338,geocode!$A$1:$C$40,2,false)</f>
        <v>Island buffered 20 km</v>
      </c>
      <c r="O4338" s="71" t="str">
        <f>VLOOKUP(C4338,geocode!$A$1:$C$40,3,false)</f>
        <v>Island buffered 20 km</v>
      </c>
      <c r="P4338" s="71">
        <v>2000.0</v>
      </c>
      <c r="Q4338" s="71">
        <v>2023.0</v>
      </c>
    </row>
    <row r="4339" ht="15.75" hidden="1" customHeight="1">
      <c r="B4339" s="71">
        <v>6.95456321411132</v>
      </c>
      <c r="C4339" s="71">
        <v>5.0</v>
      </c>
      <c r="D4339" s="71">
        <v>31.0</v>
      </c>
      <c r="E4339" s="71">
        <v>5.0</v>
      </c>
      <c r="F4339" s="71" t="str">
        <f>VLOOKUP(D4339, legend!$C$3:$G$22, 2, FALSE)</f>
        <v>5. Water Body</v>
      </c>
      <c r="G4339" s="71" t="str">
        <f>VLOOKUP(D4339, legend!$C$3:$G$22, 3, FALSE)</f>
        <v>5. Tubuh Air</v>
      </c>
      <c r="H4339" s="71" t="str">
        <f>VLOOKUP(D4339, legend!$C$3:$G$22, 4, FALSE)</f>
        <v>5.1. Aquaculture</v>
      </c>
      <c r="I4339" s="71" t="str">
        <f>VLOOKUP(D4339, legend!$C$3:$G$22, 5, FALSE)</f>
        <v>5.1. Tambak</v>
      </c>
      <c r="J4339" s="71" t="str">
        <f>VLOOKUP(E4339, legend!$C$3:$G$22, 2, FALSE)</f>
        <v>1. Forest </v>
      </c>
      <c r="K4339" s="71" t="str">
        <f>VLOOKUP(E4339, legend!$C$3:$G$22, 3, FALSE)</f>
        <v>1. Hutan</v>
      </c>
      <c r="L4339" s="71" t="str">
        <f>VLOOKUP(E4339, legend!$C$3:$G$22, 4, FALSE)</f>
        <v>1.2. Mangrove</v>
      </c>
      <c r="M4339" s="71" t="str">
        <f>VLOOKUP(E4339, legend!$C$3:$G$22, 5, FALSE)</f>
        <v>1.2. Mangrove</v>
      </c>
      <c r="N4339" s="71" t="str">
        <f>VLOOKUP(C4339,geocode!$A$1:$C$40,2,false)</f>
        <v>Island buffered 20 km</v>
      </c>
      <c r="O4339" s="71" t="str">
        <f>VLOOKUP(C4339,geocode!$A$1:$C$40,3,false)</f>
        <v>Island buffered 20 km</v>
      </c>
      <c r="P4339" s="71">
        <v>2000.0</v>
      </c>
      <c r="Q4339" s="71">
        <v>2023.0</v>
      </c>
    </row>
    <row r="4340" ht="15.75" hidden="1" customHeight="1">
      <c r="B4340" s="71">
        <v>0.17861103515625</v>
      </c>
      <c r="C4340" s="71">
        <v>5.0</v>
      </c>
      <c r="D4340" s="71">
        <v>31.0</v>
      </c>
      <c r="E4340" s="71">
        <v>13.0</v>
      </c>
      <c r="F4340" s="71" t="str">
        <f>VLOOKUP(D4340, legend!$C$3:$G$22, 2, FALSE)</f>
        <v>5. Water Body</v>
      </c>
      <c r="G4340" s="71" t="str">
        <f>VLOOKUP(D4340, legend!$C$3:$G$22, 3, FALSE)</f>
        <v>5. Tubuh Air</v>
      </c>
      <c r="H4340" s="71" t="str">
        <f>VLOOKUP(D4340, legend!$C$3:$G$22, 4, FALSE)</f>
        <v>5.1. Aquaculture</v>
      </c>
      <c r="I4340" s="71" t="str">
        <f>VLOOKUP(D4340, legend!$C$3:$G$22, 5, FALSE)</f>
        <v>5.1. Tambak</v>
      </c>
      <c r="J4340" s="71" t="str">
        <f>VLOOKUP(E4340, legend!$C$3:$G$22, 2, FALSE)</f>
        <v>2. Non-Forest Natural Vegetation</v>
      </c>
      <c r="K4340" s="71" t="str">
        <f>VLOOKUP(E4340, legend!$C$3:$G$22, 3, FALSE)</f>
        <v>2. Tumbuhan Non-Hutan Lainnya</v>
      </c>
      <c r="L4340" s="71" t="str">
        <f>VLOOKUP(E4340, legend!$C$3:$G$22, 4, FALSE)</f>
        <v>2.1. Other Natural Vegetation</v>
      </c>
      <c r="M4340" s="71" t="str">
        <f>VLOOKUP(E4340, legend!$C$3:$G$22, 5, FALSE)</f>
        <v>2.1. Tumbuhan Non-Hutan Lainnya</v>
      </c>
      <c r="N4340" s="71" t="str">
        <f>VLOOKUP(C4340,geocode!$A$1:$C$40,2,false)</f>
        <v>Island buffered 20 km</v>
      </c>
      <c r="O4340" s="71" t="str">
        <f>VLOOKUP(C4340,geocode!$A$1:$C$40,3,false)</f>
        <v>Island buffered 20 km</v>
      </c>
      <c r="P4340" s="71">
        <v>2000.0</v>
      </c>
      <c r="Q4340" s="71">
        <v>2023.0</v>
      </c>
    </row>
    <row r="4341" ht="15.75" hidden="1" customHeight="1">
      <c r="B4341" s="71">
        <v>0.978043927001953</v>
      </c>
      <c r="C4341" s="71">
        <v>5.0</v>
      </c>
      <c r="D4341" s="71">
        <v>31.0</v>
      </c>
      <c r="E4341" s="71">
        <v>21.0</v>
      </c>
      <c r="F4341" s="71" t="str">
        <f>VLOOKUP(D4341, legend!$C$3:$G$22, 2, FALSE)</f>
        <v>5. Water Body</v>
      </c>
      <c r="G4341" s="71" t="str">
        <f>VLOOKUP(D4341, legend!$C$3:$G$22, 3, FALSE)</f>
        <v>5. Tubuh Air</v>
      </c>
      <c r="H4341" s="71" t="str">
        <f>VLOOKUP(D4341, legend!$C$3:$G$22, 4, FALSE)</f>
        <v>5.1. Aquaculture</v>
      </c>
      <c r="I4341" s="71" t="str">
        <f>VLOOKUP(D4341, legend!$C$3:$G$22, 5, FALSE)</f>
        <v>5.1. Tambak</v>
      </c>
      <c r="J4341" s="71" t="str">
        <f>VLOOKUP(E4341, legend!$C$3:$G$22, 2, FALSE)</f>
        <v>3. Agriculture</v>
      </c>
      <c r="K4341" s="71" t="str">
        <f>VLOOKUP(E4341, legend!$C$3:$G$22, 3, FALSE)</f>
        <v>3. Pertanian</v>
      </c>
      <c r="L4341" s="71" t="str">
        <f>VLOOKUP(E4341, legend!$C$3:$G$22, 4, FALSE)</f>
        <v>3.4. Other Agriculture</v>
      </c>
      <c r="M4341" s="71" t="str">
        <f>VLOOKUP(E4341, legend!$C$3:$G$22, 5, FALSE)</f>
        <v>3.4. Pertanian Lainnya </v>
      </c>
      <c r="N4341" s="71" t="str">
        <f>VLOOKUP(C4341,geocode!$A$1:$C$40,2,false)</f>
        <v>Island buffered 20 km</v>
      </c>
      <c r="O4341" s="71" t="str">
        <f>VLOOKUP(C4341,geocode!$A$1:$C$40,3,false)</f>
        <v>Island buffered 20 km</v>
      </c>
      <c r="P4341" s="71">
        <v>2000.0</v>
      </c>
      <c r="Q4341" s="71">
        <v>2023.0</v>
      </c>
    </row>
    <row r="4342" ht="15.75" hidden="1" customHeight="1">
      <c r="B4342" s="71">
        <v>0.356321618652343</v>
      </c>
      <c r="C4342" s="71">
        <v>5.0</v>
      </c>
      <c r="D4342" s="71">
        <v>31.0</v>
      </c>
      <c r="E4342" s="71">
        <v>24.0</v>
      </c>
      <c r="F4342" s="71" t="str">
        <f>VLOOKUP(D4342, legend!$C$3:$G$22, 2, FALSE)</f>
        <v>5. Water Body</v>
      </c>
      <c r="G4342" s="71" t="str">
        <f>VLOOKUP(D4342, legend!$C$3:$G$22, 3, FALSE)</f>
        <v>5. Tubuh Air</v>
      </c>
      <c r="H4342" s="71" t="str">
        <f>VLOOKUP(D4342, legend!$C$3:$G$22, 4, FALSE)</f>
        <v>5.1. Aquaculture</v>
      </c>
      <c r="I4342" s="71" t="str">
        <f>VLOOKUP(D4342, legend!$C$3:$G$22, 5, FALSE)</f>
        <v>5.1. Tambak</v>
      </c>
      <c r="J4342" s="71" t="str">
        <f>VLOOKUP(E4342, legend!$C$3:$G$22, 2, FALSE)</f>
        <v>4. Non-Vegetated Area</v>
      </c>
      <c r="K4342" s="71" t="str">
        <f>VLOOKUP(E4342, legend!$C$3:$G$22, 3, FALSE)</f>
        <v>4. Non-Vegetasi</v>
      </c>
      <c r="L4342" s="71" t="str">
        <f>VLOOKUP(E4342, legend!$C$3:$G$22, 4, FALSE)</f>
        <v>4.2. Urban Area</v>
      </c>
      <c r="M4342" s="71" t="str">
        <f>VLOOKUP(E4342, legend!$C$3:$G$22, 5, FALSE)</f>
        <v>4.2. Pemukiman </v>
      </c>
      <c r="N4342" s="71" t="str">
        <f>VLOOKUP(C4342,geocode!$A$1:$C$40,2,false)</f>
        <v>Island buffered 20 km</v>
      </c>
      <c r="O4342" s="71" t="str">
        <f>VLOOKUP(C4342,geocode!$A$1:$C$40,3,false)</f>
        <v>Island buffered 20 km</v>
      </c>
      <c r="P4342" s="71">
        <v>2000.0</v>
      </c>
      <c r="Q4342" s="71">
        <v>2023.0</v>
      </c>
    </row>
    <row r="4343" ht="15.75" hidden="1" customHeight="1">
      <c r="B4343" s="71">
        <v>1.42543323974609</v>
      </c>
      <c r="C4343" s="71">
        <v>5.0</v>
      </c>
      <c r="D4343" s="71">
        <v>31.0</v>
      </c>
      <c r="E4343" s="71">
        <v>25.0</v>
      </c>
      <c r="F4343" s="71" t="str">
        <f>VLOOKUP(D4343, legend!$C$3:$G$22, 2, FALSE)</f>
        <v>5. Water Body</v>
      </c>
      <c r="G4343" s="71" t="str">
        <f>VLOOKUP(D4343, legend!$C$3:$G$22, 3, FALSE)</f>
        <v>5. Tubuh Air</v>
      </c>
      <c r="H4343" s="71" t="str">
        <f>VLOOKUP(D4343, legend!$C$3:$G$22, 4, FALSE)</f>
        <v>5.1. Aquaculture</v>
      </c>
      <c r="I4343" s="71" t="str">
        <f>VLOOKUP(D4343, legend!$C$3:$G$22, 5, FALSE)</f>
        <v>5.1. Tambak</v>
      </c>
      <c r="J4343" s="71" t="str">
        <f>VLOOKUP(E4343, legend!$C$3:$G$22, 2, FALSE)</f>
        <v>4. Non-Vegetated Area</v>
      </c>
      <c r="K4343" s="71" t="str">
        <f>VLOOKUP(E4343, legend!$C$3:$G$22, 3, FALSE)</f>
        <v>4. Non-Vegetasi</v>
      </c>
      <c r="L4343" s="71" t="str">
        <f>VLOOKUP(E4343, legend!$C$3:$G$22, 4, FALSE)</f>
        <v>4.3. Other Non-Vegetation</v>
      </c>
      <c r="M4343" s="71" t="str">
        <f>VLOOKUP(E4343, legend!$C$3:$G$22, 5, FALSE)</f>
        <v>4.3. Non-Vegetasi Lainnya</v>
      </c>
      <c r="N4343" s="71" t="str">
        <f>VLOOKUP(C4343,geocode!$A$1:$C$40,2,false)</f>
        <v>Island buffered 20 km</v>
      </c>
      <c r="O4343" s="71" t="str">
        <f>VLOOKUP(C4343,geocode!$A$1:$C$40,3,false)</f>
        <v>Island buffered 20 km</v>
      </c>
      <c r="P4343" s="71">
        <v>2000.0</v>
      </c>
      <c r="Q4343" s="71">
        <v>2023.0</v>
      </c>
    </row>
    <row r="4344" ht="15.75" hidden="1" customHeight="1">
      <c r="B4344" s="71">
        <v>17.8163911682128</v>
      </c>
      <c r="C4344" s="71">
        <v>5.0</v>
      </c>
      <c r="D4344" s="71">
        <v>31.0</v>
      </c>
      <c r="E4344" s="71">
        <v>31.0</v>
      </c>
      <c r="F4344" s="71" t="str">
        <f>VLOOKUP(D4344, legend!$C$3:$G$22, 2, FALSE)</f>
        <v>5. Water Body</v>
      </c>
      <c r="G4344" s="71" t="str">
        <f>VLOOKUP(D4344, legend!$C$3:$G$22, 3, FALSE)</f>
        <v>5. Tubuh Air</v>
      </c>
      <c r="H4344" s="71" t="str">
        <f>VLOOKUP(D4344, legend!$C$3:$G$22, 4, FALSE)</f>
        <v>5.1. Aquaculture</v>
      </c>
      <c r="I4344" s="71" t="str">
        <f>VLOOKUP(D4344, legend!$C$3:$G$22, 5, FALSE)</f>
        <v>5.1. Tambak</v>
      </c>
      <c r="J4344" s="71" t="str">
        <f>VLOOKUP(E4344, legend!$C$3:$G$22, 2, FALSE)</f>
        <v>5. Water Body</v>
      </c>
      <c r="K4344" s="71" t="str">
        <f>VLOOKUP(E4344, legend!$C$3:$G$22, 3, FALSE)</f>
        <v>5. Tubuh Air</v>
      </c>
      <c r="L4344" s="71" t="str">
        <f>VLOOKUP(E4344, legend!$C$3:$G$22, 4, FALSE)</f>
        <v>5.1. Aquaculture</v>
      </c>
      <c r="M4344" s="71" t="str">
        <f>VLOOKUP(E4344, legend!$C$3:$G$22, 5, FALSE)</f>
        <v>5.1. Tambak</v>
      </c>
      <c r="N4344" s="71" t="str">
        <f>VLOOKUP(C4344,geocode!$A$1:$C$40,2,false)</f>
        <v>Island buffered 20 km</v>
      </c>
      <c r="O4344" s="71" t="str">
        <f>VLOOKUP(C4344,geocode!$A$1:$C$40,3,false)</f>
        <v>Island buffered 20 km</v>
      </c>
      <c r="P4344" s="71">
        <v>2000.0</v>
      </c>
      <c r="Q4344" s="71">
        <v>2023.0</v>
      </c>
    </row>
    <row r="4345" ht="15.75" hidden="1" customHeight="1">
      <c r="B4345" s="71">
        <v>5.34943485107421</v>
      </c>
      <c r="C4345" s="71">
        <v>5.0</v>
      </c>
      <c r="D4345" s="71">
        <v>31.0</v>
      </c>
      <c r="E4345" s="71">
        <v>33.0</v>
      </c>
      <c r="F4345" s="71" t="str">
        <f>VLOOKUP(D4345, legend!$C$3:$G$22, 2, FALSE)</f>
        <v>5. Water Body</v>
      </c>
      <c r="G4345" s="71" t="str">
        <f>VLOOKUP(D4345, legend!$C$3:$G$22, 3, FALSE)</f>
        <v>5. Tubuh Air</v>
      </c>
      <c r="H4345" s="71" t="str">
        <f>VLOOKUP(D4345, legend!$C$3:$G$22, 4, FALSE)</f>
        <v>5.1. Aquaculture</v>
      </c>
      <c r="I4345" s="71" t="str">
        <f>VLOOKUP(D4345, legend!$C$3:$G$22, 5, FALSE)</f>
        <v>5.1. Tambak</v>
      </c>
      <c r="J4345" s="71" t="str">
        <f>VLOOKUP(E4345, legend!$C$3:$G$22, 2, FALSE)</f>
        <v>5. Water Body</v>
      </c>
      <c r="K4345" s="71" t="str">
        <f>VLOOKUP(E4345, legend!$C$3:$G$22, 3, FALSE)</f>
        <v>5. Tubuh Air</v>
      </c>
      <c r="L4345" s="71" t="str">
        <f>VLOOKUP(E4345, legend!$C$3:$G$22, 4, FALSE)</f>
        <v>5.2. River, Lake, Ocean</v>
      </c>
      <c r="M4345" s="71" t="str">
        <f>VLOOKUP(E4345, legend!$C$3:$G$22, 5, FALSE)</f>
        <v>5.2. Sungai, Danau, Laut</v>
      </c>
      <c r="N4345" s="71" t="str">
        <f>VLOOKUP(C4345,geocode!$A$1:$C$40,2,false)</f>
        <v>Island buffered 20 km</v>
      </c>
      <c r="O4345" s="71" t="str">
        <f>VLOOKUP(C4345,geocode!$A$1:$C$40,3,false)</f>
        <v>Island buffered 20 km</v>
      </c>
      <c r="P4345" s="71">
        <v>2000.0</v>
      </c>
      <c r="Q4345" s="71">
        <v>2023.0</v>
      </c>
    </row>
    <row r="4346" ht="15.75" hidden="1" customHeight="1">
      <c r="B4346" s="71">
        <v>0.176998974609375</v>
      </c>
      <c r="C4346" s="71">
        <v>5.0</v>
      </c>
      <c r="D4346" s="71">
        <v>31.0</v>
      </c>
      <c r="E4346" s="71">
        <v>40.0</v>
      </c>
      <c r="F4346" s="71" t="str">
        <f>VLOOKUP(D4346, legend!$C$3:$G$22, 2, FALSE)</f>
        <v>5. Water Body</v>
      </c>
      <c r="G4346" s="71" t="str">
        <f>VLOOKUP(D4346, legend!$C$3:$G$22, 3, FALSE)</f>
        <v>5. Tubuh Air</v>
      </c>
      <c r="H4346" s="71" t="str">
        <f>VLOOKUP(D4346, legend!$C$3:$G$22, 4, FALSE)</f>
        <v>5.1. Aquaculture</v>
      </c>
      <c r="I4346" s="71" t="str">
        <f>VLOOKUP(D4346, legend!$C$3:$G$22, 5, FALSE)</f>
        <v>5.1. Tambak</v>
      </c>
      <c r="J4346" s="71" t="str">
        <f>VLOOKUP(E4346, legend!$C$3:$G$22, 2, FALSE)</f>
        <v>3. Agriculture</v>
      </c>
      <c r="K4346" s="71" t="str">
        <f>VLOOKUP(E4346, legend!$C$3:$G$22, 3, FALSE)</f>
        <v>3. Pertanian</v>
      </c>
      <c r="L4346" s="71" t="str">
        <f>VLOOKUP(E4346, legend!$C$3:$G$22, 4, FALSE)</f>
        <v>3.1. Rice Paddy</v>
      </c>
      <c r="M4346" s="71" t="str">
        <f>VLOOKUP(E4346, legend!$C$3:$G$22, 5, FALSE)</f>
        <v>3.1. Sawah</v>
      </c>
      <c r="N4346" s="71" t="str">
        <f>VLOOKUP(C4346,geocode!$A$1:$C$40,2,false)</f>
        <v>Island buffered 20 km</v>
      </c>
      <c r="O4346" s="71" t="str">
        <f>VLOOKUP(C4346,geocode!$A$1:$C$40,3,false)</f>
        <v>Island buffered 20 km</v>
      </c>
      <c r="P4346" s="71">
        <v>2000.0</v>
      </c>
      <c r="Q4346" s="71">
        <v>2023.0</v>
      </c>
    </row>
    <row r="4347" ht="15.75" hidden="1" customHeight="1">
      <c r="B4347" s="71">
        <v>14.1956469970703</v>
      </c>
      <c r="C4347" s="71">
        <v>5.0</v>
      </c>
      <c r="D4347" s="71">
        <v>33.0</v>
      </c>
      <c r="E4347" s="71">
        <v>3.0</v>
      </c>
      <c r="F4347" s="71" t="str">
        <f>VLOOKUP(D4347, legend!$C$3:$G$22, 2, FALSE)</f>
        <v>5. Water Body</v>
      </c>
      <c r="G4347" s="71" t="str">
        <f>VLOOKUP(D4347, legend!$C$3:$G$22, 3, FALSE)</f>
        <v>5. Tubuh Air</v>
      </c>
      <c r="H4347" s="71" t="str">
        <f>VLOOKUP(D4347, legend!$C$3:$G$22, 4, FALSE)</f>
        <v>5.2. River, Lake, Ocean</v>
      </c>
      <c r="I4347" s="71" t="str">
        <f>VLOOKUP(D4347, legend!$C$3:$G$22, 5, FALSE)</f>
        <v>5.2. Sungai, Danau, Laut</v>
      </c>
      <c r="J4347" s="71" t="str">
        <f>VLOOKUP(E4347, legend!$C$3:$G$22, 2, FALSE)</f>
        <v>1. Forest </v>
      </c>
      <c r="K4347" s="71" t="str">
        <f>VLOOKUP(E4347, legend!$C$3:$G$22, 3, FALSE)</f>
        <v>1. Hutan</v>
      </c>
      <c r="L4347" s="71" t="str">
        <f>VLOOKUP(E4347, legend!$C$3:$G$22, 4, FALSE)</f>
        <v>1.1. Forest Formation</v>
      </c>
      <c r="M4347" s="71" t="str">
        <f>VLOOKUP(E4347, legend!$C$3:$G$22, 5, FALSE)</f>
        <v>1.1. Formasi Hutan</v>
      </c>
      <c r="N4347" s="71" t="str">
        <f>VLOOKUP(C4347,geocode!$A$1:$C$40,2,false)</f>
        <v>Island buffered 20 km</v>
      </c>
      <c r="O4347" s="71" t="str">
        <f>VLOOKUP(C4347,geocode!$A$1:$C$40,3,false)</f>
        <v>Island buffered 20 km</v>
      </c>
      <c r="P4347" s="71">
        <v>2000.0</v>
      </c>
      <c r="Q4347" s="71">
        <v>2023.0</v>
      </c>
    </row>
    <row r="4348" ht="15.75" hidden="1" customHeight="1">
      <c r="B4348" s="71">
        <v>88.8814691162109</v>
      </c>
      <c r="C4348" s="71">
        <v>5.0</v>
      </c>
      <c r="D4348" s="71">
        <v>33.0</v>
      </c>
      <c r="E4348" s="71">
        <v>5.0</v>
      </c>
      <c r="F4348" s="71" t="str">
        <f>VLOOKUP(D4348, legend!$C$3:$G$22, 2, FALSE)</f>
        <v>5. Water Body</v>
      </c>
      <c r="G4348" s="71" t="str">
        <f>VLOOKUP(D4348, legend!$C$3:$G$22, 3, FALSE)</f>
        <v>5. Tubuh Air</v>
      </c>
      <c r="H4348" s="71" t="str">
        <f>VLOOKUP(D4348, legend!$C$3:$G$22, 4, FALSE)</f>
        <v>5.2. River, Lake, Ocean</v>
      </c>
      <c r="I4348" s="71" t="str">
        <f>VLOOKUP(D4348, legend!$C$3:$G$22, 5, FALSE)</f>
        <v>5.2. Sungai, Danau, Laut</v>
      </c>
      <c r="J4348" s="71" t="str">
        <f>VLOOKUP(E4348, legend!$C$3:$G$22, 2, FALSE)</f>
        <v>1. Forest </v>
      </c>
      <c r="K4348" s="71" t="str">
        <f>VLOOKUP(E4348, legend!$C$3:$G$22, 3, FALSE)</f>
        <v>1. Hutan</v>
      </c>
      <c r="L4348" s="71" t="str">
        <f>VLOOKUP(E4348, legend!$C$3:$G$22, 4, FALSE)</f>
        <v>1.2. Mangrove</v>
      </c>
      <c r="M4348" s="71" t="str">
        <f>VLOOKUP(E4348, legend!$C$3:$G$22, 5, FALSE)</f>
        <v>1.2. Mangrove</v>
      </c>
      <c r="N4348" s="71" t="str">
        <f>VLOOKUP(C4348,geocode!$A$1:$C$40,2,false)</f>
        <v>Island buffered 20 km</v>
      </c>
      <c r="O4348" s="71" t="str">
        <f>VLOOKUP(C4348,geocode!$A$1:$C$40,3,false)</f>
        <v>Island buffered 20 km</v>
      </c>
      <c r="P4348" s="71">
        <v>2000.0</v>
      </c>
      <c r="Q4348" s="71">
        <v>2023.0</v>
      </c>
    </row>
    <row r="4349" ht="15.75" hidden="1" customHeight="1">
      <c r="B4349" s="71">
        <v>26.5687796508789</v>
      </c>
      <c r="C4349" s="71">
        <v>5.0</v>
      </c>
      <c r="D4349" s="71">
        <v>33.0</v>
      </c>
      <c r="E4349" s="71">
        <v>13.0</v>
      </c>
      <c r="F4349" s="71" t="str">
        <f>VLOOKUP(D4349, legend!$C$3:$G$22, 2, FALSE)</f>
        <v>5. Water Body</v>
      </c>
      <c r="G4349" s="71" t="str">
        <f>VLOOKUP(D4349, legend!$C$3:$G$22, 3, FALSE)</f>
        <v>5. Tubuh Air</v>
      </c>
      <c r="H4349" s="71" t="str">
        <f>VLOOKUP(D4349, legend!$C$3:$G$22, 4, FALSE)</f>
        <v>5.2. River, Lake, Ocean</v>
      </c>
      <c r="I4349" s="71" t="str">
        <f>VLOOKUP(D4349, legend!$C$3:$G$22, 5, FALSE)</f>
        <v>5.2. Sungai, Danau, Laut</v>
      </c>
      <c r="J4349" s="71" t="str">
        <f>VLOOKUP(E4349, legend!$C$3:$G$22, 2, FALSE)</f>
        <v>2. Non-Forest Natural Vegetation</v>
      </c>
      <c r="K4349" s="71" t="str">
        <f>VLOOKUP(E4349, legend!$C$3:$G$22, 3, FALSE)</f>
        <v>2. Tumbuhan Non-Hutan Lainnya</v>
      </c>
      <c r="L4349" s="71" t="str">
        <f>VLOOKUP(E4349, legend!$C$3:$G$22, 4, FALSE)</f>
        <v>2.1. Other Natural Vegetation</v>
      </c>
      <c r="M4349" s="71" t="str">
        <f>VLOOKUP(E4349, legend!$C$3:$G$22, 5, FALSE)</f>
        <v>2.1. Tumbuhan Non-Hutan Lainnya</v>
      </c>
      <c r="N4349" s="71" t="str">
        <f>VLOOKUP(C4349,geocode!$A$1:$C$40,2,false)</f>
        <v>Island buffered 20 km</v>
      </c>
      <c r="O4349" s="71" t="str">
        <f>VLOOKUP(C4349,geocode!$A$1:$C$40,3,false)</f>
        <v>Island buffered 20 km</v>
      </c>
      <c r="P4349" s="71">
        <v>2000.0</v>
      </c>
      <c r="Q4349" s="71">
        <v>2023.0</v>
      </c>
    </row>
    <row r="4350" ht="15.75" hidden="1" customHeight="1">
      <c r="B4350" s="71">
        <v>50.5390908935547</v>
      </c>
      <c r="C4350" s="71">
        <v>5.0</v>
      </c>
      <c r="D4350" s="71">
        <v>33.0</v>
      </c>
      <c r="E4350" s="71">
        <v>21.0</v>
      </c>
      <c r="F4350" s="71" t="str">
        <f>VLOOKUP(D4350, legend!$C$3:$G$22, 2, FALSE)</f>
        <v>5. Water Body</v>
      </c>
      <c r="G4350" s="71" t="str">
        <f>VLOOKUP(D4350, legend!$C$3:$G$22, 3, FALSE)</f>
        <v>5. Tubuh Air</v>
      </c>
      <c r="H4350" s="71" t="str">
        <f>VLOOKUP(D4350, legend!$C$3:$G$22, 4, FALSE)</f>
        <v>5.2. River, Lake, Ocean</v>
      </c>
      <c r="I4350" s="71" t="str">
        <f>VLOOKUP(D4350, legend!$C$3:$G$22, 5, FALSE)</f>
        <v>5.2. Sungai, Danau, Laut</v>
      </c>
      <c r="J4350" s="71" t="str">
        <f>VLOOKUP(E4350, legend!$C$3:$G$22, 2, FALSE)</f>
        <v>3. Agriculture</v>
      </c>
      <c r="K4350" s="71" t="str">
        <f>VLOOKUP(E4350, legend!$C$3:$G$22, 3, FALSE)</f>
        <v>3. Pertanian</v>
      </c>
      <c r="L4350" s="71" t="str">
        <f>VLOOKUP(E4350, legend!$C$3:$G$22, 4, FALSE)</f>
        <v>3.4. Other Agriculture</v>
      </c>
      <c r="M4350" s="71" t="str">
        <f>VLOOKUP(E4350, legend!$C$3:$G$22, 5, FALSE)</f>
        <v>3.4. Pertanian Lainnya </v>
      </c>
      <c r="N4350" s="71" t="str">
        <f>VLOOKUP(C4350,geocode!$A$1:$C$40,2,false)</f>
        <v>Island buffered 20 km</v>
      </c>
      <c r="O4350" s="71" t="str">
        <f>VLOOKUP(C4350,geocode!$A$1:$C$40,3,false)</f>
        <v>Island buffered 20 km</v>
      </c>
      <c r="P4350" s="71">
        <v>2000.0</v>
      </c>
      <c r="Q4350" s="71">
        <v>2023.0</v>
      </c>
    </row>
    <row r="4351" ht="15.75" hidden="1" customHeight="1">
      <c r="B4351" s="71">
        <v>13.195438885498</v>
      </c>
      <c r="C4351" s="71">
        <v>5.0</v>
      </c>
      <c r="D4351" s="71">
        <v>33.0</v>
      </c>
      <c r="E4351" s="71">
        <v>24.0</v>
      </c>
      <c r="F4351" s="71" t="str">
        <f>VLOOKUP(D4351, legend!$C$3:$G$22, 2, FALSE)</f>
        <v>5. Water Body</v>
      </c>
      <c r="G4351" s="71" t="str">
        <f>VLOOKUP(D4351, legend!$C$3:$G$22, 3, FALSE)</f>
        <v>5. Tubuh Air</v>
      </c>
      <c r="H4351" s="71" t="str">
        <f>VLOOKUP(D4351, legend!$C$3:$G$22, 4, FALSE)</f>
        <v>5.2. River, Lake, Ocean</v>
      </c>
      <c r="I4351" s="71" t="str">
        <f>VLOOKUP(D4351, legend!$C$3:$G$22, 5, FALSE)</f>
        <v>5.2. Sungai, Danau, Laut</v>
      </c>
      <c r="J4351" s="71" t="str">
        <f>VLOOKUP(E4351, legend!$C$3:$G$22, 2, FALSE)</f>
        <v>4. Non-Vegetated Area</v>
      </c>
      <c r="K4351" s="71" t="str">
        <f>VLOOKUP(E4351, legend!$C$3:$G$22, 3, FALSE)</f>
        <v>4. Non-Vegetasi</v>
      </c>
      <c r="L4351" s="71" t="str">
        <f>VLOOKUP(E4351, legend!$C$3:$G$22, 4, FALSE)</f>
        <v>4.2. Urban Area</v>
      </c>
      <c r="M4351" s="71" t="str">
        <f>VLOOKUP(E4351, legend!$C$3:$G$22, 5, FALSE)</f>
        <v>4.2. Pemukiman </v>
      </c>
      <c r="N4351" s="71" t="str">
        <f>VLOOKUP(C4351,geocode!$A$1:$C$40,2,false)</f>
        <v>Island buffered 20 km</v>
      </c>
      <c r="O4351" s="71" t="str">
        <f>VLOOKUP(C4351,geocode!$A$1:$C$40,3,false)</f>
        <v>Island buffered 20 km</v>
      </c>
      <c r="P4351" s="71">
        <v>2000.0</v>
      </c>
      <c r="Q4351" s="71">
        <v>2023.0</v>
      </c>
    </row>
    <row r="4352" ht="15.75" hidden="1" customHeight="1">
      <c r="B4352" s="71">
        <v>32.6009209716797</v>
      </c>
      <c r="C4352" s="71">
        <v>5.0</v>
      </c>
      <c r="D4352" s="71">
        <v>33.0</v>
      </c>
      <c r="E4352" s="71">
        <v>25.0</v>
      </c>
      <c r="F4352" s="71" t="str">
        <f>VLOOKUP(D4352, legend!$C$3:$G$22, 2, FALSE)</f>
        <v>5. Water Body</v>
      </c>
      <c r="G4352" s="71" t="str">
        <f>VLOOKUP(D4352, legend!$C$3:$G$22, 3, FALSE)</f>
        <v>5. Tubuh Air</v>
      </c>
      <c r="H4352" s="71" t="str">
        <f>VLOOKUP(D4352, legend!$C$3:$G$22, 4, FALSE)</f>
        <v>5.2. River, Lake, Ocean</v>
      </c>
      <c r="I4352" s="71" t="str">
        <f>VLOOKUP(D4352, legend!$C$3:$G$22, 5, FALSE)</f>
        <v>5.2. Sungai, Danau, Laut</v>
      </c>
      <c r="J4352" s="71" t="str">
        <f>VLOOKUP(E4352, legend!$C$3:$G$22, 2, FALSE)</f>
        <v>4. Non-Vegetated Area</v>
      </c>
      <c r="K4352" s="71" t="str">
        <f>VLOOKUP(E4352, legend!$C$3:$G$22, 3, FALSE)</f>
        <v>4. Non-Vegetasi</v>
      </c>
      <c r="L4352" s="71" t="str">
        <f>VLOOKUP(E4352, legend!$C$3:$G$22, 4, FALSE)</f>
        <v>4.3. Other Non-Vegetation</v>
      </c>
      <c r="M4352" s="71" t="str">
        <f>VLOOKUP(E4352, legend!$C$3:$G$22, 5, FALSE)</f>
        <v>4.3. Non-Vegetasi Lainnya</v>
      </c>
      <c r="N4352" s="71" t="str">
        <f>VLOOKUP(C4352,geocode!$A$1:$C$40,2,false)</f>
        <v>Island buffered 20 km</v>
      </c>
      <c r="O4352" s="71" t="str">
        <f>VLOOKUP(C4352,geocode!$A$1:$C$40,3,false)</f>
        <v>Island buffered 20 km</v>
      </c>
      <c r="P4352" s="71">
        <v>2000.0</v>
      </c>
      <c r="Q4352" s="71">
        <v>2023.0</v>
      </c>
    </row>
    <row r="4353" ht="15.75" hidden="1" customHeight="1">
      <c r="B4353" s="71">
        <v>1.51770231323242</v>
      </c>
      <c r="C4353" s="71">
        <v>5.0</v>
      </c>
      <c r="D4353" s="71">
        <v>33.0</v>
      </c>
      <c r="E4353" s="71">
        <v>30.0</v>
      </c>
      <c r="F4353" s="71" t="str">
        <f>VLOOKUP(D4353, legend!$C$3:$G$22, 2, FALSE)</f>
        <v>5. Water Body</v>
      </c>
      <c r="G4353" s="71" t="str">
        <f>VLOOKUP(D4353, legend!$C$3:$G$22, 3, FALSE)</f>
        <v>5. Tubuh Air</v>
      </c>
      <c r="H4353" s="71" t="str">
        <f>VLOOKUP(D4353, legend!$C$3:$G$22, 4, FALSE)</f>
        <v>5.2. River, Lake, Ocean</v>
      </c>
      <c r="I4353" s="71" t="str">
        <f>VLOOKUP(D4353, legend!$C$3:$G$22, 5, FALSE)</f>
        <v>5.2. Sungai, Danau, Laut</v>
      </c>
      <c r="J4353" s="71" t="str">
        <f>VLOOKUP(E4353, legend!$C$3:$G$22, 2, FALSE)</f>
        <v>4. Non-Vegetated Area</v>
      </c>
      <c r="K4353" s="71" t="str">
        <f>VLOOKUP(E4353, legend!$C$3:$G$22, 3, FALSE)</f>
        <v>4. Non-Vegetasi</v>
      </c>
      <c r="L4353" s="71" t="str">
        <f>VLOOKUP(E4353, legend!$C$3:$G$22, 4, FALSE)</f>
        <v>4.1. Mining Pit</v>
      </c>
      <c r="M4353" s="71" t="str">
        <f>VLOOKUP(E4353, legend!$C$3:$G$22, 5, FALSE)</f>
        <v>4.1. Lubang Tambang</v>
      </c>
      <c r="N4353" s="71" t="str">
        <f>VLOOKUP(C4353,geocode!$A$1:$C$40,2,false)</f>
        <v>Island buffered 20 km</v>
      </c>
      <c r="O4353" s="71" t="str">
        <f>VLOOKUP(C4353,geocode!$A$1:$C$40,3,false)</f>
        <v>Island buffered 20 km</v>
      </c>
      <c r="P4353" s="71">
        <v>2000.0</v>
      </c>
      <c r="Q4353" s="71">
        <v>2023.0</v>
      </c>
    </row>
    <row r="4354" ht="15.75" hidden="1" customHeight="1">
      <c r="B4354" s="71">
        <v>8.12342842407226</v>
      </c>
      <c r="C4354" s="71">
        <v>5.0</v>
      </c>
      <c r="D4354" s="71">
        <v>33.0</v>
      </c>
      <c r="E4354" s="71">
        <v>31.0</v>
      </c>
      <c r="F4354" s="71" t="str">
        <f>VLOOKUP(D4354, legend!$C$3:$G$22, 2, FALSE)</f>
        <v>5. Water Body</v>
      </c>
      <c r="G4354" s="71" t="str">
        <f>VLOOKUP(D4354, legend!$C$3:$G$22, 3, FALSE)</f>
        <v>5. Tubuh Air</v>
      </c>
      <c r="H4354" s="71" t="str">
        <f>VLOOKUP(D4354, legend!$C$3:$G$22, 4, FALSE)</f>
        <v>5.2. River, Lake, Ocean</v>
      </c>
      <c r="I4354" s="71" t="str">
        <f>VLOOKUP(D4354, legend!$C$3:$G$22, 5, FALSE)</f>
        <v>5.2. Sungai, Danau, Laut</v>
      </c>
      <c r="J4354" s="71" t="str">
        <f>VLOOKUP(E4354, legend!$C$3:$G$22, 2, FALSE)</f>
        <v>5. Water Body</v>
      </c>
      <c r="K4354" s="71" t="str">
        <f>VLOOKUP(E4354, legend!$C$3:$G$22, 3, FALSE)</f>
        <v>5. Tubuh Air</v>
      </c>
      <c r="L4354" s="71" t="str">
        <f>VLOOKUP(E4354, legend!$C$3:$G$22, 4, FALSE)</f>
        <v>5.1. Aquaculture</v>
      </c>
      <c r="M4354" s="71" t="str">
        <f>VLOOKUP(E4354, legend!$C$3:$G$22, 5, FALSE)</f>
        <v>5.1. Tambak</v>
      </c>
      <c r="N4354" s="71" t="str">
        <f>VLOOKUP(C4354,geocode!$A$1:$C$40,2,false)</f>
        <v>Island buffered 20 km</v>
      </c>
      <c r="O4354" s="71" t="str">
        <f>VLOOKUP(C4354,geocode!$A$1:$C$40,3,false)</f>
        <v>Island buffered 20 km</v>
      </c>
      <c r="P4354" s="71">
        <v>2000.0</v>
      </c>
      <c r="Q4354" s="71">
        <v>2023.0</v>
      </c>
    </row>
    <row r="4355" ht="15.75" hidden="1" customHeight="1">
      <c r="B4355" s="71">
        <v>745.697960693359</v>
      </c>
      <c r="C4355" s="71">
        <v>5.0</v>
      </c>
      <c r="D4355" s="71">
        <v>33.0</v>
      </c>
      <c r="E4355" s="71">
        <v>33.0</v>
      </c>
      <c r="F4355" s="71" t="str">
        <f>VLOOKUP(D4355, legend!$C$3:$G$22, 2, FALSE)</f>
        <v>5. Water Body</v>
      </c>
      <c r="G4355" s="71" t="str">
        <f>VLOOKUP(D4355, legend!$C$3:$G$22, 3, FALSE)</f>
        <v>5. Tubuh Air</v>
      </c>
      <c r="H4355" s="71" t="str">
        <f>VLOOKUP(D4355, legend!$C$3:$G$22, 4, FALSE)</f>
        <v>5.2. River, Lake, Ocean</v>
      </c>
      <c r="I4355" s="71" t="str">
        <f>VLOOKUP(D4355, legend!$C$3:$G$22, 5, FALSE)</f>
        <v>5.2. Sungai, Danau, Laut</v>
      </c>
      <c r="J4355" s="71" t="str">
        <f>VLOOKUP(E4355, legend!$C$3:$G$22, 2, FALSE)</f>
        <v>5. Water Body</v>
      </c>
      <c r="K4355" s="71" t="str">
        <f>VLOOKUP(E4355, legend!$C$3:$G$22, 3, FALSE)</f>
        <v>5. Tubuh Air</v>
      </c>
      <c r="L4355" s="71" t="str">
        <f>VLOOKUP(E4355, legend!$C$3:$G$22, 4, FALSE)</f>
        <v>5.2. River, Lake, Ocean</v>
      </c>
      <c r="M4355" s="71" t="str">
        <f>VLOOKUP(E4355, legend!$C$3:$G$22, 5, FALSE)</f>
        <v>5.2. Sungai, Danau, Laut</v>
      </c>
      <c r="N4355" s="71" t="str">
        <f>VLOOKUP(C4355,geocode!$A$1:$C$40,2,false)</f>
        <v>Island buffered 20 km</v>
      </c>
      <c r="O4355" s="71" t="str">
        <f>VLOOKUP(C4355,geocode!$A$1:$C$40,3,false)</f>
        <v>Island buffered 20 km</v>
      </c>
      <c r="P4355" s="71">
        <v>2000.0</v>
      </c>
      <c r="Q4355" s="71">
        <v>2023.0</v>
      </c>
    </row>
    <row r="4356" ht="15.75" hidden="1" customHeight="1">
      <c r="B4356" s="71">
        <v>0.089310009765625</v>
      </c>
      <c r="C4356" s="71">
        <v>5.0</v>
      </c>
      <c r="D4356" s="71">
        <v>33.0</v>
      </c>
      <c r="E4356" s="71">
        <v>35.0</v>
      </c>
      <c r="F4356" s="71" t="str">
        <f>VLOOKUP(D4356, legend!$C$3:$G$22, 2, FALSE)</f>
        <v>5. Water Body</v>
      </c>
      <c r="G4356" s="71" t="str">
        <f>VLOOKUP(D4356, legend!$C$3:$G$22, 3, FALSE)</f>
        <v>5. Tubuh Air</v>
      </c>
      <c r="H4356" s="71" t="str">
        <f>VLOOKUP(D4356, legend!$C$3:$G$22, 4, FALSE)</f>
        <v>5.2. River, Lake, Ocean</v>
      </c>
      <c r="I4356" s="71" t="str">
        <f>VLOOKUP(D4356, legend!$C$3:$G$22, 5, FALSE)</f>
        <v>5.2. Sungai, Danau, Laut</v>
      </c>
      <c r="J4356" s="71" t="str">
        <f>VLOOKUP(E4356, legend!$C$3:$G$22, 2, FALSE)</f>
        <v>3. Agriculture</v>
      </c>
      <c r="K4356" s="71" t="str">
        <f>VLOOKUP(E4356, legend!$C$3:$G$22, 3, FALSE)</f>
        <v>3. Pertanian</v>
      </c>
      <c r="L4356" s="71" t="str">
        <f>VLOOKUP(E4356, legend!$C$3:$G$22, 4, FALSE)</f>
        <v>3.2. Oil Palm</v>
      </c>
      <c r="M4356" s="71" t="str">
        <f>VLOOKUP(E4356, legend!$C$3:$G$22, 5, FALSE)</f>
        <v>3.2. Sawit</v>
      </c>
      <c r="N4356" s="71" t="str">
        <f>VLOOKUP(C4356,geocode!$A$1:$C$40,2,false)</f>
        <v>Island buffered 20 km</v>
      </c>
      <c r="O4356" s="71" t="str">
        <f>VLOOKUP(C4356,geocode!$A$1:$C$40,3,false)</f>
        <v>Island buffered 20 km</v>
      </c>
      <c r="P4356" s="71">
        <v>2000.0</v>
      </c>
      <c r="Q4356" s="71">
        <v>2023.0</v>
      </c>
    </row>
    <row r="4357" ht="15.75" hidden="1" customHeight="1">
      <c r="B4357" s="71">
        <v>0.796435241699218</v>
      </c>
      <c r="C4357" s="71">
        <v>5.0</v>
      </c>
      <c r="D4357" s="71">
        <v>33.0</v>
      </c>
      <c r="E4357" s="71">
        <v>40.0</v>
      </c>
      <c r="F4357" s="71" t="str">
        <f>VLOOKUP(D4357, legend!$C$3:$G$22, 2, FALSE)</f>
        <v>5. Water Body</v>
      </c>
      <c r="G4357" s="71" t="str">
        <f>VLOOKUP(D4357, legend!$C$3:$G$22, 3, FALSE)</f>
        <v>5. Tubuh Air</v>
      </c>
      <c r="H4357" s="71" t="str">
        <f>VLOOKUP(D4357, legend!$C$3:$G$22, 4, FALSE)</f>
        <v>5.2. River, Lake, Ocean</v>
      </c>
      <c r="I4357" s="71" t="str">
        <f>VLOOKUP(D4357, legend!$C$3:$G$22, 5, FALSE)</f>
        <v>5.2. Sungai, Danau, Laut</v>
      </c>
      <c r="J4357" s="71" t="str">
        <f>VLOOKUP(E4357, legend!$C$3:$G$22, 2, FALSE)</f>
        <v>3. Agriculture</v>
      </c>
      <c r="K4357" s="71" t="str">
        <f>VLOOKUP(E4357, legend!$C$3:$G$22, 3, FALSE)</f>
        <v>3. Pertanian</v>
      </c>
      <c r="L4357" s="71" t="str">
        <f>VLOOKUP(E4357, legend!$C$3:$G$22, 4, FALSE)</f>
        <v>3.1. Rice Paddy</v>
      </c>
      <c r="M4357" s="71" t="str">
        <f>VLOOKUP(E4357, legend!$C$3:$G$22, 5, FALSE)</f>
        <v>3.1. Sawah</v>
      </c>
      <c r="N4357" s="71" t="str">
        <f>VLOOKUP(C4357,geocode!$A$1:$C$40,2,false)</f>
        <v>Island buffered 20 km</v>
      </c>
      <c r="O4357" s="71" t="str">
        <f>VLOOKUP(C4357,geocode!$A$1:$C$40,3,false)</f>
        <v>Island buffered 20 km</v>
      </c>
      <c r="P4357" s="71">
        <v>2000.0</v>
      </c>
      <c r="Q4357" s="71">
        <v>2023.0</v>
      </c>
    </row>
    <row r="4358" ht="15.75" hidden="1" customHeight="1">
      <c r="B4358" s="71">
        <v>0.178537634277343</v>
      </c>
      <c r="C4358" s="71">
        <v>5.0</v>
      </c>
      <c r="D4358" s="71">
        <v>33.0</v>
      </c>
      <c r="E4358" s="71">
        <v>76.0</v>
      </c>
      <c r="F4358" s="71" t="str">
        <f>VLOOKUP(D4358, legend!$C$3:$G$22, 2, FALSE)</f>
        <v>5. Water Body</v>
      </c>
      <c r="G4358" s="71" t="str">
        <f>VLOOKUP(D4358, legend!$C$3:$G$22, 3, FALSE)</f>
        <v>5. Tubuh Air</v>
      </c>
      <c r="H4358" s="71" t="str">
        <f>VLOOKUP(D4358, legend!$C$3:$G$22, 4, FALSE)</f>
        <v>5.2. River, Lake, Ocean</v>
      </c>
      <c r="I4358" s="71" t="str">
        <f>VLOOKUP(D4358, legend!$C$3:$G$22, 5, FALSE)</f>
        <v>5.2. Sungai, Danau, Laut</v>
      </c>
      <c r="J4358" s="71" t="str">
        <f>VLOOKUP(E4358, legend!$C$3:$G$22, 2, FALSE)</f>
        <v>1. Forest </v>
      </c>
      <c r="K4358" s="71" t="str">
        <f>VLOOKUP(E4358, legend!$C$3:$G$22, 3, FALSE)</f>
        <v>1. Hutan</v>
      </c>
      <c r="L4358" s="71" t="str">
        <f>VLOOKUP(E4358, legend!$C$3:$G$22, 4, FALSE)</f>
        <v>1.3 Peat swamp forest</v>
      </c>
      <c r="M4358" s="71" t="str">
        <f>VLOOKUP(E4358, legend!$C$3:$G$22, 5, FALSE)</f>
        <v>1.3 Hutan rawa gambut</v>
      </c>
      <c r="N4358" s="71" t="str">
        <f>VLOOKUP(C4358,geocode!$A$1:$C$40,2,false)</f>
        <v>Island buffered 20 km</v>
      </c>
      <c r="O4358" s="71" t="str">
        <f>VLOOKUP(C4358,geocode!$A$1:$C$40,3,false)</f>
        <v>Island buffered 20 km</v>
      </c>
      <c r="P4358" s="71">
        <v>2000.0</v>
      </c>
      <c r="Q4358" s="71">
        <v>2023.0</v>
      </c>
    </row>
    <row r="4359" ht="15.75" hidden="1" customHeight="1">
      <c r="B4359" s="71">
        <v>0.178743603515625</v>
      </c>
      <c r="C4359" s="71">
        <v>5.0</v>
      </c>
      <c r="D4359" s="71">
        <v>35.0</v>
      </c>
      <c r="E4359" s="71">
        <v>13.0</v>
      </c>
      <c r="F4359" s="71" t="str">
        <f>VLOOKUP(D4359, legend!$C$3:$G$22, 2, FALSE)</f>
        <v>3. Agriculture</v>
      </c>
      <c r="G4359" s="71" t="str">
        <f>VLOOKUP(D4359, legend!$C$3:$G$22, 3, FALSE)</f>
        <v>3. Pertanian</v>
      </c>
      <c r="H4359" s="71" t="str">
        <f>VLOOKUP(D4359, legend!$C$3:$G$22, 4, FALSE)</f>
        <v>3.2. Oil Palm</v>
      </c>
      <c r="I4359" s="71" t="str">
        <f>VLOOKUP(D4359, legend!$C$3:$G$22, 5, FALSE)</f>
        <v>3.2. Sawit</v>
      </c>
      <c r="J4359" s="71" t="str">
        <f>VLOOKUP(E4359, legend!$C$3:$G$22, 2, FALSE)</f>
        <v>2. Non-Forest Natural Vegetation</v>
      </c>
      <c r="K4359" s="71" t="str">
        <f>VLOOKUP(E4359, legend!$C$3:$G$22, 3, FALSE)</f>
        <v>2. Tumbuhan Non-Hutan Lainnya</v>
      </c>
      <c r="L4359" s="71" t="str">
        <f>VLOOKUP(E4359, legend!$C$3:$G$22, 4, FALSE)</f>
        <v>2.1. Other Natural Vegetation</v>
      </c>
      <c r="M4359" s="71" t="str">
        <f>VLOOKUP(E4359, legend!$C$3:$G$22, 5, FALSE)</f>
        <v>2.1. Tumbuhan Non-Hutan Lainnya</v>
      </c>
      <c r="N4359" s="71" t="str">
        <f>VLOOKUP(C4359,geocode!$A$1:$C$40,2,false)</f>
        <v>Island buffered 20 km</v>
      </c>
      <c r="O4359" s="71" t="str">
        <f>VLOOKUP(C4359,geocode!$A$1:$C$40,3,false)</f>
        <v>Island buffered 20 km</v>
      </c>
      <c r="P4359" s="71">
        <v>2000.0</v>
      </c>
      <c r="Q4359" s="71">
        <v>2023.0</v>
      </c>
    </row>
    <row r="4360" ht="15.75" hidden="1" customHeight="1">
      <c r="B4360" s="71">
        <v>0.0893716186523437</v>
      </c>
      <c r="C4360" s="71">
        <v>5.0</v>
      </c>
      <c r="D4360" s="71">
        <v>35.0</v>
      </c>
      <c r="E4360" s="71">
        <v>25.0</v>
      </c>
      <c r="F4360" s="71" t="str">
        <f>VLOOKUP(D4360, legend!$C$3:$G$22, 2, FALSE)</f>
        <v>3. Agriculture</v>
      </c>
      <c r="G4360" s="71" t="str">
        <f>VLOOKUP(D4360, legend!$C$3:$G$22, 3, FALSE)</f>
        <v>3. Pertanian</v>
      </c>
      <c r="H4360" s="71" t="str">
        <f>VLOOKUP(D4360, legend!$C$3:$G$22, 4, FALSE)</f>
        <v>3.2. Oil Palm</v>
      </c>
      <c r="I4360" s="71" t="str">
        <f>VLOOKUP(D4360, legend!$C$3:$G$22, 5, FALSE)</f>
        <v>3.2. Sawit</v>
      </c>
      <c r="J4360" s="71" t="str">
        <f>VLOOKUP(E4360, legend!$C$3:$G$22, 2, FALSE)</f>
        <v>4. Non-Vegetated Area</v>
      </c>
      <c r="K4360" s="71" t="str">
        <f>VLOOKUP(E4360, legend!$C$3:$G$22, 3, FALSE)</f>
        <v>4. Non-Vegetasi</v>
      </c>
      <c r="L4360" s="71" t="str">
        <f>VLOOKUP(E4360, legend!$C$3:$G$22, 4, FALSE)</f>
        <v>4.3. Other Non-Vegetation</v>
      </c>
      <c r="M4360" s="71" t="str">
        <f>VLOOKUP(E4360, legend!$C$3:$G$22, 5, FALSE)</f>
        <v>4.3. Non-Vegetasi Lainnya</v>
      </c>
      <c r="N4360" s="71" t="str">
        <f>VLOOKUP(C4360,geocode!$A$1:$C$40,2,false)</f>
        <v>Island buffered 20 km</v>
      </c>
      <c r="O4360" s="71" t="str">
        <f>VLOOKUP(C4360,geocode!$A$1:$C$40,3,false)</f>
        <v>Island buffered 20 km</v>
      </c>
      <c r="P4360" s="71">
        <v>2000.0</v>
      </c>
      <c r="Q4360" s="71">
        <v>2023.0</v>
      </c>
    </row>
    <row r="4361" ht="15.75" hidden="1" customHeight="1">
      <c r="B4361" s="71">
        <v>0.982650628662109</v>
      </c>
      <c r="C4361" s="71">
        <v>5.0</v>
      </c>
      <c r="D4361" s="71">
        <v>35.0</v>
      </c>
      <c r="E4361" s="71">
        <v>35.0</v>
      </c>
      <c r="F4361" s="71" t="str">
        <f>VLOOKUP(D4361, legend!$C$3:$G$22, 2, FALSE)</f>
        <v>3. Agriculture</v>
      </c>
      <c r="G4361" s="71" t="str">
        <f>VLOOKUP(D4361, legend!$C$3:$G$22, 3, FALSE)</f>
        <v>3. Pertanian</v>
      </c>
      <c r="H4361" s="71" t="str">
        <f>VLOOKUP(D4361, legend!$C$3:$G$22, 4, FALSE)</f>
        <v>3.2. Oil Palm</v>
      </c>
      <c r="I4361" s="71" t="str">
        <f>VLOOKUP(D4361, legend!$C$3:$G$22, 5, FALSE)</f>
        <v>3.2. Sawit</v>
      </c>
      <c r="J4361" s="71" t="str">
        <f>VLOOKUP(E4361, legend!$C$3:$G$22, 2, FALSE)</f>
        <v>3. Agriculture</v>
      </c>
      <c r="K4361" s="71" t="str">
        <f>VLOOKUP(E4361, legend!$C$3:$G$22, 3, FALSE)</f>
        <v>3. Pertanian</v>
      </c>
      <c r="L4361" s="71" t="str">
        <f>VLOOKUP(E4361, legend!$C$3:$G$22, 4, FALSE)</f>
        <v>3.2. Oil Palm</v>
      </c>
      <c r="M4361" s="71" t="str">
        <f>VLOOKUP(E4361, legend!$C$3:$G$22, 5, FALSE)</f>
        <v>3.2. Sawit</v>
      </c>
      <c r="N4361" s="71" t="str">
        <f>VLOOKUP(C4361,geocode!$A$1:$C$40,2,false)</f>
        <v>Island buffered 20 km</v>
      </c>
      <c r="O4361" s="71" t="str">
        <f>VLOOKUP(C4361,geocode!$A$1:$C$40,3,false)</f>
        <v>Island buffered 20 km</v>
      </c>
      <c r="P4361" s="71">
        <v>2000.0</v>
      </c>
      <c r="Q4361" s="71">
        <v>2023.0</v>
      </c>
    </row>
    <row r="4362" ht="15.75" hidden="1" customHeight="1">
      <c r="B4362" s="71">
        <v>0.0893063354492187</v>
      </c>
      <c r="C4362" s="71">
        <v>5.0</v>
      </c>
      <c r="D4362" s="71">
        <v>40.0</v>
      </c>
      <c r="E4362" s="71">
        <v>5.0</v>
      </c>
      <c r="F4362" s="71" t="str">
        <f>VLOOKUP(D4362, legend!$C$3:$G$22, 2, FALSE)</f>
        <v>3. Agriculture</v>
      </c>
      <c r="G4362" s="71" t="str">
        <f>VLOOKUP(D4362, legend!$C$3:$G$22, 3, FALSE)</f>
        <v>3. Pertanian</v>
      </c>
      <c r="H4362" s="71" t="str">
        <f>VLOOKUP(D4362, legend!$C$3:$G$22, 4, FALSE)</f>
        <v>3.1. Rice Paddy</v>
      </c>
      <c r="I4362" s="71" t="str">
        <f>VLOOKUP(D4362, legend!$C$3:$G$22, 5, FALSE)</f>
        <v>3.1. Sawah</v>
      </c>
      <c r="J4362" s="71" t="str">
        <f>VLOOKUP(E4362, legend!$C$3:$G$22, 2, FALSE)</f>
        <v>1. Forest </v>
      </c>
      <c r="K4362" s="71" t="str">
        <f>VLOOKUP(E4362, legend!$C$3:$G$22, 3, FALSE)</f>
        <v>1. Hutan</v>
      </c>
      <c r="L4362" s="71" t="str">
        <f>VLOOKUP(E4362, legend!$C$3:$G$22, 4, FALSE)</f>
        <v>1.2. Mangrove</v>
      </c>
      <c r="M4362" s="71" t="str">
        <f>VLOOKUP(E4362, legend!$C$3:$G$22, 5, FALSE)</f>
        <v>1.2. Mangrove</v>
      </c>
      <c r="N4362" s="71" t="str">
        <f>VLOOKUP(C4362,geocode!$A$1:$C$40,2,false)</f>
        <v>Island buffered 20 km</v>
      </c>
      <c r="O4362" s="71" t="str">
        <f>VLOOKUP(C4362,geocode!$A$1:$C$40,3,false)</f>
        <v>Island buffered 20 km</v>
      </c>
      <c r="P4362" s="71">
        <v>2000.0</v>
      </c>
      <c r="Q4362" s="71">
        <v>2023.0</v>
      </c>
    </row>
    <row r="4363" ht="15.75" hidden="1" customHeight="1">
      <c r="B4363" s="71">
        <v>0.267304193115234</v>
      </c>
      <c r="C4363" s="71">
        <v>5.0</v>
      </c>
      <c r="D4363" s="71">
        <v>40.0</v>
      </c>
      <c r="E4363" s="71">
        <v>13.0</v>
      </c>
      <c r="F4363" s="71" t="str">
        <f>VLOOKUP(D4363, legend!$C$3:$G$22, 2, FALSE)</f>
        <v>3. Agriculture</v>
      </c>
      <c r="G4363" s="71" t="str">
        <f>VLOOKUP(D4363, legend!$C$3:$G$22, 3, FALSE)</f>
        <v>3. Pertanian</v>
      </c>
      <c r="H4363" s="71" t="str">
        <f>VLOOKUP(D4363, legend!$C$3:$G$22, 4, FALSE)</f>
        <v>3.1. Rice Paddy</v>
      </c>
      <c r="I4363" s="71" t="str">
        <f>VLOOKUP(D4363, legend!$C$3:$G$22, 5, FALSE)</f>
        <v>3.1. Sawah</v>
      </c>
      <c r="J4363" s="71" t="str">
        <f>VLOOKUP(E4363, legend!$C$3:$G$22, 2, FALSE)</f>
        <v>2. Non-Forest Natural Vegetation</v>
      </c>
      <c r="K4363" s="71" t="str">
        <f>VLOOKUP(E4363, legend!$C$3:$G$22, 3, FALSE)</f>
        <v>2. Tumbuhan Non-Hutan Lainnya</v>
      </c>
      <c r="L4363" s="71" t="str">
        <f>VLOOKUP(E4363, legend!$C$3:$G$22, 4, FALSE)</f>
        <v>2.1. Other Natural Vegetation</v>
      </c>
      <c r="M4363" s="71" t="str">
        <f>VLOOKUP(E4363, legend!$C$3:$G$22, 5, FALSE)</f>
        <v>2.1. Tumbuhan Non-Hutan Lainnya</v>
      </c>
      <c r="N4363" s="71" t="str">
        <f>VLOOKUP(C4363,geocode!$A$1:$C$40,2,false)</f>
        <v>Island buffered 20 km</v>
      </c>
      <c r="O4363" s="71" t="str">
        <f>VLOOKUP(C4363,geocode!$A$1:$C$40,3,false)</f>
        <v>Island buffered 20 km</v>
      </c>
      <c r="P4363" s="71">
        <v>2000.0</v>
      </c>
      <c r="Q4363" s="71">
        <v>2023.0</v>
      </c>
    </row>
    <row r="4364" ht="15.75" hidden="1" customHeight="1">
      <c r="B4364" s="71">
        <v>0.2653919921875</v>
      </c>
      <c r="C4364" s="71">
        <v>5.0</v>
      </c>
      <c r="D4364" s="71">
        <v>40.0</v>
      </c>
      <c r="E4364" s="71">
        <v>21.0</v>
      </c>
      <c r="F4364" s="71" t="str">
        <f>VLOOKUP(D4364, legend!$C$3:$G$22, 2, FALSE)</f>
        <v>3. Agriculture</v>
      </c>
      <c r="G4364" s="71" t="str">
        <f>VLOOKUP(D4364, legend!$C$3:$G$22, 3, FALSE)</f>
        <v>3. Pertanian</v>
      </c>
      <c r="H4364" s="71" t="str">
        <f>VLOOKUP(D4364, legend!$C$3:$G$22, 4, FALSE)</f>
        <v>3.1. Rice Paddy</v>
      </c>
      <c r="I4364" s="71" t="str">
        <f>VLOOKUP(D4364, legend!$C$3:$G$22, 5, FALSE)</f>
        <v>3.1. Sawah</v>
      </c>
      <c r="J4364" s="71" t="str">
        <f>VLOOKUP(E4364, legend!$C$3:$G$22, 2, FALSE)</f>
        <v>3. Agriculture</v>
      </c>
      <c r="K4364" s="71" t="str">
        <f>VLOOKUP(E4364, legend!$C$3:$G$22, 3, FALSE)</f>
        <v>3. Pertanian</v>
      </c>
      <c r="L4364" s="71" t="str">
        <f>VLOOKUP(E4364, legend!$C$3:$G$22, 4, FALSE)</f>
        <v>3.4. Other Agriculture</v>
      </c>
      <c r="M4364" s="71" t="str">
        <f>VLOOKUP(E4364, legend!$C$3:$G$22, 5, FALSE)</f>
        <v>3.4. Pertanian Lainnya </v>
      </c>
      <c r="N4364" s="71" t="str">
        <f>VLOOKUP(C4364,geocode!$A$1:$C$40,2,false)</f>
        <v>Island buffered 20 km</v>
      </c>
      <c r="O4364" s="71" t="str">
        <f>VLOOKUP(C4364,geocode!$A$1:$C$40,3,false)</f>
        <v>Island buffered 20 km</v>
      </c>
      <c r="P4364" s="71">
        <v>2000.0</v>
      </c>
      <c r="Q4364" s="71">
        <v>2023.0</v>
      </c>
    </row>
    <row r="4365" ht="15.75" hidden="1" customHeight="1">
      <c r="B4365" s="71">
        <v>0.886268170166015</v>
      </c>
      <c r="C4365" s="71">
        <v>5.0</v>
      </c>
      <c r="D4365" s="71">
        <v>40.0</v>
      </c>
      <c r="E4365" s="71">
        <v>24.0</v>
      </c>
      <c r="F4365" s="71" t="str">
        <f>VLOOKUP(D4365, legend!$C$3:$G$22, 2, FALSE)</f>
        <v>3. Agriculture</v>
      </c>
      <c r="G4365" s="71" t="str">
        <f>VLOOKUP(D4365, legend!$C$3:$G$22, 3, FALSE)</f>
        <v>3. Pertanian</v>
      </c>
      <c r="H4365" s="71" t="str">
        <f>VLOOKUP(D4365, legend!$C$3:$G$22, 4, FALSE)</f>
        <v>3.1. Rice Paddy</v>
      </c>
      <c r="I4365" s="71" t="str">
        <f>VLOOKUP(D4365, legend!$C$3:$G$22, 5, FALSE)</f>
        <v>3.1. Sawah</v>
      </c>
      <c r="J4365" s="71" t="str">
        <f>VLOOKUP(E4365, legend!$C$3:$G$22, 2, FALSE)</f>
        <v>4. Non-Vegetated Area</v>
      </c>
      <c r="K4365" s="71" t="str">
        <f>VLOOKUP(E4365, legend!$C$3:$G$22, 3, FALSE)</f>
        <v>4. Non-Vegetasi</v>
      </c>
      <c r="L4365" s="71" t="str">
        <f>VLOOKUP(E4365, legend!$C$3:$G$22, 4, FALSE)</f>
        <v>4.2. Urban Area</v>
      </c>
      <c r="M4365" s="71" t="str">
        <f>VLOOKUP(E4365, legend!$C$3:$G$22, 5, FALSE)</f>
        <v>4.2. Pemukiman </v>
      </c>
      <c r="N4365" s="71" t="str">
        <f>VLOOKUP(C4365,geocode!$A$1:$C$40,2,false)</f>
        <v>Island buffered 20 km</v>
      </c>
      <c r="O4365" s="71" t="str">
        <f>VLOOKUP(C4365,geocode!$A$1:$C$40,3,false)</f>
        <v>Island buffered 20 km</v>
      </c>
      <c r="P4365" s="71">
        <v>2000.0</v>
      </c>
      <c r="Q4365" s="71">
        <v>2023.0</v>
      </c>
    </row>
    <row r="4366" ht="15.75" hidden="1" customHeight="1">
      <c r="B4366" s="71">
        <v>1.4140489074707</v>
      </c>
      <c r="C4366" s="71">
        <v>5.0</v>
      </c>
      <c r="D4366" s="71">
        <v>40.0</v>
      </c>
      <c r="E4366" s="71">
        <v>25.0</v>
      </c>
      <c r="F4366" s="71" t="str">
        <f>VLOOKUP(D4366, legend!$C$3:$G$22, 2, FALSE)</f>
        <v>3. Agriculture</v>
      </c>
      <c r="G4366" s="71" t="str">
        <f>VLOOKUP(D4366, legend!$C$3:$G$22, 3, FALSE)</f>
        <v>3. Pertanian</v>
      </c>
      <c r="H4366" s="71" t="str">
        <f>VLOOKUP(D4366, legend!$C$3:$G$22, 4, FALSE)</f>
        <v>3.1. Rice Paddy</v>
      </c>
      <c r="I4366" s="71" t="str">
        <f>VLOOKUP(D4366, legend!$C$3:$G$22, 5, FALSE)</f>
        <v>3.1. Sawah</v>
      </c>
      <c r="J4366" s="71" t="str">
        <f>VLOOKUP(E4366, legend!$C$3:$G$22, 2, FALSE)</f>
        <v>4. Non-Vegetated Area</v>
      </c>
      <c r="K4366" s="71" t="str">
        <f>VLOOKUP(E4366, legend!$C$3:$G$22, 3, FALSE)</f>
        <v>4. Non-Vegetasi</v>
      </c>
      <c r="L4366" s="71" t="str">
        <f>VLOOKUP(E4366, legend!$C$3:$G$22, 4, FALSE)</f>
        <v>4.3. Other Non-Vegetation</v>
      </c>
      <c r="M4366" s="71" t="str">
        <f>VLOOKUP(E4366, legend!$C$3:$G$22, 5, FALSE)</f>
        <v>4.3. Non-Vegetasi Lainnya</v>
      </c>
      <c r="N4366" s="71" t="str">
        <f>VLOOKUP(C4366,geocode!$A$1:$C$40,2,false)</f>
        <v>Island buffered 20 km</v>
      </c>
      <c r="O4366" s="71" t="str">
        <f>VLOOKUP(C4366,geocode!$A$1:$C$40,3,false)</f>
        <v>Island buffered 20 km</v>
      </c>
      <c r="P4366" s="71">
        <v>2000.0</v>
      </c>
      <c r="Q4366" s="71">
        <v>2023.0</v>
      </c>
    </row>
    <row r="4367" ht="15.75" hidden="1" customHeight="1">
      <c r="B4367" s="71">
        <v>0.176796276855468</v>
      </c>
      <c r="C4367" s="71">
        <v>5.0</v>
      </c>
      <c r="D4367" s="71">
        <v>40.0</v>
      </c>
      <c r="E4367" s="71">
        <v>31.0</v>
      </c>
      <c r="F4367" s="71" t="str">
        <f>VLOOKUP(D4367, legend!$C$3:$G$22, 2, FALSE)</f>
        <v>3. Agriculture</v>
      </c>
      <c r="G4367" s="71" t="str">
        <f>VLOOKUP(D4367, legend!$C$3:$G$22, 3, FALSE)</f>
        <v>3. Pertanian</v>
      </c>
      <c r="H4367" s="71" t="str">
        <f>VLOOKUP(D4367, legend!$C$3:$G$22, 4, FALSE)</f>
        <v>3.1. Rice Paddy</v>
      </c>
      <c r="I4367" s="71" t="str">
        <f>VLOOKUP(D4367, legend!$C$3:$G$22, 5, FALSE)</f>
        <v>3.1. Sawah</v>
      </c>
      <c r="J4367" s="71" t="str">
        <f>VLOOKUP(E4367, legend!$C$3:$G$22, 2, FALSE)</f>
        <v>5. Water Body</v>
      </c>
      <c r="K4367" s="71" t="str">
        <f>VLOOKUP(E4367, legend!$C$3:$G$22, 3, FALSE)</f>
        <v>5. Tubuh Air</v>
      </c>
      <c r="L4367" s="71" t="str">
        <f>VLOOKUP(E4367, legend!$C$3:$G$22, 4, FALSE)</f>
        <v>5.1. Aquaculture</v>
      </c>
      <c r="M4367" s="71" t="str">
        <f>VLOOKUP(E4367, legend!$C$3:$G$22, 5, FALSE)</f>
        <v>5.1. Tambak</v>
      </c>
      <c r="N4367" s="71" t="str">
        <f>VLOOKUP(C4367,geocode!$A$1:$C$40,2,false)</f>
        <v>Island buffered 20 km</v>
      </c>
      <c r="O4367" s="71" t="str">
        <f>VLOOKUP(C4367,geocode!$A$1:$C$40,3,false)</f>
        <v>Island buffered 20 km</v>
      </c>
      <c r="P4367" s="71">
        <v>2000.0</v>
      </c>
      <c r="Q4367" s="71">
        <v>2023.0</v>
      </c>
    </row>
    <row r="4368" ht="15.75" hidden="1" customHeight="1">
      <c r="B4368" s="71">
        <v>3.10247723388671</v>
      </c>
      <c r="C4368" s="71">
        <v>5.0</v>
      </c>
      <c r="D4368" s="71">
        <v>40.0</v>
      </c>
      <c r="E4368" s="71">
        <v>33.0</v>
      </c>
      <c r="F4368" s="71" t="str">
        <f>VLOOKUP(D4368, legend!$C$3:$G$22, 2, FALSE)</f>
        <v>3. Agriculture</v>
      </c>
      <c r="G4368" s="71" t="str">
        <f>VLOOKUP(D4368, legend!$C$3:$G$22, 3, FALSE)</f>
        <v>3. Pertanian</v>
      </c>
      <c r="H4368" s="71" t="str">
        <f>VLOOKUP(D4368, legend!$C$3:$G$22, 4, FALSE)</f>
        <v>3.1. Rice Paddy</v>
      </c>
      <c r="I4368" s="71" t="str">
        <f>VLOOKUP(D4368, legend!$C$3:$G$22, 5, FALSE)</f>
        <v>3.1. Sawah</v>
      </c>
      <c r="J4368" s="71" t="str">
        <f>VLOOKUP(E4368, legend!$C$3:$G$22, 2, FALSE)</f>
        <v>5. Water Body</v>
      </c>
      <c r="K4368" s="71" t="str">
        <f>VLOOKUP(E4368, legend!$C$3:$G$22, 3, FALSE)</f>
        <v>5. Tubuh Air</v>
      </c>
      <c r="L4368" s="71" t="str">
        <f>VLOOKUP(E4368, legend!$C$3:$G$22, 4, FALSE)</f>
        <v>5.2. River, Lake, Ocean</v>
      </c>
      <c r="M4368" s="71" t="str">
        <f>VLOOKUP(E4368, legend!$C$3:$G$22, 5, FALSE)</f>
        <v>5.2. Sungai, Danau, Laut</v>
      </c>
      <c r="N4368" s="71" t="str">
        <f>VLOOKUP(C4368,geocode!$A$1:$C$40,2,false)</f>
        <v>Island buffered 20 km</v>
      </c>
      <c r="O4368" s="71" t="str">
        <f>VLOOKUP(C4368,geocode!$A$1:$C$40,3,false)</f>
        <v>Island buffered 20 km</v>
      </c>
      <c r="P4368" s="71">
        <v>2000.0</v>
      </c>
      <c r="Q4368" s="71">
        <v>2023.0</v>
      </c>
    </row>
    <row r="4369" ht="15.75" hidden="1" customHeight="1">
      <c r="B4369" s="71">
        <v>11.6803294189453</v>
      </c>
      <c r="C4369" s="71">
        <v>5.0</v>
      </c>
      <c r="D4369" s="71">
        <v>40.0</v>
      </c>
      <c r="E4369" s="71">
        <v>40.0</v>
      </c>
      <c r="F4369" s="71" t="str">
        <f>VLOOKUP(D4369, legend!$C$3:$G$22, 2, FALSE)</f>
        <v>3. Agriculture</v>
      </c>
      <c r="G4369" s="71" t="str">
        <f>VLOOKUP(D4369, legend!$C$3:$G$22, 3, FALSE)</f>
        <v>3. Pertanian</v>
      </c>
      <c r="H4369" s="71" t="str">
        <f>VLOOKUP(D4369, legend!$C$3:$G$22, 4, FALSE)</f>
        <v>3.1. Rice Paddy</v>
      </c>
      <c r="I4369" s="71" t="str">
        <f>VLOOKUP(D4369, legend!$C$3:$G$22, 5, FALSE)</f>
        <v>3.1. Sawah</v>
      </c>
      <c r="J4369" s="71" t="str">
        <f>VLOOKUP(E4369, legend!$C$3:$G$22, 2, FALSE)</f>
        <v>3. Agriculture</v>
      </c>
      <c r="K4369" s="71" t="str">
        <f>VLOOKUP(E4369, legend!$C$3:$G$22, 3, FALSE)</f>
        <v>3. Pertanian</v>
      </c>
      <c r="L4369" s="71" t="str">
        <f>VLOOKUP(E4369, legend!$C$3:$G$22, 4, FALSE)</f>
        <v>3.1. Rice Paddy</v>
      </c>
      <c r="M4369" s="71" t="str">
        <f>VLOOKUP(E4369, legend!$C$3:$G$22, 5, FALSE)</f>
        <v>3.1. Sawah</v>
      </c>
      <c r="N4369" s="71" t="str">
        <f>VLOOKUP(C4369,geocode!$A$1:$C$40,2,false)</f>
        <v>Island buffered 20 km</v>
      </c>
      <c r="O4369" s="71" t="str">
        <f>VLOOKUP(C4369,geocode!$A$1:$C$40,3,false)</f>
        <v>Island buffered 20 km</v>
      </c>
      <c r="P4369" s="71">
        <v>2000.0</v>
      </c>
      <c r="Q4369" s="71">
        <v>2023.0</v>
      </c>
    </row>
    <row r="4370" ht="15.75" hidden="1" customHeight="1">
      <c r="B4370" s="71">
        <v>0.178620062255859</v>
      </c>
      <c r="C4370" s="71">
        <v>5.0</v>
      </c>
      <c r="D4370" s="71">
        <v>76.0</v>
      </c>
      <c r="E4370" s="71">
        <v>13.0</v>
      </c>
      <c r="F4370" s="71" t="str">
        <f>VLOOKUP(D4370, legend!$C$3:$G$22, 2, FALSE)</f>
        <v>1. Forest </v>
      </c>
      <c r="G4370" s="71" t="str">
        <f>VLOOKUP(D4370, legend!$C$3:$G$22, 3, FALSE)</f>
        <v>1. Hutan</v>
      </c>
      <c r="H4370" s="71" t="str">
        <f>VLOOKUP(D4370, legend!$C$3:$G$22, 4, FALSE)</f>
        <v>1.3 Peat swamp forest</v>
      </c>
      <c r="I4370" s="71" t="str">
        <f>VLOOKUP(D4370, legend!$C$3:$G$22, 5, FALSE)</f>
        <v>1.3 Hutan rawa gambut</v>
      </c>
      <c r="J4370" s="71" t="str">
        <f>VLOOKUP(E4370, legend!$C$3:$G$22, 2, FALSE)</f>
        <v>2. Non-Forest Natural Vegetation</v>
      </c>
      <c r="K4370" s="71" t="str">
        <f>VLOOKUP(E4370, legend!$C$3:$G$22, 3, FALSE)</f>
        <v>2. Tumbuhan Non-Hutan Lainnya</v>
      </c>
      <c r="L4370" s="71" t="str">
        <f>VLOOKUP(E4370, legend!$C$3:$G$22, 4, FALSE)</f>
        <v>2.1. Other Natural Vegetation</v>
      </c>
      <c r="M4370" s="71" t="str">
        <f>VLOOKUP(E4370, legend!$C$3:$G$22, 5, FALSE)</f>
        <v>2.1. Tumbuhan Non-Hutan Lainnya</v>
      </c>
      <c r="N4370" s="71" t="str">
        <f>VLOOKUP(C4370,geocode!$A$1:$C$40,2,false)</f>
        <v>Island buffered 20 km</v>
      </c>
      <c r="O4370" s="71" t="str">
        <f>VLOOKUP(C4370,geocode!$A$1:$C$40,3,false)</f>
        <v>Island buffered 20 km</v>
      </c>
      <c r="P4370" s="71">
        <v>2000.0</v>
      </c>
      <c r="Q4370" s="71">
        <v>2023.0</v>
      </c>
    </row>
    <row r="4371" ht="15.75" hidden="1" customHeight="1">
      <c r="B4371" s="71">
        <v>0.446704125976562</v>
      </c>
      <c r="C4371" s="71">
        <v>5.0</v>
      </c>
      <c r="D4371" s="71">
        <v>76.0</v>
      </c>
      <c r="E4371" s="71">
        <v>76.0</v>
      </c>
      <c r="F4371" s="71" t="str">
        <f>VLOOKUP(D4371, legend!$C$3:$G$22, 2, FALSE)</f>
        <v>1. Forest </v>
      </c>
      <c r="G4371" s="71" t="str">
        <f>VLOOKUP(D4371, legend!$C$3:$G$22, 3, FALSE)</f>
        <v>1. Hutan</v>
      </c>
      <c r="H4371" s="71" t="str">
        <f>VLOOKUP(D4371, legend!$C$3:$G$22, 4, FALSE)</f>
        <v>1.3 Peat swamp forest</v>
      </c>
      <c r="I4371" s="71" t="str">
        <f>VLOOKUP(D4371, legend!$C$3:$G$22, 5, FALSE)</f>
        <v>1.3 Hutan rawa gambut</v>
      </c>
      <c r="J4371" s="71" t="str">
        <f>VLOOKUP(E4371, legend!$C$3:$G$22, 2, FALSE)</f>
        <v>1. Forest </v>
      </c>
      <c r="K4371" s="71" t="str">
        <f>VLOOKUP(E4371, legend!$C$3:$G$22, 3, FALSE)</f>
        <v>1. Hutan</v>
      </c>
      <c r="L4371" s="71" t="str">
        <f>VLOOKUP(E4371, legend!$C$3:$G$22, 4, FALSE)</f>
        <v>1.3 Peat swamp forest</v>
      </c>
      <c r="M4371" s="71" t="str">
        <f>VLOOKUP(E4371, legend!$C$3:$G$22, 5, FALSE)</f>
        <v>1.3 Hutan rawa gambut</v>
      </c>
      <c r="N4371" s="71" t="str">
        <f>VLOOKUP(C4371,geocode!$A$1:$C$40,2,false)</f>
        <v>Island buffered 20 km</v>
      </c>
      <c r="O4371" s="71" t="str">
        <f>VLOOKUP(C4371,geocode!$A$1:$C$40,3,false)</f>
        <v>Island buffered 20 km</v>
      </c>
      <c r="P4371" s="71">
        <v>2000.0</v>
      </c>
      <c r="Q4371" s="71">
        <v>2023.0</v>
      </c>
    </row>
    <row r="4372" ht="15.75" hidden="1" customHeight="1">
      <c r="B4372" s="71">
        <v>102.948025201416</v>
      </c>
      <c r="C4372" s="71">
        <v>5.0</v>
      </c>
      <c r="D4372" s="71">
        <v>3.0</v>
      </c>
      <c r="E4372" s="71">
        <v>3.0</v>
      </c>
      <c r="F4372" s="71" t="str">
        <f>VLOOKUP(D4372, legend!$C$3:$G$22, 2, FALSE)</f>
        <v>1. Forest </v>
      </c>
      <c r="G4372" s="71" t="str">
        <f>VLOOKUP(D4372, legend!$C$3:$G$22, 3, FALSE)</f>
        <v>1. Hutan</v>
      </c>
      <c r="H4372" s="71" t="str">
        <f>VLOOKUP(D4372, legend!$C$3:$G$22, 4, FALSE)</f>
        <v>1.1. Forest Formation</v>
      </c>
      <c r="I4372" s="71" t="str">
        <f>VLOOKUP(D4372, legend!$C$3:$G$22, 5, FALSE)</f>
        <v>1.1. Formasi Hutan</v>
      </c>
      <c r="J4372" s="71" t="str">
        <f>VLOOKUP(E4372, legend!$C$3:$G$22, 2, FALSE)</f>
        <v>1. Forest </v>
      </c>
      <c r="K4372" s="71" t="str">
        <f>VLOOKUP(E4372, legend!$C$3:$G$22, 3, FALSE)</f>
        <v>1. Hutan</v>
      </c>
      <c r="L4372" s="71" t="str">
        <f>VLOOKUP(E4372, legend!$C$3:$G$22, 4, FALSE)</f>
        <v>1.1. Forest Formation</v>
      </c>
      <c r="M4372" s="71" t="str">
        <f>VLOOKUP(E4372, legend!$C$3:$G$22, 5, FALSE)</f>
        <v>1.1. Formasi Hutan</v>
      </c>
      <c r="N4372" s="71" t="str">
        <f>VLOOKUP(C4372,geocode!$A$1:$C$40,2,false)</f>
        <v>Island buffered 20 km</v>
      </c>
      <c r="O4372" s="71" t="str">
        <f>VLOOKUP(C4372,geocode!$A$1:$C$40,3,false)</f>
        <v>Island buffered 20 km</v>
      </c>
      <c r="P4372" s="71">
        <v>2000.0</v>
      </c>
      <c r="Q4372" s="71">
        <v>2023.0</v>
      </c>
    </row>
    <row r="4373" ht="15.75" hidden="1" customHeight="1">
      <c r="B4373" s="71">
        <v>6.24788545532226</v>
      </c>
      <c r="C4373" s="71">
        <v>5.0</v>
      </c>
      <c r="D4373" s="71">
        <v>3.0</v>
      </c>
      <c r="E4373" s="71">
        <v>5.0</v>
      </c>
      <c r="F4373" s="71" t="str">
        <f>VLOOKUP(D4373, legend!$C$3:$G$22, 2, FALSE)</f>
        <v>1. Forest </v>
      </c>
      <c r="G4373" s="71" t="str">
        <f>VLOOKUP(D4373, legend!$C$3:$G$22, 3, FALSE)</f>
        <v>1. Hutan</v>
      </c>
      <c r="H4373" s="71" t="str">
        <f>VLOOKUP(D4373, legend!$C$3:$G$22, 4, FALSE)</f>
        <v>1.1. Forest Formation</v>
      </c>
      <c r="I4373" s="71" t="str">
        <f>VLOOKUP(D4373, legend!$C$3:$G$22, 5, FALSE)</f>
        <v>1.1. Formasi Hutan</v>
      </c>
      <c r="J4373" s="71" t="str">
        <f>VLOOKUP(E4373, legend!$C$3:$G$22, 2, FALSE)</f>
        <v>1. Forest </v>
      </c>
      <c r="K4373" s="71" t="str">
        <f>VLOOKUP(E4373, legend!$C$3:$G$22, 3, FALSE)</f>
        <v>1. Hutan</v>
      </c>
      <c r="L4373" s="71" t="str">
        <f>VLOOKUP(E4373, legend!$C$3:$G$22, 4, FALSE)</f>
        <v>1.2. Mangrove</v>
      </c>
      <c r="M4373" s="71" t="str">
        <f>VLOOKUP(E4373, legend!$C$3:$G$22, 5, FALSE)</f>
        <v>1.2. Mangrove</v>
      </c>
      <c r="N4373" s="71" t="str">
        <f>VLOOKUP(C4373,geocode!$A$1:$C$40,2,false)</f>
        <v>Island buffered 20 km</v>
      </c>
      <c r="O4373" s="71" t="str">
        <f>VLOOKUP(C4373,geocode!$A$1:$C$40,3,false)</f>
        <v>Island buffered 20 km</v>
      </c>
      <c r="P4373" s="71">
        <v>2000.0</v>
      </c>
      <c r="Q4373" s="71">
        <v>2023.0</v>
      </c>
    </row>
    <row r="4374" ht="15.75" hidden="1" customHeight="1">
      <c r="B4374" s="71">
        <v>29.985631665039</v>
      </c>
      <c r="C4374" s="71">
        <v>5.0</v>
      </c>
      <c r="D4374" s="71">
        <v>3.0</v>
      </c>
      <c r="E4374" s="71">
        <v>13.0</v>
      </c>
      <c r="F4374" s="71" t="str">
        <f>VLOOKUP(D4374, legend!$C$3:$G$22, 2, FALSE)</f>
        <v>1. Forest </v>
      </c>
      <c r="G4374" s="71" t="str">
        <f>VLOOKUP(D4374, legend!$C$3:$G$22, 3, FALSE)</f>
        <v>1. Hutan</v>
      </c>
      <c r="H4374" s="71" t="str">
        <f>VLOOKUP(D4374, legend!$C$3:$G$22, 4, FALSE)</f>
        <v>1.1. Forest Formation</v>
      </c>
      <c r="I4374" s="71" t="str">
        <f>VLOOKUP(D4374, legend!$C$3:$G$22, 5, FALSE)</f>
        <v>1.1. Formasi Hutan</v>
      </c>
      <c r="J4374" s="71" t="str">
        <f>VLOOKUP(E4374, legend!$C$3:$G$22, 2, FALSE)</f>
        <v>2. Non-Forest Natural Vegetation</v>
      </c>
      <c r="K4374" s="71" t="str">
        <f>VLOOKUP(E4374, legend!$C$3:$G$22, 3, FALSE)</f>
        <v>2. Tumbuhan Non-Hutan Lainnya</v>
      </c>
      <c r="L4374" s="71" t="str">
        <f>VLOOKUP(E4374, legend!$C$3:$G$22, 4, FALSE)</f>
        <v>2.1. Other Natural Vegetation</v>
      </c>
      <c r="M4374" s="71" t="str">
        <f>VLOOKUP(E4374, legend!$C$3:$G$22, 5, FALSE)</f>
        <v>2.1. Tumbuhan Non-Hutan Lainnya</v>
      </c>
      <c r="N4374" s="71" t="str">
        <f>VLOOKUP(C4374,geocode!$A$1:$C$40,2,false)</f>
        <v>Island buffered 20 km</v>
      </c>
      <c r="O4374" s="71" t="str">
        <f>VLOOKUP(C4374,geocode!$A$1:$C$40,3,false)</f>
        <v>Island buffered 20 km</v>
      </c>
      <c r="P4374" s="71">
        <v>2000.0</v>
      </c>
      <c r="Q4374" s="71">
        <v>2023.0</v>
      </c>
    </row>
    <row r="4375" ht="15.75" hidden="1" customHeight="1">
      <c r="B4375" s="71">
        <v>12.2918485412597</v>
      </c>
      <c r="C4375" s="71">
        <v>5.0</v>
      </c>
      <c r="D4375" s="71">
        <v>3.0</v>
      </c>
      <c r="E4375" s="71">
        <v>21.0</v>
      </c>
      <c r="F4375" s="71" t="str">
        <f>VLOOKUP(D4375, legend!$C$3:$G$22, 2, FALSE)</f>
        <v>1. Forest </v>
      </c>
      <c r="G4375" s="71" t="str">
        <f>VLOOKUP(D4375, legend!$C$3:$G$22, 3, FALSE)</f>
        <v>1. Hutan</v>
      </c>
      <c r="H4375" s="71" t="str">
        <f>VLOOKUP(D4375, legend!$C$3:$G$22, 4, FALSE)</f>
        <v>1.1. Forest Formation</v>
      </c>
      <c r="I4375" s="71" t="str">
        <f>VLOOKUP(D4375, legend!$C$3:$G$22, 5, FALSE)</f>
        <v>1.1. Formasi Hutan</v>
      </c>
      <c r="J4375" s="71" t="str">
        <f>VLOOKUP(E4375, legend!$C$3:$G$22, 2, FALSE)</f>
        <v>3. Agriculture</v>
      </c>
      <c r="K4375" s="71" t="str">
        <f>VLOOKUP(E4375, legend!$C$3:$G$22, 3, FALSE)</f>
        <v>3. Pertanian</v>
      </c>
      <c r="L4375" s="71" t="str">
        <f>VLOOKUP(E4375, legend!$C$3:$G$22, 4, FALSE)</f>
        <v>3.4. Other Agriculture</v>
      </c>
      <c r="M4375" s="71" t="str">
        <f>VLOOKUP(E4375, legend!$C$3:$G$22, 5, FALSE)</f>
        <v>3.4. Pertanian Lainnya </v>
      </c>
      <c r="N4375" s="71" t="str">
        <f>VLOOKUP(C4375,geocode!$A$1:$C$40,2,false)</f>
        <v>Island buffered 20 km</v>
      </c>
      <c r="O4375" s="71" t="str">
        <f>VLOOKUP(C4375,geocode!$A$1:$C$40,3,false)</f>
        <v>Island buffered 20 km</v>
      </c>
      <c r="P4375" s="71">
        <v>2000.0</v>
      </c>
      <c r="Q4375" s="71">
        <v>2023.0</v>
      </c>
    </row>
    <row r="4376" ht="15.75" hidden="1" customHeight="1">
      <c r="B4376" s="71">
        <v>0.535240942382812</v>
      </c>
      <c r="C4376" s="71">
        <v>5.0</v>
      </c>
      <c r="D4376" s="71">
        <v>3.0</v>
      </c>
      <c r="E4376" s="71">
        <v>24.0</v>
      </c>
      <c r="F4376" s="71" t="str">
        <f>VLOOKUP(D4376, legend!$C$3:$G$22, 2, FALSE)</f>
        <v>1. Forest </v>
      </c>
      <c r="G4376" s="71" t="str">
        <f>VLOOKUP(D4376, legend!$C$3:$G$22, 3, FALSE)</f>
        <v>1. Hutan</v>
      </c>
      <c r="H4376" s="71" t="str">
        <f>VLOOKUP(D4376, legend!$C$3:$G$22, 4, FALSE)</f>
        <v>1.1. Forest Formation</v>
      </c>
      <c r="I4376" s="71" t="str">
        <f>VLOOKUP(D4376, legend!$C$3:$G$22, 5, FALSE)</f>
        <v>1.1. Formasi Hutan</v>
      </c>
      <c r="J4376" s="71" t="str">
        <f>VLOOKUP(E4376, legend!$C$3:$G$22, 2, FALSE)</f>
        <v>4. Non-Vegetated Area</v>
      </c>
      <c r="K4376" s="71" t="str">
        <f>VLOOKUP(E4376, legend!$C$3:$G$22, 3, FALSE)</f>
        <v>4. Non-Vegetasi</v>
      </c>
      <c r="L4376" s="71" t="str">
        <f>VLOOKUP(E4376, legend!$C$3:$G$22, 4, FALSE)</f>
        <v>4.2. Urban Area</v>
      </c>
      <c r="M4376" s="71" t="str">
        <f>VLOOKUP(E4376, legend!$C$3:$G$22, 5, FALSE)</f>
        <v>4.2. Pemukiman </v>
      </c>
      <c r="N4376" s="71" t="str">
        <f>VLOOKUP(C4376,geocode!$A$1:$C$40,2,false)</f>
        <v>Island buffered 20 km</v>
      </c>
      <c r="O4376" s="71" t="str">
        <f>VLOOKUP(C4376,geocode!$A$1:$C$40,3,false)</f>
        <v>Island buffered 20 km</v>
      </c>
      <c r="P4376" s="71">
        <v>2000.0</v>
      </c>
      <c r="Q4376" s="71">
        <v>2023.0</v>
      </c>
    </row>
    <row r="4377" ht="15.75" hidden="1" customHeight="1">
      <c r="B4377" s="71">
        <v>2.40543365478515</v>
      </c>
      <c r="C4377" s="71">
        <v>5.0</v>
      </c>
      <c r="D4377" s="71">
        <v>3.0</v>
      </c>
      <c r="E4377" s="71">
        <v>25.0</v>
      </c>
      <c r="F4377" s="71" t="str">
        <f>VLOOKUP(D4377, legend!$C$3:$G$22, 2, FALSE)</f>
        <v>1. Forest </v>
      </c>
      <c r="G4377" s="71" t="str">
        <f>VLOOKUP(D4377, legend!$C$3:$G$22, 3, FALSE)</f>
        <v>1. Hutan</v>
      </c>
      <c r="H4377" s="71" t="str">
        <f>VLOOKUP(D4377, legend!$C$3:$G$22, 4, FALSE)</f>
        <v>1.1. Forest Formation</v>
      </c>
      <c r="I4377" s="71" t="str">
        <f>VLOOKUP(D4377, legend!$C$3:$G$22, 5, FALSE)</f>
        <v>1.1. Formasi Hutan</v>
      </c>
      <c r="J4377" s="71" t="str">
        <f>VLOOKUP(E4377, legend!$C$3:$G$22, 2, FALSE)</f>
        <v>4. Non-Vegetated Area</v>
      </c>
      <c r="K4377" s="71" t="str">
        <f>VLOOKUP(E4377, legend!$C$3:$G$22, 3, FALSE)</f>
        <v>4. Non-Vegetasi</v>
      </c>
      <c r="L4377" s="71" t="str">
        <f>VLOOKUP(E4377, legend!$C$3:$G$22, 4, FALSE)</f>
        <v>4.3. Other Non-Vegetation</v>
      </c>
      <c r="M4377" s="71" t="str">
        <f>VLOOKUP(E4377, legend!$C$3:$G$22, 5, FALSE)</f>
        <v>4.3. Non-Vegetasi Lainnya</v>
      </c>
      <c r="N4377" s="71" t="str">
        <f>VLOOKUP(C4377,geocode!$A$1:$C$40,2,false)</f>
        <v>Island buffered 20 km</v>
      </c>
      <c r="O4377" s="71" t="str">
        <f>VLOOKUP(C4377,geocode!$A$1:$C$40,3,false)</f>
        <v>Island buffered 20 km</v>
      </c>
      <c r="P4377" s="71">
        <v>2000.0</v>
      </c>
      <c r="Q4377" s="71">
        <v>2023.0</v>
      </c>
    </row>
    <row r="4378" ht="15.75" hidden="1" customHeight="1">
      <c r="B4378" s="71">
        <v>0.535015447998046</v>
      </c>
      <c r="C4378" s="71">
        <v>5.0</v>
      </c>
      <c r="D4378" s="71">
        <v>3.0</v>
      </c>
      <c r="E4378" s="71">
        <v>30.0</v>
      </c>
      <c r="F4378" s="71" t="str">
        <f>VLOOKUP(D4378, legend!$C$3:$G$22, 2, FALSE)</f>
        <v>1. Forest </v>
      </c>
      <c r="G4378" s="71" t="str">
        <f>VLOOKUP(D4378, legend!$C$3:$G$22, 3, FALSE)</f>
        <v>1. Hutan</v>
      </c>
      <c r="H4378" s="71" t="str">
        <f>VLOOKUP(D4378, legend!$C$3:$G$22, 4, FALSE)</f>
        <v>1.1. Forest Formation</v>
      </c>
      <c r="I4378" s="71" t="str">
        <f>VLOOKUP(D4378, legend!$C$3:$G$22, 5, FALSE)</f>
        <v>1.1. Formasi Hutan</v>
      </c>
      <c r="J4378" s="71" t="str">
        <f>VLOOKUP(E4378, legend!$C$3:$G$22, 2, FALSE)</f>
        <v>4. Non-Vegetated Area</v>
      </c>
      <c r="K4378" s="71" t="str">
        <f>VLOOKUP(E4378, legend!$C$3:$G$22, 3, FALSE)</f>
        <v>4. Non-Vegetasi</v>
      </c>
      <c r="L4378" s="71" t="str">
        <f>VLOOKUP(E4378, legend!$C$3:$G$22, 4, FALSE)</f>
        <v>4.1. Mining Pit</v>
      </c>
      <c r="M4378" s="71" t="str">
        <f>VLOOKUP(E4378, legend!$C$3:$G$22, 5, FALSE)</f>
        <v>4.1. Lubang Tambang</v>
      </c>
      <c r="N4378" s="71" t="str">
        <f>VLOOKUP(C4378,geocode!$A$1:$C$40,2,false)</f>
        <v>Island buffered 20 km</v>
      </c>
      <c r="O4378" s="71" t="str">
        <f>VLOOKUP(C4378,geocode!$A$1:$C$40,3,false)</f>
        <v>Island buffered 20 km</v>
      </c>
      <c r="P4378" s="71">
        <v>2000.0</v>
      </c>
      <c r="Q4378" s="71">
        <v>2023.0</v>
      </c>
    </row>
    <row r="4379" ht="15.75" hidden="1" customHeight="1">
      <c r="B4379" s="71">
        <v>0.268030517578125</v>
      </c>
      <c r="C4379" s="71">
        <v>5.0</v>
      </c>
      <c r="D4379" s="71">
        <v>3.0</v>
      </c>
      <c r="E4379" s="71">
        <v>31.0</v>
      </c>
      <c r="F4379" s="71" t="str">
        <f>VLOOKUP(D4379, legend!$C$3:$G$22, 2, FALSE)</f>
        <v>1. Forest </v>
      </c>
      <c r="G4379" s="71" t="str">
        <f>VLOOKUP(D4379, legend!$C$3:$G$22, 3, FALSE)</f>
        <v>1. Hutan</v>
      </c>
      <c r="H4379" s="71" t="str">
        <f>VLOOKUP(D4379, legend!$C$3:$G$22, 4, FALSE)</f>
        <v>1.1. Forest Formation</v>
      </c>
      <c r="I4379" s="71" t="str">
        <f>VLOOKUP(D4379, legend!$C$3:$G$22, 5, FALSE)</f>
        <v>1.1. Formasi Hutan</v>
      </c>
      <c r="J4379" s="71" t="str">
        <f>VLOOKUP(E4379, legend!$C$3:$G$22, 2, FALSE)</f>
        <v>5. Water Body</v>
      </c>
      <c r="K4379" s="71" t="str">
        <f>VLOOKUP(E4379, legend!$C$3:$G$22, 3, FALSE)</f>
        <v>5. Tubuh Air</v>
      </c>
      <c r="L4379" s="71" t="str">
        <f>VLOOKUP(E4379, legend!$C$3:$G$22, 4, FALSE)</f>
        <v>5.1. Aquaculture</v>
      </c>
      <c r="M4379" s="71" t="str">
        <f>VLOOKUP(E4379, legend!$C$3:$G$22, 5, FALSE)</f>
        <v>5.1. Tambak</v>
      </c>
      <c r="N4379" s="71" t="str">
        <f>VLOOKUP(C4379,geocode!$A$1:$C$40,2,false)</f>
        <v>Island buffered 20 km</v>
      </c>
      <c r="O4379" s="71" t="str">
        <f>VLOOKUP(C4379,geocode!$A$1:$C$40,3,false)</f>
        <v>Island buffered 20 km</v>
      </c>
      <c r="P4379" s="71">
        <v>2000.0</v>
      </c>
      <c r="Q4379" s="71">
        <v>2023.0</v>
      </c>
    </row>
    <row r="4380" ht="15.75" hidden="1" customHeight="1">
      <c r="B4380" s="71">
        <v>23.5501390502929</v>
      </c>
      <c r="C4380" s="71">
        <v>5.0</v>
      </c>
      <c r="D4380" s="71">
        <v>3.0</v>
      </c>
      <c r="E4380" s="71">
        <v>33.0</v>
      </c>
      <c r="F4380" s="71" t="str">
        <f>VLOOKUP(D4380, legend!$C$3:$G$22, 2, FALSE)</f>
        <v>1. Forest </v>
      </c>
      <c r="G4380" s="71" t="str">
        <f>VLOOKUP(D4380, legend!$C$3:$G$22, 3, FALSE)</f>
        <v>1. Hutan</v>
      </c>
      <c r="H4380" s="71" t="str">
        <f>VLOOKUP(D4380, legend!$C$3:$G$22, 4, FALSE)</f>
        <v>1.1. Forest Formation</v>
      </c>
      <c r="I4380" s="71" t="str">
        <f>VLOOKUP(D4380, legend!$C$3:$G$22, 5, FALSE)</f>
        <v>1.1. Formasi Hutan</v>
      </c>
      <c r="J4380" s="71" t="str">
        <f>VLOOKUP(E4380, legend!$C$3:$G$22, 2, FALSE)</f>
        <v>5. Water Body</v>
      </c>
      <c r="K4380" s="71" t="str">
        <f>VLOOKUP(E4380, legend!$C$3:$G$22, 3, FALSE)</f>
        <v>5. Tubuh Air</v>
      </c>
      <c r="L4380" s="71" t="str">
        <f>VLOOKUP(E4380, legend!$C$3:$G$22, 4, FALSE)</f>
        <v>5.2. River, Lake, Ocean</v>
      </c>
      <c r="M4380" s="71" t="str">
        <f>VLOOKUP(E4380, legend!$C$3:$G$22, 5, FALSE)</f>
        <v>5.2. Sungai, Danau, Laut</v>
      </c>
      <c r="N4380" s="71" t="str">
        <f>VLOOKUP(C4380,geocode!$A$1:$C$40,2,false)</f>
        <v>Island buffered 20 km</v>
      </c>
      <c r="O4380" s="71" t="str">
        <f>VLOOKUP(C4380,geocode!$A$1:$C$40,3,false)</f>
        <v>Island buffered 20 km</v>
      </c>
      <c r="P4380" s="71">
        <v>2000.0</v>
      </c>
      <c r="Q4380" s="71">
        <v>2023.0</v>
      </c>
    </row>
    <row r="4381" ht="15.75" hidden="1" customHeight="1">
      <c r="B4381" s="71">
        <v>0.714339556884765</v>
      </c>
      <c r="C4381" s="71">
        <v>5.0</v>
      </c>
      <c r="D4381" s="71">
        <v>3.0</v>
      </c>
      <c r="E4381" s="71">
        <v>35.0</v>
      </c>
      <c r="F4381" s="71" t="str">
        <f>VLOOKUP(D4381, legend!$C$3:$G$22, 2, FALSE)</f>
        <v>1. Forest </v>
      </c>
      <c r="G4381" s="71" t="str">
        <f>VLOOKUP(D4381, legend!$C$3:$G$22, 3, FALSE)</f>
        <v>1. Hutan</v>
      </c>
      <c r="H4381" s="71" t="str">
        <f>VLOOKUP(D4381, legend!$C$3:$G$22, 4, FALSE)</f>
        <v>1.1. Forest Formation</v>
      </c>
      <c r="I4381" s="71" t="str">
        <f>VLOOKUP(D4381, legend!$C$3:$G$22, 5, FALSE)</f>
        <v>1.1. Formasi Hutan</v>
      </c>
      <c r="J4381" s="71" t="str">
        <f>VLOOKUP(E4381, legend!$C$3:$G$22, 2, FALSE)</f>
        <v>3. Agriculture</v>
      </c>
      <c r="K4381" s="71" t="str">
        <f>VLOOKUP(E4381, legend!$C$3:$G$22, 3, FALSE)</f>
        <v>3. Pertanian</v>
      </c>
      <c r="L4381" s="71" t="str">
        <f>VLOOKUP(E4381, legend!$C$3:$G$22, 4, FALSE)</f>
        <v>3.2. Oil Palm</v>
      </c>
      <c r="M4381" s="71" t="str">
        <f>VLOOKUP(E4381, legend!$C$3:$G$22, 5, FALSE)</f>
        <v>3.2. Sawit</v>
      </c>
      <c r="N4381" s="71" t="str">
        <f>VLOOKUP(C4381,geocode!$A$1:$C$40,2,false)</f>
        <v>Island buffered 20 km</v>
      </c>
      <c r="O4381" s="71" t="str">
        <f>VLOOKUP(C4381,geocode!$A$1:$C$40,3,false)</f>
        <v>Island buffered 20 km</v>
      </c>
      <c r="P4381" s="71">
        <v>2000.0</v>
      </c>
      <c r="Q4381" s="71">
        <v>2023.0</v>
      </c>
    </row>
    <row r="4382" ht="15.75" hidden="1" customHeight="1">
      <c r="B4382" s="71">
        <v>0.176538946533203</v>
      </c>
      <c r="C4382" s="71">
        <v>5.0</v>
      </c>
      <c r="D4382" s="71">
        <v>3.0</v>
      </c>
      <c r="E4382" s="71">
        <v>40.0</v>
      </c>
      <c r="F4382" s="71" t="str">
        <f>VLOOKUP(D4382, legend!$C$3:$G$22, 2, FALSE)</f>
        <v>1. Forest </v>
      </c>
      <c r="G4382" s="71" t="str">
        <f>VLOOKUP(D4382, legend!$C$3:$G$22, 3, FALSE)</f>
        <v>1. Hutan</v>
      </c>
      <c r="H4382" s="71" t="str">
        <f>VLOOKUP(D4382, legend!$C$3:$G$22, 4, FALSE)</f>
        <v>1.1. Forest Formation</v>
      </c>
      <c r="I4382" s="71" t="str">
        <f>VLOOKUP(D4382, legend!$C$3:$G$22, 5, FALSE)</f>
        <v>1.1. Formasi Hutan</v>
      </c>
      <c r="J4382" s="71" t="str">
        <f>VLOOKUP(E4382, legend!$C$3:$G$22, 2, FALSE)</f>
        <v>3. Agriculture</v>
      </c>
      <c r="K4382" s="71" t="str">
        <f>VLOOKUP(E4382, legend!$C$3:$G$22, 3, FALSE)</f>
        <v>3. Pertanian</v>
      </c>
      <c r="L4382" s="71" t="str">
        <f>VLOOKUP(E4382, legend!$C$3:$G$22, 4, FALSE)</f>
        <v>3.1. Rice Paddy</v>
      </c>
      <c r="M4382" s="71" t="str">
        <f>VLOOKUP(E4382, legend!$C$3:$G$22, 5, FALSE)</f>
        <v>3.1. Sawah</v>
      </c>
      <c r="N4382" s="71" t="str">
        <f>VLOOKUP(C4382,geocode!$A$1:$C$40,2,false)</f>
        <v>Island buffered 20 km</v>
      </c>
      <c r="O4382" s="71" t="str">
        <f>VLOOKUP(C4382,geocode!$A$1:$C$40,3,false)</f>
        <v>Island buffered 20 km</v>
      </c>
      <c r="P4382" s="71">
        <v>2000.0</v>
      </c>
      <c r="Q4382" s="71">
        <v>2023.0</v>
      </c>
    </row>
    <row r="4383" ht="15.75" hidden="1" customHeight="1">
      <c r="B4383" s="71">
        <v>0.0893163513183593</v>
      </c>
      <c r="C4383" s="71">
        <v>5.0</v>
      </c>
      <c r="D4383" s="71">
        <v>3.0</v>
      </c>
      <c r="E4383" s="71">
        <v>76.0</v>
      </c>
      <c r="F4383" s="71" t="str">
        <f>VLOOKUP(D4383, legend!$C$3:$G$22, 2, FALSE)</f>
        <v>1. Forest </v>
      </c>
      <c r="G4383" s="71" t="str">
        <f>VLOOKUP(D4383, legend!$C$3:$G$22, 3, FALSE)</f>
        <v>1. Hutan</v>
      </c>
      <c r="H4383" s="71" t="str">
        <f>VLOOKUP(D4383, legend!$C$3:$G$22, 4, FALSE)</f>
        <v>1.1. Forest Formation</v>
      </c>
      <c r="I4383" s="71" t="str">
        <f>VLOOKUP(D4383, legend!$C$3:$G$22, 5, FALSE)</f>
        <v>1.1. Formasi Hutan</v>
      </c>
      <c r="J4383" s="71" t="str">
        <f>VLOOKUP(E4383, legend!$C$3:$G$22, 2, FALSE)</f>
        <v>1. Forest </v>
      </c>
      <c r="K4383" s="71" t="str">
        <f>VLOOKUP(E4383, legend!$C$3:$G$22, 3, FALSE)</f>
        <v>1. Hutan</v>
      </c>
      <c r="L4383" s="71" t="str">
        <f>VLOOKUP(E4383, legend!$C$3:$G$22, 4, FALSE)</f>
        <v>1.3 Peat swamp forest</v>
      </c>
      <c r="M4383" s="71" t="str">
        <f>VLOOKUP(E4383, legend!$C$3:$G$22, 5, FALSE)</f>
        <v>1.3 Hutan rawa gambut</v>
      </c>
      <c r="N4383" s="71" t="str">
        <f>VLOOKUP(C4383,geocode!$A$1:$C$40,2,false)</f>
        <v>Island buffered 20 km</v>
      </c>
      <c r="O4383" s="71" t="str">
        <f>VLOOKUP(C4383,geocode!$A$1:$C$40,3,false)</f>
        <v>Island buffered 20 km</v>
      </c>
      <c r="P4383" s="71">
        <v>2000.0</v>
      </c>
      <c r="Q4383" s="71">
        <v>2023.0</v>
      </c>
    </row>
    <row r="4384" ht="15.75" hidden="1" customHeight="1">
      <c r="B4384" s="71">
        <v>5.17824828491211</v>
      </c>
      <c r="C4384" s="71">
        <v>5.0</v>
      </c>
      <c r="D4384" s="71">
        <v>5.0</v>
      </c>
      <c r="E4384" s="71">
        <v>3.0</v>
      </c>
      <c r="F4384" s="71" t="str">
        <f>VLOOKUP(D4384, legend!$C$3:$G$22, 2, FALSE)</f>
        <v>1. Forest </v>
      </c>
      <c r="G4384" s="71" t="str">
        <f>VLOOKUP(D4384, legend!$C$3:$G$22, 3, FALSE)</f>
        <v>1. Hutan</v>
      </c>
      <c r="H4384" s="71" t="str">
        <f>VLOOKUP(D4384, legend!$C$3:$G$22, 4, FALSE)</f>
        <v>1.2. Mangrove</v>
      </c>
      <c r="I4384" s="71" t="str">
        <f>VLOOKUP(D4384, legend!$C$3:$G$22, 5, FALSE)</f>
        <v>1.2. Mangrove</v>
      </c>
      <c r="J4384" s="71" t="str">
        <f>VLOOKUP(E4384, legend!$C$3:$G$22, 2, FALSE)</f>
        <v>1. Forest </v>
      </c>
      <c r="K4384" s="71" t="str">
        <f>VLOOKUP(E4384, legend!$C$3:$G$22, 3, FALSE)</f>
        <v>1. Hutan</v>
      </c>
      <c r="L4384" s="71" t="str">
        <f>VLOOKUP(E4384, legend!$C$3:$G$22, 4, FALSE)</f>
        <v>1.1. Forest Formation</v>
      </c>
      <c r="M4384" s="71" t="str">
        <f>VLOOKUP(E4384, legend!$C$3:$G$22, 5, FALSE)</f>
        <v>1.1. Formasi Hutan</v>
      </c>
      <c r="N4384" s="71" t="str">
        <f>VLOOKUP(C4384,geocode!$A$1:$C$40,2,false)</f>
        <v>Island buffered 20 km</v>
      </c>
      <c r="O4384" s="71" t="str">
        <f>VLOOKUP(C4384,geocode!$A$1:$C$40,3,false)</f>
        <v>Island buffered 20 km</v>
      </c>
      <c r="P4384" s="71">
        <v>2000.0</v>
      </c>
      <c r="Q4384" s="71">
        <v>2023.0</v>
      </c>
    </row>
    <row r="4385" ht="15.75" hidden="1" customHeight="1">
      <c r="B4385" s="71">
        <v>573.962304266358</v>
      </c>
      <c r="C4385" s="71">
        <v>5.0</v>
      </c>
      <c r="D4385" s="71">
        <v>5.0</v>
      </c>
      <c r="E4385" s="71">
        <v>5.0</v>
      </c>
      <c r="F4385" s="71" t="str">
        <f>VLOOKUP(D4385, legend!$C$3:$G$22, 2, FALSE)</f>
        <v>1. Forest </v>
      </c>
      <c r="G4385" s="71" t="str">
        <f>VLOOKUP(D4385, legend!$C$3:$G$22, 3, FALSE)</f>
        <v>1. Hutan</v>
      </c>
      <c r="H4385" s="71" t="str">
        <f>VLOOKUP(D4385, legend!$C$3:$G$22, 4, FALSE)</f>
        <v>1.2. Mangrove</v>
      </c>
      <c r="I4385" s="71" t="str">
        <f>VLOOKUP(D4385, legend!$C$3:$G$22, 5, FALSE)</f>
        <v>1.2. Mangrove</v>
      </c>
      <c r="J4385" s="71" t="str">
        <f>VLOOKUP(E4385, legend!$C$3:$G$22, 2, FALSE)</f>
        <v>1. Forest </v>
      </c>
      <c r="K4385" s="71" t="str">
        <f>VLOOKUP(E4385, legend!$C$3:$G$22, 3, FALSE)</f>
        <v>1. Hutan</v>
      </c>
      <c r="L4385" s="71" t="str">
        <f>VLOOKUP(E4385, legend!$C$3:$G$22, 4, FALSE)</f>
        <v>1.2. Mangrove</v>
      </c>
      <c r="M4385" s="71" t="str">
        <f>VLOOKUP(E4385, legend!$C$3:$G$22, 5, FALSE)</f>
        <v>1.2. Mangrove</v>
      </c>
      <c r="N4385" s="71" t="str">
        <f>VLOOKUP(C4385,geocode!$A$1:$C$40,2,false)</f>
        <v>Island buffered 20 km</v>
      </c>
      <c r="O4385" s="71" t="str">
        <f>VLOOKUP(C4385,geocode!$A$1:$C$40,3,false)</f>
        <v>Island buffered 20 km</v>
      </c>
      <c r="P4385" s="71">
        <v>2000.0</v>
      </c>
      <c r="Q4385" s="71">
        <v>2023.0</v>
      </c>
    </row>
    <row r="4386" ht="15.75" hidden="1" customHeight="1">
      <c r="B4386" s="71">
        <v>7.66935211791992</v>
      </c>
      <c r="C4386" s="71">
        <v>5.0</v>
      </c>
      <c r="D4386" s="71">
        <v>5.0</v>
      </c>
      <c r="E4386" s="71">
        <v>13.0</v>
      </c>
      <c r="F4386" s="71" t="str">
        <f>VLOOKUP(D4386, legend!$C$3:$G$22, 2, FALSE)</f>
        <v>1. Forest </v>
      </c>
      <c r="G4386" s="71" t="str">
        <f>VLOOKUP(D4386, legend!$C$3:$G$22, 3, FALSE)</f>
        <v>1. Hutan</v>
      </c>
      <c r="H4386" s="71" t="str">
        <f>VLOOKUP(D4386, legend!$C$3:$G$22, 4, FALSE)</f>
        <v>1.2. Mangrove</v>
      </c>
      <c r="I4386" s="71" t="str">
        <f>VLOOKUP(D4386, legend!$C$3:$G$22, 5, FALSE)</f>
        <v>1.2. Mangrove</v>
      </c>
      <c r="J4386" s="71" t="str">
        <f>VLOOKUP(E4386, legend!$C$3:$G$22, 2, FALSE)</f>
        <v>2. Non-Forest Natural Vegetation</v>
      </c>
      <c r="K4386" s="71" t="str">
        <f>VLOOKUP(E4386, legend!$C$3:$G$22, 3, FALSE)</f>
        <v>2. Tumbuhan Non-Hutan Lainnya</v>
      </c>
      <c r="L4386" s="71" t="str">
        <f>VLOOKUP(E4386, legend!$C$3:$G$22, 4, FALSE)</f>
        <v>2.1. Other Natural Vegetation</v>
      </c>
      <c r="M4386" s="71" t="str">
        <f>VLOOKUP(E4386, legend!$C$3:$G$22, 5, FALSE)</f>
        <v>2.1. Tumbuhan Non-Hutan Lainnya</v>
      </c>
      <c r="N4386" s="71" t="str">
        <f>VLOOKUP(C4386,geocode!$A$1:$C$40,2,false)</f>
        <v>Island buffered 20 km</v>
      </c>
      <c r="O4386" s="71" t="str">
        <f>VLOOKUP(C4386,geocode!$A$1:$C$40,3,false)</f>
        <v>Island buffered 20 km</v>
      </c>
      <c r="P4386" s="71">
        <v>2000.0</v>
      </c>
      <c r="Q4386" s="71">
        <v>2023.0</v>
      </c>
    </row>
    <row r="4387" ht="15.75" hidden="1" customHeight="1">
      <c r="B4387" s="71">
        <v>4.0966765625</v>
      </c>
      <c r="C4387" s="71">
        <v>5.0</v>
      </c>
      <c r="D4387" s="71">
        <v>5.0</v>
      </c>
      <c r="E4387" s="71">
        <v>21.0</v>
      </c>
      <c r="F4387" s="71" t="str">
        <f>VLOOKUP(D4387, legend!$C$3:$G$22, 2, FALSE)</f>
        <v>1. Forest </v>
      </c>
      <c r="G4387" s="71" t="str">
        <f>VLOOKUP(D4387, legend!$C$3:$G$22, 3, FALSE)</f>
        <v>1. Hutan</v>
      </c>
      <c r="H4387" s="71" t="str">
        <f>VLOOKUP(D4387, legend!$C$3:$G$22, 4, FALSE)</f>
        <v>1.2. Mangrove</v>
      </c>
      <c r="I4387" s="71" t="str">
        <f>VLOOKUP(D4387, legend!$C$3:$G$22, 5, FALSE)</f>
        <v>1.2. Mangrove</v>
      </c>
      <c r="J4387" s="71" t="str">
        <f>VLOOKUP(E4387, legend!$C$3:$G$22, 2, FALSE)</f>
        <v>3. Agriculture</v>
      </c>
      <c r="K4387" s="71" t="str">
        <f>VLOOKUP(E4387, legend!$C$3:$G$22, 3, FALSE)</f>
        <v>3. Pertanian</v>
      </c>
      <c r="L4387" s="71" t="str">
        <f>VLOOKUP(E4387, legend!$C$3:$G$22, 4, FALSE)</f>
        <v>3.4. Other Agriculture</v>
      </c>
      <c r="M4387" s="71" t="str">
        <f>VLOOKUP(E4387, legend!$C$3:$G$22, 5, FALSE)</f>
        <v>3.4. Pertanian Lainnya </v>
      </c>
      <c r="N4387" s="71" t="str">
        <f>VLOOKUP(C4387,geocode!$A$1:$C$40,2,false)</f>
        <v>Island buffered 20 km</v>
      </c>
      <c r="O4387" s="71" t="str">
        <f>VLOOKUP(C4387,geocode!$A$1:$C$40,3,false)</f>
        <v>Island buffered 20 km</v>
      </c>
      <c r="P4387" s="71">
        <v>2000.0</v>
      </c>
      <c r="Q4387" s="71">
        <v>2023.0</v>
      </c>
    </row>
    <row r="4388" ht="15.75" hidden="1" customHeight="1">
      <c r="B4388" s="71">
        <v>0.891738397216796</v>
      </c>
      <c r="C4388" s="71">
        <v>5.0</v>
      </c>
      <c r="D4388" s="71">
        <v>5.0</v>
      </c>
      <c r="E4388" s="71">
        <v>24.0</v>
      </c>
      <c r="F4388" s="71" t="str">
        <f>VLOOKUP(D4388, legend!$C$3:$G$22, 2, FALSE)</f>
        <v>1. Forest </v>
      </c>
      <c r="G4388" s="71" t="str">
        <f>VLOOKUP(D4388, legend!$C$3:$G$22, 3, FALSE)</f>
        <v>1. Hutan</v>
      </c>
      <c r="H4388" s="71" t="str">
        <f>VLOOKUP(D4388, legend!$C$3:$G$22, 4, FALSE)</f>
        <v>1.2. Mangrove</v>
      </c>
      <c r="I4388" s="71" t="str">
        <f>VLOOKUP(D4388, legend!$C$3:$G$22, 5, FALSE)</f>
        <v>1.2. Mangrove</v>
      </c>
      <c r="J4388" s="71" t="str">
        <f>VLOOKUP(E4388, legend!$C$3:$G$22, 2, FALSE)</f>
        <v>4. Non-Vegetated Area</v>
      </c>
      <c r="K4388" s="71" t="str">
        <f>VLOOKUP(E4388, legend!$C$3:$G$22, 3, FALSE)</f>
        <v>4. Non-Vegetasi</v>
      </c>
      <c r="L4388" s="71" t="str">
        <f>VLOOKUP(E4388, legend!$C$3:$G$22, 4, FALSE)</f>
        <v>4.2. Urban Area</v>
      </c>
      <c r="M4388" s="71" t="str">
        <f>VLOOKUP(E4388, legend!$C$3:$G$22, 5, FALSE)</f>
        <v>4.2. Pemukiman </v>
      </c>
      <c r="N4388" s="71" t="str">
        <f>VLOOKUP(C4388,geocode!$A$1:$C$40,2,false)</f>
        <v>Island buffered 20 km</v>
      </c>
      <c r="O4388" s="71" t="str">
        <f>VLOOKUP(C4388,geocode!$A$1:$C$40,3,false)</f>
        <v>Island buffered 20 km</v>
      </c>
      <c r="P4388" s="71">
        <v>2000.0</v>
      </c>
      <c r="Q4388" s="71">
        <v>2023.0</v>
      </c>
    </row>
    <row r="4389" ht="15.75" hidden="1" customHeight="1">
      <c r="B4389" s="71">
        <v>14.5223003479003</v>
      </c>
      <c r="C4389" s="71">
        <v>5.0</v>
      </c>
      <c r="D4389" s="71">
        <v>5.0</v>
      </c>
      <c r="E4389" s="71">
        <v>25.0</v>
      </c>
      <c r="F4389" s="71" t="str">
        <f>VLOOKUP(D4389, legend!$C$3:$G$22, 2, FALSE)</f>
        <v>1. Forest </v>
      </c>
      <c r="G4389" s="71" t="str">
        <f>VLOOKUP(D4389, legend!$C$3:$G$22, 3, FALSE)</f>
        <v>1. Hutan</v>
      </c>
      <c r="H4389" s="71" t="str">
        <f>VLOOKUP(D4389, legend!$C$3:$G$22, 4, FALSE)</f>
        <v>1.2. Mangrove</v>
      </c>
      <c r="I4389" s="71" t="str">
        <f>VLOOKUP(D4389, legend!$C$3:$G$22, 5, FALSE)</f>
        <v>1.2. Mangrove</v>
      </c>
      <c r="J4389" s="71" t="str">
        <f>VLOOKUP(E4389, legend!$C$3:$G$22, 2, FALSE)</f>
        <v>4. Non-Vegetated Area</v>
      </c>
      <c r="K4389" s="71" t="str">
        <f>VLOOKUP(E4389, legend!$C$3:$G$22, 3, FALSE)</f>
        <v>4. Non-Vegetasi</v>
      </c>
      <c r="L4389" s="71" t="str">
        <f>VLOOKUP(E4389, legend!$C$3:$G$22, 4, FALSE)</f>
        <v>4.3. Other Non-Vegetation</v>
      </c>
      <c r="M4389" s="71" t="str">
        <f>VLOOKUP(E4389, legend!$C$3:$G$22, 5, FALSE)</f>
        <v>4.3. Non-Vegetasi Lainnya</v>
      </c>
      <c r="N4389" s="71" t="str">
        <f>VLOOKUP(C4389,geocode!$A$1:$C$40,2,false)</f>
        <v>Island buffered 20 km</v>
      </c>
      <c r="O4389" s="71" t="str">
        <f>VLOOKUP(C4389,geocode!$A$1:$C$40,3,false)</f>
        <v>Island buffered 20 km</v>
      </c>
      <c r="P4389" s="71">
        <v>2000.0</v>
      </c>
      <c r="Q4389" s="71">
        <v>2023.0</v>
      </c>
    </row>
    <row r="4390" ht="15.75" hidden="1" customHeight="1">
      <c r="B4390" s="71">
        <v>17.3256490783691</v>
      </c>
      <c r="C4390" s="71">
        <v>5.0</v>
      </c>
      <c r="D4390" s="71">
        <v>5.0</v>
      </c>
      <c r="E4390" s="71">
        <v>31.0</v>
      </c>
      <c r="F4390" s="71" t="str">
        <f>VLOOKUP(D4390, legend!$C$3:$G$22, 2, FALSE)</f>
        <v>1. Forest </v>
      </c>
      <c r="G4390" s="71" t="str">
        <f>VLOOKUP(D4390, legend!$C$3:$G$22, 3, FALSE)</f>
        <v>1. Hutan</v>
      </c>
      <c r="H4390" s="71" t="str">
        <f>VLOOKUP(D4390, legend!$C$3:$G$22, 4, FALSE)</f>
        <v>1.2. Mangrove</v>
      </c>
      <c r="I4390" s="71" t="str">
        <f>VLOOKUP(D4390, legend!$C$3:$G$22, 5, FALSE)</f>
        <v>1.2. Mangrove</v>
      </c>
      <c r="J4390" s="71" t="str">
        <f>VLOOKUP(E4390, legend!$C$3:$G$22, 2, FALSE)</f>
        <v>5. Water Body</v>
      </c>
      <c r="K4390" s="71" t="str">
        <f>VLOOKUP(E4390, legend!$C$3:$G$22, 3, FALSE)</f>
        <v>5. Tubuh Air</v>
      </c>
      <c r="L4390" s="71" t="str">
        <f>VLOOKUP(E4390, legend!$C$3:$G$22, 4, FALSE)</f>
        <v>5.1. Aquaculture</v>
      </c>
      <c r="M4390" s="71" t="str">
        <f>VLOOKUP(E4390, legend!$C$3:$G$22, 5, FALSE)</f>
        <v>5.1. Tambak</v>
      </c>
      <c r="N4390" s="71" t="str">
        <f>VLOOKUP(C4390,geocode!$A$1:$C$40,2,false)</f>
        <v>Island buffered 20 km</v>
      </c>
      <c r="O4390" s="71" t="str">
        <f>VLOOKUP(C4390,geocode!$A$1:$C$40,3,false)</f>
        <v>Island buffered 20 km</v>
      </c>
      <c r="P4390" s="71">
        <v>2000.0</v>
      </c>
      <c r="Q4390" s="71">
        <v>2023.0</v>
      </c>
    </row>
    <row r="4391" ht="15.75" hidden="1" customHeight="1">
      <c r="B4391" s="71">
        <v>117.022679071044</v>
      </c>
      <c r="C4391" s="71">
        <v>5.0</v>
      </c>
      <c r="D4391" s="71">
        <v>5.0</v>
      </c>
      <c r="E4391" s="71">
        <v>33.0</v>
      </c>
      <c r="F4391" s="71" t="str">
        <f>VLOOKUP(D4391, legend!$C$3:$G$22, 2, FALSE)</f>
        <v>1. Forest </v>
      </c>
      <c r="G4391" s="71" t="str">
        <f>VLOOKUP(D4391, legend!$C$3:$G$22, 3, FALSE)</f>
        <v>1. Hutan</v>
      </c>
      <c r="H4391" s="71" t="str">
        <f>VLOOKUP(D4391, legend!$C$3:$G$22, 4, FALSE)</f>
        <v>1.2. Mangrove</v>
      </c>
      <c r="I4391" s="71" t="str">
        <f>VLOOKUP(D4391, legend!$C$3:$G$22, 5, FALSE)</f>
        <v>1.2. Mangrove</v>
      </c>
      <c r="J4391" s="71" t="str">
        <f>VLOOKUP(E4391, legend!$C$3:$G$22, 2, FALSE)</f>
        <v>5. Water Body</v>
      </c>
      <c r="K4391" s="71" t="str">
        <f>VLOOKUP(E4391, legend!$C$3:$G$22, 3, FALSE)</f>
        <v>5. Tubuh Air</v>
      </c>
      <c r="L4391" s="71" t="str">
        <f>VLOOKUP(E4391, legend!$C$3:$G$22, 4, FALSE)</f>
        <v>5.2. River, Lake, Ocean</v>
      </c>
      <c r="M4391" s="71" t="str">
        <f>VLOOKUP(E4391, legend!$C$3:$G$22, 5, FALSE)</f>
        <v>5.2. Sungai, Danau, Laut</v>
      </c>
      <c r="N4391" s="71" t="str">
        <f>VLOOKUP(C4391,geocode!$A$1:$C$40,2,false)</f>
        <v>Island buffered 20 km</v>
      </c>
      <c r="O4391" s="71" t="str">
        <f>VLOOKUP(C4391,geocode!$A$1:$C$40,3,false)</f>
        <v>Island buffered 20 km</v>
      </c>
      <c r="P4391" s="71">
        <v>2000.0</v>
      </c>
      <c r="Q4391" s="71">
        <v>2023.0</v>
      </c>
    </row>
    <row r="4392" ht="15.75" hidden="1" customHeight="1">
      <c r="B4392" s="71">
        <v>0.0884351745605468</v>
      </c>
      <c r="C4392" s="71">
        <v>5.0</v>
      </c>
      <c r="D4392" s="71">
        <v>5.0</v>
      </c>
      <c r="E4392" s="71">
        <v>40.0</v>
      </c>
      <c r="F4392" s="71" t="str">
        <f>VLOOKUP(D4392, legend!$C$3:$G$22, 2, FALSE)</f>
        <v>1. Forest </v>
      </c>
      <c r="G4392" s="71" t="str">
        <f>VLOOKUP(D4392, legend!$C$3:$G$22, 3, FALSE)</f>
        <v>1. Hutan</v>
      </c>
      <c r="H4392" s="71" t="str">
        <f>VLOOKUP(D4392, legend!$C$3:$G$22, 4, FALSE)</f>
        <v>1.2. Mangrove</v>
      </c>
      <c r="I4392" s="71" t="str">
        <f>VLOOKUP(D4392, legend!$C$3:$G$22, 5, FALSE)</f>
        <v>1.2. Mangrove</v>
      </c>
      <c r="J4392" s="71" t="str">
        <f>VLOOKUP(E4392, legend!$C$3:$G$22, 2, FALSE)</f>
        <v>3. Agriculture</v>
      </c>
      <c r="K4392" s="71" t="str">
        <f>VLOOKUP(E4392, legend!$C$3:$G$22, 3, FALSE)</f>
        <v>3. Pertanian</v>
      </c>
      <c r="L4392" s="71" t="str">
        <f>VLOOKUP(E4392, legend!$C$3:$G$22, 4, FALSE)</f>
        <v>3.1. Rice Paddy</v>
      </c>
      <c r="M4392" s="71" t="str">
        <f>VLOOKUP(E4392, legend!$C$3:$G$22, 5, FALSE)</f>
        <v>3.1. Sawah</v>
      </c>
      <c r="N4392" s="71" t="str">
        <f>VLOOKUP(C4392,geocode!$A$1:$C$40,2,false)</f>
        <v>Island buffered 20 km</v>
      </c>
      <c r="O4392" s="71" t="str">
        <f>VLOOKUP(C4392,geocode!$A$1:$C$40,3,false)</f>
        <v>Island buffered 20 km</v>
      </c>
      <c r="P4392" s="71">
        <v>2000.0</v>
      </c>
      <c r="Q4392" s="71">
        <v>2023.0</v>
      </c>
    </row>
    <row r="4393" ht="15.75" hidden="1" customHeight="1">
      <c r="B4393" s="71">
        <v>0.0893699157714843</v>
      </c>
      <c r="C4393" s="71">
        <v>5.0</v>
      </c>
      <c r="D4393" s="71">
        <v>5.0</v>
      </c>
      <c r="E4393" s="71">
        <v>76.0</v>
      </c>
      <c r="F4393" s="71" t="str">
        <f>VLOOKUP(D4393, legend!$C$3:$G$22, 2, FALSE)</f>
        <v>1. Forest </v>
      </c>
      <c r="G4393" s="71" t="str">
        <f>VLOOKUP(D4393, legend!$C$3:$G$22, 3, FALSE)</f>
        <v>1. Hutan</v>
      </c>
      <c r="H4393" s="71" t="str">
        <f>VLOOKUP(D4393, legend!$C$3:$G$22, 4, FALSE)</f>
        <v>1.2. Mangrove</v>
      </c>
      <c r="I4393" s="71" t="str">
        <f>VLOOKUP(D4393, legend!$C$3:$G$22, 5, FALSE)</f>
        <v>1.2. Mangrove</v>
      </c>
      <c r="J4393" s="71" t="str">
        <f>VLOOKUP(E4393, legend!$C$3:$G$22, 2, FALSE)</f>
        <v>1. Forest </v>
      </c>
      <c r="K4393" s="71" t="str">
        <f>VLOOKUP(E4393, legend!$C$3:$G$22, 3, FALSE)</f>
        <v>1. Hutan</v>
      </c>
      <c r="L4393" s="71" t="str">
        <f>VLOOKUP(E4393, legend!$C$3:$G$22, 4, FALSE)</f>
        <v>1.3 Peat swamp forest</v>
      </c>
      <c r="M4393" s="71" t="str">
        <f>VLOOKUP(E4393, legend!$C$3:$G$22, 5, FALSE)</f>
        <v>1.3 Hutan rawa gambut</v>
      </c>
      <c r="N4393" s="71" t="str">
        <f>VLOOKUP(C4393,geocode!$A$1:$C$40,2,false)</f>
        <v>Island buffered 20 km</v>
      </c>
      <c r="O4393" s="71" t="str">
        <f>VLOOKUP(C4393,geocode!$A$1:$C$40,3,false)</f>
        <v>Island buffered 20 km</v>
      </c>
      <c r="P4393" s="71">
        <v>2000.0</v>
      </c>
      <c r="Q4393" s="71">
        <v>2023.0</v>
      </c>
    </row>
    <row r="4394" ht="15.75" hidden="1" customHeight="1">
      <c r="B4394" s="71">
        <v>26.6922673767089</v>
      </c>
      <c r="C4394" s="71">
        <v>5.0</v>
      </c>
      <c r="D4394" s="71">
        <v>13.0</v>
      </c>
      <c r="E4394" s="71">
        <v>3.0</v>
      </c>
      <c r="F4394" s="71" t="str">
        <f>VLOOKUP(D4394, legend!$C$3:$G$22, 2, FALSE)</f>
        <v>2. Non-Forest Natural Vegetation</v>
      </c>
      <c r="G4394" s="71" t="str">
        <f>VLOOKUP(D4394, legend!$C$3:$G$22, 3, FALSE)</f>
        <v>2. Tumbuhan Non-Hutan Lainnya</v>
      </c>
      <c r="H4394" s="71" t="str">
        <f>VLOOKUP(D4394, legend!$C$3:$G$22, 4, FALSE)</f>
        <v>2.1. Other Natural Vegetation</v>
      </c>
      <c r="I4394" s="71" t="str">
        <f>VLOOKUP(D4394, legend!$C$3:$G$22, 5, FALSE)</f>
        <v>2.1. Tumbuhan Non-Hutan Lainnya</v>
      </c>
      <c r="J4394" s="71" t="str">
        <f>VLOOKUP(E4394, legend!$C$3:$G$22, 2, FALSE)</f>
        <v>1. Forest </v>
      </c>
      <c r="K4394" s="71" t="str">
        <f>VLOOKUP(E4394, legend!$C$3:$G$22, 3, FALSE)</f>
        <v>1. Hutan</v>
      </c>
      <c r="L4394" s="71" t="str">
        <f>VLOOKUP(E4394, legend!$C$3:$G$22, 4, FALSE)</f>
        <v>1.1. Forest Formation</v>
      </c>
      <c r="M4394" s="71" t="str">
        <f>VLOOKUP(E4394, legend!$C$3:$G$22, 5, FALSE)</f>
        <v>1.1. Formasi Hutan</v>
      </c>
      <c r="N4394" s="71" t="str">
        <f>VLOOKUP(C4394,geocode!$A$1:$C$40,2,false)</f>
        <v>Island buffered 20 km</v>
      </c>
      <c r="O4394" s="71" t="str">
        <f>VLOOKUP(C4394,geocode!$A$1:$C$40,3,false)</f>
        <v>Island buffered 20 km</v>
      </c>
      <c r="P4394" s="71">
        <v>2000.0</v>
      </c>
      <c r="Q4394" s="71">
        <v>2023.0</v>
      </c>
    </row>
    <row r="4395" ht="15.75" hidden="1" customHeight="1">
      <c r="B4395" s="71">
        <v>10.6962503845214</v>
      </c>
      <c r="C4395" s="71">
        <v>5.0</v>
      </c>
      <c r="D4395" s="71">
        <v>13.0</v>
      </c>
      <c r="E4395" s="71">
        <v>5.0</v>
      </c>
      <c r="F4395" s="71" t="str">
        <f>VLOOKUP(D4395, legend!$C$3:$G$22, 2, FALSE)</f>
        <v>2. Non-Forest Natural Vegetation</v>
      </c>
      <c r="G4395" s="71" t="str">
        <f>VLOOKUP(D4395, legend!$C$3:$G$22, 3, FALSE)</f>
        <v>2. Tumbuhan Non-Hutan Lainnya</v>
      </c>
      <c r="H4395" s="71" t="str">
        <f>VLOOKUP(D4395, legend!$C$3:$G$22, 4, FALSE)</f>
        <v>2.1. Other Natural Vegetation</v>
      </c>
      <c r="I4395" s="71" t="str">
        <f>VLOOKUP(D4395, legend!$C$3:$G$22, 5, FALSE)</f>
        <v>2.1. Tumbuhan Non-Hutan Lainnya</v>
      </c>
      <c r="J4395" s="71" t="str">
        <f>VLOOKUP(E4395, legend!$C$3:$G$22, 2, FALSE)</f>
        <v>1. Forest </v>
      </c>
      <c r="K4395" s="71" t="str">
        <f>VLOOKUP(E4395, legend!$C$3:$G$22, 3, FALSE)</f>
        <v>1. Hutan</v>
      </c>
      <c r="L4395" s="71" t="str">
        <f>VLOOKUP(E4395, legend!$C$3:$G$22, 4, FALSE)</f>
        <v>1.2. Mangrove</v>
      </c>
      <c r="M4395" s="71" t="str">
        <f>VLOOKUP(E4395, legend!$C$3:$G$22, 5, FALSE)</f>
        <v>1.2. Mangrove</v>
      </c>
      <c r="N4395" s="71" t="str">
        <f>VLOOKUP(C4395,geocode!$A$1:$C$40,2,false)</f>
        <v>Island buffered 20 km</v>
      </c>
      <c r="O4395" s="71" t="str">
        <f>VLOOKUP(C4395,geocode!$A$1:$C$40,3,false)</f>
        <v>Island buffered 20 km</v>
      </c>
      <c r="P4395" s="71">
        <v>2000.0</v>
      </c>
      <c r="Q4395" s="71">
        <v>2023.0</v>
      </c>
    </row>
    <row r="4396" ht="15.75" hidden="1" customHeight="1">
      <c r="B4396" s="71">
        <v>239.328638934326</v>
      </c>
      <c r="C4396" s="71">
        <v>5.0</v>
      </c>
      <c r="D4396" s="71">
        <v>13.0</v>
      </c>
      <c r="E4396" s="71">
        <v>13.0</v>
      </c>
      <c r="F4396" s="71" t="str">
        <f>VLOOKUP(D4396, legend!$C$3:$G$22, 2, FALSE)</f>
        <v>2. Non-Forest Natural Vegetation</v>
      </c>
      <c r="G4396" s="71" t="str">
        <f>VLOOKUP(D4396, legend!$C$3:$G$22, 3, FALSE)</f>
        <v>2. Tumbuhan Non-Hutan Lainnya</v>
      </c>
      <c r="H4396" s="71" t="str">
        <f>VLOOKUP(D4396, legend!$C$3:$G$22, 4, FALSE)</f>
        <v>2.1. Other Natural Vegetation</v>
      </c>
      <c r="I4396" s="71" t="str">
        <f>VLOOKUP(D4396, legend!$C$3:$G$22, 5, FALSE)</f>
        <v>2.1. Tumbuhan Non-Hutan Lainnya</v>
      </c>
      <c r="J4396" s="71" t="str">
        <f>VLOOKUP(E4396, legend!$C$3:$G$22, 2, FALSE)</f>
        <v>2. Non-Forest Natural Vegetation</v>
      </c>
      <c r="K4396" s="71" t="str">
        <f>VLOOKUP(E4396, legend!$C$3:$G$22, 3, FALSE)</f>
        <v>2. Tumbuhan Non-Hutan Lainnya</v>
      </c>
      <c r="L4396" s="71" t="str">
        <f>VLOOKUP(E4396, legend!$C$3:$G$22, 4, FALSE)</f>
        <v>2.1. Other Natural Vegetation</v>
      </c>
      <c r="M4396" s="71" t="str">
        <f>VLOOKUP(E4396, legend!$C$3:$G$22, 5, FALSE)</f>
        <v>2.1. Tumbuhan Non-Hutan Lainnya</v>
      </c>
      <c r="N4396" s="71" t="str">
        <f>VLOOKUP(C4396,geocode!$A$1:$C$40,2,false)</f>
        <v>Island buffered 20 km</v>
      </c>
      <c r="O4396" s="71" t="str">
        <f>VLOOKUP(C4396,geocode!$A$1:$C$40,3,false)</f>
        <v>Island buffered 20 km</v>
      </c>
      <c r="P4396" s="71">
        <v>2000.0</v>
      </c>
      <c r="Q4396" s="71">
        <v>2023.0</v>
      </c>
    </row>
    <row r="4397" ht="15.75" hidden="1" customHeight="1">
      <c r="B4397" s="71">
        <v>49.1807424804687</v>
      </c>
      <c r="C4397" s="71">
        <v>5.0</v>
      </c>
      <c r="D4397" s="71">
        <v>13.0</v>
      </c>
      <c r="E4397" s="71">
        <v>21.0</v>
      </c>
      <c r="F4397" s="71" t="str">
        <f>VLOOKUP(D4397, legend!$C$3:$G$22, 2, FALSE)</f>
        <v>2. Non-Forest Natural Vegetation</v>
      </c>
      <c r="G4397" s="71" t="str">
        <f>VLOOKUP(D4397, legend!$C$3:$G$22, 3, FALSE)</f>
        <v>2. Tumbuhan Non-Hutan Lainnya</v>
      </c>
      <c r="H4397" s="71" t="str">
        <f>VLOOKUP(D4397, legend!$C$3:$G$22, 4, FALSE)</f>
        <v>2.1. Other Natural Vegetation</v>
      </c>
      <c r="I4397" s="71" t="str">
        <f>VLOOKUP(D4397, legend!$C$3:$G$22, 5, FALSE)</f>
        <v>2.1. Tumbuhan Non-Hutan Lainnya</v>
      </c>
      <c r="J4397" s="71" t="str">
        <f>VLOOKUP(E4397, legend!$C$3:$G$22, 2, FALSE)</f>
        <v>3. Agriculture</v>
      </c>
      <c r="K4397" s="71" t="str">
        <f>VLOOKUP(E4397, legend!$C$3:$G$22, 3, FALSE)</f>
        <v>3. Pertanian</v>
      </c>
      <c r="L4397" s="71" t="str">
        <f>VLOOKUP(E4397, legend!$C$3:$G$22, 4, FALSE)</f>
        <v>3.4. Other Agriculture</v>
      </c>
      <c r="M4397" s="71" t="str">
        <f>VLOOKUP(E4397, legend!$C$3:$G$22, 5, FALSE)</f>
        <v>3.4. Pertanian Lainnya </v>
      </c>
      <c r="N4397" s="71" t="str">
        <f>VLOOKUP(C4397,geocode!$A$1:$C$40,2,false)</f>
        <v>Island buffered 20 km</v>
      </c>
      <c r="O4397" s="71" t="str">
        <f>VLOOKUP(C4397,geocode!$A$1:$C$40,3,false)</f>
        <v>Island buffered 20 km</v>
      </c>
      <c r="P4397" s="71">
        <v>2000.0</v>
      </c>
      <c r="Q4397" s="71">
        <v>2023.0</v>
      </c>
    </row>
    <row r="4398" ht="15.75" hidden="1" customHeight="1">
      <c r="B4398" s="71">
        <v>3.92068637695312</v>
      </c>
      <c r="C4398" s="71">
        <v>5.0</v>
      </c>
      <c r="D4398" s="71">
        <v>13.0</v>
      </c>
      <c r="E4398" s="71">
        <v>24.0</v>
      </c>
      <c r="F4398" s="71" t="str">
        <f>VLOOKUP(D4398, legend!$C$3:$G$22, 2, FALSE)</f>
        <v>2. Non-Forest Natural Vegetation</v>
      </c>
      <c r="G4398" s="71" t="str">
        <f>VLOOKUP(D4398, legend!$C$3:$G$22, 3, FALSE)</f>
        <v>2. Tumbuhan Non-Hutan Lainnya</v>
      </c>
      <c r="H4398" s="71" t="str">
        <f>VLOOKUP(D4398, legend!$C$3:$G$22, 4, FALSE)</f>
        <v>2.1. Other Natural Vegetation</v>
      </c>
      <c r="I4398" s="71" t="str">
        <f>VLOOKUP(D4398, legend!$C$3:$G$22, 5, FALSE)</f>
        <v>2.1. Tumbuhan Non-Hutan Lainnya</v>
      </c>
      <c r="J4398" s="71" t="str">
        <f>VLOOKUP(E4398, legend!$C$3:$G$22, 2, FALSE)</f>
        <v>4. Non-Vegetated Area</v>
      </c>
      <c r="K4398" s="71" t="str">
        <f>VLOOKUP(E4398, legend!$C$3:$G$22, 3, FALSE)</f>
        <v>4. Non-Vegetasi</v>
      </c>
      <c r="L4398" s="71" t="str">
        <f>VLOOKUP(E4398, legend!$C$3:$G$22, 4, FALSE)</f>
        <v>4.2. Urban Area</v>
      </c>
      <c r="M4398" s="71" t="str">
        <f>VLOOKUP(E4398, legend!$C$3:$G$22, 5, FALSE)</f>
        <v>4.2. Pemukiman </v>
      </c>
      <c r="N4398" s="71" t="str">
        <f>VLOOKUP(C4398,geocode!$A$1:$C$40,2,false)</f>
        <v>Island buffered 20 km</v>
      </c>
      <c r="O4398" s="71" t="str">
        <f>VLOOKUP(C4398,geocode!$A$1:$C$40,3,false)</f>
        <v>Island buffered 20 km</v>
      </c>
      <c r="P4398" s="71">
        <v>2000.0</v>
      </c>
      <c r="Q4398" s="71">
        <v>2023.0</v>
      </c>
    </row>
    <row r="4399" ht="15.75" hidden="1" customHeight="1">
      <c r="B4399" s="71">
        <v>15.4474438537597</v>
      </c>
      <c r="C4399" s="71">
        <v>5.0</v>
      </c>
      <c r="D4399" s="71">
        <v>13.0</v>
      </c>
      <c r="E4399" s="71">
        <v>25.0</v>
      </c>
      <c r="F4399" s="71" t="str">
        <f>VLOOKUP(D4399, legend!$C$3:$G$22, 2, FALSE)</f>
        <v>2. Non-Forest Natural Vegetation</v>
      </c>
      <c r="G4399" s="71" t="str">
        <f>VLOOKUP(D4399, legend!$C$3:$G$22, 3, FALSE)</f>
        <v>2. Tumbuhan Non-Hutan Lainnya</v>
      </c>
      <c r="H4399" s="71" t="str">
        <f>VLOOKUP(D4399, legend!$C$3:$G$22, 4, FALSE)</f>
        <v>2.1. Other Natural Vegetation</v>
      </c>
      <c r="I4399" s="71" t="str">
        <f>VLOOKUP(D4399, legend!$C$3:$G$22, 5, FALSE)</f>
        <v>2.1. Tumbuhan Non-Hutan Lainnya</v>
      </c>
      <c r="J4399" s="71" t="str">
        <f>VLOOKUP(E4399, legend!$C$3:$G$22, 2, FALSE)</f>
        <v>4. Non-Vegetated Area</v>
      </c>
      <c r="K4399" s="71" t="str">
        <f>VLOOKUP(E4399, legend!$C$3:$G$22, 3, FALSE)</f>
        <v>4. Non-Vegetasi</v>
      </c>
      <c r="L4399" s="71" t="str">
        <f>VLOOKUP(E4399, legend!$C$3:$G$22, 4, FALSE)</f>
        <v>4.3. Other Non-Vegetation</v>
      </c>
      <c r="M4399" s="71" t="str">
        <f>VLOOKUP(E4399, legend!$C$3:$G$22, 5, FALSE)</f>
        <v>4.3. Non-Vegetasi Lainnya</v>
      </c>
      <c r="N4399" s="71" t="str">
        <f>VLOOKUP(C4399,geocode!$A$1:$C$40,2,false)</f>
        <v>Island buffered 20 km</v>
      </c>
      <c r="O4399" s="71" t="str">
        <f>VLOOKUP(C4399,geocode!$A$1:$C$40,3,false)</f>
        <v>Island buffered 20 km</v>
      </c>
      <c r="P4399" s="71">
        <v>2000.0</v>
      </c>
      <c r="Q4399" s="71">
        <v>2023.0</v>
      </c>
    </row>
    <row r="4400" ht="15.75" hidden="1" customHeight="1">
      <c r="B4400" s="71">
        <v>0.178604705810546</v>
      </c>
      <c r="C4400" s="71">
        <v>5.0</v>
      </c>
      <c r="D4400" s="71">
        <v>13.0</v>
      </c>
      <c r="E4400" s="71">
        <v>30.0</v>
      </c>
      <c r="F4400" s="71" t="str">
        <f>VLOOKUP(D4400, legend!$C$3:$G$22, 2, FALSE)</f>
        <v>2. Non-Forest Natural Vegetation</v>
      </c>
      <c r="G4400" s="71" t="str">
        <f>VLOOKUP(D4400, legend!$C$3:$G$22, 3, FALSE)</f>
        <v>2. Tumbuhan Non-Hutan Lainnya</v>
      </c>
      <c r="H4400" s="71" t="str">
        <f>VLOOKUP(D4400, legend!$C$3:$G$22, 4, FALSE)</f>
        <v>2.1. Other Natural Vegetation</v>
      </c>
      <c r="I4400" s="71" t="str">
        <f>VLOOKUP(D4400, legend!$C$3:$G$22, 5, FALSE)</f>
        <v>2.1. Tumbuhan Non-Hutan Lainnya</v>
      </c>
      <c r="J4400" s="71" t="str">
        <f>VLOOKUP(E4400, legend!$C$3:$G$22, 2, FALSE)</f>
        <v>4. Non-Vegetated Area</v>
      </c>
      <c r="K4400" s="71" t="str">
        <f>VLOOKUP(E4400, legend!$C$3:$G$22, 3, FALSE)</f>
        <v>4. Non-Vegetasi</v>
      </c>
      <c r="L4400" s="71" t="str">
        <f>VLOOKUP(E4400, legend!$C$3:$G$22, 4, FALSE)</f>
        <v>4.1. Mining Pit</v>
      </c>
      <c r="M4400" s="71" t="str">
        <f>VLOOKUP(E4400, legend!$C$3:$G$22, 5, FALSE)</f>
        <v>4.1. Lubang Tambang</v>
      </c>
      <c r="N4400" s="71" t="str">
        <f>VLOOKUP(C4400,geocode!$A$1:$C$40,2,false)</f>
        <v>Island buffered 20 km</v>
      </c>
      <c r="O4400" s="71" t="str">
        <f>VLOOKUP(C4400,geocode!$A$1:$C$40,3,false)</f>
        <v>Island buffered 20 km</v>
      </c>
      <c r="P4400" s="71">
        <v>2000.0</v>
      </c>
      <c r="Q4400" s="71">
        <v>2023.0</v>
      </c>
    </row>
    <row r="4401" ht="15.75" hidden="1" customHeight="1">
      <c r="B4401" s="71">
        <v>0.178615270996093</v>
      </c>
      <c r="C4401" s="71">
        <v>5.0</v>
      </c>
      <c r="D4401" s="71">
        <v>13.0</v>
      </c>
      <c r="E4401" s="71">
        <v>31.0</v>
      </c>
      <c r="F4401" s="71" t="str">
        <f>VLOOKUP(D4401, legend!$C$3:$G$22, 2, FALSE)</f>
        <v>2. Non-Forest Natural Vegetation</v>
      </c>
      <c r="G4401" s="71" t="str">
        <f>VLOOKUP(D4401, legend!$C$3:$G$22, 3, FALSE)</f>
        <v>2. Tumbuhan Non-Hutan Lainnya</v>
      </c>
      <c r="H4401" s="71" t="str">
        <f>VLOOKUP(D4401, legend!$C$3:$G$22, 4, FALSE)</f>
        <v>2.1. Other Natural Vegetation</v>
      </c>
      <c r="I4401" s="71" t="str">
        <f>VLOOKUP(D4401, legend!$C$3:$G$22, 5, FALSE)</f>
        <v>2.1. Tumbuhan Non-Hutan Lainnya</v>
      </c>
      <c r="J4401" s="71" t="str">
        <f>VLOOKUP(E4401, legend!$C$3:$G$22, 2, FALSE)</f>
        <v>5. Water Body</v>
      </c>
      <c r="K4401" s="71" t="str">
        <f>VLOOKUP(E4401, legend!$C$3:$G$22, 3, FALSE)</f>
        <v>5. Tubuh Air</v>
      </c>
      <c r="L4401" s="71" t="str">
        <f>VLOOKUP(E4401, legend!$C$3:$G$22, 4, FALSE)</f>
        <v>5.1. Aquaculture</v>
      </c>
      <c r="M4401" s="71" t="str">
        <f>VLOOKUP(E4401, legend!$C$3:$G$22, 5, FALSE)</f>
        <v>5.1. Tambak</v>
      </c>
      <c r="N4401" s="71" t="str">
        <f>VLOOKUP(C4401,geocode!$A$1:$C$40,2,false)</f>
        <v>Island buffered 20 km</v>
      </c>
      <c r="O4401" s="71" t="str">
        <f>VLOOKUP(C4401,geocode!$A$1:$C$40,3,false)</f>
        <v>Island buffered 20 km</v>
      </c>
      <c r="P4401" s="71">
        <v>2000.0</v>
      </c>
      <c r="Q4401" s="71">
        <v>2023.0</v>
      </c>
    </row>
    <row r="4402" ht="15.75" hidden="1" customHeight="1">
      <c r="B4402" s="71">
        <v>64.7894848205566</v>
      </c>
      <c r="C4402" s="71">
        <v>5.0</v>
      </c>
      <c r="D4402" s="71">
        <v>13.0</v>
      </c>
      <c r="E4402" s="71">
        <v>33.0</v>
      </c>
      <c r="F4402" s="71" t="str">
        <f>VLOOKUP(D4402, legend!$C$3:$G$22, 2, FALSE)</f>
        <v>2. Non-Forest Natural Vegetation</v>
      </c>
      <c r="G4402" s="71" t="str">
        <f>VLOOKUP(D4402, legend!$C$3:$G$22, 3, FALSE)</f>
        <v>2. Tumbuhan Non-Hutan Lainnya</v>
      </c>
      <c r="H4402" s="71" t="str">
        <f>VLOOKUP(D4402, legend!$C$3:$G$22, 4, FALSE)</f>
        <v>2.1. Other Natural Vegetation</v>
      </c>
      <c r="I4402" s="71" t="str">
        <f>VLOOKUP(D4402, legend!$C$3:$G$22, 5, FALSE)</f>
        <v>2.1. Tumbuhan Non-Hutan Lainnya</v>
      </c>
      <c r="J4402" s="71" t="str">
        <f>VLOOKUP(E4402, legend!$C$3:$G$22, 2, FALSE)</f>
        <v>5. Water Body</v>
      </c>
      <c r="K4402" s="71" t="str">
        <f>VLOOKUP(E4402, legend!$C$3:$G$22, 3, FALSE)</f>
        <v>5. Tubuh Air</v>
      </c>
      <c r="L4402" s="71" t="str">
        <f>VLOOKUP(E4402, legend!$C$3:$G$22, 4, FALSE)</f>
        <v>5.2. River, Lake, Ocean</v>
      </c>
      <c r="M4402" s="71" t="str">
        <f>VLOOKUP(E4402, legend!$C$3:$G$22, 5, FALSE)</f>
        <v>5.2. Sungai, Danau, Laut</v>
      </c>
      <c r="N4402" s="71" t="str">
        <f>VLOOKUP(C4402,geocode!$A$1:$C$40,2,false)</f>
        <v>Island buffered 20 km</v>
      </c>
      <c r="O4402" s="71" t="str">
        <f>VLOOKUP(C4402,geocode!$A$1:$C$40,3,false)</f>
        <v>Island buffered 20 km</v>
      </c>
      <c r="P4402" s="71">
        <v>2000.0</v>
      </c>
      <c r="Q4402" s="71">
        <v>2023.0</v>
      </c>
    </row>
    <row r="4403" ht="15.75" hidden="1" customHeight="1">
      <c r="B4403" s="71">
        <v>1.0714115234375</v>
      </c>
      <c r="C4403" s="71">
        <v>5.0</v>
      </c>
      <c r="D4403" s="71">
        <v>13.0</v>
      </c>
      <c r="E4403" s="71">
        <v>35.0</v>
      </c>
      <c r="F4403" s="71" t="str">
        <f>VLOOKUP(D4403, legend!$C$3:$G$22, 2, FALSE)</f>
        <v>2. Non-Forest Natural Vegetation</v>
      </c>
      <c r="G4403" s="71" t="str">
        <f>VLOOKUP(D4403, legend!$C$3:$G$22, 3, FALSE)</f>
        <v>2. Tumbuhan Non-Hutan Lainnya</v>
      </c>
      <c r="H4403" s="71" t="str">
        <f>VLOOKUP(D4403, legend!$C$3:$G$22, 4, FALSE)</f>
        <v>2.1. Other Natural Vegetation</v>
      </c>
      <c r="I4403" s="71" t="str">
        <f>VLOOKUP(D4403, legend!$C$3:$G$22, 5, FALSE)</f>
        <v>2.1. Tumbuhan Non-Hutan Lainnya</v>
      </c>
      <c r="J4403" s="71" t="str">
        <f>VLOOKUP(E4403, legend!$C$3:$G$22, 2, FALSE)</f>
        <v>3. Agriculture</v>
      </c>
      <c r="K4403" s="71" t="str">
        <f>VLOOKUP(E4403, legend!$C$3:$G$22, 3, FALSE)</f>
        <v>3. Pertanian</v>
      </c>
      <c r="L4403" s="71" t="str">
        <f>VLOOKUP(E4403, legend!$C$3:$G$22, 4, FALSE)</f>
        <v>3.2. Oil Palm</v>
      </c>
      <c r="M4403" s="71" t="str">
        <f>VLOOKUP(E4403, legend!$C$3:$G$22, 5, FALSE)</f>
        <v>3.2. Sawit</v>
      </c>
      <c r="N4403" s="71" t="str">
        <f>VLOOKUP(C4403,geocode!$A$1:$C$40,2,false)</f>
        <v>Island buffered 20 km</v>
      </c>
      <c r="O4403" s="71" t="str">
        <f>VLOOKUP(C4403,geocode!$A$1:$C$40,3,false)</f>
        <v>Island buffered 20 km</v>
      </c>
      <c r="P4403" s="71">
        <v>2000.0</v>
      </c>
      <c r="Q4403" s="71">
        <v>2023.0</v>
      </c>
    </row>
    <row r="4404" ht="15.75" hidden="1" customHeight="1">
      <c r="B4404" s="71">
        <v>0.265295410156249</v>
      </c>
      <c r="C4404" s="71">
        <v>5.0</v>
      </c>
      <c r="D4404" s="71">
        <v>13.0</v>
      </c>
      <c r="E4404" s="71">
        <v>40.0</v>
      </c>
      <c r="F4404" s="71" t="str">
        <f>VLOOKUP(D4404, legend!$C$3:$G$22, 2, FALSE)</f>
        <v>2. Non-Forest Natural Vegetation</v>
      </c>
      <c r="G4404" s="71" t="str">
        <f>VLOOKUP(D4404, legend!$C$3:$G$22, 3, FALSE)</f>
        <v>2. Tumbuhan Non-Hutan Lainnya</v>
      </c>
      <c r="H4404" s="71" t="str">
        <f>VLOOKUP(D4404, legend!$C$3:$G$22, 4, FALSE)</f>
        <v>2.1. Other Natural Vegetation</v>
      </c>
      <c r="I4404" s="71" t="str">
        <f>VLOOKUP(D4404, legend!$C$3:$G$22, 5, FALSE)</f>
        <v>2.1. Tumbuhan Non-Hutan Lainnya</v>
      </c>
      <c r="J4404" s="71" t="str">
        <f>VLOOKUP(E4404, legend!$C$3:$G$22, 2, FALSE)</f>
        <v>3. Agriculture</v>
      </c>
      <c r="K4404" s="71" t="str">
        <f>VLOOKUP(E4404, legend!$C$3:$G$22, 3, FALSE)</f>
        <v>3. Pertanian</v>
      </c>
      <c r="L4404" s="71" t="str">
        <f>VLOOKUP(E4404, legend!$C$3:$G$22, 4, FALSE)</f>
        <v>3.1. Rice Paddy</v>
      </c>
      <c r="M4404" s="71" t="str">
        <f>VLOOKUP(E4404, legend!$C$3:$G$22, 5, FALSE)</f>
        <v>3.1. Sawah</v>
      </c>
      <c r="N4404" s="71" t="str">
        <f>VLOOKUP(C4404,geocode!$A$1:$C$40,2,false)</f>
        <v>Island buffered 20 km</v>
      </c>
      <c r="O4404" s="71" t="str">
        <f>VLOOKUP(C4404,geocode!$A$1:$C$40,3,false)</f>
        <v>Island buffered 20 km</v>
      </c>
      <c r="P4404" s="71">
        <v>2000.0</v>
      </c>
      <c r="Q4404" s="71">
        <v>2023.0</v>
      </c>
    </row>
    <row r="4405" ht="15.75" hidden="1" customHeight="1">
      <c r="B4405" s="71">
        <v>0.089362890625</v>
      </c>
      <c r="C4405" s="71">
        <v>5.0</v>
      </c>
      <c r="D4405" s="71">
        <v>13.0</v>
      </c>
      <c r="E4405" s="71">
        <v>76.0</v>
      </c>
      <c r="F4405" s="71" t="str">
        <f>VLOOKUP(D4405, legend!$C$3:$G$22, 2, FALSE)</f>
        <v>2. Non-Forest Natural Vegetation</v>
      </c>
      <c r="G4405" s="71" t="str">
        <f>VLOOKUP(D4405, legend!$C$3:$G$22, 3, FALSE)</f>
        <v>2. Tumbuhan Non-Hutan Lainnya</v>
      </c>
      <c r="H4405" s="71" t="str">
        <f>VLOOKUP(D4405, legend!$C$3:$G$22, 4, FALSE)</f>
        <v>2.1. Other Natural Vegetation</v>
      </c>
      <c r="I4405" s="71" t="str">
        <f>VLOOKUP(D4405, legend!$C$3:$G$22, 5, FALSE)</f>
        <v>2.1. Tumbuhan Non-Hutan Lainnya</v>
      </c>
      <c r="J4405" s="71" t="str">
        <f>VLOOKUP(E4405, legend!$C$3:$G$22, 2, FALSE)</f>
        <v>1. Forest </v>
      </c>
      <c r="K4405" s="71" t="str">
        <f>VLOOKUP(E4405, legend!$C$3:$G$22, 3, FALSE)</f>
        <v>1. Hutan</v>
      </c>
      <c r="L4405" s="71" t="str">
        <f>VLOOKUP(E4405, legend!$C$3:$G$22, 4, FALSE)</f>
        <v>1.3 Peat swamp forest</v>
      </c>
      <c r="M4405" s="71" t="str">
        <f>VLOOKUP(E4405, legend!$C$3:$G$22, 5, FALSE)</f>
        <v>1.3 Hutan rawa gambut</v>
      </c>
      <c r="N4405" s="71" t="str">
        <f>VLOOKUP(C4405,geocode!$A$1:$C$40,2,false)</f>
        <v>Island buffered 20 km</v>
      </c>
      <c r="O4405" s="71" t="str">
        <f>VLOOKUP(C4405,geocode!$A$1:$C$40,3,false)</f>
        <v>Island buffered 20 km</v>
      </c>
      <c r="P4405" s="71">
        <v>2000.0</v>
      </c>
      <c r="Q4405" s="71">
        <v>2023.0</v>
      </c>
    </row>
    <row r="4406" ht="15.75" hidden="1" customHeight="1">
      <c r="B4406" s="71">
        <v>4.99080491943359</v>
      </c>
      <c r="C4406" s="71">
        <v>5.0</v>
      </c>
      <c r="D4406" s="71">
        <v>21.0</v>
      </c>
      <c r="E4406" s="71">
        <v>3.0</v>
      </c>
      <c r="F4406" s="71" t="str">
        <f>VLOOKUP(D4406, legend!$C$3:$G$22, 2, FALSE)</f>
        <v>3. Agriculture</v>
      </c>
      <c r="G4406" s="71" t="str">
        <f>VLOOKUP(D4406, legend!$C$3:$G$22, 3, FALSE)</f>
        <v>3. Pertanian</v>
      </c>
      <c r="H4406" s="71" t="str">
        <f>VLOOKUP(D4406, legend!$C$3:$G$22, 4, FALSE)</f>
        <v>3.4. Other Agriculture</v>
      </c>
      <c r="I4406" s="71" t="str">
        <f>VLOOKUP(D4406, legend!$C$3:$G$22, 5, FALSE)</f>
        <v>3.4. Pertanian Lainnya </v>
      </c>
      <c r="J4406" s="71" t="str">
        <f>VLOOKUP(E4406, legend!$C$3:$G$22, 2, FALSE)</f>
        <v>1. Forest </v>
      </c>
      <c r="K4406" s="71" t="str">
        <f>VLOOKUP(E4406, legend!$C$3:$G$22, 3, FALSE)</f>
        <v>1. Hutan</v>
      </c>
      <c r="L4406" s="71" t="str">
        <f>VLOOKUP(E4406, legend!$C$3:$G$22, 4, FALSE)</f>
        <v>1.1. Forest Formation</v>
      </c>
      <c r="M4406" s="71" t="str">
        <f>VLOOKUP(E4406, legend!$C$3:$G$22, 5, FALSE)</f>
        <v>1.1. Formasi Hutan</v>
      </c>
      <c r="N4406" s="71" t="str">
        <f>VLOOKUP(C4406,geocode!$A$1:$C$40,2,false)</f>
        <v>Island buffered 20 km</v>
      </c>
      <c r="O4406" s="71" t="str">
        <f>VLOOKUP(C4406,geocode!$A$1:$C$40,3,false)</f>
        <v>Island buffered 20 km</v>
      </c>
      <c r="P4406" s="71">
        <v>2000.0</v>
      </c>
      <c r="Q4406" s="71">
        <v>2023.0</v>
      </c>
    </row>
    <row r="4407" ht="15.75" hidden="1" customHeight="1">
      <c r="B4407" s="71">
        <v>10.0478185241699</v>
      </c>
      <c r="C4407" s="71">
        <v>5.0</v>
      </c>
      <c r="D4407" s="71">
        <v>21.0</v>
      </c>
      <c r="E4407" s="71">
        <v>5.0</v>
      </c>
      <c r="F4407" s="71" t="str">
        <f>VLOOKUP(D4407, legend!$C$3:$G$22, 2, FALSE)</f>
        <v>3. Agriculture</v>
      </c>
      <c r="G4407" s="71" t="str">
        <f>VLOOKUP(D4407, legend!$C$3:$G$22, 3, FALSE)</f>
        <v>3. Pertanian</v>
      </c>
      <c r="H4407" s="71" t="str">
        <f>VLOOKUP(D4407, legend!$C$3:$G$22, 4, FALSE)</f>
        <v>3.4. Other Agriculture</v>
      </c>
      <c r="I4407" s="71" t="str">
        <f>VLOOKUP(D4407, legend!$C$3:$G$22, 5, FALSE)</f>
        <v>3.4. Pertanian Lainnya </v>
      </c>
      <c r="J4407" s="71" t="str">
        <f>VLOOKUP(E4407, legend!$C$3:$G$22, 2, FALSE)</f>
        <v>1. Forest </v>
      </c>
      <c r="K4407" s="71" t="str">
        <f>VLOOKUP(E4407, legend!$C$3:$G$22, 3, FALSE)</f>
        <v>1. Hutan</v>
      </c>
      <c r="L4407" s="71" t="str">
        <f>VLOOKUP(E4407, legend!$C$3:$G$22, 4, FALSE)</f>
        <v>1.2. Mangrove</v>
      </c>
      <c r="M4407" s="71" t="str">
        <f>VLOOKUP(E4407, legend!$C$3:$G$22, 5, FALSE)</f>
        <v>1.2. Mangrove</v>
      </c>
      <c r="N4407" s="71" t="str">
        <f>VLOOKUP(C4407,geocode!$A$1:$C$40,2,false)</f>
        <v>Island buffered 20 km</v>
      </c>
      <c r="O4407" s="71" t="str">
        <f>VLOOKUP(C4407,geocode!$A$1:$C$40,3,false)</f>
        <v>Island buffered 20 km</v>
      </c>
      <c r="P4407" s="71">
        <v>2000.0</v>
      </c>
      <c r="Q4407" s="71">
        <v>2023.0</v>
      </c>
    </row>
    <row r="4408" ht="15.75" hidden="1" customHeight="1">
      <c r="B4408" s="71">
        <v>18.8394891418456</v>
      </c>
      <c r="C4408" s="71">
        <v>5.0</v>
      </c>
      <c r="D4408" s="71">
        <v>21.0</v>
      </c>
      <c r="E4408" s="71">
        <v>13.0</v>
      </c>
      <c r="F4408" s="71" t="str">
        <f>VLOOKUP(D4408, legend!$C$3:$G$22, 2, FALSE)</f>
        <v>3. Agriculture</v>
      </c>
      <c r="G4408" s="71" t="str">
        <f>VLOOKUP(D4408, legend!$C$3:$G$22, 3, FALSE)</f>
        <v>3. Pertanian</v>
      </c>
      <c r="H4408" s="71" t="str">
        <f>VLOOKUP(D4408, legend!$C$3:$G$22, 4, FALSE)</f>
        <v>3.4. Other Agriculture</v>
      </c>
      <c r="I4408" s="71" t="str">
        <f>VLOOKUP(D4408, legend!$C$3:$G$22, 5, FALSE)</f>
        <v>3.4. Pertanian Lainnya </v>
      </c>
      <c r="J4408" s="71" t="str">
        <f>VLOOKUP(E4408, legend!$C$3:$G$22, 2, FALSE)</f>
        <v>2. Non-Forest Natural Vegetation</v>
      </c>
      <c r="K4408" s="71" t="str">
        <f>VLOOKUP(E4408, legend!$C$3:$G$22, 3, FALSE)</f>
        <v>2. Tumbuhan Non-Hutan Lainnya</v>
      </c>
      <c r="L4408" s="71" t="str">
        <f>VLOOKUP(E4408, legend!$C$3:$G$22, 4, FALSE)</f>
        <v>2.1. Other Natural Vegetation</v>
      </c>
      <c r="M4408" s="71" t="str">
        <f>VLOOKUP(E4408, legend!$C$3:$G$22, 5, FALSE)</f>
        <v>2.1. Tumbuhan Non-Hutan Lainnya</v>
      </c>
      <c r="N4408" s="71" t="str">
        <f>VLOOKUP(C4408,geocode!$A$1:$C$40,2,false)</f>
        <v>Island buffered 20 km</v>
      </c>
      <c r="O4408" s="71" t="str">
        <f>VLOOKUP(C4408,geocode!$A$1:$C$40,3,false)</f>
        <v>Island buffered 20 km</v>
      </c>
      <c r="P4408" s="71">
        <v>2000.0</v>
      </c>
      <c r="Q4408" s="71">
        <v>2023.0</v>
      </c>
    </row>
    <row r="4409" ht="15.75" hidden="1" customHeight="1">
      <c r="B4409" s="71">
        <v>194.19122803955</v>
      </c>
      <c r="C4409" s="71">
        <v>5.0</v>
      </c>
      <c r="D4409" s="71">
        <v>21.0</v>
      </c>
      <c r="E4409" s="71">
        <v>21.0</v>
      </c>
      <c r="F4409" s="71" t="str">
        <f>VLOOKUP(D4409, legend!$C$3:$G$22, 2, FALSE)</f>
        <v>3. Agriculture</v>
      </c>
      <c r="G4409" s="71" t="str">
        <f>VLOOKUP(D4409, legend!$C$3:$G$22, 3, FALSE)</f>
        <v>3. Pertanian</v>
      </c>
      <c r="H4409" s="71" t="str">
        <f>VLOOKUP(D4409, legend!$C$3:$G$22, 4, FALSE)</f>
        <v>3.4. Other Agriculture</v>
      </c>
      <c r="I4409" s="71" t="str">
        <f>VLOOKUP(D4409, legend!$C$3:$G$22, 5, FALSE)</f>
        <v>3.4. Pertanian Lainnya </v>
      </c>
      <c r="J4409" s="71" t="str">
        <f>VLOOKUP(E4409, legend!$C$3:$G$22, 2, FALSE)</f>
        <v>3. Agriculture</v>
      </c>
      <c r="K4409" s="71" t="str">
        <f>VLOOKUP(E4409, legend!$C$3:$G$22, 3, FALSE)</f>
        <v>3. Pertanian</v>
      </c>
      <c r="L4409" s="71" t="str">
        <f>VLOOKUP(E4409, legend!$C$3:$G$22, 4, FALSE)</f>
        <v>3.4. Other Agriculture</v>
      </c>
      <c r="M4409" s="71" t="str">
        <f>VLOOKUP(E4409, legend!$C$3:$G$22, 5, FALSE)</f>
        <v>3.4. Pertanian Lainnya </v>
      </c>
      <c r="N4409" s="71" t="str">
        <f>VLOOKUP(C4409,geocode!$A$1:$C$40,2,false)</f>
        <v>Island buffered 20 km</v>
      </c>
      <c r="O4409" s="71" t="str">
        <f>VLOOKUP(C4409,geocode!$A$1:$C$40,3,false)</f>
        <v>Island buffered 20 km</v>
      </c>
      <c r="P4409" s="71">
        <v>2000.0</v>
      </c>
      <c r="Q4409" s="71">
        <v>2023.0</v>
      </c>
    </row>
    <row r="4410" ht="15.75" hidden="1" customHeight="1">
      <c r="B4410" s="71">
        <v>7.12067391357421</v>
      </c>
      <c r="C4410" s="71">
        <v>5.0</v>
      </c>
      <c r="D4410" s="71">
        <v>21.0</v>
      </c>
      <c r="E4410" s="71">
        <v>24.0</v>
      </c>
      <c r="F4410" s="71" t="str">
        <f>VLOOKUP(D4410, legend!$C$3:$G$22, 2, FALSE)</f>
        <v>3. Agriculture</v>
      </c>
      <c r="G4410" s="71" t="str">
        <f>VLOOKUP(D4410, legend!$C$3:$G$22, 3, FALSE)</f>
        <v>3. Pertanian</v>
      </c>
      <c r="H4410" s="71" t="str">
        <f>VLOOKUP(D4410, legend!$C$3:$G$22, 4, FALSE)</f>
        <v>3.4. Other Agriculture</v>
      </c>
      <c r="I4410" s="71" t="str">
        <f>VLOOKUP(D4410, legend!$C$3:$G$22, 5, FALSE)</f>
        <v>3.4. Pertanian Lainnya </v>
      </c>
      <c r="J4410" s="71" t="str">
        <f>VLOOKUP(E4410, legend!$C$3:$G$22, 2, FALSE)</f>
        <v>4. Non-Vegetated Area</v>
      </c>
      <c r="K4410" s="71" t="str">
        <f>VLOOKUP(E4410, legend!$C$3:$G$22, 3, FALSE)</f>
        <v>4. Non-Vegetasi</v>
      </c>
      <c r="L4410" s="71" t="str">
        <f>VLOOKUP(E4410, legend!$C$3:$G$22, 4, FALSE)</f>
        <v>4.2. Urban Area</v>
      </c>
      <c r="M4410" s="71" t="str">
        <f>VLOOKUP(E4410, legend!$C$3:$G$22, 5, FALSE)</f>
        <v>4.2. Pemukiman </v>
      </c>
      <c r="N4410" s="71" t="str">
        <f>VLOOKUP(C4410,geocode!$A$1:$C$40,2,false)</f>
        <v>Island buffered 20 km</v>
      </c>
      <c r="O4410" s="71" t="str">
        <f>VLOOKUP(C4410,geocode!$A$1:$C$40,3,false)</f>
        <v>Island buffered 20 km</v>
      </c>
      <c r="P4410" s="71">
        <v>2000.0</v>
      </c>
      <c r="Q4410" s="71">
        <v>2023.0</v>
      </c>
    </row>
    <row r="4411" ht="15.75" hidden="1" customHeight="1">
      <c r="B4411" s="71">
        <v>10.8133952941894</v>
      </c>
      <c r="C4411" s="71">
        <v>5.0</v>
      </c>
      <c r="D4411" s="71">
        <v>21.0</v>
      </c>
      <c r="E4411" s="71">
        <v>25.0</v>
      </c>
      <c r="F4411" s="71" t="str">
        <f>VLOOKUP(D4411, legend!$C$3:$G$22, 2, FALSE)</f>
        <v>3. Agriculture</v>
      </c>
      <c r="G4411" s="71" t="str">
        <f>VLOOKUP(D4411, legend!$C$3:$G$22, 3, FALSE)</f>
        <v>3. Pertanian</v>
      </c>
      <c r="H4411" s="71" t="str">
        <f>VLOOKUP(D4411, legend!$C$3:$G$22, 4, FALSE)</f>
        <v>3.4. Other Agriculture</v>
      </c>
      <c r="I4411" s="71" t="str">
        <f>VLOOKUP(D4411, legend!$C$3:$G$22, 5, FALSE)</f>
        <v>3.4. Pertanian Lainnya </v>
      </c>
      <c r="J4411" s="71" t="str">
        <f>VLOOKUP(E4411, legend!$C$3:$G$22, 2, FALSE)</f>
        <v>4. Non-Vegetated Area</v>
      </c>
      <c r="K4411" s="71" t="str">
        <f>VLOOKUP(E4411, legend!$C$3:$G$22, 3, FALSE)</f>
        <v>4. Non-Vegetasi</v>
      </c>
      <c r="L4411" s="71" t="str">
        <f>VLOOKUP(E4411, legend!$C$3:$G$22, 4, FALSE)</f>
        <v>4.3. Other Non-Vegetation</v>
      </c>
      <c r="M4411" s="71" t="str">
        <f>VLOOKUP(E4411, legend!$C$3:$G$22, 5, FALSE)</f>
        <v>4.3. Non-Vegetasi Lainnya</v>
      </c>
      <c r="N4411" s="71" t="str">
        <f>VLOOKUP(C4411,geocode!$A$1:$C$40,2,false)</f>
        <v>Island buffered 20 km</v>
      </c>
      <c r="O4411" s="71" t="str">
        <f>VLOOKUP(C4411,geocode!$A$1:$C$40,3,false)</f>
        <v>Island buffered 20 km</v>
      </c>
      <c r="P4411" s="71">
        <v>2000.0</v>
      </c>
      <c r="Q4411" s="71">
        <v>2023.0</v>
      </c>
    </row>
    <row r="4412" ht="15.75" hidden="1" customHeight="1">
      <c r="B4412" s="71">
        <v>0.446080120849609</v>
      </c>
      <c r="C4412" s="71">
        <v>5.0</v>
      </c>
      <c r="D4412" s="71">
        <v>21.0</v>
      </c>
      <c r="E4412" s="71">
        <v>30.0</v>
      </c>
      <c r="F4412" s="71" t="str">
        <f>VLOOKUP(D4412, legend!$C$3:$G$22, 2, FALSE)</f>
        <v>3. Agriculture</v>
      </c>
      <c r="G4412" s="71" t="str">
        <f>VLOOKUP(D4412, legend!$C$3:$G$22, 3, FALSE)</f>
        <v>3. Pertanian</v>
      </c>
      <c r="H4412" s="71" t="str">
        <f>VLOOKUP(D4412, legend!$C$3:$G$22, 4, FALSE)</f>
        <v>3.4. Other Agriculture</v>
      </c>
      <c r="I4412" s="71" t="str">
        <f>VLOOKUP(D4412, legend!$C$3:$G$22, 5, FALSE)</f>
        <v>3.4. Pertanian Lainnya </v>
      </c>
      <c r="J4412" s="71" t="str">
        <f>VLOOKUP(E4412, legend!$C$3:$G$22, 2, FALSE)</f>
        <v>4. Non-Vegetated Area</v>
      </c>
      <c r="K4412" s="71" t="str">
        <f>VLOOKUP(E4412, legend!$C$3:$G$22, 3, FALSE)</f>
        <v>4. Non-Vegetasi</v>
      </c>
      <c r="L4412" s="71" t="str">
        <f>VLOOKUP(E4412, legend!$C$3:$G$22, 4, FALSE)</f>
        <v>4.1. Mining Pit</v>
      </c>
      <c r="M4412" s="71" t="str">
        <f>VLOOKUP(E4412, legend!$C$3:$G$22, 5, FALSE)</f>
        <v>4.1. Lubang Tambang</v>
      </c>
      <c r="N4412" s="71" t="str">
        <f>VLOOKUP(C4412,geocode!$A$1:$C$40,2,false)</f>
        <v>Island buffered 20 km</v>
      </c>
      <c r="O4412" s="71" t="str">
        <f>VLOOKUP(C4412,geocode!$A$1:$C$40,3,false)</f>
        <v>Island buffered 20 km</v>
      </c>
      <c r="P4412" s="71">
        <v>2000.0</v>
      </c>
      <c r="Q4412" s="71">
        <v>2023.0</v>
      </c>
    </row>
    <row r="4413" ht="15.75" hidden="1" customHeight="1">
      <c r="B4413" s="71">
        <v>2.04974692382812</v>
      </c>
      <c r="C4413" s="71">
        <v>5.0</v>
      </c>
      <c r="D4413" s="71">
        <v>21.0</v>
      </c>
      <c r="E4413" s="71">
        <v>31.0</v>
      </c>
      <c r="F4413" s="71" t="str">
        <f>VLOOKUP(D4413, legend!$C$3:$G$22, 2, FALSE)</f>
        <v>3. Agriculture</v>
      </c>
      <c r="G4413" s="71" t="str">
        <f>VLOOKUP(D4413, legend!$C$3:$G$22, 3, FALSE)</f>
        <v>3. Pertanian</v>
      </c>
      <c r="H4413" s="71" t="str">
        <f>VLOOKUP(D4413, legend!$C$3:$G$22, 4, FALSE)</f>
        <v>3.4. Other Agriculture</v>
      </c>
      <c r="I4413" s="71" t="str">
        <f>VLOOKUP(D4413, legend!$C$3:$G$22, 5, FALSE)</f>
        <v>3.4. Pertanian Lainnya </v>
      </c>
      <c r="J4413" s="71" t="str">
        <f>VLOOKUP(E4413, legend!$C$3:$G$22, 2, FALSE)</f>
        <v>5. Water Body</v>
      </c>
      <c r="K4413" s="71" t="str">
        <f>VLOOKUP(E4413, legend!$C$3:$G$22, 3, FALSE)</f>
        <v>5. Tubuh Air</v>
      </c>
      <c r="L4413" s="71" t="str">
        <f>VLOOKUP(E4413, legend!$C$3:$G$22, 4, FALSE)</f>
        <v>5.1. Aquaculture</v>
      </c>
      <c r="M4413" s="71" t="str">
        <f>VLOOKUP(E4413, legend!$C$3:$G$22, 5, FALSE)</f>
        <v>5.1. Tambak</v>
      </c>
      <c r="N4413" s="71" t="str">
        <f>VLOOKUP(C4413,geocode!$A$1:$C$40,2,false)</f>
        <v>Island buffered 20 km</v>
      </c>
      <c r="O4413" s="71" t="str">
        <f>VLOOKUP(C4413,geocode!$A$1:$C$40,3,false)</f>
        <v>Island buffered 20 km</v>
      </c>
      <c r="P4413" s="71">
        <v>2000.0</v>
      </c>
      <c r="Q4413" s="71">
        <v>2023.0</v>
      </c>
    </row>
    <row r="4414" ht="15.75" hidden="1" customHeight="1">
      <c r="B4414" s="71">
        <v>53.2901990722656</v>
      </c>
      <c r="C4414" s="71">
        <v>5.0</v>
      </c>
      <c r="D4414" s="71">
        <v>21.0</v>
      </c>
      <c r="E4414" s="71">
        <v>33.0</v>
      </c>
      <c r="F4414" s="71" t="str">
        <f>VLOOKUP(D4414, legend!$C$3:$G$22, 2, FALSE)</f>
        <v>3. Agriculture</v>
      </c>
      <c r="G4414" s="71" t="str">
        <f>VLOOKUP(D4414, legend!$C$3:$G$22, 3, FALSE)</f>
        <v>3. Pertanian</v>
      </c>
      <c r="H4414" s="71" t="str">
        <f>VLOOKUP(D4414, legend!$C$3:$G$22, 4, FALSE)</f>
        <v>3.4. Other Agriculture</v>
      </c>
      <c r="I4414" s="71" t="str">
        <f>VLOOKUP(D4414, legend!$C$3:$G$22, 5, FALSE)</f>
        <v>3.4. Pertanian Lainnya </v>
      </c>
      <c r="J4414" s="71" t="str">
        <f>VLOOKUP(E4414, legend!$C$3:$G$22, 2, FALSE)</f>
        <v>5. Water Body</v>
      </c>
      <c r="K4414" s="71" t="str">
        <f>VLOOKUP(E4414, legend!$C$3:$G$22, 3, FALSE)</f>
        <v>5. Tubuh Air</v>
      </c>
      <c r="L4414" s="71" t="str">
        <f>VLOOKUP(E4414, legend!$C$3:$G$22, 4, FALSE)</f>
        <v>5.2. River, Lake, Ocean</v>
      </c>
      <c r="M4414" s="71" t="str">
        <f>VLOOKUP(E4414, legend!$C$3:$G$22, 5, FALSE)</f>
        <v>5.2. Sungai, Danau, Laut</v>
      </c>
      <c r="N4414" s="71" t="str">
        <f>VLOOKUP(C4414,geocode!$A$1:$C$40,2,false)</f>
        <v>Island buffered 20 km</v>
      </c>
      <c r="O4414" s="71" t="str">
        <f>VLOOKUP(C4414,geocode!$A$1:$C$40,3,false)</f>
        <v>Island buffered 20 km</v>
      </c>
      <c r="P4414" s="71">
        <v>2000.0</v>
      </c>
      <c r="Q4414" s="71">
        <v>2023.0</v>
      </c>
    </row>
    <row r="4415" ht="15.75" hidden="1" customHeight="1">
      <c r="B4415" s="71">
        <v>0.357437115478515</v>
      </c>
      <c r="C4415" s="71">
        <v>5.0</v>
      </c>
      <c r="D4415" s="71">
        <v>21.0</v>
      </c>
      <c r="E4415" s="71">
        <v>35.0</v>
      </c>
      <c r="F4415" s="71" t="str">
        <f>VLOOKUP(D4415, legend!$C$3:$G$22, 2, FALSE)</f>
        <v>3. Agriculture</v>
      </c>
      <c r="G4415" s="71" t="str">
        <f>VLOOKUP(D4415, legend!$C$3:$G$22, 3, FALSE)</f>
        <v>3. Pertanian</v>
      </c>
      <c r="H4415" s="71" t="str">
        <f>VLOOKUP(D4415, legend!$C$3:$G$22, 4, FALSE)</f>
        <v>3.4. Other Agriculture</v>
      </c>
      <c r="I4415" s="71" t="str">
        <f>VLOOKUP(D4415, legend!$C$3:$G$22, 5, FALSE)</f>
        <v>3.4. Pertanian Lainnya </v>
      </c>
      <c r="J4415" s="71" t="str">
        <f>VLOOKUP(E4415, legend!$C$3:$G$22, 2, FALSE)</f>
        <v>3. Agriculture</v>
      </c>
      <c r="K4415" s="71" t="str">
        <f>VLOOKUP(E4415, legend!$C$3:$G$22, 3, FALSE)</f>
        <v>3. Pertanian</v>
      </c>
      <c r="L4415" s="71" t="str">
        <f>VLOOKUP(E4415, legend!$C$3:$G$22, 4, FALSE)</f>
        <v>3.2. Oil Palm</v>
      </c>
      <c r="M4415" s="71" t="str">
        <f>VLOOKUP(E4415, legend!$C$3:$G$22, 5, FALSE)</f>
        <v>3.2. Sawit</v>
      </c>
      <c r="N4415" s="71" t="str">
        <f>VLOOKUP(C4415,geocode!$A$1:$C$40,2,false)</f>
        <v>Island buffered 20 km</v>
      </c>
      <c r="O4415" s="71" t="str">
        <f>VLOOKUP(C4415,geocode!$A$1:$C$40,3,false)</f>
        <v>Island buffered 20 km</v>
      </c>
      <c r="P4415" s="71">
        <v>2000.0</v>
      </c>
      <c r="Q4415" s="71">
        <v>2023.0</v>
      </c>
    </row>
    <row r="4416" ht="15.75" hidden="1" customHeight="1">
      <c r="B4416" s="71">
        <v>0.266262872314453</v>
      </c>
      <c r="C4416" s="71">
        <v>5.0</v>
      </c>
      <c r="D4416" s="71">
        <v>21.0</v>
      </c>
      <c r="E4416" s="71">
        <v>40.0</v>
      </c>
      <c r="F4416" s="71" t="str">
        <f>VLOOKUP(D4416, legend!$C$3:$G$22, 2, FALSE)</f>
        <v>3. Agriculture</v>
      </c>
      <c r="G4416" s="71" t="str">
        <f>VLOOKUP(D4416, legend!$C$3:$G$22, 3, FALSE)</f>
        <v>3. Pertanian</v>
      </c>
      <c r="H4416" s="71" t="str">
        <f>VLOOKUP(D4416, legend!$C$3:$G$22, 4, FALSE)</f>
        <v>3.4. Other Agriculture</v>
      </c>
      <c r="I4416" s="71" t="str">
        <f>VLOOKUP(D4416, legend!$C$3:$G$22, 5, FALSE)</f>
        <v>3.4. Pertanian Lainnya </v>
      </c>
      <c r="J4416" s="71" t="str">
        <f>VLOOKUP(E4416, legend!$C$3:$G$22, 2, FALSE)</f>
        <v>3. Agriculture</v>
      </c>
      <c r="K4416" s="71" t="str">
        <f>VLOOKUP(E4416, legend!$C$3:$G$22, 3, FALSE)</f>
        <v>3. Pertanian</v>
      </c>
      <c r="L4416" s="71" t="str">
        <f>VLOOKUP(E4416, legend!$C$3:$G$22, 4, FALSE)</f>
        <v>3.1. Rice Paddy</v>
      </c>
      <c r="M4416" s="71" t="str">
        <f>VLOOKUP(E4416, legend!$C$3:$G$22, 5, FALSE)</f>
        <v>3.1. Sawah</v>
      </c>
      <c r="N4416" s="71" t="str">
        <f>VLOOKUP(C4416,geocode!$A$1:$C$40,2,false)</f>
        <v>Island buffered 20 km</v>
      </c>
      <c r="O4416" s="71" t="str">
        <f>VLOOKUP(C4416,geocode!$A$1:$C$40,3,false)</f>
        <v>Island buffered 20 km</v>
      </c>
      <c r="P4416" s="71">
        <v>2000.0</v>
      </c>
      <c r="Q4416" s="71">
        <v>2023.0</v>
      </c>
    </row>
    <row r="4417" ht="15.75" hidden="1" customHeight="1">
      <c r="B4417" s="71">
        <v>0.178625982666015</v>
      </c>
      <c r="C4417" s="71">
        <v>5.0</v>
      </c>
      <c r="D4417" s="71">
        <v>24.0</v>
      </c>
      <c r="E4417" s="71">
        <v>21.0</v>
      </c>
      <c r="F4417" s="71" t="str">
        <f>VLOOKUP(D4417, legend!$C$3:$G$22, 2, FALSE)</f>
        <v>4. Non-Vegetated Area</v>
      </c>
      <c r="G4417" s="71" t="str">
        <f>VLOOKUP(D4417, legend!$C$3:$G$22, 3, FALSE)</f>
        <v>4. Non-Vegetasi</v>
      </c>
      <c r="H4417" s="71" t="str">
        <f>VLOOKUP(D4417, legend!$C$3:$G$22, 4, FALSE)</f>
        <v>4.2. Urban Area</v>
      </c>
      <c r="I4417" s="71" t="str">
        <f>VLOOKUP(D4417, legend!$C$3:$G$22, 5, FALSE)</f>
        <v>4.2. Pemukiman </v>
      </c>
      <c r="J4417" s="71" t="str">
        <f>VLOOKUP(E4417, legend!$C$3:$G$22, 2, FALSE)</f>
        <v>3. Agriculture</v>
      </c>
      <c r="K4417" s="71" t="str">
        <f>VLOOKUP(E4417, legend!$C$3:$G$22, 3, FALSE)</f>
        <v>3. Pertanian</v>
      </c>
      <c r="L4417" s="71" t="str">
        <f>VLOOKUP(E4417, legend!$C$3:$G$22, 4, FALSE)</f>
        <v>3.4. Other Agriculture</v>
      </c>
      <c r="M4417" s="71" t="str">
        <f>VLOOKUP(E4417, legend!$C$3:$G$22, 5, FALSE)</f>
        <v>3.4. Pertanian Lainnya </v>
      </c>
      <c r="N4417" s="71" t="str">
        <f>VLOOKUP(C4417,geocode!$A$1:$C$40,2,false)</f>
        <v>Island buffered 20 km</v>
      </c>
      <c r="O4417" s="71" t="str">
        <f>VLOOKUP(C4417,geocode!$A$1:$C$40,3,false)</f>
        <v>Island buffered 20 km</v>
      </c>
      <c r="P4417" s="71">
        <v>2000.0</v>
      </c>
      <c r="Q4417" s="71">
        <v>2023.0</v>
      </c>
    </row>
    <row r="4418" ht="15.75" hidden="1" customHeight="1">
      <c r="B4418" s="71">
        <v>12.5670958435058</v>
      </c>
      <c r="C4418" s="71">
        <v>5.0</v>
      </c>
      <c r="D4418" s="71">
        <v>24.0</v>
      </c>
      <c r="E4418" s="71">
        <v>24.0</v>
      </c>
      <c r="F4418" s="71" t="str">
        <f>VLOOKUP(D4418, legend!$C$3:$G$22, 2, FALSE)</f>
        <v>4. Non-Vegetated Area</v>
      </c>
      <c r="G4418" s="71" t="str">
        <f>VLOOKUP(D4418, legend!$C$3:$G$22, 3, FALSE)</f>
        <v>4. Non-Vegetasi</v>
      </c>
      <c r="H4418" s="71" t="str">
        <f>VLOOKUP(D4418, legend!$C$3:$G$22, 4, FALSE)</f>
        <v>4.2. Urban Area</v>
      </c>
      <c r="I4418" s="71" t="str">
        <f>VLOOKUP(D4418, legend!$C$3:$G$22, 5, FALSE)</f>
        <v>4.2. Pemukiman </v>
      </c>
      <c r="J4418" s="71" t="str">
        <f>VLOOKUP(E4418, legend!$C$3:$G$22, 2, FALSE)</f>
        <v>4. Non-Vegetated Area</v>
      </c>
      <c r="K4418" s="71" t="str">
        <f>VLOOKUP(E4418, legend!$C$3:$G$22, 3, FALSE)</f>
        <v>4. Non-Vegetasi</v>
      </c>
      <c r="L4418" s="71" t="str">
        <f>VLOOKUP(E4418, legend!$C$3:$G$22, 4, FALSE)</f>
        <v>4.2. Urban Area</v>
      </c>
      <c r="M4418" s="71" t="str">
        <f>VLOOKUP(E4418, legend!$C$3:$G$22, 5, FALSE)</f>
        <v>4.2. Pemukiman </v>
      </c>
      <c r="N4418" s="71" t="str">
        <f>VLOOKUP(C4418,geocode!$A$1:$C$40,2,false)</f>
        <v>Island buffered 20 km</v>
      </c>
      <c r="O4418" s="71" t="str">
        <f>VLOOKUP(C4418,geocode!$A$1:$C$40,3,false)</f>
        <v>Island buffered 20 km</v>
      </c>
      <c r="P4418" s="71">
        <v>2000.0</v>
      </c>
      <c r="Q4418" s="71">
        <v>2023.0</v>
      </c>
    </row>
    <row r="4419" ht="15.75" hidden="1" customHeight="1">
      <c r="B4419" s="71">
        <v>1.51475046386718</v>
      </c>
      <c r="C4419" s="71">
        <v>5.0</v>
      </c>
      <c r="D4419" s="71">
        <v>24.0</v>
      </c>
      <c r="E4419" s="71">
        <v>25.0</v>
      </c>
      <c r="F4419" s="71" t="str">
        <f>VLOOKUP(D4419, legend!$C$3:$G$22, 2, FALSE)</f>
        <v>4. Non-Vegetated Area</v>
      </c>
      <c r="G4419" s="71" t="str">
        <f>VLOOKUP(D4419, legend!$C$3:$G$22, 3, FALSE)</f>
        <v>4. Non-Vegetasi</v>
      </c>
      <c r="H4419" s="71" t="str">
        <f>VLOOKUP(D4419, legend!$C$3:$G$22, 4, FALSE)</f>
        <v>4.2. Urban Area</v>
      </c>
      <c r="I4419" s="71" t="str">
        <f>VLOOKUP(D4419, legend!$C$3:$G$22, 5, FALSE)</f>
        <v>4.2. Pemukiman </v>
      </c>
      <c r="J4419" s="71" t="str">
        <f>VLOOKUP(E4419, legend!$C$3:$G$22, 2, FALSE)</f>
        <v>4. Non-Vegetated Area</v>
      </c>
      <c r="K4419" s="71" t="str">
        <f>VLOOKUP(E4419, legend!$C$3:$G$22, 3, FALSE)</f>
        <v>4. Non-Vegetasi</v>
      </c>
      <c r="L4419" s="71" t="str">
        <f>VLOOKUP(E4419, legend!$C$3:$G$22, 4, FALSE)</f>
        <v>4.3. Other Non-Vegetation</v>
      </c>
      <c r="M4419" s="71" t="str">
        <f>VLOOKUP(E4419, legend!$C$3:$G$22, 5, FALSE)</f>
        <v>4.3. Non-Vegetasi Lainnya</v>
      </c>
      <c r="N4419" s="71" t="str">
        <f>VLOOKUP(C4419,geocode!$A$1:$C$40,2,false)</f>
        <v>Island buffered 20 km</v>
      </c>
      <c r="O4419" s="71" t="str">
        <f>VLOOKUP(C4419,geocode!$A$1:$C$40,3,false)</f>
        <v>Island buffered 20 km</v>
      </c>
      <c r="P4419" s="71">
        <v>2000.0</v>
      </c>
      <c r="Q4419" s="71">
        <v>2023.0</v>
      </c>
    </row>
    <row r="4420" ht="15.75" hidden="1" customHeight="1">
      <c r="B4420" s="71">
        <v>0.979447106933593</v>
      </c>
      <c r="C4420" s="71">
        <v>5.0</v>
      </c>
      <c r="D4420" s="71">
        <v>24.0</v>
      </c>
      <c r="E4420" s="71">
        <v>33.0</v>
      </c>
      <c r="F4420" s="71" t="str">
        <f>VLOOKUP(D4420, legend!$C$3:$G$22, 2, FALSE)</f>
        <v>4. Non-Vegetated Area</v>
      </c>
      <c r="G4420" s="71" t="str">
        <f>VLOOKUP(D4420, legend!$C$3:$G$22, 3, FALSE)</f>
        <v>4. Non-Vegetasi</v>
      </c>
      <c r="H4420" s="71" t="str">
        <f>VLOOKUP(D4420, legend!$C$3:$G$22, 4, FALSE)</f>
        <v>4.2. Urban Area</v>
      </c>
      <c r="I4420" s="71" t="str">
        <f>VLOOKUP(D4420, legend!$C$3:$G$22, 5, FALSE)</f>
        <v>4.2. Pemukiman </v>
      </c>
      <c r="J4420" s="71" t="str">
        <f>VLOOKUP(E4420, legend!$C$3:$G$22, 2, FALSE)</f>
        <v>5. Water Body</v>
      </c>
      <c r="K4420" s="71" t="str">
        <f>VLOOKUP(E4420, legend!$C$3:$G$22, 3, FALSE)</f>
        <v>5. Tubuh Air</v>
      </c>
      <c r="L4420" s="71" t="str">
        <f>VLOOKUP(E4420, legend!$C$3:$G$22, 4, FALSE)</f>
        <v>5.2. River, Lake, Ocean</v>
      </c>
      <c r="M4420" s="71" t="str">
        <f>VLOOKUP(E4420, legend!$C$3:$G$22, 5, FALSE)</f>
        <v>5.2. Sungai, Danau, Laut</v>
      </c>
      <c r="N4420" s="71" t="str">
        <f>VLOOKUP(C4420,geocode!$A$1:$C$40,2,false)</f>
        <v>Island buffered 20 km</v>
      </c>
      <c r="O4420" s="71" t="str">
        <f>VLOOKUP(C4420,geocode!$A$1:$C$40,3,false)</f>
        <v>Island buffered 20 km</v>
      </c>
      <c r="P4420" s="71">
        <v>2000.0</v>
      </c>
      <c r="Q4420" s="71">
        <v>2023.0</v>
      </c>
    </row>
    <row r="4421" ht="15.75" hidden="1" customHeight="1">
      <c r="B4421" s="71">
        <v>2.22969732666015</v>
      </c>
      <c r="C4421" s="71">
        <v>5.0</v>
      </c>
      <c r="D4421" s="71">
        <v>25.0</v>
      </c>
      <c r="E4421" s="71">
        <v>3.0</v>
      </c>
      <c r="F4421" s="71" t="str">
        <f>VLOOKUP(D4421, legend!$C$3:$G$22, 2, FALSE)</f>
        <v>4. Non-Vegetated Area</v>
      </c>
      <c r="G4421" s="71" t="str">
        <f>VLOOKUP(D4421, legend!$C$3:$G$22, 3, FALSE)</f>
        <v>4. Non-Vegetasi</v>
      </c>
      <c r="H4421" s="71" t="str">
        <f>VLOOKUP(D4421, legend!$C$3:$G$22, 4, FALSE)</f>
        <v>4.3. Other Non-Vegetation</v>
      </c>
      <c r="I4421" s="71" t="str">
        <f>VLOOKUP(D4421, legend!$C$3:$G$22, 5, FALSE)</f>
        <v>4.3. Non-Vegetasi Lainnya</v>
      </c>
      <c r="J4421" s="71" t="str">
        <f>VLOOKUP(E4421, legend!$C$3:$G$22, 2, FALSE)</f>
        <v>1. Forest </v>
      </c>
      <c r="K4421" s="71" t="str">
        <f>VLOOKUP(E4421, legend!$C$3:$G$22, 3, FALSE)</f>
        <v>1. Hutan</v>
      </c>
      <c r="L4421" s="71" t="str">
        <f>VLOOKUP(E4421, legend!$C$3:$G$22, 4, FALSE)</f>
        <v>1.1. Forest Formation</v>
      </c>
      <c r="M4421" s="71" t="str">
        <f>VLOOKUP(E4421, legend!$C$3:$G$22, 5, FALSE)</f>
        <v>1.1. Formasi Hutan</v>
      </c>
      <c r="N4421" s="71" t="str">
        <f>VLOOKUP(C4421,geocode!$A$1:$C$40,2,false)</f>
        <v>Island buffered 20 km</v>
      </c>
      <c r="O4421" s="71" t="str">
        <f>VLOOKUP(C4421,geocode!$A$1:$C$40,3,false)</f>
        <v>Island buffered 20 km</v>
      </c>
      <c r="P4421" s="71">
        <v>2000.0</v>
      </c>
      <c r="Q4421" s="71">
        <v>2023.0</v>
      </c>
    </row>
    <row r="4422" ht="15.75" hidden="1" customHeight="1">
      <c r="B4422" s="71">
        <v>19.183600982666</v>
      </c>
      <c r="C4422" s="71">
        <v>5.0</v>
      </c>
      <c r="D4422" s="71">
        <v>25.0</v>
      </c>
      <c r="E4422" s="71">
        <v>5.0</v>
      </c>
      <c r="F4422" s="71" t="str">
        <f>VLOOKUP(D4422, legend!$C$3:$G$22, 2, FALSE)</f>
        <v>4. Non-Vegetated Area</v>
      </c>
      <c r="G4422" s="71" t="str">
        <f>VLOOKUP(D4422, legend!$C$3:$G$22, 3, FALSE)</f>
        <v>4. Non-Vegetasi</v>
      </c>
      <c r="H4422" s="71" t="str">
        <f>VLOOKUP(D4422, legend!$C$3:$G$22, 4, FALSE)</f>
        <v>4.3. Other Non-Vegetation</v>
      </c>
      <c r="I4422" s="71" t="str">
        <f>VLOOKUP(D4422, legend!$C$3:$G$22, 5, FALSE)</f>
        <v>4.3. Non-Vegetasi Lainnya</v>
      </c>
      <c r="J4422" s="71" t="str">
        <f>VLOOKUP(E4422, legend!$C$3:$G$22, 2, FALSE)</f>
        <v>1. Forest </v>
      </c>
      <c r="K4422" s="71" t="str">
        <f>VLOOKUP(E4422, legend!$C$3:$G$22, 3, FALSE)</f>
        <v>1. Hutan</v>
      </c>
      <c r="L4422" s="71" t="str">
        <f>VLOOKUP(E4422, legend!$C$3:$G$22, 4, FALSE)</f>
        <v>1.2. Mangrove</v>
      </c>
      <c r="M4422" s="71" t="str">
        <f>VLOOKUP(E4422, legend!$C$3:$G$22, 5, FALSE)</f>
        <v>1.2. Mangrove</v>
      </c>
      <c r="N4422" s="71" t="str">
        <f>VLOOKUP(C4422,geocode!$A$1:$C$40,2,false)</f>
        <v>Island buffered 20 km</v>
      </c>
      <c r="O4422" s="71" t="str">
        <f>VLOOKUP(C4422,geocode!$A$1:$C$40,3,false)</f>
        <v>Island buffered 20 km</v>
      </c>
      <c r="P4422" s="71">
        <v>2000.0</v>
      </c>
      <c r="Q4422" s="71">
        <v>2023.0</v>
      </c>
    </row>
    <row r="4423" ht="15.75" hidden="1" customHeight="1">
      <c r="B4423" s="71">
        <v>22.8896537963867</v>
      </c>
      <c r="C4423" s="71">
        <v>5.0</v>
      </c>
      <c r="D4423" s="71">
        <v>25.0</v>
      </c>
      <c r="E4423" s="71">
        <v>13.0</v>
      </c>
      <c r="F4423" s="71" t="str">
        <f>VLOOKUP(D4423, legend!$C$3:$G$22, 2, FALSE)</f>
        <v>4. Non-Vegetated Area</v>
      </c>
      <c r="G4423" s="71" t="str">
        <f>VLOOKUP(D4423, legend!$C$3:$G$22, 3, FALSE)</f>
        <v>4. Non-Vegetasi</v>
      </c>
      <c r="H4423" s="71" t="str">
        <f>VLOOKUP(D4423, legend!$C$3:$G$22, 4, FALSE)</f>
        <v>4.3. Other Non-Vegetation</v>
      </c>
      <c r="I4423" s="71" t="str">
        <f>VLOOKUP(D4423, legend!$C$3:$G$22, 5, FALSE)</f>
        <v>4.3. Non-Vegetasi Lainnya</v>
      </c>
      <c r="J4423" s="71" t="str">
        <f>VLOOKUP(E4423, legend!$C$3:$G$22, 2, FALSE)</f>
        <v>2. Non-Forest Natural Vegetation</v>
      </c>
      <c r="K4423" s="71" t="str">
        <f>VLOOKUP(E4423, legend!$C$3:$G$22, 3, FALSE)</f>
        <v>2. Tumbuhan Non-Hutan Lainnya</v>
      </c>
      <c r="L4423" s="71" t="str">
        <f>VLOOKUP(E4423, legend!$C$3:$G$22, 4, FALSE)</f>
        <v>2.1. Other Natural Vegetation</v>
      </c>
      <c r="M4423" s="71" t="str">
        <f>VLOOKUP(E4423, legend!$C$3:$G$22, 5, FALSE)</f>
        <v>2.1. Tumbuhan Non-Hutan Lainnya</v>
      </c>
      <c r="N4423" s="71" t="str">
        <f>VLOOKUP(C4423,geocode!$A$1:$C$40,2,false)</f>
        <v>Island buffered 20 km</v>
      </c>
      <c r="O4423" s="71" t="str">
        <f>VLOOKUP(C4423,geocode!$A$1:$C$40,3,false)</f>
        <v>Island buffered 20 km</v>
      </c>
      <c r="P4423" s="71">
        <v>2000.0</v>
      </c>
      <c r="Q4423" s="71">
        <v>2023.0</v>
      </c>
    </row>
    <row r="4424" ht="15.75" hidden="1" customHeight="1">
      <c r="B4424" s="71">
        <v>29.0179572021484</v>
      </c>
      <c r="C4424" s="71">
        <v>5.0</v>
      </c>
      <c r="D4424" s="71">
        <v>25.0</v>
      </c>
      <c r="E4424" s="71">
        <v>21.0</v>
      </c>
      <c r="F4424" s="71" t="str">
        <f>VLOOKUP(D4424, legend!$C$3:$G$22, 2, FALSE)</f>
        <v>4. Non-Vegetated Area</v>
      </c>
      <c r="G4424" s="71" t="str">
        <f>VLOOKUP(D4424, legend!$C$3:$G$22, 3, FALSE)</f>
        <v>4. Non-Vegetasi</v>
      </c>
      <c r="H4424" s="71" t="str">
        <f>VLOOKUP(D4424, legend!$C$3:$G$22, 4, FALSE)</f>
        <v>4.3. Other Non-Vegetation</v>
      </c>
      <c r="I4424" s="71" t="str">
        <f>VLOOKUP(D4424, legend!$C$3:$G$22, 5, FALSE)</f>
        <v>4.3. Non-Vegetasi Lainnya</v>
      </c>
      <c r="J4424" s="71" t="str">
        <f>VLOOKUP(E4424, legend!$C$3:$G$22, 2, FALSE)</f>
        <v>3. Agriculture</v>
      </c>
      <c r="K4424" s="71" t="str">
        <f>VLOOKUP(E4424, legend!$C$3:$G$22, 3, FALSE)</f>
        <v>3. Pertanian</v>
      </c>
      <c r="L4424" s="71" t="str">
        <f>VLOOKUP(E4424, legend!$C$3:$G$22, 4, FALSE)</f>
        <v>3.4. Other Agriculture</v>
      </c>
      <c r="M4424" s="71" t="str">
        <f>VLOOKUP(E4424, legend!$C$3:$G$22, 5, FALSE)</f>
        <v>3.4. Pertanian Lainnya </v>
      </c>
      <c r="N4424" s="71" t="str">
        <f>VLOOKUP(C4424,geocode!$A$1:$C$40,2,false)</f>
        <v>Island buffered 20 km</v>
      </c>
      <c r="O4424" s="71" t="str">
        <f>VLOOKUP(C4424,geocode!$A$1:$C$40,3,false)</f>
        <v>Island buffered 20 km</v>
      </c>
      <c r="P4424" s="71">
        <v>2000.0</v>
      </c>
      <c r="Q4424" s="71">
        <v>2023.0</v>
      </c>
    </row>
    <row r="4425" ht="15.75" hidden="1" customHeight="1">
      <c r="B4425" s="71">
        <v>30.2787322082519</v>
      </c>
      <c r="C4425" s="71">
        <v>5.0</v>
      </c>
      <c r="D4425" s="71">
        <v>25.0</v>
      </c>
      <c r="E4425" s="71">
        <v>24.0</v>
      </c>
      <c r="F4425" s="71" t="str">
        <f>VLOOKUP(D4425, legend!$C$3:$G$22, 2, FALSE)</f>
        <v>4. Non-Vegetated Area</v>
      </c>
      <c r="G4425" s="71" t="str">
        <f>VLOOKUP(D4425, legend!$C$3:$G$22, 3, FALSE)</f>
        <v>4. Non-Vegetasi</v>
      </c>
      <c r="H4425" s="71" t="str">
        <f>VLOOKUP(D4425, legend!$C$3:$G$22, 4, FALSE)</f>
        <v>4.3. Other Non-Vegetation</v>
      </c>
      <c r="I4425" s="71" t="str">
        <f>VLOOKUP(D4425, legend!$C$3:$G$22, 5, FALSE)</f>
        <v>4.3. Non-Vegetasi Lainnya</v>
      </c>
      <c r="J4425" s="71" t="str">
        <f>VLOOKUP(E4425, legend!$C$3:$G$22, 2, FALSE)</f>
        <v>4. Non-Vegetated Area</v>
      </c>
      <c r="K4425" s="71" t="str">
        <f>VLOOKUP(E4425, legend!$C$3:$G$22, 3, FALSE)</f>
        <v>4. Non-Vegetasi</v>
      </c>
      <c r="L4425" s="71" t="str">
        <f>VLOOKUP(E4425, legend!$C$3:$G$22, 4, FALSE)</f>
        <v>4.2. Urban Area</v>
      </c>
      <c r="M4425" s="71" t="str">
        <f>VLOOKUP(E4425, legend!$C$3:$G$22, 5, FALSE)</f>
        <v>4.2. Pemukiman </v>
      </c>
      <c r="N4425" s="71" t="str">
        <f>VLOOKUP(C4425,geocode!$A$1:$C$40,2,false)</f>
        <v>Island buffered 20 km</v>
      </c>
      <c r="O4425" s="71" t="str">
        <f>VLOOKUP(C4425,geocode!$A$1:$C$40,3,false)</f>
        <v>Island buffered 20 km</v>
      </c>
      <c r="P4425" s="71">
        <v>2000.0</v>
      </c>
      <c r="Q4425" s="71">
        <v>2023.0</v>
      </c>
    </row>
    <row r="4426" ht="15.75" hidden="1" customHeight="1">
      <c r="B4426" s="71">
        <v>143.744180566406</v>
      </c>
      <c r="C4426" s="71">
        <v>5.0</v>
      </c>
      <c r="D4426" s="71">
        <v>25.0</v>
      </c>
      <c r="E4426" s="71">
        <v>25.0</v>
      </c>
      <c r="F4426" s="71" t="str">
        <f>VLOOKUP(D4426, legend!$C$3:$G$22, 2, FALSE)</f>
        <v>4. Non-Vegetated Area</v>
      </c>
      <c r="G4426" s="71" t="str">
        <f>VLOOKUP(D4426, legend!$C$3:$G$22, 3, FALSE)</f>
        <v>4. Non-Vegetasi</v>
      </c>
      <c r="H4426" s="71" t="str">
        <f>VLOOKUP(D4426, legend!$C$3:$G$22, 4, FALSE)</f>
        <v>4.3. Other Non-Vegetation</v>
      </c>
      <c r="I4426" s="71" t="str">
        <f>VLOOKUP(D4426, legend!$C$3:$G$22, 5, FALSE)</f>
        <v>4.3. Non-Vegetasi Lainnya</v>
      </c>
      <c r="J4426" s="71" t="str">
        <f>VLOOKUP(E4426, legend!$C$3:$G$22, 2, FALSE)</f>
        <v>4. Non-Vegetated Area</v>
      </c>
      <c r="K4426" s="71" t="str">
        <f>VLOOKUP(E4426, legend!$C$3:$G$22, 3, FALSE)</f>
        <v>4. Non-Vegetasi</v>
      </c>
      <c r="L4426" s="71" t="str">
        <f>VLOOKUP(E4426, legend!$C$3:$G$22, 4, FALSE)</f>
        <v>4.3. Other Non-Vegetation</v>
      </c>
      <c r="M4426" s="71" t="str">
        <f>VLOOKUP(E4426, legend!$C$3:$G$22, 5, FALSE)</f>
        <v>4.3. Non-Vegetasi Lainnya</v>
      </c>
      <c r="N4426" s="71" t="str">
        <f>VLOOKUP(C4426,geocode!$A$1:$C$40,2,false)</f>
        <v>Island buffered 20 km</v>
      </c>
      <c r="O4426" s="71" t="str">
        <f>VLOOKUP(C4426,geocode!$A$1:$C$40,3,false)</f>
        <v>Island buffered 20 km</v>
      </c>
      <c r="P4426" s="71">
        <v>2000.0</v>
      </c>
      <c r="Q4426" s="71">
        <v>2023.0</v>
      </c>
    </row>
    <row r="4427" ht="15.75" hidden="1" customHeight="1">
      <c r="B4427" s="71">
        <v>10.5303739074707</v>
      </c>
      <c r="C4427" s="71">
        <v>5.0</v>
      </c>
      <c r="D4427" s="71">
        <v>25.0</v>
      </c>
      <c r="E4427" s="71">
        <v>31.0</v>
      </c>
      <c r="F4427" s="71" t="str">
        <f>VLOOKUP(D4427, legend!$C$3:$G$22, 2, FALSE)</f>
        <v>4. Non-Vegetated Area</v>
      </c>
      <c r="G4427" s="71" t="str">
        <f>VLOOKUP(D4427, legend!$C$3:$G$22, 3, FALSE)</f>
        <v>4. Non-Vegetasi</v>
      </c>
      <c r="H4427" s="71" t="str">
        <f>VLOOKUP(D4427, legend!$C$3:$G$22, 4, FALSE)</f>
        <v>4.3. Other Non-Vegetation</v>
      </c>
      <c r="I4427" s="71" t="str">
        <f>VLOOKUP(D4427, legend!$C$3:$G$22, 5, FALSE)</f>
        <v>4.3. Non-Vegetasi Lainnya</v>
      </c>
      <c r="J4427" s="71" t="str">
        <f>VLOOKUP(E4427, legend!$C$3:$G$22, 2, FALSE)</f>
        <v>5. Water Body</v>
      </c>
      <c r="K4427" s="71" t="str">
        <f>VLOOKUP(E4427, legend!$C$3:$G$22, 3, FALSE)</f>
        <v>5. Tubuh Air</v>
      </c>
      <c r="L4427" s="71" t="str">
        <f>VLOOKUP(E4427, legend!$C$3:$G$22, 4, FALSE)</f>
        <v>5.1. Aquaculture</v>
      </c>
      <c r="M4427" s="71" t="str">
        <f>VLOOKUP(E4427, legend!$C$3:$G$22, 5, FALSE)</f>
        <v>5.1. Tambak</v>
      </c>
      <c r="N4427" s="71" t="str">
        <f>VLOOKUP(C4427,geocode!$A$1:$C$40,2,false)</f>
        <v>Island buffered 20 km</v>
      </c>
      <c r="O4427" s="71" t="str">
        <f>VLOOKUP(C4427,geocode!$A$1:$C$40,3,false)</f>
        <v>Island buffered 20 km</v>
      </c>
      <c r="P4427" s="71">
        <v>2000.0</v>
      </c>
      <c r="Q4427" s="71">
        <v>2023.0</v>
      </c>
    </row>
    <row r="4428" ht="15.75" hidden="1" customHeight="1">
      <c r="B4428" s="71">
        <v>61.1774625305175</v>
      </c>
      <c r="C4428" s="71">
        <v>5.0</v>
      </c>
      <c r="D4428" s="71">
        <v>25.0</v>
      </c>
      <c r="E4428" s="71">
        <v>33.0</v>
      </c>
      <c r="F4428" s="71" t="str">
        <f>VLOOKUP(D4428, legend!$C$3:$G$22, 2, FALSE)</f>
        <v>4. Non-Vegetated Area</v>
      </c>
      <c r="G4428" s="71" t="str">
        <f>VLOOKUP(D4428, legend!$C$3:$G$22, 3, FALSE)</f>
        <v>4. Non-Vegetasi</v>
      </c>
      <c r="H4428" s="71" t="str">
        <f>VLOOKUP(D4428, legend!$C$3:$G$22, 4, FALSE)</f>
        <v>4.3. Other Non-Vegetation</v>
      </c>
      <c r="I4428" s="71" t="str">
        <f>VLOOKUP(D4428, legend!$C$3:$G$22, 5, FALSE)</f>
        <v>4.3. Non-Vegetasi Lainnya</v>
      </c>
      <c r="J4428" s="71" t="str">
        <f>VLOOKUP(E4428, legend!$C$3:$G$22, 2, FALSE)</f>
        <v>5. Water Body</v>
      </c>
      <c r="K4428" s="71" t="str">
        <f>VLOOKUP(E4428, legend!$C$3:$G$22, 3, FALSE)</f>
        <v>5. Tubuh Air</v>
      </c>
      <c r="L4428" s="71" t="str">
        <f>VLOOKUP(E4428, legend!$C$3:$G$22, 4, FALSE)</f>
        <v>5.2. River, Lake, Ocean</v>
      </c>
      <c r="M4428" s="71" t="str">
        <f>VLOOKUP(E4428, legend!$C$3:$G$22, 5, FALSE)</f>
        <v>5.2. Sungai, Danau, Laut</v>
      </c>
      <c r="N4428" s="71" t="str">
        <f>VLOOKUP(C4428,geocode!$A$1:$C$40,2,false)</f>
        <v>Island buffered 20 km</v>
      </c>
      <c r="O4428" s="71" t="str">
        <f>VLOOKUP(C4428,geocode!$A$1:$C$40,3,false)</f>
        <v>Island buffered 20 km</v>
      </c>
      <c r="P4428" s="71">
        <v>2000.0</v>
      </c>
      <c r="Q4428" s="71">
        <v>2023.0</v>
      </c>
    </row>
    <row r="4429" ht="15.75" hidden="1" customHeight="1">
      <c r="B4429" s="71">
        <v>0.1786923828125</v>
      </c>
      <c r="C4429" s="71">
        <v>5.0</v>
      </c>
      <c r="D4429" s="71">
        <v>25.0</v>
      </c>
      <c r="E4429" s="71">
        <v>35.0</v>
      </c>
      <c r="F4429" s="71" t="str">
        <f>VLOOKUP(D4429, legend!$C$3:$G$22, 2, FALSE)</f>
        <v>4. Non-Vegetated Area</v>
      </c>
      <c r="G4429" s="71" t="str">
        <f>VLOOKUP(D4429, legend!$C$3:$G$22, 3, FALSE)</f>
        <v>4. Non-Vegetasi</v>
      </c>
      <c r="H4429" s="71" t="str">
        <f>VLOOKUP(D4429, legend!$C$3:$G$22, 4, FALSE)</f>
        <v>4.3. Other Non-Vegetation</v>
      </c>
      <c r="I4429" s="71" t="str">
        <f>VLOOKUP(D4429, legend!$C$3:$G$22, 5, FALSE)</f>
        <v>4.3. Non-Vegetasi Lainnya</v>
      </c>
      <c r="J4429" s="71" t="str">
        <f>VLOOKUP(E4429, legend!$C$3:$G$22, 2, FALSE)</f>
        <v>3. Agriculture</v>
      </c>
      <c r="K4429" s="71" t="str">
        <f>VLOOKUP(E4429, legend!$C$3:$G$22, 3, FALSE)</f>
        <v>3. Pertanian</v>
      </c>
      <c r="L4429" s="71" t="str">
        <f>VLOOKUP(E4429, legend!$C$3:$G$22, 4, FALSE)</f>
        <v>3.2. Oil Palm</v>
      </c>
      <c r="M4429" s="71" t="str">
        <f>VLOOKUP(E4429, legend!$C$3:$G$22, 5, FALSE)</f>
        <v>3.2. Sawit</v>
      </c>
      <c r="N4429" s="71" t="str">
        <f>VLOOKUP(C4429,geocode!$A$1:$C$40,2,false)</f>
        <v>Island buffered 20 km</v>
      </c>
      <c r="O4429" s="71" t="str">
        <f>VLOOKUP(C4429,geocode!$A$1:$C$40,3,false)</f>
        <v>Island buffered 20 km</v>
      </c>
      <c r="P4429" s="71">
        <v>2000.0</v>
      </c>
      <c r="Q4429" s="71">
        <v>2023.0</v>
      </c>
    </row>
    <row r="4430" ht="15.75" hidden="1" customHeight="1">
      <c r="B4430" s="71">
        <v>3.54707142333984</v>
      </c>
      <c r="C4430" s="71">
        <v>5.0</v>
      </c>
      <c r="D4430" s="71">
        <v>25.0</v>
      </c>
      <c r="E4430" s="71">
        <v>40.0</v>
      </c>
      <c r="F4430" s="71" t="str">
        <f>VLOOKUP(D4430, legend!$C$3:$G$22, 2, FALSE)</f>
        <v>4. Non-Vegetated Area</v>
      </c>
      <c r="G4430" s="71" t="str">
        <f>VLOOKUP(D4430, legend!$C$3:$G$22, 3, FALSE)</f>
        <v>4. Non-Vegetasi</v>
      </c>
      <c r="H4430" s="71" t="str">
        <f>VLOOKUP(D4430, legend!$C$3:$G$22, 4, FALSE)</f>
        <v>4.3. Other Non-Vegetation</v>
      </c>
      <c r="I4430" s="71" t="str">
        <f>VLOOKUP(D4430, legend!$C$3:$G$22, 5, FALSE)</f>
        <v>4.3. Non-Vegetasi Lainnya</v>
      </c>
      <c r="J4430" s="71" t="str">
        <f>VLOOKUP(E4430, legend!$C$3:$G$22, 2, FALSE)</f>
        <v>3. Agriculture</v>
      </c>
      <c r="K4430" s="71" t="str">
        <f>VLOOKUP(E4430, legend!$C$3:$G$22, 3, FALSE)</f>
        <v>3. Pertanian</v>
      </c>
      <c r="L4430" s="71" t="str">
        <f>VLOOKUP(E4430, legend!$C$3:$G$22, 4, FALSE)</f>
        <v>3.1. Rice Paddy</v>
      </c>
      <c r="M4430" s="71" t="str">
        <f>VLOOKUP(E4430, legend!$C$3:$G$22, 5, FALSE)</f>
        <v>3.1. Sawah</v>
      </c>
      <c r="N4430" s="71" t="str">
        <f>VLOOKUP(C4430,geocode!$A$1:$C$40,2,false)</f>
        <v>Island buffered 20 km</v>
      </c>
      <c r="O4430" s="71" t="str">
        <f>VLOOKUP(C4430,geocode!$A$1:$C$40,3,false)</f>
        <v>Island buffered 20 km</v>
      </c>
      <c r="P4430" s="71">
        <v>2000.0</v>
      </c>
      <c r="Q4430" s="71">
        <v>2023.0</v>
      </c>
    </row>
    <row r="4431" ht="15.75" hidden="1" customHeight="1">
      <c r="B4431" s="71">
        <v>0.0892349609375</v>
      </c>
      <c r="C4431" s="71">
        <v>5.0</v>
      </c>
      <c r="D4431" s="71">
        <v>30.0</v>
      </c>
      <c r="E4431" s="71">
        <v>21.0</v>
      </c>
      <c r="F4431" s="71" t="str">
        <f>VLOOKUP(D4431, legend!$C$3:$G$22, 2, FALSE)</f>
        <v>4. Non-Vegetated Area</v>
      </c>
      <c r="G4431" s="71" t="str">
        <f>VLOOKUP(D4431, legend!$C$3:$G$22, 3, FALSE)</f>
        <v>4. Non-Vegetasi</v>
      </c>
      <c r="H4431" s="71" t="str">
        <f>VLOOKUP(D4431, legend!$C$3:$G$22, 4, FALSE)</f>
        <v>4.1. Mining Pit</v>
      </c>
      <c r="I4431" s="71" t="str">
        <f>VLOOKUP(D4431, legend!$C$3:$G$22, 5, FALSE)</f>
        <v>4.1. Lubang Tambang</v>
      </c>
      <c r="J4431" s="71" t="str">
        <f>VLOOKUP(E4431, legend!$C$3:$G$22, 2, FALSE)</f>
        <v>3. Agriculture</v>
      </c>
      <c r="K4431" s="71" t="str">
        <f>VLOOKUP(E4431, legend!$C$3:$G$22, 3, FALSE)</f>
        <v>3. Pertanian</v>
      </c>
      <c r="L4431" s="71" t="str">
        <f>VLOOKUP(E4431, legend!$C$3:$G$22, 4, FALSE)</f>
        <v>3.4. Other Agriculture</v>
      </c>
      <c r="M4431" s="71" t="str">
        <f>VLOOKUP(E4431, legend!$C$3:$G$22, 5, FALSE)</f>
        <v>3.4. Pertanian Lainnya </v>
      </c>
      <c r="N4431" s="71" t="str">
        <f>VLOOKUP(C4431,geocode!$A$1:$C$40,2,false)</f>
        <v>Island buffered 20 km</v>
      </c>
      <c r="O4431" s="71" t="str">
        <f>VLOOKUP(C4431,geocode!$A$1:$C$40,3,false)</f>
        <v>Island buffered 20 km</v>
      </c>
      <c r="P4431" s="71">
        <v>2000.0</v>
      </c>
      <c r="Q4431" s="71">
        <v>2023.0</v>
      </c>
    </row>
    <row r="4432" ht="15.75" hidden="1" customHeight="1">
      <c r="B4432" s="71">
        <v>0.0892381958007812</v>
      </c>
      <c r="C4432" s="71">
        <v>5.0</v>
      </c>
      <c r="D4432" s="71">
        <v>30.0</v>
      </c>
      <c r="E4432" s="71">
        <v>30.0</v>
      </c>
      <c r="F4432" s="71" t="str">
        <f>VLOOKUP(D4432, legend!$C$3:$G$22, 2, FALSE)</f>
        <v>4. Non-Vegetated Area</v>
      </c>
      <c r="G4432" s="71" t="str">
        <f>VLOOKUP(D4432, legend!$C$3:$G$22, 3, FALSE)</f>
        <v>4. Non-Vegetasi</v>
      </c>
      <c r="H4432" s="71" t="str">
        <f>VLOOKUP(D4432, legend!$C$3:$G$22, 4, FALSE)</f>
        <v>4.1. Mining Pit</v>
      </c>
      <c r="I4432" s="71" t="str">
        <f>VLOOKUP(D4432, legend!$C$3:$G$22, 5, FALSE)</f>
        <v>4.1. Lubang Tambang</v>
      </c>
      <c r="J4432" s="71" t="str">
        <f>VLOOKUP(E4432, legend!$C$3:$G$22, 2, FALSE)</f>
        <v>4. Non-Vegetated Area</v>
      </c>
      <c r="K4432" s="71" t="str">
        <f>VLOOKUP(E4432, legend!$C$3:$G$22, 3, FALSE)</f>
        <v>4. Non-Vegetasi</v>
      </c>
      <c r="L4432" s="71" t="str">
        <f>VLOOKUP(E4432, legend!$C$3:$G$22, 4, FALSE)</f>
        <v>4.1. Mining Pit</v>
      </c>
      <c r="M4432" s="71" t="str">
        <f>VLOOKUP(E4432, legend!$C$3:$G$22, 5, FALSE)</f>
        <v>4.1. Lubang Tambang</v>
      </c>
      <c r="N4432" s="71" t="str">
        <f>VLOOKUP(C4432,geocode!$A$1:$C$40,2,false)</f>
        <v>Island buffered 20 km</v>
      </c>
      <c r="O4432" s="71" t="str">
        <f>VLOOKUP(C4432,geocode!$A$1:$C$40,3,false)</f>
        <v>Island buffered 20 km</v>
      </c>
      <c r="P4432" s="71">
        <v>2000.0</v>
      </c>
      <c r="Q4432" s="71">
        <v>2023.0</v>
      </c>
    </row>
    <row r="4433" ht="15.75" hidden="1" customHeight="1">
      <c r="B4433" s="71">
        <v>7.48916514282226</v>
      </c>
      <c r="C4433" s="71">
        <v>5.0</v>
      </c>
      <c r="D4433" s="71">
        <v>31.0</v>
      </c>
      <c r="E4433" s="71">
        <v>5.0</v>
      </c>
      <c r="F4433" s="71" t="str">
        <f>VLOOKUP(D4433, legend!$C$3:$G$22, 2, FALSE)</f>
        <v>5. Water Body</v>
      </c>
      <c r="G4433" s="71" t="str">
        <f>VLOOKUP(D4433, legend!$C$3:$G$22, 3, FALSE)</f>
        <v>5. Tubuh Air</v>
      </c>
      <c r="H4433" s="71" t="str">
        <f>VLOOKUP(D4433, legend!$C$3:$G$22, 4, FALSE)</f>
        <v>5.1. Aquaculture</v>
      </c>
      <c r="I4433" s="71" t="str">
        <f>VLOOKUP(D4433, legend!$C$3:$G$22, 5, FALSE)</f>
        <v>5.1. Tambak</v>
      </c>
      <c r="J4433" s="71" t="str">
        <f>VLOOKUP(E4433, legend!$C$3:$G$22, 2, FALSE)</f>
        <v>1. Forest </v>
      </c>
      <c r="K4433" s="71" t="str">
        <f>VLOOKUP(E4433, legend!$C$3:$G$22, 3, FALSE)</f>
        <v>1. Hutan</v>
      </c>
      <c r="L4433" s="71" t="str">
        <f>VLOOKUP(E4433, legend!$C$3:$G$22, 4, FALSE)</f>
        <v>1.2. Mangrove</v>
      </c>
      <c r="M4433" s="71" t="str">
        <f>VLOOKUP(E4433, legend!$C$3:$G$22, 5, FALSE)</f>
        <v>1.2. Mangrove</v>
      </c>
      <c r="N4433" s="71" t="str">
        <f>VLOOKUP(C4433,geocode!$A$1:$C$40,2,false)</f>
        <v>Island buffered 20 km</v>
      </c>
      <c r="O4433" s="71" t="str">
        <f>VLOOKUP(C4433,geocode!$A$1:$C$40,3,false)</f>
        <v>Island buffered 20 km</v>
      </c>
      <c r="P4433" s="71">
        <v>2000.0</v>
      </c>
      <c r="Q4433" s="71">
        <v>2023.0</v>
      </c>
    </row>
    <row r="4434" ht="15.75" hidden="1" customHeight="1">
      <c r="B4434" s="71">
        <v>0.0892070739746093</v>
      </c>
      <c r="C4434" s="71">
        <v>5.0</v>
      </c>
      <c r="D4434" s="71">
        <v>31.0</v>
      </c>
      <c r="E4434" s="71">
        <v>13.0</v>
      </c>
      <c r="F4434" s="71" t="str">
        <f>VLOOKUP(D4434, legend!$C$3:$G$22, 2, FALSE)</f>
        <v>5. Water Body</v>
      </c>
      <c r="G4434" s="71" t="str">
        <f>VLOOKUP(D4434, legend!$C$3:$G$22, 3, FALSE)</f>
        <v>5. Tubuh Air</v>
      </c>
      <c r="H4434" s="71" t="str">
        <f>VLOOKUP(D4434, legend!$C$3:$G$22, 4, FALSE)</f>
        <v>5.1. Aquaculture</v>
      </c>
      <c r="I4434" s="71" t="str">
        <f>VLOOKUP(D4434, legend!$C$3:$G$22, 5, FALSE)</f>
        <v>5.1. Tambak</v>
      </c>
      <c r="J4434" s="71" t="str">
        <f>VLOOKUP(E4434, legend!$C$3:$G$22, 2, FALSE)</f>
        <v>2. Non-Forest Natural Vegetation</v>
      </c>
      <c r="K4434" s="71" t="str">
        <f>VLOOKUP(E4434, legend!$C$3:$G$22, 3, FALSE)</f>
        <v>2. Tumbuhan Non-Hutan Lainnya</v>
      </c>
      <c r="L4434" s="71" t="str">
        <f>VLOOKUP(E4434, legend!$C$3:$G$22, 4, FALSE)</f>
        <v>2.1. Other Natural Vegetation</v>
      </c>
      <c r="M4434" s="71" t="str">
        <f>VLOOKUP(E4434, legend!$C$3:$G$22, 5, FALSE)</f>
        <v>2.1. Tumbuhan Non-Hutan Lainnya</v>
      </c>
      <c r="N4434" s="71" t="str">
        <f>VLOOKUP(C4434,geocode!$A$1:$C$40,2,false)</f>
        <v>Island buffered 20 km</v>
      </c>
      <c r="O4434" s="71" t="str">
        <f>VLOOKUP(C4434,geocode!$A$1:$C$40,3,false)</f>
        <v>Island buffered 20 km</v>
      </c>
      <c r="P4434" s="71">
        <v>2000.0</v>
      </c>
      <c r="Q4434" s="71">
        <v>2023.0</v>
      </c>
    </row>
    <row r="4435" ht="15.75" hidden="1" customHeight="1">
      <c r="B4435" s="71">
        <v>1.06874708862304</v>
      </c>
      <c r="C4435" s="71">
        <v>5.0</v>
      </c>
      <c r="D4435" s="71">
        <v>31.0</v>
      </c>
      <c r="E4435" s="71">
        <v>21.0</v>
      </c>
      <c r="F4435" s="71" t="str">
        <f>VLOOKUP(D4435, legend!$C$3:$G$22, 2, FALSE)</f>
        <v>5. Water Body</v>
      </c>
      <c r="G4435" s="71" t="str">
        <f>VLOOKUP(D4435, legend!$C$3:$G$22, 3, FALSE)</f>
        <v>5. Tubuh Air</v>
      </c>
      <c r="H4435" s="71" t="str">
        <f>VLOOKUP(D4435, legend!$C$3:$G$22, 4, FALSE)</f>
        <v>5.1. Aquaculture</v>
      </c>
      <c r="I4435" s="71" t="str">
        <f>VLOOKUP(D4435, legend!$C$3:$G$22, 5, FALSE)</f>
        <v>5.1. Tambak</v>
      </c>
      <c r="J4435" s="71" t="str">
        <f>VLOOKUP(E4435, legend!$C$3:$G$22, 2, FALSE)</f>
        <v>3. Agriculture</v>
      </c>
      <c r="K4435" s="71" t="str">
        <f>VLOOKUP(E4435, legend!$C$3:$G$22, 3, FALSE)</f>
        <v>3. Pertanian</v>
      </c>
      <c r="L4435" s="71" t="str">
        <f>VLOOKUP(E4435, legend!$C$3:$G$22, 4, FALSE)</f>
        <v>3.4. Other Agriculture</v>
      </c>
      <c r="M4435" s="71" t="str">
        <f>VLOOKUP(E4435, legend!$C$3:$G$22, 5, FALSE)</f>
        <v>3.4. Pertanian Lainnya </v>
      </c>
      <c r="N4435" s="71" t="str">
        <f>VLOOKUP(C4435,geocode!$A$1:$C$40,2,false)</f>
        <v>Island buffered 20 km</v>
      </c>
      <c r="O4435" s="71" t="str">
        <f>VLOOKUP(C4435,geocode!$A$1:$C$40,3,false)</f>
        <v>Island buffered 20 km</v>
      </c>
      <c r="P4435" s="71">
        <v>2000.0</v>
      </c>
      <c r="Q4435" s="71">
        <v>2023.0</v>
      </c>
    </row>
    <row r="4436" ht="15.75" hidden="1" customHeight="1">
      <c r="B4436" s="71">
        <v>0.177767413330078</v>
      </c>
      <c r="C4436" s="71">
        <v>5.0</v>
      </c>
      <c r="D4436" s="71">
        <v>31.0</v>
      </c>
      <c r="E4436" s="71">
        <v>24.0</v>
      </c>
      <c r="F4436" s="71" t="str">
        <f>VLOOKUP(D4436, legend!$C$3:$G$22, 2, FALSE)</f>
        <v>5. Water Body</v>
      </c>
      <c r="G4436" s="71" t="str">
        <f>VLOOKUP(D4436, legend!$C$3:$G$22, 3, FALSE)</f>
        <v>5. Tubuh Air</v>
      </c>
      <c r="H4436" s="71" t="str">
        <f>VLOOKUP(D4436, legend!$C$3:$G$22, 4, FALSE)</f>
        <v>5.1. Aquaculture</v>
      </c>
      <c r="I4436" s="71" t="str">
        <f>VLOOKUP(D4436, legend!$C$3:$G$22, 5, FALSE)</f>
        <v>5.1. Tambak</v>
      </c>
      <c r="J4436" s="71" t="str">
        <f>VLOOKUP(E4436, legend!$C$3:$G$22, 2, FALSE)</f>
        <v>4. Non-Vegetated Area</v>
      </c>
      <c r="K4436" s="71" t="str">
        <f>VLOOKUP(E4436, legend!$C$3:$G$22, 3, FALSE)</f>
        <v>4. Non-Vegetasi</v>
      </c>
      <c r="L4436" s="71" t="str">
        <f>VLOOKUP(E4436, legend!$C$3:$G$22, 4, FALSE)</f>
        <v>4.2. Urban Area</v>
      </c>
      <c r="M4436" s="71" t="str">
        <f>VLOOKUP(E4436, legend!$C$3:$G$22, 5, FALSE)</f>
        <v>4.2. Pemukiman </v>
      </c>
      <c r="N4436" s="71" t="str">
        <f>VLOOKUP(C4436,geocode!$A$1:$C$40,2,false)</f>
        <v>Island buffered 20 km</v>
      </c>
      <c r="O4436" s="71" t="str">
        <f>VLOOKUP(C4436,geocode!$A$1:$C$40,3,false)</f>
        <v>Island buffered 20 km</v>
      </c>
      <c r="P4436" s="71">
        <v>2000.0</v>
      </c>
      <c r="Q4436" s="71">
        <v>2023.0</v>
      </c>
    </row>
    <row r="4437" ht="15.75" hidden="1" customHeight="1">
      <c r="B4437" s="71">
        <v>1.95858927612304</v>
      </c>
      <c r="C4437" s="71">
        <v>5.0</v>
      </c>
      <c r="D4437" s="71">
        <v>31.0</v>
      </c>
      <c r="E4437" s="71">
        <v>25.0</v>
      </c>
      <c r="F4437" s="71" t="str">
        <f>VLOOKUP(D4437, legend!$C$3:$G$22, 2, FALSE)</f>
        <v>5. Water Body</v>
      </c>
      <c r="G4437" s="71" t="str">
        <f>VLOOKUP(D4437, legend!$C$3:$G$22, 3, FALSE)</f>
        <v>5. Tubuh Air</v>
      </c>
      <c r="H4437" s="71" t="str">
        <f>VLOOKUP(D4437, legend!$C$3:$G$22, 4, FALSE)</f>
        <v>5.1. Aquaculture</v>
      </c>
      <c r="I4437" s="71" t="str">
        <f>VLOOKUP(D4437, legend!$C$3:$G$22, 5, FALSE)</f>
        <v>5.1. Tambak</v>
      </c>
      <c r="J4437" s="71" t="str">
        <f>VLOOKUP(E4437, legend!$C$3:$G$22, 2, FALSE)</f>
        <v>4. Non-Vegetated Area</v>
      </c>
      <c r="K4437" s="71" t="str">
        <f>VLOOKUP(E4437, legend!$C$3:$G$22, 3, FALSE)</f>
        <v>4. Non-Vegetasi</v>
      </c>
      <c r="L4437" s="71" t="str">
        <f>VLOOKUP(E4437, legend!$C$3:$G$22, 4, FALSE)</f>
        <v>4.3. Other Non-Vegetation</v>
      </c>
      <c r="M4437" s="71" t="str">
        <f>VLOOKUP(E4437, legend!$C$3:$G$22, 5, FALSE)</f>
        <v>4.3. Non-Vegetasi Lainnya</v>
      </c>
      <c r="N4437" s="71" t="str">
        <f>VLOOKUP(C4437,geocode!$A$1:$C$40,2,false)</f>
        <v>Island buffered 20 km</v>
      </c>
      <c r="O4437" s="71" t="str">
        <f>VLOOKUP(C4437,geocode!$A$1:$C$40,3,false)</f>
        <v>Island buffered 20 km</v>
      </c>
      <c r="P4437" s="71">
        <v>2000.0</v>
      </c>
      <c r="Q4437" s="71">
        <v>2023.0</v>
      </c>
    </row>
    <row r="4438" ht="15.75" hidden="1" customHeight="1">
      <c r="B4438" s="71">
        <v>17.0288273376464</v>
      </c>
      <c r="C4438" s="71">
        <v>5.0</v>
      </c>
      <c r="D4438" s="71">
        <v>31.0</v>
      </c>
      <c r="E4438" s="71">
        <v>31.0</v>
      </c>
      <c r="F4438" s="71" t="str">
        <f>VLOOKUP(D4438, legend!$C$3:$G$22, 2, FALSE)</f>
        <v>5. Water Body</v>
      </c>
      <c r="G4438" s="71" t="str">
        <f>VLOOKUP(D4438, legend!$C$3:$G$22, 3, FALSE)</f>
        <v>5. Tubuh Air</v>
      </c>
      <c r="H4438" s="71" t="str">
        <f>VLOOKUP(D4438, legend!$C$3:$G$22, 4, FALSE)</f>
        <v>5.1. Aquaculture</v>
      </c>
      <c r="I4438" s="71" t="str">
        <f>VLOOKUP(D4438, legend!$C$3:$G$22, 5, FALSE)</f>
        <v>5.1. Tambak</v>
      </c>
      <c r="J4438" s="71" t="str">
        <f>VLOOKUP(E4438, legend!$C$3:$G$22, 2, FALSE)</f>
        <v>5. Water Body</v>
      </c>
      <c r="K4438" s="71" t="str">
        <f>VLOOKUP(E4438, legend!$C$3:$G$22, 3, FALSE)</f>
        <v>5. Tubuh Air</v>
      </c>
      <c r="L4438" s="71" t="str">
        <f>VLOOKUP(E4438, legend!$C$3:$G$22, 4, FALSE)</f>
        <v>5.1. Aquaculture</v>
      </c>
      <c r="M4438" s="71" t="str">
        <f>VLOOKUP(E4438, legend!$C$3:$G$22, 5, FALSE)</f>
        <v>5.1. Tambak</v>
      </c>
      <c r="N4438" s="71" t="str">
        <f>VLOOKUP(C4438,geocode!$A$1:$C$40,2,false)</f>
        <v>Island buffered 20 km</v>
      </c>
      <c r="O4438" s="71" t="str">
        <f>VLOOKUP(C4438,geocode!$A$1:$C$40,3,false)</f>
        <v>Island buffered 20 km</v>
      </c>
      <c r="P4438" s="71">
        <v>2000.0</v>
      </c>
      <c r="Q4438" s="71">
        <v>2023.0</v>
      </c>
    </row>
    <row r="4439" ht="15.75" hidden="1" customHeight="1">
      <c r="B4439" s="71">
        <v>4.99421298828125</v>
      </c>
      <c r="C4439" s="71">
        <v>5.0</v>
      </c>
      <c r="D4439" s="71">
        <v>31.0</v>
      </c>
      <c r="E4439" s="71">
        <v>33.0</v>
      </c>
      <c r="F4439" s="71" t="str">
        <f>VLOOKUP(D4439, legend!$C$3:$G$22, 2, FALSE)</f>
        <v>5. Water Body</v>
      </c>
      <c r="G4439" s="71" t="str">
        <f>VLOOKUP(D4439, legend!$C$3:$G$22, 3, FALSE)</f>
        <v>5. Tubuh Air</v>
      </c>
      <c r="H4439" s="71" t="str">
        <f>VLOOKUP(D4439, legend!$C$3:$G$22, 4, FALSE)</f>
        <v>5.1. Aquaculture</v>
      </c>
      <c r="I4439" s="71" t="str">
        <f>VLOOKUP(D4439, legend!$C$3:$G$22, 5, FALSE)</f>
        <v>5.1. Tambak</v>
      </c>
      <c r="J4439" s="71" t="str">
        <f>VLOOKUP(E4439, legend!$C$3:$G$22, 2, FALSE)</f>
        <v>5. Water Body</v>
      </c>
      <c r="K4439" s="71" t="str">
        <f>VLOOKUP(E4439, legend!$C$3:$G$22, 3, FALSE)</f>
        <v>5. Tubuh Air</v>
      </c>
      <c r="L4439" s="71" t="str">
        <f>VLOOKUP(E4439, legend!$C$3:$G$22, 4, FALSE)</f>
        <v>5.2. River, Lake, Ocean</v>
      </c>
      <c r="M4439" s="71" t="str">
        <f>VLOOKUP(E4439, legend!$C$3:$G$22, 5, FALSE)</f>
        <v>5.2. Sungai, Danau, Laut</v>
      </c>
      <c r="N4439" s="71" t="str">
        <f>VLOOKUP(C4439,geocode!$A$1:$C$40,2,false)</f>
        <v>Island buffered 20 km</v>
      </c>
      <c r="O4439" s="71" t="str">
        <f>VLOOKUP(C4439,geocode!$A$1:$C$40,3,false)</f>
        <v>Island buffered 20 km</v>
      </c>
      <c r="P4439" s="71">
        <v>2000.0</v>
      </c>
      <c r="Q4439" s="71">
        <v>2023.0</v>
      </c>
    </row>
    <row r="4440" ht="15.75" hidden="1" customHeight="1">
      <c r="B4440" s="71">
        <v>0.265413854980468</v>
      </c>
      <c r="C4440" s="71">
        <v>5.0</v>
      </c>
      <c r="D4440" s="71">
        <v>31.0</v>
      </c>
      <c r="E4440" s="71">
        <v>40.0</v>
      </c>
      <c r="F4440" s="71" t="str">
        <f>VLOOKUP(D4440, legend!$C$3:$G$22, 2, FALSE)</f>
        <v>5. Water Body</v>
      </c>
      <c r="G4440" s="71" t="str">
        <f>VLOOKUP(D4440, legend!$C$3:$G$22, 3, FALSE)</f>
        <v>5. Tubuh Air</v>
      </c>
      <c r="H4440" s="71" t="str">
        <f>VLOOKUP(D4440, legend!$C$3:$G$22, 4, FALSE)</f>
        <v>5.1. Aquaculture</v>
      </c>
      <c r="I4440" s="71" t="str">
        <f>VLOOKUP(D4440, legend!$C$3:$G$22, 5, FALSE)</f>
        <v>5.1. Tambak</v>
      </c>
      <c r="J4440" s="71" t="str">
        <f>VLOOKUP(E4440, legend!$C$3:$G$22, 2, FALSE)</f>
        <v>3. Agriculture</v>
      </c>
      <c r="K4440" s="71" t="str">
        <f>VLOOKUP(E4440, legend!$C$3:$G$22, 3, FALSE)</f>
        <v>3. Pertanian</v>
      </c>
      <c r="L4440" s="71" t="str">
        <f>VLOOKUP(E4440, legend!$C$3:$G$22, 4, FALSE)</f>
        <v>3.1. Rice Paddy</v>
      </c>
      <c r="M4440" s="71" t="str">
        <f>VLOOKUP(E4440, legend!$C$3:$G$22, 5, FALSE)</f>
        <v>3.1. Sawah</v>
      </c>
      <c r="N4440" s="71" t="str">
        <f>VLOOKUP(C4440,geocode!$A$1:$C$40,2,false)</f>
        <v>Island buffered 20 km</v>
      </c>
      <c r="O4440" s="71" t="str">
        <f>VLOOKUP(C4440,geocode!$A$1:$C$40,3,false)</f>
        <v>Island buffered 20 km</v>
      </c>
      <c r="P4440" s="71">
        <v>2000.0</v>
      </c>
      <c r="Q4440" s="71">
        <v>2023.0</v>
      </c>
    </row>
    <row r="4441" ht="15.75" hidden="1" customHeight="1">
      <c r="B4441" s="71">
        <v>14.8202747192382</v>
      </c>
      <c r="C4441" s="71">
        <v>5.0</v>
      </c>
      <c r="D4441" s="71">
        <v>33.0</v>
      </c>
      <c r="E4441" s="71">
        <v>3.0</v>
      </c>
      <c r="F4441" s="71" t="str">
        <f>VLOOKUP(D4441, legend!$C$3:$G$22, 2, FALSE)</f>
        <v>5. Water Body</v>
      </c>
      <c r="G4441" s="71" t="str">
        <f>VLOOKUP(D4441, legend!$C$3:$G$22, 3, FALSE)</f>
        <v>5. Tubuh Air</v>
      </c>
      <c r="H4441" s="71" t="str">
        <f>VLOOKUP(D4441, legend!$C$3:$G$22, 4, FALSE)</f>
        <v>5.2. River, Lake, Ocean</v>
      </c>
      <c r="I4441" s="71" t="str">
        <f>VLOOKUP(D4441, legend!$C$3:$G$22, 5, FALSE)</f>
        <v>5.2. Sungai, Danau, Laut</v>
      </c>
      <c r="J4441" s="71" t="str">
        <f>VLOOKUP(E4441, legend!$C$3:$G$22, 2, FALSE)</f>
        <v>1. Forest </v>
      </c>
      <c r="K4441" s="71" t="str">
        <f>VLOOKUP(E4441, legend!$C$3:$G$22, 3, FALSE)</f>
        <v>1. Hutan</v>
      </c>
      <c r="L4441" s="71" t="str">
        <f>VLOOKUP(E4441, legend!$C$3:$G$22, 4, FALSE)</f>
        <v>1.1. Forest Formation</v>
      </c>
      <c r="M4441" s="71" t="str">
        <f>VLOOKUP(E4441, legend!$C$3:$G$22, 5, FALSE)</f>
        <v>1.1. Formasi Hutan</v>
      </c>
      <c r="N4441" s="71" t="str">
        <f>VLOOKUP(C4441,geocode!$A$1:$C$40,2,false)</f>
        <v>Island buffered 20 km</v>
      </c>
      <c r="O4441" s="71" t="str">
        <f>VLOOKUP(C4441,geocode!$A$1:$C$40,3,false)</f>
        <v>Island buffered 20 km</v>
      </c>
      <c r="P4441" s="71">
        <v>2000.0</v>
      </c>
      <c r="Q4441" s="71">
        <v>2023.0</v>
      </c>
    </row>
    <row r="4442" ht="15.75" hidden="1" customHeight="1">
      <c r="B4442" s="71">
        <v>96.2052277648924</v>
      </c>
      <c r="C4442" s="71">
        <v>5.0</v>
      </c>
      <c r="D4442" s="71">
        <v>33.0</v>
      </c>
      <c r="E4442" s="71">
        <v>5.0</v>
      </c>
      <c r="F4442" s="71" t="str">
        <f>VLOOKUP(D4442, legend!$C$3:$G$22, 2, FALSE)</f>
        <v>5. Water Body</v>
      </c>
      <c r="G4442" s="71" t="str">
        <f>VLOOKUP(D4442, legend!$C$3:$G$22, 3, FALSE)</f>
        <v>5. Tubuh Air</v>
      </c>
      <c r="H4442" s="71" t="str">
        <f>VLOOKUP(D4442, legend!$C$3:$G$22, 4, FALSE)</f>
        <v>5.2. River, Lake, Ocean</v>
      </c>
      <c r="I4442" s="71" t="str">
        <f>VLOOKUP(D4442, legend!$C$3:$G$22, 5, FALSE)</f>
        <v>5.2. Sungai, Danau, Laut</v>
      </c>
      <c r="J4442" s="71" t="str">
        <f>VLOOKUP(E4442, legend!$C$3:$G$22, 2, FALSE)</f>
        <v>1. Forest </v>
      </c>
      <c r="K4442" s="71" t="str">
        <f>VLOOKUP(E4442, legend!$C$3:$G$22, 3, FALSE)</f>
        <v>1. Hutan</v>
      </c>
      <c r="L4442" s="71" t="str">
        <f>VLOOKUP(E4442, legend!$C$3:$G$22, 4, FALSE)</f>
        <v>1.2. Mangrove</v>
      </c>
      <c r="M4442" s="71" t="str">
        <f>VLOOKUP(E4442, legend!$C$3:$G$22, 5, FALSE)</f>
        <v>1.2. Mangrove</v>
      </c>
      <c r="N4442" s="71" t="str">
        <f>VLOOKUP(C4442,geocode!$A$1:$C$40,2,false)</f>
        <v>Island buffered 20 km</v>
      </c>
      <c r="O4442" s="71" t="str">
        <f>VLOOKUP(C4442,geocode!$A$1:$C$40,3,false)</f>
        <v>Island buffered 20 km</v>
      </c>
      <c r="P4442" s="71">
        <v>2000.0</v>
      </c>
      <c r="Q4442" s="71">
        <v>2023.0</v>
      </c>
    </row>
    <row r="4443" ht="15.75" hidden="1" customHeight="1">
      <c r="B4443" s="71">
        <v>30.836552178955</v>
      </c>
      <c r="C4443" s="71">
        <v>5.0</v>
      </c>
      <c r="D4443" s="71">
        <v>33.0</v>
      </c>
      <c r="E4443" s="71">
        <v>13.0</v>
      </c>
      <c r="F4443" s="71" t="str">
        <f>VLOOKUP(D4443, legend!$C$3:$G$22, 2, FALSE)</f>
        <v>5. Water Body</v>
      </c>
      <c r="G4443" s="71" t="str">
        <f>VLOOKUP(D4443, legend!$C$3:$G$22, 3, FALSE)</f>
        <v>5. Tubuh Air</v>
      </c>
      <c r="H4443" s="71" t="str">
        <f>VLOOKUP(D4443, legend!$C$3:$G$22, 4, FALSE)</f>
        <v>5.2. River, Lake, Ocean</v>
      </c>
      <c r="I4443" s="71" t="str">
        <f>VLOOKUP(D4443, legend!$C$3:$G$22, 5, FALSE)</f>
        <v>5.2. Sungai, Danau, Laut</v>
      </c>
      <c r="J4443" s="71" t="str">
        <f>VLOOKUP(E4443, legend!$C$3:$G$22, 2, FALSE)</f>
        <v>2. Non-Forest Natural Vegetation</v>
      </c>
      <c r="K4443" s="71" t="str">
        <f>VLOOKUP(E4443, legend!$C$3:$G$22, 3, FALSE)</f>
        <v>2. Tumbuhan Non-Hutan Lainnya</v>
      </c>
      <c r="L4443" s="71" t="str">
        <f>VLOOKUP(E4443, legend!$C$3:$G$22, 4, FALSE)</f>
        <v>2.1. Other Natural Vegetation</v>
      </c>
      <c r="M4443" s="71" t="str">
        <f>VLOOKUP(E4443, legend!$C$3:$G$22, 5, FALSE)</f>
        <v>2.1. Tumbuhan Non-Hutan Lainnya</v>
      </c>
      <c r="N4443" s="71" t="str">
        <f>VLOOKUP(C4443,geocode!$A$1:$C$40,2,false)</f>
        <v>Island buffered 20 km</v>
      </c>
      <c r="O4443" s="71" t="str">
        <f>VLOOKUP(C4443,geocode!$A$1:$C$40,3,false)</f>
        <v>Island buffered 20 km</v>
      </c>
      <c r="P4443" s="71">
        <v>2000.0</v>
      </c>
      <c r="Q4443" s="71">
        <v>2023.0</v>
      </c>
    </row>
    <row r="4444" ht="15.75" hidden="1" customHeight="1">
      <c r="B4444" s="71">
        <v>56.0600247863769</v>
      </c>
      <c r="C4444" s="71">
        <v>5.0</v>
      </c>
      <c r="D4444" s="71">
        <v>33.0</v>
      </c>
      <c r="E4444" s="71">
        <v>21.0</v>
      </c>
      <c r="F4444" s="71" t="str">
        <f>VLOOKUP(D4444, legend!$C$3:$G$22, 2, FALSE)</f>
        <v>5. Water Body</v>
      </c>
      <c r="G4444" s="71" t="str">
        <f>VLOOKUP(D4444, legend!$C$3:$G$22, 3, FALSE)</f>
        <v>5. Tubuh Air</v>
      </c>
      <c r="H4444" s="71" t="str">
        <f>VLOOKUP(D4444, legend!$C$3:$G$22, 4, FALSE)</f>
        <v>5.2. River, Lake, Ocean</v>
      </c>
      <c r="I4444" s="71" t="str">
        <f>VLOOKUP(D4444, legend!$C$3:$G$22, 5, FALSE)</f>
        <v>5.2. Sungai, Danau, Laut</v>
      </c>
      <c r="J4444" s="71" t="str">
        <f>VLOOKUP(E4444, legend!$C$3:$G$22, 2, FALSE)</f>
        <v>3. Agriculture</v>
      </c>
      <c r="K4444" s="71" t="str">
        <f>VLOOKUP(E4444, legend!$C$3:$G$22, 3, FALSE)</f>
        <v>3. Pertanian</v>
      </c>
      <c r="L4444" s="71" t="str">
        <f>VLOOKUP(E4444, legend!$C$3:$G$22, 4, FALSE)</f>
        <v>3.4. Other Agriculture</v>
      </c>
      <c r="M4444" s="71" t="str">
        <f>VLOOKUP(E4444, legend!$C$3:$G$22, 5, FALSE)</f>
        <v>3.4. Pertanian Lainnya </v>
      </c>
      <c r="N4444" s="71" t="str">
        <f>VLOOKUP(C4444,geocode!$A$1:$C$40,2,false)</f>
        <v>Island buffered 20 km</v>
      </c>
      <c r="O4444" s="71" t="str">
        <f>VLOOKUP(C4444,geocode!$A$1:$C$40,3,false)</f>
        <v>Island buffered 20 km</v>
      </c>
      <c r="P4444" s="71">
        <v>2000.0</v>
      </c>
      <c r="Q4444" s="71">
        <v>2023.0</v>
      </c>
    </row>
    <row r="4445" ht="15.75" hidden="1" customHeight="1">
      <c r="B4445" s="71">
        <v>18.1913355163574</v>
      </c>
      <c r="C4445" s="71">
        <v>5.0</v>
      </c>
      <c r="D4445" s="71">
        <v>33.0</v>
      </c>
      <c r="E4445" s="71">
        <v>24.0</v>
      </c>
      <c r="F4445" s="71" t="str">
        <f>VLOOKUP(D4445, legend!$C$3:$G$22, 2, FALSE)</f>
        <v>5. Water Body</v>
      </c>
      <c r="G4445" s="71" t="str">
        <f>VLOOKUP(D4445, legend!$C$3:$G$22, 3, FALSE)</f>
        <v>5. Tubuh Air</v>
      </c>
      <c r="H4445" s="71" t="str">
        <f>VLOOKUP(D4445, legend!$C$3:$G$22, 4, FALSE)</f>
        <v>5.2. River, Lake, Ocean</v>
      </c>
      <c r="I4445" s="71" t="str">
        <f>VLOOKUP(D4445, legend!$C$3:$G$22, 5, FALSE)</f>
        <v>5.2. Sungai, Danau, Laut</v>
      </c>
      <c r="J4445" s="71" t="str">
        <f>VLOOKUP(E4445, legend!$C$3:$G$22, 2, FALSE)</f>
        <v>4. Non-Vegetated Area</v>
      </c>
      <c r="K4445" s="71" t="str">
        <f>VLOOKUP(E4445, legend!$C$3:$G$22, 3, FALSE)</f>
        <v>4. Non-Vegetasi</v>
      </c>
      <c r="L4445" s="71" t="str">
        <f>VLOOKUP(E4445, legend!$C$3:$G$22, 4, FALSE)</f>
        <v>4.2. Urban Area</v>
      </c>
      <c r="M4445" s="71" t="str">
        <f>VLOOKUP(E4445, legend!$C$3:$G$22, 5, FALSE)</f>
        <v>4.2. Pemukiman </v>
      </c>
      <c r="N4445" s="71" t="str">
        <f>VLOOKUP(C4445,geocode!$A$1:$C$40,2,false)</f>
        <v>Island buffered 20 km</v>
      </c>
      <c r="O4445" s="71" t="str">
        <f>VLOOKUP(C4445,geocode!$A$1:$C$40,3,false)</f>
        <v>Island buffered 20 km</v>
      </c>
      <c r="P4445" s="71">
        <v>2000.0</v>
      </c>
      <c r="Q4445" s="71">
        <v>2023.0</v>
      </c>
    </row>
    <row r="4446" ht="15.75" hidden="1" customHeight="1">
      <c r="B4446" s="71">
        <v>35.6451688903808</v>
      </c>
      <c r="C4446" s="71">
        <v>5.0</v>
      </c>
      <c r="D4446" s="71">
        <v>33.0</v>
      </c>
      <c r="E4446" s="71">
        <v>25.0</v>
      </c>
      <c r="F4446" s="71" t="str">
        <f>VLOOKUP(D4446, legend!$C$3:$G$22, 2, FALSE)</f>
        <v>5. Water Body</v>
      </c>
      <c r="G4446" s="71" t="str">
        <f>VLOOKUP(D4446, legend!$C$3:$G$22, 3, FALSE)</f>
        <v>5. Tubuh Air</v>
      </c>
      <c r="H4446" s="71" t="str">
        <f>VLOOKUP(D4446, legend!$C$3:$G$22, 4, FALSE)</f>
        <v>5.2. River, Lake, Ocean</v>
      </c>
      <c r="I4446" s="71" t="str">
        <f>VLOOKUP(D4446, legend!$C$3:$G$22, 5, FALSE)</f>
        <v>5.2. Sungai, Danau, Laut</v>
      </c>
      <c r="J4446" s="71" t="str">
        <f>VLOOKUP(E4446, legend!$C$3:$G$22, 2, FALSE)</f>
        <v>4. Non-Vegetated Area</v>
      </c>
      <c r="K4446" s="71" t="str">
        <f>VLOOKUP(E4446, legend!$C$3:$G$22, 3, FALSE)</f>
        <v>4. Non-Vegetasi</v>
      </c>
      <c r="L4446" s="71" t="str">
        <f>VLOOKUP(E4446, legend!$C$3:$G$22, 4, FALSE)</f>
        <v>4.3. Other Non-Vegetation</v>
      </c>
      <c r="M4446" s="71" t="str">
        <f>VLOOKUP(E4446, legend!$C$3:$G$22, 5, FALSE)</f>
        <v>4.3. Non-Vegetasi Lainnya</v>
      </c>
      <c r="N4446" s="71" t="str">
        <f>VLOOKUP(C4446,geocode!$A$1:$C$40,2,false)</f>
        <v>Island buffered 20 km</v>
      </c>
      <c r="O4446" s="71" t="str">
        <f>VLOOKUP(C4446,geocode!$A$1:$C$40,3,false)</f>
        <v>Island buffered 20 km</v>
      </c>
      <c r="P4446" s="71">
        <v>2000.0</v>
      </c>
      <c r="Q4446" s="71">
        <v>2023.0</v>
      </c>
    </row>
    <row r="4447" ht="15.75" hidden="1" customHeight="1">
      <c r="B4447" s="71">
        <v>1.78496787719726</v>
      </c>
      <c r="C4447" s="71">
        <v>5.0</v>
      </c>
      <c r="D4447" s="71">
        <v>33.0</v>
      </c>
      <c r="E4447" s="71">
        <v>30.0</v>
      </c>
      <c r="F4447" s="71" t="str">
        <f>VLOOKUP(D4447, legend!$C$3:$G$22, 2, FALSE)</f>
        <v>5. Water Body</v>
      </c>
      <c r="G4447" s="71" t="str">
        <f>VLOOKUP(D4447, legend!$C$3:$G$22, 3, FALSE)</f>
        <v>5. Tubuh Air</v>
      </c>
      <c r="H4447" s="71" t="str">
        <f>VLOOKUP(D4447, legend!$C$3:$G$22, 4, FALSE)</f>
        <v>5.2. River, Lake, Ocean</v>
      </c>
      <c r="I4447" s="71" t="str">
        <f>VLOOKUP(D4447, legend!$C$3:$G$22, 5, FALSE)</f>
        <v>5.2. Sungai, Danau, Laut</v>
      </c>
      <c r="J4447" s="71" t="str">
        <f>VLOOKUP(E4447, legend!$C$3:$G$22, 2, FALSE)</f>
        <v>4. Non-Vegetated Area</v>
      </c>
      <c r="K4447" s="71" t="str">
        <f>VLOOKUP(E4447, legend!$C$3:$G$22, 3, FALSE)</f>
        <v>4. Non-Vegetasi</v>
      </c>
      <c r="L4447" s="71" t="str">
        <f>VLOOKUP(E4447, legend!$C$3:$G$22, 4, FALSE)</f>
        <v>4.1. Mining Pit</v>
      </c>
      <c r="M4447" s="71" t="str">
        <f>VLOOKUP(E4447, legend!$C$3:$G$22, 5, FALSE)</f>
        <v>4.1. Lubang Tambang</v>
      </c>
      <c r="N4447" s="71" t="str">
        <f>VLOOKUP(C4447,geocode!$A$1:$C$40,2,false)</f>
        <v>Island buffered 20 km</v>
      </c>
      <c r="O4447" s="71" t="str">
        <f>VLOOKUP(C4447,geocode!$A$1:$C$40,3,false)</f>
        <v>Island buffered 20 km</v>
      </c>
      <c r="P4447" s="71">
        <v>2000.0</v>
      </c>
      <c r="Q4447" s="71">
        <v>2023.0</v>
      </c>
    </row>
    <row r="4448" ht="15.75" hidden="1" customHeight="1">
      <c r="B4448" s="71">
        <v>9.91024385375976</v>
      </c>
      <c r="C4448" s="71">
        <v>5.0</v>
      </c>
      <c r="D4448" s="71">
        <v>33.0</v>
      </c>
      <c r="E4448" s="71">
        <v>31.0</v>
      </c>
      <c r="F4448" s="71" t="str">
        <f>VLOOKUP(D4448, legend!$C$3:$G$22, 2, FALSE)</f>
        <v>5. Water Body</v>
      </c>
      <c r="G4448" s="71" t="str">
        <f>VLOOKUP(D4448, legend!$C$3:$G$22, 3, FALSE)</f>
        <v>5. Tubuh Air</v>
      </c>
      <c r="H4448" s="71" t="str">
        <f>VLOOKUP(D4448, legend!$C$3:$G$22, 4, FALSE)</f>
        <v>5.2. River, Lake, Ocean</v>
      </c>
      <c r="I4448" s="71" t="str">
        <f>VLOOKUP(D4448, legend!$C$3:$G$22, 5, FALSE)</f>
        <v>5.2. Sungai, Danau, Laut</v>
      </c>
      <c r="J4448" s="71" t="str">
        <f>VLOOKUP(E4448, legend!$C$3:$G$22, 2, FALSE)</f>
        <v>5. Water Body</v>
      </c>
      <c r="K4448" s="71" t="str">
        <f>VLOOKUP(E4448, legend!$C$3:$G$22, 3, FALSE)</f>
        <v>5. Tubuh Air</v>
      </c>
      <c r="L4448" s="71" t="str">
        <f>VLOOKUP(E4448, legend!$C$3:$G$22, 4, FALSE)</f>
        <v>5.1. Aquaculture</v>
      </c>
      <c r="M4448" s="71" t="str">
        <f>VLOOKUP(E4448, legend!$C$3:$G$22, 5, FALSE)</f>
        <v>5.1. Tambak</v>
      </c>
      <c r="N4448" s="71" t="str">
        <f>VLOOKUP(C4448,geocode!$A$1:$C$40,2,false)</f>
        <v>Island buffered 20 km</v>
      </c>
      <c r="O4448" s="71" t="str">
        <f>VLOOKUP(C4448,geocode!$A$1:$C$40,3,false)</f>
        <v>Island buffered 20 km</v>
      </c>
      <c r="P4448" s="71">
        <v>2000.0</v>
      </c>
      <c r="Q4448" s="71">
        <v>2023.0</v>
      </c>
    </row>
    <row r="4449" ht="15.75" hidden="1" customHeight="1">
      <c r="B4449" s="71">
        <v>812.302194714354</v>
      </c>
      <c r="C4449" s="71">
        <v>5.0</v>
      </c>
      <c r="D4449" s="71">
        <v>33.0</v>
      </c>
      <c r="E4449" s="71">
        <v>33.0</v>
      </c>
      <c r="F4449" s="71" t="str">
        <f>VLOOKUP(D4449, legend!$C$3:$G$22, 2, FALSE)</f>
        <v>5. Water Body</v>
      </c>
      <c r="G4449" s="71" t="str">
        <f>VLOOKUP(D4449, legend!$C$3:$G$22, 3, FALSE)</f>
        <v>5. Tubuh Air</v>
      </c>
      <c r="H4449" s="71" t="str">
        <f>VLOOKUP(D4449, legend!$C$3:$G$22, 4, FALSE)</f>
        <v>5.2. River, Lake, Ocean</v>
      </c>
      <c r="I4449" s="71" t="str">
        <f>VLOOKUP(D4449, legend!$C$3:$G$22, 5, FALSE)</f>
        <v>5.2. Sungai, Danau, Laut</v>
      </c>
      <c r="J4449" s="71" t="str">
        <f>VLOOKUP(E4449, legend!$C$3:$G$22, 2, FALSE)</f>
        <v>5. Water Body</v>
      </c>
      <c r="K4449" s="71" t="str">
        <f>VLOOKUP(E4449, legend!$C$3:$G$22, 3, FALSE)</f>
        <v>5. Tubuh Air</v>
      </c>
      <c r="L4449" s="71" t="str">
        <f>VLOOKUP(E4449, legend!$C$3:$G$22, 4, FALSE)</f>
        <v>5.2. River, Lake, Ocean</v>
      </c>
      <c r="M4449" s="71" t="str">
        <f>VLOOKUP(E4449, legend!$C$3:$G$22, 5, FALSE)</f>
        <v>5.2. Sungai, Danau, Laut</v>
      </c>
      <c r="N4449" s="71" t="str">
        <f>VLOOKUP(C4449,geocode!$A$1:$C$40,2,false)</f>
        <v>Island buffered 20 km</v>
      </c>
      <c r="O4449" s="71" t="str">
        <f>VLOOKUP(C4449,geocode!$A$1:$C$40,3,false)</f>
        <v>Island buffered 20 km</v>
      </c>
      <c r="P4449" s="71">
        <v>2000.0</v>
      </c>
      <c r="Q4449" s="71">
        <v>2023.0</v>
      </c>
    </row>
    <row r="4450" ht="15.75" hidden="1" customHeight="1">
      <c r="B4450" s="71">
        <v>1.24042473754882</v>
      </c>
      <c r="C4450" s="71">
        <v>5.0</v>
      </c>
      <c r="D4450" s="71">
        <v>33.0</v>
      </c>
      <c r="E4450" s="71">
        <v>40.0</v>
      </c>
      <c r="F4450" s="71" t="str">
        <f>VLOOKUP(D4450, legend!$C$3:$G$22, 2, FALSE)</f>
        <v>5. Water Body</v>
      </c>
      <c r="G4450" s="71" t="str">
        <f>VLOOKUP(D4450, legend!$C$3:$G$22, 3, FALSE)</f>
        <v>5. Tubuh Air</v>
      </c>
      <c r="H4450" s="71" t="str">
        <f>VLOOKUP(D4450, legend!$C$3:$G$22, 4, FALSE)</f>
        <v>5.2. River, Lake, Ocean</v>
      </c>
      <c r="I4450" s="71" t="str">
        <f>VLOOKUP(D4450, legend!$C$3:$G$22, 5, FALSE)</f>
        <v>5.2. Sungai, Danau, Laut</v>
      </c>
      <c r="J4450" s="71" t="str">
        <f>VLOOKUP(E4450, legend!$C$3:$G$22, 2, FALSE)</f>
        <v>3. Agriculture</v>
      </c>
      <c r="K4450" s="71" t="str">
        <f>VLOOKUP(E4450, legend!$C$3:$G$22, 3, FALSE)</f>
        <v>3. Pertanian</v>
      </c>
      <c r="L4450" s="71" t="str">
        <f>VLOOKUP(E4450, legend!$C$3:$G$22, 4, FALSE)</f>
        <v>3.1. Rice Paddy</v>
      </c>
      <c r="M4450" s="71" t="str">
        <f>VLOOKUP(E4450, legend!$C$3:$G$22, 5, FALSE)</f>
        <v>3.1. Sawah</v>
      </c>
      <c r="N4450" s="71" t="str">
        <f>VLOOKUP(C4450,geocode!$A$1:$C$40,2,false)</f>
        <v>Island buffered 20 km</v>
      </c>
      <c r="O4450" s="71" t="str">
        <f>VLOOKUP(C4450,geocode!$A$1:$C$40,3,false)</f>
        <v>Island buffered 20 km</v>
      </c>
      <c r="P4450" s="71">
        <v>2000.0</v>
      </c>
      <c r="Q4450" s="71">
        <v>2023.0</v>
      </c>
    </row>
    <row r="4451" ht="15.75" hidden="1" customHeight="1">
      <c r="B4451" s="71">
        <v>0.0893714965820312</v>
      </c>
      <c r="C4451" s="71">
        <v>5.0</v>
      </c>
      <c r="D4451" s="71">
        <v>35.0</v>
      </c>
      <c r="E4451" s="71">
        <v>25.0</v>
      </c>
      <c r="F4451" s="71" t="str">
        <f>VLOOKUP(D4451, legend!$C$3:$G$22, 2, FALSE)</f>
        <v>3. Agriculture</v>
      </c>
      <c r="G4451" s="71" t="str">
        <f>VLOOKUP(D4451, legend!$C$3:$G$22, 3, FALSE)</f>
        <v>3. Pertanian</v>
      </c>
      <c r="H4451" s="71" t="str">
        <f>VLOOKUP(D4451, legend!$C$3:$G$22, 4, FALSE)</f>
        <v>3.2. Oil Palm</v>
      </c>
      <c r="I4451" s="71" t="str">
        <f>VLOOKUP(D4451, legend!$C$3:$G$22, 5, FALSE)</f>
        <v>3.2. Sawit</v>
      </c>
      <c r="J4451" s="71" t="str">
        <f>VLOOKUP(E4451, legend!$C$3:$G$22, 2, FALSE)</f>
        <v>4. Non-Vegetated Area</v>
      </c>
      <c r="K4451" s="71" t="str">
        <f>VLOOKUP(E4451, legend!$C$3:$G$22, 3, FALSE)</f>
        <v>4. Non-Vegetasi</v>
      </c>
      <c r="L4451" s="71" t="str">
        <f>VLOOKUP(E4451, legend!$C$3:$G$22, 4, FALSE)</f>
        <v>4.3. Other Non-Vegetation</v>
      </c>
      <c r="M4451" s="71" t="str">
        <f>VLOOKUP(E4451, legend!$C$3:$G$22, 5, FALSE)</f>
        <v>4.3. Non-Vegetasi Lainnya</v>
      </c>
      <c r="N4451" s="71" t="str">
        <f>VLOOKUP(C4451,geocode!$A$1:$C$40,2,false)</f>
        <v>Island buffered 20 km</v>
      </c>
      <c r="O4451" s="71" t="str">
        <f>VLOOKUP(C4451,geocode!$A$1:$C$40,3,false)</f>
        <v>Island buffered 20 km</v>
      </c>
      <c r="P4451" s="71">
        <v>2000.0</v>
      </c>
      <c r="Q4451" s="71">
        <v>2023.0</v>
      </c>
    </row>
    <row r="4452" ht="15.75" hidden="1" customHeight="1">
      <c r="B4452" s="71">
        <v>0.804182647705078</v>
      </c>
      <c r="C4452" s="71">
        <v>5.0</v>
      </c>
      <c r="D4452" s="71">
        <v>35.0</v>
      </c>
      <c r="E4452" s="71">
        <v>35.0</v>
      </c>
      <c r="F4452" s="71" t="str">
        <f>VLOOKUP(D4452, legend!$C$3:$G$22, 2, FALSE)</f>
        <v>3. Agriculture</v>
      </c>
      <c r="G4452" s="71" t="str">
        <f>VLOOKUP(D4452, legend!$C$3:$G$22, 3, FALSE)</f>
        <v>3. Pertanian</v>
      </c>
      <c r="H4452" s="71" t="str">
        <f>VLOOKUP(D4452, legend!$C$3:$G$22, 4, FALSE)</f>
        <v>3.2. Oil Palm</v>
      </c>
      <c r="I4452" s="71" t="str">
        <f>VLOOKUP(D4452, legend!$C$3:$G$22, 5, FALSE)</f>
        <v>3.2. Sawit</v>
      </c>
      <c r="J4452" s="71" t="str">
        <f>VLOOKUP(E4452, legend!$C$3:$G$22, 2, FALSE)</f>
        <v>3. Agriculture</v>
      </c>
      <c r="K4452" s="71" t="str">
        <f>VLOOKUP(E4452, legend!$C$3:$G$22, 3, FALSE)</f>
        <v>3. Pertanian</v>
      </c>
      <c r="L4452" s="71" t="str">
        <f>VLOOKUP(E4452, legend!$C$3:$G$22, 4, FALSE)</f>
        <v>3.2. Oil Palm</v>
      </c>
      <c r="M4452" s="71" t="str">
        <f>VLOOKUP(E4452, legend!$C$3:$G$22, 5, FALSE)</f>
        <v>3.2. Sawit</v>
      </c>
      <c r="N4452" s="71" t="str">
        <f>VLOOKUP(C4452,geocode!$A$1:$C$40,2,false)</f>
        <v>Island buffered 20 km</v>
      </c>
      <c r="O4452" s="71" t="str">
        <f>VLOOKUP(C4452,geocode!$A$1:$C$40,3,false)</f>
        <v>Island buffered 20 km</v>
      </c>
      <c r="P4452" s="71">
        <v>2000.0</v>
      </c>
      <c r="Q4452" s="71">
        <v>2023.0</v>
      </c>
    </row>
    <row r="4453" ht="15.75" hidden="1" customHeight="1">
      <c r="B4453" s="71">
        <v>0.0884341430664062</v>
      </c>
      <c r="C4453" s="71">
        <v>5.0</v>
      </c>
      <c r="D4453" s="71">
        <v>40.0</v>
      </c>
      <c r="E4453" s="71">
        <v>3.0</v>
      </c>
      <c r="F4453" s="71" t="str">
        <f>VLOOKUP(D4453, legend!$C$3:$G$22, 2, FALSE)</f>
        <v>3. Agriculture</v>
      </c>
      <c r="G4453" s="71" t="str">
        <f>VLOOKUP(D4453, legend!$C$3:$G$22, 3, FALSE)</f>
        <v>3. Pertanian</v>
      </c>
      <c r="H4453" s="71" t="str">
        <f>VLOOKUP(D4453, legend!$C$3:$G$22, 4, FALSE)</f>
        <v>3.1. Rice Paddy</v>
      </c>
      <c r="I4453" s="71" t="str">
        <f>VLOOKUP(D4453, legend!$C$3:$G$22, 5, FALSE)</f>
        <v>3.1. Sawah</v>
      </c>
      <c r="J4453" s="71" t="str">
        <f>VLOOKUP(E4453, legend!$C$3:$G$22, 2, FALSE)</f>
        <v>1. Forest </v>
      </c>
      <c r="K4453" s="71" t="str">
        <f>VLOOKUP(E4453, legend!$C$3:$G$22, 3, FALSE)</f>
        <v>1. Hutan</v>
      </c>
      <c r="L4453" s="71" t="str">
        <f>VLOOKUP(E4453, legend!$C$3:$G$22, 4, FALSE)</f>
        <v>1.1. Forest Formation</v>
      </c>
      <c r="M4453" s="71" t="str">
        <f>VLOOKUP(E4453, legend!$C$3:$G$22, 5, FALSE)</f>
        <v>1.1. Formasi Hutan</v>
      </c>
      <c r="N4453" s="71" t="str">
        <f>VLOOKUP(C4453,geocode!$A$1:$C$40,2,false)</f>
        <v>Island buffered 20 km</v>
      </c>
      <c r="O4453" s="71" t="str">
        <f>VLOOKUP(C4453,geocode!$A$1:$C$40,3,false)</f>
        <v>Island buffered 20 km</v>
      </c>
      <c r="P4453" s="71">
        <v>2000.0</v>
      </c>
      <c r="Q4453" s="71">
        <v>2023.0</v>
      </c>
    </row>
    <row r="4454" ht="15.75" hidden="1" customHeight="1">
      <c r="B4454" s="71">
        <v>0.0884638732910156</v>
      </c>
      <c r="C4454" s="71">
        <v>5.0</v>
      </c>
      <c r="D4454" s="71">
        <v>40.0</v>
      </c>
      <c r="E4454" s="71">
        <v>5.0</v>
      </c>
      <c r="F4454" s="71" t="str">
        <f>VLOOKUP(D4454, legend!$C$3:$G$22, 2, FALSE)</f>
        <v>3. Agriculture</v>
      </c>
      <c r="G4454" s="71" t="str">
        <f>VLOOKUP(D4454, legend!$C$3:$G$22, 3, FALSE)</f>
        <v>3. Pertanian</v>
      </c>
      <c r="H4454" s="71" t="str">
        <f>VLOOKUP(D4454, legend!$C$3:$G$22, 4, FALSE)</f>
        <v>3.1. Rice Paddy</v>
      </c>
      <c r="I4454" s="71" t="str">
        <f>VLOOKUP(D4454, legend!$C$3:$G$22, 5, FALSE)</f>
        <v>3.1. Sawah</v>
      </c>
      <c r="J4454" s="71" t="str">
        <f>VLOOKUP(E4454, legend!$C$3:$G$22, 2, FALSE)</f>
        <v>1. Forest </v>
      </c>
      <c r="K4454" s="71" t="str">
        <f>VLOOKUP(E4454, legend!$C$3:$G$22, 3, FALSE)</f>
        <v>1. Hutan</v>
      </c>
      <c r="L4454" s="71" t="str">
        <f>VLOOKUP(E4454, legend!$C$3:$G$22, 4, FALSE)</f>
        <v>1.2. Mangrove</v>
      </c>
      <c r="M4454" s="71" t="str">
        <f>VLOOKUP(E4454, legend!$C$3:$G$22, 5, FALSE)</f>
        <v>1.2. Mangrove</v>
      </c>
      <c r="N4454" s="71" t="str">
        <f>VLOOKUP(C4454,geocode!$A$1:$C$40,2,false)</f>
        <v>Island buffered 20 km</v>
      </c>
      <c r="O4454" s="71" t="str">
        <f>VLOOKUP(C4454,geocode!$A$1:$C$40,3,false)</f>
        <v>Island buffered 20 km</v>
      </c>
      <c r="P4454" s="71">
        <v>2000.0</v>
      </c>
      <c r="Q4454" s="71">
        <v>2023.0</v>
      </c>
    </row>
    <row r="4455" ht="15.75" hidden="1" customHeight="1">
      <c r="B4455" s="71">
        <v>0.354631958007812</v>
      </c>
      <c r="C4455" s="71">
        <v>5.0</v>
      </c>
      <c r="D4455" s="71">
        <v>40.0</v>
      </c>
      <c r="E4455" s="71">
        <v>13.0</v>
      </c>
      <c r="F4455" s="71" t="str">
        <f>VLOOKUP(D4455, legend!$C$3:$G$22, 2, FALSE)</f>
        <v>3. Agriculture</v>
      </c>
      <c r="G4455" s="71" t="str">
        <f>VLOOKUP(D4455, legend!$C$3:$G$22, 3, FALSE)</f>
        <v>3. Pertanian</v>
      </c>
      <c r="H4455" s="71" t="str">
        <f>VLOOKUP(D4455, legend!$C$3:$G$22, 4, FALSE)</f>
        <v>3.1. Rice Paddy</v>
      </c>
      <c r="I4455" s="71" t="str">
        <f>VLOOKUP(D4455, legend!$C$3:$G$22, 5, FALSE)</f>
        <v>3.1. Sawah</v>
      </c>
      <c r="J4455" s="71" t="str">
        <f>VLOOKUP(E4455, legend!$C$3:$G$22, 2, FALSE)</f>
        <v>2. Non-Forest Natural Vegetation</v>
      </c>
      <c r="K4455" s="71" t="str">
        <f>VLOOKUP(E4455, legend!$C$3:$G$22, 3, FALSE)</f>
        <v>2. Tumbuhan Non-Hutan Lainnya</v>
      </c>
      <c r="L4455" s="71" t="str">
        <f>VLOOKUP(E4455, legend!$C$3:$G$22, 4, FALSE)</f>
        <v>2.1. Other Natural Vegetation</v>
      </c>
      <c r="M4455" s="71" t="str">
        <f>VLOOKUP(E4455, legend!$C$3:$G$22, 5, FALSE)</f>
        <v>2.1. Tumbuhan Non-Hutan Lainnya</v>
      </c>
      <c r="N4455" s="71" t="str">
        <f>VLOOKUP(C4455,geocode!$A$1:$C$40,2,false)</f>
        <v>Island buffered 20 km</v>
      </c>
      <c r="O4455" s="71" t="str">
        <f>VLOOKUP(C4455,geocode!$A$1:$C$40,3,false)</f>
        <v>Island buffered 20 km</v>
      </c>
      <c r="P4455" s="71">
        <v>2000.0</v>
      </c>
      <c r="Q4455" s="71">
        <v>2023.0</v>
      </c>
    </row>
    <row r="4456" ht="15.75" hidden="1" customHeight="1">
      <c r="B4456" s="71">
        <v>1.06564979248046</v>
      </c>
      <c r="C4456" s="71">
        <v>5.0</v>
      </c>
      <c r="D4456" s="71">
        <v>40.0</v>
      </c>
      <c r="E4456" s="71">
        <v>21.0</v>
      </c>
      <c r="F4456" s="71" t="str">
        <f>VLOOKUP(D4456, legend!$C$3:$G$22, 2, FALSE)</f>
        <v>3. Agriculture</v>
      </c>
      <c r="G4456" s="71" t="str">
        <f>VLOOKUP(D4456, legend!$C$3:$G$22, 3, FALSE)</f>
        <v>3. Pertanian</v>
      </c>
      <c r="H4456" s="71" t="str">
        <f>VLOOKUP(D4456, legend!$C$3:$G$22, 4, FALSE)</f>
        <v>3.1. Rice Paddy</v>
      </c>
      <c r="I4456" s="71" t="str">
        <f>VLOOKUP(D4456, legend!$C$3:$G$22, 5, FALSE)</f>
        <v>3.1. Sawah</v>
      </c>
      <c r="J4456" s="71" t="str">
        <f>VLOOKUP(E4456, legend!$C$3:$G$22, 2, FALSE)</f>
        <v>3. Agriculture</v>
      </c>
      <c r="K4456" s="71" t="str">
        <f>VLOOKUP(E4456, legend!$C$3:$G$22, 3, FALSE)</f>
        <v>3. Pertanian</v>
      </c>
      <c r="L4456" s="71" t="str">
        <f>VLOOKUP(E4456, legend!$C$3:$G$22, 4, FALSE)</f>
        <v>3.4. Other Agriculture</v>
      </c>
      <c r="M4456" s="71" t="str">
        <f>VLOOKUP(E4456, legend!$C$3:$G$22, 5, FALSE)</f>
        <v>3.4. Pertanian Lainnya </v>
      </c>
      <c r="N4456" s="71" t="str">
        <f>VLOOKUP(C4456,geocode!$A$1:$C$40,2,false)</f>
        <v>Island buffered 20 km</v>
      </c>
      <c r="O4456" s="71" t="str">
        <f>VLOOKUP(C4456,geocode!$A$1:$C$40,3,false)</f>
        <v>Island buffered 20 km</v>
      </c>
      <c r="P4456" s="71">
        <v>2000.0</v>
      </c>
      <c r="Q4456" s="71">
        <v>2023.0</v>
      </c>
    </row>
    <row r="4457" ht="15.75" hidden="1" customHeight="1">
      <c r="B4457" s="71">
        <v>0.884978967285156</v>
      </c>
      <c r="C4457" s="71">
        <v>5.0</v>
      </c>
      <c r="D4457" s="71">
        <v>40.0</v>
      </c>
      <c r="E4457" s="71">
        <v>24.0</v>
      </c>
      <c r="F4457" s="71" t="str">
        <f>VLOOKUP(D4457, legend!$C$3:$G$22, 2, FALSE)</f>
        <v>3. Agriculture</v>
      </c>
      <c r="G4457" s="71" t="str">
        <f>VLOOKUP(D4457, legend!$C$3:$G$22, 3, FALSE)</f>
        <v>3. Pertanian</v>
      </c>
      <c r="H4457" s="71" t="str">
        <f>VLOOKUP(D4457, legend!$C$3:$G$22, 4, FALSE)</f>
        <v>3.1. Rice Paddy</v>
      </c>
      <c r="I4457" s="71" t="str">
        <f>VLOOKUP(D4457, legend!$C$3:$G$22, 5, FALSE)</f>
        <v>3.1. Sawah</v>
      </c>
      <c r="J4457" s="71" t="str">
        <f>VLOOKUP(E4457, legend!$C$3:$G$22, 2, FALSE)</f>
        <v>4. Non-Vegetated Area</v>
      </c>
      <c r="K4457" s="71" t="str">
        <f>VLOOKUP(E4457, legend!$C$3:$G$22, 3, FALSE)</f>
        <v>4. Non-Vegetasi</v>
      </c>
      <c r="L4457" s="71" t="str">
        <f>VLOOKUP(E4457, legend!$C$3:$G$22, 4, FALSE)</f>
        <v>4.2. Urban Area</v>
      </c>
      <c r="M4457" s="71" t="str">
        <f>VLOOKUP(E4457, legend!$C$3:$G$22, 5, FALSE)</f>
        <v>4.2. Pemukiman </v>
      </c>
      <c r="N4457" s="71" t="str">
        <f>VLOOKUP(C4457,geocode!$A$1:$C$40,2,false)</f>
        <v>Island buffered 20 km</v>
      </c>
      <c r="O4457" s="71" t="str">
        <f>VLOOKUP(C4457,geocode!$A$1:$C$40,3,false)</f>
        <v>Island buffered 20 km</v>
      </c>
      <c r="P4457" s="71">
        <v>2000.0</v>
      </c>
      <c r="Q4457" s="71">
        <v>2023.0</v>
      </c>
    </row>
    <row r="4458" ht="15.75" hidden="1" customHeight="1">
      <c r="B4458" s="71">
        <v>1.59189053344726</v>
      </c>
      <c r="C4458" s="71">
        <v>5.0</v>
      </c>
      <c r="D4458" s="71">
        <v>40.0</v>
      </c>
      <c r="E4458" s="71">
        <v>25.0</v>
      </c>
      <c r="F4458" s="71" t="str">
        <f>VLOOKUP(D4458, legend!$C$3:$G$22, 2, FALSE)</f>
        <v>3. Agriculture</v>
      </c>
      <c r="G4458" s="71" t="str">
        <f>VLOOKUP(D4458, legend!$C$3:$G$22, 3, FALSE)</f>
        <v>3. Pertanian</v>
      </c>
      <c r="H4458" s="71" t="str">
        <f>VLOOKUP(D4458, legend!$C$3:$G$22, 4, FALSE)</f>
        <v>3.1. Rice Paddy</v>
      </c>
      <c r="I4458" s="71" t="str">
        <f>VLOOKUP(D4458, legend!$C$3:$G$22, 5, FALSE)</f>
        <v>3.1. Sawah</v>
      </c>
      <c r="J4458" s="71" t="str">
        <f>VLOOKUP(E4458, legend!$C$3:$G$22, 2, FALSE)</f>
        <v>4. Non-Vegetated Area</v>
      </c>
      <c r="K4458" s="71" t="str">
        <f>VLOOKUP(E4458, legend!$C$3:$G$22, 3, FALSE)</f>
        <v>4. Non-Vegetasi</v>
      </c>
      <c r="L4458" s="71" t="str">
        <f>VLOOKUP(E4458, legend!$C$3:$G$22, 4, FALSE)</f>
        <v>4.3. Other Non-Vegetation</v>
      </c>
      <c r="M4458" s="71" t="str">
        <f>VLOOKUP(E4458, legend!$C$3:$G$22, 5, FALSE)</f>
        <v>4.3. Non-Vegetasi Lainnya</v>
      </c>
      <c r="N4458" s="71" t="str">
        <f>VLOOKUP(C4458,geocode!$A$1:$C$40,2,false)</f>
        <v>Island buffered 20 km</v>
      </c>
      <c r="O4458" s="71" t="str">
        <f>VLOOKUP(C4458,geocode!$A$1:$C$40,3,false)</f>
        <v>Island buffered 20 km</v>
      </c>
      <c r="P4458" s="71">
        <v>2000.0</v>
      </c>
      <c r="Q4458" s="71">
        <v>2023.0</v>
      </c>
    </row>
    <row r="4459" ht="15.75" hidden="1" customHeight="1">
      <c r="B4459" s="71">
        <v>0.356623089599609</v>
      </c>
      <c r="C4459" s="71">
        <v>5.0</v>
      </c>
      <c r="D4459" s="71">
        <v>40.0</v>
      </c>
      <c r="E4459" s="71">
        <v>31.0</v>
      </c>
      <c r="F4459" s="71" t="str">
        <f>VLOOKUP(D4459, legend!$C$3:$G$22, 2, FALSE)</f>
        <v>3. Agriculture</v>
      </c>
      <c r="G4459" s="71" t="str">
        <f>VLOOKUP(D4459, legend!$C$3:$G$22, 3, FALSE)</f>
        <v>3. Pertanian</v>
      </c>
      <c r="H4459" s="71" t="str">
        <f>VLOOKUP(D4459, legend!$C$3:$G$22, 4, FALSE)</f>
        <v>3.1. Rice Paddy</v>
      </c>
      <c r="I4459" s="71" t="str">
        <f>VLOOKUP(D4459, legend!$C$3:$G$22, 5, FALSE)</f>
        <v>3.1. Sawah</v>
      </c>
      <c r="J4459" s="71" t="str">
        <f>VLOOKUP(E4459, legend!$C$3:$G$22, 2, FALSE)</f>
        <v>5. Water Body</v>
      </c>
      <c r="K4459" s="71" t="str">
        <f>VLOOKUP(E4459, legend!$C$3:$G$22, 3, FALSE)</f>
        <v>5. Tubuh Air</v>
      </c>
      <c r="L4459" s="71" t="str">
        <f>VLOOKUP(E4459, legend!$C$3:$G$22, 4, FALSE)</f>
        <v>5.1. Aquaculture</v>
      </c>
      <c r="M4459" s="71" t="str">
        <f>VLOOKUP(E4459, legend!$C$3:$G$22, 5, FALSE)</f>
        <v>5.1. Tambak</v>
      </c>
      <c r="N4459" s="71" t="str">
        <f>VLOOKUP(C4459,geocode!$A$1:$C$40,2,false)</f>
        <v>Island buffered 20 km</v>
      </c>
      <c r="O4459" s="71" t="str">
        <f>VLOOKUP(C4459,geocode!$A$1:$C$40,3,false)</f>
        <v>Island buffered 20 km</v>
      </c>
      <c r="P4459" s="71">
        <v>2000.0</v>
      </c>
      <c r="Q4459" s="71">
        <v>2023.0</v>
      </c>
    </row>
    <row r="4460" ht="15.75" hidden="1" customHeight="1">
      <c r="B4460" s="71">
        <v>2.65955674438476</v>
      </c>
      <c r="C4460" s="71">
        <v>5.0</v>
      </c>
      <c r="D4460" s="71">
        <v>40.0</v>
      </c>
      <c r="E4460" s="71">
        <v>33.0</v>
      </c>
      <c r="F4460" s="71" t="str">
        <f>VLOOKUP(D4460, legend!$C$3:$G$22, 2, FALSE)</f>
        <v>3. Agriculture</v>
      </c>
      <c r="G4460" s="71" t="str">
        <f>VLOOKUP(D4460, legend!$C$3:$G$22, 3, FALSE)</f>
        <v>3. Pertanian</v>
      </c>
      <c r="H4460" s="71" t="str">
        <f>VLOOKUP(D4460, legend!$C$3:$G$22, 4, FALSE)</f>
        <v>3.1. Rice Paddy</v>
      </c>
      <c r="I4460" s="71" t="str">
        <f>VLOOKUP(D4460, legend!$C$3:$G$22, 5, FALSE)</f>
        <v>3.1. Sawah</v>
      </c>
      <c r="J4460" s="71" t="str">
        <f>VLOOKUP(E4460, legend!$C$3:$G$22, 2, FALSE)</f>
        <v>5. Water Body</v>
      </c>
      <c r="K4460" s="71" t="str">
        <f>VLOOKUP(E4460, legend!$C$3:$G$22, 3, FALSE)</f>
        <v>5. Tubuh Air</v>
      </c>
      <c r="L4460" s="71" t="str">
        <f>VLOOKUP(E4460, legend!$C$3:$G$22, 4, FALSE)</f>
        <v>5.2. River, Lake, Ocean</v>
      </c>
      <c r="M4460" s="71" t="str">
        <f>VLOOKUP(E4460, legend!$C$3:$G$22, 5, FALSE)</f>
        <v>5.2. Sungai, Danau, Laut</v>
      </c>
      <c r="N4460" s="71" t="str">
        <f>VLOOKUP(C4460,geocode!$A$1:$C$40,2,false)</f>
        <v>Island buffered 20 km</v>
      </c>
      <c r="O4460" s="71" t="str">
        <f>VLOOKUP(C4460,geocode!$A$1:$C$40,3,false)</f>
        <v>Island buffered 20 km</v>
      </c>
      <c r="P4460" s="71">
        <v>2000.0</v>
      </c>
      <c r="Q4460" s="71">
        <v>2023.0</v>
      </c>
    </row>
    <row r="4461" ht="15.75" hidden="1" customHeight="1">
      <c r="B4461" s="71">
        <v>12.9190210693359</v>
      </c>
      <c r="C4461" s="71">
        <v>5.0</v>
      </c>
      <c r="D4461" s="71">
        <v>40.0</v>
      </c>
      <c r="E4461" s="71">
        <v>40.0</v>
      </c>
      <c r="F4461" s="71" t="str">
        <f>VLOOKUP(D4461, legend!$C$3:$G$22, 2, FALSE)</f>
        <v>3. Agriculture</v>
      </c>
      <c r="G4461" s="71" t="str">
        <f>VLOOKUP(D4461, legend!$C$3:$G$22, 3, FALSE)</f>
        <v>3. Pertanian</v>
      </c>
      <c r="H4461" s="71" t="str">
        <f>VLOOKUP(D4461, legend!$C$3:$G$22, 4, FALSE)</f>
        <v>3.1. Rice Paddy</v>
      </c>
      <c r="I4461" s="71" t="str">
        <f>VLOOKUP(D4461, legend!$C$3:$G$22, 5, FALSE)</f>
        <v>3.1. Sawah</v>
      </c>
      <c r="J4461" s="71" t="str">
        <f>VLOOKUP(E4461, legend!$C$3:$G$22, 2, FALSE)</f>
        <v>3. Agriculture</v>
      </c>
      <c r="K4461" s="71" t="str">
        <f>VLOOKUP(E4461, legend!$C$3:$G$22, 3, FALSE)</f>
        <v>3. Pertanian</v>
      </c>
      <c r="L4461" s="71" t="str">
        <f>VLOOKUP(E4461, legend!$C$3:$G$22, 4, FALSE)</f>
        <v>3.1. Rice Paddy</v>
      </c>
      <c r="M4461" s="71" t="str">
        <f>VLOOKUP(E4461, legend!$C$3:$G$22, 5, FALSE)</f>
        <v>3.1. Sawah</v>
      </c>
      <c r="N4461" s="71" t="str">
        <f>VLOOKUP(C4461,geocode!$A$1:$C$40,2,false)</f>
        <v>Island buffered 20 km</v>
      </c>
      <c r="O4461" s="71" t="str">
        <f>VLOOKUP(C4461,geocode!$A$1:$C$40,3,false)</f>
        <v>Island buffered 20 km</v>
      </c>
      <c r="P4461" s="71">
        <v>2000.0</v>
      </c>
      <c r="Q4461" s="71">
        <v>2023.0</v>
      </c>
    </row>
    <row r="4462" ht="15.75" hidden="1" customHeight="1">
      <c r="B4462" s="71">
        <v>0.0893540161132812</v>
      </c>
      <c r="C4462" s="71">
        <v>5.0</v>
      </c>
      <c r="D4462" s="71">
        <v>76.0</v>
      </c>
      <c r="E4462" s="71">
        <v>5.0</v>
      </c>
      <c r="F4462" s="71" t="str">
        <f>VLOOKUP(D4462, legend!$C$3:$G$22, 2, FALSE)</f>
        <v>1. Forest </v>
      </c>
      <c r="G4462" s="71" t="str">
        <f>VLOOKUP(D4462, legend!$C$3:$G$22, 3, FALSE)</f>
        <v>1. Hutan</v>
      </c>
      <c r="H4462" s="71" t="str">
        <f>VLOOKUP(D4462, legend!$C$3:$G$22, 4, FALSE)</f>
        <v>1.3 Peat swamp forest</v>
      </c>
      <c r="I4462" s="71" t="str">
        <f>VLOOKUP(D4462, legend!$C$3:$G$22, 5, FALSE)</f>
        <v>1.3 Hutan rawa gambut</v>
      </c>
      <c r="J4462" s="71" t="str">
        <f>VLOOKUP(E4462, legend!$C$3:$G$22, 2, FALSE)</f>
        <v>1. Forest </v>
      </c>
      <c r="K4462" s="71" t="str">
        <f>VLOOKUP(E4462, legend!$C$3:$G$22, 3, FALSE)</f>
        <v>1. Hutan</v>
      </c>
      <c r="L4462" s="71" t="str">
        <f>VLOOKUP(E4462, legend!$C$3:$G$22, 4, FALSE)</f>
        <v>1.2. Mangrove</v>
      </c>
      <c r="M4462" s="71" t="str">
        <f>VLOOKUP(E4462, legend!$C$3:$G$22, 5, FALSE)</f>
        <v>1.2. Mangrove</v>
      </c>
      <c r="N4462" s="71" t="str">
        <f>VLOOKUP(C4462,geocode!$A$1:$C$40,2,false)</f>
        <v>Island buffered 20 km</v>
      </c>
      <c r="O4462" s="71" t="str">
        <f>VLOOKUP(C4462,geocode!$A$1:$C$40,3,false)</f>
        <v>Island buffered 20 km</v>
      </c>
      <c r="P4462" s="71">
        <v>2000.0</v>
      </c>
      <c r="Q4462" s="71">
        <v>2023.0</v>
      </c>
    </row>
    <row r="4463" ht="15.75" hidden="1" customHeight="1">
      <c r="B4463" s="71">
        <v>0.178557366943359</v>
      </c>
      <c r="C4463" s="71">
        <v>5.0</v>
      </c>
      <c r="D4463" s="71">
        <v>76.0</v>
      </c>
      <c r="E4463" s="71">
        <v>13.0</v>
      </c>
      <c r="F4463" s="71" t="str">
        <f>VLOOKUP(D4463, legend!$C$3:$G$22, 2, FALSE)</f>
        <v>1. Forest </v>
      </c>
      <c r="G4463" s="71" t="str">
        <f>VLOOKUP(D4463, legend!$C$3:$G$22, 3, FALSE)</f>
        <v>1. Hutan</v>
      </c>
      <c r="H4463" s="71" t="str">
        <f>VLOOKUP(D4463, legend!$C$3:$G$22, 4, FALSE)</f>
        <v>1.3 Peat swamp forest</v>
      </c>
      <c r="I4463" s="71" t="str">
        <f>VLOOKUP(D4463, legend!$C$3:$G$22, 5, FALSE)</f>
        <v>1.3 Hutan rawa gambut</v>
      </c>
      <c r="J4463" s="71" t="str">
        <f>VLOOKUP(E4463, legend!$C$3:$G$22, 2, FALSE)</f>
        <v>2. Non-Forest Natural Vegetation</v>
      </c>
      <c r="K4463" s="71" t="str">
        <f>VLOOKUP(E4463, legend!$C$3:$G$22, 3, FALSE)</f>
        <v>2. Tumbuhan Non-Hutan Lainnya</v>
      </c>
      <c r="L4463" s="71" t="str">
        <f>VLOOKUP(E4463, legend!$C$3:$G$22, 4, FALSE)</f>
        <v>2.1. Other Natural Vegetation</v>
      </c>
      <c r="M4463" s="71" t="str">
        <f>VLOOKUP(E4463, legend!$C$3:$G$22, 5, FALSE)</f>
        <v>2.1. Tumbuhan Non-Hutan Lainnya</v>
      </c>
      <c r="N4463" s="71" t="str">
        <f>VLOOKUP(C4463,geocode!$A$1:$C$40,2,false)</f>
        <v>Island buffered 20 km</v>
      </c>
      <c r="O4463" s="71" t="str">
        <f>VLOOKUP(C4463,geocode!$A$1:$C$40,3,false)</f>
        <v>Island buffered 20 km</v>
      </c>
      <c r="P4463" s="71">
        <v>2000.0</v>
      </c>
      <c r="Q4463" s="71">
        <v>2023.0</v>
      </c>
    </row>
    <row r="4464" ht="15.75" hidden="1" customHeight="1">
      <c r="B4464" s="71">
        <v>0.0893061889648437</v>
      </c>
      <c r="C4464" s="71">
        <v>5.0</v>
      </c>
      <c r="D4464" s="71">
        <v>76.0</v>
      </c>
      <c r="E4464" s="71">
        <v>21.0</v>
      </c>
      <c r="F4464" s="71" t="str">
        <f>VLOOKUP(D4464, legend!$C$3:$G$22, 2, FALSE)</f>
        <v>1. Forest </v>
      </c>
      <c r="G4464" s="71" t="str">
        <f>VLOOKUP(D4464, legend!$C$3:$G$22, 3, FALSE)</f>
        <v>1. Hutan</v>
      </c>
      <c r="H4464" s="71" t="str">
        <f>VLOOKUP(D4464, legend!$C$3:$G$22, 4, FALSE)</f>
        <v>1.3 Peat swamp forest</v>
      </c>
      <c r="I4464" s="71" t="str">
        <f>VLOOKUP(D4464, legend!$C$3:$G$22, 5, FALSE)</f>
        <v>1.3 Hutan rawa gambut</v>
      </c>
      <c r="J4464" s="71" t="str">
        <f>VLOOKUP(E4464, legend!$C$3:$G$22, 2, FALSE)</f>
        <v>3. Agriculture</v>
      </c>
      <c r="K4464" s="71" t="str">
        <f>VLOOKUP(E4464, legend!$C$3:$G$22, 3, FALSE)</f>
        <v>3. Pertanian</v>
      </c>
      <c r="L4464" s="71" t="str">
        <f>VLOOKUP(E4464, legend!$C$3:$G$22, 4, FALSE)</f>
        <v>3.4. Other Agriculture</v>
      </c>
      <c r="M4464" s="71" t="str">
        <f>VLOOKUP(E4464, legend!$C$3:$G$22, 5, FALSE)</f>
        <v>3.4. Pertanian Lainnya </v>
      </c>
      <c r="N4464" s="71" t="str">
        <f>VLOOKUP(C4464,geocode!$A$1:$C$40,2,false)</f>
        <v>Island buffered 20 km</v>
      </c>
      <c r="O4464" s="71" t="str">
        <f>VLOOKUP(C4464,geocode!$A$1:$C$40,3,false)</f>
        <v>Island buffered 20 km</v>
      </c>
      <c r="P4464" s="71">
        <v>2000.0</v>
      </c>
      <c r="Q4464" s="71">
        <v>2023.0</v>
      </c>
    </row>
    <row r="4465" ht="15.75" hidden="1" customHeight="1">
      <c r="B4465" s="71">
        <v>0.178677319335937</v>
      </c>
      <c r="C4465" s="71">
        <v>5.0</v>
      </c>
      <c r="D4465" s="71">
        <v>76.0</v>
      </c>
      <c r="E4465" s="71">
        <v>33.0</v>
      </c>
      <c r="F4465" s="71" t="str">
        <f>VLOOKUP(D4465, legend!$C$3:$G$22, 2, FALSE)</f>
        <v>1. Forest </v>
      </c>
      <c r="G4465" s="71" t="str">
        <f>VLOOKUP(D4465, legend!$C$3:$G$22, 3, FALSE)</f>
        <v>1. Hutan</v>
      </c>
      <c r="H4465" s="71" t="str">
        <f>VLOOKUP(D4465, legend!$C$3:$G$22, 4, FALSE)</f>
        <v>1.3 Peat swamp forest</v>
      </c>
      <c r="I4465" s="71" t="str">
        <f>VLOOKUP(D4465, legend!$C$3:$G$22, 5, FALSE)</f>
        <v>1.3 Hutan rawa gambut</v>
      </c>
      <c r="J4465" s="71" t="str">
        <f>VLOOKUP(E4465, legend!$C$3:$G$22, 2, FALSE)</f>
        <v>5. Water Body</v>
      </c>
      <c r="K4465" s="71" t="str">
        <f>VLOOKUP(E4465, legend!$C$3:$G$22, 3, FALSE)</f>
        <v>5. Tubuh Air</v>
      </c>
      <c r="L4465" s="71" t="str">
        <f>VLOOKUP(E4465, legend!$C$3:$G$22, 4, FALSE)</f>
        <v>5.2. River, Lake, Ocean</v>
      </c>
      <c r="M4465" s="71" t="str">
        <f>VLOOKUP(E4465, legend!$C$3:$G$22, 5, FALSE)</f>
        <v>5.2. Sungai, Danau, Laut</v>
      </c>
      <c r="N4465" s="71" t="str">
        <f>VLOOKUP(C4465,geocode!$A$1:$C$40,2,false)</f>
        <v>Island buffered 20 km</v>
      </c>
      <c r="O4465" s="71" t="str">
        <f>VLOOKUP(C4465,geocode!$A$1:$C$40,3,false)</f>
        <v>Island buffered 20 km</v>
      </c>
      <c r="P4465" s="71">
        <v>2000.0</v>
      </c>
      <c r="Q4465" s="71">
        <v>2023.0</v>
      </c>
    </row>
    <row r="4466" ht="15.75" hidden="1" customHeight="1">
      <c r="B4466" s="71">
        <v>0.268018237304687</v>
      </c>
      <c r="C4466" s="71">
        <v>5.0</v>
      </c>
      <c r="D4466" s="71">
        <v>76.0</v>
      </c>
      <c r="E4466" s="71">
        <v>76.0</v>
      </c>
      <c r="F4466" s="71" t="str">
        <f>VLOOKUP(D4466, legend!$C$3:$G$22, 2, FALSE)</f>
        <v>1. Forest </v>
      </c>
      <c r="G4466" s="71" t="str">
        <f>VLOOKUP(D4466, legend!$C$3:$G$22, 3, FALSE)</f>
        <v>1. Hutan</v>
      </c>
      <c r="H4466" s="71" t="str">
        <f>VLOOKUP(D4466, legend!$C$3:$G$22, 4, FALSE)</f>
        <v>1.3 Peat swamp forest</v>
      </c>
      <c r="I4466" s="71" t="str">
        <f>VLOOKUP(D4466, legend!$C$3:$G$22, 5, FALSE)</f>
        <v>1.3 Hutan rawa gambut</v>
      </c>
      <c r="J4466" s="71" t="str">
        <f>VLOOKUP(E4466, legend!$C$3:$G$22, 2, FALSE)</f>
        <v>1. Forest </v>
      </c>
      <c r="K4466" s="71" t="str">
        <f>VLOOKUP(E4466, legend!$C$3:$G$22, 3, FALSE)</f>
        <v>1. Hutan</v>
      </c>
      <c r="L4466" s="71" t="str">
        <f>VLOOKUP(E4466, legend!$C$3:$G$22, 4, FALSE)</f>
        <v>1.3 Peat swamp forest</v>
      </c>
      <c r="M4466" s="71" t="str">
        <f>VLOOKUP(E4466, legend!$C$3:$G$22, 5, FALSE)</f>
        <v>1.3 Hutan rawa gambut</v>
      </c>
      <c r="N4466" s="71" t="str">
        <f>VLOOKUP(C4466,geocode!$A$1:$C$40,2,false)</f>
        <v>Island buffered 20 km</v>
      </c>
      <c r="O4466" s="71" t="str">
        <f>VLOOKUP(C4466,geocode!$A$1:$C$40,3,false)</f>
        <v>Island buffered 20 km</v>
      </c>
      <c r="P4466" s="71">
        <v>2000.0</v>
      </c>
      <c r="Q4466" s="71">
        <v>2023.0</v>
      </c>
    </row>
    <row r="4467" ht="15.75" hidden="1" customHeight="1">
      <c r="B4467" s="71">
        <v>100.872318481445</v>
      </c>
      <c r="C4467" s="71">
        <v>5.0</v>
      </c>
      <c r="D4467" s="71">
        <v>3.0</v>
      </c>
      <c r="E4467" s="71">
        <v>3.0</v>
      </c>
      <c r="F4467" s="71" t="str">
        <f>VLOOKUP(D4467, legend!$C$3:$G$22, 2, FALSE)</f>
        <v>1. Forest </v>
      </c>
      <c r="G4467" s="71" t="str">
        <f>VLOOKUP(D4467, legend!$C$3:$G$22, 3, FALSE)</f>
        <v>1. Hutan</v>
      </c>
      <c r="H4467" s="71" t="str">
        <f>VLOOKUP(D4467, legend!$C$3:$G$22, 4, FALSE)</f>
        <v>1.1. Forest Formation</v>
      </c>
      <c r="I4467" s="71" t="str">
        <f>VLOOKUP(D4467, legend!$C$3:$G$22, 5, FALSE)</f>
        <v>1.1. Formasi Hutan</v>
      </c>
      <c r="J4467" s="71" t="str">
        <f>VLOOKUP(E4467, legend!$C$3:$G$22, 2, FALSE)</f>
        <v>1. Forest </v>
      </c>
      <c r="K4467" s="71" t="str">
        <f>VLOOKUP(E4467, legend!$C$3:$G$22, 3, FALSE)</f>
        <v>1. Hutan</v>
      </c>
      <c r="L4467" s="71" t="str">
        <f>VLOOKUP(E4467, legend!$C$3:$G$22, 4, FALSE)</f>
        <v>1.1. Forest Formation</v>
      </c>
      <c r="M4467" s="71" t="str">
        <f>VLOOKUP(E4467, legend!$C$3:$G$22, 5, FALSE)</f>
        <v>1.1. Formasi Hutan</v>
      </c>
      <c r="N4467" s="71" t="str">
        <f>VLOOKUP(C4467,geocode!$A$1:$C$40,2,false)</f>
        <v>Island buffered 20 km</v>
      </c>
      <c r="O4467" s="71" t="str">
        <f>VLOOKUP(C4467,geocode!$A$1:$C$40,3,false)</f>
        <v>Island buffered 20 km</v>
      </c>
      <c r="P4467" s="71">
        <v>2000.0</v>
      </c>
      <c r="Q4467" s="71">
        <v>2023.0</v>
      </c>
    </row>
    <row r="4468" ht="15.75" hidden="1" customHeight="1">
      <c r="B4468" s="71">
        <v>5.26632464599609</v>
      </c>
      <c r="C4468" s="71">
        <v>5.0</v>
      </c>
      <c r="D4468" s="71">
        <v>3.0</v>
      </c>
      <c r="E4468" s="71">
        <v>5.0</v>
      </c>
      <c r="F4468" s="71" t="str">
        <f>VLOOKUP(D4468, legend!$C$3:$G$22, 2, FALSE)</f>
        <v>1. Forest </v>
      </c>
      <c r="G4468" s="71" t="str">
        <f>VLOOKUP(D4468, legend!$C$3:$G$22, 3, FALSE)</f>
        <v>1. Hutan</v>
      </c>
      <c r="H4468" s="71" t="str">
        <f>VLOOKUP(D4468, legend!$C$3:$G$22, 4, FALSE)</f>
        <v>1.1. Forest Formation</v>
      </c>
      <c r="I4468" s="71" t="str">
        <f>VLOOKUP(D4468, legend!$C$3:$G$22, 5, FALSE)</f>
        <v>1.1. Formasi Hutan</v>
      </c>
      <c r="J4468" s="71" t="str">
        <f>VLOOKUP(E4468, legend!$C$3:$G$22, 2, FALSE)</f>
        <v>1. Forest </v>
      </c>
      <c r="K4468" s="71" t="str">
        <f>VLOOKUP(E4468, legend!$C$3:$G$22, 3, FALSE)</f>
        <v>1. Hutan</v>
      </c>
      <c r="L4468" s="71" t="str">
        <f>VLOOKUP(E4468, legend!$C$3:$G$22, 4, FALSE)</f>
        <v>1.2. Mangrove</v>
      </c>
      <c r="M4468" s="71" t="str">
        <f>VLOOKUP(E4468, legend!$C$3:$G$22, 5, FALSE)</f>
        <v>1.2. Mangrove</v>
      </c>
      <c r="N4468" s="71" t="str">
        <f>VLOOKUP(C4468,geocode!$A$1:$C$40,2,false)</f>
        <v>Island buffered 20 km</v>
      </c>
      <c r="O4468" s="71" t="str">
        <f>VLOOKUP(C4468,geocode!$A$1:$C$40,3,false)</f>
        <v>Island buffered 20 km</v>
      </c>
      <c r="P4468" s="71">
        <v>2000.0</v>
      </c>
      <c r="Q4468" s="71">
        <v>2023.0</v>
      </c>
    </row>
    <row r="4469" ht="15.75" hidden="1" customHeight="1">
      <c r="B4469" s="71">
        <v>28.4659723754882</v>
      </c>
      <c r="C4469" s="71">
        <v>5.0</v>
      </c>
      <c r="D4469" s="71">
        <v>3.0</v>
      </c>
      <c r="E4469" s="71">
        <v>13.0</v>
      </c>
      <c r="F4469" s="71" t="str">
        <f>VLOOKUP(D4469, legend!$C$3:$G$22, 2, FALSE)</f>
        <v>1. Forest </v>
      </c>
      <c r="G4469" s="71" t="str">
        <f>VLOOKUP(D4469, legend!$C$3:$G$22, 3, FALSE)</f>
        <v>1. Hutan</v>
      </c>
      <c r="H4469" s="71" t="str">
        <f>VLOOKUP(D4469, legend!$C$3:$G$22, 4, FALSE)</f>
        <v>1.1. Forest Formation</v>
      </c>
      <c r="I4469" s="71" t="str">
        <f>VLOOKUP(D4469, legend!$C$3:$G$22, 5, FALSE)</f>
        <v>1.1. Formasi Hutan</v>
      </c>
      <c r="J4469" s="71" t="str">
        <f>VLOOKUP(E4469, legend!$C$3:$G$22, 2, FALSE)</f>
        <v>2. Non-Forest Natural Vegetation</v>
      </c>
      <c r="K4469" s="71" t="str">
        <f>VLOOKUP(E4469, legend!$C$3:$G$22, 3, FALSE)</f>
        <v>2. Tumbuhan Non-Hutan Lainnya</v>
      </c>
      <c r="L4469" s="71" t="str">
        <f>VLOOKUP(E4469, legend!$C$3:$G$22, 4, FALSE)</f>
        <v>2.1. Other Natural Vegetation</v>
      </c>
      <c r="M4469" s="71" t="str">
        <f>VLOOKUP(E4469, legend!$C$3:$G$22, 5, FALSE)</f>
        <v>2.1. Tumbuhan Non-Hutan Lainnya</v>
      </c>
      <c r="N4469" s="71" t="str">
        <f>VLOOKUP(C4469,geocode!$A$1:$C$40,2,false)</f>
        <v>Island buffered 20 km</v>
      </c>
      <c r="O4469" s="71" t="str">
        <f>VLOOKUP(C4469,geocode!$A$1:$C$40,3,false)</f>
        <v>Island buffered 20 km</v>
      </c>
      <c r="P4469" s="71">
        <v>2000.0</v>
      </c>
      <c r="Q4469" s="71">
        <v>2023.0</v>
      </c>
    </row>
    <row r="4470" ht="15.75" hidden="1" customHeight="1">
      <c r="B4470" s="71">
        <v>10.5045502990722</v>
      </c>
      <c r="C4470" s="71">
        <v>5.0</v>
      </c>
      <c r="D4470" s="71">
        <v>3.0</v>
      </c>
      <c r="E4470" s="71">
        <v>21.0</v>
      </c>
      <c r="F4470" s="71" t="str">
        <f>VLOOKUP(D4470, legend!$C$3:$G$22, 2, FALSE)</f>
        <v>1. Forest </v>
      </c>
      <c r="G4470" s="71" t="str">
        <f>VLOOKUP(D4470, legend!$C$3:$G$22, 3, FALSE)</f>
        <v>1. Hutan</v>
      </c>
      <c r="H4470" s="71" t="str">
        <f>VLOOKUP(D4470, legend!$C$3:$G$22, 4, FALSE)</f>
        <v>1.1. Forest Formation</v>
      </c>
      <c r="I4470" s="71" t="str">
        <f>VLOOKUP(D4470, legend!$C$3:$G$22, 5, FALSE)</f>
        <v>1.1. Formasi Hutan</v>
      </c>
      <c r="J4470" s="71" t="str">
        <f>VLOOKUP(E4470, legend!$C$3:$G$22, 2, FALSE)</f>
        <v>3. Agriculture</v>
      </c>
      <c r="K4470" s="71" t="str">
        <f>VLOOKUP(E4470, legend!$C$3:$G$22, 3, FALSE)</f>
        <v>3. Pertanian</v>
      </c>
      <c r="L4470" s="71" t="str">
        <f>VLOOKUP(E4470, legend!$C$3:$G$22, 4, FALSE)</f>
        <v>3.4. Other Agriculture</v>
      </c>
      <c r="M4470" s="71" t="str">
        <f>VLOOKUP(E4470, legend!$C$3:$G$22, 5, FALSE)</f>
        <v>3.4. Pertanian Lainnya </v>
      </c>
      <c r="N4470" s="71" t="str">
        <f>VLOOKUP(C4470,geocode!$A$1:$C$40,2,false)</f>
        <v>Island buffered 20 km</v>
      </c>
      <c r="O4470" s="71" t="str">
        <f>VLOOKUP(C4470,geocode!$A$1:$C$40,3,false)</f>
        <v>Island buffered 20 km</v>
      </c>
      <c r="P4470" s="71">
        <v>2000.0</v>
      </c>
      <c r="Q4470" s="71">
        <v>2023.0</v>
      </c>
    </row>
    <row r="4471" ht="15.75" hidden="1" customHeight="1">
      <c r="B4471" s="71">
        <v>0.178677679443359</v>
      </c>
      <c r="C4471" s="71">
        <v>5.0</v>
      </c>
      <c r="D4471" s="71">
        <v>3.0</v>
      </c>
      <c r="E4471" s="71">
        <v>24.0</v>
      </c>
      <c r="F4471" s="71" t="str">
        <f>VLOOKUP(D4471, legend!$C$3:$G$22, 2, FALSE)</f>
        <v>1. Forest </v>
      </c>
      <c r="G4471" s="71" t="str">
        <f>VLOOKUP(D4471, legend!$C$3:$G$22, 3, FALSE)</f>
        <v>1. Hutan</v>
      </c>
      <c r="H4471" s="71" t="str">
        <f>VLOOKUP(D4471, legend!$C$3:$G$22, 4, FALSE)</f>
        <v>1.1. Forest Formation</v>
      </c>
      <c r="I4471" s="71" t="str">
        <f>VLOOKUP(D4471, legend!$C$3:$G$22, 5, FALSE)</f>
        <v>1.1. Formasi Hutan</v>
      </c>
      <c r="J4471" s="71" t="str">
        <f>VLOOKUP(E4471, legend!$C$3:$G$22, 2, FALSE)</f>
        <v>4. Non-Vegetated Area</v>
      </c>
      <c r="K4471" s="71" t="str">
        <f>VLOOKUP(E4471, legend!$C$3:$G$22, 3, FALSE)</f>
        <v>4. Non-Vegetasi</v>
      </c>
      <c r="L4471" s="71" t="str">
        <f>VLOOKUP(E4471, legend!$C$3:$G$22, 4, FALSE)</f>
        <v>4.2. Urban Area</v>
      </c>
      <c r="M4471" s="71" t="str">
        <f>VLOOKUP(E4471, legend!$C$3:$G$22, 5, FALSE)</f>
        <v>4.2. Pemukiman </v>
      </c>
      <c r="N4471" s="71" t="str">
        <f>VLOOKUP(C4471,geocode!$A$1:$C$40,2,false)</f>
        <v>Island buffered 20 km</v>
      </c>
      <c r="O4471" s="71" t="str">
        <f>VLOOKUP(C4471,geocode!$A$1:$C$40,3,false)</f>
        <v>Island buffered 20 km</v>
      </c>
      <c r="P4471" s="71">
        <v>2000.0</v>
      </c>
      <c r="Q4471" s="71">
        <v>2023.0</v>
      </c>
    </row>
    <row r="4472" ht="15.75" hidden="1" customHeight="1">
      <c r="B4472" s="71">
        <v>3.03291152954101</v>
      </c>
      <c r="C4472" s="71">
        <v>5.0</v>
      </c>
      <c r="D4472" s="71">
        <v>3.0</v>
      </c>
      <c r="E4472" s="71">
        <v>25.0</v>
      </c>
      <c r="F4472" s="71" t="str">
        <f>VLOOKUP(D4472, legend!$C$3:$G$22, 2, FALSE)</f>
        <v>1. Forest </v>
      </c>
      <c r="G4472" s="71" t="str">
        <f>VLOOKUP(D4472, legend!$C$3:$G$22, 3, FALSE)</f>
        <v>1. Hutan</v>
      </c>
      <c r="H4472" s="71" t="str">
        <f>VLOOKUP(D4472, legend!$C$3:$G$22, 4, FALSE)</f>
        <v>1.1. Forest Formation</v>
      </c>
      <c r="I4472" s="71" t="str">
        <f>VLOOKUP(D4472, legend!$C$3:$G$22, 5, FALSE)</f>
        <v>1.1. Formasi Hutan</v>
      </c>
      <c r="J4472" s="71" t="str">
        <f>VLOOKUP(E4472, legend!$C$3:$G$22, 2, FALSE)</f>
        <v>4. Non-Vegetated Area</v>
      </c>
      <c r="K4472" s="71" t="str">
        <f>VLOOKUP(E4472, legend!$C$3:$G$22, 3, FALSE)</f>
        <v>4. Non-Vegetasi</v>
      </c>
      <c r="L4472" s="71" t="str">
        <f>VLOOKUP(E4472, legend!$C$3:$G$22, 4, FALSE)</f>
        <v>4.3. Other Non-Vegetation</v>
      </c>
      <c r="M4472" s="71" t="str">
        <f>VLOOKUP(E4472, legend!$C$3:$G$22, 5, FALSE)</f>
        <v>4.3. Non-Vegetasi Lainnya</v>
      </c>
      <c r="N4472" s="71" t="str">
        <f>VLOOKUP(C4472,geocode!$A$1:$C$40,2,false)</f>
        <v>Island buffered 20 km</v>
      </c>
      <c r="O4472" s="71" t="str">
        <f>VLOOKUP(C4472,geocode!$A$1:$C$40,3,false)</f>
        <v>Island buffered 20 km</v>
      </c>
      <c r="P4472" s="71">
        <v>2000.0</v>
      </c>
      <c r="Q4472" s="71">
        <v>2023.0</v>
      </c>
    </row>
    <row r="4473" ht="15.75" hidden="1" customHeight="1">
      <c r="B4473" s="71">
        <v>0.802551940917968</v>
      </c>
      <c r="C4473" s="71">
        <v>5.0</v>
      </c>
      <c r="D4473" s="71">
        <v>3.0</v>
      </c>
      <c r="E4473" s="71">
        <v>30.0</v>
      </c>
      <c r="F4473" s="71" t="str">
        <f>VLOOKUP(D4473, legend!$C$3:$G$22, 2, FALSE)</f>
        <v>1. Forest </v>
      </c>
      <c r="G4473" s="71" t="str">
        <f>VLOOKUP(D4473, legend!$C$3:$G$22, 3, FALSE)</f>
        <v>1. Hutan</v>
      </c>
      <c r="H4473" s="71" t="str">
        <f>VLOOKUP(D4473, legend!$C$3:$G$22, 4, FALSE)</f>
        <v>1.1. Forest Formation</v>
      </c>
      <c r="I4473" s="71" t="str">
        <f>VLOOKUP(D4473, legend!$C$3:$G$22, 5, FALSE)</f>
        <v>1.1. Formasi Hutan</v>
      </c>
      <c r="J4473" s="71" t="str">
        <f>VLOOKUP(E4473, legend!$C$3:$G$22, 2, FALSE)</f>
        <v>4. Non-Vegetated Area</v>
      </c>
      <c r="K4473" s="71" t="str">
        <f>VLOOKUP(E4473, legend!$C$3:$G$22, 3, FALSE)</f>
        <v>4. Non-Vegetasi</v>
      </c>
      <c r="L4473" s="71" t="str">
        <f>VLOOKUP(E4473, legend!$C$3:$G$22, 4, FALSE)</f>
        <v>4.1. Mining Pit</v>
      </c>
      <c r="M4473" s="71" t="str">
        <f>VLOOKUP(E4473, legend!$C$3:$G$22, 5, FALSE)</f>
        <v>4.1. Lubang Tambang</v>
      </c>
      <c r="N4473" s="71" t="str">
        <f>VLOOKUP(C4473,geocode!$A$1:$C$40,2,false)</f>
        <v>Island buffered 20 km</v>
      </c>
      <c r="O4473" s="71" t="str">
        <f>VLOOKUP(C4473,geocode!$A$1:$C$40,3,false)</f>
        <v>Island buffered 20 km</v>
      </c>
      <c r="P4473" s="71">
        <v>2000.0</v>
      </c>
      <c r="Q4473" s="71">
        <v>2023.0</v>
      </c>
    </row>
    <row r="4474" ht="15.75" hidden="1" customHeight="1">
      <c r="B4474" s="71">
        <v>0.178569799804687</v>
      </c>
      <c r="C4474" s="71">
        <v>5.0</v>
      </c>
      <c r="D4474" s="71">
        <v>3.0</v>
      </c>
      <c r="E4474" s="71">
        <v>31.0</v>
      </c>
      <c r="F4474" s="71" t="str">
        <f>VLOOKUP(D4474, legend!$C$3:$G$22, 2, FALSE)</f>
        <v>1. Forest </v>
      </c>
      <c r="G4474" s="71" t="str">
        <f>VLOOKUP(D4474, legend!$C$3:$G$22, 3, FALSE)</f>
        <v>1. Hutan</v>
      </c>
      <c r="H4474" s="71" t="str">
        <f>VLOOKUP(D4474, legend!$C$3:$G$22, 4, FALSE)</f>
        <v>1.1. Forest Formation</v>
      </c>
      <c r="I4474" s="71" t="str">
        <f>VLOOKUP(D4474, legend!$C$3:$G$22, 5, FALSE)</f>
        <v>1.1. Formasi Hutan</v>
      </c>
      <c r="J4474" s="71" t="str">
        <f>VLOOKUP(E4474, legend!$C$3:$G$22, 2, FALSE)</f>
        <v>5. Water Body</v>
      </c>
      <c r="K4474" s="71" t="str">
        <f>VLOOKUP(E4474, legend!$C$3:$G$22, 3, FALSE)</f>
        <v>5. Tubuh Air</v>
      </c>
      <c r="L4474" s="71" t="str">
        <f>VLOOKUP(E4474, legend!$C$3:$G$22, 4, FALSE)</f>
        <v>5.1. Aquaculture</v>
      </c>
      <c r="M4474" s="71" t="str">
        <f>VLOOKUP(E4474, legend!$C$3:$G$22, 5, FALSE)</f>
        <v>5.1. Tambak</v>
      </c>
      <c r="N4474" s="71" t="str">
        <f>VLOOKUP(C4474,geocode!$A$1:$C$40,2,false)</f>
        <v>Island buffered 20 km</v>
      </c>
      <c r="O4474" s="71" t="str">
        <f>VLOOKUP(C4474,geocode!$A$1:$C$40,3,false)</f>
        <v>Island buffered 20 km</v>
      </c>
      <c r="P4474" s="71">
        <v>2000.0</v>
      </c>
      <c r="Q4474" s="71">
        <v>2023.0</v>
      </c>
    </row>
    <row r="4475" ht="15.75" hidden="1" customHeight="1">
      <c r="B4475" s="71">
        <v>22.0326182128906</v>
      </c>
      <c r="C4475" s="71">
        <v>5.0</v>
      </c>
      <c r="D4475" s="71">
        <v>3.0</v>
      </c>
      <c r="E4475" s="71">
        <v>33.0</v>
      </c>
      <c r="F4475" s="71" t="str">
        <f>VLOOKUP(D4475, legend!$C$3:$G$22, 2, FALSE)</f>
        <v>1. Forest </v>
      </c>
      <c r="G4475" s="71" t="str">
        <f>VLOOKUP(D4475, legend!$C$3:$G$22, 3, FALSE)</f>
        <v>1. Hutan</v>
      </c>
      <c r="H4475" s="71" t="str">
        <f>VLOOKUP(D4475, legend!$C$3:$G$22, 4, FALSE)</f>
        <v>1.1. Forest Formation</v>
      </c>
      <c r="I4475" s="71" t="str">
        <f>VLOOKUP(D4475, legend!$C$3:$G$22, 5, FALSE)</f>
        <v>1.1. Formasi Hutan</v>
      </c>
      <c r="J4475" s="71" t="str">
        <f>VLOOKUP(E4475, legend!$C$3:$G$22, 2, FALSE)</f>
        <v>5. Water Body</v>
      </c>
      <c r="K4475" s="71" t="str">
        <f>VLOOKUP(E4475, legend!$C$3:$G$22, 3, FALSE)</f>
        <v>5. Tubuh Air</v>
      </c>
      <c r="L4475" s="71" t="str">
        <f>VLOOKUP(E4475, legend!$C$3:$G$22, 4, FALSE)</f>
        <v>5.2. River, Lake, Ocean</v>
      </c>
      <c r="M4475" s="71" t="str">
        <f>VLOOKUP(E4475, legend!$C$3:$G$22, 5, FALSE)</f>
        <v>5.2. Sungai, Danau, Laut</v>
      </c>
      <c r="N4475" s="71" t="str">
        <f>VLOOKUP(C4475,geocode!$A$1:$C$40,2,false)</f>
        <v>Island buffered 20 km</v>
      </c>
      <c r="O4475" s="71" t="str">
        <f>VLOOKUP(C4475,geocode!$A$1:$C$40,3,false)</f>
        <v>Island buffered 20 km</v>
      </c>
      <c r="P4475" s="71">
        <v>2000.0</v>
      </c>
      <c r="Q4475" s="71">
        <v>2023.0</v>
      </c>
    </row>
    <row r="4476" ht="15.75" hidden="1" customHeight="1">
      <c r="B4476" s="71">
        <v>0.535384460449218</v>
      </c>
      <c r="C4476" s="71">
        <v>5.0</v>
      </c>
      <c r="D4476" s="71">
        <v>3.0</v>
      </c>
      <c r="E4476" s="71">
        <v>35.0</v>
      </c>
      <c r="F4476" s="71" t="str">
        <f>VLOOKUP(D4476, legend!$C$3:$G$22, 2, FALSE)</f>
        <v>1. Forest </v>
      </c>
      <c r="G4476" s="71" t="str">
        <f>VLOOKUP(D4476, legend!$C$3:$G$22, 3, FALSE)</f>
        <v>1. Hutan</v>
      </c>
      <c r="H4476" s="71" t="str">
        <f>VLOOKUP(D4476, legend!$C$3:$G$22, 4, FALSE)</f>
        <v>1.1. Forest Formation</v>
      </c>
      <c r="I4476" s="71" t="str">
        <f>VLOOKUP(D4476, legend!$C$3:$G$22, 5, FALSE)</f>
        <v>1.1. Formasi Hutan</v>
      </c>
      <c r="J4476" s="71" t="str">
        <f>VLOOKUP(E4476, legend!$C$3:$G$22, 2, FALSE)</f>
        <v>3. Agriculture</v>
      </c>
      <c r="K4476" s="71" t="str">
        <f>VLOOKUP(E4476, legend!$C$3:$G$22, 3, FALSE)</f>
        <v>3. Pertanian</v>
      </c>
      <c r="L4476" s="71" t="str">
        <f>VLOOKUP(E4476, legend!$C$3:$G$22, 4, FALSE)</f>
        <v>3.2. Oil Palm</v>
      </c>
      <c r="M4476" s="71" t="str">
        <f>VLOOKUP(E4476, legend!$C$3:$G$22, 5, FALSE)</f>
        <v>3.2. Sawit</v>
      </c>
      <c r="N4476" s="71" t="str">
        <f>VLOOKUP(C4476,geocode!$A$1:$C$40,2,false)</f>
        <v>Island buffered 20 km</v>
      </c>
      <c r="O4476" s="71" t="str">
        <f>VLOOKUP(C4476,geocode!$A$1:$C$40,3,false)</f>
        <v>Island buffered 20 km</v>
      </c>
      <c r="P4476" s="71">
        <v>2000.0</v>
      </c>
      <c r="Q4476" s="71">
        <v>2023.0</v>
      </c>
    </row>
    <row r="4477" ht="15.75" hidden="1" customHeight="1">
      <c r="B4477" s="71">
        <v>0.355742553710937</v>
      </c>
      <c r="C4477" s="71">
        <v>5.0</v>
      </c>
      <c r="D4477" s="71">
        <v>3.0</v>
      </c>
      <c r="E4477" s="71">
        <v>40.0</v>
      </c>
      <c r="F4477" s="71" t="str">
        <f>VLOOKUP(D4477, legend!$C$3:$G$22, 2, FALSE)</f>
        <v>1. Forest </v>
      </c>
      <c r="G4477" s="71" t="str">
        <f>VLOOKUP(D4477, legend!$C$3:$G$22, 3, FALSE)</f>
        <v>1. Hutan</v>
      </c>
      <c r="H4477" s="71" t="str">
        <f>VLOOKUP(D4477, legend!$C$3:$G$22, 4, FALSE)</f>
        <v>1.1. Forest Formation</v>
      </c>
      <c r="I4477" s="71" t="str">
        <f>VLOOKUP(D4477, legend!$C$3:$G$22, 5, FALSE)</f>
        <v>1.1. Formasi Hutan</v>
      </c>
      <c r="J4477" s="71" t="str">
        <f>VLOOKUP(E4477, legend!$C$3:$G$22, 2, FALSE)</f>
        <v>3. Agriculture</v>
      </c>
      <c r="K4477" s="71" t="str">
        <f>VLOOKUP(E4477, legend!$C$3:$G$22, 3, FALSE)</f>
        <v>3. Pertanian</v>
      </c>
      <c r="L4477" s="71" t="str">
        <f>VLOOKUP(E4477, legend!$C$3:$G$22, 4, FALSE)</f>
        <v>3.1. Rice Paddy</v>
      </c>
      <c r="M4477" s="71" t="str">
        <f>VLOOKUP(E4477, legend!$C$3:$G$22, 5, FALSE)</f>
        <v>3.1. Sawah</v>
      </c>
      <c r="N4477" s="71" t="str">
        <f>VLOOKUP(C4477,geocode!$A$1:$C$40,2,false)</f>
        <v>Island buffered 20 km</v>
      </c>
      <c r="O4477" s="71" t="str">
        <f>VLOOKUP(C4477,geocode!$A$1:$C$40,3,false)</f>
        <v>Island buffered 20 km</v>
      </c>
      <c r="P4477" s="71">
        <v>2000.0</v>
      </c>
      <c r="Q4477" s="71">
        <v>2023.0</v>
      </c>
    </row>
    <row r="4478" ht="15.75" hidden="1" customHeight="1">
      <c r="B4478" s="71">
        <v>5.44507608642578</v>
      </c>
      <c r="C4478" s="71">
        <v>5.0</v>
      </c>
      <c r="D4478" s="71">
        <v>5.0</v>
      </c>
      <c r="E4478" s="71">
        <v>3.0</v>
      </c>
      <c r="F4478" s="71" t="str">
        <f>VLOOKUP(D4478, legend!$C$3:$G$22, 2, FALSE)</f>
        <v>1. Forest </v>
      </c>
      <c r="G4478" s="71" t="str">
        <f>VLOOKUP(D4478, legend!$C$3:$G$22, 3, FALSE)</f>
        <v>1. Hutan</v>
      </c>
      <c r="H4478" s="71" t="str">
        <f>VLOOKUP(D4478, legend!$C$3:$G$22, 4, FALSE)</f>
        <v>1.2. Mangrove</v>
      </c>
      <c r="I4478" s="71" t="str">
        <f>VLOOKUP(D4478, legend!$C$3:$G$22, 5, FALSE)</f>
        <v>1.2. Mangrove</v>
      </c>
      <c r="J4478" s="71" t="str">
        <f>VLOOKUP(E4478, legend!$C$3:$G$22, 2, FALSE)</f>
        <v>1. Forest </v>
      </c>
      <c r="K4478" s="71" t="str">
        <f>VLOOKUP(E4478, legend!$C$3:$G$22, 3, FALSE)</f>
        <v>1. Hutan</v>
      </c>
      <c r="L4478" s="71" t="str">
        <f>VLOOKUP(E4478, legend!$C$3:$G$22, 4, FALSE)</f>
        <v>1.1. Forest Formation</v>
      </c>
      <c r="M4478" s="71" t="str">
        <f>VLOOKUP(E4478, legend!$C$3:$G$22, 5, FALSE)</f>
        <v>1.1. Formasi Hutan</v>
      </c>
      <c r="N4478" s="71" t="str">
        <f>VLOOKUP(C4478,geocode!$A$1:$C$40,2,false)</f>
        <v>Island buffered 20 km</v>
      </c>
      <c r="O4478" s="71" t="str">
        <f>VLOOKUP(C4478,geocode!$A$1:$C$40,3,false)</f>
        <v>Island buffered 20 km</v>
      </c>
      <c r="P4478" s="71">
        <v>2000.0</v>
      </c>
      <c r="Q4478" s="71">
        <v>2023.0</v>
      </c>
    </row>
    <row r="4479" ht="15.75" hidden="1" customHeight="1">
      <c r="B4479" s="71">
        <v>548.178758245849</v>
      </c>
      <c r="C4479" s="71">
        <v>5.0</v>
      </c>
      <c r="D4479" s="71">
        <v>5.0</v>
      </c>
      <c r="E4479" s="71">
        <v>5.0</v>
      </c>
      <c r="F4479" s="71" t="str">
        <f>VLOOKUP(D4479, legend!$C$3:$G$22, 2, FALSE)</f>
        <v>1. Forest </v>
      </c>
      <c r="G4479" s="71" t="str">
        <f>VLOOKUP(D4479, legend!$C$3:$G$22, 3, FALSE)</f>
        <v>1. Hutan</v>
      </c>
      <c r="H4479" s="71" t="str">
        <f>VLOOKUP(D4479, legend!$C$3:$G$22, 4, FALSE)</f>
        <v>1.2. Mangrove</v>
      </c>
      <c r="I4479" s="71" t="str">
        <f>VLOOKUP(D4479, legend!$C$3:$G$22, 5, FALSE)</f>
        <v>1.2. Mangrove</v>
      </c>
      <c r="J4479" s="71" t="str">
        <f>VLOOKUP(E4479, legend!$C$3:$G$22, 2, FALSE)</f>
        <v>1. Forest </v>
      </c>
      <c r="K4479" s="71" t="str">
        <f>VLOOKUP(E4479, legend!$C$3:$G$22, 3, FALSE)</f>
        <v>1. Hutan</v>
      </c>
      <c r="L4479" s="71" t="str">
        <f>VLOOKUP(E4479, legend!$C$3:$G$22, 4, FALSE)</f>
        <v>1.2. Mangrove</v>
      </c>
      <c r="M4479" s="71" t="str">
        <f>VLOOKUP(E4479, legend!$C$3:$G$22, 5, FALSE)</f>
        <v>1.2. Mangrove</v>
      </c>
      <c r="N4479" s="71" t="str">
        <f>VLOOKUP(C4479,geocode!$A$1:$C$40,2,false)</f>
        <v>Island buffered 20 km</v>
      </c>
      <c r="O4479" s="71" t="str">
        <f>VLOOKUP(C4479,geocode!$A$1:$C$40,3,false)</f>
        <v>Island buffered 20 km</v>
      </c>
      <c r="P4479" s="71">
        <v>2000.0</v>
      </c>
      <c r="Q4479" s="71">
        <v>2023.0</v>
      </c>
    </row>
    <row r="4480" ht="15.75" hidden="1" customHeight="1">
      <c r="B4480" s="71">
        <v>6.68648221435547</v>
      </c>
      <c r="C4480" s="71">
        <v>5.0</v>
      </c>
      <c r="D4480" s="71">
        <v>5.0</v>
      </c>
      <c r="E4480" s="71">
        <v>13.0</v>
      </c>
      <c r="F4480" s="71" t="str">
        <f>VLOOKUP(D4480, legend!$C$3:$G$22, 2, FALSE)</f>
        <v>1. Forest </v>
      </c>
      <c r="G4480" s="71" t="str">
        <f>VLOOKUP(D4480, legend!$C$3:$G$22, 3, FALSE)</f>
        <v>1. Hutan</v>
      </c>
      <c r="H4480" s="71" t="str">
        <f>VLOOKUP(D4480, legend!$C$3:$G$22, 4, FALSE)</f>
        <v>1.2. Mangrove</v>
      </c>
      <c r="I4480" s="71" t="str">
        <f>VLOOKUP(D4480, legend!$C$3:$G$22, 5, FALSE)</f>
        <v>1.2. Mangrove</v>
      </c>
      <c r="J4480" s="71" t="str">
        <f>VLOOKUP(E4480, legend!$C$3:$G$22, 2, FALSE)</f>
        <v>2. Non-Forest Natural Vegetation</v>
      </c>
      <c r="K4480" s="71" t="str">
        <f>VLOOKUP(E4480, legend!$C$3:$G$22, 3, FALSE)</f>
        <v>2. Tumbuhan Non-Hutan Lainnya</v>
      </c>
      <c r="L4480" s="71" t="str">
        <f>VLOOKUP(E4480, legend!$C$3:$G$22, 4, FALSE)</f>
        <v>2.1. Other Natural Vegetation</v>
      </c>
      <c r="M4480" s="71" t="str">
        <f>VLOOKUP(E4480, legend!$C$3:$G$22, 5, FALSE)</f>
        <v>2.1. Tumbuhan Non-Hutan Lainnya</v>
      </c>
      <c r="N4480" s="71" t="str">
        <f>VLOOKUP(C4480,geocode!$A$1:$C$40,2,false)</f>
        <v>Island buffered 20 km</v>
      </c>
      <c r="O4480" s="71" t="str">
        <f>VLOOKUP(C4480,geocode!$A$1:$C$40,3,false)</f>
        <v>Island buffered 20 km</v>
      </c>
      <c r="P4480" s="71">
        <v>2000.0</v>
      </c>
      <c r="Q4480" s="71">
        <v>2023.0</v>
      </c>
    </row>
    <row r="4481" ht="15.75" hidden="1" customHeight="1">
      <c r="B4481" s="71">
        <v>5.25628319091796</v>
      </c>
      <c r="C4481" s="71">
        <v>5.0</v>
      </c>
      <c r="D4481" s="71">
        <v>5.0</v>
      </c>
      <c r="E4481" s="71">
        <v>21.0</v>
      </c>
      <c r="F4481" s="71" t="str">
        <f>VLOOKUP(D4481, legend!$C$3:$G$22, 2, FALSE)</f>
        <v>1. Forest </v>
      </c>
      <c r="G4481" s="71" t="str">
        <f>VLOOKUP(D4481, legend!$C$3:$G$22, 3, FALSE)</f>
        <v>1. Hutan</v>
      </c>
      <c r="H4481" s="71" t="str">
        <f>VLOOKUP(D4481, legend!$C$3:$G$22, 4, FALSE)</f>
        <v>1.2. Mangrove</v>
      </c>
      <c r="I4481" s="71" t="str">
        <f>VLOOKUP(D4481, legend!$C$3:$G$22, 5, FALSE)</f>
        <v>1.2. Mangrove</v>
      </c>
      <c r="J4481" s="71" t="str">
        <f>VLOOKUP(E4481, legend!$C$3:$G$22, 2, FALSE)</f>
        <v>3. Agriculture</v>
      </c>
      <c r="K4481" s="71" t="str">
        <f>VLOOKUP(E4481, legend!$C$3:$G$22, 3, FALSE)</f>
        <v>3. Pertanian</v>
      </c>
      <c r="L4481" s="71" t="str">
        <f>VLOOKUP(E4481, legend!$C$3:$G$22, 4, FALSE)</f>
        <v>3.4. Other Agriculture</v>
      </c>
      <c r="M4481" s="71" t="str">
        <f>VLOOKUP(E4481, legend!$C$3:$G$22, 5, FALSE)</f>
        <v>3.4. Pertanian Lainnya </v>
      </c>
      <c r="N4481" s="71" t="str">
        <f>VLOOKUP(C4481,geocode!$A$1:$C$40,2,false)</f>
        <v>Island buffered 20 km</v>
      </c>
      <c r="O4481" s="71" t="str">
        <f>VLOOKUP(C4481,geocode!$A$1:$C$40,3,false)</f>
        <v>Island buffered 20 km</v>
      </c>
      <c r="P4481" s="71">
        <v>2000.0</v>
      </c>
      <c r="Q4481" s="71">
        <v>2023.0</v>
      </c>
    </row>
    <row r="4482" ht="15.75" hidden="1" customHeight="1">
      <c r="B4482" s="71">
        <v>1.1599730102539</v>
      </c>
      <c r="C4482" s="71">
        <v>5.0</v>
      </c>
      <c r="D4482" s="71">
        <v>5.0</v>
      </c>
      <c r="E4482" s="71">
        <v>24.0</v>
      </c>
      <c r="F4482" s="71" t="str">
        <f>VLOOKUP(D4482, legend!$C$3:$G$22, 2, FALSE)</f>
        <v>1. Forest </v>
      </c>
      <c r="G4482" s="71" t="str">
        <f>VLOOKUP(D4482, legend!$C$3:$G$22, 3, FALSE)</f>
        <v>1. Hutan</v>
      </c>
      <c r="H4482" s="71" t="str">
        <f>VLOOKUP(D4482, legend!$C$3:$G$22, 4, FALSE)</f>
        <v>1.2. Mangrove</v>
      </c>
      <c r="I4482" s="71" t="str">
        <f>VLOOKUP(D4482, legend!$C$3:$G$22, 5, FALSE)</f>
        <v>1.2. Mangrove</v>
      </c>
      <c r="J4482" s="71" t="str">
        <f>VLOOKUP(E4482, legend!$C$3:$G$22, 2, FALSE)</f>
        <v>4. Non-Vegetated Area</v>
      </c>
      <c r="K4482" s="71" t="str">
        <f>VLOOKUP(E4482, legend!$C$3:$G$22, 3, FALSE)</f>
        <v>4. Non-Vegetasi</v>
      </c>
      <c r="L4482" s="71" t="str">
        <f>VLOOKUP(E4482, legend!$C$3:$G$22, 4, FALSE)</f>
        <v>4.2. Urban Area</v>
      </c>
      <c r="M4482" s="71" t="str">
        <f>VLOOKUP(E4482, legend!$C$3:$G$22, 5, FALSE)</f>
        <v>4.2. Pemukiman </v>
      </c>
      <c r="N4482" s="71" t="str">
        <f>VLOOKUP(C4482,geocode!$A$1:$C$40,2,false)</f>
        <v>Island buffered 20 km</v>
      </c>
      <c r="O4482" s="71" t="str">
        <f>VLOOKUP(C4482,geocode!$A$1:$C$40,3,false)</f>
        <v>Island buffered 20 km</v>
      </c>
      <c r="P4482" s="71">
        <v>2000.0</v>
      </c>
      <c r="Q4482" s="71">
        <v>2023.0</v>
      </c>
    </row>
    <row r="4483" ht="15.75" hidden="1" customHeight="1">
      <c r="B4483" s="71">
        <v>13.4529939880371</v>
      </c>
      <c r="C4483" s="71">
        <v>5.0</v>
      </c>
      <c r="D4483" s="71">
        <v>5.0</v>
      </c>
      <c r="E4483" s="71">
        <v>25.0</v>
      </c>
      <c r="F4483" s="71" t="str">
        <f>VLOOKUP(D4483, legend!$C$3:$G$22, 2, FALSE)</f>
        <v>1. Forest </v>
      </c>
      <c r="G4483" s="71" t="str">
        <f>VLOOKUP(D4483, legend!$C$3:$G$22, 3, FALSE)</f>
        <v>1. Hutan</v>
      </c>
      <c r="H4483" s="71" t="str">
        <f>VLOOKUP(D4483, legend!$C$3:$G$22, 4, FALSE)</f>
        <v>1.2. Mangrove</v>
      </c>
      <c r="I4483" s="71" t="str">
        <f>VLOOKUP(D4483, legend!$C$3:$G$22, 5, FALSE)</f>
        <v>1.2. Mangrove</v>
      </c>
      <c r="J4483" s="71" t="str">
        <f>VLOOKUP(E4483, legend!$C$3:$G$22, 2, FALSE)</f>
        <v>4. Non-Vegetated Area</v>
      </c>
      <c r="K4483" s="71" t="str">
        <f>VLOOKUP(E4483, legend!$C$3:$G$22, 3, FALSE)</f>
        <v>4. Non-Vegetasi</v>
      </c>
      <c r="L4483" s="71" t="str">
        <f>VLOOKUP(E4483, legend!$C$3:$G$22, 4, FALSE)</f>
        <v>4.3. Other Non-Vegetation</v>
      </c>
      <c r="M4483" s="71" t="str">
        <f>VLOOKUP(E4483, legend!$C$3:$G$22, 5, FALSE)</f>
        <v>4.3. Non-Vegetasi Lainnya</v>
      </c>
      <c r="N4483" s="71" t="str">
        <f>VLOOKUP(C4483,geocode!$A$1:$C$40,2,false)</f>
        <v>Island buffered 20 km</v>
      </c>
      <c r="O4483" s="71" t="str">
        <f>VLOOKUP(C4483,geocode!$A$1:$C$40,3,false)</f>
        <v>Island buffered 20 km</v>
      </c>
      <c r="P4483" s="71">
        <v>2000.0</v>
      </c>
      <c r="Q4483" s="71">
        <v>2023.0</v>
      </c>
    </row>
    <row r="4484" ht="15.75" hidden="1" customHeight="1">
      <c r="B4484" s="71">
        <v>15.9830881652832</v>
      </c>
      <c r="C4484" s="71">
        <v>5.0</v>
      </c>
      <c r="D4484" s="71">
        <v>5.0</v>
      </c>
      <c r="E4484" s="71">
        <v>31.0</v>
      </c>
      <c r="F4484" s="71" t="str">
        <f>VLOOKUP(D4484, legend!$C$3:$G$22, 2, FALSE)</f>
        <v>1. Forest </v>
      </c>
      <c r="G4484" s="71" t="str">
        <f>VLOOKUP(D4484, legend!$C$3:$G$22, 3, FALSE)</f>
        <v>1. Hutan</v>
      </c>
      <c r="H4484" s="71" t="str">
        <f>VLOOKUP(D4484, legend!$C$3:$G$22, 4, FALSE)</f>
        <v>1.2. Mangrove</v>
      </c>
      <c r="I4484" s="71" t="str">
        <f>VLOOKUP(D4484, legend!$C$3:$G$22, 5, FALSE)</f>
        <v>1.2. Mangrove</v>
      </c>
      <c r="J4484" s="71" t="str">
        <f>VLOOKUP(E4484, legend!$C$3:$G$22, 2, FALSE)</f>
        <v>5. Water Body</v>
      </c>
      <c r="K4484" s="71" t="str">
        <f>VLOOKUP(E4484, legend!$C$3:$G$22, 3, FALSE)</f>
        <v>5. Tubuh Air</v>
      </c>
      <c r="L4484" s="71" t="str">
        <f>VLOOKUP(E4484, legend!$C$3:$G$22, 4, FALSE)</f>
        <v>5.1. Aquaculture</v>
      </c>
      <c r="M4484" s="71" t="str">
        <f>VLOOKUP(E4484, legend!$C$3:$G$22, 5, FALSE)</f>
        <v>5.1. Tambak</v>
      </c>
      <c r="N4484" s="71" t="str">
        <f>VLOOKUP(C4484,geocode!$A$1:$C$40,2,false)</f>
        <v>Island buffered 20 km</v>
      </c>
      <c r="O4484" s="71" t="str">
        <f>VLOOKUP(C4484,geocode!$A$1:$C$40,3,false)</f>
        <v>Island buffered 20 km</v>
      </c>
      <c r="P4484" s="71">
        <v>2000.0</v>
      </c>
      <c r="Q4484" s="71">
        <v>2023.0</v>
      </c>
    </row>
    <row r="4485" ht="15.75" hidden="1" customHeight="1">
      <c r="B4485" s="71">
        <v>102.38126428833</v>
      </c>
      <c r="C4485" s="71">
        <v>5.0</v>
      </c>
      <c r="D4485" s="71">
        <v>5.0</v>
      </c>
      <c r="E4485" s="71">
        <v>33.0</v>
      </c>
      <c r="F4485" s="71" t="str">
        <f>VLOOKUP(D4485, legend!$C$3:$G$22, 2, FALSE)</f>
        <v>1. Forest </v>
      </c>
      <c r="G4485" s="71" t="str">
        <f>VLOOKUP(D4485, legend!$C$3:$G$22, 3, FALSE)</f>
        <v>1. Hutan</v>
      </c>
      <c r="H4485" s="71" t="str">
        <f>VLOOKUP(D4485, legend!$C$3:$G$22, 4, FALSE)</f>
        <v>1.2. Mangrove</v>
      </c>
      <c r="I4485" s="71" t="str">
        <f>VLOOKUP(D4485, legend!$C$3:$G$22, 5, FALSE)</f>
        <v>1.2. Mangrove</v>
      </c>
      <c r="J4485" s="71" t="str">
        <f>VLOOKUP(E4485, legend!$C$3:$G$22, 2, FALSE)</f>
        <v>5. Water Body</v>
      </c>
      <c r="K4485" s="71" t="str">
        <f>VLOOKUP(E4485, legend!$C$3:$G$22, 3, FALSE)</f>
        <v>5. Tubuh Air</v>
      </c>
      <c r="L4485" s="71" t="str">
        <f>VLOOKUP(E4485, legend!$C$3:$G$22, 4, FALSE)</f>
        <v>5.2. River, Lake, Ocean</v>
      </c>
      <c r="M4485" s="71" t="str">
        <f>VLOOKUP(E4485, legend!$C$3:$G$22, 5, FALSE)</f>
        <v>5.2. Sungai, Danau, Laut</v>
      </c>
      <c r="N4485" s="71" t="str">
        <f>VLOOKUP(C4485,geocode!$A$1:$C$40,2,false)</f>
        <v>Island buffered 20 km</v>
      </c>
      <c r="O4485" s="71" t="str">
        <f>VLOOKUP(C4485,geocode!$A$1:$C$40,3,false)</f>
        <v>Island buffered 20 km</v>
      </c>
      <c r="P4485" s="71">
        <v>2000.0</v>
      </c>
      <c r="Q4485" s="71">
        <v>2023.0</v>
      </c>
    </row>
    <row r="4486" ht="15.75" hidden="1" customHeight="1">
      <c r="B4486" s="71">
        <v>0.0892257263183593</v>
      </c>
      <c r="C4486" s="71">
        <v>5.0</v>
      </c>
      <c r="D4486" s="71">
        <v>5.0</v>
      </c>
      <c r="E4486" s="71">
        <v>35.0</v>
      </c>
      <c r="F4486" s="71" t="str">
        <f>VLOOKUP(D4486, legend!$C$3:$G$22, 2, FALSE)</f>
        <v>1. Forest </v>
      </c>
      <c r="G4486" s="71" t="str">
        <f>VLOOKUP(D4486, legend!$C$3:$G$22, 3, FALSE)</f>
        <v>1. Hutan</v>
      </c>
      <c r="H4486" s="71" t="str">
        <f>VLOOKUP(D4486, legend!$C$3:$G$22, 4, FALSE)</f>
        <v>1.2. Mangrove</v>
      </c>
      <c r="I4486" s="71" t="str">
        <f>VLOOKUP(D4486, legend!$C$3:$G$22, 5, FALSE)</f>
        <v>1.2. Mangrove</v>
      </c>
      <c r="J4486" s="71" t="str">
        <f>VLOOKUP(E4486, legend!$C$3:$G$22, 2, FALSE)</f>
        <v>3. Agriculture</v>
      </c>
      <c r="K4486" s="71" t="str">
        <f>VLOOKUP(E4486, legend!$C$3:$G$22, 3, FALSE)</f>
        <v>3. Pertanian</v>
      </c>
      <c r="L4486" s="71" t="str">
        <f>VLOOKUP(E4486, legend!$C$3:$G$22, 4, FALSE)</f>
        <v>3.2. Oil Palm</v>
      </c>
      <c r="M4486" s="71" t="str">
        <f>VLOOKUP(E4486, legend!$C$3:$G$22, 5, FALSE)</f>
        <v>3.2. Sawit</v>
      </c>
      <c r="N4486" s="71" t="str">
        <f>VLOOKUP(C4486,geocode!$A$1:$C$40,2,false)</f>
        <v>Island buffered 20 km</v>
      </c>
      <c r="O4486" s="71" t="str">
        <f>VLOOKUP(C4486,geocode!$A$1:$C$40,3,false)</f>
        <v>Island buffered 20 km</v>
      </c>
      <c r="P4486" s="71">
        <v>2000.0</v>
      </c>
      <c r="Q4486" s="71">
        <v>2023.0</v>
      </c>
    </row>
    <row r="4487" ht="15.75" hidden="1" customHeight="1">
      <c r="B4487" s="71">
        <v>0.266235217285156</v>
      </c>
      <c r="C4487" s="71">
        <v>5.0</v>
      </c>
      <c r="D4487" s="71">
        <v>5.0</v>
      </c>
      <c r="E4487" s="71">
        <v>40.0</v>
      </c>
      <c r="F4487" s="71" t="str">
        <f>VLOOKUP(D4487, legend!$C$3:$G$22, 2, FALSE)</f>
        <v>1. Forest </v>
      </c>
      <c r="G4487" s="71" t="str">
        <f>VLOOKUP(D4487, legend!$C$3:$G$22, 3, FALSE)</f>
        <v>1. Hutan</v>
      </c>
      <c r="H4487" s="71" t="str">
        <f>VLOOKUP(D4487, legend!$C$3:$G$22, 4, FALSE)</f>
        <v>1.2. Mangrove</v>
      </c>
      <c r="I4487" s="71" t="str">
        <f>VLOOKUP(D4487, legend!$C$3:$G$22, 5, FALSE)</f>
        <v>1.2. Mangrove</v>
      </c>
      <c r="J4487" s="71" t="str">
        <f>VLOOKUP(E4487, legend!$C$3:$G$22, 2, FALSE)</f>
        <v>3. Agriculture</v>
      </c>
      <c r="K4487" s="71" t="str">
        <f>VLOOKUP(E4487, legend!$C$3:$G$22, 3, FALSE)</f>
        <v>3. Pertanian</v>
      </c>
      <c r="L4487" s="71" t="str">
        <f>VLOOKUP(E4487, legend!$C$3:$G$22, 4, FALSE)</f>
        <v>3.1. Rice Paddy</v>
      </c>
      <c r="M4487" s="71" t="str">
        <f>VLOOKUP(E4487, legend!$C$3:$G$22, 5, FALSE)</f>
        <v>3.1. Sawah</v>
      </c>
      <c r="N4487" s="71" t="str">
        <f>VLOOKUP(C4487,geocode!$A$1:$C$40,2,false)</f>
        <v>Island buffered 20 km</v>
      </c>
      <c r="O4487" s="71" t="str">
        <f>VLOOKUP(C4487,geocode!$A$1:$C$40,3,false)</f>
        <v>Island buffered 20 km</v>
      </c>
      <c r="P4487" s="71">
        <v>2000.0</v>
      </c>
      <c r="Q4487" s="71">
        <v>2023.0</v>
      </c>
    </row>
    <row r="4488" ht="15.75" hidden="1" customHeight="1">
      <c r="B4488" s="71">
        <v>30.6129806274414</v>
      </c>
      <c r="C4488" s="71">
        <v>5.0</v>
      </c>
      <c r="D4488" s="71">
        <v>13.0</v>
      </c>
      <c r="E4488" s="71">
        <v>3.0</v>
      </c>
      <c r="F4488" s="71" t="str">
        <f>VLOOKUP(D4488, legend!$C$3:$G$22, 2, FALSE)</f>
        <v>2. Non-Forest Natural Vegetation</v>
      </c>
      <c r="G4488" s="71" t="str">
        <f>VLOOKUP(D4488, legend!$C$3:$G$22, 3, FALSE)</f>
        <v>2. Tumbuhan Non-Hutan Lainnya</v>
      </c>
      <c r="H4488" s="71" t="str">
        <f>VLOOKUP(D4488, legend!$C$3:$G$22, 4, FALSE)</f>
        <v>2.1. Other Natural Vegetation</v>
      </c>
      <c r="I4488" s="71" t="str">
        <f>VLOOKUP(D4488, legend!$C$3:$G$22, 5, FALSE)</f>
        <v>2.1. Tumbuhan Non-Hutan Lainnya</v>
      </c>
      <c r="J4488" s="71" t="str">
        <f>VLOOKUP(E4488, legend!$C$3:$G$22, 2, FALSE)</f>
        <v>1. Forest </v>
      </c>
      <c r="K4488" s="71" t="str">
        <f>VLOOKUP(E4488, legend!$C$3:$G$22, 3, FALSE)</f>
        <v>1. Hutan</v>
      </c>
      <c r="L4488" s="71" t="str">
        <f>VLOOKUP(E4488, legend!$C$3:$G$22, 4, FALSE)</f>
        <v>1.1. Forest Formation</v>
      </c>
      <c r="M4488" s="71" t="str">
        <f>VLOOKUP(E4488, legend!$C$3:$G$22, 5, FALSE)</f>
        <v>1.1. Formasi Hutan</v>
      </c>
      <c r="N4488" s="71" t="str">
        <f>VLOOKUP(C4488,geocode!$A$1:$C$40,2,false)</f>
        <v>Island buffered 20 km</v>
      </c>
      <c r="O4488" s="71" t="str">
        <f>VLOOKUP(C4488,geocode!$A$1:$C$40,3,false)</f>
        <v>Island buffered 20 km</v>
      </c>
      <c r="P4488" s="71">
        <v>2000.0</v>
      </c>
      <c r="Q4488" s="71">
        <v>2023.0</v>
      </c>
    </row>
    <row r="4489" ht="15.75" hidden="1" customHeight="1">
      <c r="B4489" s="71">
        <v>9.80198385009764</v>
      </c>
      <c r="C4489" s="71">
        <v>5.0</v>
      </c>
      <c r="D4489" s="71">
        <v>13.0</v>
      </c>
      <c r="E4489" s="71">
        <v>5.0</v>
      </c>
      <c r="F4489" s="71" t="str">
        <f>VLOOKUP(D4489, legend!$C$3:$G$22, 2, FALSE)</f>
        <v>2. Non-Forest Natural Vegetation</v>
      </c>
      <c r="G4489" s="71" t="str">
        <f>VLOOKUP(D4489, legend!$C$3:$G$22, 3, FALSE)</f>
        <v>2. Tumbuhan Non-Hutan Lainnya</v>
      </c>
      <c r="H4489" s="71" t="str">
        <f>VLOOKUP(D4489, legend!$C$3:$G$22, 4, FALSE)</f>
        <v>2.1. Other Natural Vegetation</v>
      </c>
      <c r="I4489" s="71" t="str">
        <f>VLOOKUP(D4489, legend!$C$3:$G$22, 5, FALSE)</f>
        <v>2.1. Tumbuhan Non-Hutan Lainnya</v>
      </c>
      <c r="J4489" s="71" t="str">
        <f>VLOOKUP(E4489, legend!$C$3:$G$22, 2, FALSE)</f>
        <v>1. Forest </v>
      </c>
      <c r="K4489" s="71" t="str">
        <f>VLOOKUP(E4489, legend!$C$3:$G$22, 3, FALSE)</f>
        <v>1. Hutan</v>
      </c>
      <c r="L4489" s="71" t="str">
        <f>VLOOKUP(E4489, legend!$C$3:$G$22, 4, FALSE)</f>
        <v>1.2. Mangrove</v>
      </c>
      <c r="M4489" s="71" t="str">
        <f>VLOOKUP(E4489, legend!$C$3:$G$22, 5, FALSE)</f>
        <v>1.2. Mangrove</v>
      </c>
      <c r="N4489" s="71" t="str">
        <f>VLOOKUP(C4489,geocode!$A$1:$C$40,2,false)</f>
        <v>Island buffered 20 km</v>
      </c>
      <c r="O4489" s="71" t="str">
        <f>VLOOKUP(C4489,geocode!$A$1:$C$40,3,false)</f>
        <v>Island buffered 20 km</v>
      </c>
      <c r="P4489" s="71">
        <v>2000.0</v>
      </c>
      <c r="Q4489" s="71">
        <v>2023.0</v>
      </c>
    </row>
    <row r="4490" ht="15.75" hidden="1" customHeight="1">
      <c r="B4490" s="71">
        <v>252.66903595581</v>
      </c>
      <c r="C4490" s="71">
        <v>5.0</v>
      </c>
      <c r="D4490" s="71">
        <v>13.0</v>
      </c>
      <c r="E4490" s="71">
        <v>13.0</v>
      </c>
      <c r="F4490" s="71" t="str">
        <f>VLOOKUP(D4490, legend!$C$3:$G$22, 2, FALSE)</f>
        <v>2. Non-Forest Natural Vegetation</v>
      </c>
      <c r="G4490" s="71" t="str">
        <f>VLOOKUP(D4490, legend!$C$3:$G$22, 3, FALSE)</f>
        <v>2. Tumbuhan Non-Hutan Lainnya</v>
      </c>
      <c r="H4490" s="71" t="str">
        <f>VLOOKUP(D4490, legend!$C$3:$G$22, 4, FALSE)</f>
        <v>2.1. Other Natural Vegetation</v>
      </c>
      <c r="I4490" s="71" t="str">
        <f>VLOOKUP(D4490, legend!$C$3:$G$22, 5, FALSE)</f>
        <v>2.1. Tumbuhan Non-Hutan Lainnya</v>
      </c>
      <c r="J4490" s="71" t="str">
        <f>VLOOKUP(E4490, legend!$C$3:$G$22, 2, FALSE)</f>
        <v>2. Non-Forest Natural Vegetation</v>
      </c>
      <c r="K4490" s="71" t="str">
        <f>VLOOKUP(E4490, legend!$C$3:$G$22, 3, FALSE)</f>
        <v>2. Tumbuhan Non-Hutan Lainnya</v>
      </c>
      <c r="L4490" s="71" t="str">
        <f>VLOOKUP(E4490, legend!$C$3:$G$22, 4, FALSE)</f>
        <v>2.1. Other Natural Vegetation</v>
      </c>
      <c r="M4490" s="71" t="str">
        <f>VLOOKUP(E4490, legend!$C$3:$G$22, 5, FALSE)</f>
        <v>2.1. Tumbuhan Non-Hutan Lainnya</v>
      </c>
      <c r="N4490" s="71" t="str">
        <f>VLOOKUP(C4490,geocode!$A$1:$C$40,2,false)</f>
        <v>Island buffered 20 km</v>
      </c>
      <c r="O4490" s="71" t="str">
        <f>VLOOKUP(C4490,geocode!$A$1:$C$40,3,false)</f>
        <v>Island buffered 20 km</v>
      </c>
      <c r="P4490" s="71">
        <v>2000.0</v>
      </c>
      <c r="Q4490" s="71">
        <v>2023.0</v>
      </c>
    </row>
    <row r="4491" ht="15.75" hidden="1" customHeight="1">
      <c r="B4491" s="71">
        <v>56.890305480957</v>
      </c>
      <c r="C4491" s="71">
        <v>5.0</v>
      </c>
      <c r="D4491" s="71">
        <v>13.0</v>
      </c>
      <c r="E4491" s="71">
        <v>21.0</v>
      </c>
      <c r="F4491" s="71" t="str">
        <f>VLOOKUP(D4491, legend!$C$3:$G$22, 2, FALSE)</f>
        <v>2. Non-Forest Natural Vegetation</v>
      </c>
      <c r="G4491" s="71" t="str">
        <f>VLOOKUP(D4491, legend!$C$3:$G$22, 3, FALSE)</f>
        <v>2. Tumbuhan Non-Hutan Lainnya</v>
      </c>
      <c r="H4491" s="71" t="str">
        <f>VLOOKUP(D4491, legend!$C$3:$G$22, 4, FALSE)</f>
        <v>2.1. Other Natural Vegetation</v>
      </c>
      <c r="I4491" s="71" t="str">
        <f>VLOOKUP(D4491, legend!$C$3:$G$22, 5, FALSE)</f>
        <v>2.1. Tumbuhan Non-Hutan Lainnya</v>
      </c>
      <c r="J4491" s="71" t="str">
        <f>VLOOKUP(E4491, legend!$C$3:$G$22, 2, FALSE)</f>
        <v>3. Agriculture</v>
      </c>
      <c r="K4491" s="71" t="str">
        <f>VLOOKUP(E4491, legend!$C$3:$G$22, 3, FALSE)</f>
        <v>3. Pertanian</v>
      </c>
      <c r="L4491" s="71" t="str">
        <f>VLOOKUP(E4491, legend!$C$3:$G$22, 4, FALSE)</f>
        <v>3.4. Other Agriculture</v>
      </c>
      <c r="M4491" s="71" t="str">
        <f>VLOOKUP(E4491, legend!$C$3:$G$22, 5, FALSE)</f>
        <v>3.4. Pertanian Lainnya </v>
      </c>
      <c r="N4491" s="71" t="str">
        <f>VLOOKUP(C4491,geocode!$A$1:$C$40,2,false)</f>
        <v>Island buffered 20 km</v>
      </c>
      <c r="O4491" s="71" t="str">
        <f>VLOOKUP(C4491,geocode!$A$1:$C$40,3,false)</f>
        <v>Island buffered 20 km</v>
      </c>
      <c r="P4491" s="71">
        <v>2000.0</v>
      </c>
      <c r="Q4491" s="71">
        <v>2023.0</v>
      </c>
    </row>
    <row r="4492" ht="15.75" hidden="1" customHeight="1">
      <c r="B4492" s="71">
        <v>3.92078359985351</v>
      </c>
      <c r="C4492" s="71">
        <v>5.0</v>
      </c>
      <c r="D4492" s="71">
        <v>13.0</v>
      </c>
      <c r="E4492" s="71">
        <v>24.0</v>
      </c>
      <c r="F4492" s="71" t="str">
        <f>VLOOKUP(D4492, legend!$C$3:$G$22, 2, FALSE)</f>
        <v>2. Non-Forest Natural Vegetation</v>
      </c>
      <c r="G4492" s="71" t="str">
        <f>VLOOKUP(D4492, legend!$C$3:$G$22, 3, FALSE)</f>
        <v>2. Tumbuhan Non-Hutan Lainnya</v>
      </c>
      <c r="H4492" s="71" t="str">
        <f>VLOOKUP(D4492, legend!$C$3:$G$22, 4, FALSE)</f>
        <v>2.1. Other Natural Vegetation</v>
      </c>
      <c r="I4492" s="71" t="str">
        <f>VLOOKUP(D4492, legend!$C$3:$G$22, 5, FALSE)</f>
        <v>2.1. Tumbuhan Non-Hutan Lainnya</v>
      </c>
      <c r="J4492" s="71" t="str">
        <f>VLOOKUP(E4492, legend!$C$3:$G$22, 2, FALSE)</f>
        <v>4. Non-Vegetated Area</v>
      </c>
      <c r="K4492" s="71" t="str">
        <f>VLOOKUP(E4492, legend!$C$3:$G$22, 3, FALSE)</f>
        <v>4. Non-Vegetasi</v>
      </c>
      <c r="L4492" s="71" t="str">
        <f>VLOOKUP(E4492, legend!$C$3:$G$22, 4, FALSE)</f>
        <v>4.2. Urban Area</v>
      </c>
      <c r="M4492" s="71" t="str">
        <f>VLOOKUP(E4492, legend!$C$3:$G$22, 5, FALSE)</f>
        <v>4.2. Pemukiman </v>
      </c>
      <c r="N4492" s="71" t="str">
        <f>VLOOKUP(C4492,geocode!$A$1:$C$40,2,false)</f>
        <v>Island buffered 20 km</v>
      </c>
      <c r="O4492" s="71" t="str">
        <f>VLOOKUP(C4492,geocode!$A$1:$C$40,3,false)</f>
        <v>Island buffered 20 km</v>
      </c>
      <c r="P4492" s="71">
        <v>2000.0</v>
      </c>
      <c r="Q4492" s="71">
        <v>2023.0</v>
      </c>
    </row>
    <row r="4493" ht="15.75" hidden="1" customHeight="1">
      <c r="B4493" s="71">
        <v>14.2835780639648</v>
      </c>
      <c r="C4493" s="71">
        <v>5.0</v>
      </c>
      <c r="D4493" s="71">
        <v>13.0</v>
      </c>
      <c r="E4493" s="71">
        <v>25.0</v>
      </c>
      <c r="F4493" s="71" t="str">
        <f>VLOOKUP(D4493, legend!$C$3:$G$22, 2, FALSE)</f>
        <v>2. Non-Forest Natural Vegetation</v>
      </c>
      <c r="G4493" s="71" t="str">
        <f>VLOOKUP(D4493, legend!$C$3:$G$22, 3, FALSE)</f>
        <v>2. Tumbuhan Non-Hutan Lainnya</v>
      </c>
      <c r="H4493" s="71" t="str">
        <f>VLOOKUP(D4493, legend!$C$3:$G$22, 4, FALSE)</f>
        <v>2.1. Other Natural Vegetation</v>
      </c>
      <c r="I4493" s="71" t="str">
        <f>VLOOKUP(D4493, legend!$C$3:$G$22, 5, FALSE)</f>
        <v>2.1. Tumbuhan Non-Hutan Lainnya</v>
      </c>
      <c r="J4493" s="71" t="str">
        <f>VLOOKUP(E4493, legend!$C$3:$G$22, 2, FALSE)</f>
        <v>4. Non-Vegetated Area</v>
      </c>
      <c r="K4493" s="71" t="str">
        <f>VLOOKUP(E4493, legend!$C$3:$G$22, 3, FALSE)</f>
        <v>4. Non-Vegetasi</v>
      </c>
      <c r="L4493" s="71" t="str">
        <f>VLOOKUP(E4493, legend!$C$3:$G$22, 4, FALSE)</f>
        <v>4.3. Other Non-Vegetation</v>
      </c>
      <c r="M4493" s="71" t="str">
        <f>VLOOKUP(E4493, legend!$C$3:$G$22, 5, FALSE)</f>
        <v>4.3. Non-Vegetasi Lainnya</v>
      </c>
      <c r="N4493" s="71" t="str">
        <f>VLOOKUP(C4493,geocode!$A$1:$C$40,2,false)</f>
        <v>Island buffered 20 km</v>
      </c>
      <c r="O4493" s="71" t="str">
        <f>VLOOKUP(C4493,geocode!$A$1:$C$40,3,false)</f>
        <v>Island buffered 20 km</v>
      </c>
      <c r="P4493" s="71">
        <v>2000.0</v>
      </c>
      <c r="Q4493" s="71">
        <v>2023.0</v>
      </c>
    </row>
    <row r="4494" ht="15.75" hidden="1" customHeight="1">
      <c r="B4494" s="71">
        <v>0.17870200805664</v>
      </c>
      <c r="C4494" s="71">
        <v>5.0</v>
      </c>
      <c r="D4494" s="71">
        <v>13.0</v>
      </c>
      <c r="E4494" s="71">
        <v>30.0</v>
      </c>
      <c r="F4494" s="71" t="str">
        <f>VLOOKUP(D4494, legend!$C$3:$G$22, 2, FALSE)</f>
        <v>2. Non-Forest Natural Vegetation</v>
      </c>
      <c r="G4494" s="71" t="str">
        <f>VLOOKUP(D4494, legend!$C$3:$G$22, 3, FALSE)</f>
        <v>2. Tumbuhan Non-Hutan Lainnya</v>
      </c>
      <c r="H4494" s="71" t="str">
        <f>VLOOKUP(D4494, legend!$C$3:$G$22, 4, FALSE)</f>
        <v>2.1. Other Natural Vegetation</v>
      </c>
      <c r="I4494" s="71" t="str">
        <f>VLOOKUP(D4494, legend!$C$3:$G$22, 5, FALSE)</f>
        <v>2.1. Tumbuhan Non-Hutan Lainnya</v>
      </c>
      <c r="J4494" s="71" t="str">
        <f>VLOOKUP(E4494, legend!$C$3:$G$22, 2, FALSE)</f>
        <v>4. Non-Vegetated Area</v>
      </c>
      <c r="K4494" s="71" t="str">
        <f>VLOOKUP(E4494, legend!$C$3:$G$22, 3, FALSE)</f>
        <v>4. Non-Vegetasi</v>
      </c>
      <c r="L4494" s="71" t="str">
        <f>VLOOKUP(E4494, legend!$C$3:$G$22, 4, FALSE)</f>
        <v>4.1. Mining Pit</v>
      </c>
      <c r="M4494" s="71" t="str">
        <f>VLOOKUP(E4494, legend!$C$3:$G$22, 5, FALSE)</f>
        <v>4.1. Lubang Tambang</v>
      </c>
      <c r="N4494" s="71" t="str">
        <f>VLOOKUP(C4494,geocode!$A$1:$C$40,2,false)</f>
        <v>Island buffered 20 km</v>
      </c>
      <c r="O4494" s="71" t="str">
        <f>VLOOKUP(C4494,geocode!$A$1:$C$40,3,false)</f>
        <v>Island buffered 20 km</v>
      </c>
      <c r="P4494" s="71">
        <v>2000.0</v>
      </c>
      <c r="Q4494" s="71">
        <v>2023.0</v>
      </c>
    </row>
    <row r="4495" ht="15.75" hidden="1" customHeight="1">
      <c r="B4495" s="71">
        <v>0.803177239990234</v>
      </c>
      <c r="C4495" s="71">
        <v>5.0</v>
      </c>
      <c r="D4495" s="71">
        <v>13.0</v>
      </c>
      <c r="E4495" s="71">
        <v>31.0</v>
      </c>
      <c r="F4495" s="71" t="str">
        <f>VLOOKUP(D4495, legend!$C$3:$G$22, 2, FALSE)</f>
        <v>2. Non-Forest Natural Vegetation</v>
      </c>
      <c r="G4495" s="71" t="str">
        <f>VLOOKUP(D4495, legend!$C$3:$G$22, 3, FALSE)</f>
        <v>2. Tumbuhan Non-Hutan Lainnya</v>
      </c>
      <c r="H4495" s="71" t="str">
        <f>VLOOKUP(D4495, legend!$C$3:$G$22, 4, FALSE)</f>
        <v>2.1. Other Natural Vegetation</v>
      </c>
      <c r="I4495" s="71" t="str">
        <f>VLOOKUP(D4495, legend!$C$3:$G$22, 5, FALSE)</f>
        <v>2.1. Tumbuhan Non-Hutan Lainnya</v>
      </c>
      <c r="J4495" s="71" t="str">
        <f>VLOOKUP(E4495, legend!$C$3:$G$22, 2, FALSE)</f>
        <v>5. Water Body</v>
      </c>
      <c r="K4495" s="71" t="str">
        <f>VLOOKUP(E4495, legend!$C$3:$G$22, 3, FALSE)</f>
        <v>5. Tubuh Air</v>
      </c>
      <c r="L4495" s="71" t="str">
        <f>VLOOKUP(E4495, legend!$C$3:$G$22, 4, FALSE)</f>
        <v>5.1. Aquaculture</v>
      </c>
      <c r="M4495" s="71" t="str">
        <f>VLOOKUP(E4495, legend!$C$3:$G$22, 5, FALSE)</f>
        <v>5.1. Tambak</v>
      </c>
      <c r="N4495" s="71" t="str">
        <f>VLOOKUP(C4495,geocode!$A$1:$C$40,2,false)</f>
        <v>Island buffered 20 km</v>
      </c>
      <c r="O4495" s="71" t="str">
        <f>VLOOKUP(C4495,geocode!$A$1:$C$40,3,false)</f>
        <v>Island buffered 20 km</v>
      </c>
      <c r="P4495" s="71">
        <v>2000.0</v>
      </c>
      <c r="Q4495" s="71">
        <v>2023.0</v>
      </c>
    </row>
    <row r="4496" ht="15.75" hidden="1" customHeight="1">
      <c r="B4496" s="71">
        <v>68.0665201782226</v>
      </c>
      <c r="C4496" s="71">
        <v>5.0</v>
      </c>
      <c r="D4496" s="71">
        <v>13.0</v>
      </c>
      <c r="E4496" s="71">
        <v>33.0</v>
      </c>
      <c r="F4496" s="71" t="str">
        <f>VLOOKUP(D4496, legend!$C$3:$G$22, 2, FALSE)</f>
        <v>2. Non-Forest Natural Vegetation</v>
      </c>
      <c r="G4496" s="71" t="str">
        <f>VLOOKUP(D4496, legend!$C$3:$G$22, 3, FALSE)</f>
        <v>2. Tumbuhan Non-Hutan Lainnya</v>
      </c>
      <c r="H4496" s="71" t="str">
        <f>VLOOKUP(D4496, legend!$C$3:$G$22, 4, FALSE)</f>
        <v>2.1. Other Natural Vegetation</v>
      </c>
      <c r="I4496" s="71" t="str">
        <f>VLOOKUP(D4496, legend!$C$3:$G$22, 5, FALSE)</f>
        <v>2.1. Tumbuhan Non-Hutan Lainnya</v>
      </c>
      <c r="J4496" s="71" t="str">
        <f>VLOOKUP(E4496, legend!$C$3:$G$22, 2, FALSE)</f>
        <v>5. Water Body</v>
      </c>
      <c r="K4496" s="71" t="str">
        <f>VLOOKUP(E4496, legend!$C$3:$G$22, 3, FALSE)</f>
        <v>5. Tubuh Air</v>
      </c>
      <c r="L4496" s="71" t="str">
        <f>VLOOKUP(E4496, legend!$C$3:$G$22, 4, FALSE)</f>
        <v>5.2. River, Lake, Ocean</v>
      </c>
      <c r="M4496" s="71" t="str">
        <f>VLOOKUP(E4496, legend!$C$3:$G$22, 5, FALSE)</f>
        <v>5.2. Sungai, Danau, Laut</v>
      </c>
      <c r="N4496" s="71" t="str">
        <f>VLOOKUP(C4496,geocode!$A$1:$C$40,2,false)</f>
        <v>Island buffered 20 km</v>
      </c>
      <c r="O4496" s="71" t="str">
        <f>VLOOKUP(C4496,geocode!$A$1:$C$40,3,false)</f>
        <v>Island buffered 20 km</v>
      </c>
      <c r="P4496" s="71">
        <v>2000.0</v>
      </c>
      <c r="Q4496" s="71">
        <v>2023.0</v>
      </c>
    </row>
    <row r="4497" ht="15.75" hidden="1" customHeight="1">
      <c r="B4497" s="71">
        <v>0.892830072021484</v>
      </c>
      <c r="C4497" s="71">
        <v>5.0</v>
      </c>
      <c r="D4497" s="71">
        <v>13.0</v>
      </c>
      <c r="E4497" s="71">
        <v>35.0</v>
      </c>
      <c r="F4497" s="71" t="str">
        <f>VLOOKUP(D4497, legend!$C$3:$G$22, 2, FALSE)</f>
        <v>2. Non-Forest Natural Vegetation</v>
      </c>
      <c r="G4497" s="71" t="str">
        <f>VLOOKUP(D4497, legend!$C$3:$G$22, 3, FALSE)</f>
        <v>2. Tumbuhan Non-Hutan Lainnya</v>
      </c>
      <c r="H4497" s="71" t="str">
        <f>VLOOKUP(D4497, legend!$C$3:$G$22, 4, FALSE)</f>
        <v>2.1. Other Natural Vegetation</v>
      </c>
      <c r="I4497" s="71" t="str">
        <f>VLOOKUP(D4497, legend!$C$3:$G$22, 5, FALSE)</f>
        <v>2.1. Tumbuhan Non-Hutan Lainnya</v>
      </c>
      <c r="J4497" s="71" t="str">
        <f>VLOOKUP(E4497, legend!$C$3:$G$22, 2, FALSE)</f>
        <v>3. Agriculture</v>
      </c>
      <c r="K4497" s="71" t="str">
        <f>VLOOKUP(E4497, legend!$C$3:$G$22, 3, FALSE)</f>
        <v>3. Pertanian</v>
      </c>
      <c r="L4497" s="71" t="str">
        <f>VLOOKUP(E4497, legend!$C$3:$G$22, 4, FALSE)</f>
        <v>3.2. Oil Palm</v>
      </c>
      <c r="M4497" s="71" t="str">
        <f>VLOOKUP(E4497, legend!$C$3:$G$22, 5, FALSE)</f>
        <v>3.2. Sawit</v>
      </c>
      <c r="N4497" s="71" t="str">
        <f>VLOOKUP(C4497,geocode!$A$1:$C$40,2,false)</f>
        <v>Island buffered 20 km</v>
      </c>
      <c r="O4497" s="71" t="str">
        <f>VLOOKUP(C4497,geocode!$A$1:$C$40,3,false)</f>
        <v>Island buffered 20 km</v>
      </c>
      <c r="P4497" s="71">
        <v>2000.0</v>
      </c>
      <c r="Q4497" s="71">
        <v>2023.0</v>
      </c>
    </row>
    <row r="4498" ht="15.75" hidden="1" customHeight="1">
      <c r="B4498" s="71">
        <v>1.0645237121582</v>
      </c>
      <c r="C4498" s="71">
        <v>5.0</v>
      </c>
      <c r="D4498" s="71">
        <v>13.0</v>
      </c>
      <c r="E4498" s="71">
        <v>40.0</v>
      </c>
      <c r="F4498" s="71" t="str">
        <f>VLOOKUP(D4498, legend!$C$3:$G$22, 2, FALSE)</f>
        <v>2. Non-Forest Natural Vegetation</v>
      </c>
      <c r="G4498" s="71" t="str">
        <f>VLOOKUP(D4498, legend!$C$3:$G$22, 3, FALSE)</f>
        <v>2. Tumbuhan Non-Hutan Lainnya</v>
      </c>
      <c r="H4498" s="71" t="str">
        <f>VLOOKUP(D4498, legend!$C$3:$G$22, 4, FALSE)</f>
        <v>2.1. Other Natural Vegetation</v>
      </c>
      <c r="I4498" s="71" t="str">
        <f>VLOOKUP(D4498, legend!$C$3:$G$22, 5, FALSE)</f>
        <v>2.1. Tumbuhan Non-Hutan Lainnya</v>
      </c>
      <c r="J4498" s="71" t="str">
        <f>VLOOKUP(E4498, legend!$C$3:$G$22, 2, FALSE)</f>
        <v>3. Agriculture</v>
      </c>
      <c r="K4498" s="71" t="str">
        <f>VLOOKUP(E4498, legend!$C$3:$G$22, 3, FALSE)</f>
        <v>3. Pertanian</v>
      </c>
      <c r="L4498" s="71" t="str">
        <f>VLOOKUP(E4498, legend!$C$3:$G$22, 4, FALSE)</f>
        <v>3.1. Rice Paddy</v>
      </c>
      <c r="M4498" s="71" t="str">
        <f>VLOOKUP(E4498, legend!$C$3:$G$22, 5, FALSE)</f>
        <v>3.1. Sawah</v>
      </c>
      <c r="N4498" s="71" t="str">
        <f>VLOOKUP(C4498,geocode!$A$1:$C$40,2,false)</f>
        <v>Island buffered 20 km</v>
      </c>
      <c r="O4498" s="71" t="str">
        <f>VLOOKUP(C4498,geocode!$A$1:$C$40,3,false)</f>
        <v>Island buffered 20 km</v>
      </c>
      <c r="P4498" s="71">
        <v>2000.0</v>
      </c>
      <c r="Q4498" s="71">
        <v>2023.0</v>
      </c>
    </row>
    <row r="4499" ht="15.75" hidden="1" customHeight="1">
      <c r="B4499" s="71">
        <v>3.73600610961914</v>
      </c>
      <c r="C4499" s="71">
        <v>5.0</v>
      </c>
      <c r="D4499" s="71">
        <v>21.0</v>
      </c>
      <c r="E4499" s="71">
        <v>3.0</v>
      </c>
      <c r="F4499" s="71" t="str">
        <f>VLOOKUP(D4499, legend!$C$3:$G$22, 2, FALSE)</f>
        <v>3. Agriculture</v>
      </c>
      <c r="G4499" s="71" t="str">
        <f>VLOOKUP(D4499, legend!$C$3:$G$22, 3, FALSE)</f>
        <v>3. Pertanian</v>
      </c>
      <c r="H4499" s="71" t="str">
        <f>VLOOKUP(D4499, legend!$C$3:$G$22, 4, FALSE)</f>
        <v>3.4. Other Agriculture</v>
      </c>
      <c r="I4499" s="71" t="str">
        <f>VLOOKUP(D4499, legend!$C$3:$G$22, 5, FALSE)</f>
        <v>3.4. Pertanian Lainnya </v>
      </c>
      <c r="J4499" s="71" t="str">
        <f>VLOOKUP(E4499, legend!$C$3:$G$22, 2, FALSE)</f>
        <v>1. Forest </v>
      </c>
      <c r="K4499" s="71" t="str">
        <f>VLOOKUP(E4499, legend!$C$3:$G$22, 3, FALSE)</f>
        <v>1. Hutan</v>
      </c>
      <c r="L4499" s="71" t="str">
        <f>VLOOKUP(E4499, legend!$C$3:$G$22, 4, FALSE)</f>
        <v>1.1. Forest Formation</v>
      </c>
      <c r="M4499" s="71" t="str">
        <f>VLOOKUP(E4499, legend!$C$3:$G$22, 5, FALSE)</f>
        <v>1.1. Formasi Hutan</v>
      </c>
      <c r="N4499" s="71" t="str">
        <f>VLOOKUP(C4499,geocode!$A$1:$C$40,2,false)</f>
        <v>Island buffered 20 km</v>
      </c>
      <c r="O4499" s="71" t="str">
        <f>VLOOKUP(C4499,geocode!$A$1:$C$40,3,false)</f>
        <v>Island buffered 20 km</v>
      </c>
      <c r="P4499" s="71">
        <v>2000.0</v>
      </c>
      <c r="Q4499" s="71">
        <v>2023.0</v>
      </c>
    </row>
    <row r="4500" ht="15.75" hidden="1" customHeight="1">
      <c r="B4500" s="71">
        <v>9.86427330932617</v>
      </c>
      <c r="C4500" s="71">
        <v>5.0</v>
      </c>
      <c r="D4500" s="71">
        <v>21.0</v>
      </c>
      <c r="E4500" s="71">
        <v>5.0</v>
      </c>
      <c r="F4500" s="71" t="str">
        <f>VLOOKUP(D4500, legend!$C$3:$G$22, 2, FALSE)</f>
        <v>3. Agriculture</v>
      </c>
      <c r="G4500" s="71" t="str">
        <f>VLOOKUP(D4500, legend!$C$3:$G$22, 3, FALSE)</f>
        <v>3. Pertanian</v>
      </c>
      <c r="H4500" s="71" t="str">
        <f>VLOOKUP(D4500, legend!$C$3:$G$22, 4, FALSE)</f>
        <v>3.4. Other Agriculture</v>
      </c>
      <c r="I4500" s="71" t="str">
        <f>VLOOKUP(D4500, legend!$C$3:$G$22, 5, FALSE)</f>
        <v>3.4. Pertanian Lainnya </v>
      </c>
      <c r="J4500" s="71" t="str">
        <f>VLOOKUP(E4500, legend!$C$3:$G$22, 2, FALSE)</f>
        <v>1. Forest </v>
      </c>
      <c r="K4500" s="71" t="str">
        <f>VLOOKUP(E4500, legend!$C$3:$G$22, 3, FALSE)</f>
        <v>1. Hutan</v>
      </c>
      <c r="L4500" s="71" t="str">
        <f>VLOOKUP(E4500, legend!$C$3:$G$22, 4, FALSE)</f>
        <v>1.2. Mangrove</v>
      </c>
      <c r="M4500" s="71" t="str">
        <f>VLOOKUP(E4500, legend!$C$3:$G$22, 5, FALSE)</f>
        <v>1.2. Mangrove</v>
      </c>
      <c r="N4500" s="71" t="str">
        <f>VLOOKUP(C4500,geocode!$A$1:$C$40,2,false)</f>
        <v>Island buffered 20 km</v>
      </c>
      <c r="O4500" s="71" t="str">
        <f>VLOOKUP(C4500,geocode!$A$1:$C$40,3,false)</f>
        <v>Island buffered 20 km</v>
      </c>
      <c r="P4500" s="71">
        <v>2000.0</v>
      </c>
      <c r="Q4500" s="71">
        <v>2023.0</v>
      </c>
    </row>
    <row r="4501" ht="15.75" hidden="1" customHeight="1">
      <c r="B4501" s="71">
        <v>19.3535712280273</v>
      </c>
      <c r="C4501" s="71">
        <v>5.0</v>
      </c>
      <c r="D4501" s="71">
        <v>21.0</v>
      </c>
      <c r="E4501" s="71">
        <v>13.0</v>
      </c>
      <c r="F4501" s="71" t="str">
        <f>VLOOKUP(D4501, legend!$C$3:$G$22, 2, FALSE)</f>
        <v>3. Agriculture</v>
      </c>
      <c r="G4501" s="71" t="str">
        <f>VLOOKUP(D4501, legend!$C$3:$G$22, 3, FALSE)</f>
        <v>3. Pertanian</v>
      </c>
      <c r="H4501" s="71" t="str">
        <f>VLOOKUP(D4501, legend!$C$3:$G$22, 4, FALSE)</f>
        <v>3.4. Other Agriculture</v>
      </c>
      <c r="I4501" s="71" t="str">
        <f>VLOOKUP(D4501, legend!$C$3:$G$22, 5, FALSE)</f>
        <v>3.4. Pertanian Lainnya </v>
      </c>
      <c r="J4501" s="71" t="str">
        <f>VLOOKUP(E4501, legend!$C$3:$G$22, 2, FALSE)</f>
        <v>2. Non-Forest Natural Vegetation</v>
      </c>
      <c r="K4501" s="71" t="str">
        <f>VLOOKUP(E4501, legend!$C$3:$G$22, 3, FALSE)</f>
        <v>2. Tumbuhan Non-Hutan Lainnya</v>
      </c>
      <c r="L4501" s="71" t="str">
        <f>VLOOKUP(E4501, legend!$C$3:$G$22, 4, FALSE)</f>
        <v>2.1. Other Natural Vegetation</v>
      </c>
      <c r="M4501" s="71" t="str">
        <f>VLOOKUP(E4501, legend!$C$3:$G$22, 5, FALSE)</f>
        <v>2.1. Tumbuhan Non-Hutan Lainnya</v>
      </c>
      <c r="N4501" s="71" t="str">
        <f>VLOOKUP(C4501,geocode!$A$1:$C$40,2,false)</f>
        <v>Island buffered 20 km</v>
      </c>
      <c r="O4501" s="71" t="str">
        <f>VLOOKUP(C4501,geocode!$A$1:$C$40,3,false)</f>
        <v>Island buffered 20 km</v>
      </c>
      <c r="P4501" s="71">
        <v>2000.0</v>
      </c>
      <c r="Q4501" s="71">
        <v>2023.0</v>
      </c>
    </row>
    <row r="4502" ht="15.75" hidden="1" customHeight="1">
      <c r="B4502" s="71">
        <v>201.101146081542</v>
      </c>
      <c r="C4502" s="71">
        <v>5.0</v>
      </c>
      <c r="D4502" s="71">
        <v>21.0</v>
      </c>
      <c r="E4502" s="71">
        <v>21.0</v>
      </c>
      <c r="F4502" s="71" t="str">
        <f>VLOOKUP(D4502, legend!$C$3:$G$22, 2, FALSE)</f>
        <v>3. Agriculture</v>
      </c>
      <c r="G4502" s="71" t="str">
        <f>VLOOKUP(D4502, legend!$C$3:$G$22, 3, FALSE)</f>
        <v>3. Pertanian</v>
      </c>
      <c r="H4502" s="71" t="str">
        <f>VLOOKUP(D4502, legend!$C$3:$G$22, 4, FALSE)</f>
        <v>3.4. Other Agriculture</v>
      </c>
      <c r="I4502" s="71" t="str">
        <f>VLOOKUP(D4502, legend!$C$3:$G$22, 5, FALSE)</f>
        <v>3.4. Pertanian Lainnya </v>
      </c>
      <c r="J4502" s="71" t="str">
        <f>VLOOKUP(E4502, legend!$C$3:$G$22, 2, FALSE)</f>
        <v>3. Agriculture</v>
      </c>
      <c r="K4502" s="71" t="str">
        <f>VLOOKUP(E4502, legend!$C$3:$G$22, 3, FALSE)</f>
        <v>3. Pertanian</v>
      </c>
      <c r="L4502" s="71" t="str">
        <f>VLOOKUP(E4502, legend!$C$3:$G$22, 4, FALSE)</f>
        <v>3.4. Other Agriculture</v>
      </c>
      <c r="M4502" s="71" t="str">
        <f>VLOOKUP(E4502, legend!$C$3:$G$22, 5, FALSE)</f>
        <v>3.4. Pertanian Lainnya </v>
      </c>
      <c r="N4502" s="71" t="str">
        <f>VLOOKUP(C4502,geocode!$A$1:$C$40,2,false)</f>
        <v>Island buffered 20 km</v>
      </c>
      <c r="O4502" s="71" t="str">
        <f>VLOOKUP(C4502,geocode!$A$1:$C$40,3,false)</f>
        <v>Island buffered 20 km</v>
      </c>
      <c r="P4502" s="71">
        <v>2000.0</v>
      </c>
      <c r="Q4502" s="71">
        <v>2023.0</v>
      </c>
    </row>
    <row r="4503" ht="15.75" hidden="1" customHeight="1">
      <c r="B4503" s="71">
        <v>8.54053567504883</v>
      </c>
      <c r="C4503" s="71">
        <v>5.0</v>
      </c>
      <c r="D4503" s="71">
        <v>21.0</v>
      </c>
      <c r="E4503" s="71">
        <v>24.0</v>
      </c>
      <c r="F4503" s="71" t="str">
        <f>VLOOKUP(D4503, legend!$C$3:$G$22, 2, FALSE)</f>
        <v>3. Agriculture</v>
      </c>
      <c r="G4503" s="71" t="str">
        <f>VLOOKUP(D4503, legend!$C$3:$G$22, 3, FALSE)</f>
        <v>3. Pertanian</v>
      </c>
      <c r="H4503" s="71" t="str">
        <f>VLOOKUP(D4503, legend!$C$3:$G$22, 4, FALSE)</f>
        <v>3.4. Other Agriculture</v>
      </c>
      <c r="I4503" s="71" t="str">
        <f>VLOOKUP(D4503, legend!$C$3:$G$22, 5, FALSE)</f>
        <v>3.4. Pertanian Lainnya </v>
      </c>
      <c r="J4503" s="71" t="str">
        <f>VLOOKUP(E4503, legend!$C$3:$G$22, 2, FALSE)</f>
        <v>4. Non-Vegetated Area</v>
      </c>
      <c r="K4503" s="71" t="str">
        <f>VLOOKUP(E4503, legend!$C$3:$G$22, 3, FALSE)</f>
        <v>4. Non-Vegetasi</v>
      </c>
      <c r="L4503" s="71" t="str">
        <f>VLOOKUP(E4503, legend!$C$3:$G$22, 4, FALSE)</f>
        <v>4.2. Urban Area</v>
      </c>
      <c r="M4503" s="71" t="str">
        <f>VLOOKUP(E4503, legend!$C$3:$G$22, 5, FALSE)</f>
        <v>4.2. Pemukiman </v>
      </c>
      <c r="N4503" s="71" t="str">
        <f>VLOOKUP(C4503,geocode!$A$1:$C$40,2,false)</f>
        <v>Island buffered 20 km</v>
      </c>
      <c r="O4503" s="71" t="str">
        <f>VLOOKUP(C4503,geocode!$A$1:$C$40,3,false)</f>
        <v>Island buffered 20 km</v>
      </c>
      <c r="P4503" s="71">
        <v>2000.0</v>
      </c>
      <c r="Q4503" s="71">
        <v>2023.0</v>
      </c>
    </row>
    <row r="4504" ht="15.75" hidden="1" customHeight="1">
      <c r="B4504" s="71">
        <v>13.3854580932617</v>
      </c>
      <c r="C4504" s="71">
        <v>5.0</v>
      </c>
      <c r="D4504" s="71">
        <v>21.0</v>
      </c>
      <c r="E4504" s="71">
        <v>25.0</v>
      </c>
      <c r="F4504" s="71" t="str">
        <f>VLOOKUP(D4504, legend!$C$3:$G$22, 2, FALSE)</f>
        <v>3. Agriculture</v>
      </c>
      <c r="G4504" s="71" t="str">
        <f>VLOOKUP(D4504, legend!$C$3:$G$22, 3, FALSE)</f>
        <v>3. Pertanian</v>
      </c>
      <c r="H4504" s="71" t="str">
        <f>VLOOKUP(D4504, legend!$C$3:$G$22, 4, FALSE)</f>
        <v>3.4. Other Agriculture</v>
      </c>
      <c r="I4504" s="71" t="str">
        <f>VLOOKUP(D4504, legend!$C$3:$G$22, 5, FALSE)</f>
        <v>3.4. Pertanian Lainnya </v>
      </c>
      <c r="J4504" s="71" t="str">
        <f>VLOOKUP(E4504, legend!$C$3:$G$22, 2, FALSE)</f>
        <v>4. Non-Vegetated Area</v>
      </c>
      <c r="K4504" s="71" t="str">
        <f>VLOOKUP(E4504, legend!$C$3:$G$22, 3, FALSE)</f>
        <v>4. Non-Vegetasi</v>
      </c>
      <c r="L4504" s="71" t="str">
        <f>VLOOKUP(E4504, legend!$C$3:$G$22, 4, FALSE)</f>
        <v>4.3. Other Non-Vegetation</v>
      </c>
      <c r="M4504" s="71" t="str">
        <f>VLOOKUP(E4504, legend!$C$3:$G$22, 5, FALSE)</f>
        <v>4.3. Non-Vegetasi Lainnya</v>
      </c>
      <c r="N4504" s="71" t="str">
        <f>VLOOKUP(C4504,geocode!$A$1:$C$40,2,false)</f>
        <v>Island buffered 20 km</v>
      </c>
      <c r="O4504" s="71" t="str">
        <f>VLOOKUP(C4504,geocode!$A$1:$C$40,3,false)</f>
        <v>Island buffered 20 km</v>
      </c>
      <c r="P4504" s="71">
        <v>2000.0</v>
      </c>
      <c r="Q4504" s="71">
        <v>2023.0</v>
      </c>
    </row>
    <row r="4505" ht="15.75" hidden="1" customHeight="1">
      <c r="B4505" s="71">
        <v>0.356879949951171</v>
      </c>
      <c r="C4505" s="71">
        <v>5.0</v>
      </c>
      <c r="D4505" s="71">
        <v>21.0</v>
      </c>
      <c r="E4505" s="71">
        <v>30.0</v>
      </c>
      <c r="F4505" s="71" t="str">
        <f>VLOOKUP(D4505, legend!$C$3:$G$22, 2, FALSE)</f>
        <v>3. Agriculture</v>
      </c>
      <c r="G4505" s="71" t="str">
        <f>VLOOKUP(D4505, legend!$C$3:$G$22, 3, FALSE)</f>
        <v>3. Pertanian</v>
      </c>
      <c r="H4505" s="71" t="str">
        <f>VLOOKUP(D4505, legend!$C$3:$G$22, 4, FALSE)</f>
        <v>3.4. Other Agriculture</v>
      </c>
      <c r="I4505" s="71" t="str">
        <f>VLOOKUP(D4505, legend!$C$3:$G$22, 5, FALSE)</f>
        <v>3.4. Pertanian Lainnya </v>
      </c>
      <c r="J4505" s="71" t="str">
        <f>VLOOKUP(E4505, legend!$C$3:$G$22, 2, FALSE)</f>
        <v>4. Non-Vegetated Area</v>
      </c>
      <c r="K4505" s="71" t="str">
        <f>VLOOKUP(E4505, legend!$C$3:$G$22, 3, FALSE)</f>
        <v>4. Non-Vegetasi</v>
      </c>
      <c r="L4505" s="71" t="str">
        <f>VLOOKUP(E4505, legend!$C$3:$G$22, 4, FALSE)</f>
        <v>4.1. Mining Pit</v>
      </c>
      <c r="M4505" s="71" t="str">
        <f>VLOOKUP(E4505, legend!$C$3:$G$22, 5, FALSE)</f>
        <v>4.1. Lubang Tambang</v>
      </c>
      <c r="N4505" s="71" t="str">
        <f>VLOOKUP(C4505,geocode!$A$1:$C$40,2,false)</f>
        <v>Island buffered 20 km</v>
      </c>
      <c r="O4505" s="71" t="str">
        <f>VLOOKUP(C4505,geocode!$A$1:$C$40,3,false)</f>
        <v>Island buffered 20 km</v>
      </c>
      <c r="P4505" s="71">
        <v>2000.0</v>
      </c>
      <c r="Q4505" s="71">
        <v>2023.0</v>
      </c>
    </row>
    <row r="4506" ht="15.75" hidden="1" customHeight="1">
      <c r="B4506" s="71">
        <v>1.60339837036132</v>
      </c>
      <c r="C4506" s="71">
        <v>5.0</v>
      </c>
      <c r="D4506" s="71">
        <v>21.0</v>
      </c>
      <c r="E4506" s="71">
        <v>31.0</v>
      </c>
      <c r="F4506" s="71" t="str">
        <f>VLOOKUP(D4506, legend!$C$3:$G$22, 2, FALSE)</f>
        <v>3. Agriculture</v>
      </c>
      <c r="G4506" s="71" t="str">
        <f>VLOOKUP(D4506, legend!$C$3:$G$22, 3, FALSE)</f>
        <v>3. Pertanian</v>
      </c>
      <c r="H4506" s="71" t="str">
        <f>VLOOKUP(D4506, legend!$C$3:$G$22, 4, FALSE)</f>
        <v>3.4. Other Agriculture</v>
      </c>
      <c r="I4506" s="71" t="str">
        <f>VLOOKUP(D4506, legend!$C$3:$G$22, 5, FALSE)</f>
        <v>3.4. Pertanian Lainnya </v>
      </c>
      <c r="J4506" s="71" t="str">
        <f>VLOOKUP(E4506, legend!$C$3:$G$22, 2, FALSE)</f>
        <v>5. Water Body</v>
      </c>
      <c r="K4506" s="71" t="str">
        <f>VLOOKUP(E4506, legend!$C$3:$G$22, 3, FALSE)</f>
        <v>5. Tubuh Air</v>
      </c>
      <c r="L4506" s="71" t="str">
        <f>VLOOKUP(E4506, legend!$C$3:$G$22, 4, FALSE)</f>
        <v>5.1. Aquaculture</v>
      </c>
      <c r="M4506" s="71" t="str">
        <f>VLOOKUP(E4506, legend!$C$3:$G$22, 5, FALSE)</f>
        <v>5.1. Tambak</v>
      </c>
      <c r="N4506" s="71" t="str">
        <f>VLOOKUP(C4506,geocode!$A$1:$C$40,2,false)</f>
        <v>Island buffered 20 km</v>
      </c>
      <c r="O4506" s="71" t="str">
        <f>VLOOKUP(C4506,geocode!$A$1:$C$40,3,false)</f>
        <v>Island buffered 20 km</v>
      </c>
      <c r="P4506" s="71">
        <v>2000.0</v>
      </c>
      <c r="Q4506" s="71">
        <v>2023.0</v>
      </c>
    </row>
    <row r="4507" ht="15.75" hidden="1" customHeight="1">
      <c r="B4507" s="71">
        <v>52.9786679382324</v>
      </c>
      <c r="C4507" s="71">
        <v>5.0</v>
      </c>
      <c r="D4507" s="71">
        <v>21.0</v>
      </c>
      <c r="E4507" s="71">
        <v>33.0</v>
      </c>
      <c r="F4507" s="71" t="str">
        <f>VLOOKUP(D4507, legend!$C$3:$G$22, 2, FALSE)</f>
        <v>3. Agriculture</v>
      </c>
      <c r="G4507" s="71" t="str">
        <f>VLOOKUP(D4507, legend!$C$3:$G$22, 3, FALSE)</f>
        <v>3. Pertanian</v>
      </c>
      <c r="H4507" s="71" t="str">
        <f>VLOOKUP(D4507, legend!$C$3:$G$22, 4, FALSE)</f>
        <v>3.4. Other Agriculture</v>
      </c>
      <c r="I4507" s="71" t="str">
        <f>VLOOKUP(D4507, legend!$C$3:$G$22, 5, FALSE)</f>
        <v>3.4. Pertanian Lainnya </v>
      </c>
      <c r="J4507" s="71" t="str">
        <f>VLOOKUP(E4507, legend!$C$3:$G$22, 2, FALSE)</f>
        <v>5. Water Body</v>
      </c>
      <c r="K4507" s="71" t="str">
        <f>VLOOKUP(E4507, legend!$C$3:$G$22, 3, FALSE)</f>
        <v>5. Tubuh Air</v>
      </c>
      <c r="L4507" s="71" t="str">
        <f>VLOOKUP(E4507, legend!$C$3:$G$22, 4, FALSE)</f>
        <v>5.2. River, Lake, Ocean</v>
      </c>
      <c r="M4507" s="71" t="str">
        <f>VLOOKUP(E4507, legend!$C$3:$G$22, 5, FALSE)</f>
        <v>5.2. Sungai, Danau, Laut</v>
      </c>
      <c r="N4507" s="71" t="str">
        <f>VLOOKUP(C4507,geocode!$A$1:$C$40,2,false)</f>
        <v>Island buffered 20 km</v>
      </c>
      <c r="O4507" s="71" t="str">
        <f>VLOOKUP(C4507,geocode!$A$1:$C$40,3,false)</f>
        <v>Island buffered 20 km</v>
      </c>
      <c r="P4507" s="71">
        <v>2000.0</v>
      </c>
      <c r="Q4507" s="71">
        <v>2023.0</v>
      </c>
    </row>
    <row r="4508" ht="15.75" hidden="1" customHeight="1">
      <c r="B4508" s="71">
        <v>0.357474438476562</v>
      </c>
      <c r="C4508" s="71">
        <v>5.0</v>
      </c>
      <c r="D4508" s="71">
        <v>21.0</v>
      </c>
      <c r="E4508" s="71">
        <v>35.0</v>
      </c>
      <c r="F4508" s="71" t="str">
        <f>VLOOKUP(D4508, legend!$C$3:$G$22, 2, FALSE)</f>
        <v>3. Agriculture</v>
      </c>
      <c r="G4508" s="71" t="str">
        <f>VLOOKUP(D4508, legend!$C$3:$G$22, 3, FALSE)</f>
        <v>3. Pertanian</v>
      </c>
      <c r="H4508" s="71" t="str">
        <f>VLOOKUP(D4508, legend!$C$3:$G$22, 4, FALSE)</f>
        <v>3.4. Other Agriculture</v>
      </c>
      <c r="I4508" s="71" t="str">
        <f>VLOOKUP(D4508, legend!$C$3:$G$22, 5, FALSE)</f>
        <v>3.4. Pertanian Lainnya </v>
      </c>
      <c r="J4508" s="71" t="str">
        <f>VLOOKUP(E4508, legend!$C$3:$G$22, 2, FALSE)</f>
        <v>3. Agriculture</v>
      </c>
      <c r="K4508" s="71" t="str">
        <f>VLOOKUP(E4508, legend!$C$3:$G$22, 3, FALSE)</f>
        <v>3. Pertanian</v>
      </c>
      <c r="L4508" s="71" t="str">
        <f>VLOOKUP(E4508, legend!$C$3:$G$22, 4, FALSE)</f>
        <v>3.2. Oil Palm</v>
      </c>
      <c r="M4508" s="71" t="str">
        <f>VLOOKUP(E4508, legend!$C$3:$G$22, 5, FALSE)</f>
        <v>3.2. Sawit</v>
      </c>
      <c r="N4508" s="71" t="str">
        <f>VLOOKUP(C4508,geocode!$A$1:$C$40,2,false)</f>
        <v>Island buffered 20 km</v>
      </c>
      <c r="O4508" s="71" t="str">
        <f>VLOOKUP(C4508,geocode!$A$1:$C$40,3,false)</f>
        <v>Island buffered 20 km</v>
      </c>
      <c r="P4508" s="71">
        <v>2000.0</v>
      </c>
      <c r="Q4508" s="71">
        <v>2023.0</v>
      </c>
    </row>
    <row r="4509" ht="15.75" hidden="1" customHeight="1">
      <c r="B4509" s="71">
        <v>0.442899188232421</v>
      </c>
      <c r="C4509" s="71">
        <v>5.0</v>
      </c>
      <c r="D4509" s="71">
        <v>21.0</v>
      </c>
      <c r="E4509" s="71">
        <v>40.0</v>
      </c>
      <c r="F4509" s="71" t="str">
        <f>VLOOKUP(D4509, legend!$C$3:$G$22, 2, FALSE)</f>
        <v>3. Agriculture</v>
      </c>
      <c r="G4509" s="71" t="str">
        <f>VLOOKUP(D4509, legend!$C$3:$G$22, 3, FALSE)</f>
        <v>3. Pertanian</v>
      </c>
      <c r="H4509" s="71" t="str">
        <f>VLOOKUP(D4509, legend!$C$3:$G$22, 4, FALSE)</f>
        <v>3.4. Other Agriculture</v>
      </c>
      <c r="I4509" s="71" t="str">
        <f>VLOOKUP(D4509, legend!$C$3:$G$22, 5, FALSE)</f>
        <v>3.4. Pertanian Lainnya </v>
      </c>
      <c r="J4509" s="71" t="str">
        <f>VLOOKUP(E4509, legend!$C$3:$G$22, 2, FALSE)</f>
        <v>3. Agriculture</v>
      </c>
      <c r="K4509" s="71" t="str">
        <f>VLOOKUP(E4509, legend!$C$3:$G$22, 3, FALSE)</f>
        <v>3. Pertanian</v>
      </c>
      <c r="L4509" s="71" t="str">
        <f>VLOOKUP(E4509, legend!$C$3:$G$22, 4, FALSE)</f>
        <v>3.1. Rice Paddy</v>
      </c>
      <c r="M4509" s="71" t="str">
        <f>VLOOKUP(E4509, legend!$C$3:$G$22, 5, FALSE)</f>
        <v>3.1. Sawah</v>
      </c>
      <c r="N4509" s="71" t="str">
        <f>VLOOKUP(C4509,geocode!$A$1:$C$40,2,false)</f>
        <v>Island buffered 20 km</v>
      </c>
      <c r="O4509" s="71" t="str">
        <f>VLOOKUP(C4509,geocode!$A$1:$C$40,3,false)</f>
        <v>Island buffered 20 km</v>
      </c>
      <c r="P4509" s="71">
        <v>2000.0</v>
      </c>
      <c r="Q4509" s="71">
        <v>2023.0</v>
      </c>
    </row>
    <row r="4510" ht="15.75" hidden="1" customHeight="1">
      <c r="B4510" s="71">
        <v>0.357387841796875</v>
      </c>
      <c r="C4510" s="71">
        <v>5.0</v>
      </c>
      <c r="D4510" s="71">
        <v>24.0</v>
      </c>
      <c r="E4510" s="71">
        <v>21.0</v>
      </c>
      <c r="F4510" s="71" t="str">
        <f>VLOOKUP(D4510, legend!$C$3:$G$22, 2, FALSE)</f>
        <v>4. Non-Vegetated Area</v>
      </c>
      <c r="G4510" s="71" t="str">
        <f>VLOOKUP(D4510, legend!$C$3:$G$22, 3, FALSE)</f>
        <v>4. Non-Vegetasi</v>
      </c>
      <c r="H4510" s="71" t="str">
        <f>VLOOKUP(D4510, legend!$C$3:$G$22, 4, FALSE)</f>
        <v>4.2. Urban Area</v>
      </c>
      <c r="I4510" s="71" t="str">
        <f>VLOOKUP(D4510, legend!$C$3:$G$22, 5, FALSE)</f>
        <v>4.2. Pemukiman </v>
      </c>
      <c r="J4510" s="71" t="str">
        <f>VLOOKUP(E4510, legend!$C$3:$G$22, 2, FALSE)</f>
        <v>3. Agriculture</v>
      </c>
      <c r="K4510" s="71" t="str">
        <f>VLOOKUP(E4510, legend!$C$3:$G$22, 3, FALSE)</f>
        <v>3. Pertanian</v>
      </c>
      <c r="L4510" s="71" t="str">
        <f>VLOOKUP(E4510, legend!$C$3:$G$22, 4, FALSE)</f>
        <v>3.4. Other Agriculture</v>
      </c>
      <c r="M4510" s="71" t="str">
        <f>VLOOKUP(E4510, legend!$C$3:$G$22, 5, FALSE)</f>
        <v>3.4. Pertanian Lainnya </v>
      </c>
      <c r="N4510" s="71" t="str">
        <f>VLOOKUP(C4510,geocode!$A$1:$C$40,2,false)</f>
        <v>Island buffered 20 km</v>
      </c>
      <c r="O4510" s="71" t="str">
        <f>VLOOKUP(C4510,geocode!$A$1:$C$40,3,false)</f>
        <v>Island buffered 20 km</v>
      </c>
      <c r="P4510" s="71">
        <v>2000.0</v>
      </c>
      <c r="Q4510" s="71">
        <v>2023.0</v>
      </c>
    </row>
    <row r="4511" ht="15.75" hidden="1" customHeight="1">
      <c r="B4511" s="71">
        <v>15.5936192016601</v>
      </c>
      <c r="C4511" s="71">
        <v>5.0</v>
      </c>
      <c r="D4511" s="71">
        <v>24.0</v>
      </c>
      <c r="E4511" s="71">
        <v>24.0</v>
      </c>
      <c r="F4511" s="71" t="str">
        <f>VLOOKUP(D4511, legend!$C$3:$G$22, 2, FALSE)</f>
        <v>4. Non-Vegetated Area</v>
      </c>
      <c r="G4511" s="71" t="str">
        <f>VLOOKUP(D4511, legend!$C$3:$G$22, 3, FALSE)</f>
        <v>4. Non-Vegetasi</v>
      </c>
      <c r="H4511" s="71" t="str">
        <f>VLOOKUP(D4511, legend!$C$3:$G$22, 4, FALSE)</f>
        <v>4.2. Urban Area</v>
      </c>
      <c r="I4511" s="71" t="str">
        <f>VLOOKUP(D4511, legend!$C$3:$G$22, 5, FALSE)</f>
        <v>4.2. Pemukiman </v>
      </c>
      <c r="J4511" s="71" t="str">
        <f>VLOOKUP(E4511, legend!$C$3:$G$22, 2, FALSE)</f>
        <v>4. Non-Vegetated Area</v>
      </c>
      <c r="K4511" s="71" t="str">
        <f>VLOOKUP(E4511, legend!$C$3:$G$22, 3, FALSE)</f>
        <v>4. Non-Vegetasi</v>
      </c>
      <c r="L4511" s="71" t="str">
        <f>VLOOKUP(E4511, legend!$C$3:$G$22, 4, FALSE)</f>
        <v>4.2. Urban Area</v>
      </c>
      <c r="M4511" s="71" t="str">
        <f>VLOOKUP(E4511, legend!$C$3:$G$22, 5, FALSE)</f>
        <v>4.2. Pemukiman </v>
      </c>
      <c r="N4511" s="71" t="str">
        <f>VLOOKUP(C4511,geocode!$A$1:$C$40,2,false)</f>
        <v>Island buffered 20 km</v>
      </c>
      <c r="O4511" s="71" t="str">
        <f>VLOOKUP(C4511,geocode!$A$1:$C$40,3,false)</f>
        <v>Island buffered 20 km</v>
      </c>
      <c r="P4511" s="71">
        <v>2000.0</v>
      </c>
      <c r="Q4511" s="71">
        <v>2023.0</v>
      </c>
    </row>
    <row r="4512" ht="15.75" hidden="1" customHeight="1">
      <c r="B4512" s="71">
        <v>1.42021933593749</v>
      </c>
      <c r="C4512" s="71">
        <v>5.0</v>
      </c>
      <c r="D4512" s="71">
        <v>24.0</v>
      </c>
      <c r="E4512" s="71">
        <v>25.0</v>
      </c>
      <c r="F4512" s="71" t="str">
        <f>VLOOKUP(D4512, legend!$C$3:$G$22, 2, FALSE)</f>
        <v>4. Non-Vegetated Area</v>
      </c>
      <c r="G4512" s="71" t="str">
        <f>VLOOKUP(D4512, legend!$C$3:$G$22, 3, FALSE)</f>
        <v>4. Non-Vegetasi</v>
      </c>
      <c r="H4512" s="71" t="str">
        <f>VLOOKUP(D4512, legend!$C$3:$G$22, 4, FALSE)</f>
        <v>4.2. Urban Area</v>
      </c>
      <c r="I4512" s="71" t="str">
        <f>VLOOKUP(D4512, legend!$C$3:$G$22, 5, FALSE)</f>
        <v>4.2. Pemukiman </v>
      </c>
      <c r="J4512" s="71" t="str">
        <f>VLOOKUP(E4512, legend!$C$3:$G$22, 2, FALSE)</f>
        <v>4. Non-Vegetated Area</v>
      </c>
      <c r="K4512" s="71" t="str">
        <f>VLOOKUP(E4512, legend!$C$3:$G$22, 3, FALSE)</f>
        <v>4. Non-Vegetasi</v>
      </c>
      <c r="L4512" s="71" t="str">
        <f>VLOOKUP(E4512, legend!$C$3:$G$22, 4, FALSE)</f>
        <v>4.3. Other Non-Vegetation</v>
      </c>
      <c r="M4512" s="71" t="str">
        <f>VLOOKUP(E4512, legend!$C$3:$G$22, 5, FALSE)</f>
        <v>4.3. Non-Vegetasi Lainnya</v>
      </c>
      <c r="N4512" s="71" t="str">
        <f>VLOOKUP(C4512,geocode!$A$1:$C$40,2,false)</f>
        <v>Island buffered 20 km</v>
      </c>
      <c r="O4512" s="71" t="str">
        <f>VLOOKUP(C4512,geocode!$A$1:$C$40,3,false)</f>
        <v>Island buffered 20 km</v>
      </c>
      <c r="P4512" s="71">
        <v>2000.0</v>
      </c>
      <c r="Q4512" s="71">
        <v>2023.0</v>
      </c>
    </row>
    <row r="4513" ht="15.75" hidden="1" customHeight="1">
      <c r="B4513" s="71">
        <v>0.802578851318359</v>
      </c>
      <c r="C4513" s="71">
        <v>5.0</v>
      </c>
      <c r="D4513" s="71">
        <v>24.0</v>
      </c>
      <c r="E4513" s="71">
        <v>33.0</v>
      </c>
      <c r="F4513" s="71" t="str">
        <f>VLOOKUP(D4513, legend!$C$3:$G$22, 2, FALSE)</f>
        <v>4. Non-Vegetated Area</v>
      </c>
      <c r="G4513" s="71" t="str">
        <f>VLOOKUP(D4513, legend!$C$3:$G$22, 3, FALSE)</f>
        <v>4. Non-Vegetasi</v>
      </c>
      <c r="H4513" s="71" t="str">
        <f>VLOOKUP(D4513, legend!$C$3:$G$22, 4, FALSE)</f>
        <v>4.2. Urban Area</v>
      </c>
      <c r="I4513" s="71" t="str">
        <f>VLOOKUP(D4513, legend!$C$3:$G$22, 5, FALSE)</f>
        <v>4.2. Pemukiman </v>
      </c>
      <c r="J4513" s="71" t="str">
        <f>VLOOKUP(E4513, legend!$C$3:$G$22, 2, FALSE)</f>
        <v>5. Water Body</v>
      </c>
      <c r="K4513" s="71" t="str">
        <f>VLOOKUP(E4513, legend!$C$3:$G$22, 3, FALSE)</f>
        <v>5. Tubuh Air</v>
      </c>
      <c r="L4513" s="71" t="str">
        <f>VLOOKUP(E4513, legend!$C$3:$G$22, 4, FALSE)</f>
        <v>5.2. River, Lake, Ocean</v>
      </c>
      <c r="M4513" s="71" t="str">
        <f>VLOOKUP(E4513, legend!$C$3:$G$22, 5, FALSE)</f>
        <v>5.2. Sungai, Danau, Laut</v>
      </c>
      <c r="N4513" s="71" t="str">
        <f>VLOOKUP(C4513,geocode!$A$1:$C$40,2,false)</f>
        <v>Island buffered 20 km</v>
      </c>
      <c r="O4513" s="71" t="str">
        <f>VLOOKUP(C4513,geocode!$A$1:$C$40,3,false)</f>
        <v>Island buffered 20 km</v>
      </c>
      <c r="P4513" s="71">
        <v>2000.0</v>
      </c>
      <c r="Q4513" s="71">
        <v>2023.0</v>
      </c>
    </row>
    <row r="4514" ht="15.75" hidden="1" customHeight="1">
      <c r="B4514" s="71">
        <v>1.78458430175781</v>
      </c>
      <c r="C4514" s="71">
        <v>5.0</v>
      </c>
      <c r="D4514" s="71">
        <v>25.0</v>
      </c>
      <c r="E4514" s="71">
        <v>3.0</v>
      </c>
      <c r="F4514" s="71" t="str">
        <f>VLOOKUP(D4514, legend!$C$3:$G$22, 2, FALSE)</f>
        <v>4. Non-Vegetated Area</v>
      </c>
      <c r="G4514" s="71" t="str">
        <f>VLOOKUP(D4514, legend!$C$3:$G$22, 3, FALSE)</f>
        <v>4. Non-Vegetasi</v>
      </c>
      <c r="H4514" s="71" t="str">
        <f>VLOOKUP(D4514, legend!$C$3:$G$22, 4, FALSE)</f>
        <v>4.3. Other Non-Vegetation</v>
      </c>
      <c r="I4514" s="71" t="str">
        <f>VLOOKUP(D4514, legend!$C$3:$G$22, 5, FALSE)</f>
        <v>4.3. Non-Vegetasi Lainnya</v>
      </c>
      <c r="J4514" s="71" t="str">
        <f>VLOOKUP(E4514, legend!$C$3:$G$22, 2, FALSE)</f>
        <v>1. Forest </v>
      </c>
      <c r="K4514" s="71" t="str">
        <f>VLOOKUP(E4514, legend!$C$3:$G$22, 3, FALSE)</f>
        <v>1. Hutan</v>
      </c>
      <c r="L4514" s="71" t="str">
        <f>VLOOKUP(E4514, legend!$C$3:$G$22, 4, FALSE)</f>
        <v>1.1. Forest Formation</v>
      </c>
      <c r="M4514" s="71" t="str">
        <f>VLOOKUP(E4514, legend!$C$3:$G$22, 5, FALSE)</f>
        <v>1.1. Formasi Hutan</v>
      </c>
      <c r="N4514" s="71" t="str">
        <f>VLOOKUP(C4514,geocode!$A$1:$C$40,2,false)</f>
        <v>Island buffered 20 km</v>
      </c>
      <c r="O4514" s="71" t="str">
        <f>VLOOKUP(C4514,geocode!$A$1:$C$40,3,false)</f>
        <v>Island buffered 20 km</v>
      </c>
      <c r="P4514" s="71">
        <v>2000.0</v>
      </c>
      <c r="Q4514" s="71">
        <v>2023.0</v>
      </c>
    </row>
    <row r="4515" ht="15.75" hidden="1" customHeight="1">
      <c r="B4515" s="71">
        <v>17.2101862121582</v>
      </c>
      <c r="C4515" s="71">
        <v>5.0</v>
      </c>
      <c r="D4515" s="71">
        <v>25.0</v>
      </c>
      <c r="E4515" s="71">
        <v>5.0</v>
      </c>
      <c r="F4515" s="71" t="str">
        <f>VLOOKUP(D4515, legend!$C$3:$G$22, 2, FALSE)</f>
        <v>4. Non-Vegetated Area</v>
      </c>
      <c r="G4515" s="71" t="str">
        <f>VLOOKUP(D4515, legend!$C$3:$G$22, 3, FALSE)</f>
        <v>4. Non-Vegetasi</v>
      </c>
      <c r="H4515" s="71" t="str">
        <f>VLOOKUP(D4515, legend!$C$3:$G$22, 4, FALSE)</f>
        <v>4.3. Other Non-Vegetation</v>
      </c>
      <c r="I4515" s="71" t="str">
        <f>VLOOKUP(D4515, legend!$C$3:$G$22, 5, FALSE)</f>
        <v>4.3. Non-Vegetasi Lainnya</v>
      </c>
      <c r="J4515" s="71" t="str">
        <f>VLOOKUP(E4515, legend!$C$3:$G$22, 2, FALSE)</f>
        <v>1. Forest </v>
      </c>
      <c r="K4515" s="71" t="str">
        <f>VLOOKUP(E4515, legend!$C$3:$G$22, 3, FALSE)</f>
        <v>1. Hutan</v>
      </c>
      <c r="L4515" s="71" t="str">
        <f>VLOOKUP(E4515, legend!$C$3:$G$22, 4, FALSE)</f>
        <v>1.2. Mangrove</v>
      </c>
      <c r="M4515" s="71" t="str">
        <f>VLOOKUP(E4515, legend!$C$3:$G$22, 5, FALSE)</f>
        <v>1.2. Mangrove</v>
      </c>
      <c r="N4515" s="71" t="str">
        <f>VLOOKUP(C4515,geocode!$A$1:$C$40,2,false)</f>
        <v>Island buffered 20 km</v>
      </c>
      <c r="O4515" s="71" t="str">
        <f>VLOOKUP(C4515,geocode!$A$1:$C$40,3,false)</f>
        <v>Island buffered 20 km</v>
      </c>
      <c r="P4515" s="71">
        <v>2000.0</v>
      </c>
      <c r="Q4515" s="71">
        <v>2023.0</v>
      </c>
    </row>
    <row r="4516" ht="15.75" hidden="1" customHeight="1">
      <c r="B4516" s="71">
        <v>24.5771571350097</v>
      </c>
      <c r="C4516" s="71">
        <v>5.0</v>
      </c>
      <c r="D4516" s="71">
        <v>25.0</v>
      </c>
      <c r="E4516" s="71">
        <v>13.0</v>
      </c>
      <c r="F4516" s="71" t="str">
        <f>VLOOKUP(D4516, legend!$C$3:$G$22, 2, FALSE)</f>
        <v>4. Non-Vegetated Area</v>
      </c>
      <c r="G4516" s="71" t="str">
        <f>VLOOKUP(D4516, legend!$C$3:$G$22, 3, FALSE)</f>
        <v>4. Non-Vegetasi</v>
      </c>
      <c r="H4516" s="71" t="str">
        <f>VLOOKUP(D4516, legend!$C$3:$G$22, 4, FALSE)</f>
        <v>4.3. Other Non-Vegetation</v>
      </c>
      <c r="I4516" s="71" t="str">
        <f>VLOOKUP(D4516, legend!$C$3:$G$22, 5, FALSE)</f>
        <v>4.3. Non-Vegetasi Lainnya</v>
      </c>
      <c r="J4516" s="71" t="str">
        <f>VLOOKUP(E4516, legend!$C$3:$G$22, 2, FALSE)</f>
        <v>2. Non-Forest Natural Vegetation</v>
      </c>
      <c r="K4516" s="71" t="str">
        <f>VLOOKUP(E4516, legend!$C$3:$G$22, 3, FALSE)</f>
        <v>2. Tumbuhan Non-Hutan Lainnya</v>
      </c>
      <c r="L4516" s="71" t="str">
        <f>VLOOKUP(E4516, legend!$C$3:$G$22, 4, FALSE)</f>
        <v>2.1. Other Natural Vegetation</v>
      </c>
      <c r="M4516" s="71" t="str">
        <f>VLOOKUP(E4516, legend!$C$3:$G$22, 5, FALSE)</f>
        <v>2.1. Tumbuhan Non-Hutan Lainnya</v>
      </c>
      <c r="N4516" s="71" t="str">
        <f>VLOOKUP(C4516,geocode!$A$1:$C$40,2,false)</f>
        <v>Island buffered 20 km</v>
      </c>
      <c r="O4516" s="71" t="str">
        <f>VLOOKUP(C4516,geocode!$A$1:$C$40,3,false)</f>
        <v>Island buffered 20 km</v>
      </c>
      <c r="P4516" s="71">
        <v>2000.0</v>
      </c>
      <c r="Q4516" s="71">
        <v>2023.0</v>
      </c>
    </row>
    <row r="4517" ht="15.75" hidden="1" customHeight="1">
      <c r="B4517" s="71">
        <v>31.4954896606445</v>
      </c>
      <c r="C4517" s="71">
        <v>5.0</v>
      </c>
      <c r="D4517" s="71">
        <v>25.0</v>
      </c>
      <c r="E4517" s="71">
        <v>21.0</v>
      </c>
      <c r="F4517" s="71" t="str">
        <f>VLOOKUP(D4517, legend!$C$3:$G$22, 2, FALSE)</f>
        <v>4. Non-Vegetated Area</v>
      </c>
      <c r="G4517" s="71" t="str">
        <f>VLOOKUP(D4517, legend!$C$3:$G$22, 3, FALSE)</f>
        <v>4. Non-Vegetasi</v>
      </c>
      <c r="H4517" s="71" t="str">
        <f>VLOOKUP(D4517, legend!$C$3:$G$22, 4, FALSE)</f>
        <v>4.3. Other Non-Vegetation</v>
      </c>
      <c r="I4517" s="71" t="str">
        <f>VLOOKUP(D4517, legend!$C$3:$G$22, 5, FALSE)</f>
        <v>4.3. Non-Vegetasi Lainnya</v>
      </c>
      <c r="J4517" s="71" t="str">
        <f>VLOOKUP(E4517, legend!$C$3:$G$22, 2, FALSE)</f>
        <v>3. Agriculture</v>
      </c>
      <c r="K4517" s="71" t="str">
        <f>VLOOKUP(E4517, legend!$C$3:$G$22, 3, FALSE)</f>
        <v>3. Pertanian</v>
      </c>
      <c r="L4517" s="71" t="str">
        <f>VLOOKUP(E4517, legend!$C$3:$G$22, 4, FALSE)</f>
        <v>3.4. Other Agriculture</v>
      </c>
      <c r="M4517" s="71" t="str">
        <f>VLOOKUP(E4517, legend!$C$3:$G$22, 5, FALSE)</f>
        <v>3.4. Pertanian Lainnya </v>
      </c>
      <c r="N4517" s="71" t="str">
        <f>VLOOKUP(C4517,geocode!$A$1:$C$40,2,false)</f>
        <v>Island buffered 20 km</v>
      </c>
      <c r="O4517" s="71" t="str">
        <f>VLOOKUP(C4517,geocode!$A$1:$C$40,3,false)</f>
        <v>Island buffered 20 km</v>
      </c>
      <c r="P4517" s="71">
        <v>2000.0</v>
      </c>
      <c r="Q4517" s="71">
        <v>2023.0</v>
      </c>
    </row>
    <row r="4518" ht="15.75" hidden="1" customHeight="1">
      <c r="B4518" s="71">
        <v>29.9114263000488</v>
      </c>
      <c r="C4518" s="71">
        <v>5.0</v>
      </c>
      <c r="D4518" s="71">
        <v>25.0</v>
      </c>
      <c r="E4518" s="71">
        <v>24.0</v>
      </c>
      <c r="F4518" s="71" t="str">
        <f>VLOOKUP(D4518, legend!$C$3:$G$22, 2, FALSE)</f>
        <v>4. Non-Vegetated Area</v>
      </c>
      <c r="G4518" s="71" t="str">
        <f>VLOOKUP(D4518, legend!$C$3:$G$22, 3, FALSE)</f>
        <v>4. Non-Vegetasi</v>
      </c>
      <c r="H4518" s="71" t="str">
        <f>VLOOKUP(D4518, legend!$C$3:$G$22, 4, FALSE)</f>
        <v>4.3. Other Non-Vegetation</v>
      </c>
      <c r="I4518" s="71" t="str">
        <f>VLOOKUP(D4518, legend!$C$3:$G$22, 5, FALSE)</f>
        <v>4.3. Non-Vegetasi Lainnya</v>
      </c>
      <c r="J4518" s="71" t="str">
        <f>VLOOKUP(E4518, legend!$C$3:$G$22, 2, FALSE)</f>
        <v>4. Non-Vegetated Area</v>
      </c>
      <c r="K4518" s="71" t="str">
        <f>VLOOKUP(E4518, legend!$C$3:$G$22, 3, FALSE)</f>
        <v>4. Non-Vegetasi</v>
      </c>
      <c r="L4518" s="71" t="str">
        <f>VLOOKUP(E4518, legend!$C$3:$G$22, 4, FALSE)</f>
        <v>4.2. Urban Area</v>
      </c>
      <c r="M4518" s="71" t="str">
        <f>VLOOKUP(E4518, legend!$C$3:$G$22, 5, FALSE)</f>
        <v>4.2. Pemukiman </v>
      </c>
      <c r="N4518" s="71" t="str">
        <f>VLOOKUP(C4518,geocode!$A$1:$C$40,2,false)</f>
        <v>Island buffered 20 km</v>
      </c>
      <c r="O4518" s="71" t="str">
        <f>VLOOKUP(C4518,geocode!$A$1:$C$40,3,false)</f>
        <v>Island buffered 20 km</v>
      </c>
      <c r="P4518" s="71">
        <v>2000.0</v>
      </c>
      <c r="Q4518" s="71">
        <v>2023.0</v>
      </c>
    </row>
    <row r="4519" ht="15.75" hidden="1" customHeight="1">
      <c r="B4519" s="71">
        <v>156.839224377441</v>
      </c>
      <c r="C4519" s="71">
        <v>5.0</v>
      </c>
      <c r="D4519" s="71">
        <v>25.0</v>
      </c>
      <c r="E4519" s="71">
        <v>25.0</v>
      </c>
      <c r="F4519" s="71" t="str">
        <f>VLOOKUP(D4519, legend!$C$3:$G$22, 2, FALSE)</f>
        <v>4. Non-Vegetated Area</v>
      </c>
      <c r="G4519" s="71" t="str">
        <f>VLOOKUP(D4519, legend!$C$3:$G$22, 3, FALSE)</f>
        <v>4. Non-Vegetasi</v>
      </c>
      <c r="H4519" s="71" t="str">
        <f>VLOOKUP(D4519, legend!$C$3:$G$22, 4, FALSE)</f>
        <v>4.3. Other Non-Vegetation</v>
      </c>
      <c r="I4519" s="71" t="str">
        <f>VLOOKUP(D4519, legend!$C$3:$G$22, 5, FALSE)</f>
        <v>4.3. Non-Vegetasi Lainnya</v>
      </c>
      <c r="J4519" s="71" t="str">
        <f>VLOOKUP(E4519, legend!$C$3:$G$22, 2, FALSE)</f>
        <v>4. Non-Vegetated Area</v>
      </c>
      <c r="K4519" s="71" t="str">
        <f>VLOOKUP(E4519, legend!$C$3:$G$22, 3, FALSE)</f>
        <v>4. Non-Vegetasi</v>
      </c>
      <c r="L4519" s="71" t="str">
        <f>VLOOKUP(E4519, legend!$C$3:$G$22, 4, FALSE)</f>
        <v>4.3. Other Non-Vegetation</v>
      </c>
      <c r="M4519" s="71" t="str">
        <f>VLOOKUP(E4519, legend!$C$3:$G$22, 5, FALSE)</f>
        <v>4.3. Non-Vegetasi Lainnya</v>
      </c>
      <c r="N4519" s="71" t="str">
        <f>VLOOKUP(C4519,geocode!$A$1:$C$40,2,false)</f>
        <v>Island buffered 20 km</v>
      </c>
      <c r="O4519" s="71" t="str">
        <f>VLOOKUP(C4519,geocode!$A$1:$C$40,3,false)</f>
        <v>Island buffered 20 km</v>
      </c>
      <c r="P4519" s="71">
        <v>2000.0</v>
      </c>
      <c r="Q4519" s="71">
        <v>2023.0</v>
      </c>
    </row>
    <row r="4520" ht="15.75" hidden="1" customHeight="1">
      <c r="B4520" s="71">
        <v>9.01459219360351</v>
      </c>
      <c r="C4520" s="71">
        <v>5.0</v>
      </c>
      <c r="D4520" s="71">
        <v>25.0</v>
      </c>
      <c r="E4520" s="71">
        <v>31.0</v>
      </c>
      <c r="F4520" s="71" t="str">
        <f>VLOOKUP(D4520, legend!$C$3:$G$22, 2, FALSE)</f>
        <v>4. Non-Vegetated Area</v>
      </c>
      <c r="G4520" s="71" t="str">
        <f>VLOOKUP(D4520, legend!$C$3:$G$22, 3, FALSE)</f>
        <v>4. Non-Vegetasi</v>
      </c>
      <c r="H4520" s="71" t="str">
        <f>VLOOKUP(D4520, legend!$C$3:$G$22, 4, FALSE)</f>
        <v>4.3. Other Non-Vegetation</v>
      </c>
      <c r="I4520" s="71" t="str">
        <f>VLOOKUP(D4520, legend!$C$3:$G$22, 5, FALSE)</f>
        <v>4.3. Non-Vegetasi Lainnya</v>
      </c>
      <c r="J4520" s="71" t="str">
        <f>VLOOKUP(E4520, legend!$C$3:$G$22, 2, FALSE)</f>
        <v>5. Water Body</v>
      </c>
      <c r="K4520" s="71" t="str">
        <f>VLOOKUP(E4520, legend!$C$3:$G$22, 3, FALSE)</f>
        <v>5. Tubuh Air</v>
      </c>
      <c r="L4520" s="71" t="str">
        <f>VLOOKUP(E4520, legend!$C$3:$G$22, 4, FALSE)</f>
        <v>5.1. Aquaculture</v>
      </c>
      <c r="M4520" s="71" t="str">
        <f>VLOOKUP(E4520, legend!$C$3:$G$22, 5, FALSE)</f>
        <v>5.1. Tambak</v>
      </c>
      <c r="N4520" s="71" t="str">
        <f>VLOOKUP(C4520,geocode!$A$1:$C$40,2,false)</f>
        <v>Island buffered 20 km</v>
      </c>
      <c r="O4520" s="71" t="str">
        <f>VLOOKUP(C4520,geocode!$A$1:$C$40,3,false)</f>
        <v>Island buffered 20 km</v>
      </c>
      <c r="P4520" s="71">
        <v>2000.0</v>
      </c>
      <c r="Q4520" s="71">
        <v>2023.0</v>
      </c>
    </row>
    <row r="4521" ht="15.75" hidden="1" customHeight="1">
      <c r="B4521" s="71">
        <v>60.8041754638671</v>
      </c>
      <c r="C4521" s="71">
        <v>5.0</v>
      </c>
      <c r="D4521" s="71">
        <v>25.0</v>
      </c>
      <c r="E4521" s="71">
        <v>33.0</v>
      </c>
      <c r="F4521" s="71" t="str">
        <f>VLOOKUP(D4521, legend!$C$3:$G$22, 2, FALSE)</f>
        <v>4. Non-Vegetated Area</v>
      </c>
      <c r="G4521" s="71" t="str">
        <f>VLOOKUP(D4521, legend!$C$3:$G$22, 3, FALSE)</f>
        <v>4. Non-Vegetasi</v>
      </c>
      <c r="H4521" s="71" t="str">
        <f>VLOOKUP(D4521, legend!$C$3:$G$22, 4, FALSE)</f>
        <v>4.3. Other Non-Vegetation</v>
      </c>
      <c r="I4521" s="71" t="str">
        <f>VLOOKUP(D4521, legend!$C$3:$G$22, 5, FALSE)</f>
        <v>4.3. Non-Vegetasi Lainnya</v>
      </c>
      <c r="J4521" s="71" t="str">
        <f>VLOOKUP(E4521, legend!$C$3:$G$22, 2, FALSE)</f>
        <v>5. Water Body</v>
      </c>
      <c r="K4521" s="71" t="str">
        <f>VLOOKUP(E4521, legend!$C$3:$G$22, 3, FALSE)</f>
        <v>5. Tubuh Air</v>
      </c>
      <c r="L4521" s="71" t="str">
        <f>VLOOKUP(E4521, legend!$C$3:$G$22, 4, FALSE)</f>
        <v>5.2. River, Lake, Ocean</v>
      </c>
      <c r="M4521" s="71" t="str">
        <f>VLOOKUP(E4521, legend!$C$3:$G$22, 5, FALSE)</f>
        <v>5.2. Sungai, Danau, Laut</v>
      </c>
      <c r="N4521" s="71" t="str">
        <f>VLOOKUP(C4521,geocode!$A$1:$C$40,2,false)</f>
        <v>Island buffered 20 km</v>
      </c>
      <c r="O4521" s="71" t="str">
        <f>VLOOKUP(C4521,geocode!$A$1:$C$40,3,false)</f>
        <v>Island buffered 20 km</v>
      </c>
      <c r="P4521" s="71">
        <v>2000.0</v>
      </c>
      <c r="Q4521" s="71">
        <v>2023.0</v>
      </c>
    </row>
    <row r="4522" ht="15.75" hidden="1" customHeight="1">
      <c r="B4522" s="71">
        <v>0.178677282714843</v>
      </c>
      <c r="C4522" s="71">
        <v>5.0</v>
      </c>
      <c r="D4522" s="71">
        <v>25.0</v>
      </c>
      <c r="E4522" s="71">
        <v>35.0</v>
      </c>
      <c r="F4522" s="71" t="str">
        <f>VLOOKUP(D4522, legend!$C$3:$G$22, 2, FALSE)</f>
        <v>4. Non-Vegetated Area</v>
      </c>
      <c r="G4522" s="71" t="str">
        <f>VLOOKUP(D4522, legend!$C$3:$G$22, 3, FALSE)</f>
        <v>4. Non-Vegetasi</v>
      </c>
      <c r="H4522" s="71" t="str">
        <f>VLOOKUP(D4522, legend!$C$3:$G$22, 4, FALSE)</f>
        <v>4.3. Other Non-Vegetation</v>
      </c>
      <c r="I4522" s="71" t="str">
        <f>VLOOKUP(D4522, legend!$C$3:$G$22, 5, FALSE)</f>
        <v>4.3. Non-Vegetasi Lainnya</v>
      </c>
      <c r="J4522" s="71" t="str">
        <f>VLOOKUP(E4522, legend!$C$3:$G$22, 2, FALSE)</f>
        <v>3. Agriculture</v>
      </c>
      <c r="K4522" s="71" t="str">
        <f>VLOOKUP(E4522, legend!$C$3:$G$22, 3, FALSE)</f>
        <v>3. Pertanian</v>
      </c>
      <c r="L4522" s="71" t="str">
        <f>VLOOKUP(E4522, legend!$C$3:$G$22, 4, FALSE)</f>
        <v>3.2. Oil Palm</v>
      </c>
      <c r="M4522" s="71" t="str">
        <f>VLOOKUP(E4522, legend!$C$3:$G$22, 5, FALSE)</f>
        <v>3.2. Sawit</v>
      </c>
      <c r="N4522" s="71" t="str">
        <f>VLOOKUP(C4522,geocode!$A$1:$C$40,2,false)</f>
        <v>Island buffered 20 km</v>
      </c>
      <c r="O4522" s="71" t="str">
        <f>VLOOKUP(C4522,geocode!$A$1:$C$40,3,false)</f>
        <v>Island buffered 20 km</v>
      </c>
      <c r="P4522" s="71">
        <v>2000.0</v>
      </c>
      <c r="Q4522" s="71">
        <v>2023.0</v>
      </c>
    </row>
    <row r="4523" ht="15.75" hidden="1" customHeight="1">
      <c r="B4523" s="71">
        <v>3.2805131652832</v>
      </c>
      <c r="C4523" s="71">
        <v>5.0</v>
      </c>
      <c r="D4523" s="71">
        <v>25.0</v>
      </c>
      <c r="E4523" s="71">
        <v>40.0</v>
      </c>
      <c r="F4523" s="71" t="str">
        <f>VLOOKUP(D4523, legend!$C$3:$G$22, 2, FALSE)</f>
        <v>4. Non-Vegetated Area</v>
      </c>
      <c r="G4523" s="71" t="str">
        <f>VLOOKUP(D4523, legend!$C$3:$G$22, 3, FALSE)</f>
        <v>4. Non-Vegetasi</v>
      </c>
      <c r="H4523" s="71" t="str">
        <f>VLOOKUP(D4523, legend!$C$3:$G$22, 4, FALSE)</f>
        <v>4.3. Other Non-Vegetation</v>
      </c>
      <c r="I4523" s="71" t="str">
        <f>VLOOKUP(D4523, legend!$C$3:$G$22, 5, FALSE)</f>
        <v>4.3. Non-Vegetasi Lainnya</v>
      </c>
      <c r="J4523" s="71" t="str">
        <f>VLOOKUP(E4523, legend!$C$3:$G$22, 2, FALSE)</f>
        <v>3. Agriculture</v>
      </c>
      <c r="K4523" s="71" t="str">
        <f>VLOOKUP(E4523, legend!$C$3:$G$22, 3, FALSE)</f>
        <v>3. Pertanian</v>
      </c>
      <c r="L4523" s="71" t="str">
        <f>VLOOKUP(E4523, legend!$C$3:$G$22, 4, FALSE)</f>
        <v>3.1. Rice Paddy</v>
      </c>
      <c r="M4523" s="71" t="str">
        <f>VLOOKUP(E4523, legend!$C$3:$G$22, 5, FALSE)</f>
        <v>3.1. Sawah</v>
      </c>
      <c r="N4523" s="71" t="str">
        <f>VLOOKUP(C4523,geocode!$A$1:$C$40,2,false)</f>
        <v>Island buffered 20 km</v>
      </c>
      <c r="O4523" s="71" t="str">
        <f>VLOOKUP(C4523,geocode!$A$1:$C$40,3,false)</f>
        <v>Island buffered 20 km</v>
      </c>
      <c r="P4523" s="71">
        <v>2000.0</v>
      </c>
      <c r="Q4523" s="71">
        <v>2023.0</v>
      </c>
    </row>
    <row r="4524" ht="15.75" hidden="1" customHeight="1">
      <c r="B4524" s="71">
        <v>0.0893882385253906</v>
      </c>
      <c r="C4524" s="71">
        <v>5.0</v>
      </c>
      <c r="D4524" s="71">
        <v>30.0</v>
      </c>
      <c r="E4524" s="71">
        <v>13.0</v>
      </c>
      <c r="F4524" s="71" t="str">
        <f>VLOOKUP(D4524, legend!$C$3:$G$22, 2, FALSE)</f>
        <v>4. Non-Vegetated Area</v>
      </c>
      <c r="G4524" s="71" t="str">
        <f>VLOOKUP(D4524, legend!$C$3:$G$22, 3, FALSE)</f>
        <v>4. Non-Vegetasi</v>
      </c>
      <c r="H4524" s="71" t="str">
        <f>VLOOKUP(D4524, legend!$C$3:$G$22, 4, FALSE)</f>
        <v>4.1. Mining Pit</v>
      </c>
      <c r="I4524" s="71" t="str">
        <f>VLOOKUP(D4524, legend!$C$3:$G$22, 5, FALSE)</f>
        <v>4.1. Lubang Tambang</v>
      </c>
      <c r="J4524" s="71" t="str">
        <f>VLOOKUP(E4524, legend!$C$3:$G$22, 2, FALSE)</f>
        <v>2. Non-Forest Natural Vegetation</v>
      </c>
      <c r="K4524" s="71" t="str">
        <f>VLOOKUP(E4524, legend!$C$3:$G$22, 3, FALSE)</f>
        <v>2. Tumbuhan Non-Hutan Lainnya</v>
      </c>
      <c r="L4524" s="71" t="str">
        <f>VLOOKUP(E4524, legend!$C$3:$G$22, 4, FALSE)</f>
        <v>2.1. Other Natural Vegetation</v>
      </c>
      <c r="M4524" s="71" t="str">
        <f>VLOOKUP(E4524, legend!$C$3:$G$22, 5, FALSE)</f>
        <v>2.1. Tumbuhan Non-Hutan Lainnya</v>
      </c>
      <c r="N4524" s="71" t="str">
        <f>VLOOKUP(C4524,geocode!$A$1:$C$40,2,false)</f>
        <v>Island buffered 20 km</v>
      </c>
      <c r="O4524" s="71" t="str">
        <f>VLOOKUP(C4524,geocode!$A$1:$C$40,3,false)</f>
        <v>Island buffered 20 km</v>
      </c>
      <c r="P4524" s="71">
        <v>2000.0</v>
      </c>
      <c r="Q4524" s="71">
        <v>2023.0</v>
      </c>
    </row>
    <row r="4525" ht="15.75" hidden="1" customHeight="1">
      <c r="B4525" s="71">
        <v>0.0891586853027343</v>
      </c>
      <c r="C4525" s="71">
        <v>5.0</v>
      </c>
      <c r="D4525" s="71">
        <v>30.0</v>
      </c>
      <c r="E4525" s="71">
        <v>21.0</v>
      </c>
      <c r="F4525" s="71" t="str">
        <f>VLOOKUP(D4525, legend!$C$3:$G$22, 2, FALSE)</f>
        <v>4. Non-Vegetated Area</v>
      </c>
      <c r="G4525" s="71" t="str">
        <f>VLOOKUP(D4525, legend!$C$3:$G$22, 3, FALSE)</f>
        <v>4. Non-Vegetasi</v>
      </c>
      <c r="H4525" s="71" t="str">
        <f>VLOOKUP(D4525, legend!$C$3:$G$22, 4, FALSE)</f>
        <v>4.1. Mining Pit</v>
      </c>
      <c r="I4525" s="71" t="str">
        <f>VLOOKUP(D4525, legend!$C$3:$G$22, 5, FALSE)</f>
        <v>4.1. Lubang Tambang</v>
      </c>
      <c r="J4525" s="71" t="str">
        <f>VLOOKUP(E4525, legend!$C$3:$G$22, 2, FALSE)</f>
        <v>3. Agriculture</v>
      </c>
      <c r="K4525" s="71" t="str">
        <f>VLOOKUP(E4525, legend!$C$3:$G$22, 3, FALSE)</f>
        <v>3. Pertanian</v>
      </c>
      <c r="L4525" s="71" t="str">
        <f>VLOOKUP(E4525, legend!$C$3:$G$22, 4, FALSE)</f>
        <v>3.4. Other Agriculture</v>
      </c>
      <c r="M4525" s="71" t="str">
        <f>VLOOKUP(E4525, legend!$C$3:$G$22, 5, FALSE)</f>
        <v>3.4. Pertanian Lainnya </v>
      </c>
      <c r="N4525" s="71" t="str">
        <f>VLOOKUP(C4525,geocode!$A$1:$C$40,2,false)</f>
        <v>Island buffered 20 km</v>
      </c>
      <c r="O4525" s="71" t="str">
        <f>VLOOKUP(C4525,geocode!$A$1:$C$40,3,false)</f>
        <v>Island buffered 20 km</v>
      </c>
      <c r="P4525" s="71">
        <v>2000.0</v>
      </c>
      <c r="Q4525" s="71">
        <v>2023.0</v>
      </c>
    </row>
    <row r="4526" ht="15.75" hidden="1" customHeight="1">
      <c r="B4526" s="71">
        <v>5.70422608642578</v>
      </c>
      <c r="C4526" s="71">
        <v>5.0</v>
      </c>
      <c r="D4526" s="71">
        <v>31.0</v>
      </c>
      <c r="E4526" s="71">
        <v>5.0</v>
      </c>
      <c r="F4526" s="71" t="str">
        <f>VLOOKUP(D4526, legend!$C$3:$G$22, 2, FALSE)</f>
        <v>5. Water Body</v>
      </c>
      <c r="G4526" s="71" t="str">
        <f>VLOOKUP(D4526, legend!$C$3:$G$22, 3, FALSE)</f>
        <v>5. Tubuh Air</v>
      </c>
      <c r="H4526" s="71" t="str">
        <f>VLOOKUP(D4526, legend!$C$3:$G$22, 4, FALSE)</f>
        <v>5.1. Aquaculture</v>
      </c>
      <c r="I4526" s="71" t="str">
        <f>VLOOKUP(D4526, legend!$C$3:$G$22, 5, FALSE)</f>
        <v>5.1. Tambak</v>
      </c>
      <c r="J4526" s="71" t="str">
        <f>VLOOKUP(E4526, legend!$C$3:$G$22, 2, FALSE)</f>
        <v>1. Forest </v>
      </c>
      <c r="K4526" s="71" t="str">
        <f>VLOOKUP(E4526, legend!$C$3:$G$22, 3, FALSE)</f>
        <v>1. Hutan</v>
      </c>
      <c r="L4526" s="71" t="str">
        <f>VLOOKUP(E4526, legend!$C$3:$G$22, 4, FALSE)</f>
        <v>1.2. Mangrove</v>
      </c>
      <c r="M4526" s="71" t="str">
        <f>VLOOKUP(E4526, legend!$C$3:$G$22, 5, FALSE)</f>
        <v>1.2. Mangrove</v>
      </c>
      <c r="N4526" s="71" t="str">
        <f>VLOOKUP(C4526,geocode!$A$1:$C$40,2,false)</f>
        <v>Island buffered 20 km</v>
      </c>
      <c r="O4526" s="71" t="str">
        <f>VLOOKUP(C4526,geocode!$A$1:$C$40,3,false)</f>
        <v>Island buffered 20 km</v>
      </c>
      <c r="P4526" s="71">
        <v>2000.0</v>
      </c>
      <c r="Q4526" s="71">
        <v>2023.0</v>
      </c>
    </row>
    <row r="4527" ht="15.75" hidden="1" customHeight="1">
      <c r="B4527" s="71">
        <v>0.0893948181152343</v>
      </c>
      <c r="C4527" s="71">
        <v>5.0</v>
      </c>
      <c r="D4527" s="71">
        <v>31.0</v>
      </c>
      <c r="E4527" s="71">
        <v>13.0</v>
      </c>
      <c r="F4527" s="71" t="str">
        <f>VLOOKUP(D4527, legend!$C$3:$G$22, 2, FALSE)</f>
        <v>5. Water Body</v>
      </c>
      <c r="G4527" s="71" t="str">
        <f>VLOOKUP(D4527, legend!$C$3:$G$22, 3, FALSE)</f>
        <v>5. Tubuh Air</v>
      </c>
      <c r="H4527" s="71" t="str">
        <f>VLOOKUP(D4527, legend!$C$3:$G$22, 4, FALSE)</f>
        <v>5.1. Aquaculture</v>
      </c>
      <c r="I4527" s="71" t="str">
        <f>VLOOKUP(D4527, legend!$C$3:$G$22, 5, FALSE)</f>
        <v>5.1. Tambak</v>
      </c>
      <c r="J4527" s="71" t="str">
        <f>VLOOKUP(E4527, legend!$C$3:$G$22, 2, FALSE)</f>
        <v>2. Non-Forest Natural Vegetation</v>
      </c>
      <c r="K4527" s="71" t="str">
        <f>VLOOKUP(E4527, legend!$C$3:$G$22, 3, FALSE)</f>
        <v>2. Tumbuhan Non-Hutan Lainnya</v>
      </c>
      <c r="L4527" s="71" t="str">
        <f>VLOOKUP(E4527, legend!$C$3:$G$22, 4, FALSE)</f>
        <v>2.1. Other Natural Vegetation</v>
      </c>
      <c r="M4527" s="71" t="str">
        <f>VLOOKUP(E4527, legend!$C$3:$G$22, 5, FALSE)</f>
        <v>2.1. Tumbuhan Non-Hutan Lainnya</v>
      </c>
      <c r="N4527" s="71" t="str">
        <f>VLOOKUP(C4527,geocode!$A$1:$C$40,2,false)</f>
        <v>Island buffered 20 km</v>
      </c>
      <c r="O4527" s="71" t="str">
        <f>VLOOKUP(C4527,geocode!$A$1:$C$40,3,false)</f>
        <v>Island buffered 20 km</v>
      </c>
      <c r="P4527" s="71">
        <v>2000.0</v>
      </c>
      <c r="Q4527" s="71">
        <v>2023.0</v>
      </c>
    </row>
    <row r="4528" ht="15.75" hidden="1" customHeight="1">
      <c r="B4528" s="71">
        <v>1.06746127319335</v>
      </c>
      <c r="C4528" s="71">
        <v>5.0</v>
      </c>
      <c r="D4528" s="71">
        <v>31.0</v>
      </c>
      <c r="E4528" s="71">
        <v>21.0</v>
      </c>
      <c r="F4528" s="71" t="str">
        <f>VLOOKUP(D4528, legend!$C$3:$G$22, 2, FALSE)</f>
        <v>5. Water Body</v>
      </c>
      <c r="G4528" s="71" t="str">
        <f>VLOOKUP(D4528, legend!$C$3:$G$22, 3, FALSE)</f>
        <v>5. Tubuh Air</v>
      </c>
      <c r="H4528" s="71" t="str">
        <f>VLOOKUP(D4528, legend!$C$3:$G$22, 4, FALSE)</f>
        <v>5.1. Aquaculture</v>
      </c>
      <c r="I4528" s="71" t="str">
        <f>VLOOKUP(D4528, legend!$C$3:$G$22, 5, FALSE)</f>
        <v>5.1. Tambak</v>
      </c>
      <c r="J4528" s="71" t="str">
        <f>VLOOKUP(E4528, legend!$C$3:$G$22, 2, FALSE)</f>
        <v>3. Agriculture</v>
      </c>
      <c r="K4528" s="71" t="str">
        <f>VLOOKUP(E4528, legend!$C$3:$G$22, 3, FALSE)</f>
        <v>3. Pertanian</v>
      </c>
      <c r="L4528" s="71" t="str">
        <f>VLOOKUP(E4528, legend!$C$3:$G$22, 4, FALSE)</f>
        <v>3.4. Other Agriculture</v>
      </c>
      <c r="M4528" s="71" t="str">
        <f>VLOOKUP(E4528, legend!$C$3:$G$22, 5, FALSE)</f>
        <v>3.4. Pertanian Lainnya </v>
      </c>
      <c r="N4528" s="71" t="str">
        <f>VLOOKUP(C4528,geocode!$A$1:$C$40,2,false)</f>
        <v>Island buffered 20 km</v>
      </c>
      <c r="O4528" s="71" t="str">
        <f>VLOOKUP(C4528,geocode!$A$1:$C$40,3,false)</f>
        <v>Island buffered 20 km</v>
      </c>
      <c r="P4528" s="71">
        <v>2000.0</v>
      </c>
      <c r="Q4528" s="71">
        <v>2023.0</v>
      </c>
    </row>
    <row r="4529" ht="15.75" hidden="1" customHeight="1">
      <c r="B4529" s="71">
        <v>0.891144915771484</v>
      </c>
      <c r="C4529" s="71">
        <v>5.0</v>
      </c>
      <c r="D4529" s="71">
        <v>31.0</v>
      </c>
      <c r="E4529" s="71">
        <v>24.0</v>
      </c>
      <c r="F4529" s="71" t="str">
        <f>VLOOKUP(D4529, legend!$C$3:$G$22, 2, FALSE)</f>
        <v>5. Water Body</v>
      </c>
      <c r="G4529" s="71" t="str">
        <f>VLOOKUP(D4529, legend!$C$3:$G$22, 3, FALSE)</f>
        <v>5. Tubuh Air</v>
      </c>
      <c r="H4529" s="71" t="str">
        <f>VLOOKUP(D4529, legend!$C$3:$G$22, 4, FALSE)</f>
        <v>5.1. Aquaculture</v>
      </c>
      <c r="I4529" s="71" t="str">
        <f>VLOOKUP(D4529, legend!$C$3:$G$22, 5, FALSE)</f>
        <v>5.1. Tambak</v>
      </c>
      <c r="J4529" s="71" t="str">
        <f>VLOOKUP(E4529, legend!$C$3:$G$22, 2, FALSE)</f>
        <v>4. Non-Vegetated Area</v>
      </c>
      <c r="K4529" s="71" t="str">
        <f>VLOOKUP(E4529, legend!$C$3:$G$22, 3, FALSE)</f>
        <v>4. Non-Vegetasi</v>
      </c>
      <c r="L4529" s="71" t="str">
        <f>VLOOKUP(E4529, legend!$C$3:$G$22, 4, FALSE)</f>
        <v>4.2. Urban Area</v>
      </c>
      <c r="M4529" s="71" t="str">
        <f>VLOOKUP(E4529, legend!$C$3:$G$22, 5, FALSE)</f>
        <v>4.2. Pemukiman </v>
      </c>
      <c r="N4529" s="71" t="str">
        <f>VLOOKUP(C4529,geocode!$A$1:$C$40,2,false)</f>
        <v>Island buffered 20 km</v>
      </c>
      <c r="O4529" s="71" t="str">
        <f>VLOOKUP(C4529,geocode!$A$1:$C$40,3,false)</f>
        <v>Island buffered 20 km</v>
      </c>
      <c r="P4529" s="71">
        <v>2000.0</v>
      </c>
      <c r="Q4529" s="71">
        <v>2023.0</v>
      </c>
    </row>
    <row r="4530" ht="15.75" hidden="1" customHeight="1">
      <c r="B4530" s="71">
        <v>2.39838007202148</v>
      </c>
      <c r="C4530" s="71">
        <v>5.0</v>
      </c>
      <c r="D4530" s="71">
        <v>31.0</v>
      </c>
      <c r="E4530" s="71">
        <v>25.0</v>
      </c>
      <c r="F4530" s="71" t="str">
        <f>VLOOKUP(D4530, legend!$C$3:$G$22, 2, FALSE)</f>
        <v>5. Water Body</v>
      </c>
      <c r="G4530" s="71" t="str">
        <f>VLOOKUP(D4530, legend!$C$3:$G$22, 3, FALSE)</f>
        <v>5. Tubuh Air</v>
      </c>
      <c r="H4530" s="71" t="str">
        <f>VLOOKUP(D4530, legend!$C$3:$G$22, 4, FALSE)</f>
        <v>5.1. Aquaculture</v>
      </c>
      <c r="I4530" s="71" t="str">
        <f>VLOOKUP(D4530, legend!$C$3:$G$22, 5, FALSE)</f>
        <v>5.1. Tambak</v>
      </c>
      <c r="J4530" s="71" t="str">
        <f>VLOOKUP(E4530, legend!$C$3:$G$22, 2, FALSE)</f>
        <v>4. Non-Vegetated Area</v>
      </c>
      <c r="K4530" s="71" t="str">
        <f>VLOOKUP(E4530, legend!$C$3:$G$22, 3, FALSE)</f>
        <v>4. Non-Vegetasi</v>
      </c>
      <c r="L4530" s="71" t="str">
        <f>VLOOKUP(E4530, legend!$C$3:$G$22, 4, FALSE)</f>
        <v>4.3. Other Non-Vegetation</v>
      </c>
      <c r="M4530" s="71" t="str">
        <f>VLOOKUP(E4530, legend!$C$3:$G$22, 5, FALSE)</f>
        <v>4.3. Non-Vegetasi Lainnya</v>
      </c>
      <c r="N4530" s="71" t="str">
        <f>VLOOKUP(C4530,geocode!$A$1:$C$40,2,false)</f>
        <v>Island buffered 20 km</v>
      </c>
      <c r="O4530" s="71" t="str">
        <f>VLOOKUP(C4530,geocode!$A$1:$C$40,3,false)</f>
        <v>Island buffered 20 km</v>
      </c>
      <c r="P4530" s="71">
        <v>2000.0</v>
      </c>
      <c r="Q4530" s="71">
        <v>2023.0</v>
      </c>
    </row>
    <row r="4531" ht="15.75" hidden="1" customHeight="1">
      <c r="B4531" s="71">
        <v>17.5471692199706</v>
      </c>
      <c r="C4531" s="71">
        <v>5.0</v>
      </c>
      <c r="D4531" s="71">
        <v>31.0</v>
      </c>
      <c r="E4531" s="71">
        <v>31.0</v>
      </c>
      <c r="F4531" s="71" t="str">
        <f>VLOOKUP(D4531, legend!$C$3:$G$22, 2, FALSE)</f>
        <v>5. Water Body</v>
      </c>
      <c r="G4531" s="71" t="str">
        <f>VLOOKUP(D4531, legend!$C$3:$G$22, 3, FALSE)</f>
        <v>5. Tubuh Air</v>
      </c>
      <c r="H4531" s="71" t="str">
        <f>VLOOKUP(D4531, legend!$C$3:$G$22, 4, FALSE)</f>
        <v>5.1. Aquaculture</v>
      </c>
      <c r="I4531" s="71" t="str">
        <f>VLOOKUP(D4531, legend!$C$3:$G$22, 5, FALSE)</f>
        <v>5.1. Tambak</v>
      </c>
      <c r="J4531" s="71" t="str">
        <f>VLOOKUP(E4531, legend!$C$3:$G$22, 2, FALSE)</f>
        <v>5. Water Body</v>
      </c>
      <c r="K4531" s="71" t="str">
        <f>VLOOKUP(E4531, legend!$C$3:$G$22, 3, FALSE)</f>
        <v>5. Tubuh Air</v>
      </c>
      <c r="L4531" s="71" t="str">
        <f>VLOOKUP(E4531, legend!$C$3:$G$22, 4, FALSE)</f>
        <v>5.1. Aquaculture</v>
      </c>
      <c r="M4531" s="71" t="str">
        <f>VLOOKUP(E4531, legend!$C$3:$G$22, 5, FALSE)</f>
        <v>5.1. Tambak</v>
      </c>
      <c r="N4531" s="71" t="str">
        <f>VLOOKUP(C4531,geocode!$A$1:$C$40,2,false)</f>
        <v>Island buffered 20 km</v>
      </c>
      <c r="O4531" s="71" t="str">
        <f>VLOOKUP(C4531,geocode!$A$1:$C$40,3,false)</f>
        <v>Island buffered 20 km</v>
      </c>
      <c r="P4531" s="71">
        <v>2000.0</v>
      </c>
      <c r="Q4531" s="71">
        <v>2023.0</v>
      </c>
    </row>
    <row r="4532" ht="15.75" hidden="1" customHeight="1">
      <c r="B4532" s="71">
        <v>5.97099906616211</v>
      </c>
      <c r="C4532" s="71">
        <v>5.0</v>
      </c>
      <c r="D4532" s="71">
        <v>31.0</v>
      </c>
      <c r="E4532" s="71">
        <v>33.0</v>
      </c>
      <c r="F4532" s="71" t="str">
        <f>VLOOKUP(D4532, legend!$C$3:$G$22, 2, FALSE)</f>
        <v>5. Water Body</v>
      </c>
      <c r="G4532" s="71" t="str">
        <f>VLOOKUP(D4532, legend!$C$3:$G$22, 3, FALSE)</f>
        <v>5. Tubuh Air</v>
      </c>
      <c r="H4532" s="71" t="str">
        <f>VLOOKUP(D4532, legend!$C$3:$G$22, 4, FALSE)</f>
        <v>5.1. Aquaculture</v>
      </c>
      <c r="I4532" s="71" t="str">
        <f>VLOOKUP(D4532, legend!$C$3:$G$22, 5, FALSE)</f>
        <v>5.1. Tambak</v>
      </c>
      <c r="J4532" s="71" t="str">
        <f>VLOOKUP(E4532, legend!$C$3:$G$22, 2, FALSE)</f>
        <v>5. Water Body</v>
      </c>
      <c r="K4532" s="71" t="str">
        <f>VLOOKUP(E4532, legend!$C$3:$G$22, 3, FALSE)</f>
        <v>5. Tubuh Air</v>
      </c>
      <c r="L4532" s="71" t="str">
        <f>VLOOKUP(E4532, legend!$C$3:$G$22, 4, FALSE)</f>
        <v>5.2. River, Lake, Ocean</v>
      </c>
      <c r="M4532" s="71" t="str">
        <f>VLOOKUP(E4532, legend!$C$3:$G$22, 5, FALSE)</f>
        <v>5.2. Sungai, Danau, Laut</v>
      </c>
      <c r="N4532" s="71" t="str">
        <f>VLOOKUP(C4532,geocode!$A$1:$C$40,2,false)</f>
        <v>Island buffered 20 km</v>
      </c>
      <c r="O4532" s="71" t="str">
        <f>VLOOKUP(C4532,geocode!$A$1:$C$40,3,false)</f>
        <v>Island buffered 20 km</v>
      </c>
      <c r="P4532" s="71">
        <v>2000.0</v>
      </c>
      <c r="Q4532" s="71">
        <v>2023.0</v>
      </c>
    </row>
    <row r="4533" ht="15.75" hidden="1" customHeight="1">
      <c r="B4533" s="71">
        <v>0.266876873779296</v>
      </c>
      <c r="C4533" s="71">
        <v>5.0</v>
      </c>
      <c r="D4533" s="71">
        <v>31.0</v>
      </c>
      <c r="E4533" s="71">
        <v>40.0</v>
      </c>
      <c r="F4533" s="71" t="str">
        <f>VLOOKUP(D4533, legend!$C$3:$G$22, 2, FALSE)</f>
        <v>5. Water Body</v>
      </c>
      <c r="G4533" s="71" t="str">
        <f>VLOOKUP(D4533, legend!$C$3:$G$22, 3, FALSE)</f>
        <v>5. Tubuh Air</v>
      </c>
      <c r="H4533" s="71" t="str">
        <f>VLOOKUP(D4533, legend!$C$3:$G$22, 4, FALSE)</f>
        <v>5.1. Aquaculture</v>
      </c>
      <c r="I4533" s="71" t="str">
        <f>VLOOKUP(D4533, legend!$C$3:$G$22, 5, FALSE)</f>
        <v>5.1. Tambak</v>
      </c>
      <c r="J4533" s="71" t="str">
        <f>VLOOKUP(E4533, legend!$C$3:$G$22, 2, FALSE)</f>
        <v>3. Agriculture</v>
      </c>
      <c r="K4533" s="71" t="str">
        <f>VLOOKUP(E4533, legend!$C$3:$G$22, 3, FALSE)</f>
        <v>3. Pertanian</v>
      </c>
      <c r="L4533" s="71" t="str">
        <f>VLOOKUP(E4533, legend!$C$3:$G$22, 4, FALSE)</f>
        <v>3.1. Rice Paddy</v>
      </c>
      <c r="M4533" s="71" t="str">
        <f>VLOOKUP(E4533, legend!$C$3:$G$22, 5, FALSE)</f>
        <v>3.1. Sawah</v>
      </c>
      <c r="N4533" s="71" t="str">
        <f>VLOOKUP(C4533,geocode!$A$1:$C$40,2,false)</f>
        <v>Island buffered 20 km</v>
      </c>
      <c r="O4533" s="71" t="str">
        <f>VLOOKUP(C4533,geocode!$A$1:$C$40,3,false)</f>
        <v>Island buffered 20 km</v>
      </c>
      <c r="P4533" s="71">
        <v>2000.0</v>
      </c>
      <c r="Q4533" s="71">
        <v>2023.0</v>
      </c>
    </row>
    <row r="4534" ht="15.75" hidden="1" customHeight="1">
      <c r="B4534" s="71">
        <v>15.5339360351562</v>
      </c>
      <c r="C4534" s="71">
        <v>5.0</v>
      </c>
      <c r="D4534" s="71">
        <v>33.0</v>
      </c>
      <c r="E4534" s="71">
        <v>3.0</v>
      </c>
      <c r="F4534" s="71" t="str">
        <f>VLOOKUP(D4534, legend!$C$3:$G$22, 2, FALSE)</f>
        <v>5. Water Body</v>
      </c>
      <c r="G4534" s="71" t="str">
        <f>VLOOKUP(D4534, legend!$C$3:$G$22, 3, FALSE)</f>
        <v>5. Tubuh Air</v>
      </c>
      <c r="H4534" s="71" t="str">
        <f>VLOOKUP(D4534, legend!$C$3:$G$22, 4, FALSE)</f>
        <v>5.2. River, Lake, Ocean</v>
      </c>
      <c r="I4534" s="71" t="str">
        <f>VLOOKUP(D4534, legend!$C$3:$G$22, 5, FALSE)</f>
        <v>5.2. Sungai, Danau, Laut</v>
      </c>
      <c r="J4534" s="71" t="str">
        <f>VLOOKUP(E4534, legend!$C$3:$G$22, 2, FALSE)</f>
        <v>1. Forest </v>
      </c>
      <c r="K4534" s="71" t="str">
        <f>VLOOKUP(E4534, legend!$C$3:$G$22, 3, FALSE)</f>
        <v>1. Hutan</v>
      </c>
      <c r="L4534" s="71" t="str">
        <f>VLOOKUP(E4534, legend!$C$3:$G$22, 4, FALSE)</f>
        <v>1.1. Forest Formation</v>
      </c>
      <c r="M4534" s="71" t="str">
        <f>VLOOKUP(E4534, legend!$C$3:$G$22, 5, FALSE)</f>
        <v>1.1. Formasi Hutan</v>
      </c>
      <c r="N4534" s="71" t="str">
        <f>VLOOKUP(C4534,geocode!$A$1:$C$40,2,false)</f>
        <v>Island buffered 20 km</v>
      </c>
      <c r="O4534" s="71" t="str">
        <f>VLOOKUP(C4534,geocode!$A$1:$C$40,3,false)</f>
        <v>Island buffered 20 km</v>
      </c>
      <c r="P4534" s="71">
        <v>2000.0</v>
      </c>
      <c r="Q4534" s="71">
        <v>2023.0</v>
      </c>
    </row>
    <row r="4535" ht="15.75" hidden="1" customHeight="1">
      <c r="B4535" s="71">
        <v>95.1013386230468</v>
      </c>
      <c r="C4535" s="71">
        <v>5.0</v>
      </c>
      <c r="D4535" s="71">
        <v>33.0</v>
      </c>
      <c r="E4535" s="71">
        <v>5.0</v>
      </c>
      <c r="F4535" s="71" t="str">
        <f>VLOOKUP(D4535, legend!$C$3:$G$22, 2, FALSE)</f>
        <v>5. Water Body</v>
      </c>
      <c r="G4535" s="71" t="str">
        <f>VLOOKUP(D4535, legend!$C$3:$G$22, 3, FALSE)</f>
        <v>5. Tubuh Air</v>
      </c>
      <c r="H4535" s="71" t="str">
        <f>VLOOKUP(D4535, legend!$C$3:$G$22, 4, FALSE)</f>
        <v>5.2. River, Lake, Ocean</v>
      </c>
      <c r="I4535" s="71" t="str">
        <f>VLOOKUP(D4535, legend!$C$3:$G$22, 5, FALSE)</f>
        <v>5.2. Sungai, Danau, Laut</v>
      </c>
      <c r="J4535" s="71" t="str">
        <f>VLOOKUP(E4535, legend!$C$3:$G$22, 2, FALSE)</f>
        <v>1. Forest </v>
      </c>
      <c r="K4535" s="71" t="str">
        <f>VLOOKUP(E4535, legend!$C$3:$G$22, 3, FALSE)</f>
        <v>1. Hutan</v>
      </c>
      <c r="L4535" s="71" t="str">
        <f>VLOOKUP(E4535, legend!$C$3:$G$22, 4, FALSE)</f>
        <v>1.2. Mangrove</v>
      </c>
      <c r="M4535" s="71" t="str">
        <f>VLOOKUP(E4535, legend!$C$3:$G$22, 5, FALSE)</f>
        <v>1.2. Mangrove</v>
      </c>
      <c r="N4535" s="71" t="str">
        <f>VLOOKUP(C4535,geocode!$A$1:$C$40,2,false)</f>
        <v>Island buffered 20 km</v>
      </c>
      <c r="O4535" s="71" t="str">
        <f>VLOOKUP(C4535,geocode!$A$1:$C$40,3,false)</f>
        <v>Island buffered 20 km</v>
      </c>
      <c r="P4535" s="71">
        <v>2000.0</v>
      </c>
      <c r="Q4535" s="71">
        <v>2023.0</v>
      </c>
    </row>
    <row r="4536" ht="15.75" hidden="1" customHeight="1">
      <c r="B4536" s="71">
        <v>27.98323359375</v>
      </c>
      <c r="C4536" s="71">
        <v>5.0</v>
      </c>
      <c r="D4536" s="71">
        <v>33.0</v>
      </c>
      <c r="E4536" s="71">
        <v>13.0</v>
      </c>
      <c r="F4536" s="71" t="str">
        <f>VLOOKUP(D4536, legend!$C$3:$G$22, 2, FALSE)</f>
        <v>5. Water Body</v>
      </c>
      <c r="G4536" s="71" t="str">
        <f>VLOOKUP(D4536, legend!$C$3:$G$22, 3, FALSE)</f>
        <v>5. Tubuh Air</v>
      </c>
      <c r="H4536" s="71" t="str">
        <f>VLOOKUP(D4536, legend!$C$3:$G$22, 4, FALSE)</f>
        <v>5.2. River, Lake, Ocean</v>
      </c>
      <c r="I4536" s="71" t="str">
        <f>VLOOKUP(D4536, legend!$C$3:$G$22, 5, FALSE)</f>
        <v>5.2. Sungai, Danau, Laut</v>
      </c>
      <c r="J4536" s="71" t="str">
        <f>VLOOKUP(E4536, legend!$C$3:$G$22, 2, FALSE)</f>
        <v>2. Non-Forest Natural Vegetation</v>
      </c>
      <c r="K4536" s="71" t="str">
        <f>VLOOKUP(E4536, legend!$C$3:$G$22, 3, FALSE)</f>
        <v>2. Tumbuhan Non-Hutan Lainnya</v>
      </c>
      <c r="L4536" s="71" t="str">
        <f>VLOOKUP(E4536, legend!$C$3:$G$22, 4, FALSE)</f>
        <v>2.1. Other Natural Vegetation</v>
      </c>
      <c r="M4536" s="71" t="str">
        <f>VLOOKUP(E4536, legend!$C$3:$G$22, 5, FALSE)</f>
        <v>2.1. Tumbuhan Non-Hutan Lainnya</v>
      </c>
      <c r="N4536" s="71" t="str">
        <f>VLOOKUP(C4536,geocode!$A$1:$C$40,2,false)</f>
        <v>Island buffered 20 km</v>
      </c>
      <c r="O4536" s="71" t="str">
        <f>VLOOKUP(C4536,geocode!$A$1:$C$40,3,false)</f>
        <v>Island buffered 20 km</v>
      </c>
      <c r="P4536" s="71">
        <v>2000.0</v>
      </c>
      <c r="Q4536" s="71">
        <v>2023.0</v>
      </c>
    </row>
    <row r="4537" ht="15.75" hidden="1" customHeight="1">
      <c r="B4537" s="71">
        <v>54.353875048828</v>
      </c>
      <c r="C4537" s="71">
        <v>5.0</v>
      </c>
      <c r="D4537" s="71">
        <v>33.0</v>
      </c>
      <c r="E4537" s="71">
        <v>21.0</v>
      </c>
      <c r="F4537" s="71" t="str">
        <f>VLOOKUP(D4537, legend!$C$3:$G$22, 2, FALSE)</f>
        <v>5. Water Body</v>
      </c>
      <c r="G4537" s="71" t="str">
        <f>VLOOKUP(D4537, legend!$C$3:$G$22, 3, FALSE)</f>
        <v>5. Tubuh Air</v>
      </c>
      <c r="H4537" s="71" t="str">
        <f>VLOOKUP(D4537, legend!$C$3:$G$22, 4, FALSE)</f>
        <v>5.2. River, Lake, Ocean</v>
      </c>
      <c r="I4537" s="71" t="str">
        <f>VLOOKUP(D4537, legend!$C$3:$G$22, 5, FALSE)</f>
        <v>5.2. Sungai, Danau, Laut</v>
      </c>
      <c r="J4537" s="71" t="str">
        <f>VLOOKUP(E4537, legend!$C$3:$G$22, 2, FALSE)</f>
        <v>3. Agriculture</v>
      </c>
      <c r="K4537" s="71" t="str">
        <f>VLOOKUP(E4537, legend!$C$3:$G$22, 3, FALSE)</f>
        <v>3. Pertanian</v>
      </c>
      <c r="L4537" s="71" t="str">
        <f>VLOOKUP(E4537, legend!$C$3:$G$22, 4, FALSE)</f>
        <v>3.4. Other Agriculture</v>
      </c>
      <c r="M4537" s="71" t="str">
        <f>VLOOKUP(E4537, legend!$C$3:$G$22, 5, FALSE)</f>
        <v>3.4. Pertanian Lainnya </v>
      </c>
      <c r="N4537" s="71" t="str">
        <f>VLOOKUP(C4537,geocode!$A$1:$C$40,2,false)</f>
        <v>Island buffered 20 km</v>
      </c>
      <c r="O4537" s="71" t="str">
        <f>VLOOKUP(C4537,geocode!$A$1:$C$40,3,false)</f>
        <v>Island buffered 20 km</v>
      </c>
      <c r="P4537" s="71">
        <v>2000.0</v>
      </c>
      <c r="Q4537" s="71">
        <v>2023.0</v>
      </c>
    </row>
    <row r="4538" ht="15.75" hidden="1" customHeight="1">
      <c r="B4538" s="71">
        <v>18.5367598266601</v>
      </c>
      <c r="C4538" s="71">
        <v>5.0</v>
      </c>
      <c r="D4538" s="71">
        <v>33.0</v>
      </c>
      <c r="E4538" s="71">
        <v>24.0</v>
      </c>
      <c r="F4538" s="71" t="str">
        <f>VLOOKUP(D4538, legend!$C$3:$G$22, 2, FALSE)</f>
        <v>5. Water Body</v>
      </c>
      <c r="G4538" s="71" t="str">
        <f>VLOOKUP(D4538, legend!$C$3:$G$22, 3, FALSE)</f>
        <v>5. Tubuh Air</v>
      </c>
      <c r="H4538" s="71" t="str">
        <f>VLOOKUP(D4538, legend!$C$3:$G$22, 4, FALSE)</f>
        <v>5.2. River, Lake, Ocean</v>
      </c>
      <c r="I4538" s="71" t="str">
        <f>VLOOKUP(D4538, legend!$C$3:$G$22, 5, FALSE)</f>
        <v>5.2. Sungai, Danau, Laut</v>
      </c>
      <c r="J4538" s="71" t="str">
        <f>VLOOKUP(E4538, legend!$C$3:$G$22, 2, FALSE)</f>
        <v>4. Non-Vegetated Area</v>
      </c>
      <c r="K4538" s="71" t="str">
        <f>VLOOKUP(E4538, legend!$C$3:$G$22, 3, FALSE)</f>
        <v>4. Non-Vegetasi</v>
      </c>
      <c r="L4538" s="71" t="str">
        <f>VLOOKUP(E4538, legend!$C$3:$G$22, 4, FALSE)</f>
        <v>4.2. Urban Area</v>
      </c>
      <c r="M4538" s="71" t="str">
        <f>VLOOKUP(E4538, legend!$C$3:$G$22, 5, FALSE)</f>
        <v>4.2. Pemukiman </v>
      </c>
      <c r="N4538" s="71" t="str">
        <f>VLOOKUP(C4538,geocode!$A$1:$C$40,2,false)</f>
        <v>Island buffered 20 km</v>
      </c>
      <c r="O4538" s="71" t="str">
        <f>VLOOKUP(C4538,geocode!$A$1:$C$40,3,false)</f>
        <v>Island buffered 20 km</v>
      </c>
      <c r="P4538" s="71">
        <v>2000.0</v>
      </c>
      <c r="Q4538" s="71">
        <v>2023.0</v>
      </c>
    </row>
    <row r="4539" ht="15.75" hidden="1" customHeight="1">
      <c r="B4539" s="71">
        <v>37.1408955688476</v>
      </c>
      <c r="C4539" s="71">
        <v>5.0</v>
      </c>
      <c r="D4539" s="71">
        <v>33.0</v>
      </c>
      <c r="E4539" s="71">
        <v>25.0</v>
      </c>
      <c r="F4539" s="71" t="str">
        <f>VLOOKUP(D4539, legend!$C$3:$G$22, 2, FALSE)</f>
        <v>5. Water Body</v>
      </c>
      <c r="G4539" s="71" t="str">
        <f>VLOOKUP(D4539, legend!$C$3:$G$22, 3, FALSE)</f>
        <v>5. Tubuh Air</v>
      </c>
      <c r="H4539" s="71" t="str">
        <f>VLOOKUP(D4539, legend!$C$3:$G$22, 4, FALSE)</f>
        <v>5.2. River, Lake, Ocean</v>
      </c>
      <c r="I4539" s="71" t="str">
        <f>VLOOKUP(D4539, legend!$C$3:$G$22, 5, FALSE)</f>
        <v>5.2. Sungai, Danau, Laut</v>
      </c>
      <c r="J4539" s="71" t="str">
        <f>VLOOKUP(E4539, legend!$C$3:$G$22, 2, FALSE)</f>
        <v>4. Non-Vegetated Area</v>
      </c>
      <c r="K4539" s="71" t="str">
        <f>VLOOKUP(E4539, legend!$C$3:$G$22, 3, FALSE)</f>
        <v>4. Non-Vegetasi</v>
      </c>
      <c r="L4539" s="71" t="str">
        <f>VLOOKUP(E4539, legend!$C$3:$G$22, 4, FALSE)</f>
        <v>4.3. Other Non-Vegetation</v>
      </c>
      <c r="M4539" s="71" t="str">
        <f>VLOOKUP(E4539, legend!$C$3:$G$22, 5, FALSE)</f>
        <v>4.3. Non-Vegetasi Lainnya</v>
      </c>
      <c r="N4539" s="71" t="str">
        <f>VLOOKUP(C4539,geocode!$A$1:$C$40,2,false)</f>
        <v>Island buffered 20 km</v>
      </c>
      <c r="O4539" s="71" t="str">
        <f>VLOOKUP(C4539,geocode!$A$1:$C$40,3,false)</f>
        <v>Island buffered 20 km</v>
      </c>
      <c r="P4539" s="71">
        <v>2000.0</v>
      </c>
      <c r="Q4539" s="71">
        <v>2023.0</v>
      </c>
    </row>
    <row r="4540" ht="15.75" hidden="1" customHeight="1">
      <c r="B4540" s="71">
        <v>1.87467580566406</v>
      </c>
      <c r="C4540" s="71">
        <v>5.0</v>
      </c>
      <c r="D4540" s="71">
        <v>33.0</v>
      </c>
      <c r="E4540" s="71">
        <v>30.0</v>
      </c>
      <c r="F4540" s="71" t="str">
        <f>VLOOKUP(D4540, legend!$C$3:$G$22, 2, FALSE)</f>
        <v>5. Water Body</v>
      </c>
      <c r="G4540" s="71" t="str">
        <f>VLOOKUP(D4540, legend!$C$3:$G$22, 3, FALSE)</f>
        <v>5. Tubuh Air</v>
      </c>
      <c r="H4540" s="71" t="str">
        <f>VLOOKUP(D4540, legend!$C$3:$G$22, 4, FALSE)</f>
        <v>5.2. River, Lake, Ocean</v>
      </c>
      <c r="I4540" s="71" t="str">
        <f>VLOOKUP(D4540, legend!$C$3:$G$22, 5, FALSE)</f>
        <v>5.2. Sungai, Danau, Laut</v>
      </c>
      <c r="J4540" s="71" t="str">
        <f>VLOOKUP(E4540, legend!$C$3:$G$22, 2, FALSE)</f>
        <v>4. Non-Vegetated Area</v>
      </c>
      <c r="K4540" s="71" t="str">
        <f>VLOOKUP(E4540, legend!$C$3:$G$22, 3, FALSE)</f>
        <v>4. Non-Vegetasi</v>
      </c>
      <c r="L4540" s="71" t="str">
        <f>VLOOKUP(E4540, legend!$C$3:$G$22, 4, FALSE)</f>
        <v>4.1. Mining Pit</v>
      </c>
      <c r="M4540" s="71" t="str">
        <f>VLOOKUP(E4540, legend!$C$3:$G$22, 5, FALSE)</f>
        <v>4.1. Lubang Tambang</v>
      </c>
      <c r="N4540" s="71" t="str">
        <f>VLOOKUP(C4540,geocode!$A$1:$C$40,2,false)</f>
        <v>Island buffered 20 km</v>
      </c>
      <c r="O4540" s="71" t="str">
        <f>VLOOKUP(C4540,geocode!$A$1:$C$40,3,false)</f>
        <v>Island buffered 20 km</v>
      </c>
      <c r="P4540" s="71">
        <v>2000.0</v>
      </c>
      <c r="Q4540" s="71">
        <v>2023.0</v>
      </c>
    </row>
    <row r="4541" ht="15.75" hidden="1" customHeight="1">
      <c r="B4541" s="71">
        <v>9.64062627563476</v>
      </c>
      <c r="C4541" s="71">
        <v>5.0</v>
      </c>
      <c r="D4541" s="71">
        <v>33.0</v>
      </c>
      <c r="E4541" s="71">
        <v>31.0</v>
      </c>
      <c r="F4541" s="71" t="str">
        <f>VLOOKUP(D4541, legend!$C$3:$G$22, 2, FALSE)</f>
        <v>5. Water Body</v>
      </c>
      <c r="G4541" s="71" t="str">
        <f>VLOOKUP(D4541, legend!$C$3:$G$22, 3, FALSE)</f>
        <v>5. Tubuh Air</v>
      </c>
      <c r="H4541" s="71" t="str">
        <f>VLOOKUP(D4541, legend!$C$3:$G$22, 4, FALSE)</f>
        <v>5.2. River, Lake, Ocean</v>
      </c>
      <c r="I4541" s="71" t="str">
        <f>VLOOKUP(D4541, legend!$C$3:$G$22, 5, FALSE)</f>
        <v>5.2. Sungai, Danau, Laut</v>
      </c>
      <c r="J4541" s="71" t="str">
        <f>VLOOKUP(E4541, legend!$C$3:$G$22, 2, FALSE)</f>
        <v>5. Water Body</v>
      </c>
      <c r="K4541" s="71" t="str">
        <f>VLOOKUP(E4541, legend!$C$3:$G$22, 3, FALSE)</f>
        <v>5. Tubuh Air</v>
      </c>
      <c r="L4541" s="71" t="str">
        <f>VLOOKUP(E4541, legend!$C$3:$G$22, 4, FALSE)</f>
        <v>5.1. Aquaculture</v>
      </c>
      <c r="M4541" s="71" t="str">
        <f>VLOOKUP(E4541, legend!$C$3:$G$22, 5, FALSE)</f>
        <v>5.1. Tambak</v>
      </c>
      <c r="N4541" s="71" t="str">
        <f>VLOOKUP(C4541,geocode!$A$1:$C$40,2,false)</f>
        <v>Island buffered 20 km</v>
      </c>
      <c r="O4541" s="71" t="str">
        <f>VLOOKUP(C4541,geocode!$A$1:$C$40,3,false)</f>
        <v>Island buffered 20 km</v>
      </c>
      <c r="P4541" s="71">
        <v>2000.0</v>
      </c>
      <c r="Q4541" s="71">
        <v>2023.0</v>
      </c>
    </row>
    <row r="4542" ht="15.75" hidden="1" customHeight="1">
      <c r="B4542" s="71">
        <v>764.242099926758</v>
      </c>
      <c r="C4542" s="71">
        <v>5.0</v>
      </c>
      <c r="D4542" s="71">
        <v>33.0</v>
      </c>
      <c r="E4542" s="71">
        <v>33.0</v>
      </c>
      <c r="F4542" s="71" t="str">
        <f>VLOOKUP(D4542, legend!$C$3:$G$22, 2, FALSE)</f>
        <v>5. Water Body</v>
      </c>
      <c r="G4542" s="71" t="str">
        <f>VLOOKUP(D4542, legend!$C$3:$G$22, 3, FALSE)</f>
        <v>5. Tubuh Air</v>
      </c>
      <c r="H4542" s="71" t="str">
        <f>VLOOKUP(D4542, legend!$C$3:$G$22, 4, FALSE)</f>
        <v>5.2. River, Lake, Ocean</v>
      </c>
      <c r="I4542" s="71" t="str">
        <f>VLOOKUP(D4542, legend!$C$3:$G$22, 5, FALSE)</f>
        <v>5.2. Sungai, Danau, Laut</v>
      </c>
      <c r="J4542" s="71" t="str">
        <f>VLOOKUP(E4542, legend!$C$3:$G$22, 2, FALSE)</f>
        <v>5. Water Body</v>
      </c>
      <c r="K4542" s="71" t="str">
        <f>VLOOKUP(E4542, legend!$C$3:$G$22, 3, FALSE)</f>
        <v>5. Tubuh Air</v>
      </c>
      <c r="L4542" s="71" t="str">
        <f>VLOOKUP(E4542, legend!$C$3:$G$22, 4, FALSE)</f>
        <v>5.2. River, Lake, Ocean</v>
      </c>
      <c r="M4542" s="71" t="str">
        <f>VLOOKUP(E4542, legend!$C$3:$G$22, 5, FALSE)</f>
        <v>5.2. Sungai, Danau, Laut</v>
      </c>
      <c r="N4542" s="71" t="str">
        <f>VLOOKUP(C4542,geocode!$A$1:$C$40,2,false)</f>
        <v>Island buffered 20 km</v>
      </c>
      <c r="O4542" s="71" t="str">
        <f>VLOOKUP(C4542,geocode!$A$1:$C$40,3,false)</f>
        <v>Island buffered 20 km</v>
      </c>
      <c r="P4542" s="71">
        <v>2000.0</v>
      </c>
      <c r="Q4542" s="71">
        <v>2023.0</v>
      </c>
    </row>
    <row r="4543" ht="15.75" hidden="1" customHeight="1">
      <c r="B4543" s="71">
        <v>0.0893019592285156</v>
      </c>
      <c r="C4543" s="71">
        <v>5.0</v>
      </c>
      <c r="D4543" s="71">
        <v>33.0</v>
      </c>
      <c r="E4543" s="71">
        <v>35.0</v>
      </c>
      <c r="F4543" s="71" t="str">
        <f>VLOOKUP(D4543, legend!$C$3:$G$22, 2, FALSE)</f>
        <v>5. Water Body</v>
      </c>
      <c r="G4543" s="71" t="str">
        <f>VLOOKUP(D4543, legend!$C$3:$G$22, 3, FALSE)</f>
        <v>5. Tubuh Air</v>
      </c>
      <c r="H4543" s="71" t="str">
        <f>VLOOKUP(D4543, legend!$C$3:$G$22, 4, FALSE)</f>
        <v>5.2. River, Lake, Ocean</v>
      </c>
      <c r="I4543" s="71" t="str">
        <f>VLOOKUP(D4543, legend!$C$3:$G$22, 5, FALSE)</f>
        <v>5.2. Sungai, Danau, Laut</v>
      </c>
      <c r="J4543" s="71" t="str">
        <f>VLOOKUP(E4543, legend!$C$3:$G$22, 2, FALSE)</f>
        <v>3. Agriculture</v>
      </c>
      <c r="K4543" s="71" t="str">
        <f>VLOOKUP(E4543, legend!$C$3:$G$22, 3, FALSE)</f>
        <v>3. Pertanian</v>
      </c>
      <c r="L4543" s="71" t="str">
        <f>VLOOKUP(E4543, legend!$C$3:$G$22, 4, FALSE)</f>
        <v>3.2. Oil Palm</v>
      </c>
      <c r="M4543" s="71" t="str">
        <f>VLOOKUP(E4543, legend!$C$3:$G$22, 5, FALSE)</f>
        <v>3.2. Sawit</v>
      </c>
      <c r="N4543" s="71" t="str">
        <f>VLOOKUP(C4543,geocode!$A$1:$C$40,2,false)</f>
        <v>Island buffered 20 km</v>
      </c>
      <c r="O4543" s="71" t="str">
        <f>VLOOKUP(C4543,geocode!$A$1:$C$40,3,false)</f>
        <v>Island buffered 20 km</v>
      </c>
      <c r="P4543" s="71">
        <v>2000.0</v>
      </c>
      <c r="Q4543" s="71">
        <v>2023.0</v>
      </c>
    </row>
    <row r="4544" ht="15.75" hidden="1" customHeight="1">
      <c r="B4544" s="71">
        <v>2.3932825805664</v>
      </c>
      <c r="C4544" s="71">
        <v>5.0</v>
      </c>
      <c r="D4544" s="71">
        <v>33.0</v>
      </c>
      <c r="E4544" s="71">
        <v>40.0</v>
      </c>
      <c r="F4544" s="71" t="str">
        <f>VLOOKUP(D4544, legend!$C$3:$G$22, 2, FALSE)</f>
        <v>5. Water Body</v>
      </c>
      <c r="G4544" s="71" t="str">
        <f>VLOOKUP(D4544, legend!$C$3:$G$22, 3, FALSE)</f>
        <v>5. Tubuh Air</v>
      </c>
      <c r="H4544" s="71" t="str">
        <f>VLOOKUP(D4544, legend!$C$3:$G$22, 4, FALSE)</f>
        <v>5.2. River, Lake, Ocean</v>
      </c>
      <c r="I4544" s="71" t="str">
        <f>VLOOKUP(D4544, legend!$C$3:$G$22, 5, FALSE)</f>
        <v>5.2. Sungai, Danau, Laut</v>
      </c>
      <c r="J4544" s="71" t="str">
        <f>VLOOKUP(E4544, legend!$C$3:$G$22, 2, FALSE)</f>
        <v>3. Agriculture</v>
      </c>
      <c r="K4544" s="71" t="str">
        <f>VLOOKUP(E4544, legend!$C$3:$G$22, 3, FALSE)</f>
        <v>3. Pertanian</v>
      </c>
      <c r="L4544" s="71" t="str">
        <f>VLOOKUP(E4544, legend!$C$3:$G$22, 4, FALSE)</f>
        <v>3.1. Rice Paddy</v>
      </c>
      <c r="M4544" s="71" t="str">
        <f>VLOOKUP(E4544, legend!$C$3:$G$22, 5, FALSE)</f>
        <v>3.1. Sawah</v>
      </c>
      <c r="N4544" s="71" t="str">
        <f>VLOOKUP(C4544,geocode!$A$1:$C$40,2,false)</f>
        <v>Island buffered 20 km</v>
      </c>
      <c r="O4544" s="71" t="str">
        <f>VLOOKUP(C4544,geocode!$A$1:$C$40,3,false)</f>
        <v>Island buffered 20 km</v>
      </c>
      <c r="P4544" s="71">
        <v>2000.0</v>
      </c>
      <c r="Q4544" s="71">
        <v>2023.0</v>
      </c>
    </row>
    <row r="4545" ht="15.75" hidden="1" customHeight="1">
      <c r="B4545" s="71">
        <v>0.0893653259277343</v>
      </c>
      <c r="C4545" s="71">
        <v>5.0</v>
      </c>
      <c r="D4545" s="71">
        <v>35.0</v>
      </c>
      <c r="E4545" s="71">
        <v>21.0</v>
      </c>
      <c r="F4545" s="71" t="str">
        <f>VLOOKUP(D4545, legend!$C$3:$G$22, 2, FALSE)</f>
        <v>3. Agriculture</v>
      </c>
      <c r="G4545" s="71" t="str">
        <f>VLOOKUP(D4545, legend!$C$3:$G$22, 3, FALSE)</f>
        <v>3. Pertanian</v>
      </c>
      <c r="H4545" s="71" t="str">
        <f>VLOOKUP(D4545, legend!$C$3:$G$22, 4, FALSE)</f>
        <v>3.2. Oil Palm</v>
      </c>
      <c r="I4545" s="71" t="str">
        <f>VLOOKUP(D4545, legend!$C$3:$G$22, 5, FALSE)</f>
        <v>3.2. Sawit</v>
      </c>
      <c r="J4545" s="71" t="str">
        <f>VLOOKUP(E4545, legend!$C$3:$G$22, 2, FALSE)</f>
        <v>3. Agriculture</v>
      </c>
      <c r="K4545" s="71" t="str">
        <f>VLOOKUP(E4545, legend!$C$3:$G$22, 3, FALSE)</f>
        <v>3. Pertanian</v>
      </c>
      <c r="L4545" s="71" t="str">
        <f>VLOOKUP(E4545, legend!$C$3:$G$22, 4, FALSE)</f>
        <v>3.4. Other Agriculture</v>
      </c>
      <c r="M4545" s="71" t="str">
        <f>VLOOKUP(E4545, legend!$C$3:$G$22, 5, FALSE)</f>
        <v>3.4. Pertanian Lainnya </v>
      </c>
      <c r="N4545" s="71" t="str">
        <f>VLOOKUP(C4545,geocode!$A$1:$C$40,2,false)</f>
        <v>Island buffered 20 km</v>
      </c>
      <c r="O4545" s="71" t="str">
        <f>VLOOKUP(C4545,geocode!$A$1:$C$40,3,false)</f>
        <v>Island buffered 20 km</v>
      </c>
      <c r="P4545" s="71">
        <v>2000.0</v>
      </c>
      <c r="Q4545" s="71">
        <v>2023.0</v>
      </c>
    </row>
    <row r="4546" ht="15.75" hidden="1" customHeight="1">
      <c r="B4546" s="71">
        <v>0.0893428588867187</v>
      </c>
      <c r="C4546" s="71">
        <v>5.0</v>
      </c>
      <c r="D4546" s="71">
        <v>35.0</v>
      </c>
      <c r="E4546" s="71">
        <v>33.0</v>
      </c>
      <c r="F4546" s="71" t="str">
        <f>VLOOKUP(D4546, legend!$C$3:$G$22, 2, FALSE)</f>
        <v>3. Agriculture</v>
      </c>
      <c r="G4546" s="71" t="str">
        <f>VLOOKUP(D4546, legend!$C$3:$G$22, 3, FALSE)</f>
        <v>3. Pertanian</v>
      </c>
      <c r="H4546" s="71" t="str">
        <f>VLOOKUP(D4546, legend!$C$3:$G$22, 4, FALSE)</f>
        <v>3.2. Oil Palm</v>
      </c>
      <c r="I4546" s="71" t="str">
        <f>VLOOKUP(D4546, legend!$C$3:$G$22, 5, FALSE)</f>
        <v>3.2. Sawit</v>
      </c>
      <c r="J4546" s="71" t="str">
        <f>VLOOKUP(E4546, legend!$C$3:$G$22, 2, FALSE)</f>
        <v>5. Water Body</v>
      </c>
      <c r="K4546" s="71" t="str">
        <f>VLOOKUP(E4546, legend!$C$3:$G$22, 3, FALSE)</f>
        <v>5. Tubuh Air</v>
      </c>
      <c r="L4546" s="71" t="str">
        <f>VLOOKUP(E4546, legend!$C$3:$G$22, 4, FALSE)</f>
        <v>5.2. River, Lake, Ocean</v>
      </c>
      <c r="M4546" s="71" t="str">
        <f>VLOOKUP(E4546, legend!$C$3:$G$22, 5, FALSE)</f>
        <v>5.2. Sungai, Danau, Laut</v>
      </c>
      <c r="N4546" s="71" t="str">
        <f>VLOOKUP(C4546,geocode!$A$1:$C$40,2,false)</f>
        <v>Island buffered 20 km</v>
      </c>
      <c r="O4546" s="71" t="str">
        <f>VLOOKUP(C4546,geocode!$A$1:$C$40,3,false)</f>
        <v>Island buffered 20 km</v>
      </c>
      <c r="P4546" s="71">
        <v>2000.0</v>
      </c>
      <c r="Q4546" s="71">
        <v>2023.0</v>
      </c>
    </row>
    <row r="4547" ht="15.75" hidden="1" customHeight="1">
      <c r="B4547" s="71">
        <v>0.893331817626953</v>
      </c>
      <c r="C4547" s="71">
        <v>5.0</v>
      </c>
      <c r="D4547" s="71">
        <v>35.0</v>
      </c>
      <c r="E4547" s="71">
        <v>35.0</v>
      </c>
      <c r="F4547" s="71" t="str">
        <f>VLOOKUP(D4547, legend!$C$3:$G$22, 2, FALSE)</f>
        <v>3. Agriculture</v>
      </c>
      <c r="G4547" s="71" t="str">
        <f>VLOOKUP(D4547, legend!$C$3:$G$22, 3, FALSE)</f>
        <v>3. Pertanian</v>
      </c>
      <c r="H4547" s="71" t="str">
        <f>VLOOKUP(D4547, legend!$C$3:$G$22, 4, FALSE)</f>
        <v>3.2. Oil Palm</v>
      </c>
      <c r="I4547" s="71" t="str">
        <f>VLOOKUP(D4547, legend!$C$3:$G$22, 5, FALSE)</f>
        <v>3.2. Sawit</v>
      </c>
      <c r="J4547" s="71" t="str">
        <f>VLOOKUP(E4547, legend!$C$3:$G$22, 2, FALSE)</f>
        <v>3. Agriculture</v>
      </c>
      <c r="K4547" s="71" t="str">
        <f>VLOOKUP(E4547, legend!$C$3:$G$22, 3, FALSE)</f>
        <v>3. Pertanian</v>
      </c>
      <c r="L4547" s="71" t="str">
        <f>VLOOKUP(E4547, legend!$C$3:$G$22, 4, FALSE)</f>
        <v>3.2. Oil Palm</v>
      </c>
      <c r="M4547" s="71" t="str">
        <f>VLOOKUP(E4547, legend!$C$3:$G$22, 5, FALSE)</f>
        <v>3.2. Sawit</v>
      </c>
      <c r="N4547" s="71" t="str">
        <f>VLOOKUP(C4547,geocode!$A$1:$C$40,2,false)</f>
        <v>Island buffered 20 km</v>
      </c>
      <c r="O4547" s="71" t="str">
        <f>VLOOKUP(C4547,geocode!$A$1:$C$40,3,false)</f>
        <v>Island buffered 20 km</v>
      </c>
      <c r="P4547" s="71">
        <v>2000.0</v>
      </c>
      <c r="Q4547" s="71">
        <v>2023.0</v>
      </c>
    </row>
    <row r="4548" ht="15.75" hidden="1" customHeight="1">
      <c r="B4548" s="71">
        <v>0.443525372314453</v>
      </c>
      <c r="C4548" s="71">
        <v>5.0</v>
      </c>
      <c r="D4548" s="71">
        <v>40.0</v>
      </c>
      <c r="E4548" s="71">
        <v>5.0</v>
      </c>
      <c r="F4548" s="71" t="str">
        <f>VLOOKUP(D4548, legend!$C$3:$G$22, 2, FALSE)</f>
        <v>3. Agriculture</v>
      </c>
      <c r="G4548" s="71" t="str">
        <f>VLOOKUP(D4548, legend!$C$3:$G$22, 3, FALSE)</f>
        <v>3. Pertanian</v>
      </c>
      <c r="H4548" s="71" t="str">
        <f>VLOOKUP(D4548, legend!$C$3:$G$22, 4, FALSE)</f>
        <v>3.1. Rice Paddy</v>
      </c>
      <c r="I4548" s="71" t="str">
        <f>VLOOKUP(D4548, legend!$C$3:$G$22, 5, FALSE)</f>
        <v>3.1. Sawah</v>
      </c>
      <c r="J4548" s="71" t="str">
        <f>VLOOKUP(E4548, legend!$C$3:$G$22, 2, FALSE)</f>
        <v>1. Forest </v>
      </c>
      <c r="K4548" s="71" t="str">
        <f>VLOOKUP(E4548, legend!$C$3:$G$22, 3, FALSE)</f>
        <v>1. Hutan</v>
      </c>
      <c r="L4548" s="71" t="str">
        <f>VLOOKUP(E4548, legend!$C$3:$G$22, 4, FALSE)</f>
        <v>1.2. Mangrove</v>
      </c>
      <c r="M4548" s="71" t="str">
        <f>VLOOKUP(E4548, legend!$C$3:$G$22, 5, FALSE)</f>
        <v>1.2. Mangrove</v>
      </c>
      <c r="N4548" s="71" t="str">
        <f>VLOOKUP(C4548,geocode!$A$1:$C$40,2,false)</f>
        <v>Island buffered 20 km</v>
      </c>
      <c r="O4548" s="71" t="str">
        <f>VLOOKUP(C4548,geocode!$A$1:$C$40,3,false)</f>
        <v>Island buffered 20 km</v>
      </c>
      <c r="P4548" s="71">
        <v>2000.0</v>
      </c>
      <c r="Q4548" s="71">
        <v>2023.0</v>
      </c>
    </row>
    <row r="4549" ht="15.75" hidden="1" customHeight="1">
      <c r="B4549" s="71">
        <v>0.708458868408203</v>
      </c>
      <c r="C4549" s="71">
        <v>5.0</v>
      </c>
      <c r="D4549" s="71">
        <v>40.0</v>
      </c>
      <c r="E4549" s="71">
        <v>13.0</v>
      </c>
      <c r="F4549" s="71" t="str">
        <f>VLOOKUP(D4549, legend!$C$3:$G$22, 2, FALSE)</f>
        <v>3. Agriculture</v>
      </c>
      <c r="G4549" s="71" t="str">
        <f>VLOOKUP(D4549, legend!$C$3:$G$22, 3, FALSE)</f>
        <v>3. Pertanian</v>
      </c>
      <c r="H4549" s="71" t="str">
        <f>VLOOKUP(D4549, legend!$C$3:$G$22, 4, FALSE)</f>
        <v>3.1. Rice Paddy</v>
      </c>
      <c r="I4549" s="71" t="str">
        <f>VLOOKUP(D4549, legend!$C$3:$G$22, 5, FALSE)</f>
        <v>3.1. Sawah</v>
      </c>
      <c r="J4549" s="71" t="str">
        <f>VLOOKUP(E4549, legend!$C$3:$G$22, 2, FALSE)</f>
        <v>2. Non-Forest Natural Vegetation</v>
      </c>
      <c r="K4549" s="71" t="str">
        <f>VLOOKUP(E4549, legend!$C$3:$G$22, 3, FALSE)</f>
        <v>2. Tumbuhan Non-Hutan Lainnya</v>
      </c>
      <c r="L4549" s="71" t="str">
        <f>VLOOKUP(E4549, legend!$C$3:$G$22, 4, FALSE)</f>
        <v>2.1. Other Natural Vegetation</v>
      </c>
      <c r="M4549" s="71" t="str">
        <f>VLOOKUP(E4549, legend!$C$3:$G$22, 5, FALSE)</f>
        <v>2.1. Tumbuhan Non-Hutan Lainnya</v>
      </c>
      <c r="N4549" s="71" t="str">
        <f>VLOOKUP(C4549,geocode!$A$1:$C$40,2,false)</f>
        <v>Island buffered 20 km</v>
      </c>
      <c r="O4549" s="71" t="str">
        <f>VLOOKUP(C4549,geocode!$A$1:$C$40,3,false)</f>
        <v>Island buffered 20 km</v>
      </c>
      <c r="P4549" s="71">
        <v>2000.0</v>
      </c>
      <c r="Q4549" s="71">
        <v>2023.0</v>
      </c>
    </row>
    <row r="4550" ht="15.75" hidden="1" customHeight="1">
      <c r="B4550" s="71">
        <v>0.707568841552734</v>
      </c>
      <c r="C4550" s="71">
        <v>5.0</v>
      </c>
      <c r="D4550" s="71">
        <v>40.0</v>
      </c>
      <c r="E4550" s="71">
        <v>21.0</v>
      </c>
      <c r="F4550" s="71" t="str">
        <f>VLOOKUP(D4550, legend!$C$3:$G$22, 2, FALSE)</f>
        <v>3. Agriculture</v>
      </c>
      <c r="G4550" s="71" t="str">
        <f>VLOOKUP(D4550, legend!$C$3:$G$22, 3, FALSE)</f>
        <v>3. Pertanian</v>
      </c>
      <c r="H4550" s="71" t="str">
        <f>VLOOKUP(D4550, legend!$C$3:$G$22, 4, FALSE)</f>
        <v>3.1. Rice Paddy</v>
      </c>
      <c r="I4550" s="71" t="str">
        <f>VLOOKUP(D4550, legend!$C$3:$G$22, 5, FALSE)</f>
        <v>3.1. Sawah</v>
      </c>
      <c r="J4550" s="71" t="str">
        <f>VLOOKUP(E4550, legend!$C$3:$G$22, 2, FALSE)</f>
        <v>3. Agriculture</v>
      </c>
      <c r="K4550" s="71" t="str">
        <f>VLOOKUP(E4550, legend!$C$3:$G$22, 3, FALSE)</f>
        <v>3. Pertanian</v>
      </c>
      <c r="L4550" s="71" t="str">
        <f>VLOOKUP(E4550, legend!$C$3:$G$22, 4, FALSE)</f>
        <v>3.4. Other Agriculture</v>
      </c>
      <c r="M4550" s="71" t="str">
        <f>VLOOKUP(E4550, legend!$C$3:$G$22, 5, FALSE)</f>
        <v>3.4. Pertanian Lainnya </v>
      </c>
      <c r="N4550" s="71" t="str">
        <f>VLOOKUP(C4550,geocode!$A$1:$C$40,2,false)</f>
        <v>Island buffered 20 km</v>
      </c>
      <c r="O4550" s="71" t="str">
        <f>VLOOKUP(C4550,geocode!$A$1:$C$40,3,false)</f>
        <v>Island buffered 20 km</v>
      </c>
      <c r="P4550" s="71">
        <v>2000.0</v>
      </c>
      <c r="Q4550" s="71">
        <v>2023.0</v>
      </c>
    </row>
    <row r="4551" ht="15.75" hidden="1" customHeight="1">
      <c r="B4551" s="71">
        <v>0.884999310302734</v>
      </c>
      <c r="C4551" s="71">
        <v>5.0</v>
      </c>
      <c r="D4551" s="71">
        <v>40.0</v>
      </c>
      <c r="E4551" s="71">
        <v>24.0</v>
      </c>
      <c r="F4551" s="71" t="str">
        <f>VLOOKUP(D4551, legend!$C$3:$G$22, 2, FALSE)</f>
        <v>3. Agriculture</v>
      </c>
      <c r="G4551" s="71" t="str">
        <f>VLOOKUP(D4551, legend!$C$3:$G$22, 3, FALSE)</f>
        <v>3. Pertanian</v>
      </c>
      <c r="H4551" s="71" t="str">
        <f>VLOOKUP(D4551, legend!$C$3:$G$22, 4, FALSE)</f>
        <v>3.1. Rice Paddy</v>
      </c>
      <c r="I4551" s="71" t="str">
        <f>VLOOKUP(D4551, legend!$C$3:$G$22, 5, FALSE)</f>
        <v>3.1. Sawah</v>
      </c>
      <c r="J4551" s="71" t="str">
        <f>VLOOKUP(E4551, legend!$C$3:$G$22, 2, FALSE)</f>
        <v>4. Non-Vegetated Area</v>
      </c>
      <c r="K4551" s="71" t="str">
        <f>VLOOKUP(E4551, legend!$C$3:$G$22, 3, FALSE)</f>
        <v>4. Non-Vegetasi</v>
      </c>
      <c r="L4551" s="71" t="str">
        <f>VLOOKUP(E4551, legend!$C$3:$G$22, 4, FALSE)</f>
        <v>4.2. Urban Area</v>
      </c>
      <c r="M4551" s="71" t="str">
        <f>VLOOKUP(E4551, legend!$C$3:$G$22, 5, FALSE)</f>
        <v>4.2. Pemukiman </v>
      </c>
      <c r="N4551" s="71" t="str">
        <f>VLOOKUP(C4551,geocode!$A$1:$C$40,2,false)</f>
        <v>Island buffered 20 km</v>
      </c>
      <c r="O4551" s="71" t="str">
        <f>VLOOKUP(C4551,geocode!$A$1:$C$40,3,false)</f>
        <v>Island buffered 20 km</v>
      </c>
      <c r="P4551" s="71">
        <v>2000.0</v>
      </c>
      <c r="Q4551" s="71">
        <v>2023.0</v>
      </c>
    </row>
    <row r="4552" ht="15.75" hidden="1" customHeight="1">
      <c r="B4552" s="71">
        <v>2.3880786743164</v>
      </c>
      <c r="C4552" s="71">
        <v>5.0</v>
      </c>
      <c r="D4552" s="71">
        <v>40.0</v>
      </c>
      <c r="E4552" s="71">
        <v>25.0</v>
      </c>
      <c r="F4552" s="71" t="str">
        <f>VLOOKUP(D4552, legend!$C$3:$G$22, 2, FALSE)</f>
        <v>3. Agriculture</v>
      </c>
      <c r="G4552" s="71" t="str">
        <f>VLOOKUP(D4552, legend!$C$3:$G$22, 3, FALSE)</f>
        <v>3. Pertanian</v>
      </c>
      <c r="H4552" s="71" t="str">
        <f>VLOOKUP(D4552, legend!$C$3:$G$22, 4, FALSE)</f>
        <v>3.1. Rice Paddy</v>
      </c>
      <c r="I4552" s="71" t="str">
        <f>VLOOKUP(D4552, legend!$C$3:$G$22, 5, FALSE)</f>
        <v>3.1. Sawah</v>
      </c>
      <c r="J4552" s="71" t="str">
        <f>VLOOKUP(E4552, legend!$C$3:$G$22, 2, FALSE)</f>
        <v>4. Non-Vegetated Area</v>
      </c>
      <c r="K4552" s="71" t="str">
        <f>VLOOKUP(E4552, legend!$C$3:$G$22, 3, FALSE)</f>
        <v>4. Non-Vegetasi</v>
      </c>
      <c r="L4552" s="71" t="str">
        <f>VLOOKUP(E4552, legend!$C$3:$G$22, 4, FALSE)</f>
        <v>4.3. Other Non-Vegetation</v>
      </c>
      <c r="M4552" s="71" t="str">
        <f>VLOOKUP(E4552, legend!$C$3:$G$22, 5, FALSE)</f>
        <v>4.3. Non-Vegetasi Lainnya</v>
      </c>
      <c r="N4552" s="71" t="str">
        <f>VLOOKUP(C4552,geocode!$A$1:$C$40,2,false)</f>
        <v>Island buffered 20 km</v>
      </c>
      <c r="O4552" s="71" t="str">
        <f>VLOOKUP(C4552,geocode!$A$1:$C$40,3,false)</f>
        <v>Island buffered 20 km</v>
      </c>
      <c r="P4552" s="71">
        <v>2000.0</v>
      </c>
      <c r="Q4552" s="71">
        <v>2023.0</v>
      </c>
    </row>
    <row r="4553" ht="15.75" hidden="1" customHeight="1">
      <c r="B4553" s="71">
        <v>0.266662908935546</v>
      </c>
      <c r="C4553" s="71">
        <v>5.0</v>
      </c>
      <c r="D4553" s="71">
        <v>40.0</v>
      </c>
      <c r="E4553" s="71">
        <v>31.0</v>
      </c>
      <c r="F4553" s="71" t="str">
        <f>VLOOKUP(D4553, legend!$C$3:$G$22, 2, FALSE)</f>
        <v>3. Agriculture</v>
      </c>
      <c r="G4553" s="71" t="str">
        <f>VLOOKUP(D4553, legend!$C$3:$G$22, 3, FALSE)</f>
        <v>3. Pertanian</v>
      </c>
      <c r="H4553" s="71" t="str">
        <f>VLOOKUP(D4553, legend!$C$3:$G$22, 4, FALSE)</f>
        <v>3.1. Rice Paddy</v>
      </c>
      <c r="I4553" s="71" t="str">
        <f>VLOOKUP(D4553, legend!$C$3:$G$22, 5, FALSE)</f>
        <v>3.1. Sawah</v>
      </c>
      <c r="J4553" s="71" t="str">
        <f>VLOOKUP(E4553, legend!$C$3:$G$22, 2, FALSE)</f>
        <v>5. Water Body</v>
      </c>
      <c r="K4553" s="71" t="str">
        <f>VLOOKUP(E4553, legend!$C$3:$G$22, 3, FALSE)</f>
        <v>5. Tubuh Air</v>
      </c>
      <c r="L4553" s="71" t="str">
        <f>VLOOKUP(E4553, legend!$C$3:$G$22, 4, FALSE)</f>
        <v>5.1. Aquaculture</v>
      </c>
      <c r="M4553" s="71" t="str">
        <f>VLOOKUP(E4553, legend!$C$3:$G$22, 5, FALSE)</f>
        <v>5.1. Tambak</v>
      </c>
      <c r="N4553" s="71" t="str">
        <f>VLOOKUP(C4553,geocode!$A$1:$C$40,2,false)</f>
        <v>Island buffered 20 km</v>
      </c>
      <c r="O4553" s="71" t="str">
        <f>VLOOKUP(C4553,geocode!$A$1:$C$40,3,false)</f>
        <v>Island buffered 20 km</v>
      </c>
      <c r="P4553" s="71">
        <v>2000.0</v>
      </c>
      <c r="Q4553" s="71">
        <v>2023.0</v>
      </c>
    </row>
    <row r="4554" ht="15.75" hidden="1" customHeight="1">
      <c r="B4554" s="71">
        <v>3.45498623657226</v>
      </c>
      <c r="C4554" s="71">
        <v>5.0</v>
      </c>
      <c r="D4554" s="71">
        <v>40.0</v>
      </c>
      <c r="E4554" s="71">
        <v>33.0</v>
      </c>
      <c r="F4554" s="71" t="str">
        <f>VLOOKUP(D4554, legend!$C$3:$G$22, 2, FALSE)</f>
        <v>3. Agriculture</v>
      </c>
      <c r="G4554" s="71" t="str">
        <f>VLOOKUP(D4554, legend!$C$3:$G$22, 3, FALSE)</f>
        <v>3. Pertanian</v>
      </c>
      <c r="H4554" s="71" t="str">
        <f>VLOOKUP(D4554, legend!$C$3:$G$22, 4, FALSE)</f>
        <v>3.1. Rice Paddy</v>
      </c>
      <c r="I4554" s="71" t="str">
        <f>VLOOKUP(D4554, legend!$C$3:$G$22, 5, FALSE)</f>
        <v>3.1. Sawah</v>
      </c>
      <c r="J4554" s="71" t="str">
        <f>VLOOKUP(E4554, legend!$C$3:$G$22, 2, FALSE)</f>
        <v>5. Water Body</v>
      </c>
      <c r="K4554" s="71" t="str">
        <f>VLOOKUP(E4554, legend!$C$3:$G$22, 3, FALSE)</f>
        <v>5. Tubuh Air</v>
      </c>
      <c r="L4554" s="71" t="str">
        <f>VLOOKUP(E4554, legend!$C$3:$G$22, 4, FALSE)</f>
        <v>5.2. River, Lake, Ocean</v>
      </c>
      <c r="M4554" s="71" t="str">
        <f>VLOOKUP(E4554, legend!$C$3:$G$22, 5, FALSE)</f>
        <v>5.2. Sungai, Danau, Laut</v>
      </c>
      <c r="N4554" s="71" t="str">
        <f>VLOOKUP(C4554,geocode!$A$1:$C$40,2,false)</f>
        <v>Island buffered 20 km</v>
      </c>
      <c r="O4554" s="71" t="str">
        <f>VLOOKUP(C4554,geocode!$A$1:$C$40,3,false)</f>
        <v>Island buffered 20 km</v>
      </c>
      <c r="P4554" s="71">
        <v>2000.0</v>
      </c>
      <c r="Q4554" s="71">
        <v>2023.0</v>
      </c>
    </row>
    <row r="4555" ht="15.75" hidden="1" customHeight="1">
      <c r="B4555" s="71">
        <v>18.7601583618164</v>
      </c>
      <c r="C4555" s="71">
        <v>5.0</v>
      </c>
      <c r="D4555" s="71">
        <v>40.0</v>
      </c>
      <c r="E4555" s="71">
        <v>40.0</v>
      </c>
      <c r="F4555" s="71" t="str">
        <f>VLOOKUP(D4555, legend!$C$3:$G$22, 2, FALSE)</f>
        <v>3. Agriculture</v>
      </c>
      <c r="G4555" s="71" t="str">
        <f>VLOOKUP(D4555, legend!$C$3:$G$22, 3, FALSE)</f>
        <v>3. Pertanian</v>
      </c>
      <c r="H4555" s="71" t="str">
        <f>VLOOKUP(D4555, legend!$C$3:$G$22, 4, FALSE)</f>
        <v>3.1. Rice Paddy</v>
      </c>
      <c r="I4555" s="71" t="str">
        <f>VLOOKUP(D4555, legend!$C$3:$G$22, 5, FALSE)</f>
        <v>3.1. Sawah</v>
      </c>
      <c r="J4555" s="71" t="str">
        <f>VLOOKUP(E4555, legend!$C$3:$G$22, 2, FALSE)</f>
        <v>3. Agriculture</v>
      </c>
      <c r="K4555" s="71" t="str">
        <f>VLOOKUP(E4555, legend!$C$3:$G$22, 3, FALSE)</f>
        <v>3. Pertanian</v>
      </c>
      <c r="L4555" s="71" t="str">
        <f>VLOOKUP(E4555, legend!$C$3:$G$22, 4, FALSE)</f>
        <v>3.1. Rice Paddy</v>
      </c>
      <c r="M4555" s="71" t="str">
        <f>VLOOKUP(E4555, legend!$C$3:$G$22, 5, FALSE)</f>
        <v>3.1. Sawah</v>
      </c>
      <c r="N4555" s="71" t="str">
        <f>VLOOKUP(C4555,geocode!$A$1:$C$40,2,false)</f>
        <v>Island buffered 20 km</v>
      </c>
      <c r="O4555" s="71" t="str">
        <f>VLOOKUP(C4555,geocode!$A$1:$C$40,3,false)</f>
        <v>Island buffered 20 km</v>
      </c>
      <c r="P4555" s="71">
        <v>2000.0</v>
      </c>
      <c r="Q4555" s="71">
        <v>2023.0</v>
      </c>
    </row>
    <row r="4556" ht="15.75" hidden="1" customHeight="1">
      <c r="B4556" s="71">
        <v>0.0891871154785156</v>
      </c>
      <c r="C4556" s="71">
        <v>5.0</v>
      </c>
      <c r="D4556" s="71">
        <v>76.0</v>
      </c>
      <c r="E4556" s="71">
        <v>5.0</v>
      </c>
      <c r="F4556" s="71" t="str">
        <f>VLOOKUP(D4556, legend!$C$3:$G$22, 2, FALSE)</f>
        <v>1. Forest </v>
      </c>
      <c r="G4556" s="71" t="str">
        <f>VLOOKUP(D4556, legend!$C$3:$G$22, 3, FALSE)</f>
        <v>1. Hutan</v>
      </c>
      <c r="H4556" s="71" t="str">
        <f>VLOOKUP(D4556, legend!$C$3:$G$22, 4, FALSE)</f>
        <v>1.3 Peat swamp forest</v>
      </c>
      <c r="I4556" s="71" t="str">
        <f>VLOOKUP(D4556, legend!$C$3:$G$22, 5, FALSE)</f>
        <v>1.3 Hutan rawa gambut</v>
      </c>
      <c r="J4556" s="71" t="str">
        <f>VLOOKUP(E4556, legend!$C$3:$G$22, 2, FALSE)</f>
        <v>1. Forest </v>
      </c>
      <c r="K4556" s="71" t="str">
        <f>VLOOKUP(E4556, legend!$C$3:$G$22, 3, FALSE)</f>
        <v>1. Hutan</v>
      </c>
      <c r="L4556" s="71" t="str">
        <f>VLOOKUP(E4556, legend!$C$3:$G$22, 4, FALSE)</f>
        <v>1.2. Mangrove</v>
      </c>
      <c r="M4556" s="71" t="str">
        <f>VLOOKUP(E4556, legend!$C$3:$G$22, 5, FALSE)</f>
        <v>1.2. Mangrove</v>
      </c>
      <c r="N4556" s="71" t="str">
        <f>VLOOKUP(C4556,geocode!$A$1:$C$40,2,false)</f>
        <v>Island buffered 20 km</v>
      </c>
      <c r="O4556" s="71" t="str">
        <f>VLOOKUP(C4556,geocode!$A$1:$C$40,3,false)</f>
        <v>Island buffered 20 km</v>
      </c>
      <c r="P4556" s="71">
        <v>2000.0</v>
      </c>
      <c r="Q4556" s="71">
        <v>2023.0</v>
      </c>
    </row>
    <row r="4557" ht="15.75" hidden="1" customHeight="1">
      <c r="B4557" s="71">
        <v>0.357325317382812</v>
      </c>
      <c r="C4557" s="71">
        <v>5.0</v>
      </c>
      <c r="D4557" s="71">
        <v>76.0</v>
      </c>
      <c r="E4557" s="71">
        <v>33.0</v>
      </c>
      <c r="F4557" s="71" t="str">
        <f>VLOOKUP(D4557, legend!$C$3:$G$22, 2, FALSE)</f>
        <v>1. Forest </v>
      </c>
      <c r="G4557" s="71" t="str">
        <f>VLOOKUP(D4557, legend!$C$3:$G$22, 3, FALSE)</f>
        <v>1. Hutan</v>
      </c>
      <c r="H4557" s="71" t="str">
        <f>VLOOKUP(D4557, legend!$C$3:$G$22, 4, FALSE)</f>
        <v>1.3 Peat swamp forest</v>
      </c>
      <c r="I4557" s="71" t="str">
        <f>VLOOKUP(D4557, legend!$C$3:$G$22, 5, FALSE)</f>
        <v>1.3 Hutan rawa gambut</v>
      </c>
      <c r="J4557" s="71" t="str">
        <f>VLOOKUP(E4557, legend!$C$3:$G$22, 2, FALSE)</f>
        <v>5. Water Body</v>
      </c>
      <c r="K4557" s="71" t="str">
        <f>VLOOKUP(E4557, legend!$C$3:$G$22, 3, FALSE)</f>
        <v>5. Tubuh Air</v>
      </c>
      <c r="L4557" s="71" t="str">
        <f>VLOOKUP(E4557, legend!$C$3:$G$22, 4, FALSE)</f>
        <v>5.2. River, Lake, Ocean</v>
      </c>
      <c r="M4557" s="71" t="str">
        <f>VLOOKUP(E4557, legend!$C$3:$G$22, 5, FALSE)</f>
        <v>5.2. Sungai, Danau, Laut</v>
      </c>
      <c r="N4557" s="71" t="str">
        <f>VLOOKUP(C4557,geocode!$A$1:$C$40,2,false)</f>
        <v>Island buffered 20 km</v>
      </c>
      <c r="O4557" s="71" t="str">
        <f>VLOOKUP(C4557,geocode!$A$1:$C$40,3,false)</f>
        <v>Island buffered 20 km</v>
      </c>
      <c r="P4557" s="71">
        <v>2000.0</v>
      </c>
      <c r="Q4557" s="71">
        <v>2023.0</v>
      </c>
    </row>
    <row r="4558" ht="15.75" hidden="1" customHeight="1">
      <c r="B4558" s="71">
        <v>0.178690185546875</v>
      </c>
      <c r="C4558" s="71">
        <v>5.0</v>
      </c>
      <c r="D4558" s="71">
        <v>76.0</v>
      </c>
      <c r="E4558" s="71">
        <v>76.0</v>
      </c>
      <c r="F4558" s="71" t="str">
        <f>VLOOKUP(D4558, legend!$C$3:$G$22, 2, FALSE)</f>
        <v>1. Forest </v>
      </c>
      <c r="G4558" s="71" t="str">
        <f>VLOOKUP(D4558, legend!$C$3:$G$22, 3, FALSE)</f>
        <v>1. Hutan</v>
      </c>
      <c r="H4558" s="71" t="str">
        <f>VLOOKUP(D4558, legend!$C$3:$G$22, 4, FALSE)</f>
        <v>1.3 Peat swamp forest</v>
      </c>
      <c r="I4558" s="71" t="str">
        <f>VLOOKUP(D4558, legend!$C$3:$G$22, 5, FALSE)</f>
        <v>1.3 Hutan rawa gambut</v>
      </c>
      <c r="J4558" s="71" t="str">
        <f>VLOOKUP(E4558, legend!$C$3:$G$22, 2, FALSE)</f>
        <v>1. Forest </v>
      </c>
      <c r="K4558" s="71" t="str">
        <f>VLOOKUP(E4558, legend!$C$3:$G$22, 3, FALSE)</f>
        <v>1. Hutan</v>
      </c>
      <c r="L4558" s="71" t="str">
        <f>VLOOKUP(E4558, legend!$C$3:$G$22, 4, FALSE)</f>
        <v>1.3 Peat swamp forest</v>
      </c>
      <c r="M4558" s="71" t="str">
        <f>VLOOKUP(E4558, legend!$C$3:$G$22, 5, FALSE)</f>
        <v>1.3 Hutan rawa gambut</v>
      </c>
      <c r="N4558" s="71" t="str">
        <f>VLOOKUP(C4558,geocode!$A$1:$C$40,2,false)</f>
        <v>Island buffered 20 km</v>
      </c>
      <c r="O4558" s="71" t="str">
        <f>VLOOKUP(C4558,geocode!$A$1:$C$40,3,false)</f>
        <v>Island buffered 20 km</v>
      </c>
      <c r="P4558" s="71">
        <v>2000.0</v>
      </c>
      <c r="Q4558" s="71">
        <v>2023.0</v>
      </c>
    </row>
    <row r="4559" ht="15.75" hidden="1" customHeight="1">
      <c r="B4559" s="71">
        <v>118.657082635498</v>
      </c>
      <c r="C4559" s="71">
        <v>5.0</v>
      </c>
      <c r="D4559" s="71">
        <v>3.0</v>
      </c>
      <c r="E4559" s="71">
        <v>3.0</v>
      </c>
      <c r="F4559" s="71" t="str">
        <f>VLOOKUP(D4559, legend!$C$3:$G$22, 2, FALSE)</f>
        <v>1. Forest </v>
      </c>
      <c r="G4559" s="71" t="str">
        <f>VLOOKUP(D4559, legend!$C$3:$G$22, 3, FALSE)</f>
        <v>1. Hutan</v>
      </c>
      <c r="H4559" s="71" t="str">
        <f>VLOOKUP(D4559, legend!$C$3:$G$22, 4, FALSE)</f>
        <v>1.1. Forest Formation</v>
      </c>
      <c r="I4559" s="71" t="str">
        <f>VLOOKUP(D4559, legend!$C$3:$G$22, 5, FALSE)</f>
        <v>1.1. Formasi Hutan</v>
      </c>
      <c r="J4559" s="71" t="str">
        <f>VLOOKUP(E4559, legend!$C$3:$G$22, 2, FALSE)</f>
        <v>1. Forest </v>
      </c>
      <c r="K4559" s="71" t="str">
        <f>VLOOKUP(E4559, legend!$C$3:$G$22, 3, FALSE)</f>
        <v>1. Hutan</v>
      </c>
      <c r="L4559" s="71" t="str">
        <f>VLOOKUP(E4559, legend!$C$3:$G$22, 4, FALSE)</f>
        <v>1.1. Forest Formation</v>
      </c>
      <c r="M4559" s="71" t="str">
        <f>VLOOKUP(E4559, legend!$C$3:$G$22, 5, FALSE)</f>
        <v>1.1. Formasi Hutan</v>
      </c>
      <c r="N4559" s="71" t="str">
        <f>VLOOKUP(C4559,geocode!$A$1:$C$40,2,false)</f>
        <v>Island buffered 20 km</v>
      </c>
      <c r="O4559" s="71" t="str">
        <f>VLOOKUP(C4559,geocode!$A$1:$C$40,3,false)</f>
        <v>Island buffered 20 km</v>
      </c>
      <c r="P4559" s="71">
        <v>2000.0</v>
      </c>
      <c r="Q4559" s="71">
        <v>2023.0</v>
      </c>
    </row>
    <row r="4560" ht="15.75" hidden="1" customHeight="1">
      <c r="B4560" s="71">
        <v>5.26872274169921</v>
      </c>
      <c r="C4560" s="71">
        <v>5.0</v>
      </c>
      <c r="D4560" s="71">
        <v>3.0</v>
      </c>
      <c r="E4560" s="71">
        <v>5.0</v>
      </c>
      <c r="F4560" s="71" t="str">
        <f>VLOOKUP(D4560, legend!$C$3:$G$22, 2, FALSE)</f>
        <v>1. Forest </v>
      </c>
      <c r="G4560" s="71" t="str">
        <f>VLOOKUP(D4560, legend!$C$3:$G$22, 3, FALSE)</f>
        <v>1. Hutan</v>
      </c>
      <c r="H4560" s="71" t="str">
        <f>VLOOKUP(D4560, legend!$C$3:$G$22, 4, FALSE)</f>
        <v>1.1. Forest Formation</v>
      </c>
      <c r="I4560" s="71" t="str">
        <f>VLOOKUP(D4560, legend!$C$3:$G$22, 5, FALSE)</f>
        <v>1.1. Formasi Hutan</v>
      </c>
      <c r="J4560" s="71" t="str">
        <f>VLOOKUP(E4560, legend!$C$3:$G$22, 2, FALSE)</f>
        <v>1. Forest </v>
      </c>
      <c r="K4560" s="71" t="str">
        <f>VLOOKUP(E4560, legend!$C$3:$G$22, 3, FALSE)</f>
        <v>1. Hutan</v>
      </c>
      <c r="L4560" s="71" t="str">
        <f>VLOOKUP(E4560, legend!$C$3:$G$22, 4, FALSE)</f>
        <v>1.2. Mangrove</v>
      </c>
      <c r="M4560" s="71" t="str">
        <f>VLOOKUP(E4560, legend!$C$3:$G$22, 5, FALSE)</f>
        <v>1.2. Mangrove</v>
      </c>
      <c r="N4560" s="71" t="str">
        <f>VLOOKUP(C4560,geocode!$A$1:$C$40,2,false)</f>
        <v>Island buffered 20 km</v>
      </c>
      <c r="O4560" s="71" t="str">
        <f>VLOOKUP(C4560,geocode!$A$1:$C$40,3,false)</f>
        <v>Island buffered 20 km</v>
      </c>
      <c r="P4560" s="71">
        <v>2000.0</v>
      </c>
      <c r="Q4560" s="71">
        <v>2023.0</v>
      </c>
    </row>
    <row r="4561" ht="15.75" hidden="1" customHeight="1">
      <c r="B4561" s="71">
        <v>29.9962522521972</v>
      </c>
      <c r="C4561" s="71">
        <v>5.0</v>
      </c>
      <c r="D4561" s="71">
        <v>3.0</v>
      </c>
      <c r="E4561" s="71">
        <v>13.0</v>
      </c>
      <c r="F4561" s="71" t="str">
        <f>VLOOKUP(D4561, legend!$C$3:$G$22, 2, FALSE)</f>
        <v>1. Forest </v>
      </c>
      <c r="G4561" s="71" t="str">
        <f>VLOOKUP(D4561, legend!$C$3:$G$22, 3, FALSE)</f>
        <v>1. Hutan</v>
      </c>
      <c r="H4561" s="71" t="str">
        <f>VLOOKUP(D4561, legend!$C$3:$G$22, 4, FALSE)</f>
        <v>1.1. Forest Formation</v>
      </c>
      <c r="I4561" s="71" t="str">
        <f>VLOOKUP(D4561, legend!$C$3:$G$22, 5, FALSE)</f>
        <v>1.1. Formasi Hutan</v>
      </c>
      <c r="J4561" s="71" t="str">
        <f>VLOOKUP(E4561, legend!$C$3:$G$22, 2, FALSE)</f>
        <v>2. Non-Forest Natural Vegetation</v>
      </c>
      <c r="K4561" s="71" t="str">
        <f>VLOOKUP(E4561, legend!$C$3:$G$22, 3, FALSE)</f>
        <v>2. Tumbuhan Non-Hutan Lainnya</v>
      </c>
      <c r="L4561" s="71" t="str">
        <f>VLOOKUP(E4561, legend!$C$3:$G$22, 4, FALSE)</f>
        <v>2.1. Other Natural Vegetation</v>
      </c>
      <c r="M4561" s="71" t="str">
        <f>VLOOKUP(E4561, legend!$C$3:$G$22, 5, FALSE)</f>
        <v>2.1. Tumbuhan Non-Hutan Lainnya</v>
      </c>
      <c r="N4561" s="71" t="str">
        <f>VLOOKUP(C4561,geocode!$A$1:$C$40,2,false)</f>
        <v>Island buffered 20 km</v>
      </c>
      <c r="O4561" s="71" t="str">
        <f>VLOOKUP(C4561,geocode!$A$1:$C$40,3,false)</f>
        <v>Island buffered 20 km</v>
      </c>
      <c r="P4561" s="71">
        <v>2000.0</v>
      </c>
      <c r="Q4561" s="71">
        <v>2023.0</v>
      </c>
    </row>
    <row r="4562" ht="15.75" hidden="1" customHeight="1">
      <c r="B4562" s="71">
        <v>12.2928068908691</v>
      </c>
      <c r="C4562" s="71">
        <v>5.0</v>
      </c>
      <c r="D4562" s="71">
        <v>3.0</v>
      </c>
      <c r="E4562" s="71">
        <v>21.0</v>
      </c>
      <c r="F4562" s="71" t="str">
        <f>VLOOKUP(D4562, legend!$C$3:$G$22, 2, FALSE)</f>
        <v>1. Forest </v>
      </c>
      <c r="G4562" s="71" t="str">
        <f>VLOOKUP(D4562, legend!$C$3:$G$22, 3, FALSE)</f>
        <v>1. Hutan</v>
      </c>
      <c r="H4562" s="71" t="str">
        <f>VLOOKUP(D4562, legend!$C$3:$G$22, 4, FALSE)</f>
        <v>1.1. Forest Formation</v>
      </c>
      <c r="I4562" s="71" t="str">
        <f>VLOOKUP(D4562, legend!$C$3:$G$22, 5, FALSE)</f>
        <v>1.1. Formasi Hutan</v>
      </c>
      <c r="J4562" s="71" t="str">
        <f>VLOOKUP(E4562, legend!$C$3:$G$22, 2, FALSE)</f>
        <v>3. Agriculture</v>
      </c>
      <c r="K4562" s="71" t="str">
        <f>VLOOKUP(E4562, legend!$C$3:$G$22, 3, FALSE)</f>
        <v>3. Pertanian</v>
      </c>
      <c r="L4562" s="71" t="str">
        <f>VLOOKUP(E4562, legend!$C$3:$G$22, 4, FALSE)</f>
        <v>3.4. Other Agriculture</v>
      </c>
      <c r="M4562" s="71" t="str">
        <f>VLOOKUP(E4562, legend!$C$3:$G$22, 5, FALSE)</f>
        <v>3.4. Pertanian Lainnya </v>
      </c>
      <c r="N4562" s="71" t="str">
        <f>VLOOKUP(C4562,geocode!$A$1:$C$40,2,false)</f>
        <v>Island buffered 20 km</v>
      </c>
      <c r="O4562" s="71" t="str">
        <f>VLOOKUP(C4562,geocode!$A$1:$C$40,3,false)</f>
        <v>Island buffered 20 km</v>
      </c>
      <c r="P4562" s="71">
        <v>2000.0</v>
      </c>
      <c r="Q4562" s="71">
        <v>2023.0</v>
      </c>
    </row>
    <row r="4563" ht="15.75" hidden="1" customHeight="1">
      <c r="B4563" s="71">
        <v>0.446414251708984</v>
      </c>
      <c r="C4563" s="71">
        <v>5.0</v>
      </c>
      <c r="D4563" s="71">
        <v>3.0</v>
      </c>
      <c r="E4563" s="71">
        <v>24.0</v>
      </c>
      <c r="F4563" s="71" t="str">
        <f>VLOOKUP(D4563, legend!$C$3:$G$22, 2, FALSE)</f>
        <v>1. Forest </v>
      </c>
      <c r="G4563" s="71" t="str">
        <f>VLOOKUP(D4563, legend!$C$3:$G$22, 3, FALSE)</f>
        <v>1. Hutan</v>
      </c>
      <c r="H4563" s="71" t="str">
        <f>VLOOKUP(D4563, legend!$C$3:$G$22, 4, FALSE)</f>
        <v>1.1. Forest Formation</v>
      </c>
      <c r="I4563" s="71" t="str">
        <f>VLOOKUP(D4563, legend!$C$3:$G$22, 5, FALSE)</f>
        <v>1.1. Formasi Hutan</v>
      </c>
      <c r="J4563" s="71" t="str">
        <f>VLOOKUP(E4563, legend!$C$3:$G$22, 2, FALSE)</f>
        <v>4. Non-Vegetated Area</v>
      </c>
      <c r="K4563" s="71" t="str">
        <f>VLOOKUP(E4563, legend!$C$3:$G$22, 3, FALSE)</f>
        <v>4. Non-Vegetasi</v>
      </c>
      <c r="L4563" s="71" t="str">
        <f>VLOOKUP(E4563, legend!$C$3:$G$22, 4, FALSE)</f>
        <v>4.2. Urban Area</v>
      </c>
      <c r="M4563" s="71" t="str">
        <f>VLOOKUP(E4563, legend!$C$3:$G$22, 5, FALSE)</f>
        <v>4.2. Pemukiman </v>
      </c>
      <c r="N4563" s="71" t="str">
        <f>VLOOKUP(C4563,geocode!$A$1:$C$40,2,false)</f>
        <v>Island buffered 20 km</v>
      </c>
      <c r="O4563" s="71" t="str">
        <f>VLOOKUP(C4563,geocode!$A$1:$C$40,3,false)</f>
        <v>Island buffered 20 km</v>
      </c>
      <c r="P4563" s="71">
        <v>2000.0</v>
      </c>
      <c r="Q4563" s="71">
        <v>2023.0</v>
      </c>
    </row>
    <row r="4564" ht="15.75" hidden="1" customHeight="1">
      <c r="B4564" s="71">
        <v>2.58387642822265</v>
      </c>
      <c r="C4564" s="71">
        <v>5.0</v>
      </c>
      <c r="D4564" s="71">
        <v>3.0</v>
      </c>
      <c r="E4564" s="71">
        <v>25.0</v>
      </c>
      <c r="F4564" s="71" t="str">
        <f>VLOOKUP(D4564, legend!$C$3:$G$22, 2, FALSE)</f>
        <v>1. Forest </v>
      </c>
      <c r="G4564" s="71" t="str">
        <f>VLOOKUP(D4564, legend!$C$3:$G$22, 3, FALSE)</f>
        <v>1. Hutan</v>
      </c>
      <c r="H4564" s="71" t="str">
        <f>VLOOKUP(D4564, legend!$C$3:$G$22, 4, FALSE)</f>
        <v>1.1. Forest Formation</v>
      </c>
      <c r="I4564" s="71" t="str">
        <f>VLOOKUP(D4564, legend!$C$3:$G$22, 5, FALSE)</f>
        <v>1.1. Formasi Hutan</v>
      </c>
      <c r="J4564" s="71" t="str">
        <f>VLOOKUP(E4564, legend!$C$3:$G$22, 2, FALSE)</f>
        <v>4. Non-Vegetated Area</v>
      </c>
      <c r="K4564" s="71" t="str">
        <f>VLOOKUP(E4564, legend!$C$3:$G$22, 3, FALSE)</f>
        <v>4. Non-Vegetasi</v>
      </c>
      <c r="L4564" s="71" t="str">
        <f>VLOOKUP(E4564, legend!$C$3:$G$22, 4, FALSE)</f>
        <v>4.3. Other Non-Vegetation</v>
      </c>
      <c r="M4564" s="71" t="str">
        <f>VLOOKUP(E4564, legend!$C$3:$G$22, 5, FALSE)</f>
        <v>4.3. Non-Vegetasi Lainnya</v>
      </c>
      <c r="N4564" s="71" t="str">
        <f>VLOOKUP(C4564,geocode!$A$1:$C$40,2,false)</f>
        <v>Island buffered 20 km</v>
      </c>
      <c r="O4564" s="71" t="str">
        <f>VLOOKUP(C4564,geocode!$A$1:$C$40,3,false)</f>
        <v>Island buffered 20 km</v>
      </c>
      <c r="P4564" s="71">
        <v>2000.0</v>
      </c>
      <c r="Q4564" s="71">
        <v>2023.0</v>
      </c>
    </row>
    <row r="4565" ht="15.75" hidden="1" customHeight="1">
      <c r="B4565" s="71">
        <v>1.24932553710937</v>
      </c>
      <c r="C4565" s="71">
        <v>5.0</v>
      </c>
      <c r="D4565" s="71">
        <v>3.0</v>
      </c>
      <c r="E4565" s="71">
        <v>30.0</v>
      </c>
      <c r="F4565" s="71" t="str">
        <f>VLOOKUP(D4565, legend!$C$3:$G$22, 2, FALSE)</f>
        <v>1. Forest </v>
      </c>
      <c r="G4565" s="71" t="str">
        <f>VLOOKUP(D4565, legend!$C$3:$G$22, 3, FALSE)</f>
        <v>1. Hutan</v>
      </c>
      <c r="H4565" s="71" t="str">
        <f>VLOOKUP(D4565, legend!$C$3:$G$22, 4, FALSE)</f>
        <v>1.1. Forest Formation</v>
      </c>
      <c r="I4565" s="71" t="str">
        <f>VLOOKUP(D4565, legend!$C$3:$G$22, 5, FALSE)</f>
        <v>1.1. Formasi Hutan</v>
      </c>
      <c r="J4565" s="71" t="str">
        <f>VLOOKUP(E4565, legend!$C$3:$G$22, 2, FALSE)</f>
        <v>4. Non-Vegetated Area</v>
      </c>
      <c r="K4565" s="71" t="str">
        <f>VLOOKUP(E4565, legend!$C$3:$G$22, 3, FALSE)</f>
        <v>4. Non-Vegetasi</v>
      </c>
      <c r="L4565" s="71" t="str">
        <f>VLOOKUP(E4565, legend!$C$3:$G$22, 4, FALSE)</f>
        <v>4.1. Mining Pit</v>
      </c>
      <c r="M4565" s="71" t="str">
        <f>VLOOKUP(E4565, legend!$C$3:$G$22, 5, FALSE)</f>
        <v>4.1. Lubang Tambang</v>
      </c>
      <c r="N4565" s="71" t="str">
        <f>VLOOKUP(C4565,geocode!$A$1:$C$40,2,false)</f>
        <v>Island buffered 20 km</v>
      </c>
      <c r="O4565" s="71" t="str">
        <f>VLOOKUP(C4565,geocode!$A$1:$C$40,3,false)</f>
        <v>Island buffered 20 km</v>
      </c>
      <c r="P4565" s="71">
        <v>2000.0</v>
      </c>
      <c r="Q4565" s="71">
        <v>2023.0</v>
      </c>
    </row>
    <row r="4566" ht="15.75" hidden="1" customHeight="1">
      <c r="B4566" s="71">
        <v>0.1786560546875</v>
      </c>
      <c r="C4566" s="71">
        <v>5.0</v>
      </c>
      <c r="D4566" s="71">
        <v>3.0</v>
      </c>
      <c r="E4566" s="71">
        <v>31.0</v>
      </c>
      <c r="F4566" s="71" t="str">
        <f>VLOOKUP(D4566, legend!$C$3:$G$22, 2, FALSE)</f>
        <v>1. Forest </v>
      </c>
      <c r="G4566" s="71" t="str">
        <f>VLOOKUP(D4566, legend!$C$3:$G$22, 3, FALSE)</f>
        <v>1. Hutan</v>
      </c>
      <c r="H4566" s="71" t="str">
        <f>VLOOKUP(D4566, legend!$C$3:$G$22, 4, FALSE)</f>
        <v>1.1. Forest Formation</v>
      </c>
      <c r="I4566" s="71" t="str">
        <f>VLOOKUP(D4566, legend!$C$3:$G$22, 5, FALSE)</f>
        <v>1.1. Formasi Hutan</v>
      </c>
      <c r="J4566" s="71" t="str">
        <f>VLOOKUP(E4566, legend!$C$3:$G$22, 2, FALSE)</f>
        <v>5. Water Body</v>
      </c>
      <c r="K4566" s="71" t="str">
        <f>VLOOKUP(E4566, legend!$C$3:$G$22, 3, FALSE)</f>
        <v>5. Tubuh Air</v>
      </c>
      <c r="L4566" s="71" t="str">
        <f>VLOOKUP(E4566, legend!$C$3:$G$22, 4, FALSE)</f>
        <v>5.1. Aquaculture</v>
      </c>
      <c r="M4566" s="71" t="str">
        <f>VLOOKUP(E4566, legend!$C$3:$G$22, 5, FALSE)</f>
        <v>5.1. Tambak</v>
      </c>
      <c r="N4566" s="71" t="str">
        <f>VLOOKUP(C4566,geocode!$A$1:$C$40,2,false)</f>
        <v>Island buffered 20 km</v>
      </c>
      <c r="O4566" s="71" t="str">
        <f>VLOOKUP(C4566,geocode!$A$1:$C$40,3,false)</f>
        <v>Island buffered 20 km</v>
      </c>
      <c r="P4566" s="71">
        <v>2000.0</v>
      </c>
      <c r="Q4566" s="71">
        <v>2023.0</v>
      </c>
    </row>
    <row r="4567" ht="15.75" hidden="1" customHeight="1">
      <c r="B4567" s="71">
        <v>22.1263712280273</v>
      </c>
      <c r="C4567" s="71">
        <v>5.0</v>
      </c>
      <c r="D4567" s="71">
        <v>3.0</v>
      </c>
      <c r="E4567" s="71">
        <v>33.0</v>
      </c>
      <c r="F4567" s="71" t="str">
        <f>VLOOKUP(D4567, legend!$C$3:$G$22, 2, FALSE)</f>
        <v>1. Forest </v>
      </c>
      <c r="G4567" s="71" t="str">
        <f>VLOOKUP(D4567, legend!$C$3:$G$22, 3, FALSE)</f>
        <v>1. Hutan</v>
      </c>
      <c r="H4567" s="71" t="str">
        <f>VLOOKUP(D4567, legend!$C$3:$G$22, 4, FALSE)</f>
        <v>1.1. Forest Formation</v>
      </c>
      <c r="I4567" s="71" t="str">
        <f>VLOOKUP(D4567, legend!$C$3:$G$22, 5, FALSE)</f>
        <v>1.1. Formasi Hutan</v>
      </c>
      <c r="J4567" s="71" t="str">
        <f>VLOOKUP(E4567, legend!$C$3:$G$22, 2, FALSE)</f>
        <v>5. Water Body</v>
      </c>
      <c r="K4567" s="71" t="str">
        <f>VLOOKUP(E4567, legend!$C$3:$G$22, 3, FALSE)</f>
        <v>5. Tubuh Air</v>
      </c>
      <c r="L4567" s="71" t="str">
        <f>VLOOKUP(E4567, legend!$C$3:$G$22, 4, FALSE)</f>
        <v>5.2. River, Lake, Ocean</v>
      </c>
      <c r="M4567" s="71" t="str">
        <f>VLOOKUP(E4567, legend!$C$3:$G$22, 5, FALSE)</f>
        <v>5.2. Sungai, Danau, Laut</v>
      </c>
      <c r="N4567" s="71" t="str">
        <f>VLOOKUP(C4567,geocode!$A$1:$C$40,2,false)</f>
        <v>Island buffered 20 km</v>
      </c>
      <c r="O4567" s="71" t="str">
        <f>VLOOKUP(C4567,geocode!$A$1:$C$40,3,false)</f>
        <v>Island buffered 20 km</v>
      </c>
      <c r="P4567" s="71">
        <v>2000.0</v>
      </c>
      <c r="Q4567" s="71">
        <v>2023.0</v>
      </c>
    </row>
    <row r="4568" ht="15.75" hidden="1" customHeight="1">
      <c r="B4568" s="71">
        <v>1.16123171386718</v>
      </c>
      <c r="C4568" s="71">
        <v>5.0</v>
      </c>
      <c r="D4568" s="71">
        <v>3.0</v>
      </c>
      <c r="E4568" s="71">
        <v>35.0</v>
      </c>
      <c r="F4568" s="71" t="str">
        <f>VLOOKUP(D4568, legend!$C$3:$G$22, 2, FALSE)</f>
        <v>1. Forest </v>
      </c>
      <c r="G4568" s="71" t="str">
        <f>VLOOKUP(D4568, legend!$C$3:$G$22, 3, FALSE)</f>
        <v>1. Hutan</v>
      </c>
      <c r="H4568" s="71" t="str">
        <f>VLOOKUP(D4568, legend!$C$3:$G$22, 4, FALSE)</f>
        <v>1.1. Forest Formation</v>
      </c>
      <c r="I4568" s="71" t="str">
        <f>VLOOKUP(D4568, legend!$C$3:$G$22, 5, FALSE)</f>
        <v>1.1. Formasi Hutan</v>
      </c>
      <c r="J4568" s="71" t="str">
        <f>VLOOKUP(E4568, legend!$C$3:$G$22, 2, FALSE)</f>
        <v>3. Agriculture</v>
      </c>
      <c r="K4568" s="71" t="str">
        <f>VLOOKUP(E4568, legend!$C$3:$G$22, 3, FALSE)</f>
        <v>3. Pertanian</v>
      </c>
      <c r="L4568" s="71" t="str">
        <f>VLOOKUP(E4568, legend!$C$3:$G$22, 4, FALSE)</f>
        <v>3.2. Oil Palm</v>
      </c>
      <c r="M4568" s="71" t="str">
        <f>VLOOKUP(E4568, legend!$C$3:$G$22, 5, FALSE)</f>
        <v>3.2. Sawit</v>
      </c>
      <c r="N4568" s="71" t="str">
        <f>VLOOKUP(C4568,geocode!$A$1:$C$40,2,false)</f>
        <v>Island buffered 20 km</v>
      </c>
      <c r="O4568" s="71" t="str">
        <f>VLOOKUP(C4568,geocode!$A$1:$C$40,3,false)</f>
        <v>Island buffered 20 km</v>
      </c>
      <c r="P4568" s="71">
        <v>2000.0</v>
      </c>
      <c r="Q4568" s="71">
        <v>2023.0</v>
      </c>
    </row>
    <row r="4569" ht="15.75" hidden="1" customHeight="1">
      <c r="B4569" s="71">
        <v>0.0893439880371093</v>
      </c>
      <c r="C4569" s="71">
        <v>5.0</v>
      </c>
      <c r="D4569" s="71">
        <v>3.0</v>
      </c>
      <c r="E4569" s="71">
        <v>40.0</v>
      </c>
      <c r="F4569" s="71" t="str">
        <f>VLOOKUP(D4569, legend!$C$3:$G$22, 2, FALSE)</f>
        <v>1. Forest </v>
      </c>
      <c r="G4569" s="71" t="str">
        <f>VLOOKUP(D4569, legend!$C$3:$G$22, 3, FALSE)</f>
        <v>1. Hutan</v>
      </c>
      <c r="H4569" s="71" t="str">
        <f>VLOOKUP(D4569, legend!$C$3:$G$22, 4, FALSE)</f>
        <v>1.1. Forest Formation</v>
      </c>
      <c r="I4569" s="71" t="str">
        <f>VLOOKUP(D4569, legend!$C$3:$G$22, 5, FALSE)</f>
        <v>1.1. Formasi Hutan</v>
      </c>
      <c r="J4569" s="71" t="str">
        <f>VLOOKUP(E4569, legend!$C$3:$G$22, 2, FALSE)</f>
        <v>3. Agriculture</v>
      </c>
      <c r="K4569" s="71" t="str">
        <f>VLOOKUP(E4569, legend!$C$3:$G$22, 3, FALSE)</f>
        <v>3. Pertanian</v>
      </c>
      <c r="L4569" s="71" t="str">
        <f>VLOOKUP(E4569, legend!$C$3:$G$22, 4, FALSE)</f>
        <v>3.1. Rice Paddy</v>
      </c>
      <c r="M4569" s="71" t="str">
        <f>VLOOKUP(E4569, legend!$C$3:$G$22, 5, FALSE)</f>
        <v>3.1. Sawah</v>
      </c>
      <c r="N4569" s="71" t="str">
        <f>VLOOKUP(C4569,geocode!$A$1:$C$40,2,false)</f>
        <v>Island buffered 20 km</v>
      </c>
      <c r="O4569" s="71" t="str">
        <f>VLOOKUP(C4569,geocode!$A$1:$C$40,3,false)</f>
        <v>Island buffered 20 km</v>
      </c>
      <c r="P4569" s="71">
        <v>2000.0</v>
      </c>
      <c r="Q4569" s="71">
        <v>2023.0</v>
      </c>
    </row>
    <row r="4570" ht="15.75" hidden="1" customHeight="1">
      <c r="B4570" s="71">
        <v>5.00074912109374</v>
      </c>
      <c r="C4570" s="71">
        <v>5.0</v>
      </c>
      <c r="D4570" s="71">
        <v>5.0</v>
      </c>
      <c r="E4570" s="71">
        <v>3.0</v>
      </c>
      <c r="F4570" s="71" t="str">
        <f>VLOOKUP(D4570, legend!$C$3:$G$22, 2, FALSE)</f>
        <v>1. Forest </v>
      </c>
      <c r="G4570" s="71" t="str">
        <f>VLOOKUP(D4570, legend!$C$3:$G$22, 3, FALSE)</f>
        <v>1. Hutan</v>
      </c>
      <c r="H4570" s="71" t="str">
        <f>VLOOKUP(D4570, legend!$C$3:$G$22, 4, FALSE)</f>
        <v>1.2. Mangrove</v>
      </c>
      <c r="I4570" s="71" t="str">
        <f>VLOOKUP(D4570, legend!$C$3:$G$22, 5, FALSE)</f>
        <v>1.2. Mangrove</v>
      </c>
      <c r="J4570" s="71" t="str">
        <f>VLOOKUP(E4570, legend!$C$3:$G$22, 2, FALSE)</f>
        <v>1. Forest </v>
      </c>
      <c r="K4570" s="71" t="str">
        <f>VLOOKUP(E4570, legend!$C$3:$G$22, 3, FALSE)</f>
        <v>1. Hutan</v>
      </c>
      <c r="L4570" s="71" t="str">
        <f>VLOOKUP(E4570, legend!$C$3:$G$22, 4, FALSE)</f>
        <v>1.1. Forest Formation</v>
      </c>
      <c r="M4570" s="71" t="str">
        <f>VLOOKUP(E4570, legend!$C$3:$G$22, 5, FALSE)</f>
        <v>1.1. Formasi Hutan</v>
      </c>
      <c r="N4570" s="71" t="str">
        <f>VLOOKUP(C4570,geocode!$A$1:$C$40,2,false)</f>
        <v>Island buffered 20 km</v>
      </c>
      <c r="O4570" s="71" t="str">
        <f>VLOOKUP(C4570,geocode!$A$1:$C$40,3,false)</f>
        <v>Island buffered 20 km</v>
      </c>
      <c r="P4570" s="71">
        <v>2000.0</v>
      </c>
      <c r="Q4570" s="71">
        <v>2023.0</v>
      </c>
    </row>
    <row r="4571" ht="15.75" hidden="1" customHeight="1">
      <c r="B4571" s="71">
        <v>578.89186428833</v>
      </c>
      <c r="C4571" s="71">
        <v>5.0</v>
      </c>
      <c r="D4571" s="71">
        <v>5.0</v>
      </c>
      <c r="E4571" s="71">
        <v>5.0</v>
      </c>
      <c r="F4571" s="71" t="str">
        <f>VLOOKUP(D4571, legend!$C$3:$G$22, 2, FALSE)</f>
        <v>1. Forest </v>
      </c>
      <c r="G4571" s="71" t="str">
        <f>VLOOKUP(D4571, legend!$C$3:$G$22, 3, FALSE)</f>
        <v>1. Hutan</v>
      </c>
      <c r="H4571" s="71" t="str">
        <f>VLOOKUP(D4571, legend!$C$3:$G$22, 4, FALSE)</f>
        <v>1.2. Mangrove</v>
      </c>
      <c r="I4571" s="71" t="str">
        <f>VLOOKUP(D4571, legend!$C$3:$G$22, 5, FALSE)</f>
        <v>1.2. Mangrove</v>
      </c>
      <c r="J4571" s="71" t="str">
        <f>VLOOKUP(E4571, legend!$C$3:$G$22, 2, FALSE)</f>
        <v>1. Forest </v>
      </c>
      <c r="K4571" s="71" t="str">
        <f>VLOOKUP(E4571, legend!$C$3:$G$22, 3, FALSE)</f>
        <v>1. Hutan</v>
      </c>
      <c r="L4571" s="71" t="str">
        <f>VLOOKUP(E4571, legend!$C$3:$G$22, 4, FALSE)</f>
        <v>1.2. Mangrove</v>
      </c>
      <c r="M4571" s="71" t="str">
        <f>VLOOKUP(E4571, legend!$C$3:$G$22, 5, FALSE)</f>
        <v>1.2. Mangrove</v>
      </c>
      <c r="N4571" s="71" t="str">
        <f>VLOOKUP(C4571,geocode!$A$1:$C$40,2,false)</f>
        <v>Island buffered 20 km</v>
      </c>
      <c r="O4571" s="71" t="str">
        <f>VLOOKUP(C4571,geocode!$A$1:$C$40,3,false)</f>
        <v>Island buffered 20 km</v>
      </c>
      <c r="P4571" s="71">
        <v>2000.0</v>
      </c>
      <c r="Q4571" s="71">
        <v>2023.0</v>
      </c>
    </row>
    <row r="4572" ht="15.75" hidden="1" customHeight="1">
      <c r="B4572" s="71">
        <v>8.29358917236328</v>
      </c>
      <c r="C4572" s="71">
        <v>5.0</v>
      </c>
      <c r="D4572" s="71">
        <v>5.0</v>
      </c>
      <c r="E4572" s="71">
        <v>13.0</v>
      </c>
      <c r="F4572" s="71" t="str">
        <f>VLOOKUP(D4572, legend!$C$3:$G$22, 2, FALSE)</f>
        <v>1. Forest </v>
      </c>
      <c r="G4572" s="71" t="str">
        <f>VLOOKUP(D4572, legend!$C$3:$G$22, 3, FALSE)</f>
        <v>1. Hutan</v>
      </c>
      <c r="H4572" s="71" t="str">
        <f>VLOOKUP(D4572, legend!$C$3:$G$22, 4, FALSE)</f>
        <v>1.2. Mangrove</v>
      </c>
      <c r="I4572" s="71" t="str">
        <f>VLOOKUP(D4572, legend!$C$3:$G$22, 5, FALSE)</f>
        <v>1.2. Mangrove</v>
      </c>
      <c r="J4572" s="71" t="str">
        <f>VLOOKUP(E4572, legend!$C$3:$G$22, 2, FALSE)</f>
        <v>2. Non-Forest Natural Vegetation</v>
      </c>
      <c r="K4572" s="71" t="str">
        <f>VLOOKUP(E4572, legend!$C$3:$G$22, 3, FALSE)</f>
        <v>2. Tumbuhan Non-Hutan Lainnya</v>
      </c>
      <c r="L4572" s="71" t="str">
        <f>VLOOKUP(E4572, legend!$C$3:$G$22, 4, FALSE)</f>
        <v>2.1. Other Natural Vegetation</v>
      </c>
      <c r="M4572" s="71" t="str">
        <f>VLOOKUP(E4572, legend!$C$3:$G$22, 5, FALSE)</f>
        <v>2.1. Tumbuhan Non-Hutan Lainnya</v>
      </c>
      <c r="N4572" s="71" t="str">
        <f>VLOOKUP(C4572,geocode!$A$1:$C$40,2,false)</f>
        <v>Island buffered 20 km</v>
      </c>
      <c r="O4572" s="71" t="str">
        <f>VLOOKUP(C4572,geocode!$A$1:$C$40,3,false)</f>
        <v>Island buffered 20 km</v>
      </c>
      <c r="P4572" s="71">
        <v>2000.0</v>
      </c>
      <c r="Q4572" s="71">
        <v>2023.0</v>
      </c>
    </row>
    <row r="4573" ht="15.75" hidden="1" customHeight="1">
      <c r="B4573" s="71">
        <v>4.45301579589843</v>
      </c>
      <c r="C4573" s="71">
        <v>5.0</v>
      </c>
      <c r="D4573" s="71">
        <v>5.0</v>
      </c>
      <c r="E4573" s="71">
        <v>21.0</v>
      </c>
      <c r="F4573" s="71" t="str">
        <f>VLOOKUP(D4573, legend!$C$3:$G$22, 2, FALSE)</f>
        <v>1. Forest </v>
      </c>
      <c r="G4573" s="71" t="str">
        <f>VLOOKUP(D4573, legend!$C$3:$G$22, 3, FALSE)</f>
        <v>1. Hutan</v>
      </c>
      <c r="H4573" s="71" t="str">
        <f>VLOOKUP(D4573, legend!$C$3:$G$22, 4, FALSE)</f>
        <v>1.2. Mangrove</v>
      </c>
      <c r="I4573" s="71" t="str">
        <f>VLOOKUP(D4573, legend!$C$3:$G$22, 5, FALSE)</f>
        <v>1.2. Mangrove</v>
      </c>
      <c r="J4573" s="71" t="str">
        <f>VLOOKUP(E4573, legend!$C$3:$G$22, 2, FALSE)</f>
        <v>3. Agriculture</v>
      </c>
      <c r="K4573" s="71" t="str">
        <f>VLOOKUP(E4573, legend!$C$3:$G$22, 3, FALSE)</f>
        <v>3. Pertanian</v>
      </c>
      <c r="L4573" s="71" t="str">
        <f>VLOOKUP(E4573, legend!$C$3:$G$22, 4, FALSE)</f>
        <v>3.4. Other Agriculture</v>
      </c>
      <c r="M4573" s="71" t="str">
        <f>VLOOKUP(E4573, legend!$C$3:$G$22, 5, FALSE)</f>
        <v>3.4. Pertanian Lainnya </v>
      </c>
      <c r="N4573" s="71" t="str">
        <f>VLOOKUP(C4573,geocode!$A$1:$C$40,2,false)</f>
        <v>Island buffered 20 km</v>
      </c>
      <c r="O4573" s="71" t="str">
        <f>VLOOKUP(C4573,geocode!$A$1:$C$40,3,false)</f>
        <v>Island buffered 20 km</v>
      </c>
      <c r="P4573" s="71">
        <v>2000.0</v>
      </c>
      <c r="Q4573" s="71">
        <v>2023.0</v>
      </c>
    </row>
    <row r="4574" ht="15.75" hidden="1" customHeight="1">
      <c r="B4574" s="71">
        <v>1.06999931640625</v>
      </c>
      <c r="C4574" s="71">
        <v>5.0</v>
      </c>
      <c r="D4574" s="71">
        <v>5.0</v>
      </c>
      <c r="E4574" s="71">
        <v>24.0</v>
      </c>
      <c r="F4574" s="71" t="str">
        <f>VLOOKUP(D4574, legend!$C$3:$G$22, 2, FALSE)</f>
        <v>1. Forest </v>
      </c>
      <c r="G4574" s="71" t="str">
        <f>VLOOKUP(D4574, legend!$C$3:$G$22, 3, FALSE)</f>
        <v>1. Hutan</v>
      </c>
      <c r="H4574" s="71" t="str">
        <f>VLOOKUP(D4574, legend!$C$3:$G$22, 4, FALSE)</f>
        <v>1.2. Mangrove</v>
      </c>
      <c r="I4574" s="71" t="str">
        <f>VLOOKUP(D4574, legend!$C$3:$G$22, 5, FALSE)</f>
        <v>1.2. Mangrove</v>
      </c>
      <c r="J4574" s="71" t="str">
        <f>VLOOKUP(E4574, legend!$C$3:$G$22, 2, FALSE)</f>
        <v>4. Non-Vegetated Area</v>
      </c>
      <c r="K4574" s="71" t="str">
        <f>VLOOKUP(E4574, legend!$C$3:$G$22, 3, FALSE)</f>
        <v>4. Non-Vegetasi</v>
      </c>
      <c r="L4574" s="71" t="str">
        <f>VLOOKUP(E4574, legend!$C$3:$G$22, 4, FALSE)</f>
        <v>4.2. Urban Area</v>
      </c>
      <c r="M4574" s="71" t="str">
        <f>VLOOKUP(E4574, legend!$C$3:$G$22, 5, FALSE)</f>
        <v>4.2. Pemukiman </v>
      </c>
      <c r="N4574" s="71" t="str">
        <f>VLOOKUP(C4574,geocode!$A$1:$C$40,2,false)</f>
        <v>Island buffered 20 km</v>
      </c>
      <c r="O4574" s="71" t="str">
        <f>VLOOKUP(C4574,geocode!$A$1:$C$40,3,false)</f>
        <v>Island buffered 20 km</v>
      </c>
      <c r="P4574" s="71">
        <v>2000.0</v>
      </c>
      <c r="Q4574" s="71">
        <v>2023.0</v>
      </c>
    </row>
    <row r="4575" ht="15.75" hidden="1" customHeight="1">
      <c r="B4575" s="71">
        <v>13.271481652832</v>
      </c>
      <c r="C4575" s="71">
        <v>5.0</v>
      </c>
      <c r="D4575" s="71">
        <v>5.0</v>
      </c>
      <c r="E4575" s="71">
        <v>25.0</v>
      </c>
      <c r="F4575" s="71" t="str">
        <f>VLOOKUP(D4575, legend!$C$3:$G$22, 2, FALSE)</f>
        <v>1. Forest </v>
      </c>
      <c r="G4575" s="71" t="str">
        <f>VLOOKUP(D4575, legend!$C$3:$G$22, 3, FALSE)</f>
        <v>1. Hutan</v>
      </c>
      <c r="H4575" s="71" t="str">
        <f>VLOOKUP(D4575, legend!$C$3:$G$22, 4, FALSE)</f>
        <v>1.2. Mangrove</v>
      </c>
      <c r="I4575" s="71" t="str">
        <f>VLOOKUP(D4575, legend!$C$3:$G$22, 5, FALSE)</f>
        <v>1.2. Mangrove</v>
      </c>
      <c r="J4575" s="71" t="str">
        <f>VLOOKUP(E4575, legend!$C$3:$G$22, 2, FALSE)</f>
        <v>4. Non-Vegetated Area</v>
      </c>
      <c r="K4575" s="71" t="str">
        <f>VLOOKUP(E4575, legend!$C$3:$G$22, 3, FALSE)</f>
        <v>4. Non-Vegetasi</v>
      </c>
      <c r="L4575" s="71" t="str">
        <f>VLOOKUP(E4575, legend!$C$3:$G$22, 4, FALSE)</f>
        <v>4.3. Other Non-Vegetation</v>
      </c>
      <c r="M4575" s="71" t="str">
        <f>VLOOKUP(E4575, legend!$C$3:$G$22, 5, FALSE)</f>
        <v>4.3. Non-Vegetasi Lainnya</v>
      </c>
      <c r="N4575" s="71" t="str">
        <f>VLOOKUP(C4575,geocode!$A$1:$C$40,2,false)</f>
        <v>Island buffered 20 km</v>
      </c>
      <c r="O4575" s="71" t="str">
        <f>VLOOKUP(C4575,geocode!$A$1:$C$40,3,false)</f>
        <v>Island buffered 20 km</v>
      </c>
      <c r="P4575" s="71">
        <v>2000.0</v>
      </c>
      <c r="Q4575" s="71">
        <v>2023.0</v>
      </c>
    </row>
    <row r="4576" ht="15.75" hidden="1" customHeight="1">
      <c r="B4576" s="71">
        <v>16.2520239074707</v>
      </c>
      <c r="C4576" s="71">
        <v>5.0</v>
      </c>
      <c r="D4576" s="71">
        <v>5.0</v>
      </c>
      <c r="E4576" s="71">
        <v>31.0</v>
      </c>
      <c r="F4576" s="71" t="str">
        <f>VLOOKUP(D4576, legend!$C$3:$G$22, 2, FALSE)</f>
        <v>1. Forest </v>
      </c>
      <c r="G4576" s="71" t="str">
        <f>VLOOKUP(D4576, legend!$C$3:$G$22, 3, FALSE)</f>
        <v>1. Hutan</v>
      </c>
      <c r="H4576" s="71" t="str">
        <f>VLOOKUP(D4576, legend!$C$3:$G$22, 4, FALSE)</f>
        <v>1.2. Mangrove</v>
      </c>
      <c r="I4576" s="71" t="str">
        <f>VLOOKUP(D4576, legend!$C$3:$G$22, 5, FALSE)</f>
        <v>1.2. Mangrove</v>
      </c>
      <c r="J4576" s="71" t="str">
        <f>VLOOKUP(E4576, legend!$C$3:$G$22, 2, FALSE)</f>
        <v>5. Water Body</v>
      </c>
      <c r="K4576" s="71" t="str">
        <f>VLOOKUP(E4576, legend!$C$3:$G$22, 3, FALSE)</f>
        <v>5. Tubuh Air</v>
      </c>
      <c r="L4576" s="71" t="str">
        <f>VLOOKUP(E4576, legend!$C$3:$G$22, 4, FALSE)</f>
        <v>5.1. Aquaculture</v>
      </c>
      <c r="M4576" s="71" t="str">
        <f>VLOOKUP(E4576, legend!$C$3:$G$22, 5, FALSE)</f>
        <v>5.1. Tambak</v>
      </c>
      <c r="N4576" s="71" t="str">
        <f>VLOOKUP(C4576,geocode!$A$1:$C$40,2,false)</f>
        <v>Island buffered 20 km</v>
      </c>
      <c r="O4576" s="71" t="str">
        <f>VLOOKUP(C4576,geocode!$A$1:$C$40,3,false)</f>
        <v>Island buffered 20 km</v>
      </c>
      <c r="P4576" s="71">
        <v>2000.0</v>
      </c>
      <c r="Q4576" s="71">
        <v>2023.0</v>
      </c>
    </row>
    <row r="4577" ht="15.75" hidden="1" customHeight="1">
      <c r="B4577" s="71">
        <v>109.008317230224</v>
      </c>
      <c r="C4577" s="71">
        <v>5.0</v>
      </c>
      <c r="D4577" s="71">
        <v>5.0</v>
      </c>
      <c r="E4577" s="71">
        <v>33.0</v>
      </c>
      <c r="F4577" s="71" t="str">
        <f>VLOOKUP(D4577, legend!$C$3:$G$22, 2, FALSE)</f>
        <v>1. Forest </v>
      </c>
      <c r="G4577" s="71" t="str">
        <f>VLOOKUP(D4577, legend!$C$3:$G$22, 3, FALSE)</f>
        <v>1. Hutan</v>
      </c>
      <c r="H4577" s="71" t="str">
        <f>VLOOKUP(D4577, legend!$C$3:$G$22, 4, FALSE)</f>
        <v>1.2. Mangrove</v>
      </c>
      <c r="I4577" s="71" t="str">
        <f>VLOOKUP(D4577, legend!$C$3:$G$22, 5, FALSE)</f>
        <v>1.2. Mangrove</v>
      </c>
      <c r="J4577" s="71" t="str">
        <f>VLOOKUP(E4577, legend!$C$3:$G$22, 2, FALSE)</f>
        <v>5. Water Body</v>
      </c>
      <c r="K4577" s="71" t="str">
        <f>VLOOKUP(E4577, legend!$C$3:$G$22, 3, FALSE)</f>
        <v>5. Tubuh Air</v>
      </c>
      <c r="L4577" s="71" t="str">
        <f>VLOOKUP(E4577, legend!$C$3:$G$22, 4, FALSE)</f>
        <v>5.2. River, Lake, Ocean</v>
      </c>
      <c r="M4577" s="71" t="str">
        <f>VLOOKUP(E4577, legend!$C$3:$G$22, 5, FALSE)</f>
        <v>5.2. Sungai, Danau, Laut</v>
      </c>
      <c r="N4577" s="71" t="str">
        <f>VLOOKUP(C4577,geocode!$A$1:$C$40,2,false)</f>
        <v>Island buffered 20 km</v>
      </c>
      <c r="O4577" s="71" t="str">
        <f>VLOOKUP(C4577,geocode!$A$1:$C$40,3,false)</f>
        <v>Island buffered 20 km</v>
      </c>
      <c r="P4577" s="71">
        <v>2000.0</v>
      </c>
      <c r="Q4577" s="71">
        <v>2023.0</v>
      </c>
    </row>
    <row r="4578" ht="15.75" hidden="1" customHeight="1">
      <c r="B4578" s="71">
        <v>0.0893438842773437</v>
      </c>
      <c r="C4578" s="71">
        <v>5.0</v>
      </c>
      <c r="D4578" s="71">
        <v>5.0</v>
      </c>
      <c r="E4578" s="71">
        <v>35.0</v>
      </c>
      <c r="F4578" s="71" t="str">
        <f>VLOOKUP(D4578, legend!$C$3:$G$22, 2, FALSE)</f>
        <v>1. Forest </v>
      </c>
      <c r="G4578" s="71" t="str">
        <f>VLOOKUP(D4578, legend!$C$3:$G$22, 3, FALSE)</f>
        <v>1. Hutan</v>
      </c>
      <c r="H4578" s="71" t="str">
        <f>VLOOKUP(D4578, legend!$C$3:$G$22, 4, FALSE)</f>
        <v>1.2. Mangrove</v>
      </c>
      <c r="I4578" s="71" t="str">
        <f>VLOOKUP(D4578, legend!$C$3:$G$22, 5, FALSE)</f>
        <v>1.2. Mangrove</v>
      </c>
      <c r="J4578" s="71" t="str">
        <f>VLOOKUP(E4578, legend!$C$3:$G$22, 2, FALSE)</f>
        <v>3. Agriculture</v>
      </c>
      <c r="K4578" s="71" t="str">
        <f>VLOOKUP(E4578, legend!$C$3:$G$22, 3, FALSE)</f>
        <v>3. Pertanian</v>
      </c>
      <c r="L4578" s="71" t="str">
        <f>VLOOKUP(E4578, legend!$C$3:$G$22, 4, FALSE)</f>
        <v>3.2. Oil Palm</v>
      </c>
      <c r="M4578" s="71" t="str">
        <f>VLOOKUP(E4578, legend!$C$3:$G$22, 5, FALSE)</f>
        <v>3.2. Sawit</v>
      </c>
      <c r="N4578" s="71" t="str">
        <f>VLOOKUP(C4578,geocode!$A$1:$C$40,2,false)</f>
        <v>Island buffered 20 km</v>
      </c>
      <c r="O4578" s="71" t="str">
        <f>VLOOKUP(C4578,geocode!$A$1:$C$40,3,false)</f>
        <v>Island buffered 20 km</v>
      </c>
      <c r="P4578" s="71">
        <v>2000.0</v>
      </c>
      <c r="Q4578" s="71">
        <v>2023.0</v>
      </c>
    </row>
    <row r="4579" ht="15.75" hidden="1" customHeight="1">
      <c r="B4579" s="71">
        <v>0.178557293701171</v>
      </c>
      <c r="C4579" s="71">
        <v>5.0</v>
      </c>
      <c r="D4579" s="71">
        <v>5.0</v>
      </c>
      <c r="E4579" s="71">
        <v>40.0</v>
      </c>
      <c r="F4579" s="71" t="str">
        <f>VLOOKUP(D4579, legend!$C$3:$G$22, 2, FALSE)</f>
        <v>1. Forest </v>
      </c>
      <c r="G4579" s="71" t="str">
        <f>VLOOKUP(D4579, legend!$C$3:$G$22, 3, FALSE)</f>
        <v>1. Hutan</v>
      </c>
      <c r="H4579" s="71" t="str">
        <f>VLOOKUP(D4579, legend!$C$3:$G$22, 4, FALSE)</f>
        <v>1.2. Mangrove</v>
      </c>
      <c r="I4579" s="71" t="str">
        <f>VLOOKUP(D4579, legend!$C$3:$G$22, 5, FALSE)</f>
        <v>1.2. Mangrove</v>
      </c>
      <c r="J4579" s="71" t="str">
        <f>VLOOKUP(E4579, legend!$C$3:$G$22, 2, FALSE)</f>
        <v>3. Agriculture</v>
      </c>
      <c r="K4579" s="71" t="str">
        <f>VLOOKUP(E4579, legend!$C$3:$G$22, 3, FALSE)</f>
        <v>3. Pertanian</v>
      </c>
      <c r="L4579" s="71" t="str">
        <f>VLOOKUP(E4579, legend!$C$3:$G$22, 4, FALSE)</f>
        <v>3.1. Rice Paddy</v>
      </c>
      <c r="M4579" s="71" t="str">
        <f>VLOOKUP(E4579, legend!$C$3:$G$22, 5, FALSE)</f>
        <v>3.1. Sawah</v>
      </c>
      <c r="N4579" s="71" t="str">
        <f>VLOOKUP(C4579,geocode!$A$1:$C$40,2,false)</f>
        <v>Island buffered 20 km</v>
      </c>
      <c r="O4579" s="71" t="str">
        <f>VLOOKUP(C4579,geocode!$A$1:$C$40,3,false)</f>
        <v>Island buffered 20 km</v>
      </c>
      <c r="P4579" s="71">
        <v>2000.0</v>
      </c>
      <c r="Q4579" s="71">
        <v>2023.0</v>
      </c>
    </row>
    <row r="4580" ht="15.75" hidden="1" customHeight="1">
      <c r="B4580" s="71">
        <v>27.4072950073242</v>
      </c>
      <c r="C4580" s="71">
        <v>5.0</v>
      </c>
      <c r="D4580" s="71">
        <v>13.0</v>
      </c>
      <c r="E4580" s="71">
        <v>3.0</v>
      </c>
      <c r="F4580" s="71" t="str">
        <f>VLOOKUP(D4580, legend!$C$3:$G$22, 2, FALSE)</f>
        <v>2. Non-Forest Natural Vegetation</v>
      </c>
      <c r="G4580" s="71" t="str">
        <f>VLOOKUP(D4580, legend!$C$3:$G$22, 3, FALSE)</f>
        <v>2. Tumbuhan Non-Hutan Lainnya</v>
      </c>
      <c r="H4580" s="71" t="str">
        <f>VLOOKUP(D4580, legend!$C$3:$G$22, 4, FALSE)</f>
        <v>2.1. Other Natural Vegetation</v>
      </c>
      <c r="I4580" s="71" t="str">
        <f>VLOOKUP(D4580, legend!$C$3:$G$22, 5, FALSE)</f>
        <v>2.1. Tumbuhan Non-Hutan Lainnya</v>
      </c>
      <c r="J4580" s="71" t="str">
        <f>VLOOKUP(E4580, legend!$C$3:$G$22, 2, FALSE)</f>
        <v>1. Forest </v>
      </c>
      <c r="K4580" s="71" t="str">
        <f>VLOOKUP(E4580, legend!$C$3:$G$22, 3, FALSE)</f>
        <v>1. Hutan</v>
      </c>
      <c r="L4580" s="71" t="str">
        <f>VLOOKUP(E4580, legend!$C$3:$G$22, 4, FALSE)</f>
        <v>1.1. Forest Formation</v>
      </c>
      <c r="M4580" s="71" t="str">
        <f>VLOOKUP(E4580, legend!$C$3:$G$22, 5, FALSE)</f>
        <v>1.1. Formasi Hutan</v>
      </c>
      <c r="N4580" s="71" t="str">
        <f>VLOOKUP(C4580,geocode!$A$1:$C$40,2,false)</f>
        <v>Island buffered 20 km</v>
      </c>
      <c r="O4580" s="71" t="str">
        <f>VLOOKUP(C4580,geocode!$A$1:$C$40,3,false)</f>
        <v>Island buffered 20 km</v>
      </c>
      <c r="P4580" s="71">
        <v>2000.0</v>
      </c>
      <c r="Q4580" s="71">
        <v>2023.0</v>
      </c>
    </row>
    <row r="4581" ht="15.75" hidden="1" customHeight="1">
      <c r="B4581" s="71">
        <v>9.8082962524414</v>
      </c>
      <c r="C4581" s="71">
        <v>5.0</v>
      </c>
      <c r="D4581" s="71">
        <v>13.0</v>
      </c>
      <c r="E4581" s="71">
        <v>5.0</v>
      </c>
      <c r="F4581" s="71" t="str">
        <f>VLOOKUP(D4581, legend!$C$3:$G$22, 2, FALSE)</f>
        <v>2. Non-Forest Natural Vegetation</v>
      </c>
      <c r="G4581" s="71" t="str">
        <f>VLOOKUP(D4581, legend!$C$3:$G$22, 3, FALSE)</f>
        <v>2. Tumbuhan Non-Hutan Lainnya</v>
      </c>
      <c r="H4581" s="71" t="str">
        <f>VLOOKUP(D4581, legend!$C$3:$G$22, 4, FALSE)</f>
        <v>2.1. Other Natural Vegetation</v>
      </c>
      <c r="I4581" s="71" t="str">
        <f>VLOOKUP(D4581, legend!$C$3:$G$22, 5, FALSE)</f>
        <v>2.1. Tumbuhan Non-Hutan Lainnya</v>
      </c>
      <c r="J4581" s="71" t="str">
        <f>VLOOKUP(E4581, legend!$C$3:$G$22, 2, FALSE)</f>
        <v>1. Forest </v>
      </c>
      <c r="K4581" s="71" t="str">
        <f>VLOOKUP(E4581, legend!$C$3:$G$22, 3, FALSE)</f>
        <v>1. Hutan</v>
      </c>
      <c r="L4581" s="71" t="str">
        <f>VLOOKUP(E4581, legend!$C$3:$G$22, 4, FALSE)</f>
        <v>1.2. Mangrove</v>
      </c>
      <c r="M4581" s="71" t="str">
        <f>VLOOKUP(E4581, legend!$C$3:$G$22, 5, FALSE)</f>
        <v>1.2. Mangrove</v>
      </c>
      <c r="N4581" s="71" t="str">
        <f>VLOOKUP(C4581,geocode!$A$1:$C$40,2,false)</f>
        <v>Island buffered 20 km</v>
      </c>
      <c r="O4581" s="71" t="str">
        <f>VLOOKUP(C4581,geocode!$A$1:$C$40,3,false)</f>
        <v>Island buffered 20 km</v>
      </c>
      <c r="P4581" s="71">
        <v>2000.0</v>
      </c>
      <c r="Q4581" s="71">
        <v>2023.0</v>
      </c>
    </row>
    <row r="4582" ht="15.75" hidden="1" customHeight="1">
      <c r="B4582" s="71">
        <v>265.638103973388</v>
      </c>
      <c r="C4582" s="71">
        <v>5.0</v>
      </c>
      <c r="D4582" s="71">
        <v>13.0</v>
      </c>
      <c r="E4582" s="71">
        <v>13.0</v>
      </c>
      <c r="F4582" s="71" t="str">
        <f>VLOOKUP(D4582, legend!$C$3:$G$22, 2, FALSE)</f>
        <v>2. Non-Forest Natural Vegetation</v>
      </c>
      <c r="G4582" s="71" t="str">
        <f>VLOOKUP(D4582, legend!$C$3:$G$22, 3, FALSE)</f>
        <v>2. Tumbuhan Non-Hutan Lainnya</v>
      </c>
      <c r="H4582" s="71" t="str">
        <f>VLOOKUP(D4582, legend!$C$3:$G$22, 4, FALSE)</f>
        <v>2.1. Other Natural Vegetation</v>
      </c>
      <c r="I4582" s="71" t="str">
        <f>VLOOKUP(D4582, legend!$C$3:$G$22, 5, FALSE)</f>
        <v>2.1. Tumbuhan Non-Hutan Lainnya</v>
      </c>
      <c r="J4582" s="71" t="str">
        <f>VLOOKUP(E4582, legend!$C$3:$G$22, 2, FALSE)</f>
        <v>2. Non-Forest Natural Vegetation</v>
      </c>
      <c r="K4582" s="71" t="str">
        <f>VLOOKUP(E4582, legend!$C$3:$G$22, 3, FALSE)</f>
        <v>2. Tumbuhan Non-Hutan Lainnya</v>
      </c>
      <c r="L4582" s="71" t="str">
        <f>VLOOKUP(E4582, legend!$C$3:$G$22, 4, FALSE)</f>
        <v>2.1. Other Natural Vegetation</v>
      </c>
      <c r="M4582" s="71" t="str">
        <f>VLOOKUP(E4582, legend!$C$3:$G$22, 5, FALSE)</f>
        <v>2.1. Tumbuhan Non-Hutan Lainnya</v>
      </c>
      <c r="N4582" s="71" t="str">
        <f>VLOOKUP(C4582,geocode!$A$1:$C$40,2,false)</f>
        <v>Island buffered 20 km</v>
      </c>
      <c r="O4582" s="71" t="str">
        <f>VLOOKUP(C4582,geocode!$A$1:$C$40,3,false)</f>
        <v>Island buffered 20 km</v>
      </c>
      <c r="P4582" s="71">
        <v>2000.0</v>
      </c>
      <c r="Q4582" s="71">
        <v>2023.0</v>
      </c>
    </row>
    <row r="4583" ht="15.75" hidden="1" customHeight="1">
      <c r="B4583" s="71">
        <v>60.6273587524413</v>
      </c>
      <c r="C4583" s="71">
        <v>5.0</v>
      </c>
      <c r="D4583" s="71">
        <v>13.0</v>
      </c>
      <c r="E4583" s="71">
        <v>21.0</v>
      </c>
      <c r="F4583" s="71" t="str">
        <f>VLOOKUP(D4583, legend!$C$3:$G$22, 2, FALSE)</f>
        <v>2. Non-Forest Natural Vegetation</v>
      </c>
      <c r="G4583" s="71" t="str">
        <f>VLOOKUP(D4583, legend!$C$3:$G$22, 3, FALSE)</f>
        <v>2. Tumbuhan Non-Hutan Lainnya</v>
      </c>
      <c r="H4583" s="71" t="str">
        <f>VLOOKUP(D4583, legend!$C$3:$G$22, 4, FALSE)</f>
        <v>2.1. Other Natural Vegetation</v>
      </c>
      <c r="I4583" s="71" t="str">
        <f>VLOOKUP(D4583, legend!$C$3:$G$22, 5, FALSE)</f>
        <v>2.1. Tumbuhan Non-Hutan Lainnya</v>
      </c>
      <c r="J4583" s="71" t="str">
        <f>VLOOKUP(E4583, legend!$C$3:$G$22, 2, FALSE)</f>
        <v>3. Agriculture</v>
      </c>
      <c r="K4583" s="71" t="str">
        <f>VLOOKUP(E4583, legend!$C$3:$G$22, 3, FALSE)</f>
        <v>3. Pertanian</v>
      </c>
      <c r="L4583" s="71" t="str">
        <f>VLOOKUP(E4583, legend!$C$3:$G$22, 4, FALSE)</f>
        <v>3.4. Other Agriculture</v>
      </c>
      <c r="M4583" s="71" t="str">
        <f>VLOOKUP(E4583, legend!$C$3:$G$22, 5, FALSE)</f>
        <v>3.4. Pertanian Lainnya </v>
      </c>
      <c r="N4583" s="71" t="str">
        <f>VLOOKUP(C4583,geocode!$A$1:$C$40,2,false)</f>
        <v>Island buffered 20 km</v>
      </c>
      <c r="O4583" s="71" t="str">
        <f>VLOOKUP(C4583,geocode!$A$1:$C$40,3,false)</f>
        <v>Island buffered 20 km</v>
      </c>
      <c r="P4583" s="71">
        <v>2000.0</v>
      </c>
      <c r="Q4583" s="71">
        <v>2023.0</v>
      </c>
    </row>
    <row r="4584" ht="15.75" hidden="1" customHeight="1">
      <c r="B4584" s="71">
        <v>5.16531461791992</v>
      </c>
      <c r="C4584" s="71">
        <v>5.0</v>
      </c>
      <c r="D4584" s="71">
        <v>13.0</v>
      </c>
      <c r="E4584" s="71">
        <v>24.0</v>
      </c>
      <c r="F4584" s="71" t="str">
        <f>VLOOKUP(D4584, legend!$C$3:$G$22, 2, FALSE)</f>
        <v>2. Non-Forest Natural Vegetation</v>
      </c>
      <c r="G4584" s="71" t="str">
        <f>VLOOKUP(D4584, legend!$C$3:$G$22, 3, FALSE)</f>
        <v>2. Tumbuhan Non-Hutan Lainnya</v>
      </c>
      <c r="H4584" s="71" t="str">
        <f>VLOOKUP(D4584, legend!$C$3:$G$22, 4, FALSE)</f>
        <v>2.1. Other Natural Vegetation</v>
      </c>
      <c r="I4584" s="71" t="str">
        <f>VLOOKUP(D4584, legend!$C$3:$G$22, 5, FALSE)</f>
        <v>2.1. Tumbuhan Non-Hutan Lainnya</v>
      </c>
      <c r="J4584" s="71" t="str">
        <f>VLOOKUP(E4584, legend!$C$3:$G$22, 2, FALSE)</f>
        <v>4. Non-Vegetated Area</v>
      </c>
      <c r="K4584" s="71" t="str">
        <f>VLOOKUP(E4584, legend!$C$3:$G$22, 3, FALSE)</f>
        <v>4. Non-Vegetasi</v>
      </c>
      <c r="L4584" s="71" t="str">
        <f>VLOOKUP(E4584, legend!$C$3:$G$22, 4, FALSE)</f>
        <v>4.2. Urban Area</v>
      </c>
      <c r="M4584" s="71" t="str">
        <f>VLOOKUP(E4584, legend!$C$3:$G$22, 5, FALSE)</f>
        <v>4.2. Pemukiman </v>
      </c>
      <c r="N4584" s="71" t="str">
        <f>VLOOKUP(C4584,geocode!$A$1:$C$40,2,false)</f>
        <v>Island buffered 20 km</v>
      </c>
      <c r="O4584" s="71" t="str">
        <f>VLOOKUP(C4584,geocode!$A$1:$C$40,3,false)</f>
        <v>Island buffered 20 km</v>
      </c>
      <c r="P4584" s="71">
        <v>2000.0</v>
      </c>
      <c r="Q4584" s="71">
        <v>2023.0</v>
      </c>
    </row>
    <row r="4585" ht="15.75" hidden="1" customHeight="1">
      <c r="B4585" s="71">
        <v>16.8424969909667</v>
      </c>
      <c r="C4585" s="71">
        <v>5.0</v>
      </c>
      <c r="D4585" s="71">
        <v>13.0</v>
      </c>
      <c r="E4585" s="71">
        <v>25.0</v>
      </c>
      <c r="F4585" s="71" t="str">
        <f>VLOOKUP(D4585, legend!$C$3:$G$22, 2, FALSE)</f>
        <v>2. Non-Forest Natural Vegetation</v>
      </c>
      <c r="G4585" s="71" t="str">
        <f>VLOOKUP(D4585, legend!$C$3:$G$22, 3, FALSE)</f>
        <v>2. Tumbuhan Non-Hutan Lainnya</v>
      </c>
      <c r="H4585" s="71" t="str">
        <f>VLOOKUP(D4585, legend!$C$3:$G$22, 4, FALSE)</f>
        <v>2.1. Other Natural Vegetation</v>
      </c>
      <c r="I4585" s="71" t="str">
        <f>VLOOKUP(D4585, legend!$C$3:$G$22, 5, FALSE)</f>
        <v>2.1. Tumbuhan Non-Hutan Lainnya</v>
      </c>
      <c r="J4585" s="71" t="str">
        <f>VLOOKUP(E4585, legend!$C$3:$G$22, 2, FALSE)</f>
        <v>4. Non-Vegetated Area</v>
      </c>
      <c r="K4585" s="71" t="str">
        <f>VLOOKUP(E4585, legend!$C$3:$G$22, 3, FALSE)</f>
        <v>4. Non-Vegetasi</v>
      </c>
      <c r="L4585" s="71" t="str">
        <f>VLOOKUP(E4585, legend!$C$3:$G$22, 4, FALSE)</f>
        <v>4.3. Other Non-Vegetation</v>
      </c>
      <c r="M4585" s="71" t="str">
        <f>VLOOKUP(E4585, legend!$C$3:$G$22, 5, FALSE)</f>
        <v>4.3. Non-Vegetasi Lainnya</v>
      </c>
      <c r="N4585" s="71" t="str">
        <f>VLOOKUP(C4585,geocode!$A$1:$C$40,2,false)</f>
        <v>Island buffered 20 km</v>
      </c>
      <c r="O4585" s="71" t="str">
        <f>VLOOKUP(C4585,geocode!$A$1:$C$40,3,false)</f>
        <v>Island buffered 20 km</v>
      </c>
      <c r="P4585" s="71">
        <v>2000.0</v>
      </c>
      <c r="Q4585" s="71">
        <v>2023.0</v>
      </c>
    </row>
    <row r="4586" ht="15.75" hidden="1" customHeight="1">
      <c r="B4586" s="71">
        <v>0.26790542602539</v>
      </c>
      <c r="C4586" s="71">
        <v>5.0</v>
      </c>
      <c r="D4586" s="71">
        <v>13.0</v>
      </c>
      <c r="E4586" s="71">
        <v>30.0</v>
      </c>
      <c r="F4586" s="71" t="str">
        <f>VLOOKUP(D4586, legend!$C$3:$G$22, 2, FALSE)</f>
        <v>2. Non-Forest Natural Vegetation</v>
      </c>
      <c r="G4586" s="71" t="str">
        <f>VLOOKUP(D4586, legend!$C$3:$G$22, 3, FALSE)</f>
        <v>2. Tumbuhan Non-Hutan Lainnya</v>
      </c>
      <c r="H4586" s="71" t="str">
        <f>VLOOKUP(D4586, legend!$C$3:$G$22, 4, FALSE)</f>
        <v>2.1. Other Natural Vegetation</v>
      </c>
      <c r="I4586" s="71" t="str">
        <f>VLOOKUP(D4586, legend!$C$3:$G$22, 5, FALSE)</f>
        <v>2.1. Tumbuhan Non-Hutan Lainnya</v>
      </c>
      <c r="J4586" s="71" t="str">
        <f>VLOOKUP(E4586, legend!$C$3:$G$22, 2, FALSE)</f>
        <v>4. Non-Vegetated Area</v>
      </c>
      <c r="K4586" s="71" t="str">
        <f>VLOOKUP(E4586, legend!$C$3:$G$22, 3, FALSE)</f>
        <v>4. Non-Vegetasi</v>
      </c>
      <c r="L4586" s="71" t="str">
        <f>VLOOKUP(E4586, legend!$C$3:$G$22, 4, FALSE)</f>
        <v>4.1. Mining Pit</v>
      </c>
      <c r="M4586" s="71" t="str">
        <f>VLOOKUP(E4586, legend!$C$3:$G$22, 5, FALSE)</f>
        <v>4.1. Lubang Tambang</v>
      </c>
      <c r="N4586" s="71" t="str">
        <f>VLOOKUP(C4586,geocode!$A$1:$C$40,2,false)</f>
        <v>Island buffered 20 km</v>
      </c>
      <c r="O4586" s="71" t="str">
        <f>VLOOKUP(C4586,geocode!$A$1:$C$40,3,false)</f>
        <v>Island buffered 20 km</v>
      </c>
      <c r="P4586" s="71">
        <v>2000.0</v>
      </c>
      <c r="Q4586" s="71">
        <v>2023.0</v>
      </c>
    </row>
    <row r="4587" ht="15.75" hidden="1" customHeight="1">
      <c r="B4587" s="71">
        <v>0.536192736816406</v>
      </c>
      <c r="C4587" s="71">
        <v>5.0</v>
      </c>
      <c r="D4587" s="71">
        <v>13.0</v>
      </c>
      <c r="E4587" s="71">
        <v>31.0</v>
      </c>
      <c r="F4587" s="71" t="str">
        <f>VLOOKUP(D4587, legend!$C$3:$G$22, 2, FALSE)</f>
        <v>2. Non-Forest Natural Vegetation</v>
      </c>
      <c r="G4587" s="71" t="str">
        <f>VLOOKUP(D4587, legend!$C$3:$G$22, 3, FALSE)</f>
        <v>2. Tumbuhan Non-Hutan Lainnya</v>
      </c>
      <c r="H4587" s="71" t="str">
        <f>VLOOKUP(D4587, legend!$C$3:$G$22, 4, FALSE)</f>
        <v>2.1. Other Natural Vegetation</v>
      </c>
      <c r="I4587" s="71" t="str">
        <f>VLOOKUP(D4587, legend!$C$3:$G$22, 5, FALSE)</f>
        <v>2.1. Tumbuhan Non-Hutan Lainnya</v>
      </c>
      <c r="J4587" s="71" t="str">
        <f>VLOOKUP(E4587, legend!$C$3:$G$22, 2, FALSE)</f>
        <v>5. Water Body</v>
      </c>
      <c r="K4587" s="71" t="str">
        <f>VLOOKUP(E4587, legend!$C$3:$G$22, 3, FALSE)</f>
        <v>5. Tubuh Air</v>
      </c>
      <c r="L4587" s="71" t="str">
        <f>VLOOKUP(E4587, legend!$C$3:$G$22, 4, FALSE)</f>
        <v>5.1. Aquaculture</v>
      </c>
      <c r="M4587" s="71" t="str">
        <f>VLOOKUP(E4587, legend!$C$3:$G$22, 5, FALSE)</f>
        <v>5.1. Tambak</v>
      </c>
      <c r="N4587" s="71" t="str">
        <f>VLOOKUP(C4587,geocode!$A$1:$C$40,2,false)</f>
        <v>Island buffered 20 km</v>
      </c>
      <c r="O4587" s="71" t="str">
        <f>VLOOKUP(C4587,geocode!$A$1:$C$40,3,false)</f>
        <v>Island buffered 20 km</v>
      </c>
      <c r="P4587" s="71">
        <v>2000.0</v>
      </c>
      <c r="Q4587" s="71">
        <v>2023.0</v>
      </c>
    </row>
    <row r="4588" ht="15.75" hidden="1" customHeight="1">
      <c r="B4588" s="71">
        <v>65.660061743164</v>
      </c>
      <c r="C4588" s="71">
        <v>5.0</v>
      </c>
      <c r="D4588" s="71">
        <v>13.0</v>
      </c>
      <c r="E4588" s="71">
        <v>33.0</v>
      </c>
      <c r="F4588" s="71" t="str">
        <f>VLOOKUP(D4588, legend!$C$3:$G$22, 2, FALSE)</f>
        <v>2. Non-Forest Natural Vegetation</v>
      </c>
      <c r="G4588" s="71" t="str">
        <f>VLOOKUP(D4588, legend!$C$3:$G$22, 3, FALSE)</f>
        <v>2. Tumbuhan Non-Hutan Lainnya</v>
      </c>
      <c r="H4588" s="71" t="str">
        <f>VLOOKUP(D4588, legend!$C$3:$G$22, 4, FALSE)</f>
        <v>2.1. Other Natural Vegetation</v>
      </c>
      <c r="I4588" s="71" t="str">
        <f>VLOOKUP(D4588, legend!$C$3:$G$22, 5, FALSE)</f>
        <v>2.1. Tumbuhan Non-Hutan Lainnya</v>
      </c>
      <c r="J4588" s="71" t="str">
        <f>VLOOKUP(E4588, legend!$C$3:$G$22, 2, FALSE)</f>
        <v>5. Water Body</v>
      </c>
      <c r="K4588" s="71" t="str">
        <f>VLOOKUP(E4588, legend!$C$3:$G$22, 3, FALSE)</f>
        <v>5. Tubuh Air</v>
      </c>
      <c r="L4588" s="71" t="str">
        <f>VLOOKUP(E4588, legend!$C$3:$G$22, 4, FALSE)</f>
        <v>5.2. River, Lake, Ocean</v>
      </c>
      <c r="M4588" s="71" t="str">
        <f>VLOOKUP(E4588, legend!$C$3:$G$22, 5, FALSE)</f>
        <v>5.2. Sungai, Danau, Laut</v>
      </c>
      <c r="N4588" s="71" t="str">
        <f>VLOOKUP(C4588,geocode!$A$1:$C$40,2,false)</f>
        <v>Island buffered 20 km</v>
      </c>
      <c r="O4588" s="71" t="str">
        <f>VLOOKUP(C4588,geocode!$A$1:$C$40,3,false)</f>
        <v>Island buffered 20 km</v>
      </c>
      <c r="P4588" s="71">
        <v>2000.0</v>
      </c>
      <c r="Q4588" s="71">
        <v>2023.0</v>
      </c>
    </row>
    <row r="4589" ht="15.75" hidden="1" customHeight="1">
      <c r="B4589" s="71">
        <v>0.80424204711914</v>
      </c>
      <c r="C4589" s="71">
        <v>5.0</v>
      </c>
      <c r="D4589" s="71">
        <v>13.0</v>
      </c>
      <c r="E4589" s="71">
        <v>35.0</v>
      </c>
      <c r="F4589" s="71" t="str">
        <f>VLOOKUP(D4589, legend!$C$3:$G$22, 2, FALSE)</f>
        <v>2. Non-Forest Natural Vegetation</v>
      </c>
      <c r="G4589" s="71" t="str">
        <f>VLOOKUP(D4589, legend!$C$3:$G$22, 3, FALSE)</f>
        <v>2. Tumbuhan Non-Hutan Lainnya</v>
      </c>
      <c r="H4589" s="71" t="str">
        <f>VLOOKUP(D4589, legend!$C$3:$G$22, 4, FALSE)</f>
        <v>2.1. Other Natural Vegetation</v>
      </c>
      <c r="I4589" s="71" t="str">
        <f>VLOOKUP(D4589, legend!$C$3:$G$22, 5, FALSE)</f>
        <v>2.1. Tumbuhan Non-Hutan Lainnya</v>
      </c>
      <c r="J4589" s="71" t="str">
        <f>VLOOKUP(E4589, legend!$C$3:$G$22, 2, FALSE)</f>
        <v>3. Agriculture</v>
      </c>
      <c r="K4589" s="71" t="str">
        <f>VLOOKUP(E4589, legend!$C$3:$G$22, 3, FALSE)</f>
        <v>3. Pertanian</v>
      </c>
      <c r="L4589" s="71" t="str">
        <f>VLOOKUP(E4589, legend!$C$3:$G$22, 4, FALSE)</f>
        <v>3.2. Oil Palm</v>
      </c>
      <c r="M4589" s="71" t="str">
        <f>VLOOKUP(E4589, legend!$C$3:$G$22, 5, FALSE)</f>
        <v>3.2. Sawit</v>
      </c>
      <c r="N4589" s="71" t="str">
        <f>VLOOKUP(C4589,geocode!$A$1:$C$40,2,false)</f>
        <v>Island buffered 20 km</v>
      </c>
      <c r="O4589" s="71" t="str">
        <f>VLOOKUP(C4589,geocode!$A$1:$C$40,3,false)</f>
        <v>Island buffered 20 km</v>
      </c>
      <c r="P4589" s="71">
        <v>2000.0</v>
      </c>
      <c r="Q4589" s="71">
        <v>2023.0</v>
      </c>
    </row>
    <row r="4590" ht="15.75" hidden="1" customHeight="1">
      <c r="B4590" s="71">
        <v>0.711181024169921</v>
      </c>
      <c r="C4590" s="71">
        <v>5.0</v>
      </c>
      <c r="D4590" s="71">
        <v>13.0</v>
      </c>
      <c r="E4590" s="71">
        <v>40.0</v>
      </c>
      <c r="F4590" s="71" t="str">
        <f>VLOOKUP(D4590, legend!$C$3:$G$22, 2, FALSE)</f>
        <v>2. Non-Forest Natural Vegetation</v>
      </c>
      <c r="G4590" s="71" t="str">
        <f>VLOOKUP(D4590, legend!$C$3:$G$22, 3, FALSE)</f>
        <v>2. Tumbuhan Non-Hutan Lainnya</v>
      </c>
      <c r="H4590" s="71" t="str">
        <f>VLOOKUP(D4590, legend!$C$3:$G$22, 4, FALSE)</f>
        <v>2.1. Other Natural Vegetation</v>
      </c>
      <c r="I4590" s="71" t="str">
        <f>VLOOKUP(D4590, legend!$C$3:$G$22, 5, FALSE)</f>
        <v>2.1. Tumbuhan Non-Hutan Lainnya</v>
      </c>
      <c r="J4590" s="71" t="str">
        <f>VLOOKUP(E4590, legend!$C$3:$G$22, 2, FALSE)</f>
        <v>3. Agriculture</v>
      </c>
      <c r="K4590" s="71" t="str">
        <f>VLOOKUP(E4590, legend!$C$3:$G$22, 3, FALSE)</f>
        <v>3. Pertanian</v>
      </c>
      <c r="L4590" s="71" t="str">
        <f>VLOOKUP(E4590, legend!$C$3:$G$22, 4, FALSE)</f>
        <v>3.1. Rice Paddy</v>
      </c>
      <c r="M4590" s="71" t="str">
        <f>VLOOKUP(E4590, legend!$C$3:$G$22, 5, FALSE)</f>
        <v>3.1. Sawah</v>
      </c>
      <c r="N4590" s="71" t="str">
        <f>VLOOKUP(C4590,geocode!$A$1:$C$40,2,false)</f>
        <v>Island buffered 20 km</v>
      </c>
      <c r="O4590" s="71" t="str">
        <f>VLOOKUP(C4590,geocode!$A$1:$C$40,3,false)</f>
        <v>Island buffered 20 km</v>
      </c>
      <c r="P4590" s="71">
        <v>2000.0</v>
      </c>
      <c r="Q4590" s="71">
        <v>2023.0</v>
      </c>
    </row>
    <row r="4591" ht="15.75" hidden="1" customHeight="1">
      <c r="B4591" s="71">
        <v>3.47536175537109</v>
      </c>
      <c r="C4591" s="71">
        <v>5.0</v>
      </c>
      <c r="D4591" s="71">
        <v>21.0</v>
      </c>
      <c r="E4591" s="71">
        <v>3.0</v>
      </c>
      <c r="F4591" s="71" t="str">
        <f>VLOOKUP(D4591, legend!$C$3:$G$22, 2, FALSE)</f>
        <v>3. Agriculture</v>
      </c>
      <c r="G4591" s="71" t="str">
        <f>VLOOKUP(D4591, legend!$C$3:$G$22, 3, FALSE)</f>
        <v>3. Pertanian</v>
      </c>
      <c r="H4591" s="71" t="str">
        <f>VLOOKUP(D4591, legend!$C$3:$G$22, 4, FALSE)</f>
        <v>3.4. Other Agriculture</v>
      </c>
      <c r="I4591" s="71" t="str">
        <f>VLOOKUP(D4591, legend!$C$3:$G$22, 5, FALSE)</f>
        <v>3.4. Pertanian Lainnya </v>
      </c>
      <c r="J4591" s="71" t="str">
        <f>VLOOKUP(E4591, legend!$C$3:$G$22, 2, FALSE)</f>
        <v>1. Forest </v>
      </c>
      <c r="K4591" s="71" t="str">
        <f>VLOOKUP(E4591, legend!$C$3:$G$22, 3, FALSE)</f>
        <v>1. Hutan</v>
      </c>
      <c r="L4591" s="71" t="str">
        <f>VLOOKUP(E4591, legend!$C$3:$G$22, 4, FALSE)</f>
        <v>1.1. Forest Formation</v>
      </c>
      <c r="M4591" s="71" t="str">
        <f>VLOOKUP(E4591, legend!$C$3:$G$22, 5, FALSE)</f>
        <v>1.1. Formasi Hutan</v>
      </c>
      <c r="N4591" s="71" t="str">
        <f>VLOOKUP(C4591,geocode!$A$1:$C$40,2,false)</f>
        <v>Island buffered 20 km</v>
      </c>
      <c r="O4591" s="71" t="str">
        <f>VLOOKUP(C4591,geocode!$A$1:$C$40,3,false)</f>
        <v>Island buffered 20 km</v>
      </c>
      <c r="P4591" s="71">
        <v>2000.0</v>
      </c>
      <c r="Q4591" s="71">
        <v>2023.0</v>
      </c>
    </row>
    <row r="4592" ht="15.75" hidden="1" customHeight="1">
      <c r="B4592" s="71">
        <v>11.9997202392578</v>
      </c>
      <c r="C4592" s="71">
        <v>5.0</v>
      </c>
      <c r="D4592" s="71">
        <v>21.0</v>
      </c>
      <c r="E4592" s="71">
        <v>5.0</v>
      </c>
      <c r="F4592" s="71" t="str">
        <f>VLOOKUP(D4592, legend!$C$3:$G$22, 2, FALSE)</f>
        <v>3. Agriculture</v>
      </c>
      <c r="G4592" s="71" t="str">
        <f>VLOOKUP(D4592, legend!$C$3:$G$22, 3, FALSE)</f>
        <v>3. Pertanian</v>
      </c>
      <c r="H4592" s="71" t="str">
        <f>VLOOKUP(D4592, legend!$C$3:$G$22, 4, FALSE)</f>
        <v>3.4. Other Agriculture</v>
      </c>
      <c r="I4592" s="71" t="str">
        <f>VLOOKUP(D4592, legend!$C$3:$G$22, 5, FALSE)</f>
        <v>3.4. Pertanian Lainnya </v>
      </c>
      <c r="J4592" s="71" t="str">
        <f>VLOOKUP(E4592, legend!$C$3:$G$22, 2, FALSE)</f>
        <v>1. Forest </v>
      </c>
      <c r="K4592" s="71" t="str">
        <f>VLOOKUP(E4592, legend!$C$3:$G$22, 3, FALSE)</f>
        <v>1. Hutan</v>
      </c>
      <c r="L4592" s="71" t="str">
        <f>VLOOKUP(E4592, legend!$C$3:$G$22, 4, FALSE)</f>
        <v>1.2. Mangrove</v>
      </c>
      <c r="M4592" s="71" t="str">
        <f>VLOOKUP(E4592, legend!$C$3:$G$22, 5, FALSE)</f>
        <v>1.2. Mangrove</v>
      </c>
      <c r="N4592" s="71" t="str">
        <f>VLOOKUP(C4592,geocode!$A$1:$C$40,2,false)</f>
        <v>Island buffered 20 km</v>
      </c>
      <c r="O4592" s="71" t="str">
        <f>VLOOKUP(C4592,geocode!$A$1:$C$40,3,false)</f>
        <v>Island buffered 20 km</v>
      </c>
      <c r="P4592" s="71">
        <v>2000.0</v>
      </c>
      <c r="Q4592" s="71">
        <v>2023.0</v>
      </c>
    </row>
    <row r="4593" ht="15.75" hidden="1" customHeight="1">
      <c r="B4593" s="71">
        <v>22.0203684936523</v>
      </c>
      <c r="C4593" s="71">
        <v>5.0</v>
      </c>
      <c r="D4593" s="71">
        <v>21.0</v>
      </c>
      <c r="E4593" s="71">
        <v>13.0</v>
      </c>
      <c r="F4593" s="71" t="str">
        <f>VLOOKUP(D4593, legend!$C$3:$G$22, 2, FALSE)</f>
        <v>3. Agriculture</v>
      </c>
      <c r="G4593" s="71" t="str">
        <f>VLOOKUP(D4593, legend!$C$3:$G$22, 3, FALSE)</f>
        <v>3. Pertanian</v>
      </c>
      <c r="H4593" s="71" t="str">
        <f>VLOOKUP(D4593, legend!$C$3:$G$22, 4, FALSE)</f>
        <v>3.4. Other Agriculture</v>
      </c>
      <c r="I4593" s="71" t="str">
        <f>VLOOKUP(D4593, legend!$C$3:$G$22, 5, FALSE)</f>
        <v>3.4. Pertanian Lainnya </v>
      </c>
      <c r="J4593" s="71" t="str">
        <f>VLOOKUP(E4593, legend!$C$3:$G$22, 2, FALSE)</f>
        <v>2. Non-Forest Natural Vegetation</v>
      </c>
      <c r="K4593" s="71" t="str">
        <f>VLOOKUP(E4593, legend!$C$3:$G$22, 3, FALSE)</f>
        <v>2. Tumbuhan Non-Hutan Lainnya</v>
      </c>
      <c r="L4593" s="71" t="str">
        <f>VLOOKUP(E4593, legend!$C$3:$G$22, 4, FALSE)</f>
        <v>2.1. Other Natural Vegetation</v>
      </c>
      <c r="M4593" s="71" t="str">
        <f>VLOOKUP(E4593, legend!$C$3:$G$22, 5, FALSE)</f>
        <v>2.1. Tumbuhan Non-Hutan Lainnya</v>
      </c>
      <c r="N4593" s="71" t="str">
        <f>VLOOKUP(C4593,geocode!$A$1:$C$40,2,false)</f>
        <v>Island buffered 20 km</v>
      </c>
      <c r="O4593" s="71" t="str">
        <f>VLOOKUP(C4593,geocode!$A$1:$C$40,3,false)</f>
        <v>Island buffered 20 km</v>
      </c>
      <c r="P4593" s="71">
        <v>2000.0</v>
      </c>
      <c r="Q4593" s="71">
        <v>2023.0</v>
      </c>
    </row>
    <row r="4594" ht="15.75" hidden="1" customHeight="1">
      <c r="B4594" s="71">
        <v>215.137232843017</v>
      </c>
      <c r="C4594" s="71">
        <v>5.0</v>
      </c>
      <c r="D4594" s="71">
        <v>21.0</v>
      </c>
      <c r="E4594" s="71">
        <v>21.0</v>
      </c>
      <c r="F4594" s="71" t="str">
        <f>VLOOKUP(D4594, legend!$C$3:$G$22, 2, FALSE)</f>
        <v>3. Agriculture</v>
      </c>
      <c r="G4594" s="71" t="str">
        <f>VLOOKUP(D4594, legend!$C$3:$G$22, 3, FALSE)</f>
        <v>3. Pertanian</v>
      </c>
      <c r="H4594" s="71" t="str">
        <f>VLOOKUP(D4594, legend!$C$3:$G$22, 4, FALSE)</f>
        <v>3.4. Other Agriculture</v>
      </c>
      <c r="I4594" s="71" t="str">
        <f>VLOOKUP(D4594, legend!$C$3:$G$22, 5, FALSE)</f>
        <v>3.4. Pertanian Lainnya </v>
      </c>
      <c r="J4594" s="71" t="str">
        <f>VLOOKUP(E4594, legend!$C$3:$G$22, 2, FALSE)</f>
        <v>3. Agriculture</v>
      </c>
      <c r="K4594" s="71" t="str">
        <f>VLOOKUP(E4594, legend!$C$3:$G$22, 3, FALSE)</f>
        <v>3. Pertanian</v>
      </c>
      <c r="L4594" s="71" t="str">
        <f>VLOOKUP(E4594, legend!$C$3:$G$22, 4, FALSE)</f>
        <v>3.4. Other Agriculture</v>
      </c>
      <c r="M4594" s="71" t="str">
        <f>VLOOKUP(E4594, legend!$C$3:$G$22, 5, FALSE)</f>
        <v>3.4. Pertanian Lainnya </v>
      </c>
      <c r="N4594" s="71" t="str">
        <f>VLOOKUP(C4594,geocode!$A$1:$C$40,2,false)</f>
        <v>Island buffered 20 km</v>
      </c>
      <c r="O4594" s="71" t="str">
        <f>VLOOKUP(C4594,geocode!$A$1:$C$40,3,false)</f>
        <v>Island buffered 20 km</v>
      </c>
      <c r="P4594" s="71">
        <v>2000.0</v>
      </c>
      <c r="Q4594" s="71">
        <v>2023.0</v>
      </c>
    </row>
    <row r="4595" ht="15.75" hidden="1" customHeight="1">
      <c r="B4595" s="71">
        <v>9.61871004638671</v>
      </c>
      <c r="C4595" s="71">
        <v>5.0</v>
      </c>
      <c r="D4595" s="71">
        <v>21.0</v>
      </c>
      <c r="E4595" s="71">
        <v>24.0</v>
      </c>
      <c r="F4595" s="71" t="str">
        <f>VLOOKUP(D4595, legend!$C$3:$G$22, 2, FALSE)</f>
        <v>3. Agriculture</v>
      </c>
      <c r="G4595" s="71" t="str">
        <f>VLOOKUP(D4595, legend!$C$3:$G$22, 3, FALSE)</f>
        <v>3. Pertanian</v>
      </c>
      <c r="H4595" s="71" t="str">
        <f>VLOOKUP(D4595, legend!$C$3:$G$22, 4, FALSE)</f>
        <v>3.4. Other Agriculture</v>
      </c>
      <c r="I4595" s="71" t="str">
        <f>VLOOKUP(D4595, legend!$C$3:$G$22, 5, FALSE)</f>
        <v>3.4. Pertanian Lainnya </v>
      </c>
      <c r="J4595" s="71" t="str">
        <f>VLOOKUP(E4595, legend!$C$3:$G$22, 2, FALSE)</f>
        <v>4. Non-Vegetated Area</v>
      </c>
      <c r="K4595" s="71" t="str">
        <f>VLOOKUP(E4595, legend!$C$3:$G$22, 3, FALSE)</f>
        <v>4. Non-Vegetasi</v>
      </c>
      <c r="L4595" s="71" t="str">
        <f>VLOOKUP(E4595, legend!$C$3:$G$22, 4, FALSE)</f>
        <v>4.2. Urban Area</v>
      </c>
      <c r="M4595" s="71" t="str">
        <f>VLOOKUP(E4595, legend!$C$3:$G$22, 5, FALSE)</f>
        <v>4.2. Pemukiman </v>
      </c>
      <c r="N4595" s="71" t="str">
        <f>VLOOKUP(C4595,geocode!$A$1:$C$40,2,false)</f>
        <v>Island buffered 20 km</v>
      </c>
      <c r="O4595" s="71" t="str">
        <f>VLOOKUP(C4595,geocode!$A$1:$C$40,3,false)</f>
        <v>Island buffered 20 km</v>
      </c>
      <c r="P4595" s="71">
        <v>2000.0</v>
      </c>
      <c r="Q4595" s="71">
        <v>2023.0</v>
      </c>
    </row>
    <row r="4596" ht="15.75" hidden="1" customHeight="1">
      <c r="B4596" s="71">
        <v>16.2277810668945</v>
      </c>
      <c r="C4596" s="71">
        <v>5.0</v>
      </c>
      <c r="D4596" s="71">
        <v>21.0</v>
      </c>
      <c r="E4596" s="71">
        <v>25.0</v>
      </c>
      <c r="F4596" s="71" t="str">
        <f>VLOOKUP(D4596, legend!$C$3:$G$22, 2, FALSE)</f>
        <v>3. Agriculture</v>
      </c>
      <c r="G4596" s="71" t="str">
        <f>VLOOKUP(D4596, legend!$C$3:$G$22, 3, FALSE)</f>
        <v>3. Pertanian</v>
      </c>
      <c r="H4596" s="71" t="str">
        <f>VLOOKUP(D4596, legend!$C$3:$G$22, 4, FALSE)</f>
        <v>3.4. Other Agriculture</v>
      </c>
      <c r="I4596" s="71" t="str">
        <f>VLOOKUP(D4596, legend!$C$3:$G$22, 5, FALSE)</f>
        <v>3.4. Pertanian Lainnya </v>
      </c>
      <c r="J4596" s="71" t="str">
        <f>VLOOKUP(E4596, legend!$C$3:$G$22, 2, FALSE)</f>
        <v>4. Non-Vegetated Area</v>
      </c>
      <c r="K4596" s="71" t="str">
        <f>VLOOKUP(E4596, legend!$C$3:$G$22, 3, FALSE)</f>
        <v>4. Non-Vegetasi</v>
      </c>
      <c r="L4596" s="71" t="str">
        <f>VLOOKUP(E4596, legend!$C$3:$G$22, 4, FALSE)</f>
        <v>4.3. Other Non-Vegetation</v>
      </c>
      <c r="M4596" s="71" t="str">
        <f>VLOOKUP(E4596, legend!$C$3:$G$22, 5, FALSE)</f>
        <v>4.3. Non-Vegetasi Lainnya</v>
      </c>
      <c r="N4596" s="71" t="str">
        <f>VLOOKUP(C4596,geocode!$A$1:$C$40,2,false)</f>
        <v>Island buffered 20 km</v>
      </c>
      <c r="O4596" s="71" t="str">
        <f>VLOOKUP(C4596,geocode!$A$1:$C$40,3,false)</f>
        <v>Island buffered 20 km</v>
      </c>
      <c r="P4596" s="71">
        <v>2000.0</v>
      </c>
      <c r="Q4596" s="71">
        <v>2023.0</v>
      </c>
    </row>
    <row r="4597" ht="15.75" hidden="1" customHeight="1">
      <c r="B4597" s="71">
        <v>0.535233557128906</v>
      </c>
      <c r="C4597" s="71">
        <v>5.0</v>
      </c>
      <c r="D4597" s="71">
        <v>21.0</v>
      </c>
      <c r="E4597" s="71">
        <v>30.0</v>
      </c>
      <c r="F4597" s="71" t="str">
        <f>VLOOKUP(D4597, legend!$C$3:$G$22, 2, FALSE)</f>
        <v>3. Agriculture</v>
      </c>
      <c r="G4597" s="71" t="str">
        <f>VLOOKUP(D4597, legend!$C$3:$G$22, 3, FALSE)</f>
        <v>3. Pertanian</v>
      </c>
      <c r="H4597" s="71" t="str">
        <f>VLOOKUP(D4597, legend!$C$3:$G$22, 4, FALSE)</f>
        <v>3.4. Other Agriculture</v>
      </c>
      <c r="I4597" s="71" t="str">
        <f>VLOOKUP(D4597, legend!$C$3:$G$22, 5, FALSE)</f>
        <v>3.4. Pertanian Lainnya </v>
      </c>
      <c r="J4597" s="71" t="str">
        <f>VLOOKUP(E4597, legend!$C$3:$G$22, 2, FALSE)</f>
        <v>4. Non-Vegetated Area</v>
      </c>
      <c r="K4597" s="71" t="str">
        <f>VLOOKUP(E4597, legend!$C$3:$G$22, 3, FALSE)</f>
        <v>4. Non-Vegetasi</v>
      </c>
      <c r="L4597" s="71" t="str">
        <f>VLOOKUP(E4597, legend!$C$3:$G$22, 4, FALSE)</f>
        <v>4.1. Mining Pit</v>
      </c>
      <c r="M4597" s="71" t="str">
        <f>VLOOKUP(E4597, legend!$C$3:$G$22, 5, FALSE)</f>
        <v>4.1. Lubang Tambang</v>
      </c>
      <c r="N4597" s="71" t="str">
        <f>VLOOKUP(C4597,geocode!$A$1:$C$40,2,false)</f>
        <v>Island buffered 20 km</v>
      </c>
      <c r="O4597" s="71" t="str">
        <f>VLOOKUP(C4597,geocode!$A$1:$C$40,3,false)</f>
        <v>Island buffered 20 km</v>
      </c>
      <c r="P4597" s="71">
        <v>2000.0</v>
      </c>
      <c r="Q4597" s="71">
        <v>2023.0</v>
      </c>
    </row>
    <row r="4598" ht="15.75" hidden="1" customHeight="1">
      <c r="B4598" s="71">
        <v>3.03048505859375</v>
      </c>
      <c r="C4598" s="71">
        <v>5.0</v>
      </c>
      <c r="D4598" s="71">
        <v>21.0</v>
      </c>
      <c r="E4598" s="71">
        <v>31.0</v>
      </c>
      <c r="F4598" s="71" t="str">
        <f>VLOOKUP(D4598, legend!$C$3:$G$22, 2, FALSE)</f>
        <v>3. Agriculture</v>
      </c>
      <c r="G4598" s="71" t="str">
        <f>VLOOKUP(D4598, legend!$C$3:$G$22, 3, FALSE)</f>
        <v>3. Pertanian</v>
      </c>
      <c r="H4598" s="71" t="str">
        <f>VLOOKUP(D4598, legend!$C$3:$G$22, 4, FALSE)</f>
        <v>3.4. Other Agriculture</v>
      </c>
      <c r="I4598" s="71" t="str">
        <f>VLOOKUP(D4598, legend!$C$3:$G$22, 5, FALSE)</f>
        <v>3.4. Pertanian Lainnya </v>
      </c>
      <c r="J4598" s="71" t="str">
        <f>VLOOKUP(E4598, legend!$C$3:$G$22, 2, FALSE)</f>
        <v>5. Water Body</v>
      </c>
      <c r="K4598" s="71" t="str">
        <f>VLOOKUP(E4598, legend!$C$3:$G$22, 3, FALSE)</f>
        <v>5. Tubuh Air</v>
      </c>
      <c r="L4598" s="71" t="str">
        <f>VLOOKUP(E4598, legend!$C$3:$G$22, 4, FALSE)</f>
        <v>5.1. Aquaculture</v>
      </c>
      <c r="M4598" s="71" t="str">
        <f>VLOOKUP(E4598, legend!$C$3:$G$22, 5, FALSE)</f>
        <v>5.1. Tambak</v>
      </c>
      <c r="N4598" s="71" t="str">
        <f>VLOOKUP(C4598,geocode!$A$1:$C$40,2,false)</f>
        <v>Island buffered 20 km</v>
      </c>
      <c r="O4598" s="71" t="str">
        <f>VLOOKUP(C4598,geocode!$A$1:$C$40,3,false)</f>
        <v>Island buffered 20 km</v>
      </c>
      <c r="P4598" s="71">
        <v>2000.0</v>
      </c>
      <c r="Q4598" s="71">
        <v>2023.0</v>
      </c>
    </row>
    <row r="4599" ht="15.75" hidden="1" customHeight="1">
      <c r="B4599" s="71">
        <v>58.8968504211426</v>
      </c>
      <c r="C4599" s="71">
        <v>5.0</v>
      </c>
      <c r="D4599" s="71">
        <v>21.0</v>
      </c>
      <c r="E4599" s="71">
        <v>33.0</v>
      </c>
      <c r="F4599" s="71" t="str">
        <f>VLOOKUP(D4599, legend!$C$3:$G$22, 2, FALSE)</f>
        <v>3. Agriculture</v>
      </c>
      <c r="G4599" s="71" t="str">
        <f>VLOOKUP(D4599, legend!$C$3:$G$22, 3, FALSE)</f>
        <v>3. Pertanian</v>
      </c>
      <c r="H4599" s="71" t="str">
        <f>VLOOKUP(D4599, legend!$C$3:$G$22, 4, FALSE)</f>
        <v>3.4. Other Agriculture</v>
      </c>
      <c r="I4599" s="71" t="str">
        <f>VLOOKUP(D4599, legend!$C$3:$G$22, 5, FALSE)</f>
        <v>3.4. Pertanian Lainnya </v>
      </c>
      <c r="J4599" s="71" t="str">
        <f>VLOOKUP(E4599, legend!$C$3:$G$22, 2, FALSE)</f>
        <v>5. Water Body</v>
      </c>
      <c r="K4599" s="71" t="str">
        <f>VLOOKUP(E4599, legend!$C$3:$G$22, 3, FALSE)</f>
        <v>5. Tubuh Air</v>
      </c>
      <c r="L4599" s="71" t="str">
        <f>VLOOKUP(E4599, legend!$C$3:$G$22, 4, FALSE)</f>
        <v>5.2. River, Lake, Ocean</v>
      </c>
      <c r="M4599" s="71" t="str">
        <f>VLOOKUP(E4599, legend!$C$3:$G$22, 5, FALSE)</f>
        <v>5.2. Sungai, Danau, Laut</v>
      </c>
      <c r="N4599" s="71" t="str">
        <f>VLOOKUP(C4599,geocode!$A$1:$C$40,2,false)</f>
        <v>Island buffered 20 km</v>
      </c>
      <c r="O4599" s="71" t="str">
        <f>VLOOKUP(C4599,geocode!$A$1:$C$40,3,false)</f>
        <v>Island buffered 20 km</v>
      </c>
      <c r="P4599" s="71">
        <v>2000.0</v>
      </c>
      <c r="Q4599" s="71">
        <v>2023.0</v>
      </c>
    </row>
    <row r="4600" ht="15.75" hidden="1" customHeight="1">
      <c r="B4600" s="71">
        <v>0.268085974121093</v>
      </c>
      <c r="C4600" s="71">
        <v>5.0</v>
      </c>
      <c r="D4600" s="71">
        <v>21.0</v>
      </c>
      <c r="E4600" s="71">
        <v>35.0</v>
      </c>
      <c r="F4600" s="71" t="str">
        <f>VLOOKUP(D4600, legend!$C$3:$G$22, 2, FALSE)</f>
        <v>3. Agriculture</v>
      </c>
      <c r="G4600" s="71" t="str">
        <f>VLOOKUP(D4600, legend!$C$3:$G$22, 3, FALSE)</f>
        <v>3. Pertanian</v>
      </c>
      <c r="H4600" s="71" t="str">
        <f>VLOOKUP(D4600, legend!$C$3:$G$22, 4, FALSE)</f>
        <v>3.4. Other Agriculture</v>
      </c>
      <c r="I4600" s="71" t="str">
        <f>VLOOKUP(D4600, legend!$C$3:$G$22, 5, FALSE)</f>
        <v>3.4. Pertanian Lainnya </v>
      </c>
      <c r="J4600" s="71" t="str">
        <f>VLOOKUP(E4600, legend!$C$3:$G$22, 2, FALSE)</f>
        <v>3. Agriculture</v>
      </c>
      <c r="K4600" s="71" t="str">
        <f>VLOOKUP(E4600, legend!$C$3:$G$22, 3, FALSE)</f>
        <v>3. Pertanian</v>
      </c>
      <c r="L4600" s="71" t="str">
        <f>VLOOKUP(E4600, legend!$C$3:$G$22, 4, FALSE)</f>
        <v>3.2. Oil Palm</v>
      </c>
      <c r="M4600" s="71" t="str">
        <f>VLOOKUP(E4600, legend!$C$3:$G$22, 5, FALSE)</f>
        <v>3.2. Sawit</v>
      </c>
      <c r="N4600" s="71" t="str">
        <f>VLOOKUP(C4600,geocode!$A$1:$C$40,2,false)</f>
        <v>Island buffered 20 km</v>
      </c>
      <c r="O4600" s="71" t="str">
        <f>VLOOKUP(C4600,geocode!$A$1:$C$40,3,false)</f>
        <v>Island buffered 20 km</v>
      </c>
      <c r="P4600" s="71">
        <v>2000.0</v>
      </c>
      <c r="Q4600" s="71">
        <v>2023.0</v>
      </c>
    </row>
    <row r="4601" ht="15.75" hidden="1" customHeight="1">
      <c r="B4601" s="71">
        <v>0.618582427978515</v>
      </c>
      <c r="C4601" s="71">
        <v>5.0</v>
      </c>
      <c r="D4601" s="71">
        <v>21.0</v>
      </c>
      <c r="E4601" s="71">
        <v>40.0</v>
      </c>
      <c r="F4601" s="71" t="str">
        <f>VLOOKUP(D4601, legend!$C$3:$G$22, 2, FALSE)</f>
        <v>3. Agriculture</v>
      </c>
      <c r="G4601" s="71" t="str">
        <f>VLOOKUP(D4601, legend!$C$3:$G$22, 3, FALSE)</f>
        <v>3. Pertanian</v>
      </c>
      <c r="H4601" s="71" t="str">
        <f>VLOOKUP(D4601, legend!$C$3:$G$22, 4, FALSE)</f>
        <v>3.4. Other Agriculture</v>
      </c>
      <c r="I4601" s="71" t="str">
        <f>VLOOKUP(D4601, legend!$C$3:$G$22, 5, FALSE)</f>
        <v>3.4. Pertanian Lainnya </v>
      </c>
      <c r="J4601" s="71" t="str">
        <f>VLOOKUP(E4601, legend!$C$3:$G$22, 2, FALSE)</f>
        <v>3. Agriculture</v>
      </c>
      <c r="K4601" s="71" t="str">
        <f>VLOOKUP(E4601, legend!$C$3:$G$22, 3, FALSE)</f>
        <v>3. Pertanian</v>
      </c>
      <c r="L4601" s="71" t="str">
        <f>VLOOKUP(E4601, legend!$C$3:$G$22, 4, FALSE)</f>
        <v>3.1. Rice Paddy</v>
      </c>
      <c r="M4601" s="71" t="str">
        <f>VLOOKUP(E4601, legend!$C$3:$G$22, 5, FALSE)</f>
        <v>3.1. Sawah</v>
      </c>
      <c r="N4601" s="71" t="str">
        <f>VLOOKUP(C4601,geocode!$A$1:$C$40,2,false)</f>
        <v>Island buffered 20 km</v>
      </c>
      <c r="O4601" s="71" t="str">
        <f>VLOOKUP(C4601,geocode!$A$1:$C$40,3,false)</f>
        <v>Island buffered 20 km</v>
      </c>
      <c r="P4601" s="71">
        <v>2000.0</v>
      </c>
      <c r="Q4601" s="71">
        <v>2023.0</v>
      </c>
    </row>
    <row r="4602" ht="15.75" hidden="1" customHeight="1">
      <c r="B4602" s="71">
        <v>0.17764175415039</v>
      </c>
      <c r="C4602" s="71">
        <v>5.0</v>
      </c>
      <c r="D4602" s="71">
        <v>24.0</v>
      </c>
      <c r="E4602" s="71">
        <v>13.0</v>
      </c>
      <c r="F4602" s="71" t="str">
        <f>VLOOKUP(D4602, legend!$C$3:$G$22, 2, FALSE)</f>
        <v>4. Non-Vegetated Area</v>
      </c>
      <c r="G4602" s="71" t="str">
        <f>VLOOKUP(D4602, legend!$C$3:$G$22, 3, FALSE)</f>
        <v>4. Non-Vegetasi</v>
      </c>
      <c r="H4602" s="71" t="str">
        <f>VLOOKUP(D4602, legend!$C$3:$G$22, 4, FALSE)</f>
        <v>4.2. Urban Area</v>
      </c>
      <c r="I4602" s="71" t="str">
        <f>VLOOKUP(D4602, legend!$C$3:$G$22, 5, FALSE)</f>
        <v>4.2. Pemukiman </v>
      </c>
      <c r="J4602" s="71" t="str">
        <f>VLOOKUP(E4602, legend!$C$3:$G$22, 2, FALSE)</f>
        <v>2. Non-Forest Natural Vegetation</v>
      </c>
      <c r="K4602" s="71" t="str">
        <f>VLOOKUP(E4602, legend!$C$3:$G$22, 3, FALSE)</f>
        <v>2. Tumbuhan Non-Hutan Lainnya</v>
      </c>
      <c r="L4602" s="71" t="str">
        <f>VLOOKUP(E4602, legend!$C$3:$G$22, 4, FALSE)</f>
        <v>2.1. Other Natural Vegetation</v>
      </c>
      <c r="M4602" s="71" t="str">
        <f>VLOOKUP(E4602, legend!$C$3:$G$22, 5, FALSE)</f>
        <v>2.1. Tumbuhan Non-Hutan Lainnya</v>
      </c>
      <c r="N4602" s="71" t="str">
        <f>VLOOKUP(C4602,geocode!$A$1:$C$40,2,false)</f>
        <v>Island buffered 20 km</v>
      </c>
      <c r="O4602" s="71" t="str">
        <f>VLOOKUP(C4602,geocode!$A$1:$C$40,3,false)</f>
        <v>Island buffered 20 km</v>
      </c>
      <c r="P4602" s="71">
        <v>2000.0</v>
      </c>
      <c r="Q4602" s="71">
        <v>2023.0</v>
      </c>
    </row>
    <row r="4603" ht="15.75" hidden="1" customHeight="1">
      <c r="B4603" s="71">
        <v>0.0881756652832031</v>
      </c>
      <c r="C4603" s="71">
        <v>5.0</v>
      </c>
      <c r="D4603" s="71">
        <v>24.0</v>
      </c>
      <c r="E4603" s="71">
        <v>21.0</v>
      </c>
      <c r="F4603" s="71" t="str">
        <f>VLOOKUP(D4603, legend!$C$3:$G$22, 2, FALSE)</f>
        <v>4. Non-Vegetated Area</v>
      </c>
      <c r="G4603" s="71" t="str">
        <f>VLOOKUP(D4603, legend!$C$3:$G$22, 3, FALSE)</f>
        <v>4. Non-Vegetasi</v>
      </c>
      <c r="H4603" s="71" t="str">
        <f>VLOOKUP(D4603, legend!$C$3:$G$22, 4, FALSE)</f>
        <v>4.2. Urban Area</v>
      </c>
      <c r="I4603" s="71" t="str">
        <f>VLOOKUP(D4603, legend!$C$3:$G$22, 5, FALSE)</f>
        <v>4.2. Pemukiman </v>
      </c>
      <c r="J4603" s="71" t="str">
        <f>VLOOKUP(E4603, legend!$C$3:$G$22, 2, FALSE)</f>
        <v>3. Agriculture</v>
      </c>
      <c r="K4603" s="71" t="str">
        <f>VLOOKUP(E4603, legend!$C$3:$G$22, 3, FALSE)</f>
        <v>3. Pertanian</v>
      </c>
      <c r="L4603" s="71" t="str">
        <f>VLOOKUP(E4603, legend!$C$3:$G$22, 4, FALSE)</f>
        <v>3.4. Other Agriculture</v>
      </c>
      <c r="M4603" s="71" t="str">
        <f>VLOOKUP(E4603, legend!$C$3:$G$22, 5, FALSE)</f>
        <v>3.4. Pertanian Lainnya </v>
      </c>
      <c r="N4603" s="71" t="str">
        <f>VLOOKUP(C4603,geocode!$A$1:$C$40,2,false)</f>
        <v>Island buffered 20 km</v>
      </c>
      <c r="O4603" s="71" t="str">
        <f>VLOOKUP(C4603,geocode!$A$1:$C$40,3,false)</f>
        <v>Island buffered 20 km</v>
      </c>
      <c r="P4603" s="71">
        <v>2000.0</v>
      </c>
      <c r="Q4603" s="71">
        <v>2023.0</v>
      </c>
    </row>
    <row r="4604" ht="15.75" hidden="1" customHeight="1">
      <c r="B4604" s="71">
        <v>15.0468661254882</v>
      </c>
      <c r="C4604" s="71">
        <v>5.0</v>
      </c>
      <c r="D4604" s="71">
        <v>24.0</v>
      </c>
      <c r="E4604" s="71">
        <v>24.0</v>
      </c>
      <c r="F4604" s="71" t="str">
        <f>VLOOKUP(D4604, legend!$C$3:$G$22, 2, FALSE)</f>
        <v>4. Non-Vegetated Area</v>
      </c>
      <c r="G4604" s="71" t="str">
        <f>VLOOKUP(D4604, legend!$C$3:$G$22, 3, FALSE)</f>
        <v>4. Non-Vegetasi</v>
      </c>
      <c r="H4604" s="71" t="str">
        <f>VLOOKUP(D4604, legend!$C$3:$G$22, 4, FALSE)</f>
        <v>4.2. Urban Area</v>
      </c>
      <c r="I4604" s="71" t="str">
        <f>VLOOKUP(D4604, legend!$C$3:$G$22, 5, FALSE)</f>
        <v>4.2. Pemukiman </v>
      </c>
      <c r="J4604" s="71" t="str">
        <f>VLOOKUP(E4604, legend!$C$3:$G$22, 2, FALSE)</f>
        <v>4. Non-Vegetated Area</v>
      </c>
      <c r="K4604" s="71" t="str">
        <f>VLOOKUP(E4604, legend!$C$3:$G$22, 3, FALSE)</f>
        <v>4. Non-Vegetasi</v>
      </c>
      <c r="L4604" s="71" t="str">
        <f>VLOOKUP(E4604, legend!$C$3:$G$22, 4, FALSE)</f>
        <v>4.2. Urban Area</v>
      </c>
      <c r="M4604" s="71" t="str">
        <f>VLOOKUP(E4604, legend!$C$3:$G$22, 5, FALSE)</f>
        <v>4.2. Pemukiman </v>
      </c>
      <c r="N4604" s="71" t="str">
        <f>VLOOKUP(C4604,geocode!$A$1:$C$40,2,false)</f>
        <v>Island buffered 20 km</v>
      </c>
      <c r="O4604" s="71" t="str">
        <f>VLOOKUP(C4604,geocode!$A$1:$C$40,3,false)</f>
        <v>Island buffered 20 km</v>
      </c>
      <c r="P4604" s="71">
        <v>2000.0</v>
      </c>
      <c r="Q4604" s="71">
        <v>2023.0</v>
      </c>
    </row>
    <row r="4605" ht="15.75" hidden="1" customHeight="1">
      <c r="B4605" s="71">
        <v>1.86801674804687</v>
      </c>
      <c r="C4605" s="71">
        <v>5.0</v>
      </c>
      <c r="D4605" s="71">
        <v>24.0</v>
      </c>
      <c r="E4605" s="71">
        <v>25.0</v>
      </c>
      <c r="F4605" s="71" t="str">
        <f>VLOOKUP(D4605, legend!$C$3:$G$22, 2, FALSE)</f>
        <v>4. Non-Vegetated Area</v>
      </c>
      <c r="G4605" s="71" t="str">
        <f>VLOOKUP(D4605, legend!$C$3:$G$22, 3, FALSE)</f>
        <v>4. Non-Vegetasi</v>
      </c>
      <c r="H4605" s="71" t="str">
        <f>VLOOKUP(D4605, legend!$C$3:$G$22, 4, FALSE)</f>
        <v>4.2. Urban Area</v>
      </c>
      <c r="I4605" s="71" t="str">
        <f>VLOOKUP(D4605, legend!$C$3:$G$22, 5, FALSE)</f>
        <v>4.2. Pemukiman </v>
      </c>
      <c r="J4605" s="71" t="str">
        <f>VLOOKUP(E4605, legend!$C$3:$G$22, 2, FALSE)</f>
        <v>4. Non-Vegetated Area</v>
      </c>
      <c r="K4605" s="71" t="str">
        <f>VLOOKUP(E4605, legend!$C$3:$G$22, 3, FALSE)</f>
        <v>4. Non-Vegetasi</v>
      </c>
      <c r="L4605" s="71" t="str">
        <f>VLOOKUP(E4605, legend!$C$3:$G$22, 4, FALSE)</f>
        <v>4.3. Other Non-Vegetation</v>
      </c>
      <c r="M4605" s="71" t="str">
        <f>VLOOKUP(E4605, legend!$C$3:$G$22, 5, FALSE)</f>
        <v>4.3. Non-Vegetasi Lainnya</v>
      </c>
      <c r="N4605" s="71" t="str">
        <f>VLOOKUP(C4605,geocode!$A$1:$C$40,2,false)</f>
        <v>Island buffered 20 km</v>
      </c>
      <c r="O4605" s="71" t="str">
        <f>VLOOKUP(C4605,geocode!$A$1:$C$40,3,false)</f>
        <v>Island buffered 20 km</v>
      </c>
      <c r="P4605" s="71">
        <v>2000.0</v>
      </c>
      <c r="Q4605" s="71">
        <v>2023.0</v>
      </c>
    </row>
    <row r="4606" ht="15.75" hidden="1" customHeight="1">
      <c r="B4606" s="71">
        <v>1.24821197509765</v>
      </c>
      <c r="C4606" s="71">
        <v>5.0</v>
      </c>
      <c r="D4606" s="71">
        <v>24.0</v>
      </c>
      <c r="E4606" s="71">
        <v>33.0</v>
      </c>
      <c r="F4606" s="71" t="str">
        <f>VLOOKUP(D4606, legend!$C$3:$G$22, 2, FALSE)</f>
        <v>4. Non-Vegetated Area</v>
      </c>
      <c r="G4606" s="71" t="str">
        <f>VLOOKUP(D4606, legend!$C$3:$G$22, 3, FALSE)</f>
        <v>4. Non-Vegetasi</v>
      </c>
      <c r="H4606" s="71" t="str">
        <f>VLOOKUP(D4606, legend!$C$3:$G$22, 4, FALSE)</f>
        <v>4.2. Urban Area</v>
      </c>
      <c r="I4606" s="71" t="str">
        <f>VLOOKUP(D4606, legend!$C$3:$G$22, 5, FALSE)</f>
        <v>4.2. Pemukiman </v>
      </c>
      <c r="J4606" s="71" t="str">
        <f>VLOOKUP(E4606, legend!$C$3:$G$22, 2, FALSE)</f>
        <v>5. Water Body</v>
      </c>
      <c r="K4606" s="71" t="str">
        <f>VLOOKUP(E4606, legend!$C$3:$G$22, 3, FALSE)</f>
        <v>5. Tubuh Air</v>
      </c>
      <c r="L4606" s="71" t="str">
        <f>VLOOKUP(E4606, legend!$C$3:$G$22, 4, FALSE)</f>
        <v>5.2. River, Lake, Ocean</v>
      </c>
      <c r="M4606" s="71" t="str">
        <f>VLOOKUP(E4606, legend!$C$3:$G$22, 5, FALSE)</f>
        <v>5.2. Sungai, Danau, Laut</v>
      </c>
      <c r="N4606" s="71" t="str">
        <f>VLOOKUP(C4606,geocode!$A$1:$C$40,2,false)</f>
        <v>Island buffered 20 km</v>
      </c>
      <c r="O4606" s="71" t="str">
        <f>VLOOKUP(C4606,geocode!$A$1:$C$40,3,false)</f>
        <v>Island buffered 20 km</v>
      </c>
      <c r="P4606" s="71">
        <v>2000.0</v>
      </c>
      <c r="Q4606" s="71">
        <v>2023.0</v>
      </c>
    </row>
    <row r="4607" ht="15.75" hidden="1" customHeight="1">
      <c r="B4607" s="71">
        <v>1.3389051574707</v>
      </c>
      <c r="C4607" s="71">
        <v>5.0</v>
      </c>
      <c r="D4607" s="71">
        <v>25.0</v>
      </c>
      <c r="E4607" s="71">
        <v>3.0</v>
      </c>
      <c r="F4607" s="71" t="str">
        <f>VLOOKUP(D4607, legend!$C$3:$G$22, 2, FALSE)</f>
        <v>4. Non-Vegetated Area</v>
      </c>
      <c r="G4607" s="71" t="str">
        <f>VLOOKUP(D4607, legend!$C$3:$G$22, 3, FALSE)</f>
        <v>4. Non-Vegetasi</v>
      </c>
      <c r="H4607" s="71" t="str">
        <f>VLOOKUP(D4607, legend!$C$3:$G$22, 4, FALSE)</f>
        <v>4.3. Other Non-Vegetation</v>
      </c>
      <c r="I4607" s="71" t="str">
        <f>VLOOKUP(D4607, legend!$C$3:$G$22, 5, FALSE)</f>
        <v>4.3. Non-Vegetasi Lainnya</v>
      </c>
      <c r="J4607" s="71" t="str">
        <f>VLOOKUP(E4607, legend!$C$3:$G$22, 2, FALSE)</f>
        <v>1. Forest </v>
      </c>
      <c r="K4607" s="71" t="str">
        <f>VLOOKUP(E4607, legend!$C$3:$G$22, 3, FALSE)</f>
        <v>1. Hutan</v>
      </c>
      <c r="L4607" s="71" t="str">
        <f>VLOOKUP(E4607, legend!$C$3:$G$22, 4, FALSE)</f>
        <v>1.1. Forest Formation</v>
      </c>
      <c r="M4607" s="71" t="str">
        <f>VLOOKUP(E4607, legend!$C$3:$G$22, 5, FALSE)</f>
        <v>1.1. Formasi Hutan</v>
      </c>
      <c r="N4607" s="71" t="str">
        <f>VLOOKUP(C4607,geocode!$A$1:$C$40,2,false)</f>
        <v>Island buffered 20 km</v>
      </c>
      <c r="O4607" s="71" t="str">
        <f>VLOOKUP(C4607,geocode!$A$1:$C$40,3,false)</f>
        <v>Island buffered 20 km</v>
      </c>
      <c r="P4607" s="71">
        <v>2000.0</v>
      </c>
      <c r="Q4607" s="71">
        <v>2023.0</v>
      </c>
    </row>
    <row r="4608" ht="15.75" hidden="1" customHeight="1">
      <c r="B4608" s="71">
        <v>16.3167446533203</v>
      </c>
      <c r="C4608" s="71">
        <v>5.0</v>
      </c>
      <c r="D4608" s="71">
        <v>25.0</v>
      </c>
      <c r="E4608" s="71">
        <v>5.0</v>
      </c>
      <c r="F4608" s="71" t="str">
        <f>VLOOKUP(D4608, legend!$C$3:$G$22, 2, FALSE)</f>
        <v>4. Non-Vegetated Area</v>
      </c>
      <c r="G4608" s="71" t="str">
        <f>VLOOKUP(D4608, legend!$C$3:$G$22, 3, FALSE)</f>
        <v>4. Non-Vegetasi</v>
      </c>
      <c r="H4608" s="71" t="str">
        <f>VLOOKUP(D4608, legend!$C$3:$G$22, 4, FALSE)</f>
        <v>4.3. Other Non-Vegetation</v>
      </c>
      <c r="I4608" s="71" t="str">
        <f>VLOOKUP(D4608, legend!$C$3:$G$22, 5, FALSE)</f>
        <v>4.3. Non-Vegetasi Lainnya</v>
      </c>
      <c r="J4608" s="71" t="str">
        <f>VLOOKUP(E4608, legend!$C$3:$G$22, 2, FALSE)</f>
        <v>1. Forest </v>
      </c>
      <c r="K4608" s="71" t="str">
        <f>VLOOKUP(E4608, legend!$C$3:$G$22, 3, FALSE)</f>
        <v>1. Hutan</v>
      </c>
      <c r="L4608" s="71" t="str">
        <f>VLOOKUP(E4608, legend!$C$3:$G$22, 4, FALSE)</f>
        <v>1.2. Mangrove</v>
      </c>
      <c r="M4608" s="71" t="str">
        <f>VLOOKUP(E4608, legend!$C$3:$G$22, 5, FALSE)</f>
        <v>1.2. Mangrove</v>
      </c>
      <c r="N4608" s="71" t="str">
        <f>VLOOKUP(C4608,geocode!$A$1:$C$40,2,false)</f>
        <v>Island buffered 20 km</v>
      </c>
      <c r="O4608" s="71" t="str">
        <f>VLOOKUP(C4608,geocode!$A$1:$C$40,3,false)</f>
        <v>Island buffered 20 km</v>
      </c>
      <c r="P4608" s="71">
        <v>2000.0</v>
      </c>
      <c r="Q4608" s="71">
        <v>2023.0</v>
      </c>
    </row>
    <row r="4609" ht="15.75" hidden="1" customHeight="1">
      <c r="B4609" s="71">
        <v>27.1245451416015</v>
      </c>
      <c r="C4609" s="71">
        <v>5.0</v>
      </c>
      <c r="D4609" s="71">
        <v>25.0</v>
      </c>
      <c r="E4609" s="71">
        <v>13.0</v>
      </c>
      <c r="F4609" s="71" t="str">
        <f>VLOOKUP(D4609, legend!$C$3:$G$22, 2, FALSE)</f>
        <v>4. Non-Vegetated Area</v>
      </c>
      <c r="G4609" s="71" t="str">
        <f>VLOOKUP(D4609, legend!$C$3:$G$22, 3, FALSE)</f>
        <v>4. Non-Vegetasi</v>
      </c>
      <c r="H4609" s="71" t="str">
        <f>VLOOKUP(D4609, legend!$C$3:$G$22, 4, FALSE)</f>
        <v>4.3. Other Non-Vegetation</v>
      </c>
      <c r="I4609" s="71" t="str">
        <f>VLOOKUP(D4609, legend!$C$3:$G$22, 5, FALSE)</f>
        <v>4.3. Non-Vegetasi Lainnya</v>
      </c>
      <c r="J4609" s="71" t="str">
        <f>VLOOKUP(E4609, legend!$C$3:$G$22, 2, FALSE)</f>
        <v>2. Non-Forest Natural Vegetation</v>
      </c>
      <c r="K4609" s="71" t="str">
        <f>VLOOKUP(E4609, legend!$C$3:$G$22, 3, FALSE)</f>
        <v>2. Tumbuhan Non-Hutan Lainnya</v>
      </c>
      <c r="L4609" s="71" t="str">
        <f>VLOOKUP(E4609, legend!$C$3:$G$22, 4, FALSE)</f>
        <v>2.1. Other Natural Vegetation</v>
      </c>
      <c r="M4609" s="71" t="str">
        <f>VLOOKUP(E4609, legend!$C$3:$G$22, 5, FALSE)</f>
        <v>2.1. Tumbuhan Non-Hutan Lainnya</v>
      </c>
      <c r="N4609" s="71" t="str">
        <f>VLOOKUP(C4609,geocode!$A$1:$C$40,2,false)</f>
        <v>Island buffered 20 km</v>
      </c>
      <c r="O4609" s="71" t="str">
        <f>VLOOKUP(C4609,geocode!$A$1:$C$40,3,false)</f>
        <v>Island buffered 20 km</v>
      </c>
      <c r="P4609" s="71">
        <v>2000.0</v>
      </c>
      <c r="Q4609" s="71">
        <v>2023.0</v>
      </c>
    </row>
    <row r="4610" ht="15.75" hidden="1" customHeight="1">
      <c r="B4610" s="71">
        <v>37.2645376159668</v>
      </c>
      <c r="C4610" s="71">
        <v>5.0</v>
      </c>
      <c r="D4610" s="71">
        <v>25.0</v>
      </c>
      <c r="E4610" s="71">
        <v>21.0</v>
      </c>
      <c r="F4610" s="71" t="str">
        <f>VLOOKUP(D4610, legend!$C$3:$G$22, 2, FALSE)</f>
        <v>4. Non-Vegetated Area</v>
      </c>
      <c r="G4610" s="71" t="str">
        <f>VLOOKUP(D4610, legend!$C$3:$G$22, 3, FALSE)</f>
        <v>4. Non-Vegetasi</v>
      </c>
      <c r="H4610" s="71" t="str">
        <f>VLOOKUP(D4610, legend!$C$3:$G$22, 4, FALSE)</f>
        <v>4.3. Other Non-Vegetation</v>
      </c>
      <c r="I4610" s="71" t="str">
        <f>VLOOKUP(D4610, legend!$C$3:$G$22, 5, FALSE)</f>
        <v>4.3. Non-Vegetasi Lainnya</v>
      </c>
      <c r="J4610" s="71" t="str">
        <f>VLOOKUP(E4610, legend!$C$3:$G$22, 2, FALSE)</f>
        <v>3. Agriculture</v>
      </c>
      <c r="K4610" s="71" t="str">
        <f>VLOOKUP(E4610, legend!$C$3:$G$22, 3, FALSE)</f>
        <v>3. Pertanian</v>
      </c>
      <c r="L4610" s="71" t="str">
        <f>VLOOKUP(E4610, legend!$C$3:$G$22, 4, FALSE)</f>
        <v>3.4. Other Agriculture</v>
      </c>
      <c r="M4610" s="71" t="str">
        <f>VLOOKUP(E4610, legend!$C$3:$G$22, 5, FALSE)</f>
        <v>3.4. Pertanian Lainnya </v>
      </c>
      <c r="N4610" s="71" t="str">
        <f>VLOOKUP(C4610,geocode!$A$1:$C$40,2,false)</f>
        <v>Island buffered 20 km</v>
      </c>
      <c r="O4610" s="71" t="str">
        <f>VLOOKUP(C4610,geocode!$A$1:$C$40,3,false)</f>
        <v>Island buffered 20 km</v>
      </c>
      <c r="P4610" s="71">
        <v>2000.0</v>
      </c>
      <c r="Q4610" s="71">
        <v>2023.0</v>
      </c>
    </row>
    <row r="4611" ht="15.75" hidden="1" customHeight="1">
      <c r="B4611" s="71">
        <v>31.154059411621</v>
      </c>
      <c r="C4611" s="71">
        <v>5.0</v>
      </c>
      <c r="D4611" s="71">
        <v>25.0</v>
      </c>
      <c r="E4611" s="71">
        <v>24.0</v>
      </c>
      <c r="F4611" s="71" t="str">
        <f>VLOOKUP(D4611, legend!$C$3:$G$22, 2, FALSE)</f>
        <v>4. Non-Vegetated Area</v>
      </c>
      <c r="G4611" s="71" t="str">
        <f>VLOOKUP(D4611, legend!$C$3:$G$22, 3, FALSE)</f>
        <v>4. Non-Vegetasi</v>
      </c>
      <c r="H4611" s="71" t="str">
        <f>VLOOKUP(D4611, legend!$C$3:$G$22, 4, FALSE)</f>
        <v>4.3. Other Non-Vegetation</v>
      </c>
      <c r="I4611" s="71" t="str">
        <f>VLOOKUP(D4611, legend!$C$3:$G$22, 5, FALSE)</f>
        <v>4.3. Non-Vegetasi Lainnya</v>
      </c>
      <c r="J4611" s="71" t="str">
        <f>VLOOKUP(E4611, legend!$C$3:$G$22, 2, FALSE)</f>
        <v>4. Non-Vegetated Area</v>
      </c>
      <c r="K4611" s="71" t="str">
        <f>VLOOKUP(E4611, legend!$C$3:$G$22, 3, FALSE)</f>
        <v>4. Non-Vegetasi</v>
      </c>
      <c r="L4611" s="71" t="str">
        <f>VLOOKUP(E4611, legend!$C$3:$G$22, 4, FALSE)</f>
        <v>4.2. Urban Area</v>
      </c>
      <c r="M4611" s="71" t="str">
        <f>VLOOKUP(E4611, legend!$C$3:$G$22, 5, FALSE)</f>
        <v>4.2. Pemukiman </v>
      </c>
      <c r="N4611" s="71" t="str">
        <f>VLOOKUP(C4611,geocode!$A$1:$C$40,2,false)</f>
        <v>Island buffered 20 km</v>
      </c>
      <c r="O4611" s="71" t="str">
        <f>VLOOKUP(C4611,geocode!$A$1:$C$40,3,false)</f>
        <v>Island buffered 20 km</v>
      </c>
      <c r="P4611" s="71">
        <v>2000.0</v>
      </c>
      <c r="Q4611" s="71">
        <v>2023.0</v>
      </c>
    </row>
    <row r="4612" ht="15.75" hidden="1" customHeight="1">
      <c r="B4612" s="71">
        <v>163.131694232177</v>
      </c>
      <c r="C4612" s="71">
        <v>5.0</v>
      </c>
      <c r="D4612" s="71">
        <v>25.0</v>
      </c>
      <c r="E4612" s="71">
        <v>25.0</v>
      </c>
      <c r="F4612" s="71" t="str">
        <f>VLOOKUP(D4612, legend!$C$3:$G$22, 2, FALSE)</f>
        <v>4. Non-Vegetated Area</v>
      </c>
      <c r="G4612" s="71" t="str">
        <f>VLOOKUP(D4612, legend!$C$3:$G$22, 3, FALSE)</f>
        <v>4. Non-Vegetasi</v>
      </c>
      <c r="H4612" s="71" t="str">
        <f>VLOOKUP(D4612, legend!$C$3:$G$22, 4, FALSE)</f>
        <v>4.3. Other Non-Vegetation</v>
      </c>
      <c r="I4612" s="71" t="str">
        <f>VLOOKUP(D4612, legend!$C$3:$G$22, 5, FALSE)</f>
        <v>4.3. Non-Vegetasi Lainnya</v>
      </c>
      <c r="J4612" s="71" t="str">
        <f>VLOOKUP(E4612, legend!$C$3:$G$22, 2, FALSE)</f>
        <v>4. Non-Vegetated Area</v>
      </c>
      <c r="K4612" s="71" t="str">
        <f>VLOOKUP(E4612, legend!$C$3:$G$22, 3, FALSE)</f>
        <v>4. Non-Vegetasi</v>
      </c>
      <c r="L4612" s="71" t="str">
        <f>VLOOKUP(E4612, legend!$C$3:$G$22, 4, FALSE)</f>
        <v>4.3. Other Non-Vegetation</v>
      </c>
      <c r="M4612" s="71" t="str">
        <f>VLOOKUP(E4612, legend!$C$3:$G$22, 5, FALSE)</f>
        <v>4.3. Non-Vegetasi Lainnya</v>
      </c>
      <c r="N4612" s="71" t="str">
        <f>VLOOKUP(C4612,geocode!$A$1:$C$40,2,false)</f>
        <v>Island buffered 20 km</v>
      </c>
      <c r="O4612" s="71" t="str">
        <f>VLOOKUP(C4612,geocode!$A$1:$C$40,3,false)</f>
        <v>Island buffered 20 km</v>
      </c>
      <c r="P4612" s="71">
        <v>2000.0</v>
      </c>
      <c r="Q4612" s="71">
        <v>2023.0</v>
      </c>
    </row>
    <row r="4613" ht="15.75" hidden="1" customHeight="1">
      <c r="B4613" s="71">
        <v>0.267941430664062</v>
      </c>
      <c r="C4613" s="71">
        <v>5.0</v>
      </c>
      <c r="D4613" s="71">
        <v>25.0</v>
      </c>
      <c r="E4613" s="71">
        <v>30.0</v>
      </c>
      <c r="F4613" s="71" t="str">
        <f>VLOOKUP(D4613, legend!$C$3:$G$22, 2, FALSE)</f>
        <v>4. Non-Vegetated Area</v>
      </c>
      <c r="G4613" s="71" t="str">
        <f>VLOOKUP(D4613, legend!$C$3:$G$22, 3, FALSE)</f>
        <v>4. Non-Vegetasi</v>
      </c>
      <c r="H4613" s="71" t="str">
        <f>VLOOKUP(D4613, legend!$C$3:$G$22, 4, FALSE)</f>
        <v>4.3. Other Non-Vegetation</v>
      </c>
      <c r="I4613" s="71" t="str">
        <f>VLOOKUP(D4613, legend!$C$3:$G$22, 5, FALSE)</f>
        <v>4.3. Non-Vegetasi Lainnya</v>
      </c>
      <c r="J4613" s="71" t="str">
        <f>VLOOKUP(E4613, legend!$C$3:$G$22, 2, FALSE)</f>
        <v>4. Non-Vegetated Area</v>
      </c>
      <c r="K4613" s="71" t="str">
        <f>VLOOKUP(E4613, legend!$C$3:$G$22, 3, FALSE)</f>
        <v>4. Non-Vegetasi</v>
      </c>
      <c r="L4613" s="71" t="str">
        <f>VLOOKUP(E4613, legend!$C$3:$G$22, 4, FALSE)</f>
        <v>4.1. Mining Pit</v>
      </c>
      <c r="M4613" s="71" t="str">
        <f>VLOOKUP(E4613, legend!$C$3:$G$22, 5, FALSE)</f>
        <v>4.1. Lubang Tambang</v>
      </c>
      <c r="N4613" s="71" t="str">
        <f>VLOOKUP(C4613,geocode!$A$1:$C$40,2,false)</f>
        <v>Island buffered 20 km</v>
      </c>
      <c r="O4613" s="71" t="str">
        <f>VLOOKUP(C4613,geocode!$A$1:$C$40,3,false)</f>
        <v>Island buffered 20 km</v>
      </c>
      <c r="P4613" s="71">
        <v>2000.0</v>
      </c>
      <c r="Q4613" s="71">
        <v>2023.0</v>
      </c>
    </row>
    <row r="4614" ht="15.75" hidden="1" customHeight="1">
      <c r="B4614" s="71">
        <v>10.5232277160644</v>
      </c>
      <c r="C4614" s="71">
        <v>5.0</v>
      </c>
      <c r="D4614" s="71">
        <v>25.0</v>
      </c>
      <c r="E4614" s="71">
        <v>31.0</v>
      </c>
      <c r="F4614" s="71" t="str">
        <f>VLOOKUP(D4614, legend!$C$3:$G$22, 2, FALSE)</f>
        <v>4. Non-Vegetated Area</v>
      </c>
      <c r="G4614" s="71" t="str">
        <f>VLOOKUP(D4614, legend!$C$3:$G$22, 3, FALSE)</f>
        <v>4. Non-Vegetasi</v>
      </c>
      <c r="H4614" s="71" t="str">
        <f>VLOOKUP(D4614, legend!$C$3:$G$22, 4, FALSE)</f>
        <v>4.3. Other Non-Vegetation</v>
      </c>
      <c r="I4614" s="71" t="str">
        <f>VLOOKUP(D4614, legend!$C$3:$G$22, 5, FALSE)</f>
        <v>4.3. Non-Vegetasi Lainnya</v>
      </c>
      <c r="J4614" s="71" t="str">
        <f>VLOOKUP(E4614, legend!$C$3:$G$22, 2, FALSE)</f>
        <v>5. Water Body</v>
      </c>
      <c r="K4614" s="71" t="str">
        <f>VLOOKUP(E4614, legend!$C$3:$G$22, 3, FALSE)</f>
        <v>5. Tubuh Air</v>
      </c>
      <c r="L4614" s="71" t="str">
        <f>VLOOKUP(E4614, legend!$C$3:$G$22, 4, FALSE)</f>
        <v>5.1. Aquaculture</v>
      </c>
      <c r="M4614" s="71" t="str">
        <f>VLOOKUP(E4614, legend!$C$3:$G$22, 5, FALSE)</f>
        <v>5.1. Tambak</v>
      </c>
      <c r="N4614" s="71" t="str">
        <f>VLOOKUP(C4614,geocode!$A$1:$C$40,2,false)</f>
        <v>Island buffered 20 km</v>
      </c>
      <c r="O4614" s="71" t="str">
        <f>VLOOKUP(C4614,geocode!$A$1:$C$40,3,false)</f>
        <v>Island buffered 20 km</v>
      </c>
      <c r="P4614" s="71">
        <v>2000.0</v>
      </c>
      <c r="Q4614" s="71">
        <v>2023.0</v>
      </c>
    </row>
    <row r="4615" ht="15.75" hidden="1" customHeight="1">
      <c r="B4615" s="71">
        <v>64.0029952514648</v>
      </c>
      <c r="C4615" s="71">
        <v>5.0</v>
      </c>
      <c r="D4615" s="71">
        <v>25.0</v>
      </c>
      <c r="E4615" s="71">
        <v>33.0</v>
      </c>
      <c r="F4615" s="71" t="str">
        <f>VLOOKUP(D4615, legend!$C$3:$G$22, 2, FALSE)</f>
        <v>4. Non-Vegetated Area</v>
      </c>
      <c r="G4615" s="71" t="str">
        <f>VLOOKUP(D4615, legend!$C$3:$G$22, 3, FALSE)</f>
        <v>4. Non-Vegetasi</v>
      </c>
      <c r="H4615" s="71" t="str">
        <f>VLOOKUP(D4615, legend!$C$3:$G$22, 4, FALSE)</f>
        <v>4.3. Other Non-Vegetation</v>
      </c>
      <c r="I4615" s="71" t="str">
        <f>VLOOKUP(D4615, legend!$C$3:$G$22, 5, FALSE)</f>
        <v>4.3. Non-Vegetasi Lainnya</v>
      </c>
      <c r="J4615" s="71" t="str">
        <f>VLOOKUP(E4615, legend!$C$3:$G$22, 2, FALSE)</f>
        <v>5. Water Body</v>
      </c>
      <c r="K4615" s="71" t="str">
        <f>VLOOKUP(E4615, legend!$C$3:$G$22, 3, FALSE)</f>
        <v>5. Tubuh Air</v>
      </c>
      <c r="L4615" s="71" t="str">
        <f>VLOOKUP(E4615, legend!$C$3:$G$22, 4, FALSE)</f>
        <v>5.2. River, Lake, Ocean</v>
      </c>
      <c r="M4615" s="71" t="str">
        <f>VLOOKUP(E4615, legend!$C$3:$G$22, 5, FALSE)</f>
        <v>5.2. Sungai, Danau, Laut</v>
      </c>
      <c r="N4615" s="71" t="str">
        <f>VLOOKUP(C4615,geocode!$A$1:$C$40,2,false)</f>
        <v>Island buffered 20 km</v>
      </c>
      <c r="O4615" s="71" t="str">
        <f>VLOOKUP(C4615,geocode!$A$1:$C$40,3,false)</f>
        <v>Island buffered 20 km</v>
      </c>
      <c r="P4615" s="71">
        <v>2000.0</v>
      </c>
      <c r="Q4615" s="71">
        <v>2023.0</v>
      </c>
    </row>
    <row r="4616" ht="15.75" hidden="1" customHeight="1">
      <c r="B4616" s="71">
        <v>0.446581494140625</v>
      </c>
      <c r="C4616" s="71">
        <v>5.0</v>
      </c>
      <c r="D4616" s="71">
        <v>25.0</v>
      </c>
      <c r="E4616" s="71">
        <v>35.0</v>
      </c>
      <c r="F4616" s="71" t="str">
        <f>VLOOKUP(D4616, legend!$C$3:$G$22, 2, FALSE)</f>
        <v>4. Non-Vegetated Area</v>
      </c>
      <c r="G4616" s="71" t="str">
        <f>VLOOKUP(D4616, legend!$C$3:$G$22, 3, FALSE)</f>
        <v>4. Non-Vegetasi</v>
      </c>
      <c r="H4616" s="71" t="str">
        <f>VLOOKUP(D4616, legend!$C$3:$G$22, 4, FALSE)</f>
        <v>4.3. Other Non-Vegetation</v>
      </c>
      <c r="I4616" s="71" t="str">
        <f>VLOOKUP(D4616, legend!$C$3:$G$22, 5, FALSE)</f>
        <v>4.3. Non-Vegetasi Lainnya</v>
      </c>
      <c r="J4616" s="71" t="str">
        <f>VLOOKUP(E4616, legend!$C$3:$G$22, 2, FALSE)</f>
        <v>3. Agriculture</v>
      </c>
      <c r="K4616" s="71" t="str">
        <f>VLOOKUP(E4616, legend!$C$3:$G$22, 3, FALSE)</f>
        <v>3. Pertanian</v>
      </c>
      <c r="L4616" s="71" t="str">
        <f>VLOOKUP(E4616, legend!$C$3:$G$22, 4, FALSE)</f>
        <v>3.2. Oil Palm</v>
      </c>
      <c r="M4616" s="71" t="str">
        <f>VLOOKUP(E4616, legend!$C$3:$G$22, 5, FALSE)</f>
        <v>3.2. Sawit</v>
      </c>
      <c r="N4616" s="71" t="str">
        <f>VLOOKUP(C4616,geocode!$A$1:$C$40,2,false)</f>
        <v>Island buffered 20 km</v>
      </c>
      <c r="O4616" s="71" t="str">
        <f>VLOOKUP(C4616,geocode!$A$1:$C$40,3,false)</f>
        <v>Island buffered 20 km</v>
      </c>
      <c r="P4616" s="71">
        <v>2000.0</v>
      </c>
      <c r="Q4616" s="71">
        <v>2023.0</v>
      </c>
    </row>
    <row r="4617" ht="15.75" hidden="1" customHeight="1">
      <c r="B4617" s="71">
        <v>4.16717255859375</v>
      </c>
      <c r="C4617" s="71">
        <v>5.0</v>
      </c>
      <c r="D4617" s="71">
        <v>25.0</v>
      </c>
      <c r="E4617" s="71">
        <v>40.0</v>
      </c>
      <c r="F4617" s="71" t="str">
        <f>VLOOKUP(D4617, legend!$C$3:$G$22, 2, FALSE)</f>
        <v>4. Non-Vegetated Area</v>
      </c>
      <c r="G4617" s="71" t="str">
        <f>VLOOKUP(D4617, legend!$C$3:$G$22, 3, FALSE)</f>
        <v>4. Non-Vegetasi</v>
      </c>
      <c r="H4617" s="71" t="str">
        <f>VLOOKUP(D4617, legend!$C$3:$G$22, 4, FALSE)</f>
        <v>4.3. Other Non-Vegetation</v>
      </c>
      <c r="I4617" s="71" t="str">
        <f>VLOOKUP(D4617, legend!$C$3:$G$22, 5, FALSE)</f>
        <v>4.3. Non-Vegetasi Lainnya</v>
      </c>
      <c r="J4617" s="71" t="str">
        <f>VLOOKUP(E4617, legend!$C$3:$G$22, 2, FALSE)</f>
        <v>3. Agriculture</v>
      </c>
      <c r="K4617" s="71" t="str">
        <f>VLOOKUP(E4617, legend!$C$3:$G$22, 3, FALSE)</f>
        <v>3. Pertanian</v>
      </c>
      <c r="L4617" s="71" t="str">
        <f>VLOOKUP(E4617, legend!$C$3:$G$22, 4, FALSE)</f>
        <v>3.1. Rice Paddy</v>
      </c>
      <c r="M4617" s="71" t="str">
        <f>VLOOKUP(E4617, legend!$C$3:$G$22, 5, FALSE)</f>
        <v>3.1. Sawah</v>
      </c>
      <c r="N4617" s="71" t="str">
        <f>VLOOKUP(C4617,geocode!$A$1:$C$40,2,false)</f>
        <v>Island buffered 20 km</v>
      </c>
      <c r="O4617" s="71" t="str">
        <f>VLOOKUP(C4617,geocode!$A$1:$C$40,3,false)</f>
        <v>Island buffered 20 km</v>
      </c>
      <c r="P4617" s="71">
        <v>2000.0</v>
      </c>
      <c r="Q4617" s="71">
        <v>2023.0</v>
      </c>
    </row>
    <row r="4618" ht="15.75" hidden="1" customHeight="1">
      <c r="B4618" s="71">
        <v>0.0891566772460937</v>
      </c>
      <c r="C4618" s="71">
        <v>5.0</v>
      </c>
      <c r="D4618" s="71">
        <v>30.0</v>
      </c>
      <c r="E4618" s="71">
        <v>30.0</v>
      </c>
      <c r="F4618" s="71" t="str">
        <f>VLOOKUP(D4618, legend!$C$3:$G$22, 2, FALSE)</f>
        <v>4. Non-Vegetated Area</v>
      </c>
      <c r="G4618" s="71" t="str">
        <f>VLOOKUP(D4618, legend!$C$3:$G$22, 3, FALSE)</f>
        <v>4. Non-Vegetasi</v>
      </c>
      <c r="H4618" s="71" t="str">
        <f>VLOOKUP(D4618, legend!$C$3:$G$22, 4, FALSE)</f>
        <v>4.1. Mining Pit</v>
      </c>
      <c r="I4618" s="71" t="str">
        <f>VLOOKUP(D4618, legend!$C$3:$G$22, 5, FALSE)</f>
        <v>4.1. Lubang Tambang</v>
      </c>
      <c r="J4618" s="71" t="str">
        <f>VLOOKUP(E4618, legend!$C$3:$G$22, 2, FALSE)</f>
        <v>4. Non-Vegetated Area</v>
      </c>
      <c r="K4618" s="71" t="str">
        <f>VLOOKUP(E4618, legend!$C$3:$G$22, 3, FALSE)</f>
        <v>4. Non-Vegetasi</v>
      </c>
      <c r="L4618" s="71" t="str">
        <f>VLOOKUP(E4618, legend!$C$3:$G$22, 4, FALSE)</f>
        <v>4.1. Mining Pit</v>
      </c>
      <c r="M4618" s="71" t="str">
        <f>VLOOKUP(E4618, legend!$C$3:$G$22, 5, FALSE)</f>
        <v>4.1. Lubang Tambang</v>
      </c>
      <c r="N4618" s="71" t="str">
        <f>VLOOKUP(C4618,geocode!$A$1:$C$40,2,false)</f>
        <v>Island buffered 20 km</v>
      </c>
      <c r="O4618" s="71" t="str">
        <f>VLOOKUP(C4618,geocode!$A$1:$C$40,3,false)</f>
        <v>Island buffered 20 km</v>
      </c>
      <c r="P4618" s="71">
        <v>2000.0</v>
      </c>
      <c r="Q4618" s="71">
        <v>2023.0</v>
      </c>
    </row>
    <row r="4619" ht="15.75" hidden="1" customHeight="1">
      <c r="B4619" s="71">
        <v>7.66721847534179</v>
      </c>
      <c r="C4619" s="71">
        <v>5.0</v>
      </c>
      <c r="D4619" s="71">
        <v>31.0</v>
      </c>
      <c r="E4619" s="71">
        <v>5.0</v>
      </c>
      <c r="F4619" s="71" t="str">
        <f>VLOOKUP(D4619, legend!$C$3:$G$22, 2, FALSE)</f>
        <v>5. Water Body</v>
      </c>
      <c r="G4619" s="71" t="str">
        <f>VLOOKUP(D4619, legend!$C$3:$G$22, 3, FALSE)</f>
        <v>5. Tubuh Air</v>
      </c>
      <c r="H4619" s="71" t="str">
        <f>VLOOKUP(D4619, legend!$C$3:$G$22, 4, FALSE)</f>
        <v>5.1. Aquaculture</v>
      </c>
      <c r="I4619" s="71" t="str">
        <f>VLOOKUP(D4619, legend!$C$3:$G$22, 5, FALSE)</f>
        <v>5.1. Tambak</v>
      </c>
      <c r="J4619" s="71" t="str">
        <f>VLOOKUP(E4619, legend!$C$3:$G$22, 2, FALSE)</f>
        <v>1. Forest </v>
      </c>
      <c r="K4619" s="71" t="str">
        <f>VLOOKUP(E4619, legend!$C$3:$G$22, 3, FALSE)</f>
        <v>1. Hutan</v>
      </c>
      <c r="L4619" s="71" t="str">
        <f>VLOOKUP(E4619, legend!$C$3:$G$22, 4, FALSE)</f>
        <v>1.2. Mangrove</v>
      </c>
      <c r="M4619" s="71" t="str">
        <f>VLOOKUP(E4619, legend!$C$3:$G$22, 5, FALSE)</f>
        <v>1.2. Mangrove</v>
      </c>
      <c r="N4619" s="71" t="str">
        <f>VLOOKUP(C4619,geocode!$A$1:$C$40,2,false)</f>
        <v>Island buffered 20 km</v>
      </c>
      <c r="O4619" s="71" t="str">
        <f>VLOOKUP(C4619,geocode!$A$1:$C$40,3,false)</f>
        <v>Island buffered 20 km</v>
      </c>
      <c r="P4619" s="71">
        <v>2000.0</v>
      </c>
      <c r="Q4619" s="71">
        <v>2023.0</v>
      </c>
    </row>
    <row r="4620" ht="15.75" hidden="1" customHeight="1">
      <c r="B4620" s="71">
        <v>0.178560034179687</v>
      </c>
      <c r="C4620" s="71">
        <v>5.0</v>
      </c>
      <c r="D4620" s="71">
        <v>31.0</v>
      </c>
      <c r="E4620" s="71">
        <v>13.0</v>
      </c>
      <c r="F4620" s="71" t="str">
        <f>VLOOKUP(D4620, legend!$C$3:$G$22, 2, FALSE)</f>
        <v>5. Water Body</v>
      </c>
      <c r="G4620" s="71" t="str">
        <f>VLOOKUP(D4620, legend!$C$3:$G$22, 3, FALSE)</f>
        <v>5. Tubuh Air</v>
      </c>
      <c r="H4620" s="71" t="str">
        <f>VLOOKUP(D4620, legend!$C$3:$G$22, 4, FALSE)</f>
        <v>5.1. Aquaculture</v>
      </c>
      <c r="I4620" s="71" t="str">
        <f>VLOOKUP(D4620, legend!$C$3:$G$22, 5, FALSE)</f>
        <v>5.1. Tambak</v>
      </c>
      <c r="J4620" s="71" t="str">
        <f>VLOOKUP(E4620, legend!$C$3:$G$22, 2, FALSE)</f>
        <v>2. Non-Forest Natural Vegetation</v>
      </c>
      <c r="K4620" s="71" t="str">
        <f>VLOOKUP(E4620, legend!$C$3:$G$22, 3, FALSE)</f>
        <v>2. Tumbuhan Non-Hutan Lainnya</v>
      </c>
      <c r="L4620" s="71" t="str">
        <f>VLOOKUP(E4620, legend!$C$3:$G$22, 4, FALSE)</f>
        <v>2.1. Other Natural Vegetation</v>
      </c>
      <c r="M4620" s="71" t="str">
        <f>VLOOKUP(E4620, legend!$C$3:$G$22, 5, FALSE)</f>
        <v>2.1. Tumbuhan Non-Hutan Lainnya</v>
      </c>
      <c r="N4620" s="71" t="str">
        <f>VLOOKUP(C4620,geocode!$A$1:$C$40,2,false)</f>
        <v>Island buffered 20 km</v>
      </c>
      <c r="O4620" s="71" t="str">
        <f>VLOOKUP(C4620,geocode!$A$1:$C$40,3,false)</f>
        <v>Island buffered 20 km</v>
      </c>
      <c r="P4620" s="71">
        <v>2000.0</v>
      </c>
      <c r="Q4620" s="71">
        <v>2023.0</v>
      </c>
    </row>
    <row r="4621" ht="15.75" hidden="1" customHeight="1">
      <c r="B4621" s="71">
        <v>1.33696249389648</v>
      </c>
      <c r="C4621" s="71">
        <v>5.0</v>
      </c>
      <c r="D4621" s="71">
        <v>31.0</v>
      </c>
      <c r="E4621" s="71">
        <v>21.0</v>
      </c>
      <c r="F4621" s="71" t="str">
        <f>VLOOKUP(D4621, legend!$C$3:$G$22, 2, FALSE)</f>
        <v>5. Water Body</v>
      </c>
      <c r="G4621" s="71" t="str">
        <f>VLOOKUP(D4621, legend!$C$3:$G$22, 3, FALSE)</f>
        <v>5. Tubuh Air</v>
      </c>
      <c r="H4621" s="71" t="str">
        <f>VLOOKUP(D4621, legend!$C$3:$G$22, 4, FALSE)</f>
        <v>5.1. Aquaculture</v>
      </c>
      <c r="I4621" s="71" t="str">
        <f>VLOOKUP(D4621, legend!$C$3:$G$22, 5, FALSE)</f>
        <v>5.1. Tambak</v>
      </c>
      <c r="J4621" s="71" t="str">
        <f>VLOOKUP(E4621, legend!$C$3:$G$22, 2, FALSE)</f>
        <v>3. Agriculture</v>
      </c>
      <c r="K4621" s="71" t="str">
        <f>VLOOKUP(E4621, legend!$C$3:$G$22, 3, FALSE)</f>
        <v>3. Pertanian</v>
      </c>
      <c r="L4621" s="71" t="str">
        <f>VLOOKUP(E4621, legend!$C$3:$G$22, 4, FALSE)</f>
        <v>3.4. Other Agriculture</v>
      </c>
      <c r="M4621" s="71" t="str">
        <f>VLOOKUP(E4621, legend!$C$3:$G$22, 5, FALSE)</f>
        <v>3.4. Pertanian Lainnya </v>
      </c>
      <c r="N4621" s="71" t="str">
        <f>VLOOKUP(C4621,geocode!$A$1:$C$40,2,false)</f>
        <v>Island buffered 20 km</v>
      </c>
      <c r="O4621" s="71" t="str">
        <f>VLOOKUP(C4621,geocode!$A$1:$C$40,3,false)</f>
        <v>Island buffered 20 km</v>
      </c>
      <c r="P4621" s="71">
        <v>2000.0</v>
      </c>
      <c r="Q4621" s="71">
        <v>2023.0</v>
      </c>
    </row>
    <row r="4622" ht="15.75" hidden="1" customHeight="1">
      <c r="B4622" s="71">
        <v>0.445037103271484</v>
      </c>
      <c r="C4622" s="71">
        <v>5.0</v>
      </c>
      <c r="D4622" s="71">
        <v>31.0</v>
      </c>
      <c r="E4622" s="71">
        <v>24.0</v>
      </c>
      <c r="F4622" s="71" t="str">
        <f>VLOOKUP(D4622, legend!$C$3:$G$22, 2, FALSE)</f>
        <v>5. Water Body</v>
      </c>
      <c r="G4622" s="71" t="str">
        <f>VLOOKUP(D4622, legend!$C$3:$G$22, 3, FALSE)</f>
        <v>5. Tubuh Air</v>
      </c>
      <c r="H4622" s="71" t="str">
        <f>VLOOKUP(D4622, legend!$C$3:$G$22, 4, FALSE)</f>
        <v>5.1. Aquaculture</v>
      </c>
      <c r="I4622" s="71" t="str">
        <f>VLOOKUP(D4622, legend!$C$3:$G$22, 5, FALSE)</f>
        <v>5.1. Tambak</v>
      </c>
      <c r="J4622" s="71" t="str">
        <f>VLOOKUP(E4622, legend!$C$3:$G$22, 2, FALSE)</f>
        <v>4. Non-Vegetated Area</v>
      </c>
      <c r="K4622" s="71" t="str">
        <f>VLOOKUP(E4622, legend!$C$3:$G$22, 3, FALSE)</f>
        <v>4. Non-Vegetasi</v>
      </c>
      <c r="L4622" s="71" t="str">
        <f>VLOOKUP(E4622, legend!$C$3:$G$22, 4, FALSE)</f>
        <v>4.2. Urban Area</v>
      </c>
      <c r="M4622" s="71" t="str">
        <f>VLOOKUP(E4622, legend!$C$3:$G$22, 5, FALSE)</f>
        <v>4.2. Pemukiman </v>
      </c>
      <c r="N4622" s="71" t="str">
        <f>VLOOKUP(C4622,geocode!$A$1:$C$40,2,false)</f>
        <v>Island buffered 20 km</v>
      </c>
      <c r="O4622" s="71" t="str">
        <f>VLOOKUP(C4622,geocode!$A$1:$C$40,3,false)</f>
        <v>Island buffered 20 km</v>
      </c>
      <c r="P4622" s="71">
        <v>2000.0</v>
      </c>
      <c r="Q4622" s="71">
        <v>2023.0</v>
      </c>
    </row>
    <row r="4623" ht="15.75" hidden="1" customHeight="1">
      <c r="B4623" s="71">
        <v>2.22226878051757</v>
      </c>
      <c r="C4623" s="71">
        <v>5.0</v>
      </c>
      <c r="D4623" s="71">
        <v>31.0</v>
      </c>
      <c r="E4623" s="71">
        <v>25.0</v>
      </c>
      <c r="F4623" s="71" t="str">
        <f>VLOOKUP(D4623, legend!$C$3:$G$22, 2, FALSE)</f>
        <v>5. Water Body</v>
      </c>
      <c r="G4623" s="71" t="str">
        <f>VLOOKUP(D4623, legend!$C$3:$G$22, 3, FALSE)</f>
        <v>5. Tubuh Air</v>
      </c>
      <c r="H4623" s="71" t="str">
        <f>VLOOKUP(D4623, legend!$C$3:$G$22, 4, FALSE)</f>
        <v>5.1. Aquaculture</v>
      </c>
      <c r="I4623" s="71" t="str">
        <f>VLOOKUP(D4623, legend!$C$3:$G$22, 5, FALSE)</f>
        <v>5.1. Tambak</v>
      </c>
      <c r="J4623" s="71" t="str">
        <f>VLOOKUP(E4623, legend!$C$3:$G$22, 2, FALSE)</f>
        <v>4. Non-Vegetated Area</v>
      </c>
      <c r="K4623" s="71" t="str">
        <f>VLOOKUP(E4623, legend!$C$3:$G$22, 3, FALSE)</f>
        <v>4. Non-Vegetasi</v>
      </c>
      <c r="L4623" s="71" t="str">
        <f>VLOOKUP(E4623, legend!$C$3:$G$22, 4, FALSE)</f>
        <v>4.3. Other Non-Vegetation</v>
      </c>
      <c r="M4623" s="71" t="str">
        <f>VLOOKUP(E4623, legend!$C$3:$G$22, 5, FALSE)</f>
        <v>4.3. Non-Vegetasi Lainnya</v>
      </c>
      <c r="N4623" s="71" t="str">
        <f>VLOOKUP(C4623,geocode!$A$1:$C$40,2,false)</f>
        <v>Island buffered 20 km</v>
      </c>
      <c r="O4623" s="71" t="str">
        <f>VLOOKUP(C4623,geocode!$A$1:$C$40,3,false)</f>
        <v>Island buffered 20 km</v>
      </c>
      <c r="P4623" s="71">
        <v>2000.0</v>
      </c>
      <c r="Q4623" s="71">
        <v>2023.0</v>
      </c>
    </row>
    <row r="4624" ht="15.75" hidden="1" customHeight="1">
      <c r="B4624" s="71">
        <v>22.5480647766113</v>
      </c>
      <c r="C4624" s="71">
        <v>5.0</v>
      </c>
      <c r="D4624" s="71">
        <v>31.0</v>
      </c>
      <c r="E4624" s="71">
        <v>31.0</v>
      </c>
      <c r="F4624" s="71" t="str">
        <f>VLOOKUP(D4624, legend!$C$3:$G$22, 2, FALSE)</f>
        <v>5. Water Body</v>
      </c>
      <c r="G4624" s="71" t="str">
        <f>VLOOKUP(D4624, legend!$C$3:$G$22, 3, FALSE)</f>
        <v>5. Tubuh Air</v>
      </c>
      <c r="H4624" s="71" t="str">
        <f>VLOOKUP(D4624, legend!$C$3:$G$22, 4, FALSE)</f>
        <v>5.1. Aquaculture</v>
      </c>
      <c r="I4624" s="71" t="str">
        <f>VLOOKUP(D4624, legend!$C$3:$G$22, 5, FALSE)</f>
        <v>5.1. Tambak</v>
      </c>
      <c r="J4624" s="71" t="str">
        <f>VLOOKUP(E4624, legend!$C$3:$G$22, 2, FALSE)</f>
        <v>5. Water Body</v>
      </c>
      <c r="K4624" s="71" t="str">
        <f>VLOOKUP(E4624, legend!$C$3:$G$22, 3, FALSE)</f>
        <v>5. Tubuh Air</v>
      </c>
      <c r="L4624" s="71" t="str">
        <f>VLOOKUP(E4624, legend!$C$3:$G$22, 4, FALSE)</f>
        <v>5.1. Aquaculture</v>
      </c>
      <c r="M4624" s="71" t="str">
        <f>VLOOKUP(E4624, legend!$C$3:$G$22, 5, FALSE)</f>
        <v>5.1. Tambak</v>
      </c>
      <c r="N4624" s="71" t="str">
        <f>VLOOKUP(C4624,geocode!$A$1:$C$40,2,false)</f>
        <v>Island buffered 20 km</v>
      </c>
      <c r="O4624" s="71" t="str">
        <f>VLOOKUP(C4624,geocode!$A$1:$C$40,3,false)</f>
        <v>Island buffered 20 km</v>
      </c>
      <c r="P4624" s="71">
        <v>2000.0</v>
      </c>
      <c r="Q4624" s="71">
        <v>2023.0</v>
      </c>
    </row>
    <row r="4625" ht="15.75" hidden="1" customHeight="1">
      <c r="B4625" s="71">
        <v>5.16929479980468</v>
      </c>
      <c r="C4625" s="71">
        <v>5.0</v>
      </c>
      <c r="D4625" s="71">
        <v>31.0</v>
      </c>
      <c r="E4625" s="71">
        <v>33.0</v>
      </c>
      <c r="F4625" s="71" t="str">
        <f>VLOOKUP(D4625, legend!$C$3:$G$22, 2, FALSE)</f>
        <v>5. Water Body</v>
      </c>
      <c r="G4625" s="71" t="str">
        <f>VLOOKUP(D4625, legend!$C$3:$G$22, 3, FALSE)</f>
        <v>5. Tubuh Air</v>
      </c>
      <c r="H4625" s="71" t="str">
        <f>VLOOKUP(D4625, legend!$C$3:$G$22, 4, FALSE)</f>
        <v>5.1. Aquaculture</v>
      </c>
      <c r="I4625" s="71" t="str">
        <f>VLOOKUP(D4625, legend!$C$3:$G$22, 5, FALSE)</f>
        <v>5.1. Tambak</v>
      </c>
      <c r="J4625" s="71" t="str">
        <f>VLOOKUP(E4625, legend!$C$3:$G$22, 2, FALSE)</f>
        <v>5. Water Body</v>
      </c>
      <c r="K4625" s="71" t="str">
        <f>VLOOKUP(E4625, legend!$C$3:$G$22, 3, FALSE)</f>
        <v>5. Tubuh Air</v>
      </c>
      <c r="L4625" s="71" t="str">
        <f>VLOOKUP(E4625, legend!$C$3:$G$22, 4, FALSE)</f>
        <v>5.2. River, Lake, Ocean</v>
      </c>
      <c r="M4625" s="71" t="str">
        <f>VLOOKUP(E4625, legend!$C$3:$G$22, 5, FALSE)</f>
        <v>5.2. Sungai, Danau, Laut</v>
      </c>
      <c r="N4625" s="71" t="str">
        <f>VLOOKUP(C4625,geocode!$A$1:$C$40,2,false)</f>
        <v>Island buffered 20 km</v>
      </c>
      <c r="O4625" s="71" t="str">
        <f>VLOOKUP(C4625,geocode!$A$1:$C$40,3,false)</f>
        <v>Island buffered 20 km</v>
      </c>
      <c r="P4625" s="71">
        <v>2000.0</v>
      </c>
      <c r="Q4625" s="71">
        <v>2023.0</v>
      </c>
    </row>
    <row r="4626" ht="15.75" hidden="1" customHeight="1">
      <c r="B4626" s="71">
        <v>0.0893718994140625</v>
      </c>
      <c r="C4626" s="71">
        <v>5.0</v>
      </c>
      <c r="D4626" s="71">
        <v>31.0</v>
      </c>
      <c r="E4626" s="71">
        <v>35.0</v>
      </c>
      <c r="F4626" s="71" t="str">
        <f>VLOOKUP(D4626, legend!$C$3:$G$22, 2, FALSE)</f>
        <v>5. Water Body</v>
      </c>
      <c r="G4626" s="71" t="str">
        <f>VLOOKUP(D4626, legend!$C$3:$G$22, 3, FALSE)</f>
        <v>5. Tubuh Air</v>
      </c>
      <c r="H4626" s="71" t="str">
        <f>VLOOKUP(D4626, legend!$C$3:$G$22, 4, FALSE)</f>
        <v>5.1. Aquaculture</v>
      </c>
      <c r="I4626" s="71" t="str">
        <f>VLOOKUP(D4626, legend!$C$3:$G$22, 5, FALSE)</f>
        <v>5.1. Tambak</v>
      </c>
      <c r="J4626" s="71" t="str">
        <f>VLOOKUP(E4626, legend!$C$3:$G$22, 2, FALSE)</f>
        <v>3. Agriculture</v>
      </c>
      <c r="K4626" s="71" t="str">
        <f>VLOOKUP(E4626, legend!$C$3:$G$22, 3, FALSE)</f>
        <v>3. Pertanian</v>
      </c>
      <c r="L4626" s="71" t="str">
        <f>VLOOKUP(E4626, legend!$C$3:$G$22, 4, FALSE)</f>
        <v>3.2. Oil Palm</v>
      </c>
      <c r="M4626" s="71" t="str">
        <f>VLOOKUP(E4626, legend!$C$3:$G$22, 5, FALSE)</f>
        <v>3.2. Sawit</v>
      </c>
      <c r="N4626" s="71" t="str">
        <f>VLOOKUP(C4626,geocode!$A$1:$C$40,2,false)</f>
        <v>Island buffered 20 km</v>
      </c>
      <c r="O4626" s="71" t="str">
        <f>VLOOKUP(C4626,geocode!$A$1:$C$40,3,false)</f>
        <v>Island buffered 20 km</v>
      </c>
      <c r="P4626" s="71">
        <v>2000.0</v>
      </c>
      <c r="Q4626" s="71">
        <v>2023.0</v>
      </c>
    </row>
    <row r="4627" ht="15.75" hidden="1" customHeight="1">
      <c r="B4627" s="71">
        <v>0.177505078125</v>
      </c>
      <c r="C4627" s="71">
        <v>5.0</v>
      </c>
      <c r="D4627" s="71">
        <v>31.0</v>
      </c>
      <c r="E4627" s="71">
        <v>40.0</v>
      </c>
      <c r="F4627" s="71" t="str">
        <f>VLOOKUP(D4627, legend!$C$3:$G$22, 2, FALSE)</f>
        <v>5. Water Body</v>
      </c>
      <c r="G4627" s="71" t="str">
        <f>VLOOKUP(D4627, legend!$C$3:$G$22, 3, FALSE)</f>
        <v>5. Tubuh Air</v>
      </c>
      <c r="H4627" s="71" t="str">
        <f>VLOOKUP(D4627, legend!$C$3:$G$22, 4, FALSE)</f>
        <v>5.1. Aquaculture</v>
      </c>
      <c r="I4627" s="71" t="str">
        <f>VLOOKUP(D4627, legend!$C$3:$G$22, 5, FALSE)</f>
        <v>5.1. Tambak</v>
      </c>
      <c r="J4627" s="71" t="str">
        <f>VLOOKUP(E4627, legend!$C$3:$G$22, 2, FALSE)</f>
        <v>3. Agriculture</v>
      </c>
      <c r="K4627" s="71" t="str">
        <f>VLOOKUP(E4627, legend!$C$3:$G$22, 3, FALSE)</f>
        <v>3. Pertanian</v>
      </c>
      <c r="L4627" s="71" t="str">
        <f>VLOOKUP(E4627, legend!$C$3:$G$22, 4, FALSE)</f>
        <v>3.1. Rice Paddy</v>
      </c>
      <c r="M4627" s="71" t="str">
        <f>VLOOKUP(E4627, legend!$C$3:$G$22, 5, FALSE)</f>
        <v>3.1. Sawah</v>
      </c>
      <c r="N4627" s="71" t="str">
        <f>VLOOKUP(C4627,geocode!$A$1:$C$40,2,false)</f>
        <v>Island buffered 20 km</v>
      </c>
      <c r="O4627" s="71" t="str">
        <f>VLOOKUP(C4627,geocode!$A$1:$C$40,3,false)</f>
        <v>Island buffered 20 km</v>
      </c>
      <c r="P4627" s="71">
        <v>2000.0</v>
      </c>
      <c r="Q4627" s="71">
        <v>2023.0</v>
      </c>
    </row>
    <row r="4628" ht="15.75" hidden="1" customHeight="1">
      <c r="B4628" s="71">
        <v>15.9814688293456</v>
      </c>
      <c r="C4628" s="71">
        <v>5.0</v>
      </c>
      <c r="D4628" s="71">
        <v>33.0</v>
      </c>
      <c r="E4628" s="71">
        <v>3.0</v>
      </c>
      <c r="F4628" s="71" t="str">
        <f>VLOOKUP(D4628, legend!$C$3:$G$22, 2, FALSE)</f>
        <v>5. Water Body</v>
      </c>
      <c r="G4628" s="71" t="str">
        <f>VLOOKUP(D4628, legend!$C$3:$G$22, 3, FALSE)</f>
        <v>5. Tubuh Air</v>
      </c>
      <c r="H4628" s="71" t="str">
        <f>VLOOKUP(D4628, legend!$C$3:$G$22, 4, FALSE)</f>
        <v>5.2. River, Lake, Ocean</v>
      </c>
      <c r="I4628" s="71" t="str">
        <f>VLOOKUP(D4628, legend!$C$3:$G$22, 5, FALSE)</f>
        <v>5.2. Sungai, Danau, Laut</v>
      </c>
      <c r="J4628" s="71" t="str">
        <f>VLOOKUP(E4628, legend!$C$3:$G$22, 2, FALSE)</f>
        <v>1. Forest </v>
      </c>
      <c r="K4628" s="71" t="str">
        <f>VLOOKUP(E4628, legend!$C$3:$G$22, 3, FALSE)</f>
        <v>1. Hutan</v>
      </c>
      <c r="L4628" s="71" t="str">
        <f>VLOOKUP(E4628, legend!$C$3:$G$22, 4, FALSE)</f>
        <v>1.1. Forest Formation</v>
      </c>
      <c r="M4628" s="71" t="str">
        <f>VLOOKUP(E4628, legend!$C$3:$G$22, 5, FALSE)</f>
        <v>1.1. Formasi Hutan</v>
      </c>
      <c r="N4628" s="71" t="str">
        <f>VLOOKUP(C4628,geocode!$A$1:$C$40,2,false)</f>
        <v>Island buffered 20 km</v>
      </c>
      <c r="O4628" s="71" t="str">
        <f>VLOOKUP(C4628,geocode!$A$1:$C$40,3,false)</f>
        <v>Island buffered 20 km</v>
      </c>
      <c r="P4628" s="71">
        <v>2000.0</v>
      </c>
      <c r="Q4628" s="71">
        <v>2023.0</v>
      </c>
    </row>
    <row r="4629" ht="15.75" hidden="1" customHeight="1">
      <c r="B4629" s="71">
        <v>98.1784868530272</v>
      </c>
      <c r="C4629" s="71">
        <v>5.0</v>
      </c>
      <c r="D4629" s="71">
        <v>33.0</v>
      </c>
      <c r="E4629" s="71">
        <v>5.0</v>
      </c>
      <c r="F4629" s="71" t="str">
        <f>VLOOKUP(D4629, legend!$C$3:$G$22, 2, FALSE)</f>
        <v>5. Water Body</v>
      </c>
      <c r="G4629" s="71" t="str">
        <f>VLOOKUP(D4629, legend!$C$3:$G$22, 3, FALSE)</f>
        <v>5. Tubuh Air</v>
      </c>
      <c r="H4629" s="71" t="str">
        <f>VLOOKUP(D4629, legend!$C$3:$G$22, 4, FALSE)</f>
        <v>5.2. River, Lake, Ocean</v>
      </c>
      <c r="I4629" s="71" t="str">
        <f>VLOOKUP(D4629, legend!$C$3:$G$22, 5, FALSE)</f>
        <v>5.2. Sungai, Danau, Laut</v>
      </c>
      <c r="J4629" s="71" t="str">
        <f>VLOOKUP(E4629, legend!$C$3:$G$22, 2, FALSE)</f>
        <v>1. Forest </v>
      </c>
      <c r="K4629" s="71" t="str">
        <f>VLOOKUP(E4629, legend!$C$3:$G$22, 3, FALSE)</f>
        <v>1. Hutan</v>
      </c>
      <c r="L4629" s="71" t="str">
        <f>VLOOKUP(E4629, legend!$C$3:$G$22, 4, FALSE)</f>
        <v>1.2. Mangrove</v>
      </c>
      <c r="M4629" s="71" t="str">
        <f>VLOOKUP(E4629, legend!$C$3:$G$22, 5, FALSE)</f>
        <v>1.2. Mangrove</v>
      </c>
      <c r="N4629" s="71" t="str">
        <f>VLOOKUP(C4629,geocode!$A$1:$C$40,2,false)</f>
        <v>Island buffered 20 km</v>
      </c>
      <c r="O4629" s="71" t="str">
        <f>VLOOKUP(C4629,geocode!$A$1:$C$40,3,false)</f>
        <v>Island buffered 20 km</v>
      </c>
      <c r="P4629" s="71">
        <v>2000.0</v>
      </c>
      <c r="Q4629" s="71">
        <v>2023.0</v>
      </c>
    </row>
    <row r="4630" ht="15.75" hidden="1" customHeight="1">
      <c r="B4630" s="71">
        <v>31.7817410949707</v>
      </c>
      <c r="C4630" s="71">
        <v>5.0</v>
      </c>
      <c r="D4630" s="71">
        <v>33.0</v>
      </c>
      <c r="E4630" s="71">
        <v>13.0</v>
      </c>
      <c r="F4630" s="71" t="str">
        <f>VLOOKUP(D4630, legend!$C$3:$G$22, 2, FALSE)</f>
        <v>5. Water Body</v>
      </c>
      <c r="G4630" s="71" t="str">
        <f>VLOOKUP(D4630, legend!$C$3:$G$22, 3, FALSE)</f>
        <v>5. Tubuh Air</v>
      </c>
      <c r="H4630" s="71" t="str">
        <f>VLOOKUP(D4630, legend!$C$3:$G$22, 4, FALSE)</f>
        <v>5.2. River, Lake, Ocean</v>
      </c>
      <c r="I4630" s="71" t="str">
        <f>VLOOKUP(D4630, legend!$C$3:$G$22, 5, FALSE)</f>
        <v>5.2. Sungai, Danau, Laut</v>
      </c>
      <c r="J4630" s="71" t="str">
        <f>VLOOKUP(E4630, legend!$C$3:$G$22, 2, FALSE)</f>
        <v>2. Non-Forest Natural Vegetation</v>
      </c>
      <c r="K4630" s="71" t="str">
        <f>VLOOKUP(E4630, legend!$C$3:$G$22, 3, FALSE)</f>
        <v>2. Tumbuhan Non-Hutan Lainnya</v>
      </c>
      <c r="L4630" s="71" t="str">
        <f>VLOOKUP(E4630, legend!$C$3:$G$22, 4, FALSE)</f>
        <v>2.1. Other Natural Vegetation</v>
      </c>
      <c r="M4630" s="71" t="str">
        <f>VLOOKUP(E4630, legend!$C$3:$G$22, 5, FALSE)</f>
        <v>2.1. Tumbuhan Non-Hutan Lainnya</v>
      </c>
      <c r="N4630" s="71" t="str">
        <f>VLOOKUP(C4630,geocode!$A$1:$C$40,2,false)</f>
        <v>Island buffered 20 km</v>
      </c>
      <c r="O4630" s="71" t="str">
        <f>VLOOKUP(C4630,geocode!$A$1:$C$40,3,false)</f>
        <v>Island buffered 20 km</v>
      </c>
      <c r="P4630" s="71">
        <v>2000.0</v>
      </c>
      <c r="Q4630" s="71">
        <v>2023.0</v>
      </c>
    </row>
    <row r="4631" ht="15.75" hidden="1" customHeight="1">
      <c r="B4631" s="71">
        <v>54.8122005920409</v>
      </c>
      <c r="C4631" s="71">
        <v>5.0</v>
      </c>
      <c r="D4631" s="71">
        <v>33.0</v>
      </c>
      <c r="E4631" s="71">
        <v>21.0</v>
      </c>
      <c r="F4631" s="71" t="str">
        <f>VLOOKUP(D4631, legend!$C$3:$G$22, 2, FALSE)</f>
        <v>5. Water Body</v>
      </c>
      <c r="G4631" s="71" t="str">
        <f>VLOOKUP(D4631, legend!$C$3:$G$22, 3, FALSE)</f>
        <v>5. Tubuh Air</v>
      </c>
      <c r="H4631" s="71" t="str">
        <f>VLOOKUP(D4631, legend!$C$3:$G$22, 4, FALSE)</f>
        <v>5.2. River, Lake, Ocean</v>
      </c>
      <c r="I4631" s="71" t="str">
        <f>VLOOKUP(D4631, legend!$C$3:$G$22, 5, FALSE)</f>
        <v>5.2. Sungai, Danau, Laut</v>
      </c>
      <c r="J4631" s="71" t="str">
        <f>VLOOKUP(E4631, legend!$C$3:$G$22, 2, FALSE)</f>
        <v>3. Agriculture</v>
      </c>
      <c r="K4631" s="71" t="str">
        <f>VLOOKUP(E4631, legend!$C$3:$G$22, 3, FALSE)</f>
        <v>3. Pertanian</v>
      </c>
      <c r="L4631" s="71" t="str">
        <f>VLOOKUP(E4631, legend!$C$3:$G$22, 4, FALSE)</f>
        <v>3.4. Other Agriculture</v>
      </c>
      <c r="M4631" s="71" t="str">
        <f>VLOOKUP(E4631, legend!$C$3:$G$22, 5, FALSE)</f>
        <v>3.4. Pertanian Lainnya </v>
      </c>
      <c r="N4631" s="71" t="str">
        <f>VLOOKUP(C4631,geocode!$A$1:$C$40,2,false)</f>
        <v>Island buffered 20 km</v>
      </c>
      <c r="O4631" s="71" t="str">
        <f>VLOOKUP(C4631,geocode!$A$1:$C$40,3,false)</f>
        <v>Island buffered 20 km</v>
      </c>
      <c r="P4631" s="71">
        <v>2000.0</v>
      </c>
      <c r="Q4631" s="71">
        <v>2023.0</v>
      </c>
    </row>
    <row r="4632" ht="15.75" hidden="1" customHeight="1">
      <c r="B4632" s="71">
        <v>17.1159556579589</v>
      </c>
      <c r="C4632" s="71">
        <v>5.0</v>
      </c>
      <c r="D4632" s="71">
        <v>33.0</v>
      </c>
      <c r="E4632" s="71">
        <v>24.0</v>
      </c>
      <c r="F4632" s="71" t="str">
        <f>VLOOKUP(D4632, legend!$C$3:$G$22, 2, FALSE)</f>
        <v>5. Water Body</v>
      </c>
      <c r="G4632" s="71" t="str">
        <f>VLOOKUP(D4632, legend!$C$3:$G$22, 3, FALSE)</f>
        <v>5. Tubuh Air</v>
      </c>
      <c r="H4632" s="71" t="str">
        <f>VLOOKUP(D4632, legend!$C$3:$G$22, 4, FALSE)</f>
        <v>5.2. River, Lake, Ocean</v>
      </c>
      <c r="I4632" s="71" t="str">
        <f>VLOOKUP(D4632, legend!$C$3:$G$22, 5, FALSE)</f>
        <v>5.2. Sungai, Danau, Laut</v>
      </c>
      <c r="J4632" s="71" t="str">
        <f>VLOOKUP(E4632, legend!$C$3:$G$22, 2, FALSE)</f>
        <v>4. Non-Vegetated Area</v>
      </c>
      <c r="K4632" s="71" t="str">
        <f>VLOOKUP(E4632, legend!$C$3:$G$22, 3, FALSE)</f>
        <v>4. Non-Vegetasi</v>
      </c>
      <c r="L4632" s="71" t="str">
        <f>VLOOKUP(E4632, legend!$C$3:$G$22, 4, FALSE)</f>
        <v>4.2. Urban Area</v>
      </c>
      <c r="M4632" s="71" t="str">
        <f>VLOOKUP(E4632, legend!$C$3:$G$22, 5, FALSE)</f>
        <v>4.2. Pemukiman </v>
      </c>
      <c r="N4632" s="71" t="str">
        <f>VLOOKUP(C4632,geocode!$A$1:$C$40,2,false)</f>
        <v>Island buffered 20 km</v>
      </c>
      <c r="O4632" s="71" t="str">
        <f>VLOOKUP(C4632,geocode!$A$1:$C$40,3,false)</f>
        <v>Island buffered 20 km</v>
      </c>
      <c r="P4632" s="71">
        <v>2000.0</v>
      </c>
      <c r="Q4632" s="71">
        <v>2023.0</v>
      </c>
    </row>
    <row r="4633" ht="15.75" hidden="1" customHeight="1">
      <c r="B4633" s="71">
        <v>35.454933215332</v>
      </c>
      <c r="C4633" s="71">
        <v>5.0</v>
      </c>
      <c r="D4633" s="71">
        <v>33.0</v>
      </c>
      <c r="E4633" s="71">
        <v>25.0</v>
      </c>
      <c r="F4633" s="71" t="str">
        <f>VLOOKUP(D4633, legend!$C$3:$G$22, 2, FALSE)</f>
        <v>5. Water Body</v>
      </c>
      <c r="G4633" s="71" t="str">
        <f>VLOOKUP(D4633, legend!$C$3:$G$22, 3, FALSE)</f>
        <v>5. Tubuh Air</v>
      </c>
      <c r="H4633" s="71" t="str">
        <f>VLOOKUP(D4633, legend!$C$3:$G$22, 4, FALSE)</f>
        <v>5.2. River, Lake, Ocean</v>
      </c>
      <c r="I4633" s="71" t="str">
        <f>VLOOKUP(D4633, legend!$C$3:$G$22, 5, FALSE)</f>
        <v>5.2. Sungai, Danau, Laut</v>
      </c>
      <c r="J4633" s="71" t="str">
        <f>VLOOKUP(E4633, legend!$C$3:$G$22, 2, FALSE)</f>
        <v>4. Non-Vegetated Area</v>
      </c>
      <c r="K4633" s="71" t="str">
        <f>VLOOKUP(E4633, legend!$C$3:$G$22, 3, FALSE)</f>
        <v>4. Non-Vegetasi</v>
      </c>
      <c r="L4633" s="71" t="str">
        <f>VLOOKUP(E4633, legend!$C$3:$G$22, 4, FALSE)</f>
        <v>4.3. Other Non-Vegetation</v>
      </c>
      <c r="M4633" s="71" t="str">
        <f>VLOOKUP(E4633, legend!$C$3:$G$22, 5, FALSE)</f>
        <v>4.3. Non-Vegetasi Lainnya</v>
      </c>
      <c r="N4633" s="71" t="str">
        <f>VLOOKUP(C4633,geocode!$A$1:$C$40,2,false)</f>
        <v>Island buffered 20 km</v>
      </c>
      <c r="O4633" s="71" t="str">
        <f>VLOOKUP(C4633,geocode!$A$1:$C$40,3,false)</f>
        <v>Island buffered 20 km</v>
      </c>
      <c r="P4633" s="71">
        <v>2000.0</v>
      </c>
      <c r="Q4633" s="71">
        <v>2023.0</v>
      </c>
    </row>
    <row r="4634" ht="15.75" hidden="1" customHeight="1">
      <c r="B4634" s="71">
        <v>1.16053037109375</v>
      </c>
      <c r="C4634" s="71">
        <v>5.0</v>
      </c>
      <c r="D4634" s="71">
        <v>33.0</v>
      </c>
      <c r="E4634" s="71">
        <v>30.0</v>
      </c>
      <c r="F4634" s="71" t="str">
        <f>VLOOKUP(D4634, legend!$C$3:$G$22, 2, FALSE)</f>
        <v>5. Water Body</v>
      </c>
      <c r="G4634" s="71" t="str">
        <f>VLOOKUP(D4634, legend!$C$3:$G$22, 3, FALSE)</f>
        <v>5. Tubuh Air</v>
      </c>
      <c r="H4634" s="71" t="str">
        <f>VLOOKUP(D4634, legend!$C$3:$G$22, 4, FALSE)</f>
        <v>5.2. River, Lake, Ocean</v>
      </c>
      <c r="I4634" s="71" t="str">
        <f>VLOOKUP(D4634, legend!$C$3:$G$22, 5, FALSE)</f>
        <v>5.2. Sungai, Danau, Laut</v>
      </c>
      <c r="J4634" s="71" t="str">
        <f>VLOOKUP(E4634, legend!$C$3:$G$22, 2, FALSE)</f>
        <v>4. Non-Vegetated Area</v>
      </c>
      <c r="K4634" s="71" t="str">
        <f>VLOOKUP(E4634, legend!$C$3:$G$22, 3, FALSE)</f>
        <v>4. Non-Vegetasi</v>
      </c>
      <c r="L4634" s="71" t="str">
        <f>VLOOKUP(E4634, legend!$C$3:$G$22, 4, FALSE)</f>
        <v>4.1. Mining Pit</v>
      </c>
      <c r="M4634" s="71" t="str">
        <f>VLOOKUP(E4634, legend!$C$3:$G$22, 5, FALSE)</f>
        <v>4.1. Lubang Tambang</v>
      </c>
      <c r="N4634" s="71" t="str">
        <f>VLOOKUP(C4634,geocode!$A$1:$C$40,2,false)</f>
        <v>Island buffered 20 km</v>
      </c>
      <c r="O4634" s="71" t="str">
        <f>VLOOKUP(C4634,geocode!$A$1:$C$40,3,false)</f>
        <v>Island buffered 20 km</v>
      </c>
      <c r="P4634" s="71">
        <v>2000.0</v>
      </c>
      <c r="Q4634" s="71">
        <v>2023.0</v>
      </c>
    </row>
    <row r="4635" ht="15.75" hidden="1" customHeight="1">
      <c r="B4635" s="71">
        <v>6.6937128540039</v>
      </c>
      <c r="C4635" s="71">
        <v>5.0</v>
      </c>
      <c r="D4635" s="71">
        <v>33.0</v>
      </c>
      <c r="E4635" s="71">
        <v>31.0</v>
      </c>
      <c r="F4635" s="71" t="str">
        <f>VLOOKUP(D4635, legend!$C$3:$G$22, 2, FALSE)</f>
        <v>5. Water Body</v>
      </c>
      <c r="G4635" s="71" t="str">
        <f>VLOOKUP(D4635, legend!$C$3:$G$22, 3, FALSE)</f>
        <v>5. Tubuh Air</v>
      </c>
      <c r="H4635" s="71" t="str">
        <f>VLOOKUP(D4635, legend!$C$3:$G$22, 4, FALSE)</f>
        <v>5.2. River, Lake, Ocean</v>
      </c>
      <c r="I4635" s="71" t="str">
        <f>VLOOKUP(D4635, legend!$C$3:$G$22, 5, FALSE)</f>
        <v>5.2. Sungai, Danau, Laut</v>
      </c>
      <c r="J4635" s="71" t="str">
        <f>VLOOKUP(E4635, legend!$C$3:$G$22, 2, FALSE)</f>
        <v>5. Water Body</v>
      </c>
      <c r="K4635" s="71" t="str">
        <f>VLOOKUP(E4635, legend!$C$3:$G$22, 3, FALSE)</f>
        <v>5. Tubuh Air</v>
      </c>
      <c r="L4635" s="71" t="str">
        <f>VLOOKUP(E4635, legend!$C$3:$G$22, 4, FALSE)</f>
        <v>5.1. Aquaculture</v>
      </c>
      <c r="M4635" s="71" t="str">
        <f>VLOOKUP(E4635, legend!$C$3:$G$22, 5, FALSE)</f>
        <v>5.1. Tambak</v>
      </c>
      <c r="N4635" s="71" t="str">
        <f>VLOOKUP(C4635,geocode!$A$1:$C$40,2,false)</f>
        <v>Island buffered 20 km</v>
      </c>
      <c r="O4635" s="71" t="str">
        <f>VLOOKUP(C4635,geocode!$A$1:$C$40,3,false)</f>
        <v>Island buffered 20 km</v>
      </c>
      <c r="P4635" s="71">
        <v>2000.0</v>
      </c>
      <c r="Q4635" s="71">
        <v>2023.0</v>
      </c>
    </row>
    <row r="4636" ht="15.75" hidden="1" customHeight="1">
      <c r="B4636" s="71">
        <v>769.735555865478</v>
      </c>
      <c r="C4636" s="71">
        <v>5.0</v>
      </c>
      <c r="D4636" s="71">
        <v>33.0</v>
      </c>
      <c r="E4636" s="71">
        <v>33.0</v>
      </c>
      <c r="F4636" s="71" t="str">
        <f>VLOOKUP(D4636, legend!$C$3:$G$22, 2, FALSE)</f>
        <v>5. Water Body</v>
      </c>
      <c r="G4636" s="71" t="str">
        <f>VLOOKUP(D4636, legend!$C$3:$G$22, 3, FALSE)</f>
        <v>5. Tubuh Air</v>
      </c>
      <c r="H4636" s="71" t="str">
        <f>VLOOKUP(D4636, legend!$C$3:$G$22, 4, FALSE)</f>
        <v>5.2. River, Lake, Ocean</v>
      </c>
      <c r="I4636" s="71" t="str">
        <f>VLOOKUP(D4636, legend!$C$3:$G$22, 5, FALSE)</f>
        <v>5.2. Sungai, Danau, Laut</v>
      </c>
      <c r="J4636" s="71" t="str">
        <f>VLOOKUP(E4636, legend!$C$3:$G$22, 2, FALSE)</f>
        <v>5. Water Body</v>
      </c>
      <c r="K4636" s="71" t="str">
        <f>VLOOKUP(E4636, legend!$C$3:$G$22, 3, FALSE)</f>
        <v>5. Tubuh Air</v>
      </c>
      <c r="L4636" s="71" t="str">
        <f>VLOOKUP(E4636, legend!$C$3:$G$22, 4, FALSE)</f>
        <v>5.2. River, Lake, Ocean</v>
      </c>
      <c r="M4636" s="71" t="str">
        <f>VLOOKUP(E4636, legend!$C$3:$G$22, 5, FALSE)</f>
        <v>5.2. Sungai, Danau, Laut</v>
      </c>
      <c r="N4636" s="71" t="str">
        <f>VLOOKUP(C4636,geocode!$A$1:$C$40,2,false)</f>
        <v>Island buffered 20 km</v>
      </c>
      <c r="O4636" s="71" t="str">
        <f>VLOOKUP(C4636,geocode!$A$1:$C$40,3,false)</f>
        <v>Island buffered 20 km</v>
      </c>
      <c r="P4636" s="71">
        <v>2000.0</v>
      </c>
      <c r="Q4636" s="71">
        <v>2023.0</v>
      </c>
    </row>
    <row r="4637" ht="15.75" hidden="1" customHeight="1">
      <c r="B4637" s="71">
        <v>1.15644733886718</v>
      </c>
      <c r="C4637" s="71">
        <v>5.0</v>
      </c>
      <c r="D4637" s="71">
        <v>33.0</v>
      </c>
      <c r="E4637" s="71">
        <v>40.0</v>
      </c>
      <c r="F4637" s="71" t="str">
        <f>VLOOKUP(D4637, legend!$C$3:$G$22, 2, FALSE)</f>
        <v>5. Water Body</v>
      </c>
      <c r="G4637" s="71" t="str">
        <f>VLOOKUP(D4637, legend!$C$3:$G$22, 3, FALSE)</f>
        <v>5. Tubuh Air</v>
      </c>
      <c r="H4637" s="71" t="str">
        <f>VLOOKUP(D4637, legend!$C$3:$G$22, 4, FALSE)</f>
        <v>5.2. River, Lake, Ocean</v>
      </c>
      <c r="I4637" s="71" t="str">
        <f>VLOOKUP(D4637, legend!$C$3:$G$22, 5, FALSE)</f>
        <v>5.2. Sungai, Danau, Laut</v>
      </c>
      <c r="J4637" s="71" t="str">
        <f>VLOOKUP(E4637, legend!$C$3:$G$22, 2, FALSE)</f>
        <v>3. Agriculture</v>
      </c>
      <c r="K4637" s="71" t="str">
        <f>VLOOKUP(E4637, legend!$C$3:$G$22, 3, FALSE)</f>
        <v>3. Pertanian</v>
      </c>
      <c r="L4637" s="71" t="str">
        <f>VLOOKUP(E4637, legend!$C$3:$G$22, 4, FALSE)</f>
        <v>3.1. Rice Paddy</v>
      </c>
      <c r="M4637" s="71" t="str">
        <f>VLOOKUP(E4637, legend!$C$3:$G$22, 5, FALSE)</f>
        <v>3.1. Sawah</v>
      </c>
      <c r="N4637" s="71" t="str">
        <f>VLOOKUP(C4637,geocode!$A$1:$C$40,2,false)</f>
        <v>Island buffered 20 km</v>
      </c>
      <c r="O4637" s="71" t="str">
        <f>VLOOKUP(C4637,geocode!$A$1:$C$40,3,false)</f>
        <v>Island buffered 20 km</v>
      </c>
      <c r="P4637" s="71">
        <v>2000.0</v>
      </c>
      <c r="Q4637" s="71">
        <v>2023.0</v>
      </c>
    </row>
    <row r="4638" ht="15.75" hidden="1" customHeight="1">
      <c r="B4638" s="71">
        <v>0.0893411682128906</v>
      </c>
      <c r="C4638" s="71">
        <v>5.0</v>
      </c>
      <c r="D4638" s="71">
        <v>33.0</v>
      </c>
      <c r="E4638" s="71">
        <v>76.0</v>
      </c>
      <c r="F4638" s="71" t="str">
        <f>VLOOKUP(D4638, legend!$C$3:$G$22, 2, FALSE)</f>
        <v>5. Water Body</v>
      </c>
      <c r="G4638" s="71" t="str">
        <f>VLOOKUP(D4638, legend!$C$3:$G$22, 3, FALSE)</f>
        <v>5. Tubuh Air</v>
      </c>
      <c r="H4638" s="71" t="str">
        <f>VLOOKUP(D4638, legend!$C$3:$G$22, 4, FALSE)</f>
        <v>5.2. River, Lake, Ocean</v>
      </c>
      <c r="I4638" s="71" t="str">
        <f>VLOOKUP(D4638, legend!$C$3:$G$22, 5, FALSE)</f>
        <v>5.2. Sungai, Danau, Laut</v>
      </c>
      <c r="J4638" s="71" t="str">
        <f>VLOOKUP(E4638, legend!$C$3:$G$22, 2, FALSE)</f>
        <v>1. Forest </v>
      </c>
      <c r="K4638" s="71" t="str">
        <f>VLOOKUP(E4638, legend!$C$3:$G$22, 3, FALSE)</f>
        <v>1. Hutan</v>
      </c>
      <c r="L4638" s="71" t="str">
        <f>VLOOKUP(E4638, legend!$C$3:$G$22, 4, FALSE)</f>
        <v>1.3 Peat swamp forest</v>
      </c>
      <c r="M4638" s="71" t="str">
        <f>VLOOKUP(E4638, legend!$C$3:$G$22, 5, FALSE)</f>
        <v>1.3 Hutan rawa gambut</v>
      </c>
      <c r="N4638" s="71" t="str">
        <f>VLOOKUP(C4638,geocode!$A$1:$C$40,2,false)</f>
        <v>Island buffered 20 km</v>
      </c>
      <c r="O4638" s="71" t="str">
        <f>VLOOKUP(C4638,geocode!$A$1:$C$40,3,false)</f>
        <v>Island buffered 20 km</v>
      </c>
      <c r="P4638" s="71">
        <v>2000.0</v>
      </c>
      <c r="Q4638" s="71">
        <v>2023.0</v>
      </c>
    </row>
    <row r="4639" ht="15.75" hidden="1" customHeight="1">
      <c r="B4639" s="71">
        <v>0.08937685546875</v>
      </c>
      <c r="C4639" s="71">
        <v>5.0</v>
      </c>
      <c r="D4639" s="71">
        <v>35.0</v>
      </c>
      <c r="E4639" s="71">
        <v>25.0</v>
      </c>
      <c r="F4639" s="71" t="str">
        <f>VLOOKUP(D4639, legend!$C$3:$G$22, 2, FALSE)</f>
        <v>3. Agriculture</v>
      </c>
      <c r="G4639" s="71" t="str">
        <f>VLOOKUP(D4639, legend!$C$3:$G$22, 3, FALSE)</f>
        <v>3. Pertanian</v>
      </c>
      <c r="H4639" s="71" t="str">
        <f>VLOOKUP(D4639, legend!$C$3:$G$22, 4, FALSE)</f>
        <v>3.2. Oil Palm</v>
      </c>
      <c r="I4639" s="71" t="str">
        <f>VLOOKUP(D4639, legend!$C$3:$G$22, 5, FALSE)</f>
        <v>3.2. Sawit</v>
      </c>
      <c r="J4639" s="71" t="str">
        <f>VLOOKUP(E4639, legend!$C$3:$G$22, 2, FALSE)</f>
        <v>4. Non-Vegetated Area</v>
      </c>
      <c r="K4639" s="71" t="str">
        <f>VLOOKUP(E4639, legend!$C$3:$G$22, 3, FALSE)</f>
        <v>4. Non-Vegetasi</v>
      </c>
      <c r="L4639" s="71" t="str">
        <f>VLOOKUP(E4639, legend!$C$3:$G$22, 4, FALSE)</f>
        <v>4.3. Other Non-Vegetation</v>
      </c>
      <c r="M4639" s="71" t="str">
        <f>VLOOKUP(E4639, legend!$C$3:$G$22, 5, FALSE)</f>
        <v>4.3. Non-Vegetasi Lainnya</v>
      </c>
      <c r="N4639" s="71" t="str">
        <f>VLOOKUP(C4639,geocode!$A$1:$C$40,2,false)</f>
        <v>Island buffered 20 km</v>
      </c>
      <c r="O4639" s="71" t="str">
        <f>VLOOKUP(C4639,geocode!$A$1:$C$40,3,false)</f>
        <v>Island buffered 20 km</v>
      </c>
      <c r="P4639" s="71">
        <v>2000.0</v>
      </c>
      <c r="Q4639" s="71">
        <v>2023.0</v>
      </c>
    </row>
    <row r="4640" ht="15.75" hidden="1" customHeight="1">
      <c r="B4640" s="71">
        <v>0.268021447753906</v>
      </c>
      <c r="C4640" s="71">
        <v>5.0</v>
      </c>
      <c r="D4640" s="71">
        <v>35.0</v>
      </c>
      <c r="E4640" s="71">
        <v>31.0</v>
      </c>
      <c r="F4640" s="71" t="str">
        <f>VLOOKUP(D4640, legend!$C$3:$G$22, 2, FALSE)</f>
        <v>3. Agriculture</v>
      </c>
      <c r="G4640" s="71" t="str">
        <f>VLOOKUP(D4640, legend!$C$3:$G$22, 3, FALSE)</f>
        <v>3. Pertanian</v>
      </c>
      <c r="H4640" s="71" t="str">
        <f>VLOOKUP(D4640, legend!$C$3:$G$22, 4, FALSE)</f>
        <v>3.2. Oil Palm</v>
      </c>
      <c r="I4640" s="71" t="str">
        <f>VLOOKUP(D4640, legend!$C$3:$G$22, 5, FALSE)</f>
        <v>3.2. Sawit</v>
      </c>
      <c r="J4640" s="71" t="str">
        <f>VLOOKUP(E4640, legend!$C$3:$G$22, 2, FALSE)</f>
        <v>5. Water Body</v>
      </c>
      <c r="K4640" s="71" t="str">
        <f>VLOOKUP(E4640, legend!$C$3:$G$22, 3, FALSE)</f>
        <v>5. Tubuh Air</v>
      </c>
      <c r="L4640" s="71" t="str">
        <f>VLOOKUP(E4640, legend!$C$3:$G$22, 4, FALSE)</f>
        <v>5.1. Aquaculture</v>
      </c>
      <c r="M4640" s="71" t="str">
        <f>VLOOKUP(E4640, legend!$C$3:$G$22, 5, FALSE)</f>
        <v>5.1. Tambak</v>
      </c>
      <c r="N4640" s="71" t="str">
        <f>VLOOKUP(C4640,geocode!$A$1:$C$40,2,false)</f>
        <v>Island buffered 20 km</v>
      </c>
      <c r="O4640" s="71" t="str">
        <f>VLOOKUP(C4640,geocode!$A$1:$C$40,3,false)</f>
        <v>Island buffered 20 km</v>
      </c>
      <c r="P4640" s="71">
        <v>2000.0</v>
      </c>
      <c r="Q4640" s="71">
        <v>2023.0</v>
      </c>
    </row>
    <row r="4641" ht="15.75" hidden="1" customHeight="1">
      <c r="B4641" s="71">
        <v>0.357454864501953</v>
      </c>
      <c r="C4641" s="71">
        <v>5.0</v>
      </c>
      <c r="D4641" s="71">
        <v>35.0</v>
      </c>
      <c r="E4641" s="71">
        <v>35.0</v>
      </c>
      <c r="F4641" s="71" t="str">
        <f>VLOOKUP(D4641, legend!$C$3:$G$22, 2, FALSE)</f>
        <v>3. Agriculture</v>
      </c>
      <c r="G4641" s="71" t="str">
        <f>VLOOKUP(D4641, legend!$C$3:$G$22, 3, FALSE)</f>
        <v>3. Pertanian</v>
      </c>
      <c r="H4641" s="71" t="str">
        <f>VLOOKUP(D4641, legend!$C$3:$G$22, 4, FALSE)</f>
        <v>3.2. Oil Palm</v>
      </c>
      <c r="I4641" s="71" t="str">
        <f>VLOOKUP(D4641, legend!$C$3:$G$22, 5, FALSE)</f>
        <v>3.2. Sawit</v>
      </c>
      <c r="J4641" s="71" t="str">
        <f>VLOOKUP(E4641, legend!$C$3:$G$22, 2, FALSE)</f>
        <v>3. Agriculture</v>
      </c>
      <c r="K4641" s="71" t="str">
        <f>VLOOKUP(E4641, legend!$C$3:$G$22, 3, FALSE)</f>
        <v>3. Pertanian</v>
      </c>
      <c r="L4641" s="71" t="str">
        <f>VLOOKUP(E4641, legend!$C$3:$G$22, 4, FALSE)</f>
        <v>3.2. Oil Palm</v>
      </c>
      <c r="M4641" s="71" t="str">
        <f>VLOOKUP(E4641, legend!$C$3:$G$22, 5, FALSE)</f>
        <v>3.2. Sawit</v>
      </c>
      <c r="N4641" s="71" t="str">
        <f>VLOOKUP(C4641,geocode!$A$1:$C$40,2,false)</f>
        <v>Island buffered 20 km</v>
      </c>
      <c r="O4641" s="71" t="str">
        <f>VLOOKUP(C4641,geocode!$A$1:$C$40,3,false)</f>
        <v>Island buffered 20 km</v>
      </c>
      <c r="P4641" s="71">
        <v>2000.0</v>
      </c>
      <c r="Q4641" s="71">
        <v>2023.0</v>
      </c>
    </row>
    <row r="4642" ht="15.75" hidden="1" customHeight="1">
      <c r="B4642" s="71">
        <v>0.355608795166015</v>
      </c>
      <c r="C4642" s="71">
        <v>5.0</v>
      </c>
      <c r="D4642" s="71">
        <v>40.0</v>
      </c>
      <c r="E4642" s="71">
        <v>5.0</v>
      </c>
      <c r="F4642" s="71" t="str">
        <f>VLOOKUP(D4642, legend!$C$3:$G$22, 2, FALSE)</f>
        <v>3. Agriculture</v>
      </c>
      <c r="G4642" s="71" t="str">
        <f>VLOOKUP(D4642, legend!$C$3:$G$22, 3, FALSE)</f>
        <v>3. Pertanian</v>
      </c>
      <c r="H4642" s="71" t="str">
        <f>VLOOKUP(D4642, legend!$C$3:$G$22, 4, FALSE)</f>
        <v>3.1. Rice Paddy</v>
      </c>
      <c r="I4642" s="71" t="str">
        <f>VLOOKUP(D4642, legend!$C$3:$G$22, 5, FALSE)</f>
        <v>3.1. Sawah</v>
      </c>
      <c r="J4642" s="71" t="str">
        <f>VLOOKUP(E4642, legend!$C$3:$G$22, 2, FALSE)</f>
        <v>1. Forest </v>
      </c>
      <c r="K4642" s="71" t="str">
        <f>VLOOKUP(E4642, legend!$C$3:$G$22, 3, FALSE)</f>
        <v>1. Hutan</v>
      </c>
      <c r="L4642" s="71" t="str">
        <f>VLOOKUP(E4642, legend!$C$3:$G$22, 4, FALSE)</f>
        <v>1.2. Mangrove</v>
      </c>
      <c r="M4642" s="71" t="str">
        <f>VLOOKUP(E4642, legend!$C$3:$G$22, 5, FALSE)</f>
        <v>1.2. Mangrove</v>
      </c>
      <c r="N4642" s="71" t="str">
        <f>VLOOKUP(C4642,geocode!$A$1:$C$40,2,false)</f>
        <v>Island buffered 20 km</v>
      </c>
      <c r="O4642" s="71" t="str">
        <f>VLOOKUP(C4642,geocode!$A$1:$C$40,3,false)</f>
        <v>Island buffered 20 km</v>
      </c>
      <c r="P4642" s="71">
        <v>2000.0</v>
      </c>
      <c r="Q4642" s="71">
        <v>2023.0</v>
      </c>
    </row>
    <row r="4643" ht="15.75" hidden="1" customHeight="1">
      <c r="B4643" s="71">
        <v>0.355698272705078</v>
      </c>
      <c r="C4643" s="71">
        <v>5.0</v>
      </c>
      <c r="D4643" s="71">
        <v>40.0</v>
      </c>
      <c r="E4643" s="71">
        <v>13.0</v>
      </c>
      <c r="F4643" s="71" t="str">
        <f>VLOOKUP(D4643, legend!$C$3:$G$22, 2, FALSE)</f>
        <v>3. Agriculture</v>
      </c>
      <c r="G4643" s="71" t="str">
        <f>VLOOKUP(D4643, legend!$C$3:$G$22, 3, FALSE)</f>
        <v>3. Pertanian</v>
      </c>
      <c r="H4643" s="71" t="str">
        <f>VLOOKUP(D4643, legend!$C$3:$G$22, 4, FALSE)</f>
        <v>3.1. Rice Paddy</v>
      </c>
      <c r="I4643" s="71" t="str">
        <f>VLOOKUP(D4643, legend!$C$3:$G$22, 5, FALSE)</f>
        <v>3.1. Sawah</v>
      </c>
      <c r="J4643" s="71" t="str">
        <f>VLOOKUP(E4643, legend!$C$3:$G$22, 2, FALSE)</f>
        <v>2. Non-Forest Natural Vegetation</v>
      </c>
      <c r="K4643" s="71" t="str">
        <f>VLOOKUP(E4643, legend!$C$3:$G$22, 3, FALSE)</f>
        <v>2. Tumbuhan Non-Hutan Lainnya</v>
      </c>
      <c r="L4643" s="71" t="str">
        <f>VLOOKUP(E4643, legend!$C$3:$G$22, 4, FALSE)</f>
        <v>2.1. Other Natural Vegetation</v>
      </c>
      <c r="M4643" s="71" t="str">
        <f>VLOOKUP(E4643, legend!$C$3:$G$22, 5, FALSE)</f>
        <v>2.1. Tumbuhan Non-Hutan Lainnya</v>
      </c>
      <c r="N4643" s="71" t="str">
        <f>VLOOKUP(C4643,geocode!$A$1:$C$40,2,false)</f>
        <v>Island buffered 20 km</v>
      </c>
      <c r="O4643" s="71" t="str">
        <f>VLOOKUP(C4643,geocode!$A$1:$C$40,3,false)</f>
        <v>Island buffered 20 km</v>
      </c>
      <c r="P4643" s="71">
        <v>2000.0</v>
      </c>
      <c r="Q4643" s="71">
        <v>2023.0</v>
      </c>
    </row>
    <row r="4644" ht="15.75" hidden="1" customHeight="1">
      <c r="B4644" s="71">
        <v>0.619396392822265</v>
      </c>
      <c r="C4644" s="71">
        <v>5.0</v>
      </c>
      <c r="D4644" s="71">
        <v>40.0</v>
      </c>
      <c r="E4644" s="71">
        <v>21.0</v>
      </c>
      <c r="F4644" s="71" t="str">
        <f>VLOOKUP(D4644, legend!$C$3:$G$22, 2, FALSE)</f>
        <v>3. Agriculture</v>
      </c>
      <c r="G4644" s="71" t="str">
        <f>VLOOKUP(D4644, legend!$C$3:$G$22, 3, FALSE)</f>
        <v>3. Pertanian</v>
      </c>
      <c r="H4644" s="71" t="str">
        <f>VLOOKUP(D4644, legend!$C$3:$G$22, 4, FALSE)</f>
        <v>3.1. Rice Paddy</v>
      </c>
      <c r="I4644" s="71" t="str">
        <f>VLOOKUP(D4644, legend!$C$3:$G$22, 5, FALSE)</f>
        <v>3.1. Sawah</v>
      </c>
      <c r="J4644" s="71" t="str">
        <f>VLOOKUP(E4644, legend!$C$3:$G$22, 2, FALSE)</f>
        <v>3. Agriculture</v>
      </c>
      <c r="K4644" s="71" t="str">
        <f>VLOOKUP(E4644, legend!$C$3:$G$22, 3, FALSE)</f>
        <v>3. Pertanian</v>
      </c>
      <c r="L4644" s="71" t="str">
        <f>VLOOKUP(E4644, legend!$C$3:$G$22, 4, FALSE)</f>
        <v>3.4. Other Agriculture</v>
      </c>
      <c r="M4644" s="71" t="str">
        <f>VLOOKUP(E4644, legend!$C$3:$G$22, 5, FALSE)</f>
        <v>3.4. Pertanian Lainnya </v>
      </c>
      <c r="N4644" s="71" t="str">
        <f>VLOOKUP(C4644,geocode!$A$1:$C$40,2,false)</f>
        <v>Island buffered 20 km</v>
      </c>
      <c r="O4644" s="71" t="str">
        <f>VLOOKUP(C4644,geocode!$A$1:$C$40,3,false)</f>
        <v>Island buffered 20 km</v>
      </c>
      <c r="P4644" s="71">
        <v>2000.0</v>
      </c>
      <c r="Q4644" s="71">
        <v>2023.0</v>
      </c>
    </row>
    <row r="4645" ht="15.75" hidden="1" customHeight="1">
      <c r="B4645" s="71">
        <v>1.24075604858398</v>
      </c>
      <c r="C4645" s="71">
        <v>5.0</v>
      </c>
      <c r="D4645" s="71">
        <v>40.0</v>
      </c>
      <c r="E4645" s="71">
        <v>24.0</v>
      </c>
      <c r="F4645" s="71" t="str">
        <f>VLOOKUP(D4645, legend!$C$3:$G$22, 2, FALSE)</f>
        <v>3. Agriculture</v>
      </c>
      <c r="G4645" s="71" t="str">
        <f>VLOOKUP(D4645, legend!$C$3:$G$22, 3, FALSE)</f>
        <v>3. Pertanian</v>
      </c>
      <c r="H4645" s="71" t="str">
        <f>VLOOKUP(D4645, legend!$C$3:$G$22, 4, FALSE)</f>
        <v>3.1. Rice Paddy</v>
      </c>
      <c r="I4645" s="71" t="str">
        <f>VLOOKUP(D4645, legend!$C$3:$G$22, 5, FALSE)</f>
        <v>3.1. Sawah</v>
      </c>
      <c r="J4645" s="71" t="str">
        <f>VLOOKUP(E4645, legend!$C$3:$G$22, 2, FALSE)</f>
        <v>4. Non-Vegetated Area</v>
      </c>
      <c r="K4645" s="71" t="str">
        <f>VLOOKUP(E4645, legend!$C$3:$G$22, 3, FALSE)</f>
        <v>4. Non-Vegetasi</v>
      </c>
      <c r="L4645" s="71" t="str">
        <f>VLOOKUP(E4645, legend!$C$3:$G$22, 4, FALSE)</f>
        <v>4.2. Urban Area</v>
      </c>
      <c r="M4645" s="71" t="str">
        <f>VLOOKUP(E4645, legend!$C$3:$G$22, 5, FALSE)</f>
        <v>4.2. Pemukiman </v>
      </c>
      <c r="N4645" s="71" t="str">
        <f>VLOOKUP(C4645,geocode!$A$1:$C$40,2,false)</f>
        <v>Island buffered 20 km</v>
      </c>
      <c r="O4645" s="71" t="str">
        <f>VLOOKUP(C4645,geocode!$A$1:$C$40,3,false)</f>
        <v>Island buffered 20 km</v>
      </c>
      <c r="P4645" s="71">
        <v>2000.0</v>
      </c>
      <c r="Q4645" s="71">
        <v>2023.0</v>
      </c>
    </row>
    <row r="4646" ht="15.75" hidden="1" customHeight="1">
      <c r="B4646" s="71">
        <v>2.29799547729492</v>
      </c>
      <c r="C4646" s="71">
        <v>5.0</v>
      </c>
      <c r="D4646" s="71">
        <v>40.0</v>
      </c>
      <c r="E4646" s="71">
        <v>25.0</v>
      </c>
      <c r="F4646" s="71" t="str">
        <f>VLOOKUP(D4646, legend!$C$3:$G$22, 2, FALSE)</f>
        <v>3. Agriculture</v>
      </c>
      <c r="G4646" s="71" t="str">
        <f>VLOOKUP(D4646, legend!$C$3:$G$22, 3, FALSE)</f>
        <v>3. Pertanian</v>
      </c>
      <c r="H4646" s="71" t="str">
        <f>VLOOKUP(D4646, legend!$C$3:$G$22, 4, FALSE)</f>
        <v>3.1. Rice Paddy</v>
      </c>
      <c r="I4646" s="71" t="str">
        <f>VLOOKUP(D4646, legend!$C$3:$G$22, 5, FALSE)</f>
        <v>3.1. Sawah</v>
      </c>
      <c r="J4646" s="71" t="str">
        <f>VLOOKUP(E4646, legend!$C$3:$G$22, 2, FALSE)</f>
        <v>4. Non-Vegetated Area</v>
      </c>
      <c r="K4646" s="71" t="str">
        <f>VLOOKUP(E4646, legend!$C$3:$G$22, 3, FALSE)</f>
        <v>4. Non-Vegetasi</v>
      </c>
      <c r="L4646" s="71" t="str">
        <f>VLOOKUP(E4646, legend!$C$3:$G$22, 4, FALSE)</f>
        <v>4.3. Other Non-Vegetation</v>
      </c>
      <c r="M4646" s="71" t="str">
        <f>VLOOKUP(E4646, legend!$C$3:$G$22, 5, FALSE)</f>
        <v>4.3. Non-Vegetasi Lainnya</v>
      </c>
      <c r="N4646" s="71" t="str">
        <f>VLOOKUP(C4646,geocode!$A$1:$C$40,2,false)</f>
        <v>Island buffered 20 km</v>
      </c>
      <c r="O4646" s="71" t="str">
        <f>VLOOKUP(C4646,geocode!$A$1:$C$40,3,false)</f>
        <v>Island buffered 20 km</v>
      </c>
      <c r="P4646" s="71">
        <v>2000.0</v>
      </c>
      <c r="Q4646" s="71">
        <v>2023.0</v>
      </c>
    </row>
    <row r="4647" ht="15.75" hidden="1" customHeight="1">
      <c r="B4647" s="71">
        <v>0.177025921630859</v>
      </c>
      <c r="C4647" s="71">
        <v>5.0</v>
      </c>
      <c r="D4647" s="71">
        <v>40.0</v>
      </c>
      <c r="E4647" s="71">
        <v>31.0</v>
      </c>
      <c r="F4647" s="71" t="str">
        <f>VLOOKUP(D4647, legend!$C$3:$G$22, 2, FALSE)</f>
        <v>3. Agriculture</v>
      </c>
      <c r="G4647" s="71" t="str">
        <f>VLOOKUP(D4647, legend!$C$3:$G$22, 3, FALSE)</f>
        <v>3. Pertanian</v>
      </c>
      <c r="H4647" s="71" t="str">
        <f>VLOOKUP(D4647, legend!$C$3:$G$22, 4, FALSE)</f>
        <v>3.1. Rice Paddy</v>
      </c>
      <c r="I4647" s="71" t="str">
        <f>VLOOKUP(D4647, legend!$C$3:$G$22, 5, FALSE)</f>
        <v>3.1. Sawah</v>
      </c>
      <c r="J4647" s="71" t="str">
        <f>VLOOKUP(E4647, legend!$C$3:$G$22, 2, FALSE)</f>
        <v>5. Water Body</v>
      </c>
      <c r="K4647" s="71" t="str">
        <f>VLOOKUP(E4647, legend!$C$3:$G$22, 3, FALSE)</f>
        <v>5. Tubuh Air</v>
      </c>
      <c r="L4647" s="71" t="str">
        <f>VLOOKUP(E4647, legend!$C$3:$G$22, 4, FALSE)</f>
        <v>5.1. Aquaculture</v>
      </c>
      <c r="M4647" s="71" t="str">
        <f>VLOOKUP(E4647, legend!$C$3:$G$22, 5, FALSE)</f>
        <v>5.1. Tambak</v>
      </c>
      <c r="N4647" s="71" t="str">
        <f>VLOOKUP(C4647,geocode!$A$1:$C$40,2,false)</f>
        <v>Island buffered 20 km</v>
      </c>
      <c r="O4647" s="71" t="str">
        <f>VLOOKUP(C4647,geocode!$A$1:$C$40,3,false)</f>
        <v>Island buffered 20 km</v>
      </c>
      <c r="P4647" s="71">
        <v>2000.0</v>
      </c>
      <c r="Q4647" s="71">
        <v>2023.0</v>
      </c>
    </row>
    <row r="4648" ht="15.75" hidden="1" customHeight="1">
      <c r="B4648" s="71">
        <v>3.18941381835937</v>
      </c>
      <c r="C4648" s="71">
        <v>5.0</v>
      </c>
      <c r="D4648" s="71">
        <v>40.0</v>
      </c>
      <c r="E4648" s="71">
        <v>33.0</v>
      </c>
      <c r="F4648" s="71" t="str">
        <f>VLOOKUP(D4648, legend!$C$3:$G$22, 2, FALSE)</f>
        <v>3. Agriculture</v>
      </c>
      <c r="G4648" s="71" t="str">
        <f>VLOOKUP(D4648, legend!$C$3:$G$22, 3, FALSE)</f>
        <v>3. Pertanian</v>
      </c>
      <c r="H4648" s="71" t="str">
        <f>VLOOKUP(D4648, legend!$C$3:$G$22, 4, FALSE)</f>
        <v>3.1. Rice Paddy</v>
      </c>
      <c r="I4648" s="71" t="str">
        <f>VLOOKUP(D4648, legend!$C$3:$G$22, 5, FALSE)</f>
        <v>3.1. Sawah</v>
      </c>
      <c r="J4648" s="71" t="str">
        <f>VLOOKUP(E4648, legend!$C$3:$G$22, 2, FALSE)</f>
        <v>5. Water Body</v>
      </c>
      <c r="K4648" s="71" t="str">
        <f>VLOOKUP(E4648, legend!$C$3:$G$22, 3, FALSE)</f>
        <v>5. Tubuh Air</v>
      </c>
      <c r="L4648" s="71" t="str">
        <f>VLOOKUP(E4648, legend!$C$3:$G$22, 4, FALSE)</f>
        <v>5.2. River, Lake, Ocean</v>
      </c>
      <c r="M4648" s="71" t="str">
        <f>VLOOKUP(E4648, legend!$C$3:$G$22, 5, FALSE)</f>
        <v>5.2. Sungai, Danau, Laut</v>
      </c>
      <c r="N4648" s="71" t="str">
        <f>VLOOKUP(C4648,geocode!$A$1:$C$40,2,false)</f>
        <v>Island buffered 20 km</v>
      </c>
      <c r="O4648" s="71" t="str">
        <f>VLOOKUP(C4648,geocode!$A$1:$C$40,3,false)</f>
        <v>Island buffered 20 km</v>
      </c>
      <c r="P4648" s="71">
        <v>2000.0</v>
      </c>
      <c r="Q4648" s="71">
        <v>2023.0</v>
      </c>
    </row>
    <row r="4649" ht="15.75" hidden="1" customHeight="1">
      <c r="B4649" s="71">
        <v>13.8992574279785</v>
      </c>
      <c r="C4649" s="71">
        <v>5.0</v>
      </c>
      <c r="D4649" s="71">
        <v>40.0</v>
      </c>
      <c r="E4649" s="71">
        <v>40.0</v>
      </c>
      <c r="F4649" s="71" t="str">
        <f>VLOOKUP(D4649, legend!$C$3:$G$22, 2, FALSE)</f>
        <v>3. Agriculture</v>
      </c>
      <c r="G4649" s="71" t="str">
        <f>VLOOKUP(D4649, legend!$C$3:$G$22, 3, FALSE)</f>
        <v>3. Pertanian</v>
      </c>
      <c r="H4649" s="71" t="str">
        <f>VLOOKUP(D4649, legend!$C$3:$G$22, 4, FALSE)</f>
        <v>3.1. Rice Paddy</v>
      </c>
      <c r="I4649" s="71" t="str">
        <f>VLOOKUP(D4649, legend!$C$3:$G$22, 5, FALSE)</f>
        <v>3.1. Sawah</v>
      </c>
      <c r="J4649" s="71" t="str">
        <f>VLOOKUP(E4649, legend!$C$3:$G$22, 2, FALSE)</f>
        <v>3. Agriculture</v>
      </c>
      <c r="K4649" s="71" t="str">
        <f>VLOOKUP(E4649, legend!$C$3:$G$22, 3, FALSE)</f>
        <v>3. Pertanian</v>
      </c>
      <c r="L4649" s="71" t="str">
        <f>VLOOKUP(E4649, legend!$C$3:$G$22, 4, FALSE)</f>
        <v>3.1. Rice Paddy</v>
      </c>
      <c r="M4649" s="71" t="str">
        <f>VLOOKUP(E4649, legend!$C$3:$G$22, 5, FALSE)</f>
        <v>3.1. Sawah</v>
      </c>
      <c r="N4649" s="71" t="str">
        <f>VLOOKUP(C4649,geocode!$A$1:$C$40,2,false)</f>
        <v>Island buffered 20 km</v>
      </c>
      <c r="O4649" s="71" t="str">
        <f>VLOOKUP(C4649,geocode!$A$1:$C$40,3,false)</f>
        <v>Island buffered 20 km</v>
      </c>
      <c r="P4649" s="71">
        <v>2000.0</v>
      </c>
      <c r="Q4649" s="71">
        <v>2023.0</v>
      </c>
    </row>
    <row r="4650" ht="15.75" hidden="1" customHeight="1">
      <c r="B4650" s="71">
        <v>0.0893125610351562</v>
      </c>
      <c r="C4650" s="71">
        <v>5.0</v>
      </c>
      <c r="D4650" s="71">
        <v>76.0</v>
      </c>
      <c r="E4650" s="71">
        <v>13.0</v>
      </c>
      <c r="F4650" s="71" t="str">
        <f>VLOOKUP(D4650, legend!$C$3:$G$22, 2, FALSE)</f>
        <v>1. Forest </v>
      </c>
      <c r="G4650" s="71" t="str">
        <f>VLOOKUP(D4650, legend!$C$3:$G$22, 3, FALSE)</f>
        <v>1. Hutan</v>
      </c>
      <c r="H4650" s="71" t="str">
        <f>VLOOKUP(D4650, legend!$C$3:$G$22, 4, FALSE)</f>
        <v>1.3 Peat swamp forest</v>
      </c>
      <c r="I4650" s="71" t="str">
        <f>VLOOKUP(D4650, legend!$C$3:$G$22, 5, FALSE)</f>
        <v>1.3 Hutan rawa gambut</v>
      </c>
      <c r="J4650" s="71" t="str">
        <f>VLOOKUP(E4650, legend!$C$3:$G$22, 2, FALSE)</f>
        <v>2. Non-Forest Natural Vegetation</v>
      </c>
      <c r="K4650" s="71" t="str">
        <f>VLOOKUP(E4650, legend!$C$3:$G$22, 3, FALSE)</f>
        <v>2. Tumbuhan Non-Hutan Lainnya</v>
      </c>
      <c r="L4650" s="71" t="str">
        <f>VLOOKUP(E4650, legend!$C$3:$G$22, 4, FALSE)</f>
        <v>2.1. Other Natural Vegetation</v>
      </c>
      <c r="M4650" s="71" t="str">
        <f>VLOOKUP(E4650, legend!$C$3:$G$22, 5, FALSE)</f>
        <v>2.1. Tumbuhan Non-Hutan Lainnya</v>
      </c>
      <c r="N4650" s="71" t="str">
        <f>VLOOKUP(C4650,geocode!$A$1:$C$40,2,false)</f>
        <v>Island buffered 20 km</v>
      </c>
      <c r="O4650" s="71" t="str">
        <f>VLOOKUP(C4650,geocode!$A$1:$C$40,3,false)</f>
        <v>Island buffered 20 km</v>
      </c>
      <c r="P4650" s="71">
        <v>2000.0</v>
      </c>
      <c r="Q4650" s="71">
        <v>2023.0</v>
      </c>
    </row>
    <row r="4651" ht="15.75" hidden="1" customHeight="1">
      <c r="B4651" s="71">
        <v>0.178694671630859</v>
      </c>
      <c r="C4651" s="71">
        <v>5.0</v>
      </c>
      <c r="D4651" s="71">
        <v>76.0</v>
      </c>
      <c r="E4651" s="71">
        <v>33.0</v>
      </c>
      <c r="F4651" s="71" t="str">
        <f>VLOOKUP(D4651, legend!$C$3:$G$22, 2, FALSE)</f>
        <v>1. Forest </v>
      </c>
      <c r="G4651" s="71" t="str">
        <f>VLOOKUP(D4651, legend!$C$3:$G$22, 3, FALSE)</f>
        <v>1. Hutan</v>
      </c>
      <c r="H4651" s="71" t="str">
        <f>VLOOKUP(D4651, legend!$C$3:$G$22, 4, FALSE)</f>
        <v>1.3 Peat swamp forest</v>
      </c>
      <c r="I4651" s="71" t="str">
        <f>VLOOKUP(D4651, legend!$C$3:$G$22, 5, FALSE)</f>
        <v>1.3 Hutan rawa gambut</v>
      </c>
      <c r="J4651" s="71" t="str">
        <f>VLOOKUP(E4651, legend!$C$3:$G$22, 2, FALSE)</f>
        <v>5. Water Body</v>
      </c>
      <c r="K4651" s="71" t="str">
        <f>VLOOKUP(E4651, legend!$C$3:$G$22, 3, FALSE)</f>
        <v>5. Tubuh Air</v>
      </c>
      <c r="L4651" s="71" t="str">
        <f>VLOOKUP(E4651, legend!$C$3:$G$22, 4, FALSE)</f>
        <v>5.2. River, Lake, Ocean</v>
      </c>
      <c r="M4651" s="71" t="str">
        <f>VLOOKUP(E4651, legend!$C$3:$G$22, 5, FALSE)</f>
        <v>5.2. Sungai, Danau, Laut</v>
      </c>
      <c r="N4651" s="71" t="str">
        <f>VLOOKUP(C4651,geocode!$A$1:$C$40,2,false)</f>
        <v>Island buffered 20 km</v>
      </c>
      <c r="O4651" s="71" t="str">
        <f>VLOOKUP(C4651,geocode!$A$1:$C$40,3,false)</f>
        <v>Island buffered 20 km</v>
      </c>
      <c r="P4651" s="71">
        <v>2000.0</v>
      </c>
      <c r="Q4651" s="71">
        <v>2023.0</v>
      </c>
    </row>
    <row r="4652" ht="15.75" hidden="1" customHeight="1">
      <c r="B4652" s="71">
        <v>0.267983514404296</v>
      </c>
      <c r="C4652" s="71">
        <v>5.0</v>
      </c>
      <c r="D4652" s="71">
        <v>76.0</v>
      </c>
      <c r="E4652" s="71">
        <v>76.0</v>
      </c>
      <c r="F4652" s="71" t="str">
        <f>VLOOKUP(D4652, legend!$C$3:$G$22, 2, FALSE)</f>
        <v>1. Forest </v>
      </c>
      <c r="G4652" s="71" t="str">
        <f>VLOOKUP(D4652, legend!$C$3:$G$22, 3, FALSE)</f>
        <v>1. Hutan</v>
      </c>
      <c r="H4652" s="71" t="str">
        <f>VLOOKUP(D4652, legend!$C$3:$G$22, 4, FALSE)</f>
        <v>1.3 Peat swamp forest</v>
      </c>
      <c r="I4652" s="71" t="str">
        <f>VLOOKUP(D4652, legend!$C$3:$G$22, 5, FALSE)</f>
        <v>1.3 Hutan rawa gambut</v>
      </c>
      <c r="J4652" s="71" t="str">
        <f>VLOOKUP(E4652, legend!$C$3:$G$22, 2, FALSE)</f>
        <v>1. Forest </v>
      </c>
      <c r="K4652" s="71" t="str">
        <f>VLOOKUP(E4652, legend!$C$3:$G$22, 3, FALSE)</f>
        <v>1. Hutan</v>
      </c>
      <c r="L4652" s="71" t="str">
        <f>VLOOKUP(E4652, legend!$C$3:$G$22, 4, FALSE)</f>
        <v>1.3 Peat swamp forest</v>
      </c>
      <c r="M4652" s="71" t="str">
        <f>VLOOKUP(E4652, legend!$C$3:$G$22, 5, FALSE)</f>
        <v>1.3 Hutan rawa gambut</v>
      </c>
      <c r="N4652" s="71" t="str">
        <f>VLOOKUP(C4652,geocode!$A$1:$C$40,2,false)</f>
        <v>Island buffered 20 km</v>
      </c>
      <c r="O4652" s="71" t="str">
        <f>VLOOKUP(C4652,geocode!$A$1:$C$40,3,false)</f>
        <v>Island buffered 20 km</v>
      </c>
      <c r="P4652" s="71">
        <v>2000.0</v>
      </c>
      <c r="Q4652" s="71">
        <v>2023.0</v>
      </c>
    </row>
    <row r="4653" ht="15.75" hidden="1" customHeight="1">
      <c r="B4653" s="71">
        <v>906.575090368652</v>
      </c>
      <c r="C4653" s="71">
        <v>5.0</v>
      </c>
      <c r="D4653" s="71">
        <v>3.0</v>
      </c>
      <c r="E4653" s="71">
        <v>3.0</v>
      </c>
      <c r="F4653" s="71" t="str">
        <f>VLOOKUP(D4653, legend!$C$3:$G$22, 2, FALSE)</f>
        <v>1. Forest </v>
      </c>
      <c r="G4653" s="71" t="str">
        <f>VLOOKUP(D4653, legend!$C$3:$G$22, 3, FALSE)</f>
        <v>1. Hutan</v>
      </c>
      <c r="H4653" s="71" t="str">
        <f>VLOOKUP(D4653, legend!$C$3:$G$22, 4, FALSE)</f>
        <v>1.1. Forest Formation</v>
      </c>
      <c r="I4653" s="71" t="str">
        <f>VLOOKUP(D4653, legend!$C$3:$G$22, 5, FALSE)</f>
        <v>1.1. Formasi Hutan</v>
      </c>
      <c r="J4653" s="71" t="str">
        <f>VLOOKUP(E4653, legend!$C$3:$G$22, 2, FALSE)</f>
        <v>1. Forest </v>
      </c>
      <c r="K4653" s="71" t="str">
        <f>VLOOKUP(E4653, legend!$C$3:$G$22, 3, FALSE)</f>
        <v>1. Hutan</v>
      </c>
      <c r="L4653" s="71" t="str">
        <f>VLOOKUP(E4653, legend!$C$3:$G$22, 4, FALSE)</f>
        <v>1.1. Forest Formation</v>
      </c>
      <c r="M4653" s="71" t="str">
        <f>VLOOKUP(E4653, legend!$C$3:$G$22, 5, FALSE)</f>
        <v>1.1. Formasi Hutan</v>
      </c>
      <c r="N4653" s="71" t="str">
        <f>VLOOKUP(C4653,geocode!$A$1:$C$40,2,false)</f>
        <v>Island buffered 20 km</v>
      </c>
      <c r="O4653" s="71" t="str">
        <f>VLOOKUP(C4653,geocode!$A$1:$C$40,3,false)</f>
        <v>Island buffered 20 km</v>
      </c>
      <c r="P4653" s="71">
        <v>2000.0</v>
      </c>
      <c r="Q4653" s="71">
        <v>2023.0</v>
      </c>
    </row>
    <row r="4654" ht="15.75" hidden="1" customHeight="1">
      <c r="B4654" s="71">
        <v>5.8031541809082</v>
      </c>
      <c r="C4654" s="71">
        <v>5.0</v>
      </c>
      <c r="D4654" s="71">
        <v>3.0</v>
      </c>
      <c r="E4654" s="71">
        <v>5.0</v>
      </c>
      <c r="F4654" s="71" t="str">
        <f>VLOOKUP(D4654, legend!$C$3:$G$22, 2, FALSE)</f>
        <v>1. Forest </v>
      </c>
      <c r="G4654" s="71" t="str">
        <f>VLOOKUP(D4654, legend!$C$3:$G$22, 3, FALSE)</f>
        <v>1. Hutan</v>
      </c>
      <c r="H4654" s="71" t="str">
        <f>VLOOKUP(D4654, legend!$C$3:$G$22, 4, FALSE)</f>
        <v>1.1. Forest Formation</v>
      </c>
      <c r="I4654" s="71" t="str">
        <f>VLOOKUP(D4654, legend!$C$3:$G$22, 5, FALSE)</f>
        <v>1.1. Formasi Hutan</v>
      </c>
      <c r="J4654" s="71" t="str">
        <f>VLOOKUP(E4654, legend!$C$3:$G$22, 2, FALSE)</f>
        <v>1. Forest </v>
      </c>
      <c r="K4654" s="71" t="str">
        <f>VLOOKUP(E4654, legend!$C$3:$G$22, 3, FALSE)</f>
        <v>1. Hutan</v>
      </c>
      <c r="L4654" s="71" t="str">
        <f>VLOOKUP(E4654, legend!$C$3:$G$22, 4, FALSE)</f>
        <v>1.2. Mangrove</v>
      </c>
      <c r="M4654" s="71" t="str">
        <f>VLOOKUP(E4654, legend!$C$3:$G$22, 5, FALSE)</f>
        <v>1.2. Mangrove</v>
      </c>
      <c r="N4654" s="71" t="str">
        <f>VLOOKUP(C4654,geocode!$A$1:$C$40,2,false)</f>
        <v>Island buffered 20 km</v>
      </c>
      <c r="O4654" s="71" t="str">
        <f>VLOOKUP(C4654,geocode!$A$1:$C$40,3,false)</f>
        <v>Island buffered 20 km</v>
      </c>
      <c r="P4654" s="71">
        <v>2000.0</v>
      </c>
      <c r="Q4654" s="71">
        <v>2023.0</v>
      </c>
    </row>
    <row r="4655" ht="15.75" hidden="1" customHeight="1">
      <c r="B4655" s="71">
        <v>55.0863907104492</v>
      </c>
      <c r="C4655" s="71">
        <v>5.0</v>
      </c>
      <c r="D4655" s="71">
        <v>3.0</v>
      </c>
      <c r="E4655" s="71">
        <v>13.0</v>
      </c>
      <c r="F4655" s="71" t="str">
        <f>VLOOKUP(D4655, legend!$C$3:$G$22, 2, FALSE)</f>
        <v>1. Forest </v>
      </c>
      <c r="G4655" s="71" t="str">
        <f>VLOOKUP(D4655, legend!$C$3:$G$22, 3, FALSE)</f>
        <v>1. Hutan</v>
      </c>
      <c r="H4655" s="71" t="str">
        <f>VLOOKUP(D4655, legend!$C$3:$G$22, 4, FALSE)</f>
        <v>1.1. Forest Formation</v>
      </c>
      <c r="I4655" s="71" t="str">
        <f>VLOOKUP(D4655, legend!$C$3:$G$22, 5, FALSE)</f>
        <v>1.1. Formasi Hutan</v>
      </c>
      <c r="J4655" s="71" t="str">
        <f>VLOOKUP(E4655, legend!$C$3:$G$22, 2, FALSE)</f>
        <v>2. Non-Forest Natural Vegetation</v>
      </c>
      <c r="K4655" s="71" t="str">
        <f>VLOOKUP(E4655, legend!$C$3:$G$22, 3, FALSE)</f>
        <v>2. Tumbuhan Non-Hutan Lainnya</v>
      </c>
      <c r="L4655" s="71" t="str">
        <f>VLOOKUP(E4655, legend!$C$3:$G$22, 4, FALSE)</f>
        <v>2.1. Other Natural Vegetation</v>
      </c>
      <c r="M4655" s="71" t="str">
        <f>VLOOKUP(E4655, legend!$C$3:$G$22, 5, FALSE)</f>
        <v>2.1. Tumbuhan Non-Hutan Lainnya</v>
      </c>
      <c r="N4655" s="71" t="str">
        <f>VLOOKUP(C4655,geocode!$A$1:$C$40,2,false)</f>
        <v>Island buffered 20 km</v>
      </c>
      <c r="O4655" s="71" t="str">
        <f>VLOOKUP(C4655,geocode!$A$1:$C$40,3,false)</f>
        <v>Island buffered 20 km</v>
      </c>
      <c r="P4655" s="71">
        <v>2000.0</v>
      </c>
      <c r="Q4655" s="71">
        <v>2023.0</v>
      </c>
    </row>
    <row r="4656" ht="15.75" hidden="1" customHeight="1">
      <c r="B4656" s="71">
        <v>15.5971613830566</v>
      </c>
      <c r="C4656" s="71">
        <v>5.0</v>
      </c>
      <c r="D4656" s="71">
        <v>3.0</v>
      </c>
      <c r="E4656" s="71">
        <v>21.0</v>
      </c>
      <c r="F4656" s="71" t="str">
        <f>VLOOKUP(D4656, legend!$C$3:$G$22, 2, FALSE)</f>
        <v>1. Forest </v>
      </c>
      <c r="G4656" s="71" t="str">
        <f>VLOOKUP(D4656, legend!$C$3:$G$22, 3, FALSE)</f>
        <v>1. Hutan</v>
      </c>
      <c r="H4656" s="71" t="str">
        <f>VLOOKUP(D4656, legend!$C$3:$G$22, 4, FALSE)</f>
        <v>1.1. Forest Formation</v>
      </c>
      <c r="I4656" s="71" t="str">
        <f>VLOOKUP(D4656, legend!$C$3:$G$22, 5, FALSE)</f>
        <v>1.1. Formasi Hutan</v>
      </c>
      <c r="J4656" s="71" t="str">
        <f>VLOOKUP(E4656, legend!$C$3:$G$22, 2, FALSE)</f>
        <v>3. Agriculture</v>
      </c>
      <c r="K4656" s="71" t="str">
        <f>VLOOKUP(E4656, legend!$C$3:$G$22, 3, FALSE)</f>
        <v>3. Pertanian</v>
      </c>
      <c r="L4656" s="71" t="str">
        <f>VLOOKUP(E4656, legend!$C$3:$G$22, 4, FALSE)</f>
        <v>3.4. Other Agriculture</v>
      </c>
      <c r="M4656" s="71" t="str">
        <f>VLOOKUP(E4656, legend!$C$3:$G$22, 5, FALSE)</f>
        <v>3.4. Pertanian Lainnya </v>
      </c>
      <c r="N4656" s="71" t="str">
        <f>VLOOKUP(C4656,geocode!$A$1:$C$40,2,false)</f>
        <v>Island buffered 20 km</v>
      </c>
      <c r="O4656" s="71" t="str">
        <f>VLOOKUP(C4656,geocode!$A$1:$C$40,3,false)</f>
        <v>Island buffered 20 km</v>
      </c>
      <c r="P4656" s="71">
        <v>2000.0</v>
      </c>
      <c r="Q4656" s="71">
        <v>2023.0</v>
      </c>
    </row>
    <row r="4657" ht="15.75" hidden="1" customHeight="1">
      <c r="B4657" s="71">
        <v>0.714344750976562</v>
      </c>
      <c r="C4657" s="71">
        <v>5.0</v>
      </c>
      <c r="D4657" s="71">
        <v>3.0</v>
      </c>
      <c r="E4657" s="71">
        <v>24.0</v>
      </c>
      <c r="F4657" s="71" t="str">
        <f>VLOOKUP(D4657, legend!$C$3:$G$22, 2, FALSE)</f>
        <v>1. Forest </v>
      </c>
      <c r="G4657" s="71" t="str">
        <f>VLOOKUP(D4657, legend!$C$3:$G$22, 3, FALSE)</f>
        <v>1. Hutan</v>
      </c>
      <c r="H4657" s="71" t="str">
        <f>VLOOKUP(D4657, legend!$C$3:$G$22, 4, FALSE)</f>
        <v>1.1. Forest Formation</v>
      </c>
      <c r="I4657" s="71" t="str">
        <f>VLOOKUP(D4657, legend!$C$3:$G$22, 5, FALSE)</f>
        <v>1.1. Formasi Hutan</v>
      </c>
      <c r="J4657" s="71" t="str">
        <f>VLOOKUP(E4657, legend!$C$3:$G$22, 2, FALSE)</f>
        <v>4. Non-Vegetated Area</v>
      </c>
      <c r="K4657" s="71" t="str">
        <f>VLOOKUP(E4657, legend!$C$3:$G$22, 3, FALSE)</f>
        <v>4. Non-Vegetasi</v>
      </c>
      <c r="L4657" s="71" t="str">
        <f>VLOOKUP(E4657, legend!$C$3:$G$22, 4, FALSE)</f>
        <v>4.2. Urban Area</v>
      </c>
      <c r="M4657" s="71" t="str">
        <f>VLOOKUP(E4657, legend!$C$3:$G$22, 5, FALSE)</f>
        <v>4.2. Pemukiman </v>
      </c>
      <c r="N4657" s="71" t="str">
        <f>VLOOKUP(C4657,geocode!$A$1:$C$40,2,false)</f>
        <v>Island buffered 20 km</v>
      </c>
      <c r="O4657" s="71" t="str">
        <f>VLOOKUP(C4657,geocode!$A$1:$C$40,3,false)</f>
        <v>Island buffered 20 km</v>
      </c>
      <c r="P4657" s="71">
        <v>2000.0</v>
      </c>
      <c r="Q4657" s="71">
        <v>2023.0</v>
      </c>
    </row>
    <row r="4658" ht="15.75" hidden="1" customHeight="1">
      <c r="B4658" s="71">
        <v>5.1783415649414</v>
      </c>
      <c r="C4658" s="71">
        <v>5.0</v>
      </c>
      <c r="D4658" s="71">
        <v>3.0</v>
      </c>
      <c r="E4658" s="71">
        <v>25.0</v>
      </c>
      <c r="F4658" s="71" t="str">
        <f>VLOOKUP(D4658, legend!$C$3:$G$22, 2, FALSE)</f>
        <v>1. Forest </v>
      </c>
      <c r="G4658" s="71" t="str">
        <f>VLOOKUP(D4658, legend!$C$3:$G$22, 3, FALSE)</f>
        <v>1. Hutan</v>
      </c>
      <c r="H4658" s="71" t="str">
        <f>VLOOKUP(D4658, legend!$C$3:$G$22, 4, FALSE)</f>
        <v>1.1. Forest Formation</v>
      </c>
      <c r="I4658" s="71" t="str">
        <f>VLOOKUP(D4658, legend!$C$3:$G$22, 5, FALSE)</f>
        <v>1.1. Formasi Hutan</v>
      </c>
      <c r="J4658" s="71" t="str">
        <f>VLOOKUP(E4658, legend!$C$3:$G$22, 2, FALSE)</f>
        <v>4. Non-Vegetated Area</v>
      </c>
      <c r="K4658" s="71" t="str">
        <f>VLOOKUP(E4658, legend!$C$3:$G$22, 3, FALSE)</f>
        <v>4. Non-Vegetasi</v>
      </c>
      <c r="L4658" s="71" t="str">
        <f>VLOOKUP(E4658, legend!$C$3:$G$22, 4, FALSE)</f>
        <v>4.3. Other Non-Vegetation</v>
      </c>
      <c r="M4658" s="71" t="str">
        <f>VLOOKUP(E4658, legend!$C$3:$G$22, 5, FALSE)</f>
        <v>4.3. Non-Vegetasi Lainnya</v>
      </c>
      <c r="N4658" s="71" t="str">
        <f>VLOOKUP(C4658,geocode!$A$1:$C$40,2,false)</f>
        <v>Island buffered 20 km</v>
      </c>
      <c r="O4658" s="71" t="str">
        <f>VLOOKUP(C4658,geocode!$A$1:$C$40,3,false)</f>
        <v>Island buffered 20 km</v>
      </c>
      <c r="P4658" s="71">
        <v>2000.0</v>
      </c>
      <c r="Q4658" s="71">
        <v>2023.0</v>
      </c>
    </row>
    <row r="4659" ht="15.75" hidden="1" customHeight="1">
      <c r="B4659" s="71">
        <v>1.42848759765624</v>
      </c>
      <c r="C4659" s="71">
        <v>5.0</v>
      </c>
      <c r="D4659" s="71">
        <v>3.0</v>
      </c>
      <c r="E4659" s="71">
        <v>30.0</v>
      </c>
      <c r="F4659" s="71" t="str">
        <f>VLOOKUP(D4659, legend!$C$3:$G$22, 2, FALSE)</f>
        <v>1. Forest </v>
      </c>
      <c r="G4659" s="71" t="str">
        <f>VLOOKUP(D4659, legend!$C$3:$G$22, 3, FALSE)</f>
        <v>1. Hutan</v>
      </c>
      <c r="H4659" s="71" t="str">
        <f>VLOOKUP(D4659, legend!$C$3:$G$22, 4, FALSE)</f>
        <v>1.1. Forest Formation</v>
      </c>
      <c r="I4659" s="71" t="str">
        <f>VLOOKUP(D4659, legend!$C$3:$G$22, 5, FALSE)</f>
        <v>1.1. Formasi Hutan</v>
      </c>
      <c r="J4659" s="71" t="str">
        <f>VLOOKUP(E4659, legend!$C$3:$G$22, 2, FALSE)</f>
        <v>4. Non-Vegetated Area</v>
      </c>
      <c r="K4659" s="71" t="str">
        <f>VLOOKUP(E4659, legend!$C$3:$G$22, 3, FALSE)</f>
        <v>4. Non-Vegetasi</v>
      </c>
      <c r="L4659" s="71" t="str">
        <f>VLOOKUP(E4659, legend!$C$3:$G$22, 4, FALSE)</f>
        <v>4.1. Mining Pit</v>
      </c>
      <c r="M4659" s="71" t="str">
        <f>VLOOKUP(E4659, legend!$C$3:$G$22, 5, FALSE)</f>
        <v>4.1. Lubang Tambang</v>
      </c>
      <c r="N4659" s="71" t="str">
        <f>VLOOKUP(C4659,geocode!$A$1:$C$40,2,false)</f>
        <v>Island buffered 20 km</v>
      </c>
      <c r="O4659" s="71" t="str">
        <f>VLOOKUP(C4659,geocode!$A$1:$C$40,3,false)</f>
        <v>Island buffered 20 km</v>
      </c>
      <c r="P4659" s="71">
        <v>2000.0</v>
      </c>
      <c r="Q4659" s="71">
        <v>2023.0</v>
      </c>
    </row>
    <row r="4660" ht="15.75" hidden="1" customHeight="1">
      <c r="B4660" s="71">
        <v>0.535900701904296</v>
      </c>
      <c r="C4660" s="71">
        <v>5.0</v>
      </c>
      <c r="D4660" s="71">
        <v>3.0</v>
      </c>
      <c r="E4660" s="71">
        <v>31.0</v>
      </c>
      <c r="F4660" s="71" t="str">
        <f>VLOOKUP(D4660, legend!$C$3:$G$22, 2, FALSE)</f>
        <v>1. Forest </v>
      </c>
      <c r="G4660" s="71" t="str">
        <f>VLOOKUP(D4660, legend!$C$3:$G$22, 3, FALSE)</f>
        <v>1. Hutan</v>
      </c>
      <c r="H4660" s="71" t="str">
        <f>VLOOKUP(D4660, legend!$C$3:$G$22, 4, FALSE)</f>
        <v>1.1. Forest Formation</v>
      </c>
      <c r="I4660" s="71" t="str">
        <f>VLOOKUP(D4660, legend!$C$3:$G$22, 5, FALSE)</f>
        <v>1.1. Formasi Hutan</v>
      </c>
      <c r="J4660" s="71" t="str">
        <f>VLOOKUP(E4660, legend!$C$3:$G$22, 2, FALSE)</f>
        <v>5. Water Body</v>
      </c>
      <c r="K4660" s="71" t="str">
        <f>VLOOKUP(E4660, legend!$C$3:$G$22, 3, FALSE)</f>
        <v>5. Tubuh Air</v>
      </c>
      <c r="L4660" s="71" t="str">
        <f>VLOOKUP(E4660, legend!$C$3:$G$22, 4, FALSE)</f>
        <v>5.1. Aquaculture</v>
      </c>
      <c r="M4660" s="71" t="str">
        <f>VLOOKUP(E4660, legend!$C$3:$G$22, 5, FALSE)</f>
        <v>5.1. Tambak</v>
      </c>
      <c r="N4660" s="71" t="str">
        <f>VLOOKUP(C4660,geocode!$A$1:$C$40,2,false)</f>
        <v>Island buffered 20 km</v>
      </c>
      <c r="O4660" s="71" t="str">
        <f>VLOOKUP(C4660,geocode!$A$1:$C$40,3,false)</f>
        <v>Island buffered 20 km</v>
      </c>
      <c r="P4660" s="71">
        <v>2000.0</v>
      </c>
      <c r="Q4660" s="71">
        <v>2023.0</v>
      </c>
    </row>
    <row r="4661" ht="15.75" hidden="1" customHeight="1">
      <c r="B4661" s="71">
        <v>27.47840100708</v>
      </c>
      <c r="C4661" s="71">
        <v>5.0</v>
      </c>
      <c r="D4661" s="71">
        <v>3.0</v>
      </c>
      <c r="E4661" s="71">
        <v>33.0</v>
      </c>
      <c r="F4661" s="71" t="str">
        <f>VLOOKUP(D4661, legend!$C$3:$G$22, 2, FALSE)</f>
        <v>1. Forest </v>
      </c>
      <c r="G4661" s="71" t="str">
        <f>VLOOKUP(D4661, legend!$C$3:$G$22, 3, FALSE)</f>
        <v>1. Hutan</v>
      </c>
      <c r="H4661" s="71" t="str">
        <f>VLOOKUP(D4661, legend!$C$3:$G$22, 4, FALSE)</f>
        <v>1.1. Forest Formation</v>
      </c>
      <c r="I4661" s="71" t="str">
        <f>VLOOKUP(D4661, legend!$C$3:$G$22, 5, FALSE)</f>
        <v>1.1. Formasi Hutan</v>
      </c>
      <c r="J4661" s="71" t="str">
        <f>VLOOKUP(E4661, legend!$C$3:$G$22, 2, FALSE)</f>
        <v>5. Water Body</v>
      </c>
      <c r="K4661" s="71" t="str">
        <f>VLOOKUP(E4661, legend!$C$3:$G$22, 3, FALSE)</f>
        <v>5. Tubuh Air</v>
      </c>
      <c r="L4661" s="71" t="str">
        <f>VLOOKUP(E4661, legend!$C$3:$G$22, 4, FALSE)</f>
        <v>5.2. River, Lake, Ocean</v>
      </c>
      <c r="M4661" s="71" t="str">
        <f>VLOOKUP(E4661, legend!$C$3:$G$22, 5, FALSE)</f>
        <v>5.2. Sungai, Danau, Laut</v>
      </c>
      <c r="N4661" s="71" t="str">
        <f>VLOOKUP(C4661,geocode!$A$1:$C$40,2,false)</f>
        <v>Island buffered 20 km</v>
      </c>
      <c r="O4661" s="71" t="str">
        <f>VLOOKUP(C4661,geocode!$A$1:$C$40,3,false)</f>
        <v>Island buffered 20 km</v>
      </c>
      <c r="P4661" s="71">
        <v>2000.0</v>
      </c>
      <c r="Q4661" s="71">
        <v>2023.0</v>
      </c>
    </row>
    <row r="4662" ht="15.75" hidden="1" customHeight="1">
      <c r="B4662" s="71">
        <v>1.69717833251953</v>
      </c>
      <c r="C4662" s="71">
        <v>5.0</v>
      </c>
      <c r="D4662" s="71">
        <v>3.0</v>
      </c>
      <c r="E4662" s="71">
        <v>35.0</v>
      </c>
      <c r="F4662" s="71" t="str">
        <f>VLOOKUP(D4662, legend!$C$3:$G$22, 2, FALSE)</f>
        <v>1. Forest </v>
      </c>
      <c r="G4662" s="71" t="str">
        <f>VLOOKUP(D4662, legend!$C$3:$G$22, 3, FALSE)</f>
        <v>1. Hutan</v>
      </c>
      <c r="H4662" s="71" t="str">
        <f>VLOOKUP(D4662, legend!$C$3:$G$22, 4, FALSE)</f>
        <v>1.1. Forest Formation</v>
      </c>
      <c r="I4662" s="71" t="str">
        <f>VLOOKUP(D4662, legend!$C$3:$G$22, 5, FALSE)</f>
        <v>1.1. Formasi Hutan</v>
      </c>
      <c r="J4662" s="71" t="str">
        <f>VLOOKUP(E4662, legend!$C$3:$G$22, 2, FALSE)</f>
        <v>3. Agriculture</v>
      </c>
      <c r="K4662" s="71" t="str">
        <f>VLOOKUP(E4662, legend!$C$3:$G$22, 3, FALSE)</f>
        <v>3. Pertanian</v>
      </c>
      <c r="L4662" s="71" t="str">
        <f>VLOOKUP(E4662, legend!$C$3:$G$22, 4, FALSE)</f>
        <v>3.2. Oil Palm</v>
      </c>
      <c r="M4662" s="71" t="str">
        <f>VLOOKUP(E4662, legend!$C$3:$G$22, 5, FALSE)</f>
        <v>3.2. Sawit</v>
      </c>
      <c r="N4662" s="71" t="str">
        <f>VLOOKUP(C4662,geocode!$A$1:$C$40,2,false)</f>
        <v>Island buffered 20 km</v>
      </c>
      <c r="O4662" s="71" t="str">
        <f>VLOOKUP(C4662,geocode!$A$1:$C$40,3,false)</f>
        <v>Island buffered 20 km</v>
      </c>
      <c r="P4662" s="71">
        <v>2000.0</v>
      </c>
      <c r="Q4662" s="71">
        <v>2023.0</v>
      </c>
    </row>
    <row r="4663" ht="15.75" hidden="1" customHeight="1">
      <c r="B4663" s="71">
        <v>0.176860906982421</v>
      </c>
      <c r="C4663" s="71">
        <v>5.0</v>
      </c>
      <c r="D4663" s="71">
        <v>3.0</v>
      </c>
      <c r="E4663" s="71">
        <v>40.0</v>
      </c>
      <c r="F4663" s="71" t="str">
        <f>VLOOKUP(D4663, legend!$C$3:$G$22, 2, FALSE)</f>
        <v>1. Forest </v>
      </c>
      <c r="G4663" s="71" t="str">
        <f>VLOOKUP(D4663, legend!$C$3:$G$22, 3, FALSE)</f>
        <v>1. Hutan</v>
      </c>
      <c r="H4663" s="71" t="str">
        <f>VLOOKUP(D4663, legend!$C$3:$G$22, 4, FALSE)</f>
        <v>1.1. Forest Formation</v>
      </c>
      <c r="I4663" s="71" t="str">
        <f>VLOOKUP(D4663, legend!$C$3:$G$22, 5, FALSE)</f>
        <v>1.1. Formasi Hutan</v>
      </c>
      <c r="J4663" s="71" t="str">
        <f>VLOOKUP(E4663, legend!$C$3:$G$22, 2, FALSE)</f>
        <v>3. Agriculture</v>
      </c>
      <c r="K4663" s="71" t="str">
        <f>VLOOKUP(E4663, legend!$C$3:$G$22, 3, FALSE)</f>
        <v>3. Pertanian</v>
      </c>
      <c r="L4663" s="71" t="str">
        <f>VLOOKUP(E4663, legend!$C$3:$G$22, 4, FALSE)</f>
        <v>3.1. Rice Paddy</v>
      </c>
      <c r="M4663" s="71" t="str">
        <f>VLOOKUP(E4663, legend!$C$3:$G$22, 5, FALSE)</f>
        <v>3.1. Sawah</v>
      </c>
      <c r="N4663" s="71" t="str">
        <f>VLOOKUP(C4663,geocode!$A$1:$C$40,2,false)</f>
        <v>Island buffered 20 km</v>
      </c>
      <c r="O4663" s="71" t="str">
        <f>VLOOKUP(C4663,geocode!$A$1:$C$40,3,false)</f>
        <v>Island buffered 20 km</v>
      </c>
      <c r="P4663" s="71">
        <v>2000.0</v>
      </c>
      <c r="Q4663" s="71">
        <v>2023.0</v>
      </c>
    </row>
    <row r="4664" ht="15.75" hidden="1" customHeight="1">
      <c r="B4664" s="71">
        <v>6.34077107543945</v>
      </c>
      <c r="C4664" s="71">
        <v>5.0</v>
      </c>
      <c r="D4664" s="71">
        <v>5.0</v>
      </c>
      <c r="E4664" s="71">
        <v>3.0</v>
      </c>
      <c r="F4664" s="71" t="str">
        <f>VLOOKUP(D4664, legend!$C$3:$G$22, 2, FALSE)</f>
        <v>1. Forest </v>
      </c>
      <c r="G4664" s="71" t="str">
        <f>VLOOKUP(D4664, legend!$C$3:$G$22, 3, FALSE)</f>
        <v>1. Hutan</v>
      </c>
      <c r="H4664" s="71" t="str">
        <f>VLOOKUP(D4664, legend!$C$3:$G$22, 4, FALSE)</f>
        <v>1.2. Mangrove</v>
      </c>
      <c r="I4664" s="71" t="str">
        <f>VLOOKUP(D4664, legend!$C$3:$G$22, 5, FALSE)</f>
        <v>1.2. Mangrove</v>
      </c>
      <c r="J4664" s="71" t="str">
        <f>VLOOKUP(E4664, legend!$C$3:$G$22, 2, FALSE)</f>
        <v>1. Forest </v>
      </c>
      <c r="K4664" s="71" t="str">
        <f>VLOOKUP(E4664, legend!$C$3:$G$22, 3, FALSE)</f>
        <v>1. Hutan</v>
      </c>
      <c r="L4664" s="71" t="str">
        <f>VLOOKUP(E4664, legend!$C$3:$G$22, 4, FALSE)</f>
        <v>1.1. Forest Formation</v>
      </c>
      <c r="M4664" s="71" t="str">
        <f>VLOOKUP(E4664, legend!$C$3:$G$22, 5, FALSE)</f>
        <v>1.1. Formasi Hutan</v>
      </c>
      <c r="N4664" s="71" t="str">
        <f>VLOOKUP(C4664,geocode!$A$1:$C$40,2,false)</f>
        <v>Island buffered 20 km</v>
      </c>
      <c r="O4664" s="71" t="str">
        <f>VLOOKUP(C4664,geocode!$A$1:$C$40,3,false)</f>
        <v>Island buffered 20 km</v>
      </c>
      <c r="P4664" s="71">
        <v>2000.0</v>
      </c>
      <c r="Q4664" s="71">
        <v>2023.0</v>
      </c>
    </row>
    <row r="4665" ht="15.75" hidden="1" customHeight="1">
      <c r="B4665" s="71">
        <v>632.691596197509</v>
      </c>
      <c r="C4665" s="71">
        <v>5.0</v>
      </c>
      <c r="D4665" s="71">
        <v>5.0</v>
      </c>
      <c r="E4665" s="71">
        <v>5.0</v>
      </c>
      <c r="F4665" s="71" t="str">
        <f>VLOOKUP(D4665, legend!$C$3:$G$22, 2, FALSE)</f>
        <v>1. Forest </v>
      </c>
      <c r="G4665" s="71" t="str">
        <f>VLOOKUP(D4665, legend!$C$3:$G$22, 3, FALSE)</f>
        <v>1. Hutan</v>
      </c>
      <c r="H4665" s="71" t="str">
        <f>VLOOKUP(D4665, legend!$C$3:$G$22, 4, FALSE)</f>
        <v>1.2. Mangrove</v>
      </c>
      <c r="I4665" s="71" t="str">
        <f>VLOOKUP(D4665, legend!$C$3:$G$22, 5, FALSE)</f>
        <v>1.2. Mangrove</v>
      </c>
      <c r="J4665" s="71" t="str">
        <f>VLOOKUP(E4665, legend!$C$3:$G$22, 2, FALSE)</f>
        <v>1. Forest </v>
      </c>
      <c r="K4665" s="71" t="str">
        <f>VLOOKUP(E4665, legend!$C$3:$G$22, 3, FALSE)</f>
        <v>1. Hutan</v>
      </c>
      <c r="L4665" s="71" t="str">
        <f>VLOOKUP(E4665, legend!$C$3:$G$22, 4, FALSE)</f>
        <v>1.2. Mangrove</v>
      </c>
      <c r="M4665" s="71" t="str">
        <f>VLOOKUP(E4665, legend!$C$3:$G$22, 5, FALSE)</f>
        <v>1.2. Mangrove</v>
      </c>
      <c r="N4665" s="71" t="str">
        <f>VLOOKUP(C4665,geocode!$A$1:$C$40,2,false)</f>
        <v>Island buffered 20 km</v>
      </c>
      <c r="O4665" s="71" t="str">
        <f>VLOOKUP(C4665,geocode!$A$1:$C$40,3,false)</f>
        <v>Island buffered 20 km</v>
      </c>
      <c r="P4665" s="71">
        <v>2000.0</v>
      </c>
      <c r="Q4665" s="71">
        <v>2023.0</v>
      </c>
    </row>
    <row r="4666" ht="15.75" hidden="1" customHeight="1">
      <c r="B4666" s="71">
        <v>8.6504151977539</v>
      </c>
      <c r="C4666" s="71">
        <v>5.0</v>
      </c>
      <c r="D4666" s="71">
        <v>5.0</v>
      </c>
      <c r="E4666" s="71">
        <v>13.0</v>
      </c>
      <c r="F4666" s="71" t="str">
        <f>VLOOKUP(D4666, legend!$C$3:$G$22, 2, FALSE)</f>
        <v>1. Forest </v>
      </c>
      <c r="G4666" s="71" t="str">
        <f>VLOOKUP(D4666, legend!$C$3:$G$22, 3, FALSE)</f>
        <v>1. Hutan</v>
      </c>
      <c r="H4666" s="71" t="str">
        <f>VLOOKUP(D4666, legend!$C$3:$G$22, 4, FALSE)</f>
        <v>1.2. Mangrove</v>
      </c>
      <c r="I4666" s="71" t="str">
        <f>VLOOKUP(D4666, legend!$C$3:$G$22, 5, FALSE)</f>
        <v>1.2. Mangrove</v>
      </c>
      <c r="J4666" s="71" t="str">
        <f>VLOOKUP(E4666, legend!$C$3:$G$22, 2, FALSE)</f>
        <v>2. Non-Forest Natural Vegetation</v>
      </c>
      <c r="K4666" s="71" t="str">
        <f>VLOOKUP(E4666, legend!$C$3:$G$22, 3, FALSE)</f>
        <v>2. Tumbuhan Non-Hutan Lainnya</v>
      </c>
      <c r="L4666" s="71" t="str">
        <f>VLOOKUP(E4666, legend!$C$3:$G$22, 4, FALSE)</f>
        <v>2.1. Other Natural Vegetation</v>
      </c>
      <c r="M4666" s="71" t="str">
        <f>VLOOKUP(E4666, legend!$C$3:$G$22, 5, FALSE)</f>
        <v>2.1. Tumbuhan Non-Hutan Lainnya</v>
      </c>
      <c r="N4666" s="71" t="str">
        <f>VLOOKUP(C4666,geocode!$A$1:$C$40,2,false)</f>
        <v>Island buffered 20 km</v>
      </c>
      <c r="O4666" s="71" t="str">
        <f>VLOOKUP(C4666,geocode!$A$1:$C$40,3,false)</f>
        <v>Island buffered 20 km</v>
      </c>
      <c r="P4666" s="71">
        <v>2000.0</v>
      </c>
      <c r="Q4666" s="71">
        <v>2023.0</v>
      </c>
    </row>
    <row r="4667" ht="15.75" hidden="1" customHeight="1">
      <c r="B4667" s="71">
        <v>6.40834135742187</v>
      </c>
      <c r="C4667" s="71">
        <v>5.0</v>
      </c>
      <c r="D4667" s="71">
        <v>5.0</v>
      </c>
      <c r="E4667" s="71">
        <v>21.0</v>
      </c>
      <c r="F4667" s="71" t="str">
        <f>VLOOKUP(D4667, legend!$C$3:$G$22, 2, FALSE)</f>
        <v>1. Forest </v>
      </c>
      <c r="G4667" s="71" t="str">
        <f>VLOOKUP(D4667, legend!$C$3:$G$22, 3, FALSE)</f>
        <v>1. Hutan</v>
      </c>
      <c r="H4667" s="71" t="str">
        <f>VLOOKUP(D4667, legend!$C$3:$G$22, 4, FALSE)</f>
        <v>1.2. Mangrove</v>
      </c>
      <c r="I4667" s="71" t="str">
        <f>VLOOKUP(D4667, legend!$C$3:$G$22, 5, FALSE)</f>
        <v>1.2. Mangrove</v>
      </c>
      <c r="J4667" s="71" t="str">
        <f>VLOOKUP(E4667, legend!$C$3:$G$22, 2, FALSE)</f>
        <v>3. Agriculture</v>
      </c>
      <c r="K4667" s="71" t="str">
        <f>VLOOKUP(E4667, legend!$C$3:$G$22, 3, FALSE)</f>
        <v>3. Pertanian</v>
      </c>
      <c r="L4667" s="71" t="str">
        <f>VLOOKUP(E4667, legend!$C$3:$G$22, 4, FALSE)</f>
        <v>3.4. Other Agriculture</v>
      </c>
      <c r="M4667" s="71" t="str">
        <f>VLOOKUP(E4667, legend!$C$3:$G$22, 5, FALSE)</f>
        <v>3.4. Pertanian Lainnya </v>
      </c>
      <c r="N4667" s="71" t="str">
        <f>VLOOKUP(C4667,geocode!$A$1:$C$40,2,false)</f>
        <v>Island buffered 20 km</v>
      </c>
      <c r="O4667" s="71" t="str">
        <f>VLOOKUP(C4667,geocode!$A$1:$C$40,3,false)</f>
        <v>Island buffered 20 km</v>
      </c>
      <c r="P4667" s="71">
        <v>2000.0</v>
      </c>
      <c r="Q4667" s="71">
        <v>2023.0</v>
      </c>
    </row>
    <row r="4668" ht="15.75" hidden="1" customHeight="1">
      <c r="B4668" s="71">
        <v>0.981455004882812</v>
      </c>
      <c r="C4668" s="71">
        <v>5.0</v>
      </c>
      <c r="D4668" s="71">
        <v>5.0</v>
      </c>
      <c r="E4668" s="71">
        <v>24.0</v>
      </c>
      <c r="F4668" s="71" t="str">
        <f>VLOOKUP(D4668, legend!$C$3:$G$22, 2, FALSE)</f>
        <v>1. Forest </v>
      </c>
      <c r="G4668" s="71" t="str">
        <f>VLOOKUP(D4668, legend!$C$3:$G$22, 3, FALSE)</f>
        <v>1. Hutan</v>
      </c>
      <c r="H4668" s="71" t="str">
        <f>VLOOKUP(D4668, legend!$C$3:$G$22, 4, FALSE)</f>
        <v>1.2. Mangrove</v>
      </c>
      <c r="I4668" s="71" t="str">
        <f>VLOOKUP(D4668, legend!$C$3:$G$22, 5, FALSE)</f>
        <v>1.2. Mangrove</v>
      </c>
      <c r="J4668" s="71" t="str">
        <f>VLOOKUP(E4668, legend!$C$3:$G$22, 2, FALSE)</f>
        <v>4. Non-Vegetated Area</v>
      </c>
      <c r="K4668" s="71" t="str">
        <f>VLOOKUP(E4668, legend!$C$3:$G$22, 3, FALSE)</f>
        <v>4. Non-Vegetasi</v>
      </c>
      <c r="L4668" s="71" t="str">
        <f>VLOOKUP(E4668, legend!$C$3:$G$22, 4, FALSE)</f>
        <v>4.2. Urban Area</v>
      </c>
      <c r="M4668" s="71" t="str">
        <f>VLOOKUP(E4668, legend!$C$3:$G$22, 5, FALSE)</f>
        <v>4.2. Pemukiman </v>
      </c>
      <c r="N4668" s="71" t="str">
        <f>VLOOKUP(C4668,geocode!$A$1:$C$40,2,false)</f>
        <v>Island buffered 20 km</v>
      </c>
      <c r="O4668" s="71" t="str">
        <f>VLOOKUP(C4668,geocode!$A$1:$C$40,3,false)</f>
        <v>Island buffered 20 km</v>
      </c>
      <c r="P4668" s="71">
        <v>2000.0</v>
      </c>
      <c r="Q4668" s="71">
        <v>2023.0</v>
      </c>
    </row>
    <row r="4669" ht="15.75" hidden="1" customHeight="1">
      <c r="B4669" s="71">
        <v>12.913308428955</v>
      </c>
      <c r="C4669" s="71">
        <v>5.0</v>
      </c>
      <c r="D4669" s="71">
        <v>5.0</v>
      </c>
      <c r="E4669" s="71">
        <v>25.0</v>
      </c>
      <c r="F4669" s="71" t="str">
        <f>VLOOKUP(D4669, legend!$C$3:$G$22, 2, FALSE)</f>
        <v>1. Forest </v>
      </c>
      <c r="G4669" s="71" t="str">
        <f>VLOOKUP(D4669, legend!$C$3:$G$22, 3, FALSE)</f>
        <v>1. Hutan</v>
      </c>
      <c r="H4669" s="71" t="str">
        <f>VLOOKUP(D4669, legend!$C$3:$G$22, 4, FALSE)</f>
        <v>1.2. Mangrove</v>
      </c>
      <c r="I4669" s="71" t="str">
        <f>VLOOKUP(D4669, legend!$C$3:$G$22, 5, FALSE)</f>
        <v>1.2. Mangrove</v>
      </c>
      <c r="J4669" s="71" t="str">
        <f>VLOOKUP(E4669, legend!$C$3:$G$22, 2, FALSE)</f>
        <v>4. Non-Vegetated Area</v>
      </c>
      <c r="K4669" s="71" t="str">
        <f>VLOOKUP(E4669, legend!$C$3:$G$22, 3, FALSE)</f>
        <v>4. Non-Vegetasi</v>
      </c>
      <c r="L4669" s="71" t="str">
        <f>VLOOKUP(E4669, legend!$C$3:$G$22, 4, FALSE)</f>
        <v>4.3. Other Non-Vegetation</v>
      </c>
      <c r="M4669" s="71" t="str">
        <f>VLOOKUP(E4669, legend!$C$3:$G$22, 5, FALSE)</f>
        <v>4.3. Non-Vegetasi Lainnya</v>
      </c>
      <c r="N4669" s="71" t="str">
        <f>VLOOKUP(C4669,geocode!$A$1:$C$40,2,false)</f>
        <v>Island buffered 20 km</v>
      </c>
      <c r="O4669" s="71" t="str">
        <f>VLOOKUP(C4669,geocode!$A$1:$C$40,3,false)</f>
        <v>Island buffered 20 km</v>
      </c>
      <c r="P4669" s="71">
        <v>2000.0</v>
      </c>
      <c r="Q4669" s="71">
        <v>2023.0</v>
      </c>
    </row>
    <row r="4670" ht="15.75" hidden="1" customHeight="1">
      <c r="B4670" s="71">
        <v>15.9877132080078</v>
      </c>
      <c r="C4670" s="71">
        <v>5.0</v>
      </c>
      <c r="D4670" s="71">
        <v>5.0</v>
      </c>
      <c r="E4670" s="71">
        <v>31.0</v>
      </c>
      <c r="F4670" s="71" t="str">
        <f>VLOOKUP(D4670, legend!$C$3:$G$22, 2, FALSE)</f>
        <v>1. Forest </v>
      </c>
      <c r="G4670" s="71" t="str">
        <f>VLOOKUP(D4670, legend!$C$3:$G$22, 3, FALSE)</f>
        <v>1. Hutan</v>
      </c>
      <c r="H4670" s="71" t="str">
        <f>VLOOKUP(D4670, legend!$C$3:$G$22, 4, FALSE)</f>
        <v>1.2. Mangrove</v>
      </c>
      <c r="I4670" s="71" t="str">
        <f>VLOOKUP(D4670, legend!$C$3:$G$22, 5, FALSE)</f>
        <v>1.2. Mangrove</v>
      </c>
      <c r="J4670" s="71" t="str">
        <f>VLOOKUP(E4670, legend!$C$3:$G$22, 2, FALSE)</f>
        <v>5. Water Body</v>
      </c>
      <c r="K4670" s="71" t="str">
        <f>VLOOKUP(E4670, legend!$C$3:$G$22, 3, FALSE)</f>
        <v>5. Tubuh Air</v>
      </c>
      <c r="L4670" s="71" t="str">
        <f>VLOOKUP(E4670, legend!$C$3:$G$22, 4, FALSE)</f>
        <v>5.1. Aquaculture</v>
      </c>
      <c r="M4670" s="71" t="str">
        <f>VLOOKUP(E4670, legend!$C$3:$G$22, 5, FALSE)</f>
        <v>5.1. Tambak</v>
      </c>
      <c r="N4670" s="71" t="str">
        <f>VLOOKUP(C4670,geocode!$A$1:$C$40,2,false)</f>
        <v>Island buffered 20 km</v>
      </c>
      <c r="O4670" s="71" t="str">
        <f>VLOOKUP(C4670,geocode!$A$1:$C$40,3,false)</f>
        <v>Island buffered 20 km</v>
      </c>
      <c r="P4670" s="71">
        <v>2000.0</v>
      </c>
      <c r="Q4670" s="71">
        <v>2023.0</v>
      </c>
    </row>
    <row r="4671" ht="15.75" hidden="1" customHeight="1">
      <c r="B4671" s="71">
        <v>115.950084399414</v>
      </c>
      <c r="C4671" s="71">
        <v>5.0</v>
      </c>
      <c r="D4671" s="71">
        <v>5.0</v>
      </c>
      <c r="E4671" s="71">
        <v>33.0</v>
      </c>
      <c r="F4671" s="71" t="str">
        <f>VLOOKUP(D4671, legend!$C$3:$G$22, 2, FALSE)</f>
        <v>1. Forest </v>
      </c>
      <c r="G4671" s="71" t="str">
        <f>VLOOKUP(D4671, legend!$C$3:$G$22, 3, FALSE)</f>
        <v>1. Hutan</v>
      </c>
      <c r="H4671" s="71" t="str">
        <f>VLOOKUP(D4671, legend!$C$3:$G$22, 4, FALSE)</f>
        <v>1.2. Mangrove</v>
      </c>
      <c r="I4671" s="71" t="str">
        <f>VLOOKUP(D4671, legend!$C$3:$G$22, 5, FALSE)</f>
        <v>1.2. Mangrove</v>
      </c>
      <c r="J4671" s="71" t="str">
        <f>VLOOKUP(E4671, legend!$C$3:$G$22, 2, FALSE)</f>
        <v>5. Water Body</v>
      </c>
      <c r="K4671" s="71" t="str">
        <f>VLOOKUP(E4671, legend!$C$3:$G$22, 3, FALSE)</f>
        <v>5. Tubuh Air</v>
      </c>
      <c r="L4671" s="71" t="str">
        <f>VLOOKUP(E4671, legend!$C$3:$G$22, 4, FALSE)</f>
        <v>5.2. River, Lake, Ocean</v>
      </c>
      <c r="M4671" s="71" t="str">
        <f>VLOOKUP(E4671, legend!$C$3:$G$22, 5, FALSE)</f>
        <v>5.2. Sungai, Danau, Laut</v>
      </c>
      <c r="N4671" s="71" t="str">
        <f>VLOOKUP(C4671,geocode!$A$1:$C$40,2,false)</f>
        <v>Island buffered 20 km</v>
      </c>
      <c r="O4671" s="71" t="str">
        <f>VLOOKUP(C4671,geocode!$A$1:$C$40,3,false)</f>
        <v>Island buffered 20 km</v>
      </c>
      <c r="P4671" s="71">
        <v>2000.0</v>
      </c>
      <c r="Q4671" s="71">
        <v>2023.0</v>
      </c>
    </row>
    <row r="4672" ht="15.75" hidden="1" customHeight="1">
      <c r="B4672" s="71">
        <v>0.0893429504394531</v>
      </c>
      <c r="C4672" s="71">
        <v>5.0</v>
      </c>
      <c r="D4672" s="71">
        <v>5.0</v>
      </c>
      <c r="E4672" s="71">
        <v>35.0</v>
      </c>
      <c r="F4672" s="71" t="str">
        <f>VLOOKUP(D4672, legend!$C$3:$G$22, 2, FALSE)</f>
        <v>1. Forest </v>
      </c>
      <c r="G4672" s="71" t="str">
        <f>VLOOKUP(D4672, legend!$C$3:$G$22, 3, FALSE)</f>
        <v>1. Hutan</v>
      </c>
      <c r="H4672" s="71" t="str">
        <f>VLOOKUP(D4672, legend!$C$3:$G$22, 4, FALSE)</f>
        <v>1.2. Mangrove</v>
      </c>
      <c r="I4672" s="71" t="str">
        <f>VLOOKUP(D4672, legend!$C$3:$G$22, 5, FALSE)</f>
        <v>1.2. Mangrove</v>
      </c>
      <c r="J4672" s="71" t="str">
        <f>VLOOKUP(E4672, legend!$C$3:$G$22, 2, FALSE)</f>
        <v>3. Agriculture</v>
      </c>
      <c r="K4672" s="71" t="str">
        <f>VLOOKUP(E4672, legend!$C$3:$G$22, 3, FALSE)</f>
        <v>3. Pertanian</v>
      </c>
      <c r="L4672" s="71" t="str">
        <f>VLOOKUP(E4672, legend!$C$3:$G$22, 4, FALSE)</f>
        <v>3.2. Oil Palm</v>
      </c>
      <c r="M4672" s="71" t="str">
        <f>VLOOKUP(E4672, legend!$C$3:$G$22, 5, FALSE)</f>
        <v>3.2. Sawit</v>
      </c>
      <c r="N4672" s="71" t="str">
        <f>VLOOKUP(C4672,geocode!$A$1:$C$40,2,false)</f>
        <v>Island buffered 20 km</v>
      </c>
      <c r="O4672" s="71" t="str">
        <f>VLOOKUP(C4672,geocode!$A$1:$C$40,3,false)</f>
        <v>Island buffered 20 km</v>
      </c>
      <c r="P4672" s="71">
        <v>2000.0</v>
      </c>
      <c r="Q4672" s="71">
        <v>2023.0</v>
      </c>
    </row>
    <row r="4673" ht="15.75" hidden="1" customHeight="1">
      <c r="B4673" s="71">
        <v>42.4989691467285</v>
      </c>
      <c r="C4673" s="71">
        <v>5.0</v>
      </c>
      <c r="D4673" s="71">
        <v>13.0</v>
      </c>
      <c r="E4673" s="71">
        <v>3.0</v>
      </c>
      <c r="F4673" s="71" t="str">
        <f>VLOOKUP(D4673, legend!$C$3:$G$22, 2, FALSE)</f>
        <v>2. Non-Forest Natural Vegetation</v>
      </c>
      <c r="G4673" s="71" t="str">
        <f>VLOOKUP(D4673, legend!$C$3:$G$22, 3, FALSE)</f>
        <v>2. Tumbuhan Non-Hutan Lainnya</v>
      </c>
      <c r="H4673" s="71" t="str">
        <f>VLOOKUP(D4673, legend!$C$3:$G$22, 4, FALSE)</f>
        <v>2.1. Other Natural Vegetation</v>
      </c>
      <c r="I4673" s="71" t="str">
        <f>VLOOKUP(D4673, legend!$C$3:$G$22, 5, FALSE)</f>
        <v>2.1. Tumbuhan Non-Hutan Lainnya</v>
      </c>
      <c r="J4673" s="71" t="str">
        <f>VLOOKUP(E4673, legend!$C$3:$G$22, 2, FALSE)</f>
        <v>1. Forest </v>
      </c>
      <c r="K4673" s="71" t="str">
        <f>VLOOKUP(E4673, legend!$C$3:$G$22, 3, FALSE)</f>
        <v>1. Hutan</v>
      </c>
      <c r="L4673" s="71" t="str">
        <f>VLOOKUP(E4673, legend!$C$3:$G$22, 4, FALSE)</f>
        <v>1.1. Forest Formation</v>
      </c>
      <c r="M4673" s="71" t="str">
        <f>VLOOKUP(E4673, legend!$C$3:$G$22, 5, FALSE)</f>
        <v>1.1. Formasi Hutan</v>
      </c>
      <c r="N4673" s="71" t="str">
        <f>VLOOKUP(C4673,geocode!$A$1:$C$40,2,false)</f>
        <v>Island buffered 20 km</v>
      </c>
      <c r="O4673" s="71" t="str">
        <f>VLOOKUP(C4673,geocode!$A$1:$C$40,3,false)</f>
        <v>Island buffered 20 km</v>
      </c>
      <c r="P4673" s="71">
        <v>2000.0</v>
      </c>
      <c r="Q4673" s="71">
        <v>2023.0</v>
      </c>
    </row>
    <row r="4674" ht="15.75" hidden="1" customHeight="1">
      <c r="B4674" s="71">
        <v>11.3216503601074</v>
      </c>
      <c r="C4674" s="71">
        <v>5.0</v>
      </c>
      <c r="D4674" s="71">
        <v>13.0</v>
      </c>
      <c r="E4674" s="71">
        <v>5.0</v>
      </c>
      <c r="F4674" s="71" t="str">
        <f>VLOOKUP(D4674, legend!$C$3:$G$22, 2, FALSE)</f>
        <v>2. Non-Forest Natural Vegetation</v>
      </c>
      <c r="G4674" s="71" t="str">
        <f>VLOOKUP(D4674, legend!$C$3:$G$22, 3, FALSE)</f>
        <v>2. Tumbuhan Non-Hutan Lainnya</v>
      </c>
      <c r="H4674" s="71" t="str">
        <f>VLOOKUP(D4674, legend!$C$3:$G$22, 4, FALSE)</f>
        <v>2.1. Other Natural Vegetation</v>
      </c>
      <c r="I4674" s="71" t="str">
        <f>VLOOKUP(D4674, legend!$C$3:$G$22, 5, FALSE)</f>
        <v>2.1. Tumbuhan Non-Hutan Lainnya</v>
      </c>
      <c r="J4674" s="71" t="str">
        <f>VLOOKUP(E4674, legend!$C$3:$G$22, 2, FALSE)</f>
        <v>1. Forest </v>
      </c>
      <c r="K4674" s="71" t="str">
        <f>VLOOKUP(E4674, legend!$C$3:$G$22, 3, FALSE)</f>
        <v>1. Hutan</v>
      </c>
      <c r="L4674" s="71" t="str">
        <f>VLOOKUP(E4674, legend!$C$3:$G$22, 4, FALSE)</f>
        <v>1.2. Mangrove</v>
      </c>
      <c r="M4674" s="71" t="str">
        <f>VLOOKUP(E4674, legend!$C$3:$G$22, 5, FALSE)</f>
        <v>1.2. Mangrove</v>
      </c>
      <c r="N4674" s="71" t="str">
        <f>VLOOKUP(C4674,geocode!$A$1:$C$40,2,false)</f>
        <v>Island buffered 20 km</v>
      </c>
      <c r="O4674" s="71" t="str">
        <f>VLOOKUP(C4674,geocode!$A$1:$C$40,3,false)</f>
        <v>Island buffered 20 km</v>
      </c>
      <c r="P4674" s="71">
        <v>2000.0</v>
      </c>
      <c r="Q4674" s="71">
        <v>2023.0</v>
      </c>
    </row>
    <row r="4675" ht="15.75" hidden="1" customHeight="1">
      <c r="B4675" s="71">
        <v>386.676018310546</v>
      </c>
      <c r="C4675" s="71">
        <v>5.0</v>
      </c>
      <c r="D4675" s="71">
        <v>13.0</v>
      </c>
      <c r="E4675" s="71">
        <v>13.0</v>
      </c>
      <c r="F4675" s="71" t="str">
        <f>VLOOKUP(D4675, legend!$C$3:$G$22, 2, FALSE)</f>
        <v>2. Non-Forest Natural Vegetation</v>
      </c>
      <c r="G4675" s="71" t="str">
        <f>VLOOKUP(D4675, legend!$C$3:$G$22, 3, FALSE)</f>
        <v>2. Tumbuhan Non-Hutan Lainnya</v>
      </c>
      <c r="H4675" s="71" t="str">
        <f>VLOOKUP(D4675, legend!$C$3:$G$22, 4, FALSE)</f>
        <v>2.1. Other Natural Vegetation</v>
      </c>
      <c r="I4675" s="71" t="str">
        <f>VLOOKUP(D4675, legend!$C$3:$G$22, 5, FALSE)</f>
        <v>2.1. Tumbuhan Non-Hutan Lainnya</v>
      </c>
      <c r="J4675" s="71" t="str">
        <f>VLOOKUP(E4675, legend!$C$3:$G$22, 2, FALSE)</f>
        <v>2. Non-Forest Natural Vegetation</v>
      </c>
      <c r="K4675" s="71" t="str">
        <f>VLOOKUP(E4675, legend!$C$3:$G$22, 3, FALSE)</f>
        <v>2. Tumbuhan Non-Hutan Lainnya</v>
      </c>
      <c r="L4675" s="71" t="str">
        <f>VLOOKUP(E4675, legend!$C$3:$G$22, 4, FALSE)</f>
        <v>2.1. Other Natural Vegetation</v>
      </c>
      <c r="M4675" s="71" t="str">
        <f>VLOOKUP(E4675, legend!$C$3:$G$22, 5, FALSE)</f>
        <v>2.1. Tumbuhan Non-Hutan Lainnya</v>
      </c>
      <c r="N4675" s="71" t="str">
        <f>VLOOKUP(C4675,geocode!$A$1:$C$40,2,false)</f>
        <v>Island buffered 20 km</v>
      </c>
      <c r="O4675" s="71" t="str">
        <f>VLOOKUP(C4675,geocode!$A$1:$C$40,3,false)</f>
        <v>Island buffered 20 km</v>
      </c>
      <c r="P4675" s="71">
        <v>2000.0</v>
      </c>
      <c r="Q4675" s="71">
        <v>2023.0</v>
      </c>
    </row>
    <row r="4676" ht="15.75" hidden="1" customHeight="1">
      <c r="B4676" s="71">
        <v>80.3124668029785</v>
      </c>
      <c r="C4676" s="71">
        <v>5.0</v>
      </c>
      <c r="D4676" s="71">
        <v>13.0</v>
      </c>
      <c r="E4676" s="71">
        <v>21.0</v>
      </c>
      <c r="F4676" s="71" t="str">
        <f>VLOOKUP(D4676, legend!$C$3:$G$22, 2, FALSE)</f>
        <v>2. Non-Forest Natural Vegetation</v>
      </c>
      <c r="G4676" s="71" t="str">
        <f>VLOOKUP(D4676, legend!$C$3:$G$22, 3, FALSE)</f>
        <v>2. Tumbuhan Non-Hutan Lainnya</v>
      </c>
      <c r="H4676" s="71" t="str">
        <f>VLOOKUP(D4676, legend!$C$3:$G$22, 4, FALSE)</f>
        <v>2.1. Other Natural Vegetation</v>
      </c>
      <c r="I4676" s="71" t="str">
        <f>VLOOKUP(D4676, legend!$C$3:$G$22, 5, FALSE)</f>
        <v>2.1. Tumbuhan Non-Hutan Lainnya</v>
      </c>
      <c r="J4676" s="71" t="str">
        <f>VLOOKUP(E4676, legend!$C$3:$G$22, 2, FALSE)</f>
        <v>3. Agriculture</v>
      </c>
      <c r="K4676" s="71" t="str">
        <f>VLOOKUP(E4676, legend!$C$3:$G$22, 3, FALSE)</f>
        <v>3. Pertanian</v>
      </c>
      <c r="L4676" s="71" t="str">
        <f>VLOOKUP(E4676, legend!$C$3:$G$22, 4, FALSE)</f>
        <v>3.4. Other Agriculture</v>
      </c>
      <c r="M4676" s="71" t="str">
        <f>VLOOKUP(E4676, legend!$C$3:$G$22, 5, FALSE)</f>
        <v>3.4. Pertanian Lainnya </v>
      </c>
      <c r="N4676" s="71" t="str">
        <f>VLOOKUP(C4676,geocode!$A$1:$C$40,2,false)</f>
        <v>Island buffered 20 km</v>
      </c>
      <c r="O4676" s="71" t="str">
        <f>VLOOKUP(C4676,geocode!$A$1:$C$40,3,false)</f>
        <v>Island buffered 20 km</v>
      </c>
      <c r="P4676" s="71">
        <v>2000.0</v>
      </c>
      <c r="Q4676" s="71">
        <v>2023.0</v>
      </c>
    </row>
    <row r="4677" ht="15.75" hidden="1" customHeight="1">
      <c r="B4677" s="71">
        <v>5.25251735229492</v>
      </c>
      <c r="C4677" s="71">
        <v>5.0</v>
      </c>
      <c r="D4677" s="71">
        <v>13.0</v>
      </c>
      <c r="E4677" s="71">
        <v>24.0</v>
      </c>
      <c r="F4677" s="71" t="str">
        <f>VLOOKUP(D4677, legend!$C$3:$G$22, 2, FALSE)</f>
        <v>2. Non-Forest Natural Vegetation</v>
      </c>
      <c r="G4677" s="71" t="str">
        <f>VLOOKUP(D4677, legend!$C$3:$G$22, 3, FALSE)</f>
        <v>2. Tumbuhan Non-Hutan Lainnya</v>
      </c>
      <c r="H4677" s="71" t="str">
        <f>VLOOKUP(D4677, legend!$C$3:$G$22, 4, FALSE)</f>
        <v>2.1. Other Natural Vegetation</v>
      </c>
      <c r="I4677" s="71" t="str">
        <f>VLOOKUP(D4677, legend!$C$3:$G$22, 5, FALSE)</f>
        <v>2.1. Tumbuhan Non-Hutan Lainnya</v>
      </c>
      <c r="J4677" s="71" t="str">
        <f>VLOOKUP(E4677, legend!$C$3:$G$22, 2, FALSE)</f>
        <v>4. Non-Vegetated Area</v>
      </c>
      <c r="K4677" s="71" t="str">
        <f>VLOOKUP(E4677, legend!$C$3:$G$22, 3, FALSE)</f>
        <v>4. Non-Vegetasi</v>
      </c>
      <c r="L4677" s="71" t="str">
        <f>VLOOKUP(E4677, legend!$C$3:$G$22, 4, FALSE)</f>
        <v>4.2. Urban Area</v>
      </c>
      <c r="M4677" s="71" t="str">
        <f>VLOOKUP(E4677, legend!$C$3:$G$22, 5, FALSE)</f>
        <v>4.2. Pemukiman </v>
      </c>
      <c r="N4677" s="71" t="str">
        <f>VLOOKUP(C4677,geocode!$A$1:$C$40,2,false)</f>
        <v>Island buffered 20 km</v>
      </c>
      <c r="O4677" s="71" t="str">
        <f>VLOOKUP(C4677,geocode!$A$1:$C$40,3,false)</f>
        <v>Island buffered 20 km</v>
      </c>
      <c r="P4677" s="71">
        <v>2000.0</v>
      </c>
      <c r="Q4677" s="71">
        <v>2023.0</v>
      </c>
    </row>
    <row r="4678" ht="15.75" hidden="1" customHeight="1">
      <c r="B4678" s="71">
        <v>25.3112832824707</v>
      </c>
      <c r="C4678" s="71">
        <v>5.0</v>
      </c>
      <c r="D4678" s="71">
        <v>13.0</v>
      </c>
      <c r="E4678" s="71">
        <v>25.0</v>
      </c>
      <c r="F4678" s="71" t="str">
        <f>VLOOKUP(D4678, legend!$C$3:$G$22, 2, FALSE)</f>
        <v>2. Non-Forest Natural Vegetation</v>
      </c>
      <c r="G4678" s="71" t="str">
        <f>VLOOKUP(D4678, legend!$C$3:$G$22, 3, FALSE)</f>
        <v>2. Tumbuhan Non-Hutan Lainnya</v>
      </c>
      <c r="H4678" s="71" t="str">
        <f>VLOOKUP(D4678, legend!$C$3:$G$22, 4, FALSE)</f>
        <v>2.1. Other Natural Vegetation</v>
      </c>
      <c r="I4678" s="71" t="str">
        <f>VLOOKUP(D4678, legend!$C$3:$G$22, 5, FALSE)</f>
        <v>2.1. Tumbuhan Non-Hutan Lainnya</v>
      </c>
      <c r="J4678" s="71" t="str">
        <f>VLOOKUP(E4678, legend!$C$3:$G$22, 2, FALSE)</f>
        <v>4. Non-Vegetated Area</v>
      </c>
      <c r="K4678" s="71" t="str">
        <f>VLOOKUP(E4678, legend!$C$3:$G$22, 3, FALSE)</f>
        <v>4. Non-Vegetasi</v>
      </c>
      <c r="L4678" s="71" t="str">
        <f>VLOOKUP(E4678, legend!$C$3:$G$22, 4, FALSE)</f>
        <v>4.3. Other Non-Vegetation</v>
      </c>
      <c r="M4678" s="71" t="str">
        <f>VLOOKUP(E4678, legend!$C$3:$G$22, 5, FALSE)</f>
        <v>4.3. Non-Vegetasi Lainnya</v>
      </c>
      <c r="N4678" s="71" t="str">
        <f>VLOOKUP(C4678,geocode!$A$1:$C$40,2,false)</f>
        <v>Island buffered 20 km</v>
      </c>
      <c r="O4678" s="71" t="str">
        <f>VLOOKUP(C4678,geocode!$A$1:$C$40,3,false)</f>
        <v>Island buffered 20 km</v>
      </c>
      <c r="P4678" s="71">
        <v>2000.0</v>
      </c>
      <c r="Q4678" s="71">
        <v>2023.0</v>
      </c>
    </row>
    <row r="4679" ht="15.75" hidden="1" customHeight="1">
      <c r="B4679" s="71">
        <v>0.267984436035156</v>
      </c>
      <c r="C4679" s="71">
        <v>5.0</v>
      </c>
      <c r="D4679" s="71">
        <v>13.0</v>
      </c>
      <c r="E4679" s="71">
        <v>30.0</v>
      </c>
      <c r="F4679" s="71" t="str">
        <f>VLOOKUP(D4679, legend!$C$3:$G$22, 2, FALSE)</f>
        <v>2. Non-Forest Natural Vegetation</v>
      </c>
      <c r="G4679" s="71" t="str">
        <f>VLOOKUP(D4679, legend!$C$3:$G$22, 3, FALSE)</f>
        <v>2. Tumbuhan Non-Hutan Lainnya</v>
      </c>
      <c r="H4679" s="71" t="str">
        <f>VLOOKUP(D4679, legend!$C$3:$G$22, 4, FALSE)</f>
        <v>2.1. Other Natural Vegetation</v>
      </c>
      <c r="I4679" s="71" t="str">
        <f>VLOOKUP(D4679, legend!$C$3:$G$22, 5, FALSE)</f>
        <v>2.1. Tumbuhan Non-Hutan Lainnya</v>
      </c>
      <c r="J4679" s="71" t="str">
        <f>VLOOKUP(E4679, legend!$C$3:$G$22, 2, FALSE)</f>
        <v>4. Non-Vegetated Area</v>
      </c>
      <c r="K4679" s="71" t="str">
        <f>VLOOKUP(E4679, legend!$C$3:$G$22, 3, FALSE)</f>
        <v>4. Non-Vegetasi</v>
      </c>
      <c r="L4679" s="71" t="str">
        <f>VLOOKUP(E4679, legend!$C$3:$G$22, 4, FALSE)</f>
        <v>4.1. Mining Pit</v>
      </c>
      <c r="M4679" s="71" t="str">
        <f>VLOOKUP(E4679, legend!$C$3:$G$22, 5, FALSE)</f>
        <v>4.1. Lubang Tambang</v>
      </c>
      <c r="N4679" s="71" t="str">
        <f>VLOOKUP(C4679,geocode!$A$1:$C$40,2,false)</f>
        <v>Island buffered 20 km</v>
      </c>
      <c r="O4679" s="71" t="str">
        <f>VLOOKUP(C4679,geocode!$A$1:$C$40,3,false)</f>
        <v>Island buffered 20 km</v>
      </c>
      <c r="P4679" s="71">
        <v>2000.0</v>
      </c>
      <c r="Q4679" s="71">
        <v>2023.0</v>
      </c>
    </row>
    <row r="4680" ht="15.75" hidden="1" customHeight="1">
      <c r="B4680" s="71">
        <v>2.05258303222656</v>
      </c>
      <c r="C4680" s="71">
        <v>5.0</v>
      </c>
      <c r="D4680" s="71">
        <v>13.0</v>
      </c>
      <c r="E4680" s="71">
        <v>31.0</v>
      </c>
      <c r="F4680" s="71" t="str">
        <f>VLOOKUP(D4680, legend!$C$3:$G$22, 2, FALSE)</f>
        <v>2. Non-Forest Natural Vegetation</v>
      </c>
      <c r="G4680" s="71" t="str">
        <f>VLOOKUP(D4680, legend!$C$3:$G$22, 3, FALSE)</f>
        <v>2. Tumbuhan Non-Hutan Lainnya</v>
      </c>
      <c r="H4680" s="71" t="str">
        <f>VLOOKUP(D4680, legend!$C$3:$G$22, 4, FALSE)</f>
        <v>2.1. Other Natural Vegetation</v>
      </c>
      <c r="I4680" s="71" t="str">
        <f>VLOOKUP(D4680, legend!$C$3:$G$22, 5, FALSE)</f>
        <v>2.1. Tumbuhan Non-Hutan Lainnya</v>
      </c>
      <c r="J4680" s="71" t="str">
        <f>VLOOKUP(E4680, legend!$C$3:$G$22, 2, FALSE)</f>
        <v>5. Water Body</v>
      </c>
      <c r="K4680" s="71" t="str">
        <f>VLOOKUP(E4680, legend!$C$3:$G$22, 3, FALSE)</f>
        <v>5. Tubuh Air</v>
      </c>
      <c r="L4680" s="71" t="str">
        <f>VLOOKUP(E4680, legend!$C$3:$G$22, 4, FALSE)</f>
        <v>5.1. Aquaculture</v>
      </c>
      <c r="M4680" s="71" t="str">
        <f>VLOOKUP(E4680, legend!$C$3:$G$22, 5, FALSE)</f>
        <v>5.1. Tambak</v>
      </c>
      <c r="N4680" s="71" t="str">
        <f>VLOOKUP(C4680,geocode!$A$1:$C$40,2,false)</f>
        <v>Island buffered 20 km</v>
      </c>
      <c r="O4680" s="71" t="str">
        <f>VLOOKUP(C4680,geocode!$A$1:$C$40,3,false)</f>
        <v>Island buffered 20 km</v>
      </c>
      <c r="P4680" s="71">
        <v>2000.0</v>
      </c>
      <c r="Q4680" s="71">
        <v>2023.0</v>
      </c>
    </row>
    <row r="4681" ht="15.75" hidden="1" customHeight="1">
      <c r="B4681" s="71">
        <v>69.5783396057128</v>
      </c>
      <c r="C4681" s="71">
        <v>5.0</v>
      </c>
      <c r="D4681" s="71">
        <v>13.0</v>
      </c>
      <c r="E4681" s="71">
        <v>33.0</v>
      </c>
      <c r="F4681" s="71" t="str">
        <f>VLOOKUP(D4681, legend!$C$3:$G$22, 2, FALSE)</f>
        <v>2. Non-Forest Natural Vegetation</v>
      </c>
      <c r="G4681" s="71" t="str">
        <f>VLOOKUP(D4681, legend!$C$3:$G$22, 3, FALSE)</f>
        <v>2. Tumbuhan Non-Hutan Lainnya</v>
      </c>
      <c r="H4681" s="71" t="str">
        <f>VLOOKUP(D4681, legend!$C$3:$G$22, 4, FALSE)</f>
        <v>2.1. Other Natural Vegetation</v>
      </c>
      <c r="I4681" s="71" t="str">
        <f>VLOOKUP(D4681, legend!$C$3:$G$22, 5, FALSE)</f>
        <v>2.1. Tumbuhan Non-Hutan Lainnya</v>
      </c>
      <c r="J4681" s="71" t="str">
        <f>VLOOKUP(E4681, legend!$C$3:$G$22, 2, FALSE)</f>
        <v>5. Water Body</v>
      </c>
      <c r="K4681" s="71" t="str">
        <f>VLOOKUP(E4681, legend!$C$3:$G$22, 3, FALSE)</f>
        <v>5. Tubuh Air</v>
      </c>
      <c r="L4681" s="71" t="str">
        <f>VLOOKUP(E4681, legend!$C$3:$G$22, 4, FALSE)</f>
        <v>5.2. River, Lake, Ocean</v>
      </c>
      <c r="M4681" s="71" t="str">
        <f>VLOOKUP(E4681, legend!$C$3:$G$22, 5, FALSE)</f>
        <v>5.2. Sungai, Danau, Laut</v>
      </c>
      <c r="N4681" s="71" t="str">
        <f>VLOOKUP(C4681,geocode!$A$1:$C$40,2,false)</f>
        <v>Island buffered 20 km</v>
      </c>
      <c r="O4681" s="71" t="str">
        <f>VLOOKUP(C4681,geocode!$A$1:$C$40,3,false)</f>
        <v>Island buffered 20 km</v>
      </c>
      <c r="P4681" s="71">
        <v>2000.0</v>
      </c>
      <c r="Q4681" s="71">
        <v>2023.0</v>
      </c>
    </row>
    <row r="4682" ht="15.75" hidden="1" customHeight="1">
      <c r="B4682" s="71">
        <v>23.0441243713378</v>
      </c>
      <c r="C4682" s="71">
        <v>5.0</v>
      </c>
      <c r="D4682" s="71">
        <v>13.0</v>
      </c>
      <c r="E4682" s="71">
        <v>35.0</v>
      </c>
      <c r="F4682" s="71" t="str">
        <f>VLOOKUP(D4682, legend!$C$3:$G$22, 2, FALSE)</f>
        <v>2. Non-Forest Natural Vegetation</v>
      </c>
      <c r="G4682" s="71" t="str">
        <f>VLOOKUP(D4682, legend!$C$3:$G$22, 3, FALSE)</f>
        <v>2. Tumbuhan Non-Hutan Lainnya</v>
      </c>
      <c r="H4682" s="71" t="str">
        <f>VLOOKUP(D4682, legend!$C$3:$G$22, 4, FALSE)</f>
        <v>2.1. Other Natural Vegetation</v>
      </c>
      <c r="I4682" s="71" t="str">
        <f>VLOOKUP(D4682, legend!$C$3:$G$22, 5, FALSE)</f>
        <v>2.1. Tumbuhan Non-Hutan Lainnya</v>
      </c>
      <c r="J4682" s="71" t="str">
        <f>VLOOKUP(E4682, legend!$C$3:$G$22, 2, FALSE)</f>
        <v>3. Agriculture</v>
      </c>
      <c r="K4682" s="71" t="str">
        <f>VLOOKUP(E4682, legend!$C$3:$G$22, 3, FALSE)</f>
        <v>3. Pertanian</v>
      </c>
      <c r="L4682" s="71" t="str">
        <f>VLOOKUP(E4682, legend!$C$3:$G$22, 4, FALSE)</f>
        <v>3.2. Oil Palm</v>
      </c>
      <c r="M4682" s="71" t="str">
        <f>VLOOKUP(E4682, legend!$C$3:$G$22, 5, FALSE)</f>
        <v>3.2. Sawit</v>
      </c>
      <c r="N4682" s="71" t="str">
        <f>VLOOKUP(C4682,geocode!$A$1:$C$40,2,false)</f>
        <v>Island buffered 20 km</v>
      </c>
      <c r="O4682" s="71" t="str">
        <f>VLOOKUP(C4682,geocode!$A$1:$C$40,3,false)</f>
        <v>Island buffered 20 km</v>
      </c>
      <c r="P4682" s="71">
        <v>2000.0</v>
      </c>
      <c r="Q4682" s="71">
        <v>2023.0</v>
      </c>
    </row>
    <row r="4683" ht="15.75" hidden="1" customHeight="1">
      <c r="B4683" s="71">
        <v>1.33490814819335</v>
      </c>
      <c r="C4683" s="71">
        <v>5.0</v>
      </c>
      <c r="D4683" s="71">
        <v>13.0</v>
      </c>
      <c r="E4683" s="71">
        <v>40.0</v>
      </c>
      <c r="F4683" s="71" t="str">
        <f>VLOOKUP(D4683, legend!$C$3:$G$22, 2, FALSE)</f>
        <v>2. Non-Forest Natural Vegetation</v>
      </c>
      <c r="G4683" s="71" t="str">
        <f>VLOOKUP(D4683, legend!$C$3:$G$22, 3, FALSE)</f>
        <v>2. Tumbuhan Non-Hutan Lainnya</v>
      </c>
      <c r="H4683" s="71" t="str">
        <f>VLOOKUP(D4683, legend!$C$3:$G$22, 4, FALSE)</f>
        <v>2.1. Other Natural Vegetation</v>
      </c>
      <c r="I4683" s="71" t="str">
        <f>VLOOKUP(D4683, legend!$C$3:$G$22, 5, FALSE)</f>
        <v>2.1. Tumbuhan Non-Hutan Lainnya</v>
      </c>
      <c r="J4683" s="71" t="str">
        <f>VLOOKUP(E4683, legend!$C$3:$G$22, 2, FALSE)</f>
        <v>3. Agriculture</v>
      </c>
      <c r="K4683" s="71" t="str">
        <f>VLOOKUP(E4683, legend!$C$3:$G$22, 3, FALSE)</f>
        <v>3. Pertanian</v>
      </c>
      <c r="L4683" s="71" t="str">
        <f>VLOOKUP(E4683, legend!$C$3:$G$22, 4, FALSE)</f>
        <v>3.1. Rice Paddy</v>
      </c>
      <c r="M4683" s="71" t="str">
        <f>VLOOKUP(E4683, legend!$C$3:$G$22, 5, FALSE)</f>
        <v>3.1. Sawah</v>
      </c>
      <c r="N4683" s="71" t="str">
        <f>VLOOKUP(C4683,geocode!$A$1:$C$40,2,false)</f>
        <v>Island buffered 20 km</v>
      </c>
      <c r="O4683" s="71" t="str">
        <f>VLOOKUP(C4683,geocode!$A$1:$C$40,3,false)</f>
        <v>Island buffered 20 km</v>
      </c>
      <c r="P4683" s="71">
        <v>2000.0</v>
      </c>
      <c r="Q4683" s="71">
        <v>2023.0</v>
      </c>
    </row>
    <row r="4684" ht="15.75" hidden="1" customHeight="1">
      <c r="B4684" s="71">
        <v>0.535974584960937</v>
      </c>
      <c r="C4684" s="71">
        <v>5.0</v>
      </c>
      <c r="D4684" s="71">
        <v>13.0</v>
      </c>
      <c r="E4684" s="71">
        <v>76.0</v>
      </c>
      <c r="F4684" s="71" t="str">
        <f>VLOOKUP(D4684, legend!$C$3:$G$22, 2, FALSE)</f>
        <v>2. Non-Forest Natural Vegetation</v>
      </c>
      <c r="G4684" s="71" t="str">
        <f>VLOOKUP(D4684, legend!$C$3:$G$22, 3, FALSE)</f>
        <v>2. Tumbuhan Non-Hutan Lainnya</v>
      </c>
      <c r="H4684" s="71" t="str">
        <f>VLOOKUP(D4684, legend!$C$3:$G$22, 4, FALSE)</f>
        <v>2.1. Other Natural Vegetation</v>
      </c>
      <c r="I4684" s="71" t="str">
        <f>VLOOKUP(D4684, legend!$C$3:$G$22, 5, FALSE)</f>
        <v>2.1. Tumbuhan Non-Hutan Lainnya</v>
      </c>
      <c r="J4684" s="71" t="str">
        <f>VLOOKUP(E4684, legend!$C$3:$G$22, 2, FALSE)</f>
        <v>1. Forest </v>
      </c>
      <c r="K4684" s="71" t="str">
        <f>VLOOKUP(E4684, legend!$C$3:$G$22, 3, FALSE)</f>
        <v>1. Hutan</v>
      </c>
      <c r="L4684" s="71" t="str">
        <f>VLOOKUP(E4684, legend!$C$3:$G$22, 4, FALSE)</f>
        <v>1.3 Peat swamp forest</v>
      </c>
      <c r="M4684" s="71" t="str">
        <f>VLOOKUP(E4684, legend!$C$3:$G$22, 5, FALSE)</f>
        <v>1.3 Hutan rawa gambut</v>
      </c>
      <c r="N4684" s="71" t="str">
        <f>VLOOKUP(C4684,geocode!$A$1:$C$40,2,false)</f>
        <v>Island buffered 20 km</v>
      </c>
      <c r="O4684" s="71" t="str">
        <f>VLOOKUP(C4684,geocode!$A$1:$C$40,3,false)</f>
        <v>Island buffered 20 km</v>
      </c>
      <c r="P4684" s="71">
        <v>2000.0</v>
      </c>
      <c r="Q4684" s="71">
        <v>2023.0</v>
      </c>
    </row>
    <row r="4685" ht="15.75" hidden="1" customHeight="1">
      <c r="B4685" s="71">
        <v>4.17930376586914</v>
      </c>
      <c r="C4685" s="71">
        <v>5.0</v>
      </c>
      <c r="D4685" s="71">
        <v>21.0</v>
      </c>
      <c r="E4685" s="71">
        <v>3.0</v>
      </c>
      <c r="F4685" s="71" t="str">
        <f>VLOOKUP(D4685, legend!$C$3:$G$22, 2, FALSE)</f>
        <v>3. Agriculture</v>
      </c>
      <c r="G4685" s="71" t="str">
        <f>VLOOKUP(D4685, legend!$C$3:$G$22, 3, FALSE)</f>
        <v>3. Pertanian</v>
      </c>
      <c r="H4685" s="71" t="str">
        <f>VLOOKUP(D4685, legend!$C$3:$G$22, 4, FALSE)</f>
        <v>3.4. Other Agriculture</v>
      </c>
      <c r="I4685" s="71" t="str">
        <f>VLOOKUP(D4685, legend!$C$3:$G$22, 5, FALSE)</f>
        <v>3.4. Pertanian Lainnya </v>
      </c>
      <c r="J4685" s="71" t="str">
        <f>VLOOKUP(E4685, legend!$C$3:$G$22, 2, FALSE)</f>
        <v>1. Forest </v>
      </c>
      <c r="K4685" s="71" t="str">
        <f>VLOOKUP(E4685, legend!$C$3:$G$22, 3, FALSE)</f>
        <v>1. Hutan</v>
      </c>
      <c r="L4685" s="71" t="str">
        <f>VLOOKUP(E4685, legend!$C$3:$G$22, 4, FALSE)</f>
        <v>1.1. Forest Formation</v>
      </c>
      <c r="M4685" s="71" t="str">
        <f>VLOOKUP(E4685, legend!$C$3:$G$22, 5, FALSE)</f>
        <v>1.1. Formasi Hutan</v>
      </c>
      <c r="N4685" s="71" t="str">
        <f>VLOOKUP(C4685,geocode!$A$1:$C$40,2,false)</f>
        <v>Island buffered 20 km</v>
      </c>
      <c r="O4685" s="71" t="str">
        <f>VLOOKUP(C4685,geocode!$A$1:$C$40,3,false)</f>
        <v>Island buffered 20 km</v>
      </c>
      <c r="P4685" s="71">
        <v>2000.0</v>
      </c>
      <c r="Q4685" s="71">
        <v>2023.0</v>
      </c>
    </row>
    <row r="4686" ht="15.75" hidden="1" customHeight="1">
      <c r="B4686" s="71">
        <v>9.78743466186524</v>
      </c>
      <c r="C4686" s="71">
        <v>5.0</v>
      </c>
      <c r="D4686" s="71">
        <v>21.0</v>
      </c>
      <c r="E4686" s="71">
        <v>5.0</v>
      </c>
      <c r="F4686" s="71" t="str">
        <f>VLOOKUP(D4686, legend!$C$3:$G$22, 2, FALSE)</f>
        <v>3. Agriculture</v>
      </c>
      <c r="G4686" s="71" t="str">
        <f>VLOOKUP(D4686, legend!$C$3:$G$22, 3, FALSE)</f>
        <v>3. Pertanian</v>
      </c>
      <c r="H4686" s="71" t="str">
        <f>VLOOKUP(D4686, legend!$C$3:$G$22, 4, FALSE)</f>
        <v>3.4. Other Agriculture</v>
      </c>
      <c r="I4686" s="71" t="str">
        <f>VLOOKUP(D4686, legend!$C$3:$G$22, 5, FALSE)</f>
        <v>3.4. Pertanian Lainnya </v>
      </c>
      <c r="J4686" s="71" t="str">
        <f>VLOOKUP(E4686, legend!$C$3:$G$22, 2, FALSE)</f>
        <v>1. Forest </v>
      </c>
      <c r="K4686" s="71" t="str">
        <f>VLOOKUP(E4686, legend!$C$3:$G$22, 3, FALSE)</f>
        <v>1. Hutan</v>
      </c>
      <c r="L4686" s="71" t="str">
        <f>VLOOKUP(E4686, legend!$C$3:$G$22, 4, FALSE)</f>
        <v>1.2. Mangrove</v>
      </c>
      <c r="M4686" s="71" t="str">
        <f>VLOOKUP(E4686, legend!$C$3:$G$22, 5, FALSE)</f>
        <v>1.2. Mangrove</v>
      </c>
      <c r="N4686" s="71" t="str">
        <f>VLOOKUP(C4686,geocode!$A$1:$C$40,2,false)</f>
        <v>Island buffered 20 km</v>
      </c>
      <c r="O4686" s="71" t="str">
        <f>VLOOKUP(C4686,geocode!$A$1:$C$40,3,false)</f>
        <v>Island buffered 20 km</v>
      </c>
      <c r="P4686" s="71">
        <v>2000.0</v>
      </c>
      <c r="Q4686" s="71">
        <v>2023.0</v>
      </c>
    </row>
    <row r="4687" ht="15.75" hidden="1" customHeight="1">
      <c r="B4687" s="71">
        <v>26.7337046142578</v>
      </c>
      <c r="C4687" s="71">
        <v>5.0</v>
      </c>
      <c r="D4687" s="71">
        <v>21.0</v>
      </c>
      <c r="E4687" s="71">
        <v>13.0</v>
      </c>
      <c r="F4687" s="71" t="str">
        <f>VLOOKUP(D4687, legend!$C$3:$G$22, 2, FALSE)</f>
        <v>3. Agriculture</v>
      </c>
      <c r="G4687" s="71" t="str">
        <f>VLOOKUP(D4687, legend!$C$3:$G$22, 3, FALSE)</f>
        <v>3. Pertanian</v>
      </c>
      <c r="H4687" s="71" t="str">
        <f>VLOOKUP(D4687, legend!$C$3:$G$22, 4, FALSE)</f>
        <v>3.4. Other Agriculture</v>
      </c>
      <c r="I4687" s="71" t="str">
        <f>VLOOKUP(D4687, legend!$C$3:$G$22, 5, FALSE)</f>
        <v>3.4. Pertanian Lainnya </v>
      </c>
      <c r="J4687" s="71" t="str">
        <f>VLOOKUP(E4687, legend!$C$3:$G$22, 2, FALSE)</f>
        <v>2. Non-Forest Natural Vegetation</v>
      </c>
      <c r="K4687" s="71" t="str">
        <f>VLOOKUP(E4687, legend!$C$3:$G$22, 3, FALSE)</f>
        <v>2. Tumbuhan Non-Hutan Lainnya</v>
      </c>
      <c r="L4687" s="71" t="str">
        <f>VLOOKUP(E4687, legend!$C$3:$G$22, 4, FALSE)</f>
        <v>2.1. Other Natural Vegetation</v>
      </c>
      <c r="M4687" s="71" t="str">
        <f>VLOOKUP(E4687, legend!$C$3:$G$22, 5, FALSE)</f>
        <v>2.1. Tumbuhan Non-Hutan Lainnya</v>
      </c>
      <c r="N4687" s="71" t="str">
        <f>VLOOKUP(C4687,geocode!$A$1:$C$40,2,false)</f>
        <v>Island buffered 20 km</v>
      </c>
      <c r="O4687" s="71" t="str">
        <f>VLOOKUP(C4687,geocode!$A$1:$C$40,3,false)</f>
        <v>Island buffered 20 km</v>
      </c>
      <c r="P4687" s="71">
        <v>2000.0</v>
      </c>
      <c r="Q4687" s="71">
        <v>2023.0</v>
      </c>
    </row>
    <row r="4688" ht="15.75" hidden="1" customHeight="1">
      <c r="B4688" s="71">
        <v>234.575038104248</v>
      </c>
      <c r="C4688" s="71">
        <v>5.0</v>
      </c>
      <c r="D4688" s="71">
        <v>21.0</v>
      </c>
      <c r="E4688" s="71">
        <v>21.0</v>
      </c>
      <c r="F4688" s="71" t="str">
        <f>VLOOKUP(D4688, legend!$C$3:$G$22, 2, FALSE)</f>
        <v>3. Agriculture</v>
      </c>
      <c r="G4688" s="71" t="str">
        <f>VLOOKUP(D4688, legend!$C$3:$G$22, 3, FALSE)</f>
        <v>3. Pertanian</v>
      </c>
      <c r="H4688" s="71" t="str">
        <f>VLOOKUP(D4688, legend!$C$3:$G$22, 4, FALSE)</f>
        <v>3.4. Other Agriculture</v>
      </c>
      <c r="I4688" s="71" t="str">
        <f>VLOOKUP(D4688, legend!$C$3:$G$22, 5, FALSE)</f>
        <v>3.4. Pertanian Lainnya </v>
      </c>
      <c r="J4688" s="71" t="str">
        <f>VLOOKUP(E4688, legend!$C$3:$G$22, 2, FALSE)</f>
        <v>3. Agriculture</v>
      </c>
      <c r="K4688" s="71" t="str">
        <f>VLOOKUP(E4688, legend!$C$3:$G$22, 3, FALSE)</f>
        <v>3. Pertanian</v>
      </c>
      <c r="L4688" s="71" t="str">
        <f>VLOOKUP(E4688, legend!$C$3:$G$22, 4, FALSE)</f>
        <v>3.4. Other Agriculture</v>
      </c>
      <c r="M4688" s="71" t="str">
        <f>VLOOKUP(E4688, legend!$C$3:$G$22, 5, FALSE)</f>
        <v>3.4. Pertanian Lainnya </v>
      </c>
      <c r="N4688" s="71" t="str">
        <f>VLOOKUP(C4688,geocode!$A$1:$C$40,2,false)</f>
        <v>Island buffered 20 km</v>
      </c>
      <c r="O4688" s="71" t="str">
        <f>VLOOKUP(C4688,geocode!$A$1:$C$40,3,false)</f>
        <v>Island buffered 20 km</v>
      </c>
      <c r="P4688" s="71">
        <v>2000.0</v>
      </c>
      <c r="Q4688" s="71">
        <v>2023.0</v>
      </c>
    </row>
    <row r="4689" ht="15.75" hidden="1" customHeight="1">
      <c r="B4689" s="71">
        <v>9.34732523803711</v>
      </c>
      <c r="C4689" s="71">
        <v>5.0</v>
      </c>
      <c r="D4689" s="71">
        <v>21.0</v>
      </c>
      <c r="E4689" s="71">
        <v>24.0</v>
      </c>
      <c r="F4689" s="71" t="str">
        <f>VLOOKUP(D4689, legend!$C$3:$G$22, 2, FALSE)</f>
        <v>3. Agriculture</v>
      </c>
      <c r="G4689" s="71" t="str">
        <f>VLOOKUP(D4689, legend!$C$3:$G$22, 3, FALSE)</f>
        <v>3. Pertanian</v>
      </c>
      <c r="H4689" s="71" t="str">
        <f>VLOOKUP(D4689, legend!$C$3:$G$22, 4, FALSE)</f>
        <v>3.4. Other Agriculture</v>
      </c>
      <c r="I4689" s="71" t="str">
        <f>VLOOKUP(D4689, legend!$C$3:$G$22, 5, FALSE)</f>
        <v>3.4. Pertanian Lainnya </v>
      </c>
      <c r="J4689" s="71" t="str">
        <f>VLOOKUP(E4689, legend!$C$3:$G$22, 2, FALSE)</f>
        <v>4. Non-Vegetated Area</v>
      </c>
      <c r="K4689" s="71" t="str">
        <f>VLOOKUP(E4689, legend!$C$3:$G$22, 3, FALSE)</f>
        <v>4. Non-Vegetasi</v>
      </c>
      <c r="L4689" s="71" t="str">
        <f>VLOOKUP(E4689, legend!$C$3:$G$22, 4, FALSE)</f>
        <v>4.2. Urban Area</v>
      </c>
      <c r="M4689" s="71" t="str">
        <f>VLOOKUP(E4689, legend!$C$3:$G$22, 5, FALSE)</f>
        <v>4.2. Pemukiman </v>
      </c>
      <c r="N4689" s="71" t="str">
        <f>VLOOKUP(C4689,geocode!$A$1:$C$40,2,false)</f>
        <v>Island buffered 20 km</v>
      </c>
      <c r="O4689" s="71" t="str">
        <f>VLOOKUP(C4689,geocode!$A$1:$C$40,3,false)</f>
        <v>Island buffered 20 km</v>
      </c>
      <c r="P4689" s="71">
        <v>2000.0</v>
      </c>
      <c r="Q4689" s="71">
        <v>2023.0</v>
      </c>
    </row>
    <row r="4690" ht="15.75" hidden="1" customHeight="1">
      <c r="B4690" s="71">
        <v>13.6621244995117</v>
      </c>
      <c r="C4690" s="71">
        <v>5.0</v>
      </c>
      <c r="D4690" s="71">
        <v>21.0</v>
      </c>
      <c r="E4690" s="71">
        <v>25.0</v>
      </c>
      <c r="F4690" s="71" t="str">
        <f>VLOOKUP(D4690, legend!$C$3:$G$22, 2, FALSE)</f>
        <v>3. Agriculture</v>
      </c>
      <c r="G4690" s="71" t="str">
        <f>VLOOKUP(D4690, legend!$C$3:$G$22, 3, FALSE)</f>
        <v>3. Pertanian</v>
      </c>
      <c r="H4690" s="71" t="str">
        <f>VLOOKUP(D4690, legend!$C$3:$G$22, 4, FALSE)</f>
        <v>3.4. Other Agriculture</v>
      </c>
      <c r="I4690" s="71" t="str">
        <f>VLOOKUP(D4690, legend!$C$3:$G$22, 5, FALSE)</f>
        <v>3.4. Pertanian Lainnya </v>
      </c>
      <c r="J4690" s="71" t="str">
        <f>VLOOKUP(E4690, legend!$C$3:$G$22, 2, FALSE)</f>
        <v>4. Non-Vegetated Area</v>
      </c>
      <c r="K4690" s="71" t="str">
        <f>VLOOKUP(E4690, legend!$C$3:$G$22, 3, FALSE)</f>
        <v>4. Non-Vegetasi</v>
      </c>
      <c r="L4690" s="71" t="str">
        <f>VLOOKUP(E4690, legend!$C$3:$G$22, 4, FALSE)</f>
        <v>4.3. Other Non-Vegetation</v>
      </c>
      <c r="M4690" s="71" t="str">
        <f>VLOOKUP(E4690, legend!$C$3:$G$22, 5, FALSE)</f>
        <v>4.3. Non-Vegetasi Lainnya</v>
      </c>
      <c r="N4690" s="71" t="str">
        <f>VLOOKUP(C4690,geocode!$A$1:$C$40,2,false)</f>
        <v>Island buffered 20 km</v>
      </c>
      <c r="O4690" s="71" t="str">
        <f>VLOOKUP(C4690,geocode!$A$1:$C$40,3,false)</f>
        <v>Island buffered 20 km</v>
      </c>
      <c r="P4690" s="71">
        <v>2000.0</v>
      </c>
      <c r="Q4690" s="71">
        <v>2023.0</v>
      </c>
    </row>
    <row r="4691" ht="15.75" hidden="1" customHeight="1">
      <c r="B4691" s="71">
        <v>0.446577392578124</v>
      </c>
      <c r="C4691" s="71">
        <v>5.0</v>
      </c>
      <c r="D4691" s="71">
        <v>21.0</v>
      </c>
      <c r="E4691" s="71">
        <v>30.0</v>
      </c>
      <c r="F4691" s="71" t="str">
        <f>VLOOKUP(D4691, legend!$C$3:$G$22, 2, FALSE)</f>
        <v>3. Agriculture</v>
      </c>
      <c r="G4691" s="71" t="str">
        <f>VLOOKUP(D4691, legend!$C$3:$G$22, 3, FALSE)</f>
        <v>3. Pertanian</v>
      </c>
      <c r="H4691" s="71" t="str">
        <f>VLOOKUP(D4691, legend!$C$3:$G$22, 4, FALSE)</f>
        <v>3.4. Other Agriculture</v>
      </c>
      <c r="I4691" s="71" t="str">
        <f>VLOOKUP(D4691, legend!$C$3:$G$22, 5, FALSE)</f>
        <v>3.4. Pertanian Lainnya </v>
      </c>
      <c r="J4691" s="71" t="str">
        <f>VLOOKUP(E4691, legend!$C$3:$G$22, 2, FALSE)</f>
        <v>4. Non-Vegetated Area</v>
      </c>
      <c r="K4691" s="71" t="str">
        <f>VLOOKUP(E4691, legend!$C$3:$G$22, 3, FALSE)</f>
        <v>4. Non-Vegetasi</v>
      </c>
      <c r="L4691" s="71" t="str">
        <f>VLOOKUP(E4691, legend!$C$3:$G$22, 4, FALSE)</f>
        <v>4.1. Mining Pit</v>
      </c>
      <c r="M4691" s="71" t="str">
        <f>VLOOKUP(E4691, legend!$C$3:$G$22, 5, FALSE)</f>
        <v>4.1. Lubang Tambang</v>
      </c>
      <c r="N4691" s="71" t="str">
        <f>VLOOKUP(C4691,geocode!$A$1:$C$40,2,false)</f>
        <v>Island buffered 20 km</v>
      </c>
      <c r="O4691" s="71" t="str">
        <f>VLOOKUP(C4691,geocode!$A$1:$C$40,3,false)</f>
        <v>Island buffered 20 km</v>
      </c>
      <c r="P4691" s="71">
        <v>2000.0</v>
      </c>
      <c r="Q4691" s="71">
        <v>2023.0</v>
      </c>
    </row>
    <row r="4692" ht="15.75" hidden="1" customHeight="1">
      <c r="B4692" s="71">
        <v>2.31774827270507</v>
      </c>
      <c r="C4692" s="71">
        <v>5.0</v>
      </c>
      <c r="D4692" s="71">
        <v>21.0</v>
      </c>
      <c r="E4692" s="71">
        <v>31.0</v>
      </c>
      <c r="F4692" s="71" t="str">
        <f>VLOOKUP(D4692, legend!$C$3:$G$22, 2, FALSE)</f>
        <v>3. Agriculture</v>
      </c>
      <c r="G4692" s="71" t="str">
        <f>VLOOKUP(D4692, legend!$C$3:$G$22, 3, FALSE)</f>
        <v>3. Pertanian</v>
      </c>
      <c r="H4692" s="71" t="str">
        <f>VLOOKUP(D4692, legend!$C$3:$G$22, 4, FALSE)</f>
        <v>3.4. Other Agriculture</v>
      </c>
      <c r="I4692" s="71" t="str">
        <f>VLOOKUP(D4692, legend!$C$3:$G$22, 5, FALSE)</f>
        <v>3.4. Pertanian Lainnya </v>
      </c>
      <c r="J4692" s="71" t="str">
        <f>VLOOKUP(E4692, legend!$C$3:$G$22, 2, FALSE)</f>
        <v>5. Water Body</v>
      </c>
      <c r="K4692" s="71" t="str">
        <f>VLOOKUP(E4692, legend!$C$3:$G$22, 3, FALSE)</f>
        <v>5. Tubuh Air</v>
      </c>
      <c r="L4692" s="71" t="str">
        <f>VLOOKUP(E4692, legend!$C$3:$G$22, 4, FALSE)</f>
        <v>5.1. Aquaculture</v>
      </c>
      <c r="M4692" s="71" t="str">
        <f>VLOOKUP(E4692, legend!$C$3:$G$22, 5, FALSE)</f>
        <v>5.1. Tambak</v>
      </c>
      <c r="N4692" s="71" t="str">
        <f>VLOOKUP(C4692,geocode!$A$1:$C$40,2,false)</f>
        <v>Island buffered 20 km</v>
      </c>
      <c r="O4692" s="71" t="str">
        <f>VLOOKUP(C4692,geocode!$A$1:$C$40,3,false)</f>
        <v>Island buffered 20 km</v>
      </c>
      <c r="P4692" s="71">
        <v>2000.0</v>
      </c>
      <c r="Q4692" s="71">
        <v>2023.0</v>
      </c>
    </row>
    <row r="4693" ht="15.75" hidden="1" customHeight="1">
      <c r="B4693" s="71">
        <v>54.4038914489746</v>
      </c>
      <c r="C4693" s="71">
        <v>5.0</v>
      </c>
      <c r="D4693" s="71">
        <v>21.0</v>
      </c>
      <c r="E4693" s="71">
        <v>33.0</v>
      </c>
      <c r="F4693" s="71" t="str">
        <f>VLOOKUP(D4693, legend!$C$3:$G$22, 2, FALSE)</f>
        <v>3. Agriculture</v>
      </c>
      <c r="G4693" s="71" t="str">
        <f>VLOOKUP(D4693, legend!$C$3:$G$22, 3, FALSE)</f>
        <v>3. Pertanian</v>
      </c>
      <c r="H4693" s="71" t="str">
        <f>VLOOKUP(D4693, legend!$C$3:$G$22, 4, FALSE)</f>
        <v>3.4. Other Agriculture</v>
      </c>
      <c r="I4693" s="71" t="str">
        <f>VLOOKUP(D4693, legend!$C$3:$G$22, 5, FALSE)</f>
        <v>3.4. Pertanian Lainnya </v>
      </c>
      <c r="J4693" s="71" t="str">
        <f>VLOOKUP(E4693, legend!$C$3:$G$22, 2, FALSE)</f>
        <v>5. Water Body</v>
      </c>
      <c r="K4693" s="71" t="str">
        <f>VLOOKUP(E4693, legend!$C$3:$G$22, 3, FALSE)</f>
        <v>5. Tubuh Air</v>
      </c>
      <c r="L4693" s="71" t="str">
        <f>VLOOKUP(E4693, legend!$C$3:$G$22, 4, FALSE)</f>
        <v>5.2. River, Lake, Ocean</v>
      </c>
      <c r="M4693" s="71" t="str">
        <f>VLOOKUP(E4693, legend!$C$3:$G$22, 5, FALSE)</f>
        <v>5.2. Sungai, Danau, Laut</v>
      </c>
      <c r="N4693" s="71" t="str">
        <f>VLOOKUP(C4693,geocode!$A$1:$C$40,2,false)</f>
        <v>Island buffered 20 km</v>
      </c>
      <c r="O4693" s="71" t="str">
        <f>VLOOKUP(C4693,geocode!$A$1:$C$40,3,false)</f>
        <v>Island buffered 20 km</v>
      </c>
      <c r="P4693" s="71">
        <v>2000.0</v>
      </c>
      <c r="Q4693" s="71">
        <v>2023.0</v>
      </c>
    </row>
    <row r="4694" ht="15.75" hidden="1" customHeight="1">
      <c r="B4694" s="71">
        <v>0.714680804443359</v>
      </c>
      <c r="C4694" s="71">
        <v>5.0</v>
      </c>
      <c r="D4694" s="71">
        <v>21.0</v>
      </c>
      <c r="E4694" s="71">
        <v>35.0</v>
      </c>
      <c r="F4694" s="71" t="str">
        <f>VLOOKUP(D4694, legend!$C$3:$G$22, 2, FALSE)</f>
        <v>3. Agriculture</v>
      </c>
      <c r="G4694" s="71" t="str">
        <f>VLOOKUP(D4694, legend!$C$3:$G$22, 3, FALSE)</f>
        <v>3. Pertanian</v>
      </c>
      <c r="H4694" s="71" t="str">
        <f>VLOOKUP(D4694, legend!$C$3:$G$22, 4, FALSE)</f>
        <v>3.4. Other Agriculture</v>
      </c>
      <c r="I4694" s="71" t="str">
        <f>VLOOKUP(D4694, legend!$C$3:$G$22, 5, FALSE)</f>
        <v>3.4. Pertanian Lainnya </v>
      </c>
      <c r="J4694" s="71" t="str">
        <f>VLOOKUP(E4694, legend!$C$3:$G$22, 2, FALSE)</f>
        <v>3. Agriculture</v>
      </c>
      <c r="K4694" s="71" t="str">
        <f>VLOOKUP(E4694, legend!$C$3:$G$22, 3, FALSE)</f>
        <v>3. Pertanian</v>
      </c>
      <c r="L4694" s="71" t="str">
        <f>VLOOKUP(E4694, legend!$C$3:$G$22, 4, FALSE)</f>
        <v>3.2. Oil Palm</v>
      </c>
      <c r="M4694" s="71" t="str">
        <f>VLOOKUP(E4694, legend!$C$3:$G$22, 5, FALSE)</f>
        <v>3.2. Sawit</v>
      </c>
      <c r="N4694" s="71" t="str">
        <f>VLOOKUP(C4694,geocode!$A$1:$C$40,2,false)</f>
        <v>Island buffered 20 km</v>
      </c>
      <c r="O4694" s="71" t="str">
        <f>VLOOKUP(C4694,geocode!$A$1:$C$40,3,false)</f>
        <v>Island buffered 20 km</v>
      </c>
      <c r="P4694" s="71">
        <v>2000.0</v>
      </c>
      <c r="Q4694" s="71">
        <v>2023.0</v>
      </c>
    </row>
    <row r="4695" ht="15.75" hidden="1" customHeight="1">
      <c r="B4695" s="71">
        <v>0.709260461425781</v>
      </c>
      <c r="C4695" s="71">
        <v>5.0</v>
      </c>
      <c r="D4695" s="71">
        <v>21.0</v>
      </c>
      <c r="E4695" s="71">
        <v>40.0</v>
      </c>
      <c r="F4695" s="71" t="str">
        <f>VLOOKUP(D4695, legend!$C$3:$G$22, 2, FALSE)</f>
        <v>3. Agriculture</v>
      </c>
      <c r="G4695" s="71" t="str">
        <f>VLOOKUP(D4695, legend!$C$3:$G$22, 3, FALSE)</f>
        <v>3. Pertanian</v>
      </c>
      <c r="H4695" s="71" t="str">
        <f>VLOOKUP(D4695, legend!$C$3:$G$22, 4, FALSE)</f>
        <v>3.4. Other Agriculture</v>
      </c>
      <c r="I4695" s="71" t="str">
        <f>VLOOKUP(D4695, legend!$C$3:$G$22, 5, FALSE)</f>
        <v>3.4. Pertanian Lainnya </v>
      </c>
      <c r="J4695" s="71" t="str">
        <f>VLOOKUP(E4695, legend!$C$3:$G$22, 2, FALSE)</f>
        <v>3. Agriculture</v>
      </c>
      <c r="K4695" s="71" t="str">
        <f>VLOOKUP(E4695, legend!$C$3:$G$22, 3, FALSE)</f>
        <v>3. Pertanian</v>
      </c>
      <c r="L4695" s="71" t="str">
        <f>VLOOKUP(E4695, legend!$C$3:$G$22, 4, FALSE)</f>
        <v>3.1. Rice Paddy</v>
      </c>
      <c r="M4695" s="71" t="str">
        <f>VLOOKUP(E4695, legend!$C$3:$G$22, 5, FALSE)</f>
        <v>3.1. Sawah</v>
      </c>
      <c r="N4695" s="71" t="str">
        <f>VLOOKUP(C4695,geocode!$A$1:$C$40,2,false)</f>
        <v>Island buffered 20 km</v>
      </c>
      <c r="O4695" s="71" t="str">
        <f>VLOOKUP(C4695,geocode!$A$1:$C$40,3,false)</f>
        <v>Island buffered 20 km</v>
      </c>
      <c r="P4695" s="71">
        <v>2000.0</v>
      </c>
      <c r="Q4695" s="71">
        <v>2023.0</v>
      </c>
    </row>
    <row r="4696" ht="15.75" hidden="1" customHeight="1">
      <c r="B4696" s="71">
        <v>0.356816680908203</v>
      </c>
      <c r="C4696" s="71">
        <v>5.0</v>
      </c>
      <c r="D4696" s="71">
        <v>24.0</v>
      </c>
      <c r="E4696" s="71">
        <v>13.0</v>
      </c>
      <c r="F4696" s="71" t="str">
        <f>VLOOKUP(D4696, legend!$C$3:$G$22, 2, FALSE)</f>
        <v>4. Non-Vegetated Area</v>
      </c>
      <c r="G4696" s="71" t="str">
        <f>VLOOKUP(D4696, legend!$C$3:$G$22, 3, FALSE)</f>
        <v>4. Non-Vegetasi</v>
      </c>
      <c r="H4696" s="71" t="str">
        <f>VLOOKUP(D4696, legend!$C$3:$G$22, 4, FALSE)</f>
        <v>4.2. Urban Area</v>
      </c>
      <c r="I4696" s="71" t="str">
        <f>VLOOKUP(D4696, legend!$C$3:$G$22, 5, FALSE)</f>
        <v>4.2. Pemukiman </v>
      </c>
      <c r="J4696" s="71" t="str">
        <f>VLOOKUP(E4696, legend!$C$3:$G$22, 2, FALSE)</f>
        <v>2. Non-Forest Natural Vegetation</v>
      </c>
      <c r="K4696" s="71" t="str">
        <f>VLOOKUP(E4696, legend!$C$3:$G$22, 3, FALSE)</f>
        <v>2. Tumbuhan Non-Hutan Lainnya</v>
      </c>
      <c r="L4696" s="71" t="str">
        <f>VLOOKUP(E4696, legend!$C$3:$G$22, 4, FALSE)</f>
        <v>2.1. Other Natural Vegetation</v>
      </c>
      <c r="M4696" s="71" t="str">
        <f>VLOOKUP(E4696, legend!$C$3:$G$22, 5, FALSE)</f>
        <v>2.1. Tumbuhan Non-Hutan Lainnya</v>
      </c>
      <c r="N4696" s="71" t="str">
        <f>VLOOKUP(C4696,geocode!$A$1:$C$40,2,false)</f>
        <v>Island buffered 20 km</v>
      </c>
      <c r="O4696" s="71" t="str">
        <f>VLOOKUP(C4696,geocode!$A$1:$C$40,3,false)</f>
        <v>Island buffered 20 km</v>
      </c>
      <c r="P4696" s="71">
        <v>2000.0</v>
      </c>
      <c r="Q4696" s="71">
        <v>2023.0</v>
      </c>
    </row>
    <row r="4697" ht="15.75" hidden="1" customHeight="1">
      <c r="B4697" s="71">
        <v>0.355278515624999</v>
      </c>
      <c r="C4697" s="71">
        <v>5.0</v>
      </c>
      <c r="D4697" s="71">
        <v>24.0</v>
      </c>
      <c r="E4697" s="71">
        <v>21.0</v>
      </c>
      <c r="F4697" s="71" t="str">
        <f>VLOOKUP(D4697, legend!$C$3:$G$22, 2, FALSE)</f>
        <v>4. Non-Vegetated Area</v>
      </c>
      <c r="G4697" s="71" t="str">
        <f>VLOOKUP(D4697, legend!$C$3:$G$22, 3, FALSE)</f>
        <v>4. Non-Vegetasi</v>
      </c>
      <c r="H4697" s="71" t="str">
        <f>VLOOKUP(D4697, legend!$C$3:$G$22, 4, FALSE)</f>
        <v>4.2. Urban Area</v>
      </c>
      <c r="I4697" s="71" t="str">
        <f>VLOOKUP(D4697, legend!$C$3:$G$22, 5, FALSE)</f>
        <v>4.2. Pemukiman </v>
      </c>
      <c r="J4697" s="71" t="str">
        <f>VLOOKUP(E4697, legend!$C$3:$G$22, 2, FALSE)</f>
        <v>3. Agriculture</v>
      </c>
      <c r="K4697" s="71" t="str">
        <f>VLOOKUP(E4697, legend!$C$3:$G$22, 3, FALSE)</f>
        <v>3. Pertanian</v>
      </c>
      <c r="L4697" s="71" t="str">
        <f>VLOOKUP(E4697, legend!$C$3:$G$22, 4, FALSE)</f>
        <v>3.4. Other Agriculture</v>
      </c>
      <c r="M4697" s="71" t="str">
        <f>VLOOKUP(E4697, legend!$C$3:$G$22, 5, FALSE)</f>
        <v>3.4. Pertanian Lainnya </v>
      </c>
      <c r="N4697" s="71" t="str">
        <f>VLOOKUP(C4697,geocode!$A$1:$C$40,2,false)</f>
        <v>Island buffered 20 km</v>
      </c>
      <c r="O4697" s="71" t="str">
        <f>VLOOKUP(C4697,geocode!$A$1:$C$40,3,false)</f>
        <v>Island buffered 20 km</v>
      </c>
      <c r="P4697" s="71">
        <v>2000.0</v>
      </c>
      <c r="Q4697" s="71">
        <v>2023.0</v>
      </c>
    </row>
    <row r="4698" ht="15.75" hidden="1" customHeight="1">
      <c r="B4698" s="71">
        <v>17.447226977539</v>
      </c>
      <c r="C4698" s="71">
        <v>5.0</v>
      </c>
      <c r="D4698" s="71">
        <v>24.0</v>
      </c>
      <c r="E4698" s="71">
        <v>24.0</v>
      </c>
      <c r="F4698" s="71" t="str">
        <f>VLOOKUP(D4698, legend!$C$3:$G$22, 2, FALSE)</f>
        <v>4. Non-Vegetated Area</v>
      </c>
      <c r="G4698" s="71" t="str">
        <f>VLOOKUP(D4698, legend!$C$3:$G$22, 3, FALSE)</f>
        <v>4. Non-Vegetasi</v>
      </c>
      <c r="H4698" s="71" t="str">
        <f>VLOOKUP(D4698, legend!$C$3:$G$22, 4, FALSE)</f>
        <v>4.2. Urban Area</v>
      </c>
      <c r="I4698" s="71" t="str">
        <f>VLOOKUP(D4698, legend!$C$3:$G$22, 5, FALSE)</f>
        <v>4.2. Pemukiman </v>
      </c>
      <c r="J4698" s="71" t="str">
        <f>VLOOKUP(E4698, legend!$C$3:$G$22, 2, FALSE)</f>
        <v>4. Non-Vegetated Area</v>
      </c>
      <c r="K4698" s="71" t="str">
        <f>VLOOKUP(E4698, legend!$C$3:$G$22, 3, FALSE)</f>
        <v>4. Non-Vegetasi</v>
      </c>
      <c r="L4698" s="71" t="str">
        <f>VLOOKUP(E4698, legend!$C$3:$G$22, 4, FALSE)</f>
        <v>4.2. Urban Area</v>
      </c>
      <c r="M4698" s="71" t="str">
        <f>VLOOKUP(E4698, legend!$C$3:$G$22, 5, FALSE)</f>
        <v>4.2. Pemukiman </v>
      </c>
      <c r="N4698" s="71" t="str">
        <f>VLOOKUP(C4698,geocode!$A$1:$C$40,2,false)</f>
        <v>Island buffered 20 km</v>
      </c>
      <c r="O4698" s="71" t="str">
        <f>VLOOKUP(C4698,geocode!$A$1:$C$40,3,false)</f>
        <v>Island buffered 20 km</v>
      </c>
      <c r="P4698" s="71">
        <v>2000.0</v>
      </c>
      <c r="Q4698" s="71">
        <v>2023.0</v>
      </c>
    </row>
    <row r="4699" ht="15.75" hidden="1" customHeight="1">
      <c r="B4699" s="71">
        <v>1.95744982299804</v>
      </c>
      <c r="C4699" s="71">
        <v>5.0</v>
      </c>
      <c r="D4699" s="71">
        <v>24.0</v>
      </c>
      <c r="E4699" s="71">
        <v>25.0</v>
      </c>
      <c r="F4699" s="71" t="str">
        <f>VLOOKUP(D4699, legend!$C$3:$G$22, 2, FALSE)</f>
        <v>4. Non-Vegetated Area</v>
      </c>
      <c r="G4699" s="71" t="str">
        <f>VLOOKUP(D4699, legend!$C$3:$G$22, 3, FALSE)</f>
        <v>4. Non-Vegetasi</v>
      </c>
      <c r="H4699" s="71" t="str">
        <f>VLOOKUP(D4699, legend!$C$3:$G$22, 4, FALSE)</f>
        <v>4.2. Urban Area</v>
      </c>
      <c r="I4699" s="71" t="str">
        <f>VLOOKUP(D4699, legend!$C$3:$G$22, 5, FALSE)</f>
        <v>4.2. Pemukiman </v>
      </c>
      <c r="J4699" s="71" t="str">
        <f>VLOOKUP(E4699, legend!$C$3:$G$22, 2, FALSE)</f>
        <v>4. Non-Vegetated Area</v>
      </c>
      <c r="K4699" s="71" t="str">
        <f>VLOOKUP(E4699, legend!$C$3:$G$22, 3, FALSE)</f>
        <v>4. Non-Vegetasi</v>
      </c>
      <c r="L4699" s="71" t="str">
        <f>VLOOKUP(E4699, legend!$C$3:$G$22, 4, FALSE)</f>
        <v>4.3. Other Non-Vegetation</v>
      </c>
      <c r="M4699" s="71" t="str">
        <f>VLOOKUP(E4699, legend!$C$3:$G$22, 5, FALSE)</f>
        <v>4.3. Non-Vegetasi Lainnya</v>
      </c>
      <c r="N4699" s="71" t="str">
        <f>VLOOKUP(C4699,geocode!$A$1:$C$40,2,false)</f>
        <v>Island buffered 20 km</v>
      </c>
      <c r="O4699" s="71" t="str">
        <f>VLOOKUP(C4699,geocode!$A$1:$C$40,3,false)</f>
        <v>Island buffered 20 km</v>
      </c>
      <c r="P4699" s="71">
        <v>2000.0</v>
      </c>
      <c r="Q4699" s="71">
        <v>2023.0</v>
      </c>
    </row>
    <row r="4700" ht="15.75" hidden="1" customHeight="1">
      <c r="B4700" s="71">
        <v>1.06940914916992</v>
      </c>
      <c r="C4700" s="71">
        <v>5.0</v>
      </c>
      <c r="D4700" s="71">
        <v>24.0</v>
      </c>
      <c r="E4700" s="71">
        <v>33.0</v>
      </c>
      <c r="F4700" s="71" t="str">
        <f>VLOOKUP(D4700, legend!$C$3:$G$22, 2, FALSE)</f>
        <v>4. Non-Vegetated Area</v>
      </c>
      <c r="G4700" s="71" t="str">
        <f>VLOOKUP(D4700, legend!$C$3:$G$22, 3, FALSE)</f>
        <v>4. Non-Vegetasi</v>
      </c>
      <c r="H4700" s="71" t="str">
        <f>VLOOKUP(D4700, legend!$C$3:$G$22, 4, FALSE)</f>
        <v>4.2. Urban Area</v>
      </c>
      <c r="I4700" s="71" t="str">
        <f>VLOOKUP(D4700, legend!$C$3:$G$22, 5, FALSE)</f>
        <v>4.2. Pemukiman </v>
      </c>
      <c r="J4700" s="71" t="str">
        <f>VLOOKUP(E4700, legend!$C$3:$G$22, 2, FALSE)</f>
        <v>5. Water Body</v>
      </c>
      <c r="K4700" s="71" t="str">
        <f>VLOOKUP(E4700, legend!$C$3:$G$22, 3, FALSE)</f>
        <v>5. Tubuh Air</v>
      </c>
      <c r="L4700" s="71" t="str">
        <f>VLOOKUP(E4700, legend!$C$3:$G$22, 4, FALSE)</f>
        <v>5.2. River, Lake, Ocean</v>
      </c>
      <c r="M4700" s="71" t="str">
        <f>VLOOKUP(E4700, legend!$C$3:$G$22, 5, FALSE)</f>
        <v>5.2. Sungai, Danau, Laut</v>
      </c>
      <c r="N4700" s="71" t="str">
        <f>VLOOKUP(C4700,geocode!$A$1:$C$40,2,false)</f>
        <v>Island buffered 20 km</v>
      </c>
      <c r="O4700" s="71" t="str">
        <f>VLOOKUP(C4700,geocode!$A$1:$C$40,3,false)</f>
        <v>Island buffered 20 km</v>
      </c>
      <c r="P4700" s="71">
        <v>2000.0</v>
      </c>
      <c r="Q4700" s="71">
        <v>2023.0</v>
      </c>
    </row>
    <row r="4701" ht="15.75" hidden="1" customHeight="1">
      <c r="B4701" s="71">
        <v>2.14008716430664</v>
      </c>
      <c r="C4701" s="71">
        <v>5.0</v>
      </c>
      <c r="D4701" s="71">
        <v>25.0</v>
      </c>
      <c r="E4701" s="71">
        <v>3.0</v>
      </c>
      <c r="F4701" s="71" t="str">
        <f>VLOOKUP(D4701, legend!$C$3:$G$22, 2, FALSE)</f>
        <v>4. Non-Vegetated Area</v>
      </c>
      <c r="G4701" s="71" t="str">
        <f>VLOOKUP(D4701, legend!$C$3:$G$22, 3, FALSE)</f>
        <v>4. Non-Vegetasi</v>
      </c>
      <c r="H4701" s="71" t="str">
        <f>VLOOKUP(D4701, legend!$C$3:$G$22, 4, FALSE)</f>
        <v>4.3. Other Non-Vegetation</v>
      </c>
      <c r="I4701" s="71" t="str">
        <f>VLOOKUP(D4701, legend!$C$3:$G$22, 5, FALSE)</f>
        <v>4.3. Non-Vegetasi Lainnya</v>
      </c>
      <c r="J4701" s="71" t="str">
        <f>VLOOKUP(E4701, legend!$C$3:$G$22, 2, FALSE)</f>
        <v>1. Forest </v>
      </c>
      <c r="K4701" s="71" t="str">
        <f>VLOOKUP(E4701, legend!$C$3:$G$22, 3, FALSE)</f>
        <v>1. Hutan</v>
      </c>
      <c r="L4701" s="71" t="str">
        <f>VLOOKUP(E4701, legend!$C$3:$G$22, 4, FALSE)</f>
        <v>1.1. Forest Formation</v>
      </c>
      <c r="M4701" s="71" t="str">
        <f>VLOOKUP(E4701, legend!$C$3:$G$22, 5, FALSE)</f>
        <v>1.1. Formasi Hutan</v>
      </c>
      <c r="N4701" s="71" t="str">
        <f>VLOOKUP(C4701,geocode!$A$1:$C$40,2,false)</f>
        <v>Island buffered 20 km</v>
      </c>
      <c r="O4701" s="71" t="str">
        <f>VLOOKUP(C4701,geocode!$A$1:$C$40,3,false)</f>
        <v>Island buffered 20 km</v>
      </c>
      <c r="P4701" s="71">
        <v>2000.0</v>
      </c>
      <c r="Q4701" s="71">
        <v>2023.0</v>
      </c>
    </row>
    <row r="4702" ht="15.75" hidden="1" customHeight="1">
      <c r="B4702" s="71">
        <v>21.7587036437988</v>
      </c>
      <c r="C4702" s="71">
        <v>5.0</v>
      </c>
      <c r="D4702" s="71">
        <v>25.0</v>
      </c>
      <c r="E4702" s="71">
        <v>5.0</v>
      </c>
      <c r="F4702" s="71" t="str">
        <f>VLOOKUP(D4702, legend!$C$3:$G$22, 2, FALSE)</f>
        <v>4. Non-Vegetated Area</v>
      </c>
      <c r="G4702" s="71" t="str">
        <f>VLOOKUP(D4702, legend!$C$3:$G$22, 3, FALSE)</f>
        <v>4. Non-Vegetasi</v>
      </c>
      <c r="H4702" s="71" t="str">
        <f>VLOOKUP(D4702, legend!$C$3:$G$22, 4, FALSE)</f>
        <v>4.3. Other Non-Vegetation</v>
      </c>
      <c r="I4702" s="71" t="str">
        <f>VLOOKUP(D4702, legend!$C$3:$G$22, 5, FALSE)</f>
        <v>4.3. Non-Vegetasi Lainnya</v>
      </c>
      <c r="J4702" s="71" t="str">
        <f>VLOOKUP(E4702, legend!$C$3:$G$22, 2, FALSE)</f>
        <v>1. Forest </v>
      </c>
      <c r="K4702" s="71" t="str">
        <f>VLOOKUP(E4702, legend!$C$3:$G$22, 3, FALSE)</f>
        <v>1. Hutan</v>
      </c>
      <c r="L4702" s="71" t="str">
        <f>VLOOKUP(E4702, legend!$C$3:$G$22, 4, FALSE)</f>
        <v>1.2. Mangrove</v>
      </c>
      <c r="M4702" s="71" t="str">
        <f>VLOOKUP(E4702, legend!$C$3:$G$22, 5, FALSE)</f>
        <v>1.2. Mangrove</v>
      </c>
      <c r="N4702" s="71" t="str">
        <f>VLOOKUP(C4702,geocode!$A$1:$C$40,2,false)</f>
        <v>Island buffered 20 km</v>
      </c>
      <c r="O4702" s="71" t="str">
        <f>VLOOKUP(C4702,geocode!$A$1:$C$40,3,false)</f>
        <v>Island buffered 20 km</v>
      </c>
      <c r="P4702" s="71">
        <v>2000.0</v>
      </c>
      <c r="Q4702" s="71">
        <v>2023.0</v>
      </c>
    </row>
    <row r="4703" ht="15.75" hidden="1" customHeight="1">
      <c r="B4703" s="71">
        <v>28.739712335205</v>
      </c>
      <c r="C4703" s="71">
        <v>5.0</v>
      </c>
      <c r="D4703" s="71">
        <v>25.0</v>
      </c>
      <c r="E4703" s="71">
        <v>13.0</v>
      </c>
      <c r="F4703" s="71" t="str">
        <f>VLOOKUP(D4703, legend!$C$3:$G$22, 2, FALSE)</f>
        <v>4. Non-Vegetated Area</v>
      </c>
      <c r="G4703" s="71" t="str">
        <f>VLOOKUP(D4703, legend!$C$3:$G$22, 3, FALSE)</f>
        <v>4. Non-Vegetasi</v>
      </c>
      <c r="H4703" s="71" t="str">
        <f>VLOOKUP(D4703, legend!$C$3:$G$22, 4, FALSE)</f>
        <v>4.3. Other Non-Vegetation</v>
      </c>
      <c r="I4703" s="71" t="str">
        <f>VLOOKUP(D4703, legend!$C$3:$G$22, 5, FALSE)</f>
        <v>4.3. Non-Vegetasi Lainnya</v>
      </c>
      <c r="J4703" s="71" t="str">
        <f>VLOOKUP(E4703, legend!$C$3:$G$22, 2, FALSE)</f>
        <v>2. Non-Forest Natural Vegetation</v>
      </c>
      <c r="K4703" s="71" t="str">
        <f>VLOOKUP(E4703, legend!$C$3:$G$22, 3, FALSE)</f>
        <v>2. Tumbuhan Non-Hutan Lainnya</v>
      </c>
      <c r="L4703" s="71" t="str">
        <f>VLOOKUP(E4703, legend!$C$3:$G$22, 4, FALSE)</f>
        <v>2.1. Other Natural Vegetation</v>
      </c>
      <c r="M4703" s="71" t="str">
        <f>VLOOKUP(E4703, legend!$C$3:$G$22, 5, FALSE)</f>
        <v>2.1. Tumbuhan Non-Hutan Lainnya</v>
      </c>
      <c r="N4703" s="71" t="str">
        <f>VLOOKUP(C4703,geocode!$A$1:$C$40,2,false)</f>
        <v>Island buffered 20 km</v>
      </c>
      <c r="O4703" s="71" t="str">
        <f>VLOOKUP(C4703,geocode!$A$1:$C$40,3,false)</f>
        <v>Island buffered 20 km</v>
      </c>
      <c r="P4703" s="71">
        <v>2000.0</v>
      </c>
      <c r="Q4703" s="71">
        <v>2023.0</v>
      </c>
    </row>
    <row r="4704" ht="15.75" hidden="1" customHeight="1">
      <c r="B4704" s="71">
        <v>37.606926397705</v>
      </c>
      <c r="C4704" s="71">
        <v>5.0</v>
      </c>
      <c r="D4704" s="71">
        <v>25.0</v>
      </c>
      <c r="E4704" s="71">
        <v>21.0</v>
      </c>
      <c r="F4704" s="71" t="str">
        <f>VLOOKUP(D4704, legend!$C$3:$G$22, 2, FALSE)</f>
        <v>4. Non-Vegetated Area</v>
      </c>
      <c r="G4704" s="71" t="str">
        <f>VLOOKUP(D4704, legend!$C$3:$G$22, 3, FALSE)</f>
        <v>4. Non-Vegetasi</v>
      </c>
      <c r="H4704" s="71" t="str">
        <f>VLOOKUP(D4704, legend!$C$3:$G$22, 4, FALSE)</f>
        <v>4.3. Other Non-Vegetation</v>
      </c>
      <c r="I4704" s="71" t="str">
        <f>VLOOKUP(D4704, legend!$C$3:$G$22, 5, FALSE)</f>
        <v>4.3. Non-Vegetasi Lainnya</v>
      </c>
      <c r="J4704" s="71" t="str">
        <f>VLOOKUP(E4704, legend!$C$3:$G$22, 2, FALSE)</f>
        <v>3. Agriculture</v>
      </c>
      <c r="K4704" s="71" t="str">
        <f>VLOOKUP(E4704, legend!$C$3:$G$22, 3, FALSE)</f>
        <v>3. Pertanian</v>
      </c>
      <c r="L4704" s="71" t="str">
        <f>VLOOKUP(E4704, legend!$C$3:$G$22, 4, FALSE)</f>
        <v>3.4. Other Agriculture</v>
      </c>
      <c r="M4704" s="71" t="str">
        <f>VLOOKUP(E4704, legend!$C$3:$G$22, 5, FALSE)</f>
        <v>3.4. Pertanian Lainnya </v>
      </c>
      <c r="N4704" s="71" t="str">
        <f>VLOOKUP(C4704,geocode!$A$1:$C$40,2,false)</f>
        <v>Island buffered 20 km</v>
      </c>
      <c r="O4704" s="71" t="str">
        <f>VLOOKUP(C4704,geocode!$A$1:$C$40,3,false)</f>
        <v>Island buffered 20 km</v>
      </c>
      <c r="P4704" s="71">
        <v>2000.0</v>
      </c>
      <c r="Q4704" s="71">
        <v>2023.0</v>
      </c>
    </row>
    <row r="4705" ht="15.75" hidden="1" customHeight="1">
      <c r="B4705" s="71">
        <v>36.7569107666015</v>
      </c>
      <c r="C4705" s="71">
        <v>5.0</v>
      </c>
      <c r="D4705" s="71">
        <v>25.0</v>
      </c>
      <c r="E4705" s="71">
        <v>24.0</v>
      </c>
      <c r="F4705" s="71" t="str">
        <f>VLOOKUP(D4705, legend!$C$3:$G$22, 2, FALSE)</f>
        <v>4. Non-Vegetated Area</v>
      </c>
      <c r="G4705" s="71" t="str">
        <f>VLOOKUP(D4705, legend!$C$3:$G$22, 3, FALSE)</f>
        <v>4. Non-Vegetasi</v>
      </c>
      <c r="H4705" s="71" t="str">
        <f>VLOOKUP(D4705, legend!$C$3:$G$22, 4, FALSE)</f>
        <v>4.3. Other Non-Vegetation</v>
      </c>
      <c r="I4705" s="71" t="str">
        <f>VLOOKUP(D4705, legend!$C$3:$G$22, 5, FALSE)</f>
        <v>4.3. Non-Vegetasi Lainnya</v>
      </c>
      <c r="J4705" s="71" t="str">
        <f>VLOOKUP(E4705, legend!$C$3:$G$22, 2, FALSE)</f>
        <v>4. Non-Vegetated Area</v>
      </c>
      <c r="K4705" s="71" t="str">
        <f>VLOOKUP(E4705, legend!$C$3:$G$22, 3, FALSE)</f>
        <v>4. Non-Vegetasi</v>
      </c>
      <c r="L4705" s="71" t="str">
        <f>VLOOKUP(E4705, legend!$C$3:$G$22, 4, FALSE)</f>
        <v>4.2. Urban Area</v>
      </c>
      <c r="M4705" s="71" t="str">
        <f>VLOOKUP(E4705, legend!$C$3:$G$22, 5, FALSE)</f>
        <v>4.2. Pemukiman </v>
      </c>
      <c r="N4705" s="71" t="str">
        <f>VLOOKUP(C4705,geocode!$A$1:$C$40,2,false)</f>
        <v>Island buffered 20 km</v>
      </c>
      <c r="O4705" s="71" t="str">
        <f>VLOOKUP(C4705,geocode!$A$1:$C$40,3,false)</f>
        <v>Island buffered 20 km</v>
      </c>
      <c r="P4705" s="71">
        <v>2000.0</v>
      </c>
      <c r="Q4705" s="71">
        <v>2023.0</v>
      </c>
    </row>
    <row r="4706" ht="15.75" hidden="1" customHeight="1">
      <c r="B4706" s="71">
        <v>177.112103009033</v>
      </c>
      <c r="C4706" s="71">
        <v>5.0</v>
      </c>
      <c r="D4706" s="71">
        <v>25.0</v>
      </c>
      <c r="E4706" s="71">
        <v>25.0</v>
      </c>
      <c r="F4706" s="71" t="str">
        <f>VLOOKUP(D4706, legend!$C$3:$G$22, 2, FALSE)</f>
        <v>4. Non-Vegetated Area</v>
      </c>
      <c r="G4706" s="71" t="str">
        <f>VLOOKUP(D4706, legend!$C$3:$G$22, 3, FALSE)</f>
        <v>4. Non-Vegetasi</v>
      </c>
      <c r="H4706" s="71" t="str">
        <f>VLOOKUP(D4706, legend!$C$3:$G$22, 4, FALSE)</f>
        <v>4.3. Other Non-Vegetation</v>
      </c>
      <c r="I4706" s="71" t="str">
        <f>VLOOKUP(D4706, legend!$C$3:$G$22, 5, FALSE)</f>
        <v>4.3. Non-Vegetasi Lainnya</v>
      </c>
      <c r="J4706" s="71" t="str">
        <f>VLOOKUP(E4706, legend!$C$3:$G$22, 2, FALSE)</f>
        <v>4. Non-Vegetated Area</v>
      </c>
      <c r="K4706" s="71" t="str">
        <f>VLOOKUP(E4706, legend!$C$3:$G$22, 3, FALSE)</f>
        <v>4. Non-Vegetasi</v>
      </c>
      <c r="L4706" s="71" t="str">
        <f>VLOOKUP(E4706, legend!$C$3:$G$22, 4, FALSE)</f>
        <v>4.3. Other Non-Vegetation</v>
      </c>
      <c r="M4706" s="71" t="str">
        <f>VLOOKUP(E4706, legend!$C$3:$G$22, 5, FALSE)</f>
        <v>4.3. Non-Vegetasi Lainnya</v>
      </c>
      <c r="N4706" s="71" t="str">
        <f>VLOOKUP(C4706,geocode!$A$1:$C$40,2,false)</f>
        <v>Island buffered 20 km</v>
      </c>
      <c r="O4706" s="71" t="str">
        <f>VLOOKUP(C4706,geocode!$A$1:$C$40,3,false)</f>
        <v>Island buffered 20 km</v>
      </c>
      <c r="P4706" s="71">
        <v>2000.0</v>
      </c>
      <c r="Q4706" s="71">
        <v>2023.0</v>
      </c>
    </row>
    <row r="4707" ht="15.75" hidden="1" customHeight="1">
      <c r="B4707" s="71">
        <v>9.45425394287109</v>
      </c>
      <c r="C4707" s="71">
        <v>5.0</v>
      </c>
      <c r="D4707" s="71">
        <v>25.0</v>
      </c>
      <c r="E4707" s="71">
        <v>31.0</v>
      </c>
      <c r="F4707" s="71" t="str">
        <f>VLOOKUP(D4707, legend!$C$3:$G$22, 2, FALSE)</f>
        <v>4. Non-Vegetated Area</v>
      </c>
      <c r="G4707" s="71" t="str">
        <f>VLOOKUP(D4707, legend!$C$3:$G$22, 3, FALSE)</f>
        <v>4. Non-Vegetasi</v>
      </c>
      <c r="H4707" s="71" t="str">
        <f>VLOOKUP(D4707, legend!$C$3:$G$22, 4, FALSE)</f>
        <v>4.3. Other Non-Vegetation</v>
      </c>
      <c r="I4707" s="71" t="str">
        <f>VLOOKUP(D4707, legend!$C$3:$G$22, 5, FALSE)</f>
        <v>4.3. Non-Vegetasi Lainnya</v>
      </c>
      <c r="J4707" s="71" t="str">
        <f>VLOOKUP(E4707, legend!$C$3:$G$22, 2, FALSE)</f>
        <v>5. Water Body</v>
      </c>
      <c r="K4707" s="71" t="str">
        <f>VLOOKUP(E4707, legend!$C$3:$G$22, 3, FALSE)</f>
        <v>5. Tubuh Air</v>
      </c>
      <c r="L4707" s="71" t="str">
        <f>VLOOKUP(E4707, legend!$C$3:$G$22, 4, FALSE)</f>
        <v>5.1. Aquaculture</v>
      </c>
      <c r="M4707" s="71" t="str">
        <f>VLOOKUP(E4707, legend!$C$3:$G$22, 5, FALSE)</f>
        <v>5.1. Tambak</v>
      </c>
      <c r="N4707" s="71" t="str">
        <f>VLOOKUP(C4707,geocode!$A$1:$C$40,2,false)</f>
        <v>Island buffered 20 km</v>
      </c>
      <c r="O4707" s="71" t="str">
        <f>VLOOKUP(C4707,geocode!$A$1:$C$40,3,false)</f>
        <v>Island buffered 20 km</v>
      </c>
      <c r="P4707" s="71">
        <v>2000.0</v>
      </c>
      <c r="Q4707" s="71">
        <v>2023.0</v>
      </c>
    </row>
    <row r="4708" ht="15.75" hidden="1" customHeight="1">
      <c r="B4708" s="71">
        <v>63.2890677612304</v>
      </c>
      <c r="C4708" s="71">
        <v>5.0</v>
      </c>
      <c r="D4708" s="71">
        <v>25.0</v>
      </c>
      <c r="E4708" s="71">
        <v>33.0</v>
      </c>
      <c r="F4708" s="71" t="str">
        <f>VLOOKUP(D4708, legend!$C$3:$G$22, 2, FALSE)</f>
        <v>4. Non-Vegetated Area</v>
      </c>
      <c r="G4708" s="71" t="str">
        <f>VLOOKUP(D4708, legend!$C$3:$G$22, 3, FALSE)</f>
        <v>4. Non-Vegetasi</v>
      </c>
      <c r="H4708" s="71" t="str">
        <f>VLOOKUP(D4708, legend!$C$3:$G$22, 4, FALSE)</f>
        <v>4.3. Other Non-Vegetation</v>
      </c>
      <c r="I4708" s="71" t="str">
        <f>VLOOKUP(D4708, legend!$C$3:$G$22, 5, FALSE)</f>
        <v>4.3. Non-Vegetasi Lainnya</v>
      </c>
      <c r="J4708" s="71" t="str">
        <f>VLOOKUP(E4708, legend!$C$3:$G$22, 2, FALSE)</f>
        <v>5. Water Body</v>
      </c>
      <c r="K4708" s="71" t="str">
        <f>VLOOKUP(E4708, legend!$C$3:$G$22, 3, FALSE)</f>
        <v>5. Tubuh Air</v>
      </c>
      <c r="L4708" s="71" t="str">
        <f>VLOOKUP(E4708, legend!$C$3:$G$22, 4, FALSE)</f>
        <v>5.2. River, Lake, Ocean</v>
      </c>
      <c r="M4708" s="71" t="str">
        <f>VLOOKUP(E4708, legend!$C$3:$G$22, 5, FALSE)</f>
        <v>5.2. Sungai, Danau, Laut</v>
      </c>
      <c r="N4708" s="71" t="str">
        <f>VLOOKUP(C4708,geocode!$A$1:$C$40,2,false)</f>
        <v>Island buffered 20 km</v>
      </c>
      <c r="O4708" s="71" t="str">
        <f>VLOOKUP(C4708,geocode!$A$1:$C$40,3,false)</f>
        <v>Island buffered 20 km</v>
      </c>
      <c r="P4708" s="71">
        <v>2000.0</v>
      </c>
      <c r="Q4708" s="71">
        <v>2023.0</v>
      </c>
    </row>
    <row r="4709" ht="15.75" hidden="1" customHeight="1">
      <c r="B4709" s="71">
        <v>0.0893179992675781</v>
      </c>
      <c r="C4709" s="71">
        <v>5.0</v>
      </c>
      <c r="D4709" s="71">
        <v>25.0</v>
      </c>
      <c r="E4709" s="71">
        <v>35.0</v>
      </c>
      <c r="F4709" s="71" t="str">
        <f>VLOOKUP(D4709, legend!$C$3:$G$22, 2, FALSE)</f>
        <v>4. Non-Vegetated Area</v>
      </c>
      <c r="G4709" s="71" t="str">
        <f>VLOOKUP(D4709, legend!$C$3:$G$22, 3, FALSE)</f>
        <v>4. Non-Vegetasi</v>
      </c>
      <c r="H4709" s="71" t="str">
        <f>VLOOKUP(D4709, legend!$C$3:$G$22, 4, FALSE)</f>
        <v>4.3. Other Non-Vegetation</v>
      </c>
      <c r="I4709" s="71" t="str">
        <f>VLOOKUP(D4709, legend!$C$3:$G$22, 5, FALSE)</f>
        <v>4.3. Non-Vegetasi Lainnya</v>
      </c>
      <c r="J4709" s="71" t="str">
        <f>VLOOKUP(E4709, legend!$C$3:$G$22, 2, FALSE)</f>
        <v>3. Agriculture</v>
      </c>
      <c r="K4709" s="71" t="str">
        <f>VLOOKUP(E4709, legend!$C$3:$G$22, 3, FALSE)</f>
        <v>3. Pertanian</v>
      </c>
      <c r="L4709" s="71" t="str">
        <f>VLOOKUP(E4709, legend!$C$3:$G$22, 4, FALSE)</f>
        <v>3.2. Oil Palm</v>
      </c>
      <c r="M4709" s="71" t="str">
        <f>VLOOKUP(E4709, legend!$C$3:$G$22, 5, FALSE)</f>
        <v>3.2. Sawit</v>
      </c>
      <c r="N4709" s="71" t="str">
        <f>VLOOKUP(C4709,geocode!$A$1:$C$40,2,false)</f>
        <v>Island buffered 20 km</v>
      </c>
      <c r="O4709" s="71" t="str">
        <f>VLOOKUP(C4709,geocode!$A$1:$C$40,3,false)</f>
        <v>Island buffered 20 km</v>
      </c>
      <c r="P4709" s="71">
        <v>2000.0</v>
      </c>
      <c r="Q4709" s="71">
        <v>2023.0</v>
      </c>
    </row>
    <row r="4710" ht="15.75" hidden="1" customHeight="1">
      <c r="B4710" s="71">
        <v>4.97092544555663</v>
      </c>
      <c r="C4710" s="71">
        <v>5.0</v>
      </c>
      <c r="D4710" s="71">
        <v>25.0</v>
      </c>
      <c r="E4710" s="71">
        <v>40.0</v>
      </c>
      <c r="F4710" s="71" t="str">
        <f>VLOOKUP(D4710, legend!$C$3:$G$22, 2, FALSE)</f>
        <v>4. Non-Vegetated Area</v>
      </c>
      <c r="G4710" s="71" t="str">
        <f>VLOOKUP(D4710, legend!$C$3:$G$22, 3, FALSE)</f>
        <v>4. Non-Vegetasi</v>
      </c>
      <c r="H4710" s="71" t="str">
        <f>VLOOKUP(D4710, legend!$C$3:$G$22, 4, FALSE)</f>
        <v>4.3. Other Non-Vegetation</v>
      </c>
      <c r="I4710" s="71" t="str">
        <f>VLOOKUP(D4710, legend!$C$3:$G$22, 5, FALSE)</f>
        <v>4.3. Non-Vegetasi Lainnya</v>
      </c>
      <c r="J4710" s="71" t="str">
        <f>VLOOKUP(E4710, legend!$C$3:$G$22, 2, FALSE)</f>
        <v>3. Agriculture</v>
      </c>
      <c r="K4710" s="71" t="str">
        <f>VLOOKUP(E4710, legend!$C$3:$G$22, 3, FALSE)</f>
        <v>3. Pertanian</v>
      </c>
      <c r="L4710" s="71" t="str">
        <f>VLOOKUP(E4710, legend!$C$3:$G$22, 4, FALSE)</f>
        <v>3.1. Rice Paddy</v>
      </c>
      <c r="M4710" s="71" t="str">
        <f>VLOOKUP(E4710, legend!$C$3:$G$22, 5, FALSE)</f>
        <v>3.1. Sawah</v>
      </c>
      <c r="N4710" s="71" t="str">
        <f>VLOOKUP(C4710,geocode!$A$1:$C$40,2,false)</f>
        <v>Island buffered 20 km</v>
      </c>
      <c r="O4710" s="71" t="str">
        <f>VLOOKUP(C4710,geocode!$A$1:$C$40,3,false)</f>
        <v>Island buffered 20 km</v>
      </c>
      <c r="P4710" s="71">
        <v>2000.0</v>
      </c>
      <c r="Q4710" s="71">
        <v>2023.0</v>
      </c>
    </row>
    <row r="4711" ht="15.75" hidden="1" customHeight="1">
      <c r="B4711" s="71">
        <v>0.178553094482421</v>
      </c>
      <c r="C4711" s="71">
        <v>5.0</v>
      </c>
      <c r="D4711" s="71">
        <v>30.0</v>
      </c>
      <c r="E4711" s="71">
        <v>30.0</v>
      </c>
      <c r="F4711" s="71" t="str">
        <f>VLOOKUP(D4711, legend!$C$3:$G$22, 2, FALSE)</f>
        <v>4. Non-Vegetated Area</v>
      </c>
      <c r="G4711" s="71" t="str">
        <f>VLOOKUP(D4711, legend!$C$3:$G$22, 3, FALSE)</f>
        <v>4. Non-Vegetasi</v>
      </c>
      <c r="H4711" s="71" t="str">
        <f>VLOOKUP(D4711, legend!$C$3:$G$22, 4, FALSE)</f>
        <v>4.1. Mining Pit</v>
      </c>
      <c r="I4711" s="71" t="str">
        <f>VLOOKUP(D4711, legend!$C$3:$G$22, 5, FALSE)</f>
        <v>4.1. Lubang Tambang</v>
      </c>
      <c r="J4711" s="71" t="str">
        <f>VLOOKUP(E4711, legend!$C$3:$G$22, 2, FALSE)</f>
        <v>4. Non-Vegetated Area</v>
      </c>
      <c r="K4711" s="71" t="str">
        <f>VLOOKUP(E4711, legend!$C$3:$G$22, 3, FALSE)</f>
        <v>4. Non-Vegetasi</v>
      </c>
      <c r="L4711" s="71" t="str">
        <f>VLOOKUP(E4711, legend!$C$3:$G$22, 4, FALSE)</f>
        <v>4.1. Mining Pit</v>
      </c>
      <c r="M4711" s="71" t="str">
        <f>VLOOKUP(E4711, legend!$C$3:$G$22, 5, FALSE)</f>
        <v>4.1. Lubang Tambang</v>
      </c>
      <c r="N4711" s="71" t="str">
        <f>VLOOKUP(C4711,geocode!$A$1:$C$40,2,false)</f>
        <v>Island buffered 20 km</v>
      </c>
      <c r="O4711" s="71" t="str">
        <f>VLOOKUP(C4711,geocode!$A$1:$C$40,3,false)</f>
        <v>Island buffered 20 km</v>
      </c>
      <c r="P4711" s="71">
        <v>2000.0</v>
      </c>
      <c r="Q4711" s="71">
        <v>2023.0</v>
      </c>
    </row>
    <row r="4712" ht="15.75" hidden="1" customHeight="1">
      <c r="B4712" s="71">
        <v>0.0893882080078125</v>
      </c>
      <c r="C4712" s="71">
        <v>5.0</v>
      </c>
      <c r="D4712" s="71">
        <v>30.0</v>
      </c>
      <c r="E4712" s="71">
        <v>33.0</v>
      </c>
      <c r="F4712" s="71" t="str">
        <f>VLOOKUP(D4712, legend!$C$3:$G$22, 2, FALSE)</f>
        <v>4. Non-Vegetated Area</v>
      </c>
      <c r="G4712" s="71" t="str">
        <f>VLOOKUP(D4712, legend!$C$3:$G$22, 3, FALSE)</f>
        <v>4. Non-Vegetasi</v>
      </c>
      <c r="H4712" s="71" t="str">
        <f>VLOOKUP(D4712, legend!$C$3:$G$22, 4, FALSE)</f>
        <v>4.1. Mining Pit</v>
      </c>
      <c r="I4712" s="71" t="str">
        <f>VLOOKUP(D4712, legend!$C$3:$G$22, 5, FALSE)</f>
        <v>4.1. Lubang Tambang</v>
      </c>
      <c r="J4712" s="71" t="str">
        <f>VLOOKUP(E4712, legend!$C$3:$G$22, 2, FALSE)</f>
        <v>5. Water Body</v>
      </c>
      <c r="K4712" s="71" t="str">
        <f>VLOOKUP(E4712, legend!$C$3:$G$22, 3, FALSE)</f>
        <v>5. Tubuh Air</v>
      </c>
      <c r="L4712" s="71" t="str">
        <f>VLOOKUP(E4712, legend!$C$3:$G$22, 4, FALSE)</f>
        <v>5.2. River, Lake, Ocean</v>
      </c>
      <c r="M4712" s="71" t="str">
        <f>VLOOKUP(E4712, legend!$C$3:$G$22, 5, FALSE)</f>
        <v>5.2. Sungai, Danau, Laut</v>
      </c>
      <c r="N4712" s="71" t="str">
        <f>VLOOKUP(C4712,geocode!$A$1:$C$40,2,false)</f>
        <v>Island buffered 20 km</v>
      </c>
      <c r="O4712" s="71" t="str">
        <f>VLOOKUP(C4712,geocode!$A$1:$C$40,3,false)</f>
        <v>Island buffered 20 km</v>
      </c>
      <c r="P4712" s="71">
        <v>2000.0</v>
      </c>
      <c r="Q4712" s="71">
        <v>2023.0</v>
      </c>
    </row>
    <row r="4713" ht="15.75" hidden="1" customHeight="1">
      <c r="B4713" s="71">
        <v>7.75405892944335</v>
      </c>
      <c r="C4713" s="71">
        <v>5.0</v>
      </c>
      <c r="D4713" s="71">
        <v>31.0</v>
      </c>
      <c r="E4713" s="71">
        <v>5.0</v>
      </c>
      <c r="F4713" s="71" t="str">
        <f>VLOOKUP(D4713, legend!$C$3:$G$22, 2, FALSE)</f>
        <v>5. Water Body</v>
      </c>
      <c r="G4713" s="71" t="str">
        <f>VLOOKUP(D4713, legend!$C$3:$G$22, 3, FALSE)</f>
        <v>5. Tubuh Air</v>
      </c>
      <c r="H4713" s="71" t="str">
        <f>VLOOKUP(D4713, legend!$C$3:$G$22, 4, FALSE)</f>
        <v>5.1. Aquaculture</v>
      </c>
      <c r="I4713" s="71" t="str">
        <f>VLOOKUP(D4713, legend!$C$3:$G$22, 5, FALSE)</f>
        <v>5.1. Tambak</v>
      </c>
      <c r="J4713" s="71" t="str">
        <f>VLOOKUP(E4713, legend!$C$3:$G$22, 2, FALSE)</f>
        <v>1. Forest </v>
      </c>
      <c r="K4713" s="71" t="str">
        <f>VLOOKUP(E4713, legend!$C$3:$G$22, 3, FALSE)</f>
        <v>1. Hutan</v>
      </c>
      <c r="L4713" s="71" t="str">
        <f>VLOOKUP(E4713, legend!$C$3:$G$22, 4, FALSE)</f>
        <v>1.2. Mangrove</v>
      </c>
      <c r="M4713" s="71" t="str">
        <f>VLOOKUP(E4713, legend!$C$3:$G$22, 5, FALSE)</f>
        <v>1.2. Mangrove</v>
      </c>
      <c r="N4713" s="71" t="str">
        <f>VLOOKUP(C4713,geocode!$A$1:$C$40,2,false)</f>
        <v>Island buffered 20 km</v>
      </c>
      <c r="O4713" s="71" t="str">
        <f>VLOOKUP(C4713,geocode!$A$1:$C$40,3,false)</f>
        <v>Island buffered 20 km</v>
      </c>
      <c r="P4713" s="71">
        <v>2000.0</v>
      </c>
      <c r="Q4713" s="71">
        <v>2023.0</v>
      </c>
    </row>
    <row r="4714" ht="15.75" hidden="1" customHeight="1">
      <c r="B4714" s="71">
        <v>0.0892742370605468</v>
      </c>
      <c r="C4714" s="71">
        <v>5.0</v>
      </c>
      <c r="D4714" s="71">
        <v>31.0</v>
      </c>
      <c r="E4714" s="71">
        <v>13.0</v>
      </c>
      <c r="F4714" s="71" t="str">
        <f>VLOOKUP(D4714, legend!$C$3:$G$22, 2, FALSE)</f>
        <v>5. Water Body</v>
      </c>
      <c r="G4714" s="71" t="str">
        <f>VLOOKUP(D4714, legend!$C$3:$G$22, 3, FALSE)</f>
        <v>5. Tubuh Air</v>
      </c>
      <c r="H4714" s="71" t="str">
        <f>VLOOKUP(D4714, legend!$C$3:$G$22, 4, FALSE)</f>
        <v>5.1. Aquaculture</v>
      </c>
      <c r="I4714" s="71" t="str">
        <f>VLOOKUP(D4714, legend!$C$3:$G$22, 5, FALSE)</f>
        <v>5.1. Tambak</v>
      </c>
      <c r="J4714" s="71" t="str">
        <f>VLOOKUP(E4714, legend!$C$3:$G$22, 2, FALSE)</f>
        <v>2. Non-Forest Natural Vegetation</v>
      </c>
      <c r="K4714" s="71" t="str">
        <f>VLOOKUP(E4714, legend!$C$3:$G$22, 3, FALSE)</f>
        <v>2. Tumbuhan Non-Hutan Lainnya</v>
      </c>
      <c r="L4714" s="71" t="str">
        <f>VLOOKUP(E4714, legend!$C$3:$G$22, 4, FALSE)</f>
        <v>2.1. Other Natural Vegetation</v>
      </c>
      <c r="M4714" s="71" t="str">
        <f>VLOOKUP(E4714, legend!$C$3:$G$22, 5, FALSE)</f>
        <v>2.1. Tumbuhan Non-Hutan Lainnya</v>
      </c>
      <c r="N4714" s="71" t="str">
        <f>VLOOKUP(C4714,geocode!$A$1:$C$40,2,false)</f>
        <v>Island buffered 20 km</v>
      </c>
      <c r="O4714" s="71" t="str">
        <f>VLOOKUP(C4714,geocode!$A$1:$C$40,3,false)</f>
        <v>Island buffered 20 km</v>
      </c>
      <c r="P4714" s="71">
        <v>2000.0</v>
      </c>
      <c r="Q4714" s="71">
        <v>2023.0</v>
      </c>
    </row>
    <row r="4715" ht="15.75" hidden="1" customHeight="1">
      <c r="B4715" s="71">
        <v>1.42328655395507</v>
      </c>
      <c r="C4715" s="71">
        <v>5.0</v>
      </c>
      <c r="D4715" s="71">
        <v>31.0</v>
      </c>
      <c r="E4715" s="71">
        <v>21.0</v>
      </c>
      <c r="F4715" s="71" t="str">
        <f>VLOOKUP(D4715, legend!$C$3:$G$22, 2, FALSE)</f>
        <v>5. Water Body</v>
      </c>
      <c r="G4715" s="71" t="str">
        <f>VLOOKUP(D4715, legend!$C$3:$G$22, 3, FALSE)</f>
        <v>5. Tubuh Air</v>
      </c>
      <c r="H4715" s="71" t="str">
        <f>VLOOKUP(D4715, legend!$C$3:$G$22, 4, FALSE)</f>
        <v>5.1. Aquaculture</v>
      </c>
      <c r="I4715" s="71" t="str">
        <f>VLOOKUP(D4715, legend!$C$3:$G$22, 5, FALSE)</f>
        <v>5.1. Tambak</v>
      </c>
      <c r="J4715" s="71" t="str">
        <f>VLOOKUP(E4715, legend!$C$3:$G$22, 2, FALSE)</f>
        <v>3. Agriculture</v>
      </c>
      <c r="K4715" s="71" t="str">
        <f>VLOOKUP(E4715, legend!$C$3:$G$22, 3, FALSE)</f>
        <v>3. Pertanian</v>
      </c>
      <c r="L4715" s="71" t="str">
        <f>VLOOKUP(E4715, legend!$C$3:$G$22, 4, FALSE)</f>
        <v>3.4. Other Agriculture</v>
      </c>
      <c r="M4715" s="71" t="str">
        <f>VLOOKUP(E4715, legend!$C$3:$G$22, 5, FALSE)</f>
        <v>3.4. Pertanian Lainnya </v>
      </c>
      <c r="N4715" s="71" t="str">
        <f>VLOOKUP(C4715,geocode!$A$1:$C$40,2,false)</f>
        <v>Island buffered 20 km</v>
      </c>
      <c r="O4715" s="71" t="str">
        <f>VLOOKUP(C4715,geocode!$A$1:$C$40,3,false)</f>
        <v>Island buffered 20 km</v>
      </c>
      <c r="P4715" s="71">
        <v>2000.0</v>
      </c>
      <c r="Q4715" s="71">
        <v>2023.0</v>
      </c>
    </row>
    <row r="4716" ht="15.75" hidden="1" customHeight="1">
      <c r="B4716" s="71">
        <v>0.445969122314453</v>
      </c>
      <c r="C4716" s="71">
        <v>5.0</v>
      </c>
      <c r="D4716" s="71">
        <v>31.0</v>
      </c>
      <c r="E4716" s="71">
        <v>24.0</v>
      </c>
      <c r="F4716" s="71" t="str">
        <f>VLOOKUP(D4716, legend!$C$3:$G$22, 2, FALSE)</f>
        <v>5. Water Body</v>
      </c>
      <c r="G4716" s="71" t="str">
        <f>VLOOKUP(D4716, legend!$C$3:$G$22, 3, FALSE)</f>
        <v>5. Tubuh Air</v>
      </c>
      <c r="H4716" s="71" t="str">
        <f>VLOOKUP(D4716, legend!$C$3:$G$22, 4, FALSE)</f>
        <v>5.1. Aquaculture</v>
      </c>
      <c r="I4716" s="71" t="str">
        <f>VLOOKUP(D4716, legend!$C$3:$G$22, 5, FALSE)</f>
        <v>5.1. Tambak</v>
      </c>
      <c r="J4716" s="71" t="str">
        <f>VLOOKUP(E4716, legend!$C$3:$G$22, 2, FALSE)</f>
        <v>4. Non-Vegetated Area</v>
      </c>
      <c r="K4716" s="71" t="str">
        <f>VLOOKUP(E4716, legend!$C$3:$G$22, 3, FALSE)</f>
        <v>4. Non-Vegetasi</v>
      </c>
      <c r="L4716" s="71" t="str">
        <f>VLOOKUP(E4716, legend!$C$3:$G$22, 4, FALSE)</f>
        <v>4.2. Urban Area</v>
      </c>
      <c r="M4716" s="71" t="str">
        <f>VLOOKUP(E4716, legend!$C$3:$G$22, 5, FALSE)</f>
        <v>4.2. Pemukiman </v>
      </c>
      <c r="N4716" s="71" t="str">
        <f>VLOOKUP(C4716,geocode!$A$1:$C$40,2,false)</f>
        <v>Island buffered 20 km</v>
      </c>
      <c r="O4716" s="71" t="str">
        <f>VLOOKUP(C4716,geocode!$A$1:$C$40,3,false)</f>
        <v>Island buffered 20 km</v>
      </c>
      <c r="P4716" s="71">
        <v>2000.0</v>
      </c>
      <c r="Q4716" s="71">
        <v>2023.0</v>
      </c>
    </row>
    <row r="4717" ht="15.75" hidden="1" customHeight="1">
      <c r="B4717" s="71">
        <v>2.04433311157226</v>
      </c>
      <c r="C4717" s="71">
        <v>5.0</v>
      </c>
      <c r="D4717" s="71">
        <v>31.0</v>
      </c>
      <c r="E4717" s="71">
        <v>25.0</v>
      </c>
      <c r="F4717" s="71" t="str">
        <f>VLOOKUP(D4717, legend!$C$3:$G$22, 2, FALSE)</f>
        <v>5. Water Body</v>
      </c>
      <c r="G4717" s="71" t="str">
        <f>VLOOKUP(D4717, legend!$C$3:$G$22, 3, FALSE)</f>
        <v>5. Tubuh Air</v>
      </c>
      <c r="H4717" s="71" t="str">
        <f>VLOOKUP(D4717, legend!$C$3:$G$22, 4, FALSE)</f>
        <v>5.1. Aquaculture</v>
      </c>
      <c r="I4717" s="71" t="str">
        <f>VLOOKUP(D4717, legend!$C$3:$G$22, 5, FALSE)</f>
        <v>5.1. Tambak</v>
      </c>
      <c r="J4717" s="71" t="str">
        <f>VLOOKUP(E4717, legend!$C$3:$G$22, 2, FALSE)</f>
        <v>4. Non-Vegetated Area</v>
      </c>
      <c r="K4717" s="71" t="str">
        <f>VLOOKUP(E4717, legend!$C$3:$G$22, 3, FALSE)</f>
        <v>4. Non-Vegetasi</v>
      </c>
      <c r="L4717" s="71" t="str">
        <f>VLOOKUP(E4717, legend!$C$3:$G$22, 4, FALSE)</f>
        <v>4.3. Other Non-Vegetation</v>
      </c>
      <c r="M4717" s="71" t="str">
        <f>VLOOKUP(E4717, legend!$C$3:$G$22, 5, FALSE)</f>
        <v>4.3. Non-Vegetasi Lainnya</v>
      </c>
      <c r="N4717" s="71" t="str">
        <f>VLOOKUP(C4717,geocode!$A$1:$C$40,2,false)</f>
        <v>Island buffered 20 km</v>
      </c>
      <c r="O4717" s="71" t="str">
        <f>VLOOKUP(C4717,geocode!$A$1:$C$40,3,false)</f>
        <v>Island buffered 20 km</v>
      </c>
      <c r="P4717" s="71">
        <v>2000.0</v>
      </c>
      <c r="Q4717" s="71">
        <v>2023.0</v>
      </c>
    </row>
    <row r="4718" ht="15.75" hidden="1" customHeight="1">
      <c r="B4718" s="71">
        <v>22.4443025634765</v>
      </c>
      <c r="C4718" s="71">
        <v>5.0</v>
      </c>
      <c r="D4718" s="71">
        <v>31.0</v>
      </c>
      <c r="E4718" s="71">
        <v>31.0</v>
      </c>
      <c r="F4718" s="71" t="str">
        <f>VLOOKUP(D4718, legend!$C$3:$G$22, 2, FALSE)</f>
        <v>5. Water Body</v>
      </c>
      <c r="G4718" s="71" t="str">
        <f>VLOOKUP(D4718, legend!$C$3:$G$22, 3, FALSE)</f>
        <v>5. Tubuh Air</v>
      </c>
      <c r="H4718" s="71" t="str">
        <f>VLOOKUP(D4718, legend!$C$3:$G$22, 4, FALSE)</f>
        <v>5.1. Aquaculture</v>
      </c>
      <c r="I4718" s="71" t="str">
        <f>VLOOKUP(D4718, legend!$C$3:$G$22, 5, FALSE)</f>
        <v>5.1. Tambak</v>
      </c>
      <c r="J4718" s="71" t="str">
        <f>VLOOKUP(E4718, legend!$C$3:$G$22, 2, FALSE)</f>
        <v>5. Water Body</v>
      </c>
      <c r="K4718" s="71" t="str">
        <f>VLOOKUP(E4718, legend!$C$3:$G$22, 3, FALSE)</f>
        <v>5. Tubuh Air</v>
      </c>
      <c r="L4718" s="71" t="str">
        <f>VLOOKUP(E4718, legend!$C$3:$G$22, 4, FALSE)</f>
        <v>5.1. Aquaculture</v>
      </c>
      <c r="M4718" s="71" t="str">
        <f>VLOOKUP(E4718, legend!$C$3:$G$22, 5, FALSE)</f>
        <v>5.1. Tambak</v>
      </c>
      <c r="N4718" s="71" t="str">
        <f>VLOOKUP(C4718,geocode!$A$1:$C$40,2,false)</f>
        <v>Island buffered 20 km</v>
      </c>
      <c r="O4718" s="71" t="str">
        <f>VLOOKUP(C4718,geocode!$A$1:$C$40,3,false)</f>
        <v>Island buffered 20 km</v>
      </c>
      <c r="P4718" s="71">
        <v>2000.0</v>
      </c>
      <c r="Q4718" s="71">
        <v>2023.0</v>
      </c>
    </row>
    <row r="4719" ht="15.75" hidden="1" customHeight="1">
      <c r="B4719" s="71">
        <v>3.83532807617187</v>
      </c>
      <c r="C4719" s="71">
        <v>5.0</v>
      </c>
      <c r="D4719" s="71">
        <v>31.0</v>
      </c>
      <c r="E4719" s="71">
        <v>33.0</v>
      </c>
      <c r="F4719" s="71" t="str">
        <f>VLOOKUP(D4719, legend!$C$3:$G$22, 2, FALSE)</f>
        <v>5. Water Body</v>
      </c>
      <c r="G4719" s="71" t="str">
        <f>VLOOKUP(D4719, legend!$C$3:$G$22, 3, FALSE)</f>
        <v>5. Tubuh Air</v>
      </c>
      <c r="H4719" s="71" t="str">
        <f>VLOOKUP(D4719, legend!$C$3:$G$22, 4, FALSE)</f>
        <v>5.1. Aquaculture</v>
      </c>
      <c r="I4719" s="71" t="str">
        <f>VLOOKUP(D4719, legend!$C$3:$G$22, 5, FALSE)</f>
        <v>5.1. Tambak</v>
      </c>
      <c r="J4719" s="71" t="str">
        <f>VLOOKUP(E4719, legend!$C$3:$G$22, 2, FALSE)</f>
        <v>5. Water Body</v>
      </c>
      <c r="K4719" s="71" t="str">
        <f>VLOOKUP(E4719, legend!$C$3:$G$22, 3, FALSE)</f>
        <v>5. Tubuh Air</v>
      </c>
      <c r="L4719" s="71" t="str">
        <f>VLOOKUP(E4719, legend!$C$3:$G$22, 4, FALSE)</f>
        <v>5.2. River, Lake, Ocean</v>
      </c>
      <c r="M4719" s="71" t="str">
        <f>VLOOKUP(E4719, legend!$C$3:$G$22, 5, FALSE)</f>
        <v>5.2. Sungai, Danau, Laut</v>
      </c>
      <c r="N4719" s="71" t="str">
        <f>VLOOKUP(C4719,geocode!$A$1:$C$40,2,false)</f>
        <v>Island buffered 20 km</v>
      </c>
      <c r="O4719" s="71" t="str">
        <f>VLOOKUP(C4719,geocode!$A$1:$C$40,3,false)</f>
        <v>Island buffered 20 km</v>
      </c>
      <c r="P4719" s="71">
        <v>2000.0</v>
      </c>
      <c r="Q4719" s="71">
        <v>2023.0</v>
      </c>
    </row>
    <row r="4720" ht="15.75" hidden="1" customHeight="1">
      <c r="B4720" s="71">
        <v>0.265454705810546</v>
      </c>
      <c r="C4720" s="71">
        <v>5.0</v>
      </c>
      <c r="D4720" s="71">
        <v>31.0</v>
      </c>
      <c r="E4720" s="71">
        <v>40.0</v>
      </c>
      <c r="F4720" s="71" t="str">
        <f>VLOOKUP(D4720, legend!$C$3:$G$22, 2, FALSE)</f>
        <v>5. Water Body</v>
      </c>
      <c r="G4720" s="71" t="str">
        <f>VLOOKUP(D4720, legend!$C$3:$G$22, 3, FALSE)</f>
        <v>5. Tubuh Air</v>
      </c>
      <c r="H4720" s="71" t="str">
        <f>VLOOKUP(D4720, legend!$C$3:$G$22, 4, FALSE)</f>
        <v>5.1. Aquaculture</v>
      </c>
      <c r="I4720" s="71" t="str">
        <f>VLOOKUP(D4720, legend!$C$3:$G$22, 5, FALSE)</f>
        <v>5.1. Tambak</v>
      </c>
      <c r="J4720" s="71" t="str">
        <f>VLOOKUP(E4720, legend!$C$3:$G$22, 2, FALSE)</f>
        <v>3. Agriculture</v>
      </c>
      <c r="K4720" s="71" t="str">
        <f>VLOOKUP(E4720, legend!$C$3:$G$22, 3, FALSE)</f>
        <v>3. Pertanian</v>
      </c>
      <c r="L4720" s="71" t="str">
        <f>VLOOKUP(E4720, legend!$C$3:$G$22, 4, FALSE)</f>
        <v>3.1. Rice Paddy</v>
      </c>
      <c r="M4720" s="71" t="str">
        <f>VLOOKUP(E4720, legend!$C$3:$G$22, 5, FALSE)</f>
        <v>3.1. Sawah</v>
      </c>
      <c r="N4720" s="71" t="str">
        <f>VLOOKUP(C4720,geocode!$A$1:$C$40,2,false)</f>
        <v>Island buffered 20 km</v>
      </c>
      <c r="O4720" s="71" t="str">
        <f>VLOOKUP(C4720,geocode!$A$1:$C$40,3,false)</f>
        <v>Island buffered 20 km</v>
      </c>
      <c r="P4720" s="71">
        <v>2000.0</v>
      </c>
      <c r="Q4720" s="71">
        <v>2023.0</v>
      </c>
    </row>
    <row r="4721" ht="15.75" hidden="1" customHeight="1">
      <c r="B4721" s="71">
        <v>18.6646409423828</v>
      </c>
      <c r="C4721" s="71">
        <v>5.0</v>
      </c>
      <c r="D4721" s="71">
        <v>33.0</v>
      </c>
      <c r="E4721" s="71">
        <v>3.0</v>
      </c>
      <c r="F4721" s="71" t="str">
        <f>VLOOKUP(D4721, legend!$C$3:$G$22, 2, FALSE)</f>
        <v>5. Water Body</v>
      </c>
      <c r="G4721" s="71" t="str">
        <f>VLOOKUP(D4721, legend!$C$3:$G$22, 3, FALSE)</f>
        <v>5. Tubuh Air</v>
      </c>
      <c r="H4721" s="71" t="str">
        <f>VLOOKUP(D4721, legend!$C$3:$G$22, 4, FALSE)</f>
        <v>5.2. River, Lake, Ocean</v>
      </c>
      <c r="I4721" s="71" t="str">
        <f>VLOOKUP(D4721, legend!$C$3:$G$22, 5, FALSE)</f>
        <v>5.2. Sungai, Danau, Laut</v>
      </c>
      <c r="J4721" s="71" t="str">
        <f>VLOOKUP(E4721, legend!$C$3:$G$22, 2, FALSE)</f>
        <v>1. Forest </v>
      </c>
      <c r="K4721" s="71" t="str">
        <f>VLOOKUP(E4721, legend!$C$3:$G$22, 3, FALSE)</f>
        <v>1. Hutan</v>
      </c>
      <c r="L4721" s="71" t="str">
        <f>VLOOKUP(E4721, legend!$C$3:$G$22, 4, FALSE)</f>
        <v>1.1. Forest Formation</v>
      </c>
      <c r="M4721" s="71" t="str">
        <f>VLOOKUP(E4721, legend!$C$3:$G$22, 5, FALSE)</f>
        <v>1.1. Formasi Hutan</v>
      </c>
      <c r="N4721" s="71" t="str">
        <f>VLOOKUP(C4721,geocode!$A$1:$C$40,2,false)</f>
        <v>Island buffered 20 km</v>
      </c>
      <c r="O4721" s="71" t="str">
        <f>VLOOKUP(C4721,geocode!$A$1:$C$40,3,false)</f>
        <v>Island buffered 20 km</v>
      </c>
      <c r="P4721" s="71">
        <v>2000.0</v>
      </c>
      <c r="Q4721" s="71">
        <v>2023.0</v>
      </c>
    </row>
    <row r="4722" ht="15.75" hidden="1" customHeight="1">
      <c r="B4722" s="71">
        <v>106.180987683105</v>
      </c>
      <c r="C4722" s="71">
        <v>5.0</v>
      </c>
      <c r="D4722" s="71">
        <v>33.0</v>
      </c>
      <c r="E4722" s="71">
        <v>5.0</v>
      </c>
      <c r="F4722" s="71" t="str">
        <f>VLOOKUP(D4722, legend!$C$3:$G$22, 2, FALSE)</f>
        <v>5. Water Body</v>
      </c>
      <c r="G4722" s="71" t="str">
        <f>VLOOKUP(D4722, legend!$C$3:$G$22, 3, FALSE)</f>
        <v>5. Tubuh Air</v>
      </c>
      <c r="H4722" s="71" t="str">
        <f>VLOOKUP(D4722, legend!$C$3:$G$22, 4, FALSE)</f>
        <v>5.2. River, Lake, Ocean</v>
      </c>
      <c r="I4722" s="71" t="str">
        <f>VLOOKUP(D4722, legend!$C$3:$G$22, 5, FALSE)</f>
        <v>5.2. Sungai, Danau, Laut</v>
      </c>
      <c r="J4722" s="71" t="str">
        <f>VLOOKUP(E4722, legend!$C$3:$G$22, 2, FALSE)</f>
        <v>1. Forest </v>
      </c>
      <c r="K4722" s="71" t="str">
        <f>VLOOKUP(E4722, legend!$C$3:$G$22, 3, FALSE)</f>
        <v>1. Hutan</v>
      </c>
      <c r="L4722" s="71" t="str">
        <f>VLOOKUP(E4722, legend!$C$3:$G$22, 4, FALSE)</f>
        <v>1.2. Mangrove</v>
      </c>
      <c r="M4722" s="71" t="str">
        <f>VLOOKUP(E4722, legend!$C$3:$G$22, 5, FALSE)</f>
        <v>1.2. Mangrove</v>
      </c>
      <c r="N4722" s="71" t="str">
        <f>VLOOKUP(C4722,geocode!$A$1:$C$40,2,false)</f>
        <v>Island buffered 20 km</v>
      </c>
      <c r="O4722" s="71" t="str">
        <f>VLOOKUP(C4722,geocode!$A$1:$C$40,3,false)</f>
        <v>Island buffered 20 km</v>
      </c>
      <c r="P4722" s="71">
        <v>2000.0</v>
      </c>
      <c r="Q4722" s="71">
        <v>2023.0</v>
      </c>
    </row>
    <row r="4723" ht="15.75" hidden="1" customHeight="1">
      <c r="B4723" s="71">
        <v>33.3252111755371</v>
      </c>
      <c r="C4723" s="71">
        <v>5.0</v>
      </c>
      <c r="D4723" s="71">
        <v>33.0</v>
      </c>
      <c r="E4723" s="71">
        <v>13.0</v>
      </c>
      <c r="F4723" s="71" t="str">
        <f>VLOOKUP(D4723, legend!$C$3:$G$22, 2, FALSE)</f>
        <v>5. Water Body</v>
      </c>
      <c r="G4723" s="71" t="str">
        <f>VLOOKUP(D4723, legend!$C$3:$G$22, 3, FALSE)</f>
        <v>5. Tubuh Air</v>
      </c>
      <c r="H4723" s="71" t="str">
        <f>VLOOKUP(D4723, legend!$C$3:$G$22, 4, FALSE)</f>
        <v>5.2. River, Lake, Ocean</v>
      </c>
      <c r="I4723" s="71" t="str">
        <f>VLOOKUP(D4723, legend!$C$3:$G$22, 5, FALSE)</f>
        <v>5.2. Sungai, Danau, Laut</v>
      </c>
      <c r="J4723" s="71" t="str">
        <f>VLOOKUP(E4723, legend!$C$3:$G$22, 2, FALSE)</f>
        <v>2. Non-Forest Natural Vegetation</v>
      </c>
      <c r="K4723" s="71" t="str">
        <f>VLOOKUP(E4723, legend!$C$3:$G$22, 3, FALSE)</f>
        <v>2. Tumbuhan Non-Hutan Lainnya</v>
      </c>
      <c r="L4723" s="71" t="str">
        <f>VLOOKUP(E4723, legend!$C$3:$G$22, 4, FALSE)</f>
        <v>2.1. Other Natural Vegetation</v>
      </c>
      <c r="M4723" s="71" t="str">
        <f>VLOOKUP(E4723, legend!$C$3:$G$22, 5, FALSE)</f>
        <v>2.1. Tumbuhan Non-Hutan Lainnya</v>
      </c>
      <c r="N4723" s="71" t="str">
        <f>VLOOKUP(C4723,geocode!$A$1:$C$40,2,false)</f>
        <v>Island buffered 20 km</v>
      </c>
      <c r="O4723" s="71" t="str">
        <f>VLOOKUP(C4723,geocode!$A$1:$C$40,3,false)</f>
        <v>Island buffered 20 km</v>
      </c>
      <c r="P4723" s="71">
        <v>2000.0</v>
      </c>
      <c r="Q4723" s="71">
        <v>2023.0</v>
      </c>
    </row>
    <row r="4724" ht="15.75" hidden="1" customHeight="1">
      <c r="B4724" s="71">
        <v>56.8431144409179</v>
      </c>
      <c r="C4724" s="71">
        <v>5.0</v>
      </c>
      <c r="D4724" s="71">
        <v>33.0</v>
      </c>
      <c r="E4724" s="71">
        <v>21.0</v>
      </c>
      <c r="F4724" s="71" t="str">
        <f>VLOOKUP(D4724, legend!$C$3:$G$22, 2, FALSE)</f>
        <v>5. Water Body</v>
      </c>
      <c r="G4724" s="71" t="str">
        <f>VLOOKUP(D4724, legend!$C$3:$G$22, 3, FALSE)</f>
        <v>5. Tubuh Air</v>
      </c>
      <c r="H4724" s="71" t="str">
        <f>VLOOKUP(D4724, legend!$C$3:$G$22, 4, FALSE)</f>
        <v>5.2. River, Lake, Ocean</v>
      </c>
      <c r="I4724" s="71" t="str">
        <f>VLOOKUP(D4724, legend!$C$3:$G$22, 5, FALSE)</f>
        <v>5.2. Sungai, Danau, Laut</v>
      </c>
      <c r="J4724" s="71" t="str">
        <f>VLOOKUP(E4724, legend!$C$3:$G$22, 2, FALSE)</f>
        <v>3. Agriculture</v>
      </c>
      <c r="K4724" s="71" t="str">
        <f>VLOOKUP(E4724, legend!$C$3:$G$22, 3, FALSE)</f>
        <v>3. Pertanian</v>
      </c>
      <c r="L4724" s="71" t="str">
        <f>VLOOKUP(E4724, legend!$C$3:$G$22, 4, FALSE)</f>
        <v>3.4. Other Agriculture</v>
      </c>
      <c r="M4724" s="71" t="str">
        <f>VLOOKUP(E4724, legend!$C$3:$G$22, 5, FALSE)</f>
        <v>3.4. Pertanian Lainnya </v>
      </c>
      <c r="N4724" s="71" t="str">
        <f>VLOOKUP(C4724,geocode!$A$1:$C$40,2,false)</f>
        <v>Island buffered 20 km</v>
      </c>
      <c r="O4724" s="71" t="str">
        <f>VLOOKUP(C4724,geocode!$A$1:$C$40,3,false)</f>
        <v>Island buffered 20 km</v>
      </c>
      <c r="P4724" s="71">
        <v>2000.0</v>
      </c>
      <c r="Q4724" s="71">
        <v>2023.0</v>
      </c>
    </row>
    <row r="4725" ht="15.75" hidden="1" customHeight="1">
      <c r="B4725" s="71">
        <v>17.4668261718749</v>
      </c>
      <c r="C4725" s="71">
        <v>5.0</v>
      </c>
      <c r="D4725" s="71">
        <v>33.0</v>
      </c>
      <c r="E4725" s="71">
        <v>24.0</v>
      </c>
      <c r="F4725" s="71" t="str">
        <f>VLOOKUP(D4725, legend!$C$3:$G$22, 2, FALSE)</f>
        <v>5. Water Body</v>
      </c>
      <c r="G4725" s="71" t="str">
        <f>VLOOKUP(D4725, legend!$C$3:$G$22, 3, FALSE)</f>
        <v>5. Tubuh Air</v>
      </c>
      <c r="H4725" s="71" t="str">
        <f>VLOOKUP(D4725, legend!$C$3:$G$22, 4, FALSE)</f>
        <v>5.2. River, Lake, Ocean</v>
      </c>
      <c r="I4725" s="71" t="str">
        <f>VLOOKUP(D4725, legend!$C$3:$G$22, 5, FALSE)</f>
        <v>5.2. Sungai, Danau, Laut</v>
      </c>
      <c r="J4725" s="71" t="str">
        <f>VLOOKUP(E4725, legend!$C$3:$G$22, 2, FALSE)</f>
        <v>4. Non-Vegetated Area</v>
      </c>
      <c r="K4725" s="71" t="str">
        <f>VLOOKUP(E4725, legend!$C$3:$G$22, 3, FALSE)</f>
        <v>4. Non-Vegetasi</v>
      </c>
      <c r="L4725" s="71" t="str">
        <f>VLOOKUP(E4725, legend!$C$3:$G$22, 4, FALSE)</f>
        <v>4.2. Urban Area</v>
      </c>
      <c r="M4725" s="71" t="str">
        <f>VLOOKUP(E4725, legend!$C$3:$G$22, 5, FALSE)</f>
        <v>4.2. Pemukiman </v>
      </c>
      <c r="N4725" s="71" t="str">
        <f>VLOOKUP(C4725,geocode!$A$1:$C$40,2,false)</f>
        <v>Island buffered 20 km</v>
      </c>
      <c r="O4725" s="71" t="str">
        <f>VLOOKUP(C4725,geocode!$A$1:$C$40,3,false)</f>
        <v>Island buffered 20 km</v>
      </c>
      <c r="P4725" s="71">
        <v>2000.0</v>
      </c>
      <c r="Q4725" s="71">
        <v>2023.0</v>
      </c>
    </row>
    <row r="4726" ht="15.75" hidden="1" customHeight="1">
      <c r="B4726" s="71">
        <v>40.1483097473144</v>
      </c>
      <c r="C4726" s="71">
        <v>5.0</v>
      </c>
      <c r="D4726" s="71">
        <v>33.0</v>
      </c>
      <c r="E4726" s="71">
        <v>25.0</v>
      </c>
      <c r="F4726" s="71" t="str">
        <f>VLOOKUP(D4726, legend!$C$3:$G$22, 2, FALSE)</f>
        <v>5. Water Body</v>
      </c>
      <c r="G4726" s="71" t="str">
        <f>VLOOKUP(D4726, legend!$C$3:$G$22, 3, FALSE)</f>
        <v>5. Tubuh Air</v>
      </c>
      <c r="H4726" s="71" t="str">
        <f>VLOOKUP(D4726, legend!$C$3:$G$22, 4, FALSE)</f>
        <v>5.2. River, Lake, Ocean</v>
      </c>
      <c r="I4726" s="71" t="str">
        <f>VLOOKUP(D4726, legend!$C$3:$G$22, 5, FALSE)</f>
        <v>5.2. Sungai, Danau, Laut</v>
      </c>
      <c r="J4726" s="71" t="str">
        <f>VLOOKUP(E4726, legend!$C$3:$G$22, 2, FALSE)</f>
        <v>4. Non-Vegetated Area</v>
      </c>
      <c r="K4726" s="71" t="str">
        <f>VLOOKUP(E4726, legend!$C$3:$G$22, 3, FALSE)</f>
        <v>4. Non-Vegetasi</v>
      </c>
      <c r="L4726" s="71" t="str">
        <f>VLOOKUP(E4726, legend!$C$3:$G$22, 4, FALSE)</f>
        <v>4.3. Other Non-Vegetation</v>
      </c>
      <c r="M4726" s="71" t="str">
        <f>VLOOKUP(E4726, legend!$C$3:$G$22, 5, FALSE)</f>
        <v>4.3. Non-Vegetasi Lainnya</v>
      </c>
      <c r="N4726" s="71" t="str">
        <f>VLOOKUP(C4726,geocode!$A$1:$C$40,2,false)</f>
        <v>Island buffered 20 km</v>
      </c>
      <c r="O4726" s="71" t="str">
        <f>VLOOKUP(C4726,geocode!$A$1:$C$40,3,false)</f>
        <v>Island buffered 20 km</v>
      </c>
      <c r="P4726" s="71">
        <v>2000.0</v>
      </c>
      <c r="Q4726" s="71">
        <v>2023.0</v>
      </c>
    </row>
    <row r="4727" ht="15.75" hidden="1" customHeight="1">
      <c r="B4727" s="71">
        <v>1.4286518005371</v>
      </c>
      <c r="C4727" s="71">
        <v>5.0</v>
      </c>
      <c r="D4727" s="71">
        <v>33.0</v>
      </c>
      <c r="E4727" s="71">
        <v>30.0</v>
      </c>
      <c r="F4727" s="71" t="str">
        <f>VLOOKUP(D4727, legend!$C$3:$G$22, 2, FALSE)</f>
        <v>5. Water Body</v>
      </c>
      <c r="G4727" s="71" t="str">
        <f>VLOOKUP(D4727, legend!$C$3:$G$22, 3, FALSE)</f>
        <v>5. Tubuh Air</v>
      </c>
      <c r="H4727" s="71" t="str">
        <f>VLOOKUP(D4727, legend!$C$3:$G$22, 4, FALSE)</f>
        <v>5.2. River, Lake, Ocean</v>
      </c>
      <c r="I4727" s="71" t="str">
        <f>VLOOKUP(D4727, legend!$C$3:$G$22, 5, FALSE)</f>
        <v>5.2. Sungai, Danau, Laut</v>
      </c>
      <c r="J4727" s="71" t="str">
        <f>VLOOKUP(E4727, legend!$C$3:$G$22, 2, FALSE)</f>
        <v>4. Non-Vegetated Area</v>
      </c>
      <c r="K4727" s="71" t="str">
        <f>VLOOKUP(E4727, legend!$C$3:$G$22, 3, FALSE)</f>
        <v>4. Non-Vegetasi</v>
      </c>
      <c r="L4727" s="71" t="str">
        <f>VLOOKUP(E4727, legend!$C$3:$G$22, 4, FALSE)</f>
        <v>4.1. Mining Pit</v>
      </c>
      <c r="M4727" s="71" t="str">
        <f>VLOOKUP(E4727, legend!$C$3:$G$22, 5, FALSE)</f>
        <v>4.1. Lubang Tambang</v>
      </c>
      <c r="N4727" s="71" t="str">
        <f>VLOOKUP(C4727,geocode!$A$1:$C$40,2,false)</f>
        <v>Island buffered 20 km</v>
      </c>
      <c r="O4727" s="71" t="str">
        <f>VLOOKUP(C4727,geocode!$A$1:$C$40,3,false)</f>
        <v>Island buffered 20 km</v>
      </c>
      <c r="P4727" s="71">
        <v>2000.0</v>
      </c>
      <c r="Q4727" s="71">
        <v>2023.0</v>
      </c>
    </row>
    <row r="4728" ht="15.75" hidden="1" customHeight="1">
      <c r="B4728" s="71">
        <v>9.63861533203124</v>
      </c>
      <c r="C4728" s="71">
        <v>5.0</v>
      </c>
      <c r="D4728" s="71">
        <v>33.0</v>
      </c>
      <c r="E4728" s="71">
        <v>31.0</v>
      </c>
      <c r="F4728" s="71" t="str">
        <f>VLOOKUP(D4728, legend!$C$3:$G$22, 2, FALSE)</f>
        <v>5. Water Body</v>
      </c>
      <c r="G4728" s="71" t="str">
        <f>VLOOKUP(D4728, legend!$C$3:$G$22, 3, FALSE)</f>
        <v>5. Tubuh Air</v>
      </c>
      <c r="H4728" s="71" t="str">
        <f>VLOOKUP(D4728, legend!$C$3:$G$22, 4, FALSE)</f>
        <v>5.2. River, Lake, Ocean</v>
      </c>
      <c r="I4728" s="71" t="str">
        <f>VLOOKUP(D4728, legend!$C$3:$G$22, 5, FALSE)</f>
        <v>5.2. Sungai, Danau, Laut</v>
      </c>
      <c r="J4728" s="71" t="str">
        <f>VLOOKUP(E4728, legend!$C$3:$G$22, 2, FALSE)</f>
        <v>5. Water Body</v>
      </c>
      <c r="K4728" s="71" t="str">
        <f>VLOOKUP(E4728, legend!$C$3:$G$22, 3, FALSE)</f>
        <v>5. Tubuh Air</v>
      </c>
      <c r="L4728" s="71" t="str">
        <f>VLOOKUP(E4728, legend!$C$3:$G$22, 4, FALSE)</f>
        <v>5.1. Aquaculture</v>
      </c>
      <c r="M4728" s="71" t="str">
        <f>VLOOKUP(E4728, legend!$C$3:$G$22, 5, FALSE)</f>
        <v>5.1. Tambak</v>
      </c>
      <c r="N4728" s="71" t="str">
        <f>VLOOKUP(C4728,geocode!$A$1:$C$40,2,false)</f>
        <v>Island buffered 20 km</v>
      </c>
      <c r="O4728" s="71" t="str">
        <f>VLOOKUP(C4728,geocode!$A$1:$C$40,3,false)</f>
        <v>Island buffered 20 km</v>
      </c>
      <c r="P4728" s="71">
        <v>2000.0</v>
      </c>
      <c r="Q4728" s="71">
        <v>2023.0</v>
      </c>
    </row>
    <row r="4729" ht="15.75" hidden="1" customHeight="1">
      <c r="B4729" s="71">
        <v>826.424494610595</v>
      </c>
      <c r="C4729" s="71">
        <v>5.0</v>
      </c>
      <c r="D4729" s="71">
        <v>33.0</v>
      </c>
      <c r="E4729" s="71">
        <v>33.0</v>
      </c>
      <c r="F4729" s="71" t="str">
        <f>VLOOKUP(D4729, legend!$C$3:$G$22, 2, FALSE)</f>
        <v>5. Water Body</v>
      </c>
      <c r="G4729" s="71" t="str">
        <f>VLOOKUP(D4729, legend!$C$3:$G$22, 3, FALSE)</f>
        <v>5. Tubuh Air</v>
      </c>
      <c r="H4729" s="71" t="str">
        <f>VLOOKUP(D4729, legend!$C$3:$G$22, 4, FALSE)</f>
        <v>5.2. River, Lake, Ocean</v>
      </c>
      <c r="I4729" s="71" t="str">
        <f>VLOOKUP(D4729, legend!$C$3:$G$22, 5, FALSE)</f>
        <v>5.2. Sungai, Danau, Laut</v>
      </c>
      <c r="J4729" s="71" t="str">
        <f>VLOOKUP(E4729, legend!$C$3:$G$22, 2, FALSE)</f>
        <v>5. Water Body</v>
      </c>
      <c r="K4729" s="71" t="str">
        <f>VLOOKUP(E4729, legend!$C$3:$G$22, 3, FALSE)</f>
        <v>5. Tubuh Air</v>
      </c>
      <c r="L4729" s="71" t="str">
        <f>VLOOKUP(E4729, legend!$C$3:$G$22, 4, FALSE)</f>
        <v>5.2. River, Lake, Ocean</v>
      </c>
      <c r="M4729" s="71" t="str">
        <f>VLOOKUP(E4729, legend!$C$3:$G$22, 5, FALSE)</f>
        <v>5.2. Sungai, Danau, Laut</v>
      </c>
      <c r="N4729" s="71" t="str">
        <f>VLOOKUP(C4729,geocode!$A$1:$C$40,2,false)</f>
        <v>Island buffered 20 km</v>
      </c>
      <c r="O4729" s="71" t="str">
        <f>VLOOKUP(C4729,geocode!$A$1:$C$40,3,false)</f>
        <v>Island buffered 20 km</v>
      </c>
      <c r="P4729" s="71">
        <v>2000.0</v>
      </c>
      <c r="Q4729" s="71">
        <v>2023.0</v>
      </c>
    </row>
    <row r="4730" ht="15.75" hidden="1" customHeight="1">
      <c r="B4730" s="71">
        <v>0.0893812683105468</v>
      </c>
      <c r="C4730" s="71">
        <v>5.0</v>
      </c>
      <c r="D4730" s="71">
        <v>33.0</v>
      </c>
      <c r="E4730" s="71">
        <v>35.0</v>
      </c>
      <c r="F4730" s="71" t="str">
        <f>VLOOKUP(D4730, legend!$C$3:$G$22, 2, FALSE)</f>
        <v>5. Water Body</v>
      </c>
      <c r="G4730" s="71" t="str">
        <f>VLOOKUP(D4730, legend!$C$3:$G$22, 3, FALSE)</f>
        <v>5. Tubuh Air</v>
      </c>
      <c r="H4730" s="71" t="str">
        <f>VLOOKUP(D4730, legend!$C$3:$G$22, 4, FALSE)</f>
        <v>5.2. River, Lake, Ocean</v>
      </c>
      <c r="I4730" s="71" t="str">
        <f>VLOOKUP(D4730, legend!$C$3:$G$22, 5, FALSE)</f>
        <v>5.2. Sungai, Danau, Laut</v>
      </c>
      <c r="J4730" s="71" t="str">
        <f>VLOOKUP(E4730, legend!$C$3:$G$22, 2, FALSE)</f>
        <v>3. Agriculture</v>
      </c>
      <c r="K4730" s="71" t="str">
        <f>VLOOKUP(E4730, legend!$C$3:$G$22, 3, FALSE)</f>
        <v>3. Pertanian</v>
      </c>
      <c r="L4730" s="71" t="str">
        <f>VLOOKUP(E4730, legend!$C$3:$G$22, 4, FALSE)</f>
        <v>3.2. Oil Palm</v>
      </c>
      <c r="M4730" s="71" t="str">
        <f>VLOOKUP(E4730, legend!$C$3:$G$22, 5, FALSE)</f>
        <v>3.2. Sawit</v>
      </c>
      <c r="N4730" s="71" t="str">
        <f>VLOOKUP(C4730,geocode!$A$1:$C$40,2,false)</f>
        <v>Island buffered 20 km</v>
      </c>
      <c r="O4730" s="71" t="str">
        <f>VLOOKUP(C4730,geocode!$A$1:$C$40,3,false)</f>
        <v>Island buffered 20 km</v>
      </c>
      <c r="P4730" s="71">
        <v>2000.0</v>
      </c>
      <c r="Q4730" s="71">
        <v>2023.0</v>
      </c>
    </row>
    <row r="4731" ht="15.75" hidden="1" customHeight="1">
      <c r="B4731" s="71">
        <v>2.12787697143554</v>
      </c>
      <c r="C4731" s="71">
        <v>5.0</v>
      </c>
      <c r="D4731" s="71">
        <v>33.0</v>
      </c>
      <c r="E4731" s="71">
        <v>40.0</v>
      </c>
      <c r="F4731" s="71" t="str">
        <f>VLOOKUP(D4731, legend!$C$3:$G$22, 2, FALSE)</f>
        <v>5. Water Body</v>
      </c>
      <c r="G4731" s="71" t="str">
        <f>VLOOKUP(D4731, legend!$C$3:$G$22, 3, FALSE)</f>
        <v>5. Tubuh Air</v>
      </c>
      <c r="H4731" s="71" t="str">
        <f>VLOOKUP(D4731, legend!$C$3:$G$22, 4, FALSE)</f>
        <v>5.2. River, Lake, Ocean</v>
      </c>
      <c r="I4731" s="71" t="str">
        <f>VLOOKUP(D4731, legend!$C$3:$G$22, 5, FALSE)</f>
        <v>5.2. Sungai, Danau, Laut</v>
      </c>
      <c r="J4731" s="71" t="str">
        <f>VLOOKUP(E4731, legend!$C$3:$G$22, 2, FALSE)</f>
        <v>3. Agriculture</v>
      </c>
      <c r="K4731" s="71" t="str">
        <f>VLOOKUP(E4731, legend!$C$3:$G$22, 3, FALSE)</f>
        <v>3. Pertanian</v>
      </c>
      <c r="L4731" s="71" t="str">
        <f>VLOOKUP(E4731, legend!$C$3:$G$22, 4, FALSE)</f>
        <v>3.1. Rice Paddy</v>
      </c>
      <c r="M4731" s="71" t="str">
        <f>VLOOKUP(E4731, legend!$C$3:$G$22, 5, FALSE)</f>
        <v>3.1. Sawah</v>
      </c>
      <c r="N4731" s="71" t="str">
        <f>VLOOKUP(C4731,geocode!$A$1:$C$40,2,false)</f>
        <v>Island buffered 20 km</v>
      </c>
      <c r="O4731" s="71" t="str">
        <f>VLOOKUP(C4731,geocode!$A$1:$C$40,3,false)</f>
        <v>Island buffered 20 km</v>
      </c>
      <c r="P4731" s="71">
        <v>2000.0</v>
      </c>
      <c r="Q4731" s="71">
        <v>2023.0</v>
      </c>
    </row>
    <row r="4732" ht="15.75" hidden="1" customHeight="1">
      <c r="B4732" s="71">
        <v>0.0892697509765625</v>
      </c>
      <c r="C4732" s="71">
        <v>5.0</v>
      </c>
      <c r="D4732" s="71">
        <v>33.0</v>
      </c>
      <c r="E4732" s="71">
        <v>76.0</v>
      </c>
      <c r="F4732" s="71" t="str">
        <f>VLOOKUP(D4732, legend!$C$3:$G$22, 2, FALSE)</f>
        <v>5. Water Body</v>
      </c>
      <c r="G4732" s="71" t="str">
        <f>VLOOKUP(D4732, legend!$C$3:$G$22, 3, FALSE)</f>
        <v>5. Tubuh Air</v>
      </c>
      <c r="H4732" s="71" t="str">
        <f>VLOOKUP(D4732, legend!$C$3:$G$22, 4, FALSE)</f>
        <v>5.2. River, Lake, Ocean</v>
      </c>
      <c r="I4732" s="71" t="str">
        <f>VLOOKUP(D4732, legend!$C$3:$G$22, 5, FALSE)</f>
        <v>5.2. Sungai, Danau, Laut</v>
      </c>
      <c r="J4732" s="71" t="str">
        <f>VLOOKUP(E4732, legend!$C$3:$G$22, 2, FALSE)</f>
        <v>1. Forest </v>
      </c>
      <c r="K4732" s="71" t="str">
        <f>VLOOKUP(E4732, legend!$C$3:$G$22, 3, FALSE)</f>
        <v>1. Hutan</v>
      </c>
      <c r="L4732" s="71" t="str">
        <f>VLOOKUP(E4732, legend!$C$3:$G$22, 4, FALSE)</f>
        <v>1.3 Peat swamp forest</v>
      </c>
      <c r="M4732" s="71" t="str">
        <f>VLOOKUP(E4732, legend!$C$3:$G$22, 5, FALSE)</f>
        <v>1.3 Hutan rawa gambut</v>
      </c>
      <c r="N4732" s="71" t="str">
        <f>VLOOKUP(C4732,geocode!$A$1:$C$40,2,false)</f>
        <v>Island buffered 20 km</v>
      </c>
      <c r="O4732" s="71" t="str">
        <f>VLOOKUP(C4732,geocode!$A$1:$C$40,3,false)</f>
        <v>Island buffered 20 km</v>
      </c>
      <c r="P4732" s="71">
        <v>2000.0</v>
      </c>
      <c r="Q4732" s="71">
        <v>2023.0</v>
      </c>
    </row>
    <row r="4733" ht="15.75" hidden="1" customHeight="1">
      <c r="B4733" s="71">
        <v>0.0891242492675781</v>
      </c>
      <c r="C4733" s="71">
        <v>5.0</v>
      </c>
      <c r="D4733" s="71">
        <v>35.0</v>
      </c>
      <c r="E4733" s="71">
        <v>21.0</v>
      </c>
      <c r="F4733" s="71" t="str">
        <f>VLOOKUP(D4733, legend!$C$3:$G$22, 2, FALSE)</f>
        <v>3. Agriculture</v>
      </c>
      <c r="G4733" s="71" t="str">
        <f>VLOOKUP(D4733, legend!$C$3:$G$22, 3, FALSE)</f>
        <v>3. Pertanian</v>
      </c>
      <c r="H4733" s="71" t="str">
        <f>VLOOKUP(D4733, legend!$C$3:$G$22, 4, FALSE)</f>
        <v>3.2. Oil Palm</v>
      </c>
      <c r="I4733" s="71" t="str">
        <f>VLOOKUP(D4733, legend!$C$3:$G$22, 5, FALSE)</f>
        <v>3.2. Sawit</v>
      </c>
      <c r="J4733" s="71" t="str">
        <f>VLOOKUP(E4733, legend!$C$3:$G$22, 2, FALSE)</f>
        <v>3. Agriculture</v>
      </c>
      <c r="K4733" s="71" t="str">
        <f>VLOOKUP(E4733, legend!$C$3:$G$22, 3, FALSE)</f>
        <v>3. Pertanian</v>
      </c>
      <c r="L4733" s="71" t="str">
        <f>VLOOKUP(E4733, legend!$C$3:$G$22, 4, FALSE)</f>
        <v>3.4. Other Agriculture</v>
      </c>
      <c r="M4733" s="71" t="str">
        <f>VLOOKUP(E4733, legend!$C$3:$G$22, 5, FALSE)</f>
        <v>3.4. Pertanian Lainnya </v>
      </c>
      <c r="N4733" s="71" t="str">
        <f>VLOOKUP(C4733,geocode!$A$1:$C$40,2,false)</f>
        <v>Island buffered 20 km</v>
      </c>
      <c r="O4733" s="71" t="str">
        <f>VLOOKUP(C4733,geocode!$A$1:$C$40,3,false)</f>
        <v>Island buffered 20 km</v>
      </c>
      <c r="P4733" s="71">
        <v>2000.0</v>
      </c>
      <c r="Q4733" s="71">
        <v>2023.0</v>
      </c>
    </row>
    <row r="4734" ht="15.75" hidden="1" customHeight="1">
      <c r="B4734" s="71">
        <v>0.178742755126953</v>
      </c>
      <c r="C4734" s="71">
        <v>5.0</v>
      </c>
      <c r="D4734" s="71">
        <v>35.0</v>
      </c>
      <c r="E4734" s="71">
        <v>24.0</v>
      </c>
      <c r="F4734" s="71" t="str">
        <f>VLOOKUP(D4734, legend!$C$3:$G$22, 2, FALSE)</f>
        <v>3. Agriculture</v>
      </c>
      <c r="G4734" s="71" t="str">
        <f>VLOOKUP(D4734, legend!$C$3:$G$22, 3, FALSE)</f>
        <v>3. Pertanian</v>
      </c>
      <c r="H4734" s="71" t="str">
        <f>VLOOKUP(D4734, legend!$C$3:$G$22, 4, FALSE)</f>
        <v>3.2. Oil Palm</v>
      </c>
      <c r="I4734" s="71" t="str">
        <f>VLOOKUP(D4734, legend!$C$3:$G$22, 5, FALSE)</f>
        <v>3.2. Sawit</v>
      </c>
      <c r="J4734" s="71" t="str">
        <f>VLOOKUP(E4734, legend!$C$3:$G$22, 2, FALSE)</f>
        <v>4. Non-Vegetated Area</v>
      </c>
      <c r="K4734" s="71" t="str">
        <f>VLOOKUP(E4734, legend!$C$3:$G$22, 3, FALSE)</f>
        <v>4. Non-Vegetasi</v>
      </c>
      <c r="L4734" s="71" t="str">
        <f>VLOOKUP(E4734, legend!$C$3:$G$22, 4, FALSE)</f>
        <v>4.2. Urban Area</v>
      </c>
      <c r="M4734" s="71" t="str">
        <f>VLOOKUP(E4734, legend!$C$3:$G$22, 5, FALSE)</f>
        <v>4.2. Pemukiman </v>
      </c>
      <c r="N4734" s="71" t="str">
        <f>VLOOKUP(C4734,geocode!$A$1:$C$40,2,false)</f>
        <v>Island buffered 20 km</v>
      </c>
      <c r="O4734" s="71" t="str">
        <f>VLOOKUP(C4734,geocode!$A$1:$C$40,3,false)</f>
        <v>Island buffered 20 km</v>
      </c>
      <c r="P4734" s="71">
        <v>2000.0</v>
      </c>
      <c r="Q4734" s="71">
        <v>2023.0</v>
      </c>
    </row>
    <row r="4735" ht="15.75" hidden="1" customHeight="1">
      <c r="B4735" s="71">
        <v>0.0893714904785156</v>
      </c>
      <c r="C4735" s="71">
        <v>5.0</v>
      </c>
      <c r="D4735" s="71">
        <v>35.0</v>
      </c>
      <c r="E4735" s="71">
        <v>25.0</v>
      </c>
      <c r="F4735" s="71" t="str">
        <f>VLOOKUP(D4735, legend!$C$3:$G$22, 2, FALSE)</f>
        <v>3. Agriculture</v>
      </c>
      <c r="G4735" s="71" t="str">
        <f>VLOOKUP(D4735, legend!$C$3:$G$22, 3, FALSE)</f>
        <v>3. Pertanian</v>
      </c>
      <c r="H4735" s="71" t="str">
        <f>VLOOKUP(D4735, legend!$C$3:$G$22, 4, FALSE)</f>
        <v>3.2. Oil Palm</v>
      </c>
      <c r="I4735" s="71" t="str">
        <f>VLOOKUP(D4735, legend!$C$3:$G$22, 5, FALSE)</f>
        <v>3.2. Sawit</v>
      </c>
      <c r="J4735" s="71" t="str">
        <f>VLOOKUP(E4735, legend!$C$3:$G$22, 2, FALSE)</f>
        <v>4. Non-Vegetated Area</v>
      </c>
      <c r="K4735" s="71" t="str">
        <f>VLOOKUP(E4735, legend!$C$3:$G$22, 3, FALSE)</f>
        <v>4. Non-Vegetasi</v>
      </c>
      <c r="L4735" s="71" t="str">
        <f>VLOOKUP(E4735, legend!$C$3:$G$22, 4, FALSE)</f>
        <v>4.3. Other Non-Vegetation</v>
      </c>
      <c r="M4735" s="71" t="str">
        <f>VLOOKUP(E4735, legend!$C$3:$G$22, 5, FALSE)</f>
        <v>4.3. Non-Vegetasi Lainnya</v>
      </c>
      <c r="N4735" s="71" t="str">
        <f>VLOOKUP(C4735,geocode!$A$1:$C$40,2,false)</f>
        <v>Island buffered 20 km</v>
      </c>
      <c r="O4735" s="71" t="str">
        <f>VLOOKUP(C4735,geocode!$A$1:$C$40,3,false)</f>
        <v>Island buffered 20 km</v>
      </c>
      <c r="P4735" s="71">
        <v>2000.0</v>
      </c>
      <c r="Q4735" s="71">
        <v>2023.0</v>
      </c>
    </row>
    <row r="4736" ht="15.75" hidden="1" customHeight="1">
      <c r="B4736" s="71">
        <v>0.357193585205078</v>
      </c>
      <c r="C4736" s="71">
        <v>5.0</v>
      </c>
      <c r="D4736" s="71">
        <v>35.0</v>
      </c>
      <c r="E4736" s="71">
        <v>33.0</v>
      </c>
      <c r="F4736" s="71" t="str">
        <f>VLOOKUP(D4736, legend!$C$3:$G$22, 2, FALSE)</f>
        <v>3. Agriculture</v>
      </c>
      <c r="G4736" s="71" t="str">
        <f>VLOOKUP(D4736, legend!$C$3:$G$22, 3, FALSE)</f>
        <v>3. Pertanian</v>
      </c>
      <c r="H4736" s="71" t="str">
        <f>VLOOKUP(D4736, legend!$C$3:$G$22, 4, FALSE)</f>
        <v>3.2. Oil Palm</v>
      </c>
      <c r="I4736" s="71" t="str">
        <f>VLOOKUP(D4736, legend!$C$3:$G$22, 5, FALSE)</f>
        <v>3.2. Sawit</v>
      </c>
      <c r="J4736" s="71" t="str">
        <f>VLOOKUP(E4736, legend!$C$3:$G$22, 2, FALSE)</f>
        <v>5. Water Body</v>
      </c>
      <c r="K4736" s="71" t="str">
        <f>VLOOKUP(E4736, legend!$C$3:$G$22, 3, FALSE)</f>
        <v>5. Tubuh Air</v>
      </c>
      <c r="L4736" s="71" t="str">
        <f>VLOOKUP(E4736, legend!$C$3:$G$22, 4, FALSE)</f>
        <v>5.2. River, Lake, Ocean</v>
      </c>
      <c r="M4736" s="71" t="str">
        <f>VLOOKUP(E4736, legend!$C$3:$G$22, 5, FALSE)</f>
        <v>5.2. Sungai, Danau, Laut</v>
      </c>
      <c r="N4736" s="71" t="str">
        <f>VLOOKUP(C4736,geocode!$A$1:$C$40,2,false)</f>
        <v>Island buffered 20 km</v>
      </c>
      <c r="O4736" s="71" t="str">
        <f>VLOOKUP(C4736,geocode!$A$1:$C$40,3,false)</f>
        <v>Island buffered 20 km</v>
      </c>
      <c r="P4736" s="71">
        <v>2000.0</v>
      </c>
      <c r="Q4736" s="71">
        <v>2023.0</v>
      </c>
    </row>
    <row r="4737" ht="15.75" hidden="1" customHeight="1">
      <c r="B4737" s="71">
        <v>13.4876206970214</v>
      </c>
      <c r="C4737" s="71">
        <v>5.0</v>
      </c>
      <c r="D4737" s="71">
        <v>35.0</v>
      </c>
      <c r="E4737" s="71">
        <v>35.0</v>
      </c>
      <c r="F4737" s="71" t="str">
        <f>VLOOKUP(D4737, legend!$C$3:$G$22, 2, FALSE)</f>
        <v>3. Agriculture</v>
      </c>
      <c r="G4737" s="71" t="str">
        <f>VLOOKUP(D4737, legend!$C$3:$G$22, 3, FALSE)</f>
        <v>3. Pertanian</v>
      </c>
      <c r="H4737" s="71" t="str">
        <f>VLOOKUP(D4737, legend!$C$3:$G$22, 4, FALSE)</f>
        <v>3.2. Oil Palm</v>
      </c>
      <c r="I4737" s="71" t="str">
        <f>VLOOKUP(D4737, legend!$C$3:$G$22, 5, FALSE)</f>
        <v>3.2. Sawit</v>
      </c>
      <c r="J4737" s="71" t="str">
        <f>VLOOKUP(E4737, legend!$C$3:$G$22, 2, FALSE)</f>
        <v>3. Agriculture</v>
      </c>
      <c r="K4737" s="71" t="str">
        <f>VLOOKUP(E4737, legend!$C$3:$G$22, 3, FALSE)</f>
        <v>3. Pertanian</v>
      </c>
      <c r="L4737" s="71" t="str">
        <f>VLOOKUP(E4737, legend!$C$3:$G$22, 4, FALSE)</f>
        <v>3.2. Oil Palm</v>
      </c>
      <c r="M4737" s="71" t="str">
        <f>VLOOKUP(E4737, legend!$C$3:$G$22, 5, FALSE)</f>
        <v>3.2. Sawit</v>
      </c>
      <c r="N4737" s="71" t="str">
        <f>VLOOKUP(C4737,geocode!$A$1:$C$40,2,false)</f>
        <v>Island buffered 20 km</v>
      </c>
      <c r="O4737" s="71" t="str">
        <f>VLOOKUP(C4737,geocode!$A$1:$C$40,3,false)</f>
        <v>Island buffered 20 km</v>
      </c>
      <c r="P4737" s="71">
        <v>2000.0</v>
      </c>
      <c r="Q4737" s="71">
        <v>2023.0</v>
      </c>
    </row>
    <row r="4738" ht="15.75" hidden="1" customHeight="1">
      <c r="B4738" s="71">
        <v>0.621672375488281</v>
      </c>
      <c r="C4738" s="71">
        <v>5.0</v>
      </c>
      <c r="D4738" s="71">
        <v>40.0</v>
      </c>
      <c r="E4738" s="71">
        <v>5.0</v>
      </c>
      <c r="F4738" s="71" t="str">
        <f>VLOOKUP(D4738, legend!$C$3:$G$22, 2, FALSE)</f>
        <v>3. Agriculture</v>
      </c>
      <c r="G4738" s="71" t="str">
        <f>VLOOKUP(D4738, legend!$C$3:$G$22, 3, FALSE)</f>
        <v>3. Pertanian</v>
      </c>
      <c r="H4738" s="71" t="str">
        <f>VLOOKUP(D4738, legend!$C$3:$G$22, 4, FALSE)</f>
        <v>3.1. Rice Paddy</v>
      </c>
      <c r="I4738" s="71" t="str">
        <f>VLOOKUP(D4738, legend!$C$3:$G$22, 5, FALSE)</f>
        <v>3.1. Sawah</v>
      </c>
      <c r="J4738" s="71" t="str">
        <f>VLOOKUP(E4738, legend!$C$3:$G$22, 2, FALSE)</f>
        <v>1. Forest </v>
      </c>
      <c r="K4738" s="71" t="str">
        <f>VLOOKUP(E4738, legend!$C$3:$G$22, 3, FALSE)</f>
        <v>1. Hutan</v>
      </c>
      <c r="L4738" s="71" t="str">
        <f>VLOOKUP(E4738, legend!$C$3:$G$22, 4, FALSE)</f>
        <v>1.2. Mangrove</v>
      </c>
      <c r="M4738" s="71" t="str">
        <f>VLOOKUP(E4738, legend!$C$3:$G$22, 5, FALSE)</f>
        <v>1.2. Mangrove</v>
      </c>
      <c r="N4738" s="71" t="str">
        <f>VLOOKUP(C4738,geocode!$A$1:$C$40,2,false)</f>
        <v>Island buffered 20 km</v>
      </c>
      <c r="O4738" s="71" t="str">
        <f>VLOOKUP(C4738,geocode!$A$1:$C$40,3,false)</f>
        <v>Island buffered 20 km</v>
      </c>
      <c r="P4738" s="71">
        <v>2000.0</v>
      </c>
      <c r="Q4738" s="71">
        <v>2023.0</v>
      </c>
    </row>
    <row r="4739" ht="15.75" hidden="1" customHeight="1">
      <c r="B4739" s="71">
        <v>2.31936473999023</v>
      </c>
      <c r="C4739" s="71">
        <v>5.0</v>
      </c>
      <c r="D4739" s="71">
        <v>40.0</v>
      </c>
      <c r="E4739" s="71">
        <v>13.0</v>
      </c>
      <c r="F4739" s="71" t="str">
        <f>VLOOKUP(D4739, legend!$C$3:$G$22, 2, FALSE)</f>
        <v>3. Agriculture</v>
      </c>
      <c r="G4739" s="71" t="str">
        <f>VLOOKUP(D4739, legend!$C$3:$G$22, 3, FALSE)</f>
        <v>3. Pertanian</v>
      </c>
      <c r="H4739" s="71" t="str">
        <f>VLOOKUP(D4739, legend!$C$3:$G$22, 4, FALSE)</f>
        <v>3.1. Rice Paddy</v>
      </c>
      <c r="I4739" s="71" t="str">
        <f>VLOOKUP(D4739, legend!$C$3:$G$22, 5, FALSE)</f>
        <v>3.1. Sawah</v>
      </c>
      <c r="J4739" s="71" t="str">
        <f>VLOOKUP(E4739, legend!$C$3:$G$22, 2, FALSE)</f>
        <v>2. Non-Forest Natural Vegetation</v>
      </c>
      <c r="K4739" s="71" t="str">
        <f>VLOOKUP(E4739, legend!$C$3:$G$22, 3, FALSE)</f>
        <v>2. Tumbuhan Non-Hutan Lainnya</v>
      </c>
      <c r="L4739" s="71" t="str">
        <f>VLOOKUP(E4739, legend!$C$3:$G$22, 4, FALSE)</f>
        <v>2.1. Other Natural Vegetation</v>
      </c>
      <c r="M4739" s="71" t="str">
        <f>VLOOKUP(E4739, legend!$C$3:$G$22, 5, FALSE)</f>
        <v>2.1. Tumbuhan Non-Hutan Lainnya</v>
      </c>
      <c r="N4739" s="71" t="str">
        <f>VLOOKUP(C4739,geocode!$A$1:$C$40,2,false)</f>
        <v>Island buffered 20 km</v>
      </c>
      <c r="O4739" s="71" t="str">
        <f>VLOOKUP(C4739,geocode!$A$1:$C$40,3,false)</f>
        <v>Island buffered 20 km</v>
      </c>
      <c r="P4739" s="71">
        <v>2000.0</v>
      </c>
      <c r="Q4739" s="71">
        <v>2023.0</v>
      </c>
    </row>
    <row r="4740" ht="15.75" hidden="1" customHeight="1">
      <c r="B4740" s="71">
        <v>4.72232747802734</v>
      </c>
      <c r="C4740" s="71">
        <v>5.0</v>
      </c>
      <c r="D4740" s="71">
        <v>40.0</v>
      </c>
      <c r="E4740" s="71">
        <v>21.0</v>
      </c>
      <c r="F4740" s="71" t="str">
        <f>VLOOKUP(D4740, legend!$C$3:$G$22, 2, FALSE)</f>
        <v>3. Agriculture</v>
      </c>
      <c r="G4740" s="71" t="str">
        <f>VLOOKUP(D4740, legend!$C$3:$G$22, 3, FALSE)</f>
        <v>3. Pertanian</v>
      </c>
      <c r="H4740" s="71" t="str">
        <f>VLOOKUP(D4740, legend!$C$3:$G$22, 4, FALSE)</f>
        <v>3.1. Rice Paddy</v>
      </c>
      <c r="I4740" s="71" t="str">
        <f>VLOOKUP(D4740, legend!$C$3:$G$22, 5, FALSE)</f>
        <v>3.1. Sawah</v>
      </c>
      <c r="J4740" s="71" t="str">
        <f>VLOOKUP(E4740, legend!$C$3:$G$22, 2, FALSE)</f>
        <v>3. Agriculture</v>
      </c>
      <c r="K4740" s="71" t="str">
        <f>VLOOKUP(E4740, legend!$C$3:$G$22, 3, FALSE)</f>
        <v>3. Pertanian</v>
      </c>
      <c r="L4740" s="71" t="str">
        <f>VLOOKUP(E4740, legend!$C$3:$G$22, 4, FALSE)</f>
        <v>3.4. Other Agriculture</v>
      </c>
      <c r="M4740" s="71" t="str">
        <f>VLOOKUP(E4740, legend!$C$3:$G$22, 5, FALSE)</f>
        <v>3.4. Pertanian Lainnya </v>
      </c>
      <c r="N4740" s="71" t="str">
        <f>VLOOKUP(C4740,geocode!$A$1:$C$40,2,false)</f>
        <v>Island buffered 20 km</v>
      </c>
      <c r="O4740" s="71" t="str">
        <f>VLOOKUP(C4740,geocode!$A$1:$C$40,3,false)</f>
        <v>Island buffered 20 km</v>
      </c>
      <c r="P4740" s="71">
        <v>2000.0</v>
      </c>
      <c r="Q4740" s="71">
        <v>2023.0</v>
      </c>
    </row>
    <row r="4741" ht="15.75" hidden="1" customHeight="1">
      <c r="B4741" s="71">
        <v>0.885442486572265</v>
      </c>
      <c r="C4741" s="71">
        <v>5.0</v>
      </c>
      <c r="D4741" s="71">
        <v>40.0</v>
      </c>
      <c r="E4741" s="71">
        <v>24.0</v>
      </c>
      <c r="F4741" s="71" t="str">
        <f>VLOOKUP(D4741, legend!$C$3:$G$22, 2, FALSE)</f>
        <v>3. Agriculture</v>
      </c>
      <c r="G4741" s="71" t="str">
        <f>VLOOKUP(D4741, legend!$C$3:$G$22, 3, FALSE)</f>
        <v>3. Pertanian</v>
      </c>
      <c r="H4741" s="71" t="str">
        <f>VLOOKUP(D4741, legend!$C$3:$G$22, 4, FALSE)</f>
        <v>3.1. Rice Paddy</v>
      </c>
      <c r="I4741" s="71" t="str">
        <f>VLOOKUP(D4741, legend!$C$3:$G$22, 5, FALSE)</f>
        <v>3.1. Sawah</v>
      </c>
      <c r="J4741" s="71" t="str">
        <f>VLOOKUP(E4741, legend!$C$3:$G$22, 2, FALSE)</f>
        <v>4. Non-Vegetated Area</v>
      </c>
      <c r="K4741" s="71" t="str">
        <f>VLOOKUP(E4741, legend!$C$3:$G$22, 3, FALSE)</f>
        <v>4. Non-Vegetasi</v>
      </c>
      <c r="L4741" s="71" t="str">
        <f>VLOOKUP(E4741, legend!$C$3:$G$22, 4, FALSE)</f>
        <v>4.2. Urban Area</v>
      </c>
      <c r="M4741" s="71" t="str">
        <f>VLOOKUP(E4741, legend!$C$3:$G$22, 5, FALSE)</f>
        <v>4.2. Pemukiman </v>
      </c>
      <c r="N4741" s="71" t="str">
        <f>VLOOKUP(C4741,geocode!$A$1:$C$40,2,false)</f>
        <v>Island buffered 20 km</v>
      </c>
      <c r="O4741" s="71" t="str">
        <f>VLOOKUP(C4741,geocode!$A$1:$C$40,3,false)</f>
        <v>Island buffered 20 km</v>
      </c>
      <c r="P4741" s="71">
        <v>2000.0</v>
      </c>
      <c r="Q4741" s="71">
        <v>2023.0</v>
      </c>
    </row>
    <row r="4742" ht="15.75" hidden="1" customHeight="1">
      <c r="B4742" s="71">
        <v>3.27613656005859</v>
      </c>
      <c r="C4742" s="71">
        <v>5.0</v>
      </c>
      <c r="D4742" s="71">
        <v>40.0</v>
      </c>
      <c r="E4742" s="71">
        <v>25.0</v>
      </c>
      <c r="F4742" s="71" t="str">
        <f>VLOOKUP(D4742, legend!$C$3:$G$22, 2, FALSE)</f>
        <v>3. Agriculture</v>
      </c>
      <c r="G4742" s="71" t="str">
        <f>VLOOKUP(D4742, legend!$C$3:$G$22, 3, FALSE)</f>
        <v>3. Pertanian</v>
      </c>
      <c r="H4742" s="71" t="str">
        <f>VLOOKUP(D4742, legend!$C$3:$G$22, 4, FALSE)</f>
        <v>3.1. Rice Paddy</v>
      </c>
      <c r="I4742" s="71" t="str">
        <f>VLOOKUP(D4742, legend!$C$3:$G$22, 5, FALSE)</f>
        <v>3.1. Sawah</v>
      </c>
      <c r="J4742" s="71" t="str">
        <f>VLOOKUP(E4742, legend!$C$3:$G$22, 2, FALSE)</f>
        <v>4. Non-Vegetated Area</v>
      </c>
      <c r="K4742" s="71" t="str">
        <f>VLOOKUP(E4742, legend!$C$3:$G$22, 3, FALSE)</f>
        <v>4. Non-Vegetasi</v>
      </c>
      <c r="L4742" s="71" t="str">
        <f>VLOOKUP(E4742, legend!$C$3:$G$22, 4, FALSE)</f>
        <v>4.3. Other Non-Vegetation</v>
      </c>
      <c r="M4742" s="71" t="str">
        <f>VLOOKUP(E4742, legend!$C$3:$G$22, 5, FALSE)</f>
        <v>4.3. Non-Vegetasi Lainnya</v>
      </c>
      <c r="N4742" s="71" t="str">
        <f>VLOOKUP(C4742,geocode!$A$1:$C$40,2,false)</f>
        <v>Island buffered 20 km</v>
      </c>
      <c r="O4742" s="71" t="str">
        <f>VLOOKUP(C4742,geocode!$A$1:$C$40,3,false)</f>
        <v>Island buffered 20 km</v>
      </c>
      <c r="P4742" s="71">
        <v>2000.0</v>
      </c>
      <c r="Q4742" s="71">
        <v>2023.0</v>
      </c>
    </row>
    <row r="4743" ht="15.75" hidden="1" customHeight="1">
      <c r="B4743" s="71">
        <v>0.265698480224609</v>
      </c>
      <c r="C4743" s="71">
        <v>5.0</v>
      </c>
      <c r="D4743" s="71">
        <v>40.0</v>
      </c>
      <c r="E4743" s="71">
        <v>31.0</v>
      </c>
      <c r="F4743" s="71" t="str">
        <f>VLOOKUP(D4743, legend!$C$3:$G$22, 2, FALSE)</f>
        <v>3. Agriculture</v>
      </c>
      <c r="G4743" s="71" t="str">
        <f>VLOOKUP(D4743, legend!$C$3:$G$22, 3, FALSE)</f>
        <v>3. Pertanian</v>
      </c>
      <c r="H4743" s="71" t="str">
        <f>VLOOKUP(D4743, legend!$C$3:$G$22, 4, FALSE)</f>
        <v>3.1. Rice Paddy</v>
      </c>
      <c r="I4743" s="71" t="str">
        <f>VLOOKUP(D4743, legend!$C$3:$G$22, 5, FALSE)</f>
        <v>3.1. Sawah</v>
      </c>
      <c r="J4743" s="71" t="str">
        <f>VLOOKUP(E4743, legend!$C$3:$G$22, 2, FALSE)</f>
        <v>5. Water Body</v>
      </c>
      <c r="K4743" s="71" t="str">
        <f>VLOOKUP(E4743, legend!$C$3:$G$22, 3, FALSE)</f>
        <v>5. Tubuh Air</v>
      </c>
      <c r="L4743" s="71" t="str">
        <f>VLOOKUP(E4743, legend!$C$3:$G$22, 4, FALSE)</f>
        <v>5.1. Aquaculture</v>
      </c>
      <c r="M4743" s="71" t="str">
        <f>VLOOKUP(E4743, legend!$C$3:$G$22, 5, FALSE)</f>
        <v>5.1. Tambak</v>
      </c>
      <c r="N4743" s="71" t="str">
        <f>VLOOKUP(C4743,geocode!$A$1:$C$40,2,false)</f>
        <v>Island buffered 20 km</v>
      </c>
      <c r="O4743" s="71" t="str">
        <f>VLOOKUP(C4743,geocode!$A$1:$C$40,3,false)</f>
        <v>Island buffered 20 km</v>
      </c>
      <c r="P4743" s="71">
        <v>2000.0</v>
      </c>
      <c r="Q4743" s="71">
        <v>2023.0</v>
      </c>
    </row>
    <row r="4744" ht="15.75" hidden="1" customHeight="1">
      <c r="B4744" s="71">
        <v>3.37148881835937</v>
      </c>
      <c r="C4744" s="71">
        <v>5.0</v>
      </c>
      <c r="D4744" s="71">
        <v>40.0</v>
      </c>
      <c r="E4744" s="71">
        <v>33.0</v>
      </c>
      <c r="F4744" s="71" t="str">
        <f>VLOOKUP(D4744, legend!$C$3:$G$22, 2, FALSE)</f>
        <v>3. Agriculture</v>
      </c>
      <c r="G4744" s="71" t="str">
        <f>VLOOKUP(D4744, legend!$C$3:$G$22, 3, FALSE)</f>
        <v>3. Pertanian</v>
      </c>
      <c r="H4744" s="71" t="str">
        <f>VLOOKUP(D4744, legend!$C$3:$G$22, 4, FALSE)</f>
        <v>3.1. Rice Paddy</v>
      </c>
      <c r="I4744" s="71" t="str">
        <f>VLOOKUP(D4744, legend!$C$3:$G$22, 5, FALSE)</f>
        <v>3.1. Sawah</v>
      </c>
      <c r="J4744" s="71" t="str">
        <f>VLOOKUP(E4744, legend!$C$3:$G$22, 2, FALSE)</f>
        <v>5. Water Body</v>
      </c>
      <c r="K4744" s="71" t="str">
        <f>VLOOKUP(E4744, legend!$C$3:$G$22, 3, FALSE)</f>
        <v>5. Tubuh Air</v>
      </c>
      <c r="L4744" s="71" t="str">
        <f>VLOOKUP(E4744, legend!$C$3:$G$22, 4, FALSE)</f>
        <v>5.2. River, Lake, Ocean</v>
      </c>
      <c r="M4744" s="71" t="str">
        <f>VLOOKUP(E4744, legend!$C$3:$G$22, 5, FALSE)</f>
        <v>5.2. Sungai, Danau, Laut</v>
      </c>
      <c r="N4744" s="71" t="str">
        <f>VLOOKUP(C4744,geocode!$A$1:$C$40,2,false)</f>
        <v>Island buffered 20 km</v>
      </c>
      <c r="O4744" s="71" t="str">
        <f>VLOOKUP(C4744,geocode!$A$1:$C$40,3,false)</f>
        <v>Island buffered 20 km</v>
      </c>
      <c r="P4744" s="71">
        <v>2000.0</v>
      </c>
      <c r="Q4744" s="71">
        <v>2023.0</v>
      </c>
    </row>
    <row r="4745" ht="15.75" hidden="1" customHeight="1">
      <c r="B4745" s="71">
        <v>1.42820673828125</v>
      </c>
      <c r="C4745" s="71">
        <v>5.0</v>
      </c>
      <c r="D4745" s="71">
        <v>40.0</v>
      </c>
      <c r="E4745" s="71">
        <v>35.0</v>
      </c>
      <c r="F4745" s="71" t="str">
        <f>VLOOKUP(D4745, legend!$C$3:$G$22, 2, FALSE)</f>
        <v>3. Agriculture</v>
      </c>
      <c r="G4745" s="71" t="str">
        <f>VLOOKUP(D4745, legend!$C$3:$G$22, 3, FALSE)</f>
        <v>3. Pertanian</v>
      </c>
      <c r="H4745" s="71" t="str">
        <f>VLOOKUP(D4745, legend!$C$3:$G$22, 4, FALSE)</f>
        <v>3.1. Rice Paddy</v>
      </c>
      <c r="I4745" s="71" t="str">
        <f>VLOOKUP(D4745, legend!$C$3:$G$22, 5, FALSE)</f>
        <v>3.1. Sawah</v>
      </c>
      <c r="J4745" s="71" t="str">
        <f>VLOOKUP(E4745, legend!$C$3:$G$22, 2, FALSE)</f>
        <v>3. Agriculture</v>
      </c>
      <c r="K4745" s="71" t="str">
        <f>VLOOKUP(E4745, legend!$C$3:$G$22, 3, FALSE)</f>
        <v>3. Pertanian</v>
      </c>
      <c r="L4745" s="71" t="str">
        <f>VLOOKUP(E4745, legend!$C$3:$G$22, 4, FALSE)</f>
        <v>3.2. Oil Palm</v>
      </c>
      <c r="M4745" s="71" t="str">
        <f>VLOOKUP(E4745, legend!$C$3:$G$22, 5, FALSE)</f>
        <v>3.2. Sawit</v>
      </c>
      <c r="N4745" s="71" t="str">
        <f>VLOOKUP(C4745,geocode!$A$1:$C$40,2,false)</f>
        <v>Island buffered 20 km</v>
      </c>
      <c r="O4745" s="71" t="str">
        <f>VLOOKUP(C4745,geocode!$A$1:$C$40,3,false)</f>
        <v>Island buffered 20 km</v>
      </c>
      <c r="P4745" s="71">
        <v>2000.0</v>
      </c>
      <c r="Q4745" s="71">
        <v>2023.0</v>
      </c>
    </row>
    <row r="4746" ht="15.75" hidden="1" customHeight="1">
      <c r="B4746" s="71">
        <v>26.5270339294433</v>
      </c>
      <c r="C4746" s="71">
        <v>5.0</v>
      </c>
      <c r="D4746" s="71">
        <v>40.0</v>
      </c>
      <c r="E4746" s="71">
        <v>40.0</v>
      </c>
      <c r="F4746" s="71" t="str">
        <f>VLOOKUP(D4746, legend!$C$3:$G$22, 2, FALSE)</f>
        <v>3. Agriculture</v>
      </c>
      <c r="G4746" s="71" t="str">
        <f>VLOOKUP(D4746, legend!$C$3:$G$22, 3, FALSE)</f>
        <v>3. Pertanian</v>
      </c>
      <c r="H4746" s="71" t="str">
        <f>VLOOKUP(D4746, legend!$C$3:$G$22, 4, FALSE)</f>
        <v>3.1. Rice Paddy</v>
      </c>
      <c r="I4746" s="71" t="str">
        <f>VLOOKUP(D4746, legend!$C$3:$G$22, 5, FALSE)</f>
        <v>3.1. Sawah</v>
      </c>
      <c r="J4746" s="71" t="str">
        <f>VLOOKUP(E4746, legend!$C$3:$G$22, 2, FALSE)</f>
        <v>3. Agriculture</v>
      </c>
      <c r="K4746" s="71" t="str">
        <f>VLOOKUP(E4746, legend!$C$3:$G$22, 3, FALSE)</f>
        <v>3. Pertanian</v>
      </c>
      <c r="L4746" s="71" t="str">
        <f>VLOOKUP(E4746, legend!$C$3:$G$22, 4, FALSE)</f>
        <v>3.1. Rice Paddy</v>
      </c>
      <c r="M4746" s="71" t="str">
        <f>VLOOKUP(E4746, legend!$C$3:$G$22, 5, FALSE)</f>
        <v>3.1. Sawah</v>
      </c>
      <c r="N4746" s="71" t="str">
        <f>VLOOKUP(C4746,geocode!$A$1:$C$40,2,false)</f>
        <v>Island buffered 20 km</v>
      </c>
      <c r="O4746" s="71" t="str">
        <f>VLOOKUP(C4746,geocode!$A$1:$C$40,3,false)</f>
        <v>Island buffered 20 km</v>
      </c>
      <c r="P4746" s="71">
        <v>2000.0</v>
      </c>
      <c r="Q4746" s="71">
        <v>2023.0</v>
      </c>
    </row>
    <row r="4747" ht="15.75" hidden="1" customHeight="1">
      <c r="B4747" s="71">
        <v>0.0891872619628906</v>
      </c>
      <c r="C4747" s="71">
        <v>5.0</v>
      </c>
      <c r="D4747" s="71">
        <v>76.0</v>
      </c>
      <c r="E4747" s="71">
        <v>5.0</v>
      </c>
      <c r="F4747" s="71" t="str">
        <f>VLOOKUP(D4747, legend!$C$3:$G$22, 2, FALSE)</f>
        <v>1. Forest </v>
      </c>
      <c r="G4747" s="71" t="str">
        <f>VLOOKUP(D4747, legend!$C$3:$G$22, 3, FALSE)</f>
        <v>1. Hutan</v>
      </c>
      <c r="H4747" s="71" t="str">
        <f>VLOOKUP(D4747, legend!$C$3:$G$22, 4, FALSE)</f>
        <v>1.3 Peat swamp forest</v>
      </c>
      <c r="I4747" s="71" t="str">
        <f>VLOOKUP(D4747, legend!$C$3:$G$22, 5, FALSE)</f>
        <v>1.3 Hutan rawa gambut</v>
      </c>
      <c r="J4747" s="71" t="str">
        <f>VLOOKUP(E4747, legend!$C$3:$G$22, 2, FALSE)</f>
        <v>1. Forest </v>
      </c>
      <c r="K4747" s="71" t="str">
        <f>VLOOKUP(E4747, legend!$C$3:$G$22, 3, FALSE)</f>
        <v>1. Hutan</v>
      </c>
      <c r="L4747" s="71" t="str">
        <f>VLOOKUP(E4747, legend!$C$3:$G$22, 4, FALSE)</f>
        <v>1.2. Mangrove</v>
      </c>
      <c r="M4747" s="71" t="str">
        <f>VLOOKUP(E4747, legend!$C$3:$G$22, 5, FALSE)</f>
        <v>1.2. Mangrove</v>
      </c>
      <c r="N4747" s="71" t="str">
        <f>VLOOKUP(C4747,geocode!$A$1:$C$40,2,false)</f>
        <v>Island buffered 20 km</v>
      </c>
      <c r="O4747" s="71" t="str">
        <f>VLOOKUP(C4747,geocode!$A$1:$C$40,3,false)</f>
        <v>Island buffered 20 km</v>
      </c>
      <c r="P4747" s="71">
        <v>2000.0</v>
      </c>
      <c r="Q4747" s="71">
        <v>2023.0</v>
      </c>
    </row>
    <row r="4748" ht="15.75" hidden="1" customHeight="1">
      <c r="B4748" s="71">
        <v>2.76906886596679</v>
      </c>
      <c r="C4748" s="71">
        <v>5.0</v>
      </c>
      <c r="D4748" s="71">
        <v>76.0</v>
      </c>
      <c r="E4748" s="71">
        <v>13.0</v>
      </c>
      <c r="F4748" s="71" t="str">
        <f>VLOOKUP(D4748, legend!$C$3:$G$22, 2, FALSE)</f>
        <v>1. Forest </v>
      </c>
      <c r="G4748" s="71" t="str">
        <f>VLOOKUP(D4748, legend!$C$3:$G$22, 3, FALSE)</f>
        <v>1. Hutan</v>
      </c>
      <c r="H4748" s="71" t="str">
        <f>VLOOKUP(D4748, legend!$C$3:$G$22, 4, FALSE)</f>
        <v>1.3 Peat swamp forest</v>
      </c>
      <c r="I4748" s="71" t="str">
        <f>VLOOKUP(D4748, legend!$C$3:$G$22, 5, FALSE)</f>
        <v>1.3 Hutan rawa gambut</v>
      </c>
      <c r="J4748" s="71" t="str">
        <f>VLOOKUP(E4748, legend!$C$3:$G$22, 2, FALSE)</f>
        <v>2. Non-Forest Natural Vegetation</v>
      </c>
      <c r="K4748" s="71" t="str">
        <f>VLOOKUP(E4748, legend!$C$3:$G$22, 3, FALSE)</f>
        <v>2. Tumbuhan Non-Hutan Lainnya</v>
      </c>
      <c r="L4748" s="71" t="str">
        <f>VLOOKUP(E4748, legend!$C$3:$G$22, 4, FALSE)</f>
        <v>2.1. Other Natural Vegetation</v>
      </c>
      <c r="M4748" s="71" t="str">
        <f>VLOOKUP(E4748, legend!$C$3:$G$22, 5, FALSE)</f>
        <v>2.1. Tumbuhan Non-Hutan Lainnya</v>
      </c>
      <c r="N4748" s="71" t="str">
        <f>VLOOKUP(C4748,geocode!$A$1:$C$40,2,false)</f>
        <v>Island buffered 20 km</v>
      </c>
      <c r="O4748" s="71" t="str">
        <f>VLOOKUP(C4748,geocode!$A$1:$C$40,3,false)</f>
        <v>Island buffered 20 km</v>
      </c>
      <c r="P4748" s="71">
        <v>2000.0</v>
      </c>
      <c r="Q4748" s="71">
        <v>2023.0</v>
      </c>
    </row>
    <row r="4749" ht="15.75" hidden="1" customHeight="1">
      <c r="B4749" s="71">
        <v>0.357290014648437</v>
      </c>
      <c r="C4749" s="71">
        <v>5.0</v>
      </c>
      <c r="D4749" s="71">
        <v>76.0</v>
      </c>
      <c r="E4749" s="71">
        <v>33.0</v>
      </c>
      <c r="F4749" s="71" t="str">
        <f>VLOOKUP(D4749, legend!$C$3:$G$22, 2, FALSE)</f>
        <v>1. Forest </v>
      </c>
      <c r="G4749" s="71" t="str">
        <f>VLOOKUP(D4749, legend!$C$3:$G$22, 3, FALSE)</f>
        <v>1. Hutan</v>
      </c>
      <c r="H4749" s="71" t="str">
        <f>VLOOKUP(D4749, legend!$C$3:$G$22, 4, FALSE)</f>
        <v>1.3 Peat swamp forest</v>
      </c>
      <c r="I4749" s="71" t="str">
        <f>VLOOKUP(D4749, legend!$C$3:$G$22, 5, FALSE)</f>
        <v>1.3 Hutan rawa gambut</v>
      </c>
      <c r="J4749" s="71" t="str">
        <f>VLOOKUP(E4749, legend!$C$3:$G$22, 2, FALSE)</f>
        <v>5. Water Body</v>
      </c>
      <c r="K4749" s="71" t="str">
        <f>VLOOKUP(E4749, legend!$C$3:$G$22, 3, FALSE)</f>
        <v>5. Tubuh Air</v>
      </c>
      <c r="L4749" s="71" t="str">
        <f>VLOOKUP(E4749, legend!$C$3:$G$22, 4, FALSE)</f>
        <v>5.2. River, Lake, Ocean</v>
      </c>
      <c r="M4749" s="71" t="str">
        <f>VLOOKUP(E4749, legend!$C$3:$G$22, 5, FALSE)</f>
        <v>5.2. Sungai, Danau, Laut</v>
      </c>
      <c r="N4749" s="71" t="str">
        <f>VLOOKUP(C4749,geocode!$A$1:$C$40,2,false)</f>
        <v>Island buffered 20 km</v>
      </c>
      <c r="O4749" s="71" t="str">
        <f>VLOOKUP(C4749,geocode!$A$1:$C$40,3,false)</f>
        <v>Island buffered 20 km</v>
      </c>
      <c r="P4749" s="71">
        <v>2000.0</v>
      </c>
      <c r="Q4749" s="71">
        <v>2023.0</v>
      </c>
    </row>
    <row r="4750" ht="15.75" hidden="1" customHeight="1">
      <c r="B4750" s="71">
        <v>1.0718626953125</v>
      </c>
      <c r="C4750" s="71">
        <v>5.0</v>
      </c>
      <c r="D4750" s="71">
        <v>76.0</v>
      </c>
      <c r="E4750" s="71">
        <v>76.0</v>
      </c>
      <c r="F4750" s="71" t="str">
        <f>VLOOKUP(D4750, legend!$C$3:$G$22, 2, FALSE)</f>
        <v>1. Forest </v>
      </c>
      <c r="G4750" s="71" t="str">
        <f>VLOOKUP(D4750, legend!$C$3:$G$22, 3, FALSE)</f>
        <v>1. Hutan</v>
      </c>
      <c r="H4750" s="71" t="str">
        <f>VLOOKUP(D4750, legend!$C$3:$G$22, 4, FALSE)</f>
        <v>1.3 Peat swamp forest</v>
      </c>
      <c r="I4750" s="71" t="str">
        <f>VLOOKUP(D4750, legend!$C$3:$G$22, 5, FALSE)</f>
        <v>1.3 Hutan rawa gambut</v>
      </c>
      <c r="J4750" s="71" t="str">
        <f>VLOOKUP(E4750, legend!$C$3:$G$22, 2, FALSE)</f>
        <v>1. Forest </v>
      </c>
      <c r="K4750" s="71" t="str">
        <f>VLOOKUP(E4750, legend!$C$3:$G$22, 3, FALSE)</f>
        <v>1. Hutan</v>
      </c>
      <c r="L4750" s="71" t="str">
        <f>VLOOKUP(E4750, legend!$C$3:$G$22, 4, FALSE)</f>
        <v>1.3 Peat swamp forest</v>
      </c>
      <c r="M4750" s="71" t="str">
        <f>VLOOKUP(E4750, legend!$C$3:$G$22, 5, FALSE)</f>
        <v>1.3 Hutan rawa gambut</v>
      </c>
      <c r="N4750" s="71" t="str">
        <f>VLOOKUP(C4750,geocode!$A$1:$C$40,2,false)</f>
        <v>Island buffered 20 km</v>
      </c>
      <c r="O4750" s="71" t="str">
        <f>VLOOKUP(C4750,geocode!$A$1:$C$40,3,false)</f>
        <v>Island buffered 20 km</v>
      </c>
      <c r="P4750" s="71">
        <v>2000.0</v>
      </c>
      <c r="Q4750" s="71">
        <v>2023.0</v>
      </c>
    </row>
    <row r="4751" ht="15.75" hidden="1" customHeight="1">
      <c r="B4751" s="71">
        <v>791.944931976317</v>
      </c>
      <c r="C4751" s="71">
        <v>5.0</v>
      </c>
      <c r="D4751" s="71">
        <v>3.0</v>
      </c>
      <c r="E4751" s="71">
        <v>3.0</v>
      </c>
      <c r="F4751" s="71" t="str">
        <f>VLOOKUP(D4751, legend!$C$3:$G$22, 2, FALSE)</f>
        <v>1. Forest </v>
      </c>
      <c r="G4751" s="71" t="str">
        <f>VLOOKUP(D4751, legend!$C$3:$G$22, 3, FALSE)</f>
        <v>1. Hutan</v>
      </c>
      <c r="H4751" s="71" t="str">
        <f>VLOOKUP(D4751, legend!$C$3:$G$22, 4, FALSE)</f>
        <v>1.1. Forest Formation</v>
      </c>
      <c r="I4751" s="71" t="str">
        <f>VLOOKUP(D4751, legend!$C$3:$G$22, 5, FALSE)</f>
        <v>1.1. Formasi Hutan</v>
      </c>
      <c r="J4751" s="71" t="str">
        <f>VLOOKUP(E4751, legend!$C$3:$G$22, 2, FALSE)</f>
        <v>1. Forest </v>
      </c>
      <c r="K4751" s="71" t="str">
        <f>VLOOKUP(E4751, legend!$C$3:$G$22, 3, FALSE)</f>
        <v>1. Hutan</v>
      </c>
      <c r="L4751" s="71" t="str">
        <f>VLOOKUP(E4751, legend!$C$3:$G$22, 4, FALSE)</f>
        <v>1.1. Forest Formation</v>
      </c>
      <c r="M4751" s="71" t="str">
        <f>VLOOKUP(E4751, legend!$C$3:$G$22, 5, FALSE)</f>
        <v>1.1. Formasi Hutan</v>
      </c>
      <c r="N4751" s="71" t="str">
        <f>VLOOKUP(C4751,geocode!$A$1:$C$40,2,false)</f>
        <v>Island buffered 20 km</v>
      </c>
      <c r="O4751" s="71" t="str">
        <f>VLOOKUP(C4751,geocode!$A$1:$C$40,3,false)</f>
        <v>Island buffered 20 km</v>
      </c>
      <c r="P4751" s="71">
        <v>2000.0</v>
      </c>
      <c r="Q4751" s="71">
        <v>2023.0</v>
      </c>
    </row>
    <row r="4752" ht="15.75" hidden="1" customHeight="1">
      <c r="B4752" s="71">
        <v>8.661120703125</v>
      </c>
      <c r="C4752" s="71">
        <v>5.0</v>
      </c>
      <c r="D4752" s="71">
        <v>3.0</v>
      </c>
      <c r="E4752" s="71">
        <v>5.0</v>
      </c>
      <c r="F4752" s="71" t="str">
        <f>VLOOKUP(D4752, legend!$C$3:$G$22, 2, FALSE)</f>
        <v>1. Forest </v>
      </c>
      <c r="G4752" s="71" t="str">
        <f>VLOOKUP(D4752, legend!$C$3:$G$22, 3, FALSE)</f>
        <v>1. Hutan</v>
      </c>
      <c r="H4752" s="71" t="str">
        <f>VLOOKUP(D4752, legend!$C$3:$G$22, 4, FALSE)</f>
        <v>1.1. Forest Formation</v>
      </c>
      <c r="I4752" s="71" t="str">
        <f>VLOOKUP(D4752, legend!$C$3:$G$22, 5, FALSE)</f>
        <v>1.1. Formasi Hutan</v>
      </c>
      <c r="J4752" s="71" t="str">
        <f>VLOOKUP(E4752, legend!$C$3:$G$22, 2, FALSE)</f>
        <v>1. Forest </v>
      </c>
      <c r="K4752" s="71" t="str">
        <f>VLOOKUP(E4752, legend!$C$3:$G$22, 3, FALSE)</f>
        <v>1. Hutan</v>
      </c>
      <c r="L4752" s="71" t="str">
        <f>VLOOKUP(E4752, legend!$C$3:$G$22, 4, FALSE)</f>
        <v>1.2. Mangrove</v>
      </c>
      <c r="M4752" s="71" t="str">
        <f>VLOOKUP(E4752, legend!$C$3:$G$22, 5, FALSE)</f>
        <v>1.2. Mangrove</v>
      </c>
      <c r="N4752" s="71" t="str">
        <f>VLOOKUP(C4752,geocode!$A$1:$C$40,2,false)</f>
        <v>Island buffered 20 km</v>
      </c>
      <c r="O4752" s="71" t="str">
        <f>VLOOKUP(C4752,geocode!$A$1:$C$40,3,false)</f>
        <v>Island buffered 20 km</v>
      </c>
      <c r="P4752" s="71">
        <v>2000.0</v>
      </c>
      <c r="Q4752" s="71">
        <v>2023.0</v>
      </c>
    </row>
    <row r="4753" ht="15.75" hidden="1" customHeight="1">
      <c r="B4753" s="71">
        <v>63.0388034545898</v>
      </c>
      <c r="C4753" s="71">
        <v>5.0</v>
      </c>
      <c r="D4753" s="71">
        <v>3.0</v>
      </c>
      <c r="E4753" s="71">
        <v>13.0</v>
      </c>
      <c r="F4753" s="71" t="str">
        <f>VLOOKUP(D4753, legend!$C$3:$G$22, 2, FALSE)</f>
        <v>1. Forest </v>
      </c>
      <c r="G4753" s="71" t="str">
        <f>VLOOKUP(D4753, legend!$C$3:$G$22, 3, FALSE)</f>
        <v>1. Hutan</v>
      </c>
      <c r="H4753" s="71" t="str">
        <f>VLOOKUP(D4753, legend!$C$3:$G$22, 4, FALSE)</f>
        <v>1.1. Forest Formation</v>
      </c>
      <c r="I4753" s="71" t="str">
        <f>VLOOKUP(D4753, legend!$C$3:$G$22, 5, FALSE)</f>
        <v>1.1. Formasi Hutan</v>
      </c>
      <c r="J4753" s="71" t="str">
        <f>VLOOKUP(E4753, legend!$C$3:$G$22, 2, FALSE)</f>
        <v>2. Non-Forest Natural Vegetation</v>
      </c>
      <c r="K4753" s="71" t="str">
        <f>VLOOKUP(E4753, legend!$C$3:$G$22, 3, FALSE)</f>
        <v>2. Tumbuhan Non-Hutan Lainnya</v>
      </c>
      <c r="L4753" s="71" t="str">
        <f>VLOOKUP(E4753, legend!$C$3:$G$22, 4, FALSE)</f>
        <v>2.1. Other Natural Vegetation</v>
      </c>
      <c r="M4753" s="71" t="str">
        <f>VLOOKUP(E4753, legend!$C$3:$G$22, 5, FALSE)</f>
        <v>2.1. Tumbuhan Non-Hutan Lainnya</v>
      </c>
      <c r="N4753" s="71" t="str">
        <f>VLOOKUP(C4753,geocode!$A$1:$C$40,2,false)</f>
        <v>Island buffered 20 km</v>
      </c>
      <c r="O4753" s="71" t="str">
        <f>VLOOKUP(C4753,geocode!$A$1:$C$40,3,false)</f>
        <v>Island buffered 20 km</v>
      </c>
      <c r="P4753" s="71">
        <v>2000.0</v>
      </c>
      <c r="Q4753" s="71">
        <v>2023.0</v>
      </c>
    </row>
    <row r="4754" ht="15.75" hidden="1" customHeight="1">
      <c r="B4754" s="71">
        <v>14.4300783630371</v>
      </c>
      <c r="C4754" s="71">
        <v>5.0</v>
      </c>
      <c r="D4754" s="71">
        <v>3.0</v>
      </c>
      <c r="E4754" s="71">
        <v>21.0</v>
      </c>
      <c r="F4754" s="71" t="str">
        <f>VLOOKUP(D4754, legend!$C$3:$G$22, 2, FALSE)</f>
        <v>1. Forest </v>
      </c>
      <c r="G4754" s="71" t="str">
        <f>VLOOKUP(D4754, legend!$C$3:$G$22, 3, FALSE)</f>
        <v>1. Hutan</v>
      </c>
      <c r="H4754" s="71" t="str">
        <f>VLOOKUP(D4754, legend!$C$3:$G$22, 4, FALSE)</f>
        <v>1.1. Forest Formation</v>
      </c>
      <c r="I4754" s="71" t="str">
        <f>VLOOKUP(D4754, legend!$C$3:$G$22, 5, FALSE)</f>
        <v>1.1. Formasi Hutan</v>
      </c>
      <c r="J4754" s="71" t="str">
        <f>VLOOKUP(E4754, legend!$C$3:$G$22, 2, FALSE)</f>
        <v>3. Agriculture</v>
      </c>
      <c r="K4754" s="71" t="str">
        <f>VLOOKUP(E4754, legend!$C$3:$G$22, 3, FALSE)</f>
        <v>3. Pertanian</v>
      </c>
      <c r="L4754" s="71" t="str">
        <f>VLOOKUP(E4754, legend!$C$3:$G$22, 4, FALSE)</f>
        <v>3.4. Other Agriculture</v>
      </c>
      <c r="M4754" s="71" t="str">
        <f>VLOOKUP(E4754, legend!$C$3:$G$22, 5, FALSE)</f>
        <v>3.4. Pertanian Lainnya </v>
      </c>
      <c r="N4754" s="71" t="str">
        <f>VLOOKUP(C4754,geocode!$A$1:$C$40,2,false)</f>
        <v>Island buffered 20 km</v>
      </c>
      <c r="O4754" s="71" t="str">
        <f>VLOOKUP(C4754,geocode!$A$1:$C$40,3,false)</f>
        <v>Island buffered 20 km</v>
      </c>
      <c r="P4754" s="71">
        <v>2000.0</v>
      </c>
      <c r="Q4754" s="71">
        <v>2023.0</v>
      </c>
    </row>
    <row r="4755" ht="15.75" hidden="1" customHeight="1">
      <c r="B4755" s="71">
        <v>0.356866522216796</v>
      </c>
      <c r="C4755" s="71">
        <v>5.0</v>
      </c>
      <c r="D4755" s="71">
        <v>3.0</v>
      </c>
      <c r="E4755" s="71">
        <v>24.0</v>
      </c>
      <c r="F4755" s="71" t="str">
        <f>VLOOKUP(D4755, legend!$C$3:$G$22, 2, FALSE)</f>
        <v>1. Forest </v>
      </c>
      <c r="G4755" s="71" t="str">
        <f>VLOOKUP(D4755, legend!$C$3:$G$22, 3, FALSE)</f>
        <v>1. Hutan</v>
      </c>
      <c r="H4755" s="71" t="str">
        <f>VLOOKUP(D4755, legend!$C$3:$G$22, 4, FALSE)</f>
        <v>1.1. Forest Formation</v>
      </c>
      <c r="I4755" s="71" t="str">
        <f>VLOOKUP(D4755, legend!$C$3:$G$22, 5, FALSE)</f>
        <v>1.1. Formasi Hutan</v>
      </c>
      <c r="J4755" s="71" t="str">
        <f>VLOOKUP(E4755, legend!$C$3:$G$22, 2, FALSE)</f>
        <v>4. Non-Vegetated Area</v>
      </c>
      <c r="K4755" s="71" t="str">
        <f>VLOOKUP(E4755, legend!$C$3:$G$22, 3, FALSE)</f>
        <v>4. Non-Vegetasi</v>
      </c>
      <c r="L4755" s="71" t="str">
        <f>VLOOKUP(E4755, legend!$C$3:$G$22, 4, FALSE)</f>
        <v>4.2. Urban Area</v>
      </c>
      <c r="M4755" s="71" t="str">
        <f>VLOOKUP(E4755, legend!$C$3:$G$22, 5, FALSE)</f>
        <v>4.2. Pemukiman </v>
      </c>
      <c r="N4755" s="71" t="str">
        <f>VLOOKUP(C4755,geocode!$A$1:$C$40,2,false)</f>
        <v>Island buffered 20 km</v>
      </c>
      <c r="O4755" s="71" t="str">
        <f>VLOOKUP(C4755,geocode!$A$1:$C$40,3,false)</f>
        <v>Island buffered 20 km</v>
      </c>
      <c r="P4755" s="71">
        <v>2000.0</v>
      </c>
      <c r="Q4755" s="71">
        <v>2023.0</v>
      </c>
    </row>
    <row r="4756" ht="15.75" hidden="1" customHeight="1">
      <c r="B4756" s="71">
        <v>4.46112893676757</v>
      </c>
      <c r="C4756" s="71">
        <v>5.0</v>
      </c>
      <c r="D4756" s="71">
        <v>3.0</v>
      </c>
      <c r="E4756" s="71">
        <v>25.0</v>
      </c>
      <c r="F4756" s="71" t="str">
        <f>VLOOKUP(D4756, legend!$C$3:$G$22, 2, FALSE)</f>
        <v>1. Forest </v>
      </c>
      <c r="G4756" s="71" t="str">
        <f>VLOOKUP(D4756, legend!$C$3:$G$22, 3, FALSE)</f>
        <v>1. Hutan</v>
      </c>
      <c r="H4756" s="71" t="str">
        <f>VLOOKUP(D4756, legend!$C$3:$G$22, 4, FALSE)</f>
        <v>1.1. Forest Formation</v>
      </c>
      <c r="I4756" s="71" t="str">
        <f>VLOOKUP(D4756, legend!$C$3:$G$22, 5, FALSE)</f>
        <v>1.1. Formasi Hutan</v>
      </c>
      <c r="J4756" s="71" t="str">
        <f>VLOOKUP(E4756, legend!$C$3:$G$22, 2, FALSE)</f>
        <v>4. Non-Vegetated Area</v>
      </c>
      <c r="K4756" s="71" t="str">
        <f>VLOOKUP(E4756, legend!$C$3:$G$22, 3, FALSE)</f>
        <v>4. Non-Vegetasi</v>
      </c>
      <c r="L4756" s="71" t="str">
        <f>VLOOKUP(E4756, legend!$C$3:$G$22, 4, FALSE)</f>
        <v>4.3. Other Non-Vegetation</v>
      </c>
      <c r="M4756" s="71" t="str">
        <f>VLOOKUP(E4756, legend!$C$3:$G$22, 5, FALSE)</f>
        <v>4.3. Non-Vegetasi Lainnya</v>
      </c>
      <c r="N4756" s="71" t="str">
        <f>VLOOKUP(C4756,geocode!$A$1:$C$40,2,false)</f>
        <v>Island buffered 20 km</v>
      </c>
      <c r="O4756" s="71" t="str">
        <f>VLOOKUP(C4756,geocode!$A$1:$C$40,3,false)</f>
        <v>Island buffered 20 km</v>
      </c>
      <c r="P4756" s="71">
        <v>2000.0</v>
      </c>
      <c r="Q4756" s="71">
        <v>2023.0</v>
      </c>
    </row>
    <row r="4757" ht="15.75" hidden="1" customHeight="1">
      <c r="B4757" s="71">
        <v>2.23267518310546</v>
      </c>
      <c r="C4757" s="71">
        <v>5.0</v>
      </c>
      <c r="D4757" s="71">
        <v>3.0</v>
      </c>
      <c r="E4757" s="71">
        <v>30.0</v>
      </c>
      <c r="F4757" s="71" t="str">
        <f>VLOOKUP(D4757, legend!$C$3:$G$22, 2, FALSE)</f>
        <v>1. Forest </v>
      </c>
      <c r="G4757" s="71" t="str">
        <f>VLOOKUP(D4757, legend!$C$3:$G$22, 3, FALSE)</f>
        <v>1. Hutan</v>
      </c>
      <c r="H4757" s="71" t="str">
        <f>VLOOKUP(D4757, legend!$C$3:$G$22, 4, FALSE)</f>
        <v>1.1. Forest Formation</v>
      </c>
      <c r="I4757" s="71" t="str">
        <f>VLOOKUP(D4757, legend!$C$3:$G$22, 5, FALSE)</f>
        <v>1.1. Formasi Hutan</v>
      </c>
      <c r="J4757" s="71" t="str">
        <f>VLOOKUP(E4757, legend!$C$3:$G$22, 2, FALSE)</f>
        <v>4. Non-Vegetated Area</v>
      </c>
      <c r="K4757" s="71" t="str">
        <f>VLOOKUP(E4757, legend!$C$3:$G$22, 3, FALSE)</f>
        <v>4. Non-Vegetasi</v>
      </c>
      <c r="L4757" s="71" t="str">
        <f>VLOOKUP(E4757, legend!$C$3:$G$22, 4, FALSE)</f>
        <v>4.1. Mining Pit</v>
      </c>
      <c r="M4757" s="71" t="str">
        <f>VLOOKUP(E4757, legend!$C$3:$G$22, 5, FALSE)</f>
        <v>4.1. Lubang Tambang</v>
      </c>
      <c r="N4757" s="71" t="str">
        <f>VLOOKUP(C4757,geocode!$A$1:$C$40,2,false)</f>
        <v>Island buffered 20 km</v>
      </c>
      <c r="O4757" s="71" t="str">
        <f>VLOOKUP(C4757,geocode!$A$1:$C$40,3,false)</f>
        <v>Island buffered 20 km</v>
      </c>
      <c r="P4757" s="71">
        <v>2000.0</v>
      </c>
      <c r="Q4757" s="71">
        <v>2023.0</v>
      </c>
    </row>
    <row r="4758" ht="15.75" hidden="1" customHeight="1">
      <c r="B4758" s="71">
        <v>1.24989927978515</v>
      </c>
      <c r="C4758" s="71">
        <v>5.0</v>
      </c>
      <c r="D4758" s="71">
        <v>3.0</v>
      </c>
      <c r="E4758" s="71">
        <v>31.0</v>
      </c>
      <c r="F4758" s="71" t="str">
        <f>VLOOKUP(D4758, legend!$C$3:$G$22, 2, FALSE)</f>
        <v>1. Forest </v>
      </c>
      <c r="G4758" s="71" t="str">
        <f>VLOOKUP(D4758, legend!$C$3:$G$22, 3, FALSE)</f>
        <v>1. Hutan</v>
      </c>
      <c r="H4758" s="71" t="str">
        <f>VLOOKUP(D4758, legend!$C$3:$G$22, 4, FALSE)</f>
        <v>1.1. Forest Formation</v>
      </c>
      <c r="I4758" s="71" t="str">
        <f>VLOOKUP(D4758, legend!$C$3:$G$22, 5, FALSE)</f>
        <v>1.1. Formasi Hutan</v>
      </c>
      <c r="J4758" s="71" t="str">
        <f>VLOOKUP(E4758, legend!$C$3:$G$22, 2, FALSE)</f>
        <v>5. Water Body</v>
      </c>
      <c r="K4758" s="71" t="str">
        <f>VLOOKUP(E4758, legend!$C$3:$G$22, 3, FALSE)</f>
        <v>5. Tubuh Air</v>
      </c>
      <c r="L4758" s="71" t="str">
        <f>VLOOKUP(E4758, legend!$C$3:$G$22, 4, FALSE)</f>
        <v>5.1. Aquaculture</v>
      </c>
      <c r="M4758" s="71" t="str">
        <f>VLOOKUP(E4758, legend!$C$3:$G$22, 5, FALSE)</f>
        <v>5.1. Tambak</v>
      </c>
      <c r="N4758" s="71" t="str">
        <f>VLOOKUP(C4758,geocode!$A$1:$C$40,2,false)</f>
        <v>Island buffered 20 km</v>
      </c>
      <c r="O4758" s="71" t="str">
        <f>VLOOKUP(C4758,geocode!$A$1:$C$40,3,false)</f>
        <v>Island buffered 20 km</v>
      </c>
      <c r="P4758" s="71">
        <v>2000.0</v>
      </c>
      <c r="Q4758" s="71">
        <v>2023.0</v>
      </c>
    </row>
    <row r="4759" ht="15.75" hidden="1" customHeight="1">
      <c r="B4759" s="71">
        <v>22.8335200439453</v>
      </c>
      <c r="C4759" s="71">
        <v>5.0</v>
      </c>
      <c r="D4759" s="71">
        <v>3.0</v>
      </c>
      <c r="E4759" s="71">
        <v>33.0</v>
      </c>
      <c r="F4759" s="71" t="str">
        <f>VLOOKUP(D4759, legend!$C$3:$G$22, 2, FALSE)</f>
        <v>1. Forest </v>
      </c>
      <c r="G4759" s="71" t="str">
        <f>VLOOKUP(D4759, legend!$C$3:$G$22, 3, FALSE)</f>
        <v>1. Hutan</v>
      </c>
      <c r="H4759" s="71" t="str">
        <f>VLOOKUP(D4759, legend!$C$3:$G$22, 4, FALSE)</f>
        <v>1.1. Forest Formation</v>
      </c>
      <c r="I4759" s="71" t="str">
        <f>VLOOKUP(D4759, legend!$C$3:$G$22, 5, FALSE)</f>
        <v>1.1. Formasi Hutan</v>
      </c>
      <c r="J4759" s="71" t="str">
        <f>VLOOKUP(E4759, legend!$C$3:$G$22, 2, FALSE)</f>
        <v>5. Water Body</v>
      </c>
      <c r="K4759" s="71" t="str">
        <f>VLOOKUP(E4759, legend!$C$3:$G$22, 3, FALSE)</f>
        <v>5. Tubuh Air</v>
      </c>
      <c r="L4759" s="71" t="str">
        <f>VLOOKUP(E4759, legend!$C$3:$G$22, 4, FALSE)</f>
        <v>5.2. River, Lake, Ocean</v>
      </c>
      <c r="M4759" s="71" t="str">
        <f>VLOOKUP(E4759, legend!$C$3:$G$22, 5, FALSE)</f>
        <v>5.2. Sungai, Danau, Laut</v>
      </c>
      <c r="N4759" s="71" t="str">
        <f>VLOOKUP(C4759,geocode!$A$1:$C$40,2,false)</f>
        <v>Island buffered 20 km</v>
      </c>
      <c r="O4759" s="71" t="str">
        <f>VLOOKUP(C4759,geocode!$A$1:$C$40,3,false)</f>
        <v>Island buffered 20 km</v>
      </c>
      <c r="P4759" s="71">
        <v>2000.0</v>
      </c>
      <c r="Q4759" s="71">
        <v>2023.0</v>
      </c>
    </row>
    <row r="4760" ht="15.75" hidden="1" customHeight="1">
      <c r="B4760" s="71">
        <v>5.00218366699218</v>
      </c>
      <c r="C4760" s="71">
        <v>5.0</v>
      </c>
      <c r="D4760" s="71">
        <v>3.0</v>
      </c>
      <c r="E4760" s="71">
        <v>35.0</v>
      </c>
      <c r="F4760" s="71" t="str">
        <f>VLOOKUP(D4760, legend!$C$3:$G$22, 2, FALSE)</f>
        <v>1. Forest </v>
      </c>
      <c r="G4760" s="71" t="str">
        <f>VLOOKUP(D4760, legend!$C$3:$G$22, 3, FALSE)</f>
        <v>1. Hutan</v>
      </c>
      <c r="H4760" s="71" t="str">
        <f>VLOOKUP(D4760, legend!$C$3:$G$22, 4, FALSE)</f>
        <v>1.1. Forest Formation</v>
      </c>
      <c r="I4760" s="71" t="str">
        <f>VLOOKUP(D4760, legend!$C$3:$G$22, 5, FALSE)</f>
        <v>1.1. Formasi Hutan</v>
      </c>
      <c r="J4760" s="71" t="str">
        <f>VLOOKUP(E4760, legend!$C$3:$G$22, 2, FALSE)</f>
        <v>3. Agriculture</v>
      </c>
      <c r="K4760" s="71" t="str">
        <f>VLOOKUP(E4760, legend!$C$3:$G$22, 3, FALSE)</f>
        <v>3. Pertanian</v>
      </c>
      <c r="L4760" s="71" t="str">
        <f>VLOOKUP(E4760, legend!$C$3:$G$22, 4, FALSE)</f>
        <v>3.2. Oil Palm</v>
      </c>
      <c r="M4760" s="71" t="str">
        <f>VLOOKUP(E4760, legend!$C$3:$G$22, 5, FALSE)</f>
        <v>3.2. Sawit</v>
      </c>
      <c r="N4760" s="71" t="str">
        <f>VLOOKUP(C4760,geocode!$A$1:$C$40,2,false)</f>
        <v>Island buffered 20 km</v>
      </c>
      <c r="O4760" s="71" t="str">
        <f>VLOOKUP(C4760,geocode!$A$1:$C$40,3,false)</f>
        <v>Island buffered 20 km</v>
      </c>
      <c r="P4760" s="71">
        <v>2000.0</v>
      </c>
      <c r="Q4760" s="71">
        <v>2023.0</v>
      </c>
    </row>
    <row r="4761" ht="15.75" hidden="1" customHeight="1">
      <c r="B4761" s="71">
        <v>0.17648159790039</v>
      </c>
      <c r="C4761" s="71">
        <v>5.0</v>
      </c>
      <c r="D4761" s="71">
        <v>3.0</v>
      </c>
      <c r="E4761" s="71">
        <v>40.0</v>
      </c>
      <c r="F4761" s="71" t="str">
        <f>VLOOKUP(D4761, legend!$C$3:$G$22, 2, FALSE)</f>
        <v>1. Forest </v>
      </c>
      <c r="G4761" s="71" t="str">
        <f>VLOOKUP(D4761, legend!$C$3:$G$22, 3, FALSE)</f>
        <v>1. Hutan</v>
      </c>
      <c r="H4761" s="71" t="str">
        <f>VLOOKUP(D4761, legend!$C$3:$G$22, 4, FALSE)</f>
        <v>1.1. Forest Formation</v>
      </c>
      <c r="I4761" s="71" t="str">
        <f>VLOOKUP(D4761, legend!$C$3:$G$22, 5, FALSE)</f>
        <v>1.1. Formasi Hutan</v>
      </c>
      <c r="J4761" s="71" t="str">
        <f>VLOOKUP(E4761, legend!$C$3:$G$22, 2, FALSE)</f>
        <v>3. Agriculture</v>
      </c>
      <c r="K4761" s="71" t="str">
        <f>VLOOKUP(E4761, legend!$C$3:$G$22, 3, FALSE)</f>
        <v>3. Pertanian</v>
      </c>
      <c r="L4761" s="71" t="str">
        <f>VLOOKUP(E4761, legend!$C$3:$G$22, 4, FALSE)</f>
        <v>3.1. Rice Paddy</v>
      </c>
      <c r="M4761" s="71" t="str">
        <f>VLOOKUP(E4761, legend!$C$3:$G$22, 5, FALSE)</f>
        <v>3.1. Sawah</v>
      </c>
      <c r="N4761" s="71" t="str">
        <f>VLOOKUP(C4761,geocode!$A$1:$C$40,2,false)</f>
        <v>Island buffered 20 km</v>
      </c>
      <c r="O4761" s="71" t="str">
        <f>VLOOKUP(C4761,geocode!$A$1:$C$40,3,false)</f>
        <v>Island buffered 20 km</v>
      </c>
      <c r="P4761" s="71">
        <v>2000.0</v>
      </c>
      <c r="Q4761" s="71">
        <v>2023.0</v>
      </c>
    </row>
    <row r="4762" ht="15.75" hidden="1" customHeight="1">
      <c r="B4762" s="71">
        <v>6.250566015625</v>
      </c>
      <c r="C4762" s="71">
        <v>5.0</v>
      </c>
      <c r="D4762" s="71">
        <v>5.0</v>
      </c>
      <c r="E4762" s="71">
        <v>3.0</v>
      </c>
      <c r="F4762" s="71" t="str">
        <f>VLOOKUP(D4762, legend!$C$3:$G$22, 2, FALSE)</f>
        <v>1. Forest </v>
      </c>
      <c r="G4762" s="71" t="str">
        <f>VLOOKUP(D4762, legend!$C$3:$G$22, 3, FALSE)</f>
        <v>1. Hutan</v>
      </c>
      <c r="H4762" s="71" t="str">
        <f>VLOOKUP(D4762, legend!$C$3:$G$22, 4, FALSE)</f>
        <v>1.2. Mangrove</v>
      </c>
      <c r="I4762" s="71" t="str">
        <f>VLOOKUP(D4762, legend!$C$3:$G$22, 5, FALSE)</f>
        <v>1.2. Mangrove</v>
      </c>
      <c r="J4762" s="71" t="str">
        <f>VLOOKUP(E4762, legend!$C$3:$G$22, 2, FALSE)</f>
        <v>1. Forest </v>
      </c>
      <c r="K4762" s="71" t="str">
        <f>VLOOKUP(E4762, legend!$C$3:$G$22, 3, FALSE)</f>
        <v>1. Hutan</v>
      </c>
      <c r="L4762" s="71" t="str">
        <f>VLOOKUP(E4762, legend!$C$3:$G$22, 4, FALSE)</f>
        <v>1.1. Forest Formation</v>
      </c>
      <c r="M4762" s="71" t="str">
        <f>VLOOKUP(E4762, legend!$C$3:$G$22, 5, FALSE)</f>
        <v>1.1. Formasi Hutan</v>
      </c>
      <c r="N4762" s="71" t="str">
        <f>VLOOKUP(C4762,geocode!$A$1:$C$40,2,false)</f>
        <v>Island buffered 20 km</v>
      </c>
      <c r="O4762" s="71" t="str">
        <f>VLOOKUP(C4762,geocode!$A$1:$C$40,3,false)</f>
        <v>Island buffered 20 km</v>
      </c>
      <c r="P4762" s="71">
        <v>2000.0</v>
      </c>
      <c r="Q4762" s="71">
        <v>2023.0</v>
      </c>
    </row>
    <row r="4763" ht="15.75" hidden="1" customHeight="1">
      <c r="B4763" s="71">
        <v>630.413276635742</v>
      </c>
      <c r="C4763" s="71">
        <v>5.0</v>
      </c>
      <c r="D4763" s="71">
        <v>5.0</v>
      </c>
      <c r="E4763" s="71">
        <v>5.0</v>
      </c>
      <c r="F4763" s="71" t="str">
        <f>VLOOKUP(D4763, legend!$C$3:$G$22, 2, FALSE)</f>
        <v>1. Forest </v>
      </c>
      <c r="G4763" s="71" t="str">
        <f>VLOOKUP(D4763, legend!$C$3:$G$22, 3, FALSE)</f>
        <v>1. Hutan</v>
      </c>
      <c r="H4763" s="71" t="str">
        <f>VLOOKUP(D4763, legend!$C$3:$G$22, 4, FALSE)</f>
        <v>1.2. Mangrove</v>
      </c>
      <c r="I4763" s="71" t="str">
        <f>VLOOKUP(D4763, legend!$C$3:$G$22, 5, FALSE)</f>
        <v>1.2. Mangrove</v>
      </c>
      <c r="J4763" s="71" t="str">
        <f>VLOOKUP(E4763, legend!$C$3:$G$22, 2, FALSE)</f>
        <v>1. Forest </v>
      </c>
      <c r="K4763" s="71" t="str">
        <f>VLOOKUP(E4763, legend!$C$3:$G$22, 3, FALSE)</f>
        <v>1. Hutan</v>
      </c>
      <c r="L4763" s="71" t="str">
        <f>VLOOKUP(E4763, legend!$C$3:$G$22, 4, FALSE)</f>
        <v>1.2. Mangrove</v>
      </c>
      <c r="M4763" s="71" t="str">
        <f>VLOOKUP(E4763, legend!$C$3:$G$22, 5, FALSE)</f>
        <v>1.2. Mangrove</v>
      </c>
      <c r="N4763" s="71" t="str">
        <f>VLOOKUP(C4763,geocode!$A$1:$C$40,2,false)</f>
        <v>Island buffered 20 km</v>
      </c>
      <c r="O4763" s="71" t="str">
        <f>VLOOKUP(C4763,geocode!$A$1:$C$40,3,false)</f>
        <v>Island buffered 20 km</v>
      </c>
      <c r="P4763" s="71">
        <v>2000.0</v>
      </c>
      <c r="Q4763" s="71">
        <v>2023.0</v>
      </c>
    </row>
    <row r="4764" ht="15.75" hidden="1" customHeight="1">
      <c r="B4764" s="71">
        <v>7.12668392333984</v>
      </c>
      <c r="C4764" s="71">
        <v>5.0</v>
      </c>
      <c r="D4764" s="71">
        <v>5.0</v>
      </c>
      <c r="E4764" s="71">
        <v>13.0</v>
      </c>
      <c r="F4764" s="71" t="str">
        <f>VLOOKUP(D4764, legend!$C$3:$G$22, 2, FALSE)</f>
        <v>1. Forest </v>
      </c>
      <c r="G4764" s="71" t="str">
        <f>VLOOKUP(D4764, legend!$C$3:$G$22, 3, FALSE)</f>
        <v>1. Hutan</v>
      </c>
      <c r="H4764" s="71" t="str">
        <f>VLOOKUP(D4764, legend!$C$3:$G$22, 4, FALSE)</f>
        <v>1.2. Mangrove</v>
      </c>
      <c r="I4764" s="71" t="str">
        <f>VLOOKUP(D4764, legend!$C$3:$G$22, 5, FALSE)</f>
        <v>1.2. Mangrove</v>
      </c>
      <c r="J4764" s="71" t="str">
        <f>VLOOKUP(E4764, legend!$C$3:$G$22, 2, FALSE)</f>
        <v>2. Non-Forest Natural Vegetation</v>
      </c>
      <c r="K4764" s="71" t="str">
        <f>VLOOKUP(E4764, legend!$C$3:$G$22, 3, FALSE)</f>
        <v>2. Tumbuhan Non-Hutan Lainnya</v>
      </c>
      <c r="L4764" s="71" t="str">
        <f>VLOOKUP(E4764, legend!$C$3:$G$22, 4, FALSE)</f>
        <v>2.1. Other Natural Vegetation</v>
      </c>
      <c r="M4764" s="71" t="str">
        <f>VLOOKUP(E4764, legend!$C$3:$G$22, 5, FALSE)</f>
        <v>2.1. Tumbuhan Non-Hutan Lainnya</v>
      </c>
      <c r="N4764" s="71" t="str">
        <f>VLOOKUP(C4764,geocode!$A$1:$C$40,2,false)</f>
        <v>Island buffered 20 km</v>
      </c>
      <c r="O4764" s="71" t="str">
        <f>VLOOKUP(C4764,geocode!$A$1:$C$40,3,false)</f>
        <v>Island buffered 20 km</v>
      </c>
      <c r="P4764" s="71">
        <v>2000.0</v>
      </c>
      <c r="Q4764" s="71">
        <v>2023.0</v>
      </c>
    </row>
    <row r="4765" ht="15.75" hidden="1" customHeight="1">
      <c r="B4765" s="71">
        <v>4.80785072631835</v>
      </c>
      <c r="C4765" s="71">
        <v>5.0</v>
      </c>
      <c r="D4765" s="71">
        <v>5.0</v>
      </c>
      <c r="E4765" s="71">
        <v>21.0</v>
      </c>
      <c r="F4765" s="71" t="str">
        <f>VLOOKUP(D4765, legend!$C$3:$G$22, 2, FALSE)</f>
        <v>1. Forest </v>
      </c>
      <c r="G4765" s="71" t="str">
        <f>VLOOKUP(D4765, legend!$C$3:$G$22, 3, FALSE)</f>
        <v>1. Hutan</v>
      </c>
      <c r="H4765" s="71" t="str">
        <f>VLOOKUP(D4765, legend!$C$3:$G$22, 4, FALSE)</f>
        <v>1.2. Mangrove</v>
      </c>
      <c r="I4765" s="71" t="str">
        <f>VLOOKUP(D4765, legend!$C$3:$G$22, 5, FALSE)</f>
        <v>1.2. Mangrove</v>
      </c>
      <c r="J4765" s="71" t="str">
        <f>VLOOKUP(E4765, legend!$C$3:$G$22, 2, FALSE)</f>
        <v>3. Agriculture</v>
      </c>
      <c r="K4765" s="71" t="str">
        <f>VLOOKUP(E4765, legend!$C$3:$G$22, 3, FALSE)</f>
        <v>3. Pertanian</v>
      </c>
      <c r="L4765" s="71" t="str">
        <f>VLOOKUP(E4765, legend!$C$3:$G$22, 4, FALSE)</f>
        <v>3.4. Other Agriculture</v>
      </c>
      <c r="M4765" s="71" t="str">
        <f>VLOOKUP(E4765, legend!$C$3:$G$22, 5, FALSE)</f>
        <v>3.4. Pertanian Lainnya </v>
      </c>
      <c r="N4765" s="71" t="str">
        <f>VLOOKUP(C4765,geocode!$A$1:$C$40,2,false)</f>
        <v>Island buffered 20 km</v>
      </c>
      <c r="O4765" s="71" t="str">
        <f>VLOOKUP(C4765,geocode!$A$1:$C$40,3,false)</f>
        <v>Island buffered 20 km</v>
      </c>
      <c r="P4765" s="71">
        <v>2000.0</v>
      </c>
      <c r="Q4765" s="71">
        <v>2023.0</v>
      </c>
    </row>
    <row r="4766" ht="15.75" hidden="1" customHeight="1">
      <c r="B4766" s="71">
        <v>1.24908082885742</v>
      </c>
      <c r="C4766" s="71">
        <v>5.0</v>
      </c>
      <c r="D4766" s="71">
        <v>5.0</v>
      </c>
      <c r="E4766" s="71">
        <v>24.0</v>
      </c>
      <c r="F4766" s="71" t="str">
        <f>VLOOKUP(D4766, legend!$C$3:$G$22, 2, FALSE)</f>
        <v>1. Forest </v>
      </c>
      <c r="G4766" s="71" t="str">
        <f>VLOOKUP(D4766, legend!$C$3:$G$22, 3, FALSE)</f>
        <v>1. Hutan</v>
      </c>
      <c r="H4766" s="71" t="str">
        <f>VLOOKUP(D4766, legend!$C$3:$G$22, 4, FALSE)</f>
        <v>1.2. Mangrove</v>
      </c>
      <c r="I4766" s="71" t="str">
        <f>VLOOKUP(D4766, legend!$C$3:$G$22, 5, FALSE)</f>
        <v>1.2. Mangrove</v>
      </c>
      <c r="J4766" s="71" t="str">
        <f>VLOOKUP(E4766, legend!$C$3:$G$22, 2, FALSE)</f>
        <v>4. Non-Vegetated Area</v>
      </c>
      <c r="K4766" s="71" t="str">
        <f>VLOOKUP(E4766, legend!$C$3:$G$22, 3, FALSE)</f>
        <v>4. Non-Vegetasi</v>
      </c>
      <c r="L4766" s="71" t="str">
        <f>VLOOKUP(E4766, legend!$C$3:$G$22, 4, FALSE)</f>
        <v>4.2. Urban Area</v>
      </c>
      <c r="M4766" s="71" t="str">
        <f>VLOOKUP(E4766, legend!$C$3:$G$22, 5, FALSE)</f>
        <v>4.2. Pemukiman </v>
      </c>
      <c r="N4766" s="71" t="str">
        <f>VLOOKUP(C4766,geocode!$A$1:$C$40,2,false)</f>
        <v>Island buffered 20 km</v>
      </c>
      <c r="O4766" s="71" t="str">
        <f>VLOOKUP(C4766,geocode!$A$1:$C$40,3,false)</f>
        <v>Island buffered 20 km</v>
      </c>
      <c r="P4766" s="71">
        <v>2000.0</v>
      </c>
      <c r="Q4766" s="71">
        <v>2023.0</v>
      </c>
    </row>
    <row r="4767" ht="15.75" hidden="1" customHeight="1">
      <c r="B4767" s="71">
        <v>15.667695526123</v>
      </c>
      <c r="C4767" s="71">
        <v>5.0</v>
      </c>
      <c r="D4767" s="71">
        <v>5.0</v>
      </c>
      <c r="E4767" s="71">
        <v>25.0</v>
      </c>
      <c r="F4767" s="71" t="str">
        <f>VLOOKUP(D4767, legend!$C$3:$G$22, 2, FALSE)</f>
        <v>1. Forest </v>
      </c>
      <c r="G4767" s="71" t="str">
        <f>VLOOKUP(D4767, legend!$C$3:$G$22, 3, FALSE)</f>
        <v>1. Hutan</v>
      </c>
      <c r="H4767" s="71" t="str">
        <f>VLOOKUP(D4767, legend!$C$3:$G$22, 4, FALSE)</f>
        <v>1.2. Mangrove</v>
      </c>
      <c r="I4767" s="71" t="str">
        <f>VLOOKUP(D4767, legend!$C$3:$G$22, 5, FALSE)</f>
        <v>1.2. Mangrove</v>
      </c>
      <c r="J4767" s="71" t="str">
        <f>VLOOKUP(E4767, legend!$C$3:$G$22, 2, FALSE)</f>
        <v>4. Non-Vegetated Area</v>
      </c>
      <c r="K4767" s="71" t="str">
        <f>VLOOKUP(E4767, legend!$C$3:$G$22, 3, FALSE)</f>
        <v>4. Non-Vegetasi</v>
      </c>
      <c r="L4767" s="71" t="str">
        <f>VLOOKUP(E4767, legend!$C$3:$G$22, 4, FALSE)</f>
        <v>4.3. Other Non-Vegetation</v>
      </c>
      <c r="M4767" s="71" t="str">
        <f>VLOOKUP(E4767, legend!$C$3:$G$22, 5, FALSE)</f>
        <v>4.3. Non-Vegetasi Lainnya</v>
      </c>
      <c r="N4767" s="71" t="str">
        <f>VLOOKUP(C4767,geocode!$A$1:$C$40,2,false)</f>
        <v>Island buffered 20 km</v>
      </c>
      <c r="O4767" s="71" t="str">
        <f>VLOOKUP(C4767,geocode!$A$1:$C$40,3,false)</f>
        <v>Island buffered 20 km</v>
      </c>
      <c r="P4767" s="71">
        <v>2000.0</v>
      </c>
      <c r="Q4767" s="71">
        <v>2023.0</v>
      </c>
    </row>
    <row r="4768" ht="15.75" hidden="1" customHeight="1">
      <c r="B4768" s="71">
        <v>17.7724788879394</v>
      </c>
      <c r="C4768" s="71">
        <v>5.0</v>
      </c>
      <c r="D4768" s="71">
        <v>5.0</v>
      </c>
      <c r="E4768" s="71">
        <v>31.0</v>
      </c>
      <c r="F4768" s="71" t="str">
        <f>VLOOKUP(D4768, legend!$C$3:$G$22, 2, FALSE)</f>
        <v>1. Forest </v>
      </c>
      <c r="G4768" s="71" t="str">
        <f>VLOOKUP(D4768, legend!$C$3:$G$22, 3, FALSE)</f>
        <v>1. Hutan</v>
      </c>
      <c r="H4768" s="71" t="str">
        <f>VLOOKUP(D4768, legend!$C$3:$G$22, 4, FALSE)</f>
        <v>1.2. Mangrove</v>
      </c>
      <c r="I4768" s="71" t="str">
        <f>VLOOKUP(D4768, legend!$C$3:$G$22, 5, FALSE)</f>
        <v>1.2. Mangrove</v>
      </c>
      <c r="J4768" s="71" t="str">
        <f>VLOOKUP(E4768, legend!$C$3:$G$22, 2, FALSE)</f>
        <v>5. Water Body</v>
      </c>
      <c r="K4768" s="71" t="str">
        <f>VLOOKUP(E4768, legend!$C$3:$G$22, 3, FALSE)</f>
        <v>5. Tubuh Air</v>
      </c>
      <c r="L4768" s="71" t="str">
        <f>VLOOKUP(E4768, legend!$C$3:$G$22, 4, FALSE)</f>
        <v>5.1. Aquaculture</v>
      </c>
      <c r="M4768" s="71" t="str">
        <f>VLOOKUP(E4768, legend!$C$3:$G$22, 5, FALSE)</f>
        <v>5.1. Tambak</v>
      </c>
      <c r="N4768" s="71" t="str">
        <f>VLOOKUP(C4768,geocode!$A$1:$C$40,2,false)</f>
        <v>Island buffered 20 km</v>
      </c>
      <c r="O4768" s="71" t="str">
        <f>VLOOKUP(C4768,geocode!$A$1:$C$40,3,false)</f>
        <v>Island buffered 20 km</v>
      </c>
      <c r="P4768" s="71">
        <v>2000.0</v>
      </c>
      <c r="Q4768" s="71">
        <v>2023.0</v>
      </c>
    </row>
    <row r="4769" ht="15.75" hidden="1" customHeight="1">
      <c r="B4769" s="71">
        <v>122.5053960083</v>
      </c>
      <c r="C4769" s="71">
        <v>5.0</v>
      </c>
      <c r="D4769" s="71">
        <v>5.0</v>
      </c>
      <c r="E4769" s="71">
        <v>33.0</v>
      </c>
      <c r="F4769" s="71" t="str">
        <f>VLOOKUP(D4769, legend!$C$3:$G$22, 2, FALSE)</f>
        <v>1. Forest </v>
      </c>
      <c r="G4769" s="71" t="str">
        <f>VLOOKUP(D4769, legend!$C$3:$G$22, 3, FALSE)</f>
        <v>1. Hutan</v>
      </c>
      <c r="H4769" s="71" t="str">
        <f>VLOOKUP(D4769, legend!$C$3:$G$22, 4, FALSE)</f>
        <v>1.2. Mangrove</v>
      </c>
      <c r="I4769" s="71" t="str">
        <f>VLOOKUP(D4769, legend!$C$3:$G$22, 5, FALSE)</f>
        <v>1.2. Mangrove</v>
      </c>
      <c r="J4769" s="71" t="str">
        <f>VLOOKUP(E4769, legend!$C$3:$G$22, 2, FALSE)</f>
        <v>5. Water Body</v>
      </c>
      <c r="K4769" s="71" t="str">
        <f>VLOOKUP(E4769, legend!$C$3:$G$22, 3, FALSE)</f>
        <v>5. Tubuh Air</v>
      </c>
      <c r="L4769" s="71" t="str">
        <f>VLOOKUP(E4769, legend!$C$3:$G$22, 4, FALSE)</f>
        <v>5.2. River, Lake, Ocean</v>
      </c>
      <c r="M4769" s="71" t="str">
        <f>VLOOKUP(E4769, legend!$C$3:$G$22, 5, FALSE)</f>
        <v>5.2. Sungai, Danau, Laut</v>
      </c>
      <c r="N4769" s="71" t="str">
        <f>VLOOKUP(C4769,geocode!$A$1:$C$40,2,false)</f>
        <v>Island buffered 20 km</v>
      </c>
      <c r="O4769" s="71" t="str">
        <f>VLOOKUP(C4769,geocode!$A$1:$C$40,3,false)</f>
        <v>Island buffered 20 km</v>
      </c>
      <c r="P4769" s="71">
        <v>2000.0</v>
      </c>
      <c r="Q4769" s="71">
        <v>2023.0</v>
      </c>
    </row>
    <row r="4770" ht="15.75" hidden="1" customHeight="1">
      <c r="B4770" s="71">
        <v>0.176917761230468</v>
      </c>
      <c r="C4770" s="71">
        <v>5.0</v>
      </c>
      <c r="D4770" s="71">
        <v>5.0</v>
      </c>
      <c r="E4770" s="71">
        <v>40.0</v>
      </c>
      <c r="F4770" s="71" t="str">
        <f>VLOOKUP(D4770, legend!$C$3:$G$22, 2, FALSE)</f>
        <v>1. Forest </v>
      </c>
      <c r="G4770" s="71" t="str">
        <f>VLOOKUP(D4770, legend!$C$3:$G$22, 3, FALSE)</f>
        <v>1. Hutan</v>
      </c>
      <c r="H4770" s="71" t="str">
        <f>VLOOKUP(D4770, legend!$C$3:$G$22, 4, FALSE)</f>
        <v>1.2. Mangrove</v>
      </c>
      <c r="I4770" s="71" t="str">
        <f>VLOOKUP(D4770, legend!$C$3:$G$22, 5, FALSE)</f>
        <v>1.2. Mangrove</v>
      </c>
      <c r="J4770" s="71" t="str">
        <f>VLOOKUP(E4770, legend!$C$3:$G$22, 2, FALSE)</f>
        <v>3. Agriculture</v>
      </c>
      <c r="K4770" s="71" t="str">
        <f>VLOOKUP(E4770, legend!$C$3:$G$22, 3, FALSE)</f>
        <v>3. Pertanian</v>
      </c>
      <c r="L4770" s="71" t="str">
        <f>VLOOKUP(E4770, legend!$C$3:$G$22, 4, FALSE)</f>
        <v>3.1. Rice Paddy</v>
      </c>
      <c r="M4770" s="71" t="str">
        <f>VLOOKUP(E4770, legend!$C$3:$G$22, 5, FALSE)</f>
        <v>3.1. Sawah</v>
      </c>
      <c r="N4770" s="71" t="str">
        <f>VLOOKUP(C4770,geocode!$A$1:$C$40,2,false)</f>
        <v>Island buffered 20 km</v>
      </c>
      <c r="O4770" s="71" t="str">
        <f>VLOOKUP(C4770,geocode!$A$1:$C$40,3,false)</f>
        <v>Island buffered 20 km</v>
      </c>
      <c r="P4770" s="71">
        <v>2000.0</v>
      </c>
      <c r="Q4770" s="71">
        <v>2023.0</v>
      </c>
    </row>
    <row r="4771" ht="15.75" hidden="1" customHeight="1">
      <c r="B4771" s="71">
        <v>0.178739025878906</v>
      </c>
      <c r="C4771" s="71">
        <v>5.0</v>
      </c>
      <c r="D4771" s="71">
        <v>5.0</v>
      </c>
      <c r="E4771" s="71">
        <v>76.0</v>
      </c>
      <c r="F4771" s="71" t="str">
        <f>VLOOKUP(D4771, legend!$C$3:$G$22, 2, FALSE)</f>
        <v>1. Forest </v>
      </c>
      <c r="G4771" s="71" t="str">
        <f>VLOOKUP(D4771, legend!$C$3:$G$22, 3, FALSE)</f>
        <v>1. Hutan</v>
      </c>
      <c r="H4771" s="71" t="str">
        <f>VLOOKUP(D4771, legend!$C$3:$G$22, 4, FALSE)</f>
        <v>1.2. Mangrove</v>
      </c>
      <c r="I4771" s="71" t="str">
        <f>VLOOKUP(D4771, legend!$C$3:$G$22, 5, FALSE)</f>
        <v>1.2. Mangrove</v>
      </c>
      <c r="J4771" s="71" t="str">
        <f>VLOOKUP(E4771, legend!$C$3:$G$22, 2, FALSE)</f>
        <v>1. Forest </v>
      </c>
      <c r="K4771" s="71" t="str">
        <f>VLOOKUP(E4771, legend!$C$3:$G$22, 3, FALSE)</f>
        <v>1. Hutan</v>
      </c>
      <c r="L4771" s="71" t="str">
        <f>VLOOKUP(E4771, legend!$C$3:$G$22, 4, FALSE)</f>
        <v>1.3 Peat swamp forest</v>
      </c>
      <c r="M4771" s="71" t="str">
        <f>VLOOKUP(E4771, legend!$C$3:$G$22, 5, FALSE)</f>
        <v>1.3 Hutan rawa gambut</v>
      </c>
      <c r="N4771" s="71" t="str">
        <f>VLOOKUP(C4771,geocode!$A$1:$C$40,2,false)</f>
        <v>Island buffered 20 km</v>
      </c>
      <c r="O4771" s="71" t="str">
        <f>VLOOKUP(C4771,geocode!$A$1:$C$40,3,false)</f>
        <v>Island buffered 20 km</v>
      </c>
      <c r="P4771" s="71">
        <v>2000.0</v>
      </c>
      <c r="Q4771" s="71">
        <v>2023.0</v>
      </c>
    </row>
    <row r="4772" ht="15.75" hidden="1" customHeight="1">
      <c r="B4772" s="71">
        <v>0.535954779052734</v>
      </c>
      <c r="C4772" s="71">
        <v>5.0</v>
      </c>
      <c r="D4772" s="71">
        <v>9.0</v>
      </c>
      <c r="E4772" s="71">
        <v>9.0</v>
      </c>
      <c r="F4772" s="71" t="str">
        <f>VLOOKUP(D4772, legend!$C$3:$G$22, 2, FALSE)</f>
        <v>3. Agriculture</v>
      </c>
      <c r="G4772" s="71" t="str">
        <f>VLOOKUP(D4772, legend!$C$3:$G$22, 3, FALSE)</f>
        <v>3. Pertanian</v>
      </c>
      <c r="H4772" s="71" t="str">
        <f>VLOOKUP(D4772, legend!$C$3:$G$22, 4, FALSE)</f>
        <v>3.3. Pulpwood Plantation</v>
      </c>
      <c r="I4772" s="71" t="str">
        <f>VLOOKUP(D4772, legend!$C$3:$G$22, 5, FALSE)</f>
        <v>3.3. Kebun Kayu</v>
      </c>
      <c r="J4772" s="71" t="str">
        <f>VLOOKUP(E4772, legend!$C$3:$G$22, 2, FALSE)</f>
        <v>3. Agriculture</v>
      </c>
      <c r="K4772" s="71" t="str">
        <f>VLOOKUP(E4772, legend!$C$3:$G$22, 3, FALSE)</f>
        <v>3. Pertanian</v>
      </c>
      <c r="L4772" s="71" t="str">
        <f>VLOOKUP(E4772, legend!$C$3:$G$22, 4, FALSE)</f>
        <v>3.3. Pulpwood Plantation</v>
      </c>
      <c r="M4772" s="71" t="str">
        <f>VLOOKUP(E4772, legend!$C$3:$G$22, 5, FALSE)</f>
        <v>3.3. Kebun Kayu</v>
      </c>
      <c r="N4772" s="71" t="str">
        <f>VLOOKUP(C4772,geocode!$A$1:$C$40,2,false)</f>
        <v>Island buffered 20 km</v>
      </c>
      <c r="O4772" s="71" t="str">
        <f>VLOOKUP(C4772,geocode!$A$1:$C$40,3,false)</f>
        <v>Island buffered 20 km</v>
      </c>
      <c r="P4772" s="71">
        <v>2000.0</v>
      </c>
      <c r="Q4772" s="71">
        <v>2023.0</v>
      </c>
    </row>
    <row r="4773" ht="15.75" hidden="1" customHeight="1">
      <c r="B4773" s="71">
        <v>0.0893268371582031</v>
      </c>
      <c r="C4773" s="71">
        <v>5.0</v>
      </c>
      <c r="D4773" s="71">
        <v>9.0</v>
      </c>
      <c r="E4773" s="71">
        <v>13.0</v>
      </c>
      <c r="F4773" s="71" t="str">
        <f>VLOOKUP(D4773, legend!$C$3:$G$22, 2, FALSE)</f>
        <v>3. Agriculture</v>
      </c>
      <c r="G4773" s="71" t="str">
        <f>VLOOKUP(D4773, legend!$C$3:$G$22, 3, FALSE)</f>
        <v>3. Pertanian</v>
      </c>
      <c r="H4773" s="71" t="str">
        <f>VLOOKUP(D4773, legend!$C$3:$G$22, 4, FALSE)</f>
        <v>3.3. Pulpwood Plantation</v>
      </c>
      <c r="I4773" s="71" t="str">
        <f>VLOOKUP(D4773, legend!$C$3:$G$22, 5, FALSE)</f>
        <v>3.3. Kebun Kayu</v>
      </c>
      <c r="J4773" s="71" t="str">
        <f>VLOOKUP(E4773, legend!$C$3:$G$22, 2, FALSE)</f>
        <v>2. Non-Forest Natural Vegetation</v>
      </c>
      <c r="K4773" s="71" t="str">
        <f>VLOOKUP(E4773, legend!$C$3:$G$22, 3, FALSE)</f>
        <v>2. Tumbuhan Non-Hutan Lainnya</v>
      </c>
      <c r="L4773" s="71" t="str">
        <f>VLOOKUP(E4773, legend!$C$3:$G$22, 4, FALSE)</f>
        <v>2.1. Other Natural Vegetation</v>
      </c>
      <c r="M4773" s="71" t="str">
        <f>VLOOKUP(E4773, legend!$C$3:$G$22, 5, FALSE)</f>
        <v>2.1. Tumbuhan Non-Hutan Lainnya</v>
      </c>
      <c r="N4773" s="71" t="str">
        <f>VLOOKUP(C4773,geocode!$A$1:$C$40,2,false)</f>
        <v>Island buffered 20 km</v>
      </c>
      <c r="O4773" s="71" t="str">
        <f>VLOOKUP(C4773,geocode!$A$1:$C$40,3,false)</f>
        <v>Island buffered 20 km</v>
      </c>
      <c r="P4773" s="71">
        <v>2000.0</v>
      </c>
      <c r="Q4773" s="71">
        <v>2023.0</v>
      </c>
    </row>
    <row r="4774" ht="15.75" hidden="1" customHeight="1">
      <c r="B4774" s="71">
        <v>40.5374120239257</v>
      </c>
      <c r="C4774" s="71">
        <v>5.0</v>
      </c>
      <c r="D4774" s="71">
        <v>13.0</v>
      </c>
      <c r="E4774" s="71">
        <v>3.0</v>
      </c>
      <c r="F4774" s="71" t="str">
        <f>VLOOKUP(D4774, legend!$C$3:$G$22, 2, FALSE)</f>
        <v>2. Non-Forest Natural Vegetation</v>
      </c>
      <c r="G4774" s="71" t="str">
        <f>VLOOKUP(D4774, legend!$C$3:$G$22, 3, FALSE)</f>
        <v>2. Tumbuhan Non-Hutan Lainnya</v>
      </c>
      <c r="H4774" s="71" t="str">
        <f>VLOOKUP(D4774, legend!$C$3:$G$22, 4, FALSE)</f>
        <v>2.1. Other Natural Vegetation</v>
      </c>
      <c r="I4774" s="71" t="str">
        <f>VLOOKUP(D4774, legend!$C$3:$G$22, 5, FALSE)</f>
        <v>2.1. Tumbuhan Non-Hutan Lainnya</v>
      </c>
      <c r="J4774" s="71" t="str">
        <f>VLOOKUP(E4774, legend!$C$3:$G$22, 2, FALSE)</f>
        <v>1. Forest </v>
      </c>
      <c r="K4774" s="71" t="str">
        <f>VLOOKUP(E4774, legend!$C$3:$G$22, 3, FALSE)</f>
        <v>1. Hutan</v>
      </c>
      <c r="L4774" s="71" t="str">
        <f>VLOOKUP(E4774, legend!$C$3:$G$22, 4, FALSE)</f>
        <v>1.1. Forest Formation</v>
      </c>
      <c r="M4774" s="71" t="str">
        <f>VLOOKUP(E4774, legend!$C$3:$G$22, 5, FALSE)</f>
        <v>1.1. Formasi Hutan</v>
      </c>
      <c r="N4774" s="71" t="str">
        <f>VLOOKUP(C4774,geocode!$A$1:$C$40,2,false)</f>
        <v>Island buffered 20 km</v>
      </c>
      <c r="O4774" s="71" t="str">
        <f>VLOOKUP(C4774,geocode!$A$1:$C$40,3,false)</f>
        <v>Island buffered 20 km</v>
      </c>
      <c r="P4774" s="71">
        <v>2000.0</v>
      </c>
      <c r="Q4774" s="71">
        <v>2023.0</v>
      </c>
    </row>
    <row r="4775" ht="15.75" hidden="1" customHeight="1">
      <c r="B4775" s="71">
        <v>10.9612030700683</v>
      </c>
      <c r="C4775" s="71">
        <v>5.0</v>
      </c>
      <c r="D4775" s="71">
        <v>13.0</v>
      </c>
      <c r="E4775" s="71">
        <v>5.0</v>
      </c>
      <c r="F4775" s="71" t="str">
        <f>VLOOKUP(D4775, legend!$C$3:$G$22, 2, FALSE)</f>
        <v>2. Non-Forest Natural Vegetation</v>
      </c>
      <c r="G4775" s="71" t="str">
        <f>VLOOKUP(D4775, legend!$C$3:$G$22, 3, FALSE)</f>
        <v>2. Tumbuhan Non-Hutan Lainnya</v>
      </c>
      <c r="H4775" s="71" t="str">
        <f>VLOOKUP(D4775, legend!$C$3:$G$22, 4, FALSE)</f>
        <v>2.1. Other Natural Vegetation</v>
      </c>
      <c r="I4775" s="71" t="str">
        <f>VLOOKUP(D4775, legend!$C$3:$G$22, 5, FALSE)</f>
        <v>2.1. Tumbuhan Non-Hutan Lainnya</v>
      </c>
      <c r="J4775" s="71" t="str">
        <f>VLOOKUP(E4775, legend!$C$3:$G$22, 2, FALSE)</f>
        <v>1. Forest </v>
      </c>
      <c r="K4775" s="71" t="str">
        <f>VLOOKUP(E4775, legend!$C$3:$G$22, 3, FALSE)</f>
        <v>1. Hutan</v>
      </c>
      <c r="L4775" s="71" t="str">
        <f>VLOOKUP(E4775, legend!$C$3:$G$22, 4, FALSE)</f>
        <v>1.2. Mangrove</v>
      </c>
      <c r="M4775" s="71" t="str">
        <f>VLOOKUP(E4775, legend!$C$3:$G$22, 5, FALSE)</f>
        <v>1.2. Mangrove</v>
      </c>
      <c r="N4775" s="71" t="str">
        <f>VLOOKUP(C4775,geocode!$A$1:$C$40,2,false)</f>
        <v>Island buffered 20 km</v>
      </c>
      <c r="O4775" s="71" t="str">
        <f>VLOOKUP(C4775,geocode!$A$1:$C$40,3,false)</f>
        <v>Island buffered 20 km</v>
      </c>
      <c r="P4775" s="71">
        <v>2000.0</v>
      </c>
      <c r="Q4775" s="71">
        <v>2023.0</v>
      </c>
    </row>
    <row r="4776" ht="15.75" hidden="1" customHeight="1">
      <c r="B4776" s="71">
        <v>397.703084313964</v>
      </c>
      <c r="C4776" s="71">
        <v>5.0</v>
      </c>
      <c r="D4776" s="71">
        <v>13.0</v>
      </c>
      <c r="E4776" s="71">
        <v>13.0</v>
      </c>
      <c r="F4776" s="71" t="str">
        <f>VLOOKUP(D4776, legend!$C$3:$G$22, 2, FALSE)</f>
        <v>2. Non-Forest Natural Vegetation</v>
      </c>
      <c r="G4776" s="71" t="str">
        <f>VLOOKUP(D4776, legend!$C$3:$G$22, 3, FALSE)</f>
        <v>2. Tumbuhan Non-Hutan Lainnya</v>
      </c>
      <c r="H4776" s="71" t="str">
        <f>VLOOKUP(D4776, legend!$C$3:$G$22, 4, FALSE)</f>
        <v>2.1. Other Natural Vegetation</v>
      </c>
      <c r="I4776" s="71" t="str">
        <f>VLOOKUP(D4776, legend!$C$3:$G$22, 5, FALSE)</f>
        <v>2.1. Tumbuhan Non-Hutan Lainnya</v>
      </c>
      <c r="J4776" s="71" t="str">
        <f>VLOOKUP(E4776, legend!$C$3:$G$22, 2, FALSE)</f>
        <v>2. Non-Forest Natural Vegetation</v>
      </c>
      <c r="K4776" s="71" t="str">
        <f>VLOOKUP(E4776, legend!$C$3:$G$22, 3, FALSE)</f>
        <v>2. Tumbuhan Non-Hutan Lainnya</v>
      </c>
      <c r="L4776" s="71" t="str">
        <f>VLOOKUP(E4776, legend!$C$3:$G$22, 4, FALSE)</f>
        <v>2.1. Other Natural Vegetation</v>
      </c>
      <c r="M4776" s="71" t="str">
        <f>VLOOKUP(E4776, legend!$C$3:$G$22, 5, FALSE)</f>
        <v>2.1. Tumbuhan Non-Hutan Lainnya</v>
      </c>
      <c r="N4776" s="71" t="str">
        <f>VLOOKUP(C4776,geocode!$A$1:$C$40,2,false)</f>
        <v>Island buffered 20 km</v>
      </c>
      <c r="O4776" s="71" t="str">
        <f>VLOOKUP(C4776,geocode!$A$1:$C$40,3,false)</f>
        <v>Island buffered 20 km</v>
      </c>
      <c r="P4776" s="71">
        <v>2000.0</v>
      </c>
      <c r="Q4776" s="71">
        <v>2023.0</v>
      </c>
    </row>
    <row r="4777" ht="15.75" hidden="1" customHeight="1">
      <c r="B4777" s="71">
        <v>95.833920916748</v>
      </c>
      <c r="C4777" s="71">
        <v>5.0</v>
      </c>
      <c r="D4777" s="71">
        <v>13.0</v>
      </c>
      <c r="E4777" s="71">
        <v>21.0</v>
      </c>
      <c r="F4777" s="71" t="str">
        <f>VLOOKUP(D4777, legend!$C$3:$G$22, 2, FALSE)</f>
        <v>2. Non-Forest Natural Vegetation</v>
      </c>
      <c r="G4777" s="71" t="str">
        <f>VLOOKUP(D4777, legend!$C$3:$G$22, 3, FALSE)</f>
        <v>2. Tumbuhan Non-Hutan Lainnya</v>
      </c>
      <c r="H4777" s="71" t="str">
        <f>VLOOKUP(D4777, legend!$C$3:$G$22, 4, FALSE)</f>
        <v>2.1. Other Natural Vegetation</v>
      </c>
      <c r="I4777" s="71" t="str">
        <f>VLOOKUP(D4777, legend!$C$3:$G$22, 5, FALSE)</f>
        <v>2.1. Tumbuhan Non-Hutan Lainnya</v>
      </c>
      <c r="J4777" s="71" t="str">
        <f>VLOOKUP(E4777, legend!$C$3:$G$22, 2, FALSE)</f>
        <v>3. Agriculture</v>
      </c>
      <c r="K4777" s="71" t="str">
        <f>VLOOKUP(E4777, legend!$C$3:$G$22, 3, FALSE)</f>
        <v>3. Pertanian</v>
      </c>
      <c r="L4777" s="71" t="str">
        <f>VLOOKUP(E4777, legend!$C$3:$G$22, 4, FALSE)</f>
        <v>3.4. Other Agriculture</v>
      </c>
      <c r="M4777" s="71" t="str">
        <f>VLOOKUP(E4777, legend!$C$3:$G$22, 5, FALSE)</f>
        <v>3.4. Pertanian Lainnya </v>
      </c>
      <c r="N4777" s="71" t="str">
        <f>VLOOKUP(C4777,geocode!$A$1:$C$40,2,false)</f>
        <v>Island buffered 20 km</v>
      </c>
      <c r="O4777" s="71" t="str">
        <f>VLOOKUP(C4777,geocode!$A$1:$C$40,3,false)</f>
        <v>Island buffered 20 km</v>
      </c>
      <c r="P4777" s="71">
        <v>2000.0</v>
      </c>
      <c r="Q4777" s="71">
        <v>2023.0</v>
      </c>
    </row>
    <row r="4778" ht="15.75" hidden="1" customHeight="1">
      <c r="B4778" s="71">
        <v>6.49597551269531</v>
      </c>
      <c r="C4778" s="71">
        <v>5.0</v>
      </c>
      <c r="D4778" s="71">
        <v>13.0</v>
      </c>
      <c r="E4778" s="71">
        <v>24.0</v>
      </c>
      <c r="F4778" s="71" t="str">
        <f>VLOOKUP(D4778, legend!$C$3:$G$22, 2, FALSE)</f>
        <v>2. Non-Forest Natural Vegetation</v>
      </c>
      <c r="G4778" s="71" t="str">
        <f>VLOOKUP(D4778, legend!$C$3:$G$22, 3, FALSE)</f>
        <v>2. Tumbuhan Non-Hutan Lainnya</v>
      </c>
      <c r="H4778" s="71" t="str">
        <f>VLOOKUP(D4778, legend!$C$3:$G$22, 4, FALSE)</f>
        <v>2.1. Other Natural Vegetation</v>
      </c>
      <c r="I4778" s="71" t="str">
        <f>VLOOKUP(D4778, legend!$C$3:$G$22, 5, FALSE)</f>
        <v>2.1. Tumbuhan Non-Hutan Lainnya</v>
      </c>
      <c r="J4778" s="71" t="str">
        <f>VLOOKUP(E4778, legend!$C$3:$G$22, 2, FALSE)</f>
        <v>4. Non-Vegetated Area</v>
      </c>
      <c r="K4778" s="71" t="str">
        <f>VLOOKUP(E4778, legend!$C$3:$G$22, 3, FALSE)</f>
        <v>4. Non-Vegetasi</v>
      </c>
      <c r="L4778" s="71" t="str">
        <f>VLOOKUP(E4778, legend!$C$3:$G$22, 4, FALSE)</f>
        <v>4.2. Urban Area</v>
      </c>
      <c r="M4778" s="71" t="str">
        <f>VLOOKUP(E4778, legend!$C$3:$G$22, 5, FALSE)</f>
        <v>4.2. Pemukiman </v>
      </c>
      <c r="N4778" s="71" t="str">
        <f>VLOOKUP(C4778,geocode!$A$1:$C$40,2,false)</f>
        <v>Island buffered 20 km</v>
      </c>
      <c r="O4778" s="71" t="str">
        <f>VLOOKUP(C4778,geocode!$A$1:$C$40,3,false)</f>
        <v>Island buffered 20 km</v>
      </c>
      <c r="P4778" s="71">
        <v>2000.0</v>
      </c>
      <c r="Q4778" s="71">
        <v>2023.0</v>
      </c>
    </row>
    <row r="4779" ht="15.75" hidden="1" customHeight="1">
      <c r="B4779" s="71">
        <v>23.8859545959472</v>
      </c>
      <c r="C4779" s="71">
        <v>5.0</v>
      </c>
      <c r="D4779" s="71">
        <v>13.0</v>
      </c>
      <c r="E4779" s="71">
        <v>25.0</v>
      </c>
      <c r="F4779" s="71" t="str">
        <f>VLOOKUP(D4779, legend!$C$3:$G$22, 2, FALSE)</f>
        <v>2. Non-Forest Natural Vegetation</v>
      </c>
      <c r="G4779" s="71" t="str">
        <f>VLOOKUP(D4779, legend!$C$3:$G$22, 3, FALSE)</f>
        <v>2. Tumbuhan Non-Hutan Lainnya</v>
      </c>
      <c r="H4779" s="71" t="str">
        <f>VLOOKUP(D4779, legend!$C$3:$G$22, 4, FALSE)</f>
        <v>2.1. Other Natural Vegetation</v>
      </c>
      <c r="I4779" s="71" t="str">
        <f>VLOOKUP(D4779, legend!$C$3:$G$22, 5, FALSE)</f>
        <v>2.1. Tumbuhan Non-Hutan Lainnya</v>
      </c>
      <c r="J4779" s="71" t="str">
        <f>VLOOKUP(E4779, legend!$C$3:$G$22, 2, FALSE)</f>
        <v>4. Non-Vegetated Area</v>
      </c>
      <c r="K4779" s="71" t="str">
        <f>VLOOKUP(E4779, legend!$C$3:$G$22, 3, FALSE)</f>
        <v>4. Non-Vegetasi</v>
      </c>
      <c r="L4779" s="71" t="str">
        <f>VLOOKUP(E4779, legend!$C$3:$G$22, 4, FALSE)</f>
        <v>4.3. Other Non-Vegetation</v>
      </c>
      <c r="M4779" s="71" t="str">
        <f>VLOOKUP(E4779, legend!$C$3:$G$22, 5, FALSE)</f>
        <v>4.3. Non-Vegetasi Lainnya</v>
      </c>
      <c r="N4779" s="71" t="str">
        <f>VLOOKUP(C4779,geocode!$A$1:$C$40,2,false)</f>
        <v>Island buffered 20 km</v>
      </c>
      <c r="O4779" s="71" t="str">
        <f>VLOOKUP(C4779,geocode!$A$1:$C$40,3,false)</f>
        <v>Island buffered 20 km</v>
      </c>
      <c r="P4779" s="71">
        <v>2000.0</v>
      </c>
      <c r="Q4779" s="71">
        <v>2023.0</v>
      </c>
    </row>
    <row r="4780" ht="15.75" hidden="1" customHeight="1">
      <c r="B4780" s="71">
        <v>0.178663104248046</v>
      </c>
      <c r="C4780" s="71">
        <v>5.0</v>
      </c>
      <c r="D4780" s="71">
        <v>13.0</v>
      </c>
      <c r="E4780" s="71">
        <v>30.0</v>
      </c>
      <c r="F4780" s="71" t="str">
        <f>VLOOKUP(D4780, legend!$C$3:$G$22, 2, FALSE)</f>
        <v>2. Non-Forest Natural Vegetation</v>
      </c>
      <c r="G4780" s="71" t="str">
        <f>VLOOKUP(D4780, legend!$C$3:$G$22, 3, FALSE)</f>
        <v>2. Tumbuhan Non-Hutan Lainnya</v>
      </c>
      <c r="H4780" s="71" t="str">
        <f>VLOOKUP(D4780, legend!$C$3:$G$22, 4, FALSE)</f>
        <v>2.1. Other Natural Vegetation</v>
      </c>
      <c r="I4780" s="71" t="str">
        <f>VLOOKUP(D4780, legend!$C$3:$G$22, 5, FALSE)</f>
        <v>2.1. Tumbuhan Non-Hutan Lainnya</v>
      </c>
      <c r="J4780" s="71" t="str">
        <f>VLOOKUP(E4780, legend!$C$3:$G$22, 2, FALSE)</f>
        <v>4. Non-Vegetated Area</v>
      </c>
      <c r="K4780" s="71" t="str">
        <f>VLOOKUP(E4780, legend!$C$3:$G$22, 3, FALSE)</f>
        <v>4. Non-Vegetasi</v>
      </c>
      <c r="L4780" s="71" t="str">
        <f>VLOOKUP(E4780, legend!$C$3:$G$22, 4, FALSE)</f>
        <v>4.1. Mining Pit</v>
      </c>
      <c r="M4780" s="71" t="str">
        <f>VLOOKUP(E4780, legend!$C$3:$G$22, 5, FALSE)</f>
        <v>4.1. Lubang Tambang</v>
      </c>
      <c r="N4780" s="71" t="str">
        <f>VLOOKUP(C4780,geocode!$A$1:$C$40,2,false)</f>
        <v>Island buffered 20 km</v>
      </c>
      <c r="O4780" s="71" t="str">
        <f>VLOOKUP(C4780,geocode!$A$1:$C$40,3,false)</f>
        <v>Island buffered 20 km</v>
      </c>
      <c r="P4780" s="71">
        <v>2000.0</v>
      </c>
      <c r="Q4780" s="71">
        <v>2023.0</v>
      </c>
    </row>
    <row r="4781" ht="15.75" hidden="1" customHeight="1">
      <c r="B4781" s="71">
        <v>2.23185298461914</v>
      </c>
      <c r="C4781" s="71">
        <v>5.0</v>
      </c>
      <c r="D4781" s="71">
        <v>13.0</v>
      </c>
      <c r="E4781" s="71">
        <v>31.0</v>
      </c>
      <c r="F4781" s="71" t="str">
        <f>VLOOKUP(D4781, legend!$C$3:$G$22, 2, FALSE)</f>
        <v>2. Non-Forest Natural Vegetation</v>
      </c>
      <c r="G4781" s="71" t="str">
        <f>VLOOKUP(D4781, legend!$C$3:$G$22, 3, FALSE)</f>
        <v>2. Tumbuhan Non-Hutan Lainnya</v>
      </c>
      <c r="H4781" s="71" t="str">
        <f>VLOOKUP(D4781, legend!$C$3:$G$22, 4, FALSE)</f>
        <v>2.1. Other Natural Vegetation</v>
      </c>
      <c r="I4781" s="71" t="str">
        <f>VLOOKUP(D4781, legend!$C$3:$G$22, 5, FALSE)</f>
        <v>2.1. Tumbuhan Non-Hutan Lainnya</v>
      </c>
      <c r="J4781" s="71" t="str">
        <f>VLOOKUP(E4781, legend!$C$3:$G$22, 2, FALSE)</f>
        <v>5. Water Body</v>
      </c>
      <c r="K4781" s="71" t="str">
        <f>VLOOKUP(E4781, legend!$C$3:$G$22, 3, FALSE)</f>
        <v>5. Tubuh Air</v>
      </c>
      <c r="L4781" s="71" t="str">
        <f>VLOOKUP(E4781, legend!$C$3:$G$22, 4, FALSE)</f>
        <v>5.1. Aquaculture</v>
      </c>
      <c r="M4781" s="71" t="str">
        <f>VLOOKUP(E4781, legend!$C$3:$G$22, 5, FALSE)</f>
        <v>5.1. Tambak</v>
      </c>
      <c r="N4781" s="71" t="str">
        <f>VLOOKUP(C4781,geocode!$A$1:$C$40,2,false)</f>
        <v>Island buffered 20 km</v>
      </c>
      <c r="O4781" s="71" t="str">
        <f>VLOOKUP(C4781,geocode!$A$1:$C$40,3,false)</f>
        <v>Island buffered 20 km</v>
      </c>
      <c r="P4781" s="71">
        <v>2000.0</v>
      </c>
      <c r="Q4781" s="71">
        <v>2023.0</v>
      </c>
    </row>
    <row r="4782" ht="15.75" hidden="1" customHeight="1">
      <c r="B4782" s="71">
        <v>69.1491773742675</v>
      </c>
      <c r="C4782" s="71">
        <v>5.0</v>
      </c>
      <c r="D4782" s="71">
        <v>13.0</v>
      </c>
      <c r="E4782" s="71">
        <v>33.0</v>
      </c>
      <c r="F4782" s="71" t="str">
        <f>VLOOKUP(D4782, legend!$C$3:$G$22, 2, FALSE)</f>
        <v>2. Non-Forest Natural Vegetation</v>
      </c>
      <c r="G4782" s="71" t="str">
        <f>VLOOKUP(D4782, legend!$C$3:$G$22, 3, FALSE)</f>
        <v>2. Tumbuhan Non-Hutan Lainnya</v>
      </c>
      <c r="H4782" s="71" t="str">
        <f>VLOOKUP(D4782, legend!$C$3:$G$22, 4, FALSE)</f>
        <v>2.1. Other Natural Vegetation</v>
      </c>
      <c r="I4782" s="71" t="str">
        <f>VLOOKUP(D4782, legend!$C$3:$G$22, 5, FALSE)</f>
        <v>2.1. Tumbuhan Non-Hutan Lainnya</v>
      </c>
      <c r="J4782" s="71" t="str">
        <f>VLOOKUP(E4782, legend!$C$3:$G$22, 2, FALSE)</f>
        <v>5. Water Body</v>
      </c>
      <c r="K4782" s="71" t="str">
        <f>VLOOKUP(E4782, legend!$C$3:$G$22, 3, FALSE)</f>
        <v>5. Tubuh Air</v>
      </c>
      <c r="L4782" s="71" t="str">
        <f>VLOOKUP(E4782, legend!$C$3:$G$22, 4, FALSE)</f>
        <v>5.2. River, Lake, Ocean</v>
      </c>
      <c r="M4782" s="71" t="str">
        <f>VLOOKUP(E4782, legend!$C$3:$G$22, 5, FALSE)</f>
        <v>5.2. Sungai, Danau, Laut</v>
      </c>
      <c r="N4782" s="71" t="str">
        <f>VLOOKUP(C4782,geocode!$A$1:$C$40,2,false)</f>
        <v>Island buffered 20 km</v>
      </c>
      <c r="O4782" s="71" t="str">
        <f>VLOOKUP(C4782,geocode!$A$1:$C$40,3,false)</f>
        <v>Island buffered 20 km</v>
      </c>
      <c r="P4782" s="71">
        <v>2000.0</v>
      </c>
      <c r="Q4782" s="71">
        <v>2023.0</v>
      </c>
    </row>
    <row r="4783" ht="15.75" hidden="1" customHeight="1">
      <c r="B4783" s="71">
        <v>24.8270707336425</v>
      </c>
      <c r="C4783" s="71">
        <v>5.0</v>
      </c>
      <c r="D4783" s="71">
        <v>13.0</v>
      </c>
      <c r="E4783" s="71">
        <v>35.0</v>
      </c>
      <c r="F4783" s="71" t="str">
        <f>VLOOKUP(D4783, legend!$C$3:$G$22, 2, FALSE)</f>
        <v>2. Non-Forest Natural Vegetation</v>
      </c>
      <c r="G4783" s="71" t="str">
        <f>VLOOKUP(D4783, legend!$C$3:$G$22, 3, FALSE)</f>
        <v>2. Tumbuhan Non-Hutan Lainnya</v>
      </c>
      <c r="H4783" s="71" t="str">
        <f>VLOOKUP(D4783, legend!$C$3:$G$22, 4, FALSE)</f>
        <v>2.1. Other Natural Vegetation</v>
      </c>
      <c r="I4783" s="71" t="str">
        <f>VLOOKUP(D4783, legend!$C$3:$G$22, 5, FALSE)</f>
        <v>2.1. Tumbuhan Non-Hutan Lainnya</v>
      </c>
      <c r="J4783" s="71" t="str">
        <f>VLOOKUP(E4783, legend!$C$3:$G$22, 2, FALSE)</f>
        <v>3. Agriculture</v>
      </c>
      <c r="K4783" s="71" t="str">
        <f>VLOOKUP(E4783, legend!$C$3:$G$22, 3, FALSE)</f>
        <v>3. Pertanian</v>
      </c>
      <c r="L4783" s="71" t="str">
        <f>VLOOKUP(E4783, legend!$C$3:$G$22, 4, FALSE)</f>
        <v>3.2. Oil Palm</v>
      </c>
      <c r="M4783" s="71" t="str">
        <f>VLOOKUP(E4783, legend!$C$3:$G$22, 5, FALSE)</f>
        <v>3.2. Sawit</v>
      </c>
      <c r="N4783" s="71" t="str">
        <f>VLOOKUP(C4783,geocode!$A$1:$C$40,2,false)</f>
        <v>Island buffered 20 km</v>
      </c>
      <c r="O4783" s="71" t="str">
        <f>VLOOKUP(C4783,geocode!$A$1:$C$40,3,false)</f>
        <v>Island buffered 20 km</v>
      </c>
      <c r="P4783" s="71">
        <v>2000.0</v>
      </c>
      <c r="Q4783" s="71">
        <v>2023.0</v>
      </c>
    </row>
    <row r="4784" ht="15.75" hidden="1" customHeight="1">
      <c r="B4784" s="71">
        <v>3.47824251708984</v>
      </c>
      <c r="C4784" s="71">
        <v>5.0</v>
      </c>
      <c r="D4784" s="71">
        <v>13.0</v>
      </c>
      <c r="E4784" s="71">
        <v>40.0</v>
      </c>
      <c r="F4784" s="71" t="str">
        <f>VLOOKUP(D4784, legend!$C$3:$G$22, 2, FALSE)</f>
        <v>2. Non-Forest Natural Vegetation</v>
      </c>
      <c r="G4784" s="71" t="str">
        <f>VLOOKUP(D4784, legend!$C$3:$G$22, 3, FALSE)</f>
        <v>2. Tumbuhan Non-Hutan Lainnya</v>
      </c>
      <c r="H4784" s="71" t="str">
        <f>VLOOKUP(D4784, legend!$C$3:$G$22, 4, FALSE)</f>
        <v>2.1. Other Natural Vegetation</v>
      </c>
      <c r="I4784" s="71" t="str">
        <f>VLOOKUP(D4784, legend!$C$3:$G$22, 5, FALSE)</f>
        <v>2.1. Tumbuhan Non-Hutan Lainnya</v>
      </c>
      <c r="J4784" s="71" t="str">
        <f>VLOOKUP(E4784, legend!$C$3:$G$22, 2, FALSE)</f>
        <v>3. Agriculture</v>
      </c>
      <c r="K4784" s="71" t="str">
        <f>VLOOKUP(E4784, legend!$C$3:$G$22, 3, FALSE)</f>
        <v>3. Pertanian</v>
      </c>
      <c r="L4784" s="71" t="str">
        <f>VLOOKUP(E4784, legend!$C$3:$G$22, 4, FALSE)</f>
        <v>3.1. Rice Paddy</v>
      </c>
      <c r="M4784" s="71" t="str">
        <f>VLOOKUP(E4784, legend!$C$3:$G$22, 5, FALSE)</f>
        <v>3.1. Sawah</v>
      </c>
      <c r="N4784" s="71" t="str">
        <f>VLOOKUP(C4784,geocode!$A$1:$C$40,2,false)</f>
        <v>Island buffered 20 km</v>
      </c>
      <c r="O4784" s="71" t="str">
        <f>VLOOKUP(C4784,geocode!$A$1:$C$40,3,false)</f>
        <v>Island buffered 20 km</v>
      </c>
      <c r="P4784" s="71">
        <v>2000.0</v>
      </c>
      <c r="Q4784" s="71">
        <v>2023.0</v>
      </c>
    </row>
    <row r="4785" ht="15.75" hidden="1" customHeight="1">
      <c r="B4785" s="71">
        <v>0.803953955078125</v>
      </c>
      <c r="C4785" s="71">
        <v>5.0</v>
      </c>
      <c r="D4785" s="71">
        <v>13.0</v>
      </c>
      <c r="E4785" s="71">
        <v>76.0</v>
      </c>
      <c r="F4785" s="71" t="str">
        <f>VLOOKUP(D4785, legend!$C$3:$G$22, 2, FALSE)</f>
        <v>2. Non-Forest Natural Vegetation</v>
      </c>
      <c r="G4785" s="71" t="str">
        <f>VLOOKUP(D4785, legend!$C$3:$G$22, 3, FALSE)</f>
        <v>2. Tumbuhan Non-Hutan Lainnya</v>
      </c>
      <c r="H4785" s="71" t="str">
        <f>VLOOKUP(D4785, legend!$C$3:$G$22, 4, FALSE)</f>
        <v>2.1. Other Natural Vegetation</v>
      </c>
      <c r="I4785" s="71" t="str">
        <f>VLOOKUP(D4785, legend!$C$3:$G$22, 5, FALSE)</f>
        <v>2.1. Tumbuhan Non-Hutan Lainnya</v>
      </c>
      <c r="J4785" s="71" t="str">
        <f>VLOOKUP(E4785, legend!$C$3:$G$22, 2, FALSE)</f>
        <v>1. Forest </v>
      </c>
      <c r="K4785" s="71" t="str">
        <f>VLOOKUP(E4785, legend!$C$3:$G$22, 3, FALSE)</f>
        <v>1. Hutan</v>
      </c>
      <c r="L4785" s="71" t="str">
        <f>VLOOKUP(E4785, legend!$C$3:$G$22, 4, FALSE)</f>
        <v>1.3 Peat swamp forest</v>
      </c>
      <c r="M4785" s="71" t="str">
        <f>VLOOKUP(E4785, legend!$C$3:$G$22, 5, FALSE)</f>
        <v>1.3 Hutan rawa gambut</v>
      </c>
      <c r="N4785" s="71" t="str">
        <f>VLOOKUP(C4785,geocode!$A$1:$C$40,2,false)</f>
        <v>Island buffered 20 km</v>
      </c>
      <c r="O4785" s="71" t="str">
        <f>VLOOKUP(C4785,geocode!$A$1:$C$40,3,false)</f>
        <v>Island buffered 20 km</v>
      </c>
      <c r="P4785" s="71">
        <v>2000.0</v>
      </c>
      <c r="Q4785" s="71">
        <v>2023.0</v>
      </c>
    </row>
    <row r="4786" ht="15.75" hidden="1" customHeight="1">
      <c r="B4786" s="71">
        <v>4.71999450073242</v>
      </c>
      <c r="C4786" s="71">
        <v>5.0</v>
      </c>
      <c r="D4786" s="71">
        <v>21.0</v>
      </c>
      <c r="E4786" s="71">
        <v>3.0</v>
      </c>
      <c r="F4786" s="71" t="str">
        <f>VLOOKUP(D4786, legend!$C$3:$G$22, 2, FALSE)</f>
        <v>3. Agriculture</v>
      </c>
      <c r="G4786" s="71" t="str">
        <f>VLOOKUP(D4786, legend!$C$3:$G$22, 3, FALSE)</f>
        <v>3. Pertanian</v>
      </c>
      <c r="H4786" s="71" t="str">
        <f>VLOOKUP(D4786, legend!$C$3:$G$22, 4, FALSE)</f>
        <v>3.4. Other Agriculture</v>
      </c>
      <c r="I4786" s="71" t="str">
        <f>VLOOKUP(D4786, legend!$C$3:$G$22, 5, FALSE)</f>
        <v>3.4. Pertanian Lainnya </v>
      </c>
      <c r="J4786" s="71" t="str">
        <f>VLOOKUP(E4786, legend!$C$3:$G$22, 2, FALSE)</f>
        <v>1. Forest </v>
      </c>
      <c r="K4786" s="71" t="str">
        <f>VLOOKUP(E4786, legend!$C$3:$G$22, 3, FALSE)</f>
        <v>1. Hutan</v>
      </c>
      <c r="L4786" s="71" t="str">
        <f>VLOOKUP(E4786, legend!$C$3:$G$22, 4, FALSE)</f>
        <v>1.1. Forest Formation</v>
      </c>
      <c r="M4786" s="71" t="str">
        <f>VLOOKUP(E4786, legend!$C$3:$G$22, 5, FALSE)</f>
        <v>1.1. Formasi Hutan</v>
      </c>
      <c r="N4786" s="71" t="str">
        <f>VLOOKUP(C4786,geocode!$A$1:$C$40,2,false)</f>
        <v>Island buffered 20 km</v>
      </c>
      <c r="O4786" s="71" t="str">
        <f>VLOOKUP(C4786,geocode!$A$1:$C$40,3,false)</f>
        <v>Island buffered 20 km</v>
      </c>
      <c r="P4786" s="71">
        <v>2000.0</v>
      </c>
      <c r="Q4786" s="71">
        <v>2023.0</v>
      </c>
    </row>
    <row r="4787" ht="15.75" hidden="1" customHeight="1">
      <c r="B4787" s="71">
        <v>10.4806403503418</v>
      </c>
      <c r="C4787" s="71">
        <v>5.0</v>
      </c>
      <c r="D4787" s="71">
        <v>21.0</v>
      </c>
      <c r="E4787" s="71">
        <v>5.0</v>
      </c>
      <c r="F4787" s="71" t="str">
        <f>VLOOKUP(D4787, legend!$C$3:$G$22, 2, FALSE)</f>
        <v>3. Agriculture</v>
      </c>
      <c r="G4787" s="71" t="str">
        <f>VLOOKUP(D4787, legend!$C$3:$G$22, 3, FALSE)</f>
        <v>3. Pertanian</v>
      </c>
      <c r="H4787" s="71" t="str">
        <f>VLOOKUP(D4787, legend!$C$3:$G$22, 4, FALSE)</f>
        <v>3.4. Other Agriculture</v>
      </c>
      <c r="I4787" s="71" t="str">
        <f>VLOOKUP(D4787, legend!$C$3:$G$22, 5, FALSE)</f>
        <v>3.4. Pertanian Lainnya </v>
      </c>
      <c r="J4787" s="71" t="str">
        <f>VLOOKUP(E4787, legend!$C$3:$G$22, 2, FALSE)</f>
        <v>1. Forest </v>
      </c>
      <c r="K4787" s="71" t="str">
        <f>VLOOKUP(E4787, legend!$C$3:$G$22, 3, FALSE)</f>
        <v>1. Hutan</v>
      </c>
      <c r="L4787" s="71" t="str">
        <f>VLOOKUP(E4787, legend!$C$3:$G$22, 4, FALSE)</f>
        <v>1.2. Mangrove</v>
      </c>
      <c r="M4787" s="71" t="str">
        <f>VLOOKUP(E4787, legend!$C$3:$G$22, 5, FALSE)</f>
        <v>1.2. Mangrove</v>
      </c>
      <c r="N4787" s="71" t="str">
        <f>VLOOKUP(C4787,geocode!$A$1:$C$40,2,false)</f>
        <v>Island buffered 20 km</v>
      </c>
      <c r="O4787" s="71" t="str">
        <f>VLOOKUP(C4787,geocode!$A$1:$C$40,3,false)</f>
        <v>Island buffered 20 km</v>
      </c>
      <c r="P4787" s="71">
        <v>2000.0</v>
      </c>
      <c r="Q4787" s="71">
        <v>2023.0</v>
      </c>
    </row>
    <row r="4788" ht="15.75" hidden="1" customHeight="1">
      <c r="B4788" s="71">
        <v>23.7959731872558</v>
      </c>
      <c r="C4788" s="71">
        <v>5.0</v>
      </c>
      <c r="D4788" s="71">
        <v>21.0</v>
      </c>
      <c r="E4788" s="71">
        <v>13.0</v>
      </c>
      <c r="F4788" s="71" t="str">
        <f>VLOOKUP(D4788, legend!$C$3:$G$22, 2, FALSE)</f>
        <v>3. Agriculture</v>
      </c>
      <c r="G4788" s="71" t="str">
        <f>VLOOKUP(D4788, legend!$C$3:$G$22, 3, FALSE)</f>
        <v>3. Pertanian</v>
      </c>
      <c r="H4788" s="71" t="str">
        <f>VLOOKUP(D4788, legend!$C$3:$G$22, 4, FALSE)</f>
        <v>3.4. Other Agriculture</v>
      </c>
      <c r="I4788" s="71" t="str">
        <f>VLOOKUP(D4788, legend!$C$3:$G$22, 5, FALSE)</f>
        <v>3.4. Pertanian Lainnya </v>
      </c>
      <c r="J4788" s="71" t="str">
        <f>VLOOKUP(E4788, legend!$C$3:$G$22, 2, FALSE)</f>
        <v>2. Non-Forest Natural Vegetation</v>
      </c>
      <c r="K4788" s="71" t="str">
        <f>VLOOKUP(E4788, legend!$C$3:$G$22, 3, FALSE)</f>
        <v>2. Tumbuhan Non-Hutan Lainnya</v>
      </c>
      <c r="L4788" s="71" t="str">
        <f>VLOOKUP(E4788, legend!$C$3:$G$22, 4, FALSE)</f>
        <v>2.1. Other Natural Vegetation</v>
      </c>
      <c r="M4788" s="71" t="str">
        <f>VLOOKUP(E4788, legend!$C$3:$G$22, 5, FALSE)</f>
        <v>2.1. Tumbuhan Non-Hutan Lainnya</v>
      </c>
      <c r="N4788" s="71" t="str">
        <f>VLOOKUP(C4788,geocode!$A$1:$C$40,2,false)</f>
        <v>Island buffered 20 km</v>
      </c>
      <c r="O4788" s="71" t="str">
        <f>VLOOKUP(C4788,geocode!$A$1:$C$40,3,false)</f>
        <v>Island buffered 20 km</v>
      </c>
      <c r="P4788" s="71">
        <v>2000.0</v>
      </c>
      <c r="Q4788" s="71">
        <v>2023.0</v>
      </c>
    </row>
    <row r="4789" ht="15.75" hidden="1" customHeight="1">
      <c r="B4789" s="71">
        <v>223.221605749511</v>
      </c>
      <c r="C4789" s="71">
        <v>5.0</v>
      </c>
      <c r="D4789" s="71">
        <v>21.0</v>
      </c>
      <c r="E4789" s="71">
        <v>21.0</v>
      </c>
      <c r="F4789" s="71" t="str">
        <f>VLOOKUP(D4789, legend!$C$3:$G$22, 2, FALSE)</f>
        <v>3. Agriculture</v>
      </c>
      <c r="G4789" s="71" t="str">
        <f>VLOOKUP(D4789, legend!$C$3:$G$22, 3, FALSE)</f>
        <v>3. Pertanian</v>
      </c>
      <c r="H4789" s="71" t="str">
        <f>VLOOKUP(D4789, legend!$C$3:$G$22, 4, FALSE)</f>
        <v>3.4. Other Agriculture</v>
      </c>
      <c r="I4789" s="71" t="str">
        <f>VLOOKUP(D4789, legend!$C$3:$G$22, 5, FALSE)</f>
        <v>3.4. Pertanian Lainnya </v>
      </c>
      <c r="J4789" s="71" t="str">
        <f>VLOOKUP(E4789, legend!$C$3:$G$22, 2, FALSE)</f>
        <v>3. Agriculture</v>
      </c>
      <c r="K4789" s="71" t="str">
        <f>VLOOKUP(E4789, legend!$C$3:$G$22, 3, FALSE)</f>
        <v>3. Pertanian</v>
      </c>
      <c r="L4789" s="71" t="str">
        <f>VLOOKUP(E4789, legend!$C$3:$G$22, 4, FALSE)</f>
        <v>3.4. Other Agriculture</v>
      </c>
      <c r="M4789" s="71" t="str">
        <f>VLOOKUP(E4789, legend!$C$3:$G$22, 5, FALSE)</f>
        <v>3.4. Pertanian Lainnya </v>
      </c>
      <c r="N4789" s="71" t="str">
        <f>VLOOKUP(C4789,geocode!$A$1:$C$40,2,false)</f>
        <v>Island buffered 20 km</v>
      </c>
      <c r="O4789" s="71" t="str">
        <f>VLOOKUP(C4789,geocode!$A$1:$C$40,3,false)</f>
        <v>Island buffered 20 km</v>
      </c>
      <c r="P4789" s="71">
        <v>2000.0</v>
      </c>
      <c r="Q4789" s="71">
        <v>2023.0</v>
      </c>
    </row>
    <row r="4790" ht="15.75" hidden="1" customHeight="1">
      <c r="B4790" s="71">
        <v>9.87385020751953</v>
      </c>
      <c r="C4790" s="71">
        <v>5.0</v>
      </c>
      <c r="D4790" s="71">
        <v>21.0</v>
      </c>
      <c r="E4790" s="71">
        <v>24.0</v>
      </c>
      <c r="F4790" s="71" t="str">
        <f>VLOOKUP(D4790, legend!$C$3:$G$22, 2, FALSE)</f>
        <v>3. Agriculture</v>
      </c>
      <c r="G4790" s="71" t="str">
        <f>VLOOKUP(D4790, legend!$C$3:$G$22, 3, FALSE)</f>
        <v>3. Pertanian</v>
      </c>
      <c r="H4790" s="71" t="str">
        <f>VLOOKUP(D4790, legend!$C$3:$G$22, 4, FALSE)</f>
        <v>3.4. Other Agriculture</v>
      </c>
      <c r="I4790" s="71" t="str">
        <f>VLOOKUP(D4790, legend!$C$3:$G$22, 5, FALSE)</f>
        <v>3.4. Pertanian Lainnya </v>
      </c>
      <c r="J4790" s="71" t="str">
        <f>VLOOKUP(E4790, legend!$C$3:$G$22, 2, FALSE)</f>
        <v>4. Non-Vegetated Area</v>
      </c>
      <c r="K4790" s="71" t="str">
        <f>VLOOKUP(E4790, legend!$C$3:$G$22, 3, FALSE)</f>
        <v>4. Non-Vegetasi</v>
      </c>
      <c r="L4790" s="71" t="str">
        <f>VLOOKUP(E4790, legend!$C$3:$G$22, 4, FALSE)</f>
        <v>4.2. Urban Area</v>
      </c>
      <c r="M4790" s="71" t="str">
        <f>VLOOKUP(E4790, legend!$C$3:$G$22, 5, FALSE)</f>
        <v>4.2. Pemukiman </v>
      </c>
      <c r="N4790" s="71" t="str">
        <f>VLOOKUP(C4790,geocode!$A$1:$C$40,2,false)</f>
        <v>Island buffered 20 km</v>
      </c>
      <c r="O4790" s="71" t="str">
        <f>VLOOKUP(C4790,geocode!$A$1:$C$40,3,false)</f>
        <v>Island buffered 20 km</v>
      </c>
      <c r="P4790" s="71">
        <v>2000.0</v>
      </c>
      <c r="Q4790" s="71">
        <v>2023.0</v>
      </c>
    </row>
    <row r="4791" ht="15.75" hidden="1" customHeight="1">
      <c r="B4791" s="71">
        <v>13.0298380493164</v>
      </c>
      <c r="C4791" s="71">
        <v>5.0</v>
      </c>
      <c r="D4791" s="71">
        <v>21.0</v>
      </c>
      <c r="E4791" s="71">
        <v>25.0</v>
      </c>
      <c r="F4791" s="71" t="str">
        <f>VLOOKUP(D4791, legend!$C$3:$G$22, 2, FALSE)</f>
        <v>3. Agriculture</v>
      </c>
      <c r="G4791" s="71" t="str">
        <f>VLOOKUP(D4791, legend!$C$3:$G$22, 3, FALSE)</f>
        <v>3. Pertanian</v>
      </c>
      <c r="H4791" s="71" t="str">
        <f>VLOOKUP(D4791, legend!$C$3:$G$22, 4, FALSE)</f>
        <v>3.4. Other Agriculture</v>
      </c>
      <c r="I4791" s="71" t="str">
        <f>VLOOKUP(D4791, legend!$C$3:$G$22, 5, FALSE)</f>
        <v>3.4. Pertanian Lainnya </v>
      </c>
      <c r="J4791" s="71" t="str">
        <f>VLOOKUP(E4791, legend!$C$3:$G$22, 2, FALSE)</f>
        <v>4. Non-Vegetated Area</v>
      </c>
      <c r="K4791" s="71" t="str">
        <f>VLOOKUP(E4791, legend!$C$3:$G$22, 3, FALSE)</f>
        <v>4. Non-Vegetasi</v>
      </c>
      <c r="L4791" s="71" t="str">
        <f>VLOOKUP(E4791, legend!$C$3:$G$22, 4, FALSE)</f>
        <v>4.3. Other Non-Vegetation</v>
      </c>
      <c r="M4791" s="71" t="str">
        <f>VLOOKUP(E4791, legend!$C$3:$G$22, 5, FALSE)</f>
        <v>4.3. Non-Vegetasi Lainnya</v>
      </c>
      <c r="N4791" s="71" t="str">
        <f>VLOOKUP(C4791,geocode!$A$1:$C$40,2,false)</f>
        <v>Island buffered 20 km</v>
      </c>
      <c r="O4791" s="71" t="str">
        <f>VLOOKUP(C4791,geocode!$A$1:$C$40,3,false)</f>
        <v>Island buffered 20 km</v>
      </c>
      <c r="P4791" s="71">
        <v>2000.0</v>
      </c>
      <c r="Q4791" s="71">
        <v>2023.0</v>
      </c>
    </row>
    <row r="4792" ht="15.75" hidden="1" customHeight="1">
      <c r="B4792" s="71">
        <v>0.446342352294921</v>
      </c>
      <c r="C4792" s="71">
        <v>5.0</v>
      </c>
      <c r="D4792" s="71">
        <v>21.0</v>
      </c>
      <c r="E4792" s="71">
        <v>30.0</v>
      </c>
      <c r="F4792" s="71" t="str">
        <f>VLOOKUP(D4792, legend!$C$3:$G$22, 2, FALSE)</f>
        <v>3. Agriculture</v>
      </c>
      <c r="G4792" s="71" t="str">
        <f>VLOOKUP(D4792, legend!$C$3:$G$22, 3, FALSE)</f>
        <v>3. Pertanian</v>
      </c>
      <c r="H4792" s="71" t="str">
        <f>VLOOKUP(D4792, legend!$C$3:$G$22, 4, FALSE)</f>
        <v>3.4. Other Agriculture</v>
      </c>
      <c r="I4792" s="71" t="str">
        <f>VLOOKUP(D4792, legend!$C$3:$G$22, 5, FALSE)</f>
        <v>3.4. Pertanian Lainnya </v>
      </c>
      <c r="J4792" s="71" t="str">
        <f>VLOOKUP(E4792, legend!$C$3:$G$22, 2, FALSE)</f>
        <v>4. Non-Vegetated Area</v>
      </c>
      <c r="K4792" s="71" t="str">
        <f>VLOOKUP(E4792, legend!$C$3:$G$22, 3, FALSE)</f>
        <v>4. Non-Vegetasi</v>
      </c>
      <c r="L4792" s="71" t="str">
        <f>VLOOKUP(E4792, legend!$C$3:$G$22, 4, FALSE)</f>
        <v>4.1. Mining Pit</v>
      </c>
      <c r="M4792" s="71" t="str">
        <f>VLOOKUP(E4792, legend!$C$3:$G$22, 5, FALSE)</f>
        <v>4.1. Lubang Tambang</v>
      </c>
      <c r="N4792" s="71" t="str">
        <f>VLOOKUP(C4792,geocode!$A$1:$C$40,2,false)</f>
        <v>Island buffered 20 km</v>
      </c>
      <c r="O4792" s="71" t="str">
        <f>VLOOKUP(C4792,geocode!$A$1:$C$40,3,false)</f>
        <v>Island buffered 20 km</v>
      </c>
      <c r="P4792" s="71">
        <v>2000.0</v>
      </c>
      <c r="Q4792" s="71">
        <v>2023.0</v>
      </c>
    </row>
    <row r="4793" ht="15.75" hidden="1" customHeight="1">
      <c r="B4793" s="71">
        <v>2.58493337402343</v>
      </c>
      <c r="C4793" s="71">
        <v>5.0</v>
      </c>
      <c r="D4793" s="71">
        <v>21.0</v>
      </c>
      <c r="E4793" s="71">
        <v>31.0</v>
      </c>
      <c r="F4793" s="71" t="str">
        <f>VLOOKUP(D4793, legend!$C$3:$G$22, 2, FALSE)</f>
        <v>3. Agriculture</v>
      </c>
      <c r="G4793" s="71" t="str">
        <f>VLOOKUP(D4793, legend!$C$3:$G$22, 3, FALSE)</f>
        <v>3. Pertanian</v>
      </c>
      <c r="H4793" s="71" t="str">
        <f>VLOOKUP(D4793, legend!$C$3:$G$22, 4, FALSE)</f>
        <v>3.4. Other Agriculture</v>
      </c>
      <c r="I4793" s="71" t="str">
        <f>VLOOKUP(D4793, legend!$C$3:$G$22, 5, FALSE)</f>
        <v>3.4. Pertanian Lainnya </v>
      </c>
      <c r="J4793" s="71" t="str">
        <f>VLOOKUP(E4793, legend!$C$3:$G$22, 2, FALSE)</f>
        <v>5. Water Body</v>
      </c>
      <c r="K4793" s="71" t="str">
        <f>VLOOKUP(E4793, legend!$C$3:$G$22, 3, FALSE)</f>
        <v>5. Tubuh Air</v>
      </c>
      <c r="L4793" s="71" t="str">
        <f>VLOOKUP(E4793, legend!$C$3:$G$22, 4, FALSE)</f>
        <v>5.1. Aquaculture</v>
      </c>
      <c r="M4793" s="71" t="str">
        <f>VLOOKUP(E4793, legend!$C$3:$G$22, 5, FALSE)</f>
        <v>5.1. Tambak</v>
      </c>
      <c r="N4793" s="71" t="str">
        <f>VLOOKUP(C4793,geocode!$A$1:$C$40,2,false)</f>
        <v>Island buffered 20 km</v>
      </c>
      <c r="O4793" s="71" t="str">
        <f>VLOOKUP(C4793,geocode!$A$1:$C$40,3,false)</f>
        <v>Island buffered 20 km</v>
      </c>
      <c r="P4793" s="71">
        <v>2000.0</v>
      </c>
      <c r="Q4793" s="71">
        <v>2023.0</v>
      </c>
    </row>
    <row r="4794" ht="15.75" hidden="1" customHeight="1">
      <c r="B4794" s="71">
        <v>51.3845414855957</v>
      </c>
      <c r="C4794" s="71">
        <v>5.0</v>
      </c>
      <c r="D4794" s="71">
        <v>21.0</v>
      </c>
      <c r="E4794" s="71">
        <v>33.0</v>
      </c>
      <c r="F4794" s="71" t="str">
        <f>VLOOKUP(D4794, legend!$C$3:$G$22, 2, FALSE)</f>
        <v>3. Agriculture</v>
      </c>
      <c r="G4794" s="71" t="str">
        <f>VLOOKUP(D4794, legend!$C$3:$G$22, 3, FALSE)</f>
        <v>3. Pertanian</v>
      </c>
      <c r="H4794" s="71" t="str">
        <f>VLOOKUP(D4794, legend!$C$3:$G$22, 4, FALSE)</f>
        <v>3.4. Other Agriculture</v>
      </c>
      <c r="I4794" s="71" t="str">
        <f>VLOOKUP(D4794, legend!$C$3:$G$22, 5, FALSE)</f>
        <v>3.4. Pertanian Lainnya </v>
      </c>
      <c r="J4794" s="71" t="str">
        <f>VLOOKUP(E4794, legend!$C$3:$G$22, 2, FALSE)</f>
        <v>5. Water Body</v>
      </c>
      <c r="K4794" s="71" t="str">
        <f>VLOOKUP(E4794, legend!$C$3:$G$22, 3, FALSE)</f>
        <v>5. Tubuh Air</v>
      </c>
      <c r="L4794" s="71" t="str">
        <f>VLOOKUP(E4794, legend!$C$3:$G$22, 4, FALSE)</f>
        <v>5.2. River, Lake, Ocean</v>
      </c>
      <c r="M4794" s="71" t="str">
        <f>VLOOKUP(E4794, legend!$C$3:$G$22, 5, FALSE)</f>
        <v>5.2. Sungai, Danau, Laut</v>
      </c>
      <c r="N4794" s="71" t="str">
        <f>VLOOKUP(C4794,geocode!$A$1:$C$40,2,false)</f>
        <v>Island buffered 20 km</v>
      </c>
      <c r="O4794" s="71" t="str">
        <f>VLOOKUP(C4794,geocode!$A$1:$C$40,3,false)</f>
        <v>Island buffered 20 km</v>
      </c>
      <c r="P4794" s="71">
        <v>2000.0</v>
      </c>
      <c r="Q4794" s="71">
        <v>2023.0</v>
      </c>
    </row>
    <row r="4795" ht="15.75" hidden="1" customHeight="1">
      <c r="B4795" s="71">
        <v>1.69689190063476</v>
      </c>
      <c r="C4795" s="71">
        <v>5.0</v>
      </c>
      <c r="D4795" s="71">
        <v>21.0</v>
      </c>
      <c r="E4795" s="71">
        <v>35.0</v>
      </c>
      <c r="F4795" s="71" t="str">
        <f>VLOOKUP(D4795, legend!$C$3:$G$22, 2, FALSE)</f>
        <v>3. Agriculture</v>
      </c>
      <c r="G4795" s="71" t="str">
        <f>VLOOKUP(D4795, legend!$C$3:$G$22, 3, FALSE)</f>
        <v>3. Pertanian</v>
      </c>
      <c r="H4795" s="71" t="str">
        <f>VLOOKUP(D4795, legend!$C$3:$G$22, 4, FALSE)</f>
        <v>3.4. Other Agriculture</v>
      </c>
      <c r="I4795" s="71" t="str">
        <f>VLOOKUP(D4795, legend!$C$3:$G$22, 5, FALSE)</f>
        <v>3.4. Pertanian Lainnya </v>
      </c>
      <c r="J4795" s="71" t="str">
        <f>VLOOKUP(E4795, legend!$C$3:$G$22, 2, FALSE)</f>
        <v>3. Agriculture</v>
      </c>
      <c r="K4795" s="71" t="str">
        <f>VLOOKUP(E4795, legend!$C$3:$G$22, 3, FALSE)</f>
        <v>3. Pertanian</v>
      </c>
      <c r="L4795" s="71" t="str">
        <f>VLOOKUP(E4795, legend!$C$3:$G$22, 4, FALSE)</f>
        <v>3.2. Oil Palm</v>
      </c>
      <c r="M4795" s="71" t="str">
        <f>VLOOKUP(E4795, legend!$C$3:$G$22, 5, FALSE)</f>
        <v>3.2. Sawit</v>
      </c>
      <c r="N4795" s="71" t="str">
        <f>VLOOKUP(C4795,geocode!$A$1:$C$40,2,false)</f>
        <v>Island buffered 20 km</v>
      </c>
      <c r="O4795" s="71" t="str">
        <f>VLOOKUP(C4795,geocode!$A$1:$C$40,3,false)</f>
        <v>Island buffered 20 km</v>
      </c>
      <c r="P4795" s="71">
        <v>2000.0</v>
      </c>
      <c r="Q4795" s="71">
        <v>2023.0</v>
      </c>
    </row>
    <row r="4796" ht="15.75" hidden="1" customHeight="1">
      <c r="B4796" s="71">
        <v>0.623941644287109</v>
      </c>
      <c r="C4796" s="71">
        <v>5.0</v>
      </c>
      <c r="D4796" s="71">
        <v>21.0</v>
      </c>
      <c r="E4796" s="71">
        <v>40.0</v>
      </c>
      <c r="F4796" s="71" t="str">
        <f>VLOOKUP(D4796, legend!$C$3:$G$22, 2, FALSE)</f>
        <v>3. Agriculture</v>
      </c>
      <c r="G4796" s="71" t="str">
        <f>VLOOKUP(D4796, legend!$C$3:$G$22, 3, FALSE)</f>
        <v>3. Pertanian</v>
      </c>
      <c r="H4796" s="71" t="str">
        <f>VLOOKUP(D4796, legend!$C$3:$G$22, 4, FALSE)</f>
        <v>3.4. Other Agriculture</v>
      </c>
      <c r="I4796" s="71" t="str">
        <f>VLOOKUP(D4796, legend!$C$3:$G$22, 5, FALSE)</f>
        <v>3.4. Pertanian Lainnya </v>
      </c>
      <c r="J4796" s="71" t="str">
        <f>VLOOKUP(E4796, legend!$C$3:$G$22, 2, FALSE)</f>
        <v>3. Agriculture</v>
      </c>
      <c r="K4796" s="71" t="str">
        <f>VLOOKUP(E4796, legend!$C$3:$G$22, 3, FALSE)</f>
        <v>3. Pertanian</v>
      </c>
      <c r="L4796" s="71" t="str">
        <f>VLOOKUP(E4796, legend!$C$3:$G$22, 4, FALSE)</f>
        <v>3.1. Rice Paddy</v>
      </c>
      <c r="M4796" s="71" t="str">
        <f>VLOOKUP(E4796, legend!$C$3:$G$22, 5, FALSE)</f>
        <v>3.1. Sawah</v>
      </c>
      <c r="N4796" s="71" t="str">
        <f>VLOOKUP(C4796,geocode!$A$1:$C$40,2,false)</f>
        <v>Island buffered 20 km</v>
      </c>
      <c r="O4796" s="71" t="str">
        <f>VLOOKUP(C4796,geocode!$A$1:$C$40,3,false)</f>
        <v>Island buffered 20 km</v>
      </c>
      <c r="P4796" s="71">
        <v>2000.0</v>
      </c>
      <c r="Q4796" s="71">
        <v>2023.0</v>
      </c>
    </row>
    <row r="4797" ht="15.75" hidden="1" customHeight="1">
      <c r="B4797" s="71">
        <v>0.0892801696777343</v>
      </c>
      <c r="C4797" s="71">
        <v>5.0</v>
      </c>
      <c r="D4797" s="71">
        <v>24.0</v>
      </c>
      <c r="E4797" s="71">
        <v>5.0</v>
      </c>
      <c r="F4797" s="71" t="str">
        <f>VLOOKUP(D4797, legend!$C$3:$G$22, 2, FALSE)</f>
        <v>4. Non-Vegetated Area</v>
      </c>
      <c r="G4797" s="71" t="str">
        <f>VLOOKUP(D4797, legend!$C$3:$G$22, 3, FALSE)</f>
        <v>4. Non-Vegetasi</v>
      </c>
      <c r="H4797" s="71" t="str">
        <f>VLOOKUP(D4797, legend!$C$3:$G$22, 4, FALSE)</f>
        <v>4.2. Urban Area</v>
      </c>
      <c r="I4797" s="71" t="str">
        <f>VLOOKUP(D4797, legend!$C$3:$G$22, 5, FALSE)</f>
        <v>4.2. Pemukiman </v>
      </c>
      <c r="J4797" s="71" t="str">
        <f>VLOOKUP(E4797, legend!$C$3:$G$22, 2, FALSE)</f>
        <v>1. Forest </v>
      </c>
      <c r="K4797" s="71" t="str">
        <f>VLOOKUP(E4797, legend!$C$3:$G$22, 3, FALSE)</f>
        <v>1. Hutan</v>
      </c>
      <c r="L4797" s="71" t="str">
        <f>VLOOKUP(E4797, legend!$C$3:$G$22, 4, FALSE)</f>
        <v>1.2. Mangrove</v>
      </c>
      <c r="M4797" s="71" t="str">
        <f>VLOOKUP(E4797, legend!$C$3:$G$22, 5, FALSE)</f>
        <v>1.2. Mangrove</v>
      </c>
      <c r="N4797" s="71" t="str">
        <f>VLOOKUP(C4797,geocode!$A$1:$C$40,2,false)</f>
        <v>Island buffered 20 km</v>
      </c>
      <c r="O4797" s="71" t="str">
        <f>VLOOKUP(C4797,geocode!$A$1:$C$40,3,false)</f>
        <v>Island buffered 20 km</v>
      </c>
      <c r="P4797" s="71">
        <v>2000.0</v>
      </c>
      <c r="Q4797" s="71">
        <v>2023.0</v>
      </c>
    </row>
    <row r="4798" ht="15.75" hidden="1" customHeight="1">
      <c r="B4798" s="71">
        <v>0.0885174682617187</v>
      </c>
      <c r="C4798" s="71">
        <v>5.0</v>
      </c>
      <c r="D4798" s="71">
        <v>24.0</v>
      </c>
      <c r="E4798" s="71">
        <v>13.0</v>
      </c>
      <c r="F4798" s="71" t="str">
        <f>VLOOKUP(D4798, legend!$C$3:$G$22, 2, FALSE)</f>
        <v>4. Non-Vegetated Area</v>
      </c>
      <c r="G4798" s="71" t="str">
        <f>VLOOKUP(D4798, legend!$C$3:$G$22, 3, FALSE)</f>
        <v>4. Non-Vegetasi</v>
      </c>
      <c r="H4798" s="71" t="str">
        <f>VLOOKUP(D4798, legend!$C$3:$G$22, 4, FALSE)</f>
        <v>4.2. Urban Area</v>
      </c>
      <c r="I4798" s="71" t="str">
        <f>VLOOKUP(D4798, legend!$C$3:$G$22, 5, FALSE)</f>
        <v>4.2. Pemukiman </v>
      </c>
      <c r="J4798" s="71" t="str">
        <f>VLOOKUP(E4798, legend!$C$3:$G$22, 2, FALSE)</f>
        <v>2. Non-Forest Natural Vegetation</v>
      </c>
      <c r="K4798" s="71" t="str">
        <f>VLOOKUP(E4798, legend!$C$3:$G$22, 3, FALSE)</f>
        <v>2. Tumbuhan Non-Hutan Lainnya</v>
      </c>
      <c r="L4798" s="71" t="str">
        <f>VLOOKUP(E4798, legend!$C$3:$G$22, 4, FALSE)</f>
        <v>2.1. Other Natural Vegetation</v>
      </c>
      <c r="M4798" s="71" t="str">
        <f>VLOOKUP(E4798, legend!$C$3:$G$22, 5, FALSE)</f>
        <v>2.1. Tumbuhan Non-Hutan Lainnya</v>
      </c>
      <c r="N4798" s="71" t="str">
        <f>VLOOKUP(C4798,geocode!$A$1:$C$40,2,false)</f>
        <v>Island buffered 20 km</v>
      </c>
      <c r="O4798" s="71" t="str">
        <f>VLOOKUP(C4798,geocode!$A$1:$C$40,3,false)</f>
        <v>Island buffered 20 km</v>
      </c>
      <c r="P4798" s="71">
        <v>2000.0</v>
      </c>
      <c r="Q4798" s="71">
        <v>2023.0</v>
      </c>
    </row>
    <row r="4799" ht="15.75" hidden="1" customHeight="1">
      <c r="B4799" s="71">
        <v>0.0892530517578125</v>
      </c>
      <c r="C4799" s="71">
        <v>5.0</v>
      </c>
      <c r="D4799" s="71">
        <v>24.0</v>
      </c>
      <c r="E4799" s="71">
        <v>21.0</v>
      </c>
      <c r="F4799" s="71" t="str">
        <f>VLOOKUP(D4799, legend!$C$3:$G$22, 2, FALSE)</f>
        <v>4. Non-Vegetated Area</v>
      </c>
      <c r="G4799" s="71" t="str">
        <f>VLOOKUP(D4799, legend!$C$3:$G$22, 3, FALSE)</f>
        <v>4. Non-Vegetasi</v>
      </c>
      <c r="H4799" s="71" t="str">
        <f>VLOOKUP(D4799, legend!$C$3:$G$22, 4, FALSE)</f>
        <v>4.2. Urban Area</v>
      </c>
      <c r="I4799" s="71" t="str">
        <f>VLOOKUP(D4799, legend!$C$3:$G$22, 5, FALSE)</f>
        <v>4.2. Pemukiman </v>
      </c>
      <c r="J4799" s="71" t="str">
        <f>VLOOKUP(E4799, legend!$C$3:$G$22, 2, FALSE)</f>
        <v>3. Agriculture</v>
      </c>
      <c r="K4799" s="71" t="str">
        <f>VLOOKUP(E4799, legend!$C$3:$G$22, 3, FALSE)</f>
        <v>3. Pertanian</v>
      </c>
      <c r="L4799" s="71" t="str">
        <f>VLOOKUP(E4799, legend!$C$3:$G$22, 4, FALSE)</f>
        <v>3.4. Other Agriculture</v>
      </c>
      <c r="M4799" s="71" t="str">
        <f>VLOOKUP(E4799, legend!$C$3:$G$22, 5, FALSE)</f>
        <v>3.4. Pertanian Lainnya </v>
      </c>
      <c r="N4799" s="71" t="str">
        <f>VLOOKUP(C4799,geocode!$A$1:$C$40,2,false)</f>
        <v>Island buffered 20 km</v>
      </c>
      <c r="O4799" s="71" t="str">
        <f>VLOOKUP(C4799,geocode!$A$1:$C$40,3,false)</f>
        <v>Island buffered 20 km</v>
      </c>
      <c r="P4799" s="71">
        <v>2000.0</v>
      </c>
      <c r="Q4799" s="71">
        <v>2023.0</v>
      </c>
    </row>
    <row r="4800" ht="15.75" hidden="1" customHeight="1">
      <c r="B4800" s="71">
        <v>17.6199070800781</v>
      </c>
      <c r="C4800" s="71">
        <v>5.0</v>
      </c>
      <c r="D4800" s="71">
        <v>24.0</v>
      </c>
      <c r="E4800" s="71">
        <v>24.0</v>
      </c>
      <c r="F4800" s="71" t="str">
        <f>VLOOKUP(D4800, legend!$C$3:$G$22, 2, FALSE)</f>
        <v>4. Non-Vegetated Area</v>
      </c>
      <c r="G4800" s="71" t="str">
        <f>VLOOKUP(D4800, legend!$C$3:$G$22, 3, FALSE)</f>
        <v>4. Non-Vegetasi</v>
      </c>
      <c r="H4800" s="71" t="str">
        <f>VLOOKUP(D4800, legend!$C$3:$G$22, 4, FALSE)</f>
        <v>4.2. Urban Area</v>
      </c>
      <c r="I4800" s="71" t="str">
        <f>VLOOKUP(D4800, legend!$C$3:$G$22, 5, FALSE)</f>
        <v>4.2. Pemukiman </v>
      </c>
      <c r="J4800" s="71" t="str">
        <f>VLOOKUP(E4800, legend!$C$3:$G$22, 2, FALSE)</f>
        <v>4. Non-Vegetated Area</v>
      </c>
      <c r="K4800" s="71" t="str">
        <f>VLOOKUP(E4800, legend!$C$3:$G$22, 3, FALSE)</f>
        <v>4. Non-Vegetasi</v>
      </c>
      <c r="L4800" s="71" t="str">
        <f>VLOOKUP(E4800, legend!$C$3:$G$22, 4, FALSE)</f>
        <v>4.2. Urban Area</v>
      </c>
      <c r="M4800" s="71" t="str">
        <f>VLOOKUP(E4800, legend!$C$3:$G$22, 5, FALSE)</f>
        <v>4.2. Pemukiman </v>
      </c>
      <c r="N4800" s="71" t="str">
        <f>VLOOKUP(C4800,geocode!$A$1:$C$40,2,false)</f>
        <v>Island buffered 20 km</v>
      </c>
      <c r="O4800" s="71" t="str">
        <f>VLOOKUP(C4800,geocode!$A$1:$C$40,3,false)</f>
        <v>Island buffered 20 km</v>
      </c>
      <c r="P4800" s="71">
        <v>2000.0</v>
      </c>
      <c r="Q4800" s="71">
        <v>2023.0</v>
      </c>
    </row>
    <row r="4801" ht="15.75" hidden="1" customHeight="1">
      <c r="B4801" s="71">
        <v>0.798260919189453</v>
      </c>
      <c r="C4801" s="71">
        <v>5.0</v>
      </c>
      <c r="D4801" s="71">
        <v>24.0</v>
      </c>
      <c r="E4801" s="71">
        <v>25.0</v>
      </c>
      <c r="F4801" s="71" t="str">
        <f>VLOOKUP(D4801, legend!$C$3:$G$22, 2, FALSE)</f>
        <v>4. Non-Vegetated Area</v>
      </c>
      <c r="G4801" s="71" t="str">
        <f>VLOOKUP(D4801, legend!$C$3:$G$22, 3, FALSE)</f>
        <v>4. Non-Vegetasi</v>
      </c>
      <c r="H4801" s="71" t="str">
        <f>VLOOKUP(D4801, legend!$C$3:$G$22, 4, FALSE)</f>
        <v>4.2. Urban Area</v>
      </c>
      <c r="I4801" s="71" t="str">
        <f>VLOOKUP(D4801, legend!$C$3:$G$22, 5, FALSE)</f>
        <v>4.2. Pemukiman </v>
      </c>
      <c r="J4801" s="71" t="str">
        <f>VLOOKUP(E4801, legend!$C$3:$G$22, 2, FALSE)</f>
        <v>4. Non-Vegetated Area</v>
      </c>
      <c r="K4801" s="71" t="str">
        <f>VLOOKUP(E4801, legend!$C$3:$G$22, 3, FALSE)</f>
        <v>4. Non-Vegetasi</v>
      </c>
      <c r="L4801" s="71" t="str">
        <f>VLOOKUP(E4801, legend!$C$3:$G$22, 4, FALSE)</f>
        <v>4.3. Other Non-Vegetation</v>
      </c>
      <c r="M4801" s="71" t="str">
        <f>VLOOKUP(E4801, legend!$C$3:$G$22, 5, FALSE)</f>
        <v>4.3. Non-Vegetasi Lainnya</v>
      </c>
      <c r="N4801" s="71" t="str">
        <f>VLOOKUP(C4801,geocode!$A$1:$C$40,2,false)</f>
        <v>Island buffered 20 km</v>
      </c>
      <c r="O4801" s="71" t="str">
        <f>VLOOKUP(C4801,geocode!$A$1:$C$40,3,false)</f>
        <v>Island buffered 20 km</v>
      </c>
      <c r="P4801" s="71">
        <v>2000.0</v>
      </c>
      <c r="Q4801" s="71">
        <v>2023.0</v>
      </c>
    </row>
    <row r="4802" ht="15.75" hidden="1" customHeight="1">
      <c r="B4802" s="71">
        <v>0.713770751953125</v>
      </c>
      <c r="C4802" s="71">
        <v>5.0</v>
      </c>
      <c r="D4802" s="71">
        <v>24.0</v>
      </c>
      <c r="E4802" s="71">
        <v>33.0</v>
      </c>
      <c r="F4802" s="71" t="str">
        <f>VLOOKUP(D4802, legend!$C$3:$G$22, 2, FALSE)</f>
        <v>4. Non-Vegetated Area</v>
      </c>
      <c r="G4802" s="71" t="str">
        <f>VLOOKUP(D4802, legend!$C$3:$G$22, 3, FALSE)</f>
        <v>4. Non-Vegetasi</v>
      </c>
      <c r="H4802" s="71" t="str">
        <f>VLOOKUP(D4802, legend!$C$3:$G$22, 4, FALSE)</f>
        <v>4.2. Urban Area</v>
      </c>
      <c r="I4802" s="71" t="str">
        <f>VLOOKUP(D4802, legend!$C$3:$G$22, 5, FALSE)</f>
        <v>4.2. Pemukiman </v>
      </c>
      <c r="J4802" s="71" t="str">
        <f>VLOOKUP(E4802, legend!$C$3:$G$22, 2, FALSE)</f>
        <v>5. Water Body</v>
      </c>
      <c r="K4802" s="71" t="str">
        <f>VLOOKUP(E4802, legend!$C$3:$G$22, 3, FALSE)</f>
        <v>5. Tubuh Air</v>
      </c>
      <c r="L4802" s="71" t="str">
        <f>VLOOKUP(E4802, legend!$C$3:$G$22, 4, FALSE)</f>
        <v>5.2. River, Lake, Ocean</v>
      </c>
      <c r="M4802" s="71" t="str">
        <f>VLOOKUP(E4802, legend!$C$3:$G$22, 5, FALSE)</f>
        <v>5.2. Sungai, Danau, Laut</v>
      </c>
      <c r="N4802" s="71" t="str">
        <f>VLOOKUP(C4802,geocode!$A$1:$C$40,2,false)</f>
        <v>Island buffered 20 km</v>
      </c>
      <c r="O4802" s="71" t="str">
        <f>VLOOKUP(C4802,geocode!$A$1:$C$40,3,false)</f>
        <v>Island buffered 20 km</v>
      </c>
      <c r="P4802" s="71">
        <v>2000.0</v>
      </c>
      <c r="Q4802" s="71">
        <v>2023.0</v>
      </c>
    </row>
    <row r="4803" ht="15.75" hidden="1" customHeight="1">
      <c r="B4803" s="71">
        <v>3.21234124755859</v>
      </c>
      <c r="C4803" s="71">
        <v>5.0</v>
      </c>
      <c r="D4803" s="71">
        <v>25.0</v>
      </c>
      <c r="E4803" s="71">
        <v>3.0</v>
      </c>
      <c r="F4803" s="71" t="str">
        <f>VLOOKUP(D4803, legend!$C$3:$G$22, 2, FALSE)</f>
        <v>4. Non-Vegetated Area</v>
      </c>
      <c r="G4803" s="71" t="str">
        <f>VLOOKUP(D4803, legend!$C$3:$G$22, 3, FALSE)</f>
        <v>4. Non-Vegetasi</v>
      </c>
      <c r="H4803" s="71" t="str">
        <f>VLOOKUP(D4803, legend!$C$3:$G$22, 4, FALSE)</f>
        <v>4.3. Other Non-Vegetation</v>
      </c>
      <c r="I4803" s="71" t="str">
        <f>VLOOKUP(D4803, legend!$C$3:$G$22, 5, FALSE)</f>
        <v>4.3. Non-Vegetasi Lainnya</v>
      </c>
      <c r="J4803" s="71" t="str">
        <f>VLOOKUP(E4803, legend!$C$3:$G$22, 2, FALSE)</f>
        <v>1. Forest </v>
      </c>
      <c r="K4803" s="71" t="str">
        <f>VLOOKUP(E4803, legend!$C$3:$G$22, 3, FALSE)</f>
        <v>1. Hutan</v>
      </c>
      <c r="L4803" s="71" t="str">
        <f>VLOOKUP(E4803, legend!$C$3:$G$22, 4, FALSE)</f>
        <v>1.1. Forest Formation</v>
      </c>
      <c r="M4803" s="71" t="str">
        <f>VLOOKUP(E4803, legend!$C$3:$G$22, 5, FALSE)</f>
        <v>1.1. Formasi Hutan</v>
      </c>
      <c r="N4803" s="71" t="str">
        <f>VLOOKUP(C4803,geocode!$A$1:$C$40,2,false)</f>
        <v>Island buffered 20 km</v>
      </c>
      <c r="O4803" s="71" t="str">
        <f>VLOOKUP(C4803,geocode!$A$1:$C$40,3,false)</f>
        <v>Island buffered 20 km</v>
      </c>
      <c r="P4803" s="71">
        <v>2000.0</v>
      </c>
      <c r="Q4803" s="71">
        <v>2023.0</v>
      </c>
    </row>
    <row r="4804" ht="15.75" hidden="1" customHeight="1">
      <c r="B4804" s="71">
        <v>20.9479253356933</v>
      </c>
      <c r="C4804" s="71">
        <v>5.0</v>
      </c>
      <c r="D4804" s="71">
        <v>25.0</v>
      </c>
      <c r="E4804" s="71">
        <v>5.0</v>
      </c>
      <c r="F4804" s="71" t="str">
        <f>VLOOKUP(D4804, legend!$C$3:$G$22, 2, FALSE)</f>
        <v>4. Non-Vegetated Area</v>
      </c>
      <c r="G4804" s="71" t="str">
        <f>VLOOKUP(D4804, legend!$C$3:$G$22, 3, FALSE)</f>
        <v>4. Non-Vegetasi</v>
      </c>
      <c r="H4804" s="71" t="str">
        <f>VLOOKUP(D4804, legend!$C$3:$G$22, 4, FALSE)</f>
        <v>4.3. Other Non-Vegetation</v>
      </c>
      <c r="I4804" s="71" t="str">
        <f>VLOOKUP(D4804, legend!$C$3:$G$22, 5, FALSE)</f>
        <v>4.3. Non-Vegetasi Lainnya</v>
      </c>
      <c r="J4804" s="71" t="str">
        <f>VLOOKUP(E4804, legend!$C$3:$G$22, 2, FALSE)</f>
        <v>1. Forest </v>
      </c>
      <c r="K4804" s="71" t="str">
        <f>VLOOKUP(E4804, legend!$C$3:$G$22, 3, FALSE)</f>
        <v>1. Hutan</v>
      </c>
      <c r="L4804" s="71" t="str">
        <f>VLOOKUP(E4804, legend!$C$3:$G$22, 4, FALSE)</f>
        <v>1.2. Mangrove</v>
      </c>
      <c r="M4804" s="71" t="str">
        <f>VLOOKUP(E4804, legend!$C$3:$G$22, 5, FALSE)</f>
        <v>1.2. Mangrove</v>
      </c>
      <c r="N4804" s="71" t="str">
        <f>VLOOKUP(C4804,geocode!$A$1:$C$40,2,false)</f>
        <v>Island buffered 20 km</v>
      </c>
      <c r="O4804" s="71" t="str">
        <f>VLOOKUP(C4804,geocode!$A$1:$C$40,3,false)</f>
        <v>Island buffered 20 km</v>
      </c>
      <c r="P4804" s="71">
        <v>2000.0</v>
      </c>
      <c r="Q4804" s="71">
        <v>2023.0</v>
      </c>
    </row>
    <row r="4805" ht="15.75" hidden="1" customHeight="1">
      <c r="B4805" s="71">
        <v>27.8491031677246</v>
      </c>
      <c r="C4805" s="71">
        <v>5.0</v>
      </c>
      <c r="D4805" s="71">
        <v>25.0</v>
      </c>
      <c r="E4805" s="71">
        <v>13.0</v>
      </c>
      <c r="F4805" s="71" t="str">
        <f>VLOOKUP(D4805, legend!$C$3:$G$22, 2, FALSE)</f>
        <v>4. Non-Vegetated Area</v>
      </c>
      <c r="G4805" s="71" t="str">
        <f>VLOOKUP(D4805, legend!$C$3:$G$22, 3, FALSE)</f>
        <v>4. Non-Vegetasi</v>
      </c>
      <c r="H4805" s="71" t="str">
        <f>VLOOKUP(D4805, legend!$C$3:$G$22, 4, FALSE)</f>
        <v>4.3. Other Non-Vegetation</v>
      </c>
      <c r="I4805" s="71" t="str">
        <f>VLOOKUP(D4805, legend!$C$3:$G$22, 5, FALSE)</f>
        <v>4.3. Non-Vegetasi Lainnya</v>
      </c>
      <c r="J4805" s="71" t="str">
        <f>VLOOKUP(E4805, legend!$C$3:$G$22, 2, FALSE)</f>
        <v>2. Non-Forest Natural Vegetation</v>
      </c>
      <c r="K4805" s="71" t="str">
        <f>VLOOKUP(E4805, legend!$C$3:$G$22, 3, FALSE)</f>
        <v>2. Tumbuhan Non-Hutan Lainnya</v>
      </c>
      <c r="L4805" s="71" t="str">
        <f>VLOOKUP(E4805, legend!$C$3:$G$22, 4, FALSE)</f>
        <v>2.1. Other Natural Vegetation</v>
      </c>
      <c r="M4805" s="71" t="str">
        <f>VLOOKUP(E4805, legend!$C$3:$G$22, 5, FALSE)</f>
        <v>2.1. Tumbuhan Non-Hutan Lainnya</v>
      </c>
      <c r="N4805" s="71" t="str">
        <f>VLOOKUP(C4805,geocode!$A$1:$C$40,2,false)</f>
        <v>Island buffered 20 km</v>
      </c>
      <c r="O4805" s="71" t="str">
        <f>VLOOKUP(C4805,geocode!$A$1:$C$40,3,false)</f>
        <v>Island buffered 20 km</v>
      </c>
      <c r="P4805" s="71">
        <v>2000.0</v>
      </c>
      <c r="Q4805" s="71">
        <v>2023.0</v>
      </c>
    </row>
    <row r="4806" ht="15.75" hidden="1" customHeight="1">
      <c r="B4806" s="71">
        <v>34.9518362487793</v>
      </c>
      <c r="C4806" s="71">
        <v>5.0</v>
      </c>
      <c r="D4806" s="71">
        <v>25.0</v>
      </c>
      <c r="E4806" s="71">
        <v>21.0</v>
      </c>
      <c r="F4806" s="71" t="str">
        <f>VLOOKUP(D4806, legend!$C$3:$G$22, 2, FALSE)</f>
        <v>4. Non-Vegetated Area</v>
      </c>
      <c r="G4806" s="71" t="str">
        <f>VLOOKUP(D4806, legend!$C$3:$G$22, 3, FALSE)</f>
        <v>4. Non-Vegetasi</v>
      </c>
      <c r="H4806" s="71" t="str">
        <f>VLOOKUP(D4806, legend!$C$3:$G$22, 4, FALSE)</f>
        <v>4.3. Other Non-Vegetation</v>
      </c>
      <c r="I4806" s="71" t="str">
        <f>VLOOKUP(D4806, legend!$C$3:$G$22, 5, FALSE)</f>
        <v>4.3. Non-Vegetasi Lainnya</v>
      </c>
      <c r="J4806" s="71" t="str">
        <f>VLOOKUP(E4806, legend!$C$3:$G$22, 2, FALSE)</f>
        <v>3. Agriculture</v>
      </c>
      <c r="K4806" s="71" t="str">
        <f>VLOOKUP(E4806, legend!$C$3:$G$22, 3, FALSE)</f>
        <v>3. Pertanian</v>
      </c>
      <c r="L4806" s="71" t="str">
        <f>VLOOKUP(E4806, legend!$C$3:$G$22, 4, FALSE)</f>
        <v>3.4. Other Agriculture</v>
      </c>
      <c r="M4806" s="71" t="str">
        <f>VLOOKUP(E4806, legend!$C$3:$G$22, 5, FALSE)</f>
        <v>3.4. Pertanian Lainnya </v>
      </c>
      <c r="N4806" s="71" t="str">
        <f>VLOOKUP(C4806,geocode!$A$1:$C$40,2,false)</f>
        <v>Island buffered 20 km</v>
      </c>
      <c r="O4806" s="71" t="str">
        <f>VLOOKUP(C4806,geocode!$A$1:$C$40,3,false)</f>
        <v>Island buffered 20 km</v>
      </c>
      <c r="P4806" s="71">
        <v>2000.0</v>
      </c>
      <c r="Q4806" s="71">
        <v>2023.0</v>
      </c>
    </row>
    <row r="4807" ht="15.75" hidden="1" customHeight="1">
      <c r="B4807" s="71">
        <v>35.1536980895996</v>
      </c>
      <c r="C4807" s="71">
        <v>5.0</v>
      </c>
      <c r="D4807" s="71">
        <v>25.0</v>
      </c>
      <c r="E4807" s="71">
        <v>24.0</v>
      </c>
      <c r="F4807" s="71" t="str">
        <f>VLOOKUP(D4807, legend!$C$3:$G$22, 2, FALSE)</f>
        <v>4. Non-Vegetated Area</v>
      </c>
      <c r="G4807" s="71" t="str">
        <f>VLOOKUP(D4807, legend!$C$3:$G$22, 3, FALSE)</f>
        <v>4. Non-Vegetasi</v>
      </c>
      <c r="H4807" s="71" t="str">
        <f>VLOOKUP(D4807, legend!$C$3:$G$22, 4, FALSE)</f>
        <v>4.3. Other Non-Vegetation</v>
      </c>
      <c r="I4807" s="71" t="str">
        <f>VLOOKUP(D4807, legend!$C$3:$G$22, 5, FALSE)</f>
        <v>4.3. Non-Vegetasi Lainnya</v>
      </c>
      <c r="J4807" s="71" t="str">
        <f>VLOOKUP(E4807, legend!$C$3:$G$22, 2, FALSE)</f>
        <v>4. Non-Vegetated Area</v>
      </c>
      <c r="K4807" s="71" t="str">
        <f>VLOOKUP(E4807, legend!$C$3:$G$22, 3, FALSE)</f>
        <v>4. Non-Vegetasi</v>
      </c>
      <c r="L4807" s="71" t="str">
        <f>VLOOKUP(E4807, legend!$C$3:$G$22, 4, FALSE)</f>
        <v>4.2. Urban Area</v>
      </c>
      <c r="M4807" s="71" t="str">
        <f>VLOOKUP(E4807, legend!$C$3:$G$22, 5, FALSE)</f>
        <v>4.2. Pemukiman </v>
      </c>
      <c r="N4807" s="71" t="str">
        <f>VLOOKUP(C4807,geocode!$A$1:$C$40,2,false)</f>
        <v>Island buffered 20 km</v>
      </c>
      <c r="O4807" s="71" t="str">
        <f>VLOOKUP(C4807,geocode!$A$1:$C$40,3,false)</f>
        <v>Island buffered 20 km</v>
      </c>
      <c r="P4807" s="71">
        <v>2000.0</v>
      </c>
      <c r="Q4807" s="71">
        <v>2023.0</v>
      </c>
    </row>
    <row r="4808" ht="15.75" hidden="1" customHeight="1">
      <c r="B4808" s="71">
        <v>182.96642098999</v>
      </c>
      <c r="C4808" s="71">
        <v>5.0</v>
      </c>
      <c r="D4808" s="71">
        <v>25.0</v>
      </c>
      <c r="E4808" s="71">
        <v>25.0</v>
      </c>
      <c r="F4808" s="71" t="str">
        <f>VLOOKUP(D4808, legend!$C$3:$G$22, 2, FALSE)</f>
        <v>4. Non-Vegetated Area</v>
      </c>
      <c r="G4808" s="71" t="str">
        <f>VLOOKUP(D4808, legend!$C$3:$G$22, 3, FALSE)</f>
        <v>4. Non-Vegetasi</v>
      </c>
      <c r="H4808" s="71" t="str">
        <f>VLOOKUP(D4808, legend!$C$3:$G$22, 4, FALSE)</f>
        <v>4.3. Other Non-Vegetation</v>
      </c>
      <c r="I4808" s="71" t="str">
        <f>VLOOKUP(D4808, legend!$C$3:$G$22, 5, FALSE)</f>
        <v>4.3. Non-Vegetasi Lainnya</v>
      </c>
      <c r="J4808" s="71" t="str">
        <f>VLOOKUP(E4808, legend!$C$3:$G$22, 2, FALSE)</f>
        <v>4. Non-Vegetated Area</v>
      </c>
      <c r="K4808" s="71" t="str">
        <f>VLOOKUP(E4808, legend!$C$3:$G$22, 3, FALSE)</f>
        <v>4. Non-Vegetasi</v>
      </c>
      <c r="L4808" s="71" t="str">
        <f>VLOOKUP(E4808, legend!$C$3:$G$22, 4, FALSE)</f>
        <v>4.3. Other Non-Vegetation</v>
      </c>
      <c r="M4808" s="71" t="str">
        <f>VLOOKUP(E4808, legend!$C$3:$G$22, 5, FALSE)</f>
        <v>4.3. Non-Vegetasi Lainnya</v>
      </c>
      <c r="N4808" s="71" t="str">
        <f>VLOOKUP(C4808,geocode!$A$1:$C$40,2,false)</f>
        <v>Island buffered 20 km</v>
      </c>
      <c r="O4808" s="71" t="str">
        <f>VLOOKUP(C4808,geocode!$A$1:$C$40,3,false)</f>
        <v>Island buffered 20 km</v>
      </c>
      <c r="P4808" s="71">
        <v>2000.0</v>
      </c>
      <c r="Q4808" s="71">
        <v>2023.0</v>
      </c>
    </row>
    <row r="4809" ht="15.75" hidden="1" customHeight="1">
      <c r="B4809" s="71">
        <v>9.27191029663085</v>
      </c>
      <c r="C4809" s="71">
        <v>5.0</v>
      </c>
      <c r="D4809" s="71">
        <v>25.0</v>
      </c>
      <c r="E4809" s="71">
        <v>31.0</v>
      </c>
      <c r="F4809" s="71" t="str">
        <f>VLOOKUP(D4809, legend!$C$3:$G$22, 2, FALSE)</f>
        <v>4. Non-Vegetated Area</v>
      </c>
      <c r="G4809" s="71" t="str">
        <f>VLOOKUP(D4809, legend!$C$3:$G$22, 3, FALSE)</f>
        <v>4. Non-Vegetasi</v>
      </c>
      <c r="H4809" s="71" t="str">
        <f>VLOOKUP(D4809, legend!$C$3:$G$22, 4, FALSE)</f>
        <v>4.3. Other Non-Vegetation</v>
      </c>
      <c r="I4809" s="71" t="str">
        <f>VLOOKUP(D4809, legend!$C$3:$G$22, 5, FALSE)</f>
        <v>4.3. Non-Vegetasi Lainnya</v>
      </c>
      <c r="J4809" s="71" t="str">
        <f>VLOOKUP(E4809, legend!$C$3:$G$22, 2, FALSE)</f>
        <v>5. Water Body</v>
      </c>
      <c r="K4809" s="71" t="str">
        <f>VLOOKUP(E4809, legend!$C$3:$G$22, 3, FALSE)</f>
        <v>5. Tubuh Air</v>
      </c>
      <c r="L4809" s="71" t="str">
        <f>VLOOKUP(E4809, legend!$C$3:$G$22, 4, FALSE)</f>
        <v>5.1. Aquaculture</v>
      </c>
      <c r="M4809" s="71" t="str">
        <f>VLOOKUP(E4809, legend!$C$3:$G$22, 5, FALSE)</f>
        <v>5.1. Tambak</v>
      </c>
      <c r="N4809" s="71" t="str">
        <f>VLOOKUP(C4809,geocode!$A$1:$C$40,2,false)</f>
        <v>Island buffered 20 km</v>
      </c>
      <c r="O4809" s="71" t="str">
        <f>VLOOKUP(C4809,geocode!$A$1:$C$40,3,false)</f>
        <v>Island buffered 20 km</v>
      </c>
      <c r="P4809" s="71">
        <v>2000.0</v>
      </c>
      <c r="Q4809" s="71">
        <v>2023.0</v>
      </c>
    </row>
    <row r="4810" ht="15.75" hidden="1" customHeight="1">
      <c r="B4810" s="71">
        <v>64.8920386169433</v>
      </c>
      <c r="C4810" s="71">
        <v>5.0</v>
      </c>
      <c r="D4810" s="71">
        <v>25.0</v>
      </c>
      <c r="E4810" s="71">
        <v>33.0</v>
      </c>
      <c r="F4810" s="71" t="str">
        <f>VLOOKUP(D4810, legend!$C$3:$G$22, 2, FALSE)</f>
        <v>4. Non-Vegetated Area</v>
      </c>
      <c r="G4810" s="71" t="str">
        <f>VLOOKUP(D4810, legend!$C$3:$G$22, 3, FALSE)</f>
        <v>4. Non-Vegetasi</v>
      </c>
      <c r="H4810" s="71" t="str">
        <f>VLOOKUP(D4810, legend!$C$3:$G$22, 4, FALSE)</f>
        <v>4.3. Other Non-Vegetation</v>
      </c>
      <c r="I4810" s="71" t="str">
        <f>VLOOKUP(D4810, legend!$C$3:$G$22, 5, FALSE)</f>
        <v>4.3. Non-Vegetasi Lainnya</v>
      </c>
      <c r="J4810" s="71" t="str">
        <f>VLOOKUP(E4810, legend!$C$3:$G$22, 2, FALSE)</f>
        <v>5. Water Body</v>
      </c>
      <c r="K4810" s="71" t="str">
        <f>VLOOKUP(E4810, legend!$C$3:$G$22, 3, FALSE)</f>
        <v>5. Tubuh Air</v>
      </c>
      <c r="L4810" s="71" t="str">
        <f>VLOOKUP(E4810, legend!$C$3:$G$22, 4, FALSE)</f>
        <v>5.2. River, Lake, Ocean</v>
      </c>
      <c r="M4810" s="71" t="str">
        <f>VLOOKUP(E4810, legend!$C$3:$G$22, 5, FALSE)</f>
        <v>5.2. Sungai, Danau, Laut</v>
      </c>
      <c r="N4810" s="71" t="str">
        <f>VLOOKUP(C4810,geocode!$A$1:$C$40,2,false)</f>
        <v>Island buffered 20 km</v>
      </c>
      <c r="O4810" s="71" t="str">
        <f>VLOOKUP(C4810,geocode!$A$1:$C$40,3,false)</f>
        <v>Island buffered 20 km</v>
      </c>
      <c r="P4810" s="71">
        <v>2000.0</v>
      </c>
      <c r="Q4810" s="71">
        <v>2023.0</v>
      </c>
    </row>
    <row r="4811" ht="15.75" hidden="1" customHeight="1">
      <c r="B4811" s="71">
        <v>0.357027014160156</v>
      </c>
      <c r="C4811" s="71">
        <v>5.0</v>
      </c>
      <c r="D4811" s="71">
        <v>25.0</v>
      </c>
      <c r="E4811" s="71">
        <v>35.0</v>
      </c>
      <c r="F4811" s="71" t="str">
        <f>VLOOKUP(D4811, legend!$C$3:$G$22, 2, FALSE)</f>
        <v>4. Non-Vegetated Area</v>
      </c>
      <c r="G4811" s="71" t="str">
        <f>VLOOKUP(D4811, legend!$C$3:$G$22, 3, FALSE)</f>
        <v>4. Non-Vegetasi</v>
      </c>
      <c r="H4811" s="71" t="str">
        <f>VLOOKUP(D4811, legend!$C$3:$G$22, 4, FALSE)</f>
        <v>4.3. Other Non-Vegetation</v>
      </c>
      <c r="I4811" s="71" t="str">
        <f>VLOOKUP(D4811, legend!$C$3:$G$22, 5, FALSE)</f>
        <v>4.3. Non-Vegetasi Lainnya</v>
      </c>
      <c r="J4811" s="71" t="str">
        <f>VLOOKUP(E4811, legend!$C$3:$G$22, 2, FALSE)</f>
        <v>3. Agriculture</v>
      </c>
      <c r="K4811" s="71" t="str">
        <f>VLOOKUP(E4811, legend!$C$3:$G$22, 3, FALSE)</f>
        <v>3. Pertanian</v>
      </c>
      <c r="L4811" s="71" t="str">
        <f>VLOOKUP(E4811, legend!$C$3:$G$22, 4, FALSE)</f>
        <v>3.2. Oil Palm</v>
      </c>
      <c r="M4811" s="71" t="str">
        <f>VLOOKUP(E4811, legend!$C$3:$G$22, 5, FALSE)</f>
        <v>3.2. Sawit</v>
      </c>
      <c r="N4811" s="71" t="str">
        <f>VLOOKUP(C4811,geocode!$A$1:$C$40,2,false)</f>
        <v>Island buffered 20 km</v>
      </c>
      <c r="O4811" s="71" t="str">
        <f>VLOOKUP(C4811,geocode!$A$1:$C$40,3,false)</f>
        <v>Island buffered 20 km</v>
      </c>
      <c r="P4811" s="71">
        <v>2000.0</v>
      </c>
      <c r="Q4811" s="71">
        <v>2023.0</v>
      </c>
    </row>
    <row r="4812" ht="15.75" hidden="1" customHeight="1">
      <c r="B4812" s="71">
        <v>5.94450363769531</v>
      </c>
      <c r="C4812" s="71">
        <v>5.0</v>
      </c>
      <c r="D4812" s="71">
        <v>25.0</v>
      </c>
      <c r="E4812" s="71">
        <v>40.0</v>
      </c>
      <c r="F4812" s="71" t="str">
        <f>VLOOKUP(D4812, legend!$C$3:$G$22, 2, FALSE)</f>
        <v>4. Non-Vegetated Area</v>
      </c>
      <c r="G4812" s="71" t="str">
        <f>VLOOKUP(D4812, legend!$C$3:$G$22, 3, FALSE)</f>
        <v>4. Non-Vegetasi</v>
      </c>
      <c r="H4812" s="71" t="str">
        <f>VLOOKUP(D4812, legend!$C$3:$G$22, 4, FALSE)</f>
        <v>4.3. Other Non-Vegetation</v>
      </c>
      <c r="I4812" s="71" t="str">
        <f>VLOOKUP(D4812, legend!$C$3:$G$22, 5, FALSE)</f>
        <v>4.3. Non-Vegetasi Lainnya</v>
      </c>
      <c r="J4812" s="71" t="str">
        <f>VLOOKUP(E4812, legend!$C$3:$G$22, 2, FALSE)</f>
        <v>3. Agriculture</v>
      </c>
      <c r="K4812" s="71" t="str">
        <f>VLOOKUP(E4812, legend!$C$3:$G$22, 3, FALSE)</f>
        <v>3. Pertanian</v>
      </c>
      <c r="L4812" s="71" t="str">
        <f>VLOOKUP(E4812, legend!$C$3:$G$22, 4, FALSE)</f>
        <v>3.1. Rice Paddy</v>
      </c>
      <c r="M4812" s="71" t="str">
        <f>VLOOKUP(E4812, legend!$C$3:$G$22, 5, FALSE)</f>
        <v>3.1. Sawah</v>
      </c>
      <c r="N4812" s="71" t="str">
        <f>VLOOKUP(C4812,geocode!$A$1:$C$40,2,false)</f>
        <v>Island buffered 20 km</v>
      </c>
      <c r="O4812" s="71" t="str">
        <f>VLOOKUP(C4812,geocode!$A$1:$C$40,3,false)</f>
        <v>Island buffered 20 km</v>
      </c>
      <c r="P4812" s="71">
        <v>2000.0</v>
      </c>
      <c r="Q4812" s="71">
        <v>2023.0</v>
      </c>
    </row>
    <row r="4813" ht="15.75" hidden="1" customHeight="1">
      <c r="B4813" s="71">
        <v>0.26778071899414</v>
      </c>
      <c r="C4813" s="71">
        <v>5.0</v>
      </c>
      <c r="D4813" s="71">
        <v>30.0</v>
      </c>
      <c r="E4813" s="71">
        <v>30.0</v>
      </c>
      <c r="F4813" s="71" t="str">
        <f>VLOOKUP(D4813, legend!$C$3:$G$22, 2, FALSE)</f>
        <v>4. Non-Vegetated Area</v>
      </c>
      <c r="G4813" s="71" t="str">
        <f>VLOOKUP(D4813, legend!$C$3:$G$22, 3, FALSE)</f>
        <v>4. Non-Vegetasi</v>
      </c>
      <c r="H4813" s="71" t="str">
        <f>VLOOKUP(D4813, legend!$C$3:$G$22, 4, FALSE)</f>
        <v>4.1. Mining Pit</v>
      </c>
      <c r="I4813" s="71" t="str">
        <f>VLOOKUP(D4813, legend!$C$3:$G$22, 5, FALSE)</f>
        <v>4.1. Lubang Tambang</v>
      </c>
      <c r="J4813" s="71" t="str">
        <f>VLOOKUP(E4813, legend!$C$3:$G$22, 2, FALSE)</f>
        <v>4. Non-Vegetated Area</v>
      </c>
      <c r="K4813" s="71" t="str">
        <f>VLOOKUP(E4813, legend!$C$3:$G$22, 3, FALSE)</f>
        <v>4. Non-Vegetasi</v>
      </c>
      <c r="L4813" s="71" t="str">
        <f>VLOOKUP(E4813, legend!$C$3:$G$22, 4, FALSE)</f>
        <v>4.1. Mining Pit</v>
      </c>
      <c r="M4813" s="71" t="str">
        <f>VLOOKUP(E4813, legend!$C$3:$G$22, 5, FALSE)</f>
        <v>4.1. Lubang Tambang</v>
      </c>
      <c r="N4813" s="71" t="str">
        <f>VLOOKUP(C4813,geocode!$A$1:$C$40,2,false)</f>
        <v>Island buffered 20 km</v>
      </c>
      <c r="O4813" s="71" t="str">
        <f>VLOOKUP(C4813,geocode!$A$1:$C$40,3,false)</f>
        <v>Island buffered 20 km</v>
      </c>
      <c r="P4813" s="71">
        <v>2000.0</v>
      </c>
      <c r="Q4813" s="71">
        <v>2023.0</v>
      </c>
    </row>
    <row r="4814" ht="15.75" hidden="1" customHeight="1">
      <c r="B4814" s="71">
        <v>6.06264445800781</v>
      </c>
      <c r="C4814" s="71">
        <v>5.0</v>
      </c>
      <c r="D4814" s="71">
        <v>31.0</v>
      </c>
      <c r="E4814" s="71">
        <v>5.0</v>
      </c>
      <c r="F4814" s="71" t="str">
        <f>VLOOKUP(D4814, legend!$C$3:$G$22, 2, FALSE)</f>
        <v>5. Water Body</v>
      </c>
      <c r="G4814" s="71" t="str">
        <f>VLOOKUP(D4814, legend!$C$3:$G$22, 3, FALSE)</f>
        <v>5. Tubuh Air</v>
      </c>
      <c r="H4814" s="71" t="str">
        <f>VLOOKUP(D4814, legend!$C$3:$G$22, 4, FALSE)</f>
        <v>5.1. Aquaculture</v>
      </c>
      <c r="I4814" s="71" t="str">
        <f>VLOOKUP(D4814, legend!$C$3:$G$22, 5, FALSE)</f>
        <v>5.1. Tambak</v>
      </c>
      <c r="J4814" s="71" t="str">
        <f>VLOOKUP(E4814, legend!$C$3:$G$22, 2, FALSE)</f>
        <v>1. Forest </v>
      </c>
      <c r="K4814" s="71" t="str">
        <f>VLOOKUP(E4814, legend!$C$3:$G$22, 3, FALSE)</f>
        <v>1. Hutan</v>
      </c>
      <c r="L4814" s="71" t="str">
        <f>VLOOKUP(E4814, legend!$C$3:$G$22, 4, FALSE)</f>
        <v>1.2. Mangrove</v>
      </c>
      <c r="M4814" s="71" t="str">
        <f>VLOOKUP(E4814, legend!$C$3:$G$22, 5, FALSE)</f>
        <v>1.2. Mangrove</v>
      </c>
      <c r="N4814" s="71" t="str">
        <f>VLOOKUP(C4814,geocode!$A$1:$C$40,2,false)</f>
        <v>Island buffered 20 km</v>
      </c>
      <c r="O4814" s="71" t="str">
        <f>VLOOKUP(C4814,geocode!$A$1:$C$40,3,false)</f>
        <v>Island buffered 20 km</v>
      </c>
      <c r="P4814" s="71">
        <v>2000.0</v>
      </c>
      <c r="Q4814" s="71">
        <v>2023.0</v>
      </c>
    </row>
    <row r="4815" ht="15.75" hidden="1" customHeight="1">
      <c r="B4815" s="71">
        <v>0.0892400207519531</v>
      </c>
      <c r="C4815" s="71">
        <v>5.0</v>
      </c>
      <c r="D4815" s="71">
        <v>31.0</v>
      </c>
      <c r="E4815" s="71">
        <v>13.0</v>
      </c>
      <c r="F4815" s="71" t="str">
        <f>VLOOKUP(D4815, legend!$C$3:$G$22, 2, FALSE)</f>
        <v>5. Water Body</v>
      </c>
      <c r="G4815" s="71" t="str">
        <f>VLOOKUP(D4815, legend!$C$3:$G$22, 3, FALSE)</f>
        <v>5. Tubuh Air</v>
      </c>
      <c r="H4815" s="71" t="str">
        <f>VLOOKUP(D4815, legend!$C$3:$G$22, 4, FALSE)</f>
        <v>5.1. Aquaculture</v>
      </c>
      <c r="I4815" s="71" t="str">
        <f>VLOOKUP(D4815, legend!$C$3:$G$22, 5, FALSE)</f>
        <v>5.1. Tambak</v>
      </c>
      <c r="J4815" s="71" t="str">
        <f>VLOOKUP(E4815, legend!$C$3:$G$22, 2, FALSE)</f>
        <v>2. Non-Forest Natural Vegetation</v>
      </c>
      <c r="K4815" s="71" t="str">
        <f>VLOOKUP(E4815, legend!$C$3:$G$22, 3, FALSE)</f>
        <v>2. Tumbuhan Non-Hutan Lainnya</v>
      </c>
      <c r="L4815" s="71" t="str">
        <f>VLOOKUP(E4815, legend!$C$3:$G$22, 4, FALSE)</f>
        <v>2.1. Other Natural Vegetation</v>
      </c>
      <c r="M4815" s="71" t="str">
        <f>VLOOKUP(E4815, legend!$C$3:$G$22, 5, FALSE)</f>
        <v>2.1. Tumbuhan Non-Hutan Lainnya</v>
      </c>
      <c r="N4815" s="71" t="str">
        <f>VLOOKUP(C4815,geocode!$A$1:$C$40,2,false)</f>
        <v>Island buffered 20 km</v>
      </c>
      <c r="O4815" s="71" t="str">
        <f>VLOOKUP(C4815,geocode!$A$1:$C$40,3,false)</f>
        <v>Island buffered 20 km</v>
      </c>
      <c r="P4815" s="71">
        <v>2000.0</v>
      </c>
      <c r="Q4815" s="71">
        <v>2023.0</v>
      </c>
    </row>
    <row r="4816" ht="15.75" hidden="1" customHeight="1">
      <c r="B4816" s="71">
        <v>1.0673192199707</v>
      </c>
      <c r="C4816" s="71">
        <v>5.0</v>
      </c>
      <c r="D4816" s="71">
        <v>31.0</v>
      </c>
      <c r="E4816" s="71">
        <v>21.0</v>
      </c>
      <c r="F4816" s="71" t="str">
        <f>VLOOKUP(D4816, legend!$C$3:$G$22, 2, FALSE)</f>
        <v>5. Water Body</v>
      </c>
      <c r="G4816" s="71" t="str">
        <f>VLOOKUP(D4816, legend!$C$3:$G$22, 3, FALSE)</f>
        <v>5. Tubuh Air</v>
      </c>
      <c r="H4816" s="71" t="str">
        <f>VLOOKUP(D4816, legend!$C$3:$G$22, 4, FALSE)</f>
        <v>5.1. Aquaculture</v>
      </c>
      <c r="I4816" s="71" t="str">
        <f>VLOOKUP(D4816, legend!$C$3:$G$22, 5, FALSE)</f>
        <v>5.1. Tambak</v>
      </c>
      <c r="J4816" s="71" t="str">
        <f>VLOOKUP(E4816, legend!$C$3:$G$22, 2, FALSE)</f>
        <v>3. Agriculture</v>
      </c>
      <c r="K4816" s="71" t="str">
        <f>VLOOKUP(E4816, legend!$C$3:$G$22, 3, FALSE)</f>
        <v>3. Pertanian</v>
      </c>
      <c r="L4816" s="71" t="str">
        <f>VLOOKUP(E4816, legend!$C$3:$G$22, 4, FALSE)</f>
        <v>3.4. Other Agriculture</v>
      </c>
      <c r="M4816" s="71" t="str">
        <f>VLOOKUP(E4816, legend!$C$3:$G$22, 5, FALSE)</f>
        <v>3.4. Pertanian Lainnya </v>
      </c>
      <c r="N4816" s="71" t="str">
        <f>VLOOKUP(C4816,geocode!$A$1:$C$40,2,false)</f>
        <v>Island buffered 20 km</v>
      </c>
      <c r="O4816" s="71" t="str">
        <f>VLOOKUP(C4816,geocode!$A$1:$C$40,3,false)</f>
        <v>Island buffered 20 km</v>
      </c>
      <c r="P4816" s="71">
        <v>2000.0</v>
      </c>
      <c r="Q4816" s="71">
        <v>2023.0</v>
      </c>
    </row>
    <row r="4817" ht="15.75" hidden="1" customHeight="1">
      <c r="B4817" s="71">
        <v>0.535015130615234</v>
      </c>
      <c r="C4817" s="71">
        <v>5.0</v>
      </c>
      <c r="D4817" s="71">
        <v>31.0</v>
      </c>
      <c r="E4817" s="71">
        <v>24.0</v>
      </c>
      <c r="F4817" s="71" t="str">
        <f>VLOOKUP(D4817, legend!$C$3:$G$22, 2, FALSE)</f>
        <v>5. Water Body</v>
      </c>
      <c r="G4817" s="71" t="str">
        <f>VLOOKUP(D4817, legend!$C$3:$G$22, 3, FALSE)</f>
        <v>5. Tubuh Air</v>
      </c>
      <c r="H4817" s="71" t="str">
        <f>VLOOKUP(D4817, legend!$C$3:$G$22, 4, FALSE)</f>
        <v>5.1. Aquaculture</v>
      </c>
      <c r="I4817" s="71" t="str">
        <f>VLOOKUP(D4817, legend!$C$3:$G$22, 5, FALSE)</f>
        <v>5.1. Tambak</v>
      </c>
      <c r="J4817" s="71" t="str">
        <f>VLOOKUP(E4817, legend!$C$3:$G$22, 2, FALSE)</f>
        <v>4. Non-Vegetated Area</v>
      </c>
      <c r="K4817" s="71" t="str">
        <f>VLOOKUP(E4817, legend!$C$3:$G$22, 3, FALSE)</f>
        <v>4. Non-Vegetasi</v>
      </c>
      <c r="L4817" s="71" t="str">
        <f>VLOOKUP(E4817, legend!$C$3:$G$22, 4, FALSE)</f>
        <v>4.2. Urban Area</v>
      </c>
      <c r="M4817" s="71" t="str">
        <f>VLOOKUP(E4817, legend!$C$3:$G$22, 5, FALSE)</f>
        <v>4.2. Pemukiman </v>
      </c>
      <c r="N4817" s="71" t="str">
        <f>VLOOKUP(C4817,geocode!$A$1:$C$40,2,false)</f>
        <v>Island buffered 20 km</v>
      </c>
      <c r="O4817" s="71" t="str">
        <f>VLOOKUP(C4817,geocode!$A$1:$C$40,3,false)</f>
        <v>Island buffered 20 km</v>
      </c>
      <c r="P4817" s="71">
        <v>2000.0</v>
      </c>
      <c r="Q4817" s="71">
        <v>2023.0</v>
      </c>
    </row>
    <row r="4818" ht="15.75" hidden="1" customHeight="1">
      <c r="B4818" s="71">
        <v>1.77703421630859</v>
      </c>
      <c r="C4818" s="71">
        <v>5.0</v>
      </c>
      <c r="D4818" s="71">
        <v>31.0</v>
      </c>
      <c r="E4818" s="71">
        <v>25.0</v>
      </c>
      <c r="F4818" s="71" t="str">
        <f>VLOOKUP(D4818, legend!$C$3:$G$22, 2, FALSE)</f>
        <v>5. Water Body</v>
      </c>
      <c r="G4818" s="71" t="str">
        <f>VLOOKUP(D4818, legend!$C$3:$G$22, 3, FALSE)</f>
        <v>5. Tubuh Air</v>
      </c>
      <c r="H4818" s="71" t="str">
        <f>VLOOKUP(D4818, legend!$C$3:$G$22, 4, FALSE)</f>
        <v>5.1. Aquaculture</v>
      </c>
      <c r="I4818" s="71" t="str">
        <f>VLOOKUP(D4818, legend!$C$3:$G$22, 5, FALSE)</f>
        <v>5.1. Tambak</v>
      </c>
      <c r="J4818" s="71" t="str">
        <f>VLOOKUP(E4818, legend!$C$3:$G$22, 2, FALSE)</f>
        <v>4. Non-Vegetated Area</v>
      </c>
      <c r="K4818" s="71" t="str">
        <f>VLOOKUP(E4818, legend!$C$3:$G$22, 3, FALSE)</f>
        <v>4. Non-Vegetasi</v>
      </c>
      <c r="L4818" s="71" t="str">
        <f>VLOOKUP(E4818, legend!$C$3:$G$22, 4, FALSE)</f>
        <v>4.3. Other Non-Vegetation</v>
      </c>
      <c r="M4818" s="71" t="str">
        <f>VLOOKUP(E4818, legend!$C$3:$G$22, 5, FALSE)</f>
        <v>4.3. Non-Vegetasi Lainnya</v>
      </c>
      <c r="N4818" s="71" t="str">
        <f>VLOOKUP(C4818,geocode!$A$1:$C$40,2,false)</f>
        <v>Island buffered 20 km</v>
      </c>
      <c r="O4818" s="71" t="str">
        <f>VLOOKUP(C4818,geocode!$A$1:$C$40,3,false)</f>
        <v>Island buffered 20 km</v>
      </c>
      <c r="P4818" s="71">
        <v>2000.0</v>
      </c>
      <c r="Q4818" s="71">
        <v>2023.0</v>
      </c>
    </row>
    <row r="4819" ht="15.75" hidden="1" customHeight="1">
      <c r="B4819" s="71">
        <v>17.8358082885742</v>
      </c>
      <c r="C4819" s="71">
        <v>5.0</v>
      </c>
      <c r="D4819" s="71">
        <v>31.0</v>
      </c>
      <c r="E4819" s="71">
        <v>31.0</v>
      </c>
      <c r="F4819" s="71" t="str">
        <f>VLOOKUP(D4819, legend!$C$3:$G$22, 2, FALSE)</f>
        <v>5. Water Body</v>
      </c>
      <c r="G4819" s="71" t="str">
        <f>VLOOKUP(D4819, legend!$C$3:$G$22, 3, FALSE)</f>
        <v>5. Tubuh Air</v>
      </c>
      <c r="H4819" s="71" t="str">
        <f>VLOOKUP(D4819, legend!$C$3:$G$22, 4, FALSE)</f>
        <v>5.1. Aquaculture</v>
      </c>
      <c r="I4819" s="71" t="str">
        <f>VLOOKUP(D4819, legend!$C$3:$G$22, 5, FALSE)</f>
        <v>5.1. Tambak</v>
      </c>
      <c r="J4819" s="71" t="str">
        <f>VLOOKUP(E4819, legend!$C$3:$G$22, 2, FALSE)</f>
        <v>5. Water Body</v>
      </c>
      <c r="K4819" s="71" t="str">
        <f>VLOOKUP(E4819, legend!$C$3:$G$22, 3, FALSE)</f>
        <v>5. Tubuh Air</v>
      </c>
      <c r="L4819" s="71" t="str">
        <f>VLOOKUP(E4819, legend!$C$3:$G$22, 4, FALSE)</f>
        <v>5.1. Aquaculture</v>
      </c>
      <c r="M4819" s="71" t="str">
        <f>VLOOKUP(E4819, legend!$C$3:$G$22, 5, FALSE)</f>
        <v>5.1. Tambak</v>
      </c>
      <c r="N4819" s="71" t="str">
        <f>VLOOKUP(C4819,geocode!$A$1:$C$40,2,false)</f>
        <v>Island buffered 20 km</v>
      </c>
      <c r="O4819" s="71" t="str">
        <f>VLOOKUP(C4819,geocode!$A$1:$C$40,3,false)</f>
        <v>Island buffered 20 km</v>
      </c>
      <c r="P4819" s="71">
        <v>2000.0</v>
      </c>
      <c r="Q4819" s="71">
        <v>2023.0</v>
      </c>
    </row>
    <row r="4820" ht="15.75" hidden="1" customHeight="1">
      <c r="B4820" s="71">
        <v>4.90666055908203</v>
      </c>
      <c r="C4820" s="71">
        <v>5.0</v>
      </c>
      <c r="D4820" s="71">
        <v>31.0</v>
      </c>
      <c r="E4820" s="71">
        <v>33.0</v>
      </c>
      <c r="F4820" s="71" t="str">
        <f>VLOOKUP(D4820, legend!$C$3:$G$22, 2, FALSE)</f>
        <v>5. Water Body</v>
      </c>
      <c r="G4820" s="71" t="str">
        <f>VLOOKUP(D4820, legend!$C$3:$G$22, 3, FALSE)</f>
        <v>5. Tubuh Air</v>
      </c>
      <c r="H4820" s="71" t="str">
        <f>VLOOKUP(D4820, legend!$C$3:$G$22, 4, FALSE)</f>
        <v>5.1. Aquaculture</v>
      </c>
      <c r="I4820" s="71" t="str">
        <f>VLOOKUP(D4820, legend!$C$3:$G$22, 5, FALSE)</f>
        <v>5.1. Tambak</v>
      </c>
      <c r="J4820" s="71" t="str">
        <f>VLOOKUP(E4820, legend!$C$3:$G$22, 2, FALSE)</f>
        <v>5. Water Body</v>
      </c>
      <c r="K4820" s="71" t="str">
        <f>VLOOKUP(E4820, legend!$C$3:$G$22, 3, FALSE)</f>
        <v>5. Tubuh Air</v>
      </c>
      <c r="L4820" s="71" t="str">
        <f>VLOOKUP(E4820, legend!$C$3:$G$22, 4, FALSE)</f>
        <v>5.2. River, Lake, Ocean</v>
      </c>
      <c r="M4820" s="71" t="str">
        <f>VLOOKUP(E4820, legend!$C$3:$G$22, 5, FALSE)</f>
        <v>5.2. Sungai, Danau, Laut</v>
      </c>
      <c r="N4820" s="71" t="str">
        <f>VLOOKUP(C4820,geocode!$A$1:$C$40,2,false)</f>
        <v>Island buffered 20 km</v>
      </c>
      <c r="O4820" s="71" t="str">
        <f>VLOOKUP(C4820,geocode!$A$1:$C$40,3,false)</f>
        <v>Island buffered 20 km</v>
      </c>
      <c r="P4820" s="71">
        <v>2000.0</v>
      </c>
      <c r="Q4820" s="71">
        <v>2023.0</v>
      </c>
    </row>
    <row r="4821" ht="15.75" hidden="1" customHeight="1">
      <c r="B4821" s="71">
        <v>0.355165014648437</v>
      </c>
      <c r="C4821" s="71">
        <v>5.0</v>
      </c>
      <c r="D4821" s="71">
        <v>31.0</v>
      </c>
      <c r="E4821" s="71">
        <v>40.0</v>
      </c>
      <c r="F4821" s="71" t="str">
        <f>VLOOKUP(D4821, legend!$C$3:$G$22, 2, FALSE)</f>
        <v>5. Water Body</v>
      </c>
      <c r="G4821" s="71" t="str">
        <f>VLOOKUP(D4821, legend!$C$3:$G$22, 3, FALSE)</f>
        <v>5. Tubuh Air</v>
      </c>
      <c r="H4821" s="71" t="str">
        <f>VLOOKUP(D4821, legend!$C$3:$G$22, 4, FALSE)</f>
        <v>5.1. Aquaculture</v>
      </c>
      <c r="I4821" s="71" t="str">
        <f>VLOOKUP(D4821, legend!$C$3:$G$22, 5, FALSE)</f>
        <v>5.1. Tambak</v>
      </c>
      <c r="J4821" s="71" t="str">
        <f>VLOOKUP(E4821, legend!$C$3:$G$22, 2, FALSE)</f>
        <v>3. Agriculture</v>
      </c>
      <c r="K4821" s="71" t="str">
        <f>VLOOKUP(E4821, legend!$C$3:$G$22, 3, FALSE)</f>
        <v>3. Pertanian</v>
      </c>
      <c r="L4821" s="71" t="str">
        <f>VLOOKUP(E4821, legend!$C$3:$G$22, 4, FALSE)</f>
        <v>3.1. Rice Paddy</v>
      </c>
      <c r="M4821" s="71" t="str">
        <f>VLOOKUP(E4821, legend!$C$3:$G$22, 5, FALSE)</f>
        <v>3.1. Sawah</v>
      </c>
      <c r="N4821" s="71" t="str">
        <f>VLOOKUP(C4821,geocode!$A$1:$C$40,2,false)</f>
        <v>Island buffered 20 km</v>
      </c>
      <c r="O4821" s="71" t="str">
        <f>VLOOKUP(C4821,geocode!$A$1:$C$40,3,false)</f>
        <v>Island buffered 20 km</v>
      </c>
      <c r="P4821" s="71">
        <v>2000.0</v>
      </c>
      <c r="Q4821" s="71">
        <v>2023.0</v>
      </c>
    </row>
    <row r="4822" ht="15.75" hidden="1" customHeight="1">
      <c r="B4822" s="71">
        <v>16.1598850036621</v>
      </c>
      <c r="C4822" s="71">
        <v>5.0</v>
      </c>
      <c r="D4822" s="71">
        <v>33.0</v>
      </c>
      <c r="E4822" s="71">
        <v>3.0</v>
      </c>
      <c r="F4822" s="71" t="str">
        <f>VLOOKUP(D4822, legend!$C$3:$G$22, 2, FALSE)</f>
        <v>5. Water Body</v>
      </c>
      <c r="G4822" s="71" t="str">
        <f>VLOOKUP(D4822, legend!$C$3:$G$22, 3, FALSE)</f>
        <v>5. Tubuh Air</v>
      </c>
      <c r="H4822" s="71" t="str">
        <f>VLOOKUP(D4822, legend!$C$3:$G$22, 4, FALSE)</f>
        <v>5.2. River, Lake, Ocean</v>
      </c>
      <c r="I4822" s="71" t="str">
        <f>VLOOKUP(D4822, legend!$C$3:$G$22, 5, FALSE)</f>
        <v>5.2. Sungai, Danau, Laut</v>
      </c>
      <c r="J4822" s="71" t="str">
        <f>VLOOKUP(E4822, legend!$C$3:$G$22, 2, FALSE)</f>
        <v>1. Forest </v>
      </c>
      <c r="K4822" s="71" t="str">
        <f>VLOOKUP(E4822, legend!$C$3:$G$22, 3, FALSE)</f>
        <v>1. Hutan</v>
      </c>
      <c r="L4822" s="71" t="str">
        <f>VLOOKUP(E4822, legend!$C$3:$G$22, 4, FALSE)</f>
        <v>1.1. Forest Formation</v>
      </c>
      <c r="M4822" s="71" t="str">
        <f>VLOOKUP(E4822, legend!$C$3:$G$22, 5, FALSE)</f>
        <v>1.1. Formasi Hutan</v>
      </c>
      <c r="N4822" s="71" t="str">
        <f>VLOOKUP(C4822,geocode!$A$1:$C$40,2,false)</f>
        <v>Island buffered 20 km</v>
      </c>
      <c r="O4822" s="71" t="str">
        <f>VLOOKUP(C4822,geocode!$A$1:$C$40,3,false)</f>
        <v>Island buffered 20 km</v>
      </c>
      <c r="P4822" s="71">
        <v>2000.0</v>
      </c>
      <c r="Q4822" s="71">
        <v>2023.0</v>
      </c>
    </row>
    <row r="4823" ht="15.75" hidden="1" customHeight="1">
      <c r="B4823" s="71">
        <v>98.5902246398926</v>
      </c>
      <c r="C4823" s="71">
        <v>5.0</v>
      </c>
      <c r="D4823" s="71">
        <v>33.0</v>
      </c>
      <c r="E4823" s="71">
        <v>5.0</v>
      </c>
      <c r="F4823" s="71" t="str">
        <f>VLOOKUP(D4823, legend!$C$3:$G$22, 2, FALSE)</f>
        <v>5. Water Body</v>
      </c>
      <c r="G4823" s="71" t="str">
        <f>VLOOKUP(D4823, legend!$C$3:$G$22, 3, FALSE)</f>
        <v>5. Tubuh Air</v>
      </c>
      <c r="H4823" s="71" t="str">
        <f>VLOOKUP(D4823, legend!$C$3:$G$22, 4, FALSE)</f>
        <v>5.2. River, Lake, Ocean</v>
      </c>
      <c r="I4823" s="71" t="str">
        <f>VLOOKUP(D4823, legend!$C$3:$G$22, 5, FALSE)</f>
        <v>5.2. Sungai, Danau, Laut</v>
      </c>
      <c r="J4823" s="71" t="str">
        <f>VLOOKUP(E4823, legend!$C$3:$G$22, 2, FALSE)</f>
        <v>1. Forest </v>
      </c>
      <c r="K4823" s="71" t="str">
        <f>VLOOKUP(E4823, legend!$C$3:$G$22, 3, FALSE)</f>
        <v>1. Hutan</v>
      </c>
      <c r="L4823" s="71" t="str">
        <f>VLOOKUP(E4823, legend!$C$3:$G$22, 4, FALSE)</f>
        <v>1.2. Mangrove</v>
      </c>
      <c r="M4823" s="71" t="str">
        <f>VLOOKUP(E4823, legend!$C$3:$G$22, 5, FALSE)</f>
        <v>1.2. Mangrove</v>
      </c>
      <c r="N4823" s="71" t="str">
        <f>VLOOKUP(C4823,geocode!$A$1:$C$40,2,false)</f>
        <v>Island buffered 20 km</v>
      </c>
      <c r="O4823" s="71" t="str">
        <f>VLOOKUP(C4823,geocode!$A$1:$C$40,3,false)</f>
        <v>Island buffered 20 km</v>
      </c>
      <c r="P4823" s="71">
        <v>2000.0</v>
      </c>
      <c r="Q4823" s="71">
        <v>2023.0</v>
      </c>
    </row>
    <row r="4824" ht="15.75" hidden="1" customHeight="1">
      <c r="B4824" s="71">
        <v>30.9151711608886</v>
      </c>
      <c r="C4824" s="71">
        <v>5.0</v>
      </c>
      <c r="D4824" s="71">
        <v>33.0</v>
      </c>
      <c r="E4824" s="71">
        <v>13.0</v>
      </c>
      <c r="F4824" s="71" t="str">
        <f>VLOOKUP(D4824, legend!$C$3:$G$22, 2, FALSE)</f>
        <v>5. Water Body</v>
      </c>
      <c r="G4824" s="71" t="str">
        <f>VLOOKUP(D4824, legend!$C$3:$G$22, 3, FALSE)</f>
        <v>5. Tubuh Air</v>
      </c>
      <c r="H4824" s="71" t="str">
        <f>VLOOKUP(D4824, legend!$C$3:$G$22, 4, FALSE)</f>
        <v>5.2. River, Lake, Ocean</v>
      </c>
      <c r="I4824" s="71" t="str">
        <f>VLOOKUP(D4824, legend!$C$3:$G$22, 5, FALSE)</f>
        <v>5.2. Sungai, Danau, Laut</v>
      </c>
      <c r="J4824" s="71" t="str">
        <f>VLOOKUP(E4824, legend!$C$3:$G$22, 2, FALSE)</f>
        <v>2. Non-Forest Natural Vegetation</v>
      </c>
      <c r="K4824" s="71" t="str">
        <f>VLOOKUP(E4824, legend!$C$3:$G$22, 3, FALSE)</f>
        <v>2. Tumbuhan Non-Hutan Lainnya</v>
      </c>
      <c r="L4824" s="71" t="str">
        <f>VLOOKUP(E4824, legend!$C$3:$G$22, 4, FALSE)</f>
        <v>2.1. Other Natural Vegetation</v>
      </c>
      <c r="M4824" s="71" t="str">
        <f>VLOOKUP(E4824, legend!$C$3:$G$22, 5, FALSE)</f>
        <v>2.1. Tumbuhan Non-Hutan Lainnya</v>
      </c>
      <c r="N4824" s="71" t="str">
        <f>VLOOKUP(C4824,geocode!$A$1:$C$40,2,false)</f>
        <v>Island buffered 20 km</v>
      </c>
      <c r="O4824" s="71" t="str">
        <f>VLOOKUP(C4824,geocode!$A$1:$C$40,3,false)</f>
        <v>Island buffered 20 km</v>
      </c>
      <c r="P4824" s="71">
        <v>2000.0</v>
      </c>
      <c r="Q4824" s="71">
        <v>2023.0</v>
      </c>
    </row>
    <row r="4825" ht="15.75" hidden="1" customHeight="1">
      <c r="B4825" s="71">
        <v>53.3727897888183</v>
      </c>
      <c r="C4825" s="71">
        <v>5.0</v>
      </c>
      <c r="D4825" s="71">
        <v>33.0</v>
      </c>
      <c r="E4825" s="71">
        <v>21.0</v>
      </c>
      <c r="F4825" s="71" t="str">
        <f>VLOOKUP(D4825, legend!$C$3:$G$22, 2, FALSE)</f>
        <v>5. Water Body</v>
      </c>
      <c r="G4825" s="71" t="str">
        <f>VLOOKUP(D4825, legend!$C$3:$G$22, 3, FALSE)</f>
        <v>5. Tubuh Air</v>
      </c>
      <c r="H4825" s="71" t="str">
        <f>VLOOKUP(D4825, legend!$C$3:$G$22, 4, FALSE)</f>
        <v>5.2. River, Lake, Ocean</v>
      </c>
      <c r="I4825" s="71" t="str">
        <f>VLOOKUP(D4825, legend!$C$3:$G$22, 5, FALSE)</f>
        <v>5.2. Sungai, Danau, Laut</v>
      </c>
      <c r="J4825" s="71" t="str">
        <f>VLOOKUP(E4825, legend!$C$3:$G$22, 2, FALSE)</f>
        <v>3. Agriculture</v>
      </c>
      <c r="K4825" s="71" t="str">
        <f>VLOOKUP(E4825, legend!$C$3:$G$22, 3, FALSE)</f>
        <v>3. Pertanian</v>
      </c>
      <c r="L4825" s="71" t="str">
        <f>VLOOKUP(E4825, legend!$C$3:$G$22, 4, FALSE)</f>
        <v>3.4. Other Agriculture</v>
      </c>
      <c r="M4825" s="71" t="str">
        <f>VLOOKUP(E4825, legend!$C$3:$G$22, 5, FALSE)</f>
        <v>3.4. Pertanian Lainnya </v>
      </c>
      <c r="N4825" s="71" t="str">
        <f>VLOOKUP(C4825,geocode!$A$1:$C$40,2,false)</f>
        <v>Island buffered 20 km</v>
      </c>
      <c r="O4825" s="71" t="str">
        <f>VLOOKUP(C4825,geocode!$A$1:$C$40,3,false)</f>
        <v>Island buffered 20 km</v>
      </c>
      <c r="P4825" s="71">
        <v>2000.0</v>
      </c>
      <c r="Q4825" s="71">
        <v>2023.0</v>
      </c>
    </row>
    <row r="4826" ht="15.75" hidden="1" customHeight="1">
      <c r="B4826" s="71">
        <v>14.9716514160156</v>
      </c>
      <c r="C4826" s="71">
        <v>5.0</v>
      </c>
      <c r="D4826" s="71">
        <v>33.0</v>
      </c>
      <c r="E4826" s="71">
        <v>24.0</v>
      </c>
      <c r="F4826" s="71" t="str">
        <f>VLOOKUP(D4826, legend!$C$3:$G$22, 2, FALSE)</f>
        <v>5. Water Body</v>
      </c>
      <c r="G4826" s="71" t="str">
        <f>VLOOKUP(D4826, legend!$C$3:$G$22, 3, FALSE)</f>
        <v>5. Tubuh Air</v>
      </c>
      <c r="H4826" s="71" t="str">
        <f>VLOOKUP(D4826, legend!$C$3:$G$22, 4, FALSE)</f>
        <v>5.2. River, Lake, Ocean</v>
      </c>
      <c r="I4826" s="71" t="str">
        <f>VLOOKUP(D4826, legend!$C$3:$G$22, 5, FALSE)</f>
        <v>5.2. Sungai, Danau, Laut</v>
      </c>
      <c r="J4826" s="71" t="str">
        <f>VLOOKUP(E4826, legend!$C$3:$G$22, 2, FALSE)</f>
        <v>4. Non-Vegetated Area</v>
      </c>
      <c r="K4826" s="71" t="str">
        <f>VLOOKUP(E4826, legend!$C$3:$G$22, 3, FALSE)</f>
        <v>4. Non-Vegetasi</v>
      </c>
      <c r="L4826" s="71" t="str">
        <f>VLOOKUP(E4826, legend!$C$3:$G$22, 4, FALSE)</f>
        <v>4.2. Urban Area</v>
      </c>
      <c r="M4826" s="71" t="str">
        <f>VLOOKUP(E4826, legend!$C$3:$G$22, 5, FALSE)</f>
        <v>4.2. Pemukiman </v>
      </c>
      <c r="N4826" s="71" t="str">
        <f>VLOOKUP(C4826,geocode!$A$1:$C$40,2,false)</f>
        <v>Island buffered 20 km</v>
      </c>
      <c r="O4826" s="71" t="str">
        <f>VLOOKUP(C4826,geocode!$A$1:$C$40,3,false)</f>
        <v>Island buffered 20 km</v>
      </c>
      <c r="P4826" s="71">
        <v>2000.0</v>
      </c>
      <c r="Q4826" s="71">
        <v>2023.0</v>
      </c>
    </row>
    <row r="4827" ht="15.75" hidden="1" customHeight="1">
      <c r="B4827" s="71">
        <v>37.3276289367675</v>
      </c>
      <c r="C4827" s="71">
        <v>5.0</v>
      </c>
      <c r="D4827" s="71">
        <v>33.0</v>
      </c>
      <c r="E4827" s="71">
        <v>25.0</v>
      </c>
      <c r="F4827" s="71" t="str">
        <f>VLOOKUP(D4827, legend!$C$3:$G$22, 2, FALSE)</f>
        <v>5. Water Body</v>
      </c>
      <c r="G4827" s="71" t="str">
        <f>VLOOKUP(D4827, legend!$C$3:$G$22, 3, FALSE)</f>
        <v>5. Tubuh Air</v>
      </c>
      <c r="H4827" s="71" t="str">
        <f>VLOOKUP(D4827, legend!$C$3:$G$22, 4, FALSE)</f>
        <v>5.2. River, Lake, Ocean</v>
      </c>
      <c r="I4827" s="71" t="str">
        <f>VLOOKUP(D4827, legend!$C$3:$G$22, 5, FALSE)</f>
        <v>5.2. Sungai, Danau, Laut</v>
      </c>
      <c r="J4827" s="71" t="str">
        <f>VLOOKUP(E4827, legend!$C$3:$G$22, 2, FALSE)</f>
        <v>4. Non-Vegetated Area</v>
      </c>
      <c r="K4827" s="71" t="str">
        <f>VLOOKUP(E4827, legend!$C$3:$G$22, 3, FALSE)</f>
        <v>4. Non-Vegetasi</v>
      </c>
      <c r="L4827" s="71" t="str">
        <f>VLOOKUP(E4827, legend!$C$3:$G$22, 4, FALSE)</f>
        <v>4.3. Other Non-Vegetation</v>
      </c>
      <c r="M4827" s="71" t="str">
        <f>VLOOKUP(E4827, legend!$C$3:$G$22, 5, FALSE)</f>
        <v>4.3. Non-Vegetasi Lainnya</v>
      </c>
      <c r="N4827" s="71" t="str">
        <f>VLOOKUP(C4827,geocode!$A$1:$C$40,2,false)</f>
        <v>Island buffered 20 km</v>
      </c>
      <c r="O4827" s="71" t="str">
        <f>VLOOKUP(C4827,geocode!$A$1:$C$40,3,false)</f>
        <v>Island buffered 20 km</v>
      </c>
      <c r="P4827" s="71">
        <v>2000.0</v>
      </c>
      <c r="Q4827" s="71">
        <v>2023.0</v>
      </c>
    </row>
    <row r="4828" ht="15.75" hidden="1" customHeight="1">
      <c r="B4828" s="71">
        <v>1.96416188354492</v>
      </c>
      <c r="C4828" s="71">
        <v>5.0</v>
      </c>
      <c r="D4828" s="71">
        <v>33.0</v>
      </c>
      <c r="E4828" s="71">
        <v>30.0</v>
      </c>
      <c r="F4828" s="71" t="str">
        <f>VLOOKUP(D4828, legend!$C$3:$G$22, 2, FALSE)</f>
        <v>5. Water Body</v>
      </c>
      <c r="G4828" s="71" t="str">
        <f>VLOOKUP(D4828, legend!$C$3:$G$22, 3, FALSE)</f>
        <v>5. Tubuh Air</v>
      </c>
      <c r="H4828" s="71" t="str">
        <f>VLOOKUP(D4828, legend!$C$3:$G$22, 4, FALSE)</f>
        <v>5.2. River, Lake, Ocean</v>
      </c>
      <c r="I4828" s="71" t="str">
        <f>VLOOKUP(D4828, legend!$C$3:$G$22, 5, FALSE)</f>
        <v>5.2. Sungai, Danau, Laut</v>
      </c>
      <c r="J4828" s="71" t="str">
        <f>VLOOKUP(E4828, legend!$C$3:$G$22, 2, FALSE)</f>
        <v>4. Non-Vegetated Area</v>
      </c>
      <c r="K4828" s="71" t="str">
        <f>VLOOKUP(E4828, legend!$C$3:$G$22, 3, FALSE)</f>
        <v>4. Non-Vegetasi</v>
      </c>
      <c r="L4828" s="71" t="str">
        <f>VLOOKUP(E4828, legend!$C$3:$G$22, 4, FALSE)</f>
        <v>4.1. Mining Pit</v>
      </c>
      <c r="M4828" s="71" t="str">
        <f>VLOOKUP(E4828, legend!$C$3:$G$22, 5, FALSE)</f>
        <v>4.1. Lubang Tambang</v>
      </c>
      <c r="N4828" s="71" t="str">
        <f>VLOOKUP(C4828,geocode!$A$1:$C$40,2,false)</f>
        <v>Island buffered 20 km</v>
      </c>
      <c r="O4828" s="71" t="str">
        <f>VLOOKUP(C4828,geocode!$A$1:$C$40,3,false)</f>
        <v>Island buffered 20 km</v>
      </c>
      <c r="P4828" s="71">
        <v>2000.0</v>
      </c>
      <c r="Q4828" s="71">
        <v>2023.0</v>
      </c>
    </row>
    <row r="4829" ht="15.75" hidden="1" customHeight="1">
      <c r="B4829" s="71">
        <v>9.64096353149414</v>
      </c>
      <c r="C4829" s="71">
        <v>5.0</v>
      </c>
      <c r="D4829" s="71">
        <v>33.0</v>
      </c>
      <c r="E4829" s="71">
        <v>31.0</v>
      </c>
      <c r="F4829" s="71" t="str">
        <f>VLOOKUP(D4829, legend!$C$3:$G$22, 2, FALSE)</f>
        <v>5. Water Body</v>
      </c>
      <c r="G4829" s="71" t="str">
        <f>VLOOKUP(D4829, legend!$C$3:$G$22, 3, FALSE)</f>
        <v>5. Tubuh Air</v>
      </c>
      <c r="H4829" s="71" t="str">
        <f>VLOOKUP(D4829, legend!$C$3:$G$22, 4, FALSE)</f>
        <v>5.2. River, Lake, Ocean</v>
      </c>
      <c r="I4829" s="71" t="str">
        <f>VLOOKUP(D4829, legend!$C$3:$G$22, 5, FALSE)</f>
        <v>5.2. Sungai, Danau, Laut</v>
      </c>
      <c r="J4829" s="71" t="str">
        <f>VLOOKUP(E4829, legend!$C$3:$G$22, 2, FALSE)</f>
        <v>5. Water Body</v>
      </c>
      <c r="K4829" s="71" t="str">
        <f>VLOOKUP(E4829, legend!$C$3:$G$22, 3, FALSE)</f>
        <v>5. Tubuh Air</v>
      </c>
      <c r="L4829" s="71" t="str">
        <f>VLOOKUP(E4829, legend!$C$3:$G$22, 4, FALSE)</f>
        <v>5.1. Aquaculture</v>
      </c>
      <c r="M4829" s="71" t="str">
        <f>VLOOKUP(E4829, legend!$C$3:$G$22, 5, FALSE)</f>
        <v>5.1. Tambak</v>
      </c>
      <c r="N4829" s="71" t="str">
        <f>VLOOKUP(C4829,geocode!$A$1:$C$40,2,false)</f>
        <v>Island buffered 20 km</v>
      </c>
      <c r="O4829" s="71" t="str">
        <f>VLOOKUP(C4829,geocode!$A$1:$C$40,3,false)</f>
        <v>Island buffered 20 km</v>
      </c>
      <c r="P4829" s="71">
        <v>2000.0</v>
      </c>
      <c r="Q4829" s="71">
        <v>2023.0</v>
      </c>
    </row>
    <row r="4830" ht="15.75" hidden="1" customHeight="1">
      <c r="B4830" s="71">
        <v>797.012991033935</v>
      </c>
      <c r="C4830" s="71">
        <v>5.0</v>
      </c>
      <c r="D4830" s="71">
        <v>33.0</v>
      </c>
      <c r="E4830" s="71">
        <v>33.0</v>
      </c>
      <c r="F4830" s="71" t="str">
        <f>VLOOKUP(D4830, legend!$C$3:$G$22, 2, FALSE)</f>
        <v>5. Water Body</v>
      </c>
      <c r="G4830" s="71" t="str">
        <f>VLOOKUP(D4830, legend!$C$3:$G$22, 3, FALSE)</f>
        <v>5. Tubuh Air</v>
      </c>
      <c r="H4830" s="71" t="str">
        <f>VLOOKUP(D4830, legend!$C$3:$G$22, 4, FALSE)</f>
        <v>5.2. River, Lake, Ocean</v>
      </c>
      <c r="I4830" s="71" t="str">
        <f>VLOOKUP(D4830, legend!$C$3:$G$22, 5, FALSE)</f>
        <v>5.2. Sungai, Danau, Laut</v>
      </c>
      <c r="J4830" s="71" t="str">
        <f>VLOOKUP(E4830, legend!$C$3:$G$22, 2, FALSE)</f>
        <v>5. Water Body</v>
      </c>
      <c r="K4830" s="71" t="str">
        <f>VLOOKUP(E4830, legend!$C$3:$G$22, 3, FALSE)</f>
        <v>5. Tubuh Air</v>
      </c>
      <c r="L4830" s="71" t="str">
        <f>VLOOKUP(E4830, legend!$C$3:$G$22, 4, FALSE)</f>
        <v>5.2. River, Lake, Ocean</v>
      </c>
      <c r="M4830" s="71" t="str">
        <f>VLOOKUP(E4830, legend!$C$3:$G$22, 5, FALSE)</f>
        <v>5.2. Sungai, Danau, Laut</v>
      </c>
      <c r="N4830" s="71" t="str">
        <f>VLOOKUP(C4830,geocode!$A$1:$C$40,2,false)</f>
        <v>Island buffered 20 km</v>
      </c>
      <c r="O4830" s="71" t="str">
        <f>VLOOKUP(C4830,geocode!$A$1:$C$40,3,false)</f>
        <v>Island buffered 20 km</v>
      </c>
      <c r="P4830" s="71">
        <v>2000.0</v>
      </c>
      <c r="Q4830" s="71">
        <v>2023.0</v>
      </c>
    </row>
    <row r="4831" ht="15.75" hidden="1" customHeight="1">
      <c r="B4831" s="71">
        <v>0.795470971679687</v>
      </c>
      <c r="C4831" s="71">
        <v>5.0</v>
      </c>
      <c r="D4831" s="71">
        <v>33.0</v>
      </c>
      <c r="E4831" s="71">
        <v>40.0</v>
      </c>
      <c r="F4831" s="71" t="str">
        <f>VLOOKUP(D4831, legend!$C$3:$G$22, 2, FALSE)</f>
        <v>5. Water Body</v>
      </c>
      <c r="G4831" s="71" t="str">
        <f>VLOOKUP(D4831, legend!$C$3:$G$22, 3, FALSE)</f>
        <v>5. Tubuh Air</v>
      </c>
      <c r="H4831" s="71" t="str">
        <f>VLOOKUP(D4831, legend!$C$3:$G$22, 4, FALSE)</f>
        <v>5.2. River, Lake, Ocean</v>
      </c>
      <c r="I4831" s="71" t="str">
        <f>VLOOKUP(D4831, legend!$C$3:$G$22, 5, FALSE)</f>
        <v>5.2. Sungai, Danau, Laut</v>
      </c>
      <c r="J4831" s="71" t="str">
        <f>VLOOKUP(E4831, legend!$C$3:$G$22, 2, FALSE)</f>
        <v>3. Agriculture</v>
      </c>
      <c r="K4831" s="71" t="str">
        <f>VLOOKUP(E4831, legend!$C$3:$G$22, 3, FALSE)</f>
        <v>3. Pertanian</v>
      </c>
      <c r="L4831" s="71" t="str">
        <f>VLOOKUP(E4831, legend!$C$3:$G$22, 4, FALSE)</f>
        <v>3.1. Rice Paddy</v>
      </c>
      <c r="M4831" s="71" t="str">
        <f>VLOOKUP(E4831, legend!$C$3:$G$22, 5, FALSE)</f>
        <v>3.1. Sawah</v>
      </c>
      <c r="N4831" s="71" t="str">
        <f>VLOOKUP(C4831,geocode!$A$1:$C$40,2,false)</f>
        <v>Island buffered 20 km</v>
      </c>
      <c r="O4831" s="71" t="str">
        <f>VLOOKUP(C4831,geocode!$A$1:$C$40,3,false)</f>
        <v>Island buffered 20 km</v>
      </c>
      <c r="P4831" s="71">
        <v>2000.0</v>
      </c>
      <c r="Q4831" s="71">
        <v>2023.0</v>
      </c>
    </row>
    <row r="4832" ht="15.75" hidden="1" customHeight="1">
      <c r="B4832" s="71">
        <v>0.535890460205078</v>
      </c>
      <c r="C4832" s="71">
        <v>5.0</v>
      </c>
      <c r="D4832" s="71">
        <v>35.0</v>
      </c>
      <c r="E4832" s="71">
        <v>13.0</v>
      </c>
      <c r="F4832" s="71" t="str">
        <f>VLOOKUP(D4832, legend!$C$3:$G$22, 2, FALSE)</f>
        <v>3. Agriculture</v>
      </c>
      <c r="G4832" s="71" t="str">
        <f>VLOOKUP(D4832, legend!$C$3:$G$22, 3, FALSE)</f>
        <v>3. Pertanian</v>
      </c>
      <c r="H4832" s="71" t="str">
        <f>VLOOKUP(D4832, legend!$C$3:$G$22, 4, FALSE)</f>
        <v>3.2. Oil Palm</v>
      </c>
      <c r="I4832" s="71" t="str">
        <f>VLOOKUP(D4832, legend!$C$3:$G$22, 5, FALSE)</f>
        <v>3.2. Sawit</v>
      </c>
      <c r="J4832" s="71" t="str">
        <f>VLOOKUP(E4832, legend!$C$3:$G$22, 2, FALSE)</f>
        <v>2. Non-Forest Natural Vegetation</v>
      </c>
      <c r="K4832" s="71" t="str">
        <f>VLOOKUP(E4832, legend!$C$3:$G$22, 3, FALSE)</f>
        <v>2. Tumbuhan Non-Hutan Lainnya</v>
      </c>
      <c r="L4832" s="71" t="str">
        <f>VLOOKUP(E4832, legend!$C$3:$G$22, 4, FALSE)</f>
        <v>2.1. Other Natural Vegetation</v>
      </c>
      <c r="M4832" s="71" t="str">
        <f>VLOOKUP(E4832, legend!$C$3:$G$22, 5, FALSE)</f>
        <v>2.1. Tumbuhan Non-Hutan Lainnya</v>
      </c>
      <c r="N4832" s="71" t="str">
        <f>VLOOKUP(C4832,geocode!$A$1:$C$40,2,false)</f>
        <v>Island buffered 20 km</v>
      </c>
      <c r="O4832" s="71" t="str">
        <f>VLOOKUP(C4832,geocode!$A$1:$C$40,3,false)</f>
        <v>Island buffered 20 km</v>
      </c>
      <c r="P4832" s="71">
        <v>2000.0</v>
      </c>
      <c r="Q4832" s="71">
        <v>2023.0</v>
      </c>
    </row>
    <row r="4833" ht="15.75" hidden="1" customHeight="1">
      <c r="B4833" s="71">
        <v>0.0893715698242187</v>
      </c>
      <c r="C4833" s="71">
        <v>5.0</v>
      </c>
      <c r="D4833" s="71">
        <v>35.0</v>
      </c>
      <c r="E4833" s="71">
        <v>25.0</v>
      </c>
      <c r="F4833" s="71" t="str">
        <f>VLOOKUP(D4833, legend!$C$3:$G$22, 2, FALSE)</f>
        <v>3. Agriculture</v>
      </c>
      <c r="G4833" s="71" t="str">
        <f>VLOOKUP(D4833, legend!$C$3:$G$22, 3, FALSE)</f>
        <v>3. Pertanian</v>
      </c>
      <c r="H4833" s="71" t="str">
        <f>VLOOKUP(D4833, legend!$C$3:$G$22, 4, FALSE)</f>
        <v>3.2. Oil Palm</v>
      </c>
      <c r="I4833" s="71" t="str">
        <f>VLOOKUP(D4833, legend!$C$3:$G$22, 5, FALSE)</f>
        <v>3.2. Sawit</v>
      </c>
      <c r="J4833" s="71" t="str">
        <f>VLOOKUP(E4833, legend!$C$3:$G$22, 2, FALSE)</f>
        <v>4. Non-Vegetated Area</v>
      </c>
      <c r="K4833" s="71" t="str">
        <f>VLOOKUP(E4833, legend!$C$3:$G$22, 3, FALSE)</f>
        <v>4. Non-Vegetasi</v>
      </c>
      <c r="L4833" s="71" t="str">
        <f>VLOOKUP(E4833, legend!$C$3:$G$22, 4, FALSE)</f>
        <v>4.3. Other Non-Vegetation</v>
      </c>
      <c r="M4833" s="71" t="str">
        <f>VLOOKUP(E4833, legend!$C$3:$G$22, 5, FALSE)</f>
        <v>4.3. Non-Vegetasi Lainnya</v>
      </c>
      <c r="N4833" s="71" t="str">
        <f>VLOOKUP(C4833,geocode!$A$1:$C$40,2,false)</f>
        <v>Island buffered 20 km</v>
      </c>
      <c r="O4833" s="71" t="str">
        <f>VLOOKUP(C4833,geocode!$A$1:$C$40,3,false)</f>
        <v>Island buffered 20 km</v>
      </c>
      <c r="P4833" s="71">
        <v>2000.0</v>
      </c>
      <c r="Q4833" s="71">
        <v>2023.0</v>
      </c>
    </row>
    <row r="4834" ht="15.75" hidden="1" customHeight="1">
      <c r="B4834" s="71">
        <v>0.178655236816406</v>
      </c>
      <c r="C4834" s="71">
        <v>5.0</v>
      </c>
      <c r="D4834" s="71">
        <v>35.0</v>
      </c>
      <c r="E4834" s="71">
        <v>33.0</v>
      </c>
      <c r="F4834" s="71" t="str">
        <f>VLOOKUP(D4834, legend!$C$3:$G$22, 2, FALSE)</f>
        <v>3. Agriculture</v>
      </c>
      <c r="G4834" s="71" t="str">
        <f>VLOOKUP(D4834, legend!$C$3:$G$22, 3, FALSE)</f>
        <v>3. Pertanian</v>
      </c>
      <c r="H4834" s="71" t="str">
        <f>VLOOKUP(D4834, legend!$C$3:$G$22, 4, FALSE)</f>
        <v>3.2. Oil Palm</v>
      </c>
      <c r="I4834" s="71" t="str">
        <f>VLOOKUP(D4834, legend!$C$3:$G$22, 5, FALSE)</f>
        <v>3.2. Sawit</v>
      </c>
      <c r="J4834" s="71" t="str">
        <f>VLOOKUP(E4834, legend!$C$3:$G$22, 2, FALSE)</f>
        <v>5. Water Body</v>
      </c>
      <c r="K4834" s="71" t="str">
        <f>VLOOKUP(E4834, legend!$C$3:$G$22, 3, FALSE)</f>
        <v>5. Tubuh Air</v>
      </c>
      <c r="L4834" s="71" t="str">
        <f>VLOOKUP(E4834, legend!$C$3:$G$22, 4, FALSE)</f>
        <v>5.2. River, Lake, Ocean</v>
      </c>
      <c r="M4834" s="71" t="str">
        <f>VLOOKUP(E4834, legend!$C$3:$G$22, 5, FALSE)</f>
        <v>5.2. Sungai, Danau, Laut</v>
      </c>
      <c r="N4834" s="71" t="str">
        <f>VLOOKUP(C4834,geocode!$A$1:$C$40,2,false)</f>
        <v>Island buffered 20 km</v>
      </c>
      <c r="O4834" s="71" t="str">
        <f>VLOOKUP(C4834,geocode!$A$1:$C$40,3,false)</f>
        <v>Island buffered 20 km</v>
      </c>
      <c r="P4834" s="71">
        <v>2000.0</v>
      </c>
      <c r="Q4834" s="71">
        <v>2023.0</v>
      </c>
    </row>
    <row r="4835" ht="15.75" hidden="1" customHeight="1">
      <c r="B4835" s="71">
        <v>29.2975505859374</v>
      </c>
      <c r="C4835" s="71">
        <v>5.0</v>
      </c>
      <c r="D4835" s="71">
        <v>35.0</v>
      </c>
      <c r="E4835" s="71">
        <v>35.0</v>
      </c>
      <c r="F4835" s="71" t="str">
        <f>VLOOKUP(D4835, legend!$C$3:$G$22, 2, FALSE)</f>
        <v>3. Agriculture</v>
      </c>
      <c r="G4835" s="71" t="str">
        <f>VLOOKUP(D4835, legend!$C$3:$G$22, 3, FALSE)</f>
        <v>3. Pertanian</v>
      </c>
      <c r="H4835" s="71" t="str">
        <f>VLOOKUP(D4835, legend!$C$3:$G$22, 4, FALSE)</f>
        <v>3.2. Oil Palm</v>
      </c>
      <c r="I4835" s="71" t="str">
        <f>VLOOKUP(D4835, legend!$C$3:$G$22, 5, FALSE)</f>
        <v>3.2. Sawit</v>
      </c>
      <c r="J4835" s="71" t="str">
        <f>VLOOKUP(E4835, legend!$C$3:$G$22, 2, FALSE)</f>
        <v>3. Agriculture</v>
      </c>
      <c r="K4835" s="71" t="str">
        <f>VLOOKUP(E4835, legend!$C$3:$G$22, 3, FALSE)</f>
        <v>3. Pertanian</v>
      </c>
      <c r="L4835" s="71" t="str">
        <f>VLOOKUP(E4835, legend!$C$3:$G$22, 4, FALSE)</f>
        <v>3.2. Oil Palm</v>
      </c>
      <c r="M4835" s="71" t="str">
        <f>VLOOKUP(E4835, legend!$C$3:$G$22, 5, FALSE)</f>
        <v>3.2. Sawit</v>
      </c>
      <c r="N4835" s="71" t="str">
        <f>VLOOKUP(C4835,geocode!$A$1:$C$40,2,false)</f>
        <v>Island buffered 20 km</v>
      </c>
      <c r="O4835" s="71" t="str">
        <f>VLOOKUP(C4835,geocode!$A$1:$C$40,3,false)</f>
        <v>Island buffered 20 km</v>
      </c>
      <c r="P4835" s="71">
        <v>2000.0</v>
      </c>
      <c r="Q4835" s="71">
        <v>2023.0</v>
      </c>
    </row>
    <row r="4836" ht="15.75" hidden="1" customHeight="1">
      <c r="B4836" s="71">
        <v>0.0892601318359375</v>
      </c>
      <c r="C4836" s="71">
        <v>5.0</v>
      </c>
      <c r="D4836" s="71">
        <v>35.0</v>
      </c>
      <c r="E4836" s="71">
        <v>40.0</v>
      </c>
      <c r="F4836" s="71" t="str">
        <f>VLOOKUP(D4836, legend!$C$3:$G$22, 2, FALSE)</f>
        <v>3. Agriculture</v>
      </c>
      <c r="G4836" s="71" t="str">
        <f>VLOOKUP(D4836, legend!$C$3:$G$22, 3, FALSE)</f>
        <v>3. Pertanian</v>
      </c>
      <c r="H4836" s="71" t="str">
        <f>VLOOKUP(D4836, legend!$C$3:$G$22, 4, FALSE)</f>
        <v>3.2. Oil Palm</v>
      </c>
      <c r="I4836" s="71" t="str">
        <f>VLOOKUP(D4836, legend!$C$3:$G$22, 5, FALSE)</f>
        <v>3.2. Sawit</v>
      </c>
      <c r="J4836" s="71" t="str">
        <f>VLOOKUP(E4836, legend!$C$3:$G$22, 2, FALSE)</f>
        <v>3. Agriculture</v>
      </c>
      <c r="K4836" s="71" t="str">
        <f>VLOOKUP(E4836, legend!$C$3:$G$22, 3, FALSE)</f>
        <v>3. Pertanian</v>
      </c>
      <c r="L4836" s="71" t="str">
        <f>VLOOKUP(E4836, legend!$C$3:$G$22, 4, FALSE)</f>
        <v>3.1. Rice Paddy</v>
      </c>
      <c r="M4836" s="71" t="str">
        <f>VLOOKUP(E4836, legend!$C$3:$G$22, 5, FALSE)</f>
        <v>3.1. Sawah</v>
      </c>
      <c r="N4836" s="71" t="str">
        <f>VLOOKUP(C4836,geocode!$A$1:$C$40,2,false)</f>
        <v>Island buffered 20 km</v>
      </c>
      <c r="O4836" s="71" t="str">
        <f>VLOOKUP(C4836,geocode!$A$1:$C$40,3,false)</f>
        <v>Island buffered 20 km</v>
      </c>
      <c r="P4836" s="71">
        <v>2000.0</v>
      </c>
      <c r="Q4836" s="71">
        <v>2023.0</v>
      </c>
    </row>
    <row r="4837" ht="15.75" hidden="1" customHeight="1">
      <c r="B4837" s="71">
        <v>0.353780987548828</v>
      </c>
      <c r="C4837" s="71">
        <v>5.0</v>
      </c>
      <c r="D4837" s="71">
        <v>40.0</v>
      </c>
      <c r="E4837" s="71">
        <v>5.0</v>
      </c>
      <c r="F4837" s="71" t="str">
        <f>VLOOKUP(D4837, legend!$C$3:$G$22, 2, FALSE)</f>
        <v>3. Agriculture</v>
      </c>
      <c r="G4837" s="71" t="str">
        <f>VLOOKUP(D4837, legend!$C$3:$G$22, 3, FALSE)</f>
        <v>3. Pertanian</v>
      </c>
      <c r="H4837" s="71" t="str">
        <f>VLOOKUP(D4837, legend!$C$3:$G$22, 4, FALSE)</f>
        <v>3.1. Rice Paddy</v>
      </c>
      <c r="I4837" s="71" t="str">
        <f>VLOOKUP(D4837, legend!$C$3:$G$22, 5, FALSE)</f>
        <v>3.1. Sawah</v>
      </c>
      <c r="J4837" s="71" t="str">
        <f>VLOOKUP(E4837, legend!$C$3:$G$22, 2, FALSE)</f>
        <v>1. Forest </v>
      </c>
      <c r="K4837" s="71" t="str">
        <f>VLOOKUP(E4837, legend!$C$3:$G$22, 3, FALSE)</f>
        <v>1. Hutan</v>
      </c>
      <c r="L4837" s="71" t="str">
        <f>VLOOKUP(E4837, legend!$C$3:$G$22, 4, FALSE)</f>
        <v>1.2. Mangrove</v>
      </c>
      <c r="M4837" s="71" t="str">
        <f>VLOOKUP(E4837, legend!$C$3:$G$22, 5, FALSE)</f>
        <v>1.2. Mangrove</v>
      </c>
      <c r="N4837" s="71" t="str">
        <f>VLOOKUP(C4837,geocode!$A$1:$C$40,2,false)</f>
        <v>Island buffered 20 km</v>
      </c>
      <c r="O4837" s="71" t="str">
        <f>VLOOKUP(C4837,geocode!$A$1:$C$40,3,false)</f>
        <v>Island buffered 20 km</v>
      </c>
      <c r="P4837" s="71">
        <v>2000.0</v>
      </c>
      <c r="Q4837" s="71">
        <v>2023.0</v>
      </c>
    </row>
    <row r="4838" ht="15.75" hidden="1" customHeight="1">
      <c r="B4838" s="71">
        <v>9.81973613891601</v>
      </c>
      <c r="C4838" s="71">
        <v>5.0</v>
      </c>
      <c r="D4838" s="71">
        <v>40.0</v>
      </c>
      <c r="E4838" s="71">
        <v>13.0</v>
      </c>
      <c r="F4838" s="71" t="str">
        <f>VLOOKUP(D4838, legend!$C$3:$G$22, 2, FALSE)</f>
        <v>3. Agriculture</v>
      </c>
      <c r="G4838" s="71" t="str">
        <f>VLOOKUP(D4838, legend!$C$3:$G$22, 3, FALSE)</f>
        <v>3. Pertanian</v>
      </c>
      <c r="H4838" s="71" t="str">
        <f>VLOOKUP(D4838, legend!$C$3:$G$22, 4, FALSE)</f>
        <v>3.1. Rice Paddy</v>
      </c>
      <c r="I4838" s="71" t="str">
        <f>VLOOKUP(D4838, legend!$C$3:$G$22, 5, FALSE)</f>
        <v>3.1. Sawah</v>
      </c>
      <c r="J4838" s="71" t="str">
        <f>VLOOKUP(E4838, legend!$C$3:$G$22, 2, FALSE)</f>
        <v>2. Non-Forest Natural Vegetation</v>
      </c>
      <c r="K4838" s="71" t="str">
        <f>VLOOKUP(E4838, legend!$C$3:$G$22, 3, FALSE)</f>
        <v>2. Tumbuhan Non-Hutan Lainnya</v>
      </c>
      <c r="L4838" s="71" t="str">
        <f>VLOOKUP(E4838, legend!$C$3:$G$22, 4, FALSE)</f>
        <v>2.1. Other Natural Vegetation</v>
      </c>
      <c r="M4838" s="71" t="str">
        <f>VLOOKUP(E4838, legend!$C$3:$G$22, 5, FALSE)</f>
        <v>2.1. Tumbuhan Non-Hutan Lainnya</v>
      </c>
      <c r="N4838" s="71" t="str">
        <f>VLOOKUP(C4838,geocode!$A$1:$C$40,2,false)</f>
        <v>Island buffered 20 km</v>
      </c>
      <c r="O4838" s="71" t="str">
        <f>VLOOKUP(C4838,geocode!$A$1:$C$40,3,false)</f>
        <v>Island buffered 20 km</v>
      </c>
      <c r="P4838" s="71">
        <v>2000.0</v>
      </c>
      <c r="Q4838" s="71">
        <v>2023.0</v>
      </c>
    </row>
    <row r="4839" ht="15.75" hidden="1" customHeight="1">
      <c r="B4839" s="71">
        <v>10.7067249511718</v>
      </c>
      <c r="C4839" s="71">
        <v>5.0</v>
      </c>
      <c r="D4839" s="71">
        <v>40.0</v>
      </c>
      <c r="E4839" s="71">
        <v>21.0</v>
      </c>
      <c r="F4839" s="71" t="str">
        <f>VLOOKUP(D4839, legend!$C$3:$G$22, 2, FALSE)</f>
        <v>3. Agriculture</v>
      </c>
      <c r="G4839" s="71" t="str">
        <f>VLOOKUP(D4839, legend!$C$3:$G$22, 3, FALSE)</f>
        <v>3. Pertanian</v>
      </c>
      <c r="H4839" s="71" t="str">
        <f>VLOOKUP(D4839, legend!$C$3:$G$22, 4, FALSE)</f>
        <v>3.1. Rice Paddy</v>
      </c>
      <c r="I4839" s="71" t="str">
        <f>VLOOKUP(D4839, legend!$C$3:$G$22, 5, FALSE)</f>
        <v>3.1. Sawah</v>
      </c>
      <c r="J4839" s="71" t="str">
        <f>VLOOKUP(E4839, legend!$C$3:$G$22, 2, FALSE)</f>
        <v>3. Agriculture</v>
      </c>
      <c r="K4839" s="71" t="str">
        <f>VLOOKUP(E4839, legend!$C$3:$G$22, 3, FALSE)</f>
        <v>3. Pertanian</v>
      </c>
      <c r="L4839" s="71" t="str">
        <f>VLOOKUP(E4839, legend!$C$3:$G$22, 4, FALSE)</f>
        <v>3.4. Other Agriculture</v>
      </c>
      <c r="M4839" s="71" t="str">
        <f>VLOOKUP(E4839, legend!$C$3:$G$22, 5, FALSE)</f>
        <v>3.4. Pertanian Lainnya </v>
      </c>
      <c r="N4839" s="71" t="str">
        <f>VLOOKUP(C4839,geocode!$A$1:$C$40,2,false)</f>
        <v>Island buffered 20 km</v>
      </c>
      <c r="O4839" s="71" t="str">
        <f>VLOOKUP(C4839,geocode!$A$1:$C$40,3,false)</f>
        <v>Island buffered 20 km</v>
      </c>
      <c r="P4839" s="71">
        <v>2000.0</v>
      </c>
      <c r="Q4839" s="71">
        <v>2023.0</v>
      </c>
    </row>
    <row r="4840" ht="15.75" hidden="1" customHeight="1">
      <c r="B4840" s="71">
        <v>1.41692472534179</v>
      </c>
      <c r="C4840" s="71">
        <v>5.0</v>
      </c>
      <c r="D4840" s="71">
        <v>40.0</v>
      </c>
      <c r="E4840" s="71">
        <v>24.0</v>
      </c>
      <c r="F4840" s="71" t="str">
        <f>VLOOKUP(D4840, legend!$C$3:$G$22, 2, FALSE)</f>
        <v>3. Agriculture</v>
      </c>
      <c r="G4840" s="71" t="str">
        <f>VLOOKUP(D4840, legend!$C$3:$G$22, 3, FALSE)</f>
        <v>3. Pertanian</v>
      </c>
      <c r="H4840" s="71" t="str">
        <f>VLOOKUP(D4840, legend!$C$3:$G$22, 4, FALSE)</f>
        <v>3.1. Rice Paddy</v>
      </c>
      <c r="I4840" s="71" t="str">
        <f>VLOOKUP(D4840, legend!$C$3:$G$22, 5, FALSE)</f>
        <v>3.1. Sawah</v>
      </c>
      <c r="J4840" s="71" t="str">
        <f>VLOOKUP(E4840, legend!$C$3:$G$22, 2, FALSE)</f>
        <v>4. Non-Vegetated Area</v>
      </c>
      <c r="K4840" s="71" t="str">
        <f>VLOOKUP(E4840, legend!$C$3:$G$22, 3, FALSE)</f>
        <v>4. Non-Vegetasi</v>
      </c>
      <c r="L4840" s="71" t="str">
        <f>VLOOKUP(E4840, legend!$C$3:$G$22, 4, FALSE)</f>
        <v>4.2. Urban Area</v>
      </c>
      <c r="M4840" s="71" t="str">
        <f>VLOOKUP(E4840, legend!$C$3:$G$22, 5, FALSE)</f>
        <v>4.2. Pemukiman </v>
      </c>
      <c r="N4840" s="71" t="str">
        <f>VLOOKUP(C4840,geocode!$A$1:$C$40,2,false)</f>
        <v>Island buffered 20 km</v>
      </c>
      <c r="O4840" s="71" t="str">
        <f>VLOOKUP(C4840,geocode!$A$1:$C$40,3,false)</f>
        <v>Island buffered 20 km</v>
      </c>
      <c r="P4840" s="71">
        <v>2000.0</v>
      </c>
      <c r="Q4840" s="71">
        <v>2023.0</v>
      </c>
    </row>
    <row r="4841" ht="15.75" hidden="1" customHeight="1">
      <c r="B4841" s="71">
        <v>3.98554257202148</v>
      </c>
      <c r="C4841" s="71">
        <v>5.0</v>
      </c>
      <c r="D4841" s="71">
        <v>40.0</v>
      </c>
      <c r="E4841" s="71">
        <v>25.0</v>
      </c>
      <c r="F4841" s="71" t="str">
        <f>VLOOKUP(D4841, legend!$C$3:$G$22, 2, FALSE)</f>
        <v>3. Agriculture</v>
      </c>
      <c r="G4841" s="71" t="str">
        <f>VLOOKUP(D4841, legend!$C$3:$G$22, 3, FALSE)</f>
        <v>3. Pertanian</v>
      </c>
      <c r="H4841" s="71" t="str">
        <f>VLOOKUP(D4841, legend!$C$3:$G$22, 4, FALSE)</f>
        <v>3.1. Rice Paddy</v>
      </c>
      <c r="I4841" s="71" t="str">
        <f>VLOOKUP(D4841, legend!$C$3:$G$22, 5, FALSE)</f>
        <v>3.1. Sawah</v>
      </c>
      <c r="J4841" s="71" t="str">
        <f>VLOOKUP(E4841, legend!$C$3:$G$22, 2, FALSE)</f>
        <v>4. Non-Vegetated Area</v>
      </c>
      <c r="K4841" s="71" t="str">
        <f>VLOOKUP(E4841, legend!$C$3:$G$22, 3, FALSE)</f>
        <v>4. Non-Vegetasi</v>
      </c>
      <c r="L4841" s="71" t="str">
        <f>VLOOKUP(E4841, legend!$C$3:$G$22, 4, FALSE)</f>
        <v>4.3. Other Non-Vegetation</v>
      </c>
      <c r="M4841" s="71" t="str">
        <f>VLOOKUP(E4841, legend!$C$3:$G$22, 5, FALSE)</f>
        <v>4.3. Non-Vegetasi Lainnya</v>
      </c>
      <c r="N4841" s="71" t="str">
        <f>VLOOKUP(C4841,geocode!$A$1:$C$40,2,false)</f>
        <v>Island buffered 20 km</v>
      </c>
      <c r="O4841" s="71" t="str">
        <f>VLOOKUP(C4841,geocode!$A$1:$C$40,3,false)</f>
        <v>Island buffered 20 km</v>
      </c>
      <c r="P4841" s="71">
        <v>2000.0</v>
      </c>
      <c r="Q4841" s="71">
        <v>2023.0</v>
      </c>
    </row>
    <row r="4842" ht="15.75" hidden="1" customHeight="1">
      <c r="B4842" s="71">
        <v>0.443721130371093</v>
      </c>
      <c r="C4842" s="71">
        <v>5.0</v>
      </c>
      <c r="D4842" s="71">
        <v>40.0</v>
      </c>
      <c r="E4842" s="71">
        <v>31.0</v>
      </c>
      <c r="F4842" s="71" t="str">
        <f>VLOOKUP(D4842, legend!$C$3:$G$22, 2, FALSE)</f>
        <v>3. Agriculture</v>
      </c>
      <c r="G4842" s="71" t="str">
        <f>VLOOKUP(D4842, legend!$C$3:$G$22, 3, FALSE)</f>
        <v>3. Pertanian</v>
      </c>
      <c r="H4842" s="71" t="str">
        <f>VLOOKUP(D4842, legend!$C$3:$G$22, 4, FALSE)</f>
        <v>3.1. Rice Paddy</v>
      </c>
      <c r="I4842" s="71" t="str">
        <f>VLOOKUP(D4842, legend!$C$3:$G$22, 5, FALSE)</f>
        <v>3.1. Sawah</v>
      </c>
      <c r="J4842" s="71" t="str">
        <f>VLOOKUP(E4842, legend!$C$3:$G$22, 2, FALSE)</f>
        <v>5. Water Body</v>
      </c>
      <c r="K4842" s="71" t="str">
        <f>VLOOKUP(E4842, legend!$C$3:$G$22, 3, FALSE)</f>
        <v>5. Tubuh Air</v>
      </c>
      <c r="L4842" s="71" t="str">
        <f>VLOOKUP(E4842, legend!$C$3:$G$22, 4, FALSE)</f>
        <v>5.1. Aquaculture</v>
      </c>
      <c r="M4842" s="71" t="str">
        <f>VLOOKUP(E4842, legend!$C$3:$G$22, 5, FALSE)</f>
        <v>5.1. Tambak</v>
      </c>
      <c r="N4842" s="71" t="str">
        <f>VLOOKUP(C4842,geocode!$A$1:$C$40,2,false)</f>
        <v>Island buffered 20 km</v>
      </c>
      <c r="O4842" s="71" t="str">
        <f>VLOOKUP(C4842,geocode!$A$1:$C$40,3,false)</f>
        <v>Island buffered 20 km</v>
      </c>
      <c r="P4842" s="71">
        <v>2000.0</v>
      </c>
      <c r="Q4842" s="71">
        <v>2023.0</v>
      </c>
    </row>
    <row r="4843" ht="15.75" hidden="1" customHeight="1">
      <c r="B4843" s="71">
        <v>2.39115732421875</v>
      </c>
      <c r="C4843" s="71">
        <v>5.0</v>
      </c>
      <c r="D4843" s="71">
        <v>40.0</v>
      </c>
      <c r="E4843" s="71">
        <v>33.0</v>
      </c>
      <c r="F4843" s="71" t="str">
        <f>VLOOKUP(D4843, legend!$C$3:$G$22, 2, FALSE)</f>
        <v>3. Agriculture</v>
      </c>
      <c r="G4843" s="71" t="str">
        <f>VLOOKUP(D4843, legend!$C$3:$G$22, 3, FALSE)</f>
        <v>3. Pertanian</v>
      </c>
      <c r="H4843" s="71" t="str">
        <f>VLOOKUP(D4843, legend!$C$3:$G$22, 4, FALSE)</f>
        <v>3.1. Rice Paddy</v>
      </c>
      <c r="I4843" s="71" t="str">
        <f>VLOOKUP(D4843, legend!$C$3:$G$22, 5, FALSE)</f>
        <v>3.1. Sawah</v>
      </c>
      <c r="J4843" s="71" t="str">
        <f>VLOOKUP(E4843, legend!$C$3:$G$22, 2, FALSE)</f>
        <v>5. Water Body</v>
      </c>
      <c r="K4843" s="71" t="str">
        <f>VLOOKUP(E4843, legend!$C$3:$G$22, 3, FALSE)</f>
        <v>5. Tubuh Air</v>
      </c>
      <c r="L4843" s="71" t="str">
        <f>VLOOKUP(E4843, legend!$C$3:$G$22, 4, FALSE)</f>
        <v>5.2. River, Lake, Ocean</v>
      </c>
      <c r="M4843" s="71" t="str">
        <f>VLOOKUP(E4843, legend!$C$3:$G$22, 5, FALSE)</f>
        <v>5.2. Sungai, Danau, Laut</v>
      </c>
      <c r="N4843" s="71" t="str">
        <f>VLOOKUP(C4843,geocode!$A$1:$C$40,2,false)</f>
        <v>Island buffered 20 km</v>
      </c>
      <c r="O4843" s="71" t="str">
        <f>VLOOKUP(C4843,geocode!$A$1:$C$40,3,false)</f>
        <v>Island buffered 20 km</v>
      </c>
      <c r="P4843" s="71">
        <v>2000.0</v>
      </c>
      <c r="Q4843" s="71">
        <v>2023.0</v>
      </c>
    </row>
    <row r="4844" ht="15.75" hidden="1" customHeight="1">
      <c r="B4844" s="71">
        <v>2.67809649047851</v>
      </c>
      <c r="C4844" s="71">
        <v>5.0</v>
      </c>
      <c r="D4844" s="71">
        <v>40.0</v>
      </c>
      <c r="E4844" s="71">
        <v>35.0</v>
      </c>
      <c r="F4844" s="71" t="str">
        <f>VLOOKUP(D4844, legend!$C$3:$G$22, 2, FALSE)</f>
        <v>3. Agriculture</v>
      </c>
      <c r="G4844" s="71" t="str">
        <f>VLOOKUP(D4844, legend!$C$3:$G$22, 3, FALSE)</f>
        <v>3. Pertanian</v>
      </c>
      <c r="H4844" s="71" t="str">
        <f>VLOOKUP(D4844, legend!$C$3:$G$22, 4, FALSE)</f>
        <v>3.1. Rice Paddy</v>
      </c>
      <c r="I4844" s="71" t="str">
        <f>VLOOKUP(D4844, legend!$C$3:$G$22, 5, FALSE)</f>
        <v>3.1. Sawah</v>
      </c>
      <c r="J4844" s="71" t="str">
        <f>VLOOKUP(E4844, legend!$C$3:$G$22, 2, FALSE)</f>
        <v>3. Agriculture</v>
      </c>
      <c r="K4844" s="71" t="str">
        <f>VLOOKUP(E4844, legend!$C$3:$G$22, 3, FALSE)</f>
        <v>3. Pertanian</v>
      </c>
      <c r="L4844" s="71" t="str">
        <f>VLOOKUP(E4844, legend!$C$3:$G$22, 4, FALSE)</f>
        <v>3.2. Oil Palm</v>
      </c>
      <c r="M4844" s="71" t="str">
        <f>VLOOKUP(E4844, legend!$C$3:$G$22, 5, FALSE)</f>
        <v>3.2. Sawit</v>
      </c>
      <c r="N4844" s="71" t="str">
        <f>VLOOKUP(C4844,geocode!$A$1:$C$40,2,false)</f>
        <v>Island buffered 20 km</v>
      </c>
      <c r="O4844" s="71" t="str">
        <f>VLOOKUP(C4844,geocode!$A$1:$C$40,3,false)</f>
        <v>Island buffered 20 km</v>
      </c>
      <c r="P4844" s="71">
        <v>2000.0</v>
      </c>
      <c r="Q4844" s="71">
        <v>2023.0</v>
      </c>
    </row>
    <row r="4845" ht="15.75" hidden="1" customHeight="1">
      <c r="B4845" s="71">
        <v>39.0326439270019</v>
      </c>
      <c r="C4845" s="71">
        <v>5.0</v>
      </c>
      <c r="D4845" s="71">
        <v>40.0</v>
      </c>
      <c r="E4845" s="71">
        <v>40.0</v>
      </c>
      <c r="F4845" s="71" t="str">
        <f>VLOOKUP(D4845, legend!$C$3:$G$22, 2, FALSE)</f>
        <v>3. Agriculture</v>
      </c>
      <c r="G4845" s="71" t="str">
        <f>VLOOKUP(D4845, legend!$C$3:$G$22, 3, FALSE)</f>
        <v>3. Pertanian</v>
      </c>
      <c r="H4845" s="71" t="str">
        <f>VLOOKUP(D4845, legend!$C$3:$G$22, 4, FALSE)</f>
        <v>3.1. Rice Paddy</v>
      </c>
      <c r="I4845" s="71" t="str">
        <f>VLOOKUP(D4845, legend!$C$3:$G$22, 5, FALSE)</f>
        <v>3.1. Sawah</v>
      </c>
      <c r="J4845" s="71" t="str">
        <f>VLOOKUP(E4845, legend!$C$3:$G$22, 2, FALSE)</f>
        <v>3. Agriculture</v>
      </c>
      <c r="K4845" s="71" t="str">
        <f>VLOOKUP(E4845, legend!$C$3:$G$22, 3, FALSE)</f>
        <v>3. Pertanian</v>
      </c>
      <c r="L4845" s="71" t="str">
        <f>VLOOKUP(E4845, legend!$C$3:$G$22, 4, FALSE)</f>
        <v>3.1. Rice Paddy</v>
      </c>
      <c r="M4845" s="71" t="str">
        <f>VLOOKUP(E4845, legend!$C$3:$G$22, 5, FALSE)</f>
        <v>3.1. Sawah</v>
      </c>
      <c r="N4845" s="71" t="str">
        <f>VLOOKUP(C4845,geocode!$A$1:$C$40,2,false)</f>
        <v>Island buffered 20 km</v>
      </c>
      <c r="O4845" s="71" t="str">
        <f>VLOOKUP(C4845,geocode!$A$1:$C$40,3,false)</f>
        <v>Island buffered 20 km</v>
      </c>
      <c r="P4845" s="71">
        <v>2000.0</v>
      </c>
      <c r="Q4845" s="71">
        <v>2023.0</v>
      </c>
    </row>
    <row r="4846" ht="15.75" hidden="1" customHeight="1">
      <c r="B4846" s="71">
        <v>5.00223671875</v>
      </c>
      <c r="C4846" s="71">
        <v>5.0</v>
      </c>
      <c r="D4846" s="71">
        <v>76.0</v>
      </c>
      <c r="E4846" s="71">
        <v>13.0</v>
      </c>
      <c r="F4846" s="71" t="str">
        <f>VLOOKUP(D4846, legend!$C$3:$G$22, 2, FALSE)</f>
        <v>1. Forest </v>
      </c>
      <c r="G4846" s="71" t="str">
        <f>VLOOKUP(D4846, legend!$C$3:$G$22, 3, FALSE)</f>
        <v>1. Hutan</v>
      </c>
      <c r="H4846" s="71" t="str">
        <f>VLOOKUP(D4846, legend!$C$3:$G$22, 4, FALSE)</f>
        <v>1.3 Peat swamp forest</v>
      </c>
      <c r="I4846" s="71" t="str">
        <f>VLOOKUP(D4846, legend!$C$3:$G$22, 5, FALSE)</f>
        <v>1.3 Hutan rawa gambut</v>
      </c>
      <c r="J4846" s="71" t="str">
        <f>VLOOKUP(E4846, legend!$C$3:$G$22, 2, FALSE)</f>
        <v>2. Non-Forest Natural Vegetation</v>
      </c>
      <c r="K4846" s="71" t="str">
        <f>VLOOKUP(E4846, legend!$C$3:$G$22, 3, FALSE)</f>
        <v>2. Tumbuhan Non-Hutan Lainnya</v>
      </c>
      <c r="L4846" s="71" t="str">
        <f>VLOOKUP(E4846, legend!$C$3:$G$22, 4, FALSE)</f>
        <v>2.1. Other Natural Vegetation</v>
      </c>
      <c r="M4846" s="71" t="str">
        <f>VLOOKUP(E4846, legend!$C$3:$G$22, 5, FALSE)</f>
        <v>2.1. Tumbuhan Non-Hutan Lainnya</v>
      </c>
      <c r="N4846" s="71" t="str">
        <f>VLOOKUP(C4846,geocode!$A$1:$C$40,2,false)</f>
        <v>Island buffered 20 km</v>
      </c>
      <c r="O4846" s="71" t="str">
        <f>VLOOKUP(C4846,geocode!$A$1:$C$40,3,false)</f>
        <v>Island buffered 20 km</v>
      </c>
      <c r="P4846" s="71">
        <v>2000.0</v>
      </c>
      <c r="Q4846" s="71">
        <v>2023.0</v>
      </c>
    </row>
    <row r="4847" ht="15.75" hidden="1" customHeight="1">
      <c r="B4847" s="71">
        <v>0.178656201171875</v>
      </c>
      <c r="C4847" s="71">
        <v>5.0</v>
      </c>
      <c r="D4847" s="71">
        <v>76.0</v>
      </c>
      <c r="E4847" s="71">
        <v>21.0</v>
      </c>
      <c r="F4847" s="71" t="str">
        <f>VLOOKUP(D4847, legend!$C$3:$G$22, 2, FALSE)</f>
        <v>1. Forest </v>
      </c>
      <c r="G4847" s="71" t="str">
        <f>VLOOKUP(D4847, legend!$C$3:$G$22, 3, FALSE)</f>
        <v>1. Hutan</v>
      </c>
      <c r="H4847" s="71" t="str">
        <f>VLOOKUP(D4847, legend!$C$3:$G$22, 4, FALSE)</f>
        <v>1.3 Peat swamp forest</v>
      </c>
      <c r="I4847" s="71" t="str">
        <f>VLOOKUP(D4847, legend!$C$3:$G$22, 5, FALSE)</f>
        <v>1.3 Hutan rawa gambut</v>
      </c>
      <c r="J4847" s="71" t="str">
        <f>VLOOKUP(E4847, legend!$C$3:$G$22, 2, FALSE)</f>
        <v>3. Agriculture</v>
      </c>
      <c r="K4847" s="71" t="str">
        <f>VLOOKUP(E4847, legend!$C$3:$G$22, 3, FALSE)</f>
        <v>3. Pertanian</v>
      </c>
      <c r="L4847" s="71" t="str">
        <f>VLOOKUP(E4847, legend!$C$3:$G$22, 4, FALSE)</f>
        <v>3.4. Other Agriculture</v>
      </c>
      <c r="M4847" s="71" t="str">
        <f>VLOOKUP(E4847, legend!$C$3:$G$22, 5, FALSE)</f>
        <v>3.4. Pertanian Lainnya </v>
      </c>
      <c r="N4847" s="71" t="str">
        <f>VLOOKUP(C4847,geocode!$A$1:$C$40,2,false)</f>
        <v>Island buffered 20 km</v>
      </c>
      <c r="O4847" s="71" t="str">
        <f>VLOOKUP(C4847,geocode!$A$1:$C$40,3,false)</f>
        <v>Island buffered 20 km</v>
      </c>
      <c r="P4847" s="71">
        <v>2000.0</v>
      </c>
      <c r="Q4847" s="71">
        <v>2023.0</v>
      </c>
    </row>
    <row r="4848" ht="15.75" hidden="1" customHeight="1">
      <c r="B4848" s="71">
        <v>0.0893225830078125</v>
      </c>
      <c r="C4848" s="71">
        <v>5.0</v>
      </c>
      <c r="D4848" s="71">
        <v>76.0</v>
      </c>
      <c r="E4848" s="71">
        <v>33.0</v>
      </c>
      <c r="F4848" s="71" t="str">
        <f>VLOOKUP(D4848, legend!$C$3:$G$22, 2, FALSE)</f>
        <v>1. Forest </v>
      </c>
      <c r="G4848" s="71" t="str">
        <f>VLOOKUP(D4848, legend!$C$3:$G$22, 3, FALSE)</f>
        <v>1. Hutan</v>
      </c>
      <c r="H4848" s="71" t="str">
        <f>VLOOKUP(D4848, legend!$C$3:$G$22, 4, FALSE)</f>
        <v>1.3 Peat swamp forest</v>
      </c>
      <c r="I4848" s="71" t="str">
        <f>VLOOKUP(D4848, legend!$C$3:$G$22, 5, FALSE)</f>
        <v>1.3 Hutan rawa gambut</v>
      </c>
      <c r="J4848" s="71" t="str">
        <f>VLOOKUP(E4848, legend!$C$3:$G$22, 2, FALSE)</f>
        <v>5. Water Body</v>
      </c>
      <c r="K4848" s="71" t="str">
        <f>VLOOKUP(E4848, legend!$C$3:$G$22, 3, FALSE)</f>
        <v>5. Tubuh Air</v>
      </c>
      <c r="L4848" s="71" t="str">
        <f>VLOOKUP(E4848, legend!$C$3:$G$22, 4, FALSE)</f>
        <v>5.2. River, Lake, Ocean</v>
      </c>
      <c r="M4848" s="71" t="str">
        <f>VLOOKUP(E4848, legend!$C$3:$G$22, 5, FALSE)</f>
        <v>5.2. Sungai, Danau, Laut</v>
      </c>
      <c r="N4848" s="71" t="str">
        <f>VLOOKUP(C4848,geocode!$A$1:$C$40,2,false)</f>
        <v>Island buffered 20 km</v>
      </c>
      <c r="O4848" s="71" t="str">
        <f>VLOOKUP(C4848,geocode!$A$1:$C$40,3,false)</f>
        <v>Island buffered 20 km</v>
      </c>
      <c r="P4848" s="71">
        <v>2000.0</v>
      </c>
      <c r="Q4848" s="71">
        <v>2023.0</v>
      </c>
    </row>
    <row r="4849" ht="15.75" hidden="1" customHeight="1">
      <c r="B4849" s="71">
        <v>2.05460697631835</v>
      </c>
      <c r="C4849" s="71">
        <v>5.0</v>
      </c>
      <c r="D4849" s="71">
        <v>76.0</v>
      </c>
      <c r="E4849" s="71">
        <v>76.0</v>
      </c>
      <c r="F4849" s="71" t="str">
        <f>VLOOKUP(D4849, legend!$C$3:$G$22, 2, FALSE)</f>
        <v>1. Forest </v>
      </c>
      <c r="G4849" s="71" t="str">
        <f>VLOOKUP(D4849, legend!$C$3:$G$22, 3, FALSE)</f>
        <v>1. Hutan</v>
      </c>
      <c r="H4849" s="71" t="str">
        <f>VLOOKUP(D4849, legend!$C$3:$G$22, 4, FALSE)</f>
        <v>1.3 Peat swamp forest</v>
      </c>
      <c r="I4849" s="71" t="str">
        <f>VLOOKUP(D4849, legend!$C$3:$G$22, 5, FALSE)</f>
        <v>1.3 Hutan rawa gambut</v>
      </c>
      <c r="J4849" s="71" t="str">
        <f>VLOOKUP(E4849, legend!$C$3:$G$22, 2, FALSE)</f>
        <v>1. Forest </v>
      </c>
      <c r="K4849" s="71" t="str">
        <f>VLOOKUP(E4849, legend!$C$3:$G$22, 3, FALSE)</f>
        <v>1. Hutan</v>
      </c>
      <c r="L4849" s="71" t="str">
        <f>VLOOKUP(E4849, legend!$C$3:$G$22, 4, FALSE)</f>
        <v>1.3 Peat swamp forest</v>
      </c>
      <c r="M4849" s="71" t="str">
        <f>VLOOKUP(E4849, legend!$C$3:$G$22, 5, FALSE)</f>
        <v>1.3 Hutan rawa gambut</v>
      </c>
      <c r="N4849" s="71" t="str">
        <f>VLOOKUP(C4849,geocode!$A$1:$C$40,2,false)</f>
        <v>Island buffered 20 km</v>
      </c>
      <c r="O4849" s="71" t="str">
        <f>VLOOKUP(C4849,geocode!$A$1:$C$40,3,false)</f>
        <v>Island buffered 20 km</v>
      </c>
      <c r="P4849" s="71">
        <v>2000.0</v>
      </c>
      <c r="Q4849" s="71">
        <v>2023.0</v>
      </c>
    </row>
    <row r="4850" ht="15.75" hidden="1" customHeight="1">
      <c r="B4850" s="71">
        <v>1035.98119385986</v>
      </c>
      <c r="C4850" s="71">
        <v>5.0</v>
      </c>
      <c r="D4850" s="71">
        <v>3.0</v>
      </c>
      <c r="E4850" s="71">
        <v>3.0</v>
      </c>
      <c r="F4850" s="71" t="str">
        <f>VLOOKUP(D4850, legend!$C$3:$G$22, 2, FALSE)</f>
        <v>1. Forest </v>
      </c>
      <c r="G4850" s="71" t="str">
        <f>VLOOKUP(D4850, legend!$C$3:$G$22, 3, FALSE)</f>
        <v>1. Hutan</v>
      </c>
      <c r="H4850" s="71" t="str">
        <f>VLOOKUP(D4850, legend!$C$3:$G$22, 4, FALSE)</f>
        <v>1.1. Forest Formation</v>
      </c>
      <c r="I4850" s="71" t="str">
        <f>VLOOKUP(D4850, legend!$C$3:$G$22, 5, FALSE)</f>
        <v>1.1. Formasi Hutan</v>
      </c>
      <c r="J4850" s="71" t="str">
        <f>VLOOKUP(E4850, legend!$C$3:$G$22, 2, FALSE)</f>
        <v>1. Forest </v>
      </c>
      <c r="K4850" s="71" t="str">
        <f>VLOOKUP(E4850, legend!$C$3:$G$22, 3, FALSE)</f>
        <v>1. Hutan</v>
      </c>
      <c r="L4850" s="71" t="str">
        <f>VLOOKUP(E4850, legend!$C$3:$G$22, 4, FALSE)</f>
        <v>1.1. Forest Formation</v>
      </c>
      <c r="M4850" s="71" t="str">
        <f>VLOOKUP(E4850, legend!$C$3:$G$22, 5, FALSE)</f>
        <v>1.1. Formasi Hutan</v>
      </c>
      <c r="N4850" s="71" t="str">
        <f>VLOOKUP(C4850,geocode!$A$1:$C$40,2,false)</f>
        <v>Island buffered 20 km</v>
      </c>
      <c r="O4850" s="71" t="str">
        <f>VLOOKUP(C4850,geocode!$A$1:$C$40,3,false)</f>
        <v>Island buffered 20 km</v>
      </c>
      <c r="P4850" s="71">
        <v>2000.0</v>
      </c>
      <c r="Q4850" s="71">
        <v>2023.0</v>
      </c>
    </row>
    <row r="4851" ht="15.75" hidden="1" customHeight="1">
      <c r="B4851" s="71">
        <v>7.67913200073242</v>
      </c>
      <c r="C4851" s="71">
        <v>5.0</v>
      </c>
      <c r="D4851" s="71">
        <v>3.0</v>
      </c>
      <c r="E4851" s="71">
        <v>5.0</v>
      </c>
      <c r="F4851" s="71" t="str">
        <f>VLOOKUP(D4851, legend!$C$3:$G$22, 2, FALSE)</f>
        <v>1. Forest </v>
      </c>
      <c r="G4851" s="71" t="str">
        <f>VLOOKUP(D4851, legend!$C$3:$G$22, 3, FALSE)</f>
        <v>1. Hutan</v>
      </c>
      <c r="H4851" s="71" t="str">
        <f>VLOOKUP(D4851, legend!$C$3:$G$22, 4, FALSE)</f>
        <v>1.1. Forest Formation</v>
      </c>
      <c r="I4851" s="71" t="str">
        <f>VLOOKUP(D4851, legend!$C$3:$G$22, 5, FALSE)</f>
        <v>1.1. Formasi Hutan</v>
      </c>
      <c r="J4851" s="71" t="str">
        <f>VLOOKUP(E4851, legend!$C$3:$G$22, 2, FALSE)</f>
        <v>1. Forest </v>
      </c>
      <c r="K4851" s="71" t="str">
        <f>VLOOKUP(E4851, legend!$C$3:$G$22, 3, FALSE)</f>
        <v>1. Hutan</v>
      </c>
      <c r="L4851" s="71" t="str">
        <f>VLOOKUP(E4851, legend!$C$3:$G$22, 4, FALSE)</f>
        <v>1.2. Mangrove</v>
      </c>
      <c r="M4851" s="71" t="str">
        <f>VLOOKUP(E4851, legend!$C$3:$G$22, 5, FALSE)</f>
        <v>1.2. Mangrove</v>
      </c>
      <c r="N4851" s="71" t="str">
        <f>VLOOKUP(C4851,geocode!$A$1:$C$40,2,false)</f>
        <v>Island buffered 20 km</v>
      </c>
      <c r="O4851" s="71" t="str">
        <f>VLOOKUP(C4851,geocode!$A$1:$C$40,3,false)</f>
        <v>Island buffered 20 km</v>
      </c>
      <c r="P4851" s="71">
        <v>2000.0</v>
      </c>
      <c r="Q4851" s="71">
        <v>2023.0</v>
      </c>
    </row>
    <row r="4852" ht="15.75" hidden="1" customHeight="1">
      <c r="B4852" s="71">
        <v>80.1014709106445</v>
      </c>
      <c r="C4852" s="71">
        <v>5.0</v>
      </c>
      <c r="D4852" s="71">
        <v>3.0</v>
      </c>
      <c r="E4852" s="71">
        <v>13.0</v>
      </c>
      <c r="F4852" s="71" t="str">
        <f>VLOOKUP(D4852, legend!$C$3:$G$22, 2, FALSE)</f>
        <v>1. Forest </v>
      </c>
      <c r="G4852" s="71" t="str">
        <f>VLOOKUP(D4852, legend!$C$3:$G$22, 3, FALSE)</f>
        <v>1. Hutan</v>
      </c>
      <c r="H4852" s="71" t="str">
        <f>VLOOKUP(D4852, legend!$C$3:$G$22, 4, FALSE)</f>
        <v>1.1. Forest Formation</v>
      </c>
      <c r="I4852" s="71" t="str">
        <f>VLOOKUP(D4852, legend!$C$3:$G$22, 5, FALSE)</f>
        <v>1.1. Formasi Hutan</v>
      </c>
      <c r="J4852" s="71" t="str">
        <f>VLOOKUP(E4852, legend!$C$3:$G$22, 2, FALSE)</f>
        <v>2. Non-Forest Natural Vegetation</v>
      </c>
      <c r="K4852" s="71" t="str">
        <f>VLOOKUP(E4852, legend!$C$3:$G$22, 3, FALSE)</f>
        <v>2. Tumbuhan Non-Hutan Lainnya</v>
      </c>
      <c r="L4852" s="71" t="str">
        <f>VLOOKUP(E4852, legend!$C$3:$G$22, 4, FALSE)</f>
        <v>2.1. Other Natural Vegetation</v>
      </c>
      <c r="M4852" s="71" t="str">
        <f>VLOOKUP(E4852, legend!$C$3:$G$22, 5, FALSE)</f>
        <v>2.1. Tumbuhan Non-Hutan Lainnya</v>
      </c>
      <c r="N4852" s="71" t="str">
        <f>VLOOKUP(C4852,geocode!$A$1:$C$40,2,false)</f>
        <v>Island buffered 20 km</v>
      </c>
      <c r="O4852" s="71" t="str">
        <f>VLOOKUP(C4852,geocode!$A$1:$C$40,3,false)</f>
        <v>Island buffered 20 km</v>
      </c>
      <c r="P4852" s="71">
        <v>2000.0</v>
      </c>
      <c r="Q4852" s="71">
        <v>2023.0</v>
      </c>
    </row>
    <row r="4853" ht="15.75" hidden="1" customHeight="1">
      <c r="B4853" s="71">
        <v>18.4432508850097</v>
      </c>
      <c r="C4853" s="71">
        <v>5.0</v>
      </c>
      <c r="D4853" s="71">
        <v>3.0</v>
      </c>
      <c r="E4853" s="71">
        <v>21.0</v>
      </c>
      <c r="F4853" s="71" t="str">
        <f>VLOOKUP(D4853, legend!$C$3:$G$22, 2, FALSE)</f>
        <v>1. Forest </v>
      </c>
      <c r="G4853" s="71" t="str">
        <f>VLOOKUP(D4853, legend!$C$3:$G$22, 3, FALSE)</f>
        <v>1. Hutan</v>
      </c>
      <c r="H4853" s="71" t="str">
        <f>VLOOKUP(D4853, legend!$C$3:$G$22, 4, FALSE)</f>
        <v>1.1. Forest Formation</v>
      </c>
      <c r="I4853" s="71" t="str">
        <f>VLOOKUP(D4853, legend!$C$3:$G$22, 5, FALSE)</f>
        <v>1.1. Formasi Hutan</v>
      </c>
      <c r="J4853" s="71" t="str">
        <f>VLOOKUP(E4853, legend!$C$3:$G$22, 2, FALSE)</f>
        <v>3. Agriculture</v>
      </c>
      <c r="K4853" s="71" t="str">
        <f>VLOOKUP(E4853, legend!$C$3:$G$22, 3, FALSE)</f>
        <v>3. Pertanian</v>
      </c>
      <c r="L4853" s="71" t="str">
        <f>VLOOKUP(E4853, legend!$C$3:$G$22, 4, FALSE)</f>
        <v>3.4. Other Agriculture</v>
      </c>
      <c r="M4853" s="71" t="str">
        <f>VLOOKUP(E4853, legend!$C$3:$G$22, 5, FALSE)</f>
        <v>3.4. Pertanian Lainnya </v>
      </c>
      <c r="N4853" s="71" t="str">
        <f>VLOOKUP(C4853,geocode!$A$1:$C$40,2,false)</f>
        <v>Island buffered 20 km</v>
      </c>
      <c r="O4853" s="71" t="str">
        <f>VLOOKUP(C4853,geocode!$A$1:$C$40,3,false)</f>
        <v>Island buffered 20 km</v>
      </c>
      <c r="P4853" s="71">
        <v>2000.0</v>
      </c>
      <c r="Q4853" s="71">
        <v>2023.0</v>
      </c>
    </row>
    <row r="4854" ht="15.75" hidden="1" customHeight="1">
      <c r="B4854" s="71">
        <v>0.445865710449218</v>
      </c>
      <c r="C4854" s="71">
        <v>5.0</v>
      </c>
      <c r="D4854" s="71">
        <v>3.0</v>
      </c>
      <c r="E4854" s="71">
        <v>24.0</v>
      </c>
      <c r="F4854" s="71" t="str">
        <f>VLOOKUP(D4854, legend!$C$3:$G$22, 2, FALSE)</f>
        <v>1. Forest </v>
      </c>
      <c r="G4854" s="71" t="str">
        <f>VLOOKUP(D4854, legend!$C$3:$G$22, 3, FALSE)</f>
        <v>1. Hutan</v>
      </c>
      <c r="H4854" s="71" t="str">
        <f>VLOOKUP(D4854, legend!$C$3:$G$22, 4, FALSE)</f>
        <v>1.1. Forest Formation</v>
      </c>
      <c r="I4854" s="71" t="str">
        <f>VLOOKUP(D4854, legend!$C$3:$G$22, 5, FALSE)</f>
        <v>1.1. Formasi Hutan</v>
      </c>
      <c r="J4854" s="71" t="str">
        <f>VLOOKUP(E4854, legend!$C$3:$G$22, 2, FALSE)</f>
        <v>4. Non-Vegetated Area</v>
      </c>
      <c r="K4854" s="71" t="str">
        <f>VLOOKUP(E4854, legend!$C$3:$G$22, 3, FALSE)</f>
        <v>4. Non-Vegetasi</v>
      </c>
      <c r="L4854" s="71" t="str">
        <f>VLOOKUP(E4854, legend!$C$3:$G$22, 4, FALSE)</f>
        <v>4.2. Urban Area</v>
      </c>
      <c r="M4854" s="71" t="str">
        <f>VLOOKUP(E4854, legend!$C$3:$G$22, 5, FALSE)</f>
        <v>4.2. Pemukiman </v>
      </c>
      <c r="N4854" s="71" t="str">
        <f>VLOOKUP(C4854,geocode!$A$1:$C$40,2,false)</f>
        <v>Island buffered 20 km</v>
      </c>
      <c r="O4854" s="71" t="str">
        <f>VLOOKUP(C4854,geocode!$A$1:$C$40,3,false)</f>
        <v>Island buffered 20 km</v>
      </c>
      <c r="P4854" s="71">
        <v>2000.0</v>
      </c>
      <c r="Q4854" s="71">
        <v>2023.0</v>
      </c>
    </row>
    <row r="4855" ht="15.75" hidden="1" customHeight="1">
      <c r="B4855" s="71">
        <v>5.80038850097656</v>
      </c>
      <c r="C4855" s="71">
        <v>5.0</v>
      </c>
      <c r="D4855" s="71">
        <v>3.0</v>
      </c>
      <c r="E4855" s="71">
        <v>25.0</v>
      </c>
      <c r="F4855" s="71" t="str">
        <f>VLOOKUP(D4855, legend!$C$3:$G$22, 2, FALSE)</f>
        <v>1. Forest </v>
      </c>
      <c r="G4855" s="71" t="str">
        <f>VLOOKUP(D4855, legend!$C$3:$G$22, 3, FALSE)</f>
        <v>1. Hutan</v>
      </c>
      <c r="H4855" s="71" t="str">
        <f>VLOOKUP(D4855, legend!$C$3:$G$22, 4, FALSE)</f>
        <v>1.1. Forest Formation</v>
      </c>
      <c r="I4855" s="71" t="str">
        <f>VLOOKUP(D4855, legend!$C$3:$G$22, 5, FALSE)</f>
        <v>1.1. Formasi Hutan</v>
      </c>
      <c r="J4855" s="71" t="str">
        <f>VLOOKUP(E4855, legend!$C$3:$G$22, 2, FALSE)</f>
        <v>4. Non-Vegetated Area</v>
      </c>
      <c r="K4855" s="71" t="str">
        <f>VLOOKUP(E4855, legend!$C$3:$G$22, 3, FALSE)</f>
        <v>4. Non-Vegetasi</v>
      </c>
      <c r="L4855" s="71" t="str">
        <f>VLOOKUP(E4855, legend!$C$3:$G$22, 4, FALSE)</f>
        <v>4.3. Other Non-Vegetation</v>
      </c>
      <c r="M4855" s="71" t="str">
        <f>VLOOKUP(E4855, legend!$C$3:$G$22, 5, FALSE)</f>
        <v>4.3. Non-Vegetasi Lainnya</v>
      </c>
      <c r="N4855" s="71" t="str">
        <f>VLOOKUP(C4855,geocode!$A$1:$C$40,2,false)</f>
        <v>Island buffered 20 km</v>
      </c>
      <c r="O4855" s="71" t="str">
        <f>VLOOKUP(C4855,geocode!$A$1:$C$40,3,false)</f>
        <v>Island buffered 20 km</v>
      </c>
      <c r="P4855" s="71">
        <v>2000.0</v>
      </c>
      <c r="Q4855" s="71">
        <v>2023.0</v>
      </c>
    </row>
    <row r="4856" ht="15.75" hidden="1" customHeight="1">
      <c r="B4856" s="71">
        <v>2.05402192382812</v>
      </c>
      <c r="C4856" s="71">
        <v>5.0</v>
      </c>
      <c r="D4856" s="71">
        <v>3.0</v>
      </c>
      <c r="E4856" s="71">
        <v>30.0</v>
      </c>
      <c r="F4856" s="71" t="str">
        <f>VLOOKUP(D4856, legend!$C$3:$G$22, 2, FALSE)</f>
        <v>1. Forest </v>
      </c>
      <c r="G4856" s="71" t="str">
        <f>VLOOKUP(D4856, legend!$C$3:$G$22, 3, FALSE)</f>
        <v>1. Hutan</v>
      </c>
      <c r="H4856" s="71" t="str">
        <f>VLOOKUP(D4856, legend!$C$3:$G$22, 4, FALSE)</f>
        <v>1.1. Forest Formation</v>
      </c>
      <c r="I4856" s="71" t="str">
        <f>VLOOKUP(D4856, legend!$C$3:$G$22, 5, FALSE)</f>
        <v>1.1. Formasi Hutan</v>
      </c>
      <c r="J4856" s="71" t="str">
        <f>VLOOKUP(E4856, legend!$C$3:$G$22, 2, FALSE)</f>
        <v>4. Non-Vegetated Area</v>
      </c>
      <c r="K4856" s="71" t="str">
        <f>VLOOKUP(E4856, legend!$C$3:$G$22, 3, FALSE)</f>
        <v>4. Non-Vegetasi</v>
      </c>
      <c r="L4856" s="71" t="str">
        <f>VLOOKUP(E4856, legend!$C$3:$G$22, 4, FALSE)</f>
        <v>4.1. Mining Pit</v>
      </c>
      <c r="M4856" s="71" t="str">
        <f>VLOOKUP(E4856, legend!$C$3:$G$22, 5, FALSE)</f>
        <v>4.1. Lubang Tambang</v>
      </c>
      <c r="N4856" s="71" t="str">
        <f>VLOOKUP(C4856,geocode!$A$1:$C$40,2,false)</f>
        <v>Island buffered 20 km</v>
      </c>
      <c r="O4856" s="71" t="str">
        <f>VLOOKUP(C4856,geocode!$A$1:$C$40,3,false)</f>
        <v>Island buffered 20 km</v>
      </c>
      <c r="P4856" s="71">
        <v>2000.0</v>
      </c>
      <c r="Q4856" s="71">
        <v>2023.0</v>
      </c>
    </row>
    <row r="4857" ht="15.75" hidden="1" customHeight="1">
      <c r="B4857" s="71">
        <v>0.625265899658203</v>
      </c>
      <c r="C4857" s="71">
        <v>5.0</v>
      </c>
      <c r="D4857" s="71">
        <v>3.0</v>
      </c>
      <c r="E4857" s="71">
        <v>31.0</v>
      </c>
      <c r="F4857" s="71" t="str">
        <f>VLOOKUP(D4857, legend!$C$3:$G$22, 2, FALSE)</f>
        <v>1. Forest </v>
      </c>
      <c r="G4857" s="71" t="str">
        <f>VLOOKUP(D4857, legend!$C$3:$G$22, 3, FALSE)</f>
        <v>1. Hutan</v>
      </c>
      <c r="H4857" s="71" t="str">
        <f>VLOOKUP(D4857, legend!$C$3:$G$22, 4, FALSE)</f>
        <v>1.1. Forest Formation</v>
      </c>
      <c r="I4857" s="71" t="str">
        <f>VLOOKUP(D4857, legend!$C$3:$G$22, 5, FALSE)</f>
        <v>1.1. Formasi Hutan</v>
      </c>
      <c r="J4857" s="71" t="str">
        <f>VLOOKUP(E4857, legend!$C$3:$G$22, 2, FALSE)</f>
        <v>5. Water Body</v>
      </c>
      <c r="K4857" s="71" t="str">
        <f>VLOOKUP(E4857, legend!$C$3:$G$22, 3, FALSE)</f>
        <v>5. Tubuh Air</v>
      </c>
      <c r="L4857" s="71" t="str">
        <f>VLOOKUP(E4857, legend!$C$3:$G$22, 4, FALSE)</f>
        <v>5.1. Aquaculture</v>
      </c>
      <c r="M4857" s="71" t="str">
        <f>VLOOKUP(E4857, legend!$C$3:$G$22, 5, FALSE)</f>
        <v>5.1. Tambak</v>
      </c>
      <c r="N4857" s="71" t="str">
        <f>VLOOKUP(C4857,geocode!$A$1:$C$40,2,false)</f>
        <v>Island buffered 20 km</v>
      </c>
      <c r="O4857" s="71" t="str">
        <f>VLOOKUP(C4857,geocode!$A$1:$C$40,3,false)</f>
        <v>Island buffered 20 km</v>
      </c>
      <c r="P4857" s="71">
        <v>2000.0</v>
      </c>
      <c r="Q4857" s="71">
        <v>2023.0</v>
      </c>
    </row>
    <row r="4858" ht="15.75" hidden="1" customHeight="1">
      <c r="B4858" s="71">
        <v>23.5528628723144</v>
      </c>
      <c r="C4858" s="71">
        <v>5.0</v>
      </c>
      <c r="D4858" s="71">
        <v>3.0</v>
      </c>
      <c r="E4858" s="71">
        <v>33.0</v>
      </c>
      <c r="F4858" s="71" t="str">
        <f>VLOOKUP(D4858, legend!$C$3:$G$22, 2, FALSE)</f>
        <v>1. Forest </v>
      </c>
      <c r="G4858" s="71" t="str">
        <f>VLOOKUP(D4858, legend!$C$3:$G$22, 3, FALSE)</f>
        <v>1. Hutan</v>
      </c>
      <c r="H4858" s="71" t="str">
        <f>VLOOKUP(D4858, legend!$C$3:$G$22, 4, FALSE)</f>
        <v>1.1. Forest Formation</v>
      </c>
      <c r="I4858" s="71" t="str">
        <f>VLOOKUP(D4858, legend!$C$3:$G$22, 5, FALSE)</f>
        <v>1.1. Formasi Hutan</v>
      </c>
      <c r="J4858" s="71" t="str">
        <f>VLOOKUP(E4858, legend!$C$3:$G$22, 2, FALSE)</f>
        <v>5. Water Body</v>
      </c>
      <c r="K4858" s="71" t="str">
        <f>VLOOKUP(E4858, legend!$C$3:$G$22, 3, FALSE)</f>
        <v>5. Tubuh Air</v>
      </c>
      <c r="L4858" s="71" t="str">
        <f>VLOOKUP(E4858, legend!$C$3:$G$22, 4, FALSE)</f>
        <v>5.2. River, Lake, Ocean</v>
      </c>
      <c r="M4858" s="71" t="str">
        <f>VLOOKUP(E4858, legend!$C$3:$G$22, 5, FALSE)</f>
        <v>5.2. Sungai, Danau, Laut</v>
      </c>
      <c r="N4858" s="71" t="str">
        <f>VLOOKUP(C4858,geocode!$A$1:$C$40,2,false)</f>
        <v>Island buffered 20 km</v>
      </c>
      <c r="O4858" s="71" t="str">
        <f>VLOOKUP(C4858,geocode!$A$1:$C$40,3,false)</f>
        <v>Island buffered 20 km</v>
      </c>
      <c r="P4858" s="71">
        <v>2000.0</v>
      </c>
      <c r="Q4858" s="71">
        <v>2023.0</v>
      </c>
    </row>
    <row r="4859" ht="15.75" hidden="1" customHeight="1">
      <c r="B4859" s="71">
        <v>10.8071846374511</v>
      </c>
      <c r="C4859" s="71">
        <v>5.0</v>
      </c>
      <c r="D4859" s="71">
        <v>3.0</v>
      </c>
      <c r="E4859" s="71">
        <v>35.0</v>
      </c>
      <c r="F4859" s="71" t="str">
        <f>VLOOKUP(D4859, legend!$C$3:$G$22, 2, FALSE)</f>
        <v>1. Forest </v>
      </c>
      <c r="G4859" s="71" t="str">
        <f>VLOOKUP(D4859, legend!$C$3:$G$22, 3, FALSE)</f>
        <v>1. Hutan</v>
      </c>
      <c r="H4859" s="71" t="str">
        <f>VLOOKUP(D4859, legend!$C$3:$G$22, 4, FALSE)</f>
        <v>1.1. Forest Formation</v>
      </c>
      <c r="I4859" s="71" t="str">
        <f>VLOOKUP(D4859, legend!$C$3:$G$22, 5, FALSE)</f>
        <v>1.1. Formasi Hutan</v>
      </c>
      <c r="J4859" s="71" t="str">
        <f>VLOOKUP(E4859, legend!$C$3:$G$22, 2, FALSE)</f>
        <v>3. Agriculture</v>
      </c>
      <c r="K4859" s="71" t="str">
        <f>VLOOKUP(E4859, legend!$C$3:$G$22, 3, FALSE)</f>
        <v>3. Pertanian</v>
      </c>
      <c r="L4859" s="71" t="str">
        <f>VLOOKUP(E4859, legend!$C$3:$G$22, 4, FALSE)</f>
        <v>3.2. Oil Palm</v>
      </c>
      <c r="M4859" s="71" t="str">
        <f>VLOOKUP(E4859, legend!$C$3:$G$22, 5, FALSE)</f>
        <v>3.2. Sawit</v>
      </c>
      <c r="N4859" s="71" t="str">
        <f>VLOOKUP(C4859,geocode!$A$1:$C$40,2,false)</f>
        <v>Island buffered 20 km</v>
      </c>
      <c r="O4859" s="71" t="str">
        <f>VLOOKUP(C4859,geocode!$A$1:$C$40,3,false)</f>
        <v>Island buffered 20 km</v>
      </c>
      <c r="P4859" s="71">
        <v>2000.0</v>
      </c>
      <c r="Q4859" s="71">
        <v>2023.0</v>
      </c>
    </row>
    <row r="4860" ht="15.75" hidden="1" customHeight="1">
      <c r="B4860" s="71">
        <v>0.177686517333984</v>
      </c>
      <c r="C4860" s="71">
        <v>5.0</v>
      </c>
      <c r="D4860" s="71">
        <v>3.0</v>
      </c>
      <c r="E4860" s="71">
        <v>40.0</v>
      </c>
      <c r="F4860" s="71" t="str">
        <f>VLOOKUP(D4860, legend!$C$3:$G$22, 2, FALSE)</f>
        <v>1. Forest </v>
      </c>
      <c r="G4860" s="71" t="str">
        <f>VLOOKUP(D4860, legend!$C$3:$G$22, 3, FALSE)</f>
        <v>1. Hutan</v>
      </c>
      <c r="H4860" s="71" t="str">
        <f>VLOOKUP(D4860, legend!$C$3:$G$22, 4, FALSE)</f>
        <v>1.1. Forest Formation</v>
      </c>
      <c r="I4860" s="71" t="str">
        <f>VLOOKUP(D4860, legend!$C$3:$G$22, 5, FALSE)</f>
        <v>1.1. Formasi Hutan</v>
      </c>
      <c r="J4860" s="71" t="str">
        <f>VLOOKUP(E4860, legend!$C$3:$G$22, 2, FALSE)</f>
        <v>3. Agriculture</v>
      </c>
      <c r="K4860" s="71" t="str">
        <f>VLOOKUP(E4860, legend!$C$3:$G$22, 3, FALSE)</f>
        <v>3. Pertanian</v>
      </c>
      <c r="L4860" s="71" t="str">
        <f>VLOOKUP(E4860, legend!$C$3:$G$22, 4, FALSE)</f>
        <v>3.1. Rice Paddy</v>
      </c>
      <c r="M4860" s="71" t="str">
        <f>VLOOKUP(E4860, legend!$C$3:$G$22, 5, FALSE)</f>
        <v>3.1. Sawah</v>
      </c>
      <c r="N4860" s="71" t="str">
        <f>VLOOKUP(C4860,geocode!$A$1:$C$40,2,false)</f>
        <v>Island buffered 20 km</v>
      </c>
      <c r="O4860" s="71" t="str">
        <f>VLOOKUP(C4860,geocode!$A$1:$C$40,3,false)</f>
        <v>Island buffered 20 km</v>
      </c>
      <c r="P4860" s="71">
        <v>2000.0</v>
      </c>
      <c r="Q4860" s="71">
        <v>2023.0</v>
      </c>
    </row>
    <row r="4861" ht="15.75" hidden="1" customHeight="1">
      <c r="B4861" s="71">
        <v>7.94550836791992</v>
      </c>
      <c r="C4861" s="71">
        <v>5.0</v>
      </c>
      <c r="D4861" s="71">
        <v>5.0</v>
      </c>
      <c r="E4861" s="71">
        <v>3.0</v>
      </c>
      <c r="F4861" s="71" t="str">
        <f>VLOOKUP(D4861, legend!$C$3:$G$22, 2, FALSE)</f>
        <v>1. Forest </v>
      </c>
      <c r="G4861" s="71" t="str">
        <f>VLOOKUP(D4861, legend!$C$3:$G$22, 3, FALSE)</f>
        <v>1. Hutan</v>
      </c>
      <c r="H4861" s="71" t="str">
        <f>VLOOKUP(D4861, legend!$C$3:$G$22, 4, FALSE)</f>
        <v>1.2. Mangrove</v>
      </c>
      <c r="I4861" s="71" t="str">
        <f>VLOOKUP(D4861, legend!$C$3:$G$22, 5, FALSE)</f>
        <v>1.2. Mangrove</v>
      </c>
      <c r="J4861" s="71" t="str">
        <f>VLOOKUP(E4861, legend!$C$3:$G$22, 2, FALSE)</f>
        <v>1. Forest </v>
      </c>
      <c r="K4861" s="71" t="str">
        <f>VLOOKUP(E4861, legend!$C$3:$G$22, 3, FALSE)</f>
        <v>1. Hutan</v>
      </c>
      <c r="L4861" s="71" t="str">
        <f>VLOOKUP(E4861, legend!$C$3:$G$22, 4, FALSE)</f>
        <v>1.1. Forest Formation</v>
      </c>
      <c r="M4861" s="71" t="str">
        <f>VLOOKUP(E4861, legend!$C$3:$G$22, 5, FALSE)</f>
        <v>1.1. Formasi Hutan</v>
      </c>
      <c r="N4861" s="71" t="str">
        <f>VLOOKUP(C4861,geocode!$A$1:$C$40,2,false)</f>
        <v>Island buffered 20 km</v>
      </c>
      <c r="O4861" s="71" t="str">
        <f>VLOOKUP(C4861,geocode!$A$1:$C$40,3,false)</f>
        <v>Island buffered 20 km</v>
      </c>
      <c r="P4861" s="71">
        <v>2000.0</v>
      </c>
      <c r="Q4861" s="71">
        <v>2023.0</v>
      </c>
    </row>
    <row r="4862" ht="15.75" hidden="1" customHeight="1">
      <c r="B4862" s="71">
        <v>642.13654088745</v>
      </c>
      <c r="C4862" s="71">
        <v>5.0</v>
      </c>
      <c r="D4862" s="71">
        <v>5.0</v>
      </c>
      <c r="E4862" s="71">
        <v>5.0</v>
      </c>
      <c r="F4862" s="71" t="str">
        <f>VLOOKUP(D4862, legend!$C$3:$G$22, 2, FALSE)</f>
        <v>1. Forest </v>
      </c>
      <c r="G4862" s="71" t="str">
        <f>VLOOKUP(D4862, legend!$C$3:$G$22, 3, FALSE)</f>
        <v>1. Hutan</v>
      </c>
      <c r="H4862" s="71" t="str">
        <f>VLOOKUP(D4862, legend!$C$3:$G$22, 4, FALSE)</f>
        <v>1.2. Mangrove</v>
      </c>
      <c r="I4862" s="71" t="str">
        <f>VLOOKUP(D4862, legend!$C$3:$G$22, 5, FALSE)</f>
        <v>1.2. Mangrove</v>
      </c>
      <c r="J4862" s="71" t="str">
        <f>VLOOKUP(E4862, legend!$C$3:$G$22, 2, FALSE)</f>
        <v>1. Forest </v>
      </c>
      <c r="K4862" s="71" t="str">
        <f>VLOOKUP(E4862, legend!$C$3:$G$22, 3, FALSE)</f>
        <v>1. Hutan</v>
      </c>
      <c r="L4862" s="71" t="str">
        <f>VLOOKUP(E4862, legend!$C$3:$G$22, 4, FALSE)</f>
        <v>1.2. Mangrove</v>
      </c>
      <c r="M4862" s="71" t="str">
        <f>VLOOKUP(E4862, legend!$C$3:$G$22, 5, FALSE)</f>
        <v>1.2. Mangrove</v>
      </c>
      <c r="N4862" s="71" t="str">
        <f>VLOOKUP(C4862,geocode!$A$1:$C$40,2,false)</f>
        <v>Island buffered 20 km</v>
      </c>
      <c r="O4862" s="71" t="str">
        <f>VLOOKUP(C4862,geocode!$A$1:$C$40,3,false)</f>
        <v>Island buffered 20 km</v>
      </c>
      <c r="P4862" s="71">
        <v>2000.0</v>
      </c>
      <c r="Q4862" s="71">
        <v>2023.0</v>
      </c>
    </row>
    <row r="4863" ht="15.75" hidden="1" customHeight="1">
      <c r="B4863" s="71">
        <v>7.39560087280273</v>
      </c>
      <c r="C4863" s="71">
        <v>5.0</v>
      </c>
      <c r="D4863" s="71">
        <v>5.0</v>
      </c>
      <c r="E4863" s="71">
        <v>13.0</v>
      </c>
      <c r="F4863" s="71" t="str">
        <f>VLOOKUP(D4863, legend!$C$3:$G$22, 2, FALSE)</f>
        <v>1. Forest </v>
      </c>
      <c r="G4863" s="71" t="str">
        <f>VLOOKUP(D4863, legend!$C$3:$G$22, 3, FALSE)</f>
        <v>1. Hutan</v>
      </c>
      <c r="H4863" s="71" t="str">
        <f>VLOOKUP(D4863, legend!$C$3:$G$22, 4, FALSE)</f>
        <v>1.2. Mangrove</v>
      </c>
      <c r="I4863" s="71" t="str">
        <f>VLOOKUP(D4863, legend!$C$3:$G$22, 5, FALSE)</f>
        <v>1.2. Mangrove</v>
      </c>
      <c r="J4863" s="71" t="str">
        <f>VLOOKUP(E4863, legend!$C$3:$G$22, 2, FALSE)</f>
        <v>2. Non-Forest Natural Vegetation</v>
      </c>
      <c r="K4863" s="71" t="str">
        <f>VLOOKUP(E4863, legend!$C$3:$G$22, 3, FALSE)</f>
        <v>2. Tumbuhan Non-Hutan Lainnya</v>
      </c>
      <c r="L4863" s="71" t="str">
        <f>VLOOKUP(E4863, legend!$C$3:$G$22, 4, FALSE)</f>
        <v>2.1. Other Natural Vegetation</v>
      </c>
      <c r="M4863" s="71" t="str">
        <f>VLOOKUP(E4863, legend!$C$3:$G$22, 5, FALSE)</f>
        <v>2.1. Tumbuhan Non-Hutan Lainnya</v>
      </c>
      <c r="N4863" s="71" t="str">
        <f>VLOOKUP(C4863,geocode!$A$1:$C$40,2,false)</f>
        <v>Island buffered 20 km</v>
      </c>
      <c r="O4863" s="71" t="str">
        <f>VLOOKUP(C4863,geocode!$A$1:$C$40,3,false)</f>
        <v>Island buffered 20 km</v>
      </c>
      <c r="P4863" s="71">
        <v>2000.0</v>
      </c>
      <c r="Q4863" s="71">
        <v>2023.0</v>
      </c>
    </row>
    <row r="4864" ht="15.75" hidden="1" customHeight="1">
      <c r="B4864" s="71">
        <v>4.8094074645996</v>
      </c>
      <c r="C4864" s="71">
        <v>5.0</v>
      </c>
      <c r="D4864" s="71">
        <v>5.0</v>
      </c>
      <c r="E4864" s="71">
        <v>21.0</v>
      </c>
      <c r="F4864" s="71" t="str">
        <f>VLOOKUP(D4864, legend!$C$3:$G$22, 2, FALSE)</f>
        <v>1. Forest </v>
      </c>
      <c r="G4864" s="71" t="str">
        <f>VLOOKUP(D4864, legend!$C$3:$G$22, 3, FALSE)</f>
        <v>1. Hutan</v>
      </c>
      <c r="H4864" s="71" t="str">
        <f>VLOOKUP(D4864, legend!$C$3:$G$22, 4, FALSE)</f>
        <v>1.2. Mangrove</v>
      </c>
      <c r="I4864" s="71" t="str">
        <f>VLOOKUP(D4864, legend!$C$3:$G$22, 5, FALSE)</f>
        <v>1.2. Mangrove</v>
      </c>
      <c r="J4864" s="71" t="str">
        <f>VLOOKUP(E4864, legend!$C$3:$G$22, 2, FALSE)</f>
        <v>3. Agriculture</v>
      </c>
      <c r="K4864" s="71" t="str">
        <f>VLOOKUP(E4864, legend!$C$3:$G$22, 3, FALSE)</f>
        <v>3. Pertanian</v>
      </c>
      <c r="L4864" s="71" t="str">
        <f>VLOOKUP(E4864, legend!$C$3:$G$22, 4, FALSE)</f>
        <v>3.4. Other Agriculture</v>
      </c>
      <c r="M4864" s="71" t="str">
        <f>VLOOKUP(E4864, legend!$C$3:$G$22, 5, FALSE)</f>
        <v>3.4. Pertanian Lainnya </v>
      </c>
      <c r="N4864" s="71" t="str">
        <f>VLOOKUP(C4864,geocode!$A$1:$C$40,2,false)</f>
        <v>Island buffered 20 km</v>
      </c>
      <c r="O4864" s="71" t="str">
        <f>VLOOKUP(C4864,geocode!$A$1:$C$40,3,false)</f>
        <v>Island buffered 20 km</v>
      </c>
      <c r="P4864" s="71">
        <v>2000.0</v>
      </c>
      <c r="Q4864" s="71">
        <v>2023.0</v>
      </c>
    </row>
    <row r="4865" ht="15.75" hidden="1" customHeight="1">
      <c r="B4865" s="71">
        <v>0.890492919921875</v>
      </c>
      <c r="C4865" s="71">
        <v>5.0</v>
      </c>
      <c r="D4865" s="71">
        <v>5.0</v>
      </c>
      <c r="E4865" s="71">
        <v>24.0</v>
      </c>
      <c r="F4865" s="71" t="str">
        <f>VLOOKUP(D4865, legend!$C$3:$G$22, 2, FALSE)</f>
        <v>1. Forest </v>
      </c>
      <c r="G4865" s="71" t="str">
        <f>VLOOKUP(D4865, legend!$C$3:$G$22, 3, FALSE)</f>
        <v>1. Hutan</v>
      </c>
      <c r="H4865" s="71" t="str">
        <f>VLOOKUP(D4865, legend!$C$3:$G$22, 4, FALSE)</f>
        <v>1.2. Mangrove</v>
      </c>
      <c r="I4865" s="71" t="str">
        <f>VLOOKUP(D4865, legend!$C$3:$G$22, 5, FALSE)</f>
        <v>1.2. Mangrove</v>
      </c>
      <c r="J4865" s="71" t="str">
        <f>VLOOKUP(E4865, legend!$C$3:$G$22, 2, FALSE)</f>
        <v>4. Non-Vegetated Area</v>
      </c>
      <c r="K4865" s="71" t="str">
        <f>VLOOKUP(E4865, legend!$C$3:$G$22, 3, FALSE)</f>
        <v>4. Non-Vegetasi</v>
      </c>
      <c r="L4865" s="71" t="str">
        <f>VLOOKUP(E4865, legend!$C$3:$G$22, 4, FALSE)</f>
        <v>4.2. Urban Area</v>
      </c>
      <c r="M4865" s="71" t="str">
        <f>VLOOKUP(E4865, legend!$C$3:$G$22, 5, FALSE)</f>
        <v>4.2. Pemukiman </v>
      </c>
      <c r="N4865" s="71" t="str">
        <f>VLOOKUP(C4865,geocode!$A$1:$C$40,2,false)</f>
        <v>Island buffered 20 km</v>
      </c>
      <c r="O4865" s="71" t="str">
        <f>VLOOKUP(C4865,geocode!$A$1:$C$40,3,false)</f>
        <v>Island buffered 20 km</v>
      </c>
      <c r="P4865" s="71">
        <v>2000.0</v>
      </c>
      <c r="Q4865" s="71">
        <v>2023.0</v>
      </c>
    </row>
    <row r="4866" ht="15.75" hidden="1" customHeight="1">
      <c r="B4866" s="71">
        <v>14.9689171936035</v>
      </c>
      <c r="C4866" s="71">
        <v>5.0</v>
      </c>
      <c r="D4866" s="71">
        <v>5.0</v>
      </c>
      <c r="E4866" s="71">
        <v>25.0</v>
      </c>
      <c r="F4866" s="71" t="str">
        <f>VLOOKUP(D4866, legend!$C$3:$G$22, 2, FALSE)</f>
        <v>1. Forest </v>
      </c>
      <c r="G4866" s="71" t="str">
        <f>VLOOKUP(D4866, legend!$C$3:$G$22, 3, FALSE)</f>
        <v>1. Hutan</v>
      </c>
      <c r="H4866" s="71" t="str">
        <f>VLOOKUP(D4866, legend!$C$3:$G$22, 4, FALSE)</f>
        <v>1.2. Mangrove</v>
      </c>
      <c r="I4866" s="71" t="str">
        <f>VLOOKUP(D4866, legend!$C$3:$G$22, 5, FALSE)</f>
        <v>1.2. Mangrove</v>
      </c>
      <c r="J4866" s="71" t="str">
        <f>VLOOKUP(E4866, legend!$C$3:$G$22, 2, FALSE)</f>
        <v>4. Non-Vegetated Area</v>
      </c>
      <c r="K4866" s="71" t="str">
        <f>VLOOKUP(E4866, legend!$C$3:$G$22, 3, FALSE)</f>
        <v>4. Non-Vegetasi</v>
      </c>
      <c r="L4866" s="71" t="str">
        <f>VLOOKUP(E4866, legend!$C$3:$G$22, 4, FALSE)</f>
        <v>4.3. Other Non-Vegetation</v>
      </c>
      <c r="M4866" s="71" t="str">
        <f>VLOOKUP(E4866, legend!$C$3:$G$22, 5, FALSE)</f>
        <v>4.3. Non-Vegetasi Lainnya</v>
      </c>
      <c r="N4866" s="71" t="str">
        <f>VLOOKUP(C4866,geocode!$A$1:$C$40,2,false)</f>
        <v>Island buffered 20 km</v>
      </c>
      <c r="O4866" s="71" t="str">
        <f>VLOOKUP(C4866,geocode!$A$1:$C$40,3,false)</f>
        <v>Island buffered 20 km</v>
      </c>
      <c r="P4866" s="71">
        <v>2000.0</v>
      </c>
      <c r="Q4866" s="71">
        <v>2023.0</v>
      </c>
    </row>
    <row r="4867" ht="15.75" hidden="1" customHeight="1">
      <c r="B4867" s="71">
        <v>0.0891640747070312</v>
      </c>
      <c r="C4867" s="71">
        <v>5.0</v>
      </c>
      <c r="D4867" s="71">
        <v>5.0</v>
      </c>
      <c r="E4867" s="71">
        <v>30.0</v>
      </c>
      <c r="F4867" s="71" t="str">
        <f>VLOOKUP(D4867, legend!$C$3:$G$22, 2, FALSE)</f>
        <v>1. Forest </v>
      </c>
      <c r="G4867" s="71" t="str">
        <f>VLOOKUP(D4867, legend!$C$3:$G$22, 3, FALSE)</f>
        <v>1. Hutan</v>
      </c>
      <c r="H4867" s="71" t="str">
        <f>VLOOKUP(D4867, legend!$C$3:$G$22, 4, FALSE)</f>
        <v>1.2. Mangrove</v>
      </c>
      <c r="I4867" s="71" t="str">
        <f>VLOOKUP(D4867, legend!$C$3:$G$22, 5, FALSE)</f>
        <v>1.2. Mangrove</v>
      </c>
      <c r="J4867" s="71" t="str">
        <f>VLOOKUP(E4867, legend!$C$3:$G$22, 2, FALSE)</f>
        <v>4. Non-Vegetated Area</v>
      </c>
      <c r="K4867" s="71" t="str">
        <f>VLOOKUP(E4867, legend!$C$3:$G$22, 3, FALSE)</f>
        <v>4. Non-Vegetasi</v>
      </c>
      <c r="L4867" s="71" t="str">
        <f>VLOOKUP(E4867, legend!$C$3:$G$22, 4, FALSE)</f>
        <v>4.1. Mining Pit</v>
      </c>
      <c r="M4867" s="71" t="str">
        <f>VLOOKUP(E4867, legend!$C$3:$G$22, 5, FALSE)</f>
        <v>4.1. Lubang Tambang</v>
      </c>
      <c r="N4867" s="71" t="str">
        <f>VLOOKUP(C4867,geocode!$A$1:$C$40,2,false)</f>
        <v>Island buffered 20 km</v>
      </c>
      <c r="O4867" s="71" t="str">
        <f>VLOOKUP(C4867,geocode!$A$1:$C$40,3,false)</f>
        <v>Island buffered 20 km</v>
      </c>
      <c r="P4867" s="71">
        <v>2000.0</v>
      </c>
      <c r="Q4867" s="71">
        <v>2023.0</v>
      </c>
    </row>
    <row r="4868" ht="15.75" hidden="1" customHeight="1">
      <c r="B4868" s="71">
        <v>17.2336938903808</v>
      </c>
      <c r="C4868" s="71">
        <v>5.0</v>
      </c>
      <c r="D4868" s="71">
        <v>5.0</v>
      </c>
      <c r="E4868" s="71">
        <v>31.0</v>
      </c>
      <c r="F4868" s="71" t="str">
        <f>VLOOKUP(D4868, legend!$C$3:$G$22, 2, FALSE)</f>
        <v>1. Forest </v>
      </c>
      <c r="G4868" s="71" t="str">
        <f>VLOOKUP(D4868, legend!$C$3:$G$22, 3, FALSE)</f>
        <v>1. Hutan</v>
      </c>
      <c r="H4868" s="71" t="str">
        <f>VLOOKUP(D4868, legend!$C$3:$G$22, 4, FALSE)</f>
        <v>1.2. Mangrove</v>
      </c>
      <c r="I4868" s="71" t="str">
        <f>VLOOKUP(D4868, legend!$C$3:$G$22, 5, FALSE)</f>
        <v>1.2. Mangrove</v>
      </c>
      <c r="J4868" s="71" t="str">
        <f>VLOOKUP(E4868, legend!$C$3:$G$22, 2, FALSE)</f>
        <v>5. Water Body</v>
      </c>
      <c r="K4868" s="71" t="str">
        <f>VLOOKUP(E4868, legend!$C$3:$G$22, 3, FALSE)</f>
        <v>5. Tubuh Air</v>
      </c>
      <c r="L4868" s="71" t="str">
        <f>VLOOKUP(E4868, legend!$C$3:$G$22, 4, FALSE)</f>
        <v>5.1. Aquaculture</v>
      </c>
      <c r="M4868" s="71" t="str">
        <f>VLOOKUP(E4868, legend!$C$3:$G$22, 5, FALSE)</f>
        <v>5.1. Tambak</v>
      </c>
      <c r="N4868" s="71" t="str">
        <f>VLOOKUP(C4868,geocode!$A$1:$C$40,2,false)</f>
        <v>Island buffered 20 km</v>
      </c>
      <c r="O4868" s="71" t="str">
        <f>VLOOKUP(C4868,geocode!$A$1:$C$40,3,false)</f>
        <v>Island buffered 20 km</v>
      </c>
      <c r="P4868" s="71">
        <v>2000.0</v>
      </c>
      <c r="Q4868" s="71">
        <v>2023.0</v>
      </c>
    </row>
    <row r="4869" ht="15.75" hidden="1" customHeight="1">
      <c r="B4869" s="71">
        <v>111.928942071533</v>
      </c>
      <c r="C4869" s="71">
        <v>5.0</v>
      </c>
      <c r="D4869" s="71">
        <v>5.0</v>
      </c>
      <c r="E4869" s="71">
        <v>33.0</v>
      </c>
      <c r="F4869" s="71" t="str">
        <f>VLOOKUP(D4869, legend!$C$3:$G$22, 2, FALSE)</f>
        <v>1. Forest </v>
      </c>
      <c r="G4869" s="71" t="str">
        <f>VLOOKUP(D4869, legend!$C$3:$G$22, 3, FALSE)</f>
        <v>1. Hutan</v>
      </c>
      <c r="H4869" s="71" t="str">
        <f>VLOOKUP(D4869, legend!$C$3:$G$22, 4, FALSE)</f>
        <v>1.2. Mangrove</v>
      </c>
      <c r="I4869" s="71" t="str">
        <f>VLOOKUP(D4869, legend!$C$3:$G$22, 5, FALSE)</f>
        <v>1.2. Mangrove</v>
      </c>
      <c r="J4869" s="71" t="str">
        <f>VLOOKUP(E4869, legend!$C$3:$G$22, 2, FALSE)</f>
        <v>5. Water Body</v>
      </c>
      <c r="K4869" s="71" t="str">
        <f>VLOOKUP(E4869, legend!$C$3:$G$22, 3, FALSE)</f>
        <v>5. Tubuh Air</v>
      </c>
      <c r="L4869" s="71" t="str">
        <f>VLOOKUP(E4869, legend!$C$3:$G$22, 4, FALSE)</f>
        <v>5.2. River, Lake, Ocean</v>
      </c>
      <c r="M4869" s="71" t="str">
        <f>VLOOKUP(E4869, legend!$C$3:$G$22, 5, FALSE)</f>
        <v>5.2. Sungai, Danau, Laut</v>
      </c>
      <c r="N4869" s="71" t="str">
        <f>VLOOKUP(C4869,geocode!$A$1:$C$40,2,false)</f>
        <v>Island buffered 20 km</v>
      </c>
      <c r="O4869" s="71" t="str">
        <f>VLOOKUP(C4869,geocode!$A$1:$C$40,3,false)</f>
        <v>Island buffered 20 km</v>
      </c>
      <c r="P4869" s="71">
        <v>2000.0</v>
      </c>
      <c r="Q4869" s="71">
        <v>2023.0</v>
      </c>
    </row>
    <row r="4870" ht="15.75" hidden="1" customHeight="1">
      <c r="B4870" s="71">
        <v>0.0893438842773437</v>
      </c>
      <c r="C4870" s="71">
        <v>5.0</v>
      </c>
      <c r="D4870" s="71">
        <v>5.0</v>
      </c>
      <c r="E4870" s="71">
        <v>35.0</v>
      </c>
      <c r="F4870" s="71" t="str">
        <f>VLOOKUP(D4870, legend!$C$3:$G$22, 2, FALSE)</f>
        <v>1. Forest </v>
      </c>
      <c r="G4870" s="71" t="str">
        <f>VLOOKUP(D4870, legend!$C$3:$G$22, 3, FALSE)</f>
        <v>1. Hutan</v>
      </c>
      <c r="H4870" s="71" t="str">
        <f>VLOOKUP(D4870, legend!$C$3:$G$22, 4, FALSE)</f>
        <v>1.2. Mangrove</v>
      </c>
      <c r="I4870" s="71" t="str">
        <f>VLOOKUP(D4870, legend!$C$3:$G$22, 5, FALSE)</f>
        <v>1.2. Mangrove</v>
      </c>
      <c r="J4870" s="71" t="str">
        <f>VLOOKUP(E4870, legend!$C$3:$G$22, 2, FALSE)</f>
        <v>3. Agriculture</v>
      </c>
      <c r="K4870" s="71" t="str">
        <f>VLOOKUP(E4870, legend!$C$3:$G$22, 3, FALSE)</f>
        <v>3. Pertanian</v>
      </c>
      <c r="L4870" s="71" t="str">
        <f>VLOOKUP(E4870, legend!$C$3:$G$22, 4, FALSE)</f>
        <v>3.2. Oil Palm</v>
      </c>
      <c r="M4870" s="71" t="str">
        <f>VLOOKUP(E4870, legend!$C$3:$G$22, 5, FALSE)</f>
        <v>3.2. Sawit</v>
      </c>
      <c r="N4870" s="71" t="str">
        <f>VLOOKUP(C4870,geocode!$A$1:$C$40,2,false)</f>
        <v>Island buffered 20 km</v>
      </c>
      <c r="O4870" s="71" t="str">
        <f>VLOOKUP(C4870,geocode!$A$1:$C$40,3,false)</f>
        <v>Island buffered 20 km</v>
      </c>
      <c r="P4870" s="71">
        <v>2000.0</v>
      </c>
      <c r="Q4870" s="71">
        <v>2023.0</v>
      </c>
    </row>
    <row r="4871" ht="15.75" hidden="1" customHeight="1">
      <c r="B4871" s="71">
        <v>0.26609507446289</v>
      </c>
      <c r="C4871" s="71">
        <v>5.0</v>
      </c>
      <c r="D4871" s="71">
        <v>5.0</v>
      </c>
      <c r="E4871" s="71">
        <v>40.0</v>
      </c>
      <c r="F4871" s="71" t="str">
        <f>VLOOKUP(D4871, legend!$C$3:$G$22, 2, FALSE)</f>
        <v>1. Forest </v>
      </c>
      <c r="G4871" s="71" t="str">
        <f>VLOOKUP(D4871, legend!$C$3:$G$22, 3, FALSE)</f>
        <v>1. Hutan</v>
      </c>
      <c r="H4871" s="71" t="str">
        <f>VLOOKUP(D4871, legend!$C$3:$G$22, 4, FALSE)</f>
        <v>1.2. Mangrove</v>
      </c>
      <c r="I4871" s="71" t="str">
        <f>VLOOKUP(D4871, legend!$C$3:$G$22, 5, FALSE)</f>
        <v>1.2. Mangrove</v>
      </c>
      <c r="J4871" s="71" t="str">
        <f>VLOOKUP(E4871, legend!$C$3:$G$22, 2, FALSE)</f>
        <v>3. Agriculture</v>
      </c>
      <c r="K4871" s="71" t="str">
        <f>VLOOKUP(E4871, legend!$C$3:$G$22, 3, FALSE)</f>
        <v>3. Pertanian</v>
      </c>
      <c r="L4871" s="71" t="str">
        <f>VLOOKUP(E4871, legend!$C$3:$G$22, 4, FALSE)</f>
        <v>3.1. Rice Paddy</v>
      </c>
      <c r="M4871" s="71" t="str">
        <f>VLOOKUP(E4871, legend!$C$3:$G$22, 5, FALSE)</f>
        <v>3.1. Sawah</v>
      </c>
      <c r="N4871" s="71" t="str">
        <f>VLOOKUP(C4871,geocode!$A$1:$C$40,2,false)</f>
        <v>Island buffered 20 km</v>
      </c>
      <c r="O4871" s="71" t="str">
        <f>VLOOKUP(C4871,geocode!$A$1:$C$40,3,false)</f>
        <v>Island buffered 20 km</v>
      </c>
      <c r="P4871" s="71">
        <v>2000.0</v>
      </c>
      <c r="Q4871" s="71">
        <v>2023.0</v>
      </c>
    </row>
    <row r="4872" ht="15.75" hidden="1" customHeight="1">
      <c r="B4872" s="71">
        <v>0.89318833618164</v>
      </c>
      <c r="C4872" s="71">
        <v>5.0</v>
      </c>
      <c r="D4872" s="71">
        <v>9.0</v>
      </c>
      <c r="E4872" s="71">
        <v>9.0</v>
      </c>
      <c r="F4872" s="71" t="str">
        <f>VLOOKUP(D4872, legend!$C$3:$G$22, 2, FALSE)</f>
        <v>3. Agriculture</v>
      </c>
      <c r="G4872" s="71" t="str">
        <f>VLOOKUP(D4872, legend!$C$3:$G$22, 3, FALSE)</f>
        <v>3. Pertanian</v>
      </c>
      <c r="H4872" s="71" t="str">
        <f>VLOOKUP(D4872, legend!$C$3:$G$22, 4, FALSE)</f>
        <v>3.3. Pulpwood Plantation</v>
      </c>
      <c r="I4872" s="71" t="str">
        <f>VLOOKUP(D4872, legend!$C$3:$G$22, 5, FALSE)</f>
        <v>3.3. Kebun Kayu</v>
      </c>
      <c r="J4872" s="71" t="str">
        <f>VLOOKUP(E4872, legend!$C$3:$G$22, 2, FALSE)</f>
        <v>3. Agriculture</v>
      </c>
      <c r="K4872" s="71" t="str">
        <f>VLOOKUP(E4872, legend!$C$3:$G$22, 3, FALSE)</f>
        <v>3. Pertanian</v>
      </c>
      <c r="L4872" s="71" t="str">
        <f>VLOOKUP(E4872, legend!$C$3:$G$22, 4, FALSE)</f>
        <v>3.3. Pulpwood Plantation</v>
      </c>
      <c r="M4872" s="71" t="str">
        <f>VLOOKUP(E4872, legend!$C$3:$G$22, 5, FALSE)</f>
        <v>3.3. Kebun Kayu</v>
      </c>
      <c r="N4872" s="71" t="str">
        <f>VLOOKUP(C4872,geocode!$A$1:$C$40,2,false)</f>
        <v>Island buffered 20 km</v>
      </c>
      <c r="O4872" s="71" t="str">
        <f>VLOOKUP(C4872,geocode!$A$1:$C$40,3,false)</f>
        <v>Island buffered 20 km</v>
      </c>
      <c r="P4872" s="71">
        <v>2000.0</v>
      </c>
      <c r="Q4872" s="71">
        <v>2023.0</v>
      </c>
    </row>
    <row r="4873" ht="15.75" hidden="1" customHeight="1">
      <c r="B4873" s="71">
        <v>0.08932685546875</v>
      </c>
      <c r="C4873" s="71">
        <v>5.0</v>
      </c>
      <c r="D4873" s="71">
        <v>9.0</v>
      </c>
      <c r="E4873" s="71">
        <v>13.0</v>
      </c>
      <c r="F4873" s="71" t="str">
        <f>VLOOKUP(D4873, legend!$C$3:$G$22, 2, FALSE)</f>
        <v>3. Agriculture</v>
      </c>
      <c r="G4873" s="71" t="str">
        <f>VLOOKUP(D4873, legend!$C$3:$G$22, 3, FALSE)</f>
        <v>3. Pertanian</v>
      </c>
      <c r="H4873" s="71" t="str">
        <f>VLOOKUP(D4873, legend!$C$3:$G$22, 4, FALSE)</f>
        <v>3.3. Pulpwood Plantation</v>
      </c>
      <c r="I4873" s="71" t="str">
        <f>VLOOKUP(D4873, legend!$C$3:$G$22, 5, FALSE)</f>
        <v>3.3. Kebun Kayu</v>
      </c>
      <c r="J4873" s="71" t="str">
        <f>VLOOKUP(E4873, legend!$C$3:$G$22, 2, FALSE)</f>
        <v>2. Non-Forest Natural Vegetation</v>
      </c>
      <c r="K4873" s="71" t="str">
        <f>VLOOKUP(E4873, legend!$C$3:$G$22, 3, FALSE)</f>
        <v>2. Tumbuhan Non-Hutan Lainnya</v>
      </c>
      <c r="L4873" s="71" t="str">
        <f>VLOOKUP(E4873, legend!$C$3:$G$22, 4, FALSE)</f>
        <v>2.1. Other Natural Vegetation</v>
      </c>
      <c r="M4873" s="71" t="str">
        <f>VLOOKUP(E4873, legend!$C$3:$G$22, 5, FALSE)</f>
        <v>2.1. Tumbuhan Non-Hutan Lainnya</v>
      </c>
      <c r="N4873" s="71" t="str">
        <f>VLOOKUP(C4873,geocode!$A$1:$C$40,2,false)</f>
        <v>Island buffered 20 km</v>
      </c>
      <c r="O4873" s="71" t="str">
        <f>VLOOKUP(C4873,geocode!$A$1:$C$40,3,false)</f>
        <v>Island buffered 20 km</v>
      </c>
      <c r="P4873" s="71">
        <v>2000.0</v>
      </c>
      <c r="Q4873" s="71">
        <v>2023.0</v>
      </c>
    </row>
    <row r="4874" ht="15.75" hidden="1" customHeight="1">
      <c r="B4874" s="71">
        <v>0.267942248535156</v>
      </c>
      <c r="C4874" s="71">
        <v>5.0</v>
      </c>
      <c r="D4874" s="71">
        <v>9.0</v>
      </c>
      <c r="E4874" s="71">
        <v>25.0</v>
      </c>
      <c r="F4874" s="71" t="str">
        <f>VLOOKUP(D4874, legend!$C$3:$G$22, 2, FALSE)</f>
        <v>3. Agriculture</v>
      </c>
      <c r="G4874" s="71" t="str">
        <f>VLOOKUP(D4874, legend!$C$3:$G$22, 3, FALSE)</f>
        <v>3. Pertanian</v>
      </c>
      <c r="H4874" s="71" t="str">
        <f>VLOOKUP(D4874, legend!$C$3:$G$22, 4, FALSE)</f>
        <v>3.3. Pulpwood Plantation</v>
      </c>
      <c r="I4874" s="71" t="str">
        <f>VLOOKUP(D4874, legend!$C$3:$G$22, 5, FALSE)</f>
        <v>3.3. Kebun Kayu</v>
      </c>
      <c r="J4874" s="71" t="str">
        <f>VLOOKUP(E4874, legend!$C$3:$G$22, 2, FALSE)</f>
        <v>4. Non-Vegetated Area</v>
      </c>
      <c r="K4874" s="71" t="str">
        <f>VLOOKUP(E4874, legend!$C$3:$G$22, 3, FALSE)</f>
        <v>4. Non-Vegetasi</v>
      </c>
      <c r="L4874" s="71" t="str">
        <f>VLOOKUP(E4874, legend!$C$3:$G$22, 4, FALSE)</f>
        <v>4.3. Other Non-Vegetation</v>
      </c>
      <c r="M4874" s="71" t="str">
        <f>VLOOKUP(E4874, legend!$C$3:$G$22, 5, FALSE)</f>
        <v>4.3. Non-Vegetasi Lainnya</v>
      </c>
      <c r="N4874" s="71" t="str">
        <f>VLOOKUP(C4874,geocode!$A$1:$C$40,2,false)</f>
        <v>Island buffered 20 km</v>
      </c>
      <c r="O4874" s="71" t="str">
        <f>VLOOKUP(C4874,geocode!$A$1:$C$40,3,false)</f>
        <v>Island buffered 20 km</v>
      </c>
      <c r="P4874" s="71">
        <v>2000.0</v>
      </c>
      <c r="Q4874" s="71">
        <v>2023.0</v>
      </c>
    </row>
    <row r="4875" ht="15.75" hidden="1" customHeight="1">
      <c r="B4875" s="71">
        <v>39.557877178955</v>
      </c>
      <c r="C4875" s="71">
        <v>5.0</v>
      </c>
      <c r="D4875" s="71">
        <v>13.0</v>
      </c>
      <c r="E4875" s="71">
        <v>3.0</v>
      </c>
      <c r="F4875" s="71" t="str">
        <f>VLOOKUP(D4875, legend!$C$3:$G$22, 2, FALSE)</f>
        <v>2. Non-Forest Natural Vegetation</v>
      </c>
      <c r="G4875" s="71" t="str">
        <f>VLOOKUP(D4875, legend!$C$3:$G$22, 3, FALSE)</f>
        <v>2. Tumbuhan Non-Hutan Lainnya</v>
      </c>
      <c r="H4875" s="71" t="str">
        <f>VLOOKUP(D4875, legend!$C$3:$G$22, 4, FALSE)</f>
        <v>2.1. Other Natural Vegetation</v>
      </c>
      <c r="I4875" s="71" t="str">
        <f>VLOOKUP(D4875, legend!$C$3:$G$22, 5, FALSE)</f>
        <v>2.1. Tumbuhan Non-Hutan Lainnya</v>
      </c>
      <c r="J4875" s="71" t="str">
        <f>VLOOKUP(E4875, legend!$C$3:$G$22, 2, FALSE)</f>
        <v>1. Forest </v>
      </c>
      <c r="K4875" s="71" t="str">
        <f>VLOOKUP(E4875, legend!$C$3:$G$22, 3, FALSE)</f>
        <v>1. Hutan</v>
      </c>
      <c r="L4875" s="71" t="str">
        <f>VLOOKUP(E4875, legend!$C$3:$G$22, 4, FALSE)</f>
        <v>1.1. Forest Formation</v>
      </c>
      <c r="M4875" s="71" t="str">
        <f>VLOOKUP(E4875, legend!$C$3:$G$22, 5, FALSE)</f>
        <v>1.1. Formasi Hutan</v>
      </c>
      <c r="N4875" s="71" t="str">
        <f>VLOOKUP(C4875,geocode!$A$1:$C$40,2,false)</f>
        <v>Island buffered 20 km</v>
      </c>
      <c r="O4875" s="71" t="str">
        <f>VLOOKUP(C4875,geocode!$A$1:$C$40,3,false)</f>
        <v>Island buffered 20 km</v>
      </c>
      <c r="P4875" s="71">
        <v>2000.0</v>
      </c>
      <c r="Q4875" s="71">
        <v>2023.0</v>
      </c>
    </row>
    <row r="4876" ht="15.75" hidden="1" customHeight="1">
      <c r="B4876" s="71">
        <v>9.71269668579101</v>
      </c>
      <c r="C4876" s="71">
        <v>5.0</v>
      </c>
      <c r="D4876" s="71">
        <v>13.0</v>
      </c>
      <c r="E4876" s="71">
        <v>5.0</v>
      </c>
      <c r="F4876" s="71" t="str">
        <f>VLOOKUP(D4876, legend!$C$3:$G$22, 2, FALSE)</f>
        <v>2. Non-Forest Natural Vegetation</v>
      </c>
      <c r="G4876" s="71" t="str">
        <f>VLOOKUP(D4876, legend!$C$3:$G$22, 3, FALSE)</f>
        <v>2. Tumbuhan Non-Hutan Lainnya</v>
      </c>
      <c r="H4876" s="71" t="str">
        <f>VLOOKUP(D4876, legend!$C$3:$G$22, 4, FALSE)</f>
        <v>2.1. Other Natural Vegetation</v>
      </c>
      <c r="I4876" s="71" t="str">
        <f>VLOOKUP(D4876, legend!$C$3:$G$22, 5, FALSE)</f>
        <v>2.1. Tumbuhan Non-Hutan Lainnya</v>
      </c>
      <c r="J4876" s="71" t="str">
        <f>VLOOKUP(E4876, legend!$C$3:$G$22, 2, FALSE)</f>
        <v>1. Forest </v>
      </c>
      <c r="K4876" s="71" t="str">
        <f>VLOOKUP(E4876, legend!$C$3:$G$22, 3, FALSE)</f>
        <v>1. Hutan</v>
      </c>
      <c r="L4876" s="71" t="str">
        <f>VLOOKUP(E4876, legend!$C$3:$G$22, 4, FALSE)</f>
        <v>1.2. Mangrove</v>
      </c>
      <c r="M4876" s="71" t="str">
        <f>VLOOKUP(E4876, legend!$C$3:$G$22, 5, FALSE)</f>
        <v>1.2. Mangrove</v>
      </c>
      <c r="N4876" s="71" t="str">
        <f>VLOOKUP(C4876,geocode!$A$1:$C$40,2,false)</f>
        <v>Island buffered 20 km</v>
      </c>
      <c r="O4876" s="71" t="str">
        <f>VLOOKUP(C4876,geocode!$A$1:$C$40,3,false)</f>
        <v>Island buffered 20 km</v>
      </c>
      <c r="P4876" s="71">
        <v>2000.0</v>
      </c>
      <c r="Q4876" s="71">
        <v>2023.0</v>
      </c>
    </row>
    <row r="4877" ht="15.75" hidden="1" customHeight="1">
      <c r="B4877" s="71">
        <v>388.915247650146</v>
      </c>
      <c r="C4877" s="71">
        <v>5.0</v>
      </c>
      <c r="D4877" s="71">
        <v>13.0</v>
      </c>
      <c r="E4877" s="71">
        <v>13.0</v>
      </c>
      <c r="F4877" s="71" t="str">
        <f>VLOOKUP(D4877, legend!$C$3:$G$22, 2, FALSE)</f>
        <v>2. Non-Forest Natural Vegetation</v>
      </c>
      <c r="G4877" s="71" t="str">
        <f>VLOOKUP(D4877, legend!$C$3:$G$22, 3, FALSE)</f>
        <v>2. Tumbuhan Non-Hutan Lainnya</v>
      </c>
      <c r="H4877" s="71" t="str">
        <f>VLOOKUP(D4877, legend!$C$3:$G$22, 4, FALSE)</f>
        <v>2.1. Other Natural Vegetation</v>
      </c>
      <c r="I4877" s="71" t="str">
        <f>VLOOKUP(D4877, legend!$C$3:$G$22, 5, FALSE)</f>
        <v>2.1. Tumbuhan Non-Hutan Lainnya</v>
      </c>
      <c r="J4877" s="71" t="str">
        <f>VLOOKUP(E4877, legend!$C$3:$G$22, 2, FALSE)</f>
        <v>2. Non-Forest Natural Vegetation</v>
      </c>
      <c r="K4877" s="71" t="str">
        <f>VLOOKUP(E4877, legend!$C$3:$G$22, 3, FALSE)</f>
        <v>2. Tumbuhan Non-Hutan Lainnya</v>
      </c>
      <c r="L4877" s="71" t="str">
        <f>VLOOKUP(E4877, legend!$C$3:$G$22, 4, FALSE)</f>
        <v>2.1. Other Natural Vegetation</v>
      </c>
      <c r="M4877" s="71" t="str">
        <f>VLOOKUP(E4877, legend!$C$3:$G$22, 5, FALSE)</f>
        <v>2.1. Tumbuhan Non-Hutan Lainnya</v>
      </c>
      <c r="N4877" s="71" t="str">
        <f>VLOOKUP(C4877,geocode!$A$1:$C$40,2,false)</f>
        <v>Island buffered 20 km</v>
      </c>
      <c r="O4877" s="71" t="str">
        <f>VLOOKUP(C4877,geocode!$A$1:$C$40,3,false)</f>
        <v>Island buffered 20 km</v>
      </c>
      <c r="P4877" s="71">
        <v>2000.0</v>
      </c>
      <c r="Q4877" s="71">
        <v>2023.0</v>
      </c>
    </row>
    <row r="4878" ht="15.75" hidden="1" customHeight="1">
      <c r="B4878" s="71">
        <v>80.2233706481932</v>
      </c>
      <c r="C4878" s="71">
        <v>5.0</v>
      </c>
      <c r="D4878" s="71">
        <v>13.0</v>
      </c>
      <c r="E4878" s="71">
        <v>21.0</v>
      </c>
      <c r="F4878" s="71" t="str">
        <f>VLOOKUP(D4878, legend!$C$3:$G$22, 2, FALSE)</f>
        <v>2. Non-Forest Natural Vegetation</v>
      </c>
      <c r="G4878" s="71" t="str">
        <f>VLOOKUP(D4878, legend!$C$3:$G$22, 3, FALSE)</f>
        <v>2. Tumbuhan Non-Hutan Lainnya</v>
      </c>
      <c r="H4878" s="71" t="str">
        <f>VLOOKUP(D4878, legend!$C$3:$G$22, 4, FALSE)</f>
        <v>2.1. Other Natural Vegetation</v>
      </c>
      <c r="I4878" s="71" t="str">
        <f>VLOOKUP(D4878, legend!$C$3:$G$22, 5, FALSE)</f>
        <v>2.1. Tumbuhan Non-Hutan Lainnya</v>
      </c>
      <c r="J4878" s="71" t="str">
        <f>VLOOKUP(E4878, legend!$C$3:$G$22, 2, FALSE)</f>
        <v>3. Agriculture</v>
      </c>
      <c r="K4878" s="71" t="str">
        <f>VLOOKUP(E4878, legend!$C$3:$G$22, 3, FALSE)</f>
        <v>3. Pertanian</v>
      </c>
      <c r="L4878" s="71" t="str">
        <f>VLOOKUP(E4878, legend!$C$3:$G$22, 4, FALSE)</f>
        <v>3.4. Other Agriculture</v>
      </c>
      <c r="M4878" s="71" t="str">
        <f>VLOOKUP(E4878, legend!$C$3:$G$22, 5, FALSE)</f>
        <v>3.4. Pertanian Lainnya </v>
      </c>
      <c r="N4878" s="71" t="str">
        <f>VLOOKUP(C4878,geocode!$A$1:$C$40,2,false)</f>
        <v>Island buffered 20 km</v>
      </c>
      <c r="O4878" s="71" t="str">
        <f>VLOOKUP(C4878,geocode!$A$1:$C$40,3,false)</f>
        <v>Island buffered 20 km</v>
      </c>
      <c r="P4878" s="71">
        <v>2000.0</v>
      </c>
      <c r="Q4878" s="71">
        <v>2023.0</v>
      </c>
    </row>
    <row r="4879" ht="15.75" hidden="1" customHeight="1">
      <c r="B4879" s="71">
        <v>6.23258526611328</v>
      </c>
      <c r="C4879" s="71">
        <v>5.0</v>
      </c>
      <c r="D4879" s="71">
        <v>13.0</v>
      </c>
      <c r="E4879" s="71">
        <v>24.0</v>
      </c>
      <c r="F4879" s="71" t="str">
        <f>VLOOKUP(D4879, legend!$C$3:$G$22, 2, FALSE)</f>
        <v>2. Non-Forest Natural Vegetation</v>
      </c>
      <c r="G4879" s="71" t="str">
        <f>VLOOKUP(D4879, legend!$C$3:$G$22, 3, FALSE)</f>
        <v>2. Tumbuhan Non-Hutan Lainnya</v>
      </c>
      <c r="H4879" s="71" t="str">
        <f>VLOOKUP(D4879, legend!$C$3:$G$22, 4, FALSE)</f>
        <v>2.1. Other Natural Vegetation</v>
      </c>
      <c r="I4879" s="71" t="str">
        <f>VLOOKUP(D4879, legend!$C$3:$G$22, 5, FALSE)</f>
        <v>2.1. Tumbuhan Non-Hutan Lainnya</v>
      </c>
      <c r="J4879" s="71" t="str">
        <f>VLOOKUP(E4879, legend!$C$3:$G$22, 2, FALSE)</f>
        <v>4. Non-Vegetated Area</v>
      </c>
      <c r="K4879" s="71" t="str">
        <f>VLOOKUP(E4879, legend!$C$3:$G$22, 3, FALSE)</f>
        <v>4. Non-Vegetasi</v>
      </c>
      <c r="L4879" s="71" t="str">
        <f>VLOOKUP(E4879, legend!$C$3:$G$22, 4, FALSE)</f>
        <v>4.2. Urban Area</v>
      </c>
      <c r="M4879" s="71" t="str">
        <f>VLOOKUP(E4879, legend!$C$3:$G$22, 5, FALSE)</f>
        <v>4.2. Pemukiman </v>
      </c>
      <c r="N4879" s="71" t="str">
        <f>VLOOKUP(C4879,geocode!$A$1:$C$40,2,false)</f>
        <v>Island buffered 20 km</v>
      </c>
      <c r="O4879" s="71" t="str">
        <f>VLOOKUP(C4879,geocode!$A$1:$C$40,3,false)</f>
        <v>Island buffered 20 km</v>
      </c>
      <c r="P4879" s="71">
        <v>2000.0</v>
      </c>
      <c r="Q4879" s="71">
        <v>2023.0</v>
      </c>
    </row>
    <row r="4880" ht="15.75" hidden="1" customHeight="1">
      <c r="B4880" s="71">
        <v>24.4995866027832</v>
      </c>
      <c r="C4880" s="71">
        <v>5.0</v>
      </c>
      <c r="D4880" s="71">
        <v>13.0</v>
      </c>
      <c r="E4880" s="71">
        <v>25.0</v>
      </c>
      <c r="F4880" s="71" t="str">
        <f>VLOOKUP(D4880, legend!$C$3:$G$22, 2, FALSE)</f>
        <v>2. Non-Forest Natural Vegetation</v>
      </c>
      <c r="G4880" s="71" t="str">
        <f>VLOOKUP(D4880, legend!$C$3:$G$22, 3, FALSE)</f>
        <v>2. Tumbuhan Non-Hutan Lainnya</v>
      </c>
      <c r="H4880" s="71" t="str">
        <f>VLOOKUP(D4880, legend!$C$3:$G$22, 4, FALSE)</f>
        <v>2.1. Other Natural Vegetation</v>
      </c>
      <c r="I4880" s="71" t="str">
        <f>VLOOKUP(D4880, legend!$C$3:$G$22, 5, FALSE)</f>
        <v>2.1. Tumbuhan Non-Hutan Lainnya</v>
      </c>
      <c r="J4880" s="71" t="str">
        <f>VLOOKUP(E4880, legend!$C$3:$G$22, 2, FALSE)</f>
        <v>4. Non-Vegetated Area</v>
      </c>
      <c r="K4880" s="71" t="str">
        <f>VLOOKUP(E4880, legend!$C$3:$G$22, 3, FALSE)</f>
        <v>4. Non-Vegetasi</v>
      </c>
      <c r="L4880" s="71" t="str">
        <f>VLOOKUP(E4880, legend!$C$3:$G$22, 4, FALSE)</f>
        <v>4.3. Other Non-Vegetation</v>
      </c>
      <c r="M4880" s="71" t="str">
        <f>VLOOKUP(E4880, legend!$C$3:$G$22, 5, FALSE)</f>
        <v>4.3. Non-Vegetasi Lainnya</v>
      </c>
      <c r="N4880" s="71" t="str">
        <f>VLOOKUP(C4880,geocode!$A$1:$C$40,2,false)</f>
        <v>Island buffered 20 km</v>
      </c>
      <c r="O4880" s="71" t="str">
        <f>VLOOKUP(C4880,geocode!$A$1:$C$40,3,false)</f>
        <v>Island buffered 20 km</v>
      </c>
      <c r="P4880" s="71">
        <v>2000.0</v>
      </c>
      <c r="Q4880" s="71">
        <v>2023.0</v>
      </c>
    </row>
    <row r="4881" ht="15.75" hidden="1" customHeight="1">
      <c r="B4881" s="71">
        <v>0.268051104736328</v>
      </c>
      <c r="C4881" s="71">
        <v>5.0</v>
      </c>
      <c r="D4881" s="71">
        <v>13.0</v>
      </c>
      <c r="E4881" s="71">
        <v>30.0</v>
      </c>
      <c r="F4881" s="71" t="str">
        <f>VLOOKUP(D4881, legend!$C$3:$G$22, 2, FALSE)</f>
        <v>2. Non-Forest Natural Vegetation</v>
      </c>
      <c r="G4881" s="71" t="str">
        <f>VLOOKUP(D4881, legend!$C$3:$G$22, 3, FALSE)</f>
        <v>2. Tumbuhan Non-Hutan Lainnya</v>
      </c>
      <c r="H4881" s="71" t="str">
        <f>VLOOKUP(D4881, legend!$C$3:$G$22, 4, FALSE)</f>
        <v>2.1. Other Natural Vegetation</v>
      </c>
      <c r="I4881" s="71" t="str">
        <f>VLOOKUP(D4881, legend!$C$3:$G$22, 5, FALSE)</f>
        <v>2.1. Tumbuhan Non-Hutan Lainnya</v>
      </c>
      <c r="J4881" s="71" t="str">
        <f>VLOOKUP(E4881, legend!$C$3:$G$22, 2, FALSE)</f>
        <v>4. Non-Vegetated Area</v>
      </c>
      <c r="K4881" s="71" t="str">
        <f>VLOOKUP(E4881, legend!$C$3:$G$22, 3, FALSE)</f>
        <v>4. Non-Vegetasi</v>
      </c>
      <c r="L4881" s="71" t="str">
        <f>VLOOKUP(E4881, legend!$C$3:$G$22, 4, FALSE)</f>
        <v>4.1. Mining Pit</v>
      </c>
      <c r="M4881" s="71" t="str">
        <f>VLOOKUP(E4881, legend!$C$3:$G$22, 5, FALSE)</f>
        <v>4.1. Lubang Tambang</v>
      </c>
      <c r="N4881" s="71" t="str">
        <f>VLOOKUP(C4881,geocode!$A$1:$C$40,2,false)</f>
        <v>Island buffered 20 km</v>
      </c>
      <c r="O4881" s="71" t="str">
        <f>VLOOKUP(C4881,geocode!$A$1:$C$40,3,false)</f>
        <v>Island buffered 20 km</v>
      </c>
      <c r="P4881" s="71">
        <v>2000.0</v>
      </c>
      <c r="Q4881" s="71">
        <v>2023.0</v>
      </c>
    </row>
    <row r="4882" ht="15.75" hidden="1" customHeight="1">
      <c r="B4882" s="71">
        <v>0.624105895996093</v>
      </c>
      <c r="C4882" s="71">
        <v>5.0</v>
      </c>
      <c r="D4882" s="71">
        <v>13.0</v>
      </c>
      <c r="E4882" s="71">
        <v>31.0</v>
      </c>
      <c r="F4882" s="71" t="str">
        <f>VLOOKUP(D4882, legend!$C$3:$G$22, 2, FALSE)</f>
        <v>2. Non-Forest Natural Vegetation</v>
      </c>
      <c r="G4882" s="71" t="str">
        <f>VLOOKUP(D4882, legend!$C$3:$G$22, 3, FALSE)</f>
        <v>2. Tumbuhan Non-Hutan Lainnya</v>
      </c>
      <c r="H4882" s="71" t="str">
        <f>VLOOKUP(D4882, legend!$C$3:$G$22, 4, FALSE)</f>
        <v>2.1. Other Natural Vegetation</v>
      </c>
      <c r="I4882" s="71" t="str">
        <f>VLOOKUP(D4882, legend!$C$3:$G$22, 5, FALSE)</f>
        <v>2.1. Tumbuhan Non-Hutan Lainnya</v>
      </c>
      <c r="J4882" s="71" t="str">
        <f>VLOOKUP(E4882, legend!$C$3:$G$22, 2, FALSE)</f>
        <v>5. Water Body</v>
      </c>
      <c r="K4882" s="71" t="str">
        <f>VLOOKUP(E4882, legend!$C$3:$G$22, 3, FALSE)</f>
        <v>5. Tubuh Air</v>
      </c>
      <c r="L4882" s="71" t="str">
        <f>VLOOKUP(E4882, legend!$C$3:$G$22, 4, FALSE)</f>
        <v>5.1. Aquaculture</v>
      </c>
      <c r="M4882" s="71" t="str">
        <f>VLOOKUP(E4882, legend!$C$3:$G$22, 5, FALSE)</f>
        <v>5.1. Tambak</v>
      </c>
      <c r="N4882" s="71" t="str">
        <f>VLOOKUP(C4882,geocode!$A$1:$C$40,2,false)</f>
        <v>Island buffered 20 km</v>
      </c>
      <c r="O4882" s="71" t="str">
        <f>VLOOKUP(C4882,geocode!$A$1:$C$40,3,false)</f>
        <v>Island buffered 20 km</v>
      </c>
      <c r="P4882" s="71">
        <v>2000.0</v>
      </c>
      <c r="Q4882" s="71">
        <v>2023.0</v>
      </c>
    </row>
    <row r="4883" ht="15.75" hidden="1" customHeight="1">
      <c r="B4883" s="71">
        <v>74.5138600097656</v>
      </c>
      <c r="C4883" s="71">
        <v>5.0</v>
      </c>
      <c r="D4883" s="71">
        <v>13.0</v>
      </c>
      <c r="E4883" s="71">
        <v>33.0</v>
      </c>
      <c r="F4883" s="71" t="str">
        <f>VLOOKUP(D4883, legend!$C$3:$G$22, 2, FALSE)</f>
        <v>2. Non-Forest Natural Vegetation</v>
      </c>
      <c r="G4883" s="71" t="str">
        <f>VLOOKUP(D4883, legend!$C$3:$G$22, 3, FALSE)</f>
        <v>2. Tumbuhan Non-Hutan Lainnya</v>
      </c>
      <c r="H4883" s="71" t="str">
        <f>VLOOKUP(D4883, legend!$C$3:$G$22, 4, FALSE)</f>
        <v>2.1. Other Natural Vegetation</v>
      </c>
      <c r="I4883" s="71" t="str">
        <f>VLOOKUP(D4883, legend!$C$3:$G$22, 5, FALSE)</f>
        <v>2.1. Tumbuhan Non-Hutan Lainnya</v>
      </c>
      <c r="J4883" s="71" t="str">
        <f>VLOOKUP(E4883, legend!$C$3:$G$22, 2, FALSE)</f>
        <v>5. Water Body</v>
      </c>
      <c r="K4883" s="71" t="str">
        <f>VLOOKUP(E4883, legend!$C$3:$G$22, 3, FALSE)</f>
        <v>5. Tubuh Air</v>
      </c>
      <c r="L4883" s="71" t="str">
        <f>VLOOKUP(E4883, legend!$C$3:$G$22, 4, FALSE)</f>
        <v>5.2. River, Lake, Ocean</v>
      </c>
      <c r="M4883" s="71" t="str">
        <f>VLOOKUP(E4883, legend!$C$3:$G$22, 5, FALSE)</f>
        <v>5.2. Sungai, Danau, Laut</v>
      </c>
      <c r="N4883" s="71" t="str">
        <f>VLOOKUP(C4883,geocode!$A$1:$C$40,2,false)</f>
        <v>Island buffered 20 km</v>
      </c>
      <c r="O4883" s="71" t="str">
        <f>VLOOKUP(C4883,geocode!$A$1:$C$40,3,false)</f>
        <v>Island buffered 20 km</v>
      </c>
      <c r="P4883" s="71">
        <v>2000.0</v>
      </c>
      <c r="Q4883" s="71">
        <v>2023.0</v>
      </c>
    </row>
    <row r="4884" ht="15.75" hidden="1" customHeight="1">
      <c r="B4884" s="71">
        <v>18.666311151123</v>
      </c>
      <c r="C4884" s="71">
        <v>5.0</v>
      </c>
      <c r="D4884" s="71">
        <v>13.0</v>
      </c>
      <c r="E4884" s="71">
        <v>35.0</v>
      </c>
      <c r="F4884" s="71" t="str">
        <f>VLOOKUP(D4884, legend!$C$3:$G$22, 2, FALSE)</f>
        <v>2. Non-Forest Natural Vegetation</v>
      </c>
      <c r="G4884" s="71" t="str">
        <f>VLOOKUP(D4884, legend!$C$3:$G$22, 3, FALSE)</f>
        <v>2. Tumbuhan Non-Hutan Lainnya</v>
      </c>
      <c r="H4884" s="71" t="str">
        <f>VLOOKUP(D4884, legend!$C$3:$G$22, 4, FALSE)</f>
        <v>2.1. Other Natural Vegetation</v>
      </c>
      <c r="I4884" s="71" t="str">
        <f>VLOOKUP(D4884, legend!$C$3:$G$22, 5, FALSE)</f>
        <v>2.1. Tumbuhan Non-Hutan Lainnya</v>
      </c>
      <c r="J4884" s="71" t="str">
        <f>VLOOKUP(E4884, legend!$C$3:$G$22, 2, FALSE)</f>
        <v>3. Agriculture</v>
      </c>
      <c r="K4884" s="71" t="str">
        <f>VLOOKUP(E4884, legend!$C$3:$G$22, 3, FALSE)</f>
        <v>3. Pertanian</v>
      </c>
      <c r="L4884" s="71" t="str">
        <f>VLOOKUP(E4884, legend!$C$3:$G$22, 4, FALSE)</f>
        <v>3.2. Oil Palm</v>
      </c>
      <c r="M4884" s="71" t="str">
        <f>VLOOKUP(E4884, legend!$C$3:$G$22, 5, FALSE)</f>
        <v>3.2. Sawit</v>
      </c>
      <c r="N4884" s="71" t="str">
        <f>VLOOKUP(C4884,geocode!$A$1:$C$40,2,false)</f>
        <v>Island buffered 20 km</v>
      </c>
      <c r="O4884" s="71" t="str">
        <f>VLOOKUP(C4884,geocode!$A$1:$C$40,3,false)</f>
        <v>Island buffered 20 km</v>
      </c>
      <c r="P4884" s="71">
        <v>2000.0</v>
      </c>
      <c r="Q4884" s="71">
        <v>2023.0</v>
      </c>
    </row>
    <row r="4885" ht="15.75" hidden="1" customHeight="1">
      <c r="B4885" s="71">
        <v>1.77984328002929</v>
      </c>
      <c r="C4885" s="71">
        <v>5.0</v>
      </c>
      <c r="D4885" s="71">
        <v>13.0</v>
      </c>
      <c r="E4885" s="71">
        <v>40.0</v>
      </c>
      <c r="F4885" s="71" t="str">
        <f>VLOOKUP(D4885, legend!$C$3:$G$22, 2, FALSE)</f>
        <v>2. Non-Forest Natural Vegetation</v>
      </c>
      <c r="G4885" s="71" t="str">
        <f>VLOOKUP(D4885, legend!$C$3:$G$22, 3, FALSE)</f>
        <v>2. Tumbuhan Non-Hutan Lainnya</v>
      </c>
      <c r="H4885" s="71" t="str">
        <f>VLOOKUP(D4885, legend!$C$3:$G$22, 4, FALSE)</f>
        <v>2.1. Other Natural Vegetation</v>
      </c>
      <c r="I4885" s="71" t="str">
        <f>VLOOKUP(D4885, legend!$C$3:$G$22, 5, FALSE)</f>
        <v>2.1. Tumbuhan Non-Hutan Lainnya</v>
      </c>
      <c r="J4885" s="71" t="str">
        <f>VLOOKUP(E4885, legend!$C$3:$G$22, 2, FALSE)</f>
        <v>3. Agriculture</v>
      </c>
      <c r="K4885" s="71" t="str">
        <f>VLOOKUP(E4885, legend!$C$3:$G$22, 3, FALSE)</f>
        <v>3. Pertanian</v>
      </c>
      <c r="L4885" s="71" t="str">
        <f>VLOOKUP(E4885, legend!$C$3:$G$22, 4, FALSE)</f>
        <v>3.1. Rice Paddy</v>
      </c>
      <c r="M4885" s="71" t="str">
        <f>VLOOKUP(E4885, legend!$C$3:$G$22, 5, FALSE)</f>
        <v>3.1. Sawah</v>
      </c>
      <c r="N4885" s="71" t="str">
        <f>VLOOKUP(C4885,geocode!$A$1:$C$40,2,false)</f>
        <v>Island buffered 20 km</v>
      </c>
      <c r="O4885" s="71" t="str">
        <f>VLOOKUP(C4885,geocode!$A$1:$C$40,3,false)</f>
        <v>Island buffered 20 km</v>
      </c>
      <c r="P4885" s="71">
        <v>2000.0</v>
      </c>
      <c r="Q4885" s="71">
        <v>2023.0</v>
      </c>
    </row>
    <row r="4886" ht="15.75" hidden="1" customHeight="1">
      <c r="B4886" s="71">
        <v>0.357314031982421</v>
      </c>
      <c r="C4886" s="71">
        <v>5.0</v>
      </c>
      <c r="D4886" s="71">
        <v>13.0</v>
      </c>
      <c r="E4886" s="71">
        <v>76.0</v>
      </c>
      <c r="F4886" s="71" t="str">
        <f>VLOOKUP(D4886, legend!$C$3:$G$22, 2, FALSE)</f>
        <v>2. Non-Forest Natural Vegetation</v>
      </c>
      <c r="G4886" s="71" t="str">
        <f>VLOOKUP(D4886, legend!$C$3:$G$22, 3, FALSE)</f>
        <v>2. Tumbuhan Non-Hutan Lainnya</v>
      </c>
      <c r="H4886" s="71" t="str">
        <f>VLOOKUP(D4886, legend!$C$3:$G$22, 4, FALSE)</f>
        <v>2.1. Other Natural Vegetation</v>
      </c>
      <c r="I4886" s="71" t="str">
        <f>VLOOKUP(D4886, legend!$C$3:$G$22, 5, FALSE)</f>
        <v>2.1. Tumbuhan Non-Hutan Lainnya</v>
      </c>
      <c r="J4886" s="71" t="str">
        <f>VLOOKUP(E4886, legend!$C$3:$G$22, 2, FALSE)</f>
        <v>1. Forest </v>
      </c>
      <c r="K4886" s="71" t="str">
        <f>VLOOKUP(E4886, legend!$C$3:$G$22, 3, FALSE)</f>
        <v>1. Hutan</v>
      </c>
      <c r="L4886" s="71" t="str">
        <f>VLOOKUP(E4886, legend!$C$3:$G$22, 4, FALSE)</f>
        <v>1.3 Peat swamp forest</v>
      </c>
      <c r="M4886" s="71" t="str">
        <f>VLOOKUP(E4886, legend!$C$3:$G$22, 5, FALSE)</f>
        <v>1.3 Hutan rawa gambut</v>
      </c>
      <c r="N4886" s="71" t="str">
        <f>VLOOKUP(C4886,geocode!$A$1:$C$40,2,false)</f>
        <v>Island buffered 20 km</v>
      </c>
      <c r="O4886" s="71" t="str">
        <f>VLOOKUP(C4886,geocode!$A$1:$C$40,3,false)</f>
        <v>Island buffered 20 km</v>
      </c>
      <c r="P4886" s="71">
        <v>2000.0</v>
      </c>
      <c r="Q4886" s="71">
        <v>2023.0</v>
      </c>
    </row>
    <row r="4887" ht="15.75" hidden="1" customHeight="1">
      <c r="B4887" s="71">
        <v>5.96082283935546</v>
      </c>
      <c r="C4887" s="71">
        <v>5.0</v>
      </c>
      <c r="D4887" s="71">
        <v>21.0</v>
      </c>
      <c r="E4887" s="71">
        <v>3.0</v>
      </c>
      <c r="F4887" s="71" t="str">
        <f>VLOOKUP(D4887, legend!$C$3:$G$22, 2, FALSE)</f>
        <v>3. Agriculture</v>
      </c>
      <c r="G4887" s="71" t="str">
        <f>VLOOKUP(D4887, legend!$C$3:$G$22, 3, FALSE)</f>
        <v>3. Pertanian</v>
      </c>
      <c r="H4887" s="71" t="str">
        <f>VLOOKUP(D4887, legend!$C$3:$G$22, 4, FALSE)</f>
        <v>3.4. Other Agriculture</v>
      </c>
      <c r="I4887" s="71" t="str">
        <f>VLOOKUP(D4887, legend!$C$3:$G$22, 5, FALSE)</f>
        <v>3.4. Pertanian Lainnya </v>
      </c>
      <c r="J4887" s="71" t="str">
        <f>VLOOKUP(E4887, legend!$C$3:$G$22, 2, FALSE)</f>
        <v>1. Forest </v>
      </c>
      <c r="K4887" s="71" t="str">
        <f>VLOOKUP(E4887, legend!$C$3:$G$22, 3, FALSE)</f>
        <v>1. Hutan</v>
      </c>
      <c r="L4887" s="71" t="str">
        <f>VLOOKUP(E4887, legend!$C$3:$G$22, 4, FALSE)</f>
        <v>1.1. Forest Formation</v>
      </c>
      <c r="M4887" s="71" t="str">
        <f>VLOOKUP(E4887, legend!$C$3:$G$22, 5, FALSE)</f>
        <v>1.1. Formasi Hutan</v>
      </c>
      <c r="N4887" s="71" t="str">
        <f>VLOOKUP(C4887,geocode!$A$1:$C$40,2,false)</f>
        <v>Island buffered 20 km</v>
      </c>
      <c r="O4887" s="71" t="str">
        <f>VLOOKUP(C4887,geocode!$A$1:$C$40,3,false)</f>
        <v>Island buffered 20 km</v>
      </c>
      <c r="P4887" s="71">
        <v>2000.0</v>
      </c>
      <c r="Q4887" s="71">
        <v>2023.0</v>
      </c>
    </row>
    <row r="4888" ht="15.75" hidden="1" customHeight="1">
      <c r="B4888" s="71">
        <v>13.3252512634277</v>
      </c>
      <c r="C4888" s="71">
        <v>5.0</v>
      </c>
      <c r="D4888" s="71">
        <v>21.0</v>
      </c>
      <c r="E4888" s="71">
        <v>5.0</v>
      </c>
      <c r="F4888" s="71" t="str">
        <f>VLOOKUP(D4888, legend!$C$3:$G$22, 2, FALSE)</f>
        <v>3. Agriculture</v>
      </c>
      <c r="G4888" s="71" t="str">
        <f>VLOOKUP(D4888, legend!$C$3:$G$22, 3, FALSE)</f>
        <v>3. Pertanian</v>
      </c>
      <c r="H4888" s="71" t="str">
        <f>VLOOKUP(D4888, legend!$C$3:$G$22, 4, FALSE)</f>
        <v>3.4. Other Agriculture</v>
      </c>
      <c r="I4888" s="71" t="str">
        <f>VLOOKUP(D4888, legend!$C$3:$G$22, 5, FALSE)</f>
        <v>3.4. Pertanian Lainnya </v>
      </c>
      <c r="J4888" s="71" t="str">
        <f>VLOOKUP(E4888, legend!$C$3:$G$22, 2, FALSE)</f>
        <v>1. Forest </v>
      </c>
      <c r="K4888" s="71" t="str">
        <f>VLOOKUP(E4888, legend!$C$3:$G$22, 3, FALSE)</f>
        <v>1. Hutan</v>
      </c>
      <c r="L4888" s="71" t="str">
        <f>VLOOKUP(E4888, legend!$C$3:$G$22, 4, FALSE)</f>
        <v>1.2. Mangrove</v>
      </c>
      <c r="M4888" s="71" t="str">
        <f>VLOOKUP(E4888, legend!$C$3:$G$22, 5, FALSE)</f>
        <v>1.2. Mangrove</v>
      </c>
      <c r="N4888" s="71" t="str">
        <f>VLOOKUP(C4888,geocode!$A$1:$C$40,2,false)</f>
        <v>Island buffered 20 km</v>
      </c>
      <c r="O4888" s="71" t="str">
        <f>VLOOKUP(C4888,geocode!$A$1:$C$40,3,false)</f>
        <v>Island buffered 20 km</v>
      </c>
      <c r="P4888" s="71">
        <v>2000.0</v>
      </c>
      <c r="Q4888" s="71">
        <v>2023.0</v>
      </c>
    </row>
    <row r="4889" ht="15.75" hidden="1" customHeight="1">
      <c r="B4889" s="71">
        <v>25.4684622924804</v>
      </c>
      <c r="C4889" s="71">
        <v>5.0</v>
      </c>
      <c r="D4889" s="71">
        <v>21.0</v>
      </c>
      <c r="E4889" s="71">
        <v>13.0</v>
      </c>
      <c r="F4889" s="71" t="str">
        <f>VLOOKUP(D4889, legend!$C$3:$G$22, 2, FALSE)</f>
        <v>3. Agriculture</v>
      </c>
      <c r="G4889" s="71" t="str">
        <f>VLOOKUP(D4889, legend!$C$3:$G$22, 3, FALSE)</f>
        <v>3. Pertanian</v>
      </c>
      <c r="H4889" s="71" t="str">
        <f>VLOOKUP(D4889, legend!$C$3:$G$22, 4, FALSE)</f>
        <v>3.4. Other Agriculture</v>
      </c>
      <c r="I4889" s="71" t="str">
        <f>VLOOKUP(D4889, legend!$C$3:$G$22, 5, FALSE)</f>
        <v>3.4. Pertanian Lainnya </v>
      </c>
      <c r="J4889" s="71" t="str">
        <f>VLOOKUP(E4889, legend!$C$3:$G$22, 2, FALSE)</f>
        <v>2. Non-Forest Natural Vegetation</v>
      </c>
      <c r="K4889" s="71" t="str">
        <f>VLOOKUP(E4889, legend!$C$3:$G$22, 3, FALSE)</f>
        <v>2. Tumbuhan Non-Hutan Lainnya</v>
      </c>
      <c r="L4889" s="71" t="str">
        <f>VLOOKUP(E4889, legend!$C$3:$G$22, 4, FALSE)</f>
        <v>2.1. Other Natural Vegetation</v>
      </c>
      <c r="M4889" s="71" t="str">
        <f>VLOOKUP(E4889, legend!$C$3:$G$22, 5, FALSE)</f>
        <v>2.1. Tumbuhan Non-Hutan Lainnya</v>
      </c>
      <c r="N4889" s="71" t="str">
        <f>VLOOKUP(C4889,geocode!$A$1:$C$40,2,false)</f>
        <v>Island buffered 20 km</v>
      </c>
      <c r="O4889" s="71" t="str">
        <f>VLOOKUP(C4889,geocode!$A$1:$C$40,3,false)</f>
        <v>Island buffered 20 km</v>
      </c>
      <c r="P4889" s="71">
        <v>2000.0</v>
      </c>
      <c r="Q4889" s="71">
        <v>2023.0</v>
      </c>
    </row>
    <row r="4890" ht="15.75" hidden="1" customHeight="1">
      <c r="B4890" s="71">
        <v>257.162458166504</v>
      </c>
      <c r="C4890" s="71">
        <v>5.0</v>
      </c>
      <c r="D4890" s="71">
        <v>21.0</v>
      </c>
      <c r="E4890" s="71">
        <v>21.0</v>
      </c>
      <c r="F4890" s="71" t="str">
        <f>VLOOKUP(D4890, legend!$C$3:$G$22, 2, FALSE)</f>
        <v>3. Agriculture</v>
      </c>
      <c r="G4890" s="71" t="str">
        <f>VLOOKUP(D4890, legend!$C$3:$G$22, 3, FALSE)</f>
        <v>3. Pertanian</v>
      </c>
      <c r="H4890" s="71" t="str">
        <f>VLOOKUP(D4890, legend!$C$3:$G$22, 4, FALSE)</f>
        <v>3.4. Other Agriculture</v>
      </c>
      <c r="I4890" s="71" t="str">
        <f>VLOOKUP(D4890, legend!$C$3:$G$22, 5, FALSE)</f>
        <v>3.4. Pertanian Lainnya </v>
      </c>
      <c r="J4890" s="71" t="str">
        <f>VLOOKUP(E4890, legend!$C$3:$G$22, 2, FALSE)</f>
        <v>3. Agriculture</v>
      </c>
      <c r="K4890" s="71" t="str">
        <f>VLOOKUP(E4890, legend!$C$3:$G$22, 3, FALSE)</f>
        <v>3. Pertanian</v>
      </c>
      <c r="L4890" s="71" t="str">
        <f>VLOOKUP(E4890, legend!$C$3:$G$22, 4, FALSE)</f>
        <v>3.4. Other Agriculture</v>
      </c>
      <c r="M4890" s="71" t="str">
        <f>VLOOKUP(E4890, legend!$C$3:$G$22, 5, FALSE)</f>
        <v>3.4. Pertanian Lainnya </v>
      </c>
      <c r="N4890" s="71" t="str">
        <f>VLOOKUP(C4890,geocode!$A$1:$C$40,2,false)</f>
        <v>Island buffered 20 km</v>
      </c>
      <c r="O4890" s="71" t="str">
        <f>VLOOKUP(C4890,geocode!$A$1:$C$40,3,false)</f>
        <v>Island buffered 20 km</v>
      </c>
      <c r="P4890" s="71">
        <v>2000.0</v>
      </c>
      <c r="Q4890" s="71">
        <v>2023.0</v>
      </c>
    </row>
    <row r="4891" ht="15.75" hidden="1" customHeight="1">
      <c r="B4891" s="71">
        <v>11.9050722534179</v>
      </c>
      <c r="C4891" s="71">
        <v>5.0</v>
      </c>
      <c r="D4891" s="71">
        <v>21.0</v>
      </c>
      <c r="E4891" s="71">
        <v>24.0</v>
      </c>
      <c r="F4891" s="71" t="str">
        <f>VLOOKUP(D4891, legend!$C$3:$G$22, 2, FALSE)</f>
        <v>3. Agriculture</v>
      </c>
      <c r="G4891" s="71" t="str">
        <f>VLOOKUP(D4891, legend!$C$3:$G$22, 3, FALSE)</f>
        <v>3. Pertanian</v>
      </c>
      <c r="H4891" s="71" t="str">
        <f>VLOOKUP(D4891, legend!$C$3:$G$22, 4, FALSE)</f>
        <v>3.4. Other Agriculture</v>
      </c>
      <c r="I4891" s="71" t="str">
        <f>VLOOKUP(D4891, legend!$C$3:$G$22, 5, FALSE)</f>
        <v>3.4. Pertanian Lainnya </v>
      </c>
      <c r="J4891" s="71" t="str">
        <f>VLOOKUP(E4891, legend!$C$3:$G$22, 2, FALSE)</f>
        <v>4. Non-Vegetated Area</v>
      </c>
      <c r="K4891" s="71" t="str">
        <f>VLOOKUP(E4891, legend!$C$3:$G$22, 3, FALSE)</f>
        <v>4. Non-Vegetasi</v>
      </c>
      <c r="L4891" s="71" t="str">
        <f>VLOOKUP(E4891, legend!$C$3:$G$22, 4, FALSE)</f>
        <v>4.2. Urban Area</v>
      </c>
      <c r="M4891" s="71" t="str">
        <f>VLOOKUP(E4891, legend!$C$3:$G$22, 5, FALSE)</f>
        <v>4.2. Pemukiman </v>
      </c>
      <c r="N4891" s="71" t="str">
        <f>VLOOKUP(C4891,geocode!$A$1:$C$40,2,false)</f>
        <v>Island buffered 20 km</v>
      </c>
      <c r="O4891" s="71" t="str">
        <f>VLOOKUP(C4891,geocode!$A$1:$C$40,3,false)</f>
        <v>Island buffered 20 km</v>
      </c>
      <c r="P4891" s="71">
        <v>2000.0</v>
      </c>
      <c r="Q4891" s="71">
        <v>2023.0</v>
      </c>
    </row>
    <row r="4892" ht="15.75" hidden="1" customHeight="1">
      <c r="B4892" s="71">
        <v>14.8912491516113</v>
      </c>
      <c r="C4892" s="71">
        <v>5.0</v>
      </c>
      <c r="D4892" s="71">
        <v>21.0</v>
      </c>
      <c r="E4892" s="71">
        <v>25.0</v>
      </c>
      <c r="F4892" s="71" t="str">
        <f>VLOOKUP(D4892, legend!$C$3:$G$22, 2, FALSE)</f>
        <v>3. Agriculture</v>
      </c>
      <c r="G4892" s="71" t="str">
        <f>VLOOKUP(D4892, legend!$C$3:$G$22, 3, FALSE)</f>
        <v>3. Pertanian</v>
      </c>
      <c r="H4892" s="71" t="str">
        <f>VLOOKUP(D4892, legend!$C$3:$G$22, 4, FALSE)</f>
        <v>3.4. Other Agriculture</v>
      </c>
      <c r="I4892" s="71" t="str">
        <f>VLOOKUP(D4892, legend!$C$3:$G$22, 5, FALSE)</f>
        <v>3.4. Pertanian Lainnya </v>
      </c>
      <c r="J4892" s="71" t="str">
        <f>VLOOKUP(E4892, legend!$C$3:$G$22, 2, FALSE)</f>
        <v>4. Non-Vegetated Area</v>
      </c>
      <c r="K4892" s="71" t="str">
        <f>VLOOKUP(E4892, legend!$C$3:$G$22, 3, FALSE)</f>
        <v>4. Non-Vegetasi</v>
      </c>
      <c r="L4892" s="71" t="str">
        <f>VLOOKUP(E4892, legend!$C$3:$G$22, 4, FALSE)</f>
        <v>4.3. Other Non-Vegetation</v>
      </c>
      <c r="M4892" s="71" t="str">
        <f>VLOOKUP(E4892, legend!$C$3:$G$22, 5, FALSE)</f>
        <v>4.3. Non-Vegetasi Lainnya</v>
      </c>
      <c r="N4892" s="71" t="str">
        <f>VLOOKUP(C4892,geocode!$A$1:$C$40,2,false)</f>
        <v>Island buffered 20 km</v>
      </c>
      <c r="O4892" s="71" t="str">
        <f>VLOOKUP(C4892,geocode!$A$1:$C$40,3,false)</f>
        <v>Island buffered 20 km</v>
      </c>
      <c r="P4892" s="71">
        <v>2000.0</v>
      </c>
      <c r="Q4892" s="71">
        <v>2023.0</v>
      </c>
    </row>
    <row r="4893" ht="15.75" hidden="1" customHeight="1">
      <c r="B4893" s="71">
        <v>0.267864398193359</v>
      </c>
      <c r="C4893" s="71">
        <v>5.0</v>
      </c>
      <c r="D4893" s="71">
        <v>21.0</v>
      </c>
      <c r="E4893" s="71">
        <v>30.0</v>
      </c>
      <c r="F4893" s="71" t="str">
        <f>VLOOKUP(D4893, legend!$C$3:$G$22, 2, FALSE)</f>
        <v>3. Agriculture</v>
      </c>
      <c r="G4893" s="71" t="str">
        <f>VLOOKUP(D4893, legend!$C$3:$G$22, 3, FALSE)</f>
        <v>3. Pertanian</v>
      </c>
      <c r="H4893" s="71" t="str">
        <f>VLOOKUP(D4893, legend!$C$3:$G$22, 4, FALSE)</f>
        <v>3.4. Other Agriculture</v>
      </c>
      <c r="I4893" s="71" t="str">
        <f>VLOOKUP(D4893, legend!$C$3:$G$22, 5, FALSE)</f>
        <v>3.4. Pertanian Lainnya </v>
      </c>
      <c r="J4893" s="71" t="str">
        <f>VLOOKUP(E4893, legend!$C$3:$G$22, 2, FALSE)</f>
        <v>4. Non-Vegetated Area</v>
      </c>
      <c r="K4893" s="71" t="str">
        <f>VLOOKUP(E4893, legend!$C$3:$G$22, 3, FALSE)</f>
        <v>4. Non-Vegetasi</v>
      </c>
      <c r="L4893" s="71" t="str">
        <f>VLOOKUP(E4893, legend!$C$3:$G$22, 4, FALSE)</f>
        <v>4.1. Mining Pit</v>
      </c>
      <c r="M4893" s="71" t="str">
        <f>VLOOKUP(E4893, legend!$C$3:$G$22, 5, FALSE)</f>
        <v>4.1. Lubang Tambang</v>
      </c>
      <c r="N4893" s="71" t="str">
        <f>VLOOKUP(C4893,geocode!$A$1:$C$40,2,false)</f>
        <v>Island buffered 20 km</v>
      </c>
      <c r="O4893" s="71" t="str">
        <f>VLOOKUP(C4893,geocode!$A$1:$C$40,3,false)</f>
        <v>Island buffered 20 km</v>
      </c>
      <c r="P4893" s="71">
        <v>2000.0</v>
      </c>
      <c r="Q4893" s="71">
        <v>2023.0</v>
      </c>
    </row>
    <row r="4894" ht="15.75" hidden="1" customHeight="1">
      <c r="B4894" s="71">
        <v>2.5814082824707</v>
      </c>
      <c r="C4894" s="71">
        <v>5.0</v>
      </c>
      <c r="D4894" s="71">
        <v>21.0</v>
      </c>
      <c r="E4894" s="71">
        <v>31.0</v>
      </c>
      <c r="F4894" s="71" t="str">
        <f>VLOOKUP(D4894, legend!$C$3:$G$22, 2, FALSE)</f>
        <v>3. Agriculture</v>
      </c>
      <c r="G4894" s="71" t="str">
        <f>VLOOKUP(D4894, legend!$C$3:$G$22, 3, FALSE)</f>
        <v>3. Pertanian</v>
      </c>
      <c r="H4894" s="71" t="str">
        <f>VLOOKUP(D4894, legend!$C$3:$G$22, 4, FALSE)</f>
        <v>3.4. Other Agriculture</v>
      </c>
      <c r="I4894" s="71" t="str">
        <f>VLOOKUP(D4894, legend!$C$3:$G$22, 5, FALSE)</f>
        <v>3.4. Pertanian Lainnya </v>
      </c>
      <c r="J4894" s="71" t="str">
        <f>VLOOKUP(E4894, legend!$C$3:$G$22, 2, FALSE)</f>
        <v>5. Water Body</v>
      </c>
      <c r="K4894" s="71" t="str">
        <f>VLOOKUP(E4894, legend!$C$3:$G$22, 3, FALSE)</f>
        <v>5. Tubuh Air</v>
      </c>
      <c r="L4894" s="71" t="str">
        <f>VLOOKUP(E4894, legend!$C$3:$G$22, 4, FALSE)</f>
        <v>5.1. Aquaculture</v>
      </c>
      <c r="M4894" s="71" t="str">
        <f>VLOOKUP(E4894, legend!$C$3:$G$22, 5, FALSE)</f>
        <v>5.1. Tambak</v>
      </c>
      <c r="N4894" s="71" t="str">
        <f>VLOOKUP(C4894,geocode!$A$1:$C$40,2,false)</f>
        <v>Island buffered 20 km</v>
      </c>
      <c r="O4894" s="71" t="str">
        <f>VLOOKUP(C4894,geocode!$A$1:$C$40,3,false)</f>
        <v>Island buffered 20 km</v>
      </c>
      <c r="P4894" s="71">
        <v>2000.0</v>
      </c>
      <c r="Q4894" s="71">
        <v>2023.0</v>
      </c>
    </row>
    <row r="4895" ht="15.75" hidden="1" customHeight="1">
      <c r="B4895" s="71">
        <v>53.9254977233886</v>
      </c>
      <c r="C4895" s="71">
        <v>5.0</v>
      </c>
      <c r="D4895" s="71">
        <v>21.0</v>
      </c>
      <c r="E4895" s="71">
        <v>33.0</v>
      </c>
      <c r="F4895" s="71" t="str">
        <f>VLOOKUP(D4895, legend!$C$3:$G$22, 2, FALSE)</f>
        <v>3. Agriculture</v>
      </c>
      <c r="G4895" s="71" t="str">
        <f>VLOOKUP(D4895, legend!$C$3:$G$22, 3, FALSE)</f>
        <v>3. Pertanian</v>
      </c>
      <c r="H4895" s="71" t="str">
        <f>VLOOKUP(D4895, legend!$C$3:$G$22, 4, FALSE)</f>
        <v>3.4. Other Agriculture</v>
      </c>
      <c r="I4895" s="71" t="str">
        <f>VLOOKUP(D4895, legend!$C$3:$G$22, 5, FALSE)</f>
        <v>3.4. Pertanian Lainnya </v>
      </c>
      <c r="J4895" s="71" t="str">
        <f>VLOOKUP(E4895, legend!$C$3:$G$22, 2, FALSE)</f>
        <v>5. Water Body</v>
      </c>
      <c r="K4895" s="71" t="str">
        <f>VLOOKUP(E4895, legend!$C$3:$G$22, 3, FALSE)</f>
        <v>5. Tubuh Air</v>
      </c>
      <c r="L4895" s="71" t="str">
        <f>VLOOKUP(E4895, legend!$C$3:$G$22, 4, FALSE)</f>
        <v>5.2. River, Lake, Ocean</v>
      </c>
      <c r="M4895" s="71" t="str">
        <f>VLOOKUP(E4895, legend!$C$3:$G$22, 5, FALSE)</f>
        <v>5.2. Sungai, Danau, Laut</v>
      </c>
      <c r="N4895" s="71" t="str">
        <f>VLOOKUP(C4895,geocode!$A$1:$C$40,2,false)</f>
        <v>Island buffered 20 km</v>
      </c>
      <c r="O4895" s="71" t="str">
        <f>VLOOKUP(C4895,geocode!$A$1:$C$40,3,false)</f>
        <v>Island buffered 20 km</v>
      </c>
      <c r="P4895" s="71">
        <v>2000.0</v>
      </c>
      <c r="Q4895" s="71">
        <v>2023.0</v>
      </c>
    </row>
    <row r="4896" ht="15.75" hidden="1" customHeight="1">
      <c r="B4896" s="71">
        <v>1.33950416870117</v>
      </c>
      <c r="C4896" s="71">
        <v>5.0</v>
      </c>
      <c r="D4896" s="71">
        <v>21.0</v>
      </c>
      <c r="E4896" s="71">
        <v>35.0</v>
      </c>
      <c r="F4896" s="71" t="str">
        <f>VLOOKUP(D4896, legend!$C$3:$G$22, 2, FALSE)</f>
        <v>3. Agriculture</v>
      </c>
      <c r="G4896" s="71" t="str">
        <f>VLOOKUP(D4896, legend!$C$3:$G$22, 3, FALSE)</f>
        <v>3. Pertanian</v>
      </c>
      <c r="H4896" s="71" t="str">
        <f>VLOOKUP(D4896, legend!$C$3:$G$22, 4, FALSE)</f>
        <v>3.4. Other Agriculture</v>
      </c>
      <c r="I4896" s="71" t="str">
        <f>VLOOKUP(D4896, legend!$C$3:$G$22, 5, FALSE)</f>
        <v>3.4. Pertanian Lainnya </v>
      </c>
      <c r="J4896" s="71" t="str">
        <f>VLOOKUP(E4896, legend!$C$3:$G$22, 2, FALSE)</f>
        <v>3. Agriculture</v>
      </c>
      <c r="K4896" s="71" t="str">
        <f>VLOOKUP(E4896, legend!$C$3:$G$22, 3, FALSE)</f>
        <v>3. Pertanian</v>
      </c>
      <c r="L4896" s="71" t="str">
        <f>VLOOKUP(E4896, legend!$C$3:$G$22, 4, FALSE)</f>
        <v>3.2. Oil Palm</v>
      </c>
      <c r="M4896" s="71" t="str">
        <f>VLOOKUP(E4896, legend!$C$3:$G$22, 5, FALSE)</f>
        <v>3.2. Sawit</v>
      </c>
      <c r="N4896" s="71" t="str">
        <f>VLOOKUP(C4896,geocode!$A$1:$C$40,2,false)</f>
        <v>Island buffered 20 km</v>
      </c>
      <c r="O4896" s="71" t="str">
        <f>VLOOKUP(C4896,geocode!$A$1:$C$40,3,false)</f>
        <v>Island buffered 20 km</v>
      </c>
      <c r="P4896" s="71">
        <v>2000.0</v>
      </c>
      <c r="Q4896" s="71">
        <v>2023.0</v>
      </c>
    </row>
    <row r="4897" ht="15.75" hidden="1" customHeight="1">
      <c r="B4897" s="71">
        <v>1.24241771240234</v>
      </c>
      <c r="C4897" s="71">
        <v>5.0</v>
      </c>
      <c r="D4897" s="71">
        <v>21.0</v>
      </c>
      <c r="E4897" s="71">
        <v>40.0</v>
      </c>
      <c r="F4897" s="71" t="str">
        <f>VLOOKUP(D4897, legend!$C$3:$G$22, 2, FALSE)</f>
        <v>3. Agriculture</v>
      </c>
      <c r="G4897" s="71" t="str">
        <f>VLOOKUP(D4897, legend!$C$3:$G$22, 3, FALSE)</f>
        <v>3. Pertanian</v>
      </c>
      <c r="H4897" s="71" t="str">
        <f>VLOOKUP(D4897, legend!$C$3:$G$22, 4, FALSE)</f>
        <v>3.4. Other Agriculture</v>
      </c>
      <c r="I4897" s="71" t="str">
        <f>VLOOKUP(D4897, legend!$C$3:$G$22, 5, FALSE)</f>
        <v>3.4. Pertanian Lainnya </v>
      </c>
      <c r="J4897" s="71" t="str">
        <f>VLOOKUP(E4897, legend!$C$3:$G$22, 2, FALSE)</f>
        <v>3. Agriculture</v>
      </c>
      <c r="K4897" s="71" t="str">
        <f>VLOOKUP(E4897, legend!$C$3:$G$22, 3, FALSE)</f>
        <v>3. Pertanian</v>
      </c>
      <c r="L4897" s="71" t="str">
        <f>VLOOKUP(E4897, legend!$C$3:$G$22, 4, FALSE)</f>
        <v>3.1. Rice Paddy</v>
      </c>
      <c r="M4897" s="71" t="str">
        <f>VLOOKUP(E4897, legend!$C$3:$G$22, 5, FALSE)</f>
        <v>3.1. Sawah</v>
      </c>
      <c r="N4897" s="71" t="str">
        <f>VLOOKUP(C4897,geocode!$A$1:$C$40,2,false)</f>
        <v>Island buffered 20 km</v>
      </c>
      <c r="O4897" s="71" t="str">
        <f>VLOOKUP(C4897,geocode!$A$1:$C$40,3,false)</f>
        <v>Island buffered 20 km</v>
      </c>
      <c r="P4897" s="71">
        <v>2000.0</v>
      </c>
      <c r="Q4897" s="71">
        <v>2023.0</v>
      </c>
    </row>
    <row r="4898" ht="15.75" hidden="1" customHeight="1">
      <c r="B4898" s="71">
        <v>18.8598166137695</v>
      </c>
      <c r="C4898" s="71">
        <v>5.0</v>
      </c>
      <c r="D4898" s="71">
        <v>24.0</v>
      </c>
      <c r="E4898" s="71">
        <v>24.0</v>
      </c>
      <c r="F4898" s="71" t="str">
        <f>VLOOKUP(D4898, legend!$C$3:$G$22, 2, FALSE)</f>
        <v>4. Non-Vegetated Area</v>
      </c>
      <c r="G4898" s="71" t="str">
        <f>VLOOKUP(D4898, legend!$C$3:$G$22, 3, FALSE)</f>
        <v>4. Non-Vegetasi</v>
      </c>
      <c r="H4898" s="71" t="str">
        <f>VLOOKUP(D4898, legend!$C$3:$G$22, 4, FALSE)</f>
        <v>4.2. Urban Area</v>
      </c>
      <c r="I4898" s="71" t="str">
        <f>VLOOKUP(D4898, legend!$C$3:$G$22, 5, FALSE)</f>
        <v>4.2. Pemukiman </v>
      </c>
      <c r="J4898" s="71" t="str">
        <f>VLOOKUP(E4898, legend!$C$3:$G$22, 2, FALSE)</f>
        <v>4. Non-Vegetated Area</v>
      </c>
      <c r="K4898" s="71" t="str">
        <f>VLOOKUP(E4898, legend!$C$3:$G$22, 3, FALSE)</f>
        <v>4. Non-Vegetasi</v>
      </c>
      <c r="L4898" s="71" t="str">
        <f>VLOOKUP(E4898, legend!$C$3:$G$22, 4, FALSE)</f>
        <v>4.2. Urban Area</v>
      </c>
      <c r="M4898" s="71" t="str">
        <f>VLOOKUP(E4898, legend!$C$3:$G$22, 5, FALSE)</f>
        <v>4.2. Pemukiman </v>
      </c>
      <c r="N4898" s="71" t="str">
        <f>VLOOKUP(C4898,geocode!$A$1:$C$40,2,false)</f>
        <v>Island buffered 20 km</v>
      </c>
      <c r="O4898" s="71" t="str">
        <f>VLOOKUP(C4898,geocode!$A$1:$C$40,3,false)</f>
        <v>Island buffered 20 km</v>
      </c>
      <c r="P4898" s="71">
        <v>2000.0</v>
      </c>
      <c r="Q4898" s="71">
        <v>2023.0</v>
      </c>
    </row>
    <row r="4899" ht="15.75" hidden="1" customHeight="1">
      <c r="B4899" s="71">
        <v>1.42065321655273</v>
      </c>
      <c r="C4899" s="71">
        <v>5.0</v>
      </c>
      <c r="D4899" s="71">
        <v>24.0</v>
      </c>
      <c r="E4899" s="71">
        <v>25.0</v>
      </c>
      <c r="F4899" s="71" t="str">
        <f>VLOOKUP(D4899, legend!$C$3:$G$22, 2, FALSE)</f>
        <v>4. Non-Vegetated Area</v>
      </c>
      <c r="G4899" s="71" t="str">
        <f>VLOOKUP(D4899, legend!$C$3:$G$22, 3, FALSE)</f>
        <v>4. Non-Vegetasi</v>
      </c>
      <c r="H4899" s="71" t="str">
        <f>VLOOKUP(D4899, legend!$C$3:$G$22, 4, FALSE)</f>
        <v>4.2. Urban Area</v>
      </c>
      <c r="I4899" s="71" t="str">
        <f>VLOOKUP(D4899, legend!$C$3:$G$22, 5, FALSE)</f>
        <v>4.2. Pemukiman </v>
      </c>
      <c r="J4899" s="71" t="str">
        <f>VLOOKUP(E4899, legend!$C$3:$G$22, 2, FALSE)</f>
        <v>4. Non-Vegetated Area</v>
      </c>
      <c r="K4899" s="71" t="str">
        <f>VLOOKUP(E4899, legend!$C$3:$G$22, 3, FALSE)</f>
        <v>4. Non-Vegetasi</v>
      </c>
      <c r="L4899" s="71" t="str">
        <f>VLOOKUP(E4899, legend!$C$3:$G$22, 4, FALSE)</f>
        <v>4.3. Other Non-Vegetation</v>
      </c>
      <c r="M4899" s="71" t="str">
        <f>VLOOKUP(E4899, legend!$C$3:$G$22, 5, FALSE)</f>
        <v>4.3. Non-Vegetasi Lainnya</v>
      </c>
      <c r="N4899" s="71" t="str">
        <f>VLOOKUP(C4899,geocode!$A$1:$C$40,2,false)</f>
        <v>Island buffered 20 km</v>
      </c>
      <c r="O4899" s="71" t="str">
        <f>VLOOKUP(C4899,geocode!$A$1:$C$40,3,false)</f>
        <v>Island buffered 20 km</v>
      </c>
      <c r="P4899" s="71">
        <v>2000.0</v>
      </c>
      <c r="Q4899" s="71">
        <v>2023.0</v>
      </c>
    </row>
    <row r="4900" ht="15.75" hidden="1" customHeight="1">
      <c r="B4900" s="71">
        <v>0.444681530761718</v>
      </c>
      <c r="C4900" s="71">
        <v>5.0</v>
      </c>
      <c r="D4900" s="71">
        <v>24.0</v>
      </c>
      <c r="E4900" s="71">
        <v>33.0</v>
      </c>
      <c r="F4900" s="71" t="str">
        <f>VLOOKUP(D4900, legend!$C$3:$G$22, 2, FALSE)</f>
        <v>4. Non-Vegetated Area</v>
      </c>
      <c r="G4900" s="71" t="str">
        <f>VLOOKUP(D4900, legend!$C$3:$G$22, 3, FALSE)</f>
        <v>4. Non-Vegetasi</v>
      </c>
      <c r="H4900" s="71" t="str">
        <f>VLOOKUP(D4900, legend!$C$3:$G$22, 4, FALSE)</f>
        <v>4.2. Urban Area</v>
      </c>
      <c r="I4900" s="71" t="str">
        <f>VLOOKUP(D4900, legend!$C$3:$G$22, 5, FALSE)</f>
        <v>4.2. Pemukiman </v>
      </c>
      <c r="J4900" s="71" t="str">
        <f>VLOOKUP(E4900, legend!$C$3:$G$22, 2, FALSE)</f>
        <v>5. Water Body</v>
      </c>
      <c r="K4900" s="71" t="str">
        <f>VLOOKUP(E4900, legend!$C$3:$G$22, 3, FALSE)</f>
        <v>5. Tubuh Air</v>
      </c>
      <c r="L4900" s="71" t="str">
        <f>VLOOKUP(E4900, legend!$C$3:$G$22, 4, FALSE)</f>
        <v>5.2. River, Lake, Ocean</v>
      </c>
      <c r="M4900" s="71" t="str">
        <f>VLOOKUP(E4900, legend!$C$3:$G$22, 5, FALSE)</f>
        <v>5.2. Sungai, Danau, Laut</v>
      </c>
      <c r="N4900" s="71" t="str">
        <f>VLOOKUP(C4900,geocode!$A$1:$C$40,2,false)</f>
        <v>Island buffered 20 km</v>
      </c>
      <c r="O4900" s="71" t="str">
        <f>VLOOKUP(C4900,geocode!$A$1:$C$40,3,false)</f>
        <v>Island buffered 20 km</v>
      </c>
      <c r="P4900" s="71">
        <v>2000.0</v>
      </c>
      <c r="Q4900" s="71">
        <v>2023.0</v>
      </c>
    </row>
    <row r="4901" ht="15.75" hidden="1" customHeight="1">
      <c r="B4901" s="71">
        <v>3.57079673461914</v>
      </c>
      <c r="C4901" s="71">
        <v>5.0</v>
      </c>
      <c r="D4901" s="71">
        <v>25.0</v>
      </c>
      <c r="E4901" s="71">
        <v>3.0</v>
      </c>
      <c r="F4901" s="71" t="str">
        <f>VLOOKUP(D4901, legend!$C$3:$G$22, 2, FALSE)</f>
        <v>4. Non-Vegetated Area</v>
      </c>
      <c r="G4901" s="71" t="str">
        <f>VLOOKUP(D4901, legend!$C$3:$G$22, 3, FALSE)</f>
        <v>4. Non-Vegetasi</v>
      </c>
      <c r="H4901" s="71" t="str">
        <f>VLOOKUP(D4901, legend!$C$3:$G$22, 4, FALSE)</f>
        <v>4.3. Other Non-Vegetation</v>
      </c>
      <c r="I4901" s="71" t="str">
        <f>VLOOKUP(D4901, legend!$C$3:$G$22, 5, FALSE)</f>
        <v>4.3. Non-Vegetasi Lainnya</v>
      </c>
      <c r="J4901" s="71" t="str">
        <f>VLOOKUP(E4901, legend!$C$3:$G$22, 2, FALSE)</f>
        <v>1. Forest </v>
      </c>
      <c r="K4901" s="71" t="str">
        <f>VLOOKUP(E4901, legend!$C$3:$G$22, 3, FALSE)</f>
        <v>1. Hutan</v>
      </c>
      <c r="L4901" s="71" t="str">
        <f>VLOOKUP(E4901, legend!$C$3:$G$22, 4, FALSE)</f>
        <v>1.1. Forest Formation</v>
      </c>
      <c r="M4901" s="71" t="str">
        <f>VLOOKUP(E4901, legend!$C$3:$G$22, 5, FALSE)</f>
        <v>1.1. Formasi Hutan</v>
      </c>
      <c r="N4901" s="71" t="str">
        <f>VLOOKUP(C4901,geocode!$A$1:$C$40,2,false)</f>
        <v>Island buffered 20 km</v>
      </c>
      <c r="O4901" s="71" t="str">
        <f>VLOOKUP(C4901,geocode!$A$1:$C$40,3,false)</f>
        <v>Island buffered 20 km</v>
      </c>
      <c r="P4901" s="71">
        <v>2000.0</v>
      </c>
      <c r="Q4901" s="71">
        <v>2023.0</v>
      </c>
    </row>
    <row r="4902" ht="15.75" hidden="1" customHeight="1">
      <c r="B4902" s="71">
        <v>20.8671850830078</v>
      </c>
      <c r="C4902" s="71">
        <v>5.0</v>
      </c>
      <c r="D4902" s="71">
        <v>25.0</v>
      </c>
      <c r="E4902" s="71">
        <v>5.0</v>
      </c>
      <c r="F4902" s="71" t="str">
        <f>VLOOKUP(D4902, legend!$C$3:$G$22, 2, FALSE)</f>
        <v>4. Non-Vegetated Area</v>
      </c>
      <c r="G4902" s="71" t="str">
        <f>VLOOKUP(D4902, legend!$C$3:$G$22, 3, FALSE)</f>
        <v>4. Non-Vegetasi</v>
      </c>
      <c r="H4902" s="71" t="str">
        <f>VLOOKUP(D4902, legend!$C$3:$G$22, 4, FALSE)</f>
        <v>4.3. Other Non-Vegetation</v>
      </c>
      <c r="I4902" s="71" t="str">
        <f>VLOOKUP(D4902, legend!$C$3:$G$22, 5, FALSE)</f>
        <v>4.3. Non-Vegetasi Lainnya</v>
      </c>
      <c r="J4902" s="71" t="str">
        <f>VLOOKUP(E4902, legend!$C$3:$G$22, 2, FALSE)</f>
        <v>1. Forest </v>
      </c>
      <c r="K4902" s="71" t="str">
        <f>VLOOKUP(E4902, legend!$C$3:$G$22, 3, FALSE)</f>
        <v>1. Hutan</v>
      </c>
      <c r="L4902" s="71" t="str">
        <f>VLOOKUP(E4902, legend!$C$3:$G$22, 4, FALSE)</f>
        <v>1.2. Mangrove</v>
      </c>
      <c r="M4902" s="71" t="str">
        <f>VLOOKUP(E4902, legend!$C$3:$G$22, 5, FALSE)</f>
        <v>1.2. Mangrove</v>
      </c>
      <c r="N4902" s="71" t="str">
        <f>VLOOKUP(C4902,geocode!$A$1:$C$40,2,false)</f>
        <v>Island buffered 20 km</v>
      </c>
      <c r="O4902" s="71" t="str">
        <f>VLOOKUP(C4902,geocode!$A$1:$C$40,3,false)</f>
        <v>Island buffered 20 km</v>
      </c>
      <c r="P4902" s="71">
        <v>2000.0</v>
      </c>
      <c r="Q4902" s="71">
        <v>2023.0</v>
      </c>
    </row>
    <row r="4903" ht="15.75" hidden="1" customHeight="1">
      <c r="B4903" s="71">
        <v>31.3867419006347</v>
      </c>
      <c r="C4903" s="71">
        <v>5.0</v>
      </c>
      <c r="D4903" s="71">
        <v>25.0</v>
      </c>
      <c r="E4903" s="71">
        <v>13.0</v>
      </c>
      <c r="F4903" s="71" t="str">
        <f>VLOOKUP(D4903, legend!$C$3:$G$22, 2, FALSE)</f>
        <v>4. Non-Vegetated Area</v>
      </c>
      <c r="G4903" s="71" t="str">
        <f>VLOOKUP(D4903, legend!$C$3:$G$22, 3, FALSE)</f>
        <v>4. Non-Vegetasi</v>
      </c>
      <c r="H4903" s="71" t="str">
        <f>VLOOKUP(D4903, legend!$C$3:$G$22, 4, FALSE)</f>
        <v>4.3. Other Non-Vegetation</v>
      </c>
      <c r="I4903" s="71" t="str">
        <f>VLOOKUP(D4903, legend!$C$3:$G$22, 5, FALSE)</f>
        <v>4.3. Non-Vegetasi Lainnya</v>
      </c>
      <c r="J4903" s="71" t="str">
        <f>VLOOKUP(E4903, legend!$C$3:$G$22, 2, FALSE)</f>
        <v>2. Non-Forest Natural Vegetation</v>
      </c>
      <c r="K4903" s="71" t="str">
        <f>VLOOKUP(E4903, legend!$C$3:$G$22, 3, FALSE)</f>
        <v>2. Tumbuhan Non-Hutan Lainnya</v>
      </c>
      <c r="L4903" s="71" t="str">
        <f>VLOOKUP(E4903, legend!$C$3:$G$22, 4, FALSE)</f>
        <v>2.1. Other Natural Vegetation</v>
      </c>
      <c r="M4903" s="71" t="str">
        <f>VLOOKUP(E4903, legend!$C$3:$G$22, 5, FALSE)</f>
        <v>2.1. Tumbuhan Non-Hutan Lainnya</v>
      </c>
      <c r="N4903" s="71" t="str">
        <f>VLOOKUP(C4903,geocode!$A$1:$C$40,2,false)</f>
        <v>Island buffered 20 km</v>
      </c>
      <c r="O4903" s="71" t="str">
        <f>VLOOKUP(C4903,geocode!$A$1:$C$40,3,false)</f>
        <v>Island buffered 20 km</v>
      </c>
      <c r="P4903" s="71">
        <v>2000.0</v>
      </c>
      <c r="Q4903" s="71">
        <v>2023.0</v>
      </c>
    </row>
    <row r="4904" ht="15.75" hidden="1" customHeight="1">
      <c r="B4904" s="71">
        <v>42.5429319824218</v>
      </c>
      <c r="C4904" s="71">
        <v>5.0</v>
      </c>
      <c r="D4904" s="71">
        <v>25.0</v>
      </c>
      <c r="E4904" s="71">
        <v>21.0</v>
      </c>
      <c r="F4904" s="71" t="str">
        <f>VLOOKUP(D4904, legend!$C$3:$G$22, 2, FALSE)</f>
        <v>4. Non-Vegetated Area</v>
      </c>
      <c r="G4904" s="71" t="str">
        <f>VLOOKUP(D4904, legend!$C$3:$G$22, 3, FALSE)</f>
        <v>4. Non-Vegetasi</v>
      </c>
      <c r="H4904" s="71" t="str">
        <f>VLOOKUP(D4904, legend!$C$3:$G$22, 4, FALSE)</f>
        <v>4.3. Other Non-Vegetation</v>
      </c>
      <c r="I4904" s="71" t="str">
        <f>VLOOKUP(D4904, legend!$C$3:$G$22, 5, FALSE)</f>
        <v>4.3. Non-Vegetasi Lainnya</v>
      </c>
      <c r="J4904" s="71" t="str">
        <f>VLOOKUP(E4904, legend!$C$3:$G$22, 2, FALSE)</f>
        <v>3. Agriculture</v>
      </c>
      <c r="K4904" s="71" t="str">
        <f>VLOOKUP(E4904, legend!$C$3:$G$22, 3, FALSE)</f>
        <v>3. Pertanian</v>
      </c>
      <c r="L4904" s="71" t="str">
        <f>VLOOKUP(E4904, legend!$C$3:$G$22, 4, FALSE)</f>
        <v>3.4. Other Agriculture</v>
      </c>
      <c r="M4904" s="71" t="str">
        <f>VLOOKUP(E4904, legend!$C$3:$G$22, 5, FALSE)</f>
        <v>3.4. Pertanian Lainnya </v>
      </c>
      <c r="N4904" s="71" t="str">
        <f>VLOOKUP(C4904,geocode!$A$1:$C$40,2,false)</f>
        <v>Island buffered 20 km</v>
      </c>
      <c r="O4904" s="71" t="str">
        <f>VLOOKUP(C4904,geocode!$A$1:$C$40,3,false)</f>
        <v>Island buffered 20 km</v>
      </c>
      <c r="P4904" s="71">
        <v>2000.0</v>
      </c>
      <c r="Q4904" s="71">
        <v>2023.0</v>
      </c>
    </row>
    <row r="4905" ht="15.75" hidden="1" customHeight="1">
      <c r="B4905" s="71">
        <v>34.7853777282714</v>
      </c>
      <c r="C4905" s="71">
        <v>5.0</v>
      </c>
      <c r="D4905" s="71">
        <v>25.0</v>
      </c>
      <c r="E4905" s="71">
        <v>24.0</v>
      </c>
      <c r="F4905" s="71" t="str">
        <f>VLOOKUP(D4905, legend!$C$3:$G$22, 2, FALSE)</f>
        <v>4. Non-Vegetated Area</v>
      </c>
      <c r="G4905" s="71" t="str">
        <f>VLOOKUP(D4905, legend!$C$3:$G$22, 3, FALSE)</f>
        <v>4. Non-Vegetasi</v>
      </c>
      <c r="H4905" s="71" t="str">
        <f>VLOOKUP(D4905, legend!$C$3:$G$22, 4, FALSE)</f>
        <v>4.3. Other Non-Vegetation</v>
      </c>
      <c r="I4905" s="71" t="str">
        <f>VLOOKUP(D4905, legend!$C$3:$G$22, 5, FALSE)</f>
        <v>4.3. Non-Vegetasi Lainnya</v>
      </c>
      <c r="J4905" s="71" t="str">
        <f>VLOOKUP(E4905, legend!$C$3:$G$22, 2, FALSE)</f>
        <v>4. Non-Vegetated Area</v>
      </c>
      <c r="K4905" s="71" t="str">
        <f>VLOOKUP(E4905, legend!$C$3:$G$22, 3, FALSE)</f>
        <v>4. Non-Vegetasi</v>
      </c>
      <c r="L4905" s="71" t="str">
        <f>VLOOKUP(E4905, legend!$C$3:$G$22, 4, FALSE)</f>
        <v>4.2. Urban Area</v>
      </c>
      <c r="M4905" s="71" t="str">
        <f>VLOOKUP(E4905, legend!$C$3:$G$22, 5, FALSE)</f>
        <v>4.2. Pemukiman </v>
      </c>
      <c r="N4905" s="71" t="str">
        <f>VLOOKUP(C4905,geocode!$A$1:$C$40,2,false)</f>
        <v>Island buffered 20 km</v>
      </c>
      <c r="O4905" s="71" t="str">
        <f>VLOOKUP(C4905,geocode!$A$1:$C$40,3,false)</f>
        <v>Island buffered 20 km</v>
      </c>
      <c r="P4905" s="71">
        <v>2000.0</v>
      </c>
      <c r="Q4905" s="71">
        <v>2023.0</v>
      </c>
    </row>
    <row r="4906" ht="15.75" hidden="1" customHeight="1">
      <c r="B4906" s="71">
        <v>185.660602416992</v>
      </c>
      <c r="C4906" s="71">
        <v>5.0</v>
      </c>
      <c r="D4906" s="71">
        <v>25.0</v>
      </c>
      <c r="E4906" s="71">
        <v>25.0</v>
      </c>
      <c r="F4906" s="71" t="str">
        <f>VLOOKUP(D4906, legend!$C$3:$G$22, 2, FALSE)</f>
        <v>4. Non-Vegetated Area</v>
      </c>
      <c r="G4906" s="71" t="str">
        <f>VLOOKUP(D4906, legend!$C$3:$G$22, 3, FALSE)</f>
        <v>4. Non-Vegetasi</v>
      </c>
      <c r="H4906" s="71" t="str">
        <f>VLOOKUP(D4906, legend!$C$3:$G$22, 4, FALSE)</f>
        <v>4.3. Other Non-Vegetation</v>
      </c>
      <c r="I4906" s="71" t="str">
        <f>VLOOKUP(D4906, legend!$C$3:$G$22, 5, FALSE)</f>
        <v>4.3. Non-Vegetasi Lainnya</v>
      </c>
      <c r="J4906" s="71" t="str">
        <f>VLOOKUP(E4906, legend!$C$3:$G$22, 2, FALSE)</f>
        <v>4. Non-Vegetated Area</v>
      </c>
      <c r="K4906" s="71" t="str">
        <f>VLOOKUP(E4906, legend!$C$3:$G$22, 3, FALSE)</f>
        <v>4. Non-Vegetasi</v>
      </c>
      <c r="L4906" s="71" t="str">
        <f>VLOOKUP(E4906, legend!$C$3:$G$22, 4, FALSE)</f>
        <v>4.3. Other Non-Vegetation</v>
      </c>
      <c r="M4906" s="71" t="str">
        <f>VLOOKUP(E4906, legend!$C$3:$G$22, 5, FALSE)</f>
        <v>4.3. Non-Vegetasi Lainnya</v>
      </c>
      <c r="N4906" s="71" t="str">
        <f>VLOOKUP(C4906,geocode!$A$1:$C$40,2,false)</f>
        <v>Island buffered 20 km</v>
      </c>
      <c r="O4906" s="71" t="str">
        <f>VLOOKUP(C4906,geocode!$A$1:$C$40,3,false)</f>
        <v>Island buffered 20 km</v>
      </c>
      <c r="P4906" s="71">
        <v>2000.0</v>
      </c>
      <c r="Q4906" s="71">
        <v>2023.0</v>
      </c>
    </row>
    <row r="4907" ht="15.75" hidden="1" customHeight="1">
      <c r="B4907" s="71">
        <v>11.4179575805664</v>
      </c>
      <c r="C4907" s="71">
        <v>5.0</v>
      </c>
      <c r="D4907" s="71">
        <v>25.0</v>
      </c>
      <c r="E4907" s="71">
        <v>31.0</v>
      </c>
      <c r="F4907" s="71" t="str">
        <f>VLOOKUP(D4907, legend!$C$3:$G$22, 2, FALSE)</f>
        <v>4. Non-Vegetated Area</v>
      </c>
      <c r="G4907" s="71" t="str">
        <f>VLOOKUP(D4907, legend!$C$3:$G$22, 3, FALSE)</f>
        <v>4. Non-Vegetasi</v>
      </c>
      <c r="H4907" s="71" t="str">
        <f>VLOOKUP(D4907, legend!$C$3:$G$22, 4, FALSE)</f>
        <v>4.3. Other Non-Vegetation</v>
      </c>
      <c r="I4907" s="71" t="str">
        <f>VLOOKUP(D4907, legend!$C$3:$G$22, 5, FALSE)</f>
        <v>4.3. Non-Vegetasi Lainnya</v>
      </c>
      <c r="J4907" s="71" t="str">
        <f>VLOOKUP(E4907, legend!$C$3:$G$22, 2, FALSE)</f>
        <v>5. Water Body</v>
      </c>
      <c r="K4907" s="71" t="str">
        <f>VLOOKUP(E4907, legend!$C$3:$G$22, 3, FALSE)</f>
        <v>5. Tubuh Air</v>
      </c>
      <c r="L4907" s="71" t="str">
        <f>VLOOKUP(E4907, legend!$C$3:$G$22, 4, FALSE)</f>
        <v>5.1. Aquaculture</v>
      </c>
      <c r="M4907" s="71" t="str">
        <f>VLOOKUP(E4907, legend!$C$3:$G$22, 5, FALSE)</f>
        <v>5.1. Tambak</v>
      </c>
      <c r="N4907" s="71" t="str">
        <f>VLOOKUP(C4907,geocode!$A$1:$C$40,2,false)</f>
        <v>Island buffered 20 km</v>
      </c>
      <c r="O4907" s="71" t="str">
        <f>VLOOKUP(C4907,geocode!$A$1:$C$40,3,false)</f>
        <v>Island buffered 20 km</v>
      </c>
      <c r="P4907" s="71">
        <v>2000.0</v>
      </c>
      <c r="Q4907" s="71">
        <v>2023.0</v>
      </c>
    </row>
    <row r="4908" ht="15.75" hidden="1" customHeight="1">
      <c r="B4908" s="71">
        <v>66.7580051269531</v>
      </c>
      <c r="C4908" s="71">
        <v>5.0</v>
      </c>
      <c r="D4908" s="71">
        <v>25.0</v>
      </c>
      <c r="E4908" s="71">
        <v>33.0</v>
      </c>
      <c r="F4908" s="71" t="str">
        <f>VLOOKUP(D4908, legend!$C$3:$G$22, 2, FALSE)</f>
        <v>4. Non-Vegetated Area</v>
      </c>
      <c r="G4908" s="71" t="str">
        <f>VLOOKUP(D4908, legend!$C$3:$G$22, 3, FALSE)</f>
        <v>4. Non-Vegetasi</v>
      </c>
      <c r="H4908" s="71" t="str">
        <f>VLOOKUP(D4908, legend!$C$3:$G$22, 4, FALSE)</f>
        <v>4.3. Other Non-Vegetation</v>
      </c>
      <c r="I4908" s="71" t="str">
        <f>VLOOKUP(D4908, legend!$C$3:$G$22, 5, FALSE)</f>
        <v>4.3. Non-Vegetasi Lainnya</v>
      </c>
      <c r="J4908" s="71" t="str">
        <f>VLOOKUP(E4908, legend!$C$3:$G$22, 2, FALSE)</f>
        <v>5. Water Body</v>
      </c>
      <c r="K4908" s="71" t="str">
        <f>VLOOKUP(E4908, legend!$C$3:$G$22, 3, FALSE)</f>
        <v>5. Tubuh Air</v>
      </c>
      <c r="L4908" s="71" t="str">
        <f>VLOOKUP(E4908, legend!$C$3:$G$22, 4, FALSE)</f>
        <v>5.2. River, Lake, Ocean</v>
      </c>
      <c r="M4908" s="71" t="str">
        <f>VLOOKUP(E4908, legend!$C$3:$G$22, 5, FALSE)</f>
        <v>5.2. Sungai, Danau, Laut</v>
      </c>
      <c r="N4908" s="71" t="str">
        <f>VLOOKUP(C4908,geocode!$A$1:$C$40,2,false)</f>
        <v>Island buffered 20 km</v>
      </c>
      <c r="O4908" s="71" t="str">
        <f>VLOOKUP(C4908,geocode!$A$1:$C$40,3,false)</f>
        <v>Island buffered 20 km</v>
      </c>
      <c r="P4908" s="71">
        <v>2000.0</v>
      </c>
      <c r="Q4908" s="71">
        <v>2023.0</v>
      </c>
    </row>
    <row r="4909" ht="15.75" hidden="1" customHeight="1">
      <c r="B4909" s="71">
        <v>0.357316253662109</v>
      </c>
      <c r="C4909" s="71">
        <v>5.0</v>
      </c>
      <c r="D4909" s="71">
        <v>25.0</v>
      </c>
      <c r="E4909" s="71">
        <v>35.0</v>
      </c>
      <c r="F4909" s="71" t="str">
        <f>VLOOKUP(D4909, legend!$C$3:$G$22, 2, FALSE)</f>
        <v>4. Non-Vegetated Area</v>
      </c>
      <c r="G4909" s="71" t="str">
        <f>VLOOKUP(D4909, legend!$C$3:$G$22, 3, FALSE)</f>
        <v>4. Non-Vegetasi</v>
      </c>
      <c r="H4909" s="71" t="str">
        <f>VLOOKUP(D4909, legend!$C$3:$G$22, 4, FALSE)</f>
        <v>4.3. Other Non-Vegetation</v>
      </c>
      <c r="I4909" s="71" t="str">
        <f>VLOOKUP(D4909, legend!$C$3:$G$22, 5, FALSE)</f>
        <v>4.3. Non-Vegetasi Lainnya</v>
      </c>
      <c r="J4909" s="71" t="str">
        <f>VLOOKUP(E4909, legend!$C$3:$G$22, 2, FALSE)</f>
        <v>3. Agriculture</v>
      </c>
      <c r="K4909" s="71" t="str">
        <f>VLOOKUP(E4909, legend!$C$3:$G$22, 3, FALSE)</f>
        <v>3. Pertanian</v>
      </c>
      <c r="L4909" s="71" t="str">
        <f>VLOOKUP(E4909, legend!$C$3:$G$22, 4, FALSE)</f>
        <v>3.2. Oil Palm</v>
      </c>
      <c r="M4909" s="71" t="str">
        <f>VLOOKUP(E4909, legend!$C$3:$G$22, 5, FALSE)</f>
        <v>3.2. Sawit</v>
      </c>
      <c r="N4909" s="71" t="str">
        <f>VLOOKUP(C4909,geocode!$A$1:$C$40,2,false)</f>
        <v>Island buffered 20 km</v>
      </c>
      <c r="O4909" s="71" t="str">
        <f>VLOOKUP(C4909,geocode!$A$1:$C$40,3,false)</f>
        <v>Island buffered 20 km</v>
      </c>
      <c r="P4909" s="71">
        <v>2000.0</v>
      </c>
      <c r="Q4909" s="71">
        <v>2023.0</v>
      </c>
    </row>
    <row r="4910" ht="15.75" hidden="1" customHeight="1">
      <c r="B4910" s="71">
        <v>5.93544133300781</v>
      </c>
      <c r="C4910" s="71">
        <v>5.0</v>
      </c>
      <c r="D4910" s="71">
        <v>25.0</v>
      </c>
      <c r="E4910" s="71">
        <v>40.0</v>
      </c>
      <c r="F4910" s="71" t="str">
        <f>VLOOKUP(D4910, legend!$C$3:$G$22, 2, FALSE)</f>
        <v>4. Non-Vegetated Area</v>
      </c>
      <c r="G4910" s="71" t="str">
        <f>VLOOKUP(D4910, legend!$C$3:$G$22, 3, FALSE)</f>
        <v>4. Non-Vegetasi</v>
      </c>
      <c r="H4910" s="71" t="str">
        <f>VLOOKUP(D4910, legend!$C$3:$G$22, 4, FALSE)</f>
        <v>4.3. Other Non-Vegetation</v>
      </c>
      <c r="I4910" s="71" t="str">
        <f>VLOOKUP(D4910, legend!$C$3:$G$22, 5, FALSE)</f>
        <v>4.3. Non-Vegetasi Lainnya</v>
      </c>
      <c r="J4910" s="71" t="str">
        <f>VLOOKUP(E4910, legend!$C$3:$G$22, 2, FALSE)</f>
        <v>3. Agriculture</v>
      </c>
      <c r="K4910" s="71" t="str">
        <f>VLOOKUP(E4910, legend!$C$3:$G$22, 3, FALSE)</f>
        <v>3. Pertanian</v>
      </c>
      <c r="L4910" s="71" t="str">
        <f>VLOOKUP(E4910, legend!$C$3:$G$22, 4, FALSE)</f>
        <v>3.1. Rice Paddy</v>
      </c>
      <c r="M4910" s="71" t="str">
        <f>VLOOKUP(E4910, legend!$C$3:$G$22, 5, FALSE)</f>
        <v>3.1. Sawah</v>
      </c>
      <c r="N4910" s="71" t="str">
        <f>VLOOKUP(C4910,geocode!$A$1:$C$40,2,false)</f>
        <v>Island buffered 20 km</v>
      </c>
      <c r="O4910" s="71" t="str">
        <f>VLOOKUP(C4910,geocode!$A$1:$C$40,3,false)</f>
        <v>Island buffered 20 km</v>
      </c>
      <c r="P4910" s="71">
        <v>2000.0</v>
      </c>
      <c r="Q4910" s="71">
        <v>2023.0</v>
      </c>
    </row>
    <row r="4911" ht="15.75" hidden="1" customHeight="1">
      <c r="B4911" s="71">
        <v>0.08933125</v>
      </c>
      <c r="C4911" s="71">
        <v>5.0</v>
      </c>
      <c r="D4911" s="71">
        <v>30.0</v>
      </c>
      <c r="E4911" s="71">
        <v>25.0</v>
      </c>
      <c r="F4911" s="71" t="str">
        <f>VLOOKUP(D4911, legend!$C$3:$G$22, 2, FALSE)</f>
        <v>4. Non-Vegetated Area</v>
      </c>
      <c r="G4911" s="71" t="str">
        <f>VLOOKUP(D4911, legend!$C$3:$G$22, 3, FALSE)</f>
        <v>4. Non-Vegetasi</v>
      </c>
      <c r="H4911" s="71" t="str">
        <f>VLOOKUP(D4911, legend!$C$3:$G$22, 4, FALSE)</f>
        <v>4.1. Mining Pit</v>
      </c>
      <c r="I4911" s="71" t="str">
        <f>VLOOKUP(D4911, legend!$C$3:$G$22, 5, FALSE)</f>
        <v>4.1. Lubang Tambang</v>
      </c>
      <c r="J4911" s="71" t="str">
        <f>VLOOKUP(E4911, legend!$C$3:$G$22, 2, FALSE)</f>
        <v>4. Non-Vegetated Area</v>
      </c>
      <c r="K4911" s="71" t="str">
        <f>VLOOKUP(E4911, legend!$C$3:$G$22, 3, FALSE)</f>
        <v>4. Non-Vegetasi</v>
      </c>
      <c r="L4911" s="71" t="str">
        <f>VLOOKUP(E4911, legend!$C$3:$G$22, 4, FALSE)</f>
        <v>4.3. Other Non-Vegetation</v>
      </c>
      <c r="M4911" s="71" t="str">
        <f>VLOOKUP(E4911, legend!$C$3:$G$22, 5, FALSE)</f>
        <v>4.3. Non-Vegetasi Lainnya</v>
      </c>
      <c r="N4911" s="71" t="str">
        <f>VLOOKUP(C4911,geocode!$A$1:$C$40,2,false)</f>
        <v>Island buffered 20 km</v>
      </c>
      <c r="O4911" s="71" t="str">
        <f>VLOOKUP(C4911,geocode!$A$1:$C$40,3,false)</f>
        <v>Island buffered 20 km</v>
      </c>
      <c r="P4911" s="71">
        <v>2000.0</v>
      </c>
      <c r="Q4911" s="71">
        <v>2023.0</v>
      </c>
    </row>
    <row r="4912" ht="15.75" hidden="1" customHeight="1">
      <c r="B4912" s="71">
        <v>0.0891618835449218</v>
      </c>
      <c r="C4912" s="71">
        <v>5.0</v>
      </c>
      <c r="D4912" s="71">
        <v>30.0</v>
      </c>
      <c r="E4912" s="71">
        <v>30.0</v>
      </c>
      <c r="F4912" s="71" t="str">
        <f>VLOOKUP(D4912, legend!$C$3:$G$22, 2, FALSE)</f>
        <v>4. Non-Vegetated Area</v>
      </c>
      <c r="G4912" s="71" t="str">
        <f>VLOOKUP(D4912, legend!$C$3:$G$22, 3, FALSE)</f>
        <v>4. Non-Vegetasi</v>
      </c>
      <c r="H4912" s="71" t="str">
        <f>VLOOKUP(D4912, legend!$C$3:$G$22, 4, FALSE)</f>
        <v>4.1. Mining Pit</v>
      </c>
      <c r="I4912" s="71" t="str">
        <f>VLOOKUP(D4912, legend!$C$3:$G$22, 5, FALSE)</f>
        <v>4.1. Lubang Tambang</v>
      </c>
      <c r="J4912" s="71" t="str">
        <f>VLOOKUP(E4912, legend!$C$3:$G$22, 2, FALSE)</f>
        <v>4. Non-Vegetated Area</v>
      </c>
      <c r="K4912" s="71" t="str">
        <f>VLOOKUP(E4912, legend!$C$3:$G$22, 3, FALSE)</f>
        <v>4. Non-Vegetasi</v>
      </c>
      <c r="L4912" s="71" t="str">
        <f>VLOOKUP(E4912, legend!$C$3:$G$22, 4, FALSE)</f>
        <v>4.1. Mining Pit</v>
      </c>
      <c r="M4912" s="71" t="str">
        <f>VLOOKUP(E4912, legend!$C$3:$G$22, 5, FALSE)</f>
        <v>4.1. Lubang Tambang</v>
      </c>
      <c r="N4912" s="71" t="str">
        <f>VLOOKUP(C4912,geocode!$A$1:$C$40,2,false)</f>
        <v>Island buffered 20 km</v>
      </c>
      <c r="O4912" s="71" t="str">
        <f>VLOOKUP(C4912,geocode!$A$1:$C$40,3,false)</f>
        <v>Island buffered 20 km</v>
      </c>
      <c r="P4912" s="71">
        <v>2000.0</v>
      </c>
      <c r="Q4912" s="71">
        <v>2023.0</v>
      </c>
    </row>
    <row r="4913" ht="15.75" hidden="1" customHeight="1">
      <c r="B4913" s="71">
        <v>0.089394873046875</v>
      </c>
      <c r="C4913" s="71">
        <v>5.0</v>
      </c>
      <c r="D4913" s="71">
        <v>30.0</v>
      </c>
      <c r="E4913" s="71">
        <v>33.0</v>
      </c>
      <c r="F4913" s="71" t="str">
        <f>VLOOKUP(D4913, legend!$C$3:$G$22, 2, FALSE)</f>
        <v>4. Non-Vegetated Area</v>
      </c>
      <c r="G4913" s="71" t="str">
        <f>VLOOKUP(D4913, legend!$C$3:$G$22, 3, FALSE)</f>
        <v>4. Non-Vegetasi</v>
      </c>
      <c r="H4913" s="71" t="str">
        <f>VLOOKUP(D4913, legend!$C$3:$G$22, 4, FALSE)</f>
        <v>4.1. Mining Pit</v>
      </c>
      <c r="I4913" s="71" t="str">
        <f>VLOOKUP(D4913, legend!$C$3:$G$22, 5, FALSE)</f>
        <v>4.1. Lubang Tambang</v>
      </c>
      <c r="J4913" s="71" t="str">
        <f>VLOOKUP(E4913, legend!$C$3:$G$22, 2, FALSE)</f>
        <v>5. Water Body</v>
      </c>
      <c r="K4913" s="71" t="str">
        <f>VLOOKUP(E4913, legend!$C$3:$G$22, 3, FALSE)</f>
        <v>5. Tubuh Air</v>
      </c>
      <c r="L4913" s="71" t="str">
        <f>VLOOKUP(E4913, legend!$C$3:$G$22, 4, FALSE)</f>
        <v>5.2. River, Lake, Ocean</v>
      </c>
      <c r="M4913" s="71" t="str">
        <f>VLOOKUP(E4913, legend!$C$3:$G$22, 5, FALSE)</f>
        <v>5.2. Sungai, Danau, Laut</v>
      </c>
      <c r="N4913" s="71" t="str">
        <f>VLOOKUP(C4913,geocode!$A$1:$C$40,2,false)</f>
        <v>Island buffered 20 km</v>
      </c>
      <c r="O4913" s="71" t="str">
        <f>VLOOKUP(C4913,geocode!$A$1:$C$40,3,false)</f>
        <v>Island buffered 20 km</v>
      </c>
      <c r="P4913" s="71">
        <v>2000.0</v>
      </c>
      <c r="Q4913" s="71">
        <v>2023.0</v>
      </c>
    </row>
    <row r="4914" ht="15.75" hidden="1" customHeight="1">
      <c r="B4914" s="71">
        <v>0.089210791015625</v>
      </c>
      <c r="C4914" s="71">
        <v>5.0</v>
      </c>
      <c r="D4914" s="71">
        <v>31.0</v>
      </c>
      <c r="E4914" s="71">
        <v>3.0</v>
      </c>
      <c r="F4914" s="71" t="str">
        <f>VLOOKUP(D4914, legend!$C$3:$G$22, 2, FALSE)</f>
        <v>5. Water Body</v>
      </c>
      <c r="G4914" s="71" t="str">
        <f>VLOOKUP(D4914, legend!$C$3:$G$22, 3, FALSE)</f>
        <v>5. Tubuh Air</v>
      </c>
      <c r="H4914" s="71" t="str">
        <f>VLOOKUP(D4914, legend!$C$3:$G$22, 4, FALSE)</f>
        <v>5.1. Aquaculture</v>
      </c>
      <c r="I4914" s="71" t="str">
        <f>VLOOKUP(D4914, legend!$C$3:$G$22, 5, FALSE)</f>
        <v>5.1. Tambak</v>
      </c>
      <c r="J4914" s="71" t="str">
        <f>VLOOKUP(E4914, legend!$C$3:$G$22, 2, FALSE)</f>
        <v>1. Forest </v>
      </c>
      <c r="K4914" s="71" t="str">
        <f>VLOOKUP(E4914, legend!$C$3:$G$22, 3, FALSE)</f>
        <v>1. Hutan</v>
      </c>
      <c r="L4914" s="71" t="str">
        <f>VLOOKUP(E4914, legend!$C$3:$G$22, 4, FALSE)</f>
        <v>1.1. Forest Formation</v>
      </c>
      <c r="M4914" s="71" t="str">
        <f>VLOOKUP(E4914, legend!$C$3:$G$22, 5, FALSE)</f>
        <v>1.1. Formasi Hutan</v>
      </c>
      <c r="N4914" s="71" t="str">
        <f>VLOOKUP(C4914,geocode!$A$1:$C$40,2,false)</f>
        <v>Island buffered 20 km</v>
      </c>
      <c r="O4914" s="71" t="str">
        <f>VLOOKUP(C4914,geocode!$A$1:$C$40,3,false)</f>
        <v>Island buffered 20 km</v>
      </c>
      <c r="P4914" s="71">
        <v>2000.0</v>
      </c>
      <c r="Q4914" s="71">
        <v>2023.0</v>
      </c>
    </row>
    <row r="4915" ht="15.75" hidden="1" customHeight="1">
      <c r="B4915" s="71">
        <v>6.67923209838867</v>
      </c>
      <c r="C4915" s="71">
        <v>5.0</v>
      </c>
      <c r="D4915" s="71">
        <v>31.0</v>
      </c>
      <c r="E4915" s="71">
        <v>5.0</v>
      </c>
      <c r="F4915" s="71" t="str">
        <f>VLOOKUP(D4915, legend!$C$3:$G$22, 2, FALSE)</f>
        <v>5. Water Body</v>
      </c>
      <c r="G4915" s="71" t="str">
        <f>VLOOKUP(D4915, legend!$C$3:$G$22, 3, FALSE)</f>
        <v>5. Tubuh Air</v>
      </c>
      <c r="H4915" s="71" t="str">
        <f>VLOOKUP(D4915, legend!$C$3:$G$22, 4, FALSE)</f>
        <v>5.1. Aquaculture</v>
      </c>
      <c r="I4915" s="71" t="str">
        <f>VLOOKUP(D4915, legend!$C$3:$G$22, 5, FALSE)</f>
        <v>5.1. Tambak</v>
      </c>
      <c r="J4915" s="71" t="str">
        <f>VLOOKUP(E4915, legend!$C$3:$G$22, 2, FALSE)</f>
        <v>1. Forest </v>
      </c>
      <c r="K4915" s="71" t="str">
        <f>VLOOKUP(E4915, legend!$C$3:$G$22, 3, FALSE)</f>
        <v>1. Hutan</v>
      </c>
      <c r="L4915" s="71" t="str">
        <f>VLOOKUP(E4915, legend!$C$3:$G$22, 4, FALSE)</f>
        <v>1.2. Mangrove</v>
      </c>
      <c r="M4915" s="71" t="str">
        <f>VLOOKUP(E4915, legend!$C$3:$G$22, 5, FALSE)</f>
        <v>1.2. Mangrove</v>
      </c>
      <c r="N4915" s="71" t="str">
        <f>VLOOKUP(C4915,geocode!$A$1:$C$40,2,false)</f>
        <v>Island buffered 20 km</v>
      </c>
      <c r="O4915" s="71" t="str">
        <f>VLOOKUP(C4915,geocode!$A$1:$C$40,3,false)</f>
        <v>Island buffered 20 km</v>
      </c>
      <c r="P4915" s="71">
        <v>2000.0</v>
      </c>
      <c r="Q4915" s="71">
        <v>2023.0</v>
      </c>
    </row>
    <row r="4916" ht="15.75" hidden="1" customHeight="1">
      <c r="B4916" s="71">
        <v>0.0893867797851562</v>
      </c>
      <c r="C4916" s="71">
        <v>5.0</v>
      </c>
      <c r="D4916" s="71">
        <v>31.0</v>
      </c>
      <c r="E4916" s="71">
        <v>13.0</v>
      </c>
      <c r="F4916" s="71" t="str">
        <f>VLOOKUP(D4916, legend!$C$3:$G$22, 2, FALSE)</f>
        <v>5. Water Body</v>
      </c>
      <c r="G4916" s="71" t="str">
        <f>VLOOKUP(D4916, legend!$C$3:$G$22, 3, FALSE)</f>
        <v>5. Tubuh Air</v>
      </c>
      <c r="H4916" s="71" t="str">
        <f>VLOOKUP(D4916, legend!$C$3:$G$22, 4, FALSE)</f>
        <v>5.1. Aquaculture</v>
      </c>
      <c r="I4916" s="71" t="str">
        <f>VLOOKUP(D4916, legend!$C$3:$G$22, 5, FALSE)</f>
        <v>5.1. Tambak</v>
      </c>
      <c r="J4916" s="71" t="str">
        <f>VLOOKUP(E4916, legend!$C$3:$G$22, 2, FALSE)</f>
        <v>2. Non-Forest Natural Vegetation</v>
      </c>
      <c r="K4916" s="71" t="str">
        <f>VLOOKUP(E4916, legend!$C$3:$G$22, 3, FALSE)</f>
        <v>2. Tumbuhan Non-Hutan Lainnya</v>
      </c>
      <c r="L4916" s="71" t="str">
        <f>VLOOKUP(E4916, legend!$C$3:$G$22, 4, FALSE)</f>
        <v>2.1. Other Natural Vegetation</v>
      </c>
      <c r="M4916" s="71" t="str">
        <f>VLOOKUP(E4916, legend!$C$3:$G$22, 5, FALSE)</f>
        <v>2.1. Tumbuhan Non-Hutan Lainnya</v>
      </c>
      <c r="N4916" s="71" t="str">
        <f>VLOOKUP(C4916,geocode!$A$1:$C$40,2,false)</f>
        <v>Island buffered 20 km</v>
      </c>
      <c r="O4916" s="71" t="str">
        <f>VLOOKUP(C4916,geocode!$A$1:$C$40,3,false)</f>
        <v>Island buffered 20 km</v>
      </c>
      <c r="P4916" s="71">
        <v>2000.0</v>
      </c>
      <c r="Q4916" s="71">
        <v>2023.0</v>
      </c>
    </row>
    <row r="4917" ht="15.75" hidden="1" customHeight="1">
      <c r="B4917" s="71">
        <v>1.77786415405273</v>
      </c>
      <c r="C4917" s="71">
        <v>5.0</v>
      </c>
      <c r="D4917" s="71">
        <v>31.0</v>
      </c>
      <c r="E4917" s="71">
        <v>21.0</v>
      </c>
      <c r="F4917" s="71" t="str">
        <f>VLOOKUP(D4917, legend!$C$3:$G$22, 2, FALSE)</f>
        <v>5. Water Body</v>
      </c>
      <c r="G4917" s="71" t="str">
        <f>VLOOKUP(D4917, legend!$C$3:$G$22, 3, FALSE)</f>
        <v>5. Tubuh Air</v>
      </c>
      <c r="H4917" s="71" t="str">
        <f>VLOOKUP(D4917, legend!$C$3:$G$22, 4, FALSE)</f>
        <v>5.1. Aquaculture</v>
      </c>
      <c r="I4917" s="71" t="str">
        <f>VLOOKUP(D4917, legend!$C$3:$G$22, 5, FALSE)</f>
        <v>5.1. Tambak</v>
      </c>
      <c r="J4917" s="71" t="str">
        <f>VLOOKUP(E4917, legend!$C$3:$G$22, 2, FALSE)</f>
        <v>3. Agriculture</v>
      </c>
      <c r="K4917" s="71" t="str">
        <f>VLOOKUP(E4917, legend!$C$3:$G$22, 3, FALSE)</f>
        <v>3. Pertanian</v>
      </c>
      <c r="L4917" s="71" t="str">
        <f>VLOOKUP(E4917, legend!$C$3:$G$22, 4, FALSE)</f>
        <v>3.4. Other Agriculture</v>
      </c>
      <c r="M4917" s="71" t="str">
        <f>VLOOKUP(E4917, legend!$C$3:$G$22, 5, FALSE)</f>
        <v>3.4. Pertanian Lainnya </v>
      </c>
      <c r="N4917" s="71" t="str">
        <f>VLOOKUP(C4917,geocode!$A$1:$C$40,2,false)</f>
        <v>Island buffered 20 km</v>
      </c>
      <c r="O4917" s="71" t="str">
        <f>VLOOKUP(C4917,geocode!$A$1:$C$40,3,false)</f>
        <v>Island buffered 20 km</v>
      </c>
      <c r="P4917" s="71">
        <v>2000.0</v>
      </c>
      <c r="Q4917" s="71">
        <v>2023.0</v>
      </c>
    </row>
    <row r="4918" ht="15.75" hidden="1" customHeight="1">
      <c r="B4918" s="71">
        <v>0.711316796875</v>
      </c>
      <c r="C4918" s="71">
        <v>5.0</v>
      </c>
      <c r="D4918" s="71">
        <v>31.0</v>
      </c>
      <c r="E4918" s="71">
        <v>24.0</v>
      </c>
      <c r="F4918" s="71" t="str">
        <f>VLOOKUP(D4918, legend!$C$3:$G$22, 2, FALSE)</f>
        <v>5. Water Body</v>
      </c>
      <c r="G4918" s="71" t="str">
        <f>VLOOKUP(D4918, legend!$C$3:$G$22, 3, FALSE)</f>
        <v>5. Tubuh Air</v>
      </c>
      <c r="H4918" s="71" t="str">
        <f>VLOOKUP(D4918, legend!$C$3:$G$22, 4, FALSE)</f>
        <v>5.1. Aquaculture</v>
      </c>
      <c r="I4918" s="71" t="str">
        <f>VLOOKUP(D4918, legend!$C$3:$G$22, 5, FALSE)</f>
        <v>5.1. Tambak</v>
      </c>
      <c r="J4918" s="71" t="str">
        <f>VLOOKUP(E4918, legend!$C$3:$G$22, 2, FALSE)</f>
        <v>4. Non-Vegetated Area</v>
      </c>
      <c r="K4918" s="71" t="str">
        <f>VLOOKUP(E4918, legend!$C$3:$G$22, 3, FALSE)</f>
        <v>4. Non-Vegetasi</v>
      </c>
      <c r="L4918" s="71" t="str">
        <f>VLOOKUP(E4918, legend!$C$3:$G$22, 4, FALSE)</f>
        <v>4.2. Urban Area</v>
      </c>
      <c r="M4918" s="71" t="str">
        <f>VLOOKUP(E4918, legend!$C$3:$G$22, 5, FALSE)</f>
        <v>4.2. Pemukiman </v>
      </c>
      <c r="N4918" s="71" t="str">
        <f>VLOOKUP(C4918,geocode!$A$1:$C$40,2,false)</f>
        <v>Island buffered 20 km</v>
      </c>
      <c r="O4918" s="71" t="str">
        <f>VLOOKUP(C4918,geocode!$A$1:$C$40,3,false)</f>
        <v>Island buffered 20 km</v>
      </c>
      <c r="P4918" s="71">
        <v>2000.0</v>
      </c>
      <c r="Q4918" s="71">
        <v>2023.0</v>
      </c>
    </row>
    <row r="4919" ht="15.75" hidden="1" customHeight="1">
      <c r="B4919" s="71">
        <v>1.77393605957031</v>
      </c>
      <c r="C4919" s="71">
        <v>5.0</v>
      </c>
      <c r="D4919" s="71">
        <v>31.0</v>
      </c>
      <c r="E4919" s="71">
        <v>25.0</v>
      </c>
      <c r="F4919" s="71" t="str">
        <f>VLOOKUP(D4919, legend!$C$3:$G$22, 2, FALSE)</f>
        <v>5. Water Body</v>
      </c>
      <c r="G4919" s="71" t="str">
        <f>VLOOKUP(D4919, legend!$C$3:$G$22, 3, FALSE)</f>
        <v>5. Tubuh Air</v>
      </c>
      <c r="H4919" s="71" t="str">
        <f>VLOOKUP(D4919, legend!$C$3:$G$22, 4, FALSE)</f>
        <v>5.1. Aquaculture</v>
      </c>
      <c r="I4919" s="71" t="str">
        <f>VLOOKUP(D4919, legend!$C$3:$G$22, 5, FALSE)</f>
        <v>5.1. Tambak</v>
      </c>
      <c r="J4919" s="71" t="str">
        <f>VLOOKUP(E4919, legend!$C$3:$G$22, 2, FALSE)</f>
        <v>4. Non-Vegetated Area</v>
      </c>
      <c r="K4919" s="71" t="str">
        <f>VLOOKUP(E4919, legend!$C$3:$G$22, 3, FALSE)</f>
        <v>4. Non-Vegetasi</v>
      </c>
      <c r="L4919" s="71" t="str">
        <f>VLOOKUP(E4919, legend!$C$3:$G$22, 4, FALSE)</f>
        <v>4.3. Other Non-Vegetation</v>
      </c>
      <c r="M4919" s="71" t="str">
        <f>VLOOKUP(E4919, legend!$C$3:$G$22, 5, FALSE)</f>
        <v>4.3. Non-Vegetasi Lainnya</v>
      </c>
      <c r="N4919" s="71" t="str">
        <f>VLOOKUP(C4919,geocode!$A$1:$C$40,2,false)</f>
        <v>Island buffered 20 km</v>
      </c>
      <c r="O4919" s="71" t="str">
        <f>VLOOKUP(C4919,geocode!$A$1:$C$40,3,false)</f>
        <v>Island buffered 20 km</v>
      </c>
      <c r="P4919" s="71">
        <v>2000.0</v>
      </c>
      <c r="Q4919" s="71">
        <v>2023.0</v>
      </c>
    </row>
    <row r="4920" ht="15.75" hidden="1" customHeight="1">
      <c r="B4920" s="71">
        <v>22.2679424377441</v>
      </c>
      <c r="C4920" s="71">
        <v>5.0</v>
      </c>
      <c r="D4920" s="71">
        <v>31.0</v>
      </c>
      <c r="E4920" s="71">
        <v>31.0</v>
      </c>
      <c r="F4920" s="71" t="str">
        <f>VLOOKUP(D4920, legend!$C$3:$G$22, 2, FALSE)</f>
        <v>5. Water Body</v>
      </c>
      <c r="G4920" s="71" t="str">
        <f>VLOOKUP(D4920, legend!$C$3:$G$22, 3, FALSE)</f>
        <v>5. Tubuh Air</v>
      </c>
      <c r="H4920" s="71" t="str">
        <f>VLOOKUP(D4920, legend!$C$3:$G$22, 4, FALSE)</f>
        <v>5.1. Aquaculture</v>
      </c>
      <c r="I4920" s="71" t="str">
        <f>VLOOKUP(D4920, legend!$C$3:$G$22, 5, FALSE)</f>
        <v>5.1. Tambak</v>
      </c>
      <c r="J4920" s="71" t="str">
        <f>VLOOKUP(E4920, legend!$C$3:$G$22, 2, FALSE)</f>
        <v>5. Water Body</v>
      </c>
      <c r="K4920" s="71" t="str">
        <f>VLOOKUP(E4920, legend!$C$3:$G$22, 3, FALSE)</f>
        <v>5. Tubuh Air</v>
      </c>
      <c r="L4920" s="71" t="str">
        <f>VLOOKUP(E4920, legend!$C$3:$G$22, 4, FALSE)</f>
        <v>5.1. Aquaculture</v>
      </c>
      <c r="M4920" s="71" t="str">
        <f>VLOOKUP(E4920, legend!$C$3:$G$22, 5, FALSE)</f>
        <v>5.1. Tambak</v>
      </c>
      <c r="N4920" s="71" t="str">
        <f>VLOOKUP(C4920,geocode!$A$1:$C$40,2,false)</f>
        <v>Island buffered 20 km</v>
      </c>
      <c r="O4920" s="71" t="str">
        <f>VLOOKUP(C4920,geocode!$A$1:$C$40,3,false)</f>
        <v>Island buffered 20 km</v>
      </c>
      <c r="P4920" s="71">
        <v>2000.0</v>
      </c>
      <c r="Q4920" s="71">
        <v>2023.0</v>
      </c>
    </row>
    <row r="4921" ht="15.75" hidden="1" customHeight="1">
      <c r="B4921" s="71">
        <v>5.88254588623047</v>
      </c>
      <c r="C4921" s="71">
        <v>5.0</v>
      </c>
      <c r="D4921" s="71">
        <v>31.0</v>
      </c>
      <c r="E4921" s="71">
        <v>33.0</v>
      </c>
      <c r="F4921" s="71" t="str">
        <f>VLOOKUP(D4921, legend!$C$3:$G$22, 2, FALSE)</f>
        <v>5. Water Body</v>
      </c>
      <c r="G4921" s="71" t="str">
        <f>VLOOKUP(D4921, legend!$C$3:$G$22, 3, FALSE)</f>
        <v>5. Tubuh Air</v>
      </c>
      <c r="H4921" s="71" t="str">
        <f>VLOOKUP(D4921, legend!$C$3:$G$22, 4, FALSE)</f>
        <v>5.1. Aquaculture</v>
      </c>
      <c r="I4921" s="71" t="str">
        <f>VLOOKUP(D4921, legend!$C$3:$G$22, 5, FALSE)</f>
        <v>5.1. Tambak</v>
      </c>
      <c r="J4921" s="71" t="str">
        <f>VLOOKUP(E4921, legend!$C$3:$G$22, 2, FALSE)</f>
        <v>5. Water Body</v>
      </c>
      <c r="K4921" s="71" t="str">
        <f>VLOOKUP(E4921, legend!$C$3:$G$22, 3, FALSE)</f>
        <v>5. Tubuh Air</v>
      </c>
      <c r="L4921" s="71" t="str">
        <f>VLOOKUP(E4921, legend!$C$3:$G$22, 4, FALSE)</f>
        <v>5.2. River, Lake, Ocean</v>
      </c>
      <c r="M4921" s="71" t="str">
        <f>VLOOKUP(E4921, legend!$C$3:$G$22, 5, FALSE)</f>
        <v>5.2. Sungai, Danau, Laut</v>
      </c>
      <c r="N4921" s="71" t="str">
        <f>VLOOKUP(C4921,geocode!$A$1:$C$40,2,false)</f>
        <v>Island buffered 20 km</v>
      </c>
      <c r="O4921" s="71" t="str">
        <f>VLOOKUP(C4921,geocode!$A$1:$C$40,3,false)</f>
        <v>Island buffered 20 km</v>
      </c>
      <c r="P4921" s="71">
        <v>2000.0</v>
      </c>
      <c r="Q4921" s="71">
        <v>2023.0</v>
      </c>
    </row>
    <row r="4922" ht="15.75" hidden="1" customHeight="1">
      <c r="B4922" s="71">
        <v>0.266489532470703</v>
      </c>
      <c r="C4922" s="71">
        <v>5.0</v>
      </c>
      <c r="D4922" s="71">
        <v>31.0</v>
      </c>
      <c r="E4922" s="71">
        <v>40.0</v>
      </c>
      <c r="F4922" s="71" t="str">
        <f>VLOOKUP(D4922, legend!$C$3:$G$22, 2, FALSE)</f>
        <v>5. Water Body</v>
      </c>
      <c r="G4922" s="71" t="str">
        <f>VLOOKUP(D4922, legend!$C$3:$G$22, 3, FALSE)</f>
        <v>5. Tubuh Air</v>
      </c>
      <c r="H4922" s="71" t="str">
        <f>VLOOKUP(D4922, legend!$C$3:$G$22, 4, FALSE)</f>
        <v>5.1. Aquaculture</v>
      </c>
      <c r="I4922" s="71" t="str">
        <f>VLOOKUP(D4922, legend!$C$3:$G$22, 5, FALSE)</f>
        <v>5.1. Tambak</v>
      </c>
      <c r="J4922" s="71" t="str">
        <f>VLOOKUP(E4922, legend!$C$3:$G$22, 2, FALSE)</f>
        <v>3. Agriculture</v>
      </c>
      <c r="K4922" s="71" t="str">
        <f>VLOOKUP(E4922, legend!$C$3:$G$22, 3, FALSE)</f>
        <v>3. Pertanian</v>
      </c>
      <c r="L4922" s="71" t="str">
        <f>VLOOKUP(E4922, legend!$C$3:$G$22, 4, FALSE)</f>
        <v>3.1. Rice Paddy</v>
      </c>
      <c r="M4922" s="71" t="str">
        <f>VLOOKUP(E4922, legend!$C$3:$G$22, 5, FALSE)</f>
        <v>3.1. Sawah</v>
      </c>
      <c r="N4922" s="71" t="str">
        <f>VLOOKUP(C4922,geocode!$A$1:$C$40,2,false)</f>
        <v>Island buffered 20 km</v>
      </c>
      <c r="O4922" s="71" t="str">
        <f>VLOOKUP(C4922,geocode!$A$1:$C$40,3,false)</f>
        <v>Island buffered 20 km</v>
      </c>
      <c r="P4922" s="71">
        <v>2000.0</v>
      </c>
      <c r="Q4922" s="71">
        <v>2023.0</v>
      </c>
    </row>
    <row r="4923" ht="15.75" hidden="1" customHeight="1">
      <c r="B4923" s="71">
        <v>15.0910361877441</v>
      </c>
      <c r="C4923" s="71">
        <v>5.0</v>
      </c>
      <c r="D4923" s="71">
        <v>33.0</v>
      </c>
      <c r="E4923" s="71">
        <v>3.0</v>
      </c>
      <c r="F4923" s="71" t="str">
        <f>VLOOKUP(D4923, legend!$C$3:$G$22, 2, FALSE)</f>
        <v>5. Water Body</v>
      </c>
      <c r="G4923" s="71" t="str">
        <f>VLOOKUP(D4923, legend!$C$3:$G$22, 3, FALSE)</f>
        <v>5. Tubuh Air</v>
      </c>
      <c r="H4923" s="71" t="str">
        <f>VLOOKUP(D4923, legend!$C$3:$G$22, 4, FALSE)</f>
        <v>5.2. River, Lake, Ocean</v>
      </c>
      <c r="I4923" s="71" t="str">
        <f>VLOOKUP(D4923, legend!$C$3:$G$22, 5, FALSE)</f>
        <v>5.2. Sungai, Danau, Laut</v>
      </c>
      <c r="J4923" s="71" t="str">
        <f>VLOOKUP(E4923, legend!$C$3:$G$22, 2, FALSE)</f>
        <v>1. Forest </v>
      </c>
      <c r="K4923" s="71" t="str">
        <f>VLOOKUP(E4923, legend!$C$3:$G$22, 3, FALSE)</f>
        <v>1. Hutan</v>
      </c>
      <c r="L4923" s="71" t="str">
        <f>VLOOKUP(E4923, legend!$C$3:$G$22, 4, FALSE)</f>
        <v>1.1. Forest Formation</v>
      </c>
      <c r="M4923" s="71" t="str">
        <f>VLOOKUP(E4923, legend!$C$3:$G$22, 5, FALSE)</f>
        <v>1.1. Formasi Hutan</v>
      </c>
      <c r="N4923" s="71" t="str">
        <f>VLOOKUP(C4923,geocode!$A$1:$C$40,2,false)</f>
        <v>Island buffered 20 km</v>
      </c>
      <c r="O4923" s="71" t="str">
        <f>VLOOKUP(C4923,geocode!$A$1:$C$40,3,false)</f>
        <v>Island buffered 20 km</v>
      </c>
      <c r="P4923" s="71">
        <v>2000.0</v>
      </c>
      <c r="Q4923" s="71">
        <v>2023.0</v>
      </c>
    </row>
    <row r="4924" ht="15.75" hidden="1" customHeight="1">
      <c r="B4924" s="71">
        <v>103.572880230712</v>
      </c>
      <c r="C4924" s="71">
        <v>5.0</v>
      </c>
      <c r="D4924" s="71">
        <v>33.0</v>
      </c>
      <c r="E4924" s="71">
        <v>5.0</v>
      </c>
      <c r="F4924" s="71" t="str">
        <f>VLOOKUP(D4924, legend!$C$3:$G$22, 2, FALSE)</f>
        <v>5. Water Body</v>
      </c>
      <c r="G4924" s="71" t="str">
        <f>VLOOKUP(D4924, legend!$C$3:$G$22, 3, FALSE)</f>
        <v>5. Tubuh Air</v>
      </c>
      <c r="H4924" s="71" t="str">
        <f>VLOOKUP(D4924, legend!$C$3:$G$22, 4, FALSE)</f>
        <v>5.2. River, Lake, Ocean</v>
      </c>
      <c r="I4924" s="71" t="str">
        <f>VLOOKUP(D4924, legend!$C$3:$G$22, 5, FALSE)</f>
        <v>5.2. Sungai, Danau, Laut</v>
      </c>
      <c r="J4924" s="71" t="str">
        <f>VLOOKUP(E4924, legend!$C$3:$G$22, 2, FALSE)</f>
        <v>1. Forest </v>
      </c>
      <c r="K4924" s="71" t="str">
        <f>VLOOKUP(E4924, legend!$C$3:$G$22, 3, FALSE)</f>
        <v>1. Hutan</v>
      </c>
      <c r="L4924" s="71" t="str">
        <f>VLOOKUP(E4924, legend!$C$3:$G$22, 4, FALSE)</f>
        <v>1.2. Mangrove</v>
      </c>
      <c r="M4924" s="71" t="str">
        <f>VLOOKUP(E4924, legend!$C$3:$G$22, 5, FALSE)</f>
        <v>1.2. Mangrove</v>
      </c>
      <c r="N4924" s="71" t="str">
        <f>VLOOKUP(C4924,geocode!$A$1:$C$40,2,false)</f>
        <v>Island buffered 20 km</v>
      </c>
      <c r="O4924" s="71" t="str">
        <f>VLOOKUP(C4924,geocode!$A$1:$C$40,3,false)</f>
        <v>Island buffered 20 km</v>
      </c>
      <c r="P4924" s="71">
        <v>2000.0</v>
      </c>
      <c r="Q4924" s="71">
        <v>2023.0</v>
      </c>
    </row>
    <row r="4925" ht="15.75" hidden="1" customHeight="1">
      <c r="B4925" s="71">
        <v>33.5919069824218</v>
      </c>
      <c r="C4925" s="71">
        <v>5.0</v>
      </c>
      <c r="D4925" s="71">
        <v>33.0</v>
      </c>
      <c r="E4925" s="71">
        <v>13.0</v>
      </c>
      <c r="F4925" s="71" t="str">
        <f>VLOOKUP(D4925, legend!$C$3:$G$22, 2, FALSE)</f>
        <v>5. Water Body</v>
      </c>
      <c r="G4925" s="71" t="str">
        <f>VLOOKUP(D4925, legend!$C$3:$G$22, 3, FALSE)</f>
        <v>5. Tubuh Air</v>
      </c>
      <c r="H4925" s="71" t="str">
        <f>VLOOKUP(D4925, legend!$C$3:$G$22, 4, FALSE)</f>
        <v>5.2. River, Lake, Ocean</v>
      </c>
      <c r="I4925" s="71" t="str">
        <f>VLOOKUP(D4925, legend!$C$3:$G$22, 5, FALSE)</f>
        <v>5.2. Sungai, Danau, Laut</v>
      </c>
      <c r="J4925" s="71" t="str">
        <f>VLOOKUP(E4925, legend!$C$3:$G$22, 2, FALSE)</f>
        <v>2. Non-Forest Natural Vegetation</v>
      </c>
      <c r="K4925" s="71" t="str">
        <f>VLOOKUP(E4925, legend!$C$3:$G$22, 3, FALSE)</f>
        <v>2. Tumbuhan Non-Hutan Lainnya</v>
      </c>
      <c r="L4925" s="71" t="str">
        <f>VLOOKUP(E4925, legend!$C$3:$G$22, 4, FALSE)</f>
        <v>2.1. Other Natural Vegetation</v>
      </c>
      <c r="M4925" s="71" t="str">
        <f>VLOOKUP(E4925, legend!$C$3:$G$22, 5, FALSE)</f>
        <v>2.1. Tumbuhan Non-Hutan Lainnya</v>
      </c>
      <c r="N4925" s="71" t="str">
        <f>VLOOKUP(C4925,geocode!$A$1:$C$40,2,false)</f>
        <v>Island buffered 20 km</v>
      </c>
      <c r="O4925" s="71" t="str">
        <f>VLOOKUP(C4925,geocode!$A$1:$C$40,3,false)</f>
        <v>Island buffered 20 km</v>
      </c>
      <c r="P4925" s="71">
        <v>2000.0</v>
      </c>
      <c r="Q4925" s="71">
        <v>2023.0</v>
      </c>
    </row>
    <row r="4926" ht="15.75" hidden="1" customHeight="1">
      <c r="B4926" s="71">
        <v>54.8656745239258</v>
      </c>
      <c r="C4926" s="71">
        <v>5.0</v>
      </c>
      <c r="D4926" s="71">
        <v>33.0</v>
      </c>
      <c r="E4926" s="71">
        <v>21.0</v>
      </c>
      <c r="F4926" s="71" t="str">
        <f>VLOOKUP(D4926, legend!$C$3:$G$22, 2, FALSE)</f>
        <v>5. Water Body</v>
      </c>
      <c r="G4926" s="71" t="str">
        <f>VLOOKUP(D4926, legend!$C$3:$G$22, 3, FALSE)</f>
        <v>5. Tubuh Air</v>
      </c>
      <c r="H4926" s="71" t="str">
        <f>VLOOKUP(D4926, legend!$C$3:$G$22, 4, FALSE)</f>
        <v>5.2. River, Lake, Ocean</v>
      </c>
      <c r="I4926" s="71" t="str">
        <f>VLOOKUP(D4926, legend!$C$3:$G$22, 5, FALSE)</f>
        <v>5.2. Sungai, Danau, Laut</v>
      </c>
      <c r="J4926" s="71" t="str">
        <f>VLOOKUP(E4926, legend!$C$3:$G$22, 2, FALSE)</f>
        <v>3. Agriculture</v>
      </c>
      <c r="K4926" s="71" t="str">
        <f>VLOOKUP(E4926, legend!$C$3:$G$22, 3, FALSE)</f>
        <v>3. Pertanian</v>
      </c>
      <c r="L4926" s="71" t="str">
        <f>VLOOKUP(E4926, legend!$C$3:$G$22, 4, FALSE)</f>
        <v>3.4. Other Agriculture</v>
      </c>
      <c r="M4926" s="71" t="str">
        <f>VLOOKUP(E4926, legend!$C$3:$G$22, 5, FALSE)</f>
        <v>3.4. Pertanian Lainnya </v>
      </c>
      <c r="N4926" s="71" t="str">
        <f>VLOOKUP(C4926,geocode!$A$1:$C$40,2,false)</f>
        <v>Island buffered 20 km</v>
      </c>
      <c r="O4926" s="71" t="str">
        <f>VLOOKUP(C4926,geocode!$A$1:$C$40,3,false)</f>
        <v>Island buffered 20 km</v>
      </c>
      <c r="P4926" s="71">
        <v>2000.0</v>
      </c>
      <c r="Q4926" s="71">
        <v>2023.0</v>
      </c>
    </row>
    <row r="4927" ht="15.75" hidden="1" customHeight="1">
      <c r="B4927" s="71">
        <v>18.0741856933593</v>
      </c>
      <c r="C4927" s="71">
        <v>5.0</v>
      </c>
      <c r="D4927" s="71">
        <v>33.0</v>
      </c>
      <c r="E4927" s="71">
        <v>24.0</v>
      </c>
      <c r="F4927" s="71" t="str">
        <f>VLOOKUP(D4927, legend!$C$3:$G$22, 2, FALSE)</f>
        <v>5. Water Body</v>
      </c>
      <c r="G4927" s="71" t="str">
        <f>VLOOKUP(D4927, legend!$C$3:$G$22, 3, FALSE)</f>
        <v>5. Tubuh Air</v>
      </c>
      <c r="H4927" s="71" t="str">
        <f>VLOOKUP(D4927, legend!$C$3:$G$22, 4, FALSE)</f>
        <v>5.2. River, Lake, Ocean</v>
      </c>
      <c r="I4927" s="71" t="str">
        <f>VLOOKUP(D4927, legend!$C$3:$G$22, 5, FALSE)</f>
        <v>5.2. Sungai, Danau, Laut</v>
      </c>
      <c r="J4927" s="71" t="str">
        <f>VLOOKUP(E4927, legend!$C$3:$G$22, 2, FALSE)</f>
        <v>4. Non-Vegetated Area</v>
      </c>
      <c r="K4927" s="71" t="str">
        <f>VLOOKUP(E4927, legend!$C$3:$G$22, 3, FALSE)</f>
        <v>4. Non-Vegetasi</v>
      </c>
      <c r="L4927" s="71" t="str">
        <f>VLOOKUP(E4927, legend!$C$3:$G$22, 4, FALSE)</f>
        <v>4.2. Urban Area</v>
      </c>
      <c r="M4927" s="71" t="str">
        <f>VLOOKUP(E4927, legend!$C$3:$G$22, 5, FALSE)</f>
        <v>4.2. Pemukiman </v>
      </c>
      <c r="N4927" s="71" t="str">
        <f>VLOOKUP(C4927,geocode!$A$1:$C$40,2,false)</f>
        <v>Island buffered 20 km</v>
      </c>
      <c r="O4927" s="71" t="str">
        <f>VLOOKUP(C4927,geocode!$A$1:$C$40,3,false)</f>
        <v>Island buffered 20 km</v>
      </c>
      <c r="P4927" s="71">
        <v>2000.0</v>
      </c>
      <c r="Q4927" s="71">
        <v>2023.0</v>
      </c>
    </row>
    <row r="4928" ht="15.75" hidden="1" customHeight="1">
      <c r="B4928" s="71">
        <v>39.5165392333984</v>
      </c>
      <c r="C4928" s="71">
        <v>5.0</v>
      </c>
      <c r="D4928" s="71">
        <v>33.0</v>
      </c>
      <c r="E4928" s="71">
        <v>25.0</v>
      </c>
      <c r="F4928" s="71" t="str">
        <f>VLOOKUP(D4928, legend!$C$3:$G$22, 2, FALSE)</f>
        <v>5. Water Body</v>
      </c>
      <c r="G4928" s="71" t="str">
        <f>VLOOKUP(D4928, legend!$C$3:$G$22, 3, FALSE)</f>
        <v>5. Tubuh Air</v>
      </c>
      <c r="H4928" s="71" t="str">
        <f>VLOOKUP(D4928, legend!$C$3:$G$22, 4, FALSE)</f>
        <v>5.2. River, Lake, Ocean</v>
      </c>
      <c r="I4928" s="71" t="str">
        <f>VLOOKUP(D4928, legend!$C$3:$G$22, 5, FALSE)</f>
        <v>5.2. Sungai, Danau, Laut</v>
      </c>
      <c r="J4928" s="71" t="str">
        <f>VLOOKUP(E4928, legend!$C$3:$G$22, 2, FALSE)</f>
        <v>4. Non-Vegetated Area</v>
      </c>
      <c r="K4928" s="71" t="str">
        <f>VLOOKUP(E4928, legend!$C$3:$G$22, 3, FALSE)</f>
        <v>4. Non-Vegetasi</v>
      </c>
      <c r="L4928" s="71" t="str">
        <f>VLOOKUP(E4928, legend!$C$3:$G$22, 4, FALSE)</f>
        <v>4.3. Other Non-Vegetation</v>
      </c>
      <c r="M4928" s="71" t="str">
        <f>VLOOKUP(E4928, legend!$C$3:$G$22, 5, FALSE)</f>
        <v>4.3. Non-Vegetasi Lainnya</v>
      </c>
      <c r="N4928" s="71" t="str">
        <f>VLOOKUP(C4928,geocode!$A$1:$C$40,2,false)</f>
        <v>Island buffered 20 km</v>
      </c>
      <c r="O4928" s="71" t="str">
        <f>VLOOKUP(C4928,geocode!$A$1:$C$40,3,false)</f>
        <v>Island buffered 20 km</v>
      </c>
      <c r="P4928" s="71">
        <v>2000.0</v>
      </c>
      <c r="Q4928" s="71">
        <v>2023.0</v>
      </c>
    </row>
    <row r="4929" ht="15.75" hidden="1" customHeight="1">
      <c r="B4929" s="71">
        <v>1.51714600830078</v>
      </c>
      <c r="C4929" s="71">
        <v>5.0</v>
      </c>
      <c r="D4929" s="71">
        <v>33.0</v>
      </c>
      <c r="E4929" s="71">
        <v>30.0</v>
      </c>
      <c r="F4929" s="71" t="str">
        <f>VLOOKUP(D4929, legend!$C$3:$G$22, 2, FALSE)</f>
        <v>5. Water Body</v>
      </c>
      <c r="G4929" s="71" t="str">
        <f>VLOOKUP(D4929, legend!$C$3:$G$22, 3, FALSE)</f>
        <v>5. Tubuh Air</v>
      </c>
      <c r="H4929" s="71" t="str">
        <f>VLOOKUP(D4929, legend!$C$3:$G$22, 4, FALSE)</f>
        <v>5.2. River, Lake, Ocean</v>
      </c>
      <c r="I4929" s="71" t="str">
        <f>VLOOKUP(D4929, legend!$C$3:$G$22, 5, FALSE)</f>
        <v>5.2. Sungai, Danau, Laut</v>
      </c>
      <c r="J4929" s="71" t="str">
        <f>VLOOKUP(E4929, legend!$C$3:$G$22, 2, FALSE)</f>
        <v>4. Non-Vegetated Area</v>
      </c>
      <c r="K4929" s="71" t="str">
        <f>VLOOKUP(E4929, legend!$C$3:$G$22, 3, FALSE)</f>
        <v>4. Non-Vegetasi</v>
      </c>
      <c r="L4929" s="71" t="str">
        <f>VLOOKUP(E4929, legend!$C$3:$G$22, 4, FALSE)</f>
        <v>4.1. Mining Pit</v>
      </c>
      <c r="M4929" s="71" t="str">
        <f>VLOOKUP(E4929, legend!$C$3:$G$22, 5, FALSE)</f>
        <v>4.1. Lubang Tambang</v>
      </c>
      <c r="N4929" s="71" t="str">
        <f>VLOOKUP(C4929,geocode!$A$1:$C$40,2,false)</f>
        <v>Island buffered 20 km</v>
      </c>
      <c r="O4929" s="71" t="str">
        <f>VLOOKUP(C4929,geocode!$A$1:$C$40,3,false)</f>
        <v>Island buffered 20 km</v>
      </c>
      <c r="P4929" s="71">
        <v>2000.0</v>
      </c>
      <c r="Q4929" s="71">
        <v>2023.0</v>
      </c>
    </row>
    <row r="4930" ht="15.75" hidden="1" customHeight="1">
      <c r="B4930" s="71">
        <v>8.65776916503906</v>
      </c>
      <c r="C4930" s="71">
        <v>5.0</v>
      </c>
      <c r="D4930" s="71">
        <v>33.0</v>
      </c>
      <c r="E4930" s="71">
        <v>31.0</v>
      </c>
      <c r="F4930" s="71" t="str">
        <f>VLOOKUP(D4930, legend!$C$3:$G$22, 2, FALSE)</f>
        <v>5. Water Body</v>
      </c>
      <c r="G4930" s="71" t="str">
        <f>VLOOKUP(D4930, legend!$C$3:$G$22, 3, FALSE)</f>
        <v>5. Tubuh Air</v>
      </c>
      <c r="H4930" s="71" t="str">
        <f>VLOOKUP(D4930, legend!$C$3:$G$22, 4, FALSE)</f>
        <v>5.2. River, Lake, Ocean</v>
      </c>
      <c r="I4930" s="71" t="str">
        <f>VLOOKUP(D4930, legend!$C$3:$G$22, 5, FALSE)</f>
        <v>5.2. Sungai, Danau, Laut</v>
      </c>
      <c r="J4930" s="71" t="str">
        <f>VLOOKUP(E4930, legend!$C$3:$G$22, 2, FALSE)</f>
        <v>5. Water Body</v>
      </c>
      <c r="K4930" s="71" t="str">
        <f>VLOOKUP(E4930, legend!$C$3:$G$22, 3, FALSE)</f>
        <v>5. Tubuh Air</v>
      </c>
      <c r="L4930" s="71" t="str">
        <f>VLOOKUP(E4930, legend!$C$3:$G$22, 4, FALSE)</f>
        <v>5.1. Aquaculture</v>
      </c>
      <c r="M4930" s="71" t="str">
        <f>VLOOKUP(E4930, legend!$C$3:$G$22, 5, FALSE)</f>
        <v>5.1. Tambak</v>
      </c>
      <c r="N4930" s="71" t="str">
        <f>VLOOKUP(C4930,geocode!$A$1:$C$40,2,false)</f>
        <v>Island buffered 20 km</v>
      </c>
      <c r="O4930" s="71" t="str">
        <f>VLOOKUP(C4930,geocode!$A$1:$C$40,3,false)</f>
        <v>Island buffered 20 km</v>
      </c>
      <c r="P4930" s="71">
        <v>2000.0</v>
      </c>
      <c r="Q4930" s="71">
        <v>2023.0</v>
      </c>
    </row>
    <row r="4931" ht="15.75" hidden="1" customHeight="1">
      <c r="B4931" s="71">
        <v>788.51042435913</v>
      </c>
      <c r="C4931" s="71">
        <v>5.0</v>
      </c>
      <c r="D4931" s="71">
        <v>33.0</v>
      </c>
      <c r="E4931" s="71">
        <v>33.0</v>
      </c>
      <c r="F4931" s="71" t="str">
        <f>VLOOKUP(D4931, legend!$C$3:$G$22, 2, FALSE)</f>
        <v>5. Water Body</v>
      </c>
      <c r="G4931" s="71" t="str">
        <f>VLOOKUP(D4931, legend!$C$3:$G$22, 3, FALSE)</f>
        <v>5. Tubuh Air</v>
      </c>
      <c r="H4931" s="71" t="str">
        <f>VLOOKUP(D4931, legend!$C$3:$G$22, 4, FALSE)</f>
        <v>5.2. River, Lake, Ocean</v>
      </c>
      <c r="I4931" s="71" t="str">
        <f>VLOOKUP(D4931, legend!$C$3:$G$22, 5, FALSE)</f>
        <v>5.2. Sungai, Danau, Laut</v>
      </c>
      <c r="J4931" s="71" t="str">
        <f>VLOOKUP(E4931, legend!$C$3:$G$22, 2, FALSE)</f>
        <v>5. Water Body</v>
      </c>
      <c r="K4931" s="71" t="str">
        <f>VLOOKUP(E4931, legend!$C$3:$G$22, 3, FALSE)</f>
        <v>5. Tubuh Air</v>
      </c>
      <c r="L4931" s="71" t="str">
        <f>VLOOKUP(E4931, legend!$C$3:$G$22, 4, FALSE)</f>
        <v>5.2. River, Lake, Ocean</v>
      </c>
      <c r="M4931" s="71" t="str">
        <f>VLOOKUP(E4931, legend!$C$3:$G$22, 5, FALSE)</f>
        <v>5.2. Sungai, Danau, Laut</v>
      </c>
      <c r="N4931" s="71" t="str">
        <f>VLOOKUP(C4931,geocode!$A$1:$C$40,2,false)</f>
        <v>Island buffered 20 km</v>
      </c>
      <c r="O4931" s="71" t="str">
        <f>VLOOKUP(C4931,geocode!$A$1:$C$40,3,false)</f>
        <v>Island buffered 20 km</v>
      </c>
      <c r="P4931" s="71">
        <v>2000.0</v>
      </c>
      <c r="Q4931" s="71">
        <v>2023.0</v>
      </c>
    </row>
    <row r="4932" ht="15.75" hidden="1" customHeight="1">
      <c r="B4932" s="71">
        <v>0.178753851318359</v>
      </c>
      <c r="C4932" s="71">
        <v>5.0</v>
      </c>
      <c r="D4932" s="71">
        <v>33.0</v>
      </c>
      <c r="E4932" s="71">
        <v>35.0</v>
      </c>
      <c r="F4932" s="71" t="str">
        <f>VLOOKUP(D4932, legend!$C$3:$G$22, 2, FALSE)</f>
        <v>5. Water Body</v>
      </c>
      <c r="G4932" s="71" t="str">
        <f>VLOOKUP(D4932, legend!$C$3:$G$22, 3, FALSE)</f>
        <v>5. Tubuh Air</v>
      </c>
      <c r="H4932" s="71" t="str">
        <f>VLOOKUP(D4932, legend!$C$3:$G$22, 4, FALSE)</f>
        <v>5.2. River, Lake, Ocean</v>
      </c>
      <c r="I4932" s="71" t="str">
        <f>VLOOKUP(D4932, legend!$C$3:$G$22, 5, FALSE)</f>
        <v>5.2. Sungai, Danau, Laut</v>
      </c>
      <c r="J4932" s="71" t="str">
        <f>VLOOKUP(E4932, legend!$C$3:$G$22, 2, FALSE)</f>
        <v>3. Agriculture</v>
      </c>
      <c r="K4932" s="71" t="str">
        <f>VLOOKUP(E4932, legend!$C$3:$G$22, 3, FALSE)</f>
        <v>3. Pertanian</v>
      </c>
      <c r="L4932" s="71" t="str">
        <f>VLOOKUP(E4932, legend!$C$3:$G$22, 4, FALSE)</f>
        <v>3.2. Oil Palm</v>
      </c>
      <c r="M4932" s="71" t="str">
        <f>VLOOKUP(E4932, legend!$C$3:$G$22, 5, FALSE)</f>
        <v>3.2. Sawit</v>
      </c>
      <c r="N4932" s="71" t="str">
        <f>VLOOKUP(C4932,geocode!$A$1:$C$40,2,false)</f>
        <v>Island buffered 20 km</v>
      </c>
      <c r="O4932" s="71" t="str">
        <f>VLOOKUP(C4932,geocode!$A$1:$C$40,3,false)</f>
        <v>Island buffered 20 km</v>
      </c>
      <c r="P4932" s="71">
        <v>2000.0</v>
      </c>
      <c r="Q4932" s="71">
        <v>2023.0</v>
      </c>
    </row>
    <row r="4933" ht="15.75" hidden="1" customHeight="1">
      <c r="B4933" s="71">
        <v>1.50976217041015</v>
      </c>
      <c r="C4933" s="71">
        <v>5.0</v>
      </c>
      <c r="D4933" s="71">
        <v>33.0</v>
      </c>
      <c r="E4933" s="71">
        <v>40.0</v>
      </c>
      <c r="F4933" s="71" t="str">
        <f>VLOOKUP(D4933, legend!$C$3:$G$22, 2, FALSE)</f>
        <v>5. Water Body</v>
      </c>
      <c r="G4933" s="71" t="str">
        <f>VLOOKUP(D4933, legend!$C$3:$G$22, 3, FALSE)</f>
        <v>5. Tubuh Air</v>
      </c>
      <c r="H4933" s="71" t="str">
        <f>VLOOKUP(D4933, legend!$C$3:$G$22, 4, FALSE)</f>
        <v>5.2. River, Lake, Ocean</v>
      </c>
      <c r="I4933" s="71" t="str">
        <f>VLOOKUP(D4933, legend!$C$3:$G$22, 5, FALSE)</f>
        <v>5.2. Sungai, Danau, Laut</v>
      </c>
      <c r="J4933" s="71" t="str">
        <f>VLOOKUP(E4933, legend!$C$3:$G$22, 2, FALSE)</f>
        <v>3. Agriculture</v>
      </c>
      <c r="K4933" s="71" t="str">
        <f>VLOOKUP(E4933, legend!$C$3:$G$22, 3, FALSE)</f>
        <v>3. Pertanian</v>
      </c>
      <c r="L4933" s="71" t="str">
        <f>VLOOKUP(E4933, legend!$C$3:$G$22, 4, FALSE)</f>
        <v>3.1. Rice Paddy</v>
      </c>
      <c r="M4933" s="71" t="str">
        <f>VLOOKUP(E4933, legend!$C$3:$G$22, 5, FALSE)</f>
        <v>3.1. Sawah</v>
      </c>
      <c r="N4933" s="71" t="str">
        <f>VLOOKUP(C4933,geocode!$A$1:$C$40,2,false)</f>
        <v>Island buffered 20 km</v>
      </c>
      <c r="O4933" s="71" t="str">
        <f>VLOOKUP(C4933,geocode!$A$1:$C$40,3,false)</f>
        <v>Island buffered 20 km</v>
      </c>
      <c r="P4933" s="71">
        <v>2000.0</v>
      </c>
      <c r="Q4933" s="71">
        <v>2023.0</v>
      </c>
    </row>
    <row r="4934" ht="15.75" hidden="1" customHeight="1">
      <c r="B4934" s="71">
        <v>0.0893238891601562</v>
      </c>
      <c r="C4934" s="71">
        <v>5.0</v>
      </c>
      <c r="D4934" s="71">
        <v>33.0</v>
      </c>
      <c r="E4934" s="71">
        <v>76.0</v>
      </c>
      <c r="F4934" s="71" t="str">
        <f>VLOOKUP(D4934, legend!$C$3:$G$22, 2, FALSE)</f>
        <v>5. Water Body</v>
      </c>
      <c r="G4934" s="71" t="str">
        <f>VLOOKUP(D4934, legend!$C$3:$G$22, 3, FALSE)</f>
        <v>5. Tubuh Air</v>
      </c>
      <c r="H4934" s="71" t="str">
        <f>VLOOKUP(D4934, legend!$C$3:$G$22, 4, FALSE)</f>
        <v>5.2. River, Lake, Ocean</v>
      </c>
      <c r="I4934" s="71" t="str">
        <f>VLOOKUP(D4934, legend!$C$3:$G$22, 5, FALSE)</f>
        <v>5.2. Sungai, Danau, Laut</v>
      </c>
      <c r="J4934" s="71" t="str">
        <f>VLOOKUP(E4934, legend!$C$3:$G$22, 2, FALSE)</f>
        <v>1. Forest </v>
      </c>
      <c r="K4934" s="71" t="str">
        <f>VLOOKUP(E4934, legend!$C$3:$G$22, 3, FALSE)</f>
        <v>1. Hutan</v>
      </c>
      <c r="L4934" s="71" t="str">
        <f>VLOOKUP(E4934, legend!$C$3:$G$22, 4, FALSE)</f>
        <v>1.3 Peat swamp forest</v>
      </c>
      <c r="M4934" s="71" t="str">
        <f>VLOOKUP(E4934, legend!$C$3:$G$22, 5, FALSE)</f>
        <v>1.3 Hutan rawa gambut</v>
      </c>
      <c r="N4934" s="71" t="str">
        <f>VLOOKUP(C4934,geocode!$A$1:$C$40,2,false)</f>
        <v>Island buffered 20 km</v>
      </c>
      <c r="O4934" s="71" t="str">
        <f>VLOOKUP(C4934,geocode!$A$1:$C$40,3,false)</f>
        <v>Island buffered 20 km</v>
      </c>
      <c r="P4934" s="71">
        <v>2000.0</v>
      </c>
      <c r="Q4934" s="71">
        <v>2023.0</v>
      </c>
    </row>
    <row r="4935" ht="15.75" hidden="1" customHeight="1">
      <c r="B4935" s="71">
        <v>0.0893718200683593</v>
      </c>
      <c r="C4935" s="71">
        <v>5.0</v>
      </c>
      <c r="D4935" s="71">
        <v>35.0</v>
      </c>
      <c r="E4935" s="71">
        <v>13.0</v>
      </c>
      <c r="F4935" s="71" t="str">
        <f>VLOOKUP(D4935, legend!$C$3:$G$22, 2, FALSE)</f>
        <v>3. Agriculture</v>
      </c>
      <c r="G4935" s="71" t="str">
        <f>VLOOKUP(D4935, legend!$C$3:$G$22, 3, FALSE)</f>
        <v>3. Pertanian</v>
      </c>
      <c r="H4935" s="71" t="str">
        <f>VLOOKUP(D4935, legend!$C$3:$G$22, 4, FALSE)</f>
        <v>3.2. Oil Palm</v>
      </c>
      <c r="I4935" s="71" t="str">
        <f>VLOOKUP(D4935, legend!$C$3:$G$22, 5, FALSE)</f>
        <v>3.2. Sawit</v>
      </c>
      <c r="J4935" s="71" t="str">
        <f>VLOOKUP(E4935, legend!$C$3:$G$22, 2, FALSE)</f>
        <v>2. Non-Forest Natural Vegetation</v>
      </c>
      <c r="K4935" s="71" t="str">
        <f>VLOOKUP(E4935, legend!$C$3:$G$22, 3, FALSE)</f>
        <v>2. Tumbuhan Non-Hutan Lainnya</v>
      </c>
      <c r="L4935" s="71" t="str">
        <f>VLOOKUP(E4935, legend!$C$3:$G$22, 4, FALSE)</f>
        <v>2.1. Other Natural Vegetation</v>
      </c>
      <c r="M4935" s="71" t="str">
        <f>VLOOKUP(E4935, legend!$C$3:$G$22, 5, FALSE)</f>
        <v>2.1. Tumbuhan Non-Hutan Lainnya</v>
      </c>
      <c r="N4935" s="71" t="str">
        <f>VLOOKUP(C4935,geocode!$A$1:$C$40,2,false)</f>
        <v>Island buffered 20 km</v>
      </c>
      <c r="O4935" s="71" t="str">
        <f>VLOOKUP(C4935,geocode!$A$1:$C$40,3,false)</f>
        <v>Island buffered 20 km</v>
      </c>
      <c r="P4935" s="71">
        <v>2000.0</v>
      </c>
      <c r="Q4935" s="71">
        <v>2023.0</v>
      </c>
    </row>
    <row r="4936" ht="15.75" hidden="1" customHeight="1">
      <c r="B4936" s="71">
        <v>0.0892778869628906</v>
      </c>
      <c r="C4936" s="71">
        <v>5.0</v>
      </c>
      <c r="D4936" s="71">
        <v>35.0</v>
      </c>
      <c r="E4936" s="71">
        <v>31.0</v>
      </c>
      <c r="F4936" s="71" t="str">
        <f>VLOOKUP(D4936, legend!$C$3:$G$22, 2, FALSE)</f>
        <v>3. Agriculture</v>
      </c>
      <c r="G4936" s="71" t="str">
        <f>VLOOKUP(D4936, legend!$C$3:$G$22, 3, FALSE)</f>
        <v>3. Pertanian</v>
      </c>
      <c r="H4936" s="71" t="str">
        <f>VLOOKUP(D4936, legend!$C$3:$G$22, 4, FALSE)</f>
        <v>3.2. Oil Palm</v>
      </c>
      <c r="I4936" s="71" t="str">
        <f>VLOOKUP(D4936, legend!$C$3:$G$22, 5, FALSE)</f>
        <v>3.2. Sawit</v>
      </c>
      <c r="J4936" s="71" t="str">
        <f>VLOOKUP(E4936, legend!$C$3:$G$22, 2, FALSE)</f>
        <v>5. Water Body</v>
      </c>
      <c r="K4936" s="71" t="str">
        <f>VLOOKUP(E4936, legend!$C$3:$G$22, 3, FALSE)</f>
        <v>5. Tubuh Air</v>
      </c>
      <c r="L4936" s="71" t="str">
        <f>VLOOKUP(E4936, legend!$C$3:$G$22, 4, FALSE)</f>
        <v>5.1. Aquaculture</v>
      </c>
      <c r="M4936" s="71" t="str">
        <f>VLOOKUP(E4936, legend!$C$3:$G$22, 5, FALSE)</f>
        <v>5.1. Tambak</v>
      </c>
      <c r="N4936" s="71" t="str">
        <f>VLOOKUP(C4936,geocode!$A$1:$C$40,2,false)</f>
        <v>Island buffered 20 km</v>
      </c>
      <c r="O4936" s="71" t="str">
        <f>VLOOKUP(C4936,geocode!$A$1:$C$40,3,false)</f>
        <v>Island buffered 20 km</v>
      </c>
      <c r="P4936" s="71">
        <v>2000.0</v>
      </c>
      <c r="Q4936" s="71">
        <v>2023.0</v>
      </c>
    </row>
    <row r="4937" ht="15.75" hidden="1" customHeight="1">
      <c r="B4937" s="71">
        <v>0.08935556640625</v>
      </c>
      <c r="C4937" s="71">
        <v>5.0</v>
      </c>
      <c r="D4937" s="71">
        <v>35.0</v>
      </c>
      <c r="E4937" s="71">
        <v>33.0</v>
      </c>
      <c r="F4937" s="71" t="str">
        <f>VLOOKUP(D4937, legend!$C$3:$G$22, 2, FALSE)</f>
        <v>3. Agriculture</v>
      </c>
      <c r="G4937" s="71" t="str">
        <f>VLOOKUP(D4937, legend!$C$3:$G$22, 3, FALSE)</f>
        <v>3. Pertanian</v>
      </c>
      <c r="H4937" s="71" t="str">
        <f>VLOOKUP(D4937, legend!$C$3:$G$22, 4, FALSE)</f>
        <v>3.2. Oil Palm</v>
      </c>
      <c r="I4937" s="71" t="str">
        <f>VLOOKUP(D4937, legend!$C$3:$G$22, 5, FALSE)</f>
        <v>3.2. Sawit</v>
      </c>
      <c r="J4937" s="71" t="str">
        <f>VLOOKUP(E4937, legend!$C$3:$G$22, 2, FALSE)</f>
        <v>5. Water Body</v>
      </c>
      <c r="K4937" s="71" t="str">
        <f>VLOOKUP(E4937, legend!$C$3:$G$22, 3, FALSE)</f>
        <v>5. Tubuh Air</v>
      </c>
      <c r="L4937" s="71" t="str">
        <f>VLOOKUP(E4937, legend!$C$3:$G$22, 4, FALSE)</f>
        <v>5.2. River, Lake, Ocean</v>
      </c>
      <c r="M4937" s="71" t="str">
        <f>VLOOKUP(E4937, legend!$C$3:$G$22, 5, FALSE)</f>
        <v>5.2. Sungai, Danau, Laut</v>
      </c>
      <c r="N4937" s="71" t="str">
        <f>VLOOKUP(C4937,geocode!$A$1:$C$40,2,false)</f>
        <v>Island buffered 20 km</v>
      </c>
      <c r="O4937" s="71" t="str">
        <f>VLOOKUP(C4937,geocode!$A$1:$C$40,3,false)</f>
        <v>Island buffered 20 km</v>
      </c>
      <c r="P4937" s="71">
        <v>2000.0</v>
      </c>
      <c r="Q4937" s="71">
        <v>2023.0</v>
      </c>
    </row>
    <row r="4938" ht="15.75" hidden="1" customHeight="1">
      <c r="B4938" s="71">
        <v>19.5617225769042</v>
      </c>
      <c r="C4938" s="71">
        <v>5.0</v>
      </c>
      <c r="D4938" s="71">
        <v>35.0</v>
      </c>
      <c r="E4938" s="71">
        <v>35.0</v>
      </c>
      <c r="F4938" s="71" t="str">
        <f>VLOOKUP(D4938, legend!$C$3:$G$22, 2, FALSE)</f>
        <v>3. Agriculture</v>
      </c>
      <c r="G4938" s="71" t="str">
        <f>VLOOKUP(D4938, legend!$C$3:$G$22, 3, FALSE)</f>
        <v>3. Pertanian</v>
      </c>
      <c r="H4938" s="71" t="str">
        <f>VLOOKUP(D4938, legend!$C$3:$G$22, 4, FALSE)</f>
        <v>3.2. Oil Palm</v>
      </c>
      <c r="I4938" s="71" t="str">
        <f>VLOOKUP(D4938, legend!$C$3:$G$22, 5, FALSE)</f>
        <v>3.2. Sawit</v>
      </c>
      <c r="J4938" s="71" t="str">
        <f>VLOOKUP(E4938, legend!$C$3:$G$22, 2, FALSE)</f>
        <v>3. Agriculture</v>
      </c>
      <c r="K4938" s="71" t="str">
        <f>VLOOKUP(E4938, legend!$C$3:$G$22, 3, FALSE)</f>
        <v>3. Pertanian</v>
      </c>
      <c r="L4938" s="71" t="str">
        <f>VLOOKUP(E4938, legend!$C$3:$G$22, 4, FALSE)</f>
        <v>3.2. Oil Palm</v>
      </c>
      <c r="M4938" s="71" t="str">
        <f>VLOOKUP(E4938, legend!$C$3:$G$22, 5, FALSE)</f>
        <v>3.2. Sawit</v>
      </c>
      <c r="N4938" s="71" t="str">
        <f>VLOOKUP(C4938,geocode!$A$1:$C$40,2,false)</f>
        <v>Island buffered 20 km</v>
      </c>
      <c r="O4938" s="71" t="str">
        <f>VLOOKUP(C4938,geocode!$A$1:$C$40,3,false)</f>
        <v>Island buffered 20 km</v>
      </c>
      <c r="P4938" s="71">
        <v>2000.0</v>
      </c>
      <c r="Q4938" s="71">
        <v>2023.0</v>
      </c>
    </row>
    <row r="4939" ht="15.75" hidden="1" customHeight="1">
      <c r="B4939" s="71">
        <v>0.176947198486328</v>
      </c>
      <c r="C4939" s="71">
        <v>5.0</v>
      </c>
      <c r="D4939" s="71">
        <v>40.0</v>
      </c>
      <c r="E4939" s="71">
        <v>5.0</v>
      </c>
      <c r="F4939" s="71" t="str">
        <f>VLOOKUP(D4939, legend!$C$3:$G$22, 2, FALSE)</f>
        <v>3. Agriculture</v>
      </c>
      <c r="G4939" s="71" t="str">
        <f>VLOOKUP(D4939, legend!$C$3:$G$22, 3, FALSE)</f>
        <v>3. Pertanian</v>
      </c>
      <c r="H4939" s="71" t="str">
        <f>VLOOKUP(D4939, legend!$C$3:$G$22, 4, FALSE)</f>
        <v>3.1. Rice Paddy</v>
      </c>
      <c r="I4939" s="71" t="str">
        <f>VLOOKUP(D4939, legend!$C$3:$G$22, 5, FALSE)</f>
        <v>3.1. Sawah</v>
      </c>
      <c r="J4939" s="71" t="str">
        <f>VLOOKUP(E4939, legend!$C$3:$G$22, 2, FALSE)</f>
        <v>1. Forest </v>
      </c>
      <c r="K4939" s="71" t="str">
        <f>VLOOKUP(E4939, legend!$C$3:$G$22, 3, FALSE)</f>
        <v>1. Hutan</v>
      </c>
      <c r="L4939" s="71" t="str">
        <f>VLOOKUP(E4939, legend!$C$3:$G$22, 4, FALSE)</f>
        <v>1.2. Mangrove</v>
      </c>
      <c r="M4939" s="71" t="str">
        <f>VLOOKUP(E4939, legend!$C$3:$G$22, 5, FALSE)</f>
        <v>1.2. Mangrove</v>
      </c>
      <c r="N4939" s="71" t="str">
        <f>VLOOKUP(C4939,geocode!$A$1:$C$40,2,false)</f>
        <v>Island buffered 20 km</v>
      </c>
      <c r="O4939" s="71" t="str">
        <f>VLOOKUP(C4939,geocode!$A$1:$C$40,3,false)</f>
        <v>Island buffered 20 km</v>
      </c>
      <c r="P4939" s="71">
        <v>2000.0</v>
      </c>
      <c r="Q4939" s="71">
        <v>2023.0</v>
      </c>
    </row>
    <row r="4940" ht="15.75" hidden="1" customHeight="1">
      <c r="B4940" s="71">
        <v>3.65598403320312</v>
      </c>
      <c r="C4940" s="71">
        <v>5.0</v>
      </c>
      <c r="D4940" s="71">
        <v>40.0</v>
      </c>
      <c r="E4940" s="71">
        <v>13.0</v>
      </c>
      <c r="F4940" s="71" t="str">
        <f>VLOOKUP(D4940, legend!$C$3:$G$22, 2, FALSE)</f>
        <v>3. Agriculture</v>
      </c>
      <c r="G4940" s="71" t="str">
        <f>VLOOKUP(D4940, legend!$C$3:$G$22, 3, FALSE)</f>
        <v>3. Pertanian</v>
      </c>
      <c r="H4940" s="71" t="str">
        <f>VLOOKUP(D4940, legend!$C$3:$G$22, 4, FALSE)</f>
        <v>3.1. Rice Paddy</v>
      </c>
      <c r="I4940" s="71" t="str">
        <f>VLOOKUP(D4940, legend!$C$3:$G$22, 5, FALSE)</f>
        <v>3.1. Sawah</v>
      </c>
      <c r="J4940" s="71" t="str">
        <f>VLOOKUP(E4940, legend!$C$3:$G$22, 2, FALSE)</f>
        <v>2. Non-Forest Natural Vegetation</v>
      </c>
      <c r="K4940" s="71" t="str">
        <f>VLOOKUP(E4940, legend!$C$3:$G$22, 3, FALSE)</f>
        <v>2. Tumbuhan Non-Hutan Lainnya</v>
      </c>
      <c r="L4940" s="71" t="str">
        <f>VLOOKUP(E4940, legend!$C$3:$G$22, 4, FALSE)</f>
        <v>2.1. Other Natural Vegetation</v>
      </c>
      <c r="M4940" s="71" t="str">
        <f>VLOOKUP(E4940, legend!$C$3:$G$22, 5, FALSE)</f>
        <v>2.1. Tumbuhan Non-Hutan Lainnya</v>
      </c>
      <c r="N4940" s="71" t="str">
        <f>VLOOKUP(C4940,geocode!$A$1:$C$40,2,false)</f>
        <v>Island buffered 20 km</v>
      </c>
      <c r="O4940" s="71" t="str">
        <f>VLOOKUP(C4940,geocode!$A$1:$C$40,3,false)</f>
        <v>Island buffered 20 km</v>
      </c>
      <c r="P4940" s="71">
        <v>2000.0</v>
      </c>
      <c r="Q4940" s="71">
        <v>2023.0</v>
      </c>
    </row>
    <row r="4941" ht="15.75" hidden="1" customHeight="1">
      <c r="B4941" s="71">
        <v>5.88479332885742</v>
      </c>
      <c r="C4941" s="71">
        <v>5.0</v>
      </c>
      <c r="D4941" s="71">
        <v>40.0</v>
      </c>
      <c r="E4941" s="71">
        <v>21.0</v>
      </c>
      <c r="F4941" s="71" t="str">
        <f>VLOOKUP(D4941, legend!$C$3:$G$22, 2, FALSE)</f>
        <v>3. Agriculture</v>
      </c>
      <c r="G4941" s="71" t="str">
        <f>VLOOKUP(D4941, legend!$C$3:$G$22, 3, FALSE)</f>
        <v>3. Pertanian</v>
      </c>
      <c r="H4941" s="71" t="str">
        <f>VLOOKUP(D4941, legend!$C$3:$G$22, 4, FALSE)</f>
        <v>3.1. Rice Paddy</v>
      </c>
      <c r="I4941" s="71" t="str">
        <f>VLOOKUP(D4941, legend!$C$3:$G$22, 5, FALSE)</f>
        <v>3.1. Sawah</v>
      </c>
      <c r="J4941" s="71" t="str">
        <f>VLOOKUP(E4941, legend!$C$3:$G$22, 2, FALSE)</f>
        <v>3. Agriculture</v>
      </c>
      <c r="K4941" s="71" t="str">
        <f>VLOOKUP(E4941, legend!$C$3:$G$22, 3, FALSE)</f>
        <v>3. Pertanian</v>
      </c>
      <c r="L4941" s="71" t="str">
        <f>VLOOKUP(E4941, legend!$C$3:$G$22, 4, FALSE)</f>
        <v>3.4. Other Agriculture</v>
      </c>
      <c r="M4941" s="71" t="str">
        <f>VLOOKUP(E4941, legend!$C$3:$G$22, 5, FALSE)</f>
        <v>3.4. Pertanian Lainnya </v>
      </c>
      <c r="N4941" s="71" t="str">
        <f>VLOOKUP(C4941,geocode!$A$1:$C$40,2,false)</f>
        <v>Island buffered 20 km</v>
      </c>
      <c r="O4941" s="71" t="str">
        <f>VLOOKUP(C4941,geocode!$A$1:$C$40,3,false)</f>
        <v>Island buffered 20 km</v>
      </c>
      <c r="P4941" s="71">
        <v>2000.0</v>
      </c>
      <c r="Q4941" s="71">
        <v>2023.0</v>
      </c>
    </row>
    <row r="4942" ht="15.75" hidden="1" customHeight="1">
      <c r="B4942" s="71">
        <v>1.94759642944335</v>
      </c>
      <c r="C4942" s="71">
        <v>5.0</v>
      </c>
      <c r="D4942" s="71">
        <v>40.0</v>
      </c>
      <c r="E4942" s="71">
        <v>24.0</v>
      </c>
      <c r="F4942" s="71" t="str">
        <f>VLOOKUP(D4942, legend!$C$3:$G$22, 2, FALSE)</f>
        <v>3. Agriculture</v>
      </c>
      <c r="G4942" s="71" t="str">
        <f>VLOOKUP(D4942, legend!$C$3:$G$22, 3, FALSE)</f>
        <v>3. Pertanian</v>
      </c>
      <c r="H4942" s="71" t="str">
        <f>VLOOKUP(D4942, legend!$C$3:$G$22, 4, FALSE)</f>
        <v>3.1. Rice Paddy</v>
      </c>
      <c r="I4942" s="71" t="str">
        <f>VLOOKUP(D4942, legend!$C$3:$G$22, 5, FALSE)</f>
        <v>3.1. Sawah</v>
      </c>
      <c r="J4942" s="71" t="str">
        <f>VLOOKUP(E4942, legend!$C$3:$G$22, 2, FALSE)</f>
        <v>4. Non-Vegetated Area</v>
      </c>
      <c r="K4942" s="71" t="str">
        <f>VLOOKUP(E4942, legend!$C$3:$G$22, 3, FALSE)</f>
        <v>4. Non-Vegetasi</v>
      </c>
      <c r="L4942" s="71" t="str">
        <f>VLOOKUP(E4942, legend!$C$3:$G$22, 4, FALSE)</f>
        <v>4.2. Urban Area</v>
      </c>
      <c r="M4942" s="71" t="str">
        <f>VLOOKUP(E4942, legend!$C$3:$G$22, 5, FALSE)</f>
        <v>4.2. Pemukiman </v>
      </c>
      <c r="N4942" s="71" t="str">
        <f>VLOOKUP(C4942,geocode!$A$1:$C$40,2,false)</f>
        <v>Island buffered 20 km</v>
      </c>
      <c r="O4942" s="71" t="str">
        <f>VLOOKUP(C4942,geocode!$A$1:$C$40,3,false)</f>
        <v>Island buffered 20 km</v>
      </c>
      <c r="P4942" s="71">
        <v>2000.0</v>
      </c>
      <c r="Q4942" s="71">
        <v>2023.0</v>
      </c>
    </row>
    <row r="4943" ht="15.75" hidden="1" customHeight="1">
      <c r="B4943" s="71">
        <v>4.60751365966796</v>
      </c>
      <c r="C4943" s="71">
        <v>5.0</v>
      </c>
      <c r="D4943" s="71">
        <v>40.0</v>
      </c>
      <c r="E4943" s="71">
        <v>25.0</v>
      </c>
      <c r="F4943" s="71" t="str">
        <f>VLOOKUP(D4943, legend!$C$3:$G$22, 2, FALSE)</f>
        <v>3. Agriculture</v>
      </c>
      <c r="G4943" s="71" t="str">
        <f>VLOOKUP(D4943, legend!$C$3:$G$22, 3, FALSE)</f>
        <v>3. Pertanian</v>
      </c>
      <c r="H4943" s="71" t="str">
        <f>VLOOKUP(D4943, legend!$C$3:$G$22, 4, FALSE)</f>
        <v>3.1. Rice Paddy</v>
      </c>
      <c r="I4943" s="71" t="str">
        <f>VLOOKUP(D4943, legend!$C$3:$G$22, 5, FALSE)</f>
        <v>3.1. Sawah</v>
      </c>
      <c r="J4943" s="71" t="str">
        <f>VLOOKUP(E4943, legend!$C$3:$G$22, 2, FALSE)</f>
        <v>4. Non-Vegetated Area</v>
      </c>
      <c r="K4943" s="71" t="str">
        <f>VLOOKUP(E4943, legend!$C$3:$G$22, 3, FALSE)</f>
        <v>4. Non-Vegetasi</v>
      </c>
      <c r="L4943" s="71" t="str">
        <f>VLOOKUP(E4943, legend!$C$3:$G$22, 4, FALSE)</f>
        <v>4.3. Other Non-Vegetation</v>
      </c>
      <c r="M4943" s="71" t="str">
        <f>VLOOKUP(E4943, legend!$C$3:$G$22, 5, FALSE)</f>
        <v>4.3. Non-Vegetasi Lainnya</v>
      </c>
      <c r="N4943" s="71" t="str">
        <f>VLOOKUP(C4943,geocode!$A$1:$C$40,2,false)</f>
        <v>Island buffered 20 km</v>
      </c>
      <c r="O4943" s="71" t="str">
        <f>VLOOKUP(C4943,geocode!$A$1:$C$40,3,false)</f>
        <v>Island buffered 20 km</v>
      </c>
      <c r="P4943" s="71">
        <v>2000.0</v>
      </c>
      <c r="Q4943" s="71">
        <v>2023.0</v>
      </c>
    </row>
    <row r="4944" ht="15.75" hidden="1" customHeight="1">
      <c r="B4944" s="71">
        <v>0.620588842773437</v>
      </c>
      <c r="C4944" s="71">
        <v>5.0</v>
      </c>
      <c r="D4944" s="71">
        <v>40.0</v>
      </c>
      <c r="E4944" s="71">
        <v>31.0</v>
      </c>
      <c r="F4944" s="71" t="str">
        <f>VLOOKUP(D4944, legend!$C$3:$G$22, 2, FALSE)</f>
        <v>3. Agriculture</v>
      </c>
      <c r="G4944" s="71" t="str">
        <f>VLOOKUP(D4944, legend!$C$3:$G$22, 3, FALSE)</f>
        <v>3. Pertanian</v>
      </c>
      <c r="H4944" s="71" t="str">
        <f>VLOOKUP(D4944, legend!$C$3:$G$22, 4, FALSE)</f>
        <v>3.1. Rice Paddy</v>
      </c>
      <c r="I4944" s="71" t="str">
        <f>VLOOKUP(D4944, legend!$C$3:$G$22, 5, FALSE)</f>
        <v>3.1. Sawah</v>
      </c>
      <c r="J4944" s="71" t="str">
        <f>VLOOKUP(E4944, legend!$C$3:$G$22, 2, FALSE)</f>
        <v>5. Water Body</v>
      </c>
      <c r="K4944" s="71" t="str">
        <f>VLOOKUP(E4944, legend!$C$3:$G$22, 3, FALSE)</f>
        <v>5. Tubuh Air</v>
      </c>
      <c r="L4944" s="71" t="str">
        <f>VLOOKUP(E4944, legend!$C$3:$G$22, 4, FALSE)</f>
        <v>5.1. Aquaculture</v>
      </c>
      <c r="M4944" s="71" t="str">
        <f>VLOOKUP(E4944, legend!$C$3:$G$22, 5, FALSE)</f>
        <v>5.1. Tambak</v>
      </c>
      <c r="N4944" s="71" t="str">
        <f>VLOOKUP(C4944,geocode!$A$1:$C$40,2,false)</f>
        <v>Island buffered 20 km</v>
      </c>
      <c r="O4944" s="71" t="str">
        <f>VLOOKUP(C4944,geocode!$A$1:$C$40,3,false)</f>
        <v>Island buffered 20 km</v>
      </c>
      <c r="P4944" s="71">
        <v>2000.0</v>
      </c>
      <c r="Q4944" s="71">
        <v>2023.0</v>
      </c>
    </row>
    <row r="4945" ht="15.75" hidden="1" customHeight="1">
      <c r="B4945" s="71">
        <v>4.16287715454101</v>
      </c>
      <c r="C4945" s="71">
        <v>5.0</v>
      </c>
      <c r="D4945" s="71">
        <v>40.0</v>
      </c>
      <c r="E4945" s="71">
        <v>33.0</v>
      </c>
      <c r="F4945" s="71" t="str">
        <f>VLOOKUP(D4945, legend!$C$3:$G$22, 2, FALSE)</f>
        <v>3. Agriculture</v>
      </c>
      <c r="G4945" s="71" t="str">
        <f>VLOOKUP(D4945, legend!$C$3:$G$22, 3, FALSE)</f>
        <v>3. Pertanian</v>
      </c>
      <c r="H4945" s="71" t="str">
        <f>VLOOKUP(D4945, legend!$C$3:$G$22, 4, FALSE)</f>
        <v>3.1. Rice Paddy</v>
      </c>
      <c r="I4945" s="71" t="str">
        <f>VLOOKUP(D4945, legend!$C$3:$G$22, 5, FALSE)</f>
        <v>3.1. Sawah</v>
      </c>
      <c r="J4945" s="71" t="str">
        <f>VLOOKUP(E4945, legend!$C$3:$G$22, 2, FALSE)</f>
        <v>5. Water Body</v>
      </c>
      <c r="K4945" s="71" t="str">
        <f>VLOOKUP(E4945, legend!$C$3:$G$22, 3, FALSE)</f>
        <v>5. Tubuh Air</v>
      </c>
      <c r="L4945" s="71" t="str">
        <f>VLOOKUP(E4945, legend!$C$3:$G$22, 4, FALSE)</f>
        <v>5.2. River, Lake, Ocean</v>
      </c>
      <c r="M4945" s="71" t="str">
        <f>VLOOKUP(E4945, legend!$C$3:$G$22, 5, FALSE)</f>
        <v>5.2. Sungai, Danau, Laut</v>
      </c>
      <c r="N4945" s="71" t="str">
        <f>VLOOKUP(C4945,geocode!$A$1:$C$40,2,false)</f>
        <v>Island buffered 20 km</v>
      </c>
      <c r="O4945" s="71" t="str">
        <f>VLOOKUP(C4945,geocode!$A$1:$C$40,3,false)</f>
        <v>Island buffered 20 km</v>
      </c>
      <c r="P4945" s="71">
        <v>2000.0</v>
      </c>
      <c r="Q4945" s="71">
        <v>2023.0</v>
      </c>
    </row>
    <row r="4946" ht="15.75" hidden="1" customHeight="1">
      <c r="B4946" s="71">
        <v>1.87470568237304</v>
      </c>
      <c r="C4946" s="71">
        <v>5.0</v>
      </c>
      <c r="D4946" s="71">
        <v>40.0</v>
      </c>
      <c r="E4946" s="71">
        <v>35.0</v>
      </c>
      <c r="F4946" s="71" t="str">
        <f>VLOOKUP(D4946, legend!$C$3:$G$22, 2, FALSE)</f>
        <v>3. Agriculture</v>
      </c>
      <c r="G4946" s="71" t="str">
        <f>VLOOKUP(D4946, legend!$C$3:$G$22, 3, FALSE)</f>
        <v>3. Pertanian</v>
      </c>
      <c r="H4946" s="71" t="str">
        <f>VLOOKUP(D4946, legend!$C$3:$G$22, 4, FALSE)</f>
        <v>3.1. Rice Paddy</v>
      </c>
      <c r="I4946" s="71" t="str">
        <f>VLOOKUP(D4946, legend!$C$3:$G$22, 5, FALSE)</f>
        <v>3.1. Sawah</v>
      </c>
      <c r="J4946" s="71" t="str">
        <f>VLOOKUP(E4946, legend!$C$3:$G$22, 2, FALSE)</f>
        <v>3. Agriculture</v>
      </c>
      <c r="K4946" s="71" t="str">
        <f>VLOOKUP(E4946, legend!$C$3:$G$22, 3, FALSE)</f>
        <v>3. Pertanian</v>
      </c>
      <c r="L4946" s="71" t="str">
        <f>VLOOKUP(E4946, legend!$C$3:$G$22, 4, FALSE)</f>
        <v>3.2. Oil Palm</v>
      </c>
      <c r="M4946" s="71" t="str">
        <f>VLOOKUP(E4946, legend!$C$3:$G$22, 5, FALSE)</f>
        <v>3.2. Sawit</v>
      </c>
      <c r="N4946" s="71" t="str">
        <f>VLOOKUP(C4946,geocode!$A$1:$C$40,2,false)</f>
        <v>Island buffered 20 km</v>
      </c>
      <c r="O4946" s="71" t="str">
        <f>VLOOKUP(C4946,geocode!$A$1:$C$40,3,false)</f>
        <v>Island buffered 20 km</v>
      </c>
      <c r="P4946" s="71">
        <v>2000.0</v>
      </c>
      <c r="Q4946" s="71">
        <v>2023.0</v>
      </c>
    </row>
    <row r="4947" ht="15.75" hidden="1" customHeight="1">
      <c r="B4947" s="71">
        <v>39.3694978027343</v>
      </c>
      <c r="C4947" s="71">
        <v>5.0</v>
      </c>
      <c r="D4947" s="71">
        <v>40.0</v>
      </c>
      <c r="E4947" s="71">
        <v>40.0</v>
      </c>
      <c r="F4947" s="71" t="str">
        <f>VLOOKUP(D4947, legend!$C$3:$G$22, 2, FALSE)</f>
        <v>3. Agriculture</v>
      </c>
      <c r="G4947" s="71" t="str">
        <f>VLOOKUP(D4947, legend!$C$3:$G$22, 3, FALSE)</f>
        <v>3. Pertanian</v>
      </c>
      <c r="H4947" s="71" t="str">
        <f>VLOOKUP(D4947, legend!$C$3:$G$22, 4, FALSE)</f>
        <v>3.1. Rice Paddy</v>
      </c>
      <c r="I4947" s="71" t="str">
        <f>VLOOKUP(D4947, legend!$C$3:$G$22, 5, FALSE)</f>
        <v>3.1. Sawah</v>
      </c>
      <c r="J4947" s="71" t="str">
        <f>VLOOKUP(E4947, legend!$C$3:$G$22, 2, FALSE)</f>
        <v>3. Agriculture</v>
      </c>
      <c r="K4947" s="71" t="str">
        <f>VLOOKUP(E4947, legend!$C$3:$G$22, 3, FALSE)</f>
        <v>3. Pertanian</v>
      </c>
      <c r="L4947" s="71" t="str">
        <f>VLOOKUP(E4947, legend!$C$3:$G$22, 4, FALSE)</f>
        <v>3.1. Rice Paddy</v>
      </c>
      <c r="M4947" s="71" t="str">
        <f>VLOOKUP(E4947, legend!$C$3:$G$22, 5, FALSE)</f>
        <v>3.1. Sawah</v>
      </c>
      <c r="N4947" s="71" t="str">
        <f>VLOOKUP(C4947,geocode!$A$1:$C$40,2,false)</f>
        <v>Island buffered 20 km</v>
      </c>
      <c r="O4947" s="71" t="str">
        <f>VLOOKUP(C4947,geocode!$A$1:$C$40,3,false)</f>
        <v>Island buffered 20 km</v>
      </c>
      <c r="P4947" s="71">
        <v>2000.0</v>
      </c>
      <c r="Q4947" s="71">
        <v>2023.0</v>
      </c>
    </row>
    <row r="4948" ht="15.75" hidden="1" customHeight="1">
      <c r="B4948" s="71">
        <v>0.0893079406738281</v>
      </c>
      <c r="C4948" s="71">
        <v>5.0</v>
      </c>
      <c r="D4948" s="71">
        <v>76.0</v>
      </c>
      <c r="E4948" s="71">
        <v>5.0</v>
      </c>
      <c r="F4948" s="71" t="str">
        <f>VLOOKUP(D4948, legend!$C$3:$G$22, 2, FALSE)</f>
        <v>1. Forest </v>
      </c>
      <c r="G4948" s="71" t="str">
        <f>VLOOKUP(D4948, legend!$C$3:$G$22, 3, FALSE)</f>
        <v>1. Hutan</v>
      </c>
      <c r="H4948" s="71" t="str">
        <f>VLOOKUP(D4948, legend!$C$3:$G$22, 4, FALSE)</f>
        <v>1.3 Peat swamp forest</v>
      </c>
      <c r="I4948" s="71" t="str">
        <f>VLOOKUP(D4948, legend!$C$3:$G$22, 5, FALSE)</f>
        <v>1.3 Hutan rawa gambut</v>
      </c>
      <c r="J4948" s="71" t="str">
        <f>VLOOKUP(E4948, legend!$C$3:$G$22, 2, FALSE)</f>
        <v>1. Forest </v>
      </c>
      <c r="K4948" s="71" t="str">
        <f>VLOOKUP(E4948, legend!$C$3:$G$22, 3, FALSE)</f>
        <v>1. Hutan</v>
      </c>
      <c r="L4948" s="71" t="str">
        <f>VLOOKUP(E4948, legend!$C$3:$G$22, 4, FALSE)</f>
        <v>1.2. Mangrove</v>
      </c>
      <c r="M4948" s="71" t="str">
        <f>VLOOKUP(E4948, legend!$C$3:$G$22, 5, FALSE)</f>
        <v>1.2. Mangrove</v>
      </c>
      <c r="N4948" s="71" t="str">
        <f>VLOOKUP(C4948,geocode!$A$1:$C$40,2,false)</f>
        <v>Island buffered 20 km</v>
      </c>
      <c r="O4948" s="71" t="str">
        <f>VLOOKUP(C4948,geocode!$A$1:$C$40,3,false)</f>
        <v>Island buffered 20 km</v>
      </c>
      <c r="P4948" s="71">
        <v>2000.0</v>
      </c>
      <c r="Q4948" s="71">
        <v>2023.0</v>
      </c>
    </row>
    <row r="4949" ht="15.75" hidden="1" customHeight="1">
      <c r="B4949" s="71">
        <v>2.9478552734375</v>
      </c>
      <c r="C4949" s="71">
        <v>5.0</v>
      </c>
      <c r="D4949" s="71">
        <v>76.0</v>
      </c>
      <c r="E4949" s="71">
        <v>13.0</v>
      </c>
      <c r="F4949" s="71" t="str">
        <f>VLOOKUP(D4949, legend!$C$3:$G$22, 2, FALSE)</f>
        <v>1. Forest </v>
      </c>
      <c r="G4949" s="71" t="str">
        <f>VLOOKUP(D4949, legend!$C$3:$G$22, 3, FALSE)</f>
        <v>1. Hutan</v>
      </c>
      <c r="H4949" s="71" t="str">
        <f>VLOOKUP(D4949, legend!$C$3:$G$22, 4, FALSE)</f>
        <v>1.3 Peat swamp forest</v>
      </c>
      <c r="I4949" s="71" t="str">
        <f>VLOOKUP(D4949, legend!$C$3:$G$22, 5, FALSE)</f>
        <v>1.3 Hutan rawa gambut</v>
      </c>
      <c r="J4949" s="71" t="str">
        <f>VLOOKUP(E4949, legend!$C$3:$G$22, 2, FALSE)</f>
        <v>2. Non-Forest Natural Vegetation</v>
      </c>
      <c r="K4949" s="71" t="str">
        <f>VLOOKUP(E4949, legend!$C$3:$G$22, 3, FALSE)</f>
        <v>2. Tumbuhan Non-Hutan Lainnya</v>
      </c>
      <c r="L4949" s="71" t="str">
        <f>VLOOKUP(E4949, legend!$C$3:$G$22, 4, FALSE)</f>
        <v>2.1. Other Natural Vegetation</v>
      </c>
      <c r="M4949" s="71" t="str">
        <f>VLOOKUP(E4949, legend!$C$3:$G$22, 5, FALSE)</f>
        <v>2.1. Tumbuhan Non-Hutan Lainnya</v>
      </c>
      <c r="N4949" s="71" t="str">
        <f>VLOOKUP(C4949,geocode!$A$1:$C$40,2,false)</f>
        <v>Island buffered 20 km</v>
      </c>
      <c r="O4949" s="71" t="str">
        <f>VLOOKUP(C4949,geocode!$A$1:$C$40,3,false)</f>
        <v>Island buffered 20 km</v>
      </c>
      <c r="P4949" s="71">
        <v>2000.0</v>
      </c>
      <c r="Q4949" s="71">
        <v>2023.0</v>
      </c>
    </row>
    <row r="4950" ht="15.75" hidden="1" customHeight="1">
      <c r="B4950" s="71">
        <v>0.178736431884765</v>
      </c>
      <c r="C4950" s="71">
        <v>5.0</v>
      </c>
      <c r="D4950" s="71">
        <v>76.0</v>
      </c>
      <c r="E4950" s="71">
        <v>33.0</v>
      </c>
      <c r="F4950" s="71" t="str">
        <f>VLOOKUP(D4950, legend!$C$3:$G$22, 2, FALSE)</f>
        <v>1. Forest </v>
      </c>
      <c r="G4950" s="71" t="str">
        <f>VLOOKUP(D4950, legend!$C$3:$G$22, 3, FALSE)</f>
        <v>1. Hutan</v>
      </c>
      <c r="H4950" s="71" t="str">
        <f>VLOOKUP(D4950, legend!$C$3:$G$22, 4, FALSE)</f>
        <v>1.3 Peat swamp forest</v>
      </c>
      <c r="I4950" s="71" t="str">
        <f>VLOOKUP(D4950, legend!$C$3:$G$22, 5, FALSE)</f>
        <v>1.3 Hutan rawa gambut</v>
      </c>
      <c r="J4950" s="71" t="str">
        <f>VLOOKUP(E4950, legend!$C$3:$G$22, 2, FALSE)</f>
        <v>5. Water Body</v>
      </c>
      <c r="K4950" s="71" t="str">
        <f>VLOOKUP(E4950, legend!$C$3:$G$22, 3, FALSE)</f>
        <v>5. Tubuh Air</v>
      </c>
      <c r="L4950" s="71" t="str">
        <f>VLOOKUP(E4950, legend!$C$3:$G$22, 4, FALSE)</f>
        <v>5.2. River, Lake, Ocean</v>
      </c>
      <c r="M4950" s="71" t="str">
        <f>VLOOKUP(E4950, legend!$C$3:$G$22, 5, FALSE)</f>
        <v>5.2. Sungai, Danau, Laut</v>
      </c>
      <c r="N4950" s="71" t="str">
        <f>VLOOKUP(C4950,geocode!$A$1:$C$40,2,false)</f>
        <v>Island buffered 20 km</v>
      </c>
      <c r="O4950" s="71" t="str">
        <f>VLOOKUP(C4950,geocode!$A$1:$C$40,3,false)</f>
        <v>Island buffered 20 km</v>
      </c>
      <c r="P4950" s="71">
        <v>2000.0</v>
      </c>
      <c r="Q4950" s="71">
        <v>2023.0</v>
      </c>
    </row>
    <row r="4951" ht="15.75" hidden="1" customHeight="1">
      <c r="B4951" s="71">
        <v>0.982743713378906</v>
      </c>
      <c r="C4951" s="71">
        <v>5.0</v>
      </c>
      <c r="D4951" s="71">
        <v>76.0</v>
      </c>
      <c r="E4951" s="71">
        <v>76.0</v>
      </c>
      <c r="F4951" s="71" t="str">
        <f>VLOOKUP(D4951, legend!$C$3:$G$22, 2, FALSE)</f>
        <v>1. Forest </v>
      </c>
      <c r="G4951" s="71" t="str">
        <f>VLOOKUP(D4951, legend!$C$3:$G$22, 3, FALSE)</f>
        <v>1. Hutan</v>
      </c>
      <c r="H4951" s="71" t="str">
        <f>VLOOKUP(D4951, legend!$C$3:$G$22, 4, FALSE)</f>
        <v>1.3 Peat swamp forest</v>
      </c>
      <c r="I4951" s="71" t="str">
        <f>VLOOKUP(D4951, legend!$C$3:$G$22, 5, FALSE)</f>
        <v>1.3 Hutan rawa gambut</v>
      </c>
      <c r="J4951" s="71" t="str">
        <f>VLOOKUP(E4951, legend!$C$3:$G$22, 2, FALSE)</f>
        <v>1. Forest </v>
      </c>
      <c r="K4951" s="71" t="str">
        <f>VLOOKUP(E4951, legend!$C$3:$G$22, 3, FALSE)</f>
        <v>1. Hutan</v>
      </c>
      <c r="L4951" s="71" t="str">
        <f>VLOOKUP(E4951, legend!$C$3:$G$22, 4, FALSE)</f>
        <v>1.3 Peat swamp forest</v>
      </c>
      <c r="M4951" s="71" t="str">
        <f>VLOOKUP(E4951, legend!$C$3:$G$22, 5, FALSE)</f>
        <v>1.3 Hutan rawa gambut</v>
      </c>
      <c r="N4951" s="71" t="str">
        <f>VLOOKUP(C4951,geocode!$A$1:$C$40,2,false)</f>
        <v>Island buffered 20 km</v>
      </c>
      <c r="O4951" s="71" t="str">
        <f>VLOOKUP(C4951,geocode!$A$1:$C$40,3,false)</f>
        <v>Island buffered 20 km</v>
      </c>
      <c r="P4951" s="71">
        <v>2000.0</v>
      </c>
      <c r="Q4951" s="71">
        <v>2023.0</v>
      </c>
    </row>
    <row r="4952" ht="15.75" customHeight="1">
      <c r="B4952" s="71">
        <v>96038.8406759203</v>
      </c>
      <c r="C4952" s="71">
        <v>51.0</v>
      </c>
      <c r="D4952" s="71">
        <v>3.0</v>
      </c>
      <c r="E4952" s="71">
        <v>3.0</v>
      </c>
      <c r="F4952" s="71" t="str">
        <f>VLOOKUP(D4952, legend!$C$3:$G$22, 2, FALSE)</f>
        <v>1. Forest </v>
      </c>
      <c r="G4952" s="71" t="str">
        <f>VLOOKUP(D4952, legend!$C$3:$G$22, 3, FALSE)</f>
        <v>1. Hutan</v>
      </c>
      <c r="H4952" s="71" t="str">
        <f>VLOOKUP(D4952, legend!$C$3:$G$22, 4, FALSE)</f>
        <v>1.1. Forest Formation</v>
      </c>
      <c r="I4952" s="71" t="str">
        <f>VLOOKUP(D4952, legend!$C$3:$G$22, 5, FALSE)</f>
        <v>1.1. Formasi Hutan</v>
      </c>
      <c r="J4952" s="71" t="str">
        <f>VLOOKUP(E4952, legend!$C$3:$G$22, 2, FALSE)</f>
        <v>1. Forest </v>
      </c>
      <c r="K4952" s="71" t="str">
        <f>VLOOKUP(E4952, legend!$C$3:$G$22, 3, FALSE)</f>
        <v>1. Hutan</v>
      </c>
      <c r="L4952" s="71" t="str">
        <f>VLOOKUP(E4952, legend!$C$3:$G$22, 4, FALSE)</f>
        <v>1.1. Forest Formation</v>
      </c>
      <c r="M4952" s="71" t="str">
        <f>VLOOKUP(E4952, legend!$C$3:$G$22, 5, FALSE)</f>
        <v>1.1. Formasi Hutan</v>
      </c>
      <c r="N4952" s="71" t="str">
        <f>VLOOKUP(C4952,geocode!$A$1:$C$40,2,false)</f>
        <v>Bali</v>
      </c>
      <c r="O4952" s="71" t="str">
        <f>VLOOKUP(C4952,geocode!$A$1:$C$40,3,false)</f>
        <v>Bali - Nusa Tenggara</v>
      </c>
      <c r="P4952" s="71">
        <v>2000.0</v>
      </c>
      <c r="Q4952" s="71">
        <v>2023.0</v>
      </c>
    </row>
    <row r="4953" ht="15.75" customHeight="1">
      <c r="B4953" s="71">
        <v>10.4132503662109</v>
      </c>
      <c r="C4953" s="71">
        <v>51.0</v>
      </c>
      <c r="D4953" s="71">
        <v>3.0</v>
      </c>
      <c r="E4953" s="71">
        <v>5.0</v>
      </c>
      <c r="F4953" s="71" t="str">
        <f>VLOOKUP(D4953, legend!$C$3:$G$22, 2, FALSE)</f>
        <v>1. Forest </v>
      </c>
      <c r="G4953" s="71" t="str">
        <f>VLOOKUP(D4953, legend!$C$3:$G$22, 3, FALSE)</f>
        <v>1. Hutan</v>
      </c>
      <c r="H4953" s="71" t="str">
        <f>VLOOKUP(D4953, legend!$C$3:$G$22, 4, FALSE)</f>
        <v>1.1. Forest Formation</v>
      </c>
      <c r="I4953" s="71" t="str">
        <f>VLOOKUP(D4953, legend!$C$3:$G$22, 5, FALSE)</f>
        <v>1.1. Formasi Hutan</v>
      </c>
      <c r="J4953" s="71" t="str">
        <f>VLOOKUP(E4953, legend!$C$3:$G$22, 2, FALSE)</f>
        <v>1. Forest </v>
      </c>
      <c r="K4953" s="71" t="str">
        <f>VLOOKUP(E4953, legend!$C$3:$G$22, 3, FALSE)</f>
        <v>1. Hutan</v>
      </c>
      <c r="L4953" s="71" t="str">
        <f>VLOOKUP(E4953, legend!$C$3:$G$22, 4, FALSE)</f>
        <v>1.2. Mangrove</v>
      </c>
      <c r="M4953" s="71" t="str">
        <f>VLOOKUP(E4953, legend!$C$3:$G$22, 5, FALSE)</f>
        <v>1.2. Mangrove</v>
      </c>
      <c r="N4953" s="71" t="str">
        <f>VLOOKUP(C4953,geocode!$A$1:$C$40,2,false)</f>
        <v>Bali</v>
      </c>
      <c r="O4953" s="71" t="str">
        <f>VLOOKUP(C4953,geocode!$A$1:$C$40,3,false)</f>
        <v>Bali - Nusa Tenggara</v>
      </c>
      <c r="P4953" s="71">
        <v>2000.0</v>
      </c>
      <c r="Q4953" s="71">
        <v>2023.0</v>
      </c>
    </row>
    <row r="4954" ht="15.75" customHeight="1">
      <c r="B4954" s="71">
        <v>8332.01307832636</v>
      </c>
      <c r="C4954" s="71">
        <v>51.0</v>
      </c>
      <c r="D4954" s="71">
        <v>3.0</v>
      </c>
      <c r="E4954" s="71">
        <v>13.0</v>
      </c>
      <c r="F4954" s="71" t="str">
        <f>VLOOKUP(D4954, legend!$C$3:$G$22, 2, FALSE)</f>
        <v>1. Forest </v>
      </c>
      <c r="G4954" s="71" t="str">
        <f>VLOOKUP(D4954, legend!$C$3:$G$22, 3, FALSE)</f>
        <v>1. Hutan</v>
      </c>
      <c r="H4954" s="71" t="str">
        <f>VLOOKUP(D4954, legend!$C$3:$G$22, 4, FALSE)</f>
        <v>1.1. Forest Formation</v>
      </c>
      <c r="I4954" s="71" t="str">
        <f>VLOOKUP(D4954, legend!$C$3:$G$22, 5, FALSE)</f>
        <v>1.1. Formasi Hutan</v>
      </c>
      <c r="J4954" s="71" t="str">
        <f>VLOOKUP(E4954, legend!$C$3:$G$22, 2, FALSE)</f>
        <v>2. Non-Forest Natural Vegetation</v>
      </c>
      <c r="K4954" s="71" t="str">
        <f>VLOOKUP(E4954, legend!$C$3:$G$22, 3, FALSE)</f>
        <v>2. Tumbuhan Non-Hutan Lainnya</v>
      </c>
      <c r="L4954" s="71" t="str">
        <f>VLOOKUP(E4954, legend!$C$3:$G$22, 4, FALSE)</f>
        <v>2.1. Other Natural Vegetation</v>
      </c>
      <c r="M4954" s="71" t="str">
        <f>VLOOKUP(E4954, legend!$C$3:$G$22, 5, FALSE)</f>
        <v>2.1. Tumbuhan Non-Hutan Lainnya</v>
      </c>
      <c r="N4954" s="71" t="str">
        <f>VLOOKUP(C4954,geocode!$A$1:$C$40,2,false)</f>
        <v>Bali</v>
      </c>
      <c r="O4954" s="71" t="str">
        <f>VLOOKUP(C4954,geocode!$A$1:$C$40,3,false)</f>
        <v>Bali - Nusa Tenggara</v>
      </c>
      <c r="P4954" s="71">
        <v>2000.0</v>
      </c>
      <c r="Q4954" s="71">
        <v>2023.0</v>
      </c>
    </row>
    <row r="4955" ht="15.75" customHeight="1">
      <c r="B4955" s="71">
        <v>10920.7008894776</v>
      </c>
      <c r="C4955" s="71">
        <v>51.0</v>
      </c>
      <c r="D4955" s="71">
        <v>3.0</v>
      </c>
      <c r="E4955" s="71">
        <v>21.0</v>
      </c>
      <c r="F4955" s="71" t="str">
        <f>VLOOKUP(D4955, legend!$C$3:$G$22, 2, FALSE)</f>
        <v>1. Forest </v>
      </c>
      <c r="G4955" s="71" t="str">
        <f>VLOOKUP(D4955, legend!$C$3:$G$22, 3, FALSE)</f>
        <v>1. Hutan</v>
      </c>
      <c r="H4955" s="71" t="str">
        <f>VLOOKUP(D4955, legend!$C$3:$G$22, 4, FALSE)</f>
        <v>1.1. Forest Formation</v>
      </c>
      <c r="I4955" s="71" t="str">
        <f>VLOOKUP(D4955, legend!$C$3:$G$22, 5, FALSE)</f>
        <v>1.1. Formasi Hutan</v>
      </c>
      <c r="J4955" s="71" t="str">
        <f>VLOOKUP(E4955, legend!$C$3:$G$22, 2, FALSE)</f>
        <v>3. Agriculture</v>
      </c>
      <c r="K4955" s="71" t="str">
        <f>VLOOKUP(E4955, legend!$C$3:$G$22, 3, FALSE)</f>
        <v>3. Pertanian</v>
      </c>
      <c r="L4955" s="71" t="str">
        <f>VLOOKUP(E4955, legend!$C$3:$G$22, 4, FALSE)</f>
        <v>3.4. Other Agriculture</v>
      </c>
      <c r="M4955" s="71" t="str">
        <f>VLOOKUP(E4955, legend!$C$3:$G$22, 5, FALSE)</f>
        <v>3.4. Pertanian Lainnya </v>
      </c>
      <c r="N4955" s="71" t="str">
        <f>VLOOKUP(C4955,geocode!$A$1:$C$40,2,false)</f>
        <v>Bali</v>
      </c>
      <c r="O4955" s="71" t="str">
        <f>VLOOKUP(C4955,geocode!$A$1:$C$40,3,false)</f>
        <v>Bali - Nusa Tenggara</v>
      </c>
      <c r="P4955" s="71">
        <v>2000.0</v>
      </c>
      <c r="Q4955" s="71">
        <v>2023.0</v>
      </c>
    </row>
    <row r="4956" ht="15.75" customHeight="1">
      <c r="B4956" s="71">
        <v>33.9765322082519</v>
      </c>
      <c r="C4956" s="71">
        <v>51.0</v>
      </c>
      <c r="D4956" s="71">
        <v>3.0</v>
      </c>
      <c r="E4956" s="71">
        <v>24.0</v>
      </c>
      <c r="F4956" s="71" t="str">
        <f>VLOOKUP(D4956, legend!$C$3:$G$22, 2, FALSE)</f>
        <v>1. Forest </v>
      </c>
      <c r="G4956" s="71" t="str">
        <f>VLOOKUP(D4956, legend!$C$3:$G$22, 3, FALSE)</f>
        <v>1. Hutan</v>
      </c>
      <c r="H4956" s="71" t="str">
        <f>VLOOKUP(D4956, legend!$C$3:$G$22, 4, FALSE)</f>
        <v>1.1. Forest Formation</v>
      </c>
      <c r="I4956" s="71" t="str">
        <f>VLOOKUP(D4956, legend!$C$3:$G$22, 5, FALSE)</f>
        <v>1.1. Formasi Hutan</v>
      </c>
      <c r="J4956" s="71" t="str">
        <f>VLOOKUP(E4956, legend!$C$3:$G$22, 2, FALSE)</f>
        <v>4. Non-Vegetated Area</v>
      </c>
      <c r="K4956" s="71" t="str">
        <f>VLOOKUP(E4956, legend!$C$3:$G$22, 3, FALSE)</f>
        <v>4. Non-Vegetasi</v>
      </c>
      <c r="L4956" s="71" t="str">
        <f>VLOOKUP(E4956, legend!$C$3:$G$22, 4, FALSE)</f>
        <v>4.2. Urban Area</v>
      </c>
      <c r="M4956" s="71" t="str">
        <f>VLOOKUP(E4956, legend!$C$3:$G$22, 5, FALSE)</f>
        <v>4.2. Pemukiman </v>
      </c>
      <c r="N4956" s="71" t="str">
        <f>VLOOKUP(C4956,geocode!$A$1:$C$40,2,false)</f>
        <v>Bali</v>
      </c>
      <c r="O4956" s="71" t="str">
        <f>VLOOKUP(C4956,geocode!$A$1:$C$40,3,false)</f>
        <v>Bali - Nusa Tenggara</v>
      </c>
      <c r="P4956" s="71">
        <v>2000.0</v>
      </c>
      <c r="Q4956" s="71">
        <v>2023.0</v>
      </c>
    </row>
    <row r="4957" ht="15.75" customHeight="1">
      <c r="B4957" s="71">
        <v>167.821194451904</v>
      </c>
      <c r="C4957" s="71">
        <v>51.0</v>
      </c>
      <c r="D4957" s="71">
        <v>3.0</v>
      </c>
      <c r="E4957" s="71">
        <v>25.0</v>
      </c>
      <c r="F4957" s="71" t="str">
        <f>VLOOKUP(D4957, legend!$C$3:$G$22, 2, FALSE)</f>
        <v>1. Forest </v>
      </c>
      <c r="G4957" s="71" t="str">
        <f>VLOOKUP(D4957, legend!$C$3:$G$22, 3, FALSE)</f>
        <v>1. Hutan</v>
      </c>
      <c r="H4957" s="71" t="str">
        <f>VLOOKUP(D4957, legend!$C$3:$G$22, 4, FALSE)</f>
        <v>1.1. Forest Formation</v>
      </c>
      <c r="I4957" s="71" t="str">
        <f>VLOOKUP(D4957, legend!$C$3:$G$22, 5, FALSE)</f>
        <v>1.1. Formasi Hutan</v>
      </c>
      <c r="J4957" s="71" t="str">
        <f>VLOOKUP(E4957, legend!$C$3:$G$22, 2, FALSE)</f>
        <v>4. Non-Vegetated Area</v>
      </c>
      <c r="K4957" s="71" t="str">
        <f>VLOOKUP(E4957, legend!$C$3:$G$22, 3, FALSE)</f>
        <v>4. Non-Vegetasi</v>
      </c>
      <c r="L4957" s="71" t="str">
        <f>VLOOKUP(E4957, legend!$C$3:$G$22, 4, FALSE)</f>
        <v>4.3. Other Non-Vegetation</v>
      </c>
      <c r="M4957" s="71" t="str">
        <f>VLOOKUP(E4957, legend!$C$3:$G$22, 5, FALSE)</f>
        <v>4.3. Non-Vegetasi Lainnya</v>
      </c>
      <c r="N4957" s="71" t="str">
        <f>VLOOKUP(C4957,geocode!$A$1:$C$40,2,false)</f>
        <v>Bali</v>
      </c>
      <c r="O4957" s="71" t="str">
        <f>VLOOKUP(C4957,geocode!$A$1:$C$40,3,false)</f>
        <v>Bali - Nusa Tenggara</v>
      </c>
      <c r="P4957" s="71">
        <v>2000.0</v>
      </c>
      <c r="Q4957" s="71">
        <v>2023.0</v>
      </c>
    </row>
    <row r="4958" ht="15.75" customHeight="1">
      <c r="B4958" s="71">
        <v>1.69703380126953</v>
      </c>
      <c r="C4958" s="71">
        <v>51.0</v>
      </c>
      <c r="D4958" s="71">
        <v>3.0</v>
      </c>
      <c r="E4958" s="71">
        <v>30.0</v>
      </c>
      <c r="F4958" s="71" t="str">
        <f>VLOOKUP(D4958, legend!$C$3:$G$22, 2, FALSE)</f>
        <v>1. Forest </v>
      </c>
      <c r="G4958" s="71" t="str">
        <f>VLOOKUP(D4958, legend!$C$3:$G$22, 3, FALSE)</f>
        <v>1. Hutan</v>
      </c>
      <c r="H4958" s="71" t="str">
        <f>VLOOKUP(D4958, legend!$C$3:$G$22, 4, FALSE)</f>
        <v>1.1. Forest Formation</v>
      </c>
      <c r="I4958" s="71" t="str">
        <f>VLOOKUP(D4958, legend!$C$3:$G$22, 5, FALSE)</f>
        <v>1.1. Formasi Hutan</v>
      </c>
      <c r="J4958" s="71" t="str">
        <f>VLOOKUP(E4958, legend!$C$3:$G$22, 2, FALSE)</f>
        <v>4. Non-Vegetated Area</v>
      </c>
      <c r="K4958" s="71" t="str">
        <f>VLOOKUP(E4958, legend!$C$3:$G$22, 3, FALSE)</f>
        <v>4. Non-Vegetasi</v>
      </c>
      <c r="L4958" s="71" t="str">
        <f>VLOOKUP(E4958, legend!$C$3:$G$22, 4, FALSE)</f>
        <v>4.1. Mining Pit</v>
      </c>
      <c r="M4958" s="71" t="str">
        <f>VLOOKUP(E4958, legend!$C$3:$G$22, 5, FALSE)</f>
        <v>4.1. Lubang Tambang</v>
      </c>
      <c r="N4958" s="71" t="str">
        <f>VLOOKUP(C4958,geocode!$A$1:$C$40,2,false)</f>
        <v>Bali</v>
      </c>
      <c r="O4958" s="71" t="str">
        <f>VLOOKUP(C4958,geocode!$A$1:$C$40,3,false)</f>
        <v>Bali - Nusa Tenggara</v>
      </c>
      <c r="P4958" s="71">
        <v>2000.0</v>
      </c>
      <c r="Q4958" s="71">
        <v>2023.0</v>
      </c>
    </row>
    <row r="4959" ht="15.75" customHeight="1">
      <c r="B4959" s="71">
        <v>2.21661429443359</v>
      </c>
      <c r="C4959" s="71">
        <v>51.0</v>
      </c>
      <c r="D4959" s="71">
        <v>3.0</v>
      </c>
      <c r="E4959" s="71">
        <v>31.0</v>
      </c>
      <c r="F4959" s="71" t="str">
        <f>VLOOKUP(D4959, legend!$C$3:$G$22, 2, FALSE)</f>
        <v>1. Forest </v>
      </c>
      <c r="G4959" s="71" t="str">
        <f>VLOOKUP(D4959, legend!$C$3:$G$22, 3, FALSE)</f>
        <v>1. Hutan</v>
      </c>
      <c r="H4959" s="71" t="str">
        <f>VLOOKUP(D4959, legend!$C$3:$G$22, 4, FALSE)</f>
        <v>1.1. Forest Formation</v>
      </c>
      <c r="I4959" s="71" t="str">
        <f>VLOOKUP(D4959, legend!$C$3:$G$22, 5, FALSE)</f>
        <v>1.1. Formasi Hutan</v>
      </c>
      <c r="J4959" s="71" t="str">
        <f>VLOOKUP(E4959, legend!$C$3:$G$22, 2, FALSE)</f>
        <v>5. Water Body</v>
      </c>
      <c r="K4959" s="71" t="str">
        <f>VLOOKUP(E4959, legend!$C$3:$G$22, 3, FALSE)</f>
        <v>5. Tubuh Air</v>
      </c>
      <c r="L4959" s="71" t="str">
        <f>VLOOKUP(E4959, legend!$C$3:$G$22, 4, FALSE)</f>
        <v>5.1. Aquaculture</v>
      </c>
      <c r="M4959" s="71" t="str">
        <f>VLOOKUP(E4959, legend!$C$3:$G$22, 5, FALSE)</f>
        <v>5.1. Tambak</v>
      </c>
      <c r="N4959" s="71" t="str">
        <f>VLOOKUP(C4959,geocode!$A$1:$C$40,2,false)</f>
        <v>Bali</v>
      </c>
      <c r="O4959" s="71" t="str">
        <f>VLOOKUP(C4959,geocode!$A$1:$C$40,3,false)</f>
        <v>Bali - Nusa Tenggara</v>
      </c>
      <c r="P4959" s="71">
        <v>2000.0</v>
      </c>
      <c r="Q4959" s="71">
        <v>2023.0</v>
      </c>
    </row>
    <row r="4960" ht="15.75" customHeight="1">
      <c r="B4960" s="71">
        <v>44.2551535827636</v>
      </c>
      <c r="C4960" s="71">
        <v>51.0</v>
      </c>
      <c r="D4960" s="71">
        <v>3.0</v>
      </c>
      <c r="E4960" s="71">
        <v>33.0</v>
      </c>
      <c r="F4960" s="71" t="str">
        <f>VLOOKUP(D4960, legend!$C$3:$G$22, 2, FALSE)</f>
        <v>1. Forest </v>
      </c>
      <c r="G4960" s="71" t="str">
        <f>VLOOKUP(D4960, legend!$C$3:$G$22, 3, FALSE)</f>
        <v>1. Hutan</v>
      </c>
      <c r="H4960" s="71" t="str">
        <f>VLOOKUP(D4960, legend!$C$3:$G$22, 4, FALSE)</f>
        <v>1.1. Forest Formation</v>
      </c>
      <c r="I4960" s="71" t="str">
        <f>VLOOKUP(D4960, legend!$C$3:$G$22, 5, FALSE)</f>
        <v>1.1. Formasi Hutan</v>
      </c>
      <c r="J4960" s="71" t="str">
        <f>VLOOKUP(E4960, legend!$C$3:$G$22, 2, FALSE)</f>
        <v>5. Water Body</v>
      </c>
      <c r="K4960" s="71" t="str">
        <f>VLOOKUP(E4960, legend!$C$3:$G$22, 3, FALSE)</f>
        <v>5. Tubuh Air</v>
      </c>
      <c r="L4960" s="71" t="str">
        <f>VLOOKUP(E4960, legend!$C$3:$G$22, 4, FALSE)</f>
        <v>5.2. River, Lake, Ocean</v>
      </c>
      <c r="M4960" s="71" t="str">
        <f>VLOOKUP(E4960, legend!$C$3:$G$22, 5, FALSE)</f>
        <v>5.2. Sungai, Danau, Laut</v>
      </c>
      <c r="N4960" s="71" t="str">
        <f>VLOOKUP(C4960,geocode!$A$1:$C$40,2,false)</f>
        <v>Bali</v>
      </c>
      <c r="O4960" s="71" t="str">
        <f>VLOOKUP(C4960,geocode!$A$1:$C$40,3,false)</f>
        <v>Bali - Nusa Tenggara</v>
      </c>
      <c r="P4960" s="71">
        <v>2000.0</v>
      </c>
      <c r="Q4960" s="71">
        <v>2023.0</v>
      </c>
    </row>
    <row r="4961" ht="15.75" customHeight="1">
      <c r="B4961" s="71">
        <v>5.18057531127929</v>
      </c>
      <c r="C4961" s="71">
        <v>51.0</v>
      </c>
      <c r="D4961" s="71">
        <v>3.0</v>
      </c>
      <c r="E4961" s="71">
        <v>35.0</v>
      </c>
      <c r="F4961" s="71" t="str">
        <f>VLOOKUP(D4961, legend!$C$3:$G$22, 2, FALSE)</f>
        <v>1. Forest </v>
      </c>
      <c r="G4961" s="71" t="str">
        <f>VLOOKUP(D4961, legend!$C$3:$G$22, 3, FALSE)</f>
        <v>1. Hutan</v>
      </c>
      <c r="H4961" s="71" t="str">
        <f>VLOOKUP(D4961, legend!$C$3:$G$22, 4, FALSE)</f>
        <v>1.1. Forest Formation</v>
      </c>
      <c r="I4961" s="71" t="str">
        <f>VLOOKUP(D4961, legend!$C$3:$G$22, 5, FALSE)</f>
        <v>1.1. Formasi Hutan</v>
      </c>
      <c r="J4961" s="71" t="str">
        <f>VLOOKUP(E4961, legend!$C$3:$G$22, 2, FALSE)</f>
        <v>3. Agriculture</v>
      </c>
      <c r="K4961" s="71" t="str">
        <f>VLOOKUP(E4961, legend!$C$3:$G$22, 3, FALSE)</f>
        <v>3. Pertanian</v>
      </c>
      <c r="L4961" s="71" t="str">
        <f>VLOOKUP(E4961, legend!$C$3:$G$22, 4, FALSE)</f>
        <v>3.2. Oil Palm</v>
      </c>
      <c r="M4961" s="71" t="str">
        <f>VLOOKUP(E4961, legend!$C$3:$G$22, 5, FALSE)</f>
        <v>3.2. Sawit</v>
      </c>
      <c r="N4961" s="71" t="str">
        <f>VLOOKUP(C4961,geocode!$A$1:$C$40,2,false)</f>
        <v>Bali</v>
      </c>
      <c r="O4961" s="71" t="str">
        <f>VLOOKUP(C4961,geocode!$A$1:$C$40,3,false)</f>
        <v>Bali - Nusa Tenggara</v>
      </c>
      <c r="P4961" s="71">
        <v>2000.0</v>
      </c>
      <c r="Q4961" s="71">
        <v>2023.0</v>
      </c>
    </row>
    <row r="4962" ht="15.75" customHeight="1">
      <c r="B4962" s="71">
        <v>161.272697741699</v>
      </c>
      <c r="C4962" s="71">
        <v>51.0</v>
      </c>
      <c r="D4962" s="71">
        <v>3.0</v>
      </c>
      <c r="E4962" s="71">
        <v>40.0</v>
      </c>
      <c r="F4962" s="71" t="str">
        <f>VLOOKUP(D4962, legend!$C$3:$G$22, 2, FALSE)</f>
        <v>1. Forest </v>
      </c>
      <c r="G4962" s="71" t="str">
        <f>VLOOKUP(D4962, legend!$C$3:$G$22, 3, FALSE)</f>
        <v>1. Hutan</v>
      </c>
      <c r="H4962" s="71" t="str">
        <f>VLOOKUP(D4962, legend!$C$3:$G$22, 4, FALSE)</f>
        <v>1.1. Forest Formation</v>
      </c>
      <c r="I4962" s="71" t="str">
        <f>VLOOKUP(D4962, legend!$C$3:$G$22, 5, FALSE)</f>
        <v>1.1. Formasi Hutan</v>
      </c>
      <c r="J4962" s="71" t="str">
        <f>VLOOKUP(E4962, legend!$C$3:$G$22, 2, FALSE)</f>
        <v>3. Agriculture</v>
      </c>
      <c r="K4962" s="71" t="str">
        <f>VLOOKUP(E4962, legend!$C$3:$G$22, 3, FALSE)</f>
        <v>3. Pertanian</v>
      </c>
      <c r="L4962" s="71" t="str">
        <f>VLOOKUP(E4962, legend!$C$3:$G$22, 4, FALSE)</f>
        <v>3.1. Rice Paddy</v>
      </c>
      <c r="M4962" s="71" t="str">
        <f>VLOOKUP(E4962, legend!$C$3:$G$22, 5, FALSE)</f>
        <v>3.1. Sawah</v>
      </c>
      <c r="N4962" s="71" t="str">
        <f>VLOOKUP(C4962,geocode!$A$1:$C$40,2,false)</f>
        <v>Bali</v>
      </c>
      <c r="O4962" s="71" t="str">
        <f>VLOOKUP(C4962,geocode!$A$1:$C$40,3,false)</f>
        <v>Bali - Nusa Tenggara</v>
      </c>
      <c r="P4962" s="71">
        <v>2000.0</v>
      </c>
      <c r="Q4962" s="71">
        <v>2023.0</v>
      </c>
    </row>
    <row r="4963" ht="15.75" customHeight="1">
      <c r="B4963" s="71">
        <v>8.8993237915039</v>
      </c>
      <c r="C4963" s="71">
        <v>51.0</v>
      </c>
      <c r="D4963" s="71">
        <v>5.0</v>
      </c>
      <c r="E4963" s="71">
        <v>3.0</v>
      </c>
      <c r="F4963" s="71" t="str">
        <f>VLOOKUP(D4963, legend!$C$3:$G$22, 2, FALSE)</f>
        <v>1. Forest </v>
      </c>
      <c r="G4963" s="71" t="str">
        <f>VLOOKUP(D4963, legend!$C$3:$G$22, 3, FALSE)</f>
        <v>1. Hutan</v>
      </c>
      <c r="H4963" s="71" t="str">
        <f>VLOOKUP(D4963, legend!$C$3:$G$22, 4, FALSE)</f>
        <v>1.2. Mangrove</v>
      </c>
      <c r="I4963" s="71" t="str">
        <f>VLOOKUP(D4963, legend!$C$3:$G$22, 5, FALSE)</f>
        <v>1.2. Mangrove</v>
      </c>
      <c r="J4963" s="71" t="str">
        <f>VLOOKUP(E4963, legend!$C$3:$G$22, 2, FALSE)</f>
        <v>1. Forest </v>
      </c>
      <c r="K4963" s="71" t="str">
        <f>VLOOKUP(E4963, legend!$C$3:$G$22, 3, FALSE)</f>
        <v>1. Hutan</v>
      </c>
      <c r="L4963" s="71" t="str">
        <f>VLOOKUP(E4963, legend!$C$3:$G$22, 4, FALSE)</f>
        <v>1.1. Forest Formation</v>
      </c>
      <c r="M4963" s="71" t="str">
        <f>VLOOKUP(E4963, legend!$C$3:$G$22, 5, FALSE)</f>
        <v>1.1. Formasi Hutan</v>
      </c>
      <c r="N4963" s="71" t="str">
        <f>VLOOKUP(C4963,geocode!$A$1:$C$40,2,false)</f>
        <v>Bali</v>
      </c>
      <c r="O4963" s="71" t="str">
        <f>VLOOKUP(C4963,geocode!$A$1:$C$40,3,false)</f>
        <v>Bali - Nusa Tenggara</v>
      </c>
      <c r="P4963" s="71">
        <v>2000.0</v>
      </c>
      <c r="Q4963" s="71">
        <v>2023.0</v>
      </c>
    </row>
    <row r="4964" ht="15.75" customHeight="1">
      <c r="B4964" s="71">
        <v>2264.66481676635</v>
      </c>
      <c r="C4964" s="71">
        <v>51.0</v>
      </c>
      <c r="D4964" s="71">
        <v>5.0</v>
      </c>
      <c r="E4964" s="71">
        <v>5.0</v>
      </c>
      <c r="F4964" s="71" t="str">
        <f>VLOOKUP(D4964, legend!$C$3:$G$22, 2, FALSE)</f>
        <v>1. Forest </v>
      </c>
      <c r="G4964" s="71" t="str">
        <f>VLOOKUP(D4964, legend!$C$3:$G$22, 3, FALSE)</f>
        <v>1. Hutan</v>
      </c>
      <c r="H4964" s="71" t="str">
        <f>VLOOKUP(D4964, legend!$C$3:$G$22, 4, FALSE)</f>
        <v>1.2. Mangrove</v>
      </c>
      <c r="I4964" s="71" t="str">
        <f>VLOOKUP(D4964, legend!$C$3:$G$22, 5, FALSE)</f>
        <v>1.2. Mangrove</v>
      </c>
      <c r="J4964" s="71" t="str">
        <f>VLOOKUP(E4964, legend!$C$3:$G$22, 2, FALSE)</f>
        <v>1. Forest </v>
      </c>
      <c r="K4964" s="71" t="str">
        <f>VLOOKUP(E4964, legend!$C$3:$G$22, 3, FALSE)</f>
        <v>1. Hutan</v>
      </c>
      <c r="L4964" s="71" t="str">
        <f>VLOOKUP(E4964, legend!$C$3:$G$22, 4, FALSE)</f>
        <v>1.2. Mangrove</v>
      </c>
      <c r="M4964" s="71" t="str">
        <f>VLOOKUP(E4964, legend!$C$3:$G$22, 5, FALSE)</f>
        <v>1.2. Mangrove</v>
      </c>
      <c r="N4964" s="71" t="str">
        <f>VLOOKUP(C4964,geocode!$A$1:$C$40,2,false)</f>
        <v>Bali</v>
      </c>
      <c r="O4964" s="71" t="str">
        <f>VLOOKUP(C4964,geocode!$A$1:$C$40,3,false)</f>
        <v>Bali - Nusa Tenggara</v>
      </c>
      <c r="P4964" s="71">
        <v>2000.0</v>
      </c>
      <c r="Q4964" s="71">
        <v>2023.0</v>
      </c>
    </row>
    <row r="4965" ht="15.75" customHeight="1">
      <c r="B4965" s="71">
        <v>15.0234821960449</v>
      </c>
      <c r="C4965" s="71">
        <v>51.0</v>
      </c>
      <c r="D4965" s="71">
        <v>5.0</v>
      </c>
      <c r="E4965" s="71">
        <v>13.0</v>
      </c>
      <c r="F4965" s="71" t="str">
        <f>VLOOKUP(D4965, legend!$C$3:$G$22, 2, FALSE)</f>
        <v>1. Forest </v>
      </c>
      <c r="G4965" s="71" t="str">
        <f>VLOOKUP(D4965, legend!$C$3:$G$22, 3, FALSE)</f>
        <v>1. Hutan</v>
      </c>
      <c r="H4965" s="71" t="str">
        <f>VLOOKUP(D4965, legend!$C$3:$G$22, 4, FALSE)</f>
        <v>1.2. Mangrove</v>
      </c>
      <c r="I4965" s="71" t="str">
        <f>VLOOKUP(D4965, legend!$C$3:$G$22, 5, FALSE)</f>
        <v>1.2. Mangrove</v>
      </c>
      <c r="J4965" s="71" t="str">
        <f>VLOOKUP(E4965, legend!$C$3:$G$22, 2, FALSE)</f>
        <v>2. Non-Forest Natural Vegetation</v>
      </c>
      <c r="K4965" s="71" t="str">
        <f>VLOOKUP(E4965, legend!$C$3:$G$22, 3, FALSE)</f>
        <v>2. Tumbuhan Non-Hutan Lainnya</v>
      </c>
      <c r="L4965" s="71" t="str">
        <f>VLOOKUP(E4965, legend!$C$3:$G$22, 4, FALSE)</f>
        <v>2.1. Other Natural Vegetation</v>
      </c>
      <c r="M4965" s="71" t="str">
        <f>VLOOKUP(E4965, legend!$C$3:$G$22, 5, FALSE)</f>
        <v>2.1. Tumbuhan Non-Hutan Lainnya</v>
      </c>
      <c r="N4965" s="71" t="str">
        <f>VLOOKUP(C4965,geocode!$A$1:$C$40,2,false)</f>
        <v>Bali</v>
      </c>
      <c r="O4965" s="71" t="str">
        <f>VLOOKUP(C4965,geocode!$A$1:$C$40,3,false)</f>
        <v>Bali - Nusa Tenggara</v>
      </c>
      <c r="P4965" s="71">
        <v>2000.0</v>
      </c>
      <c r="Q4965" s="71">
        <v>2023.0</v>
      </c>
    </row>
    <row r="4966" ht="15.75" customHeight="1">
      <c r="B4966" s="71">
        <v>53.3455566711425</v>
      </c>
      <c r="C4966" s="71">
        <v>51.0</v>
      </c>
      <c r="D4966" s="71">
        <v>5.0</v>
      </c>
      <c r="E4966" s="71">
        <v>21.0</v>
      </c>
      <c r="F4966" s="71" t="str">
        <f>VLOOKUP(D4966, legend!$C$3:$G$22, 2, FALSE)</f>
        <v>1. Forest </v>
      </c>
      <c r="G4966" s="71" t="str">
        <f>VLOOKUP(D4966, legend!$C$3:$G$22, 3, FALSE)</f>
        <v>1. Hutan</v>
      </c>
      <c r="H4966" s="71" t="str">
        <f>VLOOKUP(D4966, legend!$C$3:$G$22, 4, FALSE)</f>
        <v>1.2. Mangrove</v>
      </c>
      <c r="I4966" s="71" t="str">
        <f>VLOOKUP(D4966, legend!$C$3:$G$22, 5, FALSE)</f>
        <v>1.2. Mangrove</v>
      </c>
      <c r="J4966" s="71" t="str">
        <f>VLOOKUP(E4966, legend!$C$3:$G$22, 2, FALSE)</f>
        <v>3. Agriculture</v>
      </c>
      <c r="K4966" s="71" t="str">
        <f>VLOOKUP(E4966, legend!$C$3:$G$22, 3, FALSE)</f>
        <v>3. Pertanian</v>
      </c>
      <c r="L4966" s="71" t="str">
        <f>VLOOKUP(E4966, legend!$C$3:$G$22, 4, FALSE)</f>
        <v>3.4. Other Agriculture</v>
      </c>
      <c r="M4966" s="71" t="str">
        <f>VLOOKUP(E4966, legend!$C$3:$G$22, 5, FALSE)</f>
        <v>3.4. Pertanian Lainnya </v>
      </c>
      <c r="N4966" s="71" t="str">
        <f>VLOOKUP(C4966,geocode!$A$1:$C$40,2,false)</f>
        <v>Bali</v>
      </c>
      <c r="O4966" s="71" t="str">
        <f>VLOOKUP(C4966,geocode!$A$1:$C$40,3,false)</f>
        <v>Bali - Nusa Tenggara</v>
      </c>
      <c r="P4966" s="71">
        <v>2000.0</v>
      </c>
      <c r="Q4966" s="71">
        <v>2023.0</v>
      </c>
    </row>
    <row r="4967" ht="15.75" customHeight="1">
      <c r="B4967" s="71">
        <v>10.3539227355957</v>
      </c>
      <c r="C4967" s="71">
        <v>51.0</v>
      </c>
      <c r="D4967" s="71">
        <v>5.0</v>
      </c>
      <c r="E4967" s="71">
        <v>24.0</v>
      </c>
      <c r="F4967" s="71" t="str">
        <f>VLOOKUP(D4967, legend!$C$3:$G$22, 2, FALSE)</f>
        <v>1. Forest </v>
      </c>
      <c r="G4967" s="71" t="str">
        <f>VLOOKUP(D4967, legend!$C$3:$G$22, 3, FALSE)</f>
        <v>1. Hutan</v>
      </c>
      <c r="H4967" s="71" t="str">
        <f>VLOOKUP(D4967, legend!$C$3:$G$22, 4, FALSE)</f>
        <v>1.2. Mangrove</v>
      </c>
      <c r="I4967" s="71" t="str">
        <f>VLOOKUP(D4967, legend!$C$3:$G$22, 5, FALSE)</f>
        <v>1.2. Mangrove</v>
      </c>
      <c r="J4967" s="71" t="str">
        <f>VLOOKUP(E4967, legend!$C$3:$G$22, 2, FALSE)</f>
        <v>4. Non-Vegetated Area</v>
      </c>
      <c r="K4967" s="71" t="str">
        <f>VLOOKUP(E4967, legend!$C$3:$G$22, 3, FALSE)</f>
        <v>4. Non-Vegetasi</v>
      </c>
      <c r="L4967" s="71" t="str">
        <f>VLOOKUP(E4967, legend!$C$3:$G$22, 4, FALSE)</f>
        <v>4.2. Urban Area</v>
      </c>
      <c r="M4967" s="71" t="str">
        <f>VLOOKUP(E4967, legend!$C$3:$G$22, 5, FALSE)</f>
        <v>4.2. Pemukiman </v>
      </c>
      <c r="N4967" s="71" t="str">
        <f>VLOOKUP(C4967,geocode!$A$1:$C$40,2,false)</f>
        <v>Bali</v>
      </c>
      <c r="O4967" s="71" t="str">
        <f>VLOOKUP(C4967,geocode!$A$1:$C$40,3,false)</f>
        <v>Bali - Nusa Tenggara</v>
      </c>
      <c r="P4967" s="71">
        <v>2000.0</v>
      </c>
      <c r="Q4967" s="71">
        <v>2023.0</v>
      </c>
    </row>
    <row r="4968" ht="15.75" customHeight="1">
      <c r="B4968" s="71">
        <v>35.1134489440917</v>
      </c>
      <c r="C4968" s="71">
        <v>51.0</v>
      </c>
      <c r="D4968" s="71">
        <v>5.0</v>
      </c>
      <c r="E4968" s="71">
        <v>25.0</v>
      </c>
      <c r="F4968" s="71" t="str">
        <f>VLOOKUP(D4968, legend!$C$3:$G$22, 2, FALSE)</f>
        <v>1. Forest </v>
      </c>
      <c r="G4968" s="71" t="str">
        <f>VLOOKUP(D4968, legend!$C$3:$G$22, 3, FALSE)</f>
        <v>1. Hutan</v>
      </c>
      <c r="H4968" s="71" t="str">
        <f>VLOOKUP(D4968, legend!$C$3:$G$22, 4, FALSE)</f>
        <v>1.2. Mangrove</v>
      </c>
      <c r="I4968" s="71" t="str">
        <f>VLOOKUP(D4968, legend!$C$3:$G$22, 5, FALSE)</f>
        <v>1.2. Mangrove</v>
      </c>
      <c r="J4968" s="71" t="str">
        <f>VLOOKUP(E4968, legend!$C$3:$G$22, 2, FALSE)</f>
        <v>4. Non-Vegetated Area</v>
      </c>
      <c r="K4968" s="71" t="str">
        <f>VLOOKUP(E4968, legend!$C$3:$G$22, 3, FALSE)</f>
        <v>4. Non-Vegetasi</v>
      </c>
      <c r="L4968" s="71" t="str">
        <f>VLOOKUP(E4968, legend!$C$3:$G$22, 4, FALSE)</f>
        <v>4.3. Other Non-Vegetation</v>
      </c>
      <c r="M4968" s="71" t="str">
        <f>VLOOKUP(E4968, legend!$C$3:$G$22, 5, FALSE)</f>
        <v>4.3. Non-Vegetasi Lainnya</v>
      </c>
      <c r="N4968" s="71" t="str">
        <f>VLOOKUP(C4968,geocode!$A$1:$C$40,2,false)</f>
        <v>Bali</v>
      </c>
      <c r="O4968" s="71" t="str">
        <f>VLOOKUP(C4968,geocode!$A$1:$C$40,3,false)</f>
        <v>Bali - Nusa Tenggara</v>
      </c>
      <c r="P4968" s="71">
        <v>2000.0</v>
      </c>
      <c r="Q4968" s="71">
        <v>2023.0</v>
      </c>
    </row>
    <row r="4969" ht="15.75" customHeight="1">
      <c r="B4969" s="71">
        <v>23.2093523864746</v>
      </c>
      <c r="C4969" s="71">
        <v>51.0</v>
      </c>
      <c r="D4969" s="71">
        <v>5.0</v>
      </c>
      <c r="E4969" s="71">
        <v>31.0</v>
      </c>
      <c r="F4969" s="71" t="str">
        <f>VLOOKUP(D4969, legend!$C$3:$G$22, 2, FALSE)</f>
        <v>1. Forest </v>
      </c>
      <c r="G4969" s="71" t="str">
        <f>VLOOKUP(D4969, legend!$C$3:$G$22, 3, FALSE)</f>
        <v>1. Hutan</v>
      </c>
      <c r="H4969" s="71" t="str">
        <f>VLOOKUP(D4969, legend!$C$3:$G$22, 4, FALSE)</f>
        <v>1.2. Mangrove</v>
      </c>
      <c r="I4969" s="71" t="str">
        <f>VLOOKUP(D4969, legend!$C$3:$G$22, 5, FALSE)</f>
        <v>1.2. Mangrove</v>
      </c>
      <c r="J4969" s="71" t="str">
        <f>VLOOKUP(E4969, legend!$C$3:$G$22, 2, FALSE)</f>
        <v>5. Water Body</v>
      </c>
      <c r="K4969" s="71" t="str">
        <f>VLOOKUP(E4969, legend!$C$3:$G$22, 3, FALSE)</f>
        <v>5. Tubuh Air</v>
      </c>
      <c r="L4969" s="71" t="str">
        <f>VLOOKUP(E4969, legend!$C$3:$G$22, 4, FALSE)</f>
        <v>5.1. Aquaculture</v>
      </c>
      <c r="M4969" s="71" t="str">
        <f>VLOOKUP(E4969, legend!$C$3:$G$22, 5, FALSE)</f>
        <v>5.1. Tambak</v>
      </c>
      <c r="N4969" s="71" t="str">
        <f>VLOOKUP(C4969,geocode!$A$1:$C$40,2,false)</f>
        <v>Bali</v>
      </c>
      <c r="O4969" s="71" t="str">
        <f>VLOOKUP(C4969,geocode!$A$1:$C$40,3,false)</f>
        <v>Bali - Nusa Tenggara</v>
      </c>
      <c r="P4969" s="71">
        <v>2000.0</v>
      </c>
      <c r="Q4969" s="71">
        <v>2023.0</v>
      </c>
    </row>
    <row r="4970" ht="15.75" customHeight="1">
      <c r="B4970" s="71">
        <v>111.947424304199</v>
      </c>
      <c r="C4970" s="71">
        <v>51.0</v>
      </c>
      <c r="D4970" s="71">
        <v>5.0</v>
      </c>
      <c r="E4970" s="71">
        <v>33.0</v>
      </c>
      <c r="F4970" s="71" t="str">
        <f>VLOOKUP(D4970, legend!$C$3:$G$22, 2, FALSE)</f>
        <v>1. Forest </v>
      </c>
      <c r="G4970" s="71" t="str">
        <f>VLOOKUP(D4970, legend!$C$3:$G$22, 3, FALSE)</f>
        <v>1. Hutan</v>
      </c>
      <c r="H4970" s="71" t="str">
        <f>VLOOKUP(D4970, legend!$C$3:$G$22, 4, FALSE)</f>
        <v>1.2. Mangrove</v>
      </c>
      <c r="I4970" s="71" t="str">
        <f>VLOOKUP(D4970, legend!$C$3:$G$22, 5, FALSE)</f>
        <v>1.2. Mangrove</v>
      </c>
      <c r="J4970" s="71" t="str">
        <f>VLOOKUP(E4970, legend!$C$3:$G$22, 2, FALSE)</f>
        <v>5. Water Body</v>
      </c>
      <c r="K4970" s="71" t="str">
        <f>VLOOKUP(E4970, legend!$C$3:$G$22, 3, FALSE)</f>
        <v>5. Tubuh Air</v>
      </c>
      <c r="L4970" s="71" t="str">
        <f>VLOOKUP(E4970, legend!$C$3:$G$22, 4, FALSE)</f>
        <v>5.2. River, Lake, Ocean</v>
      </c>
      <c r="M4970" s="71" t="str">
        <f>VLOOKUP(E4970, legend!$C$3:$G$22, 5, FALSE)</f>
        <v>5.2. Sungai, Danau, Laut</v>
      </c>
      <c r="N4970" s="71" t="str">
        <f>VLOOKUP(C4970,geocode!$A$1:$C$40,2,false)</f>
        <v>Bali</v>
      </c>
      <c r="O4970" s="71" t="str">
        <f>VLOOKUP(C4970,geocode!$A$1:$C$40,3,false)</f>
        <v>Bali - Nusa Tenggara</v>
      </c>
      <c r="P4970" s="71">
        <v>2000.0</v>
      </c>
      <c r="Q4970" s="71">
        <v>2023.0</v>
      </c>
    </row>
    <row r="4971" ht="15.75" customHeight="1">
      <c r="B4971" s="71">
        <v>0.0891697631835937</v>
      </c>
      <c r="C4971" s="71">
        <v>51.0</v>
      </c>
      <c r="D4971" s="71">
        <v>5.0</v>
      </c>
      <c r="E4971" s="71">
        <v>35.0</v>
      </c>
      <c r="F4971" s="71" t="str">
        <f>VLOOKUP(D4971, legend!$C$3:$G$22, 2, FALSE)</f>
        <v>1. Forest </v>
      </c>
      <c r="G4971" s="71" t="str">
        <f>VLOOKUP(D4971, legend!$C$3:$G$22, 3, FALSE)</f>
        <v>1. Hutan</v>
      </c>
      <c r="H4971" s="71" t="str">
        <f>VLOOKUP(D4971, legend!$C$3:$G$22, 4, FALSE)</f>
        <v>1.2. Mangrove</v>
      </c>
      <c r="I4971" s="71" t="str">
        <f>VLOOKUP(D4971, legend!$C$3:$G$22, 5, FALSE)</f>
        <v>1.2. Mangrove</v>
      </c>
      <c r="J4971" s="71" t="str">
        <f>VLOOKUP(E4971, legend!$C$3:$G$22, 2, FALSE)</f>
        <v>3. Agriculture</v>
      </c>
      <c r="K4971" s="71" t="str">
        <f>VLOOKUP(E4971, legend!$C$3:$G$22, 3, FALSE)</f>
        <v>3. Pertanian</v>
      </c>
      <c r="L4971" s="71" t="str">
        <f>VLOOKUP(E4971, legend!$C$3:$G$22, 4, FALSE)</f>
        <v>3.2. Oil Palm</v>
      </c>
      <c r="M4971" s="71" t="str">
        <f>VLOOKUP(E4971, legend!$C$3:$G$22, 5, FALSE)</f>
        <v>3.2. Sawit</v>
      </c>
      <c r="N4971" s="71" t="str">
        <f>VLOOKUP(C4971,geocode!$A$1:$C$40,2,false)</f>
        <v>Bali</v>
      </c>
      <c r="O4971" s="71" t="str">
        <f>VLOOKUP(C4971,geocode!$A$1:$C$40,3,false)</f>
        <v>Bali - Nusa Tenggara</v>
      </c>
      <c r="P4971" s="71">
        <v>2000.0</v>
      </c>
      <c r="Q4971" s="71">
        <v>2023.0</v>
      </c>
    </row>
    <row r="4972" ht="15.75" customHeight="1">
      <c r="B4972" s="71">
        <v>27.6925813537597</v>
      </c>
      <c r="C4972" s="71">
        <v>51.0</v>
      </c>
      <c r="D4972" s="71">
        <v>5.0</v>
      </c>
      <c r="E4972" s="71">
        <v>40.0</v>
      </c>
      <c r="F4972" s="71" t="str">
        <f>VLOOKUP(D4972, legend!$C$3:$G$22, 2, FALSE)</f>
        <v>1. Forest </v>
      </c>
      <c r="G4972" s="71" t="str">
        <f>VLOOKUP(D4972, legend!$C$3:$G$22, 3, FALSE)</f>
        <v>1. Hutan</v>
      </c>
      <c r="H4972" s="71" t="str">
        <f>VLOOKUP(D4972, legend!$C$3:$G$22, 4, FALSE)</f>
        <v>1.2. Mangrove</v>
      </c>
      <c r="I4972" s="71" t="str">
        <f>VLOOKUP(D4972, legend!$C$3:$G$22, 5, FALSE)</f>
        <v>1.2. Mangrove</v>
      </c>
      <c r="J4972" s="71" t="str">
        <f>VLOOKUP(E4972, legend!$C$3:$G$22, 2, FALSE)</f>
        <v>3. Agriculture</v>
      </c>
      <c r="K4972" s="71" t="str">
        <f>VLOOKUP(E4972, legend!$C$3:$G$22, 3, FALSE)</f>
        <v>3. Pertanian</v>
      </c>
      <c r="L4972" s="71" t="str">
        <f>VLOOKUP(E4972, legend!$C$3:$G$22, 4, FALSE)</f>
        <v>3.1. Rice Paddy</v>
      </c>
      <c r="M4972" s="71" t="str">
        <f>VLOOKUP(E4972, legend!$C$3:$G$22, 5, FALSE)</f>
        <v>3.1. Sawah</v>
      </c>
      <c r="N4972" s="71" t="str">
        <f>VLOOKUP(C4972,geocode!$A$1:$C$40,2,false)</f>
        <v>Bali</v>
      </c>
      <c r="O4972" s="71" t="str">
        <f>VLOOKUP(C4972,geocode!$A$1:$C$40,3,false)</f>
        <v>Bali - Nusa Tenggara</v>
      </c>
      <c r="P4972" s="71">
        <v>2000.0</v>
      </c>
      <c r="Q4972" s="71">
        <v>2023.0</v>
      </c>
    </row>
    <row r="4973" ht="15.75" customHeight="1">
      <c r="B4973" s="71">
        <v>0.714549432373046</v>
      </c>
      <c r="C4973" s="71">
        <v>51.0</v>
      </c>
      <c r="D4973" s="71">
        <v>9.0</v>
      </c>
      <c r="E4973" s="71">
        <v>9.0</v>
      </c>
      <c r="F4973" s="71" t="str">
        <f>VLOOKUP(D4973, legend!$C$3:$G$22, 2, FALSE)</f>
        <v>3. Agriculture</v>
      </c>
      <c r="G4973" s="71" t="str">
        <f>VLOOKUP(D4973, legend!$C$3:$G$22, 3, FALSE)</f>
        <v>3. Pertanian</v>
      </c>
      <c r="H4973" s="71" t="str">
        <f>VLOOKUP(D4973, legend!$C$3:$G$22, 4, FALSE)</f>
        <v>3.3. Pulpwood Plantation</v>
      </c>
      <c r="I4973" s="71" t="str">
        <f>VLOOKUP(D4973, legend!$C$3:$G$22, 5, FALSE)</f>
        <v>3.3. Kebun Kayu</v>
      </c>
      <c r="J4973" s="71" t="str">
        <f>VLOOKUP(E4973, legend!$C$3:$G$22, 2, FALSE)</f>
        <v>3. Agriculture</v>
      </c>
      <c r="K4973" s="71" t="str">
        <f>VLOOKUP(E4973, legend!$C$3:$G$22, 3, FALSE)</f>
        <v>3. Pertanian</v>
      </c>
      <c r="L4973" s="71" t="str">
        <f>VLOOKUP(E4973, legend!$C$3:$G$22, 4, FALSE)</f>
        <v>3.3. Pulpwood Plantation</v>
      </c>
      <c r="M4973" s="71" t="str">
        <f>VLOOKUP(E4973, legend!$C$3:$G$22, 5, FALSE)</f>
        <v>3.3. Kebun Kayu</v>
      </c>
      <c r="N4973" s="71" t="str">
        <f>VLOOKUP(C4973,geocode!$A$1:$C$40,2,false)</f>
        <v>Bali</v>
      </c>
      <c r="O4973" s="71" t="str">
        <f>VLOOKUP(C4973,geocode!$A$1:$C$40,3,false)</f>
        <v>Bali - Nusa Tenggara</v>
      </c>
      <c r="P4973" s="71">
        <v>2000.0</v>
      </c>
      <c r="Q4973" s="71">
        <v>2023.0</v>
      </c>
    </row>
    <row r="4974" ht="15.75" customHeight="1">
      <c r="B4974" s="71">
        <v>0.178651568603515</v>
      </c>
      <c r="C4974" s="71">
        <v>51.0</v>
      </c>
      <c r="D4974" s="71">
        <v>9.0</v>
      </c>
      <c r="E4974" s="71">
        <v>13.0</v>
      </c>
      <c r="F4974" s="71" t="str">
        <f>VLOOKUP(D4974, legend!$C$3:$G$22, 2, FALSE)</f>
        <v>3. Agriculture</v>
      </c>
      <c r="G4974" s="71" t="str">
        <f>VLOOKUP(D4974, legend!$C$3:$G$22, 3, FALSE)</f>
        <v>3. Pertanian</v>
      </c>
      <c r="H4974" s="71" t="str">
        <f>VLOOKUP(D4974, legend!$C$3:$G$22, 4, FALSE)</f>
        <v>3.3. Pulpwood Plantation</v>
      </c>
      <c r="I4974" s="71" t="str">
        <f>VLOOKUP(D4974, legend!$C$3:$G$22, 5, FALSE)</f>
        <v>3.3. Kebun Kayu</v>
      </c>
      <c r="J4974" s="71" t="str">
        <f>VLOOKUP(E4974, legend!$C$3:$G$22, 2, FALSE)</f>
        <v>2. Non-Forest Natural Vegetation</v>
      </c>
      <c r="K4974" s="71" t="str">
        <f>VLOOKUP(E4974, legend!$C$3:$G$22, 3, FALSE)</f>
        <v>2. Tumbuhan Non-Hutan Lainnya</v>
      </c>
      <c r="L4974" s="71" t="str">
        <f>VLOOKUP(E4974, legend!$C$3:$G$22, 4, FALSE)</f>
        <v>2.1. Other Natural Vegetation</v>
      </c>
      <c r="M4974" s="71" t="str">
        <f>VLOOKUP(E4974, legend!$C$3:$G$22, 5, FALSE)</f>
        <v>2.1. Tumbuhan Non-Hutan Lainnya</v>
      </c>
      <c r="N4974" s="71" t="str">
        <f>VLOOKUP(C4974,geocode!$A$1:$C$40,2,false)</f>
        <v>Bali</v>
      </c>
      <c r="O4974" s="71" t="str">
        <f>VLOOKUP(C4974,geocode!$A$1:$C$40,3,false)</f>
        <v>Bali - Nusa Tenggara</v>
      </c>
      <c r="P4974" s="71">
        <v>2000.0</v>
      </c>
      <c r="Q4974" s="71">
        <v>2023.0</v>
      </c>
    </row>
    <row r="4975" ht="15.75" customHeight="1">
      <c r="B4975" s="71">
        <v>0.0893140014648437</v>
      </c>
      <c r="C4975" s="71">
        <v>51.0</v>
      </c>
      <c r="D4975" s="71">
        <v>9.0</v>
      </c>
      <c r="E4975" s="71">
        <v>25.0</v>
      </c>
      <c r="F4975" s="71" t="str">
        <f>VLOOKUP(D4975, legend!$C$3:$G$22, 2, FALSE)</f>
        <v>3. Agriculture</v>
      </c>
      <c r="G4975" s="71" t="str">
        <f>VLOOKUP(D4975, legend!$C$3:$G$22, 3, FALSE)</f>
        <v>3. Pertanian</v>
      </c>
      <c r="H4975" s="71" t="str">
        <f>VLOOKUP(D4975, legend!$C$3:$G$22, 4, FALSE)</f>
        <v>3.3. Pulpwood Plantation</v>
      </c>
      <c r="I4975" s="71" t="str">
        <f>VLOOKUP(D4975, legend!$C$3:$G$22, 5, FALSE)</f>
        <v>3.3. Kebun Kayu</v>
      </c>
      <c r="J4975" s="71" t="str">
        <f>VLOOKUP(E4975, legend!$C$3:$G$22, 2, FALSE)</f>
        <v>4. Non-Vegetated Area</v>
      </c>
      <c r="K4975" s="71" t="str">
        <f>VLOOKUP(E4975, legend!$C$3:$G$22, 3, FALSE)</f>
        <v>4. Non-Vegetasi</v>
      </c>
      <c r="L4975" s="71" t="str">
        <f>VLOOKUP(E4975, legend!$C$3:$G$22, 4, FALSE)</f>
        <v>4.3. Other Non-Vegetation</v>
      </c>
      <c r="M4975" s="71" t="str">
        <f>VLOOKUP(E4975, legend!$C$3:$G$22, 5, FALSE)</f>
        <v>4.3. Non-Vegetasi Lainnya</v>
      </c>
      <c r="N4975" s="71" t="str">
        <f>VLOOKUP(C4975,geocode!$A$1:$C$40,2,false)</f>
        <v>Bali</v>
      </c>
      <c r="O4975" s="71" t="str">
        <f>VLOOKUP(C4975,geocode!$A$1:$C$40,3,false)</f>
        <v>Bali - Nusa Tenggara</v>
      </c>
      <c r="P4975" s="71">
        <v>2000.0</v>
      </c>
      <c r="Q4975" s="71">
        <v>2023.0</v>
      </c>
    </row>
    <row r="4976" ht="15.75" customHeight="1">
      <c r="B4976" s="71">
        <v>7166.68867437743</v>
      </c>
      <c r="C4976" s="71">
        <v>51.0</v>
      </c>
      <c r="D4976" s="71">
        <v>13.0</v>
      </c>
      <c r="E4976" s="71">
        <v>3.0</v>
      </c>
      <c r="F4976" s="71" t="str">
        <f>VLOOKUP(D4976, legend!$C$3:$G$22, 2, FALSE)</f>
        <v>2. Non-Forest Natural Vegetation</v>
      </c>
      <c r="G4976" s="71" t="str">
        <f>VLOOKUP(D4976, legend!$C$3:$G$22, 3, FALSE)</f>
        <v>2. Tumbuhan Non-Hutan Lainnya</v>
      </c>
      <c r="H4976" s="71" t="str">
        <f>VLOOKUP(D4976, legend!$C$3:$G$22, 4, FALSE)</f>
        <v>2.1. Other Natural Vegetation</v>
      </c>
      <c r="I4976" s="71" t="str">
        <f>VLOOKUP(D4976, legend!$C$3:$G$22, 5, FALSE)</f>
        <v>2.1. Tumbuhan Non-Hutan Lainnya</v>
      </c>
      <c r="J4976" s="71" t="str">
        <f>VLOOKUP(E4976, legend!$C$3:$G$22, 2, FALSE)</f>
        <v>1. Forest </v>
      </c>
      <c r="K4976" s="71" t="str">
        <f>VLOOKUP(E4976, legend!$C$3:$G$22, 3, FALSE)</f>
        <v>1. Hutan</v>
      </c>
      <c r="L4976" s="71" t="str">
        <f>VLOOKUP(E4976, legend!$C$3:$G$22, 4, FALSE)</f>
        <v>1.1. Forest Formation</v>
      </c>
      <c r="M4976" s="71" t="str">
        <f>VLOOKUP(E4976, legend!$C$3:$G$22, 5, FALSE)</f>
        <v>1.1. Formasi Hutan</v>
      </c>
      <c r="N4976" s="71" t="str">
        <f>VLOOKUP(C4976,geocode!$A$1:$C$40,2,false)</f>
        <v>Bali</v>
      </c>
      <c r="O4976" s="71" t="str">
        <f>VLOOKUP(C4976,geocode!$A$1:$C$40,3,false)</f>
        <v>Bali - Nusa Tenggara</v>
      </c>
      <c r="P4976" s="71">
        <v>2000.0</v>
      </c>
      <c r="Q4976" s="71">
        <v>2023.0</v>
      </c>
    </row>
    <row r="4977" ht="15.75" customHeight="1">
      <c r="B4977" s="71">
        <v>25.1989341064453</v>
      </c>
      <c r="C4977" s="71">
        <v>51.0</v>
      </c>
      <c r="D4977" s="71">
        <v>13.0</v>
      </c>
      <c r="E4977" s="71">
        <v>5.0</v>
      </c>
      <c r="F4977" s="71" t="str">
        <f>VLOOKUP(D4977, legend!$C$3:$G$22, 2, FALSE)</f>
        <v>2. Non-Forest Natural Vegetation</v>
      </c>
      <c r="G4977" s="71" t="str">
        <f>VLOOKUP(D4977, legend!$C$3:$G$22, 3, FALSE)</f>
        <v>2. Tumbuhan Non-Hutan Lainnya</v>
      </c>
      <c r="H4977" s="71" t="str">
        <f>VLOOKUP(D4977, legend!$C$3:$G$22, 4, FALSE)</f>
        <v>2.1. Other Natural Vegetation</v>
      </c>
      <c r="I4977" s="71" t="str">
        <f>VLOOKUP(D4977, legend!$C$3:$G$22, 5, FALSE)</f>
        <v>2.1. Tumbuhan Non-Hutan Lainnya</v>
      </c>
      <c r="J4977" s="71" t="str">
        <f>VLOOKUP(E4977, legend!$C$3:$G$22, 2, FALSE)</f>
        <v>1. Forest </v>
      </c>
      <c r="K4977" s="71" t="str">
        <f>VLOOKUP(E4977, legend!$C$3:$G$22, 3, FALSE)</f>
        <v>1. Hutan</v>
      </c>
      <c r="L4977" s="71" t="str">
        <f>VLOOKUP(E4977, legend!$C$3:$G$22, 4, FALSE)</f>
        <v>1.2. Mangrove</v>
      </c>
      <c r="M4977" s="71" t="str">
        <f>VLOOKUP(E4977, legend!$C$3:$G$22, 5, FALSE)</f>
        <v>1.2. Mangrove</v>
      </c>
      <c r="N4977" s="71" t="str">
        <f>VLOOKUP(C4977,geocode!$A$1:$C$40,2,false)</f>
        <v>Bali</v>
      </c>
      <c r="O4977" s="71" t="str">
        <f>VLOOKUP(C4977,geocode!$A$1:$C$40,3,false)</f>
        <v>Bali - Nusa Tenggara</v>
      </c>
      <c r="P4977" s="71">
        <v>2000.0</v>
      </c>
      <c r="Q4977" s="71">
        <v>2023.0</v>
      </c>
    </row>
    <row r="4978" ht="15.75" customHeight="1">
      <c r="B4978" s="71">
        <v>77723.2440381853</v>
      </c>
      <c r="C4978" s="71">
        <v>51.0</v>
      </c>
      <c r="D4978" s="71">
        <v>13.0</v>
      </c>
      <c r="E4978" s="71">
        <v>13.0</v>
      </c>
      <c r="F4978" s="71" t="str">
        <f>VLOOKUP(D4978, legend!$C$3:$G$22, 2, FALSE)</f>
        <v>2. Non-Forest Natural Vegetation</v>
      </c>
      <c r="G4978" s="71" t="str">
        <f>VLOOKUP(D4978, legend!$C$3:$G$22, 3, FALSE)</f>
        <v>2. Tumbuhan Non-Hutan Lainnya</v>
      </c>
      <c r="H4978" s="71" t="str">
        <f>VLOOKUP(D4978, legend!$C$3:$G$22, 4, FALSE)</f>
        <v>2.1. Other Natural Vegetation</v>
      </c>
      <c r="I4978" s="71" t="str">
        <f>VLOOKUP(D4978, legend!$C$3:$G$22, 5, FALSE)</f>
        <v>2.1. Tumbuhan Non-Hutan Lainnya</v>
      </c>
      <c r="J4978" s="71" t="str">
        <f>VLOOKUP(E4978, legend!$C$3:$G$22, 2, FALSE)</f>
        <v>2. Non-Forest Natural Vegetation</v>
      </c>
      <c r="K4978" s="71" t="str">
        <f>VLOOKUP(E4978, legend!$C$3:$G$22, 3, FALSE)</f>
        <v>2. Tumbuhan Non-Hutan Lainnya</v>
      </c>
      <c r="L4978" s="71" t="str">
        <f>VLOOKUP(E4978, legend!$C$3:$G$22, 4, FALSE)</f>
        <v>2.1. Other Natural Vegetation</v>
      </c>
      <c r="M4978" s="71" t="str">
        <f>VLOOKUP(E4978, legend!$C$3:$G$22, 5, FALSE)</f>
        <v>2.1. Tumbuhan Non-Hutan Lainnya</v>
      </c>
      <c r="N4978" s="71" t="str">
        <f>VLOOKUP(C4978,geocode!$A$1:$C$40,2,false)</f>
        <v>Bali</v>
      </c>
      <c r="O4978" s="71" t="str">
        <f>VLOOKUP(C4978,geocode!$A$1:$C$40,3,false)</f>
        <v>Bali - Nusa Tenggara</v>
      </c>
      <c r="P4978" s="71">
        <v>2000.0</v>
      </c>
      <c r="Q4978" s="71">
        <v>2023.0</v>
      </c>
    </row>
    <row r="4979" ht="15.75" customHeight="1">
      <c r="B4979" s="71">
        <v>28653.1398277776</v>
      </c>
      <c r="C4979" s="71">
        <v>51.0</v>
      </c>
      <c r="D4979" s="71">
        <v>13.0</v>
      </c>
      <c r="E4979" s="71">
        <v>21.0</v>
      </c>
      <c r="F4979" s="71" t="str">
        <f>VLOOKUP(D4979, legend!$C$3:$G$22, 2, FALSE)</f>
        <v>2. Non-Forest Natural Vegetation</v>
      </c>
      <c r="G4979" s="71" t="str">
        <f>VLOOKUP(D4979, legend!$C$3:$G$22, 3, FALSE)</f>
        <v>2. Tumbuhan Non-Hutan Lainnya</v>
      </c>
      <c r="H4979" s="71" t="str">
        <f>VLOOKUP(D4979, legend!$C$3:$G$22, 4, FALSE)</f>
        <v>2.1. Other Natural Vegetation</v>
      </c>
      <c r="I4979" s="71" t="str">
        <f>VLOOKUP(D4979, legend!$C$3:$G$22, 5, FALSE)</f>
        <v>2.1. Tumbuhan Non-Hutan Lainnya</v>
      </c>
      <c r="J4979" s="71" t="str">
        <f>VLOOKUP(E4979, legend!$C$3:$G$22, 2, FALSE)</f>
        <v>3. Agriculture</v>
      </c>
      <c r="K4979" s="71" t="str">
        <f>VLOOKUP(E4979, legend!$C$3:$G$22, 3, FALSE)</f>
        <v>3. Pertanian</v>
      </c>
      <c r="L4979" s="71" t="str">
        <f>VLOOKUP(E4979, legend!$C$3:$G$22, 4, FALSE)</f>
        <v>3.4. Other Agriculture</v>
      </c>
      <c r="M4979" s="71" t="str">
        <f>VLOOKUP(E4979, legend!$C$3:$G$22, 5, FALSE)</f>
        <v>3.4. Pertanian Lainnya </v>
      </c>
      <c r="N4979" s="71" t="str">
        <f>VLOOKUP(C4979,geocode!$A$1:$C$40,2,false)</f>
        <v>Bali</v>
      </c>
      <c r="O4979" s="71" t="str">
        <f>VLOOKUP(C4979,geocode!$A$1:$C$40,3,false)</f>
        <v>Bali - Nusa Tenggara</v>
      </c>
      <c r="P4979" s="71">
        <v>2000.0</v>
      </c>
      <c r="Q4979" s="71">
        <v>2023.0</v>
      </c>
    </row>
    <row r="4980" ht="15.75" customHeight="1">
      <c r="B4980" s="71">
        <v>716.040457403564</v>
      </c>
      <c r="C4980" s="71">
        <v>51.0</v>
      </c>
      <c r="D4980" s="71">
        <v>13.0</v>
      </c>
      <c r="E4980" s="71">
        <v>24.0</v>
      </c>
      <c r="F4980" s="71" t="str">
        <f>VLOOKUP(D4980, legend!$C$3:$G$22, 2, FALSE)</f>
        <v>2. Non-Forest Natural Vegetation</v>
      </c>
      <c r="G4980" s="71" t="str">
        <f>VLOOKUP(D4980, legend!$C$3:$G$22, 3, FALSE)</f>
        <v>2. Tumbuhan Non-Hutan Lainnya</v>
      </c>
      <c r="H4980" s="71" t="str">
        <f>VLOOKUP(D4980, legend!$C$3:$G$22, 4, FALSE)</f>
        <v>2.1. Other Natural Vegetation</v>
      </c>
      <c r="I4980" s="71" t="str">
        <f>VLOOKUP(D4980, legend!$C$3:$G$22, 5, FALSE)</f>
        <v>2.1. Tumbuhan Non-Hutan Lainnya</v>
      </c>
      <c r="J4980" s="71" t="str">
        <f>VLOOKUP(E4980, legend!$C$3:$G$22, 2, FALSE)</f>
        <v>4. Non-Vegetated Area</v>
      </c>
      <c r="K4980" s="71" t="str">
        <f>VLOOKUP(E4980, legend!$C$3:$G$22, 3, FALSE)</f>
        <v>4. Non-Vegetasi</v>
      </c>
      <c r="L4980" s="71" t="str">
        <f>VLOOKUP(E4980, legend!$C$3:$G$22, 4, FALSE)</f>
        <v>4.2. Urban Area</v>
      </c>
      <c r="M4980" s="71" t="str">
        <f>VLOOKUP(E4980, legend!$C$3:$G$22, 5, FALSE)</f>
        <v>4.2. Pemukiman </v>
      </c>
      <c r="N4980" s="71" t="str">
        <f>VLOOKUP(C4980,geocode!$A$1:$C$40,2,false)</f>
        <v>Bali</v>
      </c>
      <c r="O4980" s="71" t="str">
        <f>VLOOKUP(C4980,geocode!$A$1:$C$40,3,false)</f>
        <v>Bali - Nusa Tenggara</v>
      </c>
      <c r="P4980" s="71">
        <v>2000.0</v>
      </c>
      <c r="Q4980" s="71">
        <v>2023.0</v>
      </c>
    </row>
    <row r="4981" ht="15.75" customHeight="1">
      <c r="B4981" s="71">
        <v>755.609156072996</v>
      </c>
      <c r="C4981" s="71">
        <v>51.0</v>
      </c>
      <c r="D4981" s="71">
        <v>13.0</v>
      </c>
      <c r="E4981" s="71">
        <v>25.0</v>
      </c>
      <c r="F4981" s="71" t="str">
        <f>VLOOKUP(D4981, legend!$C$3:$G$22, 2, FALSE)</f>
        <v>2. Non-Forest Natural Vegetation</v>
      </c>
      <c r="G4981" s="71" t="str">
        <f>VLOOKUP(D4981, legend!$C$3:$G$22, 3, FALSE)</f>
        <v>2. Tumbuhan Non-Hutan Lainnya</v>
      </c>
      <c r="H4981" s="71" t="str">
        <f>VLOOKUP(D4981, legend!$C$3:$G$22, 4, FALSE)</f>
        <v>2.1. Other Natural Vegetation</v>
      </c>
      <c r="I4981" s="71" t="str">
        <f>VLOOKUP(D4981, legend!$C$3:$G$22, 5, FALSE)</f>
        <v>2.1. Tumbuhan Non-Hutan Lainnya</v>
      </c>
      <c r="J4981" s="71" t="str">
        <f>VLOOKUP(E4981, legend!$C$3:$G$22, 2, FALSE)</f>
        <v>4. Non-Vegetated Area</v>
      </c>
      <c r="K4981" s="71" t="str">
        <f>VLOOKUP(E4981, legend!$C$3:$G$22, 3, FALSE)</f>
        <v>4. Non-Vegetasi</v>
      </c>
      <c r="L4981" s="71" t="str">
        <f>VLOOKUP(E4981, legend!$C$3:$G$22, 4, FALSE)</f>
        <v>4.3. Other Non-Vegetation</v>
      </c>
      <c r="M4981" s="71" t="str">
        <f>VLOOKUP(E4981, legend!$C$3:$G$22, 5, FALSE)</f>
        <v>4.3. Non-Vegetasi Lainnya</v>
      </c>
      <c r="N4981" s="71" t="str">
        <f>VLOOKUP(C4981,geocode!$A$1:$C$40,2,false)</f>
        <v>Bali</v>
      </c>
      <c r="O4981" s="71" t="str">
        <f>VLOOKUP(C4981,geocode!$A$1:$C$40,3,false)</f>
        <v>Bali - Nusa Tenggara</v>
      </c>
      <c r="P4981" s="71">
        <v>2000.0</v>
      </c>
      <c r="Q4981" s="71">
        <v>2023.0</v>
      </c>
    </row>
    <row r="4982" ht="15.75" customHeight="1">
      <c r="B4982" s="71">
        <v>0.089387353515625</v>
      </c>
      <c r="C4982" s="71">
        <v>51.0</v>
      </c>
      <c r="D4982" s="71">
        <v>13.0</v>
      </c>
      <c r="E4982" s="71">
        <v>30.0</v>
      </c>
      <c r="F4982" s="71" t="str">
        <f>VLOOKUP(D4982, legend!$C$3:$G$22, 2, FALSE)</f>
        <v>2. Non-Forest Natural Vegetation</v>
      </c>
      <c r="G4982" s="71" t="str">
        <f>VLOOKUP(D4982, legend!$C$3:$G$22, 3, FALSE)</f>
        <v>2. Tumbuhan Non-Hutan Lainnya</v>
      </c>
      <c r="H4982" s="71" t="str">
        <f>VLOOKUP(D4982, legend!$C$3:$G$22, 4, FALSE)</f>
        <v>2.1. Other Natural Vegetation</v>
      </c>
      <c r="I4982" s="71" t="str">
        <f>VLOOKUP(D4982, legend!$C$3:$G$22, 5, FALSE)</f>
        <v>2.1. Tumbuhan Non-Hutan Lainnya</v>
      </c>
      <c r="J4982" s="71" t="str">
        <f>VLOOKUP(E4982, legend!$C$3:$G$22, 2, FALSE)</f>
        <v>4. Non-Vegetated Area</v>
      </c>
      <c r="K4982" s="71" t="str">
        <f>VLOOKUP(E4982, legend!$C$3:$G$22, 3, FALSE)</f>
        <v>4. Non-Vegetasi</v>
      </c>
      <c r="L4982" s="71" t="str">
        <f>VLOOKUP(E4982, legend!$C$3:$G$22, 4, FALSE)</f>
        <v>4.1. Mining Pit</v>
      </c>
      <c r="M4982" s="71" t="str">
        <f>VLOOKUP(E4982, legend!$C$3:$G$22, 5, FALSE)</f>
        <v>4.1. Lubang Tambang</v>
      </c>
      <c r="N4982" s="71" t="str">
        <f>VLOOKUP(C4982,geocode!$A$1:$C$40,2,false)</f>
        <v>Bali</v>
      </c>
      <c r="O4982" s="71" t="str">
        <f>VLOOKUP(C4982,geocode!$A$1:$C$40,3,false)</f>
        <v>Bali - Nusa Tenggara</v>
      </c>
      <c r="P4982" s="71">
        <v>2000.0</v>
      </c>
      <c r="Q4982" s="71">
        <v>2023.0</v>
      </c>
    </row>
    <row r="4983" ht="15.75" customHeight="1">
      <c r="B4983" s="71">
        <v>1.69416887207031</v>
      </c>
      <c r="C4983" s="71">
        <v>51.0</v>
      </c>
      <c r="D4983" s="71">
        <v>13.0</v>
      </c>
      <c r="E4983" s="71">
        <v>31.0</v>
      </c>
      <c r="F4983" s="71" t="str">
        <f>VLOOKUP(D4983, legend!$C$3:$G$22, 2, FALSE)</f>
        <v>2. Non-Forest Natural Vegetation</v>
      </c>
      <c r="G4983" s="71" t="str">
        <f>VLOOKUP(D4983, legend!$C$3:$G$22, 3, FALSE)</f>
        <v>2. Tumbuhan Non-Hutan Lainnya</v>
      </c>
      <c r="H4983" s="71" t="str">
        <f>VLOOKUP(D4983, legend!$C$3:$G$22, 4, FALSE)</f>
        <v>2.1. Other Natural Vegetation</v>
      </c>
      <c r="I4983" s="71" t="str">
        <f>VLOOKUP(D4983, legend!$C$3:$G$22, 5, FALSE)</f>
        <v>2.1. Tumbuhan Non-Hutan Lainnya</v>
      </c>
      <c r="J4983" s="71" t="str">
        <f>VLOOKUP(E4983, legend!$C$3:$G$22, 2, FALSE)</f>
        <v>5. Water Body</v>
      </c>
      <c r="K4983" s="71" t="str">
        <f>VLOOKUP(E4983, legend!$C$3:$G$22, 3, FALSE)</f>
        <v>5. Tubuh Air</v>
      </c>
      <c r="L4983" s="71" t="str">
        <f>VLOOKUP(E4983, legend!$C$3:$G$22, 4, FALSE)</f>
        <v>5.1. Aquaculture</v>
      </c>
      <c r="M4983" s="71" t="str">
        <f>VLOOKUP(E4983, legend!$C$3:$G$22, 5, FALSE)</f>
        <v>5.1. Tambak</v>
      </c>
      <c r="N4983" s="71" t="str">
        <f>VLOOKUP(C4983,geocode!$A$1:$C$40,2,false)</f>
        <v>Bali</v>
      </c>
      <c r="O4983" s="71" t="str">
        <f>VLOOKUP(C4983,geocode!$A$1:$C$40,3,false)</f>
        <v>Bali - Nusa Tenggara</v>
      </c>
      <c r="P4983" s="71">
        <v>2000.0</v>
      </c>
      <c r="Q4983" s="71">
        <v>2023.0</v>
      </c>
    </row>
    <row r="4984" ht="15.75" customHeight="1">
      <c r="B4984" s="71">
        <v>96.9209650939941</v>
      </c>
      <c r="C4984" s="71">
        <v>51.0</v>
      </c>
      <c r="D4984" s="71">
        <v>13.0</v>
      </c>
      <c r="E4984" s="71">
        <v>33.0</v>
      </c>
      <c r="F4984" s="71" t="str">
        <f>VLOOKUP(D4984, legend!$C$3:$G$22, 2, FALSE)</f>
        <v>2. Non-Forest Natural Vegetation</v>
      </c>
      <c r="G4984" s="71" t="str">
        <f>VLOOKUP(D4984, legend!$C$3:$G$22, 3, FALSE)</f>
        <v>2. Tumbuhan Non-Hutan Lainnya</v>
      </c>
      <c r="H4984" s="71" t="str">
        <f>VLOOKUP(D4984, legend!$C$3:$G$22, 4, FALSE)</f>
        <v>2.1. Other Natural Vegetation</v>
      </c>
      <c r="I4984" s="71" t="str">
        <f>VLOOKUP(D4984, legend!$C$3:$G$22, 5, FALSE)</f>
        <v>2.1. Tumbuhan Non-Hutan Lainnya</v>
      </c>
      <c r="J4984" s="71" t="str">
        <f>VLOOKUP(E4984, legend!$C$3:$G$22, 2, FALSE)</f>
        <v>5. Water Body</v>
      </c>
      <c r="K4984" s="71" t="str">
        <f>VLOOKUP(E4984, legend!$C$3:$G$22, 3, FALSE)</f>
        <v>5. Tubuh Air</v>
      </c>
      <c r="L4984" s="71" t="str">
        <f>VLOOKUP(E4984, legend!$C$3:$G$22, 4, FALSE)</f>
        <v>5.2. River, Lake, Ocean</v>
      </c>
      <c r="M4984" s="71" t="str">
        <f>VLOOKUP(E4984, legend!$C$3:$G$22, 5, FALSE)</f>
        <v>5.2. Sungai, Danau, Laut</v>
      </c>
      <c r="N4984" s="71" t="str">
        <f>VLOOKUP(C4984,geocode!$A$1:$C$40,2,false)</f>
        <v>Bali</v>
      </c>
      <c r="O4984" s="71" t="str">
        <f>VLOOKUP(C4984,geocode!$A$1:$C$40,3,false)</f>
        <v>Bali - Nusa Tenggara</v>
      </c>
      <c r="P4984" s="71">
        <v>2000.0</v>
      </c>
      <c r="Q4984" s="71">
        <v>2023.0</v>
      </c>
    </row>
    <row r="4985" ht="15.75" customHeight="1">
      <c r="B4985" s="71">
        <v>14.9148058166503</v>
      </c>
      <c r="C4985" s="71">
        <v>51.0</v>
      </c>
      <c r="D4985" s="71">
        <v>13.0</v>
      </c>
      <c r="E4985" s="71">
        <v>35.0</v>
      </c>
      <c r="F4985" s="71" t="str">
        <f>VLOOKUP(D4985, legend!$C$3:$G$22, 2, FALSE)</f>
        <v>2. Non-Forest Natural Vegetation</v>
      </c>
      <c r="G4985" s="71" t="str">
        <f>VLOOKUP(D4985, legend!$C$3:$G$22, 3, FALSE)</f>
        <v>2. Tumbuhan Non-Hutan Lainnya</v>
      </c>
      <c r="H4985" s="71" t="str">
        <f>VLOOKUP(D4985, legend!$C$3:$G$22, 4, FALSE)</f>
        <v>2.1. Other Natural Vegetation</v>
      </c>
      <c r="I4985" s="71" t="str">
        <f>VLOOKUP(D4985, legend!$C$3:$G$22, 5, FALSE)</f>
        <v>2.1. Tumbuhan Non-Hutan Lainnya</v>
      </c>
      <c r="J4985" s="71" t="str">
        <f>VLOOKUP(E4985, legend!$C$3:$G$22, 2, FALSE)</f>
        <v>3. Agriculture</v>
      </c>
      <c r="K4985" s="71" t="str">
        <f>VLOOKUP(E4985, legend!$C$3:$G$22, 3, FALSE)</f>
        <v>3. Pertanian</v>
      </c>
      <c r="L4985" s="71" t="str">
        <f>VLOOKUP(E4985, legend!$C$3:$G$22, 4, FALSE)</f>
        <v>3.2. Oil Palm</v>
      </c>
      <c r="M4985" s="71" t="str">
        <f>VLOOKUP(E4985, legend!$C$3:$G$22, 5, FALSE)</f>
        <v>3.2. Sawit</v>
      </c>
      <c r="N4985" s="71" t="str">
        <f>VLOOKUP(C4985,geocode!$A$1:$C$40,2,false)</f>
        <v>Bali</v>
      </c>
      <c r="O4985" s="71" t="str">
        <f>VLOOKUP(C4985,geocode!$A$1:$C$40,3,false)</f>
        <v>Bali - Nusa Tenggara</v>
      </c>
      <c r="P4985" s="71">
        <v>2000.0</v>
      </c>
      <c r="Q4985" s="71">
        <v>2023.0</v>
      </c>
    </row>
    <row r="4986" ht="15.75" customHeight="1">
      <c r="B4986" s="71">
        <v>2788.86285643919</v>
      </c>
      <c r="C4986" s="71">
        <v>51.0</v>
      </c>
      <c r="D4986" s="71">
        <v>13.0</v>
      </c>
      <c r="E4986" s="71">
        <v>40.0</v>
      </c>
      <c r="F4986" s="71" t="str">
        <f>VLOOKUP(D4986, legend!$C$3:$G$22, 2, FALSE)</f>
        <v>2. Non-Forest Natural Vegetation</v>
      </c>
      <c r="G4986" s="71" t="str">
        <f>VLOOKUP(D4986, legend!$C$3:$G$22, 3, FALSE)</f>
        <v>2. Tumbuhan Non-Hutan Lainnya</v>
      </c>
      <c r="H4986" s="71" t="str">
        <f>VLOOKUP(D4986, legend!$C$3:$G$22, 4, FALSE)</f>
        <v>2.1. Other Natural Vegetation</v>
      </c>
      <c r="I4986" s="71" t="str">
        <f>VLOOKUP(D4986, legend!$C$3:$G$22, 5, FALSE)</f>
        <v>2.1. Tumbuhan Non-Hutan Lainnya</v>
      </c>
      <c r="J4986" s="71" t="str">
        <f>VLOOKUP(E4986, legend!$C$3:$G$22, 2, FALSE)</f>
        <v>3. Agriculture</v>
      </c>
      <c r="K4986" s="71" t="str">
        <f>VLOOKUP(E4986, legend!$C$3:$G$22, 3, FALSE)</f>
        <v>3. Pertanian</v>
      </c>
      <c r="L4986" s="71" t="str">
        <f>VLOOKUP(E4986, legend!$C$3:$G$22, 4, FALSE)</f>
        <v>3.1. Rice Paddy</v>
      </c>
      <c r="M4986" s="71" t="str">
        <f>VLOOKUP(E4986, legend!$C$3:$G$22, 5, FALSE)</f>
        <v>3.1. Sawah</v>
      </c>
      <c r="N4986" s="71" t="str">
        <f>VLOOKUP(C4986,geocode!$A$1:$C$40,2,false)</f>
        <v>Bali</v>
      </c>
      <c r="O4986" s="71" t="str">
        <f>VLOOKUP(C4986,geocode!$A$1:$C$40,3,false)</f>
        <v>Bali - Nusa Tenggara</v>
      </c>
      <c r="P4986" s="71">
        <v>2000.0</v>
      </c>
      <c r="Q4986" s="71">
        <v>2023.0</v>
      </c>
    </row>
    <row r="4987" ht="15.75" customHeight="1">
      <c r="B4987" s="71">
        <v>0.357309515380859</v>
      </c>
      <c r="C4987" s="71">
        <v>51.0</v>
      </c>
      <c r="D4987" s="71">
        <v>13.0</v>
      </c>
      <c r="E4987" s="71">
        <v>76.0</v>
      </c>
      <c r="F4987" s="71" t="str">
        <f>VLOOKUP(D4987, legend!$C$3:$G$22, 2, FALSE)</f>
        <v>2. Non-Forest Natural Vegetation</v>
      </c>
      <c r="G4987" s="71" t="str">
        <f>VLOOKUP(D4987, legend!$C$3:$G$22, 3, FALSE)</f>
        <v>2. Tumbuhan Non-Hutan Lainnya</v>
      </c>
      <c r="H4987" s="71" t="str">
        <f>VLOOKUP(D4987, legend!$C$3:$G$22, 4, FALSE)</f>
        <v>2.1. Other Natural Vegetation</v>
      </c>
      <c r="I4987" s="71" t="str">
        <f>VLOOKUP(D4987, legend!$C$3:$G$22, 5, FALSE)</f>
        <v>2.1. Tumbuhan Non-Hutan Lainnya</v>
      </c>
      <c r="J4987" s="71" t="str">
        <f>VLOOKUP(E4987, legend!$C$3:$G$22, 2, FALSE)</f>
        <v>1. Forest </v>
      </c>
      <c r="K4987" s="71" t="str">
        <f>VLOOKUP(E4987, legend!$C$3:$G$22, 3, FALSE)</f>
        <v>1. Hutan</v>
      </c>
      <c r="L4987" s="71" t="str">
        <f>VLOOKUP(E4987, legend!$C$3:$G$22, 4, FALSE)</f>
        <v>1.3 Peat swamp forest</v>
      </c>
      <c r="M4987" s="71" t="str">
        <f>VLOOKUP(E4987, legend!$C$3:$G$22, 5, FALSE)</f>
        <v>1.3 Hutan rawa gambut</v>
      </c>
      <c r="N4987" s="71" t="str">
        <f>VLOOKUP(C4987,geocode!$A$1:$C$40,2,false)</f>
        <v>Bali</v>
      </c>
      <c r="O4987" s="71" t="str">
        <f>VLOOKUP(C4987,geocode!$A$1:$C$40,3,false)</f>
        <v>Bali - Nusa Tenggara</v>
      </c>
      <c r="P4987" s="71">
        <v>2000.0</v>
      </c>
      <c r="Q4987" s="71">
        <v>2023.0</v>
      </c>
    </row>
    <row r="4988" ht="15.75" customHeight="1">
      <c r="B4988" s="71">
        <v>6320.56184383535</v>
      </c>
      <c r="C4988" s="71">
        <v>51.0</v>
      </c>
      <c r="D4988" s="71">
        <v>21.0</v>
      </c>
      <c r="E4988" s="71">
        <v>3.0</v>
      </c>
      <c r="F4988" s="71" t="str">
        <f>VLOOKUP(D4988, legend!$C$3:$G$22, 2, FALSE)</f>
        <v>3. Agriculture</v>
      </c>
      <c r="G4988" s="71" t="str">
        <f>VLOOKUP(D4988, legend!$C$3:$G$22, 3, FALSE)</f>
        <v>3. Pertanian</v>
      </c>
      <c r="H4988" s="71" t="str">
        <f>VLOOKUP(D4988, legend!$C$3:$G$22, 4, FALSE)</f>
        <v>3.4. Other Agriculture</v>
      </c>
      <c r="I4988" s="71" t="str">
        <f>VLOOKUP(D4988, legend!$C$3:$G$22, 5, FALSE)</f>
        <v>3.4. Pertanian Lainnya </v>
      </c>
      <c r="J4988" s="71" t="str">
        <f>VLOOKUP(E4988, legend!$C$3:$G$22, 2, FALSE)</f>
        <v>1. Forest </v>
      </c>
      <c r="K4988" s="71" t="str">
        <f>VLOOKUP(E4988, legend!$C$3:$G$22, 3, FALSE)</f>
        <v>1. Hutan</v>
      </c>
      <c r="L4988" s="71" t="str">
        <f>VLOOKUP(E4988, legend!$C$3:$G$22, 4, FALSE)</f>
        <v>1.1. Forest Formation</v>
      </c>
      <c r="M4988" s="71" t="str">
        <f>VLOOKUP(E4988, legend!$C$3:$G$22, 5, FALSE)</f>
        <v>1.1. Formasi Hutan</v>
      </c>
      <c r="N4988" s="71" t="str">
        <f>VLOOKUP(C4988,geocode!$A$1:$C$40,2,false)</f>
        <v>Bali</v>
      </c>
      <c r="O4988" s="71" t="str">
        <f>VLOOKUP(C4988,geocode!$A$1:$C$40,3,false)</f>
        <v>Bali - Nusa Tenggara</v>
      </c>
      <c r="P4988" s="71">
        <v>2000.0</v>
      </c>
      <c r="Q4988" s="71">
        <v>2023.0</v>
      </c>
    </row>
    <row r="4989" ht="15.75" customHeight="1">
      <c r="B4989" s="71">
        <v>221.292196105956</v>
      </c>
      <c r="C4989" s="71">
        <v>51.0</v>
      </c>
      <c r="D4989" s="71">
        <v>21.0</v>
      </c>
      <c r="E4989" s="71">
        <v>5.0</v>
      </c>
      <c r="F4989" s="71" t="str">
        <f>VLOOKUP(D4989, legend!$C$3:$G$22, 2, FALSE)</f>
        <v>3. Agriculture</v>
      </c>
      <c r="G4989" s="71" t="str">
        <f>VLOOKUP(D4989, legend!$C$3:$G$22, 3, FALSE)</f>
        <v>3. Pertanian</v>
      </c>
      <c r="H4989" s="71" t="str">
        <f>VLOOKUP(D4989, legend!$C$3:$G$22, 4, FALSE)</f>
        <v>3.4. Other Agriculture</v>
      </c>
      <c r="I4989" s="71" t="str">
        <f>VLOOKUP(D4989, legend!$C$3:$G$22, 5, FALSE)</f>
        <v>3.4. Pertanian Lainnya </v>
      </c>
      <c r="J4989" s="71" t="str">
        <f>VLOOKUP(E4989, legend!$C$3:$G$22, 2, FALSE)</f>
        <v>1. Forest </v>
      </c>
      <c r="K4989" s="71" t="str">
        <f>VLOOKUP(E4989, legend!$C$3:$G$22, 3, FALSE)</f>
        <v>1. Hutan</v>
      </c>
      <c r="L4989" s="71" t="str">
        <f>VLOOKUP(E4989, legend!$C$3:$G$22, 4, FALSE)</f>
        <v>1.2. Mangrove</v>
      </c>
      <c r="M4989" s="71" t="str">
        <f>VLOOKUP(E4989, legend!$C$3:$G$22, 5, FALSE)</f>
        <v>1.2. Mangrove</v>
      </c>
      <c r="N4989" s="71" t="str">
        <f>VLOOKUP(C4989,geocode!$A$1:$C$40,2,false)</f>
        <v>Bali</v>
      </c>
      <c r="O4989" s="71" t="str">
        <f>VLOOKUP(C4989,geocode!$A$1:$C$40,3,false)</f>
        <v>Bali - Nusa Tenggara</v>
      </c>
      <c r="P4989" s="71">
        <v>2000.0</v>
      </c>
      <c r="Q4989" s="71">
        <v>2023.0</v>
      </c>
    </row>
    <row r="4990" ht="15.75" customHeight="1">
      <c r="B4990" s="71">
        <v>25147.9004969482</v>
      </c>
      <c r="C4990" s="71">
        <v>51.0</v>
      </c>
      <c r="D4990" s="71">
        <v>21.0</v>
      </c>
      <c r="E4990" s="71">
        <v>13.0</v>
      </c>
      <c r="F4990" s="71" t="str">
        <f>VLOOKUP(D4990, legend!$C$3:$G$22, 2, FALSE)</f>
        <v>3. Agriculture</v>
      </c>
      <c r="G4990" s="71" t="str">
        <f>VLOOKUP(D4990, legend!$C$3:$G$22, 3, FALSE)</f>
        <v>3. Pertanian</v>
      </c>
      <c r="H4990" s="71" t="str">
        <f>VLOOKUP(D4990, legend!$C$3:$G$22, 4, FALSE)</f>
        <v>3.4. Other Agriculture</v>
      </c>
      <c r="I4990" s="71" t="str">
        <f>VLOOKUP(D4990, legend!$C$3:$G$22, 5, FALSE)</f>
        <v>3.4. Pertanian Lainnya </v>
      </c>
      <c r="J4990" s="71" t="str">
        <f>VLOOKUP(E4990, legend!$C$3:$G$22, 2, FALSE)</f>
        <v>2. Non-Forest Natural Vegetation</v>
      </c>
      <c r="K4990" s="71" t="str">
        <f>VLOOKUP(E4990, legend!$C$3:$G$22, 3, FALSE)</f>
        <v>2. Tumbuhan Non-Hutan Lainnya</v>
      </c>
      <c r="L4990" s="71" t="str">
        <f>VLOOKUP(E4990, legend!$C$3:$G$22, 4, FALSE)</f>
        <v>2.1. Other Natural Vegetation</v>
      </c>
      <c r="M4990" s="71" t="str">
        <f>VLOOKUP(E4990, legend!$C$3:$G$22, 5, FALSE)</f>
        <v>2.1. Tumbuhan Non-Hutan Lainnya</v>
      </c>
      <c r="N4990" s="71" t="str">
        <f>VLOOKUP(C4990,geocode!$A$1:$C$40,2,false)</f>
        <v>Bali</v>
      </c>
      <c r="O4990" s="71" t="str">
        <f>VLOOKUP(C4990,geocode!$A$1:$C$40,3,false)</f>
        <v>Bali - Nusa Tenggara</v>
      </c>
      <c r="P4990" s="71">
        <v>2000.0</v>
      </c>
      <c r="Q4990" s="71">
        <v>2023.0</v>
      </c>
    </row>
    <row r="4991" ht="15.75" customHeight="1">
      <c r="B4991" s="71">
        <v>132327.043010164</v>
      </c>
      <c r="C4991" s="71">
        <v>51.0</v>
      </c>
      <c r="D4991" s="71">
        <v>21.0</v>
      </c>
      <c r="E4991" s="71">
        <v>21.0</v>
      </c>
      <c r="F4991" s="71" t="str">
        <f>VLOOKUP(D4991, legend!$C$3:$G$22, 2, FALSE)</f>
        <v>3. Agriculture</v>
      </c>
      <c r="G4991" s="71" t="str">
        <f>VLOOKUP(D4991, legend!$C$3:$G$22, 3, FALSE)</f>
        <v>3. Pertanian</v>
      </c>
      <c r="H4991" s="71" t="str">
        <f>VLOOKUP(D4991, legend!$C$3:$G$22, 4, FALSE)</f>
        <v>3.4. Other Agriculture</v>
      </c>
      <c r="I4991" s="71" t="str">
        <f>VLOOKUP(D4991, legend!$C$3:$G$22, 5, FALSE)</f>
        <v>3.4. Pertanian Lainnya </v>
      </c>
      <c r="J4991" s="71" t="str">
        <f>VLOOKUP(E4991, legend!$C$3:$G$22, 2, FALSE)</f>
        <v>3. Agriculture</v>
      </c>
      <c r="K4991" s="71" t="str">
        <f>VLOOKUP(E4991, legend!$C$3:$G$22, 3, FALSE)</f>
        <v>3. Pertanian</v>
      </c>
      <c r="L4991" s="71" t="str">
        <f>VLOOKUP(E4991, legend!$C$3:$G$22, 4, FALSE)</f>
        <v>3.4. Other Agriculture</v>
      </c>
      <c r="M4991" s="71" t="str">
        <f>VLOOKUP(E4991, legend!$C$3:$G$22, 5, FALSE)</f>
        <v>3.4. Pertanian Lainnya </v>
      </c>
      <c r="N4991" s="71" t="str">
        <f>VLOOKUP(C4991,geocode!$A$1:$C$40,2,false)</f>
        <v>Bali</v>
      </c>
      <c r="O4991" s="71" t="str">
        <f>VLOOKUP(C4991,geocode!$A$1:$C$40,3,false)</f>
        <v>Bali - Nusa Tenggara</v>
      </c>
      <c r="P4991" s="71">
        <v>2000.0</v>
      </c>
      <c r="Q4991" s="71">
        <v>2023.0</v>
      </c>
    </row>
    <row r="4992" ht="15.75" customHeight="1">
      <c r="B4992" s="71">
        <v>8145.57383351439</v>
      </c>
      <c r="C4992" s="71">
        <v>51.0</v>
      </c>
      <c r="D4992" s="71">
        <v>21.0</v>
      </c>
      <c r="E4992" s="71">
        <v>24.0</v>
      </c>
      <c r="F4992" s="71" t="str">
        <f>VLOOKUP(D4992, legend!$C$3:$G$22, 2, FALSE)</f>
        <v>3. Agriculture</v>
      </c>
      <c r="G4992" s="71" t="str">
        <f>VLOOKUP(D4992, legend!$C$3:$G$22, 3, FALSE)</f>
        <v>3. Pertanian</v>
      </c>
      <c r="H4992" s="71" t="str">
        <f>VLOOKUP(D4992, legend!$C$3:$G$22, 4, FALSE)</f>
        <v>3.4. Other Agriculture</v>
      </c>
      <c r="I4992" s="71" t="str">
        <f>VLOOKUP(D4992, legend!$C$3:$G$22, 5, FALSE)</f>
        <v>3.4. Pertanian Lainnya </v>
      </c>
      <c r="J4992" s="71" t="str">
        <f>VLOOKUP(E4992, legend!$C$3:$G$22, 2, FALSE)</f>
        <v>4. Non-Vegetated Area</v>
      </c>
      <c r="K4992" s="71" t="str">
        <f>VLOOKUP(E4992, legend!$C$3:$G$22, 3, FALSE)</f>
        <v>4. Non-Vegetasi</v>
      </c>
      <c r="L4992" s="71" t="str">
        <f>VLOOKUP(E4992, legend!$C$3:$G$22, 4, FALSE)</f>
        <v>4.2. Urban Area</v>
      </c>
      <c r="M4992" s="71" t="str">
        <f>VLOOKUP(E4992, legend!$C$3:$G$22, 5, FALSE)</f>
        <v>4.2. Pemukiman </v>
      </c>
      <c r="N4992" s="71" t="str">
        <f>VLOOKUP(C4992,geocode!$A$1:$C$40,2,false)</f>
        <v>Bali</v>
      </c>
      <c r="O4992" s="71" t="str">
        <f>VLOOKUP(C4992,geocode!$A$1:$C$40,3,false)</f>
        <v>Bali - Nusa Tenggara</v>
      </c>
      <c r="P4992" s="71">
        <v>2000.0</v>
      </c>
      <c r="Q4992" s="71">
        <v>2023.0</v>
      </c>
    </row>
    <row r="4993" ht="15.75" customHeight="1">
      <c r="B4993" s="71">
        <v>1523.6448956726</v>
      </c>
      <c r="C4993" s="71">
        <v>51.0</v>
      </c>
      <c r="D4993" s="71">
        <v>21.0</v>
      </c>
      <c r="E4993" s="71">
        <v>25.0</v>
      </c>
      <c r="F4993" s="71" t="str">
        <f>VLOOKUP(D4993, legend!$C$3:$G$22, 2, FALSE)</f>
        <v>3. Agriculture</v>
      </c>
      <c r="G4993" s="71" t="str">
        <f>VLOOKUP(D4993, legend!$C$3:$G$22, 3, FALSE)</f>
        <v>3. Pertanian</v>
      </c>
      <c r="H4993" s="71" t="str">
        <f>VLOOKUP(D4993, legend!$C$3:$G$22, 4, FALSE)</f>
        <v>3.4. Other Agriculture</v>
      </c>
      <c r="I4993" s="71" t="str">
        <f>VLOOKUP(D4993, legend!$C$3:$G$22, 5, FALSE)</f>
        <v>3.4. Pertanian Lainnya </v>
      </c>
      <c r="J4993" s="71" t="str">
        <f>VLOOKUP(E4993, legend!$C$3:$G$22, 2, FALSE)</f>
        <v>4. Non-Vegetated Area</v>
      </c>
      <c r="K4993" s="71" t="str">
        <f>VLOOKUP(E4993, legend!$C$3:$G$22, 3, FALSE)</f>
        <v>4. Non-Vegetasi</v>
      </c>
      <c r="L4993" s="71" t="str">
        <f>VLOOKUP(E4993, legend!$C$3:$G$22, 4, FALSE)</f>
        <v>4.3. Other Non-Vegetation</v>
      </c>
      <c r="M4993" s="71" t="str">
        <f>VLOOKUP(E4993, legend!$C$3:$G$22, 5, FALSE)</f>
        <v>4.3. Non-Vegetasi Lainnya</v>
      </c>
      <c r="N4993" s="71" t="str">
        <f>VLOOKUP(C4993,geocode!$A$1:$C$40,2,false)</f>
        <v>Bali</v>
      </c>
      <c r="O4993" s="71" t="str">
        <f>VLOOKUP(C4993,geocode!$A$1:$C$40,3,false)</f>
        <v>Bali - Nusa Tenggara</v>
      </c>
      <c r="P4993" s="71">
        <v>2000.0</v>
      </c>
      <c r="Q4993" s="71">
        <v>2023.0</v>
      </c>
    </row>
    <row r="4994" ht="15.75" customHeight="1">
      <c r="B4994" s="71">
        <v>2.12782873535156</v>
      </c>
      <c r="C4994" s="71">
        <v>51.0</v>
      </c>
      <c r="D4994" s="71">
        <v>21.0</v>
      </c>
      <c r="E4994" s="71">
        <v>30.0</v>
      </c>
      <c r="F4994" s="71" t="str">
        <f>VLOOKUP(D4994, legend!$C$3:$G$22, 2, FALSE)</f>
        <v>3. Agriculture</v>
      </c>
      <c r="G4994" s="71" t="str">
        <f>VLOOKUP(D4994, legend!$C$3:$G$22, 3, FALSE)</f>
        <v>3. Pertanian</v>
      </c>
      <c r="H4994" s="71" t="str">
        <f>VLOOKUP(D4994, legend!$C$3:$G$22, 4, FALSE)</f>
        <v>3.4. Other Agriculture</v>
      </c>
      <c r="I4994" s="71" t="str">
        <f>VLOOKUP(D4994, legend!$C$3:$G$22, 5, FALSE)</f>
        <v>3.4. Pertanian Lainnya </v>
      </c>
      <c r="J4994" s="71" t="str">
        <f>VLOOKUP(E4994, legend!$C$3:$G$22, 2, FALSE)</f>
        <v>4. Non-Vegetated Area</v>
      </c>
      <c r="K4994" s="71" t="str">
        <f>VLOOKUP(E4994, legend!$C$3:$G$22, 3, FALSE)</f>
        <v>4. Non-Vegetasi</v>
      </c>
      <c r="L4994" s="71" t="str">
        <f>VLOOKUP(E4994, legend!$C$3:$G$22, 4, FALSE)</f>
        <v>4.1. Mining Pit</v>
      </c>
      <c r="M4994" s="71" t="str">
        <f>VLOOKUP(E4994, legend!$C$3:$G$22, 5, FALSE)</f>
        <v>4.1. Lubang Tambang</v>
      </c>
      <c r="N4994" s="71" t="str">
        <f>VLOOKUP(C4994,geocode!$A$1:$C$40,2,false)</f>
        <v>Bali</v>
      </c>
      <c r="O4994" s="71" t="str">
        <f>VLOOKUP(C4994,geocode!$A$1:$C$40,3,false)</f>
        <v>Bali - Nusa Tenggara</v>
      </c>
      <c r="P4994" s="71">
        <v>2000.0</v>
      </c>
      <c r="Q4994" s="71">
        <v>2023.0</v>
      </c>
    </row>
    <row r="4995" ht="15.75" customHeight="1">
      <c r="B4995" s="71">
        <v>48.3418283813476</v>
      </c>
      <c r="C4995" s="71">
        <v>51.0</v>
      </c>
      <c r="D4995" s="71">
        <v>21.0</v>
      </c>
      <c r="E4995" s="71">
        <v>31.0</v>
      </c>
      <c r="F4995" s="71" t="str">
        <f>VLOOKUP(D4995, legend!$C$3:$G$22, 2, FALSE)</f>
        <v>3. Agriculture</v>
      </c>
      <c r="G4995" s="71" t="str">
        <f>VLOOKUP(D4995, legend!$C$3:$G$22, 3, FALSE)</f>
        <v>3. Pertanian</v>
      </c>
      <c r="H4995" s="71" t="str">
        <f>VLOOKUP(D4995, legend!$C$3:$G$22, 4, FALSE)</f>
        <v>3.4. Other Agriculture</v>
      </c>
      <c r="I4995" s="71" t="str">
        <f>VLOOKUP(D4995, legend!$C$3:$G$22, 5, FALSE)</f>
        <v>3.4. Pertanian Lainnya </v>
      </c>
      <c r="J4995" s="71" t="str">
        <f>VLOOKUP(E4995, legend!$C$3:$G$22, 2, FALSE)</f>
        <v>5. Water Body</v>
      </c>
      <c r="K4995" s="71" t="str">
        <f>VLOOKUP(E4995, legend!$C$3:$G$22, 3, FALSE)</f>
        <v>5. Tubuh Air</v>
      </c>
      <c r="L4995" s="71" t="str">
        <f>VLOOKUP(E4995, legend!$C$3:$G$22, 4, FALSE)</f>
        <v>5.1. Aquaculture</v>
      </c>
      <c r="M4995" s="71" t="str">
        <f>VLOOKUP(E4995, legend!$C$3:$G$22, 5, FALSE)</f>
        <v>5.1. Tambak</v>
      </c>
      <c r="N4995" s="71" t="str">
        <f>VLOOKUP(C4995,geocode!$A$1:$C$40,2,false)</f>
        <v>Bali</v>
      </c>
      <c r="O4995" s="71" t="str">
        <f>VLOOKUP(C4995,geocode!$A$1:$C$40,3,false)</f>
        <v>Bali - Nusa Tenggara</v>
      </c>
      <c r="P4995" s="71">
        <v>2000.0</v>
      </c>
      <c r="Q4995" s="71">
        <v>2023.0</v>
      </c>
    </row>
    <row r="4996" ht="15.75" customHeight="1">
      <c r="B4996" s="71">
        <v>147.307082922363</v>
      </c>
      <c r="C4996" s="71">
        <v>51.0</v>
      </c>
      <c r="D4996" s="71">
        <v>21.0</v>
      </c>
      <c r="E4996" s="71">
        <v>33.0</v>
      </c>
      <c r="F4996" s="71" t="str">
        <f>VLOOKUP(D4996, legend!$C$3:$G$22, 2, FALSE)</f>
        <v>3. Agriculture</v>
      </c>
      <c r="G4996" s="71" t="str">
        <f>VLOOKUP(D4996, legend!$C$3:$G$22, 3, FALSE)</f>
        <v>3. Pertanian</v>
      </c>
      <c r="H4996" s="71" t="str">
        <f>VLOOKUP(D4996, legend!$C$3:$G$22, 4, FALSE)</f>
        <v>3.4. Other Agriculture</v>
      </c>
      <c r="I4996" s="71" t="str">
        <f>VLOOKUP(D4996, legend!$C$3:$G$22, 5, FALSE)</f>
        <v>3.4. Pertanian Lainnya </v>
      </c>
      <c r="J4996" s="71" t="str">
        <f>VLOOKUP(E4996, legend!$C$3:$G$22, 2, FALSE)</f>
        <v>5. Water Body</v>
      </c>
      <c r="K4996" s="71" t="str">
        <f>VLOOKUP(E4996, legend!$C$3:$G$22, 3, FALSE)</f>
        <v>5. Tubuh Air</v>
      </c>
      <c r="L4996" s="71" t="str">
        <f>VLOOKUP(E4996, legend!$C$3:$G$22, 4, FALSE)</f>
        <v>5.2. River, Lake, Ocean</v>
      </c>
      <c r="M4996" s="71" t="str">
        <f>VLOOKUP(E4996, legend!$C$3:$G$22, 5, FALSE)</f>
        <v>5.2. Sungai, Danau, Laut</v>
      </c>
      <c r="N4996" s="71" t="str">
        <f>VLOOKUP(C4996,geocode!$A$1:$C$40,2,false)</f>
        <v>Bali</v>
      </c>
      <c r="O4996" s="71" t="str">
        <f>VLOOKUP(C4996,geocode!$A$1:$C$40,3,false)</f>
        <v>Bali - Nusa Tenggara</v>
      </c>
      <c r="P4996" s="71">
        <v>2000.0</v>
      </c>
      <c r="Q4996" s="71">
        <v>2023.0</v>
      </c>
    </row>
    <row r="4997" ht="15.75" customHeight="1">
      <c r="B4997" s="71">
        <v>0.982625823974609</v>
      </c>
      <c r="C4997" s="71">
        <v>51.0</v>
      </c>
      <c r="D4997" s="71">
        <v>21.0</v>
      </c>
      <c r="E4997" s="71">
        <v>35.0</v>
      </c>
      <c r="F4997" s="71" t="str">
        <f>VLOOKUP(D4997, legend!$C$3:$G$22, 2, FALSE)</f>
        <v>3. Agriculture</v>
      </c>
      <c r="G4997" s="71" t="str">
        <f>VLOOKUP(D4997, legend!$C$3:$G$22, 3, FALSE)</f>
        <v>3. Pertanian</v>
      </c>
      <c r="H4997" s="71" t="str">
        <f>VLOOKUP(D4997, legend!$C$3:$G$22, 4, FALSE)</f>
        <v>3.4. Other Agriculture</v>
      </c>
      <c r="I4997" s="71" t="str">
        <f>VLOOKUP(D4997, legend!$C$3:$G$22, 5, FALSE)</f>
        <v>3.4. Pertanian Lainnya </v>
      </c>
      <c r="J4997" s="71" t="str">
        <f>VLOOKUP(E4997, legend!$C$3:$G$22, 2, FALSE)</f>
        <v>3. Agriculture</v>
      </c>
      <c r="K4997" s="71" t="str">
        <f>VLOOKUP(E4997, legend!$C$3:$G$22, 3, FALSE)</f>
        <v>3. Pertanian</v>
      </c>
      <c r="L4997" s="71" t="str">
        <f>VLOOKUP(E4997, legend!$C$3:$G$22, 4, FALSE)</f>
        <v>3.2. Oil Palm</v>
      </c>
      <c r="M4997" s="71" t="str">
        <f>VLOOKUP(E4997, legend!$C$3:$G$22, 5, FALSE)</f>
        <v>3.2. Sawit</v>
      </c>
      <c r="N4997" s="71" t="str">
        <f>VLOOKUP(C4997,geocode!$A$1:$C$40,2,false)</f>
        <v>Bali</v>
      </c>
      <c r="O4997" s="71" t="str">
        <f>VLOOKUP(C4997,geocode!$A$1:$C$40,3,false)</f>
        <v>Bali - Nusa Tenggara</v>
      </c>
      <c r="P4997" s="71">
        <v>2000.0</v>
      </c>
      <c r="Q4997" s="71">
        <v>2023.0</v>
      </c>
    </row>
    <row r="4998" ht="15.75" customHeight="1">
      <c r="B4998" s="71">
        <v>8650.11283051151</v>
      </c>
      <c r="C4998" s="71">
        <v>51.0</v>
      </c>
      <c r="D4998" s="71">
        <v>21.0</v>
      </c>
      <c r="E4998" s="71">
        <v>40.0</v>
      </c>
      <c r="F4998" s="71" t="str">
        <f>VLOOKUP(D4998, legend!$C$3:$G$22, 2, FALSE)</f>
        <v>3. Agriculture</v>
      </c>
      <c r="G4998" s="71" t="str">
        <f>VLOOKUP(D4998, legend!$C$3:$G$22, 3, FALSE)</f>
        <v>3. Pertanian</v>
      </c>
      <c r="H4998" s="71" t="str">
        <f>VLOOKUP(D4998, legend!$C$3:$G$22, 4, FALSE)</f>
        <v>3.4. Other Agriculture</v>
      </c>
      <c r="I4998" s="71" t="str">
        <f>VLOOKUP(D4998, legend!$C$3:$G$22, 5, FALSE)</f>
        <v>3.4. Pertanian Lainnya </v>
      </c>
      <c r="J4998" s="71" t="str">
        <f>VLOOKUP(E4998, legend!$C$3:$G$22, 2, FALSE)</f>
        <v>3. Agriculture</v>
      </c>
      <c r="K4998" s="71" t="str">
        <f>VLOOKUP(E4998, legend!$C$3:$G$22, 3, FALSE)</f>
        <v>3. Pertanian</v>
      </c>
      <c r="L4998" s="71" t="str">
        <f>VLOOKUP(E4998, legend!$C$3:$G$22, 4, FALSE)</f>
        <v>3.1. Rice Paddy</v>
      </c>
      <c r="M4998" s="71" t="str">
        <f>VLOOKUP(E4998, legend!$C$3:$G$22, 5, FALSE)</f>
        <v>3.1. Sawah</v>
      </c>
      <c r="N4998" s="71" t="str">
        <f>VLOOKUP(C4998,geocode!$A$1:$C$40,2,false)</f>
        <v>Bali</v>
      </c>
      <c r="O4998" s="71" t="str">
        <f>VLOOKUP(C4998,geocode!$A$1:$C$40,3,false)</f>
        <v>Bali - Nusa Tenggara</v>
      </c>
      <c r="P4998" s="71">
        <v>2000.0</v>
      </c>
      <c r="Q4998" s="71">
        <v>2023.0</v>
      </c>
    </row>
    <row r="4999" ht="15.75" customHeight="1">
      <c r="B4999" s="71">
        <v>0.265167999267578</v>
      </c>
      <c r="C4999" s="71">
        <v>51.0</v>
      </c>
      <c r="D4999" s="71">
        <v>24.0</v>
      </c>
      <c r="E4999" s="71">
        <v>5.0</v>
      </c>
      <c r="F4999" s="71" t="str">
        <f>VLOOKUP(D4999, legend!$C$3:$G$22, 2, FALSE)</f>
        <v>4. Non-Vegetated Area</v>
      </c>
      <c r="G4999" s="71" t="str">
        <f>VLOOKUP(D4999, legend!$C$3:$G$22, 3, FALSE)</f>
        <v>4. Non-Vegetasi</v>
      </c>
      <c r="H4999" s="71" t="str">
        <f>VLOOKUP(D4999, legend!$C$3:$G$22, 4, FALSE)</f>
        <v>4.2. Urban Area</v>
      </c>
      <c r="I4999" s="71" t="str">
        <f>VLOOKUP(D4999, legend!$C$3:$G$22, 5, FALSE)</f>
        <v>4.2. Pemukiman </v>
      </c>
      <c r="J4999" s="71" t="str">
        <f>VLOOKUP(E4999, legend!$C$3:$G$22, 2, FALSE)</f>
        <v>1. Forest </v>
      </c>
      <c r="K4999" s="71" t="str">
        <f>VLOOKUP(E4999, legend!$C$3:$G$22, 3, FALSE)</f>
        <v>1. Hutan</v>
      </c>
      <c r="L4999" s="71" t="str">
        <f>VLOOKUP(E4999, legend!$C$3:$G$22, 4, FALSE)</f>
        <v>1.2. Mangrove</v>
      </c>
      <c r="M4999" s="71" t="str">
        <f>VLOOKUP(E4999, legend!$C$3:$G$22, 5, FALSE)</f>
        <v>1.2. Mangrove</v>
      </c>
      <c r="N4999" s="71" t="str">
        <f>VLOOKUP(C4999,geocode!$A$1:$C$40,2,false)</f>
        <v>Bali</v>
      </c>
      <c r="O4999" s="71" t="str">
        <f>VLOOKUP(C4999,geocode!$A$1:$C$40,3,false)</f>
        <v>Bali - Nusa Tenggara</v>
      </c>
      <c r="P4999" s="71">
        <v>2000.0</v>
      </c>
      <c r="Q4999" s="71">
        <v>2023.0</v>
      </c>
    </row>
    <row r="5000" ht="15.75" customHeight="1">
      <c r="B5000" s="71">
        <v>3.53831401977539</v>
      </c>
      <c r="C5000" s="71">
        <v>51.0</v>
      </c>
      <c r="D5000" s="71">
        <v>24.0</v>
      </c>
      <c r="E5000" s="71">
        <v>13.0</v>
      </c>
      <c r="F5000" s="71" t="str">
        <f>VLOOKUP(D5000, legend!$C$3:$G$22, 2, FALSE)</f>
        <v>4. Non-Vegetated Area</v>
      </c>
      <c r="G5000" s="71" t="str">
        <f>VLOOKUP(D5000, legend!$C$3:$G$22, 3, FALSE)</f>
        <v>4. Non-Vegetasi</v>
      </c>
      <c r="H5000" s="71" t="str">
        <f>VLOOKUP(D5000, legend!$C$3:$G$22, 4, FALSE)</f>
        <v>4.2. Urban Area</v>
      </c>
      <c r="I5000" s="71" t="str">
        <f>VLOOKUP(D5000, legend!$C$3:$G$22, 5, FALSE)</f>
        <v>4.2. Pemukiman </v>
      </c>
      <c r="J5000" s="71" t="str">
        <f>VLOOKUP(E5000, legend!$C$3:$G$22, 2, FALSE)</f>
        <v>2. Non-Forest Natural Vegetation</v>
      </c>
      <c r="K5000" s="71" t="str">
        <f>VLOOKUP(E5000, legend!$C$3:$G$22, 3, FALSE)</f>
        <v>2. Tumbuhan Non-Hutan Lainnya</v>
      </c>
      <c r="L5000" s="71" t="str">
        <f>VLOOKUP(E5000, legend!$C$3:$G$22, 4, FALSE)</f>
        <v>2.1. Other Natural Vegetation</v>
      </c>
      <c r="M5000" s="71" t="str">
        <f>VLOOKUP(E5000, legend!$C$3:$G$22, 5, FALSE)</f>
        <v>2.1. Tumbuhan Non-Hutan Lainnya</v>
      </c>
      <c r="N5000" s="71" t="str">
        <f>VLOOKUP(C5000,geocode!$A$1:$C$40,2,false)</f>
        <v>Bali</v>
      </c>
      <c r="O5000" s="71" t="str">
        <f>VLOOKUP(C5000,geocode!$A$1:$C$40,3,false)</f>
        <v>Bali - Nusa Tenggara</v>
      </c>
      <c r="P5000" s="71">
        <v>2000.0</v>
      </c>
      <c r="Q5000" s="71">
        <v>2023.0</v>
      </c>
    </row>
    <row r="5001" ht="15.75" customHeight="1">
      <c r="B5001" s="71">
        <v>42.4504511901855</v>
      </c>
      <c r="C5001" s="71">
        <v>51.0</v>
      </c>
      <c r="D5001" s="71">
        <v>24.0</v>
      </c>
      <c r="E5001" s="71">
        <v>21.0</v>
      </c>
      <c r="F5001" s="71" t="str">
        <f>VLOOKUP(D5001, legend!$C$3:$G$22, 2, FALSE)</f>
        <v>4. Non-Vegetated Area</v>
      </c>
      <c r="G5001" s="71" t="str">
        <f>VLOOKUP(D5001, legend!$C$3:$G$22, 3, FALSE)</f>
        <v>4. Non-Vegetasi</v>
      </c>
      <c r="H5001" s="71" t="str">
        <f>VLOOKUP(D5001, legend!$C$3:$G$22, 4, FALSE)</f>
        <v>4.2. Urban Area</v>
      </c>
      <c r="I5001" s="71" t="str">
        <f>VLOOKUP(D5001, legend!$C$3:$G$22, 5, FALSE)</f>
        <v>4.2. Pemukiman </v>
      </c>
      <c r="J5001" s="71" t="str">
        <f>VLOOKUP(E5001, legend!$C$3:$G$22, 2, FALSE)</f>
        <v>3. Agriculture</v>
      </c>
      <c r="K5001" s="71" t="str">
        <f>VLOOKUP(E5001, legend!$C$3:$G$22, 3, FALSE)</f>
        <v>3. Pertanian</v>
      </c>
      <c r="L5001" s="71" t="str">
        <f>VLOOKUP(E5001, legend!$C$3:$G$22, 4, FALSE)</f>
        <v>3.4. Other Agriculture</v>
      </c>
      <c r="M5001" s="71" t="str">
        <f>VLOOKUP(E5001, legend!$C$3:$G$22, 5, FALSE)</f>
        <v>3.4. Pertanian Lainnya </v>
      </c>
      <c r="N5001" s="71" t="str">
        <f>VLOOKUP(C5001,geocode!$A$1:$C$40,2,false)</f>
        <v>Bali</v>
      </c>
      <c r="O5001" s="71" t="str">
        <f>VLOOKUP(C5001,geocode!$A$1:$C$40,3,false)</f>
        <v>Bali - Nusa Tenggara</v>
      </c>
      <c r="P5001" s="71">
        <v>2000.0</v>
      </c>
      <c r="Q5001" s="71">
        <v>2023.0</v>
      </c>
    </row>
    <row r="5002" ht="15.75" customHeight="1">
      <c r="B5002" s="71">
        <v>12403.0356852295</v>
      </c>
      <c r="C5002" s="71">
        <v>51.0</v>
      </c>
      <c r="D5002" s="71">
        <v>24.0</v>
      </c>
      <c r="E5002" s="71">
        <v>24.0</v>
      </c>
      <c r="F5002" s="71" t="str">
        <f>VLOOKUP(D5002, legend!$C$3:$G$22, 2, FALSE)</f>
        <v>4. Non-Vegetated Area</v>
      </c>
      <c r="G5002" s="71" t="str">
        <f>VLOOKUP(D5002, legend!$C$3:$G$22, 3, FALSE)</f>
        <v>4. Non-Vegetasi</v>
      </c>
      <c r="H5002" s="71" t="str">
        <f>VLOOKUP(D5002, legend!$C$3:$G$22, 4, FALSE)</f>
        <v>4.2. Urban Area</v>
      </c>
      <c r="I5002" s="71" t="str">
        <f>VLOOKUP(D5002, legend!$C$3:$G$22, 5, FALSE)</f>
        <v>4.2. Pemukiman </v>
      </c>
      <c r="J5002" s="71" t="str">
        <f>VLOOKUP(E5002, legend!$C$3:$G$22, 2, FALSE)</f>
        <v>4. Non-Vegetated Area</v>
      </c>
      <c r="K5002" s="71" t="str">
        <f>VLOOKUP(E5002, legend!$C$3:$G$22, 3, FALSE)</f>
        <v>4. Non-Vegetasi</v>
      </c>
      <c r="L5002" s="71" t="str">
        <f>VLOOKUP(E5002, legend!$C$3:$G$22, 4, FALSE)</f>
        <v>4.2. Urban Area</v>
      </c>
      <c r="M5002" s="71" t="str">
        <f>VLOOKUP(E5002, legend!$C$3:$G$22, 5, FALSE)</f>
        <v>4.2. Pemukiman </v>
      </c>
      <c r="N5002" s="71" t="str">
        <f>VLOOKUP(C5002,geocode!$A$1:$C$40,2,false)</f>
        <v>Bali</v>
      </c>
      <c r="O5002" s="71" t="str">
        <f>VLOOKUP(C5002,geocode!$A$1:$C$40,3,false)</f>
        <v>Bali - Nusa Tenggara</v>
      </c>
      <c r="P5002" s="71">
        <v>2000.0</v>
      </c>
      <c r="Q5002" s="71">
        <v>2023.0</v>
      </c>
    </row>
    <row r="5003" ht="15.75" customHeight="1">
      <c r="B5003" s="71">
        <v>195.139103289794</v>
      </c>
      <c r="C5003" s="71">
        <v>51.0</v>
      </c>
      <c r="D5003" s="71">
        <v>24.0</v>
      </c>
      <c r="E5003" s="71">
        <v>25.0</v>
      </c>
      <c r="F5003" s="71" t="str">
        <f>VLOOKUP(D5003, legend!$C$3:$G$22, 2, FALSE)</f>
        <v>4. Non-Vegetated Area</v>
      </c>
      <c r="G5003" s="71" t="str">
        <f>VLOOKUP(D5003, legend!$C$3:$G$22, 3, FALSE)</f>
        <v>4. Non-Vegetasi</v>
      </c>
      <c r="H5003" s="71" t="str">
        <f>VLOOKUP(D5003, legend!$C$3:$G$22, 4, FALSE)</f>
        <v>4.2. Urban Area</v>
      </c>
      <c r="I5003" s="71" t="str">
        <f>VLOOKUP(D5003, legend!$C$3:$G$22, 5, FALSE)</f>
        <v>4.2. Pemukiman </v>
      </c>
      <c r="J5003" s="71" t="str">
        <f>VLOOKUP(E5003, legend!$C$3:$G$22, 2, FALSE)</f>
        <v>4. Non-Vegetated Area</v>
      </c>
      <c r="K5003" s="71" t="str">
        <f>VLOOKUP(E5003, legend!$C$3:$G$22, 3, FALSE)</f>
        <v>4. Non-Vegetasi</v>
      </c>
      <c r="L5003" s="71" t="str">
        <f>VLOOKUP(E5003, legend!$C$3:$G$22, 4, FALSE)</f>
        <v>4.3. Other Non-Vegetation</v>
      </c>
      <c r="M5003" s="71" t="str">
        <f>VLOOKUP(E5003, legend!$C$3:$G$22, 5, FALSE)</f>
        <v>4.3. Non-Vegetasi Lainnya</v>
      </c>
      <c r="N5003" s="71" t="str">
        <f>VLOOKUP(C5003,geocode!$A$1:$C$40,2,false)</f>
        <v>Bali</v>
      </c>
      <c r="O5003" s="71" t="str">
        <f>VLOOKUP(C5003,geocode!$A$1:$C$40,3,false)</f>
        <v>Bali - Nusa Tenggara</v>
      </c>
      <c r="P5003" s="71">
        <v>2000.0</v>
      </c>
      <c r="Q5003" s="71">
        <v>2023.0</v>
      </c>
    </row>
    <row r="5004" ht="15.75" customHeight="1">
      <c r="B5004" s="71">
        <v>0.353978771972656</v>
      </c>
      <c r="C5004" s="71">
        <v>51.0</v>
      </c>
      <c r="D5004" s="71">
        <v>24.0</v>
      </c>
      <c r="E5004" s="71">
        <v>30.0</v>
      </c>
      <c r="F5004" s="71" t="str">
        <f>VLOOKUP(D5004, legend!$C$3:$G$22, 2, FALSE)</f>
        <v>4. Non-Vegetated Area</v>
      </c>
      <c r="G5004" s="71" t="str">
        <f>VLOOKUP(D5004, legend!$C$3:$G$22, 3, FALSE)</f>
        <v>4. Non-Vegetasi</v>
      </c>
      <c r="H5004" s="71" t="str">
        <f>VLOOKUP(D5004, legend!$C$3:$G$22, 4, FALSE)</f>
        <v>4.2. Urban Area</v>
      </c>
      <c r="I5004" s="71" t="str">
        <f>VLOOKUP(D5004, legend!$C$3:$G$22, 5, FALSE)</f>
        <v>4.2. Pemukiman </v>
      </c>
      <c r="J5004" s="71" t="str">
        <f>VLOOKUP(E5004, legend!$C$3:$G$22, 2, FALSE)</f>
        <v>4. Non-Vegetated Area</v>
      </c>
      <c r="K5004" s="71" t="str">
        <f>VLOOKUP(E5004, legend!$C$3:$G$22, 3, FALSE)</f>
        <v>4. Non-Vegetasi</v>
      </c>
      <c r="L5004" s="71" t="str">
        <f>VLOOKUP(E5004, legend!$C$3:$G$22, 4, FALSE)</f>
        <v>4.1. Mining Pit</v>
      </c>
      <c r="M5004" s="71" t="str">
        <f>VLOOKUP(E5004, legend!$C$3:$G$22, 5, FALSE)</f>
        <v>4.1. Lubang Tambang</v>
      </c>
      <c r="N5004" s="71" t="str">
        <f>VLOOKUP(C5004,geocode!$A$1:$C$40,2,false)</f>
        <v>Bali</v>
      </c>
      <c r="O5004" s="71" t="str">
        <f>VLOOKUP(C5004,geocode!$A$1:$C$40,3,false)</f>
        <v>Bali - Nusa Tenggara</v>
      </c>
      <c r="P5004" s="71">
        <v>2000.0</v>
      </c>
      <c r="Q5004" s="71">
        <v>2023.0</v>
      </c>
    </row>
    <row r="5005" ht="15.75" customHeight="1">
      <c r="B5005" s="71">
        <v>0.619689855957031</v>
      </c>
      <c r="C5005" s="71">
        <v>51.0</v>
      </c>
      <c r="D5005" s="71">
        <v>24.0</v>
      </c>
      <c r="E5005" s="71">
        <v>31.0</v>
      </c>
      <c r="F5005" s="71" t="str">
        <f>VLOOKUP(D5005, legend!$C$3:$G$22, 2, FALSE)</f>
        <v>4. Non-Vegetated Area</v>
      </c>
      <c r="G5005" s="71" t="str">
        <f>VLOOKUP(D5005, legend!$C$3:$G$22, 3, FALSE)</f>
        <v>4. Non-Vegetasi</v>
      </c>
      <c r="H5005" s="71" t="str">
        <f>VLOOKUP(D5005, legend!$C$3:$G$22, 4, FALSE)</f>
        <v>4.2. Urban Area</v>
      </c>
      <c r="I5005" s="71" t="str">
        <f>VLOOKUP(D5005, legend!$C$3:$G$22, 5, FALSE)</f>
        <v>4.2. Pemukiman </v>
      </c>
      <c r="J5005" s="71" t="str">
        <f>VLOOKUP(E5005, legend!$C$3:$G$22, 2, FALSE)</f>
        <v>5. Water Body</v>
      </c>
      <c r="K5005" s="71" t="str">
        <f>VLOOKUP(E5005, legend!$C$3:$G$22, 3, FALSE)</f>
        <v>5. Tubuh Air</v>
      </c>
      <c r="L5005" s="71" t="str">
        <f>VLOOKUP(E5005, legend!$C$3:$G$22, 4, FALSE)</f>
        <v>5.1. Aquaculture</v>
      </c>
      <c r="M5005" s="71" t="str">
        <f>VLOOKUP(E5005, legend!$C$3:$G$22, 5, FALSE)</f>
        <v>5.1. Tambak</v>
      </c>
      <c r="N5005" s="71" t="str">
        <f>VLOOKUP(C5005,geocode!$A$1:$C$40,2,false)</f>
        <v>Bali</v>
      </c>
      <c r="O5005" s="71" t="str">
        <f>VLOOKUP(C5005,geocode!$A$1:$C$40,3,false)</f>
        <v>Bali - Nusa Tenggara</v>
      </c>
      <c r="P5005" s="71">
        <v>2000.0</v>
      </c>
      <c r="Q5005" s="71">
        <v>2023.0</v>
      </c>
    </row>
    <row r="5006" ht="15.75" customHeight="1">
      <c r="B5006" s="71">
        <v>1.06742751464843</v>
      </c>
      <c r="C5006" s="71">
        <v>51.0</v>
      </c>
      <c r="D5006" s="71">
        <v>24.0</v>
      </c>
      <c r="E5006" s="71">
        <v>33.0</v>
      </c>
      <c r="F5006" s="71" t="str">
        <f>VLOOKUP(D5006, legend!$C$3:$G$22, 2, FALSE)</f>
        <v>4. Non-Vegetated Area</v>
      </c>
      <c r="G5006" s="71" t="str">
        <f>VLOOKUP(D5006, legend!$C$3:$G$22, 3, FALSE)</f>
        <v>4. Non-Vegetasi</v>
      </c>
      <c r="H5006" s="71" t="str">
        <f>VLOOKUP(D5006, legend!$C$3:$G$22, 4, FALSE)</f>
        <v>4.2. Urban Area</v>
      </c>
      <c r="I5006" s="71" t="str">
        <f>VLOOKUP(D5006, legend!$C$3:$G$22, 5, FALSE)</f>
        <v>4.2. Pemukiman </v>
      </c>
      <c r="J5006" s="71" t="str">
        <f>VLOOKUP(E5006, legend!$C$3:$G$22, 2, FALSE)</f>
        <v>5. Water Body</v>
      </c>
      <c r="K5006" s="71" t="str">
        <f>VLOOKUP(E5006, legend!$C$3:$G$22, 3, FALSE)</f>
        <v>5. Tubuh Air</v>
      </c>
      <c r="L5006" s="71" t="str">
        <f>VLOOKUP(E5006, legend!$C$3:$G$22, 4, FALSE)</f>
        <v>5.2. River, Lake, Ocean</v>
      </c>
      <c r="M5006" s="71" t="str">
        <f>VLOOKUP(E5006, legend!$C$3:$G$22, 5, FALSE)</f>
        <v>5.2. Sungai, Danau, Laut</v>
      </c>
      <c r="N5006" s="71" t="str">
        <f>VLOOKUP(C5006,geocode!$A$1:$C$40,2,false)</f>
        <v>Bali</v>
      </c>
      <c r="O5006" s="71" t="str">
        <f>VLOOKUP(C5006,geocode!$A$1:$C$40,3,false)</f>
        <v>Bali - Nusa Tenggara</v>
      </c>
      <c r="P5006" s="71">
        <v>2000.0</v>
      </c>
      <c r="Q5006" s="71">
        <v>2023.0</v>
      </c>
    </row>
    <row r="5007" ht="15.75" customHeight="1">
      <c r="B5007" s="71">
        <v>20.3439272216796</v>
      </c>
      <c r="C5007" s="71">
        <v>51.0</v>
      </c>
      <c r="D5007" s="71">
        <v>24.0</v>
      </c>
      <c r="E5007" s="71">
        <v>40.0</v>
      </c>
      <c r="F5007" s="71" t="str">
        <f>VLOOKUP(D5007, legend!$C$3:$G$22, 2, FALSE)</f>
        <v>4. Non-Vegetated Area</v>
      </c>
      <c r="G5007" s="71" t="str">
        <f>VLOOKUP(D5007, legend!$C$3:$G$22, 3, FALSE)</f>
        <v>4. Non-Vegetasi</v>
      </c>
      <c r="H5007" s="71" t="str">
        <f>VLOOKUP(D5007, legend!$C$3:$G$22, 4, FALSE)</f>
        <v>4.2. Urban Area</v>
      </c>
      <c r="I5007" s="71" t="str">
        <f>VLOOKUP(D5007, legend!$C$3:$G$22, 5, FALSE)</f>
        <v>4.2. Pemukiman </v>
      </c>
      <c r="J5007" s="71" t="str">
        <f>VLOOKUP(E5007, legend!$C$3:$G$22, 2, FALSE)</f>
        <v>3. Agriculture</v>
      </c>
      <c r="K5007" s="71" t="str">
        <f>VLOOKUP(E5007, legend!$C$3:$G$22, 3, FALSE)</f>
        <v>3. Pertanian</v>
      </c>
      <c r="L5007" s="71" t="str">
        <f>VLOOKUP(E5007, legend!$C$3:$G$22, 4, FALSE)</f>
        <v>3.1. Rice Paddy</v>
      </c>
      <c r="M5007" s="71" t="str">
        <f>VLOOKUP(E5007, legend!$C$3:$G$22, 5, FALSE)</f>
        <v>3.1. Sawah</v>
      </c>
      <c r="N5007" s="71" t="str">
        <f>VLOOKUP(C5007,geocode!$A$1:$C$40,2,false)</f>
        <v>Bali</v>
      </c>
      <c r="O5007" s="71" t="str">
        <f>VLOOKUP(C5007,geocode!$A$1:$C$40,3,false)</f>
        <v>Bali - Nusa Tenggara</v>
      </c>
      <c r="P5007" s="71">
        <v>2000.0</v>
      </c>
      <c r="Q5007" s="71">
        <v>2023.0</v>
      </c>
    </row>
    <row r="5008" ht="15.75" customHeight="1">
      <c r="B5008" s="71">
        <v>11.7012392211914</v>
      </c>
      <c r="C5008" s="71">
        <v>51.0</v>
      </c>
      <c r="D5008" s="71">
        <v>25.0</v>
      </c>
      <c r="E5008" s="71">
        <v>3.0</v>
      </c>
      <c r="F5008" s="71" t="str">
        <f>VLOOKUP(D5008, legend!$C$3:$G$22, 2, FALSE)</f>
        <v>4. Non-Vegetated Area</v>
      </c>
      <c r="G5008" s="71" t="str">
        <f>VLOOKUP(D5008, legend!$C$3:$G$22, 3, FALSE)</f>
        <v>4. Non-Vegetasi</v>
      </c>
      <c r="H5008" s="71" t="str">
        <f>VLOOKUP(D5008, legend!$C$3:$G$22, 4, FALSE)</f>
        <v>4.3. Other Non-Vegetation</v>
      </c>
      <c r="I5008" s="71" t="str">
        <f>VLOOKUP(D5008, legend!$C$3:$G$22, 5, FALSE)</f>
        <v>4.3. Non-Vegetasi Lainnya</v>
      </c>
      <c r="J5008" s="71" t="str">
        <f>VLOOKUP(E5008, legend!$C$3:$G$22, 2, FALSE)</f>
        <v>1. Forest </v>
      </c>
      <c r="K5008" s="71" t="str">
        <f>VLOOKUP(E5008, legend!$C$3:$G$22, 3, FALSE)</f>
        <v>1. Hutan</v>
      </c>
      <c r="L5008" s="71" t="str">
        <f>VLOOKUP(E5008, legend!$C$3:$G$22, 4, FALSE)</f>
        <v>1.1. Forest Formation</v>
      </c>
      <c r="M5008" s="71" t="str">
        <f>VLOOKUP(E5008, legend!$C$3:$G$22, 5, FALSE)</f>
        <v>1.1. Formasi Hutan</v>
      </c>
      <c r="N5008" s="71" t="str">
        <f>VLOOKUP(C5008,geocode!$A$1:$C$40,2,false)</f>
        <v>Bali</v>
      </c>
      <c r="O5008" s="71" t="str">
        <f>VLOOKUP(C5008,geocode!$A$1:$C$40,3,false)</f>
        <v>Bali - Nusa Tenggara</v>
      </c>
      <c r="P5008" s="71">
        <v>2000.0</v>
      </c>
      <c r="Q5008" s="71">
        <v>2023.0</v>
      </c>
    </row>
    <row r="5009" ht="15.75" customHeight="1">
      <c r="B5009" s="71">
        <v>192.572054888915</v>
      </c>
      <c r="C5009" s="71">
        <v>51.0</v>
      </c>
      <c r="D5009" s="71">
        <v>25.0</v>
      </c>
      <c r="E5009" s="71">
        <v>5.0</v>
      </c>
      <c r="F5009" s="71" t="str">
        <f>VLOOKUP(D5009, legend!$C$3:$G$22, 2, FALSE)</f>
        <v>4. Non-Vegetated Area</v>
      </c>
      <c r="G5009" s="71" t="str">
        <f>VLOOKUP(D5009, legend!$C$3:$G$22, 3, FALSE)</f>
        <v>4. Non-Vegetasi</v>
      </c>
      <c r="H5009" s="71" t="str">
        <f>VLOOKUP(D5009, legend!$C$3:$G$22, 4, FALSE)</f>
        <v>4.3. Other Non-Vegetation</v>
      </c>
      <c r="I5009" s="71" t="str">
        <f>VLOOKUP(D5009, legend!$C$3:$G$22, 5, FALSE)</f>
        <v>4.3. Non-Vegetasi Lainnya</v>
      </c>
      <c r="J5009" s="71" t="str">
        <f>VLOOKUP(E5009, legend!$C$3:$G$22, 2, FALSE)</f>
        <v>1. Forest </v>
      </c>
      <c r="K5009" s="71" t="str">
        <f>VLOOKUP(E5009, legend!$C$3:$G$22, 3, FALSE)</f>
        <v>1. Hutan</v>
      </c>
      <c r="L5009" s="71" t="str">
        <f>VLOOKUP(E5009, legend!$C$3:$G$22, 4, FALSE)</f>
        <v>1.2. Mangrove</v>
      </c>
      <c r="M5009" s="71" t="str">
        <f>VLOOKUP(E5009, legend!$C$3:$G$22, 5, FALSE)</f>
        <v>1.2. Mangrove</v>
      </c>
      <c r="N5009" s="71" t="str">
        <f>VLOOKUP(C5009,geocode!$A$1:$C$40,2,false)</f>
        <v>Bali</v>
      </c>
      <c r="O5009" s="71" t="str">
        <f>VLOOKUP(C5009,geocode!$A$1:$C$40,3,false)</f>
        <v>Bali - Nusa Tenggara</v>
      </c>
      <c r="P5009" s="71">
        <v>2000.0</v>
      </c>
      <c r="Q5009" s="71">
        <v>2023.0</v>
      </c>
    </row>
    <row r="5010" ht="15.75" customHeight="1">
      <c r="B5010" s="71">
        <v>1290.85559027099</v>
      </c>
      <c r="C5010" s="71">
        <v>51.0</v>
      </c>
      <c r="D5010" s="71">
        <v>25.0</v>
      </c>
      <c r="E5010" s="71">
        <v>13.0</v>
      </c>
      <c r="F5010" s="71" t="str">
        <f>VLOOKUP(D5010, legend!$C$3:$G$22, 2, FALSE)</f>
        <v>4. Non-Vegetated Area</v>
      </c>
      <c r="G5010" s="71" t="str">
        <f>VLOOKUP(D5010, legend!$C$3:$G$22, 3, FALSE)</f>
        <v>4. Non-Vegetasi</v>
      </c>
      <c r="H5010" s="71" t="str">
        <f>VLOOKUP(D5010, legend!$C$3:$G$22, 4, FALSE)</f>
        <v>4.3. Other Non-Vegetation</v>
      </c>
      <c r="I5010" s="71" t="str">
        <f>VLOOKUP(D5010, legend!$C$3:$G$22, 5, FALSE)</f>
        <v>4.3. Non-Vegetasi Lainnya</v>
      </c>
      <c r="J5010" s="71" t="str">
        <f>VLOOKUP(E5010, legend!$C$3:$G$22, 2, FALSE)</f>
        <v>2. Non-Forest Natural Vegetation</v>
      </c>
      <c r="K5010" s="71" t="str">
        <f>VLOOKUP(E5010, legend!$C$3:$G$22, 3, FALSE)</f>
        <v>2. Tumbuhan Non-Hutan Lainnya</v>
      </c>
      <c r="L5010" s="71" t="str">
        <f>VLOOKUP(E5010, legend!$C$3:$G$22, 4, FALSE)</f>
        <v>2.1. Other Natural Vegetation</v>
      </c>
      <c r="M5010" s="71" t="str">
        <f>VLOOKUP(E5010, legend!$C$3:$G$22, 5, FALSE)</f>
        <v>2.1. Tumbuhan Non-Hutan Lainnya</v>
      </c>
      <c r="N5010" s="71" t="str">
        <f>VLOOKUP(C5010,geocode!$A$1:$C$40,2,false)</f>
        <v>Bali</v>
      </c>
      <c r="O5010" s="71" t="str">
        <f>VLOOKUP(C5010,geocode!$A$1:$C$40,3,false)</f>
        <v>Bali - Nusa Tenggara</v>
      </c>
      <c r="P5010" s="71">
        <v>2000.0</v>
      </c>
      <c r="Q5010" s="71">
        <v>2023.0</v>
      </c>
    </row>
    <row r="5011" ht="15.75" customHeight="1">
      <c r="B5011" s="71">
        <v>3114.22855887452</v>
      </c>
      <c r="C5011" s="71">
        <v>51.0</v>
      </c>
      <c r="D5011" s="71">
        <v>25.0</v>
      </c>
      <c r="E5011" s="71">
        <v>21.0</v>
      </c>
      <c r="F5011" s="71" t="str">
        <f>VLOOKUP(D5011, legend!$C$3:$G$22, 2, FALSE)</f>
        <v>4. Non-Vegetated Area</v>
      </c>
      <c r="G5011" s="71" t="str">
        <f>VLOOKUP(D5011, legend!$C$3:$G$22, 3, FALSE)</f>
        <v>4. Non-Vegetasi</v>
      </c>
      <c r="H5011" s="71" t="str">
        <f>VLOOKUP(D5011, legend!$C$3:$G$22, 4, FALSE)</f>
        <v>4.3. Other Non-Vegetation</v>
      </c>
      <c r="I5011" s="71" t="str">
        <f>VLOOKUP(D5011, legend!$C$3:$G$22, 5, FALSE)</f>
        <v>4.3. Non-Vegetasi Lainnya</v>
      </c>
      <c r="J5011" s="71" t="str">
        <f>VLOOKUP(E5011, legend!$C$3:$G$22, 2, FALSE)</f>
        <v>3. Agriculture</v>
      </c>
      <c r="K5011" s="71" t="str">
        <f>VLOOKUP(E5011, legend!$C$3:$G$22, 3, FALSE)</f>
        <v>3. Pertanian</v>
      </c>
      <c r="L5011" s="71" t="str">
        <f>VLOOKUP(E5011, legend!$C$3:$G$22, 4, FALSE)</f>
        <v>3.4. Other Agriculture</v>
      </c>
      <c r="M5011" s="71" t="str">
        <f>VLOOKUP(E5011, legend!$C$3:$G$22, 5, FALSE)</f>
        <v>3.4. Pertanian Lainnya </v>
      </c>
      <c r="N5011" s="71" t="str">
        <f>VLOOKUP(C5011,geocode!$A$1:$C$40,2,false)</f>
        <v>Bali</v>
      </c>
      <c r="O5011" s="71" t="str">
        <f>VLOOKUP(C5011,geocode!$A$1:$C$40,3,false)</f>
        <v>Bali - Nusa Tenggara</v>
      </c>
      <c r="P5011" s="71">
        <v>2000.0</v>
      </c>
      <c r="Q5011" s="71">
        <v>2023.0</v>
      </c>
    </row>
    <row r="5012" ht="15.75" customHeight="1">
      <c r="B5012" s="71">
        <v>4423.67185258178</v>
      </c>
      <c r="C5012" s="71">
        <v>51.0</v>
      </c>
      <c r="D5012" s="71">
        <v>25.0</v>
      </c>
      <c r="E5012" s="71">
        <v>24.0</v>
      </c>
      <c r="F5012" s="71" t="str">
        <f>VLOOKUP(D5012, legend!$C$3:$G$22, 2, FALSE)</f>
        <v>4. Non-Vegetated Area</v>
      </c>
      <c r="G5012" s="71" t="str">
        <f>VLOOKUP(D5012, legend!$C$3:$G$22, 3, FALSE)</f>
        <v>4. Non-Vegetasi</v>
      </c>
      <c r="H5012" s="71" t="str">
        <f>VLOOKUP(D5012, legend!$C$3:$G$22, 4, FALSE)</f>
        <v>4.3. Other Non-Vegetation</v>
      </c>
      <c r="I5012" s="71" t="str">
        <f>VLOOKUP(D5012, legend!$C$3:$G$22, 5, FALSE)</f>
        <v>4.3. Non-Vegetasi Lainnya</v>
      </c>
      <c r="J5012" s="71" t="str">
        <f>VLOOKUP(E5012, legend!$C$3:$G$22, 2, FALSE)</f>
        <v>4. Non-Vegetated Area</v>
      </c>
      <c r="K5012" s="71" t="str">
        <f>VLOOKUP(E5012, legend!$C$3:$G$22, 3, FALSE)</f>
        <v>4. Non-Vegetasi</v>
      </c>
      <c r="L5012" s="71" t="str">
        <f>VLOOKUP(E5012, legend!$C$3:$G$22, 4, FALSE)</f>
        <v>4.2. Urban Area</v>
      </c>
      <c r="M5012" s="71" t="str">
        <f>VLOOKUP(E5012, legend!$C$3:$G$22, 5, FALSE)</f>
        <v>4.2. Pemukiman </v>
      </c>
      <c r="N5012" s="71" t="str">
        <f>VLOOKUP(C5012,geocode!$A$1:$C$40,2,false)</f>
        <v>Bali</v>
      </c>
      <c r="O5012" s="71" t="str">
        <f>VLOOKUP(C5012,geocode!$A$1:$C$40,3,false)</f>
        <v>Bali - Nusa Tenggara</v>
      </c>
      <c r="P5012" s="71">
        <v>2000.0</v>
      </c>
      <c r="Q5012" s="71">
        <v>2023.0</v>
      </c>
    </row>
    <row r="5013" ht="15.75" customHeight="1">
      <c r="B5013" s="71">
        <v>3480.82492528075</v>
      </c>
      <c r="C5013" s="71">
        <v>51.0</v>
      </c>
      <c r="D5013" s="71">
        <v>25.0</v>
      </c>
      <c r="E5013" s="71">
        <v>25.0</v>
      </c>
      <c r="F5013" s="71" t="str">
        <f>VLOOKUP(D5013, legend!$C$3:$G$22, 2, FALSE)</f>
        <v>4. Non-Vegetated Area</v>
      </c>
      <c r="G5013" s="71" t="str">
        <f>VLOOKUP(D5013, legend!$C$3:$G$22, 3, FALSE)</f>
        <v>4. Non-Vegetasi</v>
      </c>
      <c r="H5013" s="71" t="str">
        <f>VLOOKUP(D5013, legend!$C$3:$G$22, 4, FALSE)</f>
        <v>4.3. Other Non-Vegetation</v>
      </c>
      <c r="I5013" s="71" t="str">
        <f>VLOOKUP(D5013, legend!$C$3:$G$22, 5, FALSE)</f>
        <v>4.3. Non-Vegetasi Lainnya</v>
      </c>
      <c r="J5013" s="71" t="str">
        <f>VLOOKUP(E5013, legend!$C$3:$G$22, 2, FALSE)</f>
        <v>4. Non-Vegetated Area</v>
      </c>
      <c r="K5013" s="71" t="str">
        <f>VLOOKUP(E5013, legend!$C$3:$G$22, 3, FALSE)</f>
        <v>4. Non-Vegetasi</v>
      </c>
      <c r="L5013" s="71" t="str">
        <f>VLOOKUP(E5013, legend!$C$3:$G$22, 4, FALSE)</f>
        <v>4.3. Other Non-Vegetation</v>
      </c>
      <c r="M5013" s="71" t="str">
        <f>VLOOKUP(E5013, legend!$C$3:$G$22, 5, FALSE)</f>
        <v>4.3. Non-Vegetasi Lainnya</v>
      </c>
      <c r="N5013" s="71" t="str">
        <f>VLOOKUP(C5013,geocode!$A$1:$C$40,2,false)</f>
        <v>Bali</v>
      </c>
      <c r="O5013" s="71" t="str">
        <f>VLOOKUP(C5013,geocode!$A$1:$C$40,3,false)</f>
        <v>Bali - Nusa Tenggara</v>
      </c>
      <c r="P5013" s="71">
        <v>2000.0</v>
      </c>
      <c r="Q5013" s="71">
        <v>2023.0</v>
      </c>
    </row>
    <row r="5014" ht="15.75" customHeight="1">
      <c r="B5014" s="71">
        <v>1.32746052856445</v>
      </c>
      <c r="C5014" s="71">
        <v>51.0</v>
      </c>
      <c r="D5014" s="71">
        <v>25.0</v>
      </c>
      <c r="E5014" s="71">
        <v>30.0</v>
      </c>
      <c r="F5014" s="71" t="str">
        <f>VLOOKUP(D5014, legend!$C$3:$G$22, 2, FALSE)</f>
        <v>4. Non-Vegetated Area</v>
      </c>
      <c r="G5014" s="71" t="str">
        <f>VLOOKUP(D5014, legend!$C$3:$G$22, 3, FALSE)</f>
        <v>4. Non-Vegetasi</v>
      </c>
      <c r="H5014" s="71" t="str">
        <f>VLOOKUP(D5014, legend!$C$3:$G$22, 4, FALSE)</f>
        <v>4.3. Other Non-Vegetation</v>
      </c>
      <c r="I5014" s="71" t="str">
        <f>VLOOKUP(D5014, legend!$C$3:$G$22, 5, FALSE)</f>
        <v>4.3. Non-Vegetasi Lainnya</v>
      </c>
      <c r="J5014" s="71" t="str">
        <f>VLOOKUP(E5014, legend!$C$3:$G$22, 2, FALSE)</f>
        <v>4. Non-Vegetated Area</v>
      </c>
      <c r="K5014" s="71" t="str">
        <f>VLOOKUP(E5014, legend!$C$3:$G$22, 3, FALSE)</f>
        <v>4. Non-Vegetasi</v>
      </c>
      <c r="L5014" s="71" t="str">
        <f>VLOOKUP(E5014, legend!$C$3:$G$22, 4, FALSE)</f>
        <v>4.1. Mining Pit</v>
      </c>
      <c r="M5014" s="71" t="str">
        <f>VLOOKUP(E5014, legend!$C$3:$G$22, 5, FALSE)</f>
        <v>4.1. Lubang Tambang</v>
      </c>
      <c r="N5014" s="71" t="str">
        <f>VLOOKUP(C5014,geocode!$A$1:$C$40,2,false)</f>
        <v>Bali</v>
      </c>
      <c r="O5014" s="71" t="str">
        <f>VLOOKUP(C5014,geocode!$A$1:$C$40,3,false)</f>
        <v>Bali - Nusa Tenggara</v>
      </c>
      <c r="P5014" s="71">
        <v>2000.0</v>
      </c>
      <c r="Q5014" s="71">
        <v>2023.0</v>
      </c>
    </row>
    <row r="5015" ht="15.75" customHeight="1">
      <c r="B5015" s="71">
        <v>240.236034942626</v>
      </c>
      <c r="C5015" s="71">
        <v>51.0</v>
      </c>
      <c r="D5015" s="71">
        <v>25.0</v>
      </c>
      <c r="E5015" s="71">
        <v>31.0</v>
      </c>
      <c r="F5015" s="71" t="str">
        <f>VLOOKUP(D5015, legend!$C$3:$G$22, 2, FALSE)</f>
        <v>4. Non-Vegetated Area</v>
      </c>
      <c r="G5015" s="71" t="str">
        <f>VLOOKUP(D5015, legend!$C$3:$G$22, 3, FALSE)</f>
        <v>4. Non-Vegetasi</v>
      </c>
      <c r="H5015" s="71" t="str">
        <f>VLOOKUP(D5015, legend!$C$3:$G$22, 4, FALSE)</f>
        <v>4.3. Other Non-Vegetation</v>
      </c>
      <c r="I5015" s="71" t="str">
        <f>VLOOKUP(D5015, legend!$C$3:$G$22, 5, FALSE)</f>
        <v>4.3. Non-Vegetasi Lainnya</v>
      </c>
      <c r="J5015" s="71" t="str">
        <f>VLOOKUP(E5015, legend!$C$3:$G$22, 2, FALSE)</f>
        <v>5. Water Body</v>
      </c>
      <c r="K5015" s="71" t="str">
        <f>VLOOKUP(E5015, legend!$C$3:$G$22, 3, FALSE)</f>
        <v>5. Tubuh Air</v>
      </c>
      <c r="L5015" s="71" t="str">
        <f>VLOOKUP(E5015, legend!$C$3:$G$22, 4, FALSE)</f>
        <v>5.1. Aquaculture</v>
      </c>
      <c r="M5015" s="71" t="str">
        <f>VLOOKUP(E5015, legend!$C$3:$G$22, 5, FALSE)</f>
        <v>5.1. Tambak</v>
      </c>
      <c r="N5015" s="71" t="str">
        <f>VLOOKUP(C5015,geocode!$A$1:$C$40,2,false)</f>
        <v>Bali</v>
      </c>
      <c r="O5015" s="71" t="str">
        <f>VLOOKUP(C5015,geocode!$A$1:$C$40,3,false)</f>
        <v>Bali - Nusa Tenggara</v>
      </c>
      <c r="P5015" s="71">
        <v>2000.0</v>
      </c>
      <c r="Q5015" s="71">
        <v>2023.0</v>
      </c>
    </row>
    <row r="5016" ht="15.75" customHeight="1">
      <c r="B5016" s="71">
        <v>133.838470697021</v>
      </c>
      <c r="C5016" s="71">
        <v>51.0</v>
      </c>
      <c r="D5016" s="71">
        <v>25.0</v>
      </c>
      <c r="E5016" s="71">
        <v>33.0</v>
      </c>
      <c r="F5016" s="71" t="str">
        <f>VLOOKUP(D5016, legend!$C$3:$G$22, 2, FALSE)</f>
        <v>4. Non-Vegetated Area</v>
      </c>
      <c r="G5016" s="71" t="str">
        <f>VLOOKUP(D5016, legend!$C$3:$G$22, 3, FALSE)</f>
        <v>4. Non-Vegetasi</v>
      </c>
      <c r="H5016" s="71" t="str">
        <f>VLOOKUP(D5016, legend!$C$3:$G$22, 4, FALSE)</f>
        <v>4.3. Other Non-Vegetation</v>
      </c>
      <c r="I5016" s="71" t="str">
        <f>VLOOKUP(D5016, legend!$C$3:$G$22, 5, FALSE)</f>
        <v>4.3. Non-Vegetasi Lainnya</v>
      </c>
      <c r="J5016" s="71" t="str">
        <f>VLOOKUP(E5016, legend!$C$3:$G$22, 2, FALSE)</f>
        <v>5. Water Body</v>
      </c>
      <c r="K5016" s="71" t="str">
        <f>VLOOKUP(E5016, legend!$C$3:$G$22, 3, FALSE)</f>
        <v>5. Tubuh Air</v>
      </c>
      <c r="L5016" s="71" t="str">
        <f>VLOOKUP(E5016, legend!$C$3:$G$22, 4, FALSE)</f>
        <v>5.2. River, Lake, Ocean</v>
      </c>
      <c r="M5016" s="71" t="str">
        <f>VLOOKUP(E5016, legend!$C$3:$G$22, 5, FALSE)</f>
        <v>5.2. Sungai, Danau, Laut</v>
      </c>
      <c r="N5016" s="71" t="str">
        <f>VLOOKUP(C5016,geocode!$A$1:$C$40,2,false)</f>
        <v>Bali</v>
      </c>
      <c r="O5016" s="71" t="str">
        <f>VLOOKUP(C5016,geocode!$A$1:$C$40,3,false)</f>
        <v>Bali - Nusa Tenggara</v>
      </c>
      <c r="P5016" s="71">
        <v>2000.0</v>
      </c>
      <c r="Q5016" s="71">
        <v>2023.0</v>
      </c>
    </row>
    <row r="5017" ht="15.75" customHeight="1">
      <c r="B5017" s="71">
        <v>0.267862084960937</v>
      </c>
      <c r="C5017" s="71">
        <v>51.0</v>
      </c>
      <c r="D5017" s="71">
        <v>25.0</v>
      </c>
      <c r="E5017" s="71">
        <v>35.0</v>
      </c>
      <c r="F5017" s="71" t="str">
        <f>VLOOKUP(D5017, legend!$C$3:$G$22, 2, FALSE)</f>
        <v>4. Non-Vegetated Area</v>
      </c>
      <c r="G5017" s="71" t="str">
        <f>VLOOKUP(D5017, legend!$C$3:$G$22, 3, FALSE)</f>
        <v>4. Non-Vegetasi</v>
      </c>
      <c r="H5017" s="71" t="str">
        <f>VLOOKUP(D5017, legend!$C$3:$G$22, 4, FALSE)</f>
        <v>4.3. Other Non-Vegetation</v>
      </c>
      <c r="I5017" s="71" t="str">
        <f>VLOOKUP(D5017, legend!$C$3:$G$22, 5, FALSE)</f>
        <v>4.3. Non-Vegetasi Lainnya</v>
      </c>
      <c r="J5017" s="71" t="str">
        <f>VLOOKUP(E5017, legend!$C$3:$G$22, 2, FALSE)</f>
        <v>3. Agriculture</v>
      </c>
      <c r="K5017" s="71" t="str">
        <f>VLOOKUP(E5017, legend!$C$3:$G$22, 3, FALSE)</f>
        <v>3. Pertanian</v>
      </c>
      <c r="L5017" s="71" t="str">
        <f>VLOOKUP(E5017, legend!$C$3:$G$22, 4, FALSE)</f>
        <v>3.2. Oil Palm</v>
      </c>
      <c r="M5017" s="71" t="str">
        <f>VLOOKUP(E5017, legend!$C$3:$G$22, 5, FALSE)</f>
        <v>3.2. Sawit</v>
      </c>
      <c r="N5017" s="71" t="str">
        <f>VLOOKUP(C5017,geocode!$A$1:$C$40,2,false)</f>
        <v>Bali</v>
      </c>
      <c r="O5017" s="71" t="str">
        <f>VLOOKUP(C5017,geocode!$A$1:$C$40,3,false)</f>
        <v>Bali - Nusa Tenggara</v>
      </c>
      <c r="P5017" s="71">
        <v>2000.0</v>
      </c>
      <c r="Q5017" s="71">
        <v>2023.0</v>
      </c>
    </row>
    <row r="5018" ht="15.75" customHeight="1">
      <c r="B5018" s="71">
        <v>2031.99237680052</v>
      </c>
      <c r="C5018" s="71">
        <v>51.0</v>
      </c>
      <c r="D5018" s="71">
        <v>25.0</v>
      </c>
      <c r="E5018" s="71">
        <v>40.0</v>
      </c>
      <c r="F5018" s="71" t="str">
        <f>VLOOKUP(D5018, legend!$C$3:$G$22, 2, FALSE)</f>
        <v>4. Non-Vegetated Area</v>
      </c>
      <c r="G5018" s="71" t="str">
        <f>VLOOKUP(D5018, legend!$C$3:$G$22, 3, FALSE)</f>
        <v>4. Non-Vegetasi</v>
      </c>
      <c r="H5018" s="71" t="str">
        <f>VLOOKUP(D5018, legend!$C$3:$G$22, 4, FALSE)</f>
        <v>4.3. Other Non-Vegetation</v>
      </c>
      <c r="I5018" s="71" t="str">
        <f>VLOOKUP(D5018, legend!$C$3:$G$22, 5, FALSE)</f>
        <v>4.3. Non-Vegetasi Lainnya</v>
      </c>
      <c r="J5018" s="71" t="str">
        <f>VLOOKUP(E5018, legend!$C$3:$G$22, 2, FALSE)</f>
        <v>3. Agriculture</v>
      </c>
      <c r="K5018" s="71" t="str">
        <f>VLOOKUP(E5018, legend!$C$3:$G$22, 3, FALSE)</f>
        <v>3. Pertanian</v>
      </c>
      <c r="L5018" s="71" t="str">
        <f>VLOOKUP(E5018, legend!$C$3:$G$22, 4, FALSE)</f>
        <v>3.1. Rice Paddy</v>
      </c>
      <c r="M5018" s="71" t="str">
        <f>VLOOKUP(E5018, legend!$C$3:$G$22, 5, FALSE)</f>
        <v>3.1. Sawah</v>
      </c>
      <c r="N5018" s="71" t="str">
        <f>VLOOKUP(C5018,geocode!$A$1:$C$40,2,false)</f>
        <v>Bali</v>
      </c>
      <c r="O5018" s="71" t="str">
        <f>VLOOKUP(C5018,geocode!$A$1:$C$40,3,false)</f>
        <v>Bali - Nusa Tenggara</v>
      </c>
      <c r="P5018" s="71">
        <v>2000.0</v>
      </c>
      <c r="Q5018" s="71">
        <v>2023.0</v>
      </c>
    </row>
    <row r="5019" ht="15.75" customHeight="1">
      <c r="B5019" s="71">
        <v>2.92033164062499</v>
      </c>
      <c r="C5019" s="71">
        <v>51.0</v>
      </c>
      <c r="D5019" s="71">
        <v>30.0</v>
      </c>
      <c r="E5019" s="71">
        <v>13.0</v>
      </c>
      <c r="F5019" s="71" t="str">
        <f>VLOOKUP(D5019, legend!$C$3:$G$22, 2, FALSE)</f>
        <v>4. Non-Vegetated Area</v>
      </c>
      <c r="G5019" s="71" t="str">
        <f>VLOOKUP(D5019, legend!$C$3:$G$22, 3, FALSE)</f>
        <v>4. Non-Vegetasi</v>
      </c>
      <c r="H5019" s="71" t="str">
        <f>VLOOKUP(D5019, legend!$C$3:$G$22, 4, FALSE)</f>
        <v>4.1. Mining Pit</v>
      </c>
      <c r="I5019" s="71" t="str">
        <f>VLOOKUP(D5019, legend!$C$3:$G$22, 5, FALSE)</f>
        <v>4.1. Lubang Tambang</v>
      </c>
      <c r="J5019" s="71" t="str">
        <f>VLOOKUP(E5019, legend!$C$3:$G$22, 2, FALSE)</f>
        <v>2. Non-Forest Natural Vegetation</v>
      </c>
      <c r="K5019" s="71" t="str">
        <f>VLOOKUP(E5019, legend!$C$3:$G$22, 3, FALSE)</f>
        <v>2. Tumbuhan Non-Hutan Lainnya</v>
      </c>
      <c r="L5019" s="71" t="str">
        <f>VLOOKUP(E5019, legend!$C$3:$G$22, 4, FALSE)</f>
        <v>2.1. Other Natural Vegetation</v>
      </c>
      <c r="M5019" s="71" t="str">
        <f>VLOOKUP(E5019, legend!$C$3:$G$22, 5, FALSE)</f>
        <v>2.1. Tumbuhan Non-Hutan Lainnya</v>
      </c>
      <c r="N5019" s="71" t="str">
        <f>VLOOKUP(C5019,geocode!$A$1:$C$40,2,false)</f>
        <v>Bali</v>
      </c>
      <c r="O5019" s="71" t="str">
        <f>VLOOKUP(C5019,geocode!$A$1:$C$40,3,false)</f>
        <v>Bali - Nusa Tenggara</v>
      </c>
      <c r="P5019" s="71">
        <v>2000.0</v>
      </c>
      <c r="Q5019" s="71">
        <v>2023.0</v>
      </c>
    </row>
    <row r="5020" ht="15.75" customHeight="1">
      <c r="B5020" s="71">
        <v>0.707958380126953</v>
      </c>
      <c r="C5020" s="71">
        <v>51.0</v>
      </c>
      <c r="D5020" s="71">
        <v>30.0</v>
      </c>
      <c r="E5020" s="71">
        <v>21.0</v>
      </c>
      <c r="F5020" s="71" t="str">
        <f>VLOOKUP(D5020, legend!$C$3:$G$22, 2, FALSE)</f>
        <v>4. Non-Vegetated Area</v>
      </c>
      <c r="G5020" s="71" t="str">
        <f>VLOOKUP(D5020, legend!$C$3:$G$22, 3, FALSE)</f>
        <v>4. Non-Vegetasi</v>
      </c>
      <c r="H5020" s="71" t="str">
        <f>VLOOKUP(D5020, legend!$C$3:$G$22, 4, FALSE)</f>
        <v>4.1. Mining Pit</v>
      </c>
      <c r="I5020" s="71" t="str">
        <f>VLOOKUP(D5020, legend!$C$3:$G$22, 5, FALSE)</f>
        <v>4.1. Lubang Tambang</v>
      </c>
      <c r="J5020" s="71" t="str">
        <f>VLOOKUP(E5020, legend!$C$3:$G$22, 2, FALSE)</f>
        <v>3. Agriculture</v>
      </c>
      <c r="K5020" s="71" t="str">
        <f>VLOOKUP(E5020, legend!$C$3:$G$22, 3, FALSE)</f>
        <v>3. Pertanian</v>
      </c>
      <c r="L5020" s="71" t="str">
        <f>VLOOKUP(E5020, legend!$C$3:$G$22, 4, FALSE)</f>
        <v>3.4. Other Agriculture</v>
      </c>
      <c r="M5020" s="71" t="str">
        <f>VLOOKUP(E5020, legend!$C$3:$G$22, 5, FALSE)</f>
        <v>3.4. Pertanian Lainnya </v>
      </c>
      <c r="N5020" s="71" t="str">
        <f>VLOOKUP(C5020,geocode!$A$1:$C$40,2,false)</f>
        <v>Bali</v>
      </c>
      <c r="O5020" s="71" t="str">
        <f>VLOOKUP(C5020,geocode!$A$1:$C$40,3,false)</f>
        <v>Bali - Nusa Tenggara</v>
      </c>
      <c r="P5020" s="71">
        <v>2000.0</v>
      </c>
      <c r="Q5020" s="71">
        <v>2023.0</v>
      </c>
    </row>
    <row r="5021" ht="15.75" customHeight="1">
      <c r="B5021" s="71">
        <v>1.15043028564453</v>
      </c>
      <c r="C5021" s="71">
        <v>51.0</v>
      </c>
      <c r="D5021" s="71">
        <v>30.0</v>
      </c>
      <c r="E5021" s="71">
        <v>24.0</v>
      </c>
      <c r="F5021" s="71" t="str">
        <f>VLOOKUP(D5021, legend!$C$3:$G$22, 2, FALSE)</f>
        <v>4. Non-Vegetated Area</v>
      </c>
      <c r="G5021" s="71" t="str">
        <f>VLOOKUP(D5021, legend!$C$3:$G$22, 3, FALSE)</f>
        <v>4. Non-Vegetasi</v>
      </c>
      <c r="H5021" s="71" t="str">
        <f>VLOOKUP(D5021, legend!$C$3:$G$22, 4, FALSE)</f>
        <v>4.1. Mining Pit</v>
      </c>
      <c r="I5021" s="71" t="str">
        <f>VLOOKUP(D5021, legend!$C$3:$G$22, 5, FALSE)</f>
        <v>4.1. Lubang Tambang</v>
      </c>
      <c r="J5021" s="71" t="str">
        <f>VLOOKUP(E5021, legend!$C$3:$G$22, 2, FALSE)</f>
        <v>4. Non-Vegetated Area</v>
      </c>
      <c r="K5021" s="71" t="str">
        <f>VLOOKUP(E5021, legend!$C$3:$G$22, 3, FALSE)</f>
        <v>4. Non-Vegetasi</v>
      </c>
      <c r="L5021" s="71" t="str">
        <f>VLOOKUP(E5021, legend!$C$3:$G$22, 4, FALSE)</f>
        <v>4.2. Urban Area</v>
      </c>
      <c r="M5021" s="71" t="str">
        <f>VLOOKUP(E5021, legend!$C$3:$G$22, 5, FALSE)</f>
        <v>4.2. Pemukiman </v>
      </c>
      <c r="N5021" s="71" t="str">
        <f>VLOOKUP(C5021,geocode!$A$1:$C$40,2,false)</f>
        <v>Bali</v>
      </c>
      <c r="O5021" s="71" t="str">
        <f>VLOOKUP(C5021,geocode!$A$1:$C$40,3,false)</f>
        <v>Bali - Nusa Tenggara</v>
      </c>
      <c r="P5021" s="71">
        <v>2000.0</v>
      </c>
      <c r="Q5021" s="71">
        <v>2023.0</v>
      </c>
    </row>
    <row r="5022" ht="15.75" customHeight="1">
      <c r="B5022" s="71">
        <v>1.77237614746093</v>
      </c>
      <c r="C5022" s="71">
        <v>51.0</v>
      </c>
      <c r="D5022" s="71">
        <v>30.0</v>
      </c>
      <c r="E5022" s="71">
        <v>30.0</v>
      </c>
      <c r="F5022" s="71" t="str">
        <f>VLOOKUP(D5022, legend!$C$3:$G$22, 2, FALSE)</f>
        <v>4. Non-Vegetated Area</v>
      </c>
      <c r="G5022" s="71" t="str">
        <f>VLOOKUP(D5022, legend!$C$3:$G$22, 3, FALSE)</f>
        <v>4. Non-Vegetasi</v>
      </c>
      <c r="H5022" s="71" t="str">
        <f>VLOOKUP(D5022, legend!$C$3:$G$22, 4, FALSE)</f>
        <v>4.1. Mining Pit</v>
      </c>
      <c r="I5022" s="71" t="str">
        <f>VLOOKUP(D5022, legend!$C$3:$G$22, 5, FALSE)</f>
        <v>4.1. Lubang Tambang</v>
      </c>
      <c r="J5022" s="71" t="str">
        <f>VLOOKUP(E5022, legend!$C$3:$G$22, 2, FALSE)</f>
        <v>4. Non-Vegetated Area</v>
      </c>
      <c r="K5022" s="71" t="str">
        <f>VLOOKUP(E5022, legend!$C$3:$G$22, 3, FALSE)</f>
        <v>4. Non-Vegetasi</v>
      </c>
      <c r="L5022" s="71" t="str">
        <f>VLOOKUP(E5022, legend!$C$3:$G$22, 4, FALSE)</f>
        <v>4.1. Mining Pit</v>
      </c>
      <c r="M5022" s="71" t="str">
        <f>VLOOKUP(E5022, legend!$C$3:$G$22, 5, FALSE)</f>
        <v>4.1. Lubang Tambang</v>
      </c>
      <c r="N5022" s="71" t="str">
        <f>VLOOKUP(C5022,geocode!$A$1:$C$40,2,false)</f>
        <v>Bali</v>
      </c>
      <c r="O5022" s="71" t="str">
        <f>VLOOKUP(C5022,geocode!$A$1:$C$40,3,false)</f>
        <v>Bali - Nusa Tenggara</v>
      </c>
      <c r="P5022" s="71">
        <v>2000.0</v>
      </c>
      <c r="Q5022" s="71">
        <v>2023.0</v>
      </c>
    </row>
    <row r="5023" ht="15.75" customHeight="1">
      <c r="B5023" s="71">
        <v>1.15006266479492</v>
      </c>
      <c r="C5023" s="71">
        <v>51.0</v>
      </c>
      <c r="D5023" s="71">
        <v>31.0</v>
      </c>
      <c r="E5023" s="71">
        <v>3.0</v>
      </c>
      <c r="F5023" s="71" t="str">
        <f>VLOOKUP(D5023, legend!$C$3:$G$22, 2, FALSE)</f>
        <v>5. Water Body</v>
      </c>
      <c r="G5023" s="71" t="str">
        <f>VLOOKUP(D5023, legend!$C$3:$G$22, 3, FALSE)</f>
        <v>5. Tubuh Air</v>
      </c>
      <c r="H5023" s="71" t="str">
        <f>VLOOKUP(D5023, legend!$C$3:$G$22, 4, FALSE)</f>
        <v>5.1. Aquaculture</v>
      </c>
      <c r="I5023" s="71" t="str">
        <f>VLOOKUP(D5023, legend!$C$3:$G$22, 5, FALSE)</f>
        <v>5.1. Tambak</v>
      </c>
      <c r="J5023" s="71" t="str">
        <f>VLOOKUP(E5023, legend!$C$3:$G$22, 2, FALSE)</f>
        <v>1. Forest </v>
      </c>
      <c r="K5023" s="71" t="str">
        <f>VLOOKUP(E5023, legend!$C$3:$G$22, 3, FALSE)</f>
        <v>1. Hutan</v>
      </c>
      <c r="L5023" s="71" t="str">
        <f>VLOOKUP(E5023, legend!$C$3:$G$22, 4, FALSE)</f>
        <v>1.1. Forest Formation</v>
      </c>
      <c r="M5023" s="71" t="str">
        <f>VLOOKUP(E5023, legend!$C$3:$G$22, 5, FALSE)</f>
        <v>1.1. Formasi Hutan</v>
      </c>
      <c r="N5023" s="71" t="str">
        <f>VLOOKUP(C5023,geocode!$A$1:$C$40,2,false)</f>
        <v>Bali</v>
      </c>
      <c r="O5023" s="71" t="str">
        <f>VLOOKUP(C5023,geocode!$A$1:$C$40,3,false)</f>
        <v>Bali - Nusa Tenggara</v>
      </c>
      <c r="P5023" s="71">
        <v>2000.0</v>
      </c>
      <c r="Q5023" s="71">
        <v>2023.0</v>
      </c>
    </row>
    <row r="5024" ht="15.75" customHeight="1">
      <c r="B5024" s="71">
        <v>194.496399633788</v>
      </c>
      <c r="C5024" s="71">
        <v>51.0</v>
      </c>
      <c r="D5024" s="71">
        <v>31.0</v>
      </c>
      <c r="E5024" s="71">
        <v>5.0</v>
      </c>
      <c r="F5024" s="71" t="str">
        <f>VLOOKUP(D5024, legend!$C$3:$G$22, 2, FALSE)</f>
        <v>5. Water Body</v>
      </c>
      <c r="G5024" s="71" t="str">
        <f>VLOOKUP(D5024, legend!$C$3:$G$22, 3, FALSE)</f>
        <v>5. Tubuh Air</v>
      </c>
      <c r="H5024" s="71" t="str">
        <f>VLOOKUP(D5024, legend!$C$3:$G$22, 4, FALSE)</f>
        <v>5.1. Aquaculture</v>
      </c>
      <c r="I5024" s="71" t="str">
        <f>VLOOKUP(D5024, legend!$C$3:$G$22, 5, FALSE)</f>
        <v>5.1. Tambak</v>
      </c>
      <c r="J5024" s="71" t="str">
        <f>VLOOKUP(E5024, legend!$C$3:$G$22, 2, FALSE)</f>
        <v>1. Forest </v>
      </c>
      <c r="K5024" s="71" t="str">
        <f>VLOOKUP(E5024, legend!$C$3:$G$22, 3, FALSE)</f>
        <v>1. Hutan</v>
      </c>
      <c r="L5024" s="71" t="str">
        <f>VLOOKUP(E5024, legend!$C$3:$G$22, 4, FALSE)</f>
        <v>1.2. Mangrove</v>
      </c>
      <c r="M5024" s="71" t="str">
        <f>VLOOKUP(E5024, legend!$C$3:$G$22, 5, FALSE)</f>
        <v>1.2. Mangrove</v>
      </c>
      <c r="N5024" s="71" t="str">
        <f>VLOOKUP(C5024,geocode!$A$1:$C$40,2,false)</f>
        <v>Bali</v>
      </c>
      <c r="O5024" s="71" t="str">
        <f>VLOOKUP(C5024,geocode!$A$1:$C$40,3,false)</f>
        <v>Bali - Nusa Tenggara</v>
      </c>
      <c r="P5024" s="71">
        <v>2000.0</v>
      </c>
      <c r="Q5024" s="71">
        <v>2023.0</v>
      </c>
    </row>
    <row r="5025" ht="15.75" customHeight="1">
      <c r="B5025" s="71">
        <v>0.26783921508789</v>
      </c>
      <c r="C5025" s="71">
        <v>51.0</v>
      </c>
      <c r="D5025" s="71">
        <v>31.0</v>
      </c>
      <c r="E5025" s="71">
        <v>13.0</v>
      </c>
      <c r="F5025" s="71" t="str">
        <f>VLOOKUP(D5025, legend!$C$3:$G$22, 2, FALSE)</f>
        <v>5. Water Body</v>
      </c>
      <c r="G5025" s="71" t="str">
        <f>VLOOKUP(D5025, legend!$C$3:$G$22, 3, FALSE)</f>
        <v>5. Tubuh Air</v>
      </c>
      <c r="H5025" s="71" t="str">
        <f>VLOOKUP(D5025, legend!$C$3:$G$22, 4, FALSE)</f>
        <v>5.1. Aquaculture</v>
      </c>
      <c r="I5025" s="71" t="str">
        <f>VLOOKUP(D5025, legend!$C$3:$G$22, 5, FALSE)</f>
        <v>5.1. Tambak</v>
      </c>
      <c r="J5025" s="71" t="str">
        <f>VLOOKUP(E5025, legend!$C$3:$G$22, 2, FALSE)</f>
        <v>2. Non-Forest Natural Vegetation</v>
      </c>
      <c r="K5025" s="71" t="str">
        <f>VLOOKUP(E5025, legend!$C$3:$G$22, 3, FALSE)</f>
        <v>2. Tumbuhan Non-Hutan Lainnya</v>
      </c>
      <c r="L5025" s="71" t="str">
        <f>VLOOKUP(E5025, legend!$C$3:$G$22, 4, FALSE)</f>
        <v>2.1. Other Natural Vegetation</v>
      </c>
      <c r="M5025" s="71" t="str">
        <f>VLOOKUP(E5025, legend!$C$3:$G$22, 5, FALSE)</f>
        <v>2.1. Tumbuhan Non-Hutan Lainnya</v>
      </c>
      <c r="N5025" s="71" t="str">
        <f>VLOOKUP(C5025,geocode!$A$1:$C$40,2,false)</f>
        <v>Bali</v>
      </c>
      <c r="O5025" s="71" t="str">
        <f>VLOOKUP(C5025,geocode!$A$1:$C$40,3,false)</f>
        <v>Bali - Nusa Tenggara</v>
      </c>
      <c r="P5025" s="71">
        <v>2000.0</v>
      </c>
      <c r="Q5025" s="71">
        <v>2023.0</v>
      </c>
    </row>
    <row r="5026" ht="15.75" customHeight="1">
      <c r="B5026" s="71">
        <v>10.2639882080078</v>
      </c>
      <c r="C5026" s="71">
        <v>51.0</v>
      </c>
      <c r="D5026" s="71">
        <v>31.0</v>
      </c>
      <c r="E5026" s="71">
        <v>21.0</v>
      </c>
      <c r="F5026" s="71" t="str">
        <f>VLOOKUP(D5026, legend!$C$3:$G$22, 2, FALSE)</f>
        <v>5. Water Body</v>
      </c>
      <c r="G5026" s="71" t="str">
        <f>VLOOKUP(D5026, legend!$C$3:$G$22, 3, FALSE)</f>
        <v>5. Tubuh Air</v>
      </c>
      <c r="H5026" s="71" t="str">
        <f>VLOOKUP(D5026, legend!$C$3:$G$22, 4, FALSE)</f>
        <v>5.1. Aquaculture</v>
      </c>
      <c r="I5026" s="71" t="str">
        <f>VLOOKUP(D5026, legend!$C$3:$G$22, 5, FALSE)</f>
        <v>5.1. Tambak</v>
      </c>
      <c r="J5026" s="71" t="str">
        <f>VLOOKUP(E5026, legend!$C$3:$G$22, 2, FALSE)</f>
        <v>3. Agriculture</v>
      </c>
      <c r="K5026" s="71" t="str">
        <f>VLOOKUP(E5026, legend!$C$3:$G$22, 3, FALSE)</f>
        <v>3. Pertanian</v>
      </c>
      <c r="L5026" s="71" t="str">
        <f>VLOOKUP(E5026, legend!$C$3:$G$22, 4, FALSE)</f>
        <v>3.4. Other Agriculture</v>
      </c>
      <c r="M5026" s="71" t="str">
        <f>VLOOKUP(E5026, legend!$C$3:$G$22, 5, FALSE)</f>
        <v>3.4. Pertanian Lainnya </v>
      </c>
      <c r="N5026" s="71" t="str">
        <f>VLOOKUP(C5026,geocode!$A$1:$C$40,2,false)</f>
        <v>Bali</v>
      </c>
      <c r="O5026" s="71" t="str">
        <f>VLOOKUP(C5026,geocode!$A$1:$C$40,3,false)</f>
        <v>Bali - Nusa Tenggara</v>
      </c>
      <c r="P5026" s="71">
        <v>2000.0</v>
      </c>
      <c r="Q5026" s="71">
        <v>2023.0</v>
      </c>
    </row>
    <row r="5027" ht="15.75" customHeight="1">
      <c r="B5027" s="71">
        <v>1.94929188842773</v>
      </c>
      <c r="C5027" s="71">
        <v>51.0</v>
      </c>
      <c r="D5027" s="71">
        <v>31.0</v>
      </c>
      <c r="E5027" s="71">
        <v>24.0</v>
      </c>
      <c r="F5027" s="71" t="str">
        <f>VLOOKUP(D5027, legend!$C$3:$G$22, 2, FALSE)</f>
        <v>5. Water Body</v>
      </c>
      <c r="G5027" s="71" t="str">
        <f>VLOOKUP(D5027, legend!$C$3:$G$22, 3, FALSE)</f>
        <v>5. Tubuh Air</v>
      </c>
      <c r="H5027" s="71" t="str">
        <f>VLOOKUP(D5027, legend!$C$3:$G$22, 4, FALSE)</f>
        <v>5.1. Aquaculture</v>
      </c>
      <c r="I5027" s="71" t="str">
        <f>VLOOKUP(D5027, legend!$C$3:$G$22, 5, FALSE)</f>
        <v>5.1. Tambak</v>
      </c>
      <c r="J5027" s="71" t="str">
        <f>VLOOKUP(E5027, legend!$C$3:$G$22, 2, FALSE)</f>
        <v>4. Non-Vegetated Area</v>
      </c>
      <c r="K5027" s="71" t="str">
        <f>VLOOKUP(E5027, legend!$C$3:$G$22, 3, FALSE)</f>
        <v>4. Non-Vegetasi</v>
      </c>
      <c r="L5027" s="71" t="str">
        <f>VLOOKUP(E5027, legend!$C$3:$G$22, 4, FALSE)</f>
        <v>4.2. Urban Area</v>
      </c>
      <c r="M5027" s="71" t="str">
        <f>VLOOKUP(E5027, legend!$C$3:$G$22, 5, FALSE)</f>
        <v>4.2. Pemukiman </v>
      </c>
      <c r="N5027" s="71" t="str">
        <f>VLOOKUP(C5027,geocode!$A$1:$C$40,2,false)</f>
        <v>Bali</v>
      </c>
      <c r="O5027" s="71" t="str">
        <f>VLOOKUP(C5027,geocode!$A$1:$C$40,3,false)</f>
        <v>Bali - Nusa Tenggara</v>
      </c>
      <c r="P5027" s="71">
        <v>2000.0</v>
      </c>
      <c r="Q5027" s="71">
        <v>2023.0</v>
      </c>
    </row>
    <row r="5028" ht="15.75" customHeight="1">
      <c r="B5028" s="71">
        <v>63.0992833801269</v>
      </c>
      <c r="C5028" s="71">
        <v>51.0</v>
      </c>
      <c r="D5028" s="71">
        <v>31.0</v>
      </c>
      <c r="E5028" s="71">
        <v>25.0</v>
      </c>
      <c r="F5028" s="71" t="str">
        <f>VLOOKUP(D5028, legend!$C$3:$G$22, 2, FALSE)</f>
        <v>5. Water Body</v>
      </c>
      <c r="G5028" s="71" t="str">
        <f>VLOOKUP(D5028, legend!$C$3:$G$22, 3, FALSE)</f>
        <v>5. Tubuh Air</v>
      </c>
      <c r="H5028" s="71" t="str">
        <f>VLOOKUP(D5028, legend!$C$3:$G$22, 4, FALSE)</f>
        <v>5.1. Aquaculture</v>
      </c>
      <c r="I5028" s="71" t="str">
        <f>VLOOKUP(D5028, legend!$C$3:$G$22, 5, FALSE)</f>
        <v>5.1. Tambak</v>
      </c>
      <c r="J5028" s="71" t="str">
        <f>VLOOKUP(E5028, legend!$C$3:$G$22, 2, FALSE)</f>
        <v>4. Non-Vegetated Area</v>
      </c>
      <c r="K5028" s="71" t="str">
        <f>VLOOKUP(E5028, legend!$C$3:$G$22, 3, FALSE)</f>
        <v>4. Non-Vegetasi</v>
      </c>
      <c r="L5028" s="71" t="str">
        <f>VLOOKUP(E5028, legend!$C$3:$G$22, 4, FALSE)</f>
        <v>4.3. Other Non-Vegetation</v>
      </c>
      <c r="M5028" s="71" t="str">
        <f>VLOOKUP(E5028, legend!$C$3:$G$22, 5, FALSE)</f>
        <v>4.3. Non-Vegetasi Lainnya</v>
      </c>
      <c r="N5028" s="71" t="str">
        <f>VLOOKUP(C5028,geocode!$A$1:$C$40,2,false)</f>
        <v>Bali</v>
      </c>
      <c r="O5028" s="71" t="str">
        <f>VLOOKUP(C5028,geocode!$A$1:$C$40,3,false)</f>
        <v>Bali - Nusa Tenggara</v>
      </c>
      <c r="P5028" s="71">
        <v>2000.0</v>
      </c>
      <c r="Q5028" s="71">
        <v>2023.0</v>
      </c>
    </row>
    <row r="5029" ht="15.75" customHeight="1">
      <c r="B5029" s="71">
        <v>190.896631005859</v>
      </c>
      <c r="C5029" s="71">
        <v>51.0</v>
      </c>
      <c r="D5029" s="71">
        <v>31.0</v>
      </c>
      <c r="E5029" s="71">
        <v>31.0</v>
      </c>
      <c r="F5029" s="71" t="str">
        <f>VLOOKUP(D5029, legend!$C$3:$G$22, 2, FALSE)</f>
        <v>5. Water Body</v>
      </c>
      <c r="G5029" s="71" t="str">
        <f>VLOOKUP(D5029, legend!$C$3:$G$22, 3, FALSE)</f>
        <v>5. Tubuh Air</v>
      </c>
      <c r="H5029" s="71" t="str">
        <f>VLOOKUP(D5029, legend!$C$3:$G$22, 4, FALSE)</f>
        <v>5.1. Aquaculture</v>
      </c>
      <c r="I5029" s="71" t="str">
        <f>VLOOKUP(D5029, legend!$C$3:$G$22, 5, FALSE)</f>
        <v>5.1. Tambak</v>
      </c>
      <c r="J5029" s="71" t="str">
        <f>VLOOKUP(E5029, legend!$C$3:$G$22, 2, FALSE)</f>
        <v>5. Water Body</v>
      </c>
      <c r="K5029" s="71" t="str">
        <f>VLOOKUP(E5029, legend!$C$3:$G$22, 3, FALSE)</f>
        <v>5. Tubuh Air</v>
      </c>
      <c r="L5029" s="71" t="str">
        <f>VLOOKUP(E5029, legend!$C$3:$G$22, 4, FALSE)</f>
        <v>5.1. Aquaculture</v>
      </c>
      <c r="M5029" s="71" t="str">
        <f>VLOOKUP(E5029, legend!$C$3:$G$22, 5, FALSE)</f>
        <v>5.1. Tambak</v>
      </c>
      <c r="N5029" s="71" t="str">
        <f>VLOOKUP(C5029,geocode!$A$1:$C$40,2,false)</f>
        <v>Bali</v>
      </c>
      <c r="O5029" s="71" t="str">
        <f>VLOOKUP(C5029,geocode!$A$1:$C$40,3,false)</f>
        <v>Bali - Nusa Tenggara</v>
      </c>
      <c r="P5029" s="71">
        <v>2000.0</v>
      </c>
      <c r="Q5029" s="71">
        <v>2023.0</v>
      </c>
    </row>
    <row r="5030" ht="15.75" customHeight="1">
      <c r="B5030" s="71">
        <v>5.87504052734374</v>
      </c>
      <c r="C5030" s="71">
        <v>51.0</v>
      </c>
      <c r="D5030" s="71">
        <v>31.0</v>
      </c>
      <c r="E5030" s="71">
        <v>33.0</v>
      </c>
      <c r="F5030" s="71" t="str">
        <f>VLOOKUP(D5030, legend!$C$3:$G$22, 2, FALSE)</f>
        <v>5. Water Body</v>
      </c>
      <c r="G5030" s="71" t="str">
        <f>VLOOKUP(D5030, legend!$C$3:$G$22, 3, FALSE)</f>
        <v>5. Tubuh Air</v>
      </c>
      <c r="H5030" s="71" t="str">
        <f>VLOOKUP(D5030, legend!$C$3:$G$22, 4, FALSE)</f>
        <v>5.1. Aquaculture</v>
      </c>
      <c r="I5030" s="71" t="str">
        <f>VLOOKUP(D5030, legend!$C$3:$G$22, 5, FALSE)</f>
        <v>5.1. Tambak</v>
      </c>
      <c r="J5030" s="71" t="str">
        <f>VLOOKUP(E5030, legend!$C$3:$G$22, 2, FALSE)</f>
        <v>5. Water Body</v>
      </c>
      <c r="K5030" s="71" t="str">
        <f>VLOOKUP(E5030, legend!$C$3:$G$22, 3, FALSE)</f>
        <v>5. Tubuh Air</v>
      </c>
      <c r="L5030" s="71" t="str">
        <f>VLOOKUP(E5030, legend!$C$3:$G$22, 4, FALSE)</f>
        <v>5.2. River, Lake, Ocean</v>
      </c>
      <c r="M5030" s="71" t="str">
        <f>VLOOKUP(E5030, legend!$C$3:$G$22, 5, FALSE)</f>
        <v>5.2. Sungai, Danau, Laut</v>
      </c>
      <c r="N5030" s="71" t="str">
        <f>VLOOKUP(C5030,geocode!$A$1:$C$40,2,false)</f>
        <v>Bali</v>
      </c>
      <c r="O5030" s="71" t="str">
        <f>VLOOKUP(C5030,geocode!$A$1:$C$40,3,false)</f>
        <v>Bali - Nusa Tenggara</v>
      </c>
      <c r="P5030" s="71">
        <v>2000.0</v>
      </c>
      <c r="Q5030" s="71">
        <v>2023.0</v>
      </c>
    </row>
    <row r="5031" ht="15.75" customHeight="1">
      <c r="B5031" s="71">
        <v>50.1660111572264</v>
      </c>
      <c r="C5031" s="71">
        <v>51.0</v>
      </c>
      <c r="D5031" s="71">
        <v>31.0</v>
      </c>
      <c r="E5031" s="71">
        <v>40.0</v>
      </c>
      <c r="F5031" s="71" t="str">
        <f>VLOOKUP(D5031, legend!$C$3:$G$22, 2, FALSE)</f>
        <v>5. Water Body</v>
      </c>
      <c r="G5031" s="71" t="str">
        <f>VLOOKUP(D5031, legend!$C$3:$G$22, 3, FALSE)</f>
        <v>5. Tubuh Air</v>
      </c>
      <c r="H5031" s="71" t="str">
        <f>VLOOKUP(D5031, legend!$C$3:$G$22, 4, FALSE)</f>
        <v>5.1. Aquaculture</v>
      </c>
      <c r="I5031" s="71" t="str">
        <f>VLOOKUP(D5031, legend!$C$3:$G$22, 5, FALSE)</f>
        <v>5.1. Tambak</v>
      </c>
      <c r="J5031" s="71" t="str">
        <f>VLOOKUP(E5031, legend!$C$3:$G$22, 2, FALSE)</f>
        <v>3. Agriculture</v>
      </c>
      <c r="K5031" s="71" t="str">
        <f>VLOOKUP(E5031, legend!$C$3:$G$22, 3, FALSE)</f>
        <v>3. Pertanian</v>
      </c>
      <c r="L5031" s="71" t="str">
        <f>VLOOKUP(E5031, legend!$C$3:$G$22, 4, FALSE)</f>
        <v>3.1. Rice Paddy</v>
      </c>
      <c r="M5031" s="71" t="str">
        <f>VLOOKUP(E5031, legend!$C$3:$G$22, 5, FALSE)</f>
        <v>3.1. Sawah</v>
      </c>
      <c r="N5031" s="71" t="str">
        <f>VLOOKUP(C5031,geocode!$A$1:$C$40,2,false)</f>
        <v>Bali</v>
      </c>
      <c r="O5031" s="71" t="str">
        <f>VLOOKUP(C5031,geocode!$A$1:$C$40,3,false)</f>
        <v>Bali - Nusa Tenggara</v>
      </c>
      <c r="P5031" s="71">
        <v>2000.0</v>
      </c>
      <c r="Q5031" s="71">
        <v>2023.0</v>
      </c>
    </row>
    <row r="5032" ht="15.75" customHeight="1">
      <c r="B5032" s="71">
        <v>18.09873046875</v>
      </c>
      <c r="C5032" s="71">
        <v>51.0</v>
      </c>
      <c r="D5032" s="71">
        <v>33.0</v>
      </c>
      <c r="E5032" s="71">
        <v>3.0</v>
      </c>
      <c r="F5032" s="71" t="str">
        <f>VLOOKUP(D5032, legend!$C$3:$G$22, 2, FALSE)</f>
        <v>5. Water Body</v>
      </c>
      <c r="G5032" s="71" t="str">
        <f>VLOOKUP(D5032, legend!$C$3:$G$22, 3, FALSE)</f>
        <v>5. Tubuh Air</v>
      </c>
      <c r="H5032" s="71" t="str">
        <f>VLOOKUP(D5032, legend!$C$3:$G$22, 4, FALSE)</f>
        <v>5.2. River, Lake, Ocean</v>
      </c>
      <c r="I5032" s="71" t="str">
        <f>VLOOKUP(D5032, legend!$C$3:$G$22, 5, FALSE)</f>
        <v>5.2. Sungai, Danau, Laut</v>
      </c>
      <c r="J5032" s="71" t="str">
        <f>VLOOKUP(E5032, legend!$C$3:$G$22, 2, FALSE)</f>
        <v>1. Forest </v>
      </c>
      <c r="K5032" s="71" t="str">
        <f>VLOOKUP(E5032, legend!$C$3:$G$22, 3, FALSE)</f>
        <v>1. Hutan</v>
      </c>
      <c r="L5032" s="71" t="str">
        <f>VLOOKUP(E5032, legend!$C$3:$G$22, 4, FALSE)</f>
        <v>1.1. Forest Formation</v>
      </c>
      <c r="M5032" s="71" t="str">
        <f>VLOOKUP(E5032, legend!$C$3:$G$22, 5, FALSE)</f>
        <v>1.1. Formasi Hutan</v>
      </c>
      <c r="N5032" s="71" t="str">
        <f>VLOOKUP(C5032,geocode!$A$1:$C$40,2,false)</f>
        <v>Bali</v>
      </c>
      <c r="O5032" s="71" t="str">
        <f>VLOOKUP(C5032,geocode!$A$1:$C$40,3,false)</f>
        <v>Bali - Nusa Tenggara</v>
      </c>
      <c r="P5032" s="71">
        <v>2000.0</v>
      </c>
      <c r="Q5032" s="71">
        <v>2023.0</v>
      </c>
    </row>
    <row r="5033" ht="15.75" customHeight="1">
      <c r="B5033" s="71">
        <v>115.917519195556</v>
      </c>
      <c r="C5033" s="71">
        <v>51.0</v>
      </c>
      <c r="D5033" s="71">
        <v>33.0</v>
      </c>
      <c r="E5033" s="71">
        <v>5.0</v>
      </c>
      <c r="F5033" s="71" t="str">
        <f>VLOOKUP(D5033, legend!$C$3:$G$22, 2, FALSE)</f>
        <v>5. Water Body</v>
      </c>
      <c r="G5033" s="71" t="str">
        <f>VLOOKUP(D5033, legend!$C$3:$G$22, 3, FALSE)</f>
        <v>5. Tubuh Air</v>
      </c>
      <c r="H5033" s="71" t="str">
        <f>VLOOKUP(D5033, legend!$C$3:$G$22, 4, FALSE)</f>
        <v>5.2. River, Lake, Ocean</v>
      </c>
      <c r="I5033" s="71" t="str">
        <f>VLOOKUP(D5033, legend!$C$3:$G$22, 5, FALSE)</f>
        <v>5.2. Sungai, Danau, Laut</v>
      </c>
      <c r="J5033" s="71" t="str">
        <f>VLOOKUP(E5033, legend!$C$3:$G$22, 2, FALSE)</f>
        <v>1. Forest </v>
      </c>
      <c r="K5033" s="71" t="str">
        <f>VLOOKUP(E5033, legend!$C$3:$G$22, 3, FALSE)</f>
        <v>1. Hutan</v>
      </c>
      <c r="L5033" s="71" t="str">
        <f>VLOOKUP(E5033, legend!$C$3:$G$22, 4, FALSE)</f>
        <v>1.2. Mangrove</v>
      </c>
      <c r="M5033" s="71" t="str">
        <f>VLOOKUP(E5033, legend!$C$3:$G$22, 5, FALSE)</f>
        <v>1.2. Mangrove</v>
      </c>
      <c r="N5033" s="71" t="str">
        <f>VLOOKUP(C5033,geocode!$A$1:$C$40,2,false)</f>
        <v>Bali</v>
      </c>
      <c r="O5033" s="71" t="str">
        <f>VLOOKUP(C5033,geocode!$A$1:$C$40,3,false)</f>
        <v>Bali - Nusa Tenggara</v>
      </c>
      <c r="P5033" s="71">
        <v>2000.0</v>
      </c>
      <c r="Q5033" s="71">
        <v>2023.0</v>
      </c>
    </row>
    <row r="5034" ht="15.75" customHeight="1">
      <c r="B5034" s="71">
        <v>35.6058338439941</v>
      </c>
      <c r="C5034" s="71">
        <v>51.0</v>
      </c>
      <c r="D5034" s="71">
        <v>33.0</v>
      </c>
      <c r="E5034" s="71">
        <v>13.0</v>
      </c>
      <c r="F5034" s="71" t="str">
        <f>VLOOKUP(D5034, legend!$C$3:$G$22, 2, FALSE)</f>
        <v>5. Water Body</v>
      </c>
      <c r="G5034" s="71" t="str">
        <f>VLOOKUP(D5034, legend!$C$3:$G$22, 3, FALSE)</f>
        <v>5. Tubuh Air</v>
      </c>
      <c r="H5034" s="71" t="str">
        <f>VLOOKUP(D5034, legend!$C$3:$G$22, 4, FALSE)</f>
        <v>5.2. River, Lake, Ocean</v>
      </c>
      <c r="I5034" s="71" t="str">
        <f>VLOOKUP(D5034, legend!$C$3:$G$22, 5, FALSE)</f>
        <v>5.2. Sungai, Danau, Laut</v>
      </c>
      <c r="J5034" s="71" t="str">
        <f>VLOOKUP(E5034, legend!$C$3:$G$22, 2, FALSE)</f>
        <v>2. Non-Forest Natural Vegetation</v>
      </c>
      <c r="K5034" s="71" t="str">
        <f>VLOOKUP(E5034, legend!$C$3:$G$22, 3, FALSE)</f>
        <v>2. Tumbuhan Non-Hutan Lainnya</v>
      </c>
      <c r="L5034" s="71" t="str">
        <f>VLOOKUP(E5034, legend!$C$3:$G$22, 4, FALSE)</f>
        <v>2.1. Other Natural Vegetation</v>
      </c>
      <c r="M5034" s="71" t="str">
        <f>VLOOKUP(E5034, legend!$C$3:$G$22, 5, FALSE)</f>
        <v>2.1. Tumbuhan Non-Hutan Lainnya</v>
      </c>
      <c r="N5034" s="71" t="str">
        <f>VLOOKUP(C5034,geocode!$A$1:$C$40,2,false)</f>
        <v>Bali</v>
      </c>
      <c r="O5034" s="71" t="str">
        <f>VLOOKUP(C5034,geocode!$A$1:$C$40,3,false)</f>
        <v>Bali - Nusa Tenggara</v>
      </c>
      <c r="P5034" s="71">
        <v>2000.0</v>
      </c>
      <c r="Q5034" s="71">
        <v>2023.0</v>
      </c>
    </row>
    <row r="5035" ht="15.75" customHeight="1">
      <c r="B5035" s="71">
        <v>126.655079156494</v>
      </c>
      <c r="C5035" s="71">
        <v>51.0</v>
      </c>
      <c r="D5035" s="71">
        <v>33.0</v>
      </c>
      <c r="E5035" s="71">
        <v>21.0</v>
      </c>
      <c r="F5035" s="71" t="str">
        <f>VLOOKUP(D5035, legend!$C$3:$G$22, 2, FALSE)</f>
        <v>5. Water Body</v>
      </c>
      <c r="G5035" s="71" t="str">
        <f>VLOOKUP(D5035, legend!$C$3:$G$22, 3, FALSE)</f>
        <v>5. Tubuh Air</v>
      </c>
      <c r="H5035" s="71" t="str">
        <f>VLOOKUP(D5035, legend!$C$3:$G$22, 4, FALSE)</f>
        <v>5.2. River, Lake, Ocean</v>
      </c>
      <c r="I5035" s="71" t="str">
        <f>VLOOKUP(D5035, legend!$C$3:$G$22, 5, FALSE)</f>
        <v>5.2. Sungai, Danau, Laut</v>
      </c>
      <c r="J5035" s="71" t="str">
        <f>VLOOKUP(E5035, legend!$C$3:$G$22, 2, FALSE)</f>
        <v>3. Agriculture</v>
      </c>
      <c r="K5035" s="71" t="str">
        <f>VLOOKUP(E5035, legend!$C$3:$G$22, 3, FALSE)</f>
        <v>3. Pertanian</v>
      </c>
      <c r="L5035" s="71" t="str">
        <f>VLOOKUP(E5035, legend!$C$3:$G$22, 4, FALSE)</f>
        <v>3.4. Other Agriculture</v>
      </c>
      <c r="M5035" s="71" t="str">
        <f>VLOOKUP(E5035, legend!$C$3:$G$22, 5, FALSE)</f>
        <v>3.4. Pertanian Lainnya </v>
      </c>
      <c r="N5035" s="71" t="str">
        <f>VLOOKUP(C5035,geocode!$A$1:$C$40,2,false)</f>
        <v>Bali</v>
      </c>
      <c r="O5035" s="71" t="str">
        <f>VLOOKUP(C5035,geocode!$A$1:$C$40,3,false)</f>
        <v>Bali - Nusa Tenggara</v>
      </c>
      <c r="P5035" s="71">
        <v>2000.0</v>
      </c>
      <c r="Q5035" s="71">
        <v>2023.0</v>
      </c>
    </row>
    <row r="5036" ht="15.75" customHeight="1">
      <c r="B5036" s="71">
        <v>67.1387785827636</v>
      </c>
      <c r="C5036" s="71">
        <v>51.0</v>
      </c>
      <c r="D5036" s="71">
        <v>33.0</v>
      </c>
      <c r="E5036" s="71">
        <v>24.0</v>
      </c>
      <c r="F5036" s="71" t="str">
        <f>VLOOKUP(D5036, legend!$C$3:$G$22, 2, FALSE)</f>
        <v>5. Water Body</v>
      </c>
      <c r="G5036" s="71" t="str">
        <f>VLOOKUP(D5036, legend!$C$3:$G$22, 3, FALSE)</f>
        <v>5. Tubuh Air</v>
      </c>
      <c r="H5036" s="71" t="str">
        <f>VLOOKUP(D5036, legend!$C$3:$G$22, 4, FALSE)</f>
        <v>5.2. River, Lake, Ocean</v>
      </c>
      <c r="I5036" s="71" t="str">
        <f>VLOOKUP(D5036, legend!$C$3:$G$22, 5, FALSE)</f>
        <v>5.2. Sungai, Danau, Laut</v>
      </c>
      <c r="J5036" s="71" t="str">
        <f>VLOOKUP(E5036, legend!$C$3:$G$22, 2, FALSE)</f>
        <v>4. Non-Vegetated Area</v>
      </c>
      <c r="K5036" s="71" t="str">
        <f>VLOOKUP(E5036, legend!$C$3:$G$22, 3, FALSE)</f>
        <v>4. Non-Vegetasi</v>
      </c>
      <c r="L5036" s="71" t="str">
        <f>VLOOKUP(E5036, legend!$C$3:$G$22, 4, FALSE)</f>
        <v>4.2. Urban Area</v>
      </c>
      <c r="M5036" s="71" t="str">
        <f>VLOOKUP(E5036, legend!$C$3:$G$22, 5, FALSE)</f>
        <v>4.2. Pemukiman </v>
      </c>
      <c r="N5036" s="71" t="str">
        <f>VLOOKUP(C5036,geocode!$A$1:$C$40,2,false)</f>
        <v>Bali</v>
      </c>
      <c r="O5036" s="71" t="str">
        <f>VLOOKUP(C5036,geocode!$A$1:$C$40,3,false)</f>
        <v>Bali - Nusa Tenggara</v>
      </c>
      <c r="P5036" s="71">
        <v>2000.0</v>
      </c>
      <c r="Q5036" s="71">
        <v>2023.0</v>
      </c>
    </row>
    <row r="5037" ht="15.75" customHeight="1">
      <c r="B5037" s="71">
        <v>95.6517176086426</v>
      </c>
      <c r="C5037" s="71">
        <v>51.0</v>
      </c>
      <c r="D5037" s="71">
        <v>33.0</v>
      </c>
      <c r="E5037" s="71">
        <v>25.0</v>
      </c>
      <c r="F5037" s="71" t="str">
        <f>VLOOKUP(D5037, legend!$C$3:$G$22, 2, FALSE)</f>
        <v>5. Water Body</v>
      </c>
      <c r="G5037" s="71" t="str">
        <f>VLOOKUP(D5037, legend!$C$3:$G$22, 3, FALSE)</f>
        <v>5. Tubuh Air</v>
      </c>
      <c r="H5037" s="71" t="str">
        <f>VLOOKUP(D5037, legend!$C$3:$G$22, 4, FALSE)</f>
        <v>5.2. River, Lake, Ocean</v>
      </c>
      <c r="I5037" s="71" t="str">
        <f>VLOOKUP(D5037, legend!$C$3:$G$22, 5, FALSE)</f>
        <v>5.2. Sungai, Danau, Laut</v>
      </c>
      <c r="J5037" s="71" t="str">
        <f>VLOOKUP(E5037, legend!$C$3:$G$22, 2, FALSE)</f>
        <v>4. Non-Vegetated Area</v>
      </c>
      <c r="K5037" s="71" t="str">
        <f>VLOOKUP(E5037, legend!$C$3:$G$22, 3, FALSE)</f>
        <v>4. Non-Vegetasi</v>
      </c>
      <c r="L5037" s="71" t="str">
        <f>VLOOKUP(E5037, legend!$C$3:$G$22, 4, FALSE)</f>
        <v>4.3. Other Non-Vegetation</v>
      </c>
      <c r="M5037" s="71" t="str">
        <f>VLOOKUP(E5037, legend!$C$3:$G$22, 5, FALSE)</f>
        <v>4.3. Non-Vegetasi Lainnya</v>
      </c>
      <c r="N5037" s="71" t="str">
        <f>VLOOKUP(C5037,geocode!$A$1:$C$40,2,false)</f>
        <v>Bali</v>
      </c>
      <c r="O5037" s="71" t="str">
        <f>VLOOKUP(C5037,geocode!$A$1:$C$40,3,false)</f>
        <v>Bali - Nusa Tenggara</v>
      </c>
      <c r="P5037" s="71">
        <v>2000.0</v>
      </c>
      <c r="Q5037" s="71">
        <v>2023.0</v>
      </c>
    </row>
    <row r="5038" ht="15.75" customHeight="1">
      <c r="B5038" s="71">
        <v>1.60644223632812</v>
      </c>
      <c r="C5038" s="71">
        <v>51.0</v>
      </c>
      <c r="D5038" s="71">
        <v>33.0</v>
      </c>
      <c r="E5038" s="71">
        <v>30.0</v>
      </c>
      <c r="F5038" s="71" t="str">
        <f>VLOOKUP(D5038, legend!$C$3:$G$22, 2, FALSE)</f>
        <v>5. Water Body</v>
      </c>
      <c r="G5038" s="71" t="str">
        <f>VLOOKUP(D5038, legend!$C$3:$G$22, 3, FALSE)</f>
        <v>5. Tubuh Air</v>
      </c>
      <c r="H5038" s="71" t="str">
        <f>VLOOKUP(D5038, legend!$C$3:$G$22, 4, FALSE)</f>
        <v>5.2. River, Lake, Ocean</v>
      </c>
      <c r="I5038" s="71" t="str">
        <f>VLOOKUP(D5038, legend!$C$3:$G$22, 5, FALSE)</f>
        <v>5.2. Sungai, Danau, Laut</v>
      </c>
      <c r="J5038" s="71" t="str">
        <f>VLOOKUP(E5038, legend!$C$3:$G$22, 2, FALSE)</f>
        <v>4. Non-Vegetated Area</v>
      </c>
      <c r="K5038" s="71" t="str">
        <f>VLOOKUP(E5038, legend!$C$3:$G$22, 3, FALSE)</f>
        <v>4. Non-Vegetasi</v>
      </c>
      <c r="L5038" s="71" t="str">
        <f>VLOOKUP(E5038, legend!$C$3:$G$22, 4, FALSE)</f>
        <v>4.1. Mining Pit</v>
      </c>
      <c r="M5038" s="71" t="str">
        <f>VLOOKUP(E5038, legend!$C$3:$G$22, 5, FALSE)</f>
        <v>4.1. Lubang Tambang</v>
      </c>
      <c r="N5038" s="71" t="str">
        <f>VLOOKUP(C5038,geocode!$A$1:$C$40,2,false)</f>
        <v>Bali</v>
      </c>
      <c r="O5038" s="71" t="str">
        <f>VLOOKUP(C5038,geocode!$A$1:$C$40,3,false)</f>
        <v>Bali - Nusa Tenggara</v>
      </c>
      <c r="P5038" s="71">
        <v>2000.0</v>
      </c>
      <c r="Q5038" s="71">
        <v>2023.0</v>
      </c>
    </row>
    <row r="5039" ht="15.75" customHeight="1">
      <c r="B5039" s="71">
        <v>7.93982126464843</v>
      </c>
      <c r="C5039" s="71">
        <v>51.0</v>
      </c>
      <c r="D5039" s="71">
        <v>33.0</v>
      </c>
      <c r="E5039" s="71">
        <v>31.0</v>
      </c>
      <c r="F5039" s="71" t="str">
        <f>VLOOKUP(D5039, legend!$C$3:$G$22, 2, FALSE)</f>
        <v>5. Water Body</v>
      </c>
      <c r="G5039" s="71" t="str">
        <f>VLOOKUP(D5039, legend!$C$3:$G$22, 3, FALSE)</f>
        <v>5. Tubuh Air</v>
      </c>
      <c r="H5039" s="71" t="str">
        <f>VLOOKUP(D5039, legend!$C$3:$G$22, 4, FALSE)</f>
        <v>5.2. River, Lake, Ocean</v>
      </c>
      <c r="I5039" s="71" t="str">
        <f>VLOOKUP(D5039, legend!$C$3:$G$22, 5, FALSE)</f>
        <v>5.2. Sungai, Danau, Laut</v>
      </c>
      <c r="J5039" s="71" t="str">
        <f>VLOOKUP(E5039, legend!$C$3:$G$22, 2, FALSE)</f>
        <v>5. Water Body</v>
      </c>
      <c r="K5039" s="71" t="str">
        <f>VLOOKUP(E5039, legend!$C$3:$G$22, 3, FALSE)</f>
        <v>5. Tubuh Air</v>
      </c>
      <c r="L5039" s="71" t="str">
        <f>VLOOKUP(E5039, legend!$C$3:$G$22, 4, FALSE)</f>
        <v>5.1. Aquaculture</v>
      </c>
      <c r="M5039" s="71" t="str">
        <f>VLOOKUP(E5039, legend!$C$3:$G$22, 5, FALSE)</f>
        <v>5.1. Tambak</v>
      </c>
      <c r="N5039" s="71" t="str">
        <f>VLOOKUP(C5039,geocode!$A$1:$C$40,2,false)</f>
        <v>Bali</v>
      </c>
      <c r="O5039" s="71" t="str">
        <f>VLOOKUP(C5039,geocode!$A$1:$C$40,3,false)</f>
        <v>Bali - Nusa Tenggara</v>
      </c>
      <c r="P5039" s="71">
        <v>2000.0</v>
      </c>
      <c r="Q5039" s="71">
        <v>2023.0</v>
      </c>
    </row>
    <row r="5040" ht="15.75" customHeight="1">
      <c r="B5040" s="71">
        <v>3539.81046716917</v>
      </c>
      <c r="C5040" s="71">
        <v>51.0</v>
      </c>
      <c r="D5040" s="71">
        <v>33.0</v>
      </c>
      <c r="E5040" s="71">
        <v>33.0</v>
      </c>
      <c r="F5040" s="71" t="str">
        <f>VLOOKUP(D5040, legend!$C$3:$G$22, 2, FALSE)</f>
        <v>5. Water Body</v>
      </c>
      <c r="G5040" s="71" t="str">
        <f>VLOOKUP(D5040, legend!$C$3:$G$22, 3, FALSE)</f>
        <v>5. Tubuh Air</v>
      </c>
      <c r="H5040" s="71" t="str">
        <f>VLOOKUP(D5040, legend!$C$3:$G$22, 4, FALSE)</f>
        <v>5.2. River, Lake, Ocean</v>
      </c>
      <c r="I5040" s="71" t="str">
        <f>VLOOKUP(D5040, legend!$C$3:$G$22, 5, FALSE)</f>
        <v>5.2. Sungai, Danau, Laut</v>
      </c>
      <c r="J5040" s="71" t="str">
        <f>VLOOKUP(E5040, legend!$C$3:$G$22, 2, FALSE)</f>
        <v>5. Water Body</v>
      </c>
      <c r="K5040" s="71" t="str">
        <f>VLOOKUP(E5040, legend!$C$3:$G$22, 3, FALSE)</f>
        <v>5. Tubuh Air</v>
      </c>
      <c r="L5040" s="71" t="str">
        <f>VLOOKUP(E5040, legend!$C$3:$G$22, 4, FALSE)</f>
        <v>5.2. River, Lake, Ocean</v>
      </c>
      <c r="M5040" s="71" t="str">
        <f>VLOOKUP(E5040, legend!$C$3:$G$22, 5, FALSE)</f>
        <v>5.2. Sungai, Danau, Laut</v>
      </c>
      <c r="N5040" s="71" t="str">
        <f>VLOOKUP(C5040,geocode!$A$1:$C$40,2,false)</f>
        <v>Bali</v>
      </c>
      <c r="O5040" s="71" t="str">
        <f>VLOOKUP(C5040,geocode!$A$1:$C$40,3,false)</f>
        <v>Bali - Nusa Tenggara</v>
      </c>
      <c r="P5040" s="71">
        <v>2000.0</v>
      </c>
      <c r="Q5040" s="71">
        <v>2023.0</v>
      </c>
    </row>
    <row r="5041" ht="15.75" customHeight="1">
      <c r="B5041" s="71">
        <v>11.5032490783691</v>
      </c>
      <c r="C5041" s="71">
        <v>51.0</v>
      </c>
      <c r="D5041" s="71">
        <v>33.0</v>
      </c>
      <c r="E5041" s="71">
        <v>40.0</v>
      </c>
      <c r="F5041" s="71" t="str">
        <f>VLOOKUP(D5041, legend!$C$3:$G$22, 2, FALSE)</f>
        <v>5. Water Body</v>
      </c>
      <c r="G5041" s="71" t="str">
        <f>VLOOKUP(D5041, legend!$C$3:$G$22, 3, FALSE)</f>
        <v>5. Tubuh Air</v>
      </c>
      <c r="H5041" s="71" t="str">
        <f>VLOOKUP(D5041, legend!$C$3:$G$22, 4, FALSE)</f>
        <v>5.2. River, Lake, Ocean</v>
      </c>
      <c r="I5041" s="71" t="str">
        <f>VLOOKUP(D5041, legend!$C$3:$G$22, 5, FALSE)</f>
        <v>5.2. Sungai, Danau, Laut</v>
      </c>
      <c r="J5041" s="71" t="str">
        <f>VLOOKUP(E5041, legend!$C$3:$G$22, 2, FALSE)</f>
        <v>3. Agriculture</v>
      </c>
      <c r="K5041" s="71" t="str">
        <f>VLOOKUP(E5041, legend!$C$3:$G$22, 3, FALSE)</f>
        <v>3. Pertanian</v>
      </c>
      <c r="L5041" s="71" t="str">
        <f>VLOOKUP(E5041, legend!$C$3:$G$22, 4, FALSE)</f>
        <v>3.1. Rice Paddy</v>
      </c>
      <c r="M5041" s="71" t="str">
        <f>VLOOKUP(E5041, legend!$C$3:$G$22, 5, FALSE)</f>
        <v>3.1. Sawah</v>
      </c>
      <c r="N5041" s="71" t="str">
        <f>VLOOKUP(C5041,geocode!$A$1:$C$40,2,false)</f>
        <v>Bali</v>
      </c>
      <c r="O5041" s="71" t="str">
        <f>VLOOKUP(C5041,geocode!$A$1:$C$40,3,false)</f>
        <v>Bali - Nusa Tenggara</v>
      </c>
      <c r="P5041" s="71">
        <v>2000.0</v>
      </c>
      <c r="Q5041" s="71">
        <v>2023.0</v>
      </c>
    </row>
    <row r="5042" ht="15.75" customHeight="1">
      <c r="B5042" s="71">
        <v>0.178596405029296</v>
      </c>
      <c r="C5042" s="71">
        <v>51.0</v>
      </c>
      <c r="D5042" s="71">
        <v>35.0</v>
      </c>
      <c r="E5042" s="71">
        <v>13.0</v>
      </c>
      <c r="F5042" s="71" t="str">
        <f>VLOOKUP(D5042, legend!$C$3:$G$22, 2, FALSE)</f>
        <v>3. Agriculture</v>
      </c>
      <c r="G5042" s="71" t="str">
        <f>VLOOKUP(D5042, legend!$C$3:$G$22, 3, FALSE)</f>
        <v>3. Pertanian</v>
      </c>
      <c r="H5042" s="71" t="str">
        <f>VLOOKUP(D5042, legend!$C$3:$G$22, 4, FALSE)</f>
        <v>3.2. Oil Palm</v>
      </c>
      <c r="I5042" s="71" t="str">
        <f>VLOOKUP(D5042, legend!$C$3:$G$22, 5, FALSE)</f>
        <v>3.2. Sawit</v>
      </c>
      <c r="J5042" s="71" t="str">
        <f>VLOOKUP(E5042, legend!$C$3:$G$22, 2, FALSE)</f>
        <v>2. Non-Forest Natural Vegetation</v>
      </c>
      <c r="K5042" s="71" t="str">
        <f>VLOOKUP(E5042, legend!$C$3:$G$22, 3, FALSE)</f>
        <v>2. Tumbuhan Non-Hutan Lainnya</v>
      </c>
      <c r="L5042" s="71" t="str">
        <f>VLOOKUP(E5042, legend!$C$3:$G$22, 4, FALSE)</f>
        <v>2.1. Other Natural Vegetation</v>
      </c>
      <c r="M5042" s="71" t="str">
        <f>VLOOKUP(E5042, legend!$C$3:$G$22, 5, FALSE)</f>
        <v>2.1. Tumbuhan Non-Hutan Lainnya</v>
      </c>
      <c r="N5042" s="71" t="str">
        <f>VLOOKUP(C5042,geocode!$A$1:$C$40,2,false)</f>
        <v>Bali</v>
      </c>
      <c r="O5042" s="71" t="str">
        <f>VLOOKUP(C5042,geocode!$A$1:$C$40,3,false)</f>
        <v>Bali - Nusa Tenggara</v>
      </c>
      <c r="P5042" s="71">
        <v>2000.0</v>
      </c>
      <c r="Q5042" s="71">
        <v>2023.0</v>
      </c>
    </row>
    <row r="5043" ht="15.75" customHeight="1">
      <c r="B5043" s="71">
        <v>0.17871675415039</v>
      </c>
      <c r="C5043" s="71">
        <v>51.0</v>
      </c>
      <c r="D5043" s="71">
        <v>35.0</v>
      </c>
      <c r="E5043" s="71">
        <v>21.0</v>
      </c>
      <c r="F5043" s="71" t="str">
        <f>VLOOKUP(D5043, legend!$C$3:$G$22, 2, FALSE)</f>
        <v>3. Agriculture</v>
      </c>
      <c r="G5043" s="71" t="str">
        <f>VLOOKUP(D5043, legend!$C$3:$G$22, 3, FALSE)</f>
        <v>3. Pertanian</v>
      </c>
      <c r="H5043" s="71" t="str">
        <f>VLOOKUP(D5043, legend!$C$3:$G$22, 4, FALSE)</f>
        <v>3.2. Oil Palm</v>
      </c>
      <c r="I5043" s="71" t="str">
        <f>VLOOKUP(D5043, legend!$C$3:$G$22, 5, FALSE)</f>
        <v>3.2. Sawit</v>
      </c>
      <c r="J5043" s="71" t="str">
        <f>VLOOKUP(E5043, legend!$C$3:$G$22, 2, FALSE)</f>
        <v>3. Agriculture</v>
      </c>
      <c r="K5043" s="71" t="str">
        <f>VLOOKUP(E5043, legend!$C$3:$G$22, 3, FALSE)</f>
        <v>3. Pertanian</v>
      </c>
      <c r="L5043" s="71" t="str">
        <f>VLOOKUP(E5043, legend!$C$3:$G$22, 4, FALSE)</f>
        <v>3.4. Other Agriculture</v>
      </c>
      <c r="M5043" s="71" t="str">
        <f>VLOOKUP(E5043, legend!$C$3:$G$22, 5, FALSE)</f>
        <v>3.4. Pertanian Lainnya </v>
      </c>
      <c r="N5043" s="71" t="str">
        <f>VLOOKUP(C5043,geocode!$A$1:$C$40,2,false)</f>
        <v>Bali</v>
      </c>
      <c r="O5043" s="71" t="str">
        <f>VLOOKUP(C5043,geocode!$A$1:$C$40,3,false)</f>
        <v>Bali - Nusa Tenggara</v>
      </c>
      <c r="P5043" s="71">
        <v>2000.0</v>
      </c>
      <c r="Q5043" s="71">
        <v>2023.0</v>
      </c>
    </row>
    <row r="5044" ht="15.75" customHeight="1">
      <c r="B5044" s="71">
        <v>0.0893715087890625</v>
      </c>
      <c r="C5044" s="71">
        <v>51.0</v>
      </c>
      <c r="D5044" s="71">
        <v>35.0</v>
      </c>
      <c r="E5044" s="71">
        <v>25.0</v>
      </c>
      <c r="F5044" s="71" t="str">
        <f>VLOOKUP(D5044, legend!$C$3:$G$22, 2, FALSE)</f>
        <v>3. Agriculture</v>
      </c>
      <c r="G5044" s="71" t="str">
        <f>VLOOKUP(D5044, legend!$C$3:$G$22, 3, FALSE)</f>
        <v>3. Pertanian</v>
      </c>
      <c r="H5044" s="71" t="str">
        <f>VLOOKUP(D5044, legend!$C$3:$G$22, 4, FALSE)</f>
        <v>3.2. Oil Palm</v>
      </c>
      <c r="I5044" s="71" t="str">
        <f>VLOOKUP(D5044, legend!$C$3:$G$22, 5, FALSE)</f>
        <v>3.2. Sawit</v>
      </c>
      <c r="J5044" s="71" t="str">
        <f>VLOOKUP(E5044, legend!$C$3:$G$22, 2, FALSE)</f>
        <v>4. Non-Vegetated Area</v>
      </c>
      <c r="K5044" s="71" t="str">
        <f>VLOOKUP(E5044, legend!$C$3:$G$22, 3, FALSE)</f>
        <v>4. Non-Vegetasi</v>
      </c>
      <c r="L5044" s="71" t="str">
        <f>VLOOKUP(E5044, legend!$C$3:$G$22, 4, FALSE)</f>
        <v>4.3. Other Non-Vegetation</v>
      </c>
      <c r="M5044" s="71" t="str">
        <f>VLOOKUP(E5044, legend!$C$3:$G$22, 5, FALSE)</f>
        <v>4.3. Non-Vegetasi Lainnya</v>
      </c>
      <c r="N5044" s="71" t="str">
        <f>VLOOKUP(C5044,geocode!$A$1:$C$40,2,false)</f>
        <v>Bali</v>
      </c>
      <c r="O5044" s="71" t="str">
        <f>VLOOKUP(C5044,geocode!$A$1:$C$40,3,false)</f>
        <v>Bali - Nusa Tenggara</v>
      </c>
      <c r="P5044" s="71">
        <v>2000.0</v>
      </c>
      <c r="Q5044" s="71">
        <v>2023.0</v>
      </c>
    </row>
    <row r="5045" ht="15.75" customHeight="1">
      <c r="B5045" s="71">
        <v>0.0893555541992187</v>
      </c>
      <c r="C5045" s="71">
        <v>51.0</v>
      </c>
      <c r="D5045" s="71">
        <v>35.0</v>
      </c>
      <c r="E5045" s="71">
        <v>33.0</v>
      </c>
      <c r="F5045" s="71" t="str">
        <f>VLOOKUP(D5045, legend!$C$3:$G$22, 2, FALSE)</f>
        <v>3. Agriculture</v>
      </c>
      <c r="G5045" s="71" t="str">
        <f>VLOOKUP(D5045, legend!$C$3:$G$22, 3, FALSE)</f>
        <v>3. Pertanian</v>
      </c>
      <c r="H5045" s="71" t="str">
        <f>VLOOKUP(D5045, legend!$C$3:$G$22, 4, FALSE)</f>
        <v>3.2. Oil Palm</v>
      </c>
      <c r="I5045" s="71" t="str">
        <f>VLOOKUP(D5045, legend!$C$3:$G$22, 5, FALSE)</f>
        <v>3.2. Sawit</v>
      </c>
      <c r="J5045" s="71" t="str">
        <f>VLOOKUP(E5045, legend!$C$3:$G$22, 2, FALSE)</f>
        <v>5. Water Body</v>
      </c>
      <c r="K5045" s="71" t="str">
        <f>VLOOKUP(E5045, legend!$C$3:$G$22, 3, FALSE)</f>
        <v>5. Tubuh Air</v>
      </c>
      <c r="L5045" s="71" t="str">
        <f>VLOOKUP(E5045, legend!$C$3:$G$22, 4, FALSE)</f>
        <v>5.2. River, Lake, Ocean</v>
      </c>
      <c r="M5045" s="71" t="str">
        <f>VLOOKUP(E5045, legend!$C$3:$G$22, 5, FALSE)</f>
        <v>5.2. Sungai, Danau, Laut</v>
      </c>
      <c r="N5045" s="71" t="str">
        <f>VLOOKUP(C5045,geocode!$A$1:$C$40,2,false)</f>
        <v>Bali</v>
      </c>
      <c r="O5045" s="71" t="str">
        <f>VLOOKUP(C5045,geocode!$A$1:$C$40,3,false)</f>
        <v>Bali - Nusa Tenggara</v>
      </c>
      <c r="P5045" s="71">
        <v>2000.0</v>
      </c>
      <c r="Q5045" s="71">
        <v>2023.0</v>
      </c>
    </row>
    <row r="5046" ht="15.75" customHeight="1">
      <c r="B5046" s="71">
        <v>10.3611506225585</v>
      </c>
      <c r="C5046" s="71">
        <v>51.0</v>
      </c>
      <c r="D5046" s="71">
        <v>35.0</v>
      </c>
      <c r="E5046" s="71">
        <v>35.0</v>
      </c>
      <c r="F5046" s="71" t="str">
        <f>VLOOKUP(D5046, legend!$C$3:$G$22, 2, FALSE)</f>
        <v>3. Agriculture</v>
      </c>
      <c r="G5046" s="71" t="str">
        <f>VLOOKUP(D5046, legend!$C$3:$G$22, 3, FALSE)</f>
        <v>3. Pertanian</v>
      </c>
      <c r="H5046" s="71" t="str">
        <f>VLOOKUP(D5046, legend!$C$3:$G$22, 4, FALSE)</f>
        <v>3.2. Oil Palm</v>
      </c>
      <c r="I5046" s="71" t="str">
        <f>VLOOKUP(D5046, legend!$C$3:$G$22, 5, FALSE)</f>
        <v>3.2. Sawit</v>
      </c>
      <c r="J5046" s="71" t="str">
        <f>VLOOKUP(E5046, legend!$C$3:$G$22, 2, FALSE)</f>
        <v>3. Agriculture</v>
      </c>
      <c r="K5046" s="71" t="str">
        <f>VLOOKUP(E5046, legend!$C$3:$G$22, 3, FALSE)</f>
        <v>3. Pertanian</v>
      </c>
      <c r="L5046" s="71" t="str">
        <f>VLOOKUP(E5046, legend!$C$3:$G$22, 4, FALSE)</f>
        <v>3.2. Oil Palm</v>
      </c>
      <c r="M5046" s="71" t="str">
        <f>VLOOKUP(E5046, legend!$C$3:$G$22, 5, FALSE)</f>
        <v>3.2. Sawit</v>
      </c>
      <c r="N5046" s="71" t="str">
        <f>VLOOKUP(C5046,geocode!$A$1:$C$40,2,false)</f>
        <v>Bali</v>
      </c>
      <c r="O5046" s="71" t="str">
        <f>VLOOKUP(C5046,geocode!$A$1:$C$40,3,false)</f>
        <v>Bali - Nusa Tenggara</v>
      </c>
      <c r="P5046" s="71">
        <v>2000.0</v>
      </c>
      <c r="Q5046" s="71">
        <v>2023.0</v>
      </c>
    </row>
    <row r="5047" ht="15.75" customHeight="1">
      <c r="B5047" s="71">
        <v>438.251735906982</v>
      </c>
      <c r="C5047" s="71">
        <v>51.0</v>
      </c>
      <c r="D5047" s="71">
        <v>40.0</v>
      </c>
      <c r="E5047" s="71">
        <v>3.0</v>
      </c>
      <c r="F5047" s="71" t="str">
        <f>VLOOKUP(D5047, legend!$C$3:$G$22, 2, FALSE)</f>
        <v>3. Agriculture</v>
      </c>
      <c r="G5047" s="71" t="str">
        <f>VLOOKUP(D5047, legend!$C$3:$G$22, 3, FALSE)</f>
        <v>3. Pertanian</v>
      </c>
      <c r="H5047" s="71" t="str">
        <f>VLOOKUP(D5047, legend!$C$3:$G$22, 4, FALSE)</f>
        <v>3.1. Rice Paddy</v>
      </c>
      <c r="I5047" s="71" t="str">
        <f>VLOOKUP(D5047, legend!$C$3:$G$22, 5, FALSE)</f>
        <v>3.1. Sawah</v>
      </c>
      <c r="J5047" s="71" t="str">
        <f>VLOOKUP(E5047, legend!$C$3:$G$22, 2, FALSE)</f>
        <v>1. Forest </v>
      </c>
      <c r="K5047" s="71" t="str">
        <f>VLOOKUP(E5047, legend!$C$3:$G$22, 3, FALSE)</f>
        <v>1. Hutan</v>
      </c>
      <c r="L5047" s="71" t="str">
        <f>VLOOKUP(E5047, legend!$C$3:$G$22, 4, FALSE)</f>
        <v>1.1. Forest Formation</v>
      </c>
      <c r="M5047" s="71" t="str">
        <f>VLOOKUP(E5047, legend!$C$3:$G$22, 5, FALSE)</f>
        <v>1.1. Formasi Hutan</v>
      </c>
      <c r="N5047" s="71" t="str">
        <f>VLOOKUP(C5047,geocode!$A$1:$C$40,2,false)</f>
        <v>Bali</v>
      </c>
      <c r="O5047" s="71" t="str">
        <f>VLOOKUP(C5047,geocode!$A$1:$C$40,3,false)</f>
        <v>Bali - Nusa Tenggara</v>
      </c>
      <c r="P5047" s="71">
        <v>2000.0</v>
      </c>
      <c r="Q5047" s="71">
        <v>2023.0</v>
      </c>
    </row>
    <row r="5048" ht="15.75" customHeight="1">
      <c r="B5048" s="71">
        <v>77.5772732666016</v>
      </c>
      <c r="C5048" s="71">
        <v>51.0</v>
      </c>
      <c r="D5048" s="71">
        <v>40.0</v>
      </c>
      <c r="E5048" s="71">
        <v>5.0</v>
      </c>
      <c r="F5048" s="71" t="str">
        <f>VLOOKUP(D5048, legend!$C$3:$G$22, 2, FALSE)</f>
        <v>3. Agriculture</v>
      </c>
      <c r="G5048" s="71" t="str">
        <f>VLOOKUP(D5048, legend!$C$3:$G$22, 3, FALSE)</f>
        <v>3. Pertanian</v>
      </c>
      <c r="H5048" s="71" t="str">
        <f>VLOOKUP(D5048, legend!$C$3:$G$22, 4, FALSE)</f>
        <v>3.1. Rice Paddy</v>
      </c>
      <c r="I5048" s="71" t="str">
        <f>VLOOKUP(D5048, legend!$C$3:$G$22, 5, FALSE)</f>
        <v>3.1. Sawah</v>
      </c>
      <c r="J5048" s="71" t="str">
        <f>VLOOKUP(E5048, legend!$C$3:$G$22, 2, FALSE)</f>
        <v>1. Forest </v>
      </c>
      <c r="K5048" s="71" t="str">
        <f>VLOOKUP(E5048, legend!$C$3:$G$22, 3, FALSE)</f>
        <v>1. Hutan</v>
      </c>
      <c r="L5048" s="71" t="str">
        <f>VLOOKUP(E5048, legend!$C$3:$G$22, 4, FALSE)</f>
        <v>1.2. Mangrove</v>
      </c>
      <c r="M5048" s="71" t="str">
        <f>VLOOKUP(E5048, legend!$C$3:$G$22, 5, FALSE)</f>
        <v>1.2. Mangrove</v>
      </c>
      <c r="N5048" s="71" t="str">
        <f>VLOOKUP(C5048,geocode!$A$1:$C$40,2,false)</f>
        <v>Bali</v>
      </c>
      <c r="O5048" s="71" t="str">
        <f>VLOOKUP(C5048,geocode!$A$1:$C$40,3,false)</f>
        <v>Bali - Nusa Tenggara</v>
      </c>
      <c r="P5048" s="71">
        <v>2000.0</v>
      </c>
      <c r="Q5048" s="71">
        <v>2023.0</v>
      </c>
    </row>
    <row r="5049" ht="15.75" customHeight="1">
      <c r="B5049" s="71">
        <v>1908.05706204223</v>
      </c>
      <c r="C5049" s="71">
        <v>51.0</v>
      </c>
      <c r="D5049" s="71">
        <v>40.0</v>
      </c>
      <c r="E5049" s="71">
        <v>13.0</v>
      </c>
      <c r="F5049" s="71" t="str">
        <f>VLOOKUP(D5049, legend!$C$3:$G$22, 2, FALSE)</f>
        <v>3. Agriculture</v>
      </c>
      <c r="G5049" s="71" t="str">
        <f>VLOOKUP(D5049, legend!$C$3:$G$22, 3, FALSE)</f>
        <v>3. Pertanian</v>
      </c>
      <c r="H5049" s="71" t="str">
        <f>VLOOKUP(D5049, legend!$C$3:$G$22, 4, FALSE)</f>
        <v>3.1. Rice Paddy</v>
      </c>
      <c r="I5049" s="71" t="str">
        <f>VLOOKUP(D5049, legend!$C$3:$G$22, 5, FALSE)</f>
        <v>3.1. Sawah</v>
      </c>
      <c r="J5049" s="71" t="str">
        <f>VLOOKUP(E5049, legend!$C$3:$G$22, 2, FALSE)</f>
        <v>2. Non-Forest Natural Vegetation</v>
      </c>
      <c r="K5049" s="71" t="str">
        <f>VLOOKUP(E5049, legend!$C$3:$G$22, 3, FALSE)</f>
        <v>2. Tumbuhan Non-Hutan Lainnya</v>
      </c>
      <c r="L5049" s="71" t="str">
        <f>VLOOKUP(E5049, legend!$C$3:$G$22, 4, FALSE)</f>
        <v>2.1. Other Natural Vegetation</v>
      </c>
      <c r="M5049" s="71" t="str">
        <f>VLOOKUP(E5049, legend!$C$3:$G$22, 5, FALSE)</f>
        <v>2.1. Tumbuhan Non-Hutan Lainnya</v>
      </c>
      <c r="N5049" s="71" t="str">
        <f>VLOOKUP(C5049,geocode!$A$1:$C$40,2,false)</f>
        <v>Bali</v>
      </c>
      <c r="O5049" s="71" t="str">
        <f>VLOOKUP(C5049,geocode!$A$1:$C$40,3,false)</f>
        <v>Bali - Nusa Tenggara</v>
      </c>
      <c r="P5049" s="71">
        <v>2000.0</v>
      </c>
      <c r="Q5049" s="71">
        <v>2023.0</v>
      </c>
    </row>
    <row r="5050" ht="15.75" customHeight="1">
      <c r="B5050" s="71">
        <v>10913.3942600525</v>
      </c>
      <c r="C5050" s="71">
        <v>51.0</v>
      </c>
      <c r="D5050" s="71">
        <v>40.0</v>
      </c>
      <c r="E5050" s="71">
        <v>21.0</v>
      </c>
      <c r="F5050" s="71" t="str">
        <f>VLOOKUP(D5050, legend!$C$3:$G$22, 2, FALSE)</f>
        <v>3. Agriculture</v>
      </c>
      <c r="G5050" s="71" t="str">
        <f>VLOOKUP(D5050, legend!$C$3:$G$22, 3, FALSE)</f>
        <v>3. Pertanian</v>
      </c>
      <c r="H5050" s="71" t="str">
        <f>VLOOKUP(D5050, legend!$C$3:$G$22, 4, FALSE)</f>
        <v>3.1. Rice Paddy</v>
      </c>
      <c r="I5050" s="71" t="str">
        <f>VLOOKUP(D5050, legend!$C$3:$G$22, 5, FALSE)</f>
        <v>3.1. Sawah</v>
      </c>
      <c r="J5050" s="71" t="str">
        <f>VLOOKUP(E5050, legend!$C$3:$G$22, 2, FALSE)</f>
        <v>3. Agriculture</v>
      </c>
      <c r="K5050" s="71" t="str">
        <f>VLOOKUP(E5050, legend!$C$3:$G$22, 3, FALSE)</f>
        <v>3. Pertanian</v>
      </c>
      <c r="L5050" s="71" t="str">
        <f>VLOOKUP(E5050, legend!$C$3:$G$22, 4, FALSE)</f>
        <v>3.4. Other Agriculture</v>
      </c>
      <c r="M5050" s="71" t="str">
        <f>VLOOKUP(E5050, legend!$C$3:$G$22, 5, FALSE)</f>
        <v>3.4. Pertanian Lainnya </v>
      </c>
      <c r="N5050" s="71" t="str">
        <f>VLOOKUP(C5050,geocode!$A$1:$C$40,2,false)</f>
        <v>Bali</v>
      </c>
      <c r="O5050" s="71" t="str">
        <f>VLOOKUP(C5050,geocode!$A$1:$C$40,3,false)</f>
        <v>Bali - Nusa Tenggara</v>
      </c>
      <c r="P5050" s="71">
        <v>2000.0</v>
      </c>
      <c r="Q5050" s="71">
        <v>2023.0</v>
      </c>
    </row>
    <row r="5051" ht="15.75" customHeight="1">
      <c r="B5051" s="71">
        <v>8914.06693546761</v>
      </c>
      <c r="C5051" s="71">
        <v>51.0</v>
      </c>
      <c r="D5051" s="71">
        <v>40.0</v>
      </c>
      <c r="E5051" s="71">
        <v>24.0</v>
      </c>
      <c r="F5051" s="71" t="str">
        <f>VLOOKUP(D5051, legend!$C$3:$G$22, 2, FALSE)</f>
        <v>3. Agriculture</v>
      </c>
      <c r="G5051" s="71" t="str">
        <f>VLOOKUP(D5051, legend!$C$3:$G$22, 3, FALSE)</f>
        <v>3. Pertanian</v>
      </c>
      <c r="H5051" s="71" t="str">
        <f>VLOOKUP(D5051, legend!$C$3:$G$22, 4, FALSE)</f>
        <v>3.1. Rice Paddy</v>
      </c>
      <c r="I5051" s="71" t="str">
        <f>VLOOKUP(D5051, legend!$C$3:$G$22, 5, FALSE)</f>
        <v>3.1. Sawah</v>
      </c>
      <c r="J5051" s="71" t="str">
        <f>VLOOKUP(E5051, legend!$C$3:$G$22, 2, FALSE)</f>
        <v>4. Non-Vegetated Area</v>
      </c>
      <c r="K5051" s="71" t="str">
        <f>VLOOKUP(E5051, legend!$C$3:$G$22, 3, FALSE)</f>
        <v>4. Non-Vegetasi</v>
      </c>
      <c r="L5051" s="71" t="str">
        <f>VLOOKUP(E5051, legend!$C$3:$G$22, 4, FALSE)</f>
        <v>4.2. Urban Area</v>
      </c>
      <c r="M5051" s="71" t="str">
        <f>VLOOKUP(E5051, legend!$C$3:$G$22, 5, FALSE)</f>
        <v>4.2. Pemukiman </v>
      </c>
      <c r="N5051" s="71" t="str">
        <f>VLOOKUP(C5051,geocode!$A$1:$C$40,2,false)</f>
        <v>Bali</v>
      </c>
      <c r="O5051" s="71" t="str">
        <f>VLOOKUP(C5051,geocode!$A$1:$C$40,3,false)</f>
        <v>Bali - Nusa Tenggara</v>
      </c>
      <c r="P5051" s="71">
        <v>2000.0</v>
      </c>
      <c r="Q5051" s="71">
        <v>2023.0</v>
      </c>
    </row>
    <row r="5052" ht="15.75" customHeight="1">
      <c r="B5052" s="71">
        <v>828.650815161131</v>
      </c>
      <c r="C5052" s="71">
        <v>51.0</v>
      </c>
      <c r="D5052" s="71">
        <v>40.0</v>
      </c>
      <c r="E5052" s="71">
        <v>25.0</v>
      </c>
      <c r="F5052" s="71" t="str">
        <f>VLOOKUP(D5052, legend!$C$3:$G$22, 2, FALSE)</f>
        <v>3. Agriculture</v>
      </c>
      <c r="G5052" s="71" t="str">
        <f>VLOOKUP(D5052, legend!$C$3:$G$22, 3, FALSE)</f>
        <v>3. Pertanian</v>
      </c>
      <c r="H5052" s="71" t="str">
        <f>VLOOKUP(D5052, legend!$C$3:$G$22, 4, FALSE)</f>
        <v>3.1. Rice Paddy</v>
      </c>
      <c r="I5052" s="71" t="str">
        <f>VLOOKUP(D5052, legend!$C$3:$G$22, 5, FALSE)</f>
        <v>3.1. Sawah</v>
      </c>
      <c r="J5052" s="71" t="str">
        <f>VLOOKUP(E5052, legend!$C$3:$G$22, 2, FALSE)</f>
        <v>4. Non-Vegetated Area</v>
      </c>
      <c r="K5052" s="71" t="str">
        <f>VLOOKUP(E5052, legend!$C$3:$G$22, 3, FALSE)</f>
        <v>4. Non-Vegetasi</v>
      </c>
      <c r="L5052" s="71" t="str">
        <f>VLOOKUP(E5052, legend!$C$3:$G$22, 4, FALSE)</f>
        <v>4.3. Other Non-Vegetation</v>
      </c>
      <c r="M5052" s="71" t="str">
        <f>VLOOKUP(E5052, legend!$C$3:$G$22, 5, FALSE)</f>
        <v>4.3. Non-Vegetasi Lainnya</v>
      </c>
      <c r="N5052" s="71" t="str">
        <f>VLOOKUP(C5052,geocode!$A$1:$C$40,2,false)</f>
        <v>Bali</v>
      </c>
      <c r="O5052" s="71" t="str">
        <f>VLOOKUP(C5052,geocode!$A$1:$C$40,3,false)</f>
        <v>Bali - Nusa Tenggara</v>
      </c>
      <c r="P5052" s="71">
        <v>2000.0</v>
      </c>
      <c r="Q5052" s="71">
        <v>2023.0</v>
      </c>
    </row>
    <row r="5053" ht="15.75" customHeight="1">
      <c r="B5053" s="71">
        <v>57.5224194335937</v>
      </c>
      <c r="C5053" s="71">
        <v>51.0</v>
      </c>
      <c r="D5053" s="71">
        <v>40.0</v>
      </c>
      <c r="E5053" s="71">
        <v>31.0</v>
      </c>
      <c r="F5053" s="71" t="str">
        <f>VLOOKUP(D5053, legend!$C$3:$G$22, 2, FALSE)</f>
        <v>3. Agriculture</v>
      </c>
      <c r="G5053" s="71" t="str">
        <f>VLOOKUP(D5053, legend!$C$3:$G$22, 3, FALSE)</f>
        <v>3. Pertanian</v>
      </c>
      <c r="H5053" s="71" t="str">
        <f>VLOOKUP(D5053, legend!$C$3:$G$22, 4, FALSE)</f>
        <v>3.1. Rice Paddy</v>
      </c>
      <c r="I5053" s="71" t="str">
        <f>VLOOKUP(D5053, legend!$C$3:$G$22, 5, FALSE)</f>
        <v>3.1. Sawah</v>
      </c>
      <c r="J5053" s="71" t="str">
        <f>VLOOKUP(E5053, legend!$C$3:$G$22, 2, FALSE)</f>
        <v>5. Water Body</v>
      </c>
      <c r="K5053" s="71" t="str">
        <f>VLOOKUP(E5053, legend!$C$3:$G$22, 3, FALSE)</f>
        <v>5. Tubuh Air</v>
      </c>
      <c r="L5053" s="71" t="str">
        <f>VLOOKUP(E5053, legend!$C$3:$G$22, 4, FALSE)</f>
        <v>5.1. Aquaculture</v>
      </c>
      <c r="M5053" s="71" t="str">
        <f>VLOOKUP(E5053, legend!$C$3:$G$22, 5, FALSE)</f>
        <v>5.1. Tambak</v>
      </c>
      <c r="N5053" s="71" t="str">
        <f>VLOOKUP(C5053,geocode!$A$1:$C$40,2,false)</f>
        <v>Bali</v>
      </c>
      <c r="O5053" s="71" t="str">
        <f>VLOOKUP(C5053,geocode!$A$1:$C$40,3,false)</f>
        <v>Bali - Nusa Tenggara</v>
      </c>
      <c r="P5053" s="71">
        <v>2000.0</v>
      </c>
      <c r="Q5053" s="71">
        <v>2023.0</v>
      </c>
    </row>
    <row r="5054" ht="15.75" customHeight="1">
      <c r="B5054" s="71">
        <v>51.0433487792968</v>
      </c>
      <c r="C5054" s="71">
        <v>51.0</v>
      </c>
      <c r="D5054" s="71">
        <v>40.0</v>
      </c>
      <c r="E5054" s="71">
        <v>33.0</v>
      </c>
      <c r="F5054" s="71" t="str">
        <f>VLOOKUP(D5054, legend!$C$3:$G$22, 2, FALSE)</f>
        <v>3. Agriculture</v>
      </c>
      <c r="G5054" s="71" t="str">
        <f>VLOOKUP(D5054, legend!$C$3:$G$22, 3, FALSE)</f>
        <v>3. Pertanian</v>
      </c>
      <c r="H5054" s="71" t="str">
        <f>VLOOKUP(D5054, legend!$C$3:$G$22, 4, FALSE)</f>
        <v>3.1. Rice Paddy</v>
      </c>
      <c r="I5054" s="71" t="str">
        <f>VLOOKUP(D5054, legend!$C$3:$G$22, 5, FALSE)</f>
        <v>3.1. Sawah</v>
      </c>
      <c r="J5054" s="71" t="str">
        <f>VLOOKUP(E5054, legend!$C$3:$G$22, 2, FALSE)</f>
        <v>5. Water Body</v>
      </c>
      <c r="K5054" s="71" t="str">
        <f>VLOOKUP(E5054, legend!$C$3:$G$22, 3, FALSE)</f>
        <v>5. Tubuh Air</v>
      </c>
      <c r="L5054" s="71" t="str">
        <f>VLOOKUP(E5054, legend!$C$3:$G$22, 4, FALSE)</f>
        <v>5.2. River, Lake, Ocean</v>
      </c>
      <c r="M5054" s="71" t="str">
        <f>VLOOKUP(E5054, legend!$C$3:$G$22, 5, FALSE)</f>
        <v>5.2. Sungai, Danau, Laut</v>
      </c>
      <c r="N5054" s="71" t="str">
        <f>VLOOKUP(C5054,geocode!$A$1:$C$40,2,false)</f>
        <v>Bali</v>
      </c>
      <c r="O5054" s="71" t="str">
        <f>VLOOKUP(C5054,geocode!$A$1:$C$40,3,false)</f>
        <v>Bali - Nusa Tenggara</v>
      </c>
      <c r="P5054" s="71">
        <v>2000.0</v>
      </c>
      <c r="Q5054" s="71">
        <v>2023.0</v>
      </c>
    </row>
    <row r="5055" ht="15.75" customHeight="1">
      <c r="B5055" s="71">
        <v>0.892682586669922</v>
      </c>
      <c r="C5055" s="71">
        <v>51.0</v>
      </c>
      <c r="D5055" s="71">
        <v>40.0</v>
      </c>
      <c r="E5055" s="71">
        <v>35.0</v>
      </c>
      <c r="F5055" s="71" t="str">
        <f>VLOOKUP(D5055, legend!$C$3:$G$22, 2, FALSE)</f>
        <v>3. Agriculture</v>
      </c>
      <c r="G5055" s="71" t="str">
        <f>VLOOKUP(D5055, legend!$C$3:$G$22, 3, FALSE)</f>
        <v>3. Pertanian</v>
      </c>
      <c r="H5055" s="71" t="str">
        <f>VLOOKUP(D5055, legend!$C$3:$G$22, 4, FALSE)</f>
        <v>3.1. Rice Paddy</v>
      </c>
      <c r="I5055" s="71" t="str">
        <f>VLOOKUP(D5055, legend!$C$3:$G$22, 5, FALSE)</f>
        <v>3.1. Sawah</v>
      </c>
      <c r="J5055" s="71" t="str">
        <f>VLOOKUP(E5055, legend!$C$3:$G$22, 2, FALSE)</f>
        <v>3. Agriculture</v>
      </c>
      <c r="K5055" s="71" t="str">
        <f>VLOOKUP(E5055, legend!$C$3:$G$22, 3, FALSE)</f>
        <v>3. Pertanian</v>
      </c>
      <c r="L5055" s="71" t="str">
        <f>VLOOKUP(E5055, legend!$C$3:$G$22, 4, FALSE)</f>
        <v>3.2. Oil Palm</v>
      </c>
      <c r="M5055" s="71" t="str">
        <f>VLOOKUP(E5055, legend!$C$3:$G$22, 5, FALSE)</f>
        <v>3.2. Sawit</v>
      </c>
      <c r="N5055" s="71" t="str">
        <f>VLOOKUP(C5055,geocode!$A$1:$C$40,2,false)</f>
        <v>Bali</v>
      </c>
      <c r="O5055" s="71" t="str">
        <f>VLOOKUP(C5055,geocode!$A$1:$C$40,3,false)</f>
        <v>Bali - Nusa Tenggara</v>
      </c>
      <c r="P5055" s="71">
        <v>2000.0</v>
      </c>
      <c r="Q5055" s="71">
        <v>2023.0</v>
      </c>
    </row>
    <row r="5056" ht="15.75" customHeight="1">
      <c r="B5056" s="71">
        <v>88290.6349102621</v>
      </c>
      <c r="C5056" s="71">
        <v>51.0</v>
      </c>
      <c r="D5056" s="71">
        <v>40.0</v>
      </c>
      <c r="E5056" s="71">
        <v>40.0</v>
      </c>
      <c r="F5056" s="71" t="str">
        <f>VLOOKUP(D5056, legend!$C$3:$G$22, 2, FALSE)</f>
        <v>3. Agriculture</v>
      </c>
      <c r="G5056" s="71" t="str">
        <f>VLOOKUP(D5056, legend!$C$3:$G$22, 3, FALSE)</f>
        <v>3. Pertanian</v>
      </c>
      <c r="H5056" s="71" t="str">
        <f>VLOOKUP(D5056, legend!$C$3:$G$22, 4, FALSE)</f>
        <v>3.1. Rice Paddy</v>
      </c>
      <c r="I5056" s="71" t="str">
        <f>VLOOKUP(D5056, legend!$C$3:$G$22, 5, FALSE)</f>
        <v>3.1. Sawah</v>
      </c>
      <c r="J5056" s="71" t="str">
        <f>VLOOKUP(E5056, legend!$C$3:$G$22, 2, FALSE)</f>
        <v>3. Agriculture</v>
      </c>
      <c r="K5056" s="71" t="str">
        <f>VLOOKUP(E5056, legend!$C$3:$G$22, 3, FALSE)</f>
        <v>3. Pertanian</v>
      </c>
      <c r="L5056" s="71" t="str">
        <f>VLOOKUP(E5056, legend!$C$3:$G$22, 4, FALSE)</f>
        <v>3.1. Rice Paddy</v>
      </c>
      <c r="M5056" s="71" t="str">
        <f>VLOOKUP(E5056, legend!$C$3:$G$22, 5, FALSE)</f>
        <v>3.1. Sawah</v>
      </c>
      <c r="N5056" s="71" t="str">
        <f>VLOOKUP(C5056,geocode!$A$1:$C$40,2,false)</f>
        <v>Bali</v>
      </c>
      <c r="O5056" s="71" t="str">
        <f>VLOOKUP(C5056,geocode!$A$1:$C$40,3,false)</f>
        <v>Bali - Nusa Tenggara</v>
      </c>
      <c r="P5056" s="71">
        <v>2000.0</v>
      </c>
      <c r="Q5056" s="71">
        <v>2023.0</v>
      </c>
    </row>
    <row r="5057" ht="15.75" customHeight="1">
      <c r="B5057" s="71">
        <v>2.59049085693359</v>
      </c>
      <c r="C5057" s="71">
        <v>51.0</v>
      </c>
      <c r="D5057" s="71">
        <v>76.0</v>
      </c>
      <c r="E5057" s="71">
        <v>13.0</v>
      </c>
      <c r="F5057" s="71" t="str">
        <f>VLOOKUP(D5057, legend!$C$3:$G$22, 2, FALSE)</f>
        <v>1. Forest </v>
      </c>
      <c r="G5057" s="71" t="str">
        <f>VLOOKUP(D5057, legend!$C$3:$G$22, 3, FALSE)</f>
        <v>1. Hutan</v>
      </c>
      <c r="H5057" s="71" t="str">
        <f>VLOOKUP(D5057, legend!$C$3:$G$22, 4, FALSE)</f>
        <v>1.3 Peat swamp forest</v>
      </c>
      <c r="I5057" s="71" t="str">
        <f>VLOOKUP(D5057, legend!$C$3:$G$22, 5, FALSE)</f>
        <v>1.3 Hutan rawa gambut</v>
      </c>
      <c r="J5057" s="71" t="str">
        <f>VLOOKUP(E5057, legend!$C$3:$G$22, 2, FALSE)</f>
        <v>2. Non-Forest Natural Vegetation</v>
      </c>
      <c r="K5057" s="71" t="str">
        <f>VLOOKUP(E5057, legend!$C$3:$G$22, 3, FALSE)</f>
        <v>2. Tumbuhan Non-Hutan Lainnya</v>
      </c>
      <c r="L5057" s="71" t="str">
        <f>VLOOKUP(E5057, legend!$C$3:$G$22, 4, FALSE)</f>
        <v>2.1. Other Natural Vegetation</v>
      </c>
      <c r="M5057" s="71" t="str">
        <f>VLOOKUP(E5057, legend!$C$3:$G$22, 5, FALSE)</f>
        <v>2.1. Tumbuhan Non-Hutan Lainnya</v>
      </c>
      <c r="N5057" s="71" t="str">
        <f>VLOOKUP(C5057,geocode!$A$1:$C$40,2,false)</f>
        <v>Bali</v>
      </c>
      <c r="O5057" s="71" t="str">
        <f>VLOOKUP(C5057,geocode!$A$1:$C$40,3,false)</f>
        <v>Bali - Nusa Tenggara</v>
      </c>
      <c r="P5057" s="71">
        <v>2000.0</v>
      </c>
      <c r="Q5057" s="71">
        <v>2023.0</v>
      </c>
    </row>
    <row r="5058" ht="15.75" customHeight="1">
      <c r="B5058" s="71">
        <v>0.0893281005859375</v>
      </c>
      <c r="C5058" s="71">
        <v>51.0</v>
      </c>
      <c r="D5058" s="71">
        <v>76.0</v>
      </c>
      <c r="E5058" s="71">
        <v>21.0</v>
      </c>
      <c r="F5058" s="71" t="str">
        <f>VLOOKUP(D5058, legend!$C$3:$G$22, 2, FALSE)</f>
        <v>1. Forest </v>
      </c>
      <c r="G5058" s="71" t="str">
        <f>VLOOKUP(D5058, legend!$C$3:$G$22, 3, FALSE)</f>
        <v>1. Hutan</v>
      </c>
      <c r="H5058" s="71" t="str">
        <f>VLOOKUP(D5058, legend!$C$3:$G$22, 4, FALSE)</f>
        <v>1.3 Peat swamp forest</v>
      </c>
      <c r="I5058" s="71" t="str">
        <f>VLOOKUP(D5058, legend!$C$3:$G$22, 5, FALSE)</f>
        <v>1.3 Hutan rawa gambut</v>
      </c>
      <c r="J5058" s="71" t="str">
        <f>VLOOKUP(E5058, legend!$C$3:$G$22, 2, FALSE)</f>
        <v>3. Agriculture</v>
      </c>
      <c r="K5058" s="71" t="str">
        <f>VLOOKUP(E5058, legend!$C$3:$G$22, 3, FALSE)</f>
        <v>3. Pertanian</v>
      </c>
      <c r="L5058" s="71" t="str">
        <f>VLOOKUP(E5058, legend!$C$3:$G$22, 4, FALSE)</f>
        <v>3.4. Other Agriculture</v>
      </c>
      <c r="M5058" s="71" t="str">
        <f>VLOOKUP(E5058, legend!$C$3:$G$22, 5, FALSE)</f>
        <v>3.4. Pertanian Lainnya </v>
      </c>
      <c r="N5058" s="71" t="str">
        <f>VLOOKUP(C5058,geocode!$A$1:$C$40,2,false)</f>
        <v>Bali</v>
      </c>
      <c r="O5058" s="71" t="str">
        <f>VLOOKUP(C5058,geocode!$A$1:$C$40,3,false)</f>
        <v>Bali - Nusa Tenggara</v>
      </c>
      <c r="P5058" s="71">
        <v>2000.0</v>
      </c>
      <c r="Q5058" s="71">
        <v>2023.0</v>
      </c>
    </row>
    <row r="5059" ht="15.75" customHeight="1">
      <c r="B5059" s="71">
        <v>0.0893252807617187</v>
      </c>
      <c r="C5059" s="71">
        <v>51.0</v>
      </c>
      <c r="D5059" s="71">
        <v>76.0</v>
      </c>
      <c r="E5059" s="71">
        <v>33.0</v>
      </c>
      <c r="F5059" s="71" t="str">
        <f>VLOOKUP(D5059, legend!$C$3:$G$22, 2, FALSE)</f>
        <v>1. Forest </v>
      </c>
      <c r="G5059" s="71" t="str">
        <f>VLOOKUP(D5059, legend!$C$3:$G$22, 3, FALSE)</f>
        <v>1. Hutan</v>
      </c>
      <c r="H5059" s="71" t="str">
        <f>VLOOKUP(D5059, legend!$C$3:$G$22, 4, FALSE)</f>
        <v>1.3 Peat swamp forest</v>
      </c>
      <c r="I5059" s="71" t="str">
        <f>VLOOKUP(D5059, legend!$C$3:$G$22, 5, FALSE)</f>
        <v>1.3 Hutan rawa gambut</v>
      </c>
      <c r="J5059" s="71" t="str">
        <f>VLOOKUP(E5059, legend!$C$3:$G$22, 2, FALSE)</f>
        <v>5. Water Body</v>
      </c>
      <c r="K5059" s="71" t="str">
        <f>VLOOKUP(E5059, legend!$C$3:$G$22, 3, FALSE)</f>
        <v>5. Tubuh Air</v>
      </c>
      <c r="L5059" s="71" t="str">
        <f>VLOOKUP(E5059, legend!$C$3:$G$22, 4, FALSE)</f>
        <v>5.2. River, Lake, Ocean</v>
      </c>
      <c r="M5059" s="71" t="str">
        <f>VLOOKUP(E5059, legend!$C$3:$G$22, 5, FALSE)</f>
        <v>5.2. Sungai, Danau, Laut</v>
      </c>
      <c r="N5059" s="71" t="str">
        <f>VLOOKUP(C5059,geocode!$A$1:$C$40,2,false)</f>
        <v>Bali</v>
      </c>
      <c r="O5059" s="71" t="str">
        <f>VLOOKUP(C5059,geocode!$A$1:$C$40,3,false)</f>
        <v>Bali - Nusa Tenggara</v>
      </c>
      <c r="P5059" s="71">
        <v>2000.0</v>
      </c>
      <c r="Q5059" s="71">
        <v>2023.0</v>
      </c>
    </row>
    <row r="5060" ht="15.75" customHeight="1">
      <c r="B5060" s="71">
        <v>0.804045013427734</v>
      </c>
      <c r="C5060" s="71">
        <v>51.0</v>
      </c>
      <c r="D5060" s="71">
        <v>76.0</v>
      </c>
      <c r="E5060" s="71">
        <v>76.0</v>
      </c>
      <c r="F5060" s="71" t="str">
        <f>VLOOKUP(D5060, legend!$C$3:$G$22, 2, FALSE)</f>
        <v>1. Forest </v>
      </c>
      <c r="G5060" s="71" t="str">
        <f>VLOOKUP(D5060, legend!$C$3:$G$22, 3, FALSE)</f>
        <v>1. Hutan</v>
      </c>
      <c r="H5060" s="71" t="str">
        <f>VLOOKUP(D5060, legend!$C$3:$G$22, 4, FALSE)</f>
        <v>1.3 Peat swamp forest</v>
      </c>
      <c r="I5060" s="71" t="str">
        <f>VLOOKUP(D5060, legend!$C$3:$G$22, 5, FALSE)</f>
        <v>1.3 Hutan rawa gambut</v>
      </c>
      <c r="J5060" s="71" t="str">
        <f>VLOOKUP(E5060, legend!$C$3:$G$22, 2, FALSE)</f>
        <v>1. Forest </v>
      </c>
      <c r="K5060" s="71" t="str">
        <f>VLOOKUP(E5060, legend!$C$3:$G$22, 3, FALSE)</f>
        <v>1. Hutan</v>
      </c>
      <c r="L5060" s="71" t="str">
        <f>VLOOKUP(E5060, legend!$C$3:$G$22, 4, FALSE)</f>
        <v>1.3 Peat swamp forest</v>
      </c>
      <c r="M5060" s="71" t="str">
        <f>VLOOKUP(E5060, legend!$C$3:$G$22, 5, FALSE)</f>
        <v>1.3 Hutan rawa gambut</v>
      </c>
      <c r="N5060" s="71" t="str">
        <f>VLOOKUP(C5060,geocode!$A$1:$C$40,2,false)</f>
        <v>Bali</v>
      </c>
      <c r="O5060" s="71" t="str">
        <f>VLOOKUP(C5060,geocode!$A$1:$C$40,3,false)</f>
        <v>Bali - Nusa Tenggara</v>
      </c>
      <c r="P5060" s="71">
        <v>2000.0</v>
      </c>
      <c r="Q5060" s="71">
        <v>2023.0</v>
      </c>
    </row>
    <row r="5061" ht="15.75" customHeight="1">
      <c r="B5061" s="71">
        <v>593155.224110415</v>
      </c>
      <c r="C5061" s="71">
        <v>52.0</v>
      </c>
      <c r="D5061" s="71">
        <v>3.0</v>
      </c>
      <c r="E5061" s="71">
        <v>3.0</v>
      </c>
      <c r="F5061" s="71" t="str">
        <f>VLOOKUP(D5061, legend!$C$3:$G$22, 2, FALSE)</f>
        <v>1. Forest </v>
      </c>
      <c r="G5061" s="71" t="str">
        <f>VLOOKUP(D5061, legend!$C$3:$G$22, 3, FALSE)</f>
        <v>1. Hutan</v>
      </c>
      <c r="H5061" s="71" t="str">
        <f>VLOOKUP(D5061, legend!$C$3:$G$22, 4, FALSE)</f>
        <v>1.1. Forest Formation</v>
      </c>
      <c r="I5061" s="71" t="str">
        <f>VLOOKUP(D5061, legend!$C$3:$G$22, 5, FALSE)</f>
        <v>1.1. Formasi Hutan</v>
      </c>
      <c r="J5061" s="71" t="str">
        <f>VLOOKUP(E5061, legend!$C$3:$G$22, 2, FALSE)</f>
        <v>1. Forest </v>
      </c>
      <c r="K5061" s="71" t="str">
        <f>VLOOKUP(E5061, legend!$C$3:$G$22, 3, FALSE)</f>
        <v>1. Hutan</v>
      </c>
      <c r="L5061" s="71" t="str">
        <f>VLOOKUP(E5061, legend!$C$3:$G$22, 4, FALSE)</f>
        <v>1.1. Forest Formation</v>
      </c>
      <c r="M5061" s="71" t="str">
        <f>VLOOKUP(E5061, legend!$C$3:$G$22, 5, FALSE)</f>
        <v>1.1. Formasi Hutan</v>
      </c>
      <c r="N5061" s="71" t="str">
        <f>VLOOKUP(C5061,geocode!$A$1:$C$40,2,false)</f>
        <v>Nusa Tenggara Barat</v>
      </c>
      <c r="O5061" s="71" t="str">
        <f>VLOOKUP(C5061,geocode!$A$1:$C$40,3,false)</f>
        <v>Bali - Nusa Tenggara</v>
      </c>
      <c r="P5061" s="71">
        <v>2000.0</v>
      </c>
      <c r="Q5061" s="71">
        <v>2023.0</v>
      </c>
    </row>
    <row r="5062" ht="15.75" customHeight="1">
      <c r="B5062" s="71">
        <v>31.0086337280273</v>
      </c>
      <c r="C5062" s="71">
        <v>52.0</v>
      </c>
      <c r="D5062" s="71">
        <v>3.0</v>
      </c>
      <c r="E5062" s="71">
        <v>5.0</v>
      </c>
      <c r="F5062" s="71" t="str">
        <f>VLOOKUP(D5062, legend!$C$3:$G$22, 2, FALSE)</f>
        <v>1. Forest </v>
      </c>
      <c r="G5062" s="71" t="str">
        <f>VLOOKUP(D5062, legend!$C$3:$G$22, 3, FALSE)</f>
        <v>1. Hutan</v>
      </c>
      <c r="H5062" s="71" t="str">
        <f>VLOOKUP(D5062, legend!$C$3:$G$22, 4, FALSE)</f>
        <v>1.1. Forest Formation</v>
      </c>
      <c r="I5062" s="71" t="str">
        <f>VLOOKUP(D5062, legend!$C$3:$G$22, 5, FALSE)</f>
        <v>1.1. Formasi Hutan</v>
      </c>
      <c r="J5062" s="71" t="str">
        <f>VLOOKUP(E5062, legend!$C$3:$G$22, 2, FALSE)</f>
        <v>1. Forest </v>
      </c>
      <c r="K5062" s="71" t="str">
        <f>VLOOKUP(E5062, legend!$C$3:$G$22, 3, FALSE)</f>
        <v>1. Hutan</v>
      </c>
      <c r="L5062" s="71" t="str">
        <f>VLOOKUP(E5062, legend!$C$3:$G$22, 4, FALSE)</f>
        <v>1.2. Mangrove</v>
      </c>
      <c r="M5062" s="71" t="str">
        <f>VLOOKUP(E5062, legend!$C$3:$G$22, 5, FALSE)</f>
        <v>1.2. Mangrove</v>
      </c>
      <c r="N5062" s="71" t="str">
        <f>VLOOKUP(C5062,geocode!$A$1:$C$40,2,false)</f>
        <v>Nusa Tenggara Barat</v>
      </c>
      <c r="O5062" s="71" t="str">
        <f>VLOOKUP(C5062,geocode!$A$1:$C$40,3,false)</f>
        <v>Bali - Nusa Tenggara</v>
      </c>
      <c r="P5062" s="71">
        <v>2000.0</v>
      </c>
      <c r="Q5062" s="71">
        <v>2023.0</v>
      </c>
    </row>
    <row r="5063" ht="15.75" customHeight="1">
      <c r="B5063" s="71">
        <v>45995.0252860349</v>
      </c>
      <c r="C5063" s="71">
        <v>52.0</v>
      </c>
      <c r="D5063" s="71">
        <v>3.0</v>
      </c>
      <c r="E5063" s="71">
        <v>13.0</v>
      </c>
      <c r="F5063" s="71" t="str">
        <f>VLOOKUP(D5063, legend!$C$3:$G$22, 2, FALSE)</f>
        <v>1. Forest </v>
      </c>
      <c r="G5063" s="71" t="str">
        <f>VLOOKUP(D5063, legend!$C$3:$G$22, 3, FALSE)</f>
        <v>1. Hutan</v>
      </c>
      <c r="H5063" s="71" t="str">
        <f>VLOOKUP(D5063, legend!$C$3:$G$22, 4, FALSE)</f>
        <v>1.1. Forest Formation</v>
      </c>
      <c r="I5063" s="71" t="str">
        <f>VLOOKUP(D5063, legend!$C$3:$G$22, 5, FALSE)</f>
        <v>1.1. Formasi Hutan</v>
      </c>
      <c r="J5063" s="71" t="str">
        <f>VLOOKUP(E5063, legend!$C$3:$G$22, 2, FALSE)</f>
        <v>2. Non-Forest Natural Vegetation</v>
      </c>
      <c r="K5063" s="71" t="str">
        <f>VLOOKUP(E5063, legend!$C$3:$G$22, 3, FALSE)</f>
        <v>2. Tumbuhan Non-Hutan Lainnya</v>
      </c>
      <c r="L5063" s="71" t="str">
        <f>VLOOKUP(E5063, legend!$C$3:$G$22, 4, FALSE)</f>
        <v>2.1. Other Natural Vegetation</v>
      </c>
      <c r="M5063" s="71" t="str">
        <f>VLOOKUP(E5063, legend!$C$3:$G$22, 5, FALSE)</f>
        <v>2.1. Tumbuhan Non-Hutan Lainnya</v>
      </c>
      <c r="N5063" s="71" t="str">
        <f>VLOOKUP(C5063,geocode!$A$1:$C$40,2,false)</f>
        <v>Nusa Tenggara Barat</v>
      </c>
      <c r="O5063" s="71" t="str">
        <f>VLOOKUP(C5063,geocode!$A$1:$C$40,3,false)</f>
        <v>Bali - Nusa Tenggara</v>
      </c>
      <c r="P5063" s="71">
        <v>2000.0</v>
      </c>
      <c r="Q5063" s="71">
        <v>2023.0</v>
      </c>
    </row>
    <row r="5064" ht="15.75" customHeight="1">
      <c r="B5064" s="71">
        <v>23444.3737562256</v>
      </c>
      <c r="C5064" s="71">
        <v>52.0</v>
      </c>
      <c r="D5064" s="71">
        <v>3.0</v>
      </c>
      <c r="E5064" s="71">
        <v>21.0</v>
      </c>
      <c r="F5064" s="71" t="str">
        <f>VLOOKUP(D5064, legend!$C$3:$G$22, 2, FALSE)</f>
        <v>1. Forest </v>
      </c>
      <c r="G5064" s="71" t="str">
        <f>VLOOKUP(D5064, legend!$C$3:$G$22, 3, FALSE)</f>
        <v>1. Hutan</v>
      </c>
      <c r="H5064" s="71" t="str">
        <f>VLOOKUP(D5064, legend!$C$3:$G$22, 4, FALSE)</f>
        <v>1.1. Forest Formation</v>
      </c>
      <c r="I5064" s="71" t="str">
        <f>VLOOKUP(D5064, legend!$C$3:$G$22, 5, FALSE)</f>
        <v>1.1. Formasi Hutan</v>
      </c>
      <c r="J5064" s="71" t="str">
        <f>VLOOKUP(E5064, legend!$C$3:$G$22, 2, FALSE)</f>
        <v>3. Agriculture</v>
      </c>
      <c r="K5064" s="71" t="str">
        <f>VLOOKUP(E5064, legend!$C$3:$G$22, 3, FALSE)</f>
        <v>3. Pertanian</v>
      </c>
      <c r="L5064" s="71" t="str">
        <f>VLOOKUP(E5064, legend!$C$3:$G$22, 4, FALSE)</f>
        <v>3.4. Other Agriculture</v>
      </c>
      <c r="M5064" s="71" t="str">
        <f>VLOOKUP(E5064, legend!$C$3:$G$22, 5, FALSE)</f>
        <v>3.4. Pertanian Lainnya </v>
      </c>
      <c r="N5064" s="71" t="str">
        <f>VLOOKUP(C5064,geocode!$A$1:$C$40,2,false)</f>
        <v>Nusa Tenggara Barat</v>
      </c>
      <c r="O5064" s="71" t="str">
        <f>VLOOKUP(C5064,geocode!$A$1:$C$40,3,false)</f>
        <v>Bali - Nusa Tenggara</v>
      </c>
      <c r="P5064" s="71">
        <v>2000.0</v>
      </c>
      <c r="Q5064" s="71">
        <v>2023.0</v>
      </c>
    </row>
    <row r="5065" ht="15.75" customHeight="1">
      <c r="B5065" s="71">
        <v>353.832145318603</v>
      </c>
      <c r="C5065" s="71">
        <v>52.0</v>
      </c>
      <c r="D5065" s="71">
        <v>3.0</v>
      </c>
      <c r="E5065" s="71">
        <v>24.0</v>
      </c>
      <c r="F5065" s="71" t="str">
        <f>VLOOKUP(D5065, legend!$C$3:$G$22, 2, FALSE)</f>
        <v>1. Forest </v>
      </c>
      <c r="G5065" s="71" t="str">
        <f>VLOOKUP(D5065, legend!$C$3:$G$22, 3, FALSE)</f>
        <v>1. Hutan</v>
      </c>
      <c r="H5065" s="71" t="str">
        <f>VLOOKUP(D5065, legend!$C$3:$G$22, 4, FALSE)</f>
        <v>1.1. Forest Formation</v>
      </c>
      <c r="I5065" s="71" t="str">
        <f>VLOOKUP(D5065, legend!$C$3:$G$22, 5, FALSE)</f>
        <v>1.1. Formasi Hutan</v>
      </c>
      <c r="J5065" s="71" t="str">
        <f>VLOOKUP(E5065, legend!$C$3:$G$22, 2, FALSE)</f>
        <v>4. Non-Vegetated Area</v>
      </c>
      <c r="K5065" s="71" t="str">
        <f>VLOOKUP(E5065, legend!$C$3:$G$22, 3, FALSE)</f>
        <v>4. Non-Vegetasi</v>
      </c>
      <c r="L5065" s="71" t="str">
        <f>VLOOKUP(E5065, legend!$C$3:$G$22, 4, FALSE)</f>
        <v>4.2. Urban Area</v>
      </c>
      <c r="M5065" s="71" t="str">
        <f>VLOOKUP(E5065, legend!$C$3:$G$22, 5, FALSE)</f>
        <v>4.2. Pemukiman </v>
      </c>
      <c r="N5065" s="71" t="str">
        <f>VLOOKUP(C5065,geocode!$A$1:$C$40,2,false)</f>
        <v>Nusa Tenggara Barat</v>
      </c>
      <c r="O5065" s="71" t="str">
        <f>VLOOKUP(C5065,geocode!$A$1:$C$40,3,false)</f>
        <v>Bali - Nusa Tenggara</v>
      </c>
      <c r="P5065" s="71">
        <v>2000.0</v>
      </c>
      <c r="Q5065" s="71">
        <v>2023.0</v>
      </c>
    </row>
    <row r="5066" ht="15.75" customHeight="1">
      <c r="B5066" s="71">
        <v>5813.67696536253</v>
      </c>
      <c r="C5066" s="71">
        <v>52.0</v>
      </c>
      <c r="D5066" s="71">
        <v>3.0</v>
      </c>
      <c r="E5066" s="71">
        <v>25.0</v>
      </c>
      <c r="F5066" s="71" t="str">
        <f>VLOOKUP(D5066, legend!$C$3:$G$22, 2, FALSE)</f>
        <v>1. Forest </v>
      </c>
      <c r="G5066" s="71" t="str">
        <f>VLOOKUP(D5066, legend!$C$3:$G$22, 3, FALSE)</f>
        <v>1. Hutan</v>
      </c>
      <c r="H5066" s="71" t="str">
        <f>VLOOKUP(D5066, legend!$C$3:$G$22, 4, FALSE)</f>
        <v>1.1. Forest Formation</v>
      </c>
      <c r="I5066" s="71" t="str">
        <f>VLOOKUP(D5066, legend!$C$3:$G$22, 5, FALSE)</f>
        <v>1.1. Formasi Hutan</v>
      </c>
      <c r="J5066" s="71" t="str">
        <f>VLOOKUP(E5066, legend!$C$3:$G$22, 2, FALSE)</f>
        <v>4. Non-Vegetated Area</v>
      </c>
      <c r="K5066" s="71" t="str">
        <f>VLOOKUP(E5066, legend!$C$3:$G$22, 3, FALSE)</f>
        <v>4. Non-Vegetasi</v>
      </c>
      <c r="L5066" s="71" t="str">
        <f>VLOOKUP(E5066, legend!$C$3:$G$22, 4, FALSE)</f>
        <v>4.3. Other Non-Vegetation</v>
      </c>
      <c r="M5066" s="71" t="str">
        <f>VLOOKUP(E5066, legend!$C$3:$G$22, 5, FALSE)</f>
        <v>4.3. Non-Vegetasi Lainnya</v>
      </c>
      <c r="N5066" s="71" t="str">
        <f>VLOOKUP(C5066,geocode!$A$1:$C$40,2,false)</f>
        <v>Nusa Tenggara Barat</v>
      </c>
      <c r="O5066" s="71" t="str">
        <f>VLOOKUP(C5066,geocode!$A$1:$C$40,3,false)</f>
        <v>Bali - Nusa Tenggara</v>
      </c>
      <c r="P5066" s="71">
        <v>2000.0</v>
      </c>
      <c r="Q5066" s="71">
        <v>2023.0</v>
      </c>
    </row>
    <row r="5067" ht="15.75" customHeight="1">
      <c r="B5067" s="71">
        <v>799.512777484127</v>
      </c>
      <c r="C5067" s="71">
        <v>52.0</v>
      </c>
      <c r="D5067" s="71">
        <v>3.0</v>
      </c>
      <c r="E5067" s="71">
        <v>30.0</v>
      </c>
      <c r="F5067" s="71" t="str">
        <f>VLOOKUP(D5067, legend!$C$3:$G$22, 2, FALSE)</f>
        <v>1. Forest </v>
      </c>
      <c r="G5067" s="71" t="str">
        <f>VLOOKUP(D5067, legend!$C$3:$G$22, 3, FALSE)</f>
        <v>1. Hutan</v>
      </c>
      <c r="H5067" s="71" t="str">
        <f>VLOOKUP(D5067, legend!$C$3:$G$22, 4, FALSE)</f>
        <v>1.1. Forest Formation</v>
      </c>
      <c r="I5067" s="71" t="str">
        <f>VLOOKUP(D5067, legend!$C$3:$G$22, 5, FALSE)</f>
        <v>1.1. Formasi Hutan</v>
      </c>
      <c r="J5067" s="71" t="str">
        <f>VLOOKUP(E5067, legend!$C$3:$G$22, 2, FALSE)</f>
        <v>4. Non-Vegetated Area</v>
      </c>
      <c r="K5067" s="71" t="str">
        <f>VLOOKUP(E5067, legend!$C$3:$G$22, 3, FALSE)</f>
        <v>4. Non-Vegetasi</v>
      </c>
      <c r="L5067" s="71" t="str">
        <f>VLOOKUP(E5067, legend!$C$3:$G$22, 4, FALSE)</f>
        <v>4.1. Mining Pit</v>
      </c>
      <c r="M5067" s="71" t="str">
        <f>VLOOKUP(E5067, legend!$C$3:$G$22, 5, FALSE)</f>
        <v>4.1. Lubang Tambang</v>
      </c>
      <c r="N5067" s="71" t="str">
        <f>VLOOKUP(C5067,geocode!$A$1:$C$40,2,false)</f>
        <v>Nusa Tenggara Barat</v>
      </c>
      <c r="O5067" s="71" t="str">
        <f>VLOOKUP(C5067,geocode!$A$1:$C$40,3,false)</f>
        <v>Bali - Nusa Tenggara</v>
      </c>
      <c r="P5067" s="71">
        <v>2000.0</v>
      </c>
      <c r="Q5067" s="71">
        <v>2023.0</v>
      </c>
    </row>
    <row r="5068" ht="15.75" customHeight="1">
      <c r="B5068" s="71">
        <v>13.6252343261718</v>
      </c>
      <c r="C5068" s="71">
        <v>52.0</v>
      </c>
      <c r="D5068" s="71">
        <v>3.0</v>
      </c>
      <c r="E5068" s="71">
        <v>31.0</v>
      </c>
      <c r="F5068" s="71" t="str">
        <f>VLOOKUP(D5068, legend!$C$3:$G$22, 2, FALSE)</f>
        <v>1. Forest </v>
      </c>
      <c r="G5068" s="71" t="str">
        <f>VLOOKUP(D5068, legend!$C$3:$G$22, 3, FALSE)</f>
        <v>1. Hutan</v>
      </c>
      <c r="H5068" s="71" t="str">
        <f>VLOOKUP(D5068, legend!$C$3:$G$22, 4, FALSE)</f>
        <v>1.1. Forest Formation</v>
      </c>
      <c r="I5068" s="71" t="str">
        <f>VLOOKUP(D5068, legend!$C$3:$G$22, 5, FALSE)</f>
        <v>1.1. Formasi Hutan</v>
      </c>
      <c r="J5068" s="71" t="str">
        <f>VLOOKUP(E5068, legend!$C$3:$G$22, 2, FALSE)</f>
        <v>5. Water Body</v>
      </c>
      <c r="K5068" s="71" t="str">
        <f>VLOOKUP(E5068, legend!$C$3:$G$22, 3, FALSE)</f>
        <v>5. Tubuh Air</v>
      </c>
      <c r="L5068" s="71" t="str">
        <f>VLOOKUP(E5068, legend!$C$3:$G$22, 4, FALSE)</f>
        <v>5.1. Aquaculture</v>
      </c>
      <c r="M5068" s="71" t="str">
        <f>VLOOKUP(E5068, legend!$C$3:$G$22, 5, FALSE)</f>
        <v>5.1. Tambak</v>
      </c>
      <c r="N5068" s="71" t="str">
        <f>VLOOKUP(C5068,geocode!$A$1:$C$40,2,false)</f>
        <v>Nusa Tenggara Barat</v>
      </c>
      <c r="O5068" s="71" t="str">
        <f>VLOOKUP(C5068,geocode!$A$1:$C$40,3,false)</f>
        <v>Bali - Nusa Tenggara</v>
      </c>
      <c r="P5068" s="71">
        <v>2000.0</v>
      </c>
      <c r="Q5068" s="71">
        <v>2023.0</v>
      </c>
    </row>
    <row r="5069" ht="15.75" customHeight="1">
      <c r="B5069" s="71">
        <v>179.164205255126</v>
      </c>
      <c r="C5069" s="71">
        <v>52.0</v>
      </c>
      <c r="D5069" s="71">
        <v>3.0</v>
      </c>
      <c r="E5069" s="71">
        <v>33.0</v>
      </c>
      <c r="F5069" s="71" t="str">
        <f>VLOOKUP(D5069, legend!$C$3:$G$22, 2, FALSE)</f>
        <v>1. Forest </v>
      </c>
      <c r="G5069" s="71" t="str">
        <f>VLOOKUP(D5069, legend!$C$3:$G$22, 3, FALSE)</f>
        <v>1. Hutan</v>
      </c>
      <c r="H5069" s="71" t="str">
        <f>VLOOKUP(D5069, legend!$C$3:$G$22, 4, FALSE)</f>
        <v>1.1. Forest Formation</v>
      </c>
      <c r="I5069" s="71" t="str">
        <f>VLOOKUP(D5069, legend!$C$3:$G$22, 5, FALSE)</f>
        <v>1.1. Formasi Hutan</v>
      </c>
      <c r="J5069" s="71" t="str">
        <f>VLOOKUP(E5069, legend!$C$3:$G$22, 2, FALSE)</f>
        <v>5. Water Body</v>
      </c>
      <c r="K5069" s="71" t="str">
        <f>VLOOKUP(E5069, legend!$C$3:$G$22, 3, FALSE)</f>
        <v>5. Tubuh Air</v>
      </c>
      <c r="L5069" s="71" t="str">
        <f>VLOOKUP(E5069, legend!$C$3:$G$22, 4, FALSE)</f>
        <v>5.2. River, Lake, Ocean</v>
      </c>
      <c r="M5069" s="71" t="str">
        <f>VLOOKUP(E5069, legend!$C$3:$G$22, 5, FALSE)</f>
        <v>5.2. Sungai, Danau, Laut</v>
      </c>
      <c r="N5069" s="71" t="str">
        <f>VLOOKUP(C5069,geocode!$A$1:$C$40,2,false)</f>
        <v>Nusa Tenggara Barat</v>
      </c>
      <c r="O5069" s="71" t="str">
        <f>VLOOKUP(C5069,geocode!$A$1:$C$40,3,false)</f>
        <v>Bali - Nusa Tenggara</v>
      </c>
      <c r="P5069" s="71">
        <v>2000.0</v>
      </c>
      <c r="Q5069" s="71">
        <v>2023.0</v>
      </c>
    </row>
    <row r="5070" ht="15.75" customHeight="1">
      <c r="B5070" s="71">
        <v>5.26996212158203</v>
      </c>
      <c r="C5070" s="71">
        <v>52.0</v>
      </c>
      <c r="D5070" s="71">
        <v>3.0</v>
      </c>
      <c r="E5070" s="71">
        <v>35.0</v>
      </c>
      <c r="F5070" s="71" t="str">
        <f>VLOOKUP(D5070, legend!$C$3:$G$22, 2, FALSE)</f>
        <v>1. Forest </v>
      </c>
      <c r="G5070" s="71" t="str">
        <f>VLOOKUP(D5070, legend!$C$3:$G$22, 3, FALSE)</f>
        <v>1. Hutan</v>
      </c>
      <c r="H5070" s="71" t="str">
        <f>VLOOKUP(D5070, legend!$C$3:$G$22, 4, FALSE)</f>
        <v>1.1. Forest Formation</v>
      </c>
      <c r="I5070" s="71" t="str">
        <f>VLOOKUP(D5070, legend!$C$3:$G$22, 5, FALSE)</f>
        <v>1.1. Formasi Hutan</v>
      </c>
      <c r="J5070" s="71" t="str">
        <f>VLOOKUP(E5070, legend!$C$3:$G$22, 2, FALSE)</f>
        <v>3. Agriculture</v>
      </c>
      <c r="K5070" s="71" t="str">
        <f>VLOOKUP(E5070, legend!$C$3:$G$22, 3, FALSE)</f>
        <v>3. Pertanian</v>
      </c>
      <c r="L5070" s="71" t="str">
        <f>VLOOKUP(E5070, legend!$C$3:$G$22, 4, FALSE)</f>
        <v>3.2. Oil Palm</v>
      </c>
      <c r="M5070" s="71" t="str">
        <f>VLOOKUP(E5070, legend!$C$3:$G$22, 5, FALSE)</f>
        <v>3.2. Sawit</v>
      </c>
      <c r="N5070" s="71" t="str">
        <f>VLOOKUP(C5070,geocode!$A$1:$C$40,2,false)</f>
        <v>Nusa Tenggara Barat</v>
      </c>
      <c r="O5070" s="71" t="str">
        <f>VLOOKUP(C5070,geocode!$A$1:$C$40,3,false)</f>
        <v>Bali - Nusa Tenggara</v>
      </c>
      <c r="P5070" s="71">
        <v>2000.0</v>
      </c>
      <c r="Q5070" s="71">
        <v>2023.0</v>
      </c>
    </row>
    <row r="5071" ht="15.75" customHeight="1">
      <c r="B5071" s="71">
        <v>2002.15814732056</v>
      </c>
      <c r="C5071" s="71">
        <v>52.0</v>
      </c>
      <c r="D5071" s="71">
        <v>3.0</v>
      </c>
      <c r="E5071" s="71">
        <v>40.0</v>
      </c>
      <c r="F5071" s="71" t="str">
        <f>VLOOKUP(D5071, legend!$C$3:$G$22, 2, FALSE)</f>
        <v>1. Forest </v>
      </c>
      <c r="G5071" s="71" t="str">
        <f>VLOOKUP(D5071, legend!$C$3:$G$22, 3, FALSE)</f>
        <v>1. Hutan</v>
      </c>
      <c r="H5071" s="71" t="str">
        <f>VLOOKUP(D5071, legend!$C$3:$G$22, 4, FALSE)</f>
        <v>1.1. Forest Formation</v>
      </c>
      <c r="I5071" s="71" t="str">
        <f>VLOOKUP(D5071, legend!$C$3:$G$22, 5, FALSE)</f>
        <v>1.1. Formasi Hutan</v>
      </c>
      <c r="J5071" s="71" t="str">
        <f>VLOOKUP(E5071, legend!$C$3:$G$22, 2, FALSE)</f>
        <v>3. Agriculture</v>
      </c>
      <c r="K5071" s="71" t="str">
        <f>VLOOKUP(E5071, legend!$C$3:$G$22, 3, FALSE)</f>
        <v>3. Pertanian</v>
      </c>
      <c r="L5071" s="71" t="str">
        <f>VLOOKUP(E5071, legend!$C$3:$G$22, 4, FALSE)</f>
        <v>3.1. Rice Paddy</v>
      </c>
      <c r="M5071" s="71" t="str">
        <f>VLOOKUP(E5071, legend!$C$3:$G$22, 5, FALSE)</f>
        <v>3.1. Sawah</v>
      </c>
      <c r="N5071" s="71" t="str">
        <f>VLOOKUP(C5071,geocode!$A$1:$C$40,2,false)</f>
        <v>Nusa Tenggara Barat</v>
      </c>
      <c r="O5071" s="71" t="str">
        <f>VLOOKUP(C5071,geocode!$A$1:$C$40,3,false)</f>
        <v>Bali - Nusa Tenggara</v>
      </c>
      <c r="P5071" s="71">
        <v>2000.0</v>
      </c>
      <c r="Q5071" s="71">
        <v>2023.0</v>
      </c>
    </row>
    <row r="5072" ht="15.75" customHeight="1">
      <c r="B5072" s="71">
        <v>25.4386621520995</v>
      </c>
      <c r="C5072" s="71">
        <v>52.0</v>
      </c>
      <c r="D5072" s="71">
        <v>5.0</v>
      </c>
      <c r="E5072" s="71">
        <v>3.0</v>
      </c>
      <c r="F5072" s="71" t="str">
        <f>VLOOKUP(D5072, legend!$C$3:$G$22, 2, FALSE)</f>
        <v>1. Forest </v>
      </c>
      <c r="G5072" s="71" t="str">
        <f>VLOOKUP(D5072, legend!$C$3:$G$22, 3, FALSE)</f>
        <v>1. Hutan</v>
      </c>
      <c r="H5072" s="71" t="str">
        <f>VLOOKUP(D5072, legend!$C$3:$G$22, 4, FALSE)</f>
        <v>1.2. Mangrove</v>
      </c>
      <c r="I5072" s="71" t="str">
        <f>VLOOKUP(D5072, legend!$C$3:$G$22, 5, FALSE)</f>
        <v>1.2. Mangrove</v>
      </c>
      <c r="J5072" s="71" t="str">
        <f>VLOOKUP(E5072, legend!$C$3:$G$22, 2, FALSE)</f>
        <v>1. Forest </v>
      </c>
      <c r="K5072" s="71" t="str">
        <f>VLOOKUP(E5072, legend!$C$3:$G$22, 3, FALSE)</f>
        <v>1. Hutan</v>
      </c>
      <c r="L5072" s="71" t="str">
        <f>VLOOKUP(E5072, legend!$C$3:$G$22, 4, FALSE)</f>
        <v>1.1. Forest Formation</v>
      </c>
      <c r="M5072" s="71" t="str">
        <f>VLOOKUP(E5072, legend!$C$3:$G$22, 5, FALSE)</f>
        <v>1.1. Formasi Hutan</v>
      </c>
      <c r="N5072" s="71" t="str">
        <f>VLOOKUP(C5072,geocode!$A$1:$C$40,2,false)</f>
        <v>Nusa Tenggara Barat</v>
      </c>
      <c r="O5072" s="71" t="str">
        <f>VLOOKUP(C5072,geocode!$A$1:$C$40,3,false)</f>
        <v>Bali - Nusa Tenggara</v>
      </c>
      <c r="P5072" s="71">
        <v>2000.0</v>
      </c>
      <c r="Q5072" s="71">
        <v>2023.0</v>
      </c>
    </row>
    <row r="5073" ht="15.75" customHeight="1">
      <c r="B5073" s="71">
        <v>9133.0769111084</v>
      </c>
      <c r="C5073" s="71">
        <v>52.0</v>
      </c>
      <c r="D5073" s="71">
        <v>5.0</v>
      </c>
      <c r="E5073" s="71">
        <v>5.0</v>
      </c>
      <c r="F5073" s="71" t="str">
        <f>VLOOKUP(D5073, legend!$C$3:$G$22, 2, FALSE)</f>
        <v>1. Forest </v>
      </c>
      <c r="G5073" s="71" t="str">
        <f>VLOOKUP(D5073, legend!$C$3:$G$22, 3, FALSE)</f>
        <v>1. Hutan</v>
      </c>
      <c r="H5073" s="71" t="str">
        <f>VLOOKUP(D5073, legend!$C$3:$G$22, 4, FALSE)</f>
        <v>1.2. Mangrove</v>
      </c>
      <c r="I5073" s="71" t="str">
        <f>VLOOKUP(D5073, legend!$C$3:$G$22, 5, FALSE)</f>
        <v>1.2. Mangrove</v>
      </c>
      <c r="J5073" s="71" t="str">
        <f>VLOOKUP(E5073, legend!$C$3:$G$22, 2, FALSE)</f>
        <v>1. Forest </v>
      </c>
      <c r="K5073" s="71" t="str">
        <f>VLOOKUP(E5073, legend!$C$3:$G$22, 3, FALSE)</f>
        <v>1. Hutan</v>
      </c>
      <c r="L5073" s="71" t="str">
        <f>VLOOKUP(E5073, legend!$C$3:$G$22, 4, FALSE)</f>
        <v>1.2. Mangrove</v>
      </c>
      <c r="M5073" s="71" t="str">
        <f>VLOOKUP(E5073, legend!$C$3:$G$22, 5, FALSE)</f>
        <v>1.2. Mangrove</v>
      </c>
      <c r="N5073" s="71" t="str">
        <f>VLOOKUP(C5073,geocode!$A$1:$C$40,2,false)</f>
        <v>Nusa Tenggara Barat</v>
      </c>
      <c r="O5073" s="71" t="str">
        <f>VLOOKUP(C5073,geocode!$A$1:$C$40,3,false)</f>
        <v>Bali - Nusa Tenggara</v>
      </c>
      <c r="P5073" s="71">
        <v>2000.0</v>
      </c>
      <c r="Q5073" s="71">
        <v>2023.0</v>
      </c>
    </row>
    <row r="5074" ht="15.75" customHeight="1">
      <c r="B5074" s="71">
        <v>42.6016815917968</v>
      </c>
      <c r="C5074" s="71">
        <v>52.0</v>
      </c>
      <c r="D5074" s="71">
        <v>5.0</v>
      </c>
      <c r="E5074" s="71">
        <v>13.0</v>
      </c>
      <c r="F5074" s="71" t="str">
        <f>VLOOKUP(D5074, legend!$C$3:$G$22, 2, FALSE)</f>
        <v>1. Forest </v>
      </c>
      <c r="G5074" s="71" t="str">
        <f>VLOOKUP(D5074, legend!$C$3:$G$22, 3, FALSE)</f>
        <v>1. Hutan</v>
      </c>
      <c r="H5074" s="71" t="str">
        <f>VLOOKUP(D5074, legend!$C$3:$G$22, 4, FALSE)</f>
        <v>1.2. Mangrove</v>
      </c>
      <c r="I5074" s="71" t="str">
        <f>VLOOKUP(D5074, legend!$C$3:$G$22, 5, FALSE)</f>
        <v>1.2. Mangrove</v>
      </c>
      <c r="J5074" s="71" t="str">
        <f>VLOOKUP(E5074, legend!$C$3:$G$22, 2, FALSE)</f>
        <v>2. Non-Forest Natural Vegetation</v>
      </c>
      <c r="K5074" s="71" t="str">
        <f>VLOOKUP(E5074, legend!$C$3:$G$22, 3, FALSE)</f>
        <v>2. Tumbuhan Non-Hutan Lainnya</v>
      </c>
      <c r="L5074" s="71" t="str">
        <f>VLOOKUP(E5074, legend!$C$3:$G$22, 4, FALSE)</f>
        <v>2.1. Other Natural Vegetation</v>
      </c>
      <c r="M5074" s="71" t="str">
        <f>VLOOKUP(E5074, legend!$C$3:$G$22, 5, FALSE)</f>
        <v>2.1. Tumbuhan Non-Hutan Lainnya</v>
      </c>
      <c r="N5074" s="71" t="str">
        <f>VLOOKUP(C5074,geocode!$A$1:$C$40,2,false)</f>
        <v>Nusa Tenggara Barat</v>
      </c>
      <c r="O5074" s="71" t="str">
        <f>VLOOKUP(C5074,geocode!$A$1:$C$40,3,false)</f>
        <v>Bali - Nusa Tenggara</v>
      </c>
      <c r="P5074" s="71">
        <v>2000.0</v>
      </c>
      <c r="Q5074" s="71">
        <v>2023.0</v>
      </c>
    </row>
    <row r="5075" ht="15.75" customHeight="1">
      <c r="B5075" s="71">
        <v>177.412220715332</v>
      </c>
      <c r="C5075" s="71">
        <v>52.0</v>
      </c>
      <c r="D5075" s="71">
        <v>5.0</v>
      </c>
      <c r="E5075" s="71">
        <v>21.0</v>
      </c>
      <c r="F5075" s="71" t="str">
        <f>VLOOKUP(D5075, legend!$C$3:$G$22, 2, FALSE)</f>
        <v>1. Forest </v>
      </c>
      <c r="G5075" s="71" t="str">
        <f>VLOOKUP(D5075, legend!$C$3:$G$22, 3, FALSE)</f>
        <v>1. Hutan</v>
      </c>
      <c r="H5075" s="71" t="str">
        <f>VLOOKUP(D5075, legend!$C$3:$G$22, 4, FALSE)</f>
        <v>1.2. Mangrove</v>
      </c>
      <c r="I5075" s="71" t="str">
        <f>VLOOKUP(D5075, legend!$C$3:$G$22, 5, FALSE)</f>
        <v>1.2. Mangrove</v>
      </c>
      <c r="J5075" s="71" t="str">
        <f>VLOOKUP(E5075, legend!$C$3:$G$22, 2, FALSE)</f>
        <v>3. Agriculture</v>
      </c>
      <c r="K5075" s="71" t="str">
        <f>VLOOKUP(E5075, legend!$C$3:$G$22, 3, FALSE)</f>
        <v>3. Pertanian</v>
      </c>
      <c r="L5075" s="71" t="str">
        <f>VLOOKUP(E5075, legend!$C$3:$G$22, 4, FALSE)</f>
        <v>3.4. Other Agriculture</v>
      </c>
      <c r="M5075" s="71" t="str">
        <f>VLOOKUP(E5075, legend!$C$3:$G$22, 5, FALSE)</f>
        <v>3.4. Pertanian Lainnya </v>
      </c>
      <c r="N5075" s="71" t="str">
        <f>VLOOKUP(C5075,geocode!$A$1:$C$40,2,false)</f>
        <v>Nusa Tenggara Barat</v>
      </c>
      <c r="O5075" s="71" t="str">
        <f>VLOOKUP(C5075,geocode!$A$1:$C$40,3,false)</f>
        <v>Bali - Nusa Tenggara</v>
      </c>
      <c r="P5075" s="71">
        <v>2000.0</v>
      </c>
      <c r="Q5075" s="71">
        <v>2023.0</v>
      </c>
    </row>
    <row r="5076" ht="15.75" customHeight="1">
      <c r="B5076" s="71">
        <v>21.1437160949707</v>
      </c>
      <c r="C5076" s="71">
        <v>52.0</v>
      </c>
      <c r="D5076" s="71">
        <v>5.0</v>
      </c>
      <c r="E5076" s="71">
        <v>24.0</v>
      </c>
      <c r="F5076" s="71" t="str">
        <f>VLOOKUP(D5076, legend!$C$3:$G$22, 2, FALSE)</f>
        <v>1. Forest </v>
      </c>
      <c r="G5076" s="71" t="str">
        <f>VLOOKUP(D5076, legend!$C$3:$G$22, 3, FALSE)</f>
        <v>1. Hutan</v>
      </c>
      <c r="H5076" s="71" t="str">
        <f>VLOOKUP(D5076, legend!$C$3:$G$22, 4, FALSE)</f>
        <v>1.2. Mangrove</v>
      </c>
      <c r="I5076" s="71" t="str">
        <f>VLOOKUP(D5076, legend!$C$3:$G$22, 5, FALSE)</f>
        <v>1.2. Mangrove</v>
      </c>
      <c r="J5076" s="71" t="str">
        <f>VLOOKUP(E5076, legend!$C$3:$G$22, 2, FALSE)</f>
        <v>4. Non-Vegetated Area</v>
      </c>
      <c r="K5076" s="71" t="str">
        <f>VLOOKUP(E5076, legend!$C$3:$G$22, 3, FALSE)</f>
        <v>4. Non-Vegetasi</v>
      </c>
      <c r="L5076" s="71" t="str">
        <f>VLOOKUP(E5076, legend!$C$3:$G$22, 4, FALSE)</f>
        <v>4.2. Urban Area</v>
      </c>
      <c r="M5076" s="71" t="str">
        <f>VLOOKUP(E5076, legend!$C$3:$G$22, 5, FALSE)</f>
        <v>4.2. Pemukiman </v>
      </c>
      <c r="N5076" s="71" t="str">
        <f>VLOOKUP(C5076,geocode!$A$1:$C$40,2,false)</f>
        <v>Nusa Tenggara Barat</v>
      </c>
      <c r="O5076" s="71" t="str">
        <f>VLOOKUP(C5076,geocode!$A$1:$C$40,3,false)</f>
        <v>Bali - Nusa Tenggara</v>
      </c>
      <c r="P5076" s="71">
        <v>2000.0</v>
      </c>
      <c r="Q5076" s="71">
        <v>2023.0</v>
      </c>
    </row>
    <row r="5077" ht="15.75" customHeight="1">
      <c r="B5077" s="71">
        <v>685.130787976073</v>
      </c>
      <c r="C5077" s="71">
        <v>52.0</v>
      </c>
      <c r="D5077" s="71">
        <v>5.0</v>
      </c>
      <c r="E5077" s="71">
        <v>25.0</v>
      </c>
      <c r="F5077" s="71" t="str">
        <f>VLOOKUP(D5077, legend!$C$3:$G$22, 2, FALSE)</f>
        <v>1. Forest </v>
      </c>
      <c r="G5077" s="71" t="str">
        <f>VLOOKUP(D5077, legend!$C$3:$G$22, 3, FALSE)</f>
        <v>1. Hutan</v>
      </c>
      <c r="H5077" s="71" t="str">
        <f>VLOOKUP(D5077, legend!$C$3:$G$22, 4, FALSE)</f>
        <v>1.2. Mangrove</v>
      </c>
      <c r="I5077" s="71" t="str">
        <f>VLOOKUP(D5077, legend!$C$3:$G$22, 5, FALSE)</f>
        <v>1.2. Mangrove</v>
      </c>
      <c r="J5077" s="71" t="str">
        <f>VLOOKUP(E5077, legend!$C$3:$G$22, 2, FALSE)</f>
        <v>4. Non-Vegetated Area</v>
      </c>
      <c r="K5077" s="71" t="str">
        <f>VLOOKUP(E5077, legend!$C$3:$G$22, 3, FALSE)</f>
        <v>4. Non-Vegetasi</v>
      </c>
      <c r="L5077" s="71" t="str">
        <f>VLOOKUP(E5077, legend!$C$3:$G$22, 4, FALSE)</f>
        <v>4.3. Other Non-Vegetation</v>
      </c>
      <c r="M5077" s="71" t="str">
        <f>VLOOKUP(E5077, legend!$C$3:$G$22, 5, FALSE)</f>
        <v>4.3. Non-Vegetasi Lainnya</v>
      </c>
      <c r="N5077" s="71" t="str">
        <f>VLOOKUP(C5077,geocode!$A$1:$C$40,2,false)</f>
        <v>Nusa Tenggara Barat</v>
      </c>
      <c r="O5077" s="71" t="str">
        <f>VLOOKUP(C5077,geocode!$A$1:$C$40,3,false)</f>
        <v>Bali - Nusa Tenggara</v>
      </c>
      <c r="P5077" s="71">
        <v>2000.0</v>
      </c>
      <c r="Q5077" s="71">
        <v>2023.0</v>
      </c>
    </row>
    <row r="5078" ht="15.75" customHeight="1">
      <c r="B5078" s="71">
        <v>403.990120941161</v>
      </c>
      <c r="C5078" s="71">
        <v>52.0</v>
      </c>
      <c r="D5078" s="71">
        <v>5.0</v>
      </c>
      <c r="E5078" s="71">
        <v>31.0</v>
      </c>
      <c r="F5078" s="71" t="str">
        <f>VLOOKUP(D5078, legend!$C$3:$G$22, 2, FALSE)</f>
        <v>1. Forest </v>
      </c>
      <c r="G5078" s="71" t="str">
        <f>VLOOKUP(D5078, legend!$C$3:$G$22, 3, FALSE)</f>
        <v>1. Hutan</v>
      </c>
      <c r="H5078" s="71" t="str">
        <f>VLOOKUP(D5078, legend!$C$3:$G$22, 4, FALSE)</f>
        <v>1.2. Mangrove</v>
      </c>
      <c r="I5078" s="71" t="str">
        <f>VLOOKUP(D5078, legend!$C$3:$G$22, 5, FALSE)</f>
        <v>1.2. Mangrove</v>
      </c>
      <c r="J5078" s="71" t="str">
        <f>VLOOKUP(E5078, legend!$C$3:$G$22, 2, FALSE)</f>
        <v>5. Water Body</v>
      </c>
      <c r="K5078" s="71" t="str">
        <f>VLOOKUP(E5078, legend!$C$3:$G$22, 3, FALSE)</f>
        <v>5. Tubuh Air</v>
      </c>
      <c r="L5078" s="71" t="str">
        <f>VLOOKUP(E5078, legend!$C$3:$G$22, 4, FALSE)</f>
        <v>5.1. Aquaculture</v>
      </c>
      <c r="M5078" s="71" t="str">
        <f>VLOOKUP(E5078, legend!$C$3:$G$22, 5, FALSE)</f>
        <v>5.1. Tambak</v>
      </c>
      <c r="N5078" s="71" t="str">
        <f>VLOOKUP(C5078,geocode!$A$1:$C$40,2,false)</f>
        <v>Nusa Tenggara Barat</v>
      </c>
      <c r="O5078" s="71" t="str">
        <f>VLOOKUP(C5078,geocode!$A$1:$C$40,3,false)</f>
        <v>Bali - Nusa Tenggara</v>
      </c>
      <c r="P5078" s="71">
        <v>2000.0</v>
      </c>
      <c r="Q5078" s="71">
        <v>2023.0</v>
      </c>
    </row>
    <row r="5079" ht="15.75" customHeight="1">
      <c r="B5079" s="71">
        <v>149.459252056884</v>
      </c>
      <c r="C5079" s="71">
        <v>52.0</v>
      </c>
      <c r="D5079" s="71">
        <v>5.0</v>
      </c>
      <c r="E5079" s="71">
        <v>33.0</v>
      </c>
      <c r="F5079" s="71" t="str">
        <f>VLOOKUP(D5079, legend!$C$3:$G$22, 2, FALSE)</f>
        <v>1. Forest </v>
      </c>
      <c r="G5079" s="71" t="str">
        <f>VLOOKUP(D5079, legend!$C$3:$G$22, 3, FALSE)</f>
        <v>1. Hutan</v>
      </c>
      <c r="H5079" s="71" t="str">
        <f>VLOOKUP(D5079, legend!$C$3:$G$22, 4, FALSE)</f>
        <v>1.2. Mangrove</v>
      </c>
      <c r="I5079" s="71" t="str">
        <f>VLOOKUP(D5079, legend!$C$3:$G$22, 5, FALSE)</f>
        <v>1.2. Mangrove</v>
      </c>
      <c r="J5079" s="71" t="str">
        <f>VLOOKUP(E5079, legend!$C$3:$G$22, 2, FALSE)</f>
        <v>5. Water Body</v>
      </c>
      <c r="K5079" s="71" t="str">
        <f>VLOOKUP(E5079, legend!$C$3:$G$22, 3, FALSE)</f>
        <v>5. Tubuh Air</v>
      </c>
      <c r="L5079" s="71" t="str">
        <f>VLOOKUP(E5079, legend!$C$3:$G$22, 4, FALSE)</f>
        <v>5.2. River, Lake, Ocean</v>
      </c>
      <c r="M5079" s="71" t="str">
        <f>VLOOKUP(E5079, legend!$C$3:$G$22, 5, FALSE)</f>
        <v>5.2. Sungai, Danau, Laut</v>
      </c>
      <c r="N5079" s="71" t="str">
        <f>VLOOKUP(C5079,geocode!$A$1:$C$40,2,false)</f>
        <v>Nusa Tenggara Barat</v>
      </c>
      <c r="O5079" s="71" t="str">
        <f>VLOOKUP(C5079,geocode!$A$1:$C$40,3,false)</f>
        <v>Bali - Nusa Tenggara</v>
      </c>
      <c r="P5079" s="71">
        <v>2000.0</v>
      </c>
      <c r="Q5079" s="71">
        <v>2023.0</v>
      </c>
    </row>
    <row r="5080" ht="15.75" customHeight="1">
      <c r="B5080" s="71">
        <v>76.1270666015624</v>
      </c>
      <c r="C5080" s="71">
        <v>52.0</v>
      </c>
      <c r="D5080" s="71">
        <v>5.0</v>
      </c>
      <c r="E5080" s="71">
        <v>40.0</v>
      </c>
      <c r="F5080" s="71" t="str">
        <f>VLOOKUP(D5080, legend!$C$3:$G$22, 2, FALSE)</f>
        <v>1. Forest </v>
      </c>
      <c r="G5080" s="71" t="str">
        <f>VLOOKUP(D5080, legend!$C$3:$G$22, 3, FALSE)</f>
        <v>1. Hutan</v>
      </c>
      <c r="H5080" s="71" t="str">
        <f>VLOOKUP(D5080, legend!$C$3:$G$22, 4, FALSE)</f>
        <v>1.2. Mangrove</v>
      </c>
      <c r="I5080" s="71" t="str">
        <f>VLOOKUP(D5080, legend!$C$3:$G$22, 5, FALSE)</f>
        <v>1.2. Mangrove</v>
      </c>
      <c r="J5080" s="71" t="str">
        <f>VLOOKUP(E5080, legend!$C$3:$G$22, 2, FALSE)</f>
        <v>3. Agriculture</v>
      </c>
      <c r="K5080" s="71" t="str">
        <f>VLOOKUP(E5080, legend!$C$3:$G$22, 3, FALSE)</f>
        <v>3. Pertanian</v>
      </c>
      <c r="L5080" s="71" t="str">
        <f>VLOOKUP(E5080, legend!$C$3:$G$22, 4, FALSE)</f>
        <v>3.1. Rice Paddy</v>
      </c>
      <c r="M5080" s="71" t="str">
        <f>VLOOKUP(E5080, legend!$C$3:$G$22, 5, FALSE)</f>
        <v>3.1. Sawah</v>
      </c>
      <c r="N5080" s="71" t="str">
        <f>VLOOKUP(C5080,geocode!$A$1:$C$40,2,false)</f>
        <v>Nusa Tenggara Barat</v>
      </c>
      <c r="O5080" s="71" t="str">
        <f>VLOOKUP(C5080,geocode!$A$1:$C$40,3,false)</f>
        <v>Bali - Nusa Tenggara</v>
      </c>
      <c r="P5080" s="71">
        <v>2000.0</v>
      </c>
      <c r="Q5080" s="71">
        <v>2023.0</v>
      </c>
    </row>
    <row r="5081" ht="15.75" customHeight="1">
      <c r="B5081" s="71">
        <v>0.357279522705078</v>
      </c>
      <c r="C5081" s="71">
        <v>52.0</v>
      </c>
      <c r="D5081" s="71">
        <v>9.0</v>
      </c>
      <c r="E5081" s="71">
        <v>9.0</v>
      </c>
      <c r="F5081" s="71" t="str">
        <f>VLOOKUP(D5081, legend!$C$3:$G$22, 2, FALSE)</f>
        <v>3. Agriculture</v>
      </c>
      <c r="G5081" s="71" t="str">
        <f>VLOOKUP(D5081, legend!$C$3:$G$22, 3, FALSE)</f>
        <v>3. Pertanian</v>
      </c>
      <c r="H5081" s="71" t="str">
        <f>VLOOKUP(D5081, legend!$C$3:$G$22, 4, FALSE)</f>
        <v>3.3. Pulpwood Plantation</v>
      </c>
      <c r="I5081" s="71" t="str">
        <f>VLOOKUP(D5081, legend!$C$3:$G$22, 5, FALSE)</f>
        <v>3.3. Kebun Kayu</v>
      </c>
      <c r="J5081" s="71" t="str">
        <f>VLOOKUP(E5081, legend!$C$3:$G$22, 2, FALSE)</f>
        <v>3. Agriculture</v>
      </c>
      <c r="K5081" s="71" t="str">
        <f>VLOOKUP(E5081, legend!$C$3:$G$22, 3, FALSE)</f>
        <v>3. Pertanian</v>
      </c>
      <c r="L5081" s="71" t="str">
        <f>VLOOKUP(E5081, legend!$C$3:$G$22, 4, FALSE)</f>
        <v>3.3. Pulpwood Plantation</v>
      </c>
      <c r="M5081" s="71" t="str">
        <f>VLOOKUP(E5081, legend!$C$3:$G$22, 5, FALSE)</f>
        <v>3.3. Kebun Kayu</v>
      </c>
      <c r="N5081" s="71" t="str">
        <f>VLOOKUP(C5081,geocode!$A$1:$C$40,2,false)</f>
        <v>Nusa Tenggara Barat</v>
      </c>
      <c r="O5081" s="71" t="str">
        <f>VLOOKUP(C5081,geocode!$A$1:$C$40,3,false)</f>
        <v>Bali - Nusa Tenggara</v>
      </c>
      <c r="P5081" s="71">
        <v>2000.0</v>
      </c>
      <c r="Q5081" s="71">
        <v>2023.0</v>
      </c>
    </row>
    <row r="5082" ht="15.75" customHeight="1">
      <c r="B5082" s="71">
        <v>0.0893140197753906</v>
      </c>
      <c r="C5082" s="71">
        <v>52.0</v>
      </c>
      <c r="D5082" s="71">
        <v>9.0</v>
      </c>
      <c r="E5082" s="71">
        <v>25.0</v>
      </c>
      <c r="F5082" s="71" t="str">
        <f>VLOOKUP(D5082, legend!$C$3:$G$22, 2, FALSE)</f>
        <v>3. Agriculture</v>
      </c>
      <c r="G5082" s="71" t="str">
        <f>VLOOKUP(D5082, legend!$C$3:$G$22, 3, FALSE)</f>
        <v>3. Pertanian</v>
      </c>
      <c r="H5082" s="71" t="str">
        <f>VLOOKUP(D5082, legend!$C$3:$G$22, 4, FALSE)</f>
        <v>3.3. Pulpwood Plantation</v>
      </c>
      <c r="I5082" s="71" t="str">
        <f>VLOOKUP(D5082, legend!$C$3:$G$22, 5, FALSE)</f>
        <v>3.3. Kebun Kayu</v>
      </c>
      <c r="J5082" s="71" t="str">
        <f>VLOOKUP(E5082, legend!$C$3:$G$22, 2, FALSE)</f>
        <v>4. Non-Vegetated Area</v>
      </c>
      <c r="K5082" s="71" t="str">
        <f>VLOOKUP(E5082, legend!$C$3:$G$22, 3, FALSE)</f>
        <v>4. Non-Vegetasi</v>
      </c>
      <c r="L5082" s="71" t="str">
        <f>VLOOKUP(E5082, legend!$C$3:$G$22, 4, FALSE)</f>
        <v>4.3. Other Non-Vegetation</v>
      </c>
      <c r="M5082" s="71" t="str">
        <f>VLOOKUP(E5082, legend!$C$3:$G$22, 5, FALSE)</f>
        <v>4.3. Non-Vegetasi Lainnya</v>
      </c>
      <c r="N5082" s="71" t="str">
        <f>VLOOKUP(C5082,geocode!$A$1:$C$40,2,false)</f>
        <v>Nusa Tenggara Barat</v>
      </c>
      <c r="O5082" s="71" t="str">
        <f>VLOOKUP(C5082,geocode!$A$1:$C$40,3,false)</f>
        <v>Bali - Nusa Tenggara</v>
      </c>
      <c r="P5082" s="71">
        <v>2000.0</v>
      </c>
      <c r="Q5082" s="71">
        <v>2023.0</v>
      </c>
    </row>
    <row r="5083" ht="15.75" customHeight="1">
      <c r="B5083" s="71">
        <v>17975.7211955199</v>
      </c>
      <c r="C5083" s="71">
        <v>52.0</v>
      </c>
      <c r="D5083" s="71">
        <v>13.0</v>
      </c>
      <c r="E5083" s="71">
        <v>3.0</v>
      </c>
      <c r="F5083" s="71" t="str">
        <f>VLOOKUP(D5083, legend!$C$3:$G$22, 2, FALSE)</f>
        <v>2. Non-Forest Natural Vegetation</v>
      </c>
      <c r="G5083" s="71" t="str">
        <f>VLOOKUP(D5083, legend!$C$3:$G$22, 3, FALSE)</f>
        <v>2. Tumbuhan Non-Hutan Lainnya</v>
      </c>
      <c r="H5083" s="71" t="str">
        <f>VLOOKUP(D5083, legend!$C$3:$G$22, 4, FALSE)</f>
        <v>2.1. Other Natural Vegetation</v>
      </c>
      <c r="I5083" s="71" t="str">
        <f>VLOOKUP(D5083, legend!$C$3:$G$22, 5, FALSE)</f>
        <v>2.1. Tumbuhan Non-Hutan Lainnya</v>
      </c>
      <c r="J5083" s="71" t="str">
        <f>VLOOKUP(E5083, legend!$C$3:$G$22, 2, FALSE)</f>
        <v>1. Forest </v>
      </c>
      <c r="K5083" s="71" t="str">
        <f>VLOOKUP(E5083, legend!$C$3:$G$22, 3, FALSE)</f>
        <v>1. Hutan</v>
      </c>
      <c r="L5083" s="71" t="str">
        <f>VLOOKUP(E5083, legend!$C$3:$G$22, 4, FALSE)</f>
        <v>1.1. Forest Formation</v>
      </c>
      <c r="M5083" s="71" t="str">
        <f>VLOOKUP(E5083, legend!$C$3:$G$22, 5, FALSE)</f>
        <v>1.1. Formasi Hutan</v>
      </c>
      <c r="N5083" s="71" t="str">
        <f>VLOOKUP(C5083,geocode!$A$1:$C$40,2,false)</f>
        <v>Nusa Tenggara Barat</v>
      </c>
      <c r="O5083" s="71" t="str">
        <f>VLOOKUP(C5083,geocode!$A$1:$C$40,3,false)</f>
        <v>Bali - Nusa Tenggara</v>
      </c>
      <c r="P5083" s="71">
        <v>2000.0</v>
      </c>
      <c r="Q5083" s="71">
        <v>2023.0</v>
      </c>
    </row>
    <row r="5084" ht="15.75" customHeight="1">
      <c r="B5084" s="71">
        <v>48.8982987487792</v>
      </c>
      <c r="C5084" s="71">
        <v>52.0</v>
      </c>
      <c r="D5084" s="71">
        <v>13.0</v>
      </c>
      <c r="E5084" s="71">
        <v>5.0</v>
      </c>
      <c r="F5084" s="71" t="str">
        <f>VLOOKUP(D5084, legend!$C$3:$G$22, 2, FALSE)</f>
        <v>2. Non-Forest Natural Vegetation</v>
      </c>
      <c r="G5084" s="71" t="str">
        <f>VLOOKUP(D5084, legend!$C$3:$G$22, 3, FALSE)</f>
        <v>2. Tumbuhan Non-Hutan Lainnya</v>
      </c>
      <c r="H5084" s="71" t="str">
        <f>VLOOKUP(D5084, legend!$C$3:$G$22, 4, FALSE)</f>
        <v>2.1. Other Natural Vegetation</v>
      </c>
      <c r="I5084" s="71" t="str">
        <f>VLOOKUP(D5084, legend!$C$3:$G$22, 5, FALSE)</f>
        <v>2.1. Tumbuhan Non-Hutan Lainnya</v>
      </c>
      <c r="J5084" s="71" t="str">
        <f>VLOOKUP(E5084, legend!$C$3:$G$22, 2, FALSE)</f>
        <v>1. Forest </v>
      </c>
      <c r="K5084" s="71" t="str">
        <f>VLOOKUP(E5084, legend!$C$3:$G$22, 3, FALSE)</f>
        <v>1. Hutan</v>
      </c>
      <c r="L5084" s="71" t="str">
        <f>VLOOKUP(E5084, legend!$C$3:$G$22, 4, FALSE)</f>
        <v>1.2. Mangrove</v>
      </c>
      <c r="M5084" s="71" t="str">
        <f>VLOOKUP(E5084, legend!$C$3:$G$22, 5, FALSE)</f>
        <v>1.2. Mangrove</v>
      </c>
      <c r="N5084" s="71" t="str">
        <f>VLOOKUP(C5084,geocode!$A$1:$C$40,2,false)</f>
        <v>Nusa Tenggara Barat</v>
      </c>
      <c r="O5084" s="71" t="str">
        <f>VLOOKUP(C5084,geocode!$A$1:$C$40,3,false)</f>
        <v>Bali - Nusa Tenggara</v>
      </c>
      <c r="P5084" s="71">
        <v>2000.0</v>
      </c>
      <c r="Q5084" s="71">
        <v>2023.0</v>
      </c>
    </row>
    <row r="5085" ht="15.75" customHeight="1">
      <c r="B5085" s="71">
        <v>631534.224876827</v>
      </c>
      <c r="C5085" s="71">
        <v>52.0</v>
      </c>
      <c r="D5085" s="71">
        <v>13.0</v>
      </c>
      <c r="E5085" s="71">
        <v>13.0</v>
      </c>
      <c r="F5085" s="71" t="str">
        <f>VLOOKUP(D5085, legend!$C$3:$G$22, 2, FALSE)</f>
        <v>2. Non-Forest Natural Vegetation</v>
      </c>
      <c r="G5085" s="71" t="str">
        <f>VLOOKUP(D5085, legend!$C$3:$G$22, 3, FALSE)</f>
        <v>2. Tumbuhan Non-Hutan Lainnya</v>
      </c>
      <c r="H5085" s="71" t="str">
        <f>VLOOKUP(D5085, legend!$C$3:$G$22, 4, FALSE)</f>
        <v>2.1. Other Natural Vegetation</v>
      </c>
      <c r="I5085" s="71" t="str">
        <f>VLOOKUP(D5085, legend!$C$3:$G$22, 5, FALSE)</f>
        <v>2.1. Tumbuhan Non-Hutan Lainnya</v>
      </c>
      <c r="J5085" s="71" t="str">
        <f>VLOOKUP(E5085, legend!$C$3:$G$22, 2, FALSE)</f>
        <v>2. Non-Forest Natural Vegetation</v>
      </c>
      <c r="K5085" s="71" t="str">
        <f>VLOOKUP(E5085, legend!$C$3:$G$22, 3, FALSE)</f>
        <v>2. Tumbuhan Non-Hutan Lainnya</v>
      </c>
      <c r="L5085" s="71" t="str">
        <f>VLOOKUP(E5085, legend!$C$3:$G$22, 4, FALSE)</f>
        <v>2.1. Other Natural Vegetation</v>
      </c>
      <c r="M5085" s="71" t="str">
        <f>VLOOKUP(E5085, legend!$C$3:$G$22, 5, FALSE)</f>
        <v>2.1. Tumbuhan Non-Hutan Lainnya</v>
      </c>
      <c r="N5085" s="71" t="str">
        <f>VLOOKUP(C5085,geocode!$A$1:$C$40,2,false)</f>
        <v>Nusa Tenggara Barat</v>
      </c>
      <c r="O5085" s="71" t="str">
        <f>VLOOKUP(C5085,geocode!$A$1:$C$40,3,false)</f>
        <v>Bali - Nusa Tenggara</v>
      </c>
      <c r="P5085" s="71">
        <v>2000.0</v>
      </c>
      <c r="Q5085" s="71">
        <v>2023.0</v>
      </c>
    </row>
    <row r="5086" ht="15.75" customHeight="1">
      <c r="B5086" s="71">
        <v>63529.0582957033</v>
      </c>
      <c r="C5086" s="71">
        <v>52.0</v>
      </c>
      <c r="D5086" s="71">
        <v>13.0</v>
      </c>
      <c r="E5086" s="71">
        <v>21.0</v>
      </c>
      <c r="F5086" s="71" t="str">
        <f>VLOOKUP(D5086, legend!$C$3:$G$22, 2, FALSE)</f>
        <v>2. Non-Forest Natural Vegetation</v>
      </c>
      <c r="G5086" s="71" t="str">
        <f>VLOOKUP(D5086, legend!$C$3:$G$22, 3, FALSE)</f>
        <v>2. Tumbuhan Non-Hutan Lainnya</v>
      </c>
      <c r="H5086" s="71" t="str">
        <f>VLOOKUP(D5086, legend!$C$3:$G$22, 4, FALSE)</f>
        <v>2.1. Other Natural Vegetation</v>
      </c>
      <c r="I5086" s="71" t="str">
        <f>VLOOKUP(D5086, legend!$C$3:$G$22, 5, FALSE)</f>
        <v>2.1. Tumbuhan Non-Hutan Lainnya</v>
      </c>
      <c r="J5086" s="71" t="str">
        <f>VLOOKUP(E5086, legend!$C$3:$G$22, 2, FALSE)</f>
        <v>3. Agriculture</v>
      </c>
      <c r="K5086" s="71" t="str">
        <f>VLOOKUP(E5086, legend!$C$3:$G$22, 3, FALSE)</f>
        <v>3. Pertanian</v>
      </c>
      <c r="L5086" s="71" t="str">
        <f>VLOOKUP(E5086, legend!$C$3:$G$22, 4, FALSE)</f>
        <v>3.4. Other Agriculture</v>
      </c>
      <c r="M5086" s="71" t="str">
        <f>VLOOKUP(E5086, legend!$C$3:$G$22, 5, FALSE)</f>
        <v>3.4. Pertanian Lainnya </v>
      </c>
      <c r="N5086" s="71" t="str">
        <f>VLOOKUP(C5086,geocode!$A$1:$C$40,2,false)</f>
        <v>Nusa Tenggara Barat</v>
      </c>
      <c r="O5086" s="71" t="str">
        <f>VLOOKUP(C5086,geocode!$A$1:$C$40,3,false)</f>
        <v>Bali - Nusa Tenggara</v>
      </c>
      <c r="P5086" s="71">
        <v>2000.0</v>
      </c>
      <c r="Q5086" s="71">
        <v>2023.0</v>
      </c>
    </row>
    <row r="5087" ht="15.75" customHeight="1">
      <c r="B5087" s="71">
        <v>3355.1297491394</v>
      </c>
      <c r="C5087" s="71">
        <v>52.0</v>
      </c>
      <c r="D5087" s="71">
        <v>13.0</v>
      </c>
      <c r="E5087" s="71">
        <v>24.0</v>
      </c>
      <c r="F5087" s="71" t="str">
        <f>VLOOKUP(D5087, legend!$C$3:$G$22, 2, FALSE)</f>
        <v>2. Non-Forest Natural Vegetation</v>
      </c>
      <c r="G5087" s="71" t="str">
        <f>VLOOKUP(D5087, legend!$C$3:$G$22, 3, FALSE)</f>
        <v>2. Tumbuhan Non-Hutan Lainnya</v>
      </c>
      <c r="H5087" s="71" t="str">
        <f>VLOOKUP(D5087, legend!$C$3:$G$22, 4, FALSE)</f>
        <v>2.1. Other Natural Vegetation</v>
      </c>
      <c r="I5087" s="71" t="str">
        <f>VLOOKUP(D5087, legend!$C$3:$G$22, 5, FALSE)</f>
        <v>2.1. Tumbuhan Non-Hutan Lainnya</v>
      </c>
      <c r="J5087" s="71" t="str">
        <f>VLOOKUP(E5087, legend!$C$3:$G$22, 2, FALSE)</f>
        <v>4. Non-Vegetated Area</v>
      </c>
      <c r="K5087" s="71" t="str">
        <f>VLOOKUP(E5087, legend!$C$3:$G$22, 3, FALSE)</f>
        <v>4. Non-Vegetasi</v>
      </c>
      <c r="L5087" s="71" t="str">
        <f>VLOOKUP(E5087, legend!$C$3:$G$22, 4, FALSE)</f>
        <v>4.2. Urban Area</v>
      </c>
      <c r="M5087" s="71" t="str">
        <f>VLOOKUP(E5087, legend!$C$3:$G$22, 5, FALSE)</f>
        <v>4.2. Pemukiman </v>
      </c>
      <c r="N5087" s="71" t="str">
        <f>VLOOKUP(C5087,geocode!$A$1:$C$40,2,false)</f>
        <v>Nusa Tenggara Barat</v>
      </c>
      <c r="O5087" s="71" t="str">
        <f>VLOOKUP(C5087,geocode!$A$1:$C$40,3,false)</f>
        <v>Bali - Nusa Tenggara</v>
      </c>
      <c r="P5087" s="71">
        <v>2000.0</v>
      </c>
      <c r="Q5087" s="71">
        <v>2023.0</v>
      </c>
    </row>
    <row r="5088" ht="15.75" customHeight="1">
      <c r="B5088" s="71">
        <v>18348.2274906555</v>
      </c>
      <c r="C5088" s="71">
        <v>52.0</v>
      </c>
      <c r="D5088" s="71">
        <v>13.0</v>
      </c>
      <c r="E5088" s="71">
        <v>25.0</v>
      </c>
      <c r="F5088" s="71" t="str">
        <f>VLOOKUP(D5088, legend!$C$3:$G$22, 2, FALSE)</f>
        <v>2. Non-Forest Natural Vegetation</v>
      </c>
      <c r="G5088" s="71" t="str">
        <f>VLOOKUP(D5088, legend!$C$3:$G$22, 3, FALSE)</f>
        <v>2. Tumbuhan Non-Hutan Lainnya</v>
      </c>
      <c r="H5088" s="71" t="str">
        <f>VLOOKUP(D5088, legend!$C$3:$G$22, 4, FALSE)</f>
        <v>2.1. Other Natural Vegetation</v>
      </c>
      <c r="I5088" s="71" t="str">
        <f>VLOOKUP(D5088, legend!$C$3:$G$22, 5, FALSE)</f>
        <v>2.1. Tumbuhan Non-Hutan Lainnya</v>
      </c>
      <c r="J5088" s="71" t="str">
        <f>VLOOKUP(E5088, legend!$C$3:$G$22, 2, FALSE)</f>
        <v>4. Non-Vegetated Area</v>
      </c>
      <c r="K5088" s="71" t="str">
        <f>VLOOKUP(E5088, legend!$C$3:$G$22, 3, FALSE)</f>
        <v>4. Non-Vegetasi</v>
      </c>
      <c r="L5088" s="71" t="str">
        <f>VLOOKUP(E5088, legend!$C$3:$G$22, 4, FALSE)</f>
        <v>4.3. Other Non-Vegetation</v>
      </c>
      <c r="M5088" s="71" t="str">
        <f>VLOOKUP(E5088, legend!$C$3:$G$22, 5, FALSE)</f>
        <v>4.3. Non-Vegetasi Lainnya</v>
      </c>
      <c r="N5088" s="71" t="str">
        <f>VLOOKUP(C5088,geocode!$A$1:$C$40,2,false)</f>
        <v>Nusa Tenggara Barat</v>
      </c>
      <c r="O5088" s="71" t="str">
        <f>VLOOKUP(C5088,geocode!$A$1:$C$40,3,false)</f>
        <v>Bali - Nusa Tenggara</v>
      </c>
      <c r="P5088" s="71">
        <v>2000.0</v>
      </c>
      <c r="Q5088" s="71">
        <v>2023.0</v>
      </c>
    </row>
    <row r="5089" ht="15.75" customHeight="1">
      <c r="B5089" s="71">
        <v>399.81346807251</v>
      </c>
      <c r="C5089" s="71">
        <v>52.0</v>
      </c>
      <c r="D5089" s="71">
        <v>13.0</v>
      </c>
      <c r="E5089" s="71">
        <v>30.0</v>
      </c>
      <c r="F5089" s="71" t="str">
        <f>VLOOKUP(D5089, legend!$C$3:$G$22, 2, FALSE)</f>
        <v>2. Non-Forest Natural Vegetation</v>
      </c>
      <c r="G5089" s="71" t="str">
        <f>VLOOKUP(D5089, legend!$C$3:$G$22, 3, FALSE)</f>
        <v>2. Tumbuhan Non-Hutan Lainnya</v>
      </c>
      <c r="H5089" s="71" t="str">
        <f>VLOOKUP(D5089, legend!$C$3:$G$22, 4, FALSE)</f>
        <v>2.1. Other Natural Vegetation</v>
      </c>
      <c r="I5089" s="71" t="str">
        <f>VLOOKUP(D5089, legend!$C$3:$G$22, 5, FALSE)</f>
        <v>2.1. Tumbuhan Non-Hutan Lainnya</v>
      </c>
      <c r="J5089" s="71" t="str">
        <f>VLOOKUP(E5089, legend!$C$3:$G$22, 2, FALSE)</f>
        <v>4. Non-Vegetated Area</v>
      </c>
      <c r="K5089" s="71" t="str">
        <f>VLOOKUP(E5089, legend!$C$3:$G$22, 3, FALSE)</f>
        <v>4. Non-Vegetasi</v>
      </c>
      <c r="L5089" s="71" t="str">
        <f>VLOOKUP(E5089, legend!$C$3:$G$22, 4, FALSE)</f>
        <v>4.1. Mining Pit</v>
      </c>
      <c r="M5089" s="71" t="str">
        <f>VLOOKUP(E5089, legend!$C$3:$G$22, 5, FALSE)</f>
        <v>4.1. Lubang Tambang</v>
      </c>
      <c r="N5089" s="71" t="str">
        <f>VLOOKUP(C5089,geocode!$A$1:$C$40,2,false)</f>
        <v>Nusa Tenggara Barat</v>
      </c>
      <c r="O5089" s="71" t="str">
        <f>VLOOKUP(C5089,geocode!$A$1:$C$40,3,false)</f>
        <v>Bali - Nusa Tenggara</v>
      </c>
      <c r="P5089" s="71">
        <v>2000.0</v>
      </c>
      <c r="Q5089" s="71">
        <v>2023.0</v>
      </c>
    </row>
    <row r="5090" ht="15.75" customHeight="1">
      <c r="B5090" s="71">
        <v>49.2764882690429</v>
      </c>
      <c r="C5090" s="71">
        <v>52.0</v>
      </c>
      <c r="D5090" s="71">
        <v>13.0</v>
      </c>
      <c r="E5090" s="71">
        <v>31.0</v>
      </c>
      <c r="F5090" s="71" t="str">
        <f>VLOOKUP(D5090, legend!$C$3:$G$22, 2, FALSE)</f>
        <v>2. Non-Forest Natural Vegetation</v>
      </c>
      <c r="G5090" s="71" t="str">
        <f>VLOOKUP(D5090, legend!$C$3:$G$22, 3, FALSE)</f>
        <v>2. Tumbuhan Non-Hutan Lainnya</v>
      </c>
      <c r="H5090" s="71" t="str">
        <f>VLOOKUP(D5090, legend!$C$3:$G$22, 4, FALSE)</f>
        <v>2.1. Other Natural Vegetation</v>
      </c>
      <c r="I5090" s="71" t="str">
        <f>VLOOKUP(D5090, legend!$C$3:$G$22, 5, FALSE)</f>
        <v>2.1. Tumbuhan Non-Hutan Lainnya</v>
      </c>
      <c r="J5090" s="71" t="str">
        <f>VLOOKUP(E5090, legend!$C$3:$G$22, 2, FALSE)</f>
        <v>5. Water Body</v>
      </c>
      <c r="K5090" s="71" t="str">
        <f>VLOOKUP(E5090, legend!$C$3:$G$22, 3, FALSE)</f>
        <v>5. Tubuh Air</v>
      </c>
      <c r="L5090" s="71" t="str">
        <f>VLOOKUP(E5090, legend!$C$3:$G$22, 4, FALSE)</f>
        <v>5.1. Aquaculture</v>
      </c>
      <c r="M5090" s="71" t="str">
        <f>VLOOKUP(E5090, legend!$C$3:$G$22, 5, FALSE)</f>
        <v>5.1. Tambak</v>
      </c>
      <c r="N5090" s="71" t="str">
        <f>VLOOKUP(C5090,geocode!$A$1:$C$40,2,false)</f>
        <v>Nusa Tenggara Barat</v>
      </c>
      <c r="O5090" s="71" t="str">
        <f>VLOOKUP(C5090,geocode!$A$1:$C$40,3,false)</f>
        <v>Bali - Nusa Tenggara</v>
      </c>
      <c r="P5090" s="71">
        <v>2000.0</v>
      </c>
      <c r="Q5090" s="71">
        <v>2023.0</v>
      </c>
    </row>
    <row r="5091" ht="15.75" customHeight="1">
      <c r="B5091" s="71">
        <v>470.51092592163</v>
      </c>
      <c r="C5091" s="71">
        <v>52.0</v>
      </c>
      <c r="D5091" s="71">
        <v>13.0</v>
      </c>
      <c r="E5091" s="71">
        <v>33.0</v>
      </c>
      <c r="F5091" s="71" t="str">
        <f>VLOOKUP(D5091, legend!$C$3:$G$22, 2, FALSE)</f>
        <v>2. Non-Forest Natural Vegetation</v>
      </c>
      <c r="G5091" s="71" t="str">
        <f>VLOOKUP(D5091, legend!$C$3:$G$22, 3, FALSE)</f>
        <v>2. Tumbuhan Non-Hutan Lainnya</v>
      </c>
      <c r="H5091" s="71" t="str">
        <f>VLOOKUP(D5091, legend!$C$3:$G$22, 4, FALSE)</f>
        <v>2.1. Other Natural Vegetation</v>
      </c>
      <c r="I5091" s="71" t="str">
        <f>VLOOKUP(D5091, legend!$C$3:$G$22, 5, FALSE)</f>
        <v>2.1. Tumbuhan Non-Hutan Lainnya</v>
      </c>
      <c r="J5091" s="71" t="str">
        <f>VLOOKUP(E5091, legend!$C$3:$G$22, 2, FALSE)</f>
        <v>5. Water Body</v>
      </c>
      <c r="K5091" s="71" t="str">
        <f>VLOOKUP(E5091, legend!$C$3:$G$22, 3, FALSE)</f>
        <v>5. Tubuh Air</v>
      </c>
      <c r="L5091" s="71" t="str">
        <f>VLOOKUP(E5091, legend!$C$3:$G$22, 4, FALSE)</f>
        <v>5.2. River, Lake, Ocean</v>
      </c>
      <c r="M5091" s="71" t="str">
        <f>VLOOKUP(E5091, legend!$C$3:$G$22, 5, FALSE)</f>
        <v>5.2. Sungai, Danau, Laut</v>
      </c>
      <c r="N5091" s="71" t="str">
        <f>VLOOKUP(C5091,geocode!$A$1:$C$40,2,false)</f>
        <v>Nusa Tenggara Barat</v>
      </c>
      <c r="O5091" s="71" t="str">
        <f>VLOOKUP(C5091,geocode!$A$1:$C$40,3,false)</f>
        <v>Bali - Nusa Tenggara</v>
      </c>
      <c r="P5091" s="71">
        <v>2000.0</v>
      </c>
      <c r="Q5091" s="71">
        <v>2023.0</v>
      </c>
    </row>
    <row r="5092" ht="15.75" customHeight="1">
      <c r="B5092" s="71">
        <v>10.4502677490234</v>
      </c>
      <c r="C5092" s="71">
        <v>52.0</v>
      </c>
      <c r="D5092" s="71">
        <v>13.0</v>
      </c>
      <c r="E5092" s="71">
        <v>35.0</v>
      </c>
      <c r="F5092" s="71" t="str">
        <f>VLOOKUP(D5092, legend!$C$3:$G$22, 2, FALSE)</f>
        <v>2. Non-Forest Natural Vegetation</v>
      </c>
      <c r="G5092" s="71" t="str">
        <f>VLOOKUP(D5092, legend!$C$3:$G$22, 3, FALSE)</f>
        <v>2. Tumbuhan Non-Hutan Lainnya</v>
      </c>
      <c r="H5092" s="71" t="str">
        <f>VLOOKUP(D5092, legend!$C$3:$G$22, 4, FALSE)</f>
        <v>2.1. Other Natural Vegetation</v>
      </c>
      <c r="I5092" s="71" t="str">
        <f>VLOOKUP(D5092, legend!$C$3:$G$22, 5, FALSE)</f>
        <v>2.1. Tumbuhan Non-Hutan Lainnya</v>
      </c>
      <c r="J5092" s="71" t="str">
        <f>VLOOKUP(E5092, legend!$C$3:$G$22, 2, FALSE)</f>
        <v>3. Agriculture</v>
      </c>
      <c r="K5092" s="71" t="str">
        <f>VLOOKUP(E5092, legend!$C$3:$G$22, 3, FALSE)</f>
        <v>3. Pertanian</v>
      </c>
      <c r="L5092" s="71" t="str">
        <f>VLOOKUP(E5092, legend!$C$3:$G$22, 4, FALSE)</f>
        <v>3.2. Oil Palm</v>
      </c>
      <c r="M5092" s="71" t="str">
        <f>VLOOKUP(E5092, legend!$C$3:$G$22, 5, FALSE)</f>
        <v>3.2. Sawit</v>
      </c>
      <c r="N5092" s="71" t="str">
        <f>VLOOKUP(C5092,geocode!$A$1:$C$40,2,false)</f>
        <v>Nusa Tenggara Barat</v>
      </c>
      <c r="O5092" s="71" t="str">
        <f>VLOOKUP(C5092,geocode!$A$1:$C$40,3,false)</f>
        <v>Bali - Nusa Tenggara</v>
      </c>
      <c r="P5092" s="71">
        <v>2000.0</v>
      </c>
      <c r="Q5092" s="71">
        <v>2023.0</v>
      </c>
    </row>
    <row r="5093" ht="15.75" customHeight="1">
      <c r="B5093" s="71">
        <v>16575.9903628112</v>
      </c>
      <c r="C5093" s="71">
        <v>52.0</v>
      </c>
      <c r="D5093" s="71">
        <v>13.0</v>
      </c>
      <c r="E5093" s="71">
        <v>40.0</v>
      </c>
      <c r="F5093" s="71" t="str">
        <f>VLOOKUP(D5093, legend!$C$3:$G$22, 2, FALSE)</f>
        <v>2. Non-Forest Natural Vegetation</v>
      </c>
      <c r="G5093" s="71" t="str">
        <f>VLOOKUP(D5093, legend!$C$3:$G$22, 3, FALSE)</f>
        <v>2. Tumbuhan Non-Hutan Lainnya</v>
      </c>
      <c r="H5093" s="71" t="str">
        <f>VLOOKUP(D5093, legend!$C$3:$G$22, 4, FALSE)</f>
        <v>2.1. Other Natural Vegetation</v>
      </c>
      <c r="I5093" s="71" t="str">
        <f>VLOOKUP(D5093, legend!$C$3:$G$22, 5, FALSE)</f>
        <v>2.1. Tumbuhan Non-Hutan Lainnya</v>
      </c>
      <c r="J5093" s="71" t="str">
        <f>VLOOKUP(E5093, legend!$C$3:$G$22, 2, FALSE)</f>
        <v>3. Agriculture</v>
      </c>
      <c r="K5093" s="71" t="str">
        <f>VLOOKUP(E5093, legend!$C$3:$G$22, 3, FALSE)</f>
        <v>3. Pertanian</v>
      </c>
      <c r="L5093" s="71" t="str">
        <f>VLOOKUP(E5093, legend!$C$3:$G$22, 4, FALSE)</f>
        <v>3.1. Rice Paddy</v>
      </c>
      <c r="M5093" s="71" t="str">
        <f>VLOOKUP(E5093, legend!$C$3:$G$22, 5, FALSE)</f>
        <v>3.1. Sawah</v>
      </c>
      <c r="N5093" s="71" t="str">
        <f>VLOOKUP(C5093,geocode!$A$1:$C$40,2,false)</f>
        <v>Nusa Tenggara Barat</v>
      </c>
      <c r="O5093" s="71" t="str">
        <f>VLOOKUP(C5093,geocode!$A$1:$C$40,3,false)</f>
        <v>Bali - Nusa Tenggara</v>
      </c>
      <c r="P5093" s="71">
        <v>2000.0</v>
      </c>
      <c r="Q5093" s="71">
        <v>2023.0</v>
      </c>
    </row>
    <row r="5094" ht="15.75" customHeight="1">
      <c r="B5094" s="71">
        <v>0.0893315246582031</v>
      </c>
      <c r="C5094" s="71">
        <v>52.0</v>
      </c>
      <c r="D5094" s="71">
        <v>13.0</v>
      </c>
      <c r="E5094" s="71">
        <v>76.0</v>
      </c>
      <c r="F5094" s="71" t="str">
        <f>VLOOKUP(D5094, legend!$C$3:$G$22, 2, FALSE)</f>
        <v>2. Non-Forest Natural Vegetation</v>
      </c>
      <c r="G5094" s="71" t="str">
        <f>VLOOKUP(D5094, legend!$C$3:$G$22, 3, FALSE)</f>
        <v>2. Tumbuhan Non-Hutan Lainnya</v>
      </c>
      <c r="H5094" s="71" t="str">
        <f>VLOOKUP(D5094, legend!$C$3:$G$22, 4, FALSE)</f>
        <v>2.1. Other Natural Vegetation</v>
      </c>
      <c r="I5094" s="71" t="str">
        <f>VLOOKUP(D5094, legend!$C$3:$G$22, 5, FALSE)</f>
        <v>2.1. Tumbuhan Non-Hutan Lainnya</v>
      </c>
      <c r="J5094" s="71" t="str">
        <f>VLOOKUP(E5094, legend!$C$3:$G$22, 2, FALSE)</f>
        <v>1. Forest </v>
      </c>
      <c r="K5094" s="71" t="str">
        <f>VLOOKUP(E5094, legend!$C$3:$G$22, 3, FALSE)</f>
        <v>1. Hutan</v>
      </c>
      <c r="L5094" s="71" t="str">
        <f>VLOOKUP(E5094, legend!$C$3:$G$22, 4, FALSE)</f>
        <v>1.3 Peat swamp forest</v>
      </c>
      <c r="M5094" s="71" t="str">
        <f>VLOOKUP(E5094, legend!$C$3:$G$22, 5, FALSE)</f>
        <v>1.3 Hutan rawa gambut</v>
      </c>
      <c r="N5094" s="71" t="str">
        <f>VLOOKUP(C5094,geocode!$A$1:$C$40,2,false)</f>
        <v>Nusa Tenggara Barat</v>
      </c>
      <c r="O5094" s="71" t="str">
        <f>VLOOKUP(C5094,geocode!$A$1:$C$40,3,false)</f>
        <v>Bali - Nusa Tenggara</v>
      </c>
      <c r="P5094" s="71">
        <v>2000.0</v>
      </c>
      <c r="Q5094" s="71">
        <v>2023.0</v>
      </c>
    </row>
    <row r="5095" ht="15.75" customHeight="1">
      <c r="B5095" s="71">
        <v>6756.77954893186</v>
      </c>
      <c r="C5095" s="71">
        <v>52.0</v>
      </c>
      <c r="D5095" s="71">
        <v>21.0</v>
      </c>
      <c r="E5095" s="71">
        <v>3.0</v>
      </c>
      <c r="F5095" s="71" t="str">
        <f>VLOOKUP(D5095, legend!$C$3:$G$22, 2, FALSE)</f>
        <v>3. Agriculture</v>
      </c>
      <c r="G5095" s="71" t="str">
        <f>VLOOKUP(D5095, legend!$C$3:$G$22, 3, FALSE)</f>
        <v>3. Pertanian</v>
      </c>
      <c r="H5095" s="71" t="str">
        <f>VLOOKUP(D5095, legend!$C$3:$G$22, 4, FALSE)</f>
        <v>3.4. Other Agriculture</v>
      </c>
      <c r="I5095" s="71" t="str">
        <f>VLOOKUP(D5095, legend!$C$3:$G$22, 5, FALSE)</f>
        <v>3.4. Pertanian Lainnya </v>
      </c>
      <c r="J5095" s="71" t="str">
        <f>VLOOKUP(E5095, legend!$C$3:$G$22, 2, FALSE)</f>
        <v>1. Forest </v>
      </c>
      <c r="K5095" s="71" t="str">
        <f>VLOOKUP(E5095, legend!$C$3:$G$22, 3, FALSE)</f>
        <v>1. Hutan</v>
      </c>
      <c r="L5095" s="71" t="str">
        <f>VLOOKUP(E5095, legend!$C$3:$G$22, 4, FALSE)</f>
        <v>1.1. Forest Formation</v>
      </c>
      <c r="M5095" s="71" t="str">
        <f>VLOOKUP(E5095, legend!$C$3:$G$22, 5, FALSE)</f>
        <v>1.1. Formasi Hutan</v>
      </c>
      <c r="N5095" s="71" t="str">
        <f>VLOOKUP(C5095,geocode!$A$1:$C$40,2,false)</f>
        <v>Nusa Tenggara Barat</v>
      </c>
      <c r="O5095" s="71" t="str">
        <f>VLOOKUP(C5095,geocode!$A$1:$C$40,3,false)</f>
        <v>Bali - Nusa Tenggara</v>
      </c>
      <c r="P5095" s="71">
        <v>2000.0</v>
      </c>
      <c r="Q5095" s="71">
        <v>2023.0</v>
      </c>
    </row>
    <row r="5096" ht="15.75" customHeight="1">
      <c r="B5096" s="71">
        <v>453.563686669921</v>
      </c>
      <c r="C5096" s="71">
        <v>52.0</v>
      </c>
      <c r="D5096" s="71">
        <v>21.0</v>
      </c>
      <c r="E5096" s="71">
        <v>5.0</v>
      </c>
      <c r="F5096" s="71" t="str">
        <f>VLOOKUP(D5096, legend!$C$3:$G$22, 2, FALSE)</f>
        <v>3. Agriculture</v>
      </c>
      <c r="G5096" s="71" t="str">
        <f>VLOOKUP(D5096, legend!$C$3:$G$22, 3, FALSE)</f>
        <v>3. Pertanian</v>
      </c>
      <c r="H5096" s="71" t="str">
        <f>VLOOKUP(D5096, legend!$C$3:$G$22, 4, FALSE)</f>
        <v>3.4. Other Agriculture</v>
      </c>
      <c r="I5096" s="71" t="str">
        <f>VLOOKUP(D5096, legend!$C$3:$G$22, 5, FALSE)</f>
        <v>3.4. Pertanian Lainnya </v>
      </c>
      <c r="J5096" s="71" t="str">
        <f>VLOOKUP(E5096, legend!$C$3:$G$22, 2, FALSE)</f>
        <v>1. Forest </v>
      </c>
      <c r="K5096" s="71" t="str">
        <f>VLOOKUP(E5096, legend!$C$3:$G$22, 3, FALSE)</f>
        <v>1. Hutan</v>
      </c>
      <c r="L5096" s="71" t="str">
        <f>VLOOKUP(E5096, legend!$C$3:$G$22, 4, FALSE)</f>
        <v>1.2. Mangrove</v>
      </c>
      <c r="M5096" s="71" t="str">
        <f>VLOOKUP(E5096, legend!$C$3:$G$22, 5, FALSE)</f>
        <v>1.2. Mangrove</v>
      </c>
      <c r="N5096" s="71" t="str">
        <f>VLOOKUP(C5096,geocode!$A$1:$C$40,2,false)</f>
        <v>Nusa Tenggara Barat</v>
      </c>
      <c r="O5096" s="71" t="str">
        <f>VLOOKUP(C5096,geocode!$A$1:$C$40,3,false)</f>
        <v>Bali - Nusa Tenggara</v>
      </c>
      <c r="P5096" s="71">
        <v>2000.0</v>
      </c>
      <c r="Q5096" s="71">
        <v>2023.0</v>
      </c>
    </row>
    <row r="5097" ht="15.75" customHeight="1">
      <c r="B5097" s="71">
        <v>37607.0157607055</v>
      </c>
      <c r="C5097" s="71">
        <v>52.0</v>
      </c>
      <c r="D5097" s="71">
        <v>21.0</v>
      </c>
      <c r="E5097" s="71">
        <v>13.0</v>
      </c>
      <c r="F5097" s="71" t="str">
        <f>VLOOKUP(D5097, legend!$C$3:$G$22, 2, FALSE)</f>
        <v>3. Agriculture</v>
      </c>
      <c r="G5097" s="71" t="str">
        <f>VLOOKUP(D5097, legend!$C$3:$G$22, 3, FALSE)</f>
        <v>3. Pertanian</v>
      </c>
      <c r="H5097" s="71" t="str">
        <f>VLOOKUP(D5097, legend!$C$3:$G$22, 4, FALSE)</f>
        <v>3.4. Other Agriculture</v>
      </c>
      <c r="I5097" s="71" t="str">
        <f>VLOOKUP(D5097, legend!$C$3:$G$22, 5, FALSE)</f>
        <v>3.4. Pertanian Lainnya </v>
      </c>
      <c r="J5097" s="71" t="str">
        <f>VLOOKUP(E5097, legend!$C$3:$G$22, 2, FALSE)</f>
        <v>2. Non-Forest Natural Vegetation</v>
      </c>
      <c r="K5097" s="71" t="str">
        <f>VLOOKUP(E5097, legend!$C$3:$G$22, 3, FALSE)</f>
        <v>2. Tumbuhan Non-Hutan Lainnya</v>
      </c>
      <c r="L5097" s="71" t="str">
        <f>VLOOKUP(E5097, legend!$C$3:$G$22, 4, FALSE)</f>
        <v>2.1. Other Natural Vegetation</v>
      </c>
      <c r="M5097" s="71" t="str">
        <f>VLOOKUP(E5097, legend!$C$3:$G$22, 5, FALSE)</f>
        <v>2.1. Tumbuhan Non-Hutan Lainnya</v>
      </c>
      <c r="N5097" s="71" t="str">
        <f>VLOOKUP(C5097,geocode!$A$1:$C$40,2,false)</f>
        <v>Nusa Tenggara Barat</v>
      </c>
      <c r="O5097" s="71" t="str">
        <f>VLOOKUP(C5097,geocode!$A$1:$C$40,3,false)</f>
        <v>Bali - Nusa Tenggara</v>
      </c>
      <c r="P5097" s="71">
        <v>2000.0</v>
      </c>
      <c r="Q5097" s="71">
        <v>2023.0</v>
      </c>
    </row>
    <row r="5098" ht="15.75" customHeight="1">
      <c r="B5098" s="71">
        <v>75895.1470257326</v>
      </c>
      <c r="C5098" s="71">
        <v>52.0</v>
      </c>
      <c r="D5098" s="71">
        <v>21.0</v>
      </c>
      <c r="E5098" s="71">
        <v>21.0</v>
      </c>
      <c r="F5098" s="71" t="str">
        <f>VLOOKUP(D5098, legend!$C$3:$G$22, 2, FALSE)</f>
        <v>3. Agriculture</v>
      </c>
      <c r="G5098" s="71" t="str">
        <f>VLOOKUP(D5098, legend!$C$3:$G$22, 3, FALSE)</f>
        <v>3. Pertanian</v>
      </c>
      <c r="H5098" s="71" t="str">
        <f>VLOOKUP(D5098, legend!$C$3:$G$22, 4, FALSE)</f>
        <v>3.4. Other Agriculture</v>
      </c>
      <c r="I5098" s="71" t="str">
        <f>VLOOKUP(D5098, legend!$C$3:$G$22, 5, FALSE)</f>
        <v>3.4. Pertanian Lainnya </v>
      </c>
      <c r="J5098" s="71" t="str">
        <f>VLOOKUP(E5098, legend!$C$3:$G$22, 2, FALSE)</f>
        <v>3. Agriculture</v>
      </c>
      <c r="K5098" s="71" t="str">
        <f>VLOOKUP(E5098, legend!$C$3:$G$22, 3, FALSE)</f>
        <v>3. Pertanian</v>
      </c>
      <c r="L5098" s="71" t="str">
        <f>VLOOKUP(E5098, legend!$C$3:$G$22, 4, FALSE)</f>
        <v>3.4. Other Agriculture</v>
      </c>
      <c r="M5098" s="71" t="str">
        <f>VLOOKUP(E5098, legend!$C$3:$G$22, 5, FALSE)</f>
        <v>3.4. Pertanian Lainnya </v>
      </c>
      <c r="N5098" s="71" t="str">
        <f>VLOOKUP(C5098,geocode!$A$1:$C$40,2,false)</f>
        <v>Nusa Tenggara Barat</v>
      </c>
      <c r="O5098" s="71" t="str">
        <f>VLOOKUP(C5098,geocode!$A$1:$C$40,3,false)</f>
        <v>Bali - Nusa Tenggara</v>
      </c>
      <c r="P5098" s="71">
        <v>2000.0</v>
      </c>
      <c r="Q5098" s="71">
        <v>2023.0</v>
      </c>
    </row>
    <row r="5099" ht="15.75" customHeight="1">
      <c r="B5099" s="71">
        <v>4814.5922008667</v>
      </c>
      <c r="C5099" s="71">
        <v>52.0</v>
      </c>
      <c r="D5099" s="71">
        <v>21.0</v>
      </c>
      <c r="E5099" s="71">
        <v>24.0</v>
      </c>
      <c r="F5099" s="71" t="str">
        <f>VLOOKUP(D5099, legend!$C$3:$G$22, 2, FALSE)</f>
        <v>3. Agriculture</v>
      </c>
      <c r="G5099" s="71" t="str">
        <f>VLOOKUP(D5099, legend!$C$3:$G$22, 3, FALSE)</f>
        <v>3. Pertanian</v>
      </c>
      <c r="H5099" s="71" t="str">
        <f>VLOOKUP(D5099, legend!$C$3:$G$22, 4, FALSE)</f>
        <v>3.4. Other Agriculture</v>
      </c>
      <c r="I5099" s="71" t="str">
        <f>VLOOKUP(D5099, legend!$C$3:$G$22, 5, FALSE)</f>
        <v>3.4. Pertanian Lainnya </v>
      </c>
      <c r="J5099" s="71" t="str">
        <f>VLOOKUP(E5099, legend!$C$3:$G$22, 2, FALSE)</f>
        <v>4. Non-Vegetated Area</v>
      </c>
      <c r="K5099" s="71" t="str">
        <f>VLOOKUP(E5099, legend!$C$3:$G$22, 3, FALSE)</f>
        <v>4. Non-Vegetasi</v>
      </c>
      <c r="L5099" s="71" t="str">
        <f>VLOOKUP(E5099, legend!$C$3:$G$22, 4, FALSE)</f>
        <v>4.2. Urban Area</v>
      </c>
      <c r="M5099" s="71" t="str">
        <f>VLOOKUP(E5099, legend!$C$3:$G$22, 5, FALSE)</f>
        <v>4.2. Pemukiman </v>
      </c>
      <c r="N5099" s="71" t="str">
        <f>VLOOKUP(C5099,geocode!$A$1:$C$40,2,false)</f>
        <v>Nusa Tenggara Barat</v>
      </c>
      <c r="O5099" s="71" t="str">
        <f>VLOOKUP(C5099,geocode!$A$1:$C$40,3,false)</f>
        <v>Bali - Nusa Tenggara</v>
      </c>
      <c r="P5099" s="71">
        <v>2000.0</v>
      </c>
      <c r="Q5099" s="71">
        <v>2023.0</v>
      </c>
    </row>
    <row r="5100" ht="15.75" customHeight="1">
      <c r="B5100" s="71">
        <v>5158.23872194823</v>
      </c>
      <c r="C5100" s="71">
        <v>52.0</v>
      </c>
      <c r="D5100" s="71">
        <v>21.0</v>
      </c>
      <c r="E5100" s="71">
        <v>25.0</v>
      </c>
      <c r="F5100" s="71" t="str">
        <f>VLOOKUP(D5100, legend!$C$3:$G$22, 2, FALSE)</f>
        <v>3. Agriculture</v>
      </c>
      <c r="G5100" s="71" t="str">
        <f>VLOOKUP(D5100, legend!$C$3:$G$22, 3, FALSE)</f>
        <v>3. Pertanian</v>
      </c>
      <c r="H5100" s="71" t="str">
        <f>VLOOKUP(D5100, legend!$C$3:$G$22, 4, FALSE)</f>
        <v>3.4. Other Agriculture</v>
      </c>
      <c r="I5100" s="71" t="str">
        <f>VLOOKUP(D5100, legend!$C$3:$G$22, 5, FALSE)</f>
        <v>3.4. Pertanian Lainnya </v>
      </c>
      <c r="J5100" s="71" t="str">
        <f>VLOOKUP(E5100, legend!$C$3:$G$22, 2, FALSE)</f>
        <v>4. Non-Vegetated Area</v>
      </c>
      <c r="K5100" s="71" t="str">
        <f>VLOOKUP(E5100, legend!$C$3:$G$22, 3, FALSE)</f>
        <v>4. Non-Vegetasi</v>
      </c>
      <c r="L5100" s="71" t="str">
        <f>VLOOKUP(E5100, legend!$C$3:$G$22, 4, FALSE)</f>
        <v>4.3. Other Non-Vegetation</v>
      </c>
      <c r="M5100" s="71" t="str">
        <f>VLOOKUP(E5100, legend!$C$3:$G$22, 5, FALSE)</f>
        <v>4.3. Non-Vegetasi Lainnya</v>
      </c>
      <c r="N5100" s="71" t="str">
        <f>VLOOKUP(C5100,geocode!$A$1:$C$40,2,false)</f>
        <v>Nusa Tenggara Barat</v>
      </c>
      <c r="O5100" s="71" t="str">
        <f>VLOOKUP(C5100,geocode!$A$1:$C$40,3,false)</f>
        <v>Bali - Nusa Tenggara</v>
      </c>
      <c r="P5100" s="71">
        <v>2000.0</v>
      </c>
      <c r="Q5100" s="71">
        <v>2023.0</v>
      </c>
    </row>
    <row r="5101" ht="15.75" customHeight="1">
      <c r="B5101" s="71">
        <v>240.498377600097</v>
      </c>
      <c r="C5101" s="71">
        <v>52.0</v>
      </c>
      <c r="D5101" s="71">
        <v>21.0</v>
      </c>
      <c r="E5101" s="71">
        <v>30.0</v>
      </c>
      <c r="F5101" s="71" t="str">
        <f>VLOOKUP(D5101, legend!$C$3:$G$22, 2, FALSE)</f>
        <v>3. Agriculture</v>
      </c>
      <c r="G5101" s="71" t="str">
        <f>VLOOKUP(D5101, legend!$C$3:$G$22, 3, FALSE)</f>
        <v>3. Pertanian</v>
      </c>
      <c r="H5101" s="71" t="str">
        <f>VLOOKUP(D5101, legend!$C$3:$G$22, 4, FALSE)</f>
        <v>3.4. Other Agriculture</v>
      </c>
      <c r="I5101" s="71" t="str">
        <f>VLOOKUP(D5101, legend!$C$3:$G$22, 5, FALSE)</f>
        <v>3.4. Pertanian Lainnya </v>
      </c>
      <c r="J5101" s="71" t="str">
        <f>VLOOKUP(E5101, legend!$C$3:$G$22, 2, FALSE)</f>
        <v>4. Non-Vegetated Area</v>
      </c>
      <c r="K5101" s="71" t="str">
        <f>VLOOKUP(E5101, legend!$C$3:$G$22, 3, FALSE)</f>
        <v>4. Non-Vegetasi</v>
      </c>
      <c r="L5101" s="71" t="str">
        <f>VLOOKUP(E5101, legend!$C$3:$G$22, 4, FALSE)</f>
        <v>4.1. Mining Pit</v>
      </c>
      <c r="M5101" s="71" t="str">
        <f>VLOOKUP(E5101, legend!$C$3:$G$22, 5, FALSE)</f>
        <v>4.1. Lubang Tambang</v>
      </c>
      <c r="N5101" s="71" t="str">
        <f>VLOOKUP(C5101,geocode!$A$1:$C$40,2,false)</f>
        <v>Nusa Tenggara Barat</v>
      </c>
      <c r="O5101" s="71" t="str">
        <f>VLOOKUP(C5101,geocode!$A$1:$C$40,3,false)</f>
        <v>Bali - Nusa Tenggara</v>
      </c>
      <c r="P5101" s="71">
        <v>2000.0</v>
      </c>
      <c r="Q5101" s="71">
        <v>2023.0</v>
      </c>
    </row>
    <row r="5102" ht="15.75" customHeight="1">
      <c r="B5102" s="71">
        <v>198.063994226074</v>
      </c>
      <c r="C5102" s="71">
        <v>52.0</v>
      </c>
      <c r="D5102" s="71">
        <v>21.0</v>
      </c>
      <c r="E5102" s="71">
        <v>31.0</v>
      </c>
      <c r="F5102" s="71" t="str">
        <f>VLOOKUP(D5102, legend!$C$3:$G$22, 2, FALSE)</f>
        <v>3. Agriculture</v>
      </c>
      <c r="G5102" s="71" t="str">
        <f>VLOOKUP(D5102, legend!$C$3:$G$22, 3, FALSE)</f>
        <v>3. Pertanian</v>
      </c>
      <c r="H5102" s="71" t="str">
        <f>VLOOKUP(D5102, legend!$C$3:$G$22, 4, FALSE)</f>
        <v>3.4. Other Agriculture</v>
      </c>
      <c r="I5102" s="71" t="str">
        <f>VLOOKUP(D5102, legend!$C$3:$G$22, 5, FALSE)</f>
        <v>3.4. Pertanian Lainnya </v>
      </c>
      <c r="J5102" s="71" t="str">
        <f>VLOOKUP(E5102, legend!$C$3:$G$22, 2, FALSE)</f>
        <v>5. Water Body</v>
      </c>
      <c r="K5102" s="71" t="str">
        <f>VLOOKUP(E5102, legend!$C$3:$G$22, 3, FALSE)</f>
        <v>5. Tubuh Air</v>
      </c>
      <c r="L5102" s="71" t="str">
        <f>VLOOKUP(E5102, legend!$C$3:$G$22, 4, FALSE)</f>
        <v>5.1. Aquaculture</v>
      </c>
      <c r="M5102" s="71" t="str">
        <f>VLOOKUP(E5102, legend!$C$3:$G$22, 5, FALSE)</f>
        <v>5.1. Tambak</v>
      </c>
      <c r="N5102" s="71" t="str">
        <f>VLOOKUP(C5102,geocode!$A$1:$C$40,2,false)</f>
        <v>Nusa Tenggara Barat</v>
      </c>
      <c r="O5102" s="71" t="str">
        <f>VLOOKUP(C5102,geocode!$A$1:$C$40,3,false)</f>
        <v>Bali - Nusa Tenggara</v>
      </c>
      <c r="P5102" s="71">
        <v>2000.0</v>
      </c>
      <c r="Q5102" s="71">
        <v>2023.0</v>
      </c>
    </row>
    <row r="5103" ht="15.75" customHeight="1">
      <c r="B5103" s="71">
        <v>434.239449835204</v>
      </c>
      <c r="C5103" s="71">
        <v>52.0</v>
      </c>
      <c r="D5103" s="71">
        <v>21.0</v>
      </c>
      <c r="E5103" s="71">
        <v>33.0</v>
      </c>
      <c r="F5103" s="71" t="str">
        <f>VLOOKUP(D5103, legend!$C$3:$G$22, 2, FALSE)</f>
        <v>3. Agriculture</v>
      </c>
      <c r="G5103" s="71" t="str">
        <f>VLOOKUP(D5103, legend!$C$3:$G$22, 3, FALSE)</f>
        <v>3. Pertanian</v>
      </c>
      <c r="H5103" s="71" t="str">
        <f>VLOOKUP(D5103, legend!$C$3:$G$22, 4, FALSE)</f>
        <v>3.4. Other Agriculture</v>
      </c>
      <c r="I5103" s="71" t="str">
        <f>VLOOKUP(D5103, legend!$C$3:$G$22, 5, FALSE)</f>
        <v>3.4. Pertanian Lainnya </v>
      </c>
      <c r="J5103" s="71" t="str">
        <f>VLOOKUP(E5103, legend!$C$3:$G$22, 2, FALSE)</f>
        <v>5. Water Body</v>
      </c>
      <c r="K5103" s="71" t="str">
        <f>VLOOKUP(E5103, legend!$C$3:$G$22, 3, FALSE)</f>
        <v>5. Tubuh Air</v>
      </c>
      <c r="L5103" s="71" t="str">
        <f>VLOOKUP(E5103, legend!$C$3:$G$22, 4, FALSE)</f>
        <v>5.2. River, Lake, Ocean</v>
      </c>
      <c r="M5103" s="71" t="str">
        <f>VLOOKUP(E5103, legend!$C$3:$G$22, 5, FALSE)</f>
        <v>5.2. Sungai, Danau, Laut</v>
      </c>
      <c r="N5103" s="71" t="str">
        <f>VLOOKUP(C5103,geocode!$A$1:$C$40,2,false)</f>
        <v>Nusa Tenggara Barat</v>
      </c>
      <c r="O5103" s="71" t="str">
        <f>VLOOKUP(C5103,geocode!$A$1:$C$40,3,false)</f>
        <v>Bali - Nusa Tenggara</v>
      </c>
      <c r="P5103" s="71">
        <v>2000.0</v>
      </c>
      <c r="Q5103" s="71">
        <v>2023.0</v>
      </c>
    </row>
    <row r="5104" ht="15.75" customHeight="1">
      <c r="B5104" s="71">
        <v>1.16120887451171</v>
      </c>
      <c r="C5104" s="71">
        <v>52.0</v>
      </c>
      <c r="D5104" s="71">
        <v>21.0</v>
      </c>
      <c r="E5104" s="71">
        <v>35.0</v>
      </c>
      <c r="F5104" s="71" t="str">
        <f>VLOOKUP(D5104, legend!$C$3:$G$22, 2, FALSE)</f>
        <v>3. Agriculture</v>
      </c>
      <c r="G5104" s="71" t="str">
        <f>VLOOKUP(D5104, legend!$C$3:$G$22, 3, FALSE)</f>
        <v>3. Pertanian</v>
      </c>
      <c r="H5104" s="71" t="str">
        <f>VLOOKUP(D5104, legend!$C$3:$G$22, 4, FALSE)</f>
        <v>3.4. Other Agriculture</v>
      </c>
      <c r="I5104" s="71" t="str">
        <f>VLOOKUP(D5104, legend!$C$3:$G$22, 5, FALSE)</f>
        <v>3.4. Pertanian Lainnya </v>
      </c>
      <c r="J5104" s="71" t="str">
        <f>VLOOKUP(E5104, legend!$C$3:$G$22, 2, FALSE)</f>
        <v>3. Agriculture</v>
      </c>
      <c r="K5104" s="71" t="str">
        <f>VLOOKUP(E5104, legend!$C$3:$G$22, 3, FALSE)</f>
        <v>3. Pertanian</v>
      </c>
      <c r="L5104" s="71" t="str">
        <f>VLOOKUP(E5104, legend!$C$3:$G$22, 4, FALSE)</f>
        <v>3.2. Oil Palm</v>
      </c>
      <c r="M5104" s="71" t="str">
        <f>VLOOKUP(E5104, legend!$C$3:$G$22, 5, FALSE)</f>
        <v>3.2. Sawit</v>
      </c>
      <c r="N5104" s="71" t="str">
        <f>VLOOKUP(C5104,geocode!$A$1:$C$40,2,false)</f>
        <v>Nusa Tenggara Barat</v>
      </c>
      <c r="O5104" s="71" t="str">
        <f>VLOOKUP(C5104,geocode!$A$1:$C$40,3,false)</f>
        <v>Bali - Nusa Tenggara</v>
      </c>
      <c r="P5104" s="71">
        <v>2000.0</v>
      </c>
      <c r="Q5104" s="71">
        <v>2023.0</v>
      </c>
    </row>
    <row r="5105" ht="15.75" customHeight="1">
      <c r="B5105" s="71">
        <v>2506.7774706543</v>
      </c>
      <c r="C5105" s="71">
        <v>52.0</v>
      </c>
      <c r="D5105" s="71">
        <v>21.0</v>
      </c>
      <c r="E5105" s="71">
        <v>40.0</v>
      </c>
      <c r="F5105" s="71" t="str">
        <f>VLOOKUP(D5105, legend!$C$3:$G$22, 2, FALSE)</f>
        <v>3. Agriculture</v>
      </c>
      <c r="G5105" s="71" t="str">
        <f>VLOOKUP(D5105, legend!$C$3:$G$22, 3, FALSE)</f>
        <v>3. Pertanian</v>
      </c>
      <c r="H5105" s="71" t="str">
        <f>VLOOKUP(D5105, legend!$C$3:$G$22, 4, FALSE)</f>
        <v>3.4. Other Agriculture</v>
      </c>
      <c r="I5105" s="71" t="str">
        <f>VLOOKUP(D5105, legend!$C$3:$G$22, 5, FALSE)</f>
        <v>3.4. Pertanian Lainnya </v>
      </c>
      <c r="J5105" s="71" t="str">
        <f>VLOOKUP(E5105, legend!$C$3:$G$22, 2, FALSE)</f>
        <v>3. Agriculture</v>
      </c>
      <c r="K5105" s="71" t="str">
        <f>VLOOKUP(E5105, legend!$C$3:$G$22, 3, FALSE)</f>
        <v>3. Pertanian</v>
      </c>
      <c r="L5105" s="71" t="str">
        <f>VLOOKUP(E5105, legend!$C$3:$G$22, 4, FALSE)</f>
        <v>3.1. Rice Paddy</v>
      </c>
      <c r="M5105" s="71" t="str">
        <f>VLOOKUP(E5105, legend!$C$3:$G$22, 5, FALSE)</f>
        <v>3.1. Sawah</v>
      </c>
      <c r="N5105" s="71" t="str">
        <f>VLOOKUP(C5105,geocode!$A$1:$C$40,2,false)</f>
        <v>Nusa Tenggara Barat</v>
      </c>
      <c r="O5105" s="71" t="str">
        <f>VLOOKUP(C5105,geocode!$A$1:$C$40,3,false)</f>
        <v>Bali - Nusa Tenggara</v>
      </c>
      <c r="P5105" s="71">
        <v>2000.0</v>
      </c>
      <c r="Q5105" s="71">
        <v>2023.0</v>
      </c>
    </row>
    <row r="5106" ht="15.75" customHeight="1">
      <c r="B5106" s="71">
        <v>0.972252392578124</v>
      </c>
      <c r="C5106" s="71">
        <v>52.0</v>
      </c>
      <c r="D5106" s="71">
        <v>24.0</v>
      </c>
      <c r="E5106" s="71">
        <v>5.0</v>
      </c>
      <c r="F5106" s="71" t="str">
        <f>VLOOKUP(D5106, legend!$C$3:$G$22, 2, FALSE)</f>
        <v>4. Non-Vegetated Area</v>
      </c>
      <c r="G5106" s="71" t="str">
        <f>VLOOKUP(D5106, legend!$C$3:$G$22, 3, FALSE)</f>
        <v>4. Non-Vegetasi</v>
      </c>
      <c r="H5106" s="71" t="str">
        <f>VLOOKUP(D5106, legend!$C$3:$G$22, 4, FALSE)</f>
        <v>4.2. Urban Area</v>
      </c>
      <c r="I5106" s="71" t="str">
        <f>VLOOKUP(D5106, legend!$C$3:$G$22, 5, FALSE)</f>
        <v>4.2. Pemukiman </v>
      </c>
      <c r="J5106" s="71" t="str">
        <f>VLOOKUP(E5106, legend!$C$3:$G$22, 2, FALSE)</f>
        <v>1. Forest </v>
      </c>
      <c r="K5106" s="71" t="str">
        <f>VLOOKUP(E5106, legend!$C$3:$G$22, 3, FALSE)</f>
        <v>1. Hutan</v>
      </c>
      <c r="L5106" s="71" t="str">
        <f>VLOOKUP(E5106, legend!$C$3:$G$22, 4, FALSE)</f>
        <v>1.2. Mangrove</v>
      </c>
      <c r="M5106" s="71" t="str">
        <f>VLOOKUP(E5106, legend!$C$3:$G$22, 5, FALSE)</f>
        <v>1.2. Mangrove</v>
      </c>
      <c r="N5106" s="71" t="str">
        <f>VLOOKUP(C5106,geocode!$A$1:$C$40,2,false)</f>
        <v>Nusa Tenggara Barat</v>
      </c>
      <c r="O5106" s="71" t="str">
        <f>VLOOKUP(C5106,geocode!$A$1:$C$40,3,false)</f>
        <v>Bali - Nusa Tenggara</v>
      </c>
      <c r="P5106" s="71">
        <v>2000.0</v>
      </c>
      <c r="Q5106" s="71">
        <v>2023.0</v>
      </c>
    </row>
    <row r="5107" ht="15.75" customHeight="1">
      <c r="B5107" s="71">
        <v>17.7776763916015</v>
      </c>
      <c r="C5107" s="71">
        <v>52.0</v>
      </c>
      <c r="D5107" s="71">
        <v>24.0</v>
      </c>
      <c r="E5107" s="71">
        <v>13.0</v>
      </c>
      <c r="F5107" s="71" t="str">
        <f>VLOOKUP(D5107, legend!$C$3:$G$22, 2, FALSE)</f>
        <v>4. Non-Vegetated Area</v>
      </c>
      <c r="G5107" s="71" t="str">
        <f>VLOOKUP(D5107, legend!$C$3:$G$22, 3, FALSE)</f>
        <v>4. Non-Vegetasi</v>
      </c>
      <c r="H5107" s="71" t="str">
        <f>VLOOKUP(D5107, legend!$C$3:$G$22, 4, FALSE)</f>
        <v>4.2. Urban Area</v>
      </c>
      <c r="I5107" s="71" t="str">
        <f>VLOOKUP(D5107, legend!$C$3:$G$22, 5, FALSE)</f>
        <v>4.2. Pemukiman </v>
      </c>
      <c r="J5107" s="71" t="str">
        <f>VLOOKUP(E5107, legend!$C$3:$G$22, 2, FALSE)</f>
        <v>2. Non-Forest Natural Vegetation</v>
      </c>
      <c r="K5107" s="71" t="str">
        <f>VLOOKUP(E5107, legend!$C$3:$G$22, 3, FALSE)</f>
        <v>2. Tumbuhan Non-Hutan Lainnya</v>
      </c>
      <c r="L5107" s="71" t="str">
        <f>VLOOKUP(E5107, legend!$C$3:$G$22, 4, FALSE)</f>
        <v>2.1. Other Natural Vegetation</v>
      </c>
      <c r="M5107" s="71" t="str">
        <f>VLOOKUP(E5107, legend!$C$3:$G$22, 5, FALSE)</f>
        <v>2.1. Tumbuhan Non-Hutan Lainnya</v>
      </c>
      <c r="N5107" s="71" t="str">
        <f>VLOOKUP(C5107,geocode!$A$1:$C$40,2,false)</f>
        <v>Nusa Tenggara Barat</v>
      </c>
      <c r="O5107" s="71" t="str">
        <f>VLOOKUP(C5107,geocode!$A$1:$C$40,3,false)</f>
        <v>Bali - Nusa Tenggara</v>
      </c>
      <c r="P5107" s="71">
        <v>2000.0</v>
      </c>
      <c r="Q5107" s="71">
        <v>2023.0</v>
      </c>
    </row>
    <row r="5108" ht="15.75" customHeight="1">
      <c r="B5108" s="71">
        <v>23.2567734924316</v>
      </c>
      <c r="C5108" s="71">
        <v>52.0</v>
      </c>
      <c r="D5108" s="71">
        <v>24.0</v>
      </c>
      <c r="E5108" s="71">
        <v>21.0</v>
      </c>
      <c r="F5108" s="71" t="str">
        <f>VLOOKUP(D5108, legend!$C$3:$G$22, 2, FALSE)</f>
        <v>4. Non-Vegetated Area</v>
      </c>
      <c r="G5108" s="71" t="str">
        <f>VLOOKUP(D5108, legend!$C$3:$G$22, 3, FALSE)</f>
        <v>4. Non-Vegetasi</v>
      </c>
      <c r="H5108" s="71" t="str">
        <f>VLOOKUP(D5108, legend!$C$3:$G$22, 4, FALSE)</f>
        <v>4.2. Urban Area</v>
      </c>
      <c r="I5108" s="71" t="str">
        <f>VLOOKUP(D5108, legend!$C$3:$G$22, 5, FALSE)</f>
        <v>4.2. Pemukiman </v>
      </c>
      <c r="J5108" s="71" t="str">
        <f>VLOOKUP(E5108, legend!$C$3:$G$22, 2, FALSE)</f>
        <v>3. Agriculture</v>
      </c>
      <c r="K5108" s="71" t="str">
        <f>VLOOKUP(E5108, legend!$C$3:$G$22, 3, FALSE)</f>
        <v>3. Pertanian</v>
      </c>
      <c r="L5108" s="71" t="str">
        <f>VLOOKUP(E5108, legend!$C$3:$G$22, 4, FALSE)</f>
        <v>3.4. Other Agriculture</v>
      </c>
      <c r="M5108" s="71" t="str">
        <f>VLOOKUP(E5108, legend!$C$3:$G$22, 5, FALSE)</f>
        <v>3.4. Pertanian Lainnya </v>
      </c>
      <c r="N5108" s="71" t="str">
        <f>VLOOKUP(C5108,geocode!$A$1:$C$40,2,false)</f>
        <v>Nusa Tenggara Barat</v>
      </c>
      <c r="O5108" s="71" t="str">
        <f>VLOOKUP(C5108,geocode!$A$1:$C$40,3,false)</f>
        <v>Bali - Nusa Tenggara</v>
      </c>
      <c r="P5108" s="71">
        <v>2000.0</v>
      </c>
      <c r="Q5108" s="71">
        <v>2023.0</v>
      </c>
    </row>
    <row r="5109" ht="15.75" customHeight="1">
      <c r="B5109" s="71">
        <v>8382.34854162602</v>
      </c>
      <c r="C5109" s="71">
        <v>52.0</v>
      </c>
      <c r="D5109" s="71">
        <v>24.0</v>
      </c>
      <c r="E5109" s="71">
        <v>24.0</v>
      </c>
      <c r="F5109" s="71" t="str">
        <f>VLOOKUP(D5109, legend!$C$3:$G$22, 2, FALSE)</f>
        <v>4. Non-Vegetated Area</v>
      </c>
      <c r="G5109" s="71" t="str">
        <f>VLOOKUP(D5109, legend!$C$3:$G$22, 3, FALSE)</f>
        <v>4. Non-Vegetasi</v>
      </c>
      <c r="H5109" s="71" t="str">
        <f>VLOOKUP(D5109, legend!$C$3:$G$22, 4, FALSE)</f>
        <v>4.2. Urban Area</v>
      </c>
      <c r="I5109" s="71" t="str">
        <f>VLOOKUP(D5109, legend!$C$3:$G$22, 5, FALSE)</f>
        <v>4.2. Pemukiman </v>
      </c>
      <c r="J5109" s="71" t="str">
        <f>VLOOKUP(E5109, legend!$C$3:$G$22, 2, FALSE)</f>
        <v>4. Non-Vegetated Area</v>
      </c>
      <c r="K5109" s="71" t="str">
        <f>VLOOKUP(E5109, legend!$C$3:$G$22, 3, FALSE)</f>
        <v>4. Non-Vegetasi</v>
      </c>
      <c r="L5109" s="71" t="str">
        <f>VLOOKUP(E5109, legend!$C$3:$G$22, 4, FALSE)</f>
        <v>4.2. Urban Area</v>
      </c>
      <c r="M5109" s="71" t="str">
        <f>VLOOKUP(E5109, legend!$C$3:$G$22, 5, FALSE)</f>
        <v>4.2. Pemukiman </v>
      </c>
      <c r="N5109" s="71" t="str">
        <f>VLOOKUP(C5109,geocode!$A$1:$C$40,2,false)</f>
        <v>Nusa Tenggara Barat</v>
      </c>
      <c r="O5109" s="71" t="str">
        <f>VLOOKUP(C5109,geocode!$A$1:$C$40,3,false)</f>
        <v>Bali - Nusa Tenggara</v>
      </c>
      <c r="P5109" s="71">
        <v>2000.0</v>
      </c>
      <c r="Q5109" s="71">
        <v>2023.0</v>
      </c>
    </row>
    <row r="5110" ht="15.75" customHeight="1">
      <c r="B5110" s="71">
        <v>494.607848272704</v>
      </c>
      <c r="C5110" s="71">
        <v>52.0</v>
      </c>
      <c r="D5110" s="71">
        <v>24.0</v>
      </c>
      <c r="E5110" s="71">
        <v>25.0</v>
      </c>
      <c r="F5110" s="71" t="str">
        <f>VLOOKUP(D5110, legend!$C$3:$G$22, 2, FALSE)</f>
        <v>4. Non-Vegetated Area</v>
      </c>
      <c r="G5110" s="71" t="str">
        <f>VLOOKUP(D5110, legend!$C$3:$G$22, 3, FALSE)</f>
        <v>4. Non-Vegetasi</v>
      </c>
      <c r="H5110" s="71" t="str">
        <f>VLOOKUP(D5110, legend!$C$3:$G$22, 4, FALSE)</f>
        <v>4.2. Urban Area</v>
      </c>
      <c r="I5110" s="71" t="str">
        <f>VLOOKUP(D5110, legend!$C$3:$G$22, 5, FALSE)</f>
        <v>4.2. Pemukiman </v>
      </c>
      <c r="J5110" s="71" t="str">
        <f>VLOOKUP(E5110, legend!$C$3:$G$22, 2, FALSE)</f>
        <v>4. Non-Vegetated Area</v>
      </c>
      <c r="K5110" s="71" t="str">
        <f>VLOOKUP(E5110, legend!$C$3:$G$22, 3, FALSE)</f>
        <v>4. Non-Vegetasi</v>
      </c>
      <c r="L5110" s="71" t="str">
        <f>VLOOKUP(E5110, legend!$C$3:$G$22, 4, FALSE)</f>
        <v>4.3. Other Non-Vegetation</v>
      </c>
      <c r="M5110" s="71" t="str">
        <f>VLOOKUP(E5110, legend!$C$3:$G$22, 5, FALSE)</f>
        <v>4.3. Non-Vegetasi Lainnya</v>
      </c>
      <c r="N5110" s="71" t="str">
        <f>VLOOKUP(C5110,geocode!$A$1:$C$40,2,false)</f>
        <v>Nusa Tenggara Barat</v>
      </c>
      <c r="O5110" s="71" t="str">
        <f>VLOOKUP(C5110,geocode!$A$1:$C$40,3,false)</f>
        <v>Bali - Nusa Tenggara</v>
      </c>
      <c r="P5110" s="71">
        <v>2000.0</v>
      </c>
      <c r="Q5110" s="71">
        <v>2023.0</v>
      </c>
    </row>
    <row r="5111" ht="15.75" customHeight="1">
      <c r="B5111" s="71">
        <v>0.707442846679687</v>
      </c>
      <c r="C5111" s="71">
        <v>52.0</v>
      </c>
      <c r="D5111" s="71">
        <v>24.0</v>
      </c>
      <c r="E5111" s="71">
        <v>30.0</v>
      </c>
      <c r="F5111" s="71" t="str">
        <f>VLOOKUP(D5111, legend!$C$3:$G$22, 2, FALSE)</f>
        <v>4. Non-Vegetated Area</v>
      </c>
      <c r="G5111" s="71" t="str">
        <f>VLOOKUP(D5111, legend!$C$3:$G$22, 3, FALSE)</f>
        <v>4. Non-Vegetasi</v>
      </c>
      <c r="H5111" s="71" t="str">
        <f>VLOOKUP(D5111, legend!$C$3:$G$22, 4, FALSE)</f>
        <v>4.2. Urban Area</v>
      </c>
      <c r="I5111" s="71" t="str">
        <f>VLOOKUP(D5111, legend!$C$3:$G$22, 5, FALSE)</f>
        <v>4.2. Pemukiman </v>
      </c>
      <c r="J5111" s="71" t="str">
        <f>VLOOKUP(E5111, legend!$C$3:$G$22, 2, FALSE)</f>
        <v>4. Non-Vegetated Area</v>
      </c>
      <c r="K5111" s="71" t="str">
        <f>VLOOKUP(E5111, legend!$C$3:$G$22, 3, FALSE)</f>
        <v>4. Non-Vegetasi</v>
      </c>
      <c r="L5111" s="71" t="str">
        <f>VLOOKUP(E5111, legend!$C$3:$G$22, 4, FALSE)</f>
        <v>4.1. Mining Pit</v>
      </c>
      <c r="M5111" s="71" t="str">
        <f>VLOOKUP(E5111, legend!$C$3:$G$22, 5, FALSE)</f>
        <v>4.1. Lubang Tambang</v>
      </c>
      <c r="N5111" s="71" t="str">
        <f>VLOOKUP(C5111,geocode!$A$1:$C$40,2,false)</f>
        <v>Nusa Tenggara Barat</v>
      </c>
      <c r="O5111" s="71" t="str">
        <f>VLOOKUP(C5111,geocode!$A$1:$C$40,3,false)</f>
        <v>Bali - Nusa Tenggara</v>
      </c>
      <c r="P5111" s="71">
        <v>2000.0</v>
      </c>
      <c r="Q5111" s="71">
        <v>2023.0</v>
      </c>
    </row>
    <row r="5112" ht="15.75" customHeight="1">
      <c r="B5112" s="71">
        <v>1.15023624877929</v>
      </c>
      <c r="C5112" s="71">
        <v>52.0</v>
      </c>
      <c r="D5112" s="71">
        <v>24.0</v>
      </c>
      <c r="E5112" s="71">
        <v>31.0</v>
      </c>
      <c r="F5112" s="71" t="str">
        <f>VLOOKUP(D5112, legend!$C$3:$G$22, 2, FALSE)</f>
        <v>4. Non-Vegetated Area</v>
      </c>
      <c r="G5112" s="71" t="str">
        <f>VLOOKUP(D5112, legend!$C$3:$G$22, 3, FALSE)</f>
        <v>4. Non-Vegetasi</v>
      </c>
      <c r="H5112" s="71" t="str">
        <f>VLOOKUP(D5112, legend!$C$3:$G$22, 4, FALSE)</f>
        <v>4.2. Urban Area</v>
      </c>
      <c r="I5112" s="71" t="str">
        <f>VLOOKUP(D5112, legend!$C$3:$G$22, 5, FALSE)</f>
        <v>4.2. Pemukiman </v>
      </c>
      <c r="J5112" s="71" t="str">
        <f>VLOOKUP(E5112, legend!$C$3:$G$22, 2, FALSE)</f>
        <v>5. Water Body</v>
      </c>
      <c r="K5112" s="71" t="str">
        <f>VLOOKUP(E5112, legend!$C$3:$G$22, 3, FALSE)</f>
        <v>5. Tubuh Air</v>
      </c>
      <c r="L5112" s="71" t="str">
        <f>VLOOKUP(E5112, legend!$C$3:$G$22, 4, FALSE)</f>
        <v>5.1. Aquaculture</v>
      </c>
      <c r="M5112" s="71" t="str">
        <f>VLOOKUP(E5112, legend!$C$3:$G$22, 5, FALSE)</f>
        <v>5.1. Tambak</v>
      </c>
      <c r="N5112" s="71" t="str">
        <f>VLOOKUP(C5112,geocode!$A$1:$C$40,2,false)</f>
        <v>Nusa Tenggara Barat</v>
      </c>
      <c r="O5112" s="71" t="str">
        <f>VLOOKUP(C5112,geocode!$A$1:$C$40,3,false)</f>
        <v>Bali - Nusa Tenggara</v>
      </c>
      <c r="P5112" s="71">
        <v>2000.0</v>
      </c>
      <c r="Q5112" s="71">
        <v>2023.0</v>
      </c>
    </row>
    <row r="5113" ht="15.75" customHeight="1">
      <c r="B5113" s="71">
        <v>2.56882486572265</v>
      </c>
      <c r="C5113" s="71">
        <v>52.0</v>
      </c>
      <c r="D5113" s="71">
        <v>24.0</v>
      </c>
      <c r="E5113" s="71">
        <v>33.0</v>
      </c>
      <c r="F5113" s="71" t="str">
        <f>VLOOKUP(D5113, legend!$C$3:$G$22, 2, FALSE)</f>
        <v>4. Non-Vegetated Area</v>
      </c>
      <c r="G5113" s="71" t="str">
        <f>VLOOKUP(D5113, legend!$C$3:$G$22, 3, FALSE)</f>
        <v>4. Non-Vegetasi</v>
      </c>
      <c r="H5113" s="71" t="str">
        <f>VLOOKUP(D5113, legend!$C$3:$G$22, 4, FALSE)</f>
        <v>4.2. Urban Area</v>
      </c>
      <c r="I5113" s="71" t="str">
        <f>VLOOKUP(D5113, legend!$C$3:$G$22, 5, FALSE)</f>
        <v>4.2. Pemukiman </v>
      </c>
      <c r="J5113" s="71" t="str">
        <f>VLOOKUP(E5113, legend!$C$3:$G$22, 2, FALSE)</f>
        <v>5. Water Body</v>
      </c>
      <c r="K5113" s="71" t="str">
        <f>VLOOKUP(E5113, legend!$C$3:$G$22, 3, FALSE)</f>
        <v>5. Tubuh Air</v>
      </c>
      <c r="L5113" s="71" t="str">
        <f>VLOOKUP(E5113, legend!$C$3:$G$22, 4, FALSE)</f>
        <v>5.2. River, Lake, Ocean</v>
      </c>
      <c r="M5113" s="71" t="str">
        <f>VLOOKUP(E5113, legend!$C$3:$G$22, 5, FALSE)</f>
        <v>5.2. Sungai, Danau, Laut</v>
      </c>
      <c r="N5113" s="71" t="str">
        <f>VLOOKUP(C5113,geocode!$A$1:$C$40,2,false)</f>
        <v>Nusa Tenggara Barat</v>
      </c>
      <c r="O5113" s="71" t="str">
        <f>VLOOKUP(C5113,geocode!$A$1:$C$40,3,false)</f>
        <v>Bali - Nusa Tenggara</v>
      </c>
      <c r="P5113" s="71">
        <v>2000.0</v>
      </c>
      <c r="Q5113" s="71">
        <v>2023.0</v>
      </c>
    </row>
    <row r="5114" ht="15.75" customHeight="1">
      <c r="B5114" s="71">
        <v>67.8116673583984</v>
      </c>
      <c r="C5114" s="71">
        <v>52.0</v>
      </c>
      <c r="D5114" s="71">
        <v>24.0</v>
      </c>
      <c r="E5114" s="71">
        <v>40.0</v>
      </c>
      <c r="F5114" s="71" t="str">
        <f>VLOOKUP(D5114, legend!$C$3:$G$22, 2, FALSE)</f>
        <v>4. Non-Vegetated Area</v>
      </c>
      <c r="G5114" s="71" t="str">
        <f>VLOOKUP(D5114, legend!$C$3:$G$22, 3, FALSE)</f>
        <v>4. Non-Vegetasi</v>
      </c>
      <c r="H5114" s="71" t="str">
        <f>VLOOKUP(D5114, legend!$C$3:$G$22, 4, FALSE)</f>
        <v>4.2. Urban Area</v>
      </c>
      <c r="I5114" s="71" t="str">
        <f>VLOOKUP(D5114, legend!$C$3:$G$22, 5, FALSE)</f>
        <v>4.2. Pemukiman </v>
      </c>
      <c r="J5114" s="71" t="str">
        <f>VLOOKUP(E5114, legend!$C$3:$G$22, 2, FALSE)</f>
        <v>3. Agriculture</v>
      </c>
      <c r="K5114" s="71" t="str">
        <f>VLOOKUP(E5114, legend!$C$3:$G$22, 3, FALSE)</f>
        <v>3. Pertanian</v>
      </c>
      <c r="L5114" s="71" t="str">
        <f>VLOOKUP(E5114, legend!$C$3:$G$22, 4, FALSE)</f>
        <v>3.1. Rice Paddy</v>
      </c>
      <c r="M5114" s="71" t="str">
        <f>VLOOKUP(E5114, legend!$C$3:$G$22, 5, FALSE)</f>
        <v>3.1. Sawah</v>
      </c>
      <c r="N5114" s="71" t="str">
        <f>VLOOKUP(C5114,geocode!$A$1:$C$40,2,false)</f>
        <v>Nusa Tenggara Barat</v>
      </c>
      <c r="O5114" s="71" t="str">
        <f>VLOOKUP(C5114,geocode!$A$1:$C$40,3,false)</f>
        <v>Bali - Nusa Tenggara</v>
      </c>
      <c r="P5114" s="71">
        <v>2000.0</v>
      </c>
      <c r="Q5114" s="71">
        <v>2023.0</v>
      </c>
    </row>
    <row r="5115" ht="15.75" customHeight="1">
      <c r="B5115" s="71">
        <v>369.861135034179</v>
      </c>
      <c r="C5115" s="71">
        <v>52.0</v>
      </c>
      <c r="D5115" s="71">
        <v>25.0</v>
      </c>
      <c r="E5115" s="71">
        <v>3.0</v>
      </c>
      <c r="F5115" s="71" t="str">
        <f>VLOOKUP(D5115, legend!$C$3:$G$22, 2, FALSE)</f>
        <v>4. Non-Vegetated Area</v>
      </c>
      <c r="G5115" s="71" t="str">
        <f>VLOOKUP(D5115, legend!$C$3:$G$22, 3, FALSE)</f>
        <v>4. Non-Vegetasi</v>
      </c>
      <c r="H5115" s="71" t="str">
        <f>VLOOKUP(D5115, legend!$C$3:$G$22, 4, FALSE)</f>
        <v>4.3. Other Non-Vegetation</v>
      </c>
      <c r="I5115" s="71" t="str">
        <f>VLOOKUP(D5115, legend!$C$3:$G$22, 5, FALSE)</f>
        <v>4.3. Non-Vegetasi Lainnya</v>
      </c>
      <c r="J5115" s="71" t="str">
        <f>VLOOKUP(E5115, legend!$C$3:$G$22, 2, FALSE)</f>
        <v>1. Forest </v>
      </c>
      <c r="K5115" s="71" t="str">
        <f>VLOOKUP(E5115, legend!$C$3:$G$22, 3, FALSE)</f>
        <v>1. Hutan</v>
      </c>
      <c r="L5115" s="71" t="str">
        <f>VLOOKUP(E5115, legend!$C$3:$G$22, 4, FALSE)</f>
        <v>1.1. Forest Formation</v>
      </c>
      <c r="M5115" s="71" t="str">
        <f>VLOOKUP(E5115, legend!$C$3:$G$22, 5, FALSE)</f>
        <v>1.1. Formasi Hutan</v>
      </c>
      <c r="N5115" s="71" t="str">
        <f>VLOOKUP(C5115,geocode!$A$1:$C$40,2,false)</f>
        <v>Nusa Tenggara Barat</v>
      </c>
      <c r="O5115" s="71" t="str">
        <f>VLOOKUP(C5115,geocode!$A$1:$C$40,3,false)</f>
        <v>Bali - Nusa Tenggara</v>
      </c>
      <c r="P5115" s="71">
        <v>2000.0</v>
      </c>
      <c r="Q5115" s="71">
        <v>2023.0</v>
      </c>
    </row>
    <row r="5116" ht="15.75" customHeight="1">
      <c r="B5116" s="71">
        <v>846.393036932373</v>
      </c>
      <c r="C5116" s="71">
        <v>52.0</v>
      </c>
      <c r="D5116" s="71">
        <v>25.0</v>
      </c>
      <c r="E5116" s="71">
        <v>5.0</v>
      </c>
      <c r="F5116" s="71" t="str">
        <f>VLOOKUP(D5116, legend!$C$3:$G$22, 2, FALSE)</f>
        <v>4. Non-Vegetated Area</v>
      </c>
      <c r="G5116" s="71" t="str">
        <f>VLOOKUP(D5116, legend!$C$3:$G$22, 3, FALSE)</f>
        <v>4. Non-Vegetasi</v>
      </c>
      <c r="H5116" s="71" t="str">
        <f>VLOOKUP(D5116, legend!$C$3:$G$22, 4, FALSE)</f>
        <v>4.3. Other Non-Vegetation</v>
      </c>
      <c r="I5116" s="71" t="str">
        <f>VLOOKUP(D5116, legend!$C$3:$G$22, 5, FALSE)</f>
        <v>4.3. Non-Vegetasi Lainnya</v>
      </c>
      <c r="J5116" s="71" t="str">
        <f>VLOOKUP(E5116, legend!$C$3:$G$22, 2, FALSE)</f>
        <v>1. Forest </v>
      </c>
      <c r="K5116" s="71" t="str">
        <f>VLOOKUP(E5116, legend!$C$3:$G$22, 3, FALSE)</f>
        <v>1. Hutan</v>
      </c>
      <c r="L5116" s="71" t="str">
        <f>VLOOKUP(E5116, legend!$C$3:$G$22, 4, FALSE)</f>
        <v>1.2. Mangrove</v>
      </c>
      <c r="M5116" s="71" t="str">
        <f>VLOOKUP(E5116, legend!$C$3:$G$22, 5, FALSE)</f>
        <v>1.2. Mangrove</v>
      </c>
      <c r="N5116" s="71" t="str">
        <f>VLOOKUP(C5116,geocode!$A$1:$C$40,2,false)</f>
        <v>Nusa Tenggara Barat</v>
      </c>
      <c r="O5116" s="71" t="str">
        <f>VLOOKUP(C5116,geocode!$A$1:$C$40,3,false)</f>
        <v>Bali - Nusa Tenggara</v>
      </c>
      <c r="P5116" s="71">
        <v>2000.0</v>
      </c>
      <c r="Q5116" s="71">
        <v>2023.0</v>
      </c>
    </row>
    <row r="5117" ht="15.75" customHeight="1">
      <c r="B5117" s="71">
        <v>5742.47584782713</v>
      </c>
      <c r="C5117" s="71">
        <v>52.0</v>
      </c>
      <c r="D5117" s="71">
        <v>25.0</v>
      </c>
      <c r="E5117" s="71">
        <v>13.0</v>
      </c>
      <c r="F5117" s="71" t="str">
        <f>VLOOKUP(D5117, legend!$C$3:$G$22, 2, FALSE)</f>
        <v>4. Non-Vegetated Area</v>
      </c>
      <c r="G5117" s="71" t="str">
        <f>VLOOKUP(D5117, legend!$C$3:$G$22, 3, FALSE)</f>
        <v>4. Non-Vegetasi</v>
      </c>
      <c r="H5117" s="71" t="str">
        <f>VLOOKUP(D5117, legend!$C$3:$G$22, 4, FALSE)</f>
        <v>4.3. Other Non-Vegetation</v>
      </c>
      <c r="I5117" s="71" t="str">
        <f>VLOOKUP(D5117, legend!$C$3:$G$22, 5, FALSE)</f>
        <v>4.3. Non-Vegetasi Lainnya</v>
      </c>
      <c r="J5117" s="71" t="str">
        <f>VLOOKUP(E5117, legend!$C$3:$G$22, 2, FALSE)</f>
        <v>2. Non-Forest Natural Vegetation</v>
      </c>
      <c r="K5117" s="71" t="str">
        <f>VLOOKUP(E5117, legend!$C$3:$G$22, 3, FALSE)</f>
        <v>2. Tumbuhan Non-Hutan Lainnya</v>
      </c>
      <c r="L5117" s="71" t="str">
        <f>VLOOKUP(E5117, legend!$C$3:$G$22, 4, FALSE)</f>
        <v>2.1. Other Natural Vegetation</v>
      </c>
      <c r="M5117" s="71" t="str">
        <f>VLOOKUP(E5117, legend!$C$3:$G$22, 5, FALSE)</f>
        <v>2.1. Tumbuhan Non-Hutan Lainnya</v>
      </c>
      <c r="N5117" s="71" t="str">
        <f>VLOOKUP(C5117,geocode!$A$1:$C$40,2,false)</f>
        <v>Nusa Tenggara Barat</v>
      </c>
      <c r="O5117" s="71" t="str">
        <f>VLOOKUP(C5117,geocode!$A$1:$C$40,3,false)</f>
        <v>Bali - Nusa Tenggara</v>
      </c>
      <c r="P5117" s="71">
        <v>2000.0</v>
      </c>
      <c r="Q5117" s="71">
        <v>2023.0</v>
      </c>
    </row>
    <row r="5118" ht="15.75" customHeight="1">
      <c r="B5118" s="71">
        <v>3238.87156525268</v>
      </c>
      <c r="C5118" s="71">
        <v>52.0</v>
      </c>
      <c r="D5118" s="71">
        <v>25.0</v>
      </c>
      <c r="E5118" s="71">
        <v>21.0</v>
      </c>
      <c r="F5118" s="71" t="str">
        <f>VLOOKUP(D5118, legend!$C$3:$G$22, 2, FALSE)</f>
        <v>4. Non-Vegetated Area</v>
      </c>
      <c r="G5118" s="71" t="str">
        <f>VLOOKUP(D5118, legend!$C$3:$G$22, 3, FALSE)</f>
        <v>4. Non-Vegetasi</v>
      </c>
      <c r="H5118" s="71" t="str">
        <f>VLOOKUP(D5118, legend!$C$3:$G$22, 4, FALSE)</f>
        <v>4.3. Other Non-Vegetation</v>
      </c>
      <c r="I5118" s="71" t="str">
        <f>VLOOKUP(D5118, legend!$C$3:$G$22, 5, FALSE)</f>
        <v>4.3. Non-Vegetasi Lainnya</v>
      </c>
      <c r="J5118" s="71" t="str">
        <f>VLOOKUP(E5118, legend!$C$3:$G$22, 2, FALSE)</f>
        <v>3. Agriculture</v>
      </c>
      <c r="K5118" s="71" t="str">
        <f>VLOOKUP(E5118, legend!$C$3:$G$22, 3, FALSE)</f>
        <v>3. Pertanian</v>
      </c>
      <c r="L5118" s="71" t="str">
        <f>VLOOKUP(E5118, legend!$C$3:$G$22, 4, FALSE)</f>
        <v>3.4. Other Agriculture</v>
      </c>
      <c r="M5118" s="71" t="str">
        <f>VLOOKUP(E5118, legend!$C$3:$G$22, 5, FALSE)</f>
        <v>3.4. Pertanian Lainnya </v>
      </c>
      <c r="N5118" s="71" t="str">
        <f>VLOOKUP(C5118,geocode!$A$1:$C$40,2,false)</f>
        <v>Nusa Tenggara Barat</v>
      </c>
      <c r="O5118" s="71" t="str">
        <f>VLOOKUP(C5118,geocode!$A$1:$C$40,3,false)</f>
        <v>Bali - Nusa Tenggara</v>
      </c>
      <c r="P5118" s="71">
        <v>2000.0</v>
      </c>
      <c r="Q5118" s="71">
        <v>2023.0</v>
      </c>
    </row>
    <row r="5119" ht="15.75" customHeight="1">
      <c r="B5119" s="71">
        <v>6201.96534417722</v>
      </c>
      <c r="C5119" s="71">
        <v>52.0</v>
      </c>
      <c r="D5119" s="71">
        <v>25.0</v>
      </c>
      <c r="E5119" s="71">
        <v>24.0</v>
      </c>
      <c r="F5119" s="71" t="str">
        <f>VLOOKUP(D5119, legend!$C$3:$G$22, 2, FALSE)</f>
        <v>4. Non-Vegetated Area</v>
      </c>
      <c r="G5119" s="71" t="str">
        <f>VLOOKUP(D5119, legend!$C$3:$G$22, 3, FALSE)</f>
        <v>4. Non-Vegetasi</v>
      </c>
      <c r="H5119" s="71" t="str">
        <f>VLOOKUP(D5119, legend!$C$3:$G$22, 4, FALSE)</f>
        <v>4.3. Other Non-Vegetation</v>
      </c>
      <c r="I5119" s="71" t="str">
        <f>VLOOKUP(D5119, legend!$C$3:$G$22, 5, FALSE)</f>
        <v>4.3. Non-Vegetasi Lainnya</v>
      </c>
      <c r="J5119" s="71" t="str">
        <f>VLOOKUP(E5119, legend!$C$3:$G$22, 2, FALSE)</f>
        <v>4. Non-Vegetated Area</v>
      </c>
      <c r="K5119" s="71" t="str">
        <f>VLOOKUP(E5119, legend!$C$3:$G$22, 3, FALSE)</f>
        <v>4. Non-Vegetasi</v>
      </c>
      <c r="L5119" s="71" t="str">
        <f>VLOOKUP(E5119, legend!$C$3:$G$22, 4, FALSE)</f>
        <v>4.2. Urban Area</v>
      </c>
      <c r="M5119" s="71" t="str">
        <f>VLOOKUP(E5119, legend!$C$3:$G$22, 5, FALSE)</f>
        <v>4.2. Pemukiman </v>
      </c>
      <c r="N5119" s="71" t="str">
        <f>VLOOKUP(C5119,geocode!$A$1:$C$40,2,false)</f>
        <v>Nusa Tenggara Barat</v>
      </c>
      <c r="O5119" s="71" t="str">
        <f>VLOOKUP(C5119,geocode!$A$1:$C$40,3,false)</f>
        <v>Bali - Nusa Tenggara</v>
      </c>
      <c r="P5119" s="71">
        <v>2000.0</v>
      </c>
      <c r="Q5119" s="71">
        <v>2023.0</v>
      </c>
    </row>
    <row r="5120" ht="15.75" customHeight="1">
      <c r="B5120" s="71">
        <v>17165.0886899594</v>
      </c>
      <c r="C5120" s="71">
        <v>52.0</v>
      </c>
      <c r="D5120" s="71">
        <v>25.0</v>
      </c>
      <c r="E5120" s="71">
        <v>25.0</v>
      </c>
      <c r="F5120" s="71" t="str">
        <f>VLOOKUP(D5120, legend!$C$3:$G$22, 2, FALSE)</f>
        <v>4. Non-Vegetated Area</v>
      </c>
      <c r="G5120" s="71" t="str">
        <f>VLOOKUP(D5120, legend!$C$3:$G$22, 3, FALSE)</f>
        <v>4. Non-Vegetasi</v>
      </c>
      <c r="H5120" s="71" t="str">
        <f>VLOOKUP(D5120, legend!$C$3:$G$22, 4, FALSE)</f>
        <v>4.3. Other Non-Vegetation</v>
      </c>
      <c r="I5120" s="71" t="str">
        <f>VLOOKUP(D5120, legend!$C$3:$G$22, 5, FALSE)</f>
        <v>4.3. Non-Vegetasi Lainnya</v>
      </c>
      <c r="J5120" s="71" t="str">
        <f>VLOOKUP(E5120, legend!$C$3:$G$22, 2, FALSE)</f>
        <v>4. Non-Vegetated Area</v>
      </c>
      <c r="K5120" s="71" t="str">
        <f>VLOOKUP(E5120, legend!$C$3:$G$22, 3, FALSE)</f>
        <v>4. Non-Vegetasi</v>
      </c>
      <c r="L5120" s="71" t="str">
        <f>VLOOKUP(E5120, legend!$C$3:$G$22, 4, FALSE)</f>
        <v>4.3. Other Non-Vegetation</v>
      </c>
      <c r="M5120" s="71" t="str">
        <f>VLOOKUP(E5120, legend!$C$3:$G$22, 5, FALSE)</f>
        <v>4.3. Non-Vegetasi Lainnya</v>
      </c>
      <c r="N5120" s="71" t="str">
        <f>VLOOKUP(C5120,geocode!$A$1:$C$40,2,false)</f>
        <v>Nusa Tenggara Barat</v>
      </c>
      <c r="O5120" s="71" t="str">
        <f>VLOOKUP(C5120,geocode!$A$1:$C$40,3,false)</f>
        <v>Bali - Nusa Tenggara</v>
      </c>
      <c r="P5120" s="71">
        <v>2000.0</v>
      </c>
      <c r="Q5120" s="71">
        <v>2023.0</v>
      </c>
    </row>
    <row r="5121" ht="15.75" customHeight="1">
      <c r="B5121" s="71">
        <v>92.4321584533693</v>
      </c>
      <c r="C5121" s="71">
        <v>52.0</v>
      </c>
      <c r="D5121" s="71">
        <v>25.0</v>
      </c>
      <c r="E5121" s="71">
        <v>30.0</v>
      </c>
      <c r="F5121" s="71" t="str">
        <f>VLOOKUP(D5121, legend!$C$3:$G$22, 2, FALSE)</f>
        <v>4. Non-Vegetated Area</v>
      </c>
      <c r="G5121" s="71" t="str">
        <f>VLOOKUP(D5121, legend!$C$3:$G$22, 3, FALSE)</f>
        <v>4. Non-Vegetasi</v>
      </c>
      <c r="H5121" s="71" t="str">
        <f>VLOOKUP(D5121, legend!$C$3:$G$22, 4, FALSE)</f>
        <v>4.3. Other Non-Vegetation</v>
      </c>
      <c r="I5121" s="71" t="str">
        <f>VLOOKUP(D5121, legend!$C$3:$G$22, 5, FALSE)</f>
        <v>4.3. Non-Vegetasi Lainnya</v>
      </c>
      <c r="J5121" s="71" t="str">
        <f>VLOOKUP(E5121, legend!$C$3:$G$22, 2, FALSE)</f>
        <v>4. Non-Vegetated Area</v>
      </c>
      <c r="K5121" s="71" t="str">
        <f>VLOOKUP(E5121, legend!$C$3:$G$22, 3, FALSE)</f>
        <v>4. Non-Vegetasi</v>
      </c>
      <c r="L5121" s="71" t="str">
        <f>VLOOKUP(E5121, legend!$C$3:$G$22, 4, FALSE)</f>
        <v>4.1. Mining Pit</v>
      </c>
      <c r="M5121" s="71" t="str">
        <f>VLOOKUP(E5121, legend!$C$3:$G$22, 5, FALSE)</f>
        <v>4.1. Lubang Tambang</v>
      </c>
      <c r="N5121" s="71" t="str">
        <f>VLOOKUP(C5121,geocode!$A$1:$C$40,2,false)</f>
        <v>Nusa Tenggara Barat</v>
      </c>
      <c r="O5121" s="71" t="str">
        <f>VLOOKUP(C5121,geocode!$A$1:$C$40,3,false)</f>
        <v>Bali - Nusa Tenggara</v>
      </c>
      <c r="P5121" s="71">
        <v>2000.0</v>
      </c>
      <c r="Q5121" s="71">
        <v>2023.0</v>
      </c>
    </row>
    <row r="5122" ht="15.75" customHeight="1">
      <c r="B5122" s="71">
        <v>1038.01871177368</v>
      </c>
      <c r="C5122" s="71">
        <v>52.0</v>
      </c>
      <c r="D5122" s="71">
        <v>25.0</v>
      </c>
      <c r="E5122" s="71">
        <v>31.0</v>
      </c>
      <c r="F5122" s="71" t="str">
        <f>VLOOKUP(D5122, legend!$C$3:$G$22, 2, FALSE)</f>
        <v>4. Non-Vegetated Area</v>
      </c>
      <c r="G5122" s="71" t="str">
        <f>VLOOKUP(D5122, legend!$C$3:$G$22, 3, FALSE)</f>
        <v>4. Non-Vegetasi</v>
      </c>
      <c r="H5122" s="71" t="str">
        <f>VLOOKUP(D5122, legend!$C$3:$G$22, 4, FALSE)</f>
        <v>4.3. Other Non-Vegetation</v>
      </c>
      <c r="I5122" s="71" t="str">
        <f>VLOOKUP(D5122, legend!$C$3:$G$22, 5, FALSE)</f>
        <v>4.3. Non-Vegetasi Lainnya</v>
      </c>
      <c r="J5122" s="71" t="str">
        <f>VLOOKUP(E5122, legend!$C$3:$G$22, 2, FALSE)</f>
        <v>5. Water Body</v>
      </c>
      <c r="K5122" s="71" t="str">
        <f>VLOOKUP(E5122, legend!$C$3:$G$22, 3, FALSE)</f>
        <v>5. Tubuh Air</v>
      </c>
      <c r="L5122" s="71" t="str">
        <f>VLOOKUP(E5122, legend!$C$3:$G$22, 4, FALSE)</f>
        <v>5.1. Aquaculture</v>
      </c>
      <c r="M5122" s="71" t="str">
        <f>VLOOKUP(E5122, legend!$C$3:$G$22, 5, FALSE)</f>
        <v>5.1. Tambak</v>
      </c>
      <c r="N5122" s="71" t="str">
        <f>VLOOKUP(C5122,geocode!$A$1:$C$40,2,false)</f>
        <v>Nusa Tenggara Barat</v>
      </c>
      <c r="O5122" s="71" t="str">
        <f>VLOOKUP(C5122,geocode!$A$1:$C$40,3,false)</f>
        <v>Bali - Nusa Tenggara</v>
      </c>
      <c r="P5122" s="71">
        <v>2000.0</v>
      </c>
      <c r="Q5122" s="71">
        <v>2023.0</v>
      </c>
    </row>
    <row r="5123" ht="15.75" customHeight="1">
      <c r="B5123" s="71">
        <v>474.568286077881</v>
      </c>
      <c r="C5123" s="71">
        <v>52.0</v>
      </c>
      <c r="D5123" s="71">
        <v>25.0</v>
      </c>
      <c r="E5123" s="71">
        <v>33.0</v>
      </c>
      <c r="F5123" s="71" t="str">
        <f>VLOOKUP(D5123, legend!$C$3:$G$22, 2, FALSE)</f>
        <v>4. Non-Vegetated Area</v>
      </c>
      <c r="G5123" s="71" t="str">
        <f>VLOOKUP(D5123, legend!$C$3:$G$22, 3, FALSE)</f>
        <v>4. Non-Vegetasi</v>
      </c>
      <c r="H5123" s="71" t="str">
        <f>VLOOKUP(D5123, legend!$C$3:$G$22, 4, FALSE)</f>
        <v>4.3. Other Non-Vegetation</v>
      </c>
      <c r="I5123" s="71" t="str">
        <f>VLOOKUP(D5123, legend!$C$3:$G$22, 5, FALSE)</f>
        <v>4.3. Non-Vegetasi Lainnya</v>
      </c>
      <c r="J5123" s="71" t="str">
        <f>VLOOKUP(E5123, legend!$C$3:$G$22, 2, FALSE)</f>
        <v>5. Water Body</v>
      </c>
      <c r="K5123" s="71" t="str">
        <f>VLOOKUP(E5123, legend!$C$3:$G$22, 3, FALSE)</f>
        <v>5. Tubuh Air</v>
      </c>
      <c r="L5123" s="71" t="str">
        <f>VLOOKUP(E5123, legend!$C$3:$G$22, 4, FALSE)</f>
        <v>5.2. River, Lake, Ocean</v>
      </c>
      <c r="M5123" s="71" t="str">
        <f>VLOOKUP(E5123, legend!$C$3:$G$22, 5, FALSE)</f>
        <v>5.2. Sungai, Danau, Laut</v>
      </c>
      <c r="N5123" s="71" t="str">
        <f>VLOOKUP(C5123,geocode!$A$1:$C$40,2,false)</f>
        <v>Nusa Tenggara Barat</v>
      </c>
      <c r="O5123" s="71" t="str">
        <f>VLOOKUP(C5123,geocode!$A$1:$C$40,3,false)</f>
        <v>Bali - Nusa Tenggara</v>
      </c>
      <c r="P5123" s="71">
        <v>2000.0</v>
      </c>
      <c r="Q5123" s="71">
        <v>2023.0</v>
      </c>
    </row>
    <row r="5124" ht="15.75" customHeight="1">
      <c r="B5124" s="71">
        <v>0.446328521728515</v>
      </c>
      <c r="C5124" s="71">
        <v>52.0</v>
      </c>
      <c r="D5124" s="71">
        <v>25.0</v>
      </c>
      <c r="E5124" s="71">
        <v>35.0</v>
      </c>
      <c r="F5124" s="71" t="str">
        <f>VLOOKUP(D5124, legend!$C$3:$G$22, 2, FALSE)</f>
        <v>4. Non-Vegetated Area</v>
      </c>
      <c r="G5124" s="71" t="str">
        <f>VLOOKUP(D5124, legend!$C$3:$G$22, 3, FALSE)</f>
        <v>4. Non-Vegetasi</v>
      </c>
      <c r="H5124" s="71" t="str">
        <f>VLOOKUP(D5124, legend!$C$3:$G$22, 4, FALSE)</f>
        <v>4.3. Other Non-Vegetation</v>
      </c>
      <c r="I5124" s="71" t="str">
        <f>VLOOKUP(D5124, legend!$C$3:$G$22, 5, FALSE)</f>
        <v>4.3. Non-Vegetasi Lainnya</v>
      </c>
      <c r="J5124" s="71" t="str">
        <f>VLOOKUP(E5124, legend!$C$3:$G$22, 2, FALSE)</f>
        <v>3. Agriculture</v>
      </c>
      <c r="K5124" s="71" t="str">
        <f>VLOOKUP(E5124, legend!$C$3:$G$22, 3, FALSE)</f>
        <v>3. Pertanian</v>
      </c>
      <c r="L5124" s="71" t="str">
        <f>VLOOKUP(E5124, legend!$C$3:$G$22, 4, FALSE)</f>
        <v>3.2. Oil Palm</v>
      </c>
      <c r="M5124" s="71" t="str">
        <f>VLOOKUP(E5124, legend!$C$3:$G$22, 5, FALSE)</f>
        <v>3.2. Sawit</v>
      </c>
      <c r="N5124" s="71" t="str">
        <f>VLOOKUP(C5124,geocode!$A$1:$C$40,2,false)</f>
        <v>Nusa Tenggara Barat</v>
      </c>
      <c r="O5124" s="71" t="str">
        <f>VLOOKUP(C5124,geocode!$A$1:$C$40,3,false)</f>
        <v>Bali - Nusa Tenggara</v>
      </c>
      <c r="P5124" s="71">
        <v>2000.0</v>
      </c>
      <c r="Q5124" s="71">
        <v>2023.0</v>
      </c>
    </row>
    <row r="5125" ht="15.75" customHeight="1">
      <c r="B5125" s="71">
        <v>6407.8263810913</v>
      </c>
      <c r="C5125" s="71">
        <v>52.0</v>
      </c>
      <c r="D5125" s="71">
        <v>25.0</v>
      </c>
      <c r="E5125" s="71">
        <v>40.0</v>
      </c>
      <c r="F5125" s="71" t="str">
        <f>VLOOKUP(D5125, legend!$C$3:$G$22, 2, FALSE)</f>
        <v>4. Non-Vegetated Area</v>
      </c>
      <c r="G5125" s="71" t="str">
        <f>VLOOKUP(D5125, legend!$C$3:$G$22, 3, FALSE)</f>
        <v>4. Non-Vegetasi</v>
      </c>
      <c r="H5125" s="71" t="str">
        <f>VLOOKUP(D5125, legend!$C$3:$G$22, 4, FALSE)</f>
        <v>4.3. Other Non-Vegetation</v>
      </c>
      <c r="I5125" s="71" t="str">
        <f>VLOOKUP(D5125, legend!$C$3:$G$22, 5, FALSE)</f>
        <v>4.3. Non-Vegetasi Lainnya</v>
      </c>
      <c r="J5125" s="71" t="str">
        <f>VLOOKUP(E5125, legend!$C$3:$G$22, 2, FALSE)</f>
        <v>3. Agriculture</v>
      </c>
      <c r="K5125" s="71" t="str">
        <f>VLOOKUP(E5125, legend!$C$3:$G$22, 3, FALSE)</f>
        <v>3. Pertanian</v>
      </c>
      <c r="L5125" s="71" t="str">
        <f>VLOOKUP(E5125, legend!$C$3:$G$22, 4, FALSE)</f>
        <v>3.1. Rice Paddy</v>
      </c>
      <c r="M5125" s="71" t="str">
        <f>VLOOKUP(E5125, legend!$C$3:$G$22, 5, FALSE)</f>
        <v>3.1. Sawah</v>
      </c>
      <c r="N5125" s="71" t="str">
        <f>VLOOKUP(C5125,geocode!$A$1:$C$40,2,false)</f>
        <v>Nusa Tenggara Barat</v>
      </c>
      <c r="O5125" s="71" t="str">
        <f>VLOOKUP(C5125,geocode!$A$1:$C$40,3,false)</f>
        <v>Bali - Nusa Tenggara</v>
      </c>
      <c r="P5125" s="71">
        <v>2000.0</v>
      </c>
      <c r="Q5125" s="71">
        <v>2023.0</v>
      </c>
    </row>
    <row r="5126" ht="15.75" customHeight="1">
      <c r="B5126" s="71">
        <v>0.618297424316406</v>
      </c>
      <c r="C5126" s="71">
        <v>52.0</v>
      </c>
      <c r="D5126" s="71">
        <v>30.0</v>
      </c>
      <c r="E5126" s="71">
        <v>3.0</v>
      </c>
      <c r="F5126" s="71" t="str">
        <f>VLOOKUP(D5126, legend!$C$3:$G$22, 2, FALSE)</f>
        <v>4. Non-Vegetated Area</v>
      </c>
      <c r="G5126" s="71" t="str">
        <f>VLOOKUP(D5126, legend!$C$3:$G$22, 3, FALSE)</f>
        <v>4. Non-Vegetasi</v>
      </c>
      <c r="H5126" s="71" t="str">
        <f>VLOOKUP(D5126, legend!$C$3:$G$22, 4, FALSE)</f>
        <v>4.1. Mining Pit</v>
      </c>
      <c r="I5126" s="71" t="str">
        <f>VLOOKUP(D5126, legend!$C$3:$G$22, 5, FALSE)</f>
        <v>4.1. Lubang Tambang</v>
      </c>
      <c r="J5126" s="71" t="str">
        <f>VLOOKUP(E5126, legend!$C$3:$G$22, 2, FALSE)</f>
        <v>1. Forest </v>
      </c>
      <c r="K5126" s="71" t="str">
        <f>VLOOKUP(E5126, legend!$C$3:$G$22, 3, FALSE)</f>
        <v>1. Hutan</v>
      </c>
      <c r="L5126" s="71" t="str">
        <f>VLOOKUP(E5126, legend!$C$3:$G$22, 4, FALSE)</f>
        <v>1.1. Forest Formation</v>
      </c>
      <c r="M5126" s="71" t="str">
        <f>VLOOKUP(E5126, legend!$C$3:$G$22, 5, FALSE)</f>
        <v>1.1. Formasi Hutan</v>
      </c>
      <c r="N5126" s="71" t="str">
        <f>VLOOKUP(C5126,geocode!$A$1:$C$40,2,false)</f>
        <v>Nusa Tenggara Barat</v>
      </c>
      <c r="O5126" s="71" t="str">
        <f>VLOOKUP(C5126,geocode!$A$1:$C$40,3,false)</f>
        <v>Bali - Nusa Tenggara</v>
      </c>
      <c r="P5126" s="71">
        <v>2000.0</v>
      </c>
      <c r="Q5126" s="71">
        <v>2023.0</v>
      </c>
    </row>
    <row r="5127" ht="15.75" customHeight="1">
      <c r="B5127" s="71">
        <v>25.9706510253905</v>
      </c>
      <c r="C5127" s="71">
        <v>52.0</v>
      </c>
      <c r="D5127" s="71">
        <v>30.0</v>
      </c>
      <c r="E5127" s="71">
        <v>13.0</v>
      </c>
      <c r="F5127" s="71" t="str">
        <f>VLOOKUP(D5127, legend!$C$3:$G$22, 2, FALSE)</f>
        <v>4. Non-Vegetated Area</v>
      </c>
      <c r="G5127" s="71" t="str">
        <f>VLOOKUP(D5127, legend!$C$3:$G$22, 3, FALSE)</f>
        <v>4. Non-Vegetasi</v>
      </c>
      <c r="H5127" s="71" t="str">
        <f>VLOOKUP(D5127, legend!$C$3:$G$22, 4, FALSE)</f>
        <v>4.1. Mining Pit</v>
      </c>
      <c r="I5127" s="71" t="str">
        <f>VLOOKUP(D5127, legend!$C$3:$G$22, 5, FALSE)</f>
        <v>4.1. Lubang Tambang</v>
      </c>
      <c r="J5127" s="71" t="str">
        <f>VLOOKUP(E5127, legend!$C$3:$G$22, 2, FALSE)</f>
        <v>2. Non-Forest Natural Vegetation</v>
      </c>
      <c r="K5127" s="71" t="str">
        <f>VLOOKUP(E5127, legend!$C$3:$G$22, 3, FALSE)</f>
        <v>2. Tumbuhan Non-Hutan Lainnya</v>
      </c>
      <c r="L5127" s="71" t="str">
        <f>VLOOKUP(E5127, legend!$C$3:$G$22, 4, FALSE)</f>
        <v>2.1. Other Natural Vegetation</v>
      </c>
      <c r="M5127" s="71" t="str">
        <f>VLOOKUP(E5127, legend!$C$3:$G$22, 5, FALSE)</f>
        <v>2.1. Tumbuhan Non-Hutan Lainnya</v>
      </c>
      <c r="N5127" s="71" t="str">
        <f>VLOOKUP(C5127,geocode!$A$1:$C$40,2,false)</f>
        <v>Nusa Tenggara Barat</v>
      </c>
      <c r="O5127" s="71" t="str">
        <f>VLOOKUP(C5127,geocode!$A$1:$C$40,3,false)</f>
        <v>Bali - Nusa Tenggara</v>
      </c>
      <c r="P5127" s="71">
        <v>2000.0</v>
      </c>
      <c r="Q5127" s="71">
        <v>2023.0</v>
      </c>
    </row>
    <row r="5128" ht="15.75" customHeight="1">
      <c r="B5128" s="71">
        <v>12.7213392028808</v>
      </c>
      <c r="C5128" s="71">
        <v>52.0</v>
      </c>
      <c r="D5128" s="71">
        <v>30.0</v>
      </c>
      <c r="E5128" s="71">
        <v>21.0</v>
      </c>
      <c r="F5128" s="71" t="str">
        <f>VLOOKUP(D5128, legend!$C$3:$G$22, 2, FALSE)</f>
        <v>4. Non-Vegetated Area</v>
      </c>
      <c r="G5128" s="71" t="str">
        <f>VLOOKUP(D5128, legend!$C$3:$G$22, 3, FALSE)</f>
        <v>4. Non-Vegetasi</v>
      </c>
      <c r="H5128" s="71" t="str">
        <f>VLOOKUP(D5128, legend!$C$3:$G$22, 4, FALSE)</f>
        <v>4.1. Mining Pit</v>
      </c>
      <c r="I5128" s="71" t="str">
        <f>VLOOKUP(D5128, legend!$C$3:$G$22, 5, FALSE)</f>
        <v>4.1. Lubang Tambang</v>
      </c>
      <c r="J5128" s="71" t="str">
        <f>VLOOKUP(E5128, legend!$C$3:$G$22, 2, FALSE)</f>
        <v>3. Agriculture</v>
      </c>
      <c r="K5128" s="71" t="str">
        <f>VLOOKUP(E5128, legend!$C$3:$G$22, 3, FALSE)</f>
        <v>3. Pertanian</v>
      </c>
      <c r="L5128" s="71" t="str">
        <f>VLOOKUP(E5128, legend!$C$3:$G$22, 4, FALSE)</f>
        <v>3.4. Other Agriculture</v>
      </c>
      <c r="M5128" s="71" t="str">
        <f>VLOOKUP(E5128, legend!$C$3:$G$22, 5, FALSE)</f>
        <v>3.4. Pertanian Lainnya </v>
      </c>
      <c r="N5128" s="71" t="str">
        <f>VLOOKUP(C5128,geocode!$A$1:$C$40,2,false)</f>
        <v>Nusa Tenggara Barat</v>
      </c>
      <c r="O5128" s="71" t="str">
        <f>VLOOKUP(C5128,geocode!$A$1:$C$40,3,false)</f>
        <v>Bali - Nusa Tenggara</v>
      </c>
      <c r="P5128" s="71">
        <v>2000.0</v>
      </c>
      <c r="Q5128" s="71">
        <v>2023.0</v>
      </c>
    </row>
    <row r="5129" ht="15.75" customHeight="1">
      <c r="B5129" s="71">
        <v>16.2538256469726</v>
      </c>
      <c r="C5129" s="71">
        <v>52.0</v>
      </c>
      <c r="D5129" s="71">
        <v>30.0</v>
      </c>
      <c r="E5129" s="71">
        <v>25.0</v>
      </c>
      <c r="F5129" s="71" t="str">
        <f>VLOOKUP(D5129, legend!$C$3:$G$22, 2, FALSE)</f>
        <v>4. Non-Vegetated Area</v>
      </c>
      <c r="G5129" s="71" t="str">
        <f>VLOOKUP(D5129, legend!$C$3:$G$22, 3, FALSE)</f>
        <v>4. Non-Vegetasi</v>
      </c>
      <c r="H5129" s="71" t="str">
        <f>VLOOKUP(D5129, legend!$C$3:$G$22, 4, FALSE)</f>
        <v>4.1. Mining Pit</v>
      </c>
      <c r="I5129" s="71" t="str">
        <f>VLOOKUP(D5129, legend!$C$3:$G$22, 5, FALSE)</f>
        <v>4.1. Lubang Tambang</v>
      </c>
      <c r="J5129" s="71" t="str">
        <f>VLOOKUP(E5129, legend!$C$3:$G$22, 2, FALSE)</f>
        <v>4. Non-Vegetated Area</v>
      </c>
      <c r="K5129" s="71" t="str">
        <f>VLOOKUP(E5129, legend!$C$3:$G$22, 3, FALSE)</f>
        <v>4. Non-Vegetasi</v>
      </c>
      <c r="L5129" s="71" t="str">
        <f>VLOOKUP(E5129, legend!$C$3:$G$22, 4, FALSE)</f>
        <v>4.3. Other Non-Vegetation</v>
      </c>
      <c r="M5129" s="71" t="str">
        <f>VLOOKUP(E5129, legend!$C$3:$G$22, 5, FALSE)</f>
        <v>4.3. Non-Vegetasi Lainnya</v>
      </c>
      <c r="N5129" s="71" t="str">
        <f>VLOOKUP(C5129,geocode!$A$1:$C$40,2,false)</f>
        <v>Nusa Tenggara Barat</v>
      </c>
      <c r="O5129" s="71" t="str">
        <f>VLOOKUP(C5129,geocode!$A$1:$C$40,3,false)</f>
        <v>Bali - Nusa Tenggara</v>
      </c>
      <c r="P5129" s="71">
        <v>2000.0</v>
      </c>
      <c r="Q5129" s="71">
        <v>2023.0</v>
      </c>
    </row>
    <row r="5130" ht="15.75" customHeight="1">
      <c r="B5130" s="71">
        <v>446.794138134766</v>
      </c>
      <c r="C5130" s="71">
        <v>52.0</v>
      </c>
      <c r="D5130" s="71">
        <v>30.0</v>
      </c>
      <c r="E5130" s="71">
        <v>30.0</v>
      </c>
      <c r="F5130" s="71" t="str">
        <f>VLOOKUP(D5130, legend!$C$3:$G$22, 2, FALSE)</f>
        <v>4. Non-Vegetated Area</v>
      </c>
      <c r="G5130" s="71" t="str">
        <f>VLOOKUP(D5130, legend!$C$3:$G$22, 3, FALSE)</f>
        <v>4. Non-Vegetasi</v>
      </c>
      <c r="H5130" s="71" t="str">
        <f>VLOOKUP(D5130, legend!$C$3:$G$22, 4, FALSE)</f>
        <v>4.1. Mining Pit</v>
      </c>
      <c r="I5130" s="71" t="str">
        <f>VLOOKUP(D5130, legend!$C$3:$G$22, 5, FALSE)</f>
        <v>4.1. Lubang Tambang</v>
      </c>
      <c r="J5130" s="71" t="str">
        <f>VLOOKUP(E5130, legend!$C$3:$G$22, 2, FALSE)</f>
        <v>4. Non-Vegetated Area</v>
      </c>
      <c r="K5130" s="71" t="str">
        <f>VLOOKUP(E5130, legend!$C$3:$G$22, 3, FALSE)</f>
        <v>4. Non-Vegetasi</v>
      </c>
      <c r="L5130" s="71" t="str">
        <f>VLOOKUP(E5130, legend!$C$3:$G$22, 4, FALSE)</f>
        <v>4.1. Mining Pit</v>
      </c>
      <c r="M5130" s="71" t="str">
        <f>VLOOKUP(E5130, legend!$C$3:$G$22, 5, FALSE)</f>
        <v>4.1. Lubang Tambang</v>
      </c>
      <c r="N5130" s="71" t="str">
        <f>VLOOKUP(C5130,geocode!$A$1:$C$40,2,false)</f>
        <v>Nusa Tenggara Barat</v>
      </c>
      <c r="O5130" s="71" t="str">
        <f>VLOOKUP(C5130,geocode!$A$1:$C$40,3,false)</f>
        <v>Bali - Nusa Tenggara</v>
      </c>
      <c r="P5130" s="71">
        <v>2000.0</v>
      </c>
      <c r="Q5130" s="71">
        <v>2023.0</v>
      </c>
    </row>
    <row r="5131" ht="15.75" customHeight="1">
      <c r="B5131" s="71">
        <v>2.12001577148437</v>
      </c>
      <c r="C5131" s="71">
        <v>52.0</v>
      </c>
      <c r="D5131" s="71">
        <v>30.0</v>
      </c>
      <c r="E5131" s="71">
        <v>33.0</v>
      </c>
      <c r="F5131" s="71" t="str">
        <f>VLOOKUP(D5131, legend!$C$3:$G$22, 2, FALSE)</f>
        <v>4. Non-Vegetated Area</v>
      </c>
      <c r="G5131" s="71" t="str">
        <f>VLOOKUP(D5131, legend!$C$3:$G$22, 3, FALSE)</f>
        <v>4. Non-Vegetasi</v>
      </c>
      <c r="H5131" s="71" t="str">
        <f>VLOOKUP(D5131, legend!$C$3:$G$22, 4, FALSE)</f>
        <v>4.1. Mining Pit</v>
      </c>
      <c r="I5131" s="71" t="str">
        <f>VLOOKUP(D5131, legend!$C$3:$G$22, 5, FALSE)</f>
        <v>4.1. Lubang Tambang</v>
      </c>
      <c r="J5131" s="71" t="str">
        <f>VLOOKUP(E5131, legend!$C$3:$G$22, 2, FALSE)</f>
        <v>5. Water Body</v>
      </c>
      <c r="K5131" s="71" t="str">
        <f>VLOOKUP(E5131, legend!$C$3:$G$22, 3, FALSE)</f>
        <v>5. Tubuh Air</v>
      </c>
      <c r="L5131" s="71" t="str">
        <f>VLOOKUP(E5131, legend!$C$3:$G$22, 4, FALSE)</f>
        <v>5.2. River, Lake, Ocean</v>
      </c>
      <c r="M5131" s="71" t="str">
        <f>VLOOKUP(E5131, legend!$C$3:$G$22, 5, FALSE)</f>
        <v>5.2. Sungai, Danau, Laut</v>
      </c>
      <c r="N5131" s="71" t="str">
        <f>VLOOKUP(C5131,geocode!$A$1:$C$40,2,false)</f>
        <v>Nusa Tenggara Barat</v>
      </c>
      <c r="O5131" s="71" t="str">
        <f>VLOOKUP(C5131,geocode!$A$1:$C$40,3,false)</f>
        <v>Bali - Nusa Tenggara</v>
      </c>
      <c r="P5131" s="71">
        <v>2000.0</v>
      </c>
      <c r="Q5131" s="71">
        <v>2023.0</v>
      </c>
    </row>
    <row r="5132" ht="15.75" customHeight="1">
      <c r="B5132" s="71">
        <v>9.1059651184082</v>
      </c>
      <c r="C5132" s="71">
        <v>52.0</v>
      </c>
      <c r="D5132" s="71">
        <v>31.0</v>
      </c>
      <c r="E5132" s="71">
        <v>3.0</v>
      </c>
      <c r="F5132" s="71" t="str">
        <f>VLOOKUP(D5132, legend!$C$3:$G$22, 2, FALSE)</f>
        <v>5. Water Body</v>
      </c>
      <c r="G5132" s="71" t="str">
        <f>VLOOKUP(D5132, legend!$C$3:$G$22, 3, FALSE)</f>
        <v>5. Tubuh Air</v>
      </c>
      <c r="H5132" s="71" t="str">
        <f>VLOOKUP(D5132, legend!$C$3:$G$22, 4, FALSE)</f>
        <v>5.1. Aquaculture</v>
      </c>
      <c r="I5132" s="71" t="str">
        <f>VLOOKUP(D5132, legend!$C$3:$G$22, 5, FALSE)</f>
        <v>5.1. Tambak</v>
      </c>
      <c r="J5132" s="71" t="str">
        <f>VLOOKUP(E5132, legend!$C$3:$G$22, 2, FALSE)</f>
        <v>1. Forest </v>
      </c>
      <c r="K5132" s="71" t="str">
        <f>VLOOKUP(E5132, legend!$C$3:$G$22, 3, FALSE)</f>
        <v>1. Hutan</v>
      </c>
      <c r="L5132" s="71" t="str">
        <f>VLOOKUP(E5132, legend!$C$3:$G$22, 4, FALSE)</f>
        <v>1.1. Forest Formation</v>
      </c>
      <c r="M5132" s="71" t="str">
        <f>VLOOKUP(E5132, legend!$C$3:$G$22, 5, FALSE)</f>
        <v>1.1. Formasi Hutan</v>
      </c>
      <c r="N5132" s="71" t="str">
        <f>VLOOKUP(C5132,geocode!$A$1:$C$40,2,false)</f>
        <v>Nusa Tenggara Barat</v>
      </c>
      <c r="O5132" s="71" t="str">
        <f>VLOOKUP(C5132,geocode!$A$1:$C$40,3,false)</f>
        <v>Bali - Nusa Tenggara</v>
      </c>
      <c r="P5132" s="71">
        <v>2000.0</v>
      </c>
      <c r="Q5132" s="71">
        <v>2023.0</v>
      </c>
    </row>
    <row r="5133" ht="15.75" customHeight="1">
      <c r="B5133" s="71">
        <v>411.95073809204</v>
      </c>
      <c r="C5133" s="71">
        <v>52.0</v>
      </c>
      <c r="D5133" s="71">
        <v>31.0</v>
      </c>
      <c r="E5133" s="71">
        <v>5.0</v>
      </c>
      <c r="F5133" s="71" t="str">
        <f>VLOOKUP(D5133, legend!$C$3:$G$22, 2, FALSE)</f>
        <v>5. Water Body</v>
      </c>
      <c r="G5133" s="71" t="str">
        <f>VLOOKUP(D5133, legend!$C$3:$G$22, 3, FALSE)</f>
        <v>5. Tubuh Air</v>
      </c>
      <c r="H5133" s="71" t="str">
        <f>VLOOKUP(D5133, legend!$C$3:$G$22, 4, FALSE)</f>
        <v>5.1. Aquaculture</v>
      </c>
      <c r="I5133" s="71" t="str">
        <f>VLOOKUP(D5133, legend!$C$3:$G$22, 5, FALSE)</f>
        <v>5.1. Tambak</v>
      </c>
      <c r="J5133" s="71" t="str">
        <f>VLOOKUP(E5133, legend!$C$3:$G$22, 2, FALSE)</f>
        <v>1. Forest </v>
      </c>
      <c r="K5133" s="71" t="str">
        <f>VLOOKUP(E5133, legend!$C$3:$G$22, 3, FALSE)</f>
        <v>1. Hutan</v>
      </c>
      <c r="L5133" s="71" t="str">
        <f>VLOOKUP(E5133, legend!$C$3:$G$22, 4, FALSE)</f>
        <v>1.2. Mangrove</v>
      </c>
      <c r="M5133" s="71" t="str">
        <f>VLOOKUP(E5133, legend!$C$3:$G$22, 5, FALSE)</f>
        <v>1.2. Mangrove</v>
      </c>
      <c r="N5133" s="71" t="str">
        <f>VLOOKUP(C5133,geocode!$A$1:$C$40,2,false)</f>
        <v>Nusa Tenggara Barat</v>
      </c>
      <c r="O5133" s="71" t="str">
        <f>VLOOKUP(C5133,geocode!$A$1:$C$40,3,false)</f>
        <v>Bali - Nusa Tenggara</v>
      </c>
      <c r="P5133" s="71">
        <v>2000.0</v>
      </c>
      <c r="Q5133" s="71">
        <v>2023.0</v>
      </c>
    </row>
    <row r="5134" ht="15.75" customHeight="1">
      <c r="B5134" s="71">
        <v>8.57972182006836</v>
      </c>
      <c r="C5134" s="71">
        <v>52.0</v>
      </c>
      <c r="D5134" s="71">
        <v>31.0</v>
      </c>
      <c r="E5134" s="71">
        <v>13.0</v>
      </c>
      <c r="F5134" s="71" t="str">
        <f>VLOOKUP(D5134, legend!$C$3:$G$22, 2, FALSE)</f>
        <v>5. Water Body</v>
      </c>
      <c r="G5134" s="71" t="str">
        <f>VLOOKUP(D5134, legend!$C$3:$G$22, 3, FALSE)</f>
        <v>5. Tubuh Air</v>
      </c>
      <c r="H5134" s="71" t="str">
        <f>VLOOKUP(D5134, legend!$C$3:$G$22, 4, FALSE)</f>
        <v>5.1. Aquaculture</v>
      </c>
      <c r="I5134" s="71" t="str">
        <f>VLOOKUP(D5134, legend!$C$3:$G$22, 5, FALSE)</f>
        <v>5.1. Tambak</v>
      </c>
      <c r="J5134" s="71" t="str">
        <f>VLOOKUP(E5134, legend!$C$3:$G$22, 2, FALSE)</f>
        <v>2. Non-Forest Natural Vegetation</v>
      </c>
      <c r="K5134" s="71" t="str">
        <f>VLOOKUP(E5134, legend!$C$3:$G$22, 3, FALSE)</f>
        <v>2. Tumbuhan Non-Hutan Lainnya</v>
      </c>
      <c r="L5134" s="71" t="str">
        <f>VLOOKUP(E5134, legend!$C$3:$G$22, 4, FALSE)</f>
        <v>2.1. Other Natural Vegetation</v>
      </c>
      <c r="M5134" s="71" t="str">
        <f>VLOOKUP(E5134, legend!$C$3:$G$22, 5, FALSE)</f>
        <v>2.1. Tumbuhan Non-Hutan Lainnya</v>
      </c>
      <c r="N5134" s="71" t="str">
        <f>VLOOKUP(C5134,geocode!$A$1:$C$40,2,false)</f>
        <v>Nusa Tenggara Barat</v>
      </c>
      <c r="O5134" s="71" t="str">
        <f>VLOOKUP(C5134,geocode!$A$1:$C$40,3,false)</f>
        <v>Bali - Nusa Tenggara</v>
      </c>
      <c r="P5134" s="71">
        <v>2000.0</v>
      </c>
      <c r="Q5134" s="71">
        <v>2023.0</v>
      </c>
    </row>
    <row r="5135" ht="15.75" customHeight="1">
      <c r="B5135" s="71">
        <v>199.801142382812</v>
      </c>
      <c r="C5135" s="71">
        <v>52.0</v>
      </c>
      <c r="D5135" s="71">
        <v>31.0</v>
      </c>
      <c r="E5135" s="71">
        <v>21.0</v>
      </c>
      <c r="F5135" s="71" t="str">
        <f>VLOOKUP(D5135, legend!$C$3:$G$22, 2, FALSE)</f>
        <v>5. Water Body</v>
      </c>
      <c r="G5135" s="71" t="str">
        <f>VLOOKUP(D5135, legend!$C$3:$G$22, 3, FALSE)</f>
        <v>5. Tubuh Air</v>
      </c>
      <c r="H5135" s="71" t="str">
        <f>VLOOKUP(D5135, legend!$C$3:$G$22, 4, FALSE)</f>
        <v>5.1. Aquaculture</v>
      </c>
      <c r="I5135" s="71" t="str">
        <f>VLOOKUP(D5135, legend!$C$3:$G$22, 5, FALSE)</f>
        <v>5.1. Tambak</v>
      </c>
      <c r="J5135" s="71" t="str">
        <f>VLOOKUP(E5135, legend!$C$3:$G$22, 2, FALSE)</f>
        <v>3. Agriculture</v>
      </c>
      <c r="K5135" s="71" t="str">
        <f>VLOOKUP(E5135, legend!$C$3:$G$22, 3, FALSE)</f>
        <v>3. Pertanian</v>
      </c>
      <c r="L5135" s="71" t="str">
        <f>VLOOKUP(E5135, legend!$C$3:$G$22, 4, FALSE)</f>
        <v>3.4. Other Agriculture</v>
      </c>
      <c r="M5135" s="71" t="str">
        <f>VLOOKUP(E5135, legend!$C$3:$G$22, 5, FALSE)</f>
        <v>3.4. Pertanian Lainnya </v>
      </c>
      <c r="N5135" s="71" t="str">
        <f>VLOOKUP(C5135,geocode!$A$1:$C$40,2,false)</f>
        <v>Nusa Tenggara Barat</v>
      </c>
      <c r="O5135" s="71" t="str">
        <f>VLOOKUP(C5135,geocode!$A$1:$C$40,3,false)</f>
        <v>Bali - Nusa Tenggara</v>
      </c>
      <c r="P5135" s="71">
        <v>2000.0</v>
      </c>
      <c r="Q5135" s="71">
        <v>2023.0</v>
      </c>
    </row>
    <row r="5136" ht="15.75" customHeight="1">
      <c r="B5136" s="71">
        <v>212.399273852539</v>
      </c>
      <c r="C5136" s="71">
        <v>52.0</v>
      </c>
      <c r="D5136" s="71">
        <v>31.0</v>
      </c>
      <c r="E5136" s="71">
        <v>24.0</v>
      </c>
      <c r="F5136" s="71" t="str">
        <f>VLOOKUP(D5136, legend!$C$3:$G$22, 2, FALSE)</f>
        <v>5. Water Body</v>
      </c>
      <c r="G5136" s="71" t="str">
        <f>VLOOKUP(D5136, legend!$C$3:$G$22, 3, FALSE)</f>
        <v>5. Tubuh Air</v>
      </c>
      <c r="H5136" s="71" t="str">
        <f>VLOOKUP(D5136, legend!$C$3:$G$22, 4, FALSE)</f>
        <v>5.1. Aquaculture</v>
      </c>
      <c r="I5136" s="71" t="str">
        <f>VLOOKUP(D5136, legend!$C$3:$G$22, 5, FALSE)</f>
        <v>5.1. Tambak</v>
      </c>
      <c r="J5136" s="71" t="str">
        <f>VLOOKUP(E5136, legend!$C$3:$G$22, 2, FALSE)</f>
        <v>4. Non-Vegetated Area</v>
      </c>
      <c r="K5136" s="71" t="str">
        <f>VLOOKUP(E5136, legend!$C$3:$G$22, 3, FALSE)</f>
        <v>4. Non-Vegetasi</v>
      </c>
      <c r="L5136" s="71" t="str">
        <f>VLOOKUP(E5136, legend!$C$3:$G$22, 4, FALSE)</f>
        <v>4.2. Urban Area</v>
      </c>
      <c r="M5136" s="71" t="str">
        <f>VLOOKUP(E5136, legend!$C$3:$G$22, 5, FALSE)</f>
        <v>4.2. Pemukiman </v>
      </c>
      <c r="N5136" s="71" t="str">
        <f>VLOOKUP(C5136,geocode!$A$1:$C$40,2,false)</f>
        <v>Nusa Tenggara Barat</v>
      </c>
      <c r="O5136" s="71" t="str">
        <f>VLOOKUP(C5136,geocode!$A$1:$C$40,3,false)</f>
        <v>Bali - Nusa Tenggara</v>
      </c>
      <c r="P5136" s="71">
        <v>2000.0</v>
      </c>
      <c r="Q5136" s="71">
        <v>2023.0</v>
      </c>
    </row>
    <row r="5137" ht="15.75" customHeight="1">
      <c r="B5137" s="71">
        <v>1142.57270902099</v>
      </c>
      <c r="C5137" s="71">
        <v>52.0</v>
      </c>
      <c r="D5137" s="71">
        <v>31.0</v>
      </c>
      <c r="E5137" s="71">
        <v>25.0</v>
      </c>
      <c r="F5137" s="71" t="str">
        <f>VLOOKUP(D5137, legend!$C$3:$G$22, 2, FALSE)</f>
        <v>5. Water Body</v>
      </c>
      <c r="G5137" s="71" t="str">
        <f>VLOOKUP(D5137, legend!$C$3:$G$22, 3, FALSE)</f>
        <v>5. Tubuh Air</v>
      </c>
      <c r="H5137" s="71" t="str">
        <f>VLOOKUP(D5137, legend!$C$3:$G$22, 4, FALSE)</f>
        <v>5.1. Aquaculture</v>
      </c>
      <c r="I5137" s="71" t="str">
        <f>VLOOKUP(D5137, legend!$C$3:$G$22, 5, FALSE)</f>
        <v>5.1. Tambak</v>
      </c>
      <c r="J5137" s="71" t="str">
        <f>VLOOKUP(E5137, legend!$C$3:$G$22, 2, FALSE)</f>
        <v>4. Non-Vegetated Area</v>
      </c>
      <c r="K5137" s="71" t="str">
        <f>VLOOKUP(E5137, legend!$C$3:$G$22, 3, FALSE)</f>
        <v>4. Non-Vegetasi</v>
      </c>
      <c r="L5137" s="71" t="str">
        <f>VLOOKUP(E5137, legend!$C$3:$G$22, 4, FALSE)</f>
        <v>4.3. Other Non-Vegetation</v>
      </c>
      <c r="M5137" s="71" t="str">
        <f>VLOOKUP(E5137, legend!$C$3:$G$22, 5, FALSE)</f>
        <v>4.3. Non-Vegetasi Lainnya</v>
      </c>
      <c r="N5137" s="71" t="str">
        <f>VLOOKUP(C5137,geocode!$A$1:$C$40,2,false)</f>
        <v>Nusa Tenggara Barat</v>
      </c>
      <c r="O5137" s="71" t="str">
        <f>VLOOKUP(C5137,geocode!$A$1:$C$40,3,false)</f>
        <v>Bali - Nusa Tenggara</v>
      </c>
      <c r="P5137" s="71">
        <v>2000.0</v>
      </c>
      <c r="Q5137" s="71">
        <v>2023.0</v>
      </c>
    </row>
    <row r="5138" ht="15.75" customHeight="1">
      <c r="B5138" s="71">
        <v>2131.89655769657</v>
      </c>
      <c r="C5138" s="71">
        <v>52.0</v>
      </c>
      <c r="D5138" s="71">
        <v>31.0</v>
      </c>
      <c r="E5138" s="71">
        <v>31.0</v>
      </c>
      <c r="F5138" s="71" t="str">
        <f>VLOOKUP(D5138, legend!$C$3:$G$22, 2, FALSE)</f>
        <v>5. Water Body</v>
      </c>
      <c r="G5138" s="71" t="str">
        <f>VLOOKUP(D5138, legend!$C$3:$G$22, 3, FALSE)</f>
        <v>5. Tubuh Air</v>
      </c>
      <c r="H5138" s="71" t="str">
        <f>VLOOKUP(D5138, legend!$C$3:$G$22, 4, FALSE)</f>
        <v>5.1. Aquaculture</v>
      </c>
      <c r="I5138" s="71" t="str">
        <f>VLOOKUP(D5138, legend!$C$3:$G$22, 5, FALSE)</f>
        <v>5.1. Tambak</v>
      </c>
      <c r="J5138" s="71" t="str">
        <f>VLOOKUP(E5138, legend!$C$3:$G$22, 2, FALSE)</f>
        <v>5. Water Body</v>
      </c>
      <c r="K5138" s="71" t="str">
        <f>VLOOKUP(E5138, legend!$C$3:$G$22, 3, FALSE)</f>
        <v>5. Tubuh Air</v>
      </c>
      <c r="L5138" s="71" t="str">
        <f>VLOOKUP(E5138, legend!$C$3:$G$22, 4, FALSE)</f>
        <v>5.1. Aquaculture</v>
      </c>
      <c r="M5138" s="71" t="str">
        <f>VLOOKUP(E5138, legend!$C$3:$G$22, 5, FALSE)</f>
        <v>5.1. Tambak</v>
      </c>
      <c r="N5138" s="71" t="str">
        <f>VLOOKUP(C5138,geocode!$A$1:$C$40,2,false)</f>
        <v>Nusa Tenggara Barat</v>
      </c>
      <c r="O5138" s="71" t="str">
        <f>VLOOKUP(C5138,geocode!$A$1:$C$40,3,false)</f>
        <v>Bali - Nusa Tenggara</v>
      </c>
      <c r="P5138" s="71">
        <v>2000.0</v>
      </c>
      <c r="Q5138" s="71">
        <v>2023.0</v>
      </c>
    </row>
    <row r="5139" ht="15.75" customHeight="1">
      <c r="B5139" s="71">
        <v>21.2663840393066</v>
      </c>
      <c r="C5139" s="71">
        <v>52.0</v>
      </c>
      <c r="D5139" s="71">
        <v>31.0</v>
      </c>
      <c r="E5139" s="71">
        <v>33.0</v>
      </c>
      <c r="F5139" s="71" t="str">
        <f>VLOOKUP(D5139, legend!$C$3:$G$22, 2, FALSE)</f>
        <v>5. Water Body</v>
      </c>
      <c r="G5139" s="71" t="str">
        <f>VLOOKUP(D5139, legend!$C$3:$G$22, 3, FALSE)</f>
        <v>5. Tubuh Air</v>
      </c>
      <c r="H5139" s="71" t="str">
        <f>VLOOKUP(D5139, legend!$C$3:$G$22, 4, FALSE)</f>
        <v>5.1. Aquaculture</v>
      </c>
      <c r="I5139" s="71" t="str">
        <f>VLOOKUP(D5139, legend!$C$3:$G$22, 5, FALSE)</f>
        <v>5.1. Tambak</v>
      </c>
      <c r="J5139" s="71" t="str">
        <f>VLOOKUP(E5139, legend!$C$3:$G$22, 2, FALSE)</f>
        <v>5. Water Body</v>
      </c>
      <c r="K5139" s="71" t="str">
        <f>VLOOKUP(E5139, legend!$C$3:$G$22, 3, FALSE)</f>
        <v>5. Tubuh Air</v>
      </c>
      <c r="L5139" s="71" t="str">
        <f>VLOOKUP(E5139, legend!$C$3:$G$22, 4, FALSE)</f>
        <v>5.2. River, Lake, Ocean</v>
      </c>
      <c r="M5139" s="71" t="str">
        <f>VLOOKUP(E5139, legend!$C$3:$G$22, 5, FALSE)</f>
        <v>5.2. Sungai, Danau, Laut</v>
      </c>
      <c r="N5139" s="71" t="str">
        <f>VLOOKUP(C5139,geocode!$A$1:$C$40,2,false)</f>
        <v>Nusa Tenggara Barat</v>
      </c>
      <c r="O5139" s="71" t="str">
        <f>VLOOKUP(C5139,geocode!$A$1:$C$40,3,false)</f>
        <v>Bali - Nusa Tenggara</v>
      </c>
      <c r="P5139" s="71">
        <v>2000.0</v>
      </c>
      <c r="Q5139" s="71">
        <v>2023.0</v>
      </c>
    </row>
    <row r="5140" ht="15.75" customHeight="1">
      <c r="B5140" s="71">
        <v>1259.6699357605</v>
      </c>
      <c r="C5140" s="71">
        <v>52.0</v>
      </c>
      <c r="D5140" s="71">
        <v>31.0</v>
      </c>
      <c r="E5140" s="71">
        <v>40.0</v>
      </c>
      <c r="F5140" s="71" t="str">
        <f>VLOOKUP(D5140, legend!$C$3:$G$22, 2, FALSE)</f>
        <v>5. Water Body</v>
      </c>
      <c r="G5140" s="71" t="str">
        <f>VLOOKUP(D5140, legend!$C$3:$G$22, 3, FALSE)</f>
        <v>5. Tubuh Air</v>
      </c>
      <c r="H5140" s="71" t="str">
        <f>VLOOKUP(D5140, legend!$C$3:$G$22, 4, FALSE)</f>
        <v>5.1. Aquaculture</v>
      </c>
      <c r="I5140" s="71" t="str">
        <f>VLOOKUP(D5140, legend!$C$3:$G$22, 5, FALSE)</f>
        <v>5.1. Tambak</v>
      </c>
      <c r="J5140" s="71" t="str">
        <f>VLOOKUP(E5140, legend!$C$3:$G$22, 2, FALSE)</f>
        <v>3. Agriculture</v>
      </c>
      <c r="K5140" s="71" t="str">
        <f>VLOOKUP(E5140, legend!$C$3:$G$22, 3, FALSE)</f>
        <v>3. Pertanian</v>
      </c>
      <c r="L5140" s="71" t="str">
        <f>VLOOKUP(E5140, legend!$C$3:$G$22, 4, FALSE)</f>
        <v>3.1. Rice Paddy</v>
      </c>
      <c r="M5140" s="71" t="str">
        <f>VLOOKUP(E5140, legend!$C$3:$G$22, 5, FALSE)</f>
        <v>3.1. Sawah</v>
      </c>
      <c r="N5140" s="71" t="str">
        <f>VLOOKUP(C5140,geocode!$A$1:$C$40,2,false)</f>
        <v>Nusa Tenggara Barat</v>
      </c>
      <c r="O5140" s="71" t="str">
        <f>VLOOKUP(C5140,geocode!$A$1:$C$40,3,false)</f>
        <v>Bali - Nusa Tenggara</v>
      </c>
      <c r="P5140" s="71">
        <v>2000.0</v>
      </c>
      <c r="Q5140" s="71">
        <v>2023.0</v>
      </c>
    </row>
    <row r="5141" ht="15.75" customHeight="1">
      <c r="B5141" s="71">
        <v>29.5245359069823</v>
      </c>
      <c r="C5141" s="71">
        <v>52.0</v>
      </c>
      <c r="D5141" s="71">
        <v>33.0</v>
      </c>
      <c r="E5141" s="71">
        <v>3.0</v>
      </c>
      <c r="F5141" s="71" t="str">
        <f>VLOOKUP(D5141, legend!$C$3:$G$22, 2, FALSE)</f>
        <v>5. Water Body</v>
      </c>
      <c r="G5141" s="71" t="str">
        <f>VLOOKUP(D5141, legend!$C$3:$G$22, 3, FALSE)</f>
        <v>5. Tubuh Air</v>
      </c>
      <c r="H5141" s="71" t="str">
        <f>VLOOKUP(D5141, legend!$C$3:$G$22, 4, FALSE)</f>
        <v>5.2. River, Lake, Ocean</v>
      </c>
      <c r="I5141" s="71" t="str">
        <f>VLOOKUP(D5141, legend!$C$3:$G$22, 5, FALSE)</f>
        <v>5.2. Sungai, Danau, Laut</v>
      </c>
      <c r="J5141" s="71" t="str">
        <f>VLOOKUP(E5141, legend!$C$3:$G$22, 2, FALSE)</f>
        <v>1. Forest </v>
      </c>
      <c r="K5141" s="71" t="str">
        <f>VLOOKUP(E5141, legend!$C$3:$G$22, 3, FALSE)</f>
        <v>1. Hutan</v>
      </c>
      <c r="L5141" s="71" t="str">
        <f>VLOOKUP(E5141, legend!$C$3:$G$22, 4, FALSE)</f>
        <v>1.1. Forest Formation</v>
      </c>
      <c r="M5141" s="71" t="str">
        <f>VLOOKUP(E5141, legend!$C$3:$G$22, 5, FALSE)</f>
        <v>1.1. Formasi Hutan</v>
      </c>
      <c r="N5141" s="71" t="str">
        <f>VLOOKUP(C5141,geocode!$A$1:$C$40,2,false)</f>
        <v>Nusa Tenggara Barat</v>
      </c>
      <c r="O5141" s="71" t="str">
        <f>VLOOKUP(C5141,geocode!$A$1:$C$40,3,false)</f>
        <v>Bali - Nusa Tenggara</v>
      </c>
      <c r="P5141" s="71">
        <v>2000.0</v>
      </c>
      <c r="Q5141" s="71">
        <v>2023.0</v>
      </c>
    </row>
    <row r="5142" ht="15.75" customHeight="1">
      <c r="B5142" s="71">
        <v>207.472987408447</v>
      </c>
      <c r="C5142" s="71">
        <v>52.0</v>
      </c>
      <c r="D5142" s="71">
        <v>33.0</v>
      </c>
      <c r="E5142" s="71">
        <v>5.0</v>
      </c>
      <c r="F5142" s="71" t="str">
        <f>VLOOKUP(D5142, legend!$C$3:$G$22, 2, FALSE)</f>
        <v>5. Water Body</v>
      </c>
      <c r="G5142" s="71" t="str">
        <f>VLOOKUP(D5142, legend!$C$3:$G$22, 3, FALSE)</f>
        <v>5. Tubuh Air</v>
      </c>
      <c r="H5142" s="71" t="str">
        <f>VLOOKUP(D5142, legend!$C$3:$G$22, 4, FALSE)</f>
        <v>5.2. River, Lake, Ocean</v>
      </c>
      <c r="I5142" s="71" t="str">
        <f>VLOOKUP(D5142, legend!$C$3:$G$22, 5, FALSE)</f>
        <v>5.2. Sungai, Danau, Laut</v>
      </c>
      <c r="J5142" s="71" t="str">
        <f>VLOOKUP(E5142, legend!$C$3:$G$22, 2, FALSE)</f>
        <v>1. Forest </v>
      </c>
      <c r="K5142" s="71" t="str">
        <f>VLOOKUP(E5142, legend!$C$3:$G$22, 3, FALSE)</f>
        <v>1. Hutan</v>
      </c>
      <c r="L5142" s="71" t="str">
        <f>VLOOKUP(E5142, legend!$C$3:$G$22, 4, FALSE)</f>
        <v>1.2. Mangrove</v>
      </c>
      <c r="M5142" s="71" t="str">
        <f>VLOOKUP(E5142, legend!$C$3:$G$22, 5, FALSE)</f>
        <v>1.2. Mangrove</v>
      </c>
      <c r="N5142" s="71" t="str">
        <f>VLOOKUP(C5142,geocode!$A$1:$C$40,2,false)</f>
        <v>Nusa Tenggara Barat</v>
      </c>
      <c r="O5142" s="71" t="str">
        <f>VLOOKUP(C5142,geocode!$A$1:$C$40,3,false)</f>
        <v>Bali - Nusa Tenggara</v>
      </c>
      <c r="P5142" s="71">
        <v>2000.0</v>
      </c>
      <c r="Q5142" s="71">
        <v>2023.0</v>
      </c>
    </row>
    <row r="5143" ht="15.75" customHeight="1">
      <c r="B5143" s="71">
        <v>98.6795076843262</v>
      </c>
      <c r="C5143" s="71">
        <v>52.0</v>
      </c>
      <c r="D5143" s="71">
        <v>33.0</v>
      </c>
      <c r="E5143" s="71">
        <v>13.0</v>
      </c>
      <c r="F5143" s="71" t="str">
        <f>VLOOKUP(D5143, legend!$C$3:$G$22, 2, FALSE)</f>
        <v>5. Water Body</v>
      </c>
      <c r="G5143" s="71" t="str">
        <f>VLOOKUP(D5143, legend!$C$3:$G$22, 3, FALSE)</f>
        <v>5. Tubuh Air</v>
      </c>
      <c r="H5143" s="71" t="str">
        <f>VLOOKUP(D5143, legend!$C$3:$G$22, 4, FALSE)</f>
        <v>5.2. River, Lake, Ocean</v>
      </c>
      <c r="I5143" s="71" t="str">
        <f>VLOOKUP(D5143, legend!$C$3:$G$22, 5, FALSE)</f>
        <v>5.2. Sungai, Danau, Laut</v>
      </c>
      <c r="J5143" s="71" t="str">
        <f>VLOOKUP(E5143, legend!$C$3:$G$22, 2, FALSE)</f>
        <v>2. Non-Forest Natural Vegetation</v>
      </c>
      <c r="K5143" s="71" t="str">
        <f>VLOOKUP(E5143, legend!$C$3:$G$22, 3, FALSE)</f>
        <v>2. Tumbuhan Non-Hutan Lainnya</v>
      </c>
      <c r="L5143" s="71" t="str">
        <f>VLOOKUP(E5143, legend!$C$3:$G$22, 4, FALSE)</f>
        <v>2.1. Other Natural Vegetation</v>
      </c>
      <c r="M5143" s="71" t="str">
        <f>VLOOKUP(E5143, legend!$C$3:$G$22, 5, FALSE)</f>
        <v>2.1. Tumbuhan Non-Hutan Lainnya</v>
      </c>
      <c r="N5143" s="71" t="str">
        <f>VLOOKUP(C5143,geocode!$A$1:$C$40,2,false)</f>
        <v>Nusa Tenggara Barat</v>
      </c>
      <c r="O5143" s="71" t="str">
        <f>VLOOKUP(C5143,geocode!$A$1:$C$40,3,false)</f>
        <v>Bali - Nusa Tenggara</v>
      </c>
      <c r="P5143" s="71">
        <v>2000.0</v>
      </c>
      <c r="Q5143" s="71">
        <v>2023.0</v>
      </c>
    </row>
    <row r="5144" ht="15.75" customHeight="1">
      <c r="B5144" s="71">
        <v>239.561219476318</v>
      </c>
      <c r="C5144" s="71">
        <v>52.0</v>
      </c>
      <c r="D5144" s="71">
        <v>33.0</v>
      </c>
      <c r="E5144" s="71">
        <v>21.0</v>
      </c>
      <c r="F5144" s="71" t="str">
        <f>VLOOKUP(D5144, legend!$C$3:$G$22, 2, FALSE)</f>
        <v>5. Water Body</v>
      </c>
      <c r="G5144" s="71" t="str">
        <f>VLOOKUP(D5144, legend!$C$3:$G$22, 3, FALSE)</f>
        <v>5. Tubuh Air</v>
      </c>
      <c r="H5144" s="71" t="str">
        <f>VLOOKUP(D5144, legend!$C$3:$G$22, 4, FALSE)</f>
        <v>5.2. River, Lake, Ocean</v>
      </c>
      <c r="I5144" s="71" t="str">
        <f>VLOOKUP(D5144, legend!$C$3:$G$22, 5, FALSE)</f>
        <v>5.2. Sungai, Danau, Laut</v>
      </c>
      <c r="J5144" s="71" t="str">
        <f>VLOOKUP(E5144, legend!$C$3:$G$22, 2, FALSE)</f>
        <v>3. Agriculture</v>
      </c>
      <c r="K5144" s="71" t="str">
        <f>VLOOKUP(E5144, legend!$C$3:$G$22, 3, FALSE)</f>
        <v>3. Pertanian</v>
      </c>
      <c r="L5144" s="71" t="str">
        <f>VLOOKUP(E5144, legend!$C$3:$G$22, 4, FALSE)</f>
        <v>3.4. Other Agriculture</v>
      </c>
      <c r="M5144" s="71" t="str">
        <f>VLOOKUP(E5144, legend!$C$3:$G$22, 5, FALSE)</f>
        <v>3.4. Pertanian Lainnya </v>
      </c>
      <c r="N5144" s="71" t="str">
        <f>VLOOKUP(C5144,geocode!$A$1:$C$40,2,false)</f>
        <v>Nusa Tenggara Barat</v>
      </c>
      <c r="O5144" s="71" t="str">
        <f>VLOOKUP(C5144,geocode!$A$1:$C$40,3,false)</f>
        <v>Bali - Nusa Tenggara</v>
      </c>
      <c r="P5144" s="71">
        <v>2000.0</v>
      </c>
      <c r="Q5144" s="71">
        <v>2023.0</v>
      </c>
    </row>
    <row r="5145" ht="15.75" customHeight="1">
      <c r="B5145" s="71">
        <v>55.7487655090331</v>
      </c>
      <c r="C5145" s="71">
        <v>52.0</v>
      </c>
      <c r="D5145" s="71">
        <v>33.0</v>
      </c>
      <c r="E5145" s="71">
        <v>24.0</v>
      </c>
      <c r="F5145" s="71" t="str">
        <f>VLOOKUP(D5145, legend!$C$3:$G$22, 2, FALSE)</f>
        <v>5. Water Body</v>
      </c>
      <c r="G5145" s="71" t="str">
        <f>VLOOKUP(D5145, legend!$C$3:$G$22, 3, FALSE)</f>
        <v>5. Tubuh Air</v>
      </c>
      <c r="H5145" s="71" t="str">
        <f>VLOOKUP(D5145, legend!$C$3:$G$22, 4, FALSE)</f>
        <v>5.2. River, Lake, Ocean</v>
      </c>
      <c r="I5145" s="71" t="str">
        <f>VLOOKUP(D5145, legend!$C$3:$G$22, 5, FALSE)</f>
        <v>5.2. Sungai, Danau, Laut</v>
      </c>
      <c r="J5145" s="71" t="str">
        <f>VLOOKUP(E5145, legend!$C$3:$G$22, 2, FALSE)</f>
        <v>4. Non-Vegetated Area</v>
      </c>
      <c r="K5145" s="71" t="str">
        <f>VLOOKUP(E5145, legend!$C$3:$G$22, 3, FALSE)</f>
        <v>4. Non-Vegetasi</v>
      </c>
      <c r="L5145" s="71" t="str">
        <f>VLOOKUP(E5145, legend!$C$3:$G$22, 4, FALSE)</f>
        <v>4.2. Urban Area</v>
      </c>
      <c r="M5145" s="71" t="str">
        <f>VLOOKUP(E5145, legend!$C$3:$G$22, 5, FALSE)</f>
        <v>4.2. Pemukiman </v>
      </c>
      <c r="N5145" s="71" t="str">
        <f>VLOOKUP(C5145,geocode!$A$1:$C$40,2,false)</f>
        <v>Nusa Tenggara Barat</v>
      </c>
      <c r="O5145" s="71" t="str">
        <f>VLOOKUP(C5145,geocode!$A$1:$C$40,3,false)</f>
        <v>Bali - Nusa Tenggara</v>
      </c>
      <c r="P5145" s="71">
        <v>2000.0</v>
      </c>
      <c r="Q5145" s="71">
        <v>2023.0</v>
      </c>
    </row>
    <row r="5146" ht="15.75" customHeight="1">
      <c r="B5146" s="71">
        <v>259.553044390868</v>
      </c>
      <c r="C5146" s="71">
        <v>52.0</v>
      </c>
      <c r="D5146" s="71">
        <v>33.0</v>
      </c>
      <c r="E5146" s="71">
        <v>25.0</v>
      </c>
      <c r="F5146" s="71" t="str">
        <f>VLOOKUP(D5146, legend!$C$3:$G$22, 2, FALSE)</f>
        <v>5. Water Body</v>
      </c>
      <c r="G5146" s="71" t="str">
        <f>VLOOKUP(D5146, legend!$C$3:$G$22, 3, FALSE)</f>
        <v>5. Tubuh Air</v>
      </c>
      <c r="H5146" s="71" t="str">
        <f>VLOOKUP(D5146, legend!$C$3:$G$22, 4, FALSE)</f>
        <v>5.2. River, Lake, Ocean</v>
      </c>
      <c r="I5146" s="71" t="str">
        <f>VLOOKUP(D5146, legend!$C$3:$G$22, 5, FALSE)</f>
        <v>5.2. Sungai, Danau, Laut</v>
      </c>
      <c r="J5146" s="71" t="str">
        <f>VLOOKUP(E5146, legend!$C$3:$G$22, 2, FALSE)</f>
        <v>4. Non-Vegetated Area</v>
      </c>
      <c r="K5146" s="71" t="str">
        <f>VLOOKUP(E5146, legend!$C$3:$G$22, 3, FALSE)</f>
        <v>4. Non-Vegetasi</v>
      </c>
      <c r="L5146" s="71" t="str">
        <f>VLOOKUP(E5146, legend!$C$3:$G$22, 4, FALSE)</f>
        <v>4.3. Other Non-Vegetation</v>
      </c>
      <c r="M5146" s="71" t="str">
        <f>VLOOKUP(E5146, legend!$C$3:$G$22, 5, FALSE)</f>
        <v>4.3. Non-Vegetasi Lainnya</v>
      </c>
      <c r="N5146" s="71" t="str">
        <f>VLOOKUP(C5146,geocode!$A$1:$C$40,2,false)</f>
        <v>Nusa Tenggara Barat</v>
      </c>
      <c r="O5146" s="71" t="str">
        <f>VLOOKUP(C5146,geocode!$A$1:$C$40,3,false)</f>
        <v>Bali - Nusa Tenggara</v>
      </c>
      <c r="P5146" s="71">
        <v>2000.0</v>
      </c>
      <c r="Q5146" s="71">
        <v>2023.0</v>
      </c>
    </row>
    <row r="5147" ht="15.75" customHeight="1">
      <c r="B5147" s="71">
        <v>12.2896856750488</v>
      </c>
      <c r="C5147" s="71">
        <v>52.0</v>
      </c>
      <c r="D5147" s="71">
        <v>33.0</v>
      </c>
      <c r="E5147" s="71">
        <v>30.0</v>
      </c>
      <c r="F5147" s="71" t="str">
        <f>VLOOKUP(D5147, legend!$C$3:$G$22, 2, FALSE)</f>
        <v>5. Water Body</v>
      </c>
      <c r="G5147" s="71" t="str">
        <f>VLOOKUP(D5147, legend!$C$3:$G$22, 3, FALSE)</f>
        <v>5. Tubuh Air</v>
      </c>
      <c r="H5147" s="71" t="str">
        <f>VLOOKUP(D5147, legend!$C$3:$G$22, 4, FALSE)</f>
        <v>5.2. River, Lake, Ocean</v>
      </c>
      <c r="I5147" s="71" t="str">
        <f>VLOOKUP(D5147, legend!$C$3:$G$22, 5, FALSE)</f>
        <v>5.2. Sungai, Danau, Laut</v>
      </c>
      <c r="J5147" s="71" t="str">
        <f>VLOOKUP(E5147, legend!$C$3:$G$22, 2, FALSE)</f>
        <v>4. Non-Vegetated Area</v>
      </c>
      <c r="K5147" s="71" t="str">
        <f>VLOOKUP(E5147, legend!$C$3:$G$22, 3, FALSE)</f>
        <v>4. Non-Vegetasi</v>
      </c>
      <c r="L5147" s="71" t="str">
        <f>VLOOKUP(E5147, legend!$C$3:$G$22, 4, FALSE)</f>
        <v>4.1. Mining Pit</v>
      </c>
      <c r="M5147" s="71" t="str">
        <f>VLOOKUP(E5147, legend!$C$3:$G$22, 5, FALSE)</f>
        <v>4.1. Lubang Tambang</v>
      </c>
      <c r="N5147" s="71" t="str">
        <f>VLOOKUP(C5147,geocode!$A$1:$C$40,2,false)</f>
        <v>Nusa Tenggara Barat</v>
      </c>
      <c r="O5147" s="71" t="str">
        <f>VLOOKUP(C5147,geocode!$A$1:$C$40,3,false)</f>
        <v>Bali - Nusa Tenggara</v>
      </c>
      <c r="P5147" s="71">
        <v>2000.0</v>
      </c>
      <c r="Q5147" s="71">
        <v>2023.0</v>
      </c>
    </row>
    <row r="5148" ht="15.75" customHeight="1">
      <c r="B5148" s="71">
        <v>41.5577540710449</v>
      </c>
      <c r="C5148" s="71">
        <v>52.0</v>
      </c>
      <c r="D5148" s="71">
        <v>33.0</v>
      </c>
      <c r="E5148" s="71">
        <v>31.0</v>
      </c>
      <c r="F5148" s="71" t="str">
        <f>VLOOKUP(D5148, legend!$C$3:$G$22, 2, FALSE)</f>
        <v>5. Water Body</v>
      </c>
      <c r="G5148" s="71" t="str">
        <f>VLOOKUP(D5148, legend!$C$3:$G$22, 3, FALSE)</f>
        <v>5. Tubuh Air</v>
      </c>
      <c r="H5148" s="71" t="str">
        <f>VLOOKUP(D5148, legend!$C$3:$G$22, 4, FALSE)</f>
        <v>5.2. River, Lake, Ocean</v>
      </c>
      <c r="I5148" s="71" t="str">
        <f>VLOOKUP(D5148, legend!$C$3:$G$22, 5, FALSE)</f>
        <v>5.2. Sungai, Danau, Laut</v>
      </c>
      <c r="J5148" s="71" t="str">
        <f>VLOOKUP(E5148, legend!$C$3:$G$22, 2, FALSE)</f>
        <v>5. Water Body</v>
      </c>
      <c r="K5148" s="71" t="str">
        <f>VLOOKUP(E5148, legend!$C$3:$G$22, 3, FALSE)</f>
        <v>5. Tubuh Air</v>
      </c>
      <c r="L5148" s="71" t="str">
        <f>VLOOKUP(E5148, legend!$C$3:$G$22, 4, FALSE)</f>
        <v>5.1. Aquaculture</v>
      </c>
      <c r="M5148" s="71" t="str">
        <f>VLOOKUP(E5148, legend!$C$3:$G$22, 5, FALSE)</f>
        <v>5.1. Tambak</v>
      </c>
      <c r="N5148" s="71" t="str">
        <f>VLOOKUP(C5148,geocode!$A$1:$C$40,2,false)</f>
        <v>Nusa Tenggara Barat</v>
      </c>
      <c r="O5148" s="71" t="str">
        <f>VLOOKUP(C5148,geocode!$A$1:$C$40,3,false)</f>
        <v>Bali - Nusa Tenggara</v>
      </c>
      <c r="P5148" s="71">
        <v>2000.0</v>
      </c>
      <c r="Q5148" s="71">
        <v>2023.0</v>
      </c>
    </row>
    <row r="5149" ht="15.75" customHeight="1">
      <c r="B5149" s="71">
        <v>4071.62487763673</v>
      </c>
      <c r="C5149" s="71">
        <v>52.0</v>
      </c>
      <c r="D5149" s="71">
        <v>33.0</v>
      </c>
      <c r="E5149" s="71">
        <v>33.0</v>
      </c>
      <c r="F5149" s="71" t="str">
        <f>VLOOKUP(D5149, legend!$C$3:$G$22, 2, FALSE)</f>
        <v>5. Water Body</v>
      </c>
      <c r="G5149" s="71" t="str">
        <f>VLOOKUP(D5149, legend!$C$3:$G$22, 3, FALSE)</f>
        <v>5. Tubuh Air</v>
      </c>
      <c r="H5149" s="71" t="str">
        <f>VLOOKUP(D5149, legend!$C$3:$G$22, 4, FALSE)</f>
        <v>5.2. River, Lake, Ocean</v>
      </c>
      <c r="I5149" s="71" t="str">
        <f>VLOOKUP(D5149, legend!$C$3:$G$22, 5, FALSE)</f>
        <v>5.2. Sungai, Danau, Laut</v>
      </c>
      <c r="J5149" s="71" t="str">
        <f>VLOOKUP(E5149, legend!$C$3:$G$22, 2, FALSE)</f>
        <v>5. Water Body</v>
      </c>
      <c r="K5149" s="71" t="str">
        <f>VLOOKUP(E5149, legend!$C$3:$G$22, 3, FALSE)</f>
        <v>5. Tubuh Air</v>
      </c>
      <c r="L5149" s="71" t="str">
        <f>VLOOKUP(E5149, legend!$C$3:$G$22, 4, FALSE)</f>
        <v>5.2. River, Lake, Ocean</v>
      </c>
      <c r="M5149" s="71" t="str">
        <f>VLOOKUP(E5149, legend!$C$3:$G$22, 5, FALSE)</f>
        <v>5.2. Sungai, Danau, Laut</v>
      </c>
      <c r="N5149" s="71" t="str">
        <f>VLOOKUP(C5149,geocode!$A$1:$C$40,2,false)</f>
        <v>Nusa Tenggara Barat</v>
      </c>
      <c r="O5149" s="71" t="str">
        <f>VLOOKUP(C5149,geocode!$A$1:$C$40,3,false)</f>
        <v>Bali - Nusa Tenggara</v>
      </c>
      <c r="P5149" s="71">
        <v>2000.0</v>
      </c>
      <c r="Q5149" s="71">
        <v>2023.0</v>
      </c>
    </row>
    <row r="5150" ht="15.75" customHeight="1">
      <c r="B5150" s="71">
        <v>0.0893020568847656</v>
      </c>
      <c r="C5150" s="71">
        <v>52.0</v>
      </c>
      <c r="D5150" s="71">
        <v>33.0</v>
      </c>
      <c r="E5150" s="71">
        <v>35.0</v>
      </c>
      <c r="F5150" s="71" t="str">
        <f>VLOOKUP(D5150, legend!$C$3:$G$22, 2, FALSE)</f>
        <v>5. Water Body</v>
      </c>
      <c r="G5150" s="71" t="str">
        <f>VLOOKUP(D5150, legend!$C$3:$G$22, 3, FALSE)</f>
        <v>5. Tubuh Air</v>
      </c>
      <c r="H5150" s="71" t="str">
        <f>VLOOKUP(D5150, legend!$C$3:$G$22, 4, FALSE)</f>
        <v>5.2. River, Lake, Ocean</v>
      </c>
      <c r="I5150" s="71" t="str">
        <f>VLOOKUP(D5150, legend!$C$3:$G$22, 5, FALSE)</f>
        <v>5.2. Sungai, Danau, Laut</v>
      </c>
      <c r="J5150" s="71" t="str">
        <f>VLOOKUP(E5150, legend!$C$3:$G$22, 2, FALSE)</f>
        <v>3. Agriculture</v>
      </c>
      <c r="K5150" s="71" t="str">
        <f>VLOOKUP(E5150, legend!$C$3:$G$22, 3, FALSE)</f>
        <v>3. Pertanian</v>
      </c>
      <c r="L5150" s="71" t="str">
        <f>VLOOKUP(E5150, legend!$C$3:$G$22, 4, FALSE)</f>
        <v>3.2. Oil Palm</v>
      </c>
      <c r="M5150" s="71" t="str">
        <f>VLOOKUP(E5150, legend!$C$3:$G$22, 5, FALSE)</f>
        <v>3.2. Sawit</v>
      </c>
      <c r="N5150" s="71" t="str">
        <f>VLOOKUP(C5150,geocode!$A$1:$C$40,2,false)</f>
        <v>Nusa Tenggara Barat</v>
      </c>
      <c r="O5150" s="71" t="str">
        <f>VLOOKUP(C5150,geocode!$A$1:$C$40,3,false)</f>
        <v>Bali - Nusa Tenggara</v>
      </c>
      <c r="P5150" s="71">
        <v>2000.0</v>
      </c>
      <c r="Q5150" s="71">
        <v>2023.0</v>
      </c>
    </row>
    <row r="5151" ht="15.75" customHeight="1">
      <c r="B5151" s="71">
        <v>59.6658812866211</v>
      </c>
      <c r="C5151" s="71">
        <v>52.0</v>
      </c>
      <c r="D5151" s="71">
        <v>33.0</v>
      </c>
      <c r="E5151" s="71">
        <v>40.0</v>
      </c>
      <c r="F5151" s="71" t="str">
        <f>VLOOKUP(D5151, legend!$C$3:$G$22, 2, FALSE)</f>
        <v>5. Water Body</v>
      </c>
      <c r="G5151" s="71" t="str">
        <f>VLOOKUP(D5151, legend!$C$3:$G$22, 3, FALSE)</f>
        <v>5. Tubuh Air</v>
      </c>
      <c r="H5151" s="71" t="str">
        <f>VLOOKUP(D5151, legend!$C$3:$G$22, 4, FALSE)</f>
        <v>5.2. River, Lake, Ocean</v>
      </c>
      <c r="I5151" s="71" t="str">
        <f>VLOOKUP(D5151, legend!$C$3:$G$22, 5, FALSE)</f>
        <v>5.2. Sungai, Danau, Laut</v>
      </c>
      <c r="J5151" s="71" t="str">
        <f>VLOOKUP(E5151, legend!$C$3:$G$22, 2, FALSE)</f>
        <v>3. Agriculture</v>
      </c>
      <c r="K5151" s="71" t="str">
        <f>VLOOKUP(E5151, legend!$C$3:$G$22, 3, FALSE)</f>
        <v>3. Pertanian</v>
      </c>
      <c r="L5151" s="71" t="str">
        <f>VLOOKUP(E5151, legend!$C$3:$G$22, 4, FALSE)</f>
        <v>3.1. Rice Paddy</v>
      </c>
      <c r="M5151" s="71" t="str">
        <f>VLOOKUP(E5151, legend!$C$3:$G$22, 5, FALSE)</f>
        <v>3.1. Sawah</v>
      </c>
      <c r="N5151" s="71" t="str">
        <f>VLOOKUP(C5151,geocode!$A$1:$C$40,2,false)</f>
        <v>Nusa Tenggara Barat</v>
      </c>
      <c r="O5151" s="71" t="str">
        <f>VLOOKUP(C5151,geocode!$A$1:$C$40,3,false)</f>
        <v>Bali - Nusa Tenggara</v>
      </c>
      <c r="P5151" s="71">
        <v>2000.0</v>
      </c>
      <c r="Q5151" s="71">
        <v>2023.0</v>
      </c>
    </row>
    <row r="5152" ht="15.75" customHeight="1">
      <c r="B5152" s="71">
        <v>0.0893390258789062</v>
      </c>
      <c r="C5152" s="71">
        <v>52.0</v>
      </c>
      <c r="D5152" s="71">
        <v>35.0</v>
      </c>
      <c r="E5152" s="71">
        <v>5.0</v>
      </c>
      <c r="F5152" s="71" t="str">
        <f>VLOOKUP(D5152, legend!$C$3:$G$22, 2, FALSE)</f>
        <v>3. Agriculture</v>
      </c>
      <c r="G5152" s="71" t="str">
        <f>VLOOKUP(D5152, legend!$C$3:$G$22, 3, FALSE)</f>
        <v>3. Pertanian</v>
      </c>
      <c r="H5152" s="71" t="str">
        <f>VLOOKUP(D5152, legend!$C$3:$G$22, 4, FALSE)</f>
        <v>3.2. Oil Palm</v>
      </c>
      <c r="I5152" s="71" t="str">
        <f>VLOOKUP(D5152, legend!$C$3:$G$22, 5, FALSE)</f>
        <v>3.2. Sawit</v>
      </c>
      <c r="J5152" s="71" t="str">
        <f>VLOOKUP(E5152, legend!$C$3:$G$22, 2, FALSE)</f>
        <v>1. Forest </v>
      </c>
      <c r="K5152" s="71" t="str">
        <f>VLOOKUP(E5152, legend!$C$3:$G$22, 3, FALSE)</f>
        <v>1. Hutan</v>
      </c>
      <c r="L5152" s="71" t="str">
        <f>VLOOKUP(E5152, legend!$C$3:$G$22, 4, FALSE)</f>
        <v>1.2. Mangrove</v>
      </c>
      <c r="M5152" s="71" t="str">
        <f>VLOOKUP(E5152, legend!$C$3:$G$22, 5, FALSE)</f>
        <v>1.2. Mangrove</v>
      </c>
      <c r="N5152" s="71" t="str">
        <f>VLOOKUP(C5152,geocode!$A$1:$C$40,2,false)</f>
        <v>Nusa Tenggara Barat</v>
      </c>
      <c r="O5152" s="71" t="str">
        <f>VLOOKUP(C5152,geocode!$A$1:$C$40,3,false)</f>
        <v>Bali - Nusa Tenggara</v>
      </c>
      <c r="P5152" s="71">
        <v>2000.0</v>
      </c>
      <c r="Q5152" s="71">
        <v>2023.0</v>
      </c>
    </row>
    <row r="5153" ht="15.75" customHeight="1">
      <c r="B5153" s="71">
        <v>0.0893248413085937</v>
      </c>
      <c r="C5153" s="71">
        <v>52.0</v>
      </c>
      <c r="D5153" s="71">
        <v>35.0</v>
      </c>
      <c r="E5153" s="71">
        <v>13.0</v>
      </c>
      <c r="F5153" s="71" t="str">
        <f>VLOOKUP(D5153, legend!$C$3:$G$22, 2, FALSE)</f>
        <v>3. Agriculture</v>
      </c>
      <c r="G5153" s="71" t="str">
        <f>VLOOKUP(D5153, legend!$C$3:$G$22, 3, FALSE)</f>
        <v>3. Pertanian</v>
      </c>
      <c r="H5153" s="71" t="str">
        <f>VLOOKUP(D5153, legend!$C$3:$G$22, 4, FALSE)</f>
        <v>3.2. Oil Palm</v>
      </c>
      <c r="I5153" s="71" t="str">
        <f>VLOOKUP(D5153, legend!$C$3:$G$22, 5, FALSE)</f>
        <v>3.2. Sawit</v>
      </c>
      <c r="J5153" s="71" t="str">
        <f>VLOOKUP(E5153, legend!$C$3:$G$22, 2, FALSE)</f>
        <v>2. Non-Forest Natural Vegetation</v>
      </c>
      <c r="K5153" s="71" t="str">
        <f>VLOOKUP(E5153, legend!$C$3:$G$22, 3, FALSE)</f>
        <v>2. Tumbuhan Non-Hutan Lainnya</v>
      </c>
      <c r="L5153" s="71" t="str">
        <f>VLOOKUP(E5153, legend!$C$3:$G$22, 4, FALSE)</f>
        <v>2.1. Other Natural Vegetation</v>
      </c>
      <c r="M5153" s="71" t="str">
        <f>VLOOKUP(E5153, legend!$C$3:$G$22, 5, FALSE)</f>
        <v>2.1. Tumbuhan Non-Hutan Lainnya</v>
      </c>
      <c r="N5153" s="71" t="str">
        <f>VLOOKUP(C5153,geocode!$A$1:$C$40,2,false)</f>
        <v>Nusa Tenggara Barat</v>
      </c>
      <c r="O5153" s="71" t="str">
        <f>VLOOKUP(C5153,geocode!$A$1:$C$40,3,false)</f>
        <v>Bali - Nusa Tenggara</v>
      </c>
      <c r="P5153" s="71">
        <v>2000.0</v>
      </c>
      <c r="Q5153" s="71">
        <v>2023.0</v>
      </c>
    </row>
    <row r="5154" ht="15.75" customHeight="1">
      <c r="B5154" s="71">
        <v>0.178500860595703</v>
      </c>
      <c r="C5154" s="71">
        <v>52.0</v>
      </c>
      <c r="D5154" s="71">
        <v>35.0</v>
      </c>
      <c r="E5154" s="71">
        <v>25.0</v>
      </c>
      <c r="F5154" s="71" t="str">
        <f>VLOOKUP(D5154, legend!$C$3:$G$22, 2, FALSE)</f>
        <v>3. Agriculture</v>
      </c>
      <c r="G5154" s="71" t="str">
        <f>VLOOKUP(D5154, legend!$C$3:$G$22, 3, FALSE)</f>
        <v>3. Pertanian</v>
      </c>
      <c r="H5154" s="71" t="str">
        <f>VLOOKUP(D5154, legend!$C$3:$G$22, 4, FALSE)</f>
        <v>3.2. Oil Palm</v>
      </c>
      <c r="I5154" s="71" t="str">
        <f>VLOOKUP(D5154, legend!$C$3:$G$22, 5, FALSE)</f>
        <v>3.2. Sawit</v>
      </c>
      <c r="J5154" s="71" t="str">
        <f>VLOOKUP(E5154, legend!$C$3:$G$22, 2, FALSE)</f>
        <v>4. Non-Vegetated Area</v>
      </c>
      <c r="K5154" s="71" t="str">
        <f>VLOOKUP(E5154, legend!$C$3:$G$22, 3, FALSE)</f>
        <v>4. Non-Vegetasi</v>
      </c>
      <c r="L5154" s="71" t="str">
        <f>VLOOKUP(E5154, legend!$C$3:$G$22, 4, FALSE)</f>
        <v>4.3. Other Non-Vegetation</v>
      </c>
      <c r="M5154" s="71" t="str">
        <f>VLOOKUP(E5154, legend!$C$3:$G$22, 5, FALSE)</f>
        <v>4.3. Non-Vegetasi Lainnya</v>
      </c>
      <c r="N5154" s="71" t="str">
        <f>VLOOKUP(C5154,geocode!$A$1:$C$40,2,false)</f>
        <v>Nusa Tenggara Barat</v>
      </c>
      <c r="O5154" s="71" t="str">
        <f>VLOOKUP(C5154,geocode!$A$1:$C$40,3,false)</f>
        <v>Bali - Nusa Tenggara</v>
      </c>
      <c r="P5154" s="71">
        <v>2000.0</v>
      </c>
      <c r="Q5154" s="71">
        <v>2023.0</v>
      </c>
    </row>
    <row r="5155" ht="15.75" customHeight="1">
      <c r="B5155" s="71">
        <v>13.577472076416</v>
      </c>
      <c r="C5155" s="71">
        <v>52.0</v>
      </c>
      <c r="D5155" s="71">
        <v>35.0</v>
      </c>
      <c r="E5155" s="71">
        <v>35.0</v>
      </c>
      <c r="F5155" s="71" t="str">
        <f>VLOOKUP(D5155, legend!$C$3:$G$22, 2, FALSE)</f>
        <v>3. Agriculture</v>
      </c>
      <c r="G5155" s="71" t="str">
        <f>VLOOKUP(D5155, legend!$C$3:$G$22, 3, FALSE)</f>
        <v>3. Pertanian</v>
      </c>
      <c r="H5155" s="71" t="str">
        <f>VLOOKUP(D5155, legend!$C$3:$G$22, 4, FALSE)</f>
        <v>3.2. Oil Palm</v>
      </c>
      <c r="I5155" s="71" t="str">
        <f>VLOOKUP(D5155, legend!$C$3:$G$22, 5, FALSE)</f>
        <v>3.2. Sawit</v>
      </c>
      <c r="J5155" s="71" t="str">
        <f>VLOOKUP(E5155, legend!$C$3:$G$22, 2, FALSE)</f>
        <v>3. Agriculture</v>
      </c>
      <c r="K5155" s="71" t="str">
        <f>VLOOKUP(E5155, legend!$C$3:$G$22, 3, FALSE)</f>
        <v>3. Pertanian</v>
      </c>
      <c r="L5155" s="71" t="str">
        <f>VLOOKUP(E5155, legend!$C$3:$G$22, 4, FALSE)</f>
        <v>3.2. Oil Palm</v>
      </c>
      <c r="M5155" s="71" t="str">
        <f>VLOOKUP(E5155, legend!$C$3:$G$22, 5, FALSE)</f>
        <v>3.2. Sawit</v>
      </c>
      <c r="N5155" s="71" t="str">
        <f>VLOOKUP(C5155,geocode!$A$1:$C$40,2,false)</f>
        <v>Nusa Tenggara Barat</v>
      </c>
      <c r="O5155" s="71" t="str">
        <f>VLOOKUP(C5155,geocode!$A$1:$C$40,3,false)</f>
        <v>Bali - Nusa Tenggara</v>
      </c>
      <c r="P5155" s="71">
        <v>2000.0</v>
      </c>
      <c r="Q5155" s="71">
        <v>2023.0</v>
      </c>
    </row>
    <row r="5156" ht="15.75" customHeight="1">
      <c r="B5156" s="71">
        <v>774.637455181883</v>
      </c>
      <c r="C5156" s="71">
        <v>52.0</v>
      </c>
      <c r="D5156" s="71">
        <v>40.0</v>
      </c>
      <c r="E5156" s="71">
        <v>3.0</v>
      </c>
      <c r="F5156" s="71" t="str">
        <f>VLOOKUP(D5156, legend!$C$3:$G$22, 2, FALSE)</f>
        <v>3. Agriculture</v>
      </c>
      <c r="G5156" s="71" t="str">
        <f>VLOOKUP(D5156, legend!$C$3:$G$22, 3, FALSE)</f>
        <v>3. Pertanian</v>
      </c>
      <c r="H5156" s="71" t="str">
        <f>VLOOKUP(D5156, legend!$C$3:$G$22, 4, FALSE)</f>
        <v>3.1. Rice Paddy</v>
      </c>
      <c r="I5156" s="71" t="str">
        <f>VLOOKUP(D5156, legend!$C$3:$G$22, 5, FALSE)</f>
        <v>3.1. Sawah</v>
      </c>
      <c r="J5156" s="71" t="str">
        <f>VLOOKUP(E5156, legend!$C$3:$G$22, 2, FALSE)</f>
        <v>1. Forest </v>
      </c>
      <c r="K5156" s="71" t="str">
        <f>VLOOKUP(E5156, legend!$C$3:$G$22, 3, FALSE)</f>
        <v>1. Hutan</v>
      </c>
      <c r="L5156" s="71" t="str">
        <f>VLOOKUP(E5156, legend!$C$3:$G$22, 4, FALSE)</f>
        <v>1.1. Forest Formation</v>
      </c>
      <c r="M5156" s="71" t="str">
        <f>VLOOKUP(E5156, legend!$C$3:$G$22, 5, FALSE)</f>
        <v>1.1. Formasi Hutan</v>
      </c>
      <c r="N5156" s="71" t="str">
        <f>VLOOKUP(C5156,geocode!$A$1:$C$40,2,false)</f>
        <v>Nusa Tenggara Barat</v>
      </c>
      <c r="O5156" s="71" t="str">
        <f>VLOOKUP(C5156,geocode!$A$1:$C$40,3,false)</f>
        <v>Bali - Nusa Tenggara</v>
      </c>
      <c r="P5156" s="71">
        <v>2000.0</v>
      </c>
      <c r="Q5156" s="71">
        <v>2023.0</v>
      </c>
    </row>
    <row r="5157" ht="15.75" customHeight="1">
      <c r="B5157" s="71">
        <v>77.258829724121</v>
      </c>
      <c r="C5157" s="71">
        <v>52.0</v>
      </c>
      <c r="D5157" s="71">
        <v>40.0</v>
      </c>
      <c r="E5157" s="71">
        <v>5.0</v>
      </c>
      <c r="F5157" s="71" t="str">
        <f>VLOOKUP(D5157, legend!$C$3:$G$22, 2, FALSE)</f>
        <v>3. Agriculture</v>
      </c>
      <c r="G5157" s="71" t="str">
        <f>VLOOKUP(D5157, legend!$C$3:$G$22, 3, FALSE)</f>
        <v>3. Pertanian</v>
      </c>
      <c r="H5157" s="71" t="str">
        <f>VLOOKUP(D5157, legend!$C$3:$G$22, 4, FALSE)</f>
        <v>3.1. Rice Paddy</v>
      </c>
      <c r="I5157" s="71" t="str">
        <f>VLOOKUP(D5157, legend!$C$3:$G$22, 5, FALSE)</f>
        <v>3.1. Sawah</v>
      </c>
      <c r="J5157" s="71" t="str">
        <f>VLOOKUP(E5157, legend!$C$3:$G$22, 2, FALSE)</f>
        <v>1. Forest </v>
      </c>
      <c r="K5157" s="71" t="str">
        <f>VLOOKUP(E5157, legend!$C$3:$G$22, 3, FALSE)</f>
        <v>1. Hutan</v>
      </c>
      <c r="L5157" s="71" t="str">
        <f>VLOOKUP(E5157, legend!$C$3:$G$22, 4, FALSE)</f>
        <v>1.2. Mangrove</v>
      </c>
      <c r="M5157" s="71" t="str">
        <f>VLOOKUP(E5157, legend!$C$3:$G$22, 5, FALSE)</f>
        <v>1.2. Mangrove</v>
      </c>
      <c r="N5157" s="71" t="str">
        <f>VLOOKUP(C5157,geocode!$A$1:$C$40,2,false)</f>
        <v>Nusa Tenggara Barat</v>
      </c>
      <c r="O5157" s="71" t="str">
        <f>VLOOKUP(C5157,geocode!$A$1:$C$40,3,false)</f>
        <v>Bali - Nusa Tenggara</v>
      </c>
      <c r="P5157" s="71">
        <v>2000.0</v>
      </c>
      <c r="Q5157" s="71">
        <v>2023.0</v>
      </c>
    </row>
    <row r="5158" ht="15.75" customHeight="1">
      <c r="B5158" s="71">
        <v>11307.8287141784</v>
      </c>
      <c r="C5158" s="71">
        <v>52.0</v>
      </c>
      <c r="D5158" s="71">
        <v>40.0</v>
      </c>
      <c r="E5158" s="71">
        <v>13.0</v>
      </c>
      <c r="F5158" s="71" t="str">
        <f>VLOOKUP(D5158, legend!$C$3:$G$22, 2, FALSE)</f>
        <v>3. Agriculture</v>
      </c>
      <c r="G5158" s="71" t="str">
        <f>VLOOKUP(D5158, legend!$C$3:$G$22, 3, FALSE)</f>
        <v>3. Pertanian</v>
      </c>
      <c r="H5158" s="71" t="str">
        <f>VLOOKUP(D5158, legend!$C$3:$G$22, 4, FALSE)</f>
        <v>3.1. Rice Paddy</v>
      </c>
      <c r="I5158" s="71" t="str">
        <f>VLOOKUP(D5158, legend!$C$3:$G$22, 5, FALSE)</f>
        <v>3.1. Sawah</v>
      </c>
      <c r="J5158" s="71" t="str">
        <f>VLOOKUP(E5158, legend!$C$3:$G$22, 2, FALSE)</f>
        <v>2. Non-Forest Natural Vegetation</v>
      </c>
      <c r="K5158" s="71" t="str">
        <f>VLOOKUP(E5158, legend!$C$3:$G$22, 3, FALSE)</f>
        <v>2. Tumbuhan Non-Hutan Lainnya</v>
      </c>
      <c r="L5158" s="71" t="str">
        <f>VLOOKUP(E5158, legend!$C$3:$G$22, 4, FALSE)</f>
        <v>2.1. Other Natural Vegetation</v>
      </c>
      <c r="M5158" s="71" t="str">
        <f>VLOOKUP(E5158, legend!$C$3:$G$22, 5, FALSE)</f>
        <v>2.1. Tumbuhan Non-Hutan Lainnya</v>
      </c>
      <c r="N5158" s="71" t="str">
        <f>VLOOKUP(C5158,geocode!$A$1:$C$40,2,false)</f>
        <v>Nusa Tenggara Barat</v>
      </c>
      <c r="O5158" s="71" t="str">
        <f>VLOOKUP(C5158,geocode!$A$1:$C$40,3,false)</f>
        <v>Bali - Nusa Tenggara</v>
      </c>
      <c r="P5158" s="71">
        <v>2000.0</v>
      </c>
      <c r="Q5158" s="71">
        <v>2023.0</v>
      </c>
    </row>
    <row r="5159" ht="15.75" customHeight="1">
      <c r="B5159" s="71">
        <v>4555.20716104736</v>
      </c>
      <c r="C5159" s="71">
        <v>52.0</v>
      </c>
      <c r="D5159" s="71">
        <v>40.0</v>
      </c>
      <c r="E5159" s="71">
        <v>21.0</v>
      </c>
      <c r="F5159" s="71" t="str">
        <f>VLOOKUP(D5159, legend!$C$3:$G$22, 2, FALSE)</f>
        <v>3. Agriculture</v>
      </c>
      <c r="G5159" s="71" t="str">
        <f>VLOOKUP(D5159, legend!$C$3:$G$22, 3, FALSE)</f>
        <v>3. Pertanian</v>
      </c>
      <c r="H5159" s="71" t="str">
        <f>VLOOKUP(D5159, legend!$C$3:$G$22, 4, FALSE)</f>
        <v>3.1. Rice Paddy</v>
      </c>
      <c r="I5159" s="71" t="str">
        <f>VLOOKUP(D5159, legend!$C$3:$G$22, 5, FALSE)</f>
        <v>3.1. Sawah</v>
      </c>
      <c r="J5159" s="71" t="str">
        <f>VLOOKUP(E5159, legend!$C$3:$G$22, 2, FALSE)</f>
        <v>3. Agriculture</v>
      </c>
      <c r="K5159" s="71" t="str">
        <f>VLOOKUP(E5159, legend!$C$3:$G$22, 3, FALSE)</f>
        <v>3. Pertanian</v>
      </c>
      <c r="L5159" s="71" t="str">
        <f>VLOOKUP(E5159, legend!$C$3:$G$22, 4, FALSE)</f>
        <v>3.4. Other Agriculture</v>
      </c>
      <c r="M5159" s="71" t="str">
        <f>VLOOKUP(E5159, legend!$C$3:$G$22, 5, FALSE)</f>
        <v>3.4. Pertanian Lainnya </v>
      </c>
      <c r="N5159" s="71" t="str">
        <f>VLOOKUP(C5159,geocode!$A$1:$C$40,2,false)</f>
        <v>Nusa Tenggara Barat</v>
      </c>
      <c r="O5159" s="71" t="str">
        <f>VLOOKUP(C5159,geocode!$A$1:$C$40,3,false)</f>
        <v>Bali - Nusa Tenggara</v>
      </c>
      <c r="P5159" s="71">
        <v>2000.0</v>
      </c>
      <c r="Q5159" s="71">
        <v>2023.0</v>
      </c>
    </row>
    <row r="5160" ht="15.75" customHeight="1">
      <c r="B5160" s="71">
        <v>22897.3317638364</v>
      </c>
      <c r="C5160" s="71">
        <v>52.0</v>
      </c>
      <c r="D5160" s="71">
        <v>40.0</v>
      </c>
      <c r="E5160" s="71">
        <v>24.0</v>
      </c>
      <c r="F5160" s="71" t="str">
        <f>VLOOKUP(D5160, legend!$C$3:$G$22, 2, FALSE)</f>
        <v>3. Agriculture</v>
      </c>
      <c r="G5160" s="71" t="str">
        <f>VLOOKUP(D5160, legend!$C$3:$G$22, 3, FALSE)</f>
        <v>3. Pertanian</v>
      </c>
      <c r="H5160" s="71" t="str">
        <f>VLOOKUP(D5160, legend!$C$3:$G$22, 4, FALSE)</f>
        <v>3.1. Rice Paddy</v>
      </c>
      <c r="I5160" s="71" t="str">
        <f>VLOOKUP(D5160, legend!$C$3:$G$22, 5, FALSE)</f>
        <v>3.1. Sawah</v>
      </c>
      <c r="J5160" s="71" t="str">
        <f>VLOOKUP(E5160, legend!$C$3:$G$22, 2, FALSE)</f>
        <v>4. Non-Vegetated Area</v>
      </c>
      <c r="K5160" s="71" t="str">
        <f>VLOOKUP(E5160, legend!$C$3:$G$22, 3, FALSE)</f>
        <v>4. Non-Vegetasi</v>
      </c>
      <c r="L5160" s="71" t="str">
        <f>VLOOKUP(E5160, legend!$C$3:$G$22, 4, FALSE)</f>
        <v>4.2. Urban Area</v>
      </c>
      <c r="M5160" s="71" t="str">
        <f>VLOOKUP(E5160, legend!$C$3:$G$22, 5, FALSE)</f>
        <v>4.2. Pemukiman </v>
      </c>
      <c r="N5160" s="71" t="str">
        <f>VLOOKUP(C5160,geocode!$A$1:$C$40,2,false)</f>
        <v>Nusa Tenggara Barat</v>
      </c>
      <c r="O5160" s="71" t="str">
        <f>VLOOKUP(C5160,geocode!$A$1:$C$40,3,false)</f>
        <v>Bali - Nusa Tenggara</v>
      </c>
      <c r="P5160" s="71">
        <v>2000.0</v>
      </c>
      <c r="Q5160" s="71">
        <v>2023.0</v>
      </c>
    </row>
    <row r="5161" ht="15.75" customHeight="1">
      <c r="B5161" s="71">
        <v>3691.58302467651</v>
      </c>
      <c r="C5161" s="71">
        <v>52.0</v>
      </c>
      <c r="D5161" s="71">
        <v>40.0</v>
      </c>
      <c r="E5161" s="71">
        <v>25.0</v>
      </c>
      <c r="F5161" s="71" t="str">
        <f>VLOOKUP(D5161, legend!$C$3:$G$22, 2, FALSE)</f>
        <v>3. Agriculture</v>
      </c>
      <c r="G5161" s="71" t="str">
        <f>VLOOKUP(D5161, legend!$C$3:$G$22, 3, FALSE)</f>
        <v>3. Pertanian</v>
      </c>
      <c r="H5161" s="71" t="str">
        <f>VLOOKUP(D5161, legend!$C$3:$G$22, 4, FALSE)</f>
        <v>3.1. Rice Paddy</v>
      </c>
      <c r="I5161" s="71" t="str">
        <f>VLOOKUP(D5161, legend!$C$3:$G$22, 5, FALSE)</f>
        <v>3.1. Sawah</v>
      </c>
      <c r="J5161" s="71" t="str">
        <f>VLOOKUP(E5161, legend!$C$3:$G$22, 2, FALSE)</f>
        <v>4. Non-Vegetated Area</v>
      </c>
      <c r="K5161" s="71" t="str">
        <f>VLOOKUP(E5161, legend!$C$3:$G$22, 3, FALSE)</f>
        <v>4. Non-Vegetasi</v>
      </c>
      <c r="L5161" s="71" t="str">
        <f>VLOOKUP(E5161, legend!$C$3:$G$22, 4, FALSE)</f>
        <v>4.3. Other Non-Vegetation</v>
      </c>
      <c r="M5161" s="71" t="str">
        <f>VLOOKUP(E5161, legend!$C$3:$G$22, 5, FALSE)</f>
        <v>4.3. Non-Vegetasi Lainnya</v>
      </c>
      <c r="N5161" s="71" t="str">
        <f>VLOOKUP(C5161,geocode!$A$1:$C$40,2,false)</f>
        <v>Nusa Tenggara Barat</v>
      </c>
      <c r="O5161" s="71" t="str">
        <f>VLOOKUP(C5161,geocode!$A$1:$C$40,3,false)</f>
        <v>Bali - Nusa Tenggara</v>
      </c>
      <c r="P5161" s="71">
        <v>2000.0</v>
      </c>
      <c r="Q5161" s="71">
        <v>2023.0</v>
      </c>
    </row>
    <row r="5162" ht="15.75" customHeight="1">
      <c r="B5162" s="71">
        <v>25.9079511291503</v>
      </c>
      <c r="C5162" s="71">
        <v>52.0</v>
      </c>
      <c r="D5162" s="71">
        <v>40.0</v>
      </c>
      <c r="E5162" s="71">
        <v>30.0</v>
      </c>
      <c r="F5162" s="71" t="str">
        <f>VLOOKUP(D5162, legend!$C$3:$G$22, 2, FALSE)</f>
        <v>3. Agriculture</v>
      </c>
      <c r="G5162" s="71" t="str">
        <f>VLOOKUP(D5162, legend!$C$3:$G$22, 3, FALSE)</f>
        <v>3. Pertanian</v>
      </c>
      <c r="H5162" s="71" t="str">
        <f>VLOOKUP(D5162, legend!$C$3:$G$22, 4, FALSE)</f>
        <v>3.1. Rice Paddy</v>
      </c>
      <c r="I5162" s="71" t="str">
        <f>VLOOKUP(D5162, legend!$C$3:$G$22, 5, FALSE)</f>
        <v>3.1. Sawah</v>
      </c>
      <c r="J5162" s="71" t="str">
        <f>VLOOKUP(E5162, legend!$C$3:$G$22, 2, FALSE)</f>
        <v>4. Non-Vegetated Area</v>
      </c>
      <c r="K5162" s="71" t="str">
        <f>VLOOKUP(E5162, legend!$C$3:$G$22, 3, FALSE)</f>
        <v>4. Non-Vegetasi</v>
      </c>
      <c r="L5162" s="71" t="str">
        <f>VLOOKUP(E5162, legend!$C$3:$G$22, 4, FALSE)</f>
        <v>4.1. Mining Pit</v>
      </c>
      <c r="M5162" s="71" t="str">
        <f>VLOOKUP(E5162, legend!$C$3:$G$22, 5, FALSE)</f>
        <v>4.1. Lubang Tambang</v>
      </c>
      <c r="N5162" s="71" t="str">
        <f>VLOOKUP(C5162,geocode!$A$1:$C$40,2,false)</f>
        <v>Nusa Tenggara Barat</v>
      </c>
      <c r="O5162" s="71" t="str">
        <f>VLOOKUP(C5162,geocode!$A$1:$C$40,3,false)</f>
        <v>Bali - Nusa Tenggara</v>
      </c>
      <c r="P5162" s="71">
        <v>2000.0</v>
      </c>
      <c r="Q5162" s="71">
        <v>2023.0</v>
      </c>
    </row>
    <row r="5163" ht="15.75" customHeight="1">
      <c r="B5163" s="71">
        <v>93.982584588623</v>
      </c>
      <c r="C5163" s="71">
        <v>52.0</v>
      </c>
      <c r="D5163" s="71">
        <v>40.0</v>
      </c>
      <c r="E5163" s="71">
        <v>31.0</v>
      </c>
      <c r="F5163" s="71" t="str">
        <f>VLOOKUP(D5163, legend!$C$3:$G$22, 2, FALSE)</f>
        <v>3. Agriculture</v>
      </c>
      <c r="G5163" s="71" t="str">
        <f>VLOOKUP(D5163, legend!$C$3:$G$22, 3, FALSE)</f>
        <v>3. Pertanian</v>
      </c>
      <c r="H5163" s="71" t="str">
        <f>VLOOKUP(D5163, legend!$C$3:$G$22, 4, FALSE)</f>
        <v>3.1. Rice Paddy</v>
      </c>
      <c r="I5163" s="71" t="str">
        <f>VLOOKUP(D5163, legend!$C$3:$G$22, 5, FALSE)</f>
        <v>3.1. Sawah</v>
      </c>
      <c r="J5163" s="71" t="str">
        <f>VLOOKUP(E5163, legend!$C$3:$G$22, 2, FALSE)</f>
        <v>5. Water Body</v>
      </c>
      <c r="K5163" s="71" t="str">
        <f>VLOOKUP(E5163, legend!$C$3:$G$22, 3, FALSE)</f>
        <v>5. Tubuh Air</v>
      </c>
      <c r="L5163" s="71" t="str">
        <f>VLOOKUP(E5163, legend!$C$3:$G$22, 4, FALSE)</f>
        <v>5.1. Aquaculture</v>
      </c>
      <c r="M5163" s="71" t="str">
        <f>VLOOKUP(E5163, legend!$C$3:$G$22, 5, FALSE)</f>
        <v>5.1. Tambak</v>
      </c>
      <c r="N5163" s="71" t="str">
        <f>VLOOKUP(C5163,geocode!$A$1:$C$40,2,false)</f>
        <v>Nusa Tenggara Barat</v>
      </c>
      <c r="O5163" s="71" t="str">
        <f>VLOOKUP(C5163,geocode!$A$1:$C$40,3,false)</f>
        <v>Bali - Nusa Tenggara</v>
      </c>
      <c r="P5163" s="71">
        <v>2000.0</v>
      </c>
      <c r="Q5163" s="71">
        <v>2023.0</v>
      </c>
    </row>
    <row r="5164" ht="15.75" customHeight="1">
      <c r="B5164" s="71">
        <v>325.105532281493</v>
      </c>
      <c r="C5164" s="71">
        <v>52.0</v>
      </c>
      <c r="D5164" s="71">
        <v>40.0</v>
      </c>
      <c r="E5164" s="71">
        <v>33.0</v>
      </c>
      <c r="F5164" s="71" t="str">
        <f>VLOOKUP(D5164, legend!$C$3:$G$22, 2, FALSE)</f>
        <v>3. Agriculture</v>
      </c>
      <c r="G5164" s="71" t="str">
        <f>VLOOKUP(D5164, legend!$C$3:$G$22, 3, FALSE)</f>
        <v>3. Pertanian</v>
      </c>
      <c r="H5164" s="71" t="str">
        <f>VLOOKUP(D5164, legend!$C$3:$G$22, 4, FALSE)</f>
        <v>3.1. Rice Paddy</v>
      </c>
      <c r="I5164" s="71" t="str">
        <f>VLOOKUP(D5164, legend!$C$3:$G$22, 5, FALSE)</f>
        <v>3.1. Sawah</v>
      </c>
      <c r="J5164" s="71" t="str">
        <f>VLOOKUP(E5164, legend!$C$3:$G$22, 2, FALSE)</f>
        <v>5. Water Body</v>
      </c>
      <c r="K5164" s="71" t="str">
        <f>VLOOKUP(E5164, legend!$C$3:$G$22, 3, FALSE)</f>
        <v>5. Tubuh Air</v>
      </c>
      <c r="L5164" s="71" t="str">
        <f>VLOOKUP(E5164, legend!$C$3:$G$22, 4, FALSE)</f>
        <v>5.2. River, Lake, Ocean</v>
      </c>
      <c r="M5164" s="71" t="str">
        <f>VLOOKUP(E5164, legend!$C$3:$G$22, 5, FALSE)</f>
        <v>5.2. Sungai, Danau, Laut</v>
      </c>
      <c r="N5164" s="71" t="str">
        <f>VLOOKUP(C5164,geocode!$A$1:$C$40,2,false)</f>
        <v>Nusa Tenggara Barat</v>
      </c>
      <c r="O5164" s="71" t="str">
        <f>VLOOKUP(C5164,geocode!$A$1:$C$40,3,false)</f>
        <v>Bali - Nusa Tenggara</v>
      </c>
      <c r="P5164" s="71">
        <v>2000.0</v>
      </c>
      <c r="Q5164" s="71">
        <v>2023.0</v>
      </c>
    </row>
    <row r="5165" ht="15.75" customHeight="1">
      <c r="B5165" s="71">
        <v>0.892604638671875</v>
      </c>
      <c r="C5165" s="71">
        <v>52.0</v>
      </c>
      <c r="D5165" s="71">
        <v>40.0</v>
      </c>
      <c r="E5165" s="71">
        <v>35.0</v>
      </c>
      <c r="F5165" s="71" t="str">
        <f>VLOOKUP(D5165, legend!$C$3:$G$22, 2, FALSE)</f>
        <v>3. Agriculture</v>
      </c>
      <c r="G5165" s="71" t="str">
        <f>VLOOKUP(D5165, legend!$C$3:$G$22, 3, FALSE)</f>
        <v>3. Pertanian</v>
      </c>
      <c r="H5165" s="71" t="str">
        <f>VLOOKUP(D5165, legend!$C$3:$G$22, 4, FALSE)</f>
        <v>3.1. Rice Paddy</v>
      </c>
      <c r="I5165" s="71" t="str">
        <f>VLOOKUP(D5165, legend!$C$3:$G$22, 5, FALSE)</f>
        <v>3.1. Sawah</v>
      </c>
      <c r="J5165" s="71" t="str">
        <f>VLOOKUP(E5165, legend!$C$3:$G$22, 2, FALSE)</f>
        <v>3. Agriculture</v>
      </c>
      <c r="K5165" s="71" t="str">
        <f>VLOOKUP(E5165, legend!$C$3:$G$22, 3, FALSE)</f>
        <v>3. Pertanian</v>
      </c>
      <c r="L5165" s="71" t="str">
        <f>VLOOKUP(E5165, legend!$C$3:$G$22, 4, FALSE)</f>
        <v>3.2. Oil Palm</v>
      </c>
      <c r="M5165" s="71" t="str">
        <f>VLOOKUP(E5165, legend!$C$3:$G$22, 5, FALSE)</f>
        <v>3.2. Sawit</v>
      </c>
      <c r="N5165" s="71" t="str">
        <f>VLOOKUP(C5165,geocode!$A$1:$C$40,2,false)</f>
        <v>Nusa Tenggara Barat</v>
      </c>
      <c r="O5165" s="71" t="str">
        <f>VLOOKUP(C5165,geocode!$A$1:$C$40,3,false)</f>
        <v>Bali - Nusa Tenggara</v>
      </c>
      <c r="P5165" s="71">
        <v>2000.0</v>
      </c>
      <c r="Q5165" s="71">
        <v>2023.0</v>
      </c>
    </row>
    <row r="5166" ht="15.75" customHeight="1">
      <c r="B5166" s="71">
        <v>292742.44651882</v>
      </c>
      <c r="C5166" s="71">
        <v>52.0</v>
      </c>
      <c r="D5166" s="71">
        <v>40.0</v>
      </c>
      <c r="E5166" s="71">
        <v>40.0</v>
      </c>
      <c r="F5166" s="71" t="str">
        <f>VLOOKUP(D5166, legend!$C$3:$G$22, 2, FALSE)</f>
        <v>3. Agriculture</v>
      </c>
      <c r="G5166" s="71" t="str">
        <f>VLOOKUP(D5166, legend!$C$3:$G$22, 3, FALSE)</f>
        <v>3. Pertanian</v>
      </c>
      <c r="H5166" s="71" t="str">
        <f>VLOOKUP(D5166, legend!$C$3:$G$22, 4, FALSE)</f>
        <v>3.1. Rice Paddy</v>
      </c>
      <c r="I5166" s="71" t="str">
        <f>VLOOKUP(D5166, legend!$C$3:$G$22, 5, FALSE)</f>
        <v>3.1. Sawah</v>
      </c>
      <c r="J5166" s="71" t="str">
        <f>VLOOKUP(E5166, legend!$C$3:$G$22, 2, FALSE)</f>
        <v>3. Agriculture</v>
      </c>
      <c r="K5166" s="71" t="str">
        <f>VLOOKUP(E5166, legend!$C$3:$G$22, 3, FALSE)</f>
        <v>3. Pertanian</v>
      </c>
      <c r="L5166" s="71" t="str">
        <f>VLOOKUP(E5166, legend!$C$3:$G$22, 4, FALSE)</f>
        <v>3.1. Rice Paddy</v>
      </c>
      <c r="M5166" s="71" t="str">
        <f>VLOOKUP(E5166, legend!$C$3:$G$22, 5, FALSE)</f>
        <v>3.1. Sawah</v>
      </c>
      <c r="N5166" s="71" t="str">
        <f>VLOOKUP(C5166,geocode!$A$1:$C$40,2,false)</f>
        <v>Nusa Tenggara Barat</v>
      </c>
      <c r="O5166" s="71" t="str">
        <f>VLOOKUP(C5166,geocode!$A$1:$C$40,3,false)</f>
        <v>Bali - Nusa Tenggara</v>
      </c>
      <c r="P5166" s="71">
        <v>2000.0</v>
      </c>
      <c r="Q5166" s="71">
        <v>2023.0</v>
      </c>
    </row>
    <row r="5167" ht="15.75" customHeight="1">
      <c r="B5167" s="71">
        <v>0.08936748046875</v>
      </c>
      <c r="C5167" s="71">
        <v>52.0</v>
      </c>
      <c r="D5167" s="71">
        <v>76.0</v>
      </c>
      <c r="E5167" s="71">
        <v>5.0</v>
      </c>
      <c r="F5167" s="71" t="str">
        <f>VLOOKUP(D5167, legend!$C$3:$G$22, 2, FALSE)</f>
        <v>1. Forest </v>
      </c>
      <c r="G5167" s="71" t="str">
        <f>VLOOKUP(D5167, legend!$C$3:$G$22, 3, FALSE)</f>
        <v>1. Hutan</v>
      </c>
      <c r="H5167" s="71" t="str">
        <f>VLOOKUP(D5167, legend!$C$3:$G$22, 4, FALSE)</f>
        <v>1.3 Peat swamp forest</v>
      </c>
      <c r="I5167" s="71" t="str">
        <f>VLOOKUP(D5167, legend!$C$3:$G$22, 5, FALSE)</f>
        <v>1.3 Hutan rawa gambut</v>
      </c>
      <c r="J5167" s="71" t="str">
        <f>VLOOKUP(E5167, legend!$C$3:$G$22, 2, FALSE)</f>
        <v>1. Forest </v>
      </c>
      <c r="K5167" s="71" t="str">
        <f>VLOOKUP(E5167, legend!$C$3:$G$22, 3, FALSE)</f>
        <v>1. Hutan</v>
      </c>
      <c r="L5167" s="71" t="str">
        <f>VLOOKUP(E5167, legend!$C$3:$G$22, 4, FALSE)</f>
        <v>1.2. Mangrove</v>
      </c>
      <c r="M5167" s="71" t="str">
        <f>VLOOKUP(E5167, legend!$C$3:$G$22, 5, FALSE)</f>
        <v>1.2. Mangrove</v>
      </c>
      <c r="N5167" s="71" t="str">
        <f>VLOOKUP(C5167,geocode!$A$1:$C$40,2,false)</f>
        <v>Nusa Tenggara Barat</v>
      </c>
      <c r="O5167" s="71" t="str">
        <f>VLOOKUP(C5167,geocode!$A$1:$C$40,3,false)</f>
        <v>Bali - Nusa Tenggara</v>
      </c>
      <c r="P5167" s="71">
        <v>2000.0</v>
      </c>
      <c r="Q5167" s="71">
        <v>2023.0</v>
      </c>
    </row>
    <row r="5168" ht="15.75" customHeight="1">
      <c r="B5168" s="71">
        <v>3.12642287597656</v>
      </c>
      <c r="C5168" s="71">
        <v>52.0</v>
      </c>
      <c r="D5168" s="71">
        <v>76.0</v>
      </c>
      <c r="E5168" s="71">
        <v>13.0</v>
      </c>
      <c r="F5168" s="71" t="str">
        <f>VLOOKUP(D5168, legend!$C$3:$G$22, 2, FALSE)</f>
        <v>1. Forest </v>
      </c>
      <c r="G5168" s="71" t="str">
        <f>VLOOKUP(D5168, legend!$C$3:$G$22, 3, FALSE)</f>
        <v>1. Hutan</v>
      </c>
      <c r="H5168" s="71" t="str">
        <f>VLOOKUP(D5168, legend!$C$3:$G$22, 4, FALSE)</f>
        <v>1.3 Peat swamp forest</v>
      </c>
      <c r="I5168" s="71" t="str">
        <f>VLOOKUP(D5168, legend!$C$3:$G$22, 5, FALSE)</f>
        <v>1.3 Hutan rawa gambut</v>
      </c>
      <c r="J5168" s="71" t="str">
        <f>VLOOKUP(E5168, legend!$C$3:$G$22, 2, FALSE)</f>
        <v>2. Non-Forest Natural Vegetation</v>
      </c>
      <c r="K5168" s="71" t="str">
        <f>VLOOKUP(E5168, legend!$C$3:$G$22, 3, FALSE)</f>
        <v>2. Tumbuhan Non-Hutan Lainnya</v>
      </c>
      <c r="L5168" s="71" t="str">
        <f>VLOOKUP(E5168, legend!$C$3:$G$22, 4, FALSE)</f>
        <v>2.1. Other Natural Vegetation</v>
      </c>
      <c r="M5168" s="71" t="str">
        <f>VLOOKUP(E5168, legend!$C$3:$G$22, 5, FALSE)</f>
        <v>2.1. Tumbuhan Non-Hutan Lainnya</v>
      </c>
      <c r="N5168" s="71" t="str">
        <f>VLOOKUP(C5168,geocode!$A$1:$C$40,2,false)</f>
        <v>Nusa Tenggara Barat</v>
      </c>
      <c r="O5168" s="71" t="str">
        <f>VLOOKUP(C5168,geocode!$A$1:$C$40,3,false)</f>
        <v>Bali - Nusa Tenggara</v>
      </c>
      <c r="P5168" s="71">
        <v>2000.0</v>
      </c>
      <c r="Q5168" s="71">
        <v>2023.0</v>
      </c>
    </row>
    <row r="5169" ht="15.75" customHeight="1">
      <c r="B5169" s="71">
        <v>0.0893180541992187</v>
      </c>
      <c r="C5169" s="71">
        <v>52.0</v>
      </c>
      <c r="D5169" s="71">
        <v>76.0</v>
      </c>
      <c r="E5169" s="71">
        <v>24.0</v>
      </c>
      <c r="F5169" s="71" t="str">
        <f>VLOOKUP(D5169, legend!$C$3:$G$22, 2, FALSE)</f>
        <v>1. Forest </v>
      </c>
      <c r="G5169" s="71" t="str">
        <f>VLOOKUP(D5169, legend!$C$3:$G$22, 3, FALSE)</f>
        <v>1. Hutan</v>
      </c>
      <c r="H5169" s="71" t="str">
        <f>VLOOKUP(D5169, legend!$C$3:$G$22, 4, FALSE)</f>
        <v>1.3 Peat swamp forest</v>
      </c>
      <c r="I5169" s="71" t="str">
        <f>VLOOKUP(D5169, legend!$C$3:$G$22, 5, FALSE)</f>
        <v>1.3 Hutan rawa gambut</v>
      </c>
      <c r="J5169" s="71" t="str">
        <f>VLOOKUP(E5169, legend!$C$3:$G$22, 2, FALSE)</f>
        <v>4. Non-Vegetated Area</v>
      </c>
      <c r="K5169" s="71" t="str">
        <f>VLOOKUP(E5169, legend!$C$3:$G$22, 3, FALSE)</f>
        <v>4. Non-Vegetasi</v>
      </c>
      <c r="L5169" s="71" t="str">
        <f>VLOOKUP(E5169, legend!$C$3:$G$22, 4, FALSE)</f>
        <v>4.2. Urban Area</v>
      </c>
      <c r="M5169" s="71" t="str">
        <f>VLOOKUP(E5169, legend!$C$3:$G$22, 5, FALSE)</f>
        <v>4.2. Pemukiman </v>
      </c>
      <c r="N5169" s="71" t="str">
        <f>VLOOKUP(C5169,geocode!$A$1:$C$40,2,false)</f>
        <v>Nusa Tenggara Barat</v>
      </c>
      <c r="O5169" s="71" t="str">
        <f>VLOOKUP(C5169,geocode!$A$1:$C$40,3,false)</f>
        <v>Bali - Nusa Tenggara</v>
      </c>
      <c r="P5169" s="71">
        <v>2000.0</v>
      </c>
      <c r="Q5169" s="71">
        <v>2023.0</v>
      </c>
    </row>
    <row r="5170" ht="15.75" customHeight="1">
      <c r="B5170" s="71">
        <v>0.44678701171875</v>
      </c>
      <c r="C5170" s="71">
        <v>52.0</v>
      </c>
      <c r="D5170" s="71">
        <v>76.0</v>
      </c>
      <c r="E5170" s="71">
        <v>33.0</v>
      </c>
      <c r="F5170" s="71" t="str">
        <f>VLOOKUP(D5170, legend!$C$3:$G$22, 2, FALSE)</f>
        <v>1. Forest </v>
      </c>
      <c r="G5170" s="71" t="str">
        <f>VLOOKUP(D5170, legend!$C$3:$G$22, 3, FALSE)</f>
        <v>1. Hutan</v>
      </c>
      <c r="H5170" s="71" t="str">
        <f>VLOOKUP(D5170, legend!$C$3:$G$22, 4, FALSE)</f>
        <v>1.3 Peat swamp forest</v>
      </c>
      <c r="I5170" s="71" t="str">
        <f>VLOOKUP(D5170, legend!$C$3:$G$22, 5, FALSE)</f>
        <v>1.3 Hutan rawa gambut</v>
      </c>
      <c r="J5170" s="71" t="str">
        <f>VLOOKUP(E5170, legend!$C$3:$G$22, 2, FALSE)</f>
        <v>5. Water Body</v>
      </c>
      <c r="K5170" s="71" t="str">
        <f>VLOOKUP(E5170, legend!$C$3:$G$22, 3, FALSE)</f>
        <v>5. Tubuh Air</v>
      </c>
      <c r="L5170" s="71" t="str">
        <f>VLOOKUP(E5170, legend!$C$3:$G$22, 4, FALSE)</f>
        <v>5.2. River, Lake, Ocean</v>
      </c>
      <c r="M5170" s="71" t="str">
        <f>VLOOKUP(E5170, legend!$C$3:$G$22, 5, FALSE)</f>
        <v>5.2. Sungai, Danau, Laut</v>
      </c>
      <c r="N5170" s="71" t="str">
        <f>VLOOKUP(C5170,geocode!$A$1:$C$40,2,false)</f>
        <v>Nusa Tenggara Barat</v>
      </c>
      <c r="O5170" s="71" t="str">
        <f>VLOOKUP(C5170,geocode!$A$1:$C$40,3,false)</f>
        <v>Bali - Nusa Tenggara</v>
      </c>
      <c r="P5170" s="71">
        <v>2000.0</v>
      </c>
      <c r="Q5170" s="71">
        <v>2023.0</v>
      </c>
    </row>
    <row r="5171" ht="15.75" customHeight="1">
      <c r="B5171" s="71">
        <v>0.893346185302734</v>
      </c>
      <c r="C5171" s="71">
        <v>52.0</v>
      </c>
      <c r="D5171" s="71">
        <v>76.0</v>
      </c>
      <c r="E5171" s="71">
        <v>76.0</v>
      </c>
      <c r="F5171" s="71" t="str">
        <f>VLOOKUP(D5171, legend!$C$3:$G$22, 2, FALSE)</f>
        <v>1. Forest </v>
      </c>
      <c r="G5171" s="71" t="str">
        <f>VLOOKUP(D5171, legend!$C$3:$G$22, 3, FALSE)</f>
        <v>1. Hutan</v>
      </c>
      <c r="H5171" s="71" t="str">
        <f>VLOOKUP(D5171, legend!$C$3:$G$22, 4, FALSE)</f>
        <v>1.3 Peat swamp forest</v>
      </c>
      <c r="I5171" s="71" t="str">
        <f>VLOOKUP(D5171, legend!$C$3:$G$22, 5, FALSE)</f>
        <v>1.3 Hutan rawa gambut</v>
      </c>
      <c r="J5171" s="71" t="str">
        <f>VLOOKUP(E5171, legend!$C$3:$G$22, 2, FALSE)</f>
        <v>1. Forest </v>
      </c>
      <c r="K5171" s="71" t="str">
        <f>VLOOKUP(E5171, legend!$C$3:$G$22, 3, FALSE)</f>
        <v>1. Hutan</v>
      </c>
      <c r="L5171" s="71" t="str">
        <f>VLOOKUP(E5171, legend!$C$3:$G$22, 4, FALSE)</f>
        <v>1.3 Peat swamp forest</v>
      </c>
      <c r="M5171" s="71" t="str">
        <f>VLOOKUP(E5171, legend!$C$3:$G$22, 5, FALSE)</f>
        <v>1.3 Hutan rawa gambut</v>
      </c>
      <c r="N5171" s="71" t="str">
        <f>VLOOKUP(C5171,geocode!$A$1:$C$40,2,false)</f>
        <v>Nusa Tenggara Barat</v>
      </c>
      <c r="O5171" s="71" t="str">
        <f>VLOOKUP(C5171,geocode!$A$1:$C$40,3,false)</f>
        <v>Bali - Nusa Tenggara</v>
      </c>
      <c r="P5171" s="71">
        <v>2000.0</v>
      </c>
      <c r="Q5171" s="71">
        <v>2023.0</v>
      </c>
    </row>
    <row r="5172" ht="15.75" customHeight="1">
      <c r="B5172" s="71">
        <v>419456.89855762</v>
      </c>
      <c r="C5172" s="71">
        <v>53.0</v>
      </c>
      <c r="D5172" s="71">
        <v>3.0</v>
      </c>
      <c r="E5172" s="71">
        <v>3.0</v>
      </c>
      <c r="F5172" s="71" t="str">
        <f>VLOOKUP(D5172, legend!$C$3:$G$22, 2, FALSE)</f>
        <v>1. Forest </v>
      </c>
      <c r="G5172" s="71" t="str">
        <f>VLOOKUP(D5172, legend!$C$3:$G$22, 3, FALSE)</f>
        <v>1. Hutan</v>
      </c>
      <c r="H5172" s="71" t="str">
        <f>VLOOKUP(D5172, legend!$C$3:$G$22, 4, FALSE)</f>
        <v>1.1. Forest Formation</v>
      </c>
      <c r="I5172" s="71" t="str">
        <f>VLOOKUP(D5172, legend!$C$3:$G$22, 5, FALSE)</f>
        <v>1.1. Formasi Hutan</v>
      </c>
      <c r="J5172" s="71" t="str">
        <f>VLOOKUP(E5172, legend!$C$3:$G$22, 2, FALSE)</f>
        <v>1. Forest </v>
      </c>
      <c r="K5172" s="71" t="str">
        <f>VLOOKUP(E5172, legend!$C$3:$G$22, 3, FALSE)</f>
        <v>1. Hutan</v>
      </c>
      <c r="L5172" s="71" t="str">
        <f>VLOOKUP(E5172, legend!$C$3:$G$22, 4, FALSE)</f>
        <v>1.1. Forest Formation</v>
      </c>
      <c r="M5172" s="71" t="str">
        <f>VLOOKUP(E5172, legend!$C$3:$G$22, 5, FALSE)</f>
        <v>1.1. Formasi Hutan</v>
      </c>
      <c r="N5172" s="71" t="str">
        <f>VLOOKUP(C5172,geocode!$A$1:$C$40,2,false)</f>
        <v>Nusa Tenggara Timur</v>
      </c>
      <c r="O5172" s="71" t="str">
        <f>VLOOKUP(C5172,geocode!$A$1:$C$40,3,false)</f>
        <v>Bali - Nusa Tenggara</v>
      </c>
      <c r="P5172" s="71">
        <v>2000.0</v>
      </c>
      <c r="Q5172" s="71">
        <v>2023.0</v>
      </c>
    </row>
    <row r="5173" ht="15.75" customHeight="1">
      <c r="B5173" s="71">
        <v>176.246007336425</v>
      </c>
      <c r="C5173" s="71">
        <v>53.0</v>
      </c>
      <c r="D5173" s="71">
        <v>3.0</v>
      </c>
      <c r="E5173" s="71">
        <v>5.0</v>
      </c>
      <c r="F5173" s="71" t="str">
        <f>VLOOKUP(D5173, legend!$C$3:$G$22, 2, FALSE)</f>
        <v>1. Forest </v>
      </c>
      <c r="G5173" s="71" t="str">
        <f>VLOOKUP(D5173, legend!$C$3:$G$22, 3, FALSE)</f>
        <v>1. Hutan</v>
      </c>
      <c r="H5173" s="71" t="str">
        <f>VLOOKUP(D5173, legend!$C$3:$G$22, 4, FALSE)</f>
        <v>1.1. Forest Formation</v>
      </c>
      <c r="I5173" s="71" t="str">
        <f>VLOOKUP(D5173, legend!$C$3:$G$22, 5, FALSE)</f>
        <v>1.1. Formasi Hutan</v>
      </c>
      <c r="J5173" s="71" t="str">
        <f>VLOOKUP(E5173, legend!$C$3:$G$22, 2, FALSE)</f>
        <v>1. Forest </v>
      </c>
      <c r="K5173" s="71" t="str">
        <f>VLOOKUP(E5173, legend!$C$3:$G$22, 3, FALSE)</f>
        <v>1. Hutan</v>
      </c>
      <c r="L5173" s="71" t="str">
        <f>VLOOKUP(E5173, legend!$C$3:$G$22, 4, FALSE)</f>
        <v>1.2. Mangrove</v>
      </c>
      <c r="M5173" s="71" t="str">
        <f>VLOOKUP(E5173, legend!$C$3:$G$22, 5, FALSE)</f>
        <v>1.2. Mangrove</v>
      </c>
      <c r="N5173" s="71" t="str">
        <f>VLOOKUP(C5173,geocode!$A$1:$C$40,2,false)</f>
        <v>Nusa Tenggara Timur</v>
      </c>
      <c r="O5173" s="71" t="str">
        <f>VLOOKUP(C5173,geocode!$A$1:$C$40,3,false)</f>
        <v>Bali - Nusa Tenggara</v>
      </c>
      <c r="P5173" s="71">
        <v>2000.0</v>
      </c>
      <c r="Q5173" s="71">
        <v>2023.0</v>
      </c>
    </row>
    <row r="5174" ht="15.75" customHeight="1">
      <c r="B5174" s="71">
        <v>69648.6819138488</v>
      </c>
      <c r="C5174" s="71">
        <v>53.0</v>
      </c>
      <c r="D5174" s="71">
        <v>3.0</v>
      </c>
      <c r="E5174" s="71">
        <v>13.0</v>
      </c>
      <c r="F5174" s="71" t="str">
        <f>VLOOKUP(D5174, legend!$C$3:$G$22, 2, FALSE)</f>
        <v>1. Forest </v>
      </c>
      <c r="G5174" s="71" t="str">
        <f>VLOOKUP(D5174, legend!$C$3:$G$22, 3, FALSE)</f>
        <v>1. Hutan</v>
      </c>
      <c r="H5174" s="71" t="str">
        <f>VLOOKUP(D5174, legend!$C$3:$G$22, 4, FALSE)</f>
        <v>1.1. Forest Formation</v>
      </c>
      <c r="I5174" s="71" t="str">
        <f>VLOOKUP(D5174, legend!$C$3:$G$22, 5, FALSE)</f>
        <v>1.1. Formasi Hutan</v>
      </c>
      <c r="J5174" s="71" t="str">
        <f>VLOOKUP(E5174, legend!$C$3:$G$22, 2, FALSE)</f>
        <v>2. Non-Forest Natural Vegetation</v>
      </c>
      <c r="K5174" s="71" t="str">
        <f>VLOOKUP(E5174, legend!$C$3:$G$22, 3, FALSE)</f>
        <v>2. Tumbuhan Non-Hutan Lainnya</v>
      </c>
      <c r="L5174" s="71" t="str">
        <f>VLOOKUP(E5174, legend!$C$3:$G$22, 4, FALSE)</f>
        <v>2.1. Other Natural Vegetation</v>
      </c>
      <c r="M5174" s="71" t="str">
        <f>VLOOKUP(E5174, legend!$C$3:$G$22, 5, FALSE)</f>
        <v>2.1. Tumbuhan Non-Hutan Lainnya</v>
      </c>
      <c r="N5174" s="71" t="str">
        <f>VLOOKUP(C5174,geocode!$A$1:$C$40,2,false)</f>
        <v>Nusa Tenggara Timur</v>
      </c>
      <c r="O5174" s="71" t="str">
        <f>VLOOKUP(C5174,geocode!$A$1:$C$40,3,false)</f>
        <v>Bali - Nusa Tenggara</v>
      </c>
      <c r="P5174" s="71">
        <v>2000.0</v>
      </c>
      <c r="Q5174" s="71">
        <v>2023.0</v>
      </c>
    </row>
    <row r="5175" ht="15.75" customHeight="1">
      <c r="B5175" s="71">
        <v>5966.9796031128</v>
      </c>
      <c r="C5175" s="71">
        <v>53.0</v>
      </c>
      <c r="D5175" s="71">
        <v>3.0</v>
      </c>
      <c r="E5175" s="71">
        <v>21.0</v>
      </c>
      <c r="F5175" s="71" t="str">
        <f>VLOOKUP(D5175, legend!$C$3:$G$22, 2, FALSE)</f>
        <v>1. Forest </v>
      </c>
      <c r="G5175" s="71" t="str">
        <f>VLOOKUP(D5175, legend!$C$3:$G$22, 3, FALSE)</f>
        <v>1. Hutan</v>
      </c>
      <c r="H5175" s="71" t="str">
        <f>VLOOKUP(D5175, legend!$C$3:$G$22, 4, FALSE)</f>
        <v>1.1. Forest Formation</v>
      </c>
      <c r="I5175" s="71" t="str">
        <f>VLOOKUP(D5175, legend!$C$3:$G$22, 5, FALSE)</f>
        <v>1.1. Formasi Hutan</v>
      </c>
      <c r="J5175" s="71" t="str">
        <f>VLOOKUP(E5175, legend!$C$3:$G$22, 2, FALSE)</f>
        <v>3. Agriculture</v>
      </c>
      <c r="K5175" s="71" t="str">
        <f>VLOOKUP(E5175, legend!$C$3:$G$22, 3, FALSE)</f>
        <v>3. Pertanian</v>
      </c>
      <c r="L5175" s="71" t="str">
        <f>VLOOKUP(E5175, legend!$C$3:$G$22, 4, FALSE)</f>
        <v>3.4. Other Agriculture</v>
      </c>
      <c r="M5175" s="71" t="str">
        <f>VLOOKUP(E5175, legend!$C$3:$G$22, 5, FALSE)</f>
        <v>3.4. Pertanian Lainnya </v>
      </c>
      <c r="N5175" s="71" t="str">
        <f>VLOOKUP(C5175,geocode!$A$1:$C$40,2,false)</f>
        <v>Nusa Tenggara Timur</v>
      </c>
      <c r="O5175" s="71" t="str">
        <f>VLOOKUP(C5175,geocode!$A$1:$C$40,3,false)</f>
        <v>Bali - Nusa Tenggara</v>
      </c>
      <c r="P5175" s="71">
        <v>2000.0</v>
      </c>
      <c r="Q5175" s="71">
        <v>2023.0</v>
      </c>
    </row>
    <row r="5176" ht="15.75" customHeight="1">
      <c r="B5176" s="71">
        <v>35.6429033874511</v>
      </c>
      <c r="C5176" s="71">
        <v>53.0</v>
      </c>
      <c r="D5176" s="71">
        <v>3.0</v>
      </c>
      <c r="E5176" s="71">
        <v>24.0</v>
      </c>
      <c r="F5176" s="71" t="str">
        <f>VLOOKUP(D5176, legend!$C$3:$G$22, 2, FALSE)</f>
        <v>1. Forest </v>
      </c>
      <c r="G5176" s="71" t="str">
        <f>VLOOKUP(D5176, legend!$C$3:$G$22, 3, FALSE)</f>
        <v>1. Hutan</v>
      </c>
      <c r="H5176" s="71" t="str">
        <f>VLOOKUP(D5176, legend!$C$3:$G$22, 4, FALSE)</f>
        <v>1.1. Forest Formation</v>
      </c>
      <c r="I5176" s="71" t="str">
        <f>VLOOKUP(D5176, legend!$C$3:$G$22, 5, FALSE)</f>
        <v>1.1. Formasi Hutan</v>
      </c>
      <c r="J5176" s="71" t="str">
        <f>VLOOKUP(E5176, legend!$C$3:$G$22, 2, FALSE)</f>
        <v>4. Non-Vegetated Area</v>
      </c>
      <c r="K5176" s="71" t="str">
        <f>VLOOKUP(E5176, legend!$C$3:$G$22, 3, FALSE)</f>
        <v>4. Non-Vegetasi</v>
      </c>
      <c r="L5176" s="71" t="str">
        <f>VLOOKUP(E5176, legend!$C$3:$G$22, 4, FALSE)</f>
        <v>4.2. Urban Area</v>
      </c>
      <c r="M5176" s="71" t="str">
        <f>VLOOKUP(E5176, legend!$C$3:$G$22, 5, FALSE)</f>
        <v>4.2. Pemukiman </v>
      </c>
      <c r="N5176" s="71" t="str">
        <f>VLOOKUP(C5176,geocode!$A$1:$C$40,2,false)</f>
        <v>Nusa Tenggara Timur</v>
      </c>
      <c r="O5176" s="71" t="str">
        <f>VLOOKUP(C5176,geocode!$A$1:$C$40,3,false)</f>
        <v>Bali - Nusa Tenggara</v>
      </c>
      <c r="P5176" s="71">
        <v>2000.0</v>
      </c>
      <c r="Q5176" s="71">
        <v>2023.0</v>
      </c>
    </row>
    <row r="5177" ht="15.75" customHeight="1">
      <c r="B5177" s="71">
        <v>1805.02451670531</v>
      </c>
      <c r="C5177" s="71">
        <v>53.0</v>
      </c>
      <c r="D5177" s="71">
        <v>3.0</v>
      </c>
      <c r="E5177" s="71">
        <v>25.0</v>
      </c>
      <c r="F5177" s="71" t="str">
        <f>VLOOKUP(D5177, legend!$C$3:$G$22, 2, FALSE)</f>
        <v>1. Forest </v>
      </c>
      <c r="G5177" s="71" t="str">
        <f>VLOOKUP(D5177, legend!$C$3:$G$22, 3, FALSE)</f>
        <v>1. Hutan</v>
      </c>
      <c r="H5177" s="71" t="str">
        <f>VLOOKUP(D5177, legend!$C$3:$G$22, 4, FALSE)</f>
        <v>1.1. Forest Formation</v>
      </c>
      <c r="I5177" s="71" t="str">
        <f>VLOOKUP(D5177, legend!$C$3:$G$22, 5, FALSE)</f>
        <v>1.1. Formasi Hutan</v>
      </c>
      <c r="J5177" s="71" t="str">
        <f>VLOOKUP(E5177, legend!$C$3:$G$22, 2, FALSE)</f>
        <v>4. Non-Vegetated Area</v>
      </c>
      <c r="K5177" s="71" t="str">
        <f>VLOOKUP(E5177, legend!$C$3:$G$22, 3, FALSE)</f>
        <v>4. Non-Vegetasi</v>
      </c>
      <c r="L5177" s="71" t="str">
        <f>VLOOKUP(E5177, legend!$C$3:$G$22, 4, FALSE)</f>
        <v>4.3. Other Non-Vegetation</v>
      </c>
      <c r="M5177" s="71" t="str">
        <f>VLOOKUP(E5177, legend!$C$3:$G$22, 5, FALSE)</f>
        <v>4.3. Non-Vegetasi Lainnya</v>
      </c>
      <c r="N5177" s="71" t="str">
        <f>VLOOKUP(C5177,geocode!$A$1:$C$40,2,false)</f>
        <v>Nusa Tenggara Timur</v>
      </c>
      <c r="O5177" s="71" t="str">
        <f>VLOOKUP(C5177,geocode!$A$1:$C$40,3,false)</f>
        <v>Bali - Nusa Tenggara</v>
      </c>
      <c r="P5177" s="71">
        <v>2000.0</v>
      </c>
      <c r="Q5177" s="71">
        <v>2023.0</v>
      </c>
    </row>
    <row r="5178" ht="15.75" customHeight="1">
      <c r="B5178" s="71">
        <v>1.51816608886718</v>
      </c>
      <c r="C5178" s="71">
        <v>53.0</v>
      </c>
      <c r="D5178" s="71">
        <v>3.0</v>
      </c>
      <c r="E5178" s="71">
        <v>30.0</v>
      </c>
      <c r="F5178" s="71" t="str">
        <f>VLOOKUP(D5178, legend!$C$3:$G$22, 2, FALSE)</f>
        <v>1. Forest </v>
      </c>
      <c r="G5178" s="71" t="str">
        <f>VLOOKUP(D5178, legend!$C$3:$G$22, 3, FALSE)</f>
        <v>1. Hutan</v>
      </c>
      <c r="H5178" s="71" t="str">
        <f>VLOOKUP(D5178, legend!$C$3:$G$22, 4, FALSE)</f>
        <v>1.1. Forest Formation</v>
      </c>
      <c r="I5178" s="71" t="str">
        <f>VLOOKUP(D5178, legend!$C$3:$G$22, 5, FALSE)</f>
        <v>1.1. Formasi Hutan</v>
      </c>
      <c r="J5178" s="71" t="str">
        <f>VLOOKUP(E5178, legend!$C$3:$G$22, 2, FALSE)</f>
        <v>4. Non-Vegetated Area</v>
      </c>
      <c r="K5178" s="71" t="str">
        <f>VLOOKUP(E5178, legend!$C$3:$G$22, 3, FALSE)</f>
        <v>4. Non-Vegetasi</v>
      </c>
      <c r="L5178" s="71" t="str">
        <f>VLOOKUP(E5178, legend!$C$3:$G$22, 4, FALSE)</f>
        <v>4.1. Mining Pit</v>
      </c>
      <c r="M5178" s="71" t="str">
        <f>VLOOKUP(E5178, legend!$C$3:$G$22, 5, FALSE)</f>
        <v>4.1. Lubang Tambang</v>
      </c>
      <c r="N5178" s="71" t="str">
        <f>VLOOKUP(C5178,geocode!$A$1:$C$40,2,false)</f>
        <v>Nusa Tenggara Timur</v>
      </c>
      <c r="O5178" s="71" t="str">
        <f>VLOOKUP(C5178,geocode!$A$1:$C$40,3,false)</f>
        <v>Bali - Nusa Tenggara</v>
      </c>
      <c r="P5178" s="71">
        <v>2000.0</v>
      </c>
      <c r="Q5178" s="71">
        <v>2023.0</v>
      </c>
    </row>
    <row r="5179" ht="15.75" customHeight="1">
      <c r="B5179" s="71">
        <v>0.803690991210937</v>
      </c>
      <c r="C5179" s="71">
        <v>53.0</v>
      </c>
      <c r="D5179" s="71">
        <v>3.0</v>
      </c>
      <c r="E5179" s="71">
        <v>31.0</v>
      </c>
      <c r="F5179" s="71" t="str">
        <f>VLOOKUP(D5179, legend!$C$3:$G$22, 2, FALSE)</f>
        <v>1. Forest </v>
      </c>
      <c r="G5179" s="71" t="str">
        <f>VLOOKUP(D5179, legend!$C$3:$G$22, 3, FALSE)</f>
        <v>1. Hutan</v>
      </c>
      <c r="H5179" s="71" t="str">
        <f>VLOOKUP(D5179, legend!$C$3:$G$22, 4, FALSE)</f>
        <v>1.1. Forest Formation</v>
      </c>
      <c r="I5179" s="71" t="str">
        <f>VLOOKUP(D5179, legend!$C$3:$G$22, 5, FALSE)</f>
        <v>1.1. Formasi Hutan</v>
      </c>
      <c r="J5179" s="71" t="str">
        <f>VLOOKUP(E5179, legend!$C$3:$G$22, 2, FALSE)</f>
        <v>5. Water Body</v>
      </c>
      <c r="K5179" s="71" t="str">
        <f>VLOOKUP(E5179, legend!$C$3:$G$22, 3, FALSE)</f>
        <v>5. Tubuh Air</v>
      </c>
      <c r="L5179" s="71" t="str">
        <f>VLOOKUP(E5179, legend!$C$3:$G$22, 4, FALSE)</f>
        <v>5.1. Aquaculture</v>
      </c>
      <c r="M5179" s="71" t="str">
        <f>VLOOKUP(E5179, legend!$C$3:$G$22, 5, FALSE)</f>
        <v>5.1. Tambak</v>
      </c>
      <c r="N5179" s="71" t="str">
        <f>VLOOKUP(C5179,geocode!$A$1:$C$40,2,false)</f>
        <v>Nusa Tenggara Timur</v>
      </c>
      <c r="O5179" s="71" t="str">
        <f>VLOOKUP(C5179,geocode!$A$1:$C$40,3,false)</f>
        <v>Bali - Nusa Tenggara</v>
      </c>
      <c r="P5179" s="71">
        <v>2000.0</v>
      </c>
      <c r="Q5179" s="71">
        <v>2023.0</v>
      </c>
    </row>
    <row r="5180" ht="15.75" customHeight="1">
      <c r="B5180" s="71">
        <v>53.8239825561523</v>
      </c>
      <c r="C5180" s="71">
        <v>53.0</v>
      </c>
      <c r="D5180" s="71">
        <v>3.0</v>
      </c>
      <c r="E5180" s="71">
        <v>33.0</v>
      </c>
      <c r="F5180" s="71" t="str">
        <f>VLOOKUP(D5180, legend!$C$3:$G$22, 2, FALSE)</f>
        <v>1. Forest </v>
      </c>
      <c r="G5180" s="71" t="str">
        <f>VLOOKUP(D5180, legend!$C$3:$G$22, 3, FALSE)</f>
        <v>1. Hutan</v>
      </c>
      <c r="H5180" s="71" t="str">
        <f>VLOOKUP(D5180, legend!$C$3:$G$22, 4, FALSE)</f>
        <v>1.1. Forest Formation</v>
      </c>
      <c r="I5180" s="71" t="str">
        <f>VLOOKUP(D5180, legend!$C$3:$G$22, 5, FALSE)</f>
        <v>1.1. Formasi Hutan</v>
      </c>
      <c r="J5180" s="71" t="str">
        <f>VLOOKUP(E5180, legend!$C$3:$G$22, 2, FALSE)</f>
        <v>5. Water Body</v>
      </c>
      <c r="K5180" s="71" t="str">
        <f>VLOOKUP(E5180, legend!$C$3:$G$22, 3, FALSE)</f>
        <v>5. Tubuh Air</v>
      </c>
      <c r="L5180" s="71" t="str">
        <f>VLOOKUP(E5180, legend!$C$3:$G$22, 4, FALSE)</f>
        <v>5.2. River, Lake, Ocean</v>
      </c>
      <c r="M5180" s="71" t="str">
        <f>VLOOKUP(E5180, legend!$C$3:$G$22, 5, FALSE)</f>
        <v>5.2. Sungai, Danau, Laut</v>
      </c>
      <c r="N5180" s="71" t="str">
        <f>VLOOKUP(C5180,geocode!$A$1:$C$40,2,false)</f>
        <v>Nusa Tenggara Timur</v>
      </c>
      <c r="O5180" s="71" t="str">
        <f>VLOOKUP(C5180,geocode!$A$1:$C$40,3,false)</f>
        <v>Bali - Nusa Tenggara</v>
      </c>
      <c r="P5180" s="71">
        <v>2000.0</v>
      </c>
      <c r="Q5180" s="71">
        <v>2023.0</v>
      </c>
    </row>
    <row r="5181" ht="15.75" customHeight="1">
      <c r="B5181" s="71">
        <v>5.0012482055664</v>
      </c>
      <c r="C5181" s="71">
        <v>53.0</v>
      </c>
      <c r="D5181" s="71">
        <v>3.0</v>
      </c>
      <c r="E5181" s="71">
        <v>35.0</v>
      </c>
      <c r="F5181" s="71" t="str">
        <f>VLOOKUP(D5181, legend!$C$3:$G$22, 2, FALSE)</f>
        <v>1. Forest </v>
      </c>
      <c r="G5181" s="71" t="str">
        <f>VLOOKUP(D5181, legend!$C$3:$G$22, 3, FALSE)</f>
        <v>1. Hutan</v>
      </c>
      <c r="H5181" s="71" t="str">
        <f>VLOOKUP(D5181, legend!$C$3:$G$22, 4, FALSE)</f>
        <v>1.1. Forest Formation</v>
      </c>
      <c r="I5181" s="71" t="str">
        <f>VLOOKUP(D5181, legend!$C$3:$G$22, 5, FALSE)</f>
        <v>1.1. Formasi Hutan</v>
      </c>
      <c r="J5181" s="71" t="str">
        <f>VLOOKUP(E5181, legend!$C$3:$G$22, 2, FALSE)</f>
        <v>3. Agriculture</v>
      </c>
      <c r="K5181" s="71" t="str">
        <f>VLOOKUP(E5181, legend!$C$3:$G$22, 3, FALSE)</f>
        <v>3. Pertanian</v>
      </c>
      <c r="L5181" s="71" t="str">
        <f>VLOOKUP(E5181, legend!$C$3:$G$22, 4, FALSE)</f>
        <v>3.2. Oil Palm</v>
      </c>
      <c r="M5181" s="71" t="str">
        <f>VLOOKUP(E5181, legend!$C$3:$G$22, 5, FALSE)</f>
        <v>3.2. Sawit</v>
      </c>
      <c r="N5181" s="71" t="str">
        <f>VLOOKUP(C5181,geocode!$A$1:$C$40,2,false)</f>
        <v>Nusa Tenggara Timur</v>
      </c>
      <c r="O5181" s="71" t="str">
        <f>VLOOKUP(C5181,geocode!$A$1:$C$40,3,false)</f>
        <v>Bali - Nusa Tenggara</v>
      </c>
      <c r="P5181" s="71">
        <v>2000.0</v>
      </c>
      <c r="Q5181" s="71">
        <v>2023.0</v>
      </c>
    </row>
    <row r="5182" ht="15.75" customHeight="1">
      <c r="B5182" s="71">
        <v>359.023136206054</v>
      </c>
      <c r="C5182" s="71">
        <v>53.0</v>
      </c>
      <c r="D5182" s="71">
        <v>3.0</v>
      </c>
      <c r="E5182" s="71">
        <v>40.0</v>
      </c>
      <c r="F5182" s="71" t="str">
        <f>VLOOKUP(D5182, legend!$C$3:$G$22, 2, FALSE)</f>
        <v>1. Forest </v>
      </c>
      <c r="G5182" s="71" t="str">
        <f>VLOOKUP(D5182, legend!$C$3:$G$22, 3, FALSE)</f>
        <v>1. Hutan</v>
      </c>
      <c r="H5182" s="71" t="str">
        <f>VLOOKUP(D5182, legend!$C$3:$G$22, 4, FALSE)</f>
        <v>1.1. Forest Formation</v>
      </c>
      <c r="I5182" s="71" t="str">
        <f>VLOOKUP(D5182, legend!$C$3:$G$22, 5, FALSE)</f>
        <v>1.1. Formasi Hutan</v>
      </c>
      <c r="J5182" s="71" t="str">
        <f>VLOOKUP(E5182, legend!$C$3:$G$22, 2, FALSE)</f>
        <v>3. Agriculture</v>
      </c>
      <c r="K5182" s="71" t="str">
        <f>VLOOKUP(E5182, legend!$C$3:$G$22, 3, FALSE)</f>
        <v>3. Pertanian</v>
      </c>
      <c r="L5182" s="71" t="str">
        <f>VLOOKUP(E5182, legend!$C$3:$G$22, 4, FALSE)</f>
        <v>3.1. Rice Paddy</v>
      </c>
      <c r="M5182" s="71" t="str">
        <f>VLOOKUP(E5182, legend!$C$3:$G$22, 5, FALSE)</f>
        <v>3.1. Sawah</v>
      </c>
      <c r="N5182" s="71" t="str">
        <f>VLOOKUP(C5182,geocode!$A$1:$C$40,2,false)</f>
        <v>Nusa Tenggara Timur</v>
      </c>
      <c r="O5182" s="71" t="str">
        <f>VLOOKUP(C5182,geocode!$A$1:$C$40,3,false)</f>
        <v>Bali - Nusa Tenggara</v>
      </c>
      <c r="P5182" s="71">
        <v>2000.0</v>
      </c>
      <c r="Q5182" s="71">
        <v>2023.0</v>
      </c>
    </row>
    <row r="5183" ht="15.75" customHeight="1">
      <c r="B5183" s="71">
        <v>138.467408117675</v>
      </c>
      <c r="C5183" s="71">
        <v>53.0</v>
      </c>
      <c r="D5183" s="71">
        <v>5.0</v>
      </c>
      <c r="E5183" s="71">
        <v>3.0</v>
      </c>
      <c r="F5183" s="71" t="str">
        <f>VLOOKUP(D5183, legend!$C$3:$G$22, 2, FALSE)</f>
        <v>1. Forest </v>
      </c>
      <c r="G5183" s="71" t="str">
        <f>VLOOKUP(D5183, legend!$C$3:$G$22, 3, FALSE)</f>
        <v>1. Hutan</v>
      </c>
      <c r="H5183" s="71" t="str">
        <f>VLOOKUP(D5183, legend!$C$3:$G$22, 4, FALSE)</f>
        <v>1.2. Mangrove</v>
      </c>
      <c r="I5183" s="71" t="str">
        <f>VLOOKUP(D5183, legend!$C$3:$G$22, 5, FALSE)</f>
        <v>1.2. Mangrove</v>
      </c>
      <c r="J5183" s="71" t="str">
        <f>VLOOKUP(E5183, legend!$C$3:$G$22, 2, FALSE)</f>
        <v>1. Forest </v>
      </c>
      <c r="K5183" s="71" t="str">
        <f>VLOOKUP(E5183, legend!$C$3:$G$22, 3, FALSE)</f>
        <v>1. Hutan</v>
      </c>
      <c r="L5183" s="71" t="str">
        <f>VLOOKUP(E5183, legend!$C$3:$G$22, 4, FALSE)</f>
        <v>1.1. Forest Formation</v>
      </c>
      <c r="M5183" s="71" t="str">
        <f>VLOOKUP(E5183, legend!$C$3:$G$22, 5, FALSE)</f>
        <v>1.1. Formasi Hutan</v>
      </c>
      <c r="N5183" s="71" t="str">
        <f>VLOOKUP(C5183,geocode!$A$1:$C$40,2,false)</f>
        <v>Nusa Tenggara Timur</v>
      </c>
      <c r="O5183" s="71" t="str">
        <f>VLOOKUP(C5183,geocode!$A$1:$C$40,3,false)</f>
        <v>Bali - Nusa Tenggara</v>
      </c>
      <c r="P5183" s="71">
        <v>2000.0</v>
      </c>
      <c r="Q5183" s="71">
        <v>2023.0</v>
      </c>
    </row>
    <row r="5184" ht="15.75" customHeight="1">
      <c r="B5184" s="71">
        <v>17664.2464795042</v>
      </c>
      <c r="C5184" s="71">
        <v>53.0</v>
      </c>
      <c r="D5184" s="71">
        <v>5.0</v>
      </c>
      <c r="E5184" s="71">
        <v>5.0</v>
      </c>
      <c r="F5184" s="71" t="str">
        <f>VLOOKUP(D5184, legend!$C$3:$G$22, 2, FALSE)</f>
        <v>1. Forest </v>
      </c>
      <c r="G5184" s="71" t="str">
        <f>VLOOKUP(D5184, legend!$C$3:$G$22, 3, FALSE)</f>
        <v>1. Hutan</v>
      </c>
      <c r="H5184" s="71" t="str">
        <f>VLOOKUP(D5184, legend!$C$3:$G$22, 4, FALSE)</f>
        <v>1.2. Mangrove</v>
      </c>
      <c r="I5184" s="71" t="str">
        <f>VLOOKUP(D5184, legend!$C$3:$G$22, 5, FALSE)</f>
        <v>1.2. Mangrove</v>
      </c>
      <c r="J5184" s="71" t="str">
        <f>VLOOKUP(E5184, legend!$C$3:$G$22, 2, FALSE)</f>
        <v>1. Forest </v>
      </c>
      <c r="K5184" s="71" t="str">
        <f>VLOOKUP(E5184, legend!$C$3:$G$22, 3, FALSE)</f>
        <v>1. Hutan</v>
      </c>
      <c r="L5184" s="71" t="str">
        <f>VLOOKUP(E5184, legend!$C$3:$G$22, 4, FALSE)</f>
        <v>1.2. Mangrove</v>
      </c>
      <c r="M5184" s="71" t="str">
        <f>VLOOKUP(E5184, legend!$C$3:$G$22, 5, FALSE)</f>
        <v>1.2. Mangrove</v>
      </c>
      <c r="N5184" s="71" t="str">
        <f>VLOOKUP(C5184,geocode!$A$1:$C$40,2,false)</f>
        <v>Nusa Tenggara Timur</v>
      </c>
      <c r="O5184" s="71" t="str">
        <f>VLOOKUP(C5184,geocode!$A$1:$C$40,3,false)</f>
        <v>Bali - Nusa Tenggara</v>
      </c>
      <c r="P5184" s="71">
        <v>2000.0</v>
      </c>
      <c r="Q5184" s="71">
        <v>2023.0</v>
      </c>
    </row>
    <row r="5185" ht="15.75" customHeight="1">
      <c r="B5185" s="71">
        <v>248.47191274414</v>
      </c>
      <c r="C5185" s="71">
        <v>53.0</v>
      </c>
      <c r="D5185" s="71">
        <v>5.0</v>
      </c>
      <c r="E5185" s="71">
        <v>13.0</v>
      </c>
      <c r="F5185" s="71" t="str">
        <f>VLOOKUP(D5185, legend!$C$3:$G$22, 2, FALSE)</f>
        <v>1. Forest </v>
      </c>
      <c r="G5185" s="71" t="str">
        <f>VLOOKUP(D5185, legend!$C$3:$G$22, 3, FALSE)</f>
        <v>1. Hutan</v>
      </c>
      <c r="H5185" s="71" t="str">
        <f>VLOOKUP(D5185, legend!$C$3:$G$22, 4, FALSE)</f>
        <v>1.2. Mangrove</v>
      </c>
      <c r="I5185" s="71" t="str">
        <f>VLOOKUP(D5185, legend!$C$3:$G$22, 5, FALSE)</f>
        <v>1.2. Mangrove</v>
      </c>
      <c r="J5185" s="71" t="str">
        <f>VLOOKUP(E5185, legend!$C$3:$G$22, 2, FALSE)</f>
        <v>2. Non-Forest Natural Vegetation</v>
      </c>
      <c r="K5185" s="71" t="str">
        <f>VLOOKUP(E5185, legend!$C$3:$G$22, 3, FALSE)</f>
        <v>2. Tumbuhan Non-Hutan Lainnya</v>
      </c>
      <c r="L5185" s="71" t="str">
        <f>VLOOKUP(E5185, legend!$C$3:$G$22, 4, FALSE)</f>
        <v>2.1. Other Natural Vegetation</v>
      </c>
      <c r="M5185" s="71" t="str">
        <f>VLOOKUP(E5185, legend!$C$3:$G$22, 5, FALSE)</f>
        <v>2.1. Tumbuhan Non-Hutan Lainnya</v>
      </c>
      <c r="N5185" s="71" t="str">
        <f>VLOOKUP(C5185,geocode!$A$1:$C$40,2,false)</f>
        <v>Nusa Tenggara Timur</v>
      </c>
      <c r="O5185" s="71" t="str">
        <f>VLOOKUP(C5185,geocode!$A$1:$C$40,3,false)</f>
        <v>Bali - Nusa Tenggara</v>
      </c>
      <c r="P5185" s="71">
        <v>2000.0</v>
      </c>
      <c r="Q5185" s="71">
        <v>2023.0</v>
      </c>
    </row>
    <row r="5186" ht="15.75" customHeight="1">
      <c r="B5186" s="71">
        <v>534.237410705564</v>
      </c>
      <c r="C5186" s="71">
        <v>53.0</v>
      </c>
      <c r="D5186" s="71">
        <v>5.0</v>
      </c>
      <c r="E5186" s="71">
        <v>21.0</v>
      </c>
      <c r="F5186" s="71" t="str">
        <f>VLOOKUP(D5186, legend!$C$3:$G$22, 2, FALSE)</f>
        <v>1. Forest </v>
      </c>
      <c r="G5186" s="71" t="str">
        <f>VLOOKUP(D5186, legend!$C$3:$G$22, 3, FALSE)</f>
        <v>1. Hutan</v>
      </c>
      <c r="H5186" s="71" t="str">
        <f>VLOOKUP(D5186, legend!$C$3:$G$22, 4, FALSE)</f>
        <v>1.2. Mangrove</v>
      </c>
      <c r="I5186" s="71" t="str">
        <f>VLOOKUP(D5186, legend!$C$3:$G$22, 5, FALSE)</f>
        <v>1.2. Mangrove</v>
      </c>
      <c r="J5186" s="71" t="str">
        <f>VLOOKUP(E5186, legend!$C$3:$G$22, 2, FALSE)</f>
        <v>3. Agriculture</v>
      </c>
      <c r="K5186" s="71" t="str">
        <f>VLOOKUP(E5186, legend!$C$3:$G$22, 3, FALSE)</f>
        <v>3. Pertanian</v>
      </c>
      <c r="L5186" s="71" t="str">
        <f>VLOOKUP(E5186, legend!$C$3:$G$22, 4, FALSE)</f>
        <v>3.4. Other Agriculture</v>
      </c>
      <c r="M5186" s="71" t="str">
        <f>VLOOKUP(E5186, legend!$C$3:$G$22, 5, FALSE)</f>
        <v>3.4. Pertanian Lainnya </v>
      </c>
      <c r="N5186" s="71" t="str">
        <f>VLOOKUP(C5186,geocode!$A$1:$C$40,2,false)</f>
        <v>Nusa Tenggara Timur</v>
      </c>
      <c r="O5186" s="71" t="str">
        <f>VLOOKUP(C5186,geocode!$A$1:$C$40,3,false)</f>
        <v>Bali - Nusa Tenggara</v>
      </c>
      <c r="P5186" s="71">
        <v>2000.0</v>
      </c>
      <c r="Q5186" s="71">
        <v>2023.0</v>
      </c>
    </row>
    <row r="5187" ht="15.75" customHeight="1">
      <c r="B5187" s="71">
        <v>54.3809159667968</v>
      </c>
      <c r="C5187" s="71">
        <v>53.0</v>
      </c>
      <c r="D5187" s="71">
        <v>5.0</v>
      </c>
      <c r="E5187" s="71">
        <v>24.0</v>
      </c>
      <c r="F5187" s="71" t="str">
        <f>VLOOKUP(D5187, legend!$C$3:$G$22, 2, FALSE)</f>
        <v>1. Forest </v>
      </c>
      <c r="G5187" s="71" t="str">
        <f>VLOOKUP(D5187, legend!$C$3:$G$22, 3, FALSE)</f>
        <v>1. Hutan</v>
      </c>
      <c r="H5187" s="71" t="str">
        <f>VLOOKUP(D5187, legend!$C$3:$G$22, 4, FALSE)</f>
        <v>1.2. Mangrove</v>
      </c>
      <c r="I5187" s="71" t="str">
        <f>VLOOKUP(D5187, legend!$C$3:$G$22, 5, FALSE)</f>
        <v>1.2. Mangrove</v>
      </c>
      <c r="J5187" s="71" t="str">
        <f>VLOOKUP(E5187, legend!$C$3:$G$22, 2, FALSE)</f>
        <v>4. Non-Vegetated Area</v>
      </c>
      <c r="K5187" s="71" t="str">
        <f>VLOOKUP(E5187, legend!$C$3:$G$22, 3, FALSE)</f>
        <v>4. Non-Vegetasi</v>
      </c>
      <c r="L5187" s="71" t="str">
        <f>VLOOKUP(E5187, legend!$C$3:$G$22, 4, FALSE)</f>
        <v>4.2. Urban Area</v>
      </c>
      <c r="M5187" s="71" t="str">
        <f>VLOOKUP(E5187, legend!$C$3:$G$22, 5, FALSE)</f>
        <v>4.2. Pemukiman </v>
      </c>
      <c r="N5187" s="71" t="str">
        <f>VLOOKUP(C5187,geocode!$A$1:$C$40,2,false)</f>
        <v>Nusa Tenggara Timur</v>
      </c>
      <c r="O5187" s="71" t="str">
        <f>VLOOKUP(C5187,geocode!$A$1:$C$40,3,false)</f>
        <v>Bali - Nusa Tenggara</v>
      </c>
      <c r="P5187" s="71">
        <v>2000.0</v>
      </c>
      <c r="Q5187" s="71">
        <v>2023.0</v>
      </c>
    </row>
    <row r="5188" ht="15.75" customHeight="1">
      <c r="B5188" s="71">
        <v>406.524360736082</v>
      </c>
      <c r="C5188" s="71">
        <v>53.0</v>
      </c>
      <c r="D5188" s="71">
        <v>5.0</v>
      </c>
      <c r="E5188" s="71">
        <v>25.0</v>
      </c>
      <c r="F5188" s="71" t="str">
        <f>VLOOKUP(D5188, legend!$C$3:$G$22, 2, FALSE)</f>
        <v>1. Forest </v>
      </c>
      <c r="G5188" s="71" t="str">
        <f>VLOOKUP(D5188, legend!$C$3:$G$22, 3, FALSE)</f>
        <v>1. Hutan</v>
      </c>
      <c r="H5188" s="71" t="str">
        <f>VLOOKUP(D5188, legend!$C$3:$G$22, 4, FALSE)</f>
        <v>1.2. Mangrove</v>
      </c>
      <c r="I5188" s="71" t="str">
        <f>VLOOKUP(D5188, legend!$C$3:$G$22, 5, FALSE)</f>
        <v>1.2. Mangrove</v>
      </c>
      <c r="J5188" s="71" t="str">
        <f>VLOOKUP(E5188, legend!$C$3:$G$22, 2, FALSE)</f>
        <v>4. Non-Vegetated Area</v>
      </c>
      <c r="K5188" s="71" t="str">
        <f>VLOOKUP(E5188, legend!$C$3:$G$22, 3, FALSE)</f>
        <v>4. Non-Vegetasi</v>
      </c>
      <c r="L5188" s="71" t="str">
        <f>VLOOKUP(E5188, legend!$C$3:$G$22, 4, FALSE)</f>
        <v>4.3. Other Non-Vegetation</v>
      </c>
      <c r="M5188" s="71" t="str">
        <f>VLOOKUP(E5188, legend!$C$3:$G$22, 5, FALSE)</f>
        <v>4.3. Non-Vegetasi Lainnya</v>
      </c>
      <c r="N5188" s="71" t="str">
        <f>VLOOKUP(C5188,geocode!$A$1:$C$40,2,false)</f>
        <v>Nusa Tenggara Timur</v>
      </c>
      <c r="O5188" s="71" t="str">
        <f>VLOOKUP(C5188,geocode!$A$1:$C$40,3,false)</f>
        <v>Bali - Nusa Tenggara</v>
      </c>
      <c r="P5188" s="71">
        <v>2000.0</v>
      </c>
      <c r="Q5188" s="71">
        <v>2023.0</v>
      </c>
    </row>
    <row r="5189" ht="15.75" customHeight="1">
      <c r="B5189" s="71">
        <v>24.312600012207</v>
      </c>
      <c r="C5189" s="71">
        <v>53.0</v>
      </c>
      <c r="D5189" s="71">
        <v>5.0</v>
      </c>
      <c r="E5189" s="71">
        <v>31.0</v>
      </c>
      <c r="F5189" s="71" t="str">
        <f>VLOOKUP(D5189, legend!$C$3:$G$22, 2, FALSE)</f>
        <v>1. Forest </v>
      </c>
      <c r="G5189" s="71" t="str">
        <f>VLOOKUP(D5189, legend!$C$3:$G$22, 3, FALSE)</f>
        <v>1. Hutan</v>
      </c>
      <c r="H5189" s="71" t="str">
        <f>VLOOKUP(D5189, legend!$C$3:$G$22, 4, FALSE)</f>
        <v>1.2. Mangrove</v>
      </c>
      <c r="I5189" s="71" t="str">
        <f>VLOOKUP(D5189, legend!$C$3:$G$22, 5, FALSE)</f>
        <v>1.2. Mangrove</v>
      </c>
      <c r="J5189" s="71" t="str">
        <f>VLOOKUP(E5189, legend!$C$3:$G$22, 2, FALSE)</f>
        <v>5. Water Body</v>
      </c>
      <c r="K5189" s="71" t="str">
        <f>VLOOKUP(E5189, legend!$C$3:$G$22, 3, FALSE)</f>
        <v>5. Tubuh Air</v>
      </c>
      <c r="L5189" s="71" t="str">
        <f>VLOOKUP(E5189, legend!$C$3:$G$22, 4, FALSE)</f>
        <v>5.1. Aquaculture</v>
      </c>
      <c r="M5189" s="71" t="str">
        <f>VLOOKUP(E5189, legend!$C$3:$G$22, 5, FALSE)</f>
        <v>5.1. Tambak</v>
      </c>
      <c r="N5189" s="71" t="str">
        <f>VLOOKUP(C5189,geocode!$A$1:$C$40,2,false)</f>
        <v>Nusa Tenggara Timur</v>
      </c>
      <c r="O5189" s="71" t="str">
        <f>VLOOKUP(C5189,geocode!$A$1:$C$40,3,false)</f>
        <v>Bali - Nusa Tenggara</v>
      </c>
      <c r="P5189" s="71">
        <v>2000.0</v>
      </c>
      <c r="Q5189" s="71">
        <v>2023.0</v>
      </c>
    </row>
    <row r="5190" ht="15.75" customHeight="1">
      <c r="B5190" s="71">
        <v>278.421800750732</v>
      </c>
      <c r="C5190" s="71">
        <v>53.0</v>
      </c>
      <c r="D5190" s="71">
        <v>5.0</v>
      </c>
      <c r="E5190" s="71">
        <v>33.0</v>
      </c>
      <c r="F5190" s="71" t="str">
        <f>VLOOKUP(D5190, legend!$C$3:$G$22, 2, FALSE)</f>
        <v>1. Forest </v>
      </c>
      <c r="G5190" s="71" t="str">
        <f>VLOOKUP(D5190, legend!$C$3:$G$22, 3, FALSE)</f>
        <v>1. Hutan</v>
      </c>
      <c r="H5190" s="71" t="str">
        <f>VLOOKUP(D5190, legend!$C$3:$G$22, 4, FALSE)</f>
        <v>1.2. Mangrove</v>
      </c>
      <c r="I5190" s="71" t="str">
        <f>VLOOKUP(D5190, legend!$C$3:$G$22, 5, FALSE)</f>
        <v>1.2. Mangrove</v>
      </c>
      <c r="J5190" s="71" t="str">
        <f>VLOOKUP(E5190, legend!$C$3:$G$22, 2, FALSE)</f>
        <v>5. Water Body</v>
      </c>
      <c r="K5190" s="71" t="str">
        <f>VLOOKUP(E5190, legend!$C$3:$G$22, 3, FALSE)</f>
        <v>5. Tubuh Air</v>
      </c>
      <c r="L5190" s="71" t="str">
        <f>VLOOKUP(E5190, legend!$C$3:$G$22, 4, FALSE)</f>
        <v>5.2. River, Lake, Ocean</v>
      </c>
      <c r="M5190" s="71" t="str">
        <f>VLOOKUP(E5190, legend!$C$3:$G$22, 5, FALSE)</f>
        <v>5.2. Sungai, Danau, Laut</v>
      </c>
      <c r="N5190" s="71" t="str">
        <f>VLOOKUP(C5190,geocode!$A$1:$C$40,2,false)</f>
        <v>Nusa Tenggara Timur</v>
      </c>
      <c r="O5190" s="71" t="str">
        <f>VLOOKUP(C5190,geocode!$A$1:$C$40,3,false)</f>
        <v>Bali - Nusa Tenggara</v>
      </c>
      <c r="P5190" s="71">
        <v>2000.0</v>
      </c>
      <c r="Q5190" s="71">
        <v>2023.0</v>
      </c>
    </row>
    <row r="5191" ht="15.75" customHeight="1">
      <c r="B5191" s="71">
        <v>0.0892271911621093</v>
      </c>
      <c r="C5191" s="71">
        <v>53.0</v>
      </c>
      <c r="D5191" s="71">
        <v>5.0</v>
      </c>
      <c r="E5191" s="71">
        <v>35.0</v>
      </c>
      <c r="F5191" s="71" t="str">
        <f>VLOOKUP(D5191, legend!$C$3:$G$22, 2, FALSE)</f>
        <v>1. Forest </v>
      </c>
      <c r="G5191" s="71" t="str">
        <f>VLOOKUP(D5191, legend!$C$3:$G$22, 3, FALSE)</f>
        <v>1. Hutan</v>
      </c>
      <c r="H5191" s="71" t="str">
        <f>VLOOKUP(D5191, legend!$C$3:$G$22, 4, FALSE)</f>
        <v>1.2. Mangrove</v>
      </c>
      <c r="I5191" s="71" t="str">
        <f>VLOOKUP(D5191, legend!$C$3:$G$22, 5, FALSE)</f>
        <v>1.2. Mangrove</v>
      </c>
      <c r="J5191" s="71" t="str">
        <f>VLOOKUP(E5191, legend!$C$3:$G$22, 2, FALSE)</f>
        <v>3. Agriculture</v>
      </c>
      <c r="K5191" s="71" t="str">
        <f>VLOOKUP(E5191, legend!$C$3:$G$22, 3, FALSE)</f>
        <v>3. Pertanian</v>
      </c>
      <c r="L5191" s="71" t="str">
        <f>VLOOKUP(E5191, legend!$C$3:$G$22, 4, FALSE)</f>
        <v>3.2. Oil Palm</v>
      </c>
      <c r="M5191" s="71" t="str">
        <f>VLOOKUP(E5191, legend!$C$3:$G$22, 5, FALSE)</f>
        <v>3.2. Sawit</v>
      </c>
      <c r="N5191" s="71" t="str">
        <f>VLOOKUP(C5191,geocode!$A$1:$C$40,2,false)</f>
        <v>Nusa Tenggara Timur</v>
      </c>
      <c r="O5191" s="71" t="str">
        <f>VLOOKUP(C5191,geocode!$A$1:$C$40,3,false)</f>
        <v>Bali - Nusa Tenggara</v>
      </c>
      <c r="P5191" s="71">
        <v>2000.0</v>
      </c>
      <c r="Q5191" s="71">
        <v>2023.0</v>
      </c>
    </row>
    <row r="5192" ht="15.75" customHeight="1">
      <c r="B5192" s="71">
        <v>93.8080643920898</v>
      </c>
      <c r="C5192" s="71">
        <v>53.0</v>
      </c>
      <c r="D5192" s="71">
        <v>5.0</v>
      </c>
      <c r="E5192" s="71">
        <v>40.0</v>
      </c>
      <c r="F5192" s="71" t="str">
        <f>VLOOKUP(D5192, legend!$C$3:$G$22, 2, FALSE)</f>
        <v>1. Forest </v>
      </c>
      <c r="G5192" s="71" t="str">
        <f>VLOOKUP(D5192, legend!$C$3:$G$22, 3, FALSE)</f>
        <v>1. Hutan</v>
      </c>
      <c r="H5192" s="71" t="str">
        <f>VLOOKUP(D5192, legend!$C$3:$G$22, 4, FALSE)</f>
        <v>1.2. Mangrove</v>
      </c>
      <c r="I5192" s="71" t="str">
        <f>VLOOKUP(D5192, legend!$C$3:$G$22, 5, FALSE)</f>
        <v>1.2. Mangrove</v>
      </c>
      <c r="J5192" s="71" t="str">
        <f>VLOOKUP(E5192, legend!$C$3:$G$22, 2, FALSE)</f>
        <v>3. Agriculture</v>
      </c>
      <c r="K5192" s="71" t="str">
        <f>VLOOKUP(E5192, legend!$C$3:$G$22, 3, FALSE)</f>
        <v>3. Pertanian</v>
      </c>
      <c r="L5192" s="71" t="str">
        <f>VLOOKUP(E5192, legend!$C$3:$G$22, 4, FALSE)</f>
        <v>3.1. Rice Paddy</v>
      </c>
      <c r="M5192" s="71" t="str">
        <f>VLOOKUP(E5192, legend!$C$3:$G$22, 5, FALSE)</f>
        <v>3.1. Sawah</v>
      </c>
      <c r="N5192" s="71" t="str">
        <f>VLOOKUP(C5192,geocode!$A$1:$C$40,2,false)</f>
        <v>Nusa Tenggara Timur</v>
      </c>
      <c r="O5192" s="71" t="str">
        <f>VLOOKUP(C5192,geocode!$A$1:$C$40,3,false)</f>
        <v>Bali - Nusa Tenggara</v>
      </c>
      <c r="P5192" s="71">
        <v>2000.0</v>
      </c>
      <c r="Q5192" s="71">
        <v>2023.0</v>
      </c>
    </row>
    <row r="5193" ht="15.75" customHeight="1">
      <c r="B5193" s="71">
        <v>0.0893178466796875</v>
      </c>
      <c r="C5193" s="71">
        <v>53.0</v>
      </c>
      <c r="D5193" s="71">
        <v>5.0</v>
      </c>
      <c r="E5193" s="71">
        <v>76.0</v>
      </c>
      <c r="F5193" s="71" t="str">
        <f>VLOOKUP(D5193, legend!$C$3:$G$22, 2, FALSE)</f>
        <v>1. Forest </v>
      </c>
      <c r="G5193" s="71" t="str">
        <f>VLOOKUP(D5193, legend!$C$3:$G$22, 3, FALSE)</f>
        <v>1. Hutan</v>
      </c>
      <c r="H5193" s="71" t="str">
        <f>VLOOKUP(D5193, legend!$C$3:$G$22, 4, FALSE)</f>
        <v>1.2. Mangrove</v>
      </c>
      <c r="I5193" s="71" t="str">
        <f>VLOOKUP(D5193, legend!$C$3:$G$22, 5, FALSE)</f>
        <v>1.2. Mangrove</v>
      </c>
      <c r="J5193" s="71" t="str">
        <f>VLOOKUP(E5193, legend!$C$3:$G$22, 2, FALSE)</f>
        <v>1. Forest </v>
      </c>
      <c r="K5193" s="71" t="str">
        <f>VLOOKUP(E5193, legend!$C$3:$G$22, 3, FALSE)</f>
        <v>1. Hutan</v>
      </c>
      <c r="L5193" s="71" t="str">
        <f>VLOOKUP(E5193, legend!$C$3:$G$22, 4, FALSE)</f>
        <v>1.3 Peat swamp forest</v>
      </c>
      <c r="M5193" s="71" t="str">
        <f>VLOOKUP(E5193, legend!$C$3:$G$22, 5, FALSE)</f>
        <v>1.3 Hutan rawa gambut</v>
      </c>
      <c r="N5193" s="71" t="str">
        <f>VLOOKUP(C5193,geocode!$A$1:$C$40,2,false)</f>
        <v>Nusa Tenggara Timur</v>
      </c>
      <c r="O5193" s="71" t="str">
        <f>VLOOKUP(C5193,geocode!$A$1:$C$40,3,false)</f>
        <v>Bali - Nusa Tenggara</v>
      </c>
      <c r="P5193" s="71">
        <v>2000.0</v>
      </c>
      <c r="Q5193" s="71">
        <v>2023.0</v>
      </c>
    </row>
    <row r="5194" ht="15.75" customHeight="1">
      <c r="B5194" s="71">
        <v>0.446607458496093</v>
      </c>
      <c r="C5194" s="71">
        <v>53.0</v>
      </c>
      <c r="D5194" s="71">
        <v>9.0</v>
      </c>
      <c r="E5194" s="71">
        <v>9.0</v>
      </c>
      <c r="F5194" s="71" t="str">
        <f>VLOOKUP(D5194, legend!$C$3:$G$22, 2, FALSE)</f>
        <v>3. Agriculture</v>
      </c>
      <c r="G5194" s="71" t="str">
        <f>VLOOKUP(D5194, legend!$C$3:$G$22, 3, FALSE)</f>
        <v>3. Pertanian</v>
      </c>
      <c r="H5194" s="71" t="str">
        <f>VLOOKUP(D5194, legend!$C$3:$G$22, 4, FALSE)</f>
        <v>3.3. Pulpwood Plantation</v>
      </c>
      <c r="I5194" s="71" t="str">
        <f>VLOOKUP(D5194, legend!$C$3:$G$22, 5, FALSE)</f>
        <v>3.3. Kebun Kayu</v>
      </c>
      <c r="J5194" s="71" t="str">
        <f>VLOOKUP(E5194, legend!$C$3:$G$22, 2, FALSE)</f>
        <v>3. Agriculture</v>
      </c>
      <c r="K5194" s="71" t="str">
        <f>VLOOKUP(E5194, legend!$C$3:$G$22, 3, FALSE)</f>
        <v>3. Pertanian</v>
      </c>
      <c r="L5194" s="71" t="str">
        <f>VLOOKUP(E5194, legend!$C$3:$G$22, 4, FALSE)</f>
        <v>3.3. Pulpwood Plantation</v>
      </c>
      <c r="M5194" s="71" t="str">
        <f>VLOOKUP(E5194, legend!$C$3:$G$22, 5, FALSE)</f>
        <v>3.3. Kebun Kayu</v>
      </c>
      <c r="N5194" s="71" t="str">
        <f>VLOOKUP(C5194,geocode!$A$1:$C$40,2,false)</f>
        <v>Nusa Tenggara Timur</v>
      </c>
      <c r="O5194" s="71" t="str">
        <f>VLOOKUP(C5194,geocode!$A$1:$C$40,3,false)</f>
        <v>Bali - Nusa Tenggara</v>
      </c>
      <c r="P5194" s="71">
        <v>2000.0</v>
      </c>
      <c r="Q5194" s="71">
        <v>2023.0</v>
      </c>
    </row>
    <row r="5195" ht="15.75" customHeight="1">
      <c r="B5195" s="71">
        <v>0.0893139465332031</v>
      </c>
      <c r="C5195" s="71">
        <v>53.0</v>
      </c>
      <c r="D5195" s="71">
        <v>9.0</v>
      </c>
      <c r="E5195" s="71">
        <v>25.0</v>
      </c>
      <c r="F5195" s="71" t="str">
        <f>VLOOKUP(D5195, legend!$C$3:$G$22, 2, FALSE)</f>
        <v>3. Agriculture</v>
      </c>
      <c r="G5195" s="71" t="str">
        <f>VLOOKUP(D5195, legend!$C$3:$G$22, 3, FALSE)</f>
        <v>3. Pertanian</v>
      </c>
      <c r="H5195" s="71" t="str">
        <f>VLOOKUP(D5195, legend!$C$3:$G$22, 4, FALSE)</f>
        <v>3.3. Pulpwood Plantation</v>
      </c>
      <c r="I5195" s="71" t="str">
        <f>VLOOKUP(D5195, legend!$C$3:$G$22, 5, FALSE)</f>
        <v>3.3. Kebun Kayu</v>
      </c>
      <c r="J5195" s="71" t="str">
        <f>VLOOKUP(E5195, legend!$C$3:$G$22, 2, FALSE)</f>
        <v>4. Non-Vegetated Area</v>
      </c>
      <c r="K5195" s="71" t="str">
        <f>VLOOKUP(E5195, legend!$C$3:$G$22, 3, FALSE)</f>
        <v>4. Non-Vegetasi</v>
      </c>
      <c r="L5195" s="71" t="str">
        <f>VLOOKUP(E5195, legend!$C$3:$G$22, 4, FALSE)</f>
        <v>4.3. Other Non-Vegetation</v>
      </c>
      <c r="M5195" s="71" t="str">
        <f>VLOOKUP(E5195, legend!$C$3:$G$22, 5, FALSE)</f>
        <v>4.3. Non-Vegetasi Lainnya</v>
      </c>
      <c r="N5195" s="71" t="str">
        <f>VLOOKUP(C5195,geocode!$A$1:$C$40,2,false)</f>
        <v>Nusa Tenggara Timur</v>
      </c>
      <c r="O5195" s="71" t="str">
        <f>VLOOKUP(C5195,geocode!$A$1:$C$40,3,false)</f>
        <v>Bali - Nusa Tenggara</v>
      </c>
      <c r="P5195" s="71">
        <v>2000.0</v>
      </c>
      <c r="Q5195" s="71">
        <v>2023.0</v>
      </c>
    </row>
    <row r="5196" ht="15.75" customHeight="1">
      <c r="B5196" s="71">
        <v>64312.9866592775</v>
      </c>
      <c r="C5196" s="71">
        <v>53.0</v>
      </c>
      <c r="D5196" s="71">
        <v>13.0</v>
      </c>
      <c r="E5196" s="71">
        <v>3.0</v>
      </c>
      <c r="F5196" s="71" t="str">
        <f>VLOOKUP(D5196, legend!$C$3:$G$22, 2, FALSE)</f>
        <v>2. Non-Forest Natural Vegetation</v>
      </c>
      <c r="G5196" s="71" t="str">
        <f>VLOOKUP(D5196, legend!$C$3:$G$22, 3, FALSE)</f>
        <v>2. Tumbuhan Non-Hutan Lainnya</v>
      </c>
      <c r="H5196" s="71" t="str">
        <f>VLOOKUP(D5196, legend!$C$3:$G$22, 4, FALSE)</f>
        <v>2.1. Other Natural Vegetation</v>
      </c>
      <c r="I5196" s="71" t="str">
        <f>VLOOKUP(D5196, legend!$C$3:$G$22, 5, FALSE)</f>
        <v>2.1. Tumbuhan Non-Hutan Lainnya</v>
      </c>
      <c r="J5196" s="71" t="str">
        <f>VLOOKUP(E5196, legend!$C$3:$G$22, 2, FALSE)</f>
        <v>1. Forest </v>
      </c>
      <c r="K5196" s="71" t="str">
        <f>VLOOKUP(E5196, legend!$C$3:$G$22, 3, FALSE)</f>
        <v>1. Hutan</v>
      </c>
      <c r="L5196" s="71" t="str">
        <f>VLOOKUP(E5196, legend!$C$3:$G$22, 4, FALSE)</f>
        <v>1.1. Forest Formation</v>
      </c>
      <c r="M5196" s="71" t="str">
        <f>VLOOKUP(E5196, legend!$C$3:$G$22, 5, FALSE)</f>
        <v>1.1. Formasi Hutan</v>
      </c>
      <c r="N5196" s="71" t="str">
        <f>VLOOKUP(C5196,geocode!$A$1:$C$40,2,false)</f>
        <v>Nusa Tenggara Timur</v>
      </c>
      <c r="O5196" s="71" t="str">
        <f>VLOOKUP(C5196,geocode!$A$1:$C$40,3,false)</f>
        <v>Bali - Nusa Tenggara</v>
      </c>
      <c r="P5196" s="71">
        <v>2000.0</v>
      </c>
      <c r="Q5196" s="71">
        <v>2023.0</v>
      </c>
    </row>
    <row r="5197" ht="15.75" customHeight="1">
      <c r="B5197" s="71">
        <v>571.220493566893</v>
      </c>
      <c r="C5197" s="71">
        <v>53.0</v>
      </c>
      <c r="D5197" s="71">
        <v>13.0</v>
      </c>
      <c r="E5197" s="71">
        <v>5.0</v>
      </c>
      <c r="F5197" s="71" t="str">
        <f>VLOOKUP(D5197, legend!$C$3:$G$22, 2, FALSE)</f>
        <v>2. Non-Forest Natural Vegetation</v>
      </c>
      <c r="G5197" s="71" t="str">
        <f>VLOOKUP(D5197, legend!$C$3:$G$22, 3, FALSE)</f>
        <v>2. Tumbuhan Non-Hutan Lainnya</v>
      </c>
      <c r="H5197" s="71" t="str">
        <f>VLOOKUP(D5197, legend!$C$3:$G$22, 4, FALSE)</f>
        <v>2.1. Other Natural Vegetation</v>
      </c>
      <c r="I5197" s="71" t="str">
        <f>VLOOKUP(D5197, legend!$C$3:$G$22, 5, FALSE)</f>
        <v>2.1. Tumbuhan Non-Hutan Lainnya</v>
      </c>
      <c r="J5197" s="71" t="str">
        <f>VLOOKUP(E5197, legend!$C$3:$G$22, 2, FALSE)</f>
        <v>1. Forest </v>
      </c>
      <c r="K5197" s="71" t="str">
        <f>VLOOKUP(E5197, legend!$C$3:$G$22, 3, FALSE)</f>
        <v>1. Hutan</v>
      </c>
      <c r="L5197" s="71" t="str">
        <f>VLOOKUP(E5197, legend!$C$3:$G$22, 4, FALSE)</f>
        <v>1.2. Mangrove</v>
      </c>
      <c r="M5197" s="71" t="str">
        <f>VLOOKUP(E5197, legend!$C$3:$G$22, 5, FALSE)</f>
        <v>1.2. Mangrove</v>
      </c>
      <c r="N5197" s="71" t="str">
        <f>VLOOKUP(C5197,geocode!$A$1:$C$40,2,false)</f>
        <v>Nusa Tenggara Timur</v>
      </c>
      <c r="O5197" s="71" t="str">
        <f>VLOOKUP(C5197,geocode!$A$1:$C$40,3,false)</f>
        <v>Bali - Nusa Tenggara</v>
      </c>
      <c r="P5197" s="71">
        <v>2000.0</v>
      </c>
      <c r="Q5197" s="71">
        <v>2023.0</v>
      </c>
    </row>
    <row r="5198" ht="15.75" customHeight="1">
      <c r="B5198" s="71">
        <v>0.0893269165039062</v>
      </c>
      <c r="C5198" s="71">
        <v>53.0</v>
      </c>
      <c r="D5198" s="71">
        <v>13.0</v>
      </c>
      <c r="E5198" s="71">
        <v>9.0</v>
      </c>
      <c r="F5198" s="71" t="str">
        <f>VLOOKUP(D5198, legend!$C$3:$G$22, 2, FALSE)</f>
        <v>2. Non-Forest Natural Vegetation</v>
      </c>
      <c r="G5198" s="71" t="str">
        <f>VLOOKUP(D5198, legend!$C$3:$G$22, 3, FALSE)</f>
        <v>2. Tumbuhan Non-Hutan Lainnya</v>
      </c>
      <c r="H5198" s="71" t="str">
        <f>VLOOKUP(D5198, legend!$C$3:$G$22, 4, FALSE)</f>
        <v>2.1. Other Natural Vegetation</v>
      </c>
      <c r="I5198" s="71" t="str">
        <f>VLOOKUP(D5198, legend!$C$3:$G$22, 5, FALSE)</f>
        <v>2.1. Tumbuhan Non-Hutan Lainnya</v>
      </c>
      <c r="J5198" s="71" t="str">
        <f>VLOOKUP(E5198, legend!$C$3:$G$22, 2, FALSE)</f>
        <v>3. Agriculture</v>
      </c>
      <c r="K5198" s="71" t="str">
        <f>VLOOKUP(E5198, legend!$C$3:$G$22, 3, FALSE)</f>
        <v>3. Pertanian</v>
      </c>
      <c r="L5198" s="71" t="str">
        <f>VLOOKUP(E5198, legend!$C$3:$G$22, 4, FALSE)</f>
        <v>3.3. Pulpwood Plantation</v>
      </c>
      <c r="M5198" s="71" t="str">
        <f>VLOOKUP(E5198, legend!$C$3:$G$22, 5, FALSE)</f>
        <v>3.3. Kebun Kayu</v>
      </c>
      <c r="N5198" s="71" t="str">
        <f>VLOOKUP(C5198,geocode!$A$1:$C$40,2,false)</f>
        <v>Nusa Tenggara Timur</v>
      </c>
      <c r="O5198" s="71" t="str">
        <f>VLOOKUP(C5198,geocode!$A$1:$C$40,3,false)</f>
        <v>Bali - Nusa Tenggara</v>
      </c>
      <c r="P5198" s="71">
        <v>2000.0</v>
      </c>
      <c r="Q5198" s="71">
        <v>2023.0</v>
      </c>
    </row>
    <row r="5199" ht="15.75" customHeight="1">
      <c r="B5199" s="71">
        <v>3534005.59833048</v>
      </c>
      <c r="C5199" s="71">
        <v>53.0</v>
      </c>
      <c r="D5199" s="71">
        <v>13.0</v>
      </c>
      <c r="E5199" s="71">
        <v>13.0</v>
      </c>
      <c r="F5199" s="71" t="str">
        <f>VLOOKUP(D5199, legend!$C$3:$G$22, 2, FALSE)</f>
        <v>2. Non-Forest Natural Vegetation</v>
      </c>
      <c r="G5199" s="71" t="str">
        <f>VLOOKUP(D5199, legend!$C$3:$G$22, 3, FALSE)</f>
        <v>2. Tumbuhan Non-Hutan Lainnya</v>
      </c>
      <c r="H5199" s="71" t="str">
        <f>VLOOKUP(D5199, legend!$C$3:$G$22, 4, FALSE)</f>
        <v>2.1. Other Natural Vegetation</v>
      </c>
      <c r="I5199" s="71" t="str">
        <f>VLOOKUP(D5199, legend!$C$3:$G$22, 5, FALSE)</f>
        <v>2.1. Tumbuhan Non-Hutan Lainnya</v>
      </c>
      <c r="J5199" s="71" t="str">
        <f>VLOOKUP(E5199, legend!$C$3:$G$22, 2, FALSE)</f>
        <v>2. Non-Forest Natural Vegetation</v>
      </c>
      <c r="K5199" s="71" t="str">
        <f>VLOOKUP(E5199, legend!$C$3:$G$22, 3, FALSE)</f>
        <v>2. Tumbuhan Non-Hutan Lainnya</v>
      </c>
      <c r="L5199" s="71" t="str">
        <f>VLOOKUP(E5199, legend!$C$3:$G$22, 4, FALSE)</f>
        <v>2.1. Other Natural Vegetation</v>
      </c>
      <c r="M5199" s="71" t="str">
        <f>VLOOKUP(E5199, legend!$C$3:$G$22, 5, FALSE)</f>
        <v>2.1. Tumbuhan Non-Hutan Lainnya</v>
      </c>
      <c r="N5199" s="71" t="str">
        <f>VLOOKUP(C5199,geocode!$A$1:$C$40,2,false)</f>
        <v>Nusa Tenggara Timur</v>
      </c>
      <c r="O5199" s="71" t="str">
        <f>VLOOKUP(C5199,geocode!$A$1:$C$40,3,false)</f>
        <v>Bali - Nusa Tenggara</v>
      </c>
      <c r="P5199" s="71">
        <v>2000.0</v>
      </c>
      <c r="Q5199" s="71">
        <v>2023.0</v>
      </c>
    </row>
    <row r="5200" ht="15.75" customHeight="1">
      <c r="B5200" s="71">
        <v>91885.3323921693</v>
      </c>
      <c r="C5200" s="71">
        <v>53.0</v>
      </c>
      <c r="D5200" s="71">
        <v>13.0</v>
      </c>
      <c r="E5200" s="71">
        <v>21.0</v>
      </c>
      <c r="F5200" s="71" t="str">
        <f>VLOOKUP(D5200, legend!$C$3:$G$22, 2, FALSE)</f>
        <v>2. Non-Forest Natural Vegetation</v>
      </c>
      <c r="G5200" s="71" t="str">
        <f>VLOOKUP(D5200, legend!$C$3:$G$22, 3, FALSE)</f>
        <v>2. Tumbuhan Non-Hutan Lainnya</v>
      </c>
      <c r="H5200" s="71" t="str">
        <f>VLOOKUP(D5200, legend!$C$3:$G$22, 4, FALSE)</f>
        <v>2.1. Other Natural Vegetation</v>
      </c>
      <c r="I5200" s="71" t="str">
        <f>VLOOKUP(D5200, legend!$C$3:$G$22, 5, FALSE)</f>
        <v>2.1. Tumbuhan Non-Hutan Lainnya</v>
      </c>
      <c r="J5200" s="71" t="str">
        <f>VLOOKUP(E5200, legend!$C$3:$G$22, 2, FALSE)</f>
        <v>3. Agriculture</v>
      </c>
      <c r="K5200" s="71" t="str">
        <f>VLOOKUP(E5200, legend!$C$3:$G$22, 3, FALSE)</f>
        <v>3. Pertanian</v>
      </c>
      <c r="L5200" s="71" t="str">
        <f>VLOOKUP(E5200, legend!$C$3:$G$22, 4, FALSE)</f>
        <v>3.4. Other Agriculture</v>
      </c>
      <c r="M5200" s="71" t="str">
        <f>VLOOKUP(E5200, legend!$C$3:$G$22, 5, FALSE)</f>
        <v>3.4. Pertanian Lainnya </v>
      </c>
      <c r="N5200" s="71" t="str">
        <f>VLOOKUP(C5200,geocode!$A$1:$C$40,2,false)</f>
        <v>Nusa Tenggara Timur</v>
      </c>
      <c r="O5200" s="71" t="str">
        <f>VLOOKUP(C5200,geocode!$A$1:$C$40,3,false)</f>
        <v>Bali - Nusa Tenggara</v>
      </c>
      <c r="P5200" s="71">
        <v>2000.0</v>
      </c>
      <c r="Q5200" s="71">
        <v>2023.0</v>
      </c>
    </row>
    <row r="5201" ht="15.75" customHeight="1">
      <c r="B5201" s="71">
        <v>6199.43614687496</v>
      </c>
      <c r="C5201" s="71">
        <v>53.0</v>
      </c>
      <c r="D5201" s="71">
        <v>13.0</v>
      </c>
      <c r="E5201" s="71">
        <v>24.0</v>
      </c>
      <c r="F5201" s="71" t="str">
        <f>VLOOKUP(D5201, legend!$C$3:$G$22, 2, FALSE)</f>
        <v>2. Non-Forest Natural Vegetation</v>
      </c>
      <c r="G5201" s="71" t="str">
        <f>VLOOKUP(D5201, legend!$C$3:$G$22, 3, FALSE)</f>
        <v>2. Tumbuhan Non-Hutan Lainnya</v>
      </c>
      <c r="H5201" s="71" t="str">
        <f>VLOOKUP(D5201, legend!$C$3:$G$22, 4, FALSE)</f>
        <v>2.1. Other Natural Vegetation</v>
      </c>
      <c r="I5201" s="71" t="str">
        <f>VLOOKUP(D5201, legend!$C$3:$G$22, 5, FALSE)</f>
        <v>2.1. Tumbuhan Non-Hutan Lainnya</v>
      </c>
      <c r="J5201" s="71" t="str">
        <f>VLOOKUP(E5201, legend!$C$3:$G$22, 2, FALSE)</f>
        <v>4. Non-Vegetated Area</v>
      </c>
      <c r="K5201" s="71" t="str">
        <f>VLOOKUP(E5201, legend!$C$3:$G$22, 3, FALSE)</f>
        <v>4. Non-Vegetasi</v>
      </c>
      <c r="L5201" s="71" t="str">
        <f>VLOOKUP(E5201, legend!$C$3:$G$22, 4, FALSE)</f>
        <v>4.2. Urban Area</v>
      </c>
      <c r="M5201" s="71" t="str">
        <f>VLOOKUP(E5201, legend!$C$3:$G$22, 5, FALSE)</f>
        <v>4.2. Pemukiman </v>
      </c>
      <c r="N5201" s="71" t="str">
        <f>VLOOKUP(C5201,geocode!$A$1:$C$40,2,false)</f>
        <v>Nusa Tenggara Timur</v>
      </c>
      <c r="O5201" s="71" t="str">
        <f>VLOOKUP(C5201,geocode!$A$1:$C$40,3,false)</f>
        <v>Bali - Nusa Tenggara</v>
      </c>
      <c r="P5201" s="71">
        <v>2000.0</v>
      </c>
      <c r="Q5201" s="71">
        <v>2023.0</v>
      </c>
    </row>
    <row r="5202" ht="15.75" customHeight="1">
      <c r="B5202" s="71">
        <v>20581.7339243469</v>
      </c>
      <c r="C5202" s="71">
        <v>53.0</v>
      </c>
      <c r="D5202" s="71">
        <v>13.0</v>
      </c>
      <c r="E5202" s="71">
        <v>25.0</v>
      </c>
      <c r="F5202" s="71" t="str">
        <f>VLOOKUP(D5202, legend!$C$3:$G$22, 2, FALSE)</f>
        <v>2. Non-Forest Natural Vegetation</v>
      </c>
      <c r="G5202" s="71" t="str">
        <f>VLOOKUP(D5202, legend!$C$3:$G$22, 3, FALSE)</f>
        <v>2. Tumbuhan Non-Hutan Lainnya</v>
      </c>
      <c r="H5202" s="71" t="str">
        <f>VLOOKUP(D5202, legend!$C$3:$G$22, 4, FALSE)</f>
        <v>2.1. Other Natural Vegetation</v>
      </c>
      <c r="I5202" s="71" t="str">
        <f>VLOOKUP(D5202, legend!$C$3:$G$22, 5, FALSE)</f>
        <v>2.1. Tumbuhan Non-Hutan Lainnya</v>
      </c>
      <c r="J5202" s="71" t="str">
        <f>VLOOKUP(E5202, legend!$C$3:$G$22, 2, FALSE)</f>
        <v>4. Non-Vegetated Area</v>
      </c>
      <c r="K5202" s="71" t="str">
        <f>VLOOKUP(E5202, legend!$C$3:$G$22, 3, FALSE)</f>
        <v>4. Non-Vegetasi</v>
      </c>
      <c r="L5202" s="71" t="str">
        <f>VLOOKUP(E5202, legend!$C$3:$G$22, 4, FALSE)</f>
        <v>4.3. Other Non-Vegetation</v>
      </c>
      <c r="M5202" s="71" t="str">
        <f>VLOOKUP(E5202, legend!$C$3:$G$22, 5, FALSE)</f>
        <v>4.3. Non-Vegetasi Lainnya</v>
      </c>
      <c r="N5202" s="71" t="str">
        <f>VLOOKUP(C5202,geocode!$A$1:$C$40,2,false)</f>
        <v>Nusa Tenggara Timur</v>
      </c>
      <c r="O5202" s="71" t="str">
        <f>VLOOKUP(C5202,geocode!$A$1:$C$40,3,false)</f>
        <v>Bali - Nusa Tenggara</v>
      </c>
      <c r="P5202" s="71">
        <v>2000.0</v>
      </c>
      <c r="Q5202" s="71">
        <v>2023.0</v>
      </c>
    </row>
    <row r="5203" ht="15.75" customHeight="1">
      <c r="B5203" s="71">
        <v>267.943267578124</v>
      </c>
      <c r="C5203" s="71">
        <v>53.0</v>
      </c>
      <c r="D5203" s="71">
        <v>13.0</v>
      </c>
      <c r="E5203" s="71">
        <v>30.0</v>
      </c>
      <c r="F5203" s="71" t="str">
        <f>VLOOKUP(D5203, legend!$C$3:$G$22, 2, FALSE)</f>
        <v>2. Non-Forest Natural Vegetation</v>
      </c>
      <c r="G5203" s="71" t="str">
        <f>VLOOKUP(D5203, legend!$C$3:$G$22, 3, FALSE)</f>
        <v>2. Tumbuhan Non-Hutan Lainnya</v>
      </c>
      <c r="H5203" s="71" t="str">
        <f>VLOOKUP(D5203, legend!$C$3:$G$22, 4, FALSE)</f>
        <v>2.1. Other Natural Vegetation</v>
      </c>
      <c r="I5203" s="71" t="str">
        <f>VLOOKUP(D5203, legend!$C$3:$G$22, 5, FALSE)</f>
        <v>2.1. Tumbuhan Non-Hutan Lainnya</v>
      </c>
      <c r="J5203" s="71" t="str">
        <f>VLOOKUP(E5203, legend!$C$3:$G$22, 2, FALSE)</f>
        <v>4. Non-Vegetated Area</v>
      </c>
      <c r="K5203" s="71" t="str">
        <f>VLOOKUP(E5203, legend!$C$3:$G$22, 3, FALSE)</f>
        <v>4. Non-Vegetasi</v>
      </c>
      <c r="L5203" s="71" t="str">
        <f>VLOOKUP(E5203, legend!$C$3:$G$22, 4, FALSE)</f>
        <v>4.1. Mining Pit</v>
      </c>
      <c r="M5203" s="71" t="str">
        <f>VLOOKUP(E5203, legend!$C$3:$G$22, 5, FALSE)</f>
        <v>4.1. Lubang Tambang</v>
      </c>
      <c r="N5203" s="71" t="str">
        <f>VLOOKUP(C5203,geocode!$A$1:$C$40,2,false)</f>
        <v>Nusa Tenggara Timur</v>
      </c>
      <c r="O5203" s="71" t="str">
        <f>VLOOKUP(C5203,geocode!$A$1:$C$40,3,false)</f>
        <v>Bali - Nusa Tenggara</v>
      </c>
      <c r="P5203" s="71">
        <v>2000.0</v>
      </c>
      <c r="Q5203" s="71">
        <v>2023.0</v>
      </c>
    </row>
    <row r="5204" ht="15.75" customHeight="1">
      <c r="B5204" s="71">
        <v>6.19830894165039</v>
      </c>
      <c r="C5204" s="71">
        <v>53.0</v>
      </c>
      <c r="D5204" s="71">
        <v>13.0</v>
      </c>
      <c r="E5204" s="71">
        <v>31.0</v>
      </c>
      <c r="F5204" s="71" t="str">
        <f>VLOOKUP(D5204, legend!$C$3:$G$22, 2, FALSE)</f>
        <v>2. Non-Forest Natural Vegetation</v>
      </c>
      <c r="G5204" s="71" t="str">
        <f>VLOOKUP(D5204, legend!$C$3:$G$22, 3, FALSE)</f>
        <v>2. Tumbuhan Non-Hutan Lainnya</v>
      </c>
      <c r="H5204" s="71" t="str">
        <f>VLOOKUP(D5204, legend!$C$3:$G$22, 4, FALSE)</f>
        <v>2.1. Other Natural Vegetation</v>
      </c>
      <c r="I5204" s="71" t="str">
        <f>VLOOKUP(D5204, legend!$C$3:$G$22, 5, FALSE)</f>
        <v>2.1. Tumbuhan Non-Hutan Lainnya</v>
      </c>
      <c r="J5204" s="71" t="str">
        <f>VLOOKUP(E5204, legend!$C$3:$G$22, 2, FALSE)</f>
        <v>5. Water Body</v>
      </c>
      <c r="K5204" s="71" t="str">
        <f>VLOOKUP(E5204, legend!$C$3:$G$22, 3, FALSE)</f>
        <v>5. Tubuh Air</v>
      </c>
      <c r="L5204" s="71" t="str">
        <f>VLOOKUP(E5204, legend!$C$3:$G$22, 4, FALSE)</f>
        <v>5.1. Aquaculture</v>
      </c>
      <c r="M5204" s="71" t="str">
        <f>VLOOKUP(E5204, legend!$C$3:$G$22, 5, FALSE)</f>
        <v>5.1. Tambak</v>
      </c>
      <c r="N5204" s="71" t="str">
        <f>VLOOKUP(C5204,geocode!$A$1:$C$40,2,false)</f>
        <v>Nusa Tenggara Timur</v>
      </c>
      <c r="O5204" s="71" t="str">
        <f>VLOOKUP(C5204,geocode!$A$1:$C$40,3,false)</f>
        <v>Bali - Nusa Tenggara</v>
      </c>
      <c r="P5204" s="71">
        <v>2000.0</v>
      </c>
      <c r="Q5204" s="71">
        <v>2023.0</v>
      </c>
    </row>
    <row r="5205" ht="15.75" customHeight="1">
      <c r="B5205" s="71">
        <v>622.269840637208</v>
      </c>
      <c r="C5205" s="71">
        <v>53.0</v>
      </c>
      <c r="D5205" s="71">
        <v>13.0</v>
      </c>
      <c r="E5205" s="71">
        <v>33.0</v>
      </c>
      <c r="F5205" s="71" t="str">
        <f>VLOOKUP(D5205, legend!$C$3:$G$22, 2, FALSE)</f>
        <v>2. Non-Forest Natural Vegetation</v>
      </c>
      <c r="G5205" s="71" t="str">
        <f>VLOOKUP(D5205, legend!$C$3:$G$22, 3, FALSE)</f>
        <v>2. Tumbuhan Non-Hutan Lainnya</v>
      </c>
      <c r="H5205" s="71" t="str">
        <f>VLOOKUP(D5205, legend!$C$3:$G$22, 4, FALSE)</f>
        <v>2.1. Other Natural Vegetation</v>
      </c>
      <c r="I5205" s="71" t="str">
        <f>VLOOKUP(D5205, legend!$C$3:$G$22, 5, FALSE)</f>
        <v>2.1. Tumbuhan Non-Hutan Lainnya</v>
      </c>
      <c r="J5205" s="71" t="str">
        <f>VLOOKUP(E5205, legend!$C$3:$G$22, 2, FALSE)</f>
        <v>5. Water Body</v>
      </c>
      <c r="K5205" s="71" t="str">
        <f>VLOOKUP(E5205, legend!$C$3:$G$22, 3, FALSE)</f>
        <v>5. Tubuh Air</v>
      </c>
      <c r="L5205" s="71" t="str">
        <f>VLOOKUP(E5205, legend!$C$3:$G$22, 4, FALSE)</f>
        <v>5.2. River, Lake, Ocean</v>
      </c>
      <c r="M5205" s="71" t="str">
        <f>VLOOKUP(E5205, legend!$C$3:$G$22, 5, FALSE)</f>
        <v>5.2. Sungai, Danau, Laut</v>
      </c>
      <c r="N5205" s="71" t="str">
        <f>VLOOKUP(C5205,geocode!$A$1:$C$40,2,false)</f>
        <v>Nusa Tenggara Timur</v>
      </c>
      <c r="O5205" s="71" t="str">
        <f>VLOOKUP(C5205,geocode!$A$1:$C$40,3,false)</f>
        <v>Bali - Nusa Tenggara</v>
      </c>
      <c r="P5205" s="71">
        <v>2000.0</v>
      </c>
      <c r="Q5205" s="71">
        <v>2023.0</v>
      </c>
    </row>
    <row r="5206" ht="15.75" customHeight="1">
      <c r="B5206" s="71">
        <v>9.91322354125976</v>
      </c>
      <c r="C5206" s="71">
        <v>53.0</v>
      </c>
      <c r="D5206" s="71">
        <v>13.0</v>
      </c>
      <c r="E5206" s="71">
        <v>35.0</v>
      </c>
      <c r="F5206" s="71" t="str">
        <f>VLOOKUP(D5206, legend!$C$3:$G$22, 2, FALSE)</f>
        <v>2. Non-Forest Natural Vegetation</v>
      </c>
      <c r="G5206" s="71" t="str">
        <f>VLOOKUP(D5206, legend!$C$3:$G$22, 3, FALSE)</f>
        <v>2. Tumbuhan Non-Hutan Lainnya</v>
      </c>
      <c r="H5206" s="71" t="str">
        <f>VLOOKUP(D5206, legend!$C$3:$G$22, 4, FALSE)</f>
        <v>2.1. Other Natural Vegetation</v>
      </c>
      <c r="I5206" s="71" t="str">
        <f>VLOOKUP(D5206, legend!$C$3:$G$22, 5, FALSE)</f>
        <v>2.1. Tumbuhan Non-Hutan Lainnya</v>
      </c>
      <c r="J5206" s="71" t="str">
        <f>VLOOKUP(E5206, legend!$C$3:$G$22, 2, FALSE)</f>
        <v>3. Agriculture</v>
      </c>
      <c r="K5206" s="71" t="str">
        <f>VLOOKUP(E5206, legend!$C$3:$G$22, 3, FALSE)</f>
        <v>3. Pertanian</v>
      </c>
      <c r="L5206" s="71" t="str">
        <f>VLOOKUP(E5206, legend!$C$3:$G$22, 4, FALSE)</f>
        <v>3.2. Oil Palm</v>
      </c>
      <c r="M5206" s="71" t="str">
        <f>VLOOKUP(E5206, legend!$C$3:$G$22, 5, FALSE)</f>
        <v>3.2. Sawit</v>
      </c>
      <c r="N5206" s="71" t="str">
        <f>VLOOKUP(C5206,geocode!$A$1:$C$40,2,false)</f>
        <v>Nusa Tenggara Timur</v>
      </c>
      <c r="O5206" s="71" t="str">
        <f>VLOOKUP(C5206,geocode!$A$1:$C$40,3,false)</f>
        <v>Bali - Nusa Tenggara</v>
      </c>
      <c r="P5206" s="71">
        <v>2000.0</v>
      </c>
      <c r="Q5206" s="71">
        <v>2023.0</v>
      </c>
    </row>
    <row r="5207" ht="15.75" customHeight="1">
      <c r="B5207" s="71">
        <v>23789.9024989318</v>
      </c>
      <c r="C5207" s="71">
        <v>53.0</v>
      </c>
      <c r="D5207" s="71">
        <v>13.0</v>
      </c>
      <c r="E5207" s="71">
        <v>40.0</v>
      </c>
      <c r="F5207" s="71" t="str">
        <f>VLOOKUP(D5207, legend!$C$3:$G$22, 2, FALSE)</f>
        <v>2. Non-Forest Natural Vegetation</v>
      </c>
      <c r="G5207" s="71" t="str">
        <f>VLOOKUP(D5207, legend!$C$3:$G$22, 3, FALSE)</f>
        <v>2. Tumbuhan Non-Hutan Lainnya</v>
      </c>
      <c r="H5207" s="71" t="str">
        <f>VLOOKUP(D5207, legend!$C$3:$G$22, 4, FALSE)</f>
        <v>2.1. Other Natural Vegetation</v>
      </c>
      <c r="I5207" s="71" t="str">
        <f>VLOOKUP(D5207, legend!$C$3:$G$22, 5, FALSE)</f>
        <v>2.1. Tumbuhan Non-Hutan Lainnya</v>
      </c>
      <c r="J5207" s="71" t="str">
        <f>VLOOKUP(E5207, legend!$C$3:$G$22, 2, FALSE)</f>
        <v>3. Agriculture</v>
      </c>
      <c r="K5207" s="71" t="str">
        <f>VLOOKUP(E5207, legend!$C$3:$G$22, 3, FALSE)</f>
        <v>3. Pertanian</v>
      </c>
      <c r="L5207" s="71" t="str">
        <f>VLOOKUP(E5207, legend!$C$3:$G$22, 4, FALSE)</f>
        <v>3.1. Rice Paddy</v>
      </c>
      <c r="M5207" s="71" t="str">
        <f>VLOOKUP(E5207, legend!$C$3:$G$22, 5, FALSE)</f>
        <v>3.1. Sawah</v>
      </c>
      <c r="N5207" s="71" t="str">
        <f>VLOOKUP(C5207,geocode!$A$1:$C$40,2,false)</f>
        <v>Nusa Tenggara Timur</v>
      </c>
      <c r="O5207" s="71" t="str">
        <f>VLOOKUP(C5207,geocode!$A$1:$C$40,3,false)</f>
        <v>Bali - Nusa Tenggara</v>
      </c>
      <c r="P5207" s="71">
        <v>2000.0</v>
      </c>
      <c r="Q5207" s="71">
        <v>2023.0</v>
      </c>
    </row>
    <row r="5208" ht="15.75" customHeight="1">
      <c r="B5208" s="71">
        <v>0.357321197509765</v>
      </c>
      <c r="C5208" s="71">
        <v>53.0</v>
      </c>
      <c r="D5208" s="71">
        <v>13.0</v>
      </c>
      <c r="E5208" s="71">
        <v>76.0</v>
      </c>
      <c r="F5208" s="71" t="str">
        <f>VLOOKUP(D5208, legend!$C$3:$G$22, 2, FALSE)</f>
        <v>2. Non-Forest Natural Vegetation</v>
      </c>
      <c r="G5208" s="71" t="str">
        <f>VLOOKUP(D5208, legend!$C$3:$G$22, 3, FALSE)</f>
        <v>2. Tumbuhan Non-Hutan Lainnya</v>
      </c>
      <c r="H5208" s="71" t="str">
        <f>VLOOKUP(D5208, legend!$C$3:$G$22, 4, FALSE)</f>
        <v>2.1. Other Natural Vegetation</v>
      </c>
      <c r="I5208" s="71" t="str">
        <f>VLOOKUP(D5208, legend!$C$3:$G$22, 5, FALSE)</f>
        <v>2.1. Tumbuhan Non-Hutan Lainnya</v>
      </c>
      <c r="J5208" s="71" t="str">
        <f>VLOOKUP(E5208, legend!$C$3:$G$22, 2, FALSE)</f>
        <v>1. Forest </v>
      </c>
      <c r="K5208" s="71" t="str">
        <f>VLOOKUP(E5208, legend!$C$3:$G$22, 3, FALSE)</f>
        <v>1. Hutan</v>
      </c>
      <c r="L5208" s="71" t="str">
        <f>VLOOKUP(E5208, legend!$C$3:$G$22, 4, FALSE)</f>
        <v>1.3 Peat swamp forest</v>
      </c>
      <c r="M5208" s="71" t="str">
        <f>VLOOKUP(E5208, legend!$C$3:$G$22, 5, FALSE)</f>
        <v>1.3 Hutan rawa gambut</v>
      </c>
      <c r="N5208" s="71" t="str">
        <f>VLOOKUP(C5208,geocode!$A$1:$C$40,2,false)</f>
        <v>Nusa Tenggara Timur</v>
      </c>
      <c r="O5208" s="71" t="str">
        <f>VLOOKUP(C5208,geocode!$A$1:$C$40,3,false)</f>
        <v>Bali - Nusa Tenggara</v>
      </c>
      <c r="P5208" s="71">
        <v>2000.0</v>
      </c>
      <c r="Q5208" s="71">
        <v>2023.0</v>
      </c>
    </row>
    <row r="5209" ht="15.75" customHeight="1">
      <c r="B5209" s="71">
        <v>1821.86548477783</v>
      </c>
      <c r="C5209" s="71">
        <v>53.0</v>
      </c>
      <c r="D5209" s="71">
        <v>21.0</v>
      </c>
      <c r="E5209" s="71">
        <v>3.0</v>
      </c>
      <c r="F5209" s="71" t="str">
        <f>VLOOKUP(D5209, legend!$C$3:$G$22, 2, FALSE)</f>
        <v>3. Agriculture</v>
      </c>
      <c r="G5209" s="71" t="str">
        <f>VLOOKUP(D5209, legend!$C$3:$G$22, 3, FALSE)</f>
        <v>3. Pertanian</v>
      </c>
      <c r="H5209" s="71" t="str">
        <f>VLOOKUP(D5209, legend!$C$3:$G$22, 4, FALSE)</f>
        <v>3.4. Other Agriculture</v>
      </c>
      <c r="I5209" s="71" t="str">
        <f>VLOOKUP(D5209, legend!$C$3:$G$22, 5, FALSE)</f>
        <v>3.4. Pertanian Lainnya </v>
      </c>
      <c r="J5209" s="71" t="str">
        <f>VLOOKUP(E5209, legend!$C$3:$G$22, 2, FALSE)</f>
        <v>1. Forest </v>
      </c>
      <c r="K5209" s="71" t="str">
        <f>VLOOKUP(E5209, legend!$C$3:$G$22, 3, FALSE)</f>
        <v>1. Hutan</v>
      </c>
      <c r="L5209" s="71" t="str">
        <f>VLOOKUP(E5209, legend!$C$3:$G$22, 4, FALSE)</f>
        <v>1.1. Forest Formation</v>
      </c>
      <c r="M5209" s="71" t="str">
        <f>VLOOKUP(E5209, legend!$C$3:$G$22, 5, FALSE)</f>
        <v>1.1. Formasi Hutan</v>
      </c>
      <c r="N5209" s="71" t="str">
        <f>VLOOKUP(C5209,geocode!$A$1:$C$40,2,false)</f>
        <v>Nusa Tenggara Timur</v>
      </c>
      <c r="O5209" s="71" t="str">
        <f>VLOOKUP(C5209,geocode!$A$1:$C$40,3,false)</f>
        <v>Bali - Nusa Tenggara</v>
      </c>
      <c r="P5209" s="71">
        <v>2000.0</v>
      </c>
      <c r="Q5209" s="71">
        <v>2023.0</v>
      </c>
    </row>
    <row r="5210" ht="15.75" customHeight="1">
      <c r="B5210" s="71">
        <v>1507.60902475586</v>
      </c>
      <c r="C5210" s="71">
        <v>53.0</v>
      </c>
      <c r="D5210" s="71">
        <v>21.0</v>
      </c>
      <c r="E5210" s="71">
        <v>5.0</v>
      </c>
      <c r="F5210" s="71" t="str">
        <f>VLOOKUP(D5210, legend!$C$3:$G$22, 2, FALSE)</f>
        <v>3. Agriculture</v>
      </c>
      <c r="G5210" s="71" t="str">
        <f>VLOOKUP(D5210, legend!$C$3:$G$22, 3, FALSE)</f>
        <v>3. Pertanian</v>
      </c>
      <c r="H5210" s="71" t="str">
        <f>VLOOKUP(D5210, legend!$C$3:$G$22, 4, FALSE)</f>
        <v>3.4. Other Agriculture</v>
      </c>
      <c r="I5210" s="71" t="str">
        <f>VLOOKUP(D5210, legend!$C$3:$G$22, 5, FALSE)</f>
        <v>3.4. Pertanian Lainnya </v>
      </c>
      <c r="J5210" s="71" t="str">
        <f>VLOOKUP(E5210, legend!$C$3:$G$22, 2, FALSE)</f>
        <v>1. Forest </v>
      </c>
      <c r="K5210" s="71" t="str">
        <f>VLOOKUP(E5210, legend!$C$3:$G$22, 3, FALSE)</f>
        <v>1. Hutan</v>
      </c>
      <c r="L5210" s="71" t="str">
        <f>VLOOKUP(E5210, legend!$C$3:$G$22, 4, FALSE)</f>
        <v>1.2. Mangrove</v>
      </c>
      <c r="M5210" s="71" t="str">
        <f>VLOOKUP(E5210, legend!$C$3:$G$22, 5, FALSE)</f>
        <v>1.2. Mangrove</v>
      </c>
      <c r="N5210" s="71" t="str">
        <f>VLOOKUP(C5210,geocode!$A$1:$C$40,2,false)</f>
        <v>Nusa Tenggara Timur</v>
      </c>
      <c r="O5210" s="71" t="str">
        <f>VLOOKUP(C5210,geocode!$A$1:$C$40,3,false)</f>
        <v>Bali - Nusa Tenggara</v>
      </c>
      <c r="P5210" s="71">
        <v>2000.0</v>
      </c>
      <c r="Q5210" s="71">
        <v>2023.0</v>
      </c>
    </row>
    <row r="5211" ht="15.75" customHeight="1">
      <c r="B5211" s="71">
        <v>39771.8326966124</v>
      </c>
      <c r="C5211" s="71">
        <v>53.0</v>
      </c>
      <c r="D5211" s="71">
        <v>21.0</v>
      </c>
      <c r="E5211" s="71">
        <v>13.0</v>
      </c>
      <c r="F5211" s="71" t="str">
        <f>VLOOKUP(D5211, legend!$C$3:$G$22, 2, FALSE)</f>
        <v>3. Agriculture</v>
      </c>
      <c r="G5211" s="71" t="str">
        <f>VLOOKUP(D5211, legend!$C$3:$G$22, 3, FALSE)</f>
        <v>3. Pertanian</v>
      </c>
      <c r="H5211" s="71" t="str">
        <f>VLOOKUP(D5211, legend!$C$3:$G$22, 4, FALSE)</f>
        <v>3.4. Other Agriculture</v>
      </c>
      <c r="I5211" s="71" t="str">
        <f>VLOOKUP(D5211, legend!$C$3:$G$22, 5, FALSE)</f>
        <v>3.4. Pertanian Lainnya </v>
      </c>
      <c r="J5211" s="71" t="str">
        <f>VLOOKUP(E5211, legend!$C$3:$G$22, 2, FALSE)</f>
        <v>2. Non-Forest Natural Vegetation</v>
      </c>
      <c r="K5211" s="71" t="str">
        <f>VLOOKUP(E5211, legend!$C$3:$G$22, 3, FALSE)</f>
        <v>2. Tumbuhan Non-Hutan Lainnya</v>
      </c>
      <c r="L5211" s="71" t="str">
        <f>VLOOKUP(E5211, legend!$C$3:$G$22, 4, FALSE)</f>
        <v>2.1. Other Natural Vegetation</v>
      </c>
      <c r="M5211" s="71" t="str">
        <f>VLOOKUP(E5211, legend!$C$3:$G$22, 5, FALSE)</f>
        <v>2.1. Tumbuhan Non-Hutan Lainnya</v>
      </c>
      <c r="N5211" s="71" t="str">
        <f>VLOOKUP(C5211,geocode!$A$1:$C$40,2,false)</f>
        <v>Nusa Tenggara Timur</v>
      </c>
      <c r="O5211" s="71" t="str">
        <f>VLOOKUP(C5211,geocode!$A$1:$C$40,3,false)</f>
        <v>Bali - Nusa Tenggara</v>
      </c>
      <c r="P5211" s="71">
        <v>2000.0</v>
      </c>
      <c r="Q5211" s="71">
        <v>2023.0</v>
      </c>
    </row>
    <row r="5212" ht="15.75" customHeight="1">
      <c r="B5212" s="71">
        <v>58719.6483049746</v>
      </c>
      <c r="C5212" s="71">
        <v>53.0</v>
      </c>
      <c r="D5212" s="71">
        <v>21.0</v>
      </c>
      <c r="E5212" s="71">
        <v>21.0</v>
      </c>
      <c r="F5212" s="71" t="str">
        <f>VLOOKUP(D5212, legend!$C$3:$G$22, 2, FALSE)</f>
        <v>3. Agriculture</v>
      </c>
      <c r="G5212" s="71" t="str">
        <f>VLOOKUP(D5212, legend!$C$3:$G$22, 3, FALSE)</f>
        <v>3. Pertanian</v>
      </c>
      <c r="H5212" s="71" t="str">
        <f>VLOOKUP(D5212, legend!$C$3:$G$22, 4, FALSE)</f>
        <v>3.4. Other Agriculture</v>
      </c>
      <c r="I5212" s="71" t="str">
        <f>VLOOKUP(D5212, legend!$C$3:$G$22, 5, FALSE)</f>
        <v>3.4. Pertanian Lainnya </v>
      </c>
      <c r="J5212" s="71" t="str">
        <f>VLOOKUP(E5212, legend!$C$3:$G$22, 2, FALSE)</f>
        <v>3. Agriculture</v>
      </c>
      <c r="K5212" s="71" t="str">
        <f>VLOOKUP(E5212, legend!$C$3:$G$22, 3, FALSE)</f>
        <v>3. Pertanian</v>
      </c>
      <c r="L5212" s="71" t="str">
        <f>VLOOKUP(E5212, legend!$C$3:$G$22, 4, FALSE)</f>
        <v>3.4. Other Agriculture</v>
      </c>
      <c r="M5212" s="71" t="str">
        <f>VLOOKUP(E5212, legend!$C$3:$G$22, 5, FALSE)</f>
        <v>3.4. Pertanian Lainnya </v>
      </c>
      <c r="N5212" s="71" t="str">
        <f>VLOOKUP(C5212,geocode!$A$1:$C$40,2,false)</f>
        <v>Nusa Tenggara Timur</v>
      </c>
      <c r="O5212" s="71" t="str">
        <f>VLOOKUP(C5212,geocode!$A$1:$C$40,3,false)</f>
        <v>Bali - Nusa Tenggara</v>
      </c>
      <c r="P5212" s="71">
        <v>2000.0</v>
      </c>
      <c r="Q5212" s="71">
        <v>2023.0</v>
      </c>
    </row>
    <row r="5213" ht="15.75" customHeight="1">
      <c r="B5213" s="71">
        <v>4044.08100728759</v>
      </c>
      <c r="C5213" s="71">
        <v>53.0</v>
      </c>
      <c r="D5213" s="71">
        <v>21.0</v>
      </c>
      <c r="E5213" s="71">
        <v>24.0</v>
      </c>
      <c r="F5213" s="71" t="str">
        <f>VLOOKUP(D5213, legend!$C$3:$G$22, 2, FALSE)</f>
        <v>3. Agriculture</v>
      </c>
      <c r="G5213" s="71" t="str">
        <f>VLOOKUP(D5213, legend!$C$3:$G$22, 3, FALSE)</f>
        <v>3. Pertanian</v>
      </c>
      <c r="H5213" s="71" t="str">
        <f>VLOOKUP(D5213, legend!$C$3:$G$22, 4, FALSE)</f>
        <v>3.4. Other Agriculture</v>
      </c>
      <c r="I5213" s="71" t="str">
        <f>VLOOKUP(D5213, legend!$C$3:$G$22, 5, FALSE)</f>
        <v>3.4. Pertanian Lainnya </v>
      </c>
      <c r="J5213" s="71" t="str">
        <f>VLOOKUP(E5213, legend!$C$3:$G$22, 2, FALSE)</f>
        <v>4. Non-Vegetated Area</v>
      </c>
      <c r="K5213" s="71" t="str">
        <f>VLOOKUP(E5213, legend!$C$3:$G$22, 3, FALSE)</f>
        <v>4. Non-Vegetasi</v>
      </c>
      <c r="L5213" s="71" t="str">
        <f>VLOOKUP(E5213, legend!$C$3:$G$22, 4, FALSE)</f>
        <v>4.2. Urban Area</v>
      </c>
      <c r="M5213" s="71" t="str">
        <f>VLOOKUP(E5213, legend!$C$3:$G$22, 5, FALSE)</f>
        <v>4.2. Pemukiman </v>
      </c>
      <c r="N5213" s="71" t="str">
        <f>VLOOKUP(C5213,geocode!$A$1:$C$40,2,false)</f>
        <v>Nusa Tenggara Timur</v>
      </c>
      <c r="O5213" s="71" t="str">
        <f>VLOOKUP(C5213,geocode!$A$1:$C$40,3,false)</f>
        <v>Bali - Nusa Tenggara</v>
      </c>
      <c r="P5213" s="71">
        <v>2000.0</v>
      </c>
      <c r="Q5213" s="71">
        <v>2023.0</v>
      </c>
    </row>
    <row r="5214" ht="15.75" customHeight="1">
      <c r="B5214" s="71">
        <v>4827.99531199341</v>
      </c>
      <c r="C5214" s="71">
        <v>53.0</v>
      </c>
      <c r="D5214" s="71">
        <v>21.0</v>
      </c>
      <c r="E5214" s="71">
        <v>25.0</v>
      </c>
      <c r="F5214" s="71" t="str">
        <f>VLOOKUP(D5214, legend!$C$3:$G$22, 2, FALSE)</f>
        <v>3. Agriculture</v>
      </c>
      <c r="G5214" s="71" t="str">
        <f>VLOOKUP(D5214, legend!$C$3:$G$22, 3, FALSE)</f>
        <v>3. Pertanian</v>
      </c>
      <c r="H5214" s="71" t="str">
        <f>VLOOKUP(D5214, legend!$C$3:$G$22, 4, FALSE)</f>
        <v>3.4. Other Agriculture</v>
      </c>
      <c r="I5214" s="71" t="str">
        <f>VLOOKUP(D5214, legend!$C$3:$G$22, 5, FALSE)</f>
        <v>3.4. Pertanian Lainnya </v>
      </c>
      <c r="J5214" s="71" t="str">
        <f>VLOOKUP(E5214, legend!$C$3:$G$22, 2, FALSE)</f>
        <v>4. Non-Vegetated Area</v>
      </c>
      <c r="K5214" s="71" t="str">
        <f>VLOOKUP(E5214, legend!$C$3:$G$22, 3, FALSE)</f>
        <v>4. Non-Vegetasi</v>
      </c>
      <c r="L5214" s="71" t="str">
        <f>VLOOKUP(E5214, legend!$C$3:$G$22, 4, FALSE)</f>
        <v>4.3. Other Non-Vegetation</v>
      </c>
      <c r="M5214" s="71" t="str">
        <f>VLOOKUP(E5214, legend!$C$3:$G$22, 5, FALSE)</f>
        <v>4.3. Non-Vegetasi Lainnya</v>
      </c>
      <c r="N5214" s="71" t="str">
        <f>VLOOKUP(C5214,geocode!$A$1:$C$40,2,false)</f>
        <v>Nusa Tenggara Timur</v>
      </c>
      <c r="O5214" s="71" t="str">
        <f>VLOOKUP(C5214,geocode!$A$1:$C$40,3,false)</f>
        <v>Bali - Nusa Tenggara</v>
      </c>
      <c r="P5214" s="71">
        <v>2000.0</v>
      </c>
      <c r="Q5214" s="71">
        <v>2023.0</v>
      </c>
    </row>
    <row r="5215" ht="15.75" customHeight="1">
      <c r="B5215" s="71">
        <v>6.89365196533203</v>
      </c>
      <c r="C5215" s="71">
        <v>53.0</v>
      </c>
      <c r="D5215" s="71">
        <v>21.0</v>
      </c>
      <c r="E5215" s="71">
        <v>30.0</v>
      </c>
      <c r="F5215" s="71" t="str">
        <f>VLOOKUP(D5215, legend!$C$3:$G$22, 2, FALSE)</f>
        <v>3. Agriculture</v>
      </c>
      <c r="G5215" s="71" t="str">
        <f>VLOOKUP(D5215, legend!$C$3:$G$22, 3, FALSE)</f>
        <v>3. Pertanian</v>
      </c>
      <c r="H5215" s="71" t="str">
        <f>VLOOKUP(D5215, legend!$C$3:$G$22, 4, FALSE)</f>
        <v>3.4. Other Agriculture</v>
      </c>
      <c r="I5215" s="71" t="str">
        <f>VLOOKUP(D5215, legend!$C$3:$G$22, 5, FALSE)</f>
        <v>3.4. Pertanian Lainnya </v>
      </c>
      <c r="J5215" s="71" t="str">
        <f>VLOOKUP(E5215, legend!$C$3:$G$22, 2, FALSE)</f>
        <v>4. Non-Vegetated Area</v>
      </c>
      <c r="K5215" s="71" t="str">
        <f>VLOOKUP(E5215, legend!$C$3:$G$22, 3, FALSE)</f>
        <v>4. Non-Vegetasi</v>
      </c>
      <c r="L5215" s="71" t="str">
        <f>VLOOKUP(E5215, legend!$C$3:$G$22, 4, FALSE)</f>
        <v>4.1. Mining Pit</v>
      </c>
      <c r="M5215" s="71" t="str">
        <f>VLOOKUP(E5215, legend!$C$3:$G$22, 5, FALSE)</f>
        <v>4.1. Lubang Tambang</v>
      </c>
      <c r="N5215" s="71" t="str">
        <f>VLOOKUP(C5215,geocode!$A$1:$C$40,2,false)</f>
        <v>Nusa Tenggara Timur</v>
      </c>
      <c r="O5215" s="71" t="str">
        <f>VLOOKUP(C5215,geocode!$A$1:$C$40,3,false)</f>
        <v>Bali - Nusa Tenggara</v>
      </c>
      <c r="P5215" s="71">
        <v>2000.0</v>
      </c>
      <c r="Q5215" s="71">
        <v>2023.0</v>
      </c>
    </row>
    <row r="5216" ht="15.75" customHeight="1">
      <c r="B5216" s="71">
        <v>5.95142218017578</v>
      </c>
      <c r="C5216" s="71">
        <v>53.0</v>
      </c>
      <c r="D5216" s="71">
        <v>21.0</v>
      </c>
      <c r="E5216" s="71">
        <v>31.0</v>
      </c>
      <c r="F5216" s="71" t="str">
        <f>VLOOKUP(D5216, legend!$C$3:$G$22, 2, FALSE)</f>
        <v>3. Agriculture</v>
      </c>
      <c r="G5216" s="71" t="str">
        <f>VLOOKUP(D5216, legend!$C$3:$G$22, 3, FALSE)</f>
        <v>3. Pertanian</v>
      </c>
      <c r="H5216" s="71" t="str">
        <f>VLOOKUP(D5216, legend!$C$3:$G$22, 4, FALSE)</f>
        <v>3.4. Other Agriculture</v>
      </c>
      <c r="I5216" s="71" t="str">
        <f>VLOOKUP(D5216, legend!$C$3:$G$22, 5, FALSE)</f>
        <v>3.4. Pertanian Lainnya </v>
      </c>
      <c r="J5216" s="71" t="str">
        <f>VLOOKUP(E5216, legend!$C$3:$G$22, 2, FALSE)</f>
        <v>5. Water Body</v>
      </c>
      <c r="K5216" s="71" t="str">
        <f>VLOOKUP(E5216, legend!$C$3:$G$22, 3, FALSE)</f>
        <v>5. Tubuh Air</v>
      </c>
      <c r="L5216" s="71" t="str">
        <f>VLOOKUP(E5216, legend!$C$3:$G$22, 4, FALSE)</f>
        <v>5.1. Aquaculture</v>
      </c>
      <c r="M5216" s="71" t="str">
        <f>VLOOKUP(E5216, legend!$C$3:$G$22, 5, FALSE)</f>
        <v>5.1. Tambak</v>
      </c>
      <c r="N5216" s="71" t="str">
        <f>VLOOKUP(C5216,geocode!$A$1:$C$40,2,false)</f>
        <v>Nusa Tenggara Timur</v>
      </c>
      <c r="O5216" s="71" t="str">
        <f>VLOOKUP(C5216,geocode!$A$1:$C$40,3,false)</f>
        <v>Bali - Nusa Tenggara</v>
      </c>
      <c r="P5216" s="71">
        <v>2000.0</v>
      </c>
      <c r="Q5216" s="71">
        <v>2023.0</v>
      </c>
    </row>
    <row r="5217" ht="15.75" customHeight="1">
      <c r="B5217" s="71">
        <v>442.574256176758</v>
      </c>
      <c r="C5217" s="71">
        <v>53.0</v>
      </c>
      <c r="D5217" s="71">
        <v>21.0</v>
      </c>
      <c r="E5217" s="71">
        <v>33.0</v>
      </c>
      <c r="F5217" s="71" t="str">
        <f>VLOOKUP(D5217, legend!$C$3:$G$22, 2, FALSE)</f>
        <v>3. Agriculture</v>
      </c>
      <c r="G5217" s="71" t="str">
        <f>VLOOKUP(D5217, legend!$C$3:$G$22, 3, FALSE)</f>
        <v>3. Pertanian</v>
      </c>
      <c r="H5217" s="71" t="str">
        <f>VLOOKUP(D5217, legend!$C$3:$G$22, 4, FALSE)</f>
        <v>3.4. Other Agriculture</v>
      </c>
      <c r="I5217" s="71" t="str">
        <f>VLOOKUP(D5217, legend!$C$3:$G$22, 5, FALSE)</f>
        <v>3.4. Pertanian Lainnya </v>
      </c>
      <c r="J5217" s="71" t="str">
        <f>VLOOKUP(E5217, legend!$C$3:$G$22, 2, FALSE)</f>
        <v>5. Water Body</v>
      </c>
      <c r="K5217" s="71" t="str">
        <f>VLOOKUP(E5217, legend!$C$3:$G$22, 3, FALSE)</f>
        <v>5. Tubuh Air</v>
      </c>
      <c r="L5217" s="71" t="str">
        <f>VLOOKUP(E5217, legend!$C$3:$G$22, 4, FALSE)</f>
        <v>5.2. River, Lake, Ocean</v>
      </c>
      <c r="M5217" s="71" t="str">
        <f>VLOOKUP(E5217, legend!$C$3:$G$22, 5, FALSE)</f>
        <v>5.2. Sungai, Danau, Laut</v>
      </c>
      <c r="N5217" s="71" t="str">
        <f>VLOOKUP(C5217,geocode!$A$1:$C$40,2,false)</f>
        <v>Nusa Tenggara Timur</v>
      </c>
      <c r="O5217" s="71" t="str">
        <f>VLOOKUP(C5217,geocode!$A$1:$C$40,3,false)</f>
        <v>Bali - Nusa Tenggara</v>
      </c>
      <c r="P5217" s="71">
        <v>2000.0</v>
      </c>
      <c r="Q5217" s="71">
        <v>2023.0</v>
      </c>
    </row>
    <row r="5218" ht="15.75" customHeight="1">
      <c r="B5218" s="71">
        <v>0.714881866455078</v>
      </c>
      <c r="C5218" s="71">
        <v>53.0</v>
      </c>
      <c r="D5218" s="71">
        <v>21.0</v>
      </c>
      <c r="E5218" s="71">
        <v>35.0</v>
      </c>
      <c r="F5218" s="71" t="str">
        <f>VLOOKUP(D5218, legend!$C$3:$G$22, 2, FALSE)</f>
        <v>3. Agriculture</v>
      </c>
      <c r="G5218" s="71" t="str">
        <f>VLOOKUP(D5218, legend!$C$3:$G$22, 3, FALSE)</f>
        <v>3. Pertanian</v>
      </c>
      <c r="H5218" s="71" t="str">
        <f>VLOOKUP(D5218, legend!$C$3:$G$22, 4, FALSE)</f>
        <v>3.4. Other Agriculture</v>
      </c>
      <c r="I5218" s="71" t="str">
        <f>VLOOKUP(D5218, legend!$C$3:$G$22, 5, FALSE)</f>
        <v>3.4. Pertanian Lainnya </v>
      </c>
      <c r="J5218" s="71" t="str">
        <f>VLOOKUP(E5218, legend!$C$3:$G$22, 2, FALSE)</f>
        <v>3. Agriculture</v>
      </c>
      <c r="K5218" s="71" t="str">
        <f>VLOOKUP(E5218, legend!$C$3:$G$22, 3, FALSE)</f>
        <v>3. Pertanian</v>
      </c>
      <c r="L5218" s="71" t="str">
        <f>VLOOKUP(E5218, legend!$C$3:$G$22, 4, FALSE)</f>
        <v>3.2. Oil Palm</v>
      </c>
      <c r="M5218" s="71" t="str">
        <f>VLOOKUP(E5218, legend!$C$3:$G$22, 5, FALSE)</f>
        <v>3.2. Sawit</v>
      </c>
      <c r="N5218" s="71" t="str">
        <f>VLOOKUP(C5218,geocode!$A$1:$C$40,2,false)</f>
        <v>Nusa Tenggara Timur</v>
      </c>
      <c r="O5218" s="71" t="str">
        <f>VLOOKUP(C5218,geocode!$A$1:$C$40,3,false)</f>
        <v>Bali - Nusa Tenggara</v>
      </c>
      <c r="P5218" s="71">
        <v>2000.0</v>
      </c>
      <c r="Q5218" s="71">
        <v>2023.0</v>
      </c>
    </row>
    <row r="5219" ht="15.75" customHeight="1">
      <c r="B5219" s="71">
        <v>437.579116156005</v>
      </c>
      <c r="C5219" s="71">
        <v>53.0</v>
      </c>
      <c r="D5219" s="71">
        <v>21.0</v>
      </c>
      <c r="E5219" s="71">
        <v>40.0</v>
      </c>
      <c r="F5219" s="71" t="str">
        <f>VLOOKUP(D5219, legend!$C$3:$G$22, 2, FALSE)</f>
        <v>3. Agriculture</v>
      </c>
      <c r="G5219" s="71" t="str">
        <f>VLOOKUP(D5219, legend!$C$3:$G$22, 3, FALSE)</f>
        <v>3. Pertanian</v>
      </c>
      <c r="H5219" s="71" t="str">
        <f>VLOOKUP(D5219, legend!$C$3:$G$22, 4, FALSE)</f>
        <v>3.4. Other Agriculture</v>
      </c>
      <c r="I5219" s="71" t="str">
        <f>VLOOKUP(D5219, legend!$C$3:$G$22, 5, FALSE)</f>
        <v>3.4. Pertanian Lainnya </v>
      </c>
      <c r="J5219" s="71" t="str">
        <f>VLOOKUP(E5219, legend!$C$3:$G$22, 2, FALSE)</f>
        <v>3. Agriculture</v>
      </c>
      <c r="K5219" s="71" t="str">
        <f>VLOOKUP(E5219, legend!$C$3:$G$22, 3, FALSE)</f>
        <v>3. Pertanian</v>
      </c>
      <c r="L5219" s="71" t="str">
        <f>VLOOKUP(E5219, legend!$C$3:$G$22, 4, FALSE)</f>
        <v>3.1. Rice Paddy</v>
      </c>
      <c r="M5219" s="71" t="str">
        <f>VLOOKUP(E5219, legend!$C$3:$G$22, 5, FALSE)</f>
        <v>3.1. Sawah</v>
      </c>
      <c r="N5219" s="71" t="str">
        <f>VLOOKUP(C5219,geocode!$A$1:$C$40,2,false)</f>
        <v>Nusa Tenggara Timur</v>
      </c>
      <c r="O5219" s="71" t="str">
        <f>VLOOKUP(C5219,geocode!$A$1:$C$40,3,false)</f>
        <v>Bali - Nusa Tenggara</v>
      </c>
      <c r="P5219" s="71">
        <v>2000.0</v>
      </c>
      <c r="Q5219" s="71">
        <v>2023.0</v>
      </c>
    </row>
    <row r="5220" ht="15.75" customHeight="1">
      <c r="B5220" s="71">
        <v>1.14709333496093</v>
      </c>
      <c r="C5220" s="71">
        <v>53.0</v>
      </c>
      <c r="D5220" s="71">
        <v>24.0</v>
      </c>
      <c r="E5220" s="71">
        <v>5.0</v>
      </c>
      <c r="F5220" s="71" t="str">
        <f>VLOOKUP(D5220, legend!$C$3:$G$22, 2, FALSE)</f>
        <v>4. Non-Vegetated Area</v>
      </c>
      <c r="G5220" s="71" t="str">
        <f>VLOOKUP(D5220, legend!$C$3:$G$22, 3, FALSE)</f>
        <v>4. Non-Vegetasi</v>
      </c>
      <c r="H5220" s="71" t="str">
        <f>VLOOKUP(D5220, legend!$C$3:$G$22, 4, FALSE)</f>
        <v>4.2. Urban Area</v>
      </c>
      <c r="I5220" s="71" t="str">
        <f>VLOOKUP(D5220, legend!$C$3:$G$22, 5, FALSE)</f>
        <v>4.2. Pemukiman </v>
      </c>
      <c r="J5220" s="71" t="str">
        <f>VLOOKUP(E5220, legend!$C$3:$G$22, 2, FALSE)</f>
        <v>1. Forest </v>
      </c>
      <c r="K5220" s="71" t="str">
        <f>VLOOKUP(E5220, legend!$C$3:$G$22, 3, FALSE)</f>
        <v>1. Hutan</v>
      </c>
      <c r="L5220" s="71" t="str">
        <f>VLOOKUP(E5220, legend!$C$3:$G$22, 4, FALSE)</f>
        <v>1.2. Mangrove</v>
      </c>
      <c r="M5220" s="71" t="str">
        <f>VLOOKUP(E5220, legend!$C$3:$G$22, 5, FALSE)</f>
        <v>1.2. Mangrove</v>
      </c>
      <c r="N5220" s="71" t="str">
        <f>VLOOKUP(C5220,geocode!$A$1:$C$40,2,false)</f>
        <v>Nusa Tenggara Timur</v>
      </c>
      <c r="O5220" s="71" t="str">
        <f>VLOOKUP(C5220,geocode!$A$1:$C$40,3,false)</f>
        <v>Bali - Nusa Tenggara</v>
      </c>
      <c r="P5220" s="71">
        <v>2000.0</v>
      </c>
      <c r="Q5220" s="71">
        <v>2023.0</v>
      </c>
    </row>
    <row r="5221" ht="15.75" customHeight="1">
      <c r="B5221" s="71">
        <v>39.4722208496093</v>
      </c>
      <c r="C5221" s="71">
        <v>53.0</v>
      </c>
      <c r="D5221" s="71">
        <v>24.0</v>
      </c>
      <c r="E5221" s="71">
        <v>13.0</v>
      </c>
      <c r="F5221" s="71" t="str">
        <f>VLOOKUP(D5221, legend!$C$3:$G$22, 2, FALSE)</f>
        <v>4. Non-Vegetated Area</v>
      </c>
      <c r="G5221" s="71" t="str">
        <f>VLOOKUP(D5221, legend!$C$3:$G$22, 3, FALSE)</f>
        <v>4. Non-Vegetasi</v>
      </c>
      <c r="H5221" s="71" t="str">
        <f>VLOOKUP(D5221, legend!$C$3:$G$22, 4, FALSE)</f>
        <v>4.2. Urban Area</v>
      </c>
      <c r="I5221" s="71" t="str">
        <f>VLOOKUP(D5221, legend!$C$3:$G$22, 5, FALSE)</f>
        <v>4.2. Pemukiman </v>
      </c>
      <c r="J5221" s="71" t="str">
        <f>VLOOKUP(E5221, legend!$C$3:$G$22, 2, FALSE)</f>
        <v>2. Non-Forest Natural Vegetation</v>
      </c>
      <c r="K5221" s="71" t="str">
        <f>VLOOKUP(E5221, legend!$C$3:$G$22, 3, FALSE)</f>
        <v>2. Tumbuhan Non-Hutan Lainnya</v>
      </c>
      <c r="L5221" s="71" t="str">
        <f>VLOOKUP(E5221, legend!$C$3:$G$22, 4, FALSE)</f>
        <v>2.1. Other Natural Vegetation</v>
      </c>
      <c r="M5221" s="71" t="str">
        <f>VLOOKUP(E5221, legend!$C$3:$G$22, 5, FALSE)</f>
        <v>2.1. Tumbuhan Non-Hutan Lainnya</v>
      </c>
      <c r="N5221" s="71" t="str">
        <f>VLOOKUP(C5221,geocode!$A$1:$C$40,2,false)</f>
        <v>Nusa Tenggara Timur</v>
      </c>
      <c r="O5221" s="71" t="str">
        <f>VLOOKUP(C5221,geocode!$A$1:$C$40,3,false)</f>
        <v>Bali - Nusa Tenggara</v>
      </c>
      <c r="P5221" s="71">
        <v>2000.0</v>
      </c>
      <c r="Q5221" s="71">
        <v>2023.0</v>
      </c>
    </row>
    <row r="5222" ht="15.75" customHeight="1">
      <c r="B5222" s="71">
        <v>40.8129406127929</v>
      </c>
      <c r="C5222" s="71">
        <v>53.0</v>
      </c>
      <c r="D5222" s="71">
        <v>24.0</v>
      </c>
      <c r="E5222" s="71">
        <v>21.0</v>
      </c>
      <c r="F5222" s="71" t="str">
        <f>VLOOKUP(D5222, legend!$C$3:$G$22, 2, FALSE)</f>
        <v>4. Non-Vegetated Area</v>
      </c>
      <c r="G5222" s="71" t="str">
        <f>VLOOKUP(D5222, legend!$C$3:$G$22, 3, FALSE)</f>
        <v>4. Non-Vegetasi</v>
      </c>
      <c r="H5222" s="71" t="str">
        <f>VLOOKUP(D5222, legend!$C$3:$G$22, 4, FALSE)</f>
        <v>4.2. Urban Area</v>
      </c>
      <c r="I5222" s="71" t="str">
        <f>VLOOKUP(D5222, legend!$C$3:$G$22, 5, FALSE)</f>
        <v>4.2. Pemukiman </v>
      </c>
      <c r="J5222" s="71" t="str">
        <f>VLOOKUP(E5222, legend!$C$3:$G$22, 2, FALSE)</f>
        <v>3. Agriculture</v>
      </c>
      <c r="K5222" s="71" t="str">
        <f>VLOOKUP(E5222, legend!$C$3:$G$22, 3, FALSE)</f>
        <v>3. Pertanian</v>
      </c>
      <c r="L5222" s="71" t="str">
        <f>VLOOKUP(E5222, legend!$C$3:$G$22, 4, FALSE)</f>
        <v>3.4. Other Agriculture</v>
      </c>
      <c r="M5222" s="71" t="str">
        <f>VLOOKUP(E5222, legend!$C$3:$G$22, 5, FALSE)</f>
        <v>3.4. Pertanian Lainnya </v>
      </c>
      <c r="N5222" s="71" t="str">
        <f>VLOOKUP(C5222,geocode!$A$1:$C$40,2,false)</f>
        <v>Nusa Tenggara Timur</v>
      </c>
      <c r="O5222" s="71" t="str">
        <f>VLOOKUP(C5222,geocode!$A$1:$C$40,3,false)</f>
        <v>Bali - Nusa Tenggara</v>
      </c>
      <c r="P5222" s="71">
        <v>2000.0</v>
      </c>
      <c r="Q5222" s="71">
        <v>2023.0</v>
      </c>
    </row>
    <row r="5223" ht="15.75" customHeight="1">
      <c r="B5223" s="71">
        <v>3535.58477436523</v>
      </c>
      <c r="C5223" s="71">
        <v>53.0</v>
      </c>
      <c r="D5223" s="71">
        <v>24.0</v>
      </c>
      <c r="E5223" s="71">
        <v>24.0</v>
      </c>
      <c r="F5223" s="71" t="str">
        <f>VLOOKUP(D5223, legend!$C$3:$G$22, 2, FALSE)</f>
        <v>4. Non-Vegetated Area</v>
      </c>
      <c r="G5223" s="71" t="str">
        <f>VLOOKUP(D5223, legend!$C$3:$G$22, 3, FALSE)</f>
        <v>4. Non-Vegetasi</v>
      </c>
      <c r="H5223" s="71" t="str">
        <f>VLOOKUP(D5223, legend!$C$3:$G$22, 4, FALSE)</f>
        <v>4.2. Urban Area</v>
      </c>
      <c r="I5223" s="71" t="str">
        <f>VLOOKUP(D5223, legend!$C$3:$G$22, 5, FALSE)</f>
        <v>4.2. Pemukiman </v>
      </c>
      <c r="J5223" s="71" t="str">
        <f>VLOOKUP(E5223, legend!$C$3:$G$22, 2, FALSE)</f>
        <v>4. Non-Vegetated Area</v>
      </c>
      <c r="K5223" s="71" t="str">
        <f>VLOOKUP(E5223, legend!$C$3:$G$22, 3, FALSE)</f>
        <v>4. Non-Vegetasi</v>
      </c>
      <c r="L5223" s="71" t="str">
        <f>VLOOKUP(E5223, legend!$C$3:$G$22, 4, FALSE)</f>
        <v>4.2. Urban Area</v>
      </c>
      <c r="M5223" s="71" t="str">
        <f>VLOOKUP(E5223, legend!$C$3:$G$22, 5, FALSE)</f>
        <v>4.2. Pemukiman </v>
      </c>
      <c r="N5223" s="71" t="str">
        <f>VLOOKUP(C5223,geocode!$A$1:$C$40,2,false)</f>
        <v>Nusa Tenggara Timur</v>
      </c>
      <c r="O5223" s="71" t="str">
        <f>VLOOKUP(C5223,geocode!$A$1:$C$40,3,false)</f>
        <v>Bali - Nusa Tenggara</v>
      </c>
      <c r="P5223" s="71">
        <v>2000.0</v>
      </c>
      <c r="Q5223" s="71">
        <v>2023.0</v>
      </c>
    </row>
    <row r="5224" ht="15.75" customHeight="1">
      <c r="B5224" s="71">
        <v>248.057567321777</v>
      </c>
      <c r="C5224" s="71">
        <v>53.0</v>
      </c>
      <c r="D5224" s="71">
        <v>24.0</v>
      </c>
      <c r="E5224" s="71">
        <v>25.0</v>
      </c>
      <c r="F5224" s="71" t="str">
        <f>VLOOKUP(D5224, legend!$C$3:$G$22, 2, FALSE)</f>
        <v>4. Non-Vegetated Area</v>
      </c>
      <c r="G5224" s="71" t="str">
        <f>VLOOKUP(D5224, legend!$C$3:$G$22, 3, FALSE)</f>
        <v>4. Non-Vegetasi</v>
      </c>
      <c r="H5224" s="71" t="str">
        <f>VLOOKUP(D5224, legend!$C$3:$G$22, 4, FALSE)</f>
        <v>4.2. Urban Area</v>
      </c>
      <c r="I5224" s="71" t="str">
        <f>VLOOKUP(D5224, legend!$C$3:$G$22, 5, FALSE)</f>
        <v>4.2. Pemukiman </v>
      </c>
      <c r="J5224" s="71" t="str">
        <f>VLOOKUP(E5224, legend!$C$3:$G$22, 2, FALSE)</f>
        <v>4. Non-Vegetated Area</v>
      </c>
      <c r="K5224" s="71" t="str">
        <f>VLOOKUP(E5224, legend!$C$3:$G$22, 3, FALSE)</f>
        <v>4. Non-Vegetasi</v>
      </c>
      <c r="L5224" s="71" t="str">
        <f>VLOOKUP(E5224, legend!$C$3:$G$22, 4, FALSE)</f>
        <v>4.3. Other Non-Vegetation</v>
      </c>
      <c r="M5224" s="71" t="str">
        <f>VLOOKUP(E5224, legend!$C$3:$G$22, 5, FALSE)</f>
        <v>4.3. Non-Vegetasi Lainnya</v>
      </c>
      <c r="N5224" s="71" t="str">
        <f>VLOOKUP(C5224,geocode!$A$1:$C$40,2,false)</f>
        <v>Nusa Tenggara Timur</v>
      </c>
      <c r="O5224" s="71" t="str">
        <f>VLOOKUP(C5224,geocode!$A$1:$C$40,3,false)</f>
        <v>Bali - Nusa Tenggara</v>
      </c>
      <c r="P5224" s="71">
        <v>2000.0</v>
      </c>
      <c r="Q5224" s="71">
        <v>2023.0</v>
      </c>
    </row>
    <row r="5225" ht="15.75" customHeight="1">
      <c r="B5225" s="71">
        <v>3.3604978149414</v>
      </c>
      <c r="C5225" s="71">
        <v>53.0</v>
      </c>
      <c r="D5225" s="71">
        <v>24.0</v>
      </c>
      <c r="E5225" s="71">
        <v>33.0</v>
      </c>
      <c r="F5225" s="71" t="str">
        <f>VLOOKUP(D5225, legend!$C$3:$G$22, 2, FALSE)</f>
        <v>4. Non-Vegetated Area</v>
      </c>
      <c r="G5225" s="71" t="str">
        <f>VLOOKUP(D5225, legend!$C$3:$G$22, 3, FALSE)</f>
        <v>4. Non-Vegetasi</v>
      </c>
      <c r="H5225" s="71" t="str">
        <f>VLOOKUP(D5225, legend!$C$3:$G$22, 4, FALSE)</f>
        <v>4.2. Urban Area</v>
      </c>
      <c r="I5225" s="71" t="str">
        <f>VLOOKUP(D5225, legend!$C$3:$G$22, 5, FALSE)</f>
        <v>4.2. Pemukiman </v>
      </c>
      <c r="J5225" s="71" t="str">
        <f>VLOOKUP(E5225, legend!$C$3:$G$22, 2, FALSE)</f>
        <v>5. Water Body</v>
      </c>
      <c r="K5225" s="71" t="str">
        <f>VLOOKUP(E5225, legend!$C$3:$G$22, 3, FALSE)</f>
        <v>5. Tubuh Air</v>
      </c>
      <c r="L5225" s="71" t="str">
        <f>VLOOKUP(E5225, legend!$C$3:$G$22, 4, FALSE)</f>
        <v>5.2. River, Lake, Ocean</v>
      </c>
      <c r="M5225" s="71" t="str">
        <f>VLOOKUP(E5225, legend!$C$3:$G$22, 5, FALSE)</f>
        <v>5.2. Sungai, Danau, Laut</v>
      </c>
      <c r="N5225" s="71" t="str">
        <f>VLOOKUP(C5225,geocode!$A$1:$C$40,2,false)</f>
        <v>Nusa Tenggara Timur</v>
      </c>
      <c r="O5225" s="71" t="str">
        <f>VLOOKUP(C5225,geocode!$A$1:$C$40,3,false)</f>
        <v>Bali - Nusa Tenggara</v>
      </c>
      <c r="P5225" s="71">
        <v>2000.0</v>
      </c>
      <c r="Q5225" s="71">
        <v>2023.0</v>
      </c>
    </row>
    <row r="5226" ht="15.75" customHeight="1">
      <c r="B5226" s="71">
        <v>28.3907766723632</v>
      </c>
      <c r="C5226" s="71">
        <v>53.0</v>
      </c>
      <c r="D5226" s="71">
        <v>24.0</v>
      </c>
      <c r="E5226" s="71">
        <v>40.0</v>
      </c>
      <c r="F5226" s="71" t="str">
        <f>VLOOKUP(D5226, legend!$C$3:$G$22, 2, FALSE)</f>
        <v>4. Non-Vegetated Area</v>
      </c>
      <c r="G5226" s="71" t="str">
        <f>VLOOKUP(D5226, legend!$C$3:$G$22, 3, FALSE)</f>
        <v>4. Non-Vegetasi</v>
      </c>
      <c r="H5226" s="71" t="str">
        <f>VLOOKUP(D5226, legend!$C$3:$G$22, 4, FALSE)</f>
        <v>4.2. Urban Area</v>
      </c>
      <c r="I5226" s="71" t="str">
        <f>VLOOKUP(D5226, legend!$C$3:$G$22, 5, FALSE)</f>
        <v>4.2. Pemukiman </v>
      </c>
      <c r="J5226" s="71" t="str">
        <f>VLOOKUP(E5226, legend!$C$3:$G$22, 2, FALSE)</f>
        <v>3. Agriculture</v>
      </c>
      <c r="K5226" s="71" t="str">
        <f>VLOOKUP(E5226, legend!$C$3:$G$22, 3, FALSE)</f>
        <v>3. Pertanian</v>
      </c>
      <c r="L5226" s="71" t="str">
        <f>VLOOKUP(E5226, legend!$C$3:$G$22, 4, FALSE)</f>
        <v>3.1. Rice Paddy</v>
      </c>
      <c r="M5226" s="71" t="str">
        <f>VLOOKUP(E5226, legend!$C$3:$G$22, 5, FALSE)</f>
        <v>3.1. Sawah</v>
      </c>
      <c r="N5226" s="71" t="str">
        <f>VLOOKUP(C5226,geocode!$A$1:$C$40,2,false)</f>
        <v>Nusa Tenggara Timur</v>
      </c>
      <c r="O5226" s="71" t="str">
        <f>VLOOKUP(C5226,geocode!$A$1:$C$40,3,false)</f>
        <v>Bali - Nusa Tenggara</v>
      </c>
      <c r="P5226" s="71">
        <v>2000.0</v>
      </c>
      <c r="Q5226" s="71">
        <v>2023.0</v>
      </c>
    </row>
    <row r="5227" ht="15.75" customHeight="1">
      <c r="B5227" s="71">
        <v>95.4962767883299</v>
      </c>
      <c r="C5227" s="71">
        <v>53.0</v>
      </c>
      <c r="D5227" s="71">
        <v>25.0</v>
      </c>
      <c r="E5227" s="71">
        <v>3.0</v>
      </c>
      <c r="F5227" s="71" t="str">
        <f>VLOOKUP(D5227, legend!$C$3:$G$22, 2, FALSE)</f>
        <v>4. Non-Vegetated Area</v>
      </c>
      <c r="G5227" s="71" t="str">
        <f>VLOOKUP(D5227, legend!$C$3:$G$22, 3, FALSE)</f>
        <v>4. Non-Vegetasi</v>
      </c>
      <c r="H5227" s="71" t="str">
        <f>VLOOKUP(D5227, legend!$C$3:$G$22, 4, FALSE)</f>
        <v>4.3. Other Non-Vegetation</v>
      </c>
      <c r="I5227" s="71" t="str">
        <f>VLOOKUP(D5227, legend!$C$3:$G$22, 5, FALSE)</f>
        <v>4.3. Non-Vegetasi Lainnya</v>
      </c>
      <c r="J5227" s="71" t="str">
        <f>VLOOKUP(E5227, legend!$C$3:$G$22, 2, FALSE)</f>
        <v>1. Forest </v>
      </c>
      <c r="K5227" s="71" t="str">
        <f>VLOOKUP(E5227, legend!$C$3:$G$22, 3, FALSE)</f>
        <v>1. Hutan</v>
      </c>
      <c r="L5227" s="71" t="str">
        <f>VLOOKUP(E5227, legend!$C$3:$G$22, 4, FALSE)</f>
        <v>1.1. Forest Formation</v>
      </c>
      <c r="M5227" s="71" t="str">
        <f>VLOOKUP(E5227, legend!$C$3:$G$22, 5, FALSE)</f>
        <v>1.1. Formasi Hutan</v>
      </c>
      <c r="N5227" s="71" t="str">
        <f>VLOOKUP(C5227,geocode!$A$1:$C$40,2,false)</f>
        <v>Nusa Tenggara Timur</v>
      </c>
      <c r="O5227" s="71" t="str">
        <f>VLOOKUP(C5227,geocode!$A$1:$C$40,3,false)</f>
        <v>Bali - Nusa Tenggara</v>
      </c>
      <c r="P5227" s="71">
        <v>2000.0</v>
      </c>
      <c r="Q5227" s="71">
        <v>2023.0</v>
      </c>
    </row>
    <row r="5228" ht="15.75" customHeight="1">
      <c r="B5228" s="71">
        <v>582.318177984619</v>
      </c>
      <c r="C5228" s="71">
        <v>53.0</v>
      </c>
      <c r="D5228" s="71">
        <v>25.0</v>
      </c>
      <c r="E5228" s="71">
        <v>5.0</v>
      </c>
      <c r="F5228" s="71" t="str">
        <f>VLOOKUP(D5228, legend!$C$3:$G$22, 2, FALSE)</f>
        <v>4. Non-Vegetated Area</v>
      </c>
      <c r="G5228" s="71" t="str">
        <f>VLOOKUP(D5228, legend!$C$3:$G$22, 3, FALSE)</f>
        <v>4. Non-Vegetasi</v>
      </c>
      <c r="H5228" s="71" t="str">
        <f>VLOOKUP(D5228, legend!$C$3:$G$22, 4, FALSE)</f>
        <v>4.3. Other Non-Vegetation</v>
      </c>
      <c r="I5228" s="71" t="str">
        <f>VLOOKUP(D5228, legend!$C$3:$G$22, 5, FALSE)</f>
        <v>4.3. Non-Vegetasi Lainnya</v>
      </c>
      <c r="J5228" s="71" t="str">
        <f>VLOOKUP(E5228, legend!$C$3:$G$22, 2, FALSE)</f>
        <v>1. Forest </v>
      </c>
      <c r="K5228" s="71" t="str">
        <f>VLOOKUP(E5228, legend!$C$3:$G$22, 3, FALSE)</f>
        <v>1. Hutan</v>
      </c>
      <c r="L5228" s="71" t="str">
        <f>VLOOKUP(E5228, legend!$C$3:$G$22, 4, FALSE)</f>
        <v>1.2. Mangrove</v>
      </c>
      <c r="M5228" s="71" t="str">
        <f>VLOOKUP(E5228, legend!$C$3:$G$22, 5, FALSE)</f>
        <v>1.2. Mangrove</v>
      </c>
      <c r="N5228" s="71" t="str">
        <f>VLOOKUP(C5228,geocode!$A$1:$C$40,2,false)</f>
        <v>Nusa Tenggara Timur</v>
      </c>
      <c r="O5228" s="71" t="str">
        <f>VLOOKUP(C5228,geocode!$A$1:$C$40,3,false)</f>
        <v>Bali - Nusa Tenggara</v>
      </c>
      <c r="P5228" s="71">
        <v>2000.0</v>
      </c>
      <c r="Q5228" s="71">
        <v>2023.0</v>
      </c>
    </row>
    <row r="5229" ht="15.75" customHeight="1">
      <c r="B5229" s="71">
        <v>18299.6492897827</v>
      </c>
      <c r="C5229" s="71">
        <v>53.0</v>
      </c>
      <c r="D5229" s="71">
        <v>25.0</v>
      </c>
      <c r="E5229" s="71">
        <v>13.0</v>
      </c>
      <c r="F5229" s="71" t="str">
        <f>VLOOKUP(D5229, legend!$C$3:$G$22, 2, FALSE)</f>
        <v>4. Non-Vegetated Area</v>
      </c>
      <c r="G5229" s="71" t="str">
        <f>VLOOKUP(D5229, legend!$C$3:$G$22, 3, FALSE)</f>
        <v>4. Non-Vegetasi</v>
      </c>
      <c r="H5229" s="71" t="str">
        <f>VLOOKUP(D5229, legend!$C$3:$G$22, 4, FALSE)</f>
        <v>4.3. Other Non-Vegetation</v>
      </c>
      <c r="I5229" s="71" t="str">
        <f>VLOOKUP(D5229, legend!$C$3:$G$22, 5, FALSE)</f>
        <v>4.3. Non-Vegetasi Lainnya</v>
      </c>
      <c r="J5229" s="71" t="str">
        <f>VLOOKUP(E5229, legend!$C$3:$G$22, 2, FALSE)</f>
        <v>2. Non-Forest Natural Vegetation</v>
      </c>
      <c r="K5229" s="71" t="str">
        <f>VLOOKUP(E5229, legend!$C$3:$G$22, 3, FALSE)</f>
        <v>2. Tumbuhan Non-Hutan Lainnya</v>
      </c>
      <c r="L5229" s="71" t="str">
        <f>VLOOKUP(E5229, legend!$C$3:$G$22, 4, FALSE)</f>
        <v>2.1. Other Natural Vegetation</v>
      </c>
      <c r="M5229" s="71" t="str">
        <f>VLOOKUP(E5229, legend!$C$3:$G$22, 5, FALSE)</f>
        <v>2.1. Tumbuhan Non-Hutan Lainnya</v>
      </c>
      <c r="N5229" s="71" t="str">
        <f>VLOOKUP(C5229,geocode!$A$1:$C$40,2,false)</f>
        <v>Nusa Tenggara Timur</v>
      </c>
      <c r="O5229" s="71" t="str">
        <f>VLOOKUP(C5229,geocode!$A$1:$C$40,3,false)</f>
        <v>Bali - Nusa Tenggara</v>
      </c>
      <c r="P5229" s="71">
        <v>2000.0</v>
      </c>
      <c r="Q5229" s="71">
        <v>2023.0</v>
      </c>
    </row>
    <row r="5230" ht="15.75" customHeight="1">
      <c r="B5230" s="71">
        <v>8000.94184863282</v>
      </c>
      <c r="C5230" s="71">
        <v>53.0</v>
      </c>
      <c r="D5230" s="71">
        <v>25.0</v>
      </c>
      <c r="E5230" s="71">
        <v>21.0</v>
      </c>
      <c r="F5230" s="71" t="str">
        <f>VLOOKUP(D5230, legend!$C$3:$G$22, 2, FALSE)</f>
        <v>4. Non-Vegetated Area</v>
      </c>
      <c r="G5230" s="71" t="str">
        <f>VLOOKUP(D5230, legend!$C$3:$G$22, 3, FALSE)</f>
        <v>4. Non-Vegetasi</v>
      </c>
      <c r="H5230" s="71" t="str">
        <f>VLOOKUP(D5230, legend!$C$3:$G$22, 4, FALSE)</f>
        <v>4.3. Other Non-Vegetation</v>
      </c>
      <c r="I5230" s="71" t="str">
        <f>VLOOKUP(D5230, legend!$C$3:$G$22, 5, FALSE)</f>
        <v>4.3. Non-Vegetasi Lainnya</v>
      </c>
      <c r="J5230" s="71" t="str">
        <f>VLOOKUP(E5230, legend!$C$3:$G$22, 2, FALSE)</f>
        <v>3. Agriculture</v>
      </c>
      <c r="K5230" s="71" t="str">
        <f>VLOOKUP(E5230, legend!$C$3:$G$22, 3, FALSE)</f>
        <v>3. Pertanian</v>
      </c>
      <c r="L5230" s="71" t="str">
        <f>VLOOKUP(E5230, legend!$C$3:$G$22, 4, FALSE)</f>
        <v>3.4. Other Agriculture</v>
      </c>
      <c r="M5230" s="71" t="str">
        <f>VLOOKUP(E5230, legend!$C$3:$G$22, 5, FALSE)</f>
        <v>3.4. Pertanian Lainnya </v>
      </c>
      <c r="N5230" s="71" t="str">
        <f>VLOOKUP(C5230,geocode!$A$1:$C$40,2,false)</f>
        <v>Nusa Tenggara Timur</v>
      </c>
      <c r="O5230" s="71" t="str">
        <f>VLOOKUP(C5230,geocode!$A$1:$C$40,3,false)</f>
        <v>Bali - Nusa Tenggara</v>
      </c>
      <c r="P5230" s="71">
        <v>2000.0</v>
      </c>
      <c r="Q5230" s="71">
        <v>2023.0</v>
      </c>
    </row>
    <row r="5231" ht="15.75" customHeight="1">
      <c r="B5231" s="71">
        <v>2032.41550985107</v>
      </c>
      <c r="C5231" s="71">
        <v>53.0</v>
      </c>
      <c r="D5231" s="71">
        <v>25.0</v>
      </c>
      <c r="E5231" s="71">
        <v>24.0</v>
      </c>
      <c r="F5231" s="71" t="str">
        <f>VLOOKUP(D5231, legend!$C$3:$G$22, 2, FALSE)</f>
        <v>4. Non-Vegetated Area</v>
      </c>
      <c r="G5231" s="71" t="str">
        <f>VLOOKUP(D5231, legend!$C$3:$G$22, 3, FALSE)</f>
        <v>4. Non-Vegetasi</v>
      </c>
      <c r="H5231" s="71" t="str">
        <f>VLOOKUP(D5231, legend!$C$3:$G$22, 4, FALSE)</f>
        <v>4.3. Other Non-Vegetation</v>
      </c>
      <c r="I5231" s="71" t="str">
        <f>VLOOKUP(D5231, legend!$C$3:$G$22, 5, FALSE)</f>
        <v>4.3. Non-Vegetasi Lainnya</v>
      </c>
      <c r="J5231" s="71" t="str">
        <f>VLOOKUP(E5231, legend!$C$3:$G$22, 2, FALSE)</f>
        <v>4. Non-Vegetated Area</v>
      </c>
      <c r="K5231" s="71" t="str">
        <f>VLOOKUP(E5231, legend!$C$3:$G$22, 3, FALSE)</f>
        <v>4. Non-Vegetasi</v>
      </c>
      <c r="L5231" s="71" t="str">
        <f>VLOOKUP(E5231, legend!$C$3:$G$22, 4, FALSE)</f>
        <v>4.2. Urban Area</v>
      </c>
      <c r="M5231" s="71" t="str">
        <f>VLOOKUP(E5231, legend!$C$3:$G$22, 5, FALSE)</f>
        <v>4.2. Pemukiman </v>
      </c>
      <c r="N5231" s="71" t="str">
        <f>VLOOKUP(C5231,geocode!$A$1:$C$40,2,false)</f>
        <v>Nusa Tenggara Timur</v>
      </c>
      <c r="O5231" s="71" t="str">
        <f>VLOOKUP(C5231,geocode!$A$1:$C$40,3,false)</f>
        <v>Bali - Nusa Tenggara</v>
      </c>
      <c r="P5231" s="71">
        <v>2000.0</v>
      </c>
      <c r="Q5231" s="71">
        <v>2023.0</v>
      </c>
    </row>
    <row r="5232" ht="15.75" customHeight="1">
      <c r="B5232" s="71">
        <v>24941.473376764</v>
      </c>
      <c r="C5232" s="71">
        <v>53.0</v>
      </c>
      <c r="D5232" s="71">
        <v>25.0</v>
      </c>
      <c r="E5232" s="71">
        <v>25.0</v>
      </c>
      <c r="F5232" s="71" t="str">
        <f>VLOOKUP(D5232, legend!$C$3:$G$22, 2, FALSE)</f>
        <v>4. Non-Vegetated Area</v>
      </c>
      <c r="G5232" s="71" t="str">
        <f>VLOOKUP(D5232, legend!$C$3:$G$22, 3, FALSE)</f>
        <v>4. Non-Vegetasi</v>
      </c>
      <c r="H5232" s="71" t="str">
        <f>VLOOKUP(D5232, legend!$C$3:$G$22, 4, FALSE)</f>
        <v>4.3. Other Non-Vegetation</v>
      </c>
      <c r="I5232" s="71" t="str">
        <f>VLOOKUP(D5232, legend!$C$3:$G$22, 5, FALSE)</f>
        <v>4.3. Non-Vegetasi Lainnya</v>
      </c>
      <c r="J5232" s="71" t="str">
        <f>VLOOKUP(E5232, legend!$C$3:$G$22, 2, FALSE)</f>
        <v>4. Non-Vegetated Area</v>
      </c>
      <c r="K5232" s="71" t="str">
        <f>VLOOKUP(E5232, legend!$C$3:$G$22, 3, FALSE)</f>
        <v>4. Non-Vegetasi</v>
      </c>
      <c r="L5232" s="71" t="str">
        <f>VLOOKUP(E5232, legend!$C$3:$G$22, 4, FALSE)</f>
        <v>4.3. Other Non-Vegetation</v>
      </c>
      <c r="M5232" s="71" t="str">
        <f>VLOOKUP(E5232, legend!$C$3:$G$22, 5, FALSE)</f>
        <v>4.3. Non-Vegetasi Lainnya</v>
      </c>
      <c r="N5232" s="71" t="str">
        <f>VLOOKUP(C5232,geocode!$A$1:$C$40,2,false)</f>
        <v>Nusa Tenggara Timur</v>
      </c>
      <c r="O5232" s="71" t="str">
        <f>VLOOKUP(C5232,geocode!$A$1:$C$40,3,false)</f>
        <v>Bali - Nusa Tenggara</v>
      </c>
      <c r="P5232" s="71">
        <v>2000.0</v>
      </c>
      <c r="Q5232" s="71">
        <v>2023.0</v>
      </c>
    </row>
    <row r="5233" ht="15.75" customHeight="1">
      <c r="B5233" s="71">
        <v>19.4024175415039</v>
      </c>
      <c r="C5233" s="71">
        <v>53.0</v>
      </c>
      <c r="D5233" s="71">
        <v>25.0</v>
      </c>
      <c r="E5233" s="71">
        <v>30.0</v>
      </c>
      <c r="F5233" s="71" t="str">
        <f>VLOOKUP(D5233, legend!$C$3:$G$22, 2, FALSE)</f>
        <v>4. Non-Vegetated Area</v>
      </c>
      <c r="G5233" s="71" t="str">
        <f>VLOOKUP(D5233, legend!$C$3:$G$22, 3, FALSE)</f>
        <v>4. Non-Vegetasi</v>
      </c>
      <c r="H5233" s="71" t="str">
        <f>VLOOKUP(D5233, legend!$C$3:$G$22, 4, FALSE)</f>
        <v>4.3. Other Non-Vegetation</v>
      </c>
      <c r="I5233" s="71" t="str">
        <f>VLOOKUP(D5233, legend!$C$3:$G$22, 5, FALSE)</f>
        <v>4.3. Non-Vegetasi Lainnya</v>
      </c>
      <c r="J5233" s="71" t="str">
        <f>VLOOKUP(E5233, legend!$C$3:$G$22, 2, FALSE)</f>
        <v>4. Non-Vegetated Area</v>
      </c>
      <c r="K5233" s="71" t="str">
        <f>VLOOKUP(E5233, legend!$C$3:$G$22, 3, FALSE)</f>
        <v>4. Non-Vegetasi</v>
      </c>
      <c r="L5233" s="71" t="str">
        <f>VLOOKUP(E5233, legend!$C$3:$G$22, 4, FALSE)</f>
        <v>4.1. Mining Pit</v>
      </c>
      <c r="M5233" s="71" t="str">
        <f>VLOOKUP(E5233, legend!$C$3:$G$22, 5, FALSE)</f>
        <v>4.1. Lubang Tambang</v>
      </c>
      <c r="N5233" s="71" t="str">
        <f>VLOOKUP(C5233,geocode!$A$1:$C$40,2,false)</f>
        <v>Nusa Tenggara Timur</v>
      </c>
      <c r="O5233" s="71" t="str">
        <f>VLOOKUP(C5233,geocode!$A$1:$C$40,3,false)</f>
        <v>Bali - Nusa Tenggara</v>
      </c>
      <c r="P5233" s="71">
        <v>2000.0</v>
      </c>
      <c r="Q5233" s="71">
        <v>2023.0</v>
      </c>
    </row>
    <row r="5234" ht="15.75" customHeight="1">
      <c r="B5234" s="71">
        <v>53.7019340148925</v>
      </c>
      <c r="C5234" s="71">
        <v>53.0</v>
      </c>
      <c r="D5234" s="71">
        <v>25.0</v>
      </c>
      <c r="E5234" s="71">
        <v>31.0</v>
      </c>
      <c r="F5234" s="71" t="str">
        <f>VLOOKUP(D5234, legend!$C$3:$G$22, 2, FALSE)</f>
        <v>4. Non-Vegetated Area</v>
      </c>
      <c r="G5234" s="71" t="str">
        <f>VLOOKUP(D5234, legend!$C$3:$G$22, 3, FALSE)</f>
        <v>4. Non-Vegetasi</v>
      </c>
      <c r="H5234" s="71" t="str">
        <f>VLOOKUP(D5234, legend!$C$3:$G$22, 4, FALSE)</f>
        <v>4.3. Other Non-Vegetation</v>
      </c>
      <c r="I5234" s="71" t="str">
        <f>VLOOKUP(D5234, legend!$C$3:$G$22, 5, FALSE)</f>
        <v>4.3. Non-Vegetasi Lainnya</v>
      </c>
      <c r="J5234" s="71" t="str">
        <f>VLOOKUP(E5234, legend!$C$3:$G$22, 2, FALSE)</f>
        <v>5. Water Body</v>
      </c>
      <c r="K5234" s="71" t="str">
        <f>VLOOKUP(E5234, legend!$C$3:$G$22, 3, FALSE)</f>
        <v>5. Tubuh Air</v>
      </c>
      <c r="L5234" s="71" t="str">
        <f>VLOOKUP(E5234, legend!$C$3:$G$22, 4, FALSE)</f>
        <v>5.1. Aquaculture</v>
      </c>
      <c r="M5234" s="71" t="str">
        <f>VLOOKUP(E5234, legend!$C$3:$G$22, 5, FALSE)</f>
        <v>5.1. Tambak</v>
      </c>
      <c r="N5234" s="71" t="str">
        <f>VLOOKUP(C5234,geocode!$A$1:$C$40,2,false)</f>
        <v>Nusa Tenggara Timur</v>
      </c>
      <c r="O5234" s="71" t="str">
        <f>VLOOKUP(C5234,geocode!$A$1:$C$40,3,false)</f>
        <v>Bali - Nusa Tenggara</v>
      </c>
      <c r="P5234" s="71">
        <v>2000.0</v>
      </c>
      <c r="Q5234" s="71">
        <v>2023.0</v>
      </c>
    </row>
    <row r="5235" ht="15.75" customHeight="1">
      <c r="B5235" s="71">
        <v>644.844499621581</v>
      </c>
      <c r="C5235" s="71">
        <v>53.0</v>
      </c>
      <c r="D5235" s="71">
        <v>25.0</v>
      </c>
      <c r="E5235" s="71">
        <v>33.0</v>
      </c>
      <c r="F5235" s="71" t="str">
        <f>VLOOKUP(D5235, legend!$C$3:$G$22, 2, FALSE)</f>
        <v>4. Non-Vegetated Area</v>
      </c>
      <c r="G5235" s="71" t="str">
        <f>VLOOKUP(D5235, legend!$C$3:$G$22, 3, FALSE)</f>
        <v>4. Non-Vegetasi</v>
      </c>
      <c r="H5235" s="71" t="str">
        <f>VLOOKUP(D5235, legend!$C$3:$G$22, 4, FALSE)</f>
        <v>4.3. Other Non-Vegetation</v>
      </c>
      <c r="I5235" s="71" t="str">
        <f>VLOOKUP(D5235, legend!$C$3:$G$22, 5, FALSE)</f>
        <v>4.3. Non-Vegetasi Lainnya</v>
      </c>
      <c r="J5235" s="71" t="str">
        <f>VLOOKUP(E5235, legend!$C$3:$G$22, 2, FALSE)</f>
        <v>5. Water Body</v>
      </c>
      <c r="K5235" s="71" t="str">
        <f>VLOOKUP(E5235, legend!$C$3:$G$22, 3, FALSE)</f>
        <v>5. Tubuh Air</v>
      </c>
      <c r="L5235" s="71" t="str">
        <f>VLOOKUP(E5235, legend!$C$3:$G$22, 4, FALSE)</f>
        <v>5.2. River, Lake, Ocean</v>
      </c>
      <c r="M5235" s="71" t="str">
        <f>VLOOKUP(E5235, legend!$C$3:$G$22, 5, FALSE)</f>
        <v>5.2. Sungai, Danau, Laut</v>
      </c>
      <c r="N5235" s="71" t="str">
        <f>VLOOKUP(C5235,geocode!$A$1:$C$40,2,false)</f>
        <v>Nusa Tenggara Timur</v>
      </c>
      <c r="O5235" s="71" t="str">
        <f>VLOOKUP(C5235,geocode!$A$1:$C$40,3,false)</f>
        <v>Bali - Nusa Tenggara</v>
      </c>
      <c r="P5235" s="71">
        <v>2000.0</v>
      </c>
      <c r="Q5235" s="71">
        <v>2023.0</v>
      </c>
    </row>
    <row r="5236" ht="15.75" customHeight="1">
      <c r="B5236" s="71">
        <v>0.53572138671875</v>
      </c>
      <c r="C5236" s="71">
        <v>53.0</v>
      </c>
      <c r="D5236" s="71">
        <v>25.0</v>
      </c>
      <c r="E5236" s="71">
        <v>35.0</v>
      </c>
      <c r="F5236" s="71" t="str">
        <f>VLOOKUP(D5236, legend!$C$3:$G$22, 2, FALSE)</f>
        <v>4. Non-Vegetated Area</v>
      </c>
      <c r="G5236" s="71" t="str">
        <f>VLOOKUP(D5236, legend!$C$3:$G$22, 3, FALSE)</f>
        <v>4. Non-Vegetasi</v>
      </c>
      <c r="H5236" s="71" t="str">
        <f>VLOOKUP(D5236, legend!$C$3:$G$22, 4, FALSE)</f>
        <v>4.3. Other Non-Vegetation</v>
      </c>
      <c r="I5236" s="71" t="str">
        <f>VLOOKUP(D5236, legend!$C$3:$G$22, 5, FALSE)</f>
        <v>4.3. Non-Vegetasi Lainnya</v>
      </c>
      <c r="J5236" s="71" t="str">
        <f>VLOOKUP(E5236, legend!$C$3:$G$22, 2, FALSE)</f>
        <v>3. Agriculture</v>
      </c>
      <c r="K5236" s="71" t="str">
        <f>VLOOKUP(E5236, legend!$C$3:$G$22, 3, FALSE)</f>
        <v>3. Pertanian</v>
      </c>
      <c r="L5236" s="71" t="str">
        <f>VLOOKUP(E5236, legend!$C$3:$G$22, 4, FALSE)</f>
        <v>3.2. Oil Palm</v>
      </c>
      <c r="M5236" s="71" t="str">
        <f>VLOOKUP(E5236, legend!$C$3:$G$22, 5, FALSE)</f>
        <v>3.2. Sawit</v>
      </c>
      <c r="N5236" s="71" t="str">
        <f>VLOOKUP(C5236,geocode!$A$1:$C$40,2,false)</f>
        <v>Nusa Tenggara Timur</v>
      </c>
      <c r="O5236" s="71" t="str">
        <f>VLOOKUP(C5236,geocode!$A$1:$C$40,3,false)</f>
        <v>Bali - Nusa Tenggara</v>
      </c>
      <c r="P5236" s="71">
        <v>2000.0</v>
      </c>
      <c r="Q5236" s="71">
        <v>2023.0</v>
      </c>
    </row>
    <row r="5237" ht="15.75" customHeight="1">
      <c r="B5237" s="71">
        <v>2684.22093811035</v>
      </c>
      <c r="C5237" s="71">
        <v>53.0</v>
      </c>
      <c r="D5237" s="71">
        <v>25.0</v>
      </c>
      <c r="E5237" s="71">
        <v>40.0</v>
      </c>
      <c r="F5237" s="71" t="str">
        <f>VLOOKUP(D5237, legend!$C$3:$G$22, 2, FALSE)</f>
        <v>4. Non-Vegetated Area</v>
      </c>
      <c r="G5237" s="71" t="str">
        <f>VLOOKUP(D5237, legend!$C$3:$G$22, 3, FALSE)</f>
        <v>4. Non-Vegetasi</v>
      </c>
      <c r="H5237" s="71" t="str">
        <f>VLOOKUP(D5237, legend!$C$3:$G$22, 4, FALSE)</f>
        <v>4.3. Other Non-Vegetation</v>
      </c>
      <c r="I5237" s="71" t="str">
        <f>VLOOKUP(D5237, legend!$C$3:$G$22, 5, FALSE)</f>
        <v>4.3. Non-Vegetasi Lainnya</v>
      </c>
      <c r="J5237" s="71" t="str">
        <f>VLOOKUP(E5237, legend!$C$3:$G$22, 2, FALSE)</f>
        <v>3. Agriculture</v>
      </c>
      <c r="K5237" s="71" t="str">
        <f>VLOOKUP(E5237, legend!$C$3:$G$22, 3, FALSE)</f>
        <v>3. Pertanian</v>
      </c>
      <c r="L5237" s="71" t="str">
        <f>VLOOKUP(E5237, legend!$C$3:$G$22, 4, FALSE)</f>
        <v>3.1. Rice Paddy</v>
      </c>
      <c r="M5237" s="71" t="str">
        <f>VLOOKUP(E5237, legend!$C$3:$G$22, 5, FALSE)</f>
        <v>3.1. Sawah</v>
      </c>
      <c r="N5237" s="71" t="str">
        <f>VLOOKUP(C5237,geocode!$A$1:$C$40,2,false)</f>
        <v>Nusa Tenggara Timur</v>
      </c>
      <c r="O5237" s="71" t="str">
        <f>VLOOKUP(C5237,geocode!$A$1:$C$40,3,false)</f>
        <v>Bali - Nusa Tenggara</v>
      </c>
      <c r="P5237" s="71">
        <v>2000.0</v>
      </c>
      <c r="Q5237" s="71">
        <v>2023.0</v>
      </c>
    </row>
    <row r="5238" ht="15.75" customHeight="1">
      <c r="B5238" s="71">
        <v>13.5230031799316</v>
      </c>
      <c r="C5238" s="71">
        <v>53.0</v>
      </c>
      <c r="D5238" s="71">
        <v>30.0</v>
      </c>
      <c r="E5238" s="71">
        <v>13.0</v>
      </c>
      <c r="F5238" s="71" t="str">
        <f>VLOOKUP(D5238, legend!$C$3:$G$22, 2, FALSE)</f>
        <v>4. Non-Vegetated Area</v>
      </c>
      <c r="G5238" s="71" t="str">
        <f>VLOOKUP(D5238, legend!$C$3:$G$22, 3, FALSE)</f>
        <v>4. Non-Vegetasi</v>
      </c>
      <c r="H5238" s="71" t="str">
        <f>VLOOKUP(D5238, legend!$C$3:$G$22, 4, FALSE)</f>
        <v>4.1. Mining Pit</v>
      </c>
      <c r="I5238" s="71" t="str">
        <f>VLOOKUP(D5238, legend!$C$3:$G$22, 5, FALSE)</f>
        <v>4.1. Lubang Tambang</v>
      </c>
      <c r="J5238" s="71" t="str">
        <f>VLOOKUP(E5238, legend!$C$3:$G$22, 2, FALSE)</f>
        <v>2. Non-Forest Natural Vegetation</v>
      </c>
      <c r="K5238" s="71" t="str">
        <f>VLOOKUP(E5238, legend!$C$3:$G$22, 3, FALSE)</f>
        <v>2. Tumbuhan Non-Hutan Lainnya</v>
      </c>
      <c r="L5238" s="71" t="str">
        <f>VLOOKUP(E5238, legend!$C$3:$G$22, 4, FALSE)</f>
        <v>2.1. Other Natural Vegetation</v>
      </c>
      <c r="M5238" s="71" t="str">
        <f>VLOOKUP(E5238, legend!$C$3:$G$22, 5, FALSE)</f>
        <v>2.1. Tumbuhan Non-Hutan Lainnya</v>
      </c>
      <c r="N5238" s="71" t="str">
        <f>VLOOKUP(C5238,geocode!$A$1:$C$40,2,false)</f>
        <v>Nusa Tenggara Timur</v>
      </c>
      <c r="O5238" s="71" t="str">
        <f>VLOOKUP(C5238,geocode!$A$1:$C$40,3,false)</f>
        <v>Bali - Nusa Tenggara</v>
      </c>
      <c r="P5238" s="71">
        <v>2000.0</v>
      </c>
      <c r="Q5238" s="71">
        <v>2023.0</v>
      </c>
    </row>
    <row r="5239" ht="15.75" customHeight="1">
      <c r="B5239" s="71">
        <v>1.94023698730468</v>
      </c>
      <c r="C5239" s="71">
        <v>53.0</v>
      </c>
      <c r="D5239" s="71">
        <v>30.0</v>
      </c>
      <c r="E5239" s="71">
        <v>21.0</v>
      </c>
      <c r="F5239" s="71" t="str">
        <f>VLOOKUP(D5239, legend!$C$3:$G$22, 2, FALSE)</f>
        <v>4. Non-Vegetated Area</v>
      </c>
      <c r="G5239" s="71" t="str">
        <f>VLOOKUP(D5239, legend!$C$3:$G$22, 3, FALSE)</f>
        <v>4. Non-Vegetasi</v>
      </c>
      <c r="H5239" s="71" t="str">
        <f>VLOOKUP(D5239, legend!$C$3:$G$22, 4, FALSE)</f>
        <v>4.1. Mining Pit</v>
      </c>
      <c r="I5239" s="71" t="str">
        <f>VLOOKUP(D5239, legend!$C$3:$G$22, 5, FALSE)</f>
        <v>4.1. Lubang Tambang</v>
      </c>
      <c r="J5239" s="71" t="str">
        <f>VLOOKUP(E5239, legend!$C$3:$G$22, 2, FALSE)</f>
        <v>3. Agriculture</v>
      </c>
      <c r="K5239" s="71" t="str">
        <f>VLOOKUP(E5239, legend!$C$3:$G$22, 3, FALSE)</f>
        <v>3. Pertanian</v>
      </c>
      <c r="L5239" s="71" t="str">
        <f>VLOOKUP(E5239, legend!$C$3:$G$22, 4, FALSE)</f>
        <v>3.4. Other Agriculture</v>
      </c>
      <c r="M5239" s="71" t="str">
        <f>VLOOKUP(E5239, legend!$C$3:$G$22, 5, FALSE)</f>
        <v>3.4. Pertanian Lainnya </v>
      </c>
      <c r="N5239" s="71" t="str">
        <f>VLOOKUP(C5239,geocode!$A$1:$C$40,2,false)</f>
        <v>Nusa Tenggara Timur</v>
      </c>
      <c r="O5239" s="71" t="str">
        <f>VLOOKUP(C5239,geocode!$A$1:$C$40,3,false)</f>
        <v>Bali - Nusa Tenggara</v>
      </c>
      <c r="P5239" s="71">
        <v>2000.0</v>
      </c>
      <c r="Q5239" s="71">
        <v>2023.0</v>
      </c>
    </row>
    <row r="5240" ht="15.75" customHeight="1">
      <c r="B5240" s="71">
        <v>0.619073150634765</v>
      </c>
      <c r="C5240" s="71">
        <v>53.0</v>
      </c>
      <c r="D5240" s="71">
        <v>30.0</v>
      </c>
      <c r="E5240" s="71">
        <v>24.0</v>
      </c>
      <c r="F5240" s="71" t="str">
        <f>VLOOKUP(D5240, legend!$C$3:$G$22, 2, FALSE)</f>
        <v>4. Non-Vegetated Area</v>
      </c>
      <c r="G5240" s="71" t="str">
        <f>VLOOKUP(D5240, legend!$C$3:$G$22, 3, FALSE)</f>
        <v>4. Non-Vegetasi</v>
      </c>
      <c r="H5240" s="71" t="str">
        <f>VLOOKUP(D5240, legend!$C$3:$G$22, 4, FALSE)</f>
        <v>4.1. Mining Pit</v>
      </c>
      <c r="I5240" s="71" t="str">
        <f>VLOOKUP(D5240, legend!$C$3:$G$22, 5, FALSE)</f>
        <v>4.1. Lubang Tambang</v>
      </c>
      <c r="J5240" s="71" t="str">
        <f>VLOOKUP(E5240, legend!$C$3:$G$22, 2, FALSE)</f>
        <v>4. Non-Vegetated Area</v>
      </c>
      <c r="K5240" s="71" t="str">
        <f>VLOOKUP(E5240, legend!$C$3:$G$22, 3, FALSE)</f>
        <v>4. Non-Vegetasi</v>
      </c>
      <c r="L5240" s="71" t="str">
        <f>VLOOKUP(E5240, legend!$C$3:$G$22, 4, FALSE)</f>
        <v>4.2. Urban Area</v>
      </c>
      <c r="M5240" s="71" t="str">
        <f>VLOOKUP(E5240, legend!$C$3:$G$22, 5, FALSE)</f>
        <v>4.2. Pemukiman </v>
      </c>
      <c r="N5240" s="71" t="str">
        <f>VLOOKUP(C5240,geocode!$A$1:$C$40,2,false)</f>
        <v>Nusa Tenggara Timur</v>
      </c>
      <c r="O5240" s="71" t="str">
        <f>VLOOKUP(C5240,geocode!$A$1:$C$40,3,false)</f>
        <v>Bali - Nusa Tenggara</v>
      </c>
      <c r="P5240" s="71">
        <v>2000.0</v>
      </c>
      <c r="Q5240" s="71">
        <v>2023.0</v>
      </c>
    </row>
    <row r="5241" ht="15.75" customHeight="1">
      <c r="B5241" s="71">
        <v>8.93228359374999</v>
      </c>
      <c r="C5241" s="71">
        <v>53.0</v>
      </c>
      <c r="D5241" s="71">
        <v>30.0</v>
      </c>
      <c r="E5241" s="71">
        <v>25.0</v>
      </c>
      <c r="F5241" s="71" t="str">
        <f>VLOOKUP(D5241, legend!$C$3:$G$22, 2, FALSE)</f>
        <v>4. Non-Vegetated Area</v>
      </c>
      <c r="G5241" s="71" t="str">
        <f>VLOOKUP(D5241, legend!$C$3:$G$22, 3, FALSE)</f>
        <v>4. Non-Vegetasi</v>
      </c>
      <c r="H5241" s="71" t="str">
        <f>VLOOKUP(D5241, legend!$C$3:$G$22, 4, FALSE)</f>
        <v>4.1. Mining Pit</v>
      </c>
      <c r="I5241" s="71" t="str">
        <f>VLOOKUP(D5241, legend!$C$3:$G$22, 5, FALSE)</f>
        <v>4.1. Lubang Tambang</v>
      </c>
      <c r="J5241" s="71" t="str">
        <f>VLOOKUP(E5241, legend!$C$3:$G$22, 2, FALSE)</f>
        <v>4. Non-Vegetated Area</v>
      </c>
      <c r="K5241" s="71" t="str">
        <f>VLOOKUP(E5241, legend!$C$3:$G$22, 3, FALSE)</f>
        <v>4. Non-Vegetasi</v>
      </c>
      <c r="L5241" s="71" t="str">
        <f>VLOOKUP(E5241, legend!$C$3:$G$22, 4, FALSE)</f>
        <v>4.3. Other Non-Vegetation</v>
      </c>
      <c r="M5241" s="71" t="str">
        <f>VLOOKUP(E5241, legend!$C$3:$G$22, 5, FALSE)</f>
        <v>4.3. Non-Vegetasi Lainnya</v>
      </c>
      <c r="N5241" s="71" t="str">
        <f>VLOOKUP(C5241,geocode!$A$1:$C$40,2,false)</f>
        <v>Nusa Tenggara Timur</v>
      </c>
      <c r="O5241" s="71" t="str">
        <f>VLOOKUP(C5241,geocode!$A$1:$C$40,3,false)</f>
        <v>Bali - Nusa Tenggara</v>
      </c>
      <c r="P5241" s="71">
        <v>2000.0</v>
      </c>
      <c r="Q5241" s="71">
        <v>2023.0</v>
      </c>
    </row>
    <row r="5242" ht="15.75" customHeight="1">
      <c r="B5242" s="71">
        <v>36.4102505004883</v>
      </c>
      <c r="C5242" s="71">
        <v>53.0</v>
      </c>
      <c r="D5242" s="71">
        <v>30.0</v>
      </c>
      <c r="E5242" s="71">
        <v>30.0</v>
      </c>
      <c r="F5242" s="71" t="str">
        <f>VLOOKUP(D5242, legend!$C$3:$G$22, 2, FALSE)</f>
        <v>4. Non-Vegetated Area</v>
      </c>
      <c r="G5242" s="71" t="str">
        <f>VLOOKUP(D5242, legend!$C$3:$G$22, 3, FALSE)</f>
        <v>4. Non-Vegetasi</v>
      </c>
      <c r="H5242" s="71" t="str">
        <f>VLOOKUP(D5242, legend!$C$3:$G$22, 4, FALSE)</f>
        <v>4.1. Mining Pit</v>
      </c>
      <c r="I5242" s="71" t="str">
        <f>VLOOKUP(D5242, legend!$C$3:$G$22, 5, FALSE)</f>
        <v>4.1. Lubang Tambang</v>
      </c>
      <c r="J5242" s="71" t="str">
        <f>VLOOKUP(E5242, legend!$C$3:$G$22, 2, FALSE)</f>
        <v>4. Non-Vegetated Area</v>
      </c>
      <c r="K5242" s="71" t="str">
        <f>VLOOKUP(E5242, legend!$C$3:$G$22, 3, FALSE)</f>
        <v>4. Non-Vegetasi</v>
      </c>
      <c r="L5242" s="71" t="str">
        <f>VLOOKUP(E5242, legend!$C$3:$G$22, 4, FALSE)</f>
        <v>4.1. Mining Pit</v>
      </c>
      <c r="M5242" s="71" t="str">
        <f>VLOOKUP(E5242, legend!$C$3:$G$22, 5, FALSE)</f>
        <v>4.1. Lubang Tambang</v>
      </c>
      <c r="N5242" s="71" t="str">
        <f>VLOOKUP(C5242,geocode!$A$1:$C$40,2,false)</f>
        <v>Nusa Tenggara Timur</v>
      </c>
      <c r="O5242" s="71" t="str">
        <f>VLOOKUP(C5242,geocode!$A$1:$C$40,3,false)</f>
        <v>Bali - Nusa Tenggara</v>
      </c>
      <c r="P5242" s="71">
        <v>2000.0</v>
      </c>
      <c r="Q5242" s="71">
        <v>2023.0</v>
      </c>
    </row>
    <row r="5243" ht="15.75" customHeight="1">
      <c r="B5243" s="71">
        <v>0.176877813720703</v>
      </c>
      <c r="C5243" s="71">
        <v>53.0</v>
      </c>
      <c r="D5243" s="71">
        <v>30.0</v>
      </c>
      <c r="E5243" s="71">
        <v>40.0</v>
      </c>
      <c r="F5243" s="71" t="str">
        <f>VLOOKUP(D5243, legend!$C$3:$G$22, 2, FALSE)</f>
        <v>4. Non-Vegetated Area</v>
      </c>
      <c r="G5243" s="71" t="str">
        <f>VLOOKUP(D5243, legend!$C$3:$G$22, 3, FALSE)</f>
        <v>4. Non-Vegetasi</v>
      </c>
      <c r="H5243" s="71" t="str">
        <f>VLOOKUP(D5243, legend!$C$3:$G$22, 4, FALSE)</f>
        <v>4.1. Mining Pit</v>
      </c>
      <c r="I5243" s="71" t="str">
        <f>VLOOKUP(D5243, legend!$C$3:$G$22, 5, FALSE)</f>
        <v>4.1. Lubang Tambang</v>
      </c>
      <c r="J5243" s="71" t="str">
        <f>VLOOKUP(E5243, legend!$C$3:$G$22, 2, FALSE)</f>
        <v>3. Agriculture</v>
      </c>
      <c r="K5243" s="71" t="str">
        <f>VLOOKUP(E5243, legend!$C$3:$G$22, 3, FALSE)</f>
        <v>3. Pertanian</v>
      </c>
      <c r="L5243" s="71" t="str">
        <f>VLOOKUP(E5243, legend!$C$3:$G$22, 4, FALSE)</f>
        <v>3.1. Rice Paddy</v>
      </c>
      <c r="M5243" s="71" t="str">
        <f>VLOOKUP(E5243, legend!$C$3:$G$22, 5, FALSE)</f>
        <v>3.1. Sawah</v>
      </c>
      <c r="N5243" s="71" t="str">
        <f>VLOOKUP(C5243,geocode!$A$1:$C$40,2,false)</f>
        <v>Nusa Tenggara Timur</v>
      </c>
      <c r="O5243" s="71" t="str">
        <f>VLOOKUP(C5243,geocode!$A$1:$C$40,3,false)</f>
        <v>Bali - Nusa Tenggara</v>
      </c>
      <c r="P5243" s="71">
        <v>2000.0</v>
      </c>
      <c r="Q5243" s="71">
        <v>2023.0</v>
      </c>
    </row>
    <row r="5244" ht="15.75" customHeight="1">
      <c r="B5244" s="71">
        <v>0.3537453125</v>
      </c>
      <c r="C5244" s="71">
        <v>53.0</v>
      </c>
      <c r="D5244" s="71">
        <v>31.0</v>
      </c>
      <c r="E5244" s="71">
        <v>3.0</v>
      </c>
      <c r="F5244" s="71" t="str">
        <f>VLOOKUP(D5244, legend!$C$3:$G$22, 2, FALSE)</f>
        <v>5. Water Body</v>
      </c>
      <c r="G5244" s="71" t="str">
        <f>VLOOKUP(D5244, legend!$C$3:$G$22, 3, FALSE)</f>
        <v>5. Tubuh Air</v>
      </c>
      <c r="H5244" s="71" t="str">
        <f>VLOOKUP(D5244, legend!$C$3:$G$22, 4, FALSE)</f>
        <v>5.1. Aquaculture</v>
      </c>
      <c r="I5244" s="71" t="str">
        <f>VLOOKUP(D5244, legend!$C$3:$G$22, 5, FALSE)</f>
        <v>5.1. Tambak</v>
      </c>
      <c r="J5244" s="71" t="str">
        <f>VLOOKUP(E5244, legend!$C$3:$G$22, 2, FALSE)</f>
        <v>1. Forest </v>
      </c>
      <c r="K5244" s="71" t="str">
        <f>VLOOKUP(E5244, legend!$C$3:$G$22, 3, FALSE)</f>
        <v>1. Hutan</v>
      </c>
      <c r="L5244" s="71" t="str">
        <f>VLOOKUP(E5244, legend!$C$3:$G$22, 4, FALSE)</f>
        <v>1.1. Forest Formation</v>
      </c>
      <c r="M5244" s="71" t="str">
        <f>VLOOKUP(E5244, legend!$C$3:$G$22, 5, FALSE)</f>
        <v>1.1. Formasi Hutan</v>
      </c>
      <c r="N5244" s="71" t="str">
        <f>VLOOKUP(C5244,geocode!$A$1:$C$40,2,false)</f>
        <v>Nusa Tenggara Timur</v>
      </c>
      <c r="O5244" s="71" t="str">
        <f>VLOOKUP(C5244,geocode!$A$1:$C$40,3,false)</f>
        <v>Bali - Nusa Tenggara</v>
      </c>
      <c r="P5244" s="71">
        <v>2000.0</v>
      </c>
      <c r="Q5244" s="71">
        <v>2023.0</v>
      </c>
    </row>
    <row r="5245" ht="15.75" customHeight="1">
      <c r="B5245" s="71">
        <v>54.1825871459961</v>
      </c>
      <c r="C5245" s="71">
        <v>53.0</v>
      </c>
      <c r="D5245" s="71">
        <v>31.0</v>
      </c>
      <c r="E5245" s="71">
        <v>5.0</v>
      </c>
      <c r="F5245" s="71" t="str">
        <f>VLOOKUP(D5245, legend!$C$3:$G$22, 2, FALSE)</f>
        <v>5. Water Body</v>
      </c>
      <c r="G5245" s="71" t="str">
        <f>VLOOKUP(D5245, legend!$C$3:$G$22, 3, FALSE)</f>
        <v>5. Tubuh Air</v>
      </c>
      <c r="H5245" s="71" t="str">
        <f>VLOOKUP(D5245, legend!$C$3:$G$22, 4, FALSE)</f>
        <v>5.1. Aquaculture</v>
      </c>
      <c r="I5245" s="71" t="str">
        <f>VLOOKUP(D5245, legend!$C$3:$G$22, 5, FALSE)</f>
        <v>5.1. Tambak</v>
      </c>
      <c r="J5245" s="71" t="str">
        <f>VLOOKUP(E5245, legend!$C$3:$G$22, 2, FALSE)</f>
        <v>1. Forest </v>
      </c>
      <c r="K5245" s="71" t="str">
        <f>VLOOKUP(E5245, legend!$C$3:$G$22, 3, FALSE)</f>
        <v>1. Hutan</v>
      </c>
      <c r="L5245" s="71" t="str">
        <f>VLOOKUP(E5245, legend!$C$3:$G$22, 4, FALSE)</f>
        <v>1.2. Mangrove</v>
      </c>
      <c r="M5245" s="71" t="str">
        <f>VLOOKUP(E5245, legend!$C$3:$G$22, 5, FALSE)</f>
        <v>1.2. Mangrove</v>
      </c>
      <c r="N5245" s="71" t="str">
        <f>VLOOKUP(C5245,geocode!$A$1:$C$40,2,false)</f>
        <v>Nusa Tenggara Timur</v>
      </c>
      <c r="O5245" s="71" t="str">
        <f>VLOOKUP(C5245,geocode!$A$1:$C$40,3,false)</f>
        <v>Bali - Nusa Tenggara</v>
      </c>
      <c r="P5245" s="71">
        <v>2000.0</v>
      </c>
      <c r="Q5245" s="71">
        <v>2023.0</v>
      </c>
    </row>
    <row r="5246" ht="15.75" customHeight="1">
      <c r="B5246" s="71">
        <v>7.07571091918945</v>
      </c>
      <c r="C5246" s="71">
        <v>53.0</v>
      </c>
      <c r="D5246" s="71">
        <v>31.0</v>
      </c>
      <c r="E5246" s="71">
        <v>13.0</v>
      </c>
      <c r="F5246" s="71" t="str">
        <f>VLOOKUP(D5246, legend!$C$3:$G$22, 2, FALSE)</f>
        <v>5. Water Body</v>
      </c>
      <c r="G5246" s="71" t="str">
        <f>VLOOKUP(D5246, legend!$C$3:$G$22, 3, FALSE)</f>
        <v>5. Tubuh Air</v>
      </c>
      <c r="H5246" s="71" t="str">
        <f>VLOOKUP(D5246, legend!$C$3:$G$22, 4, FALSE)</f>
        <v>5.1. Aquaculture</v>
      </c>
      <c r="I5246" s="71" t="str">
        <f>VLOOKUP(D5246, legend!$C$3:$G$22, 5, FALSE)</f>
        <v>5.1. Tambak</v>
      </c>
      <c r="J5246" s="71" t="str">
        <f>VLOOKUP(E5246, legend!$C$3:$G$22, 2, FALSE)</f>
        <v>2. Non-Forest Natural Vegetation</v>
      </c>
      <c r="K5246" s="71" t="str">
        <f>VLOOKUP(E5246, legend!$C$3:$G$22, 3, FALSE)</f>
        <v>2. Tumbuhan Non-Hutan Lainnya</v>
      </c>
      <c r="L5246" s="71" t="str">
        <f>VLOOKUP(E5246, legend!$C$3:$G$22, 4, FALSE)</f>
        <v>2.1. Other Natural Vegetation</v>
      </c>
      <c r="M5246" s="71" t="str">
        <f>VLOOKUP(E5246, legend!$C$3:$G$22, 5, FALSE)</f>
        <v>2.1. Tumbuhan Non-Hutan Lainnya</v>
      </c>
      <c r="N5246" s="71" t="str">
        <f>VLOOKUP(C5246,geocode!$A$1:$C$40,2,false)</f>
        <v>Nusa Tenggara Timur</v>
      </c>
      <c r="O5246" s="71" t="str">
        <f>VLOOKUP(C5246,geocode!$A$1:$C$40,3,false)</f>
        <v>Bali - Nusa Tenggara</v>
      </c>
      <c r="P5246" s="71">
        <v>2000.0</v>
      </c>
      <c r="Q5246" s="71">
        <v>2023.0</v>
      </c>
    </row>
    <row r="5247" ht="15.75" customHeight="1">
      <c r="B5247" s="71">
        <v>29.4551474853515</v>
      </c>
      <c r="C5247" s="71">
        <v>53.0</v>
      </c>
      <c r="D5247" s="71">
        <v>31.0</v>
      </c>
      <c r="E5247" s="71">
        <v>21.0</v>
      </c>
      <c r="F5247" s="71" t="str">
        <f>VLOOKUP(D5247, legend!$C$3:$G$22, 2, FALSE)</f>
        <v>5. Water Body</v>
      </c>
      <c r="G5247" s="71" t="str">
        <f>VLOOKUP(D5247, legend!$C$3:$G$22, 3, FALSE)</f>
        <v>5. Tubuh Air</v>
      </c>
      <c r="H5247" s="71" t="str">
        <f>VLOOKUP(D5247, legend!$C$3:$G$22, 4, FALSE)</f>
        <v>5.1. Aquaculture</v>
      </c>
      <c r="I5247" s="71" t="str">
        <f>VLOOKUP(D5247, legend!$C$3:$G$22, 5, FALSE)</f>
        <v>5.1. Tambak</v>
      </c>
      <c r="J5247" s="71" t="str">
        <f>VLOOKUP(E5247, legend!$C$3:$G$22, 2, FALSE)</f>
        <v>3. Agriculture</v>
      </c>
      <c r="K5247" s="71" t="str">
        <f>VLOOKUP(E5247, legend!$C$3:$G$22, 3, FALSE)</f>
        <v>3. Pertanian</v>
      </c>
      <c r="L5247" s="71" t="str">
        <f>VLOOKUP(E5247, legend!$C$3:$G$22, 4, FALSE)</f>
        <v>3.4. Other Agriculture</v>
      </c>
      <c r="M5247" s="71" t="str">
        <f>VLOOKUP(E5247, legend!$C$3:$G$22, 5, FALSE)</f>
        <v>3.4. Pertanian Lainnya </v>
      </c>
      <c r="N5247" s="71" t="str">
        <f>VLOOKUP(C5247,geocode!$A$1:$C$40,2,false)</f>
        <v>Nusa Tenggara Timur</v>
      </c>
      <c r="O5247" s="71" t="str">
        <f>VLOOKUP(C5247,geocode!$A$1:$C$40,3,false)</f>
        <v>Bali - Nusa Tenggara</v>
      </c>
      <c r="P5247" s="71">
        <v>2000.0</v>
      </c>
      <c r="Q5247" s="71">
        <v>2023.0</v>
      </c>
    </row>
    <row r="5248" ht="15.75" customHeight="1">
      <c r="B5248" s="71">
        <v>2.48017081909179</v>
      </c>
      <c r="C5248" s="71">
        <v>53.0</v>
      </c>
      <c r="D5248" s="71">
        <v>31.0</v>
      </c>
      <c r="E5248" s="71">
        <v>24.0</v>
      </c>
      <c r="F5248" s="71" t="str">
        <f>VLOOKUP(D5248, legend!$C$3:$G$22, 2, FALSE)</f>
        <v>5. Water Body</v>
      </c>
      <c r="G5248" s="71" t="str">
        <f>VLOOKUP(D5248, legend!$C$3:$G$22, 3, FALSE)</f>
        <v>5. Tubuh Air</v>
      </c>
      <c r="H5248" s="71" t="str">
        <f>VLOOKUP(D5248, legend!$C$3:$G$22, 4, FALSE)</f>
        <v>5.1. Aquaculture</v>
      </c>
      <c r="I5248" s="71" t="str">
        <f>VLOOKUP(D5248, legend!$C$3:$G$22, 5, FALSE)</f>
        <v>5.1. Tambak</v>
      </c>
      <c r="J5248" s="71" t="str">
        <f>VLOOKUP(E5248, legend!$C$3:$G$22, 2, FALSE)</f>
        <v>4. Non-Vegetated Area</v>
      </c>
      <c r="K5248" s="71" t="str">
        <f>VLOOKUP(E5248, legend!$C$3:$G$22, 3, FALSE)</f>
        <v>4. Non-Vegetasi</v>
      </c>
      <c r="L5248" s="71" t="str">
        <f>VLOOKUP(E5248, legend!$C$3:$G$22, 4, FALSE)</f>
        <v>4.2. Urban Area</v>
      </c>
      <c r="M5248" s="71" t="str">
        <f>VLOOKUP(E5248, legend!$C$3:$G$22, 5, FALSE)</f>
        <v>4.2. Pemukiman </v>
      </c>
      <c r="N5248" s="71" t="str">
        <f>VLOOKUP(C5248,geocode!$A$1:$C$40,2,false)</f>
        <v>Nusa Tenggara Timur</v>
      </c>
      <c r="O5248" s="71" t="str">
        <f>VLOOKUP(C5248,geocode!$A$1:$C$40,3,false)</f>
        <v>Bali - Nusa Tenggara</v>
      </c>
      <c r="P5248" s="71">
        <v>2000.0</v>
      </c>
      <c r="Q5248" s="71">
        <v>2023.0</v>
      </c>
    </row>
    <row r="5249" ht="15.75" customHeight="1">
      <c r="B5249" s="71">
        <v>63.1590022888183</v>
      </c>
      <c r="C5249" s="71">
        <v>53.0</v>
      </c>
      <c r="D5249" s="71">
        <v>31.0</v>
      </c>
      <c r="E5249" s="71">
        <v>25.0</v>
      </c>
      <c r="F5249" s="71" t="str">
        <f>VLOOKUP(D5249, legend!$C$3:$G$22, 2, FALSE)</f>
        <v>5. Water Body</v>
      </c>
      <c r="G5249" s="71" t="str">
        <f>VLOOKUP(D5249, legend!$C$3:$G$22, 3, FALSE)</f>
        <v>5. Tubuh Air</v>
      </c>
      <c r="H5249" s="71" t="str">
        <f>VLOOKUP(D5249, legend!$C$3:$G$22, 4, FALSE)</f>
        <v>5.1. Aquaculture</v>
      </c>
      <c r="I5249" s="71" t="str">
        <f>VLOOKUP(D5249, legend!$C$3:$G$22, 5, FALSE)</f>
        <v>5.1. Tambak</v>
      </c>
      <c r="J5249" s="71" t="str">
        <f>VLOOKUP(E5249, legend!$C$3:$G$22, 2, FALSE)</f>
        <v>4. Non-Vegetated Area</v>
      </c>
      <c r="K5249" s="71" t="str">
        <f>VLOOKUP(E5249, legend!$C$3:$G$22, 3, FALSE)</f>
        <v>4. Non-Vegetasi</v>
      </c>
      <c r="L5249" s="71" t="str">
        <f>VLOOKUP(E5249, legend!$C$3:$G$22, 4, FALSE)</f>
        <v>4.3. Other Non-Vegetation</v>
      </c>
      <c r="M5249" s="71" t="str">
        <f>VLOOKUP(E5249, legend!$C$3:$G$22, 5, FALSE)</f>
        <v>4.3. Non-Vegetasi Lainnya</v>
      </c>
      <c r="N5249" s="71" t="str">
        <f>VLOOKUP(C5249,geocode!$A$1:$C$40,2,false)</f>
        <v>Nusa Tenggara Timur</v>
      </c>
      <c r="O5249" s="71" t="str">
        <f>VLOOKUP(C5249,geocode!$A$1:$C$40,3,false)</f>
        <v>Bali - Nusa Tenggara</v>
      </c>
      <c r="P5249" s="71">
        <v>2000.0</v>
      </c>
      <c r="Q5249" s="71">
        <v>2023.0</v>
      </c>
    </row>
    <row r="5250" ht="15.75" customHeight="1">
      <c r="B5250" s="71">
        <v>30.6375159973144</v>
      </c>
      <c r="C5250" s="71">
        <v>53.0</v>
      </c>
      <c r="D5250" s="71">
        <v>31.0</v>
      </c>
      <c r="E5250" s="71">
        <v>31.0</v>
      </c>
      <c r="F5250" s="71" t="str">
        <f>VLOOKUP(D5250, legend!$C$3:$G$22, 2, FALSE)</f>
        <v>5. Water Body</v>
      </c>
      <c r="G5250" s="71" t="str">
        <f>VLOOKUP(D5250, legend!$C$3:$G$22, 3, FALSE)</f>
        <v>5. Tubuh Air</v>
      </c>
      <c r="H5250" s="71" t="str">
        <f>VLOOKUP(D5250, legend!$C$3:$G$22, 4, FALSE)</f>
        <v>5.1. Aquaculture</v>
      </c>
      <c r="I5250" s="71" t="str">
        <f>VLOOKUP(D5250, legend!$C$3:$G$22, 5, FALSE)</f>
        <v>5.1. Tambak</v>
      </c>
      <c r="J5250" s="71" t="str">
        <f>VLOOKUP(E5250, legend!$C$3:$G$22, 2, FALSE)</f>
        <v>5. Water Body</v>
      </c>
      <c r="K5250" s="71" t="str">
        <f>VLOOKUP(E5250, legend!$C$3:$G$22, 3, FALSE)</f>
        <v>5. Tubuh Air</v>
      </c>
      <c r="L5250" s="71" t="str">
        <f>VLOOKUP(E5250, legend!$C$3:$G$22, 4, FALSE)</f>
        <v>5.1. Aquaculture</v>
      </c>
      <c r="M5250" s="71" t="str">
        <f>VLOOKUP(E5250, legend!$C$3:$G$22, 5, FALSE)</f>
        <v>5.1. Tambak</v>
      </c>
      <c r="N5250" s="71" t="str">
        <f>VLOOKUP(C5250,geocode!$A$1:$C$40,2,false)</f>
        <v>Nusa Tenggara Timur</v>
      </c>
      <c r="O5250" s="71" t="str">
        <f>VLOOKUP(C5250,geocode!$A$1:$C$40,3,false)</f>
        <v>Bali - Nusa Tenggara</v>
      </c>
      <c r="P5250" s="71">
        <v>2000.0</v>
      </c>
      <c r="Q5250" s="71">
        <v>2023.0</v>
      </c>
    </row>
    <row r="5251" ht="15.75" customHeight="1">
      <c r="B5251" s="71">
        <v>4.01460872192382</v>
      </c>
      <c r="C5251" s="71">
        <v>53.0</v>
      </c>
      <c r="D5251" s="71">
        <v>31.0</v>
      </c>
      <c r="E5251" s="71">
        <v>33.0</v>
      </c>
      <c r="F5251" s="71" t="str">
        <f>VLOOKUP(D5251, legend!$C$3:$G$22, 2, FALSE)</f>
        <v>5. Water Body</v>
      </c>
      <c r="G5251" s="71" t="str">
        <f>VLOOKUP(D5251, legend!$C$3:$G$22, 3, FALSE)</f>
        <v>5. Tubuh Air</v>
      </c>
      <c r="H5251" s="71" t="str">
        <f>VLOOKUP(D5251, legend!$C$3:$G$22, 4, FALSE)</f>
        <v>5.1. Aquaculture</v>
      </c>
      <c r="I5251" s="71" t="str">
        <f>VLOOKUP(D5251, legend!$C$3:$G$22, 5, FALSE)</f>
        <v>5.1. Tambak</v>
      </c>
      <c r="J5251" s="71" t="str">
        <f>VLOOKUP(E5251, legend!$C$3:$G$22, 2, FALSE)</f>
        <v>5. Water Body</v>
      </c>
      <c r="K5251" s="71" t="str">
        <f>VLOOKUP(E5251, legend!$C$3:$G$22, 3, FALSE)</f>
        <v>5. Tubuh Air</v>
      </c>
      <c r="L5251" s="71" t="str">
        <f>VLOOKUP(E5251, legend!$C$3:$G$22, 4, FALSE)</f>
        <v>5.2. River, Lake, Ocean</v>
      </c>
      <c r="M5251" s="71" t="str">
        <f>VLOOKUP(E5251, legend!$C$3:$G$22, 5, FALSE)</f>
        <v>5.2. Sungai, Danau, Laut</v>
      </c>
      <c r="N5251" s="71" t="str">
        <f>VLOOKUP(C5251,geocode!$A$1:$C$40,2,false)</f>
        <v>Nusa Tenggara Timur</v>
      </c>
      <c r="O5251" s="71" t="str">
        <f>VLOOKUP(C5251,geocode!$A$1:$C$40,3,false)</f>
        <v>Bali - Nusa Tenggara</v>
      </c>
      <c r="P5251" s="71">
        <v>2000.0</v>
      </c>
      <c r="Q5251" s="71">
        <v>2023.0</v>
      </c>
    </row>
    <row r="5252" ht="15.75" customHeight="1">
      <c r="B5252" s="71">
        <v>46.1663859741211</v>
      </c>
      <c r="C5252" s="71">
        <v>53.0</v>
      </c>
      <c r="D5252" s="71">
        <v>31.0</v>
      </c>
      <c r="E5252" s="71">
        <v>40.0</v>
      </c>
      <c r="F5252" s="71" t="str">
        <f>VLOOKUP(D5252, legend!$C$3:$G$22, 2, FALSE)</f>
        <v>5. Water Body</v>
      </c>
      <c r="G5252" s="71" t="str">
        <f>VLOOKUP(D5252, legend!$C$3:$G$22, 3, FALSE)</f>
        <v>5. Tubuh Air</v>
      </c>
      <c r="H5252" s="71" t="str">
        <f>VLOOKUP(D5252, legend!$C$3:$G$22, 4, FALSE)</f>
        <v>5.1. Aquaculture</v>
      </c>
      <c r="I5252" s="71" t="str">
        <f>VLOOKUP(D5252, legend!$C$3:$G$22, 5, FALSE)</f>
        <v>5.1. Tambak</v>
      </c>
      <c r="J5252" s="71" t="str">
        <f>VLOOKUP(E5252, legend!$C$3:$G$22, 2, FALSE)</f>
        <v>3. Agriculture</v>
      </c>
      <c r="K5252" s="71" t="str">
        <f>VLOOKUP(E5252, legend!$C$3:$G$22, 3, FALSE)</f>
        <v>3. Pertanian</v>
      </c>
      <c r="L5252" s="71" t="str">
        <f>VLOOKUP(E5252, legend!$C$3:$G$22, 4, FALSE)</f>
        <v>3.1. Rice Paddy</v>
      </c>
      <c r="M5252" s="71" t="str">
        <f>VLOOKUP(E5252, legend!$C$3:$G$22, 5, FALSE)</f>
        <v>3.1. Sawah</v>
      </c>
      <c r="N5252" s="71" t="str">
        <f>VLOOKUP(C5252,geocode!$A$1:$C$40,2,false)</f>
        <v>Nusa Tenggara Timur</v>
      </c>
      <c r="O5252" s="71" t="str">
        <f>VLOOKUP(C5252,geocode!$A$1:$C$40,3,false)</f>
        <v>Bali - Nusa Tenggara</v>
      </c>
      <c r="P5252" s="71">
        <v>2000.0</v>
      </c>
      <c r="Q5252" s="71">
        <v>2023.0</v>
      </c>
    </row>
    <row r="5253" ht="15.75" customHeight="1">
      <c r="B5253" s="71">
        <v>29.6663688232421</v>
      </c>
      <c r="C5253" s="71">
        <v>53.0</v>
      </c>
      <c r="D5253" s="71">
        <v>33.0</v>
      </c>
      <c r="E5253" s="71">
        <v>3.0</v>
      </c>
      <c r="F5253" s="71" t="str">
        <f>VLOOKUP(D5253, legend!$C$3:$G$22, 2, FALSE)</f>
        <v>5. Water Body</v>
      </c>
      <c r="G5253" s="71" t="str">
        <f>VLOOKUP(D5253, legend!$C$3:$G$22, 3, FALSE)</f>
        <v>5. Tubuh Air</v>
      </c>
      <c r="H5253" s="71" t="str">
        <f>VLOOKUP(D5253, legend!$C$3:$G$22, 4, FALSE)</f>
        <v>5.2. River, Lake, Ocean</v>
      </c>
      <c r="I5253" s="71" t="str">
        <f>VLOOKUP(D5253, legend!$C$3:$G$22, 5, FALSE)</f>
        <v>5.2. Sungai, Danau, Laut</v>
      </c>
      <c r="J5253" s="71" t="str">
        <f>VLOOKUP(E5253, legend!$C$3:$G$22, 2, FALSE)</f>
        <v>1. Forest </v>
      </c>
      <c r="K5253" s="71" t="str">
        <f>VLOOKUP(E5253, legend!$C$3:$G$22, 3, FALSE)</f>
        <v>1. Hutan</v>
      </c>
      <c r="L5253" s="71" t="str">
        <f>VLOOKUP(E5253, legend!$C$3:$G$22, 4, FALSE)</f>
        <v>1.1. Forest Formation</v>
      </c>
      <c r="M5253" s="71" t="str">
        <f>VLOOKUP(E5253, legend!$C$3:$G$22, 5, FALSE)</f>
        <v>1.1. Formasi Hutan</v>
      </c>
      <c r="N5253" s="71" t="str">
        <f>VLOOKUP(C5253,geocode!$A$1:$C$40,2,false)</f>
        <v>Nusa Tenggara Timur</v>
      </c>
      <c r="O5253" s="71" t="str">
        <f>VLOOKUP(C5253,geocode!$A$1:$C$40,3,false)</f>
        <v>Bali - Nusa Tenggara</v>
      </c>
      <c r="P5253" s="71">
        <v>2000.0</v>
      </c>
      <c r="Q5253" s="71">
        <v>2023.0</v>
      </c>
    </row>
    <row r="5254" ht="15.75" customHeight="1">
      <c r="B5254" s="71">
        <v>275.583881579589</v>
      </c>
      <c r="C5254" s="71">
        <v>53.0</v>
      </c>
      <c r="D5254" s="71">
        <v>33.0</v>
      </c>
      <c r="E5254" s="71">
        <v>5.0</v>
      </c>
      <c r="F5254" s="71" t="str">
        <f>VLOOKUP(D5254, legend!$C$3:$G$22, 2, FALSE)</f>
        <v>5. Water Body</v>
      </c>
      <c r="G5254" s="71" t="str">
        <f>VLOOKUP(D5254, legend!$C$3:$G$22, 3, FALSE)</f>
        <v>5. Tubuh Air</v>
      </c>
      <c r="H5254" s="71" t="str">
        <f>VLOOKUP(D5254, legend!$C$3:$G$22, 4, FALSE)</f>
        <v>5.2. River, Lake, Ocean</v>
      </c>
      <c r="I5254" s="71" t="str">
        <f>VLOOKUP(D5254, legend!$C$3:$G$22, 5, FALSE)</f>
        <v>5.2. Sungai, Danau, Laut</v>
      </c>
      <c r="J5254" s="71" t="str">
        <f>VLOOKUP(E5254, legend!$C$3:$G$22, 2, FALSE)</f>
        <v>1. Forest </v>
      </c>
      <c r="K5254" s="71" t="str">
        <f>VLOOKUP(E5254, legend!$C$3:$G$22, 3, FALSE)</f>
        <v>1. Hutan</v>
      </c>
      <c r="L5254" s="71" t="str">
        <f>VLOOKUP(E5254, legend!$C$3:$G$22, 4, FALSE)</f>
        <v>1.2. Mangrove</v>
      </c>
      <c r="M5254" s="71" t="str">
        <f>VLOOKUP(E5254, legend!$C$3:$G$22, 5, FALSE)</f>
        <v>1.2. Mangrove</v>
      </c>
      <c r="N5254" s="71" t="str">
        <f>VLOOKUP(C5254,geocode!$A$1:$C$40,2,false)</f>
        <v>Nusa Tenggara Timur</v>
      </c>
      <c r="O5254" s="71" t="str">
        <f>VLOOKUP(C5254,geocode!$A$1:$C$40,3,false)</f>
        <v>Bali - Nusa Tenggara</v>
      </c>
      <c r="P5254" s="71">
        <v>2000.0</v>
      </c>
      <c r="Q5254" s="71">
        <v>2023.0</v>
      </c>
    </row>
    <row r="5255" ht="15.75" customHeight="1">
      <c r="B5255" s="71">
        <v>133.977100726318</v>
      </c>
      <c r="C5255" s="71">
        <v>53.0</v>
      </c>
      <c r="D5255" s="71">
        <v>33.0</v>
      </c>
      <c r="E5255" s="71">
        <v>13.0</v>
      </c>
      <c r="F5255" s="71" t="str">
        <f>VLOOKUP(D5255, legend!$C$3:$G$22, 2, FALSE)</f>
        <v>5. Water Body</v>
      </c>
      <c r="G5255" s="71" t="str">
        <f>VLOOKUP(D5255, legend!$C$3:$G$22, 3, FALSE)</f>
        <v>5. Tubuh Air</v>
      </c>
      <c r="H5255" s="71" t="str">
        <f>VLOOKUP(D5255, legend!$C$3:$G$22, 4, FALSE)</f>
        <v>5.2. River, Lake, Ocean</v>
      </c>
      <c r="I5255" s="71" t="str">
        <f>VLOOKUP(D5255, legend!$C$3:$G$22, 5, FALSE)</f>
        <v>5.2. Sungai, Danau, Laut</v>
      </c>
      <c r="J5255" s="71" t="str">
        <f>VLOOKUP(E5255, legend!$C$3:$G$22, 2, FALSE)</f>
        <v>2. Non-Forest Natural Vegetation</v>
      </c>
      <c r="K5255" s="71" t="str">
        <f>VLOOKUP(E5255, legend!$C$3:$G$22, 3, FALSE)</f>
        <v>2. Tumbuhan Non-Hutan Lainnya</v>
      </c>
      <c r="L5255" s="71" t="str">
        <f>VLOOKUP(E5255, legend!$C$3:$G$22, 4, FALSE)</f>
        <v>2.1. Other Natural Vegetation</v>
      </c>
      <c r="M5255" s="71" t="str">
        <f>VLOOKUP(E5255, legend!$C$3:$G$22, 5, FALSE)</f>
        <v>2.1. Tumbuhan Non-Hutan Lainnya</v>
      </c>
      <c r="N5255" s="71" t="str">
        <f>VLOOKUP(C5255,geocode!$A$1:$C$40,2,false)</f>
        <v>Nusa Tenggara Timur</v>
      </c>
      <c r="O5255" s="71" t="str">
        <f>VLOOKUP(C5255,geocode!$A$1:$C$40,3,false)</f>
        <v>Bali - Nusa Tenggara</v>
      </c>
      <c r="P5255" s="71">
        <v>2000.0</v>
      </c>
      <c r="Q5255" s="71">
        <v>2023.0</v>
      </c>
    </row>
    <row r="5256" ht="15.75" customHeight="1">
      <c r="B5256" s="71">
        <v>292.021444165038</v>
      </c>
      <c r="C5256" s="71">
        <v>53.0</v>
      </c>
      <c r="D5256" s="71">
        <v>33.0</v>
      </c>
      <c r="E5256" s="71">
        <v>21.0</v>
      </c>
      <c r="F5256" s="71" t="str">
        <f>VLOOKUP(D5256, legend!$C$3:$G$22, 2, FALSE)</f>
        <v>5. Water Body</v>
      </c>
      <c r="G5256" s="71" t="str">
        <f>VLOOKUP(D5256, legend!$C$3:$G$22, 3, FALSE)</f>
        <v>5. Tubuh Air</v>
      </c>
      <c r="H5256" s="71" t="str">
        <f>VLOOKUP(D5256, legend!$C$3:$G$22, 4, FALSE)</f>
        <v>5.2. River, Lake, Ocean</v>
      </c>
      <c r="I5256" s="71" t="str">
        <f>VLOOKUP(D5256, legend!$C$3:$G$22, 5, FALSE)</f>
        <v>5.2. Sungai, Danau, Laut</v>
      </c>
      <c r="J5256" s="71" t="str">
        <f>VLOOKUP(E5256, legend!$C$3:$G$22, 2, FALSE)</f>
        <v>3. Agriculture</v>
      </c>
      <c r="K5256" s="71" t="str">
        <f>VLOOKUP(E5256, legend!$C$3:$G$22, 3, FALSE)</f>
        <v>3. Pertanian</v>
      </c>
      <c r="L5256" s="71" t="str">
        <f>VLOOKUP(E5256, legend!$C$3:$G$22, 4, FALSE)</f>
        <v>3.4. Other Agriculture</v>
      </c>
      <c r="M5256" s="71" t="str">
        <f>VLOOKUP(E5256, legend!$C$3:$G$22, 5, FALSE)</f>
        <v>3.4. Pertanian Lainnya </v>
      </c>
      <c r="N5256" s="71" t="str">
        <f>VLOOKUP(C5256,geocode!$A$1:$C$40,2,false)</f>
        <v>Nusa Tenggara Timur</v>
      </c>
      <c r="O5256" s="71" t="str">
        <f>VLOOKUP(C5256,geocode!$A$1:$C$40,3,false)</f>
        <v>Bali - Nusa Tenggara</v>
      </c>
      <c r="P5256" s="71">
        <v>2000.0</v>
      </c>
      <c r="Q5256" s="71">
        <v>2023.0</v>
      </c>
    </row>
    <row r="5257" ht="15.75" customHeight="1">
      <c r="B5257" s="71">
        <v>48.7838486816406</v>
      </c>
      <c r="C5257" s="71">
        <v>53.0</v>
      </c>
      <c r="D5257" s="71">
        <v>33.0</v>
      </c>
      <c r="E5257" s="71">
        <v>24.0</v>
      </c>
      <c r="F5257" s="71" t="str">
        <f>VLOOKUP(D5257, legend!$C$3:$G$22, 2, FALSE)</f>
        <v>5. Water Body</v>
      </c>
      <c r="G5257" s="71" t="str">
        <f>VLOOKUP(D5257, legend!$C$3:$G$22, 3, FALSE)</f>
        <v>5. Tubuh Air</v>
      </c>
      <c r="H5257" s="71" t="str">
        <f>VLOOKUP(D5257, legend!$C$3:$G$22, 4, FALSE)</f>
        <v>5.2. River, Lake, Ocean</v>
      </c>
      <c r="I5257" s="71" t="str">
        <f>VLOOKUP(D5257, legend!$C$3:$G$22, 5, FALSE)</f>
        <v>5.2. Sungai, Danau, Laut</v>
      </c>
      <c r="J5257" s="71" t="str">
        <f>VLOOKUP(E5257, legend!$C$3:$G$22, 2, FALSE)</f>
        <v>4. Non-Vegetated Area</v>
      </c>
      <c r="K5257" s="71" t="str">
        <f>VLOOKUP(E5257, legend!$C$3:$G$22, 3, FALSE)</f>
        <v>4. Non-Vegetasi</v>
      </c>
      <c r="L5257" s="71" t="str">
        <f>VLOOKUP(E5257, legend!$C$3:$G$22, 4, FALSE)</f>
        <v>4.2. Urban Area</v>
      </c>
      <c r="M5257" s="71" t="str">
        <f>VLOOKUP(E5257, legend!$C$3:$G$22, 5, FALSE)</f>
        <v>4.2. Pemukiman </v>
      </c>
      <c r="N5257" s="71" t="str">
        <f>VLOOKUP(C5257,geocode!$A$1:$C$40,2,false)</f>
        <v>Nusa Tenggara Timur</v>
      </c>
      <c r="O5257" s="71" t="str">
        <f>VLOOKUP(C5257,geocode!$A$1:$C$40,3,false)</f>
        <v>Bali - Nusa Tenggara</v>
      </c>
      <c r="P5257" s="71">
        <v>2000.0</v>
      </c>
      <c r="Q5257" s="71">
        <v>2023.0</v>
      </c>
    </row>
    <row r="5258" ht="15.75" customHeight="1">
      <c r="B5258" s="71">
        <v>345.74833955078</v>
      </c>
      <c r="C5258" s="71">
        <v>53.0</v>
      </c>
      <c r="D5258" s="71">
        <v>33.0</v>
      </c>
      <c r="E5258" s="71">
        <v>25.0</v>
      </c>
      <c r="F5258" s="71" t="str">
        <f>VLOOKUP(D5258, legend!$C$3:$G$22, 2, FALSE)</f>
        <v>5. Water Body</v>
      </c>
      <c r="G5258" s="71" t="str">
        <f>VLOOKUP(D5258, legend!$C$3:$G$22, 3, FALSE)</f>
        <v>5. Tubuh Air</v>
      </c>
      <c r="H5258" s="71" t="str">
        <f>VLOOKUP(D5258, legend!$C$3:$G$22, 4, FALSE)</f>
        <v>5.2. River, Lake, Ocean</v>
      </c>
      <c r="I5258" s="71" t="str">
        <f>VLOOKUP(D5258, legend!$C$3:$G$22, 5, FALSE)</f>
        <v>5.2. Sungai, Danau, Laut</v>
      </c>
      <c r="J5258" s="71" t="str">
        <f>VLOOKUP(E5258, legend!$C$3:$G$22, 2, FALSE)</f>
        <v>4. Non-Vegetated Area</v>
      </c>
      <c r="K5258" s="71" t="str">
        <f>VLOOKUP(E5258, legend!$C$3:$G$22, 3, FALSE)</f>
        <v>4. Non-Vegetasi</v>
      </c>
      <c r="L5258" s="71" t="str">
        <f>VLOOKUP(E5258, legend!$C$3:$G$22, 4, FALSE)</f>
        <v>4.3. Other Non-Vegetation</v>
      </c>
      <c r="M5258" s="71" t="str">
        <f>VLOOKUP(E5258, legend!$C$3:$G$22, 5, FALSE)</f>
        <v>4.3. Non-Vegetasi Lainnya</v>
      </c>
      <c r="N5258" s="71" t="str">
        <f>VLOOKUP(C5258,geocode!$A$1:$C$40,2,false)</f>
        <v>Nusa Tenggara Timur</v>
      </c>
      <c r="O5258" s="71" t="str">
        <f>VLOOKUP(C5258,geocode!$A$1:$C$40,3,false)</f>
        <v>Bali - Nusa Tenggara</v>
      </c>
      <c r="P5258" s="71">
        <v>2000.0</v>
      </c>
      <c r="Q5258" s="71">
        <v>2023.0</v>
      </c>
    </row>
    <row r="5259" ht="15.75" customHeight="1">
      <c r="B5259" s="71">
        <v>1.16004307861328</v>
      </c>
      <c r="C5259" s="71">
        <v>53.0</v>
      </c>
      <c r="D5259" s="71">
        <v>33.0</v>
      </c>
      <c r="E5259" s="71">
        <v>30.0</v>
      </c>
      <c r="F5259" s="71" t="str">
        <f>VLOOKUP(D5259, legend!$C$3:$G$22, 2, FALSE)</f>
        <v>5. Water Body</v>
      </c>
      <c r="G5259" s="71" t="str">
        <f>VLOOKUP(D5259, legend!$C$3:$G$22, 3, FALSE)</f>
        <v>5. Tubuh Air</v>
      </c>
      <c r="H5259" s="71" t="str">
        <f>VLOOKUP(D5259, legend!$C$3:$G$22, 4, FALSE)</f>
        <v>5.2. River, Lake, Ocean</v>
      </c>
      <c r="I5259" s="71" t="str">
        <f>VLOOKUP(D5259, legend!$C$3:$G$22, 5, FALSE)</f>
        <v>5.2. Sungai, Danau, Laut</v>
      </c>
      <c r="J5259" s="71" t="str">
        <f>VLOOKUP(E5259, legend!$C$3:$G$22, 2, FALSE)</f>
        <v>4. Non-Vegetated Area</v>
      </c>
      <c r="K5259" s="71" t="str">
        <f>VLOOKUP(E5259, legend!$C$3:$G$22, 3, FALSE)</f>
        <v>4. Non-Vegetasi</v>
      </c>
      <c r="L5259" s="71" t="str">
        <f>VLOOKUP(E5259, legend!$C$3:$G$22, 4, FALSE)</f>
        <v>4.1. Mining Pit</v>
      </c>
      <c r="M5259" s="71" t="str">
        <f>VLOOKUP(E5259, legend!$C$3:$G$22, 5, FALSE)</f>
        <v>4.1. Lubang Tambang</v>
      </c>
      <c r="N5259" s="71" t="str">
        <f>VLOOKUP(C5259,geocode!$A$1:$C$40,2,false)</f>
        <v>Nusa Tenggara Timur</v>
      </c>
      <c r="O5259" s="71" t="str">
        <f>VLOOKUP(C5259,geocode!$A$1:$C$40,3,false)</f>
        <v>Bali - Nusa Tenggara</v>
      </c>
      <c r="P5259" s="71">
        <v>2000.0</v>
      </c>
      <c r="Q5259" s="71">
        <v>2023.0</v>
      </c>
    </row>
    <row r="5260" ht="15.75" customHeight="1">
      <c r="B5260" s="71">
        <v>5.89074700927734</v>
      </c>
      <c r="C5260" s="71">
        <v>53.0</v>
      </c>
      <c r="D5260" s="71">
        <v>33.0</v>
      </c>
      <c r="E5260" s="71">
        <v>31.0</v>
      </c>
      <c r="F5260" s="71" t="str">
        <f>VLOOKUP(D5260, legend!$C$3:$G$22, 2, FALSE)</f>
        <v>5. Water Body</v>
      </c>
      <c r="G5260" s="71" t="str">
        <f>VLOOKUP(D5260, legend!$C$3:$G$22, 3, FALSE)</f>
        <v>5. Tubuh Air</v>
      </c>
      <c r="H5260" s="71" t="str">
        <f>VLOOKUP(D5260, legend!$C$3:$G$22, 4, FALSE)</f>
        <v>5.2. River, Lake, Ocean</v>
      </c>
      <c r="I5260" s="71" t="str">
        <f>VLOOKUP(D5260, legend!$C$3:$G$22, 5, FALSE)</f>
        <v>5.2. Sungai, Danau, Laut</v>
      </c>
      <c r="J5260" s="71" t="str">
        <f>VLOOKUP(E5260, legend!$C$3:$G$22, 2, FALSE)</f>
        <v>5. Water Body</v>
      </c>
      <c r="K5260" s="71" t="str">
        <f>VLOOKUP(E5260, legend!$C$3:$G$22, 3, FALSE)</f>
        <v>5. Tubuh Air</v>
      </c>
      <c r="L5260" s="71" t="str">
        <f>VLOOKUP(E5260, legend!$C$3:$G$22, 4, FALSE)</f>
        <v>5.1. Aquaculture</v>
      </c>
      <c r="M5260" s="71" t="str">
        <f>VLOOKUP(E5260, legend!$C$3:$G$22, 5, FALSE)</f>
        <v>5.1. Tambak</v>
      </c>
      <c r="N5260" s="71" t="str">
        <f>VLOOKUP(C5260,geocode!$A$1:$C$40,2,false)</f>
        <v>Nusa Tenggara Timur</v>
      </c>
      <c r="O5260" s="71" t="str">
        <f>VLOOKUP(C5260,geocode!$A$1:$C$40,3,false)</f>
        <v>Bali - Nusa Tenggara</v>
      </c>
      <c r="P5260" s="71">
        <v>2000.0</v>
      </c>
      <c r="Q5260" s="71">
        <v>2023.0</v>
      </c>
    </row>
    <row r="5261" ht="15.75" customHeight="1">
      <c r="B5261" s="71">
        <v>4368.05138353274</v>
      </c>
      <c r="C5261" s="71">
        <v>53.0</v>
      </c>
      <c r="D5261" s="71">
        <v>33.0</v>
      </c>
      <c r="E5261" s="71">
        <v>33.0</v>
      </c>
      <c r="F5261" s="71" t="str">
        <f>VLOOKUP(D5261, legend!$C$3:$G$22, 2, FALSE)</f>
        <v>5. Water Body</v>
      </c>
      <c r="G5261" s="71" t="str">
        <f>VLOOKUP(D5261, legend!$C$3:$G$22, 3, FALSE)</f>
        <v>5. Tubuh Air</v>
      </c>
      <c r="H5261" s="71" t="str">
        <f>VLOOKUP(D5261, legend!$C$3:$G$22, 4, FALSE)</f>
        <v>5.2. River, Lake, Ocean</v>
      </c>
      <c r="I5261" s="71" t="str">
        <f>VLOOKUP(D5261, legend!$C$3:$G$22, 5, FALSE)</f>
        <v>5.2. Sungai, Danau, Laut</v>
      </c>
      <c r="J5261" s="71" t="str">
        <f>VLOOKUP(E5261, legend!$C$3:$G$22, 2, FALSE)</f>
        <v>5. Water Body</v>
      </c>
      <c r="K5261" s="71" t="str">
        <f>VLOOKUP(E5261, legend!$C$3:$G$22, 3, FALSE)</f>
        <v>5. Tubuh Air</v>
      </c>
      <c r="L5261" s="71" t="str">
        <f>VLOOKUP(E5261, legend!$C$3:$G$22, 4, FALSE)</f>
        <v>5.2. River, Lake, Ocean</v>
      </c>
      <c r="M5261" s="71" t="str">
        <f>VLOOKUP(E5261, legend!$C$3:$G$22, 5, FALSE)</f>
        <v>5.2. Sungai, Danau, Laut</v>
      </c>
      <c r="N5261" s="71" t="str">
        <f>VLOOKUP(C5261,geocode!$A$1:$C$40,2,false)</f>
        <v>Nusa Tenggara Timur</v>
      </c>
      <c r="O5261" s="71" t="str">
        <f>VLOOKUP(C5261,geocode!$A$1:$C$40,3,false)</f>
        <v>Bali - Nusa Tenggara</v>
      </c>
      <c r="P5261" s="71">
        <v>2000.0</v>
      </c>
      <c r="Q5261" s="71">
        <v>2023.0</v>
      </c>
    </row>
    <row r="5262" ht="15.75" customHeight="1">
      <c r="B5262" s="71">
        <v>13.8454889221191</v>
      </c>
      <c r="C5262" s="71">
        <v>53.0</v>
      </c>
      <c r="D5262" s="71">
        <v>33.0</v>
      </c>
      <c r="E5262" s="71">
        <v>40.0</v>
      </c>
      <c r="F5262" s="71" t="str">
        <f>VLOOKUP(D5262, legend!$C$3:$G$22, 2, FALSE)</f>
        <v>5. Water Body</v>
      </c>
      <c r="G5262" s="71" t="str">
        <f>VLOOKUP(D5262, legend!$C$3:$G$22, 3, FALSE)</f>
        <v>5. Tubuh Air</v>
      </c>
      <c r="H5262" s="71" t="str">
        <f>VLOOKUP(D5262, legend!$C$3:$G$22, 4, FALSE)</f>
        <v>5.2. River, Lake, Ocean</v>
      </c>
      <c r="I5262" s="71" t="str">
        <f>VLOOKUP(D5262, legend!$C$3:$G$22, 5, FALSE)</f>
        <v>5.2. Sungai, Danau, Laut</v>
      </c>
      <c r="J5262" s="71" t="str">
        <f>VLOOKUP(E5262, legend!$C$3:$G$22, 2, FALSE)</f>
        <v>3. Agriculture</v>
      </c>
      <c r="K5262" s="71" t="str">
        <f>VLOOKUP(E5262, legend!$C$3:$G$22, 3, FALSE)</f>
        <v>3. Pertanian</v>
      </c>
      <c r="L5262" s="71" t="str">
        <f>VLOOKUP(E5262, legend!$C$3:$G$22, 4, FALSE)</f>
        <v>3.1. Rice Paddy</v>
      </c>
      <c r="M5262" s="71" t="str">
        <f>VLOOKUP(E5262, legend!$C$3:$G$22, 5, FALSE)</f>
        <v>3.1. Sawah</v>
      </c>
      <c r="N5262" s="71" t="str">
        <f>VLOOKUP(C5262,geocode!$A$1:$C$40,2,false)</f>
        <v>Nusa Tenggara Timur</v>
      </c>
      <c r="O5262" s="71" t="str">
        <f>VLOOKUP(C5262,geocode!$A$1:$C$40,3,false)</f>
        <v>Bali - Nusa Tenggara</v>
      </c>
      <c r="P5262" s="71">
        <v>2000.0</v>
      </c>
      <c r="Q5262" s="71">
        <v>2023.0</v>
      </c>
    </row>
    <row r="5263" ht="15.75" customHeight="1">
      <c r="B5263" s="71">
        <v>0.178698583984375</v>
      </c>
      <c r="C5263" s="71">
        <v>53.0</v>
      </c>
      <c r="D5263" s="71">
        <v>35.0</v>
      </c>
      <c r="E5263" s="71">
        <v>13.0</v>
      </c>
      <c r="F5263" s="71" t="str">
        <f>VLOOKUP(D5263, legend!$C$3:$G$22, 2, FALSE)</f>
        <v>3. Agriculture</v>
      </c>
      <c r="G5263" s="71" t="str">
        <f>VLOOKUP(D5263, legend!$C$3:$G$22, 3, FALSE)</f>
        <v>3. Pertanian</v>
      </c>
      <c r="H5263" s="71" t="str">
        <f>VLOOKUP(D5263, legend!$C$3:$G$22, 4, FALSE)</f>
        <v>3.2. Oil Palm</v>
      </c>
      <c r="I5263" s="71" t="str">
        <f>VLOOKUP(D5263, legend!$C$3:$G$22, 5, FALSE)</f>
        <v>3.2. Sawit</v>
      </c>
      <c r="J5263" s="71" t="str">
        <f>VLOOKUP(E5263, legend!$C$3:$G$22, 2, FALSE)</f>
        <v>2. Non-Forest Natural Vegetation</v>
      </c>
      <c r="K5263" s="71" t="str">
        <f>VLOOKUP(E5263, legend!$C$3:$G$22, 3, FALSE)</f>
        <v>2. Tumbuhan Non-Hutan Lainnya</v>
      </c>
      <c r="L5263" s="71" t="str">
        <f>VLOOKUP(E5263, legend!$C$3:$G$22, 4, FALSE)</f>
        <v>2.1. Other Natural Vegetation</v>
      </c>
      <c r="M5263" s="71" t="str">
        <f>VLOOKUP(E5263, legend!$C$3:$G$22, 5, FALSE)</f>
        <v>2.1. Tumbuhan Non-Hutan Lainnya</v>
      </c>
      <c r="N5263" s="71" t="str">
        <f>VLOOKUP(C5263,geocode!$A$1:$C$40,2,false)</f>
        <v>Nusa Tenggara Timur</v>
      </c>
      <c r="O5263" s="71" t="str">
        <f>VLOOKUP(C5263,geocode!$A$1:$C$40,3,false)</f>
        <v>Bali - Nusa Tenggara</v>
      </c>
      <c r="P5263" s="71">
        <v>2000.0</v>
      </c>
      <c r="Q5263" s="71">
        <v>2023.0</v>
      </c>
    </row>
    <row r="5264" ht="15.75" customHeight="1">
      <c r="B5264" s="71">
        <v>0.178747875976562</v>
      </c>
      <c r="C5264" s="71">
        <v>53.0</v>
      </c>
      <c r="D5264" s="71">
        <v>35.0</v>
      </c>
      <c r="E5264" s="71">
        <v>33.0</v>
      </c>
      <c r="F5264" s="71" t="str">
        <f>VLOOKUP(D5264, legend!$C$3:$G$22, 2, FALSE)</f>
        <v>3. Agriculture</v>
      </c>
      <c r="G5264" s="71" t="str">
        <f>VLOOKUP(D5264, legend!$C$3:$G$22, 3, FALSE)</f>
        <v>3. Pertanian</v>
      </c>
      <c r="H5264" s="71" t="str">
        <f>VLOOKUP(D5264, legend!$C$3:$G$22, 4, FALSE)</f>
        <v>3.2. Oil Palm</v>
      </c>
      <c r="I5264" s="71" t="str">
        <f>VLOOKUP(D5264, legend!$C$3:$G$22, 5, FALSE)</f>
        <v>3.2. Sawit</v>
      </c>
      <c r="J5264" s="71" t="str">
        <f>VLOOKUP(E5264, legend!$C$3:$G$22, 2, FALSE)</f>
        <v>5. Water Body</v>
      </c>
      <c r="K5264" s="71" t="str">
        <f>VLOOKUP(E5264, legend!$C$3:$G$22, 3, FALSE)</f>
        <v>5. Tubuh Air</v>
      </c>
      <c r="L5264" s="71" t="str">
        <f>VLOOKUP(E5264, legend!$C$3:$G$22, 4, FALSE)</f>
        <v>5.2. River, Lake, Ocean</v>
      </c>
      <c r="M5264" s="71" t="str">
        <f>VLOOKUP(E5264, legend!$C$3:$G$22, 5, FALSE)</f>
        <v>5.2. Sungai, Danau, Laut</v>
      </c>
      <c r="N5264" s="71" t="str">
        <f>VLOOKUP(C5264,geocode!$A$1:$C$40,2,false)</f>
        <v>Nusa Tenggara Timur</v>
      </c>
      <c r="O5264" s="71" t="str">
        <f>VLOOKUP(C5264,geocode!$A$1:$C$40,3,false)</f>
        <v>Bali - Nusa Tenggara</v>
      </c>
      <c r="P5264" s="71">
        <v>2000.0</v>
      </c>
      <c r="Q5264" s="71">
        <v>2023.0</v>
      </c>
    </row>
    <row r="5265" ht="15.75" customHeight="1">
      <c r="B5265" s="71">
        <v>12.2374012756347</v>
      </c>
      <c r="C5265" s="71">
        <v>53.0</v>
      </c>
      <c r="D5265" s="71">
        <v>35.0</v>
      </c>
      <c r="E5265" s="71">
        <v>35.0</v>
      </c>
      <c r="F5265" s="71" t="str">
        <f>VLOOKUP(D5265, legend!$C$3:$G$22, 2, FALSE)</f>
        <v>3. Agriculture</v>
      </c>
      <c r="G5265" s="71" t="str">
        <f>VLOOKUP(D5265, legend!$C$3:$G$22, 3, FALSE)</f>
        <v>3. Pertanian</v>
      </c>
      <c r="H5265" s="71" t="str">
        <f>VLOOKUP(D5265, legend!$C$3:$G$22, 4, FALSE)</f>
        <v>3.2. Oil Palm</v>
      </c>
      <c r="I5265" s="71" t="str">
        <f>VLOOKUP(D5265, legend!$C$3:$G$22, 5, FALSE)</f>
        <v>3.2. Sawit</v>
      </c>
      <c r="J5265" s="71" t="str">
        <f>VLOOKUP(E5265, legend!$C$3:$G$22, 2, FALSE)</f>
        <v>3. Agriculture</v>
      </c>
      <c r="K5265" s="71" t="str">
        <f>VLOOKUP(E5265, legend!$C$3:$G$22, 3, FALSE)</f>
        <v>3. Pertanian</v>
      </c>
      <c r="L5265" s="71" t="str">
        <f>VLOOKUP(E5265, legend!$C$3:$G$22, 4, FALSE)</f>
        <v>3.2. Oil Palm</v>
      </c>
      <c r="M5265" s="71" t="str">
        <f>VLOOKUP(E5265, legend!$C$3:$G$22, 5, FALSE)</f>
        <v>3.2. Sawit</v>
      </c>
      <c r="N5265" s="71" t="str">
        <f>VLOOKUP(C5265,geocode!$A$1:$C$40,2,false)</f>
        <v>Nusa Tenggara Timur</v>
      </c>
      <c r="O5265" s="71" t="str">
        <f>VLOOKUP(C5265,geocode!$A$1:$C$40,3,false)</f>
        <v>Bali - Nusa Tenggara</v>
      </c>
      <c r="P5265" s="71">
        <v>2000.0</v>
      </c>
      <c r="Q5265" s="71">
        <v>2023.0</v>
      </c>
    </row>
    <row r="5266" ht="15.75" customHeight="1">
      <c r="B5266" s="71">
        <v>0.178520196533203</v>
      </c>
      <c r="C5266" s="71">
        <v>53.0</v>
      </c>
      <c r="D5266" s="71">
        <v>35.0</v>
      </c>
      <c r="E5266" s="71">
        <v>40.0</v>
      </c>
      <c r="F5266" s="71" t="str">
        <f>VLOOKUP(D5266, legend!$C$3:$G$22, 2, FALSE)</f>
        <v>3. Agriculture</v>
      </c>
      <c r="G5266" s="71" t="str">
        <f>VLOOKUP(D5266, legend!$C$3:$G$22, 3, FALSE)</f>
        <v>3. Pertanian</v>
      </c>
      <c r="H5266" s="71" t="str">
        <f>VLOOKUP(D5266, legend!$C$3:$G$22, 4, FALSE)</f>
        <v>3.2. Oil Palm</v>
      </c>
      <c r="I5266" s="71" t="str">
        <f>VLOOKUP(D5266, legend!$C$3:$G$22, 5, FALSE)</f>
        <v>3.2. Sawit</v>
      </c>
      <c r="J5266" s="71" t="str">
        <f>VLOOKUP(E5266, legend!$C$3:$G$22, 2, FALSE)</f>
        <v>3. Agriculture</v>
      </c>
      <c r="K5266" s="71" t="str">
        <f>VLOOKUP(E5266, legend!$C$3:$G$22, 3, FALSE)</f>
        <v>3. Pertanian</v>
      </c>
      <c r="L5266" s="71" t="str">
        <f>VLOOKUP(E5266, legend!$C$3:$G$22, 4, FALSE)</f>
        <v>3.1. Rice Paddy</v>
      </c>
      <c r="M5266" s="71" t="str">
        <f>VLOOKUP(E5266, legend!$C$3:$G$22, 5, FALSE)</f>
        <v>3.1. Sawah</v>
      </c>
      <c r="N5266" s="71" t="str">
        <f>VLOOKUP(C5266,geocode!$A$1:$C$40,2,false)</f>
        <v>Nusa Tenggara Timur</v>
      </c>
      <c r="O5266" s="71" t="str">
        <f>VLOOKUP(C5266,geocode!$A$1:$C$40,3,false)</f>
        <v>Bali - Nusa Tenggara</v>
      </c>
      <c r="P5266" s="71">
        <v>2000.0</v>
      </c>
      <c r="Q5266" s="71">
        <v>2023.0</v>
      </c>
    </row>
    <row r="5267" ht="15.75" customHeight="1">
      <c r="B5267" s="71">
        <v>148.838579718017</v>
      </c>
      <c r="C5267" s="71">
        <v>53.0</v>
      </c>
      <c r="D5267" s="71">
        <v>40.0</v>
      </c>
      <c r="E5267" s="71">
        <v>3.0</v>
      </c>
      <c r="F5267" s="71" t="str">
        <f>VLOOKUP(D5267, legend!$C$3:$G$22, 2, FALSE)</f>
        <v>3. Agriculture</v>
      </c>
      <c r="G5267" s="71" t="str">
        <f>VLOOKUP(D5267, legend!$C$3:$G$22, 3, FALSE)</f>
        <v>3. Pertanian</v>
      </c>
      <c r="H5267" s="71" t="str">
        <f>VLOOKUP(D5267, legend!$C$3:$G$22, 4, FALSE)</f>
        <v>3.1. Rice Paddy</v>
      </c>
      <c r="I5267" s="71" t="str">
        <f>VLOOKUP(D5267, legend!$C$3:$G$22, 5, FALSE)</f>
        <v>3.1. Sawah</v>
      </c>
      <c r="J5267" s="71" t="str">
        <f>VLOOKUP(E5267, legend!$C$3:$G$22, 2, FALSE)</f>
        <v>1. Forest </v>
      </c>
      <c r="K5267" s="71" t="str">
        <f>VLOOKUP(E5267, legend!$C$3:$G$22, 3, FALSE)</f>
        <v>1. Hutan</v>
      </c>
      <c r="L5267" s="71" t="str">
        <f>VLOOKUP(E5267, legend!$C$3:$G$22, 4, FALSE)</f>
        <v>1.1. Forest Formation</v>
      </c>
      <c r="M5267" s="71" t="str">
        <f>VLOOKUP(E5267, legend!$C$3:$G$22, 5, FALSE)</f>
        <v>1.1. Formasi Hutan</v>
      </c>
      <c r="N5267" s="71" t="str">
        <f>VLOOKUP(C5267,geocode!$A$1:$C$40,2,false)</f>
        <v>Nusa Tenggara Timur</v>
      </c>
      <c r="O5267" s="71" t="str">
        <f>VLOOKUP(C5267,geocode!$A$1:$C$40,3,false)</f>
        <v>Bali - Nusa Tenggara</v>
      </c>
      <c r="P5267" s="71">
        <v>2000.0</v>
      </c>
      <c r="Q5267" s="71">
        <v>2023.0</v>
      </c>
    </row>
    <row r="5268" ht="15.75" customHeight="1">
      <c r="B5268" s="71">
        <v>273.025533123779</v>
      </c>
      <c r="C5268" s="71">
        <v>53.0</v>
      </c>
      <c r="D5268" s="71">
        <v>40.0</v>
      </c>
      <c r="E5268" s="71">
        <v>5.0</v>
      </c>
      <c r="F5268" s="71" t="str">
        <f>VLOOKUP(D5268, legend!$C$3:$G$22, 2, FALSE)</f>
        <v>3. Agriculture</v>
      </c>
      <c r="G5268" s="71" t="str">
        <f>VLOOKUP(D5268, legend!$C$3:$G$22, 3, FALSE)</f>
        <v>3. Pertanian</v>
      </c>
      <c r="H5268" s="71" t="str">
        <f>VLOOKUP(D5268, legend!$C$3:$G$22, 4, FALSE)</f>
        <v>3.1. Rice Paddy</v>
      </c>
      <c r="I5268" s="71" t="str">
        <f>VLOOKUP(D5268, legend!$C$3:$G$22, 5, FALSE)</f>
        <v>3.1. Sawah</v>
      </c>
      <c r="J5268" s="71" t="str">
        <f>VLOOKUP(E5268, legend!$C$3:$G$22, 2, FALSE)</f>
        <v>1. Forest </v>
      </c>
      <c r="K5268" s="71" t="str">
        <f>VLOOKUP(E5268, legend!$C$3:$G$22, 3, FALSE)</f>
        <v>1. Hutan</v>
      </c>
      <c r="L5268" s="71" t="str">
        <f>VLOOKUP(E5268, legend!$C$3:$G$22, 4, FALSE)</f>
        <v>1.2. Mangrove</v>
      </c>
      <c r="M5268" s="71" t="str">
        <f>VLOOKUP(E5268, legend!$C$3:$G$22, 5, FALSE)</f>
        <v>1.2. Mangrove</v>
      </c>
      <c r="N5268" s="71" t="str">
        <f>VLOOKUP(C5268,geocode!$A$1:$C$40,2,false)</f>
        <v>Nusa Tenggara Timur</v>
      </c>
      <c r="O5268" s="71" t="str">
        <f>VLOOKUP(C5268,geocode!$A$1:$C$40,3,false)</f>
        <v>Bali - Nusa Tenggara</v>
      </c>
      <c r="P5268" s="71">
        <v>2000.0</v>
      </c>
      <c r="Q5268" s="71">
        <v>2023.0</v>
      </c>
    </row>
    <row r="5269" ht="15.75" customHeight="1">
      <c r="B5269" s="71">
        <v>35944.7392462465</v>
      </c>
      <c r="C5269" s="71">
        <v>53.0</v>
      </c>
      <c r="D5269" s="71">
        <v>40.0</v>
      </c>
      <c r="E5269" s="71">
        <v>13.0</v>
      </c>
      <c r="F5269" s="71" t="str">
        <f>VLOOKUP(D5269, legend!$C$3:$G$22, 2, FALSE)</f>
        <v>3. Agriculture</v>
      </c>
      <c r="G5269" s="71" t="str">
        <f>VLOOKUP(D5269, legend!$C$3:$G$22, 3, FALSE)</f>
        <v>3. Pertanian</v>
      </c>
      <c r="H5269" s="71" t="str">
        <f>VLOOKUP(D5269, legend!$C$3:$G$22, 4, FALSE)</f>
        <v>3.1. Rice Paddy</v>
      </c>
      <c r="I5269" s="71" t="str">
        <f>VLOOKUP(D5269, legend!$C$3:$G$22, 5, FALSE)</f>
        <v>3.1. Sawah</v>
      </c>
      <c r="J5269" s="71" t="str">
        <f>VLOOKUP(E5269, legend!$C$3:$G$22, 2, FALSE)</f>
        <v>2. Non-Forest Natural Vegetation</v>
      </c>
      <c r="K5269" s="71" t="str">
        <f>VLOOKUP(E5269, legend!$C$3:$G$22, 3, FALSE)</f>
        <v>2. Tumbuhan Non-Hutan Lainnya</v>
      </c>
      <c r="L5269" s="71" t="str">
        <f>VLOOKUP(E5269, legend!$C$3:$G$22, 4, FALSE)</f>
        <v>2.1. Other Natural Vegetation</v>
      </c>
      <c r="M5269" s="71" t="str">
        <f>VLOOKUP(E5269, legend!$C$3:$G$22, 5, FALSE)</f>
        <v>2.1. Tumbuhan Non-Hutan Lainnya</v>
      </c>
      <c r="N5269" s="71" t="str">
        <f>VLOOKUP(C5269,geocode!$A$1:$C$40,2,false)</f>
        <v>Nusa Tenggara Timur</v>
      </c>
      <c r="O5269" s="71" t="str">
        <f>VLOOKUP(C5269,geocode!$A$1:$C$40,3,false)</f>
        <v>Bali - Nusa Tenggara</v>
      </c>
      <c r="P5269" s="71">
        <v>2000.0</v>
      </c>
      <c r="Q5269" s="71">
        <v>2023.0</v>
      </c>
    </row>
    <row r="5270" ht="15.75" customHeight="1">
      <c r="B5270" s="71">
        <v>931.963607550049</v>
      </c>
      <c r="C5270" s="71">
        <v>53.0</v>
      </c>
      <c r="D5270" s="71">
        <v>40.0</v>
      </c>
      <c r="E5270" s="71">
        <v>21.0</v>
      </c>
      <c r="F5270" s="71" t="str">
        <f>VLOOKUP(D5270, legend!$C$3:$G$22, 2, FALSE)</f>
        <v>3. Agriculture</v>
      </c>
      <c r="G5270" s="71" t="str">
        <f>VLOOKUP(D5270, legend!$C$3:$G$22, 3, FALSE)</f>
        <v>3. Pertanian</v>
      </c>
      <c r="H5270" s="71" t="str">
        <f>VLOOKUP(D5270, legend!$C$3:$G$22, 4, FALSE)</f>
        <v>3.1. Rice Paddy</v>
      </c>
      <c r="I5270" s="71" t="str">
        <f>VLOOKUP(D5270, legend!$C$3:$G$22, 5, FALSE)</f>
        <v>3.1. Sawah</v>
      </c>
      <c r="J5270" s="71" t="str">
        <f>VLOOKUP(E5270, legend!$C$3:$G$22, 2, FALSE)</f>
        <v>3. Agriculture</v>
      </c>
      <c r="K5270" s="71" t="str">
        <f>VLOOKUP(E5270, legend!$C$3:$G$22, 3, FALSE)</f>
        <v>3. Pertanian</v>
      </c>
      <c r="L5270" s="71" t="str">
        <f>VLOOKUP(E5270, legend!$C$3:$G$22, 4, FALSE)</f>
        <v>3.4. Other Agriculture</v>
      </c>
      <c r="M5270" s="71" t="str">
        <f>VLOOKUP(E5270, legend!$C$3:$G$22, 5, FALSE)</f>
        <v>3.4. Pertanian Lainnya </v>
      </c>
      <c r="N5270" s="71" t="str">
        <f>VLOOKUP(C5270,geocode!$A$1:$C$40,2,false)</f>
        <v>Nusa Tenggara Timur</v>
      </c>
      <c r="O5270" s="71" t="str">
        <f>VLOOKUP(C5270,geocode!$A$1:$C$40,3,false)</f>
        <v>Bali - Nusa Tenggara</v>
      </c>
      <c r="P5270" s="71">
        <v>2000.0</v>
      </c>
      <c r="Q5270" s="71">
        <v>2023.0</v>
      </c>
    </row>
    <row r="5271" ht="15.75" customHeight="1">
      <c r="B5271" s="71">
        <v>3658.15228093871</v>
      </c>
      <c r="C5271" s="71">
        <v>53.0</v>
      </c>
      <c r="D5271" s="71">
        <v>40.0</v>
      </c>
      <c r="E5271" s="71">
        <v>24.0</v>
      </c>
      <c r="F5271" s="71" t="str">
        <f>VLOOKUP(D5271, legend!$C$3:$G$22, 2, FALSE)</f>
        <v>3. Agriculture</v>
      </c>
      <c r="G5271" s="71" t="str">
        <f>VLOOKUP(D5271, legend!$C$3:$G$22, 3, FALSE)</f>
        <v>3. Pertanian</v>
      </c>
      <c r="H5271" s="71" t="str">
        <f>VLOOKUP(D5271, legend!$C$3:$G$22, 4, FALSE)</f>
        <v>3.1. Rice Paddy</v>
      </c>
      <c r="I5271" s="71" t="str">
        <f>VLOOKUP(D5271, legend!$C$3:$G$22, 5, FALSE)</f>
        <v>3.1. Sawah</v>
      </c>
      <c r="J5271" s="71" t="str">
        <f>VLOOKUP(E5271, legend!$C$3:$G$22, 2, FALSE)</f>
        <v>4. Non-Vegetated Area</v>
      </c>
      <c r="K5271" s="71" t="str">
        <f>VLOOKUP(E5271, legend!$C$3:$G$22, 3, FALSE)</f>
        <v>4. Non-Vegetasi</v>
      </c>
      <c r="L5271" s="71" t="str">
        <f>VLOOKUP(E5271, legend!$C$3:$G$22, 4, FALSE)</f>
        <v>4.2. Urban Area</v>
      </c>
      <c r="M5271" s="71" t="str">
        <f>VLOOKUP(E5271, legend!$C$3:$G$22, 5, FALSE)</f>
        <v>4.2. Pemukiman </v>
      </c>
      <c r="N5271" s="71" t="str">
        <f>VLOOKUP(C5271,geocode!$A$1:$C$40,2,false)</f>
        <v>Nusa Tenggara Timur</v>
      </c>
      <c r="O5271" s="71" t="str">
        <f>VLOOKUP(C5271,geocode!$A$1:$C$40,3,false)</f>
        <v>Bali - Nusa Tenggara</v>
      </c>
      <c r="P5271" s="71">
        <v>2000.0</v>
      </c>
      <c r="Q5271" s="71">
        <v>2023.0</v>
      </c>
    </row>
    <row r="5272" ht="15.75" customHeight="1">
      <c r="B5272" s="71">
        <v>1705.19145698242</v>
      </c>
      <c r="C5272" s="71">
        <v>53.0</v>
      </c>
      <c r="D5272" s="71">
        <v>40.0</v>
      </c>
      <c r="E5272" s="71">
        <v>25.0</v>
      </c>
      <c r="F5272" s="71" t="str">
        <f>VLOOKUP(D5272, legend!$C$3:$G$22, 2, FALSE)</f>
        <v>3. Agriculture</v>
      </c>
      <c r="G5272" s="71" t="str">
        <f>VLOOKUP(D5272, legend!$C$3:$G$22, 3, FALSE)</f>
        <v>3. Pertanian</v>
      </c>
      <c r="H5272" s="71" t="str">
        <f>VLOOKUP(D5272, legend!$C$3:$G$22, 4, FALSE)</f>
        <v>3.1. Rice Paddy</v>
      </c>
      <c r="I5272" s="71" t="str">
        <f>VLOOKUP(D5272, legend!$C$3:$G$22, 5, FALSE)</f>
        <v>3.1. Sawah</v>
      </c>
      <c r="J5272" s="71" t="str">
        <f>VLOOKUP(E5272, legend!$C$3:$G$22, 2, FALSE)</f>
        <v>4. Non-Vegetated Area</v>
      </c>
      <c r="K5272" s="71" t="str">
        <f>VLOOKUP(E5272, legend!$C$3:$G$22, 3, FALSE)</f>
        <v>4. Non-Vegetasi</v>
      </c>
      <c r="L5272" s="71" t="str">
        <f>VLOOKUP(E5272, legend!$C$3:$G$22, 4, FALSE)</f>
        <v>4.3. Other Non-Vegetation</v>
      </c>
      <c r="M5272" s="71" t="str">
        <f>VLOOKUP(E5272, legend!$C$3:$G$22, 5, FALSE)</f>
        <v>4.3. Non-Vegetasi Lainnya</v>
      </c>
      <c r="N5272" s="71" t="str">
        <f>VLOOKUP(C5272,geocode!$A$1:$C$40,2,false)</f>
        <v>Nusa Tenggara Timur</v>
      </c>
      <c r="O5272" s="71" t="str">
        <f>VLOOKUP(C5272,geocode!$A$1:$C$40,3,false)</f>
        <v>Bali - Nusa Tenggara</v>
      </c>
      <c r="P5272" s="71">
        <v>2000.0</v>
      </c>
      <c r="Q5272" s="71">
        <v>2023.0</v>
      </c>
    </row>
    <row r="5273" ht="15.75" customHeight="1">
      <c r="B5273" s="71">
        <v>14.6329861694336</v>
      </c>
      <c r="C5273" s="71">
        <v>53.0</v>
      </c>
      <c r="D5273" s="71">
        <v>40.0</v>
      </c>
      <c r="E5273" s="71">
        <v>30.0</v>
      </c>
      <c r="F5273" s="71" t="str">
        <f>VLOOKUP(D5273, legend!$C$3:$G$22, 2, FALSE)</f>
        <v>3. Agriculture</v>
      </c>
      <c r="G5273" s="71" t="str">
        <f>VLOOKUP(D5273, legend!$C$3:$G$22, 3, FALSE)</f>
        <v>3. Pertanian</v>
      </c>
      <c r="H5273" s="71" t="str">
        <f>VLOOKUP(D5273, legend!$C$3:$G$22, 4, FALSE)</f>
        <v>3.1. Rice Paddy</v>
      </c>
      <c r="I5273" s="71" t="str">
        <f>VLOOKUP(D5273, legend!$C$3:$G$22, 5, FALSE)</f>
        <v>3.1. Sawah</v>
      </c>
      <c r="J5273" s="71" t="str">
        <f>VLOOKUP(E5273, legend!$C$3:$G$22, 2, FALSE)</f>
        <v>4. Non-Vegetated Area</v>
      </c>
      <c r="K5273" s="71" t="str">
        <f>VLOOKUP(E5273, legend!$C$3:$G$22, 3, FALSE)</f>
        <v>4. Non-Vegetasi</v>
      </c>
      <c r="L5273" s="71" t="str">
        <f>VLOOKUP(E5273, legend!$C$3:$G$22, 4, FALSE)</f>
        <v>4.1. Mining Pit</v>
      </c>
      <c r="M5273" s="71" t="str">
        <f>VLOOKUP(E5273, legend!$C$3:$G$22, 5, FALSE)</f>
        <v>4.1. Lubang Tambang</v>
      </c>
      <c r="N5273" s="71" t="str">
        <f>VLOOKUP(C5273,geocode!$A$1:$C$40,2,false)</f>
        <v>Nusa Tenggara Timur</v>
      </c>
      <c r="O5273" s="71" t="str">
        <f>VLOOKUP(C5273,geocode!$A$1:$C$40,3,false)</f>
        <v>Bali - Nusa Tenggara</v>
      </c>
      <c r="P5273" s="71">
        <v>2000.0</v>
      </c>
      <c r="Q5273" s="71">
        <v>2023.0</v>
      </c>
    </row>
    <row r="5274" ht="15.75" customHeight="1">
      <c r="B5274" s="71">
        <v>1.50480772094726</v>
      </c>
      <c r="C5274" s="71">
        <v>53.0</v>
      </c>
      <c r="D5274" s="71">
        <v>40.0</v>
      </c>
      <c r="E5274" s="71">
        <v>31.0</v>
      </c>
      <c r="F5274" s="71" t="str">
        <f>VLOOKUP(D5274, legend!$C$3:$G$22, 2, FALSE)</f>
        <v>3. Agriculture</v>
      </c>
      <c r="G5274" s="71" t="str">
        <f>VLOOKUP(D5274, legend!$C$3:$G$22, 3, FALSE)</f>
        <v>3. Pertanian</v>
      </c>
      <c r="H5274" s="71" t="str">
        <f>VLOOKUP(D5274, legend!$C$3:$G$22, 4, FALSE)</f>
        <v>3.1. Rice Paddy</v>
      </c>
      <c r="I5274" s="71" t="str">
        <f>VLOOKUP(D5274, legend!$C$3:$G$22, 5, FALSE)</f>
        <v>3.1. Sawah</v>
      </c>
      <c r="J5274" s="71" t="str">
        <f>VLOOKUP(E5274, legend!$C$3:$G$22, 2, FALSE)</f>
        <v>5. Water Body</v>
      </c>
      <c r="K5274" s="71" t="str">
        <f>VLOOKUP(E5274, legend!$C$3:$G$22, 3, FALSE)</f>
        <v>5. Tubuh Air</v>
      </c>
      <c r="L5274" s="71" t="str">
        <f>VLOOKUP(E5274, legend!$C$3:$G$22, 4, FALSE)</f>
        <v>5.1. Aquaculture</v>
      </c>
      <c r="M5274" s="71" t="str">
        <f>VLOOKUP(E5274, legend!$C$3:$G$22, 5, FALSE)</f>
        <v>5.1. Tambak</v>
      </c>
      <c r="N5274" s="71" t="str">
        <f>VLOOKUP(C5274,geocode!$A$1:$C$40,2,false)</f>
        <v>Nusa Tenggara Timur</v>
      </c>
      <c r="O5274" s="71" t="str">
        <f>VLOOKUP(C5274,geocode!$A$1:$C$40,3,false)</f>
        <v>Bali - Nusa Tenggara</v>
      </c>
      <c r="P5274" s="71">
        <v>2000.0</v>
      </c>
      <c r="Q5274" s="71">
        <v>2023.0</v>
      </c>
    </row>
    <row r="5275" ht="15.75" customHeight="1">
      <c r="B5275" s="71">
        <v>33.5137895019531</v>
      </c>
      <c r="C5275" s="71">
        <v>53.0</v>
      </c>
      <c r="D5275" s="71">
        <v>40.0</v>
      </c>
      <c r="E5275" s="71">
        <v>33.0</v>
      </c>
      <c r="F5275" s="71" t="str">
        <f>VLOOKUP(D5275, legend!$C$3:$G$22, 2, FALSE)</f>
        <v>3. Agriculture</v>
      </c>
      <c r="G5275" s="71" t="str">
        <f>VLOOKUP(D5275, legend!$C$3:$G$22, 3, FALSE)</f>
        <v>3. Pertanian</v>
      </c>
      <c r="H5275" s="71" t="str">
        <f>VLOOKUP(D5275, legend!$C$3:$G$22, 4, FALSE)</f>
        <v>3.1. Rice Paddy</v>
      </c>
      <c r="I5275" s="71" t="str">
        <f>VLOOKUP(D5275, legend!$C$3:$G$22, 5, FALSE)</f>
        <v>3.1. Sawah</v>
      </c>
      <c r="J5275" s="71" t="str">
        <f>VLOOKUP(E5275, legend!$C$3:$G$22, 2, FALSE)</f>
        <v>5. Water Body</v>
      </c>
      <c r="K5275" s="71" t="str">
        <f>VLOOKUP(E5275, legend!$C$3:$G$22, 3, FALSE)</f>
        <v>5. Tubuh Air</v>
      </c>
      <c r="L5275" s="71" t="str">
        <f>VLOOKUP(E5275, legend!$C$3:$G$22, 4, FALSE)</f>
        <v>5.2. River, Lake, Ocean</v>
      </c>
      <c r="M5275" s="71" t="str">
        <f>VLOOKUP(E5275, legend!$C$3:$G$22, 5, FALSE)</f>
        <v>5.2. Sungai, Danau, Laut</v>
      </c>
      <c r="N5275" s="71" t="str">
        <f>VLOOKUP(C5275,geocode!$A$1:$C$40,2,false)</f>
        <v>Nusa Tenggara Timur</v>
      </c>
      <c r="O5275" s="71" t="str">
        <f>VLOOKUP(C5275,geocode!$A$1:$C$40,3,false)</f>
        <v>Bali - Nusa Tenggara</v>
      </c>
      <c r="P5275" s="71">
        <v>2000.0</v>
      </c>
      <c r="Q5275" s="71">
        <v>2023.0</v>
      </c>
    </row>
    <row r="5276" ht="15.75" customHeight="1">
      <c r="B5276" s="71">
        <v>0.981894030761718</v>
      </c>
      <c r="C5276" s="71">
        <v>53.0</v>
      </c>
      <c r="D5276" s="71">
        <v>40.0</v>
      </c>
      <c r="E5276" s="71">
        <v>35.0</v>
      </c>
      <c r="F5276" s="71" t="str">
        <f>VLOOKUP(D5276, legend!$C$3:$G$22, 2, FALSE)</f>
        <v>3. Agriculture</v>
      </c>
      <c r="G5276" s="71" t="str">
        <f>VLOOKUP(D5276, legend!$C$3:$G$22, 3, FALSE)</f>
        <v>3. Pertanian</v>
      </c>
      <c r="H5276" s="71" t="str">
        <f>VLOOKUP(D5276, legend!$C$3:$G$22, 4, FALSE)</f>
        <v>3.1. Rice Paddy</v>
      </c>
      <c r="I5276" s="71" t="str">
        <f>VLOOKUP(D5276, legend!$C$3:$G$22, 5, FALSE)</f>
        <v>3.1. Sawah</v>
      </c>
      <c r="J5276" s="71" t="str">
        <f>VLOOKUP(E5276, legend!$C$3:$G$22, 2, FALSE)</f>
        <v>3. Agriculture</v>
      </c>
      <c r="K5276" s="71" t="str">
        <f>VLOOKUP(E5276, legend!$C$3:$G$22, 3, FALSE)</f>
        <v>3. Pertanian</v>
      </c>
      <c r="L5276" s="71" t="str">
        <f>VLOOKUP(E5276, legend!$C$3:$G$22, 4, FALSE)</f>
        <v>3.2. Oil Palm</v>
      </c>
      <c r="M5276" s="71" t="str">
        <f>VLOOKUP(E5276, legend!$C$3:$G$22, 5, FALSE)</f>
        <v>3.2. Sawit</v>
      </c>
      <c r="N5276" s="71" t="str">
        <f>VLOOKUP(C5276,geocode!$A$1:$C$40,2,false)</f>
        <v>Nusa Tenggara Timur</v>
      </c>
      <c r="O5276" s="71" t="str">
        <f>VLOOKUP(C5276,geocode!$A$1:$C$40,3,false)</f>
        <v>Bali - Nusa Tenggara</v>
      </c>
      <c r="P5276" s="71">
        <v>2000.0</v>
      </c>
      <c r="Q5276" s="71">
        <v>2023.0</v>
      </c>
    </row>
    <row r="5277" ht="15.75" customHeight="1">
      <c r="B5277" s="71">
        <v>156259.372228554</v>
      </c>
      <c r="C5277" s="71">
        <v>53.0</v>
      </c>
      <c r="D5277" s="71">
        <v>40.0</v>
      </c>
      <c r="E5277" s="71">
        <v>40.0</v>
      </c>
      <c r="F5277" s="71" t="str">
        <f>VLOOKUP(D5277, legend!$C$3:$G$22, 2, FALSE)</f>
        <v>3. Agriculture</v>
      </c>
      <c r="G5277" s="71" t="str">
        <f>VLOOKUP(D5277, legend!$C$3:$G$22, 3, FALSE)</f>
        <v>3. Pertanian</v>
      </c>
      <c r="H5277" s="71" t="str">
        <f>VLOOKUP(D5277, legend!$C$3:$G$22, 4, FALSE)</f>
        <v>3.1. Rice Paddy</v>
      </c>
      <c r="I5277" s="71" t="str">
        <f>VLOOKUP(D5277, legend!$C$3:$G$22, 5, FALSE)</f>
        <v>3.1. Sawah</v>
      </c>
      <c r="J5277" s="71" t="str">
        <f>VLOOKUP(E5277, legend!$C$3:$G$22, 2, FALSE)</f>
        <v>3. Agriculture</v>
      </c>
      <c r="K5277" s="71" t="str">
        <f>VLOOKUP(E5277, legend!$C$3:$G$22, 3, FALSE)</f>
        <v>3. Pertanian</v>
      </c>
      <c r="L5277" s="71" t="str">
        <f>VLOOKUP(E5277, legend!$C$3:$G$22, 4, FALSE)</f>
        <v>3.1. Rice Paddy</v>
      </c>
      <c r="M5277" s="71" t="str">
        <f>VLOOKUP(E5277, legend!$C$3:$G$22, 5, FALSE)</f>
        <v>3.1. Sawah</v>
      </c>
      <c r="N5277" s="71" t="str">
        <f>VLOOKUP(C5277,geocode!$A$1:$C$40,2,false)</f>
        <v>Nusa Tenggara Timur</v>
      </c>
      <c r="O5277" s="71" t="str">
        <f>VLOOKUP(C5277,geocode!$A$1:$C$40,3,false)</f>
        <v>Bali - Nusa Tenggara</v>
      </c>
      <c r="P5277" s="71">
        <v>2000.0</v>
      </c>
      <c r="Q5277" s="71">
        <v>2023.0</v>
      </c>
    </row>
    <row r="5278" ht="15.75" customHeight="1">
      <c r="B5278" s="71">
        <v>2.5011744140625</v>
      </c>
      <c r="C5278" s="71">
        <v>53.0</v>
      </c>
      <c r="D5278" s="71">
        <v>76.0</v>
      </c>
      <c r="E5278" s="71">
        <v>13.0</v>
      </c>
      <c r="F5278" s="71" t="str">
        <f>VLOOKUP(D5278, legend!$C$3:$G$22, 2, FALSE)</f>
        <v>1. Forest </v>
      </c>
      <c r="G5278" s="71" t="str">
        <f>VLOOKUP(D5278, legend!$C$3:$G$22, 3, FALSE)</f>
        <v>1. Hutan</v>
      </c>
      <c r="H5278" s="71" t="str">
        <f>VLOOKUP(D5278, legend!$C$3:$G$22, 4, FALSE)</f>
        <v>1.3 Peat swamp forest</v>
      </c>
      <c r="I5278" s="71" t="str">
        <f>VLOOKUP(D5278, legend!$C$3:$G$22, 5, FALSE)</f>
        <v>1.3 Hutan rawa gambut</v>
      </c>
      <c r="J5278" s="71" t="str">
        <f>VLOOKUP(E5278, legend!$C$3:$G$22, 2, FALSE)</f>
        <v>2. Non-Forest Natural Vegetation</v>
      </c>
      <c r="K5278" s="71" t="str">
        <f>VLOOKUP(E5278, legend!$C$3:$G$22, 3, FALSE)</f>
        <v>2. Tumbuhan Non-Hutan Lainnya</v>
      </c>
      <c r="L5278" s="71" t="str">
        <f>VLOOKUP(E5278, legend!$C$3:$G$22, 4, FALSE)</f>
        <v>2.1. Other Natural Vegetation</v>
      </c>
      <c r="M5278" s="71" t="str">
        <f>VLOOKUP(E5278, legend!$C$3:$G$22, 5, FALSE)</f>
        <v>2.1. Tumbuhan Non-Hutan Lainnya</v>
      </c>
      <c r="N5278" s="71" t="str">
        <f>VLOOKUP(C5278,geocode!$A$1:$C$40,2,false)</f>
        <v>Nusa Tenggara Timur</v>
      </c>
      <c r="O5278" s="71" t="str">
        <f>VLOOKUP(C5278,geocode!$A$1:$C$40,3,false)</f>
        <v>Bali - Nusa Tenggara</v>
      </c>
      <c r="P5278" s="71">
        <v>2000.0</v>
      </c>
      <c r="Q5278" s="71">
        <v>2023.0</v>
      </c>
    </row>
    <row r="5279" ht="15.75" customHeight="1">
      <c r="B5279" s="71">
        <v>0.0893062255859375</v>
      </c>
      <c r="C5279" s="71">
        <v>53.0</v>
      </c>
      <c r="D5279" s="71">
        <v>76.0</v>
      </c>
      <c r="E5279" s="71">
        <v>21.0</v>
      </c>
      <c r="F5279" s="71" t="str">
        <f>VLOOKUP(D5279, legend!$C$3:$G$22, 2, FALSE)</f>
        <v>1. Forest </v>
      </c>
      <c r="G5279" s="71" t="str">
        <f>VLOOKUP(D5279, legend!$C$3:$G$22, 3, FALSE)</f>
        <v>1. Hutan</v>
      </c>
      <c r="H5279" s="71" t="str">
        <f>VLOOKUP(D5279, legend!$C$3:$G$22, 4, FALSE)</f>
        <v>1.3 Peat swamp forest</v>
      </c>
      <c r="I5279" s="71" t="str">
        <f>VLOOKUP(D5279, legend!$C$3:$G$22, 5, FALSE)</f>
        <v>1.3 Hutan rawa gambut</v>
      </c>
      <c r="J5279" s="71" t="str">
        <f>VLOOKUP(E5279, legend!$C$3:$G$22, 2, FALSE)</f>
        <v>3. Agriculture</v>
      </c>
      <c r="K5279" s="71" t="str">
        <f>VLOOKUP(E5279, legend!$C$3:$G$22, 3, FALSE)</f>
        <v>3. Pertanian</v>
      </c>
      <c r="L5279" s="71" t="str">
        <f>VLOOKUP(E5279, legend!$C$3:$G$22, 4, FALSE)</f>
        <v>3.4. Other Agriculture</v>
      </c>
      <c r="M5279" s="71" t="str">
        <f>VLOOKUP(E5279, legend!$C$3:$G$22, 5, FALSE)</f>
        <v>3.4. Pertanian Lainnya </v>
      </c>
      <c r="N5279" s="71" t="str">
        <f>VLOOKUP(C5279,geocode!$A$1:$C$40,2,false)</f>
        <v>Nusa Tenggara Timur</v>
      </c>
      <c r="O5279" s="71" t="str">
        <f>VLOOKUP(C5279,geocode!$A$1:$C$40,3,false)</f>
        <v>Bali - Nusa Tenggara</v>
      </c>
      <c r="P5279" s="71">
        <v>2000.0</v>
      </c>
      <c r="Q5279" s="71">
        <v>2023.0</v>
      </c>
    </row>
    <row r="5280" ht="15.75" customHeight="1">
      <c r="B5280" s="71">
        <v>0.357233264160156</v>
      </c>
      <c r="C5280" s="71">
        <v>53.0</v>
      </c>
      <c r="D5280" s="71">
        <v>76.0</v>
      </c>
      <c r="E5280" s="71">
        <v>33.0</v>
      </c>
      <c r="F5280" s="71" t="str">
        <f>VLOOKUP(D5280, legend!$C$3:$G$22, 2, FALSE)</f>
        <v>1. Forest </v>
      </c>
      <c r="G5280" s="71" t="str">
        <f>VLOOKUP(D5280, legend!$C$3:$G$22, 3, FALSE)</f>
        <v>1. Hutan</v>
      </c>
      <c r="H5280" s="71" t="str">
        <f>VLOOKUP(D5280, legend!$C$3:$G$22, 4, FALSE)</f>
        <v>1.3 Peat swamp forest</v>
      </c>
      <c r="I5280" s="71" t="str">
        <f>VLOOKUP(D5280, legend!$C$3:$G$22, 5, FALSE)</f>
        <v>1.3 Hutan rawa gambut</v>
      </c>
      <c r="J5280" s="71" t="str">
        <f>VLOOKUP(E5280, legend!$C$3:$G$22, 2, FALSE)</f>
        <v>5. Water Body</v>
      </c>
      <c r="K5280" s="71" t="str">
        <f>VLOOKUP(E5280, legend!$C$3:$G$22, 3, FALSE)</f>
        <v>5. Tubuh Air</v>
      </c>
      <c r="L5280" s="71" t="str">
        <f>VLOOKUP(E5280, legend!$C$3:$G$22, 4, FALSE)</f>
        <v>5.2. River, Lake, Ocean</v>
      </c>
      <c r="M5280" s="71" t="str">
        <f>VLOOKUP(E5280, legend!$C$3:$G$22, 5, FALSE)</f>
        <v>5.2. Sungai, Danau, Laut</v>
      </c>
      <c r="N5280" s="71" t="str">
        <f>VLOOKUP(C5280,geocode!$A$1:$C$40,2,false)</f>
        <v>Nusa Tenggara Timur</v>
      </c>
      <c r="O5280" s="71" t="str">
        <f>VLOOKUP(C5280,geocode!$A$1:$C$40,3,false)</f>
        <v>Bali - Nusa Tenggara</v>
      </c>
      <c r="P5280" s="71">
        <v>2000.0</v>
      </c>
      <c r="Q5280" s="71">
        <v>2023.0</v>
      </c>
    </row>
    <row r="5281" ht="15.75" customHeight="1">
      <c r="B5281" s="71">
        <v>0.714650482177734</v>
      </c>
      <c r="C5281" s="71">
        <v>53.0</v>
      </c>
      <c r="D5281" s="71">
        <v>76.0</v>
      </c>
      <c r="E5281" s="71">
        <v>76.0</v>
      </c>
      <c r="F5281" s="71" t="str">
        <f>VLOOKUP(D5281, legend!$C$3:$G$22, 2, FALSE)</f>
        <v>1. Forest </v>
      </c>
      <c r="G5281" s="71" t="str">
        <f>VLOOKUP(D5281, legend!$C$3:$G$22, 3, FALSE)</f>
        <v>1. Hutan</v>
      </c>
      <c r="H5281" s="71" t="str">
        <f>VLOOKUP(D5281, legend!$C$3:$G$22, 4, FALSE)</f>
        <v>1.3 Peat swamp forest</v>
      </c>
      <c r="I5281" s="71" t="str">
        <f>VLOOKUP(D5281, legend!$C$3:$G$22, 5, FALSE)</f>
        <v>1.3 Hutan rawa gambut</v>
      </c>
      <c r="J5281" s="71" t="str">
        <f>VLOOKUP(E5281, legend!$C$3:$G$22, 2, FALSE)</f>
        <v>1. Forest </v>
      </c>
      <c r="K5281" s="71" t="str">
        <f>VLOOKUP(E5281, legend!$C$3:$G$22, 3, FALSE)</f>
        <v>1. Hutan</v>
      </c>
      <c r="L5281" s="71" t="str">
        <f>VLOOKUP(E5281, legend!$C$3:$G$22, 4, FALSE)</f>
        <v>1.3 Peat swamp forest</v>
      </c>
      <c r="M5281" s="71" t="str">
        <f>VLOOKUP(E5281, legend!$C$3:$G$22, 5, FALSE)</f>
        <v>1.3 Hutan rawa gambut</v>
      </c>
      <c r="N5281" s="71" t="str">
        <f>VLOOKUP(C5281,geocode!$A$1:$C$40,2,false)</f>
        <v>Nusa Tenggara Timur</v>
      </c>
      <c r="O5281" s="71" t="str">
        <f>VLOOKUP(C5281,geocode!$A$1:$C$40,3,false)</f>
        <v>Bali - Nusa Tenggara</v>
      </c>
      <c r="P5281" s="71">
        <v>2000.0</v>
      </c>
      <c r="Q5281" s="71">
        <v>2023.0</v>
      </c>
    </row>
    <row r="5282" ht="15.75" hidden="1" customHeight="1">
      <c r="B5282" s="71">
        <v>589.784350793457</v>
      </c>
      <c r="C5282" s="71">
        <v>5.0</v>
      </c>
      <c r="D5282" s="71">
        <v>3.0</v>
      </c>
      <c r="E5282" s="71">
        <v>3.0</v>
      </c>
      <c r="F5282" s="71" t="str">
        <f>VLOOKUP(D5282, legend!$C$3:$G$22, 2, FALSE)</f>
        <v>1. Forest </v>
      </c>
      <c r="G5282" s="71" t="str">
        <f>VLOOKUP(D5282, legend!$C$3:$G$22, 3, FALSE)</f>
        <v>1. Hutan</v>
      </c>
      <c r="H5282" s="71" t="str">
        <f>VLOOKUP(D5282, legend!$C$3:$G$22, 4, FALSE)</f>
        <v>1.1. Forest Formation</v>
      </c>
      <c r="I5282" s="71" t="str">
        <f>VLOOKUP(D5282, legend!$C$3:$G$22, 5, FALSE)</f>
        <v>1.1. Formasi Hutan</v>
      </c>
      <c r="J5282" s="71" t="str">
        <f>VLOOKUP(E5282, legend!$C$3:$G$22, 2, FALSE)</f>
        <v>1. Forest </v>
      </c>
      <c r="K5282" s="71" t="str">
        <f>VLOOKUP(E5282, legend!$C$3:$G$22, 3, FALSE)</f>
        <v>1. Hutan</v>
      </c>
      <c r="L5282" s="71" t="str">
        <f>VLOOKUP(E5282, legend!$C$3:$G$22, 4, FALSE)</f>
        <v>1.1. Forest Formation</v>
      </c>
      <c r="M5282" s="71" t="str">
        <f>VLOOKUP(E5282, legend!$C$3:$G$22, 5, FALSE)</f>
        <v>1.1. Formasi Hutan</v>
      </c>
      <c r="N5282" s="71" t="str">
        <f>VLOOKUP(C5282,geocode!$A$1:$C$40,2,false)</f>
        <v>Island buffered 20 km</v>
      </c>
      <c r="O5282" s="71" t="str">
        <f>VLOOKUP(C5282,geocode!$A$1:$C$40,3,false)</f>
        <v>Island buffered 20 km</v>
      </c>
      <c r="P5282" s="71">
        <v>2000.0</v>
      </c>
      <c r="Q5282" s="71">
        <v>2023.0</v>
      </c>
    </row>
    <row r="5283" ht="15.75" hidden="1" customHeight="1">
      <c r="B5283" s="71">
        <v>6.07159765014648</v>
      </c>
      <c r="C5283" s="71">
        <v>5.0</v>
      </c>
      <c r="D5283" s="71">
        <v>3.0</v>
      </c>
      <c r="E5283" s="71">
        <v>5.0</v>
      </c>
      <c r="F5283" s="71" t="str">
        <f>VLOOKUP(D5283, legend!$C$3:$G$22, 2, FALSE)</f>
        <v>1. Forest </v>
      </c>
      <c r="G5283" s="71" t="str">
        <f>VLOOKUP(D5283, legend!$C$3:$G$22, 3, FALSE)</f>
        <v>1. Hutan</v>
      </c>
      <c r="H5283" s="71" t="str">
        <f>VLOOKUP(D5283, legend!$C$3:$G$22, 4, FALSE)</f>
        <v>1.1. Forest Formation</v>
      </c>
      <c r="I5283" s="71" t="str">
        <f>VLOOKUP(D5283, legend!$C$3:$G$22, 5, FALSE)</f>
        <v>1.1. Formasi Hutan</v>
      </c>
      <c r="J5283" s="71" t="str">
        <f>VLOOKUP(E5283, legend!$C$3:$G$22, 2, FALSE)</f>
        <v>1. Forest </v>
      </c>
      <c r="K5283" s="71" t="str">
        <f>VLOOKUP(E5283, legend!$C$3:$G$22, 3, FALSE)</f>
        <v>1. Hutan</v>
      </c>
      <c r="L5283" s="71" t="str">
        <f>VLOOKUP(E5283, legend!$C$3:$G$22, 4, FALSE)</f>
        <v>1.2. Mangrove</v>
      </c>
      <c r="M5283" s="71" t="str">
        <f>VLOOKUP(E5283, legend!$C$3:$G$22, 5, FALSE)</f>
        <v>1.2. Mangrove</v>
      </c>
      <c r="N5283" s="71" t="str">
        <f>VLOOKUP(C5283,geocode!$A$1:$C$40,2,false)</f>
        <v>Island buffered 20 km</v>
      </c>
      <c r="O5283" s="71" t="str">
        <f>VLOOKUP(C5283,geocode!$A$1:$C$40,3,false)</f>
        <v>Island buffered 20 km</v>
      </c>
      <c r="P5283" s="71">
        <v>2000.0</v>
      </c>
      <c r="Q5283" s="71">
        <v>2023.0</v>
      </c>
    </row>
    <row r="5284" ht="15.75" hidden="1" customHeight="1">
      <c r="B5284" s="71">
        <v>54.289151184082</v>
      </c>
      <c r="C5284" s="71">
        <v>5.0</v>
      </c>
      <c r="D5284" s="71">
        <v>3.0</v>
      </c>
      <c r="E5284" s="71">
        <v>13.0</v>
      </c>
      <c r="F5284" s="71" t="str">
        <f>VLOOKUP(D5284, legend!$C$3:$G$22, 2, FALSE)</f>
        <v>1. Forest </v>
      </c>
      <c r="G5284" s="71" t="str">
        <f>VLOOKUP(D5284, legend!$C$3:$G$22, 3, FALSE)</f>
        <v>1. Hutan</v>
      </c>
      <c r="H5284" s="71" t="str">
        <f>VLOOKUP(D5284, legend!$C$3:$G$22, 4, FALSE)</f>
        <v>1.1. Forest Formation</v>
      </c>
      <c r="I5284" s="71" t="str">
        <f>VLOOKUP(D5284, legend!$C$3:$G$22, 5, FALSE)</f>
        <v>1.1. Formasi Hutan</v>
      </c>
      <c r="J5284" s="71" t="str">
        <f>VLOOKUP(E5284, legend!$C$3:$G$22, 2, FALSE)</f>
        <v>2. Non-Forest Natural Vegetation</v>
      </c>
      <c r="K5284" s="71" t="str">
        <f>VLOOKUP(E5284, legend!$C$3:$G$22, 3, FALSE)</f>
        <v>2. Tumbuhan Non-Hutan Lainnya</v>
      </c>
      <c r="L5284" s="71" t="str">
        <f>VLOOKUP(E5284, legend!$C$3:$G$22, 4, FALSE)</f>
        <v>2.1. Other Natural Vegetation</v>
      </c>
      <c r="M5284" s="71" t="str">
        <f>VLOOKUP(E5284, legend!$C$3:$G$22, 5, FALSE)</f>
        <v>2.1. Tumbuhan Non-Hutan Lainnya</v>
      </c>
      <c r="N5284" s="71" t="str">
        <f>VLOOKUP(C5284,geocode!$A$1:$C$40,2,false)</f>
        <v>Island buffered 20 km</v>
      </c>
      <c r="O5284" s="71" t="str">
        <f>VLOOKUP(C5284,geocode!$A$1:$C$40,3,false)</f>
        <v>Island buffered 20 km</v>
      </c>
      <c r="P5284" s="71">
        <v>2000.0</v>
      </c>
      <c r="Q5284" s="71">
        <v>2023.0</v>
      </c>
    </row>
    <row r="5285" ht="15.75" hidden="1" customHeight="1">
      <c r="B5285" s="71">
        <v>11.7880137817382</v>
      </c>
      <c r="C5285" s="71">
        <v>5.0</v>
      </c>
      <c r="D5285" s="71">
        <v>3.0</v>
      </c>
      <c r="E5285" s="71">
        <v>21.0</v>
      </c>
      <c r="F5285" s="71" t="str">
        <f>VLOOKUP(D5285, legend!$C$3:$G$22, 2, FALSE)</f>
        <v>1. Forest </v>
      </c>
      <c r="G5285" s="71" t="str">
        <f>VLOOKUP(D5285, legend!$C$3:$G$22, 3, FALSE)</f>
        <v>1. Hutan</v>
      </c>
      <c r="H5285" s="71" t="str">
        <f>VLOOKUP(D5285, legend!$C$3:$G$22, 4, FALSE)</f>
        <v>1.1. Forest Formation</v>
      </c>
      <c r="I5285" s="71" t="str">
        <f>VLOOKUP(D5285, legend!$C$3:$G$22, 5, FALSE)</f>
        <v>1.1. Formasi Hutan</v>
      </c>
      <c r="J5285" s="71" t="str">
        <f>VLOOKUP(E5285, legend!$C$3:$G$22, 2, FALSE)</f>
        <v>3. Agriculture</v>
      </c>
      <c r="K5285" s="71" t="str">
        <f>VLOOKUP(E5285, legend!$C$3:$G$22, 3, FALSE)</f>
        <v>3. Pertanian</v>
      </c>
      <c r="L5285" s="71" t="str">
        <f>VLOOKUP(E5285, legend!$C$3:$G$22, 4, FALSE)</f>
        <v>3.4. Other Agriculture</v>
      </c>
      <c r="M5285" s="71" t="str">
        <f>VLOOKUP(E5285, legend!$C$3:$G$22, 5, FALSE)</f>
        <v>3.4. Pertanian Lainnya </v>
      </c>
      <c r="N5285" s="71" t="str">
        <f>VLOOKUP(C5285,geocode!$A$1:$C$40,2,false)</f>
        <v>Island buffered 20 km</v>
      </c>
      <c r="O5285" s="71" t="str">
        <f>VLOOKUP(C5285,geocode!$A$1:$C$40,3,false)</f>
        <v>Island buffered 20 km</v>
      </c>
      <c r="P5285" s="71">
        <v>2000.0</v>
      </c>
      <c r="Q5285" s="71">
        <v>2023.0</v>
      </c>
    </row>
    <row r="5286" ht="15.75" hidden="1" customHeight="1">
      <c r="B5286" s="71">
        <v>0.803235284423828</v>
      </c>
      <c r="C5286" s="71">
        <v>5.0</v>
      </c>
      <c r="D5286" s="71">
        <v>3.0</v>
      </c>
      <c r="E5286" s="71">
        <v>24.0</v>
      </c>
      <c r="F5286" s="71" t="str">
        <f>VLOOKUP(D5286, legend!$C$3:$G$22, 2, FALSE)</f>
        <v>1. Forest </v>
      </c>
      <c r="G5286" s="71" t="str">
        <f>VLOOKUP(D5286, legend!$C$3:$G$22, 3, FALSE)</f>
        <v>1. Hutan</v>
      </c>
      <c r="H5286" s="71" t="str">
        <f>VLOOKUP(D5286, legend!$C$3:$G$22, 4, FALSE)</f>
        <v>1.1. Forest Formation</v>
      </c>
      <c r="I5286" s="71" t="str">
        <f>VLOOKUP(D5286, legend!$C$3:$G$22, 5, FALSE)</f>
        <v>1.1. Formasi Hutan</v>
      </c>
      <c r="J5286" s="71" t="str">
        <f>VLOOKUP(E5286, legend!$C$3:$G$22, 2, FALSE)</f>
        <v>4. Non-Vegetated Area</v>
      </c>
      <c r="K5286" s="71" t="str">
        <f>VLOOKUP(E5286, legend!$C$3:$G$22, 3, FALSE)</f>
        <v>4. Non-Vegetasi</v>
      </c>
      <c r="L5286" s="71" t="str">
        <f>VLOOKUP(E5286, legend!$C$3:$G$22, 4, FALSE)</f>
        <v>4.2. Urban Area</v>
      </c>
      <c r="M5286" s="71" t="str">
        <f>VLOOKUP(E5286, legend!$C$3:$G$22, 5, FALSE)</f>
        <v>4.2. Pemukiman </v>
      </c>
      <c r="N5286" s="71" t="str">
        <f>VLOOKUP(C5286,geocode!$A$1:$C$40,2,false)</f>
        <v>Island buffered 20 km</v>
      </c>
      <c r="O5286" s="71" t="str">
        <f>VLOOKUP(C5286,geocode!$A$1:$C$40,3,false)</f>
        <v>Island buffered 20 km</v>
      </c>
      <c r="P5286" s="71">
        <v>2000.0</v>
      </c>
      <c r="Q5286" s="71">
        <v>2023.0</v>
      </c>
    </row>
    <row r="5287" ht="15.75" hidden="1" customHeight="1">
      <c r="B5287" s="71">
        <v>4.99848591308593</v>
      </c>
      <c r="C5287" s="71">
        <v>5.0</v>
      </c>
      <c r="D5287" s="71">
        <v>3.0</v>
      </c>
      <c r="E5287" s="71">
        <v>25.0</v>
      </c>
      <c r="F5287" s="71" t="str">
        <f>VLOOKUP(D5287, legend!$C$3:$G$22, 2, FALSE)</f>
        <v>1. Forest </v>
      </c>
      <c r="G5287" s="71" t="str">
        <f>VLOOKUP(D5287, legend!$C$3:$G$22, 3, FALSE)</f>
        <v>1. Hutan</v>
      </c>
      <c r="H5287" s="71" t="str">
        <f>VLOOKUP(D5287, legend!$C$3:$G$22, 4, FALSE)</f>
        <v>1.1. Forest Formation</v>
      </c>
      <c r="I5287" s="71" t="str">
        <f>VLOOKUP(D5287, legend!$C$3:$G$22, 5, FALSE)</f>
        <v>1.1. Formasi Hutan</v>
      </c>
      <c r="J5287" s="71" t="str">
        <f>VLOOKUP(E5287, legend!$C$3:$G$22, 2, FALSE)</f>
        <v>4. Non-Vegetated Area</v>
      </c>
      <c r="K5287" s="71" t="str">
        <f>VLOOKUP(E5287, legend!$C$3:$G$22, 3, FALSE)</f>
        <v>4. Non-Vegetasi</v>
      </c>
      <c r="L5287" s="71" t="str">
        <f>VLOOKUP(E5287, legend!$C$3:$G$22, 4, FALSE)</f>
        <v>4.3. Other Non-Vegetation</v>
      </c>
      <c r="M5287" s="71" t="str">
        <f>VLOOKUP(E5287, legend!$C$3:$G$22, 5, FALSE)</f>
        <v>4.3. Non-Vegetasi Lainnya</v>
      </c>
      <c r="N5287" s="71" t="str">
        <f>VLOOKUP(C5287,geocode!$A$1:$C$40,2,false)</f>
        <v>Island buffered 20 km</v>
      </c>
      <c r="O5287" s="71" t="str">
        <f>VLOOKUP(C5287,geocode!$A$1:$C$40,3,false)</f>
        <v>Island buffered 20 km</v>
      </c>
      <c r="P5287" s="71">
        <v>2000.0</v>
      </c>
      <c r="Q5287" s="71">
        <v>2023.0</v>
      </c>
    </row>
    <row r="5288" ht="15.75" hidden="1" customHeight="1">
      <c r="B5288" s="71">
        <v>1.69711022338867</v>
      </c>
      <c r="C5288" s="71">
        <v>5.0</v>
      </c>
      <c r="D5288" s="71">
        <v>3.0</v>
      </c>
      <c r="E5288" s="71">
        <v>30.0</v>
      </c>
      <c r="F5288" s="71" t="str">
        <f>VLOOKUP(D5288, legend!$C$3:$G$22, 2, FALSE)</f>
        <v>1. Forest </v>
      </c>
      <c r="G5288" s="71" t="str">
        <f>VLOOKUP(D5288, legend!$C$3:$G$22, 3, FALSE)</f>
        <v>1. Hutan</v>
      </c>
      <c r="H5288" s="71" t="str">
        <f>VLOOKUP(D5288, legend!$C$3:$G$22, 4, FALSE)</f>
        <v>1.1. Forest Formation</v>
      </c>
      <c r="I5288" s="71" t="str">
        <f>VLOOKUP(D5288, legend!$C$3:$G$22, 5, FALSE)</f>
        <v>1.1. Formasi Hutan</v>
      </c>
      <c r="J5288" s="71" t="str">
        <f>VLOOKUP(E5288, legend!$C$3:$G$22, 2, FALSE)</f>
        <v>4. Non-Vegetated Area</v>
      </c>
      <c r="K5288" s="71" t="str">
        <f>VLOOKUP(E5288, legend!$C$3:$G$22, 3, FALSE)</f>
        <v>4. Non-Vegetasi</v>
      </c>
      <c r="L5288" s="71" t="str">
        <f>VLOOKUP(E5288, legend!$C$3:$G$22, 4, FALSE)</f>
        <v>4.1. Mining Pit</v>
      </c>
      <c r="M5288" s="71" t="str">
        <f>VLOOKUP(E5288, legend!$C$3:$G$22, 5, FALSE)</f>
        <v>4.1. Lubang Tambang</v>
      </c>
      <c r="N5288" s="71" t="str">
        <f>VLOOKUP(C5288,geocode!$A$1:$C$40,2,false)</f>
        <v>Island buffered 20 km</v>
      </c>
      <c r="O5288" s="71" t="str">
        <f>VLOOKUP(C5288,geocode!$A$1:$C$40,3,false)</f>
        <v>Island buffered 20 km</v>
      </c>
      <c r="P5288" s="71">
        <v>2000.0</v>
      </c>
      <c r="Q5288" s="71">
        <v>2023.0</v>
      </c>
    </row>
    <row r="5289" ht="15.75" hidden="1" customHeight="1">
      <c r="B5289" s="71">
        <v>0.357168975830078</v>
      </c>
      <c r="C5289" s="71">
        <v>5.0</v>
      </c>
      <c r="D5289" s="71">
        <v>3.0</v>
      </c>
      <c r="E5289" s="71">
        <v>31.0</v>
      </c>
      <c r="F5289" s="71" t="str">
        <f>VLOOKUP(D5289, legend!$C$3:$G$22, 2, FALSE)</f>
        <v>1. Forest </v>
      </c>
      <c r="G5289" s="71" t="str">
        <f>VLOOKUP(D5289, legend!$C$3:$G$22, 3, FALSE)</f>
        <v>1. Hutan</v>
      </c>
      <c r="H5289" s="71" t="str">
        <f>VLOOKUP(D5289, legend!$C$3:$G$22, 4, FALSE)</f>
        <v>1.1. Forest Formation</v>
      </c>
      <c r="I5289" s="71" t="str">
        <f>VLOOKUP(D5289, legend!$C$3:$G$22, 5, FALSE)</f>
        <v>1.1. Formasi Hutan</v>
      </c>
      <c r="J5289" s="71" t="str">
        <f>VLOOKUP(E5289, legend!$C$3:$G$22, 2, FALSE)</f>
        <v>5. Water Body</v>
      </c>
      <c r="K5289" s="71" t="str">
        <f>VLOOKUP(E5289, legend!$C$3:$G$22, 3, FALSE)</f>
        <v>5. Tubuh Air</v>
      </c>
      <c r="L5289" s="71" t="str">
        <f>VLOOKUP(E5289, legend!$C$3:$G$22, 4, FALSE)</f>
        <v>5.1. Aquaculture</v>
      </c>
      <c r="M5289" s="71" t="str">
        <f>VLOOKUP(E5289, legend!$C$3:$G$22, 5, FALSE)</f>
        <v>5.1. Tambak</v>
      </c>
      <c r="N5289" s="71" t="str">
        <f>VLOOKUP(C5289,geocode!$A$1:$C$40,2,false)</f>
        <v>Island buffered 20 km</v>
      </c>
      <c r="O5289" s="71" t="str">
        <f>VLOOKUP(C5289,geocode!$A$1:$C$40,3,false)</f>
        <v>Island buffered 20 km</v>
      </c>
      <c r="P5289" s="71">
        <v>2000.0</v>
      </c>
      <c r="Q5289" s="71">
        <v>2023.0</v>
      </c>
    </row>
    <row r="5290" ht="15.75" hidden="1" customHeight="1">
      <c r="B5290" s="71">
        <v>24.453650213623</v>
      </c>
      <c r="C5290" s="71">
        <v>5.0</v>
      </c>
      <c r="D5290" s="71">
        <v>3.0</v>
      </c>
      <c r="E5290" s="71">
        <v>33.0</v>
      </c>
      <c r="F5290" s="71" t="str">
        <f>VLOOKUP(D5290, legend!$C$3:$G$22, 2, FALSE)</f>
        <v>1. Forest </v>
      </c>
      <c r="G5290" s="71" t="str">
        <f>VLOOKUP(D5290, legend!$C$3:$G$22, 3, FALSE)</f>
        <v>1. Hutan</v>
      </c>
      <c r="H5290" s="71" t="str">
        <f>VLOOKUP(D5290, legend!$C$3:$G$22, 4, FALSE)</f>
        <v>1.1. Forest Formation</v>
      </c>
      <c r="I5290" s="71" t="str">
        <f>VLOOKUP(D5290, legend!$C$3:$G$22, 5, FALSE)</f>
        <v>1.1. Formasi Hutan</v>
      </c>
      <c r="J5290" s="71" t="str">
        <f>VLOOKUP(E5290, legend!$C$3:$G$22, 2, FALSE)</f>
        <v>5. Water Body</v>
      </c>
      <c r="K5290" s="71" t="str">
        <f>VLOOKUP(E5290, legend!$C$3:$G$22, 3, FALSE)</f>
        <v>5. Tubuh Air</v>
      </c>
      <c r="L5290" s="71" t="str">
        <f>VLOOKUP(E5290, legend!$C$3:$G$22, 4, FALSE)</f>
        <v>5.2. River, Lake, Ocean</v>
      </c>
      <c r="M5290" s="71" t="str">
        <f>VLOOKUP(E5290, legend!$C$3:$G$22, 5, FALSE)</f>
        <v>5.2. Sungai, Danau, Laut</v>
      </c>
      <c r="N5290" s="71" t="str">
        <f>VLOOKUP(C5290,geocode!$A$1:$C$40,2,false)</f>
        <v>Island buffered 20 km</v>
      </c>
      <c r="O5290" s="71" t="str">
        <f>VLOOKUP(C5290,geocode!$A$1:$C$40,3,false)</f>
        <v>Island buffered 20 km</v>
      </c>
      <c r="P5290" s="71">
        <v>2000.0</v>
      </c>
      <c r="Q5290" s="71">
        <v>2023.0</v>
      </c>
    </row>
    <row r="5291" ht="15.75" hidden="1" customHeight="1">
      <c r="B5291" s="71">
        <v>4.19793535766601</v>
      </c>
      <c r="C5291" s="71">
        <v>5.0</v>
      </c>
      <c r="D5291" s="71">
        <v>3.0</v>
      </c>
      <c r="E5291" s="71">
        <v>35.0</v>
      </c>
      <c r="F5291" s="71" t="str">
        <f>VLOOKUP(D5291, legend!$C$3:$G$22, 2, FALSE)</f>
        <v>1. Forest </v>
      </c>
      <c r="G5291" s="71" t="str">
        <f>VLOOKUP(D5291, legend!$C$3:$G$22, 3, FALSE)</f>
        <v>1. Hutan</v>
      </c>
      <c r="H5291" s="71" t="str">
        <f>VLOOKUP(D5291, legend!$C$3:$G$22, 4, FALSE)</f>
        <v>1.1. Forest Formation</v>
      </c>
      <c r="I5291" s="71" t="str">
        <f>VLOOKUP(D5291, legend!$C$3:$G$22, 5, FALSE)</f>
        <v>1.1. Formasi Hutan</v>
      </c>
      <c r="J5291" s="71" t="str">
        <f>VLOOKUP(E5291, legend!$C$3:$G$22, 2, FALSE)</f>
        <v>3. Agriculture</v>
      </c>
      <c r="K5291" s="71" t="str">
        <f>VLOOKUP(E5291, legend!$C$3:$G$22, 3, FALSE)</f>
        <v>3. Pertanian</v>
      </c>
      <c r="L5291" s="71" t="str">
        <f>VLOOKUP(E5291, legend!$C$3:$G$22, 4, FALSE)</f>
        <v>3.2. Oil Palm</v>
      </c>
      <c r="M5291" s="71" t="str">
        <f>VLOOKUP(E5291, legend!$C$3:$G$22, 5, FALSE)</f>
        <v>3.2. Sawit</v>
      </c>
      <c r="N5291" s="71" t="str">
        <f>VLOOKUP(C5291,geocode!$A$1:$C$40,2,false)</f>
        <v>Island buffered 20 km</v>
      </c>
      <c r="O5291" s="71" t="str">
        <f>VLOOKUP(C5291,geocode!$A$1:$C$40,3,false)</f>
        <v>Island buffered 20 km</v>
      </c>
      <c r="P5291" s="71">
        <v>2000.0</v>
      </c>
      <c r="Q5291" s="71">
        <v>2023.0</v>
      </c>
    </row>
    <row r="5292" ht="15.75" hidden="1" customHeight="1">
      <c r="B5292" s="71">
        <v>0.446933319091796</v>
      </c>
      <c r="C5292" s="71">
        <v>5.0</v>
      </c>
      <c r="D5292" s="71">
        <v>3.0</v>
      </c>
      <c r="E5292" s="71">
        <v>40.0</v>
      </c>
      <c r="F5292" s="71" t="str">
        <f>VLOOKUP(D5292, legend!$C$3:$G$22, 2, FALSE)</f>
        <v>1. Forest </v>
      </c>
      <c r="G5292" s="71" t="str">
        <f>VLOOKUP(D5292, legend!$C$3:$G$22, 3, FALSE)</f>
        <v>1. Hutan</v>
      </c>
      <c r="H5292" s="71" t="str">
        <f>VLOOKUP(D5292, legend!$C$3:$G$22, 4, FALSE)</f>
        <v>1.1. Forest Formation</v>
      </c>
      <c r="I5292" s="71" t="str">
        <f>VLOOKUP(D5292, legend!$C$3:$G$22, 5, FALSE)</f>
        <v>1.1. Formasi Hutan</v>
      </c>
      <c r="J5292" s="71" t="str">
        <f>VLOOKUP(E5292, legend!$C$3:$G$22, 2, FALSE)</f>
        <v>3. Agriculture</v>
      </c>
      <c r="K5292" s="71" t="str">
        <f>VLOOKUP(E5292, legend!$C$3:$G$22, 3, FALSE)</f>
        <v>3. Pertanian</v>
      </c>
      <c r="L5292" s="71" t="str">
        <f>VLOOKUP(E5292, legend!$C$3:$G$22, 4, FALSE)</f>
        <v>3.1. Rice Paddy</v>
      </c>
      <c r="M5292" s="71" t="str">
        <f>VLOOKUP(E5292, legend!$C$3:$G$22, 5, FALSE)</f>
        <v>3.1. Sawah</v>
      </c>
      <c r="N5292" s="71" t="str">
        <f>VLOOKUP(C5292,geocode!$A$1:$C$40,2,false)</f>
        <v>Island buffered 20 km</v>
      </c>
      <c r="O5292" s="71" t="str">
        <f>VLOOKUP(C5292,geocode!$A$1:$C$40,3,false)</f>
        <v>Island buffered 20 km</v>
      </c>
      <c r="P5292" s="71">
        <v>2000.0</v>
      </c>
      <c r="Q5292" s="71">
        <v>2023.0</v>
      </c>
    </row>
    <row r="5293" ht="15.75" hidden="1" customHeight="1">
      <c r="B5293" s="71">
        <v>6.33595548095703</v>
      </c>
      <c r="C5293" s="71">
        <v>5.0</v>
      </c>
      <c r="D5293" s="71">
        <v>5.0</v>
      </c>
      <c r="E5293" s="71">
        <v>3.0</v>
      </c>
      <c r="F5293" s="71" t="str">
        <f>VLOOKUP(D5293, legend!$C$3:$G$22, 2, FALSE)</f>
        <v>1. Forest </v>
      </c>
      <c r="G5293" s="71" t="str">
        <f>VLOOKUP(D5293, legend!$C$3:$G$22, 3, FALSE)</f>
        <v>1. Hutan</v>
      </c>
      <c r="H5293" s="71" t="str">
        <f>VLOOKUP(D5293, legend!$C$3:$G$22, 4, FALSE)</f>
        <v>1.2. Mangrove</v>
      </c>
      <c r="I5293" s="71" t="str">
        <f>VLOOKUP(D5293, legend!$C$3:$G$22, 5, FALSE)</f>
        <v>1.2. Mangrove</v>
      </c>
      <c r="J5293" s="71" t="str">
        <f>VLOOKUP(E5293, legend!$C$3:$G$22, 2, FALSE)</f>
        <v>1. Forest </v>
      </c>
      <c r="K5293" s="71" t="str">
        <f>VLOOKUP(E5293, legend!$C$3:$G$22, 3, FALSE)</f>
        <v>1. Hutan</v>
      </c>
      <c r="L5293" s="71" t="str">
        <f>VLOOKUP(E5293, legend!$C$3:$G$22, 4, FALSE)</f>
        <v>1.1. Forest Formation</v>
      </c>
      <c r="M5293" s="71" t="str">
        <f>VLOOKUP(E5293, legend!$C$3:$G$22, 5, FALSE)</f>
        <v>1.1. Formasi Hutan</v>
      </c>
      <c r="N5293" s="71" t="str">
        <f>VLOOKUP(C5293,geocode!$A$1:$C$40,2,false)</f>
        <v>Island buffered 20 km</v>
      </c>
      <c r="O5293" s="71" t="str">
        <f>VLOOKUP(C5293,geocode!$A$1:$C$40,3,false)</f>
        <v>Island buffered 20 km</v>
      </c>
      <c r="P5293" s="71">
        <v>2000.0</v>
      </c>
      <c r="Q5293" s="71">
        <v>2023.0</v>
      </c>
    </row>
    <row r="5294" ht="15.75" hidden="1" customHeight="1">
      <c r="B5294" s="71">
        <v>595.893489483642</v>
      </c>
      <c r="C5294" s="71">
        <v>5.0</v>
      </c>
      <c r="D5294" s="71">
        <v>5.0</v>
      </c>
      <c r="E5294" s="71">
        <v>5.0</v>
      </c>
      <c r="F5294" s="71" t="str">
        <f>VLOOKUP(D5294, legend!$C$3:$G$22, 2, FALSE)</f>
        <v>1. Forest </v>
      </c>
      <c r="G5294" s="71" t="str">
        <f>VLOOKUP(D5294, legend!$C$3:$G$22, 3, FALSE)</f>
        <v>1. Hutan</v>
      </c>
      <c r="H5294" s="71" t="str">
        <f>VLOOKUP(D5294, legend!$C$3:$G$22, 4, FALSE)</f>
        <v>1.2. Mangrove</v>
      </c>
      <c r="I5294" s="71" t="str">
        <f>VLOOKUP(D5294, legend!$C$3:$G$22, 5, FALSE)</f>
        <v>1.2. Mangrove</v>
      </c>
      <c r="J5294" s="71" t="str">
        <f>VLOOKUP(E5294, legend!$C$3:$G$22, 2, FALSE)</f>
        <v>1. Forest </v>
      </c>
      <c r="K5294" s="71" t="str">
        <f>VLOOKUP(E5294, legend!$C$3:$G$22, 3, FALSE)</f>
        <v>1. Hutan</v>
      </c>
      <c r="L5294" s="71" t="str">
        <f>VLOOKUP(E5294, legend!$C$3:$G$22, 4, FALSE)</f>
        <v>1.2. Mangrove</v>
      </c>
      <c r="M5294" s="71" t="str">
        <f>VLOOKUP(E5294, legend!$C$3:$G$22, 5, FALSE)</f>
        <v>1.2. Mangrove</v>
      </c>
      <c r="N5294" s="71" t="str">
        <f>VLOOKUP(C5294,geocode!$A$1:$C$40,2,false)</f>
        <v>Island buffered 20 km</v>
      </c>
      <c r="O5294" s="71" t="str">
        <f>VLOOKUP(C5294,geocode!$A$1:$C$40,3,false)</f>
        <v>Island buffered 20 km</v>
      </c>
      <c r="P5294" s="71">
        <v>2000.0</v>
      </c>
      <c r="Q5294" s="71">
        <v>2023.0</v>
      </c>
    </row>
    <row r="5295" ht="15.75" hidden="1" customHeight="1">
      <c r="B5295" s="71">
        <v>7.58561477661132</v>
      </c>
      <c r="C5295" s="71">
        <v>5.0</v>
      </c>
      <c r="D5295" s="71">
        <v>5.0</v>
      </c>
      <c r="E5295" s="71">
        <v>13.0</v>
      </c>
      <c r="F5295" s="71" t="str">
        <f>VLOOKUP(D5295, legend!$C$3:$G$22, 2, FALSE)</f>
        <v>1. Forest </v>
      </c>
      <c r="G5295" s="71" t="str">
        <f>VLOOKUP(D5295, legend!$C$3:$G$22, 3, FALSE)</f>
        <v>1. Hutan</v>
      </c>
      <c r="H5295" s="71" t="str">
        <f>VLOOKUP(D5295, legend!$C$3:$G$22, 4, FALSE)</f>
        <v>1.2. Mangrove</v>
      </c>
      <c r="I5295" s="71" t="str">
        <f>VLOOKUP(D5295, legend!$C$3:$G$22, 5, FALSE)</f>
        <v>1.2. Mangrove</v>
      </c>
      <c r="J5295" s="71" t="str">
        <f>VLOOKUP(E5295, legend!$C$3:$G$22, 2, FALSE)</f>
        <v>2. Non-Forest Natural Vegetation</v>
      </c>
      <c r="K5295" s="71" t="str">
        <f>VLOOKUP(E5295, legend!$C$3:$G$22, 3, FALSE)</f>
        <v>2. Tumbuhan Non-Hutan Lainnya</v>
      </c>
      <c r="L5295" s="71" t="str">
        <f>VLOOKUP(E5295, legend!$C$3:$G$22, 4, FALSE)</f>
        <v>2.1. Other Natural Vegetation</v>
      </c>
      <c r="M5295" s="71" t="str">
        <f>VLOOKUP(E5295, legend!$C$3:$G$22, 5, FALSE)</f>
        <v>2.1. Tumbuhan Non-Hutan Lainnya</v>
      </c>
      <c r="N5295" s="71" t="str">
        <f>VLOOKUP(C5295,geocode!$A$1:$C$40,2,false)</f>
        <v>Island buffered 20 km</v>
      </c>
      <c r="O5295" s="71" t="str">
        <f>VLOOKUP(C5295,geocode!$A$1:$C$40,3,false)</f>
        <v>Island buffered 20 km</v>
      </c>
      <c r="P5295" s="71">
        <v>2000.0</v>
      </c>
      <c r="Q5295" s="71">
        <v>2023.0</v>
      </c>
    </row>
    <row r="5296" ht="15.75" hidden="1" customHeight="1">
      <c r="B5296" s="71">
        <v>4.55381696166992</v>
      </c>
      <c r="C5296" s="71">
        <v>5.0</v>
      </c>
      <c r="D5296" s="71">
        <v>5.0</v>
      </c>
      <c r="E5296" s="71">
        <v>21.0</v>
      </c>
      <c r="F5296" s="71" t="str">
        <f>VLOOKUP(D5296, legend!$C$3:$G$22, 2, FALSE)</f>
        <v>1. Forest </v>
      </c>
      <c r="G5296" s="71" t="str">
        <f>VLOOKUP(D5296, legend!$C$3:$G$22, 3, FALSE)</f>
        <v>1. Hutan</v>
      </c>
      <c r="H5296" s="71" t="str">
        <f>VLOOKUP(D5296, legend!$C$3:$G$22, 4, FALSE)</f>
        <v>1.2. Mangrove</v>
      </c>
      <c r="I5296" s="71" t="str">
        <f>VLOOKUP(D5296, legend!$C$3:$G$22, 5, FALSE)</f>
        <v>1.2. Mangrove</v>
      </c>
      <c r="J5296" s="71" t="str">
        <f>VLOOKUP(E5296, legend!$C$3:$G$22, 2, FALSE)</f>
        <v>3. Agriculture</v>
      </c>
      <c r="K5296" s="71" t="str">
        <f>VLOOKUP(E5296, legend!$C$3:$G$22, 3, FALSE)</f>
        <v>3. Pertanian</v>
      </c>
      <c r="L5296" s="71" t="str">
        <f>VLOOKUP(E5296, legend!$C$3:$G$22, 4, FALSE)</f>
        <v>3.4. Other Agriculture</v>
      </c>
      <c r="M5296" s="71" t="str">
        <f>VLOOKUP(E5296, legend!$C$3:$G$22, 5, FALSE)</f>
        <v>3.4. Pertanian Lainnya </v>
      </c>
      <c r="N5296" s="71" t="str">
        <f>VLOOKUP(C5296,geocode!$A$1:$C$40,2,false)</f>
        <v>Island buffered 20 km</v>
      </c>
      <c r="O5296" s="71" t="str">
        <f>VLOOKUP(C5296,geocode!$A$1:$C$40,3,false)</f>
        <v>Island buffered 20 km</v>
      </c>
      <c r="P5296" s="71">
        <v>2000.0</v>
      </c>
      <c r="Q5296" s="71">
        <v>2023.0</v>
      </c>
    </row>
    <row r="5297" ht="15.75" hidden="1" customHeight="1">
      <c r="B5297" s="71">
        <v>0.535900848388671</v>
      </c>
      <c r="C5297" s="71">
        <v>5.0</v>
      </c>
      <c r="D5297" s="71">
        <v>5.0</v>
      </c>
      <c r="E5297" s="71">
        <v>24.0</v>
      </c>
      <c r="F5297" s="71" t="str">
        <f>VLOOKUP(D5297, legend!$C$3:$G$22, 2, FALSE)</f>
        <v>1. Forest </v>
      </c>
      <c r="G5297" s="71" t="str">
        <f>VLOOKUP(D5297, legend!$C$3:$G$22, 3, FALSE)</f>
        <v>1. Hutan</v>
      </c>
      <c r="H5297" s="71" t="str">
        <f>VLOOKUP(D5297, legend!$C$3:$G$22, 4, FALSE)</f>
        <v>1.2. Mangrove</v>
      </c>
      <c r="I5297" s="71" t="str">
        <f>VLOOKUP(D5297, legend!$C$3:$G$22, 5, FALSE)</f>
        <v>1.2. Mangrove</v>
      </c>
      <c r="J5297" s="71" t="str">
        <f>VLOOKUP(E5297, legend!$C$3:$G$22, 2, FALSE)</f>
        <v>4. Non-Vegetated Area</v>
      </c>
      <c r="K5297" s="71" t="str">
        <f>VLOOKUP(E5297, legend!$C$3:$G$22, 3, FALSE)</f>
        <v>4. Non-Vegetasi</v>
      </c>
      <c r="L5297" s="71" t="str">
        <f>VLOOKUP(E5297, legend!$C$3:$G$22, 4, FALSE)</f>
        <v>4.2. Urban Area</v>
      </c>
      <c r="M5297" s="71" t="str">
        <f>VLOOKUP(E5297, legend!$C$3:$G$22, 5, FALSE)</f>
        <v>4.2. Pemukiman </v>
      </c>
      <c r="N5297" s="71" t="str">
        <f>VLOOKUP(C5297,geocode!$A$1:$C$40,2,false)</f>
        <v>Island buffered 20 km</v>
      </c>
      <c r="O5297" s="71" t="str">
        <f>VLOOKUP(C5297,geocode!$A$1:$C$40,3,false)</f>
        <v>Island buffered 20 km</v>
      </c>
      <c r="P5297" s="71">
        <v>2000.0</v>
      </c>
      <c r="Q5297" s="71">
        <v>2023.0</v>
      </c>
    </row>
    <row r="5298" ht="15.75" hidden="1" customHeight="1">
      <c r="B5298" s="71">
        <v>11.7634700988769</v>
      </c>
      <c r="C5298" s="71">
        <v>5.0</v>
      </c>
      <c r="D5298" s="71">
        <v>5.0</v>
      </c>
      <c r="E5298" s="71">
        <v>25.0</v>
      </c>
      <c r="F5298" s="71" t="str">
        <f>VLOOKUP(D5298, legend!$C$3:$G$22, 2, FALSE)</f>
        <v>1. Forest </v>
      </c>
      <c r="G5298" s="71" t="str">
        <f>VLOOKUP(D5298, legend!$C$3:$G$22, 3, FALSE)</f>
        <v>1. Hutan</v>
      </c>
      <c r="H5298" s="71" t="str">
        <f>VLOOKUP(D5298, legend!$C$3:$G$22, 4, FALSE)</f>
        <v>1.2. Mangrove</v>
      </c>
      <c r="I5298" s="71" t="str">
        <f>VLOOKUP(D5298, legend!$C$3:$G$22, 5, FALSE)</f>
        <v>1.2. Mangrove</v>
      </c>
      <c r="J5298" s="71" t="str">
        <f>VLOOKUP(E5298, legend!$C$3:$G$22, 2, FALSE)</f>
        <v>4. Non-Vegetated Area</v>
      </c>
      <c r="K5298" s="71" t="str">
        <f>VLOOKUP(E5298, legend!$C$3:$G$22, 3, FALSE)</f>
        <v>4. Non-Vegetasi</v>
      </c>
      <c r="L5298" s="71" t="str">
        <f>VLOOKUP(E5298, legend!$C$3:$G$22, 4, FALSE)</f>
        <v>4.3. Other Non-Vegetation</v>
      </c>
      <c r="M5298" s="71" t="str">
        <f>VLOOKUP(E5298, legend!$C$3:$G$22, 5, FALSE)</f>
        <v>4.3. Non-Vegetasi Lainnya</v>
      </c>
      <c r="N5298" s="71" t="str">
        <f>VLOOKUP(C5298,geocode!$A$1:$C$40,2,false)</f>
        <v>Island buffered 20 km</v>
      </c>
      <c r="O5298" s="71" t="str">
        <f>VLOOKUP(C5298,geocode!$A$1:$C$40,3,false)</f>
        <v>Island buffered 20 km</v>
      </c>
      <c r="P5298" s="71">
        <v>2000.0</v>
      </c>
      <c r="Q5298" s="71">
        <v>2023.0</v>
      </c>
    </row>
    <row r="5299" ht="15.75" hidden="1" customHeight="1">
      <c r="B5299" s="71">
        <v>16.4313407165527</v>
      </c>
      <c r="C5299" s="71">
        <v>5.0</v>
      </c>
      <c r="D5299" s="71">
        <v>5.0</v>
      </c>
      <c r="E5299" s="71">
        <v>31.0</v>
      </c>
      <c r="F5299" s="71" t="str">
        <f>VLOOKUP(D5299, legend!$C$3:$G$22, 2, FALSE)</f>
        <v>1. Forest </v>
      </c>
      <c r="G5299" s="71" t="str">
        <f>VLOOKUP(D5299, legend!$C$3:$G$22, 3, FALSE)</f>
        <v>1. Hutan</v>
      </c>
      <c r="H5299" s="71" t="str">
        <f>VLOOKUP(D5299, legend!$C$3:$G$22, 4, FALSE)</f>
        <v>1.2. Mangrove</v>
      </c>
      <c r="I5299" s="71" t="str">
        <f>VLOOKUP(D5299, legend!$C$3:$G$22, 5, FALSE)</f>
        <v>1.2. Mangrove</v>
      </c>
      <c r="J5299" s="71" t="str">
        <f>VLOOKUP(E5299, legend!$C$3:$G$22, 2, FALSE)</f>
        <v>5. Water Body</v>
      </c>
      <c r="K5299" s="71" t="str">
        <f>VLOOKUP(E5299, legend!$C$3:$G$22, 3, FALSE)</f>
        <v>5. Tubuh Air</v>
      </c>
      <c r="L5299" s="71" t="str">
        <f>VLOOKUP(E5299, legend!$C$3:$G$22, 4, FALSE)</f>
        <v>5.1. Aquaculture</v>
      </c>
      <c r="M5299" s="71" t="str">
        <f>VLOOKUP(E5299, legend!$C$3:$G$22, 5, FALSE)</f>
        <v>5.1. Tambak</v>
      </c>
      <c r="N5299" s="71" t="str">
        <f>VLOOKUP(C5299,geocode!$A$1:$C$40,2,false)</f>
        <v>Island buffered 20 km</v>
      </c>
      <c r="O5299" s="71" t="str">
        <f>VLOOKUP(C5299,geocode!$A$1:$C$40,3,false)</f>
        <v>Island buffered 20 km</v>
      </c>
      <c r="P5299" s="71">
        <v>2000.0</v>
      </c>
      <c r="Q5299" s="71">
        <v>2023.0</v>
      </c>
    </row>
    <row r="5300" ht="15.75" hidden="1" customHeight="1">
      <c r="B5300" s="71">
        <v>105.831525207519</v>
      </c>
      <c r="C5300" s="71">
        <v>5.0</v>
      </c>
      <c r="D5300" s="71">
        <v>5.0</v>
      </c>
      <c r="E5300" s="71">
        <v>33.0</v>
      </c>
      <c r="F5300" s="71" t="str">
        <f>VLOOKUP(D5300, legend!$C$3:$G$22, 2, FALSE)</f>
        <v>1. Forest </v>
      </c>
      <c r="G5300" s="71" t="str">
        <f>VLOOKUP(D5300, legend!$C$3:$G$22, 3, FALSE)</f>
        <v>1. Hutan</v>
      </c>
      <c r="H5300" s="71" t="str">
        <f>VLOOKUP(D5300, legend!$C$3:$G$22, 4, FALSE)</f>
        <v>1.2. Mangrove</v>
      </c>
      <c r="I5300" s="71" t="str">
        <f>VLOOKUP(D5300, legend!$C$3:$G$22, 5, FALSE)</f>
        <v>1.2. Mangrove</v>
      </c>
      <c r="J5300" s="71" t="str">
        <f>VLOOKUP(E5300, legend!$C$3:$G$22, 2, FALSE)</f>
        <v>5. Water Body</v>
      </c>
      <c r="K5300" s="71" t="str">
        <f>VLOOKUP(E5300, legend!$C$3:$G$22, 3, FALSE)</f>
        <v>5. Tubuh Air</v>
      </c>
      <c r="L5300" s="71" t="str">
        <f>VLOOKUP(E5300, legend!$C$3:$G$22, 4, FALSE)</f>
        <v>5.2. River, Lake, Ocean</v>
      </c>
      <c r="M5300" s="71" t="str">
        <f>VLOOKUP(E5300, legend!$C$3:$G$22, 5, FALSE)</f>
        <v>5.2. Sungai, Danau, Laut</v>
      </c>
      <c r="N5300" s="71" t="str">
        <f>VLOOKUP(C5300,geocode!$A$1:$C$40,2,false)</f>
        <v>Island buffered 20 km</v>
      </c>
      <c r="O5300" s="71" t="str">
        <f>VLOOKUP(C5300,geocode!$A$1:$C$40,3,false)</f>
        <v>Island buffered 20 km</v>
      </c>
      <c r="P5300" s="71">
        <v>2000.0</v>
      </c>
      <c r="Q5300" s="71">
        <v>2023.0</v>
      </c>
    </row>
    <row r="5301" ht="15.75" hidden="1" customHeight="1">
      <c r="B5301" s="71">
        <v>0.0891710327148437</v>
      </c>
      <c r="C5301" s="71">
        <v>5.0</v>
      </c>
      <c r="D5301" s="71">
        <v>5.0</v>
      </c>
      <c r="E5301" s="71">
        <v>35.0</v>
      </c>
      <c r="F5301" s="71" t="str">
        <f>VLOOKUP(D5301, legend!$C$3:$G$22, 2, FALSE)</f>
        <v>1. Forest </v>
      </c>
      <c r="G5301" s="71" t="str">
        <f>VLOOKUP(D5301, legend!$C$3:$G$22, 3, FALSE)</f>
        <v>1. Hutan</v>
      </c>
      <c r="H5301" s="71" t="str">
        <f>VLOOKUP(D5301, legend!$C$3:$G$22, 4, FALSE)</f>
        <v>1.2. Mangrove</v>
      </c>
      <c r="I5301" s="71" t="str">
        <f>VLOOKUP(D5301, legend!$C$3:$G$22, 5, FALSE)</f>
        <v>1.2. Mangrove</v>
      </c>
      <c r="J5301" s="71" t="str">
        <f>VLOOKUP(E5301, legend!$C$3:$G$22, 2, FALSE)</f>
        <v>3. Agriculture</v>
      </c>
      <c r="K5301" s="71" t="str">
        <f>VLOOKUP(E5301, legend!$C$3:$G$22, 3, FALSE)</f>
        <v>3. Pertanian</v>
      </c>
      <c r="L5301" s="71" t="str">
        <f>VLOOKUP(E5301, legend!$C$3:$G$22, 4, FALSE)</f>
        <v>3.2. Oil Palm</v>
      </c>
      <c r="M5301" s="71" t="str">
        <f>VLOOKUP(E5301, legend!$C$3:$G$22, 5, FALSE)</f>
        <v>3.2. Sawit</v>
      </c>
      <c r="N5301" s="71" t="str">
        <f>VLOOKUP(C5301,geocode!$A$1:$C$40,2,false)</f>
        <v>Island buffered 20 km</v>
      </c>
      <c r="O5301" s="71" t="str">
        <f>VLOOKUP(C5301,geocode!$A$1:$C$40,3,false)</f>
        <v>Island buffered 20 km</v>
      </c>
      <c r="P5301" s="71">
        <v>2000.0</v>
      </c>
      <c r="Q5301" s="71">
        <v>2023.0</v>
      </c>
    </row>
    <row r="5302" ht="15.75" hidden="1" customHeight="1">
      <c r="B5302" s="71">
        <v>0.089386669921875</v>
      </c>
      <c r="C5302" s="71">
        <v>5.0</v>
      </c>
      <c r="D5302" s="71">
        <v>5.0</v>
      </c>
      <c r="E5302" s="71">
        <v>40.0</v>
      </c>
      <c r="F5302" s="71" t="str">
        <f>VLOOKUP(D5302, legend!$C$3:$G$22, 2, FALSE)</f>
        <v>1. Forest </v>
      </c>
      <c r="G5302" s="71" t="str">
        <f>VLOOKUP(D5302, legend!$C$3:$G$22, 3, FALSE)</f>
        <v>1. Hutan</v>
      </c>
      <c r="H5302" s="71" t="str">
        <f>VLOOKUP(D5302, legend!$C$3:$G$22, 4, FALSE)</f>
        <v>1.2. Mangrove</v>
      </c>
      <c r="I5302" s="71" t="str">
        <f>VLOOKUP(D5302, legend!$C$3:$G$22, 5, FALSE)</f>
        <v>1.2. Mangrove</v>
      </c>
      <c r="J5302" s="71" t="str">
        <f>VLOOKUP(E5302, legend!$C$3:$G$22, 2, FALSE)</f>
        <v>3. Agriculture</v>
      </c>
      <c r="K5302" s="71" t="str">
        <f>VLOOKUP(E5302, legend!$C$3:$G$22, 3, FALSE)</f>
        <v>3. Pertanian</v>
      </c>
      <c r="L5302" s="71" t="str">
        <f>VLOOKUP(E5302, legend!$C$3:$G$22, 4, FALSE)</f>
        <v>3.1. Rice Paddy</v>
      </c>
      <c r="M5302" s="71" t="str">
        <f>VLOOKUP(E5302, legend!$C$3:$G$22, 5, FALSE)</f>
        <v>3.1. Sawah</v>
      </c>
      <c r="N5302" s="71" t="str">
        <f>VLOOKUP(C5302,geocode!$A$1:$C$40,2,false)</f>
        <v>Island buffered 20 km</v>
      </c>
      <c r="O5302" s="71" t="str">
        <f>VLOOKUP(C5302,geocode!$A$1:$C$40,3,false)</f>
        <v>Island buffered 20 km</v>
      </c>
      <c r="P5302" s="71">
        <v>2000.0</v>
      </c>
      <c r="Q5302" s="71">
        <v>2023.0</v>
      </c>
    </row>
    <row r="5303" ht="15.75" hidden="1" customHeight="1">
      <c r="B5303" s="71">
        <v>0.0893700500488281</v>
      </c>
      <c r="C5303" s="71">
        <v>5.0</v>
      </c>
      <c r="D5303" s="71">
        <v>5.0</v>
      </c>
      <c r="E5303" s="71">
        <v>76.0</v>
      </c>
      <c r="F5303" s="71" t="str">
        <f>VLOOKUP(D5303, legend!$C$3:$G$22, 2, FALSE)</f>
        <v>1. Forest </v>
      </c>
      <c r="G5303" s="71" t="str">
        <f>VLOOKUP(D5303, legend!$C$3:$G$22, 3, FALSE)</f>
        <v>1. Hutan</v>
      </c>
      <c r="H5303" s="71" t="str">
        <f>VLOOKUP(D5303, legend!$C$3:$G$22, 4, FALSE)</f>
        <v>1.2. Mangrove</v>
      </c>
      <c r="I5303" s="71" t="str">
        <f>VLOOKUP(D5303, legend!$C$3:$G$22, 5, FALSE)</f>
        <v>1.2. Mangrove</v>
      </c>
      <c r="J5303" s="71" t="str">
        <f>VLOOKUP(E5303, legend!$C$3:$G$22, 2, FALSE)</f>
        <v>1. Forest </v>
      </c>
      <c r="K5303" s="71" t="str">
        <f>VLOOKUP(E5303, legend!$C$3:$G$22, 3, FALSE)</f>
        <v>1. Hutan</v>
      </c>
      <c r="L5303" s="71" t="str">
        <f>VLOOKUP(E5303, legend!$C$3:$G$22, 4, FALSE)</f>
        <v>1.3 Peat swamp forest</v>
      </c>
      <c r="M5303" s="71" t="str">
        <f>VLOOKUP(E5303, legend!$C$3:$G$22, 5, FALSE)</f>
        <v>1.3 Hutan rawa gambut</v>
      </c>
      <c r="N5303" s="71" t="str">
        <f>VLOOKUP(C5303,geocode!$A$1:$C$40,2,false)</f>
        <v>Island buffered 20 km</v>
      </c>
      <c r="O5303" s="71" t="str">
        <f>VLOOKUP(C5303,geocode!$A$1:$C$40,3,false)</f>
        <v>Island buffered 20 km</v>
      </c>
      <c r="P5303" s="71">
        <v>2000.0</v>
      </c>
      <c r="Q5303" s="71">
        <v>2023.0</v>
      </c>
    </row>
    <row r="5304" ht="15.75" hidden="1" customHeight="1">
      <c r="B5304" s="71">
        <v>0.44659404296875</v>
      </c>
      <c r="C5304" s="71">
        <v>5.0</v>
      </c>
      <c r="D5304" s="71">
        <v>9.0</v>
      </c>
      <c r="E5304" s="71">
        <v>9.0</v>
      </c>
      <c r="F5304" s="71" t="str">
        <f>VLOOKUP(D5304, legend!$C$3:$G$22, 2, FALSE)</f>
        <v>3. Agriculture</v>
      </c>
      <c r="G5304" s="71" t="str">
        <f>VLOOKUP(D5304, legend!$C$3:$G$22, 3, FALSE)</f>
        <v>3. Pertanian</v>
      </c>
      <c r="H5304" s="71" t="str">
        <f>VLOOKUP(D5304, legend!$C$3:$G$22, 4, FALSE)</f>
        <v>3.3. Pulpwood Plantation</v>
      </c>
      <c r="I5304" s="71" t="str">
        <f>VLOOKUP(D5304, legend!$C$3:$G$22, 5, FALSE)</f>
        <v>3.3. Kebun Kayu</v>
      </c>
      <c r="J5304" s="71" t="str">
        <f>VLOOKUP(E5304, legend!$C$3:$G$22, 2, FALSE)</f>
        <v>3. Agriculture</v>
      </c>
      <c r="K5304" s="71" t="str">
        <f>VLOOKUP(E5304, legend!$C$3:$G$22, 3, FALSE)</f>
        <v>3. Pertanian</v>
      </c>
      <c r="L5304" s="71" t="str">
        <f>VLOOKUP(E5304, legend!$C$3:$G$22, 4, FALSE)</f>
        <v>3.3. Pulpwood Plantation</v>
      </c>
      <c r="M5304" s="71" t="str">
        <f>VLOOKUP(E5304, legend!$C$3:$G$22, 5, FALSE)</f>
        <v>3.3. Kebun Kayu</v>
      </c>
      <c r="N5304" s="71" t="str">
        <f>VLOOKUP(C5304,geocode!$A$1:$C$40,2,false)</f>
        <v>Island buffered 20 km</v>
      </c>
      <c r="O5304" s="71" t="str">
        <f>VLOOKUP(C5304,geocode!$A$1:$C$40,3,false)</f>
        <v>Island buffered 20 km</v>
      </c>
      <c r="P5304" s="71">
        <v>2000.0</v>
      </c>
      <c r="Q5304" s="71">
        <v>2023.0</v>
      </c>
    </row>
    <row r="5305" ht="15.75" hidden="1" customHeight="1">
      <c r="B5305" s="71">
        <v>37.7724618286132</v>
      </c>
      <c r="C5305" s="71">
        <v>5.0</v>
      </c>
      <c r="D5305" s="71">
        <v>13.0</v>
      </c>
      <c r="E5305" s="71">
        <v>3.0</v>
      </c>
      <c r="F5305" s="71" t="str">
        <f>VLOOKUP(D5305, legend!$C$3:$G$22, 2, FALSE)</f>
        <v>2. Non-Forest Natural Vegetation</v>
      </c>
      <c r="G5305" s="71" t="str">
        <f>VLOOKUP(D5305, legend!$C$3:$G$22, 3, FALSE)</f>
        <v>2. Tumbuhan Non-Hutan Lainnya</v>
      </c>
      <c r="H5305" s="71" t="str">
        <f>VLOOKUP(D5305, legend!$C$3:$G$22, 4, FALSE)</f>
        <v>2.1. Other Natural Vegetation</v>
      </c>
      <c r="I5305" s="71" t="str">
        <f>VLOOKUP(D5305, legend!$C$3:$G$22, 5, FALSE)</f>
        <v>2.1. Tumbuhan Non-Hutan Lainnya</v>
      </c>
      <c r="J5305" s="71" t="str">
        <f>VLOOKUP(E5305, legend!$C$3:$G$22, 2, FALSE)</f>
        <v>1. Forest </v>
      </c>
      <c r="K5305" s="71" t="str">
        <f>VLOOKUP(E5305, legend!$C$3:$G$22, 3, FALSE)</f>
        <v>1. Hutan</v>
      </c>
      <c r="L5305" s="71" t="str">
        <f>VLOOKUP(E5305, legend!$C$3:$G$22, 4, FALSE)</f>
        <v>1.1. Forest Formation</v>
      </c>
      <c r="M5305" s="71" t="str">
        <f>VLOOKUP(E5305, legend!$C$3:$G$22, 5, FALSE)</f>
        <v>1.1. Formasi Hutan</v>
      </c>
      <c r="N5305" s="71" t="str">
        <f>VLOOKUP(C5305,geocode!$A$1:$C$40,2,false)</f>
        <v>Island buffered 20 km</v>
      </c>
      <c r="O5305" s="71" t="str">
        <f>VLOOKUP(C5305,geocode!$A$1:$C$40,3,false)</f>
        <v>Island buffered 20 km</v>
      </c>
      <c r="P5305" s="71">
        <v>2000.0</v>
      </c>
      <c r="Q5305" s="71">
        <v>2023.0</v>
      </c>
    </row>
    <row r="5306" ht="15.75" hidden="1" customHeight="1">
      <c r="B5306" s="71">
        <v>12.0437914611816</v>
      </c>
      <c r="C5306" s="71">
        <v>5.0</v>
      </c>
      <c r="D5306" s="71">
        <v>13.0</v>
      </c>
      <c r="E5306" s="71">
        <v>5.0</v>
      </c>
      <c r="F5306" s="71" t="str">
        <f>VLOOKUP(D5306, legend!$C$3:$G$22, 2, FALSE)</f>
        <v>2. Non-Forest Natural Vegetation</v>
      </c>
      <c r="G5306" s="71" t="str">
        <f>VLOOKUP(D5306, legend!$C$3:$G$22, 3, FALSE)</f>
        <v>2. Tumbuhan Non-Hutan Lainnya</v>
      </c>
      <c r="H5306" s="71" t="str">
        <f>VLOOKUP(D5306, legend!$C$3:$G$22, 4, FALSE)</f>
        <v>2.1. Other Natural Vegetation</v>
      </c>
      <c r="I5306" s="71" t="str">
        <f>VLOOKUP(D5306, legend!$C$3:$G$22, 5, FALSE)</f>
        <v>2.1. Tumbuhan Non-Hutan Lainnya</v>
      </c>
      <c r="J5306" s="71" t="str">
        <f>VLOOKUP(E5306, legend!$C$3:$G$22, 2, FALSE)</f>
        <v>1. Forest </v>
      </c>
      <c r="K5306" s="71" t="str">
        <f>VLOOKUP(E5306, legend!$C$3:$G$22, 3, FALSE)</f>
        <v>1. Hutan</v>
      </c>
      <c r="L5306" s="71" t="str">
        <f>VLOOKUP(E5306, legend!$C$3:$G$22, 4, FALSE)</f>
        <v>1.2. Mangrove</v>
      </c>
      <c r="M5306" s="71" t="str">
        <f>VLOOKUP(E5306, legend!$C$3:$G$22, 5, FALSE)</f>
        <v>1.2. Mangrove</v>
      </c>
      <c r="N5306" s="71" t="str">
        <f>VLOOKUP(C5306,geocode!$A$1:$C$40,2,false)</f>
        <v>Island buffered 20 km</v>
      </c>
      <c r="O5306" s="71" t="str">
        <f>VLOOKUP(C5306,geocode!$A$1:$C$40,3,false)</f>
        <v>Island buffered 20 km</v>
      </c>
      <c r="P5306" s="71">
        <v>2000.0</v>
      </c>
      <c r="Q5306" s="71">
        <v>2023.0</v>
      </c>
    </row>
    <row r="5307" ht="15.75" hidden="1" customHeight="1">
      <c r="B5307" s="71">
        <v>234.153328546142</v>
      </c>
      <c r="C5307" s="71">
        <v>5.0</v>
      </c>
      <c r="D5307" s="71">
        <v>13.0</v>
      </c>
      <c r="E5307" s="71">
        <v>13.0</v>
      </c>
      <c r="F5307" s="71" t="str">
        <f>VLOOKUP(D5307, legend!$C$3:$G$22, 2, FALSE)</f>
        <v>2. Non-Forest Natural Vegetation</v>
      </c>
      <c r="G5307" s="71" t="str">
        <f>VLOOKUP(D5307, legend!$C$3:$G$22, 3, FALSE)</f>
        <v>2. Tumbuhan Non-Hutan Lainnya</v>
      </c>
      <c r="H5307" s="71" t="str">
        <f>VLOOKUP(D5307, legend!$C$3:$G$22, 4, FALSE)</f>
        <v>2.1. Other Natural Vegetation</v>
      </c>
      <c r="I5307" s="71" t="str">
        <f>VLOOKUP(D5307, legend!$C$3:$G$22, 5, FALSE)</f>
        <v>2.1. Tumbuhan Non-Hutan Lainnya</v>
      </c>
      <c r="J5307" s="71" t="str">
        <f>VLOOKUP(E5307, legend!$C$3:$G$22, 2, FALSE)</f>
        <v>2. Non-Forest Natural Vegetation</v>
      </c>
      <c r="K5307" s="71" t="str">
        <f>VLOOKUP(E5307, legend!$C$3:$G$22, 3, FALSE)</f>
        <v>2. Tumbuhan Non-Hutan Lainnya</v>
      </c>
      <c r="L5307" s="71" t="str">
        <f>VLOOKUP(E5307, legend!$C$3:$G$22, 4, FALSE)</f>
        <v>2.1. Other Natural Vegetation</v>
      </c>
      <c r="M5307" s="71" t="str">
        <f>VLOOKUP(E5307, legend!$C$3:$G$22, 5, FALSE)</f>
        <v>2.1. Tumbuhan Non-Hutan Lainnya</v>
      </c>
      <c r="N5307" s="71" t="str">
        <f>VLOOKUP(C5307,geocode!$A$1:$C$40,2,false)</f>
        <v>Island buffered 20 km</v>
      </c>
      <c r="O5307" s="71" t="str">
        <f>VLOOKUP(C5307,geocode!$A$1:$C$40,3,false)</f>
        <v>Island buffered 20 km</v>
      </c>
      <c r="P5307" s="71">
        <v>2000.0</v>
      </c>
      <c r="Q5307" s="71">
        <v>2023.0</v>
      </c>
    </row>
    <row r="5308" ht="15.75" hidden="1" customHeight="1">
      <c r="B5308" s="71">
        <v>48.1317079162597</v>
      </c>
      <c r="C5308" s="71">
        <v>5.0</v>
      </c>
      <c r="D5308" s="71">
        <v>13.0</v>
      </c>
      <c r="E5308" s="71">
        <v>21.0</v>
      </c>
      <c r="F5308" s="71" t="str">
        <f>VLOOKUP(D5308, legend!$C$3:$G$22, 2, FALSE)</f>
        <v>2. Non-Forest Natural Vegetation</v>
      </c>
      <c r="G5308" s="71" t="str">
        <f>VLOOKUP(D5308, legend!$C$3:$G$22, 3, FALSE)</f>
        <v>2. Tumbuhan Non-Hutan Lainnya</v>
      </c>
      <c r="H5308" s="71" t="str">
        <f>VLOOKUP(D5308, legend!$C$3:$G$22, 4, FALSE)</f>
        <v>2.1. Other Natural Vegetation</v>
      </c>
      <c r="I5308" s="71" t="str">
        <f>VLOOKUP(D5308, legend!$C$3:$G$22, 5, FALSE)</f>
        <v>2.1. Tumbuhan Non-Hutan Lainnya</v>
      </c>
      <c r="J5308" s="71" t="str">
        <f>VLOOKUP(E5308, legend!$C$3:$G$22, 2, FALSE)</f>
        <v>3. Agriculture</v>
      </c>
      <c r="K5308" s="71" t="str">
        <f>VLOOKUP(E5308, legend!$C$3:$G$22, 3, FALSE)</f>
        <v>3. Pertanian</v>
      </c>
      <c r="L5308" s="71" t="str">
        <f>VLOOKUP(E5308, legend!$C$3:$G$22, 4, FALSE)</f>
        <v>3.4. Other Agriculture</v>
      </c>
      <c r="M5308" s="71" t="str">
        <f>VLOOKUP(E5308, legend!$C$3:$G$22, 5, FALSE)</f>
        <v>3.4. Pertanian Lainnya </v>
      </c>
      <c r="N5308" s="71" t="str">
        <f>VLOOKUP(C5308,geocode!$A$1:$C$40,2,false)</f>
        <v>Island buffered 20 km</v>
      </c>
      <c r="O5308" s="71" t="str">
        <f>VLOOKUP(C5308,geocode!$A$1:$C$40,3,false)</f>
        <v>Island buffered 20 km</v>
      </c>
      <c r="P5308" s="71">
        <v>2000.0</v>
      </c>
      <c r="Q5308" s="71">
        <v>2023.0</v>
      </c>
    </row>
    <row r="5309" ht="15.75" hidden="1" customHeight="1">
      <c r="B5309" s="71">
        <v>5.88835628662109</v>
      </c>
      <c r="C5309" s="71">
        <v>5.0</v>
      </c>
      <c r="D5309" s="71">
        <v>13.0</v>
      </c>
      <c r="E5309" s="71">
        <v>24.0</v>
      </c>
      <c r="F5309" s="71" t="str">
        <f>VLOOKUP(D5309, legend!$C$3:$G$22, 2, FALSE)</f>
        <v>2. Non-Forest Natural Vegetation</v>
      </c>
      <c r="G5309" s="71" t="str">
        <f>VLOOKUP(D5309, legend!$C$3:$G$22, 3, FALSE)</f>
        <v>2. Tumbuhan Non-Hutan Lainnya</v>
      </c>
      <c r="H5309" s="71" t="str">
        <f>VLOOKUP(D5309, legend!$C$3:$G$22, 4, FALSE)</f>
        <v>2.1. Other Natural Vegetation</v>
      </c>
      <c r="I5309" s="71" t="str">
        <f>VLOOKUP(D5309, legend!$C$3:$G$22, 5, FALSE)</f>
        <v>2.1. Tumbuhan Non-Hutan Lainnya</v>
      </c>
      <c r="J5309" s="71" t="str">
        <f>VLOOKUP(E5309, legend!$C$3:$G$22, 2, FALSE)</f>
        <v>4. Non-Vegetated Area</v>
      </c>
      <c r="K5309" s="71" t="str">
        <f>VLOOKUP(E5309, legend!$C$3:$G$22, 3, FALSE)</f>
        <v>4. Non-Vegetasi</v>
      </c>
      <c r="L5309" s="71" t="str">
        <f>VLOOKUP(E5309, legend!$C$3:$G$22, 4, FALSE)</f>
        <v>4.2. Urban Area</v>
      </c>
      <c r="M5309" s="71" t="str">
        <f>VLOOKUP(E5309, legend!$C$3:$G$22, 5, FALSE)</f>
        <v>4.2. Pemukiman </v>
      </c>
      <c r="N5309" s="71" t="str">
        <f>VLOOKUP(C5309,geocode!$A$1:$C$40,2,false)</f>
        <v>Island buffered 20 km</v>
      </c>
      <c r="O5309" s="71" t="str">
        <f>VLOOKUP(C5309,geocode!$A$1:$C$40,3,false)</f>
        <v>Island buffered 20 km</v>
      </c>
      <c r="P5309" s="71">
        <v>2000.0</v>
      </c>
      <c r="Q5309" s="71">
        <v>2023.0</v>
      </c>
    </row>
    <row r="5310" ht="15.75" hidden="1" customHeight="1">
      <c r="B5310" s="71">
        <v>12.2185605102539</v>
      </c>
      <c r="C5310" s="71">
        <v>5.0</v>
      </c>
      <c r="D5310" s="71">
        <v>13.0</v>
      </c>
      <c r="E5310" s="71">
        <v>25.0</v>
      </c>
      <c r="F5310" s="71" t="str">
        <f>VLOOKUP(D5310, legend!$C$3:$G$22, 2, FALSE)</f>
        <v>2. Non-Forest Natural Vegetation</v>
      </c>
      <c r="G5310" s="71" t="str">
        <f>VLOOKUP(D5310, legend!$C$3:$G$22, 3, FALSE)</f>
        <v>2. Tumbuhan Non-Hutan Lainnya</v>
      </c>
      <c r="H5310" s="71" t="str">
        <f>VLOOKUP(D5310, legend!$C$3:$G$22, 4, FALSE)</f>
        <v>2.1. Other Natural Vegetation</v>
      </c>
      <c r="I5310" s="71" t="str">
        <f>VLOOKUP(D5310, legend!$C$3:$G$22, 5, FALSE)</f>
        <v>2.1. Tumbuhan Non-Hutan Lainnya</v>
      </c>
      <c r="J5310" s="71" t="str">
        <f>VLOOKUP(E5310, legend!$C$3:$G$22, 2, FALSE)</f>
        <v>4. Non-Vegetated Area</v>
      </c>
      <c r="K5310" s="71" t="str">
        <f>VLOOKUP(E5310, legend!$C$3:$G$22, 3, FALSE)</f>
        <v>4. Non-Vegetasi</v>
      </c>
      <c r="L5310" s="71" t="str">
        <f>VLOOKUP(E5310, legend!$C$3:$G$22, 4, FALSE)</f>
        <v>4.3. Other Non-Vegetation</v>
      </c>
      <c r="M5310" s="71" t="str">
        <f>VLOOKUP(E5310, legend!$C$3:$G$22, 5, FALSE)</f>
        <v>4.3. Non-Vegetasi Lainnya</v>
      </c>
      <c r="N5310" s="71" t="str">
        <f>VLOOKUP(C5310,geocode!$A$1:$C$40,2,false)</f>
        <v>Island buffered 20 km</v>
      </c>
      <c r="O5310" s="71" t="str">
        <f>VLOOKUP(C5310,geocode!$A$1:$C$40,3,false)</f>
        <v>Island buffered 20 km</v>
      </c>
      <c r="P5310" s="71">
        <v>2000.0</v>
      </c>
      <c r="Q5310" s="71">
        <v>2023.0</v>
      </c>
    </row>
    <row r="5311" ht="15.75" hidden="1" customHeight="1">
      <c r="B5311" s="71">
        <v>0.267807299804687</v>
      </c>
      <c r="C5311" s="71">
        <v>5.0</v>
      </c>
      <c r="D5311" s="71">
        <v>13.0</v>
      </c>
      <c r="E5311" s="71">
        <v>30.0</v>
      </c>
      <c r="F5311" s="71" t="str">
        <f>VLOOKUP(D5311, legend!$C$3:$G$22, 2, FALSE)</f>
        <v>2. Non-Forest Natural Vegetation</v>
      </c>
      <c r="G5311" s="71" t="str">
        <f>VLOOKUP(D5311, legend!$C$3:$G$22, 3, FALSE)</f>
        <v>2. Tumbuhan Non-Hutan Lainnya</v>
      </c>
      <c r="H5311" s="71" t="str">
        <f>VLOOKUP(D5311, legend!$C$3:$G$22, 4, FALSE)</f>
        <v>2.1. Other Natural Vegetation</v>
      </c>
      <c r="I5311" s="71" t="str">
        <f>VLOOKUP(D5311, legend!$C$3:$G$22, 5, FALSE)</f>
        <v>2.1. Tumbuhan Non-Hutan Lainnya</v>
      </c>
      <c r="J5311" s="71" t="str">
        <f>VLOOKUP(E5311, legend!$C$3:$G$22, 2, FALSE)</f>
        <v>4. Non-Vegetated Area</v>
      </c>
      <c r="K5311" s="71" t="str">
        <f>VLOOKUP(E5311, legend!$C$3:$G$22, 3, FALSE)</f>
        <v>4. Non-Vegetasi</v>
      </c>
      <c r="L5311" s="71" t="str">
        <f>VLOOKUP(E5311, legend!$C$3:$G$22, 4, FALSE)</f>
        <v>4.1. Mining Pit</v>
      </c>
      <c r="M5311" s="71" t="str">
        <f>VLOOKUP(E5311, legend!$C$3:$G$22, 5, FALSE)</f>
        <v>4.1. Lubang Tambang</v>
      </c>
      <c r="N5311" s="71" t="str">
        <f>VLOOKUP(C5311,geocode!$A$1:$C$40,2,false)</f>
        <v>Island buffered 20 km</v>
      </c>
      <c r="O5311" s="71" t="str">
        <f>VLOOKUP(C5311,geocode!$A$1:$C$40,3,false)</f>
        <v>Island buffered 20 km</v>
      </c>
      <c r="P5311" s="71">
        <v>2000.0</v>
      </c>
      <c r="Q5311" s="71">
        <v>2023.0</v>
      </c>
    </row>
    <row r="5312" ht="15.75" hidden="1" customHeight="1">
      <c r="B5312" s="71">
        <v>0.357082348632812</v>
      </c>
      <c r="C5312" s="71">
        <v>5.0</v>
      </c>
      <c r="D5312" s="71">
        <v>13.0</v>
      </c>
      <c r="E5312" s="71">
        <v>31.0</v>
      </c>
      <c r="F5312" s="71" t="str">
        <f>VLOOKUP(D5312, legend!$C$3:$G$22, 2, FALSE)</f>
        <v>2. Non-Forest Natural Vegetation</v>
      </c>
      <c r="G5312" s="71" t="str">
        <f>VLOOKUP(D5312, legend!$C$3:$G$22, 3, FALSE)</f>
        <v>2. Tumbuhan Non-Hutan Lainnya</v>
      </c>
      <c r="H5312" s="71" t="str">
        <f>VLOOKUP(D5312, legend!$C$3:$G$22, 4, FALSE)</f>
        <v>2.1. Other Natural Vegetation</v>
      </c>
      <c r="I5312" s="71" t="str">
        <f>VLOOKUP(D5312, legend!$C$3:$G$22, 5, FALSE)</f>
        <v>2.1. Tumbuhan Non-Hutan Lainnya</v>
      </c>
      <c r="J5312" s="71" t="str">
        <f>VLOOKUP(E5312, legend!$C$3:$G$22, 2, FALSE)</f>
        <v>5. Water Body</v>
      </c>
      <c r="K5312" s="71" t="str">
        <f>VLOOKUP(E5312, legend!$C$3:$G$22, 3, FALSE)</f>
        <v>5. Tubuh Air</v>
      </c>
      <c r="L5312" s="71" t="str">
        <f>VLOOKUP(E5312, legend!$C$3:$G$22, 4, FALSE)</f>
        <v>5.1. Aquaculture</v>
      </c>
      <c r="M5312" s="71" t="str">
        <f>VLOOKUP(E5312, legend!$C$3:$G$22, 5, FALSE)</f>
        <v>5.1. Tambak</v>
      </c>
      <c r="N5312" s="71" t="str">
        <f>VLOOKUP(C5312,geocode!$A$1:$C$40,2,false)</f>
        <v>Island buffered 20 km</v>
      </c>
      <c r="O5312" s="71" t="str">
        <f>VLOOKUP(C5312,geocode!$A$1:$C$40,3,false)</f>
        <v>Island buffered 20 km</v>
      </c>
      <c r="P5312" s="71">
        <v>2000.0</v>
      </c>
      <c r="Q5312" s="71">
        <v>2023.0</v>
      </c>
    </row>
    <row r="5313" ht="15.75" hidden="1" customHeight="1">
      <c r="B5313" s="71">
        <v>61.1977277893066</v>
      </c>
      <c r="C5313" s="71">
        <v>5.0</v>
      </c>
      <c r="D5313" s="71">
        <v>13.0</v>
      </c>
      <c r="E5313" s="71">
        <v>33.0</v>
      </c>
      <c r="F5313" s="71" t="str">
        <f>VLOOKUP(D5313, legend!$C$3:$G$22, 2, FALSE)</f>
        <v>2. Non-Forest Natural Vegetation</v>
      </c>
      <c r="G5313" s="71" t="str">
        <f>VLOOKUP(D5313, legend!$C$3:$G$22, 3, FALSE)</f>
        <v>2. Tumbuhan Non-Hutan Lainnya</v>
      </c>
      <c r="H5313" s="71" t="str">
        <f>VLOOKUP(D5313, legend!$C$3:$G$22, 4, FALSE)</f>
        <v>2.1. Other Natural Vegetation</v>
      </c>
      <c r="I5313" s="71" t="str">
        <f>VLOOKUP(D5313, legend!$C$3:$G$22, 5, FALSE)</f>
        <v>2.1. Tumbuhan Non-Hutan Lainnya</v>
      </c>
      <c r="J5313" s="71" t="str">
        <f>VLOOKUP(E5313, legend!$C$3:$G$22, 2, FALSE)</f>
        <v>5. Water Body</v>
      </c>
      <c r="K5313" s="71" t="str">
        <f>VLOOKUP(E5313, legend!$C$3:$G$22, 3, FALSE)</f>
        <v>5. Tubuh Air</v>
      </c>
      <c r="L5313" s="71" t="str">
        <f>VLOOKUP(E5313, legend!$C$3:$G$22, 4, FALSE)</f>
        <v>5.2. River, Lake, Ocean</v>
      </c>
      <c r="M5313" s="71" t="str">
        <f>VLOOKUP(E5313, legend!$C$3:$G$22, 5, FALSE)</f>
        <v>5.2. Sungai, Danau, Laut</v>
      </c>
      <c r="N5313" s="71" t="str">
        <f>VLOOKUP(C5313,geocode!$A$1:$C$40,2,false)</f>
        <v>Island buffered 20 km</v>
      </c>
      <c r="O5313" s="71" t="str">
        <f>VLOOKUP(C5313,geocode!$A$1:$C$40,3,false)</f>
        <v>Island buffered 20 km</v>
      </c>
      <c r="P5313" s="71">
        <v>2000.0</v>
      </c>
      <c r="Q5313" s="71">
        <v>2023.0</v>
      </c>
    </row>
    <row r="5314" ht="15.75" hidden="1" customHeight="1">
      <c r="B5314" s="71">
        <v>10.7173218200683</v>
      </c>
      <c r="C5314" s="71">
        <v>5.0</v>
      </c>
      <c r="D5314" s="71">
        <v>13.0</v>
      </c>
      <c r="E5314" s="71">
        <v>35.0</v>
      </c>
      <c r="F5314" s="71" t="str">
        <f>VLOOKUP(D5314, legend!$C$3:$G$22, 2, FALSE)</f>
        <v>2. Non-Forest Natural Vegetation</v>
      </c>
      <c r="G5314" s="71" t="str">
        <f>VLOOKUP(D5314, legend!$C$3:$G$22, 3, FALSE)</f>
        <v>2. Tumbuhan Non-Hutan Lainnya</v>
      </c>
      <c r="H5314" s="71" t="str">
        <f>VLOOKUP(D5314, legend!$C$3:$G$22, 4, FALSE)</f>
        <v>2.1. Other Natural Vegetation</v>
      </c>
      <c r="I5314" s="71" t="str">
        <f>VLOOKUP(D5314, legend!$C$3:$G$22, 5, FALSE)</f>
        <v>2.1. Tumbuhan Non-Hutan Lainnya</v>
      </c>
      <c r="J5314" s="71" t="str">
        <f>VLOOKUP(E5314, legend!$C$3:$G$22, 2, FALSE)</f>
        <v>3. Agriculture</v>
      </c>
      <c r="K5314" s="71" t="str">
        <f>VLOOKUP(E5314, legend!$C$3:$G$22, 3, FALSE)</f>
        <v>3. Pertanian</v>
      </c>
      <c r="L5314" s="71" t="str">
        <f>VLOOKUP(E5314, legend!$C$3:$G$22, 4, FALSE)</f>
        <v>3.2. Oil Palm</v>
      </c>
      <c r="M5314" s="71" t="str">
        <f>VLOOKUP(E5314, legend!$C$3:$G$22, 5, FALSE)</f>
        <v>3.2. Sawit</v>
      </c>
      <c r="N5314" s="71" t="str">
        <f>VLOOKUP(C5314,geocode!$A$1:$C$40,2,false)</f>
        <v>Island buffered 20 km</v>
      </c>
      <c r="O5314" s="71" t="str">
        <f>VLOOKUP(C5314,geocode!$A$1:$C$40,3,false)</f>
        <v>Island buffered 20 km</v>
      </c>
      <c r="P5314" s="71">
        <v>2000.0</v>
      </c>
      <c r="Q5314" s="71">
        <v>2023.0</v>
      </c>
    </row>
    <row r="5315" ht="15.75" hidden="1" customHeight="1">
      <c r="B5315" s="71">
        <v>1.33993488769531</v>
      </c>
      <c r="C5315" s="71">
        <v>5.0</v>
      </c>
      <c r="D5315" s="71">
        <v>13.0</v>
      </c>
      <c r="E5315" s="71">
        <v>40.0</v>
      </c>
      <c r="F5315" s="71" t="str">
        <f>VLOOKUP(D5315, legend!$C$3:$G$22, 2, FALSE)</f>
        <v>2. Non-Forest Natural Vegetation</v>
      </c>
      <c r="G5315" s="71" t="str">
        <f>VLOOKUP(D5315, legend!$C$3:$G$22, 3, FALSE)</f>
        <v>2. Tumbuhan Non-Hutan Lainnya</v>
      </c>
      <c r="H5315" s="71" t="str">
        <f>VLOOKUP(D5315, legend!$C$3:$G$22, 4, FALSE)</f>
        <v>2.1. Other Natural Vegetation</v>
      </c>
      <c r="I5315" s="71" t="str">
        <f>VLOOKUP(D5315, legend!$C$3:$G$22, 5, FALSE)</f>
        <v>2.1. Tumbuhan Non-Hutan Lainnya</v>
      </c>
      <c r="J5315" s="71" t="str">
        <f>VLOOKUP(E5315, legend!$C$3:$G$22, 2, FALSE)</f>
        <v>3. Agriculture</v>
      </c>
      <c r="K5315" s="71" t="str">
        <f>VLOOKUP(E5315, legend!$C$3:$G$22, 3, FALSE)</f>
        <v>3. Pertanian</v>
      </c>
      <c r="L5315" s="71" t="str">
        <f>VLOOKUP(E5315, legend!$C$3:$G$22, 4, FALSE)</f>
        <v>3.1. Rice Paddy</v>
      </c>
      <c r="M5315" s="71" t="str">
        <f>VLOOKUP(E5315, legend!$C$3:$G$22, 5, FALSE)</f>
        <v>3.1. Sawah</v>
      </c>
      <c r="N5315" s="71" t="str">
        <f>VLOOKUP(C5315,geocode!$A$1:$C$40,2,false)</f>
        <v>Island buffered 20 km</v>
      </c>
      <c r="O5315" s="71" t="str">
        <f>VLOOKUP(C5315,geocode!$A$1:$C$40,3,false)</f>
        <v>Island buffered 20 km</v>
      </c>
      <c r="P5315" s="71">
        <v>2000.0</v>
      </c>
      <c r="Q5315" s="71">
        <v>2023.0</v>
      </c>
    </row>
    <row r="5316" ht="15.75" hidden="1" customHeight="1">
      <c r="B5316" s="71">
        <v>0.536008361816406</v>
      </c>
      <c r="C5316" s="71">
        <v>5.0</v>
      </c>
      <c r="D5316" s="71">
        <v>13.0</v>
      </c>
      <c r="E5316" s="71">
        <v>76.0</v>
      </c>
      <c r="F5316" s="71" t="str">
        <f>VLOOKUP(D5316, legend!$C$3:$G$22, 2, FALSE)</f>
        <v>2. Non-Forest Natural Vegetation</v>
      </c>
      <c r="G5316" s="71" t="str">
        <f>VLOOKUP(D5316, legend!$C$3:$G$22, 3, FALSE)</f>
        <v>2. Tumbuhan Non-Hutan Lainnya</v>
      </c>
      <c r="H5316" s="71" t="str">
        <f>VLOOKUP(D5316, legend!$C$3:$G$22, 4, FALSE)</f>
        <v>2.1. Other Natural Vegetation</v>
      </c>
      <c r="I5316" s="71" t="str">
        <f>VLOOKUP(D5316, legend!$C$3:$G$22, 5, FALSE)</f>
        <v>2.1. Tumbuhan Non-Hutan Lainnya</v>
      </c>
      <c r="J5316" s="71" t="str">
        <f>VLOOKUP(E5316, legend!$C$3:$G$22, 2, FALSE)</f>
        <v>1. Forest </v>
      </c>
      <c r="K5316" s="71" t="str">
        <f>VLOOKUP(E5316, legend!$C$3:$G$22, 3, FALSE)</f>
        <v>1. Hutan</v>
      </c>
      <c r="L5316" s="71" t="str">
        <f>VLOOKUP(E5316, legend!$C$3:$G$22, 4, FALSE)</f>
        <v>1.3 Peat swamp forest</v>
      </c>
      <c r="M5316" s="71" t="str">
        <f>VLOOKUP(E5316, legend!$C$3:$G$22, 5, FALSE)</f>
        <v>1.3 Hutan rawa gambut</v>
      </c>
      <c r="N5316" s="71" t="str">
        <f>VLOOKUP(C5316,geocode!$A$1:$C$40,2,false)</f>
        <v>Island buffered 20 km</v>
      </c>
      <c r="O5316" s="71" t="str">
        <f>VLOOKUP(C5316,geocode!$A$1:$C$40,3,false)</f>
        <v>Island buffered 20 km</v>
      </c>
      <c r="P5316" s="71">
        <v>2000.0</v>
      </c>
      <c r="Q5316" s="71">
        <v>2023.0</v>
      </c>
    </row>
    <row r="5317" ht="15.75" hidden="1" customHeight="1">
      <c r="B5317" s="71">
        <v>4.28486243896484</v>
      </c>
      <c r="C5317" s="71">
        <v>5.0</v>
      </c>
      <c r="D5317" s="71">
        <v>21.0</v>
      </c>
      <c r="E5317" s="71">
        <v>3.0</v>
      </c>
      <c r="F5317" s="71" t="str">
        <f>VLOOKUP(D5317, legend!$C$3:$G$22, 2, FALSE)</f>
        <v>3. Agriculture</v>
      </c>
      <c r="G5317" s="71" t="str">
        <f>VLOOKUP(D5317, legend!$C$3:$G$22, 3, FALSE)</f>
        <v>3. Pertanian</v>
      </c>
      <c r="H5317" s="71" t="str">
        <f>VLOOKUP(D5317, legend!$C$3:$G$22, 4, FALSE)</f>
        <v>3.4. Other Agriculture</v>
      </c>
      <c r="I5317" s="71" t="str">
        <f>VLOOKUP(D5317, legend!$C$3:$G$22, 5, FALSE)</f>
        <v>3.4. Pertanian Lainnya </v>
      </c>
      <c r="J5317" s="71" t="str">
        <f>VLOOKUP(E5317, legend!$C$3:$G$22, 2, FALSE)</f>
        <v>1. Forest </v>
      </c>
      <c r="K5317" s="71" t="str">
        <f>VLOOKUP(E5317, legend!$C$3:$G$22, 3, FALSE)</f>
        <v>1. Hutan</v>
      </c>
      <c r="L5317" s="71" t="str">
        <f>VLOOKUP(E5317, legend!$C$3:$G$22, 4, FALSE)</f>
        <v>1.1. Forest Formation</v>
      </c>
      <c r="M5317" s="71" t="str">
        <f>VLOOKUP(E5317, legend!$C$3:$G$22, 5, FALSE)</f>
        <v>1.1. Formasi Hutan</v>
      </c>
      <c r="N5317" s="71" t="str">
        <f>VLOOKUP(C5317,geocode!$A$1:$C$40,2,false)</f>
        <v>Island buffered 20 km</v>
      </c>
      <c r="O5317" s="71" t="str">
        <f>VLOOKUP(C5317,geocode!$A$1:$C$40,3,false)</f>
        <v>Island buffered 20 km</v>
      </c>
      <c r="P5317" s="71">
        <v>2000.0</v>
      </c>
      <c r="Q5317" s="71">
        <v>2023.0</v>
      </c>
    </row>
    <row r="5318" ht="15.75" hidden="1" customHeight="1">
      <c r="B5318" s="71">
        <v>6.06716271972656</v>
      </c>
      <c r="C5318" s="71">
        <v>5.0</v>
      </c>
      <c r="D5318" s="71">
        <v>21.0</v>
      </c>
      <c r="E5318" s="71">
        <v>5.0</v>
      </c>
      <c r="F5318" s="71" t="str">
        <f>VLOOKUP(D5318, legend!$C$3:$G$22, 2, FALSE)</f>
        <v>3. Agriculture</v>
      </c>
      <c r="G5318" s="71" t="str">
        <f>VLOOKUP(D5318, legend!$C$3:$G$22, 3, FALSE)</f>
        <v>3. Pertanian</v>
      </c>
      <c r="H5318" s="71" t="str">
        <f>VLOOKUP(D5318, legend!$C$3:$G$22, 4, FALSE)</f>
        <v>3.4. Other Agriculture</v>
      </c>
      <c r="I5318" s="71" t="str">
        <f>VLOOKUP(D5318, legend!$C$3:$G$22, 5, FALSE)</f>
        <v>3.4. Pertanian Lainnya </v>
      </c>
      <c r="J5318" s="71" t="str">
        <f>VLOOKUP(E5318, legend!$C$3:$G$22, 2, FALSE)</f>
        <v>1. Forest </v>
      </c>
      <c r="K5318" s="71" t="str">
        <f>VLOOKUP(E5318, legend!$C$3:$G$22, 3, FALSE)</f>
        <v>1. Hutan</v>
      </c>
      <c r="L5318" s="71" t="str">
        <f>VLOOKUP(E5318, legend!$C$3:$G$22, 4, FALSE)</f>
        <v>1.2. Mangrove</v>
      </c>
      <c r="M5318" s="71" t="str">
        <f>VLOOKUP(E5318, legend!$C$3:$G$22, 5, FALSE)</f>
        <v>1.2. Mangrove</v>
      </c>
      <c r="N5318" s="71" t="str">
        <f>VLOOKUP(C5318,geocode!$A$1:$C$40,2,false)</f>
        <v>Island buffered 20 km</v>
      </c>
      <c r="O5318" s="71" t="str">
        <f>VLOOKUP(C5318,geocode!$A$1:$C$40,3,false)</f>
        <v>Island buffered 20 km</v>
      </c>
      <c r="P5318" s="71">
        <v>2000.0</v>
      </c>
      <c r="Q5318" s="71">
        <v>2023.0</v>
      </c>
    </row>
    <row r="5319" ht="15.75" hidden="1" customHeight="1">
      <c r="B5319" s="71">
        <v>12.0478410888671</v>
      </c>
      <c r="C5319" s="71">
        <v>5.0</v>
      </c>
      <c r="D5319" s="71">
        <v>21.0</v>
      </c>
      <c r="E5319" s="71">
        <v>13.0</v>
      </c>
      <c r="F5319" s="71" t="str">
        <f>VLOOKUP(D5319, legend!$C$3:$G$22, 2, FALSE)</f>
        <v>3. Agriculture</v>
      </c>
      <c r="G5319" s="71" t="str">
        <f>VLOOKUP(D5319, legend!$C$3:$G$22, 3, FALSE)</f>
        <v>3. Pertanian</v>
      </c>
      <c r="H5319" s="71" t="str">
        <f>VLOOKUP(D5319, legend!$C$3:$G$22, 4, FALSE)</f>
        <v>3.4. Other Agriculture</v>
      </c>
      <c r="I5319" s="71" t="str">
        <f>VLOOKUP(D5319, legend!$C$3:$G$22, 5, FALSE)</f>
        <v>3.4. Pertanian Lainnya </v>
      </c>
      <c r="J5319" s="71" t="str">
        <f>VLOOKUP(E5319, legend!$C$3:$G$22, 2, FALSE)</f>
        <v>2. Non-Forest Natural Vegetation</v>
      </c>
      <c r="K5319" s="71" t="str">
        <f>VLOOKUP(E5319, legend!$C$3:$G$22, 3, FALSE)</f>
        <v>2. Tumbuhan Non-Hutan Lainnya</v>
      </c>
      <c r="L5319" s="71" t="str">
        <f>VLOOKUP(E5319, legend!$C$3:$G$22, 4, FALSE)</f>
        <v>2.1. Other Natural Vegetation</v>
      </c>
      <c r="M5319" s="71" t="str">
        <f>VLOOKUP(E5319, legend!$C$3:$G$22, 5, FALSE)</f>
        <v>2.1. Tumbuhan Non-Hutan Lainnya</v>
      </c>
      <c r="N5319" s="71" t="str">
        <f>VLOOKUP(C5319,geocode!$A$1:$C$40,2,false)</f>
        <v>Island buffered 20 km</v>
      </c>
      <c r="O5319" s="71" t="str">
        <f>VLOOKUP(C5319,geocode!$A$1:$C$40,3,false)</f>
        <v>Island buffered 20 km</v>
      </c>
      <c r="P5319" s="71">
        <v>2000.0</v>
      </c>
      <c r="Q5319" s="71">
        <v>2023.0</v>
      </c>
    </row>
    <row r="5320" ht="15.75" hidden="1" customHeight="1">
      <c r="B5320" s="71">
        <v>102.367795916748</v>
      </c>
      <c r="C5320" s="71">
        <v>5.0</v>
      </c>
      <c r="D5320" s="71">
        <v>21.0</v>
      </c>
      <c r="E5320" s="71">
        <v>21.0</v>
      </c>
      <c r="F5320" s="71" t="str">
        <f>VLOOKUP(D5320, legend!$C$3:$G$22, 2, FALSE)</f>
        <v>3. Agriculture</v>
      </c>
      <c r="G5320" s="71" t="str">
        <f>VLOOKUP(D5320, legend!$C$3:$G$22, 3, FALSE)</f>
        <v>3. Pertanian</v>
      </c>
      <c r="H5320" s="71" t="str">
        <f>VLOOKUP(D5320, legend!$C$3:$G$22, 4, FALSE)</f>
        <v>3.4. Other Agriculture</v>
      </c>
      <c r="I5320" s="71" t="str">
        <f>VLOOKUP(D5320, legend!$C$3:$G$22, 5, FALSE)</f>
        <v>3.4. Pertanian Lainnya </v>
      </c>
      <c r="J5320" s="71" t="str">
        <f>VLOOKUP(E5320, legend!$C$3:$G$22, 2, FALSE)</f>
        <v>3. Agriculture</v>
      </c>
      <c r="K5320" s="71" t="str">
        <f>VLOOKUP(E5320, legend!$C$3:$G$22, 3, FALSE)</f>
        <v>3. Pertanian</v>
      </c>
      <c r="L5320" s="71" t="str">
        <f>VLOOKUP(E5320, legend!$C$3:$G$22, 4, FALSE)</f>
        <v>3.4. Other Agriculture</v>
      </c>
      <c r="M5320" s="71" t="str">
        <f>VLOOKUP(E5320, legend!$C$3:$G$22, 5, FALSE)</f>
        <v>3.4. Pertanian Lainnya </v>
      </c>
      <c r="N5320" s="71" t="str">
        <f>VLOOKUP(C5320,geocode!$A$1:$C$40,2,false)</f>
        <v>Island buffered 20 km</v>
      </c>
      <c r="O5320" s="71" t="str">
        <f>VLOOKUP(C5320,geocode!$A$1:$C$40,3,false)</f>
        <v>Island buffered 20 km</v>
      </c>
      <c r="P5320" s="71">
        <v>2000.0</v>
      </c>
      <c r="Q5320" s="71">
        <v>2023.0</v>
      </c>
    </row>
    <row r="5321" ht="15.75" hidden="1" customHeight="1">
      <c r="B5321" s="71">
        <v>6.96187129516601</v>
      </c>
      <c r="C5321" s="71">
        <v>5.0</v>
      </c>
      <c r="D5321" s="71">
        <v>21.0</v>
      </c>
      <c r="E5321" s="71">
        <v>24.0</v>
      </c>
      <c r="F5321" s="71" t="str">
        <f>VLOOKUP(D5321, legend!$C$3:$G$22, 2, FALSE)</f>
        <v>3. Agriculture</v>
      </c>
      <c r="G5321" s="71" t="str">
        <f>VLOOKUP(D5321, legend!$C$3:$G$22, 3, FALSE)</f>
        <v>3. Pertanian</v>
      </c>
      <c r="H5321" s="71" t="str">
        <f>VLOOKUP(D5321, legend!$C$3:$G$22, 4, FALSE)</f>
        <v>3.4. Other Agriculture</v>
      </c>
      <c r="I5321" s="71" t="str">
        <f>VLOOKUP(D5321, legend!$C$3:$G$22, 5, FALSE)</f>
        <v>3.4. Pertanian Lainnya </v>
      </c>
      <c r="J5321" s="71" t="str">
        <f>VLOOKUP(E5321, legend!$C$3:$G$22, 2, FALSE)</f>
        <v>4. Non-Vegetated Area</v>
      </c>
      <c r="K5321" s="71" t="str">
        <f>VLOOKUP(E5321, legend!$C$3:$G$22, 3, FALSE)</f>
        <v>4. Non-Vegetasi</v>
      </c>
      <c r="L5321" s="71" t="str">
        <f>VLOOKUP(E5321, legend!$C$3:$G$22, 4, FALSE)</f>
        <v>4.2. Urban Area</v>
      </c>
      <c r="M5321" s="71" t="str">
        <f>VLOOKUP(E5321, legend!$C$3:$G$22, 5, FALSE)</f>
        <v>4.2. Pemukiman </v>
      </c>
      <c r="N5321" s="71" t="str">
        <f>VLOOKUP(C5321,geocode!$A$1:$C$40,2,false)</f>
        <v>Island buffered 20 km</v>
      </c>
      <c r="O5321" s="71" t="str">
        <f>VLOOKUP(C5321,geocode!$A$1:$C$40,3,false)</f>
        <v>Island buffered 20 km</v>
      </c>
      <c r="P5321" s="71">
        <v>2000.0</v>
      </c>
      <c r="Q5321" s="71">
        <v>2023.0</v>
      </c>
    </row>
    <row r="5322" ht="15.75" hidden="1" customHeight="1">
      <c r="B5322" s="71">
        <v>5.08730614624023</v>
      </c>
      <c r="C5322" s="71">
        <v>5.0</v>
      </c>
      <c r="D5322" s="71">
        <v>21.0</v>
      </c>
      <c r="E5322" s="71">
        <v>25.0</v>
      </c>
      <c r="F5322" s="71" t="str">
        <f>VLOOKUP(D5322, legend!$C$3:$G$22, 2, FALSE)</f>
        <v>3. Agriculture</v>
      </c>
      <c r="G5322" s="71" t="str">
        <f>VLOOKUP(D5322, legend!$C$3:$G$22, 3, FALSE)</f>
        <v>3. Pertanian</v>
      </c>
      <c r="H5322" s="71" t="str">
        <f>VLOOKUP(D5322, legend!$C$3:$G$22, 4, FALSE)</f>
        <v>3.4. Other Agriculture</v>
      </c>
      <c r="I5322" s="71" t="str">
        <f>VLOOKUP(D5322, legend!$C$3:$G$22, 5, FALSE)</f>
        <v>3.4. Pertanian Lainnya </v>
      </c>
      <c r="J5322" s="71" t="str">
        <f>VLOOKUP(E5322, legend!$C$3:$G$22, 2, FALSE)</f>
        <v>4. Non-Vegetated Area</v>
      </c>
      <c r="K5322" s="71" t="str">
        <f>VLOOKUP(E5322, legend!$C$3:$G$22, 3, FALSE)</f>
        <v>4. Non-Vegetasi</v>
      </c>
      <c r="L5322" s="71" t="str">
        <f>VLOOKUP(E5322, legend!$C$3:$G$22, 4, FALSE)</f>
        <v>4.3. Other Non-Vegetation</v>
      </c>
      <c r="M5322" s="71" t="str">
        <f>VLOOKUP(E5322, legend!$C$3:$G$22, 5, FALSE)</f>
        <v>4.3. Non-Vegetasi Lainnya</v>
      </c>
      <c r="N5322" s="71" t="str">
        <f>VLOOKUP(C5322,geocode!$A$1:$C$40,2,false)</f>
        <v>Island buffered 20 km</v>
      </c>
      <c r="O5322" s="71" t="str">
        <f>VLOOKUP(C5322,geocode!$A$1:$C$40,3,false)</f>
        <v>Island buffered 20 km</v>
      </c>
      <c r="P5322" s="71">
        <v>2000.0</v>
      </c>
      <c r="Q5322" s="71">
        <v>2023.0</v>
      </c>
    </row>
    <row r="5323" ht="15.75" hidden="1" customHeight="1">
      <c r="B5323" s="71">
        <v>0.357351788330078</v>
      </c>
      <c r="C5323" s="71">
        <v>5.0</v>
      </c>
      <c r="D5323" s="71">
        <v>21.0</v>
      </c>
      <c r="E5323" s="71">
        <v>30.0</v>
      </c>
      <c r="F5323" s="71" t="str">
        <f>VLOOKUP(D5323, legend!$C$3:$G$22, 2, FALSE)</f>
        <v>3. Agriculture</v>
      </c>
      <c r="G5323" s="71" t="str">
        <f>VLOOKUP(D5323, legend!$C$3:$G$22, 3, FALSE)</f>
        <v>3. Pertanian</v>
      </c>
      <c r="H5323" s="71" t="str">
        <f>VLOOKUP(D5323, legend!$C$3:$G$22, 4, FALSE)</f>
        <v>3.4. Other Agriculture</v>
      </c>
      <c r="I5323" s="71" t="str">
        <f>VLOOKUP(D5323, legend!$C$3:$G$22, 5, FALSE)</f>
        <v>3.4. Pertanian Lainnya </v>
      </c>
      <c r="J5323" s="71" t="str">
        <f>VLOOKUP(E5323, legend!$C$3:$G$22, 2, FALSE)</f>
        <v>4. Non-Vegetated Area</v>
      </c>
      <c r="K5323" s="71" t="str">
        <f>VLOOKUP(E5323, legend!$C$3:$G$22, 3, FALSE)</f>
        <v>4. Non-Vegetasi</v>
      </c>
      <c r="L5323" s="71" t="str">
        <f>VLOOKUP(E5323, legend!$C$3:$G$22, 4, FALSE)</f>
        <v>4.1. Mining Pit</v>
      </c>
      <c r="M5323" s="71" t="str">
        <f>VLOOKUP(E5323, legend!$C$3:$G$22, 5, FALSE)</f>
        <v>4.1. Lubang Tambang</v>
      </c>
      <c r="N5323" s="71" t="str">
        <f>VLOOKUP(C5323,geocode!$A$1:$C$40,2,false)</f>
        <v>Island buffered 20 km</v>
      </c>
      <c r="O5323" s="71" t="str">
        <f>VLOOKUP(C5323,geocode!$A$1:$C$40,3,false)</f>
        <v>Island buffered 20 km</v>
      </c>
      <c r="P5323" s="71">
        <v>2000.0</v>
      </c>
      <c r="Q5323" s="71">
        <v>2023.0</v>
      </c>
    </row>
    <row r="5324" ht="15.75" hidden="1" customHeight="1">
      <c r="B5324" s="71">
        <v>2.13994184570312</v>
      </c>
      <c r="C5324" s="71">
        <v>5.0</v>
      </c>
      <c r="D5324" s="71">
        <v>21.0</v>
      </c>
      <c r="E5324" s="71">
        <v>31.0</v>
      </c>
      <c r="F5324" s="71" t="str">
        <f>VLOOKUP(D5324, legend!$C$3:$G$22, 2, FALSE)</f>
        <v>3. Agriculture</v>
      </c>
      <c r="G5324" s="71" t="str">
        <f>VLOOKUP(D5324, legend!$C$3:$G$22, 3, FALSE)</f>
        <v>3. Pertanian</v>
      </c>
      <c r="H5324" s="71" t="str">
        <f>VLOOKUP(D5324, legend!$C$3:$G$22, 4, FALSE)</f>
        <v>3.4. Other Agriculture</v>
      </c>
      <c r="I5324" s="71" t="str">
        <f>VLOOKUP(D5324, legend!$C$3:$G$22, 5, FALSE)</f>
        <v>3.4. Pertanian Lainnya </v>
      </c>
      <c r="J5324" s="71" t="str">
        <f>VLOOKUP(E5324, legend!$C$3:$G$22, 2, FALSE)</f>
        <v>5. Water Body</v>
      </c>
      <c r="K5324" s="71" t="str">
        <f>VLOOKUP(E5324, legend!$C$3:$G$22, 3, FALSE)</f>
        <v>5. Tubuh Air</v>
      </c>
      <c r="L5324" s="71" t="str">
        <f>VLOOKUP(E5324, legend!$C$3:$G$22, 4, FALSE)</f>
        <v>5.1. Aquaculture</v>
      </c>
      <c r="M5324" s="71" t="str">
        <f>VLOOKUP(E5324, legend!$C$3:$G$22, 5, FALSE)</f>
        <v>5.1. Tambak</v>
      </c>
      <c r="N5324" s="71" t="str">
        <f>VLOOKUP(C5324,geocode!$A$1:$C$40,2,false)</f>
        <v>Island buffered 20 km</v>
      </c>
      <c r="O5324" s="71" t="str">
        <f>VLOOKUP(C5324,geocode!$A$1:$C$40,3,false)</f>
        <v>Island buffered 20 km</v>
      </c>
      <c r="P5324" s="71">
        <v>2000.0</v>
      </c>
      <c r="Q5324" s="71">
        <v>2023.0</v>
      </c>
    </row>
    <row r="5325" ht="15.75" hidden="1" customHeight="1">
      <c r="B5325" s="71">
        <v>28.6360436401367</v>
      </c>
      <c r="C5325" s="71">
        <v>5.0</v>
      </c>
      <c r="D5325" s="71">
        <v>21.0</v>
      </c>
      <c r="E5325" s="71">
        <v>33.0</v>
      </c>
      <c r="F5325" s="71" t="str">
        <f>VLOOKUP(D5325, legend!$C$3:$G$22, 2, FALSE)</f>
        <v>3. Agriculture</v>
      </c>
      <c r="G5325" s="71" t="str">
        <f>VLOOKUP(D5325, legend!$C$3:$G$22, 3, FALSE)</f>
        <v>3. Pertanian</v>
      </c>
      <c r="H5325" s="71" t="str">
        <f>VLOOKUP(D5325, legend!$C$3:$G$22, 4, FALSE)</f>
        <v>3.4. Other Agriculture</v>
      </c>
      <c r="I5325" s="71" t="str">
        <f>VLOOKUP(D5325, legend!$C$3:$G$22, 5, FALSE)</f>
        <v>3.4. Pertanian Lainnya </v>
      </c>
      <c r="J5325" s="71" t="str">
        <f>VLOOKUP(E5325, legend!$C$3:$G$22, 2, FALSE)</f>
        <v>5. Water Body</v>
      </c>
      <c r="K5325" s="71" t="str">
        <f>VLOOKUP(E5325, legend!$C$3:$G$22, 3, FALSE)</f>
        <v>5. Tubuh Air</v>
      </c>
      <c r="L5325" s="71" t="str">
        <f>VLOOKUP(E5325, legend!$C$3:$G$22, 4, FALSE)</f>
        <v>5.2. River, Lake, Ocean</v>
      </c>
      <c r="M5325" s="71" t="str">
        <f>VLOOKUP(E5325, legend!$C$3:$G$22, 5, FALSE)</f>
        <v>5.2. Sungai, Danau, Laut</v>
      </c>
      <c r="N5325" s="71" t="str">
        <f>VLOOKUP(C5325,geocode!$A$1:$C$40,2,false)</f>
        <v>Island buffered 20 km</v>
      </c>
      <c r="O5325" s="71" t="str">
        <f>VLOOKUP(C5325,geocode!$A$1:$C$40,3,false)</f>
        <v>Island buffered 20 km</v>
      </c>
      <c r="P5325" s="71">
        <v>2000.0</v>
      </c>
      <c r="Q5325" s="71">
        <v>2023.0</v>
      </c>
    </row>
    <row r="5326" ht="15.75" hidden="1" customHeight="1">
      <c r="B5326" s="71">
        <v>0.804115954589843</v>
      </c>
      <c r="C5326" s="71">
        <v>5.0</v>
      </c>
      <c r="D5326" s="71">
        <v>21.0</v>
      </c>
      <c r="E5326" s="71">
        <v>35.0</v>
      </c>
      <c r="F5326" s="71" t="str">
        <f>VLOOKUP(D5326, legend!$C$3:$G$22, 2, FALSE)</f>
        <v>3. Agriculture</v>
      </c>
      <c r="G5326" s="71" t="str">
        <f>VLOOKUP(D5326, legend!$C$3:$G$22, 3, FALSE)</f>
        <v>3. Pertanian</v>
      </c>
      <c r="H5326" s="71" t="str">
        <f>VLOOKUP(D5326, legend!$C$3:$G$22, 4, FALSE)</f>
        <v>3.4. Other Agriculture</v>
      </c>
      <c r="I5326" s="71" t="str">
        <f>VLOOKUP(D5326, legend!$C$3:$G$22, 5, FALSE)</f>
        <v>3.4. Pertanian Lainnya </v>
      </c>
      <c r="J5326" s="71" t="str">
        <f>VLOOKUP(E5326, legend!$C$3:$G$22, 2, FALSE)</f>
        <v>3. Agriculture</v>
      </c>
      <c r="K5326" s="71" t="str">
        <f>VLOOKUP(E5326, legend!$C$3:$G$22, 3, FALSE)</f>
        <v>3. Pertanian</v>
      </c>
      <c r="L5326" s="71" t="str">
        <f>VLOOKUP(E5326, legend!$C$3:$G$22, 4, FALSE)</f>
        <v>3.2. Oil Palm</v>
      </c>
      <c r="M5326" s="71" t="str">
        <f>VLOOKUP(E5326, legend!$C$3:$G$22, 5, FALSE)</f>
        <v>3.2. Sawit</v>
      </c>
      <c r="N5326" s="71" t="str">
        <f>VLOOKUP(C5326,geocode!$A$1:$C$40,2,false)</f>
        <v>Island buffered 20 km</v>
      </c>
      <c r="O5326" s="71" t="str">
        <f>VLOOKUP(C5326,geocode!$A$1:$C$40,3,false)</f>
        <v>Island buffered 20 km</v>
      </c>
      <c r="P5326" s="71">
        <v>2000.0</v>
      </c>
      <c r="Q5326" s="71">
        <v>2023.0</v>
      </c>
    </row>
    <row r="5327" ht="15.75" hidden="1" customHeight="1">
      <c r="B5327" s="71">
        <v>0.17854873046875</v>
      </c>
      <c r="C5327" s="71">
        <v>5.0</v>
      </c>
      <c r="D5327" s="71">
        <v>21.0</v>
      </c>
      <c r="E5327" s="71">
        <v>40.0</v>
      </c>
      <c r="F5327" s="71" t="str">
        <f>VLOOKUP(D5327, legend!$C$3:$G$22, 2, FALSE)</f>
        <v>3. Agriculture</v>
      </c>
      <c r="G5327" s="71" t="str">
        <f>VLOOKUP(D5327, legend!$C$3:$G$22, 3, FALSE)</f>
        <v>3. Pertanian</v>
      </c>
      <c r="H5327" s="71" t="str">
        <f>VLOOKUP(D5327, legend!$C$3:$G$22, 4, FALSE)</f>
        <v>3.4. Other Agriculture</v>
      </c>
      <c r="I5327" s="71" t="str">
        <f>VLOOKUP(D5327, legend!$C$3:$G$22, 5, FALSE)</f>
        <v>3.4. Pertanian Lainnya </v>
      </c>
      <c r="J5327" s="71" t="str">
        <f>VLOOKUP(E5327, legend!$C$3:$G$22, 2, FALSE)</f>
        <v>3. Agriculture</v>
      </c>
      <c r="K5327" s="71" t="str">
        <f>VLOOKUP(E5327, legend!$C$3:$G$22, 3, FALSE)</f>
        <v>3. Pertanian</v>
      </c>
      <c r="L5327" s="71" t="str">
        <f>VLOOKUP(E5327, legend!$C$3:$G$22, 4, FALSE)</f>
        <v>3.1. Rice Paddy</v>
      </c>
      <c r="M5327" s="71" t="str">
        <f>VLOOKUP(E5327, legend!$C$3:$G$22, 5, FALSE)</f>
        <v>3.1. Sawah</v>
      </c>
      <c r="N5327" s="71" t="str">
        <f>VLOOKUP(C5327,geocode!$A$1:$C$40,2,false)</f>
        <v>Island buffered 20 km</v>
      </c>
      <c r="O5327" s="71" t="str">
        <f>VLOOKUP(C5327,geocode!$A$1:$C$40,3,false)</f>
        <v>Island buffered 20 km</v>
      </c>
      <c r="P5327" s="71">
        <v>2000.0</v>
      </c>
      <c r="Q5327" s="71">
        <v>2023.0</v>
      </c>
    </row>
    <row r="5328" ht="15.75" hidden="1" customHeight="1">
      <c r="B5328" s="71">
        <v>0.178600537109375</v>
      </c>
      <c r="C5328" s="71">
        <v>5.0</v>
      </c>
      <c r="D5328" s="71">
        <v>24.0</v>
      </c>
      <c r="E5328" s="71">
        <v>21.0</v>
      </c>
      <c r="F5328" s="71" t="str">
        <f>VLOOKUP(D5328, legend!$C$3:$G$22, 2, FALSE)</f>
        <v>4. Non-Vegetated Area</v>
      </c>
      <c r="G5328" s="71" t="str">
        <f>VLOOKUP(D5328, legend!$C$3:$G$22, 3, FALSE)</f>
        <v>4. Non-Vegetasi</v>
      </c>
      <c r="H5328" s="71" t="str">
        <f>VLOOKUP(D5328, legend!$C$3:$G$22, 4, FALSE)</f>
        <v>4.2. Urban Area</v>
      </c>
      <c r="I5328" s="71" t="str">
        <f>VLOOKUP(D5328, legend!$C$3:$G$22, 5, FALSE)</f>
        <v>4.2. Pemukiman </v>
      </c>
      <c r="J5328" s="71" t="str">
        <f>VLOOKUP(E5328, legend!$C$3:$G$22, 2, FALSE)</f>
        <v>3. Agriculture</v>
      </c>
      <c r="K5328" s="71" t="str">
        <f>VLOOKUP(E5328, legend!$C$3:$G$22, 3, FALSE)</f>
        <v>3. Pertanian</v>
      </c>
      <c r="L5328" s="71" t="str">
        <f>VLOOKUP(E5328, legend!$C$3:$G$22, 4, FALSE)</f>
        <v>3.4. Other Agriculture</v>
      </c>
      <c r="M5328" s="71" t="str">
        <f>VLOOKUP(E5328, legend!$C$3:$G$22, 5, FALSE)</f>
        <v>3.4. Pertanian Lainnya </v>
      </c>
      <c r="N5328" s="71" t="str">
        <f>VLOOKUP(C5328,geocode!$A$1:$C$40,2,false)</f>
        <v>Island buffered 20 km</v>
      </c>
      <c r="O5328" s="71" t="str">
        <f>VLOOKUP(C5328,geocode!$A$1:$C$40,3,false)</f>
        <v>Island buffered 20 km</v>
      </c>
      <c r="P5328" s="71">
        <v>2000.0</v>
      </c>
      <c r="Q5328" s="71">
        <v>2023.0</v>
      </c>
    </row>
    <row r="5329" ht="15.75" hidden="1" customHeight="1">
      <c r="B5329" s="71">
        <v>17.0519857177734</v>
      </c>
      <c r="C5329" s="71">
        <v>5.0</v>
      </c>
      <c r="D5329" s="71">
        <v>24.0</v>
      </c>
      <c r="E5329" s="71">
        <v>24.0</v>
      </c>
      <c r="F5329" s="71" t="str">
        <f>VLOOKUP(D5329, legend!$C$3:$G$22, 2, FALSE)</f>
        <v>4. Non-Vegetated Area</v>
      </c>
      <c r="G5329" s="71" t="str">
        <f>VLOOKUP(D5329, legend!$C$3:$G$22, 3, FALSE)</f>
        <v>4. Non-Vegetasi</v>
      </c>
      <c r="H5329" s="71" t="str">
        <f>VLOOKUP(D5329, legend!$C$3:$G$22, 4, FALSE)</f>
        <v>4.2. Urban Area</v>
      </c>
      <c r="I5329" s="71" t="str">
        <f>VLOOKUP(D5329, legend!$C$3:$G$22, 5, FALSE)</f>
        <v>4.2. Pemukiman </v>
      </c>
      <c r="J5329" s="71" t="str">
        <f>VLOOKUP(E5329, legend!$C$3:$G$22, 2, FALSE)</f>
        <v>4. Non-Vegetated Area</v>
      </c>
      <c r="K5329" s="71" t="str">
        <f>VLOOKUP(E5329, legend!$C$3:$G$22, 3, FALSE)</f>
        <v>4. Non-Vegetasi</v>
      </c>
      <c r="L5329" s="71" t="str">
        <f>VLOOKUP(E5329, legend!$C$3:$G$22, 4, FALSE)</f>
        <v>4.2. Urban Area</v>
      </c>
      <c r="M5329" s="71" t="str">
        <f>VLOOKUP(E5329, legend!$C$3:$G$22, 5, FALSE)</f>
        <v>4.2. Pemukiman </v>
      </c>
      <c r="N5329" s="71" t="str">
        <f>VLOOKUP(C5329,geocode!$A$1:$C$40,2,false)</f>
        <v>Island buffered 20 km</v>
      </c>
      <c r="O5329" s="71" t="str">
        <f>VLOOKUP(C5329,geocode!$A$1:$C$40,3,false)</f>
        <v>Island buffered 20 km</v>
      </c>
      <c r="P5329" s="71">
        <v>2000.0</v>
      </c>
      <c r="Q5329" s="71">
        <v>2023.0</v>
      </c>
    </row>
    <row r="5330" ht="15.75" hidden="1" customHeight="1">
      <c r="B5330" s="71">
        <v>1.96537974243164</v>
      </c>
      <c r="C5330" s="71">
        <v>5.0</v>
      </c>
      <c r="D5330" s="71">
        <v>24.0</v>
      </c>
      <c r="E5330" s="71">
        <v>25.0</v>
      </c>
      <c r="F5330" s="71" t="str">
        <f>VLOOKUP(D5330, legend!$C$3:$G$22, 2, FALSE)</f>
        <v>4. Non-Vegetated Area</v>
      </c>
      <c r="G5330" s="71" t="str">
        <f>VLOOKUP(D5330, legend!$C$3:$G$22, 3, FALSE)</f>
        <v>4. Non-Vegetasi</v>
      </c>
      <c r="H5330" s="71" t="str">
        <f>VLOOKUP(D5330, legend!$C$3:$G$22, 4, FALSE)</f>
        <v>4.2. Urban Area</v>
      </c>
      <c r="I5330" s="71" t="str">
        <f>VLOOKUP(D5330, legend!$C$3:$G$22, 5, FALSE)</f>
        <v>4.2. Pemukiman </v>
      </c>
      <c r="J5330" s="71" t="str">
        <f>VLOOKUP(E5330, legend!$C$3:$G$22, 2, FALSE)</f>
        <v>4. Non-Vegetated Area</v>
      </c>
      <c r="K5330" s="71" t="str">
        <f>VLOOKUP(E5330, legend!$C$3:$G$22, 3, FALSE)</f>
        <v>4. Non-Vegetasi</v>
      </c>
      <c r="L5330" s="71" t="str">
        <f>VLOOKUP(E5330, legend!$C$3:$G$22, 4, FALSE)</f>
        <v>4.3. Other Non-Vegetation</v>
      </c>
      <c r="M5330" s="71" t="str">
        <f>VLOOKUP(E5330, legend!$C$3:$G$22, 5, FALSE)</f>
        <v>4.3. Non-Vegetasi Lainnya</v>
      </c>
      <c r="N5330" s="71" t="str">
        <f>VLOOKUP(C5330,geocode!$A$1:$C$40,2,false)</f>
        <v>Island buffered 20 km</v>
      </c>
      <c r="O5330" s="71" t="str">
        <f>VLOOKUP(C5330,geocode!$A$1:$C$40,3,false)</f>
        <v>Island buffered 20 km</v>
      </c>
      <c r="P5330" s="71">
        <v>2000.0</v>
      </c>
      <c r="Q5330" s="71">
        <v>2023.0</v>
      </c>
    </row>
    <row r="5331" ht="15.75" hidden="1" customHeight="1">
      <c r="B5331" s="71">
        <v>0.892667407226562</v>
      </c>
      <c r="C5331" s="71">
        <v>5.0</v>
      </c>
      <c r="D5331" s="71">
        <v>24.0</v>
      </c>
      <c r="E5331" s="71">
        <v>33.0</v>
      </c>
      <c r="F5331" s="71" t="str">
        <f>VLOOKUP(D5331, legend!$C$3:$G$22, 2, FALSE)</f>
        <v>4. Non-Vegetated Area</v>
      </c>
      <c r="G5331" s="71" t="str">
        <f>VLOOKUP(D5331, legend!$C$3:$G$22, 3, FALSE)</f>
        <v>4. Non-Vegetasi</v>
      </c>
      <c r="H5331" s="71" t="str">
        <f>VLOOKUP(D5331, legend!$C$3:$G$22, 4, FALSE)</f>
        <v>4.2. Urban Area</v>
      </c>
      <c r="I5331" s="71" t="str">
        <f>VLOOKUP(D5331, legend!$C$3:$G$22, 5, FALSE)</f>
        <v>4.2. Pemukiman </v>
      </c>
      <c r="J5331" s="71" t="str">
        <f>VLOOKUP(E5331, legend!$C$3:$G$22, 2, FALSE)</f>
        <v>5. Water Body</v>
      </c>
      <c r="K5331" s="71" t="str">
        <f>VLOOKUP(E5331, legend!$C$3:$G$22, 3, FALSE)</f>
        <v>5. Tubuh Air</v>
      </c>
      <c r="L5331" s="71" t="str">
        <f>VLOOKUP(E5331, legend!$C$3:$G$22, 4, FALSE)</f>
        <v>5.2. River, Lake, Ocean</v>
      </c>
      <c r="M5331" s="71" t="str">
        <f>VLOOKUP(E5331, legend!$C$3:$G$22, 5, FALSE)</f>
        <v>5.2. Sungai, Danau, Laut</v>
      </c>
      <c r="N5331" s="71" t="str">
        <f>VLOOKUP(C5331,geocode!$A$1:$C$40,2,false)</f>
        <v>Island buffered 20 km</v>
      </c>
      <c r="O5331" s="71" t="str">
        <f>VLOOKUP(C5331,geocode!$A$1:$C$40,3,false)</f>
        <v>Island buffered 20 km</v>
      </c>
      <c r="P5331" s="71">
        <v>2000.0</v>
      </c>
      <c r="Q5331" s="71">
        <v>2023.0</v>
      </c>
    </row>
    <row r="5332" ht="15.75" hidden="1" customHeight="1">
      <c r="B5332" s="71">
        <v>2.58749759521484</v>
      </c>
      <c r="C5332" s="71">
        <v>5.0</v>
      </c>
      <c r="D5332" s="71">
        <v>25.0</v>
      </c>
      <c r="E5332" s="71">
        <v>3.0</v>
      </c>
      <c r="F5332" s="71" t="str">
        <f>VLOOKUP(D5332, legend!$C$3:$G$22, 2, FALSE)</f>
        <v>4. Non-Vegetated Area</v>
      </c>
      <c r="G5332" s="71" t="str">
        <f>VLOOKUP(D5332, legend!$C$3:$G$22, 3, FALSE)</f>
        <v>4. Non-Vegetasi</v>
      </c>
      <c r="H5332" s="71" t="str">
        <f>VLOOKUP(D5332, legend!$C$3:$G$22, 4, FALSE)</f>
        <v>4.3. Other Non-Vegetation</v>
      </c>
      <c r="I5332" s="71" t="str">
        <f>VLOOKUP(D5332, legend!$C$3:$G$22, 5, FALSE)</f>
        <v>4.3. Non-Vegetasi Lainnya</v>
      </c>
      <c r="J5332" s="71" t="str">
        <f>VLOOKUP(E5332, legend!$C$3:$G$22, 2, FALSE)</f>
        <v>1. Forest </v>
      </c>
      <c r="K5332" s="71" t="str">
        <f>VLOOKUP(E5332, legend!$C$3:$G$22, 3, FALSE)</f>
        <v>1. Hutan</v>
      </c>
      <c r="L5332" s="71" t="str">
        <f>VLOOKUP(E5332, legend!$C$3:$G$22, 4, FALSE)</f>
        <v>1.1. Forest Formation</v>
      </c>
      <c r="M5332" s="71" t="str">
        <f>VLOOKUP(E5332, legend!$C$3:$G$22, 5, FALSE)</f>
        <v>1.1. Formasi Hutan</v>
      </c>
      <c r="N5332" s="71" t="str">
        <f>VLOOKUP(C5332,geocode!$A$1:$C$40,2,false)</f>
        <v>Island buffered 20 km</v>
      </c>
      <c r="O5332" s="71" t="str">
        <f>VLOOKUP(C5332,geocode!$A$1:$C$40,3,false)</f>
        <v>Island buffered 20 km</v>
      </c>
      <c r="P5332" s="71">
        <v>2000.0</v>
      </c>
      <c r="Q5332" s="71">
        <v>2023.0</v>
      </c>
    </row>
    <row r="5333" ht="15.75" hidden="1" customHeight="1">
      <c r="B5333" s="71">
        <v>18.1109210815429</v>
      </c>
      <c r="C5333" s="71">
        <v>5.0</v>
      </c>
      <c r="D5333" s="71">
        <v>25.0</v>
      </c>
      <c r="E5333" s="71">
        <v>5.0</v>
      </c>
      <c r="F5333" s="71" t="str">
        <f>VLOOKUP(D5333, legend!$C$3:$G$22, 2, FALSE)</f>
        <v>4. Non-Vegetated Area</v>
      </c>
      <c r="G5333" s="71" t="str">
        <f>VLOOKUP(D5333, legend!$C$3:$G$22, 3, FALSE)</f>
        <v>4. Non-Vegetasi</v>
      </c>
      <c r="H5333" s="71" t="str">
        <f>VLOOKUP(D5333, legend!$C$3:$G$22, 4, FALSE)</f>
        <v>4.3. Other Non-Vegetation</v>
      </c>
      <c r="I5333" s="71" t="str">
        <f>VLOOKUP(D5333, legend!$C$3:$G$22, 5, FALSE)</f>
        <v>4.3. Non-Vegetasi Lainnya</v>
      </c>
      <c r="J5333" s="71" t="str">
        <f>VLOOKUP(E5333, legend!$C$3:$G$22, 2, FALSE)</f>
        <v>1. Forest </v>
      </c>
      <c r="K5333" s="71" t="str">
        <f>VLOOKUP(E5333, legend!$C$3:$G$22, 3, FALSE)</f>
        <v>1. Hutan</v>
      </c>
      <c r="L5333" s="71" t="str">
        <f>VLOOKUP(E5333, legend!$C$3:$G$22, 4, FALSE)</f>
        <v>1.2. Mangrove</v>
      </c>
      <c r="M5333" s="71" t="str">
        <f>VLOOKUP(E5333, legend!$C$3:$G$22, 5, FALSE)</f>
        <v>1.2. Mangrove</v>
      </c>
      <c r="N5333" s="71" t="str">
        <f>VLOOKUP(C5333,geocode!$A$1:$C$40,2,false)</f>
        <v>Island buffered 20 km</v>
      </c>
      <c r="O5333" s="71" t="str">
        <f>VLOOKUP(C5333,geocode!$A$1:$C$40,3,false)</f>
        <v>Island buffered 20 km</v>
      </c>
      <c r="P5333" s="71">
        <v>2000.0</v>
      </c>
      <c r="Q5333" s="71">
        <v>2023.0</v>
      </c>
    </row>
    <row r="5334" ht="15.75" hidden="1" customHeight="1">
      <c r="B5334" s="71">
        <v>10.8787394287109</v>
      </c>
      <c r="C5334" s="71">
        <v>5.0</v>
      </c>
      <c r="D5334" s="71">
        <v>25.0</v>
      </c>
      <c r="E5334" s="71">
        <v>13.0</v>
      </c>
      <c r="F5334" s="71" t="str">
        <f>VLOOKUP(D5334, legend!$C$3:$G$22, 2, FALSE)</f>
        <v>4. Non-Vegetated Area</v>
      </c>
      <c r="G5334" s="71" t="str">
        <f>VLOOKUP(D5334, legend!$C$3:$G$22, 3, FALSE)</f>
        <v>4. Non-Vegetasi</v>
      </c>
      <c r="H5334" s="71" t="str">
        <f>VLOOKUP(D5334, legend!$C$3:$G$22, 4, FALSE)</f>
        <v>4.3. Other Non-Vegetation</v>
      </c>
      <c r="I5334" s="71" t="str">
        <f>VLOOKUP(D5334, legend!$C$3:$G$22, 5, FALSE)</f>
        <v>4.3. Non-Vegetasi Lainnya</v>
      </c>
      <c r="J5334" s="71" t="str">
        <f>VLOOKUP(E5334, legend!$C$3:$G$22, 2, FALSE)</f>
        <v>2. Non-Forest Natural Vegetation</v>
      </c>
      <c r="K5334" s="71" t="str">
        <f>VLOOKUP(E5334, legend!$C$3:$G$22, 3, FALSE)</f>
        <v>2. Tumbuhan Non-Hutan Lainnya</v>
      </c>
      <c r="L5334" s="71" t="str">
        <f>VLOOKUP(E5334, legend!$C$3:$G$22, 4, FALSE)</f>
        <v>2.1. Other Natural Vegetation</v>
      </c>
      <c r="M5334" s="71" t="str">
        <f>VLOOKUP(E5334, legend!$C$3:$G$22, 5, FALSE)</f>
        <v>2.1. Tumbuhan Non-Hutan Lainnya</v>
      </c>
      <c r="N5334" s="71" t="str">
        <f>VLOOKUP(C5334,geocode!$A$1:$C$40,2,false)</f>
        <v>Island buffered 20 km</v>
      </c>
      <c r="O5334" s="71" t="str">
        <f>VLOOKUP(C5334,geocode!$A$1:$C$40,3,false)</f>
        <v>Island buffered 20 km</v>
      </c>
      <c r="P5334" s="71">
        <v>2000.0</v>
      </c>
      <c r="Q5334" s="71">
        <v>2023.0</v>
      </c>
    </row>
    <row r="5335" ht="15.75" hidden="1" customHeight="1">
      <c r="B5335" s="71">
        <v>14.9925928405761</v>
      </c>
      <c r="C5335" s="71">
        <v>5.0</v>
      </c>
      <c r="D5335" s="71">
        <v>25.0</v>
      </c>
      <c r="E5335" s="71">
        <v>21.0</v>
      </c>
      <c r="F5335" s="71" t="str">
        <f>VLOOKUP(D5335, legend!$C$3:$G$22, 2, FALSE)</f>
        <v>4. Non-Vegetated Area</v>
      </c>
      <c r="G5335" s="71" t="str">
        <f>VLOOKUP(D5335, legend!$C$3:$G$22, 3, FALSE)</f>
        <v>4. Non-Vegetasi</v>
      </c>
      <c r="H5335" s="71" t="str">
        <f>VLOOKUP(D5335, legend!$C$3:$G$22, 4, FALSE)</f>
        <v>4.3. Other Non-Vegetation</v>
      </c>
      <c r="I5335" s="71" t="str">
        <f>VLOOKUP(D5335, legend!$C$3:$G$22, 5, FALSE)</f>
        <v>4.3. Non-Vegetasi Lainnya</v>
      </c>
      <c r="J5335" s="71" t="str">
        <f>VLOOKUP(E5335, legend!$C$3:$G$22, 2, FALSE)</f>
        <v>3. Agriculture</v>
      </c>
      <c r="K5335" s="71" t="str">
        <f>VLOOKUP(E5335, legend!$C$3:$G$22, 3, FALSE)</f>
        <v>3. Pertanian</v>
      </c>
      <c r="L5335" s="71" t="str">
        <f>VLOOKUP(E5335, legend!$C$3:$G$22, 4, FALSE)</f>
        <v>3.4. Other Agriculture</v>
      </c>
      <c r="M5335" s="71" t="str">
        <f>VLOOKUP(E5335, legend!$C$3:$G$22, 5, FALSE)</f>
        <v>3.4. Pertanian Lainnya </v>
      </c>
      <c r="N5335" s="71" t="str">
        <f>VLOOKUP(C5335,geocode!$A$1:$C$40,2,false)</f>
        <v>Island buffered 20 km</v>
      </c>
      <c r="O5335" s="71" t="str">
        <f>VLOOKUP(C5335,geocode!$A$1:$C$40,3,false)</f>
        <v>Island buffered 20 km</v>
      </c>
      <c r="P5335" s="71">
        <v>2000.0</v>
      </c>
      <c r="Q5335" s="71">
        <v>2023.0</v>
      </c>
    </row>
    <row r="5336" ht="15.75" hidden="1" customHeight="1">
      <c r="B5336" s="71">
        <v>23.0286334777832</v>
      </c>
      <c r="C5336" s="71">
        <v>5.0</v>
      </c>
      <c r="D5336" s="71">
        <v>25.0</v>
      </c>
      <c r="E5336" s="71">
        <v>24.0</v>
      </c>
      <c r="F5336" s="71" t="str">
        <f>VLOOKUP(D5336, legend!$C$3:$G$22, 2, FALSE)</f>
        <v>4. Non-Vegetated Area</v>
      </c>
      <c r="G5336" s="71" t="str">
        <f>VLOOKUP(D5336, legend!$C$3:$G$22, 3, FALSE)</f>
        <v>4. Non-Vegetasi</v>
      </c>
      <c r="H5336" s="71" t="str">
        <f>VLOOKUP(D5336, legend!$C$3:$G$22, 4, FALSE)</f>
        <v>4.3. Other Non-Vegetation</v>
      </c>
      <c r="I5336" s="71" t="str">
        <f>VLOOKUP(D5336, legend!$C$3:$G$22, 5, FALSE)</f>
        <v>4.3. Non-Vegetasi Lainnya</v>
      </c>
      <c r="J5336" s="71" t="str">
        <f>VLOOKUP(E5336, legend!$C$3:$G$22, 2, FALSE)</f>
        <v>4. Non-Vegetated Area</v>
      </c>
      <c r="K5336" s="71" t="str">
        <f>VLOOKUP(E5336, legend!$C$3:$G$22, 3, FALSE)</f>
        <v>4. Non-Vegetasi</v>
      </c>
      <c r="L5336" s="71" t="str">
        <f>VLOOKUP(E5336, legend!$C$3:$G$22, 4, FALSE)</f>
        <v>4.2. Urban Area</v>
      </c>
      <c r="M5336" s="71" t="str">
        <f>VLOOKUP(E5336, legend!$C$3:$G$22, 5, FALSE)</f>
        <v>4.2. Pemukiman </v>
      </c>
      <c r="N5336" s="71" t="str">
        <f>VLOOKUP(C5336,geocode!$A$1:$C$40,2,false)</f>
        <v>Island buffered 20 km</v>
      </c>
      <c r="O5336" s="71" t="str">
        <f>VLOOKUP(C5336,geocode!$A$1:$C$40,3,false)</f>
        <v>Island buffered 20 km</v>
      </c>
      <c r="P5336" s="71">
        <v>2000.0</v>
      </c>
      <c r="Q5336" s="71">
        <v>2023.0</v>
      </c>
    </row>
    <row r="5337" ht="15.75" hidden="1" customHeight="1">
      <c r="B5337" s="71">
        <v>68.8021824890136</v>
      </c>
      <c r="C5337" s="71">
        <v>5.0</v>
      </c>
      <c r="D5337" s="71">
        <v>25.0</v>
      </c>
      <c r="E5337" s="71">
        <v>25.0</v>
      </c>
      <c r="F5337" s="71" t="str">
        <f>VLOOKUP(D5337, legend!$C$3:$G$22, 2, FALSE)</f>
        <v>4. Non-Vegetated Area</v>
      </c>
      <c r="G5337" s="71" t="str">
        <f>VLOOKUP(D5337, legend!$C$3:$G$22, 3, FALSE)</f>
        <v>4. Non-Vegetasi</v>
      </c>
      <c r="H5337" s="71" t="str">
        <f>VLOOKUP(D5337, legend!$C$3:$G$22, 4, FALSE)</f>
        <v>4.3. Other Non-Vegetation</v>
      </c>
      <c r="I5337" s="71" t="str">
        <f>VLOOKUP(D5337, legend!$C$3:$G$22, 5, FALSE)</f>
        <v>4.3. Non-Vegetasi Lainnya</v>
      </c>
      <c r="J5337" s="71" t="str">
        <f>VLOOKUP(E5337, legend!$C$3:$G$22, 2, FALSE)</f>
        <v>4. Non-Vegetated Area</v>
      </c>
      <c r="K5337" s="71" t="str">
        <f>VLOOKUP(E5337, legend!$C$3:$G$22, 3, FALSE)</f>
        <v>4. Non-Vegetasi</v>
      </c>
      <c r="L5337" s="71" t="str">
        <f>VLOOKUP(E5337, legend!$C$3:$G$22, 4, FALSE)</f>
        <v>4.3. Other Non-Vegetation</v>
      </c>
      <c r="M5337" s="71" t="str">
        <f>VLOOKUP(E5337, legend!$C$3:$G$22, 5, FALSE)</f>
        <v>4.3. Non-Vegetasi Lainnya</v>
      </c>
      <c r="N5337" s="71" t="str">
        <f>VLOOKUP(C5337,geocode!$A$1:$C$40,2,false)</f>
        <v>Island buffered 20 km</v>
      </c>
      <c r="O5337" s="71" t="str">
        <f>VLOOKUP(C5337,geocode!$A$1:$C$40,3,false)</f>
        <v>Island buffered 20 km</v>
      </c>
      <c r="P5337" s="71">
        <v>2000.0</v>
      </c>
      <c r="Q5337" s="71">
        <v>2023.0</v>
      </c>
    </row>
    <row r="5338" ht="15.75" hidden="1" customHeight="1">
      <c r="B5338" s="71">
        <v>9.4657803161621</v>
      </c>
      <c r="C5338" s="71">
        <v>5.0</v>
      </c>
      <c r="D5338" s="71">
        <v>25.0</v>
      </c>
      <c r="E5338" s="71">
        <v>31.0</v>
      </c>
      <c r="F5338" s="71" t="str">
        <f>VLOOKUP(D5338, legend!$C$3:$G$22, 2, FALSE)</f>
        <v>4. Non-Vegetated Area</v>
      </c>
      <c r="G5338" s="71" t="str">
        <f>VLOOKUP(D5338, legend!$C$3:$G$22, 3, FALSE)</f>
        <v>4. Non-Vegetasi</v>
      </c>
      <c r="H5338" s="71" t="str">
        <f>VLOOKUP(D5338, legend!$C$3:$G$22, 4, FALSE)</f>
        <v>4.3. Other Non-Vegetation</v>
      </c>
      <c r="I5338" s="71" t="str">
        <f>VLOOKUP(D5338, legend!$C$3:$G$22, 5, FALSE)</f>
        <v>4.3. Non-Vegetasi Lainnya</v>
      </c>
      <c r="J5338" s="71" t="str">
        <f>VLOOKUP(E5338, legend!$C$3:$G$22, 2, FALSE)</f>
        <v>5. Water Body</v>
      </c>
      <c r="K5338" s="71" t="str">
        <f>VLOOKUP(E5338, legend!$C$3:$G$22, 3, FALSE)</f>
        <v>5. Tubuh Air</v>
      </c>
      <c r="L5338" s="71" t="str">
        <f>VLOOKUP(E5338, legend!$C$3:$G$22, 4, FALSE)</f>
        <v>5.1. Aquaculture</v>
      </c>
      <c r="M5338" s="71" t="str">
        <f>VLOOKUP(E5338, legend!$C$3:$G$22, 5, FALSE)</f>
        <v>5.1. Tambak</v>
      </c>
      <c r="N5338" s="71" t="str">
        <f>VLOOKUP(C5338,geocode!$A$1:$C$40,2,false)</f>
        <v>Island buffered 20 km</v>
      </c>
      <c r="O5338" s="71" t="str">
        <f>VLOOKUP(C5338,geocode!$A$1:$C$40,3,false)</f>
        <v>Island buffered 20 km</v>
      </c>
      <c r="P5338" s="71">
        <v>2000.0</v>
      </c>
      <c r="Q5338" s="71">
        <v>2023.0</v>
      </c>
    </row>
    <row r="5339" ht="15.75" hidden="1" customHeight="1">
      <c r="B5339" s="71">
        <v>38.7172007568359</v>
      </c>
      <c r="C5339" s="71">
        <v>5.0</v>
      </c>
      <c r="D5339" s="71">
        <v>25.0</v>
      </c>
      <c r="E5339" s="71">
        <v>33.0</v>
      </c>
      <c r="F5339" s="71" t="str">
        <f>VLOOKUP(D5339, legend!$C$3:$G$22, 2, FALSE)</f>
        <v>4. Non-Vegetated Area</v>
      </c>
      <c r="G5339" s="71" t="str">
        <f>VLOOKUP(D5339, legend!$C$3:$G$22, 3, FALSE)</f>
        <v>4. Non-Vegetasi</v>
      </c>
      <c r="H5339" s="71" t="str">
        <f>VLOOKUP(D5339, legend!$C$3:$G$22, 4, FALSE)</f>
        <v>4.3. Other Non-Vegetation</v>
      </c>
      <c r="I5339" s="71" t="str">
        <f>VLOOKUP(D5339, legend!$C$3:$G$22, 5, FALSE)</f>
        <v>4.3. Non-Vegetasi Lainnya</v>
      </c>
      <c r="J5339" s="71" t="str">
        <f>VLOOKUP(E5339, legend!$C$3:$G$22, 2, FALSE)</f>
        <v>5. Water Body</v>
      </c>
      <c r="K5339" s="71" t="str">
        <f>VLOOKUP(E5339, legend!$C$3:$G$22, 3, FALSE)</f>
        <v>5. Tubuh Air</v>
      </c>
      <c r="L5339" s="71" t="str">
        <f>VLOOKUP(E5339, legend!$C$3:$G$22, 4, FALSE)</f>
        <v>5.2. River, Lake, Ocean</v>
      </c>
      <c r="M5339" s="71" t="str">
        <f>VLOOKUP(E5339, legend!$C$3:$G$22, 5, FALSE)</f>
        <v>5.2. Sungai, Danau, Laut</v>
      </c>
      <c r="N5339" s="71" t="str">
        <f>VLOOKUP(C5339,geocode!$A$1:$C$40,2,false)</f>
        <v>Island buffered 20 km</v>
      </c>
      <c r="O5339" s="71" t="str">
        <f>VLOOKUP(C5339,geocode!$A$1:$C$40,3,false)</f>
        <v>Island buffered 20 km</v>
      </c>
      <c r="P5339" s="71">
        <v>2000.0</v>
      </c>
      <c r="Q5339" s="71">
        <v>2023.0</v>
      </c>
    </row>
    <row r="5340" ht="15.75" hidden="1" customHeight="1">
      <c r="B5340" s="71">
        <v>0.535649847412109</v>
      </c>
      <c r="C5340" s="71">
        <v>5.0</v>
      </c>
      <c r="D5340" s="71">
        <v>25.0</v>
      </c>
      <c r="E5340" s="71">
        <v>35.0</v>
      </c>
      <c r="F5340" s="71" t="str">
        <f>VLOOKUP(D5340, legend!$C$3:$G$22, 2, FALSE)</f>
        <v>4. Non-Vegetated Area</v>
      </c>
      <c r="G5340" s="71" t="str">
        <f>VLOOKUP(D5340, legend!$C$3:$G$22, 3, FALSE)</f>
        <v>4. Non-Vegetasi</v>
      </c>
      <c r="H5340" s="71" t="str">
        <f>VLOOKUP(D5340, legend!$C$3:$G$22, 4, FALSE)</f>
        <v>4.3. Other Non-Vegetation</v>
      </c>
      <c r="I5340" s="71" t="str">
        <f>VLOOKUP(D5340, legend!$C$3:$G$22, 5, FALSE)</f>
        <v>4.3. Non-Vegetasi Lainnya</v>
      </c>
      <c r="J5340" s="71" t="str">
        <f>VLOOKUP(E5340, legend!$C$3:$G$22, 2, FALSE)</f>
        <v>3. Agriculture</v>
      </c>
      <c r="K5340" s="71" t="str">
        <f>VLOOKUP(E5340, legend!$C$3:$G$22, 3, FALSE)</f>
        <v>3. Pertanian</v>
      </c>
      <c r="L5340" s="71" t="str">
        <f>VLOOKUP(E5340, legend!$C$3:$G$22, 4, FALSE)</f>
        <v>3.2. Oil Palm</v>
      </c>
      <c r="M5340" s="71" t="str">
        <f>VLOOKUP(E5340, legend!$C$3:$G$22, 5, FALSE)</f>
        <v>3.2. Sawit</v>
      </c>
      <c r="N5340" s="71" t="str">
        <f>VLOOKUP(C5340,geocode!$A$1:$C$40,2,false)</f>
        <v>Island buffered 20 km</v>
      </c>
      <c r="O5340" s="71" t="str">
        <f>VLOOKUP(C5340,geocode!$A$1:$C$40,3,false)</f>
        <v>Island buffered 20 km</v>
      </c>
      <c r="P5340" s="71">
        <v>2000.0</v>
      </c>
      <c r="Q5340" s="71">
        <v>2023.0</v>
      </c>
    </row>
    <row r="5341" ht="15.75" hidden="1" customHeight="1">
      <c r="B5341" s="71">
        <v>1.78480010986328</v>
      </c>
      <c r="C5341" s="71">
        <v>5.0</v>
      </c>
      <c r="D5341" s="71">
        <v>25.0</v>
      </c>
      <c r="E5341" s="71">
        <v>40.0</v>
      </c>
      <c r="F5341" s="71" t="str">
        <f>VLOOKUP(D5341, legend!$C$3:$G$22, 2, FALSE)</f>
        <v>4. Non-Vegetated Area</v>
      </c>
      <c r="G5341" s="71" t="str">
        <f>VLOOKUP(D5341, legend!$C$3:$G$22, 3, FALSE)</f>
        <v>4. Non-Vegetasi</v>
      </c>
      <c r="H5341" s="71" t="str">
        <f>VLOOKUP(D5341, legend!$C$3:$G$22, 4, FALSE)</f>
        <v>4.3. Other Non-Vegetation</v>
      </c>
      <c r="I5341" s="71" t="str">
        <f>VLOOKUP(D5341, legend!$C$3:$G$22, 5, FALSE)</f>
        <v>4.3. Non-Vegetasi Lainnya</v>
      </c>
      <c r="J5341" s="71" t="str">
        <f>VLOOKUP(E5341, legend!$C$3:$G$22, 2, FALSE)</f>
        <v>3. Agriculture</v>
      </c>
      <c r="K5341" s="71" t="str">
        <f>VLOOKUP(E5341, legend!$C$3:$G$22, 3, FALSE)</f>
        <v>3. Pertanian</v>
      </c>
      <c r="L5341" s="71" t="str">
        <f>VLOOKUP(E5341, legend!$C$3:$G$22, 4, FALSE)</f>
        <v>3.1. Rice Paddy</v>
      </c>
      <c r="M5341" s="71" t="str">
        <f>VLOOKUP(E5341, legend!$C$3:$G$22, 5, FALSE)</f>
        <v>3.1. Sawah</v>
      </c>
      <c r="N5341" s="71" t="str">
        <f>VLOOKUP(C5341,geocode!$A$1:$C$40,2,false)</f>
        <v>Island buffered 20 km</v>
      </c>
      <c r="O5341" s="71" t="str">
        <f>VLOOKUP(C5341,geocode!$A$1:$C$40,3,false)</f>
        <v>Island buffered 20 km</v>
      </c>
      <c r="P5341" s="71">
        <v>2000.0</v>
      </c>
      <c r="Q5341" s="71">
        <v>2023.0</v>
      </c>
    </row>
    <row r="5342" ht="15.75" hidden="1" customHeight="1">
      <c r="B5342" s="71">
        <v>0.0891550903320312</v>
      </c>
      <c r="C5342" s="71">
        <v>5.0</v>
      </c>
      <c r="D5342" s="71">
        <v>30.0</v>
      </c>
      <c r="E5342" s="71">
        <v>21.0</v>
      </c>
      <c r="F5342" s="71" t="str">
        <f>VLOOKUP(D5342, legend!$C$3:$G$22, 2, FALSE)</f>
        <v>4. Non-Vegetated Area</v>
      </c>
      <c r="G5342" s="71" t="str">
        <f>VLOOKUP(D5342, legend!$C$3:$G$22, 3, FALSE)</f>
        <v>4. Non-Vegetasi</v>
      </c>
      <c r="H5342" s="71" t="str">
        <f>VLOOKUP(D5342, legend!$C$3:$G$22, 4, FALSE)</f>
        <v>4.1. Mining Pit</v>
      </c>
      <c r="I5342" s="71" t="str">
        <f>VLOOKUP(D5342, legend!$C$3:$G$22, 5, FALSE)</f>
        <v>4.1. Lubang Tambang</v>
      </c>
      <c r="J5342" s="71" t="str">
        <f>VLOOKUP(E5342, legend!$C$3:$G$22, 2, FALSE)</f>
        <v>3. Agriculture</v>
      </c>
      <c r="K5342" s="71" t="str">
        <f>VLOOKUP(E5342, legend!$C$3:$G$22, 3, FALSE)</f>
        <v>3. Pertanian</v>
      </c>
      <c r="L5342" s="71" t="str">
        <f>VLOOKUP(E5342, legend!$C$3:$G$22, 4, FALSE)</f>
        <v>3.4. Other Agriculture</v>
      </c>
      <c r="M5342" s="71" t="str">
        <f>VLOOKUP(E5342, legend!$C$3:$G$22, 5, FALSE)</f>
        <v>3.4. Pertanian Lainnya </v>
      </c>
      <c r="N5342" s="71" t="str">
        <f>VLOOKUP(C5342,geocode!$A$1:$C$40,2,false)</f>
        <v>Island buffered 20 km</v>
      </c>
      <c r="O5342" s="71" t="str">
        <f>VLOOKUP(C5342,geocode!$A$1:$C$40,3,false)</f>
        <v>Island buffered 20 km</v>
      </c>
      <c r="P5342" s="71">
        <v>2000.0</v>
      </c>
      <c r="Q5342" s="71">
        <v>2023.0</v>
      </c>
    </row>
    <row r="5343" ht="15.75" hidden="1" customHeight="1">
      <c r="B5343" s="71">
        <v>0.446618408203125</v>
      </c>
      <c r="C5343" s="71">
        <v>5.0</v>
      </c>
      <c r="D5343" s="71">
        <v>30.0</v>
      </c>
      <c r="E5343" s="71">
        <v>30.0</v>
      </c>
      <c r="F5343" s="71" t="str">
        <f>VLOOKUP(D5343, legend!$C$3:$G$22, 2, FALSE)</f>
        <v>4. Non-Vegetated Area</v>
      </c>
      <c r="G5343" s="71" t="str">
        <f>VLOOKUP(D5343, legend!$C$3:$G$22, 3, FALSE)</f>
        <v>4. Non-Vegetasi</v>
      </c>
      <c r="H5343" s="71" t="str">
        <f>VLOOKUP(D5343, legend!$C$3:$G$22, 4, FALSE)</f>
        <v>4.1. Mining Pit</v>
      </c>
      <c r="I5343" s="71" t="str">
        <f>VLOOKUP(D5343, legend!$C$3:$G$22, 5, FALSE)</f>
        <v>4.1. Lubang Tambang</v>
      </c>
      <c r="J5343" s="71" t="str">
        <f>VLOOKUP(E5343, legend!$C$3:$G$22, 2, FALSE)</f>
        <v>4. Non-Vegetated Area</v>
      </c>
      <c r="K5343" s="71" t="str">
        <f>VLOOKUP(E5343, legend!$C$3:$G$22, 3, FALSE)</f>
        <v>4. Non-Vegetasi</v>
      </c>
      <c r="L5343" s="71" t="str">
        <f>VLOOKUP(E5343, legend!$C$3:$G$22, 4, FALSE)</f>
        <v>4.1. Mining Pit</v>
      </c>
      <c r="M5343" s="71" t="str">
        <f>VLOOKUP(E5343, legend!$C$3:$G$22, 5, FALSE)</f>
        <v>4.1. Lubang Tambang</v>
      </c>
      <c r="N5343" s="71" t="str">
        <f>VLOOKUP(C5343,geocode!$A$1:$C$40,2,false)</f>
        <v>Island buffered 20 km</v>
      </c>
      <c r="O5343" s="71" t="str">
        <f>VLOOKUP(C5343,geocode!$A$1:$C$40,3,false)</f>
        <v>Island buffered 20 km</v>
      </c>
      <c r="P5343" s="71">
        <v>2000.0</v>
      </c>
      <c r="Q5343" s="71">
        <v>2023.0</v>
      </c>
    </row>
    <row r="5344" ht="15.75" hidden="1" customHeight="1">
      <c r="B5344" s="71">
        <v>0.0893882141113281</v>
      </c>
      <c r="C5344" s="71">
        <v>5.0</v>
      </c>
      <c r="D5344" s="71">
        <v>30.0</v>
      </c>
      <c r="E5344" s="71">
        <v>33.0</v>
      </c>
      <c r="F5344" s="71" t="str">
        <f>VLOOKUP(D5344, legend!$C$3:$G$22, 2, FALSE)</f>
        <v>4. Non-Vegetated Area</v>
      </c>
      <c r="G5344" s="71" t="str">
        <f>VLOOKUP(D5344, legend!$C$3:$G$22, 3, FALSE)</f>
        <v>4. Non-Vegetasi</v>
      </c>
      <c r="H5344" s="71" t="str">
        <f>VLOOKUP(D5344, legend!$C$3:$G$22, 4, FALSE)</f>
        <v>4.1. Mining Pit</v>
      </c>
      <c r="I5344" s="71" t="str">
        <f>VLOOKUP(D5344, legend!$C$3:$G$22, 5, FALSE)</f>
        <v>4.1. Lubang Tambang</v>
      </c>
      <c r="J5344" s="71" t="str">
        <f>VLOOKUP(E5344, legend!$C$3:$G$22, 2, FALSE)</f>
        <v>5. Water Body</v>
      </c>
      <c r="K5344" s="71" t="str">
        <f>VLOOKUP(E5344, legend!$C$3:$G$22, 3, FALSE)</f>
        <v>5. Tubuh Air</v>
      </c>
      <c r="L5344" s="71" t="str">
        <f>VLOOKUP(E5344, legend!$C$3:$G$22, 4, FALSE)</f>
        <v>5.2. River, Lake, Ocean</v>
      </c>
      <c r="M5344" s="71" t="str">
        <f>VLOOKUP(E5344, legend!$C$3:$G$22, 5, FALSE)</f>
        <v>5.2. Sungai, Danau, Laut</v>
      </c>
      <c r="N5344" s="71" t="str">
        <f>VLOOKUP(C5344,geocode!$A$1:$C$40,2,false)</f>
        <v>Island buffered 20 km</v>
      </c>
      <c r="O5344" s="71" t="str">
        <f>VLOOKUP(C5344,geocode!$A$1:$C$40,3,false)</f>
        <v>Island buffered 20 km</v>
      </c>
      <c r="P5344" s="71">
        <v>2000.0</v>
      </c>
      <c r="Q5344" s="71">
        <v>2023.0</v>
      </c>
    </row>
    <row r="5345" ht="15.75" hidden="1" customHeight="1">
      <c r="B5345" s="71">
        <v>6.42357165527343</v>
      </c>
      <c r="C5345" s="71">
        <v>5.0</v>
      </c>
      <c r="D5345" s="71">
        <v>31.0</v>
      </c>
      <c r="E5345" s="71">
        <v>5.0</v>
      </c>
      <c r="F5345" s="71" t="str">
        <f>VLOOKUP(D5345, legend!$C$3:$G$22, 2, FALSE)</f>
        <v>5. Water Body</v>
      </c>
      <c r="G5345" s="71" t="str">
        <f>VLOOKUP(D5345, legend!$C$3:$G$22, 3, FALSE)</f>
        <v>5. Tubuh Air</v>
      </c>
      <c r="H5345" s="71" t="str">
        <f>VLOOKUP(D5345, legend!$C$3:$G$22, 4, FALSE)</f>
        <v>5.1. Aquaculture</v>
      </c>
      <c r="I5345" s="71" t="str">
        <f>VLOOKUP(D5345, legend!$C$3:$G$22, 5, FALSE)</f>
        <v>5.1. Tambak</v>
      </c>
      <c r="J5345" s="71" t="str">
        <f>VLOOKUP(E5345, legend!$C$3:$G$22, 2, FALSE)</f>
        <v>1. Forest </v>
      </c>
      <c r="K5345" s="71" t="str">
        <f>VLOOKUP(E5345, legend!$C$3:$G$22, 3, FALSE)</f>
        <v>1. Hutan</v>
      </c>
      <c r="L5345" s="71" t="str">
        <f>VLOOKUP(E5345, legend!$C$3:$G$22, 4, FALSE)</f>
        <v>1.2. Mangrove</v>
      </c>
      <c r="M5345" s="71" t="str">
        <f>VLOOKUP(E5345, legend!$C$3:$G$22, 5, FALSE)</f>
        <v>1.2. Mangrove</v>
      </c>
      <c r="N5345" s="71" t="str">
        <f>VLOOKUP(C5345,geocode!$A$1:$C$40,2,false)</f>
        <v>Island buffered 20 km</v>
      </c>
      <c r="O5345" s="71" t="str">
        <f>VLOOKUP(C5345,geocode!$A$1:$C$40,3,false)</f>
        <v>Island buffered 20 km</v>
      </c>
      <c r="P5345" s="71">
        <v>2000.0</v>
      </c>
      <c r="Q5345" s="71">
        <v>2023.0</v>
      </c>
    </row>
    <row r="5346" ht="15.75" hidden="1" customHeight="1">
      <c r="B5346" s="71">
        <v>1.24922785644531</v>
      </c>
      <c r="C5346" s="71">
        <v>5.0</v>
      </c>
      <c r="D5346" s="71">
        <v>31.0</v>
      </c>
      <c r="E5346" s="71">
        <v>21.0</v>
      </c>
      <c r="F5346" s="71" t="str">
        <f>VLOOKUP(D5346, legend!$C$3:$G$22, 2, FALSE)</f>
        <v>5. Water Body</v>
      </c>
      <c r="G5346" s="71" t="str">
        <f>VLOOKUP(D5346, legend!$C$3:$G$22, 3, FALSE)</f>
        <v>5. Tubuh Air</v>
      </c>
      <c r="H5346" s="71" t="str">
        <f>VLOOKUP(D5346, legend!$C$3:$G$22, 4, FALSE)</f>
        <v>5.1. Aquaculture</v>
      </c>
      <c r="I5346" s="71" t="str">
        <f>VLOOKUP(D5346, legend!$C$3:$G$22, 5, FALSE)</f>
        <v>5.1. Tambak</v>
      </c>
      <c r="J5346" s="71" t="str">
        <f>VLOOKUP(E5346, legend!$C$3:$G$22, 2, FALSE)</f>
        <v>3. Agriculture</v>
      </c>
      <c r="K5346" s="71" t="str">
        <f>VLOOKUP(E5346, legend!$C$3:$G$22, 3, FALSE)</f>
        <v>3. Pertanian</v>
      </c>
      <c r="L5346" s="71" t="str">
        <f>VLOOKUP(E5346, legend!$C$3:$G$22, 4, FALSE)</f>
        <v>3.4. Other Agriculture</v>
      </c>
      <c r="M5346" s="71" t="str">
        <f>VLOOKUP(E5346, legend!$C$3:$G$22, 5, FALSE)</f>
        <v>3.4. Pertanian Lainnya </v>
      </c>
      <c r="N5346" s="71" t="str">
        <f>VLOOKUP(C5346,geocode!$A$1:$C$40,2,false)</f>
        <v>Island buffered 20 km</v>
      </c>
      <c r="O5346" s="71" t="str">
        <f>VLOOKUP(C5346,geocode!$A$1:$C$40,3,false)</f>
        <v>Island buffered 20 km</v>
      </c>
      <c r="P5346" s="71">
        <v>2000.0</v>
      </c>
      <c r="Q5346" s="71">
        <v>2023.0</v>
      </c>
    </row>
    <row r="5347" ht="15.75" hidden="1" customHeight="1">
      <c r="B5347" s="71">
        <v>0.267430731201171</v>
      </c>
      <c r="C5347" s="71">
        <v>5.0</v>
      </c>
      <c r="D5347" s="71">
        <v>31.0</v>
      </c>
      <c r="E5347" s="71">
        <v>24.0</v>
      </c>
      <c r="F5347" s="71" t="str">
        <f>VLOOKUP(D5347, legend!$C$3:$G$22, 2, FALSE)</f>
        <v>5. Water Body</v>
      </c>
      <c r="G5347" s="71" t="str">
        <f>VLOOKUP(D5347, legend!$C$3:$G$22, 3, FALSE)</f>
        <v>5. Tubuh Air</v>
      </c>
      <c r="H5347" s="71" t="str">
        <f>VLOOKUP(D5347, legend!$C$3:$G$22, 4, FALSE)</f>
        <v>5.1. Aquaculture</v>
      </c>
      <c r="I5347" s="71" t="str">
        <f>VLOOKUP(D5347, legend!$C$3:$G$22, 5, FALSE)</f>
        <v>5.1. Tambak</v>
      </c>
      <c r="J5347" s="71" t="str">
        <f>VLOOKUP(E5347, legend!$C$3:$G$22, 2, FALSE)</f>
        <v>4. Non-Vegetated Area</v>
      </c>
      <c r="K5347" s="71" t="str">
        <f>VLOOKUP(E5347, legend!$C$3:$G$22, 3, FALSE)</f>
        <v>4. Non-Vegetasi</v>
      </c>
      <c r="L5347" s="71" t="str">
        <f>VLOOKUP(E5347, legend!$C$3:$G$22, 4, FALSE)</f>
        <v>4.2. Urban Area</v>
      </c>
      <c r="M5347" s="71" t="str">
        <f>VLOOKUP(E5347, legend!$C$3:$G$22, 5, FALSE)</f>
        <v>4.2. Pemukiman </v>
      </c>
      <c r="N5347" s="71" t="str">
        <f>VLOOKUP(C5347,geocode!$A$1:$C$40,2,false)</f>
        <v>Island buffered 20 km</v>
      </c>
      <c r="O5347" s="71" t="str">
        <f>VLOOKUP(C5347,geocode!$A$1:$C$40,3,false)</f>
        <v>Island buffered 20 km</v>
      </c>
      <c r="P5347" s="71">
        <v>2000.0</v>
      </c>
      <c r="Q5347" s="71">
        <v>2023.0</v>
      </c>
    </row>
    <row r="5348" ht="15.75" hidden="1" customHeight="1">
      <c r="B5348" s="71">
        <v>0.535761743164062</v>
      </c>
      <c r="C5348" s="71">
        <v>5.0</v>
      </c>
      <c r="D5348" s="71">
        <v>31.0</v>
      </c>
      <c r="E5348" s="71">
        <v>25.0</v>
      </c>
      <c r="F5348" s="71" t="str">
        <f>VLOOKUP(D5348, legend!$C$3:$G$22, 2, FALSE)</f>
        <v>5. Water Body</v>
      </c>
      <c r="G5348" s="71" t="str">
        <f>VLOOKUP(D5348, legend!$C$3:$G$22, 3, FALSE)</f>
        <v>5. Tubuh Air</v>
      </c>
      <c r="H5348" s="71" t="str">
        <f>VLOOKUP(D5348, legend!$C$3:$G$22, 4, FALSE)</f>
        <v>5.1. Aquaculture</v>
      </c>
      <c r="I5348" s="71" t="str">
        <f>VLOOKUP(D5348, legend!$C$3:$G$22, 5, FALSE)</f>
        <v>5.1. Tambak</v>
      </c>
      <c r="J5348" s="71" t="str">
        <f>VLOOKUP(E5348, legend!$C$3:$G$22, 2, FALSE)</f>
        <v>4. Non-Vegetated Area</v>
      </c>
      <c r="K5348" s="71" t="str">
        <f>VLOOKUP(E5348, legend!$C$3:$G$22, 3, FALSE)</f>
        <v>4. Non-Vegetasi</v>
      </c>
      <c r="L5348" s="71" t="str">
        <f>VLOOKUP(E5348, legend!$C$3:$G$22, 4, FALSE)</f>
        <v>4.3. Other Non-Vegetation</v>
      </c>
      <c r="M5348" s="71" t="str">
        <f>VLOOKUP(E5348, legend!$C$3:$G$22, 5, FALSE)</f>
        <v>4.3. Non-Vegetasi Lainnya</v>
      </c>
      <c r="N5348" s="71" t="str">
        <f>VLOOKUP(C5348,geocode!$A$1:$C$40,2,false)</f>
        <v>Island buffered 20 km</v>
      </c>
      <c r="O5348" s="71" t="str">
        <f>VLOOKUP(C5348,geocode!$A$1:$C$40,3,false)</f>
        <v>Island buffered 20 km</v>
      </c>
      <c r="P5348" s="71">
        <v>2000.0</v>
      </c>
      <c r="Q5348" s="71">
        <v>2023.0</v>
      </c>
    </row>
    <row r="5349" ht="15.75" hidden="1" customHeight="1">
      <c r="B5349" s="71">
        <v>16.6842915527343</v>
      </c>
      <c r="C5349" s="71">
        <v>5.0</v>
      </c>
      <c r="D5349" s="71">
        <v>31.0</v>
      </c>
      <c r="E5349" s="71">
        <v>31.0</v>
      </c>
      <c r="F5349" s="71" t="str">
        <f>VLOOKUP(D5349, legend!$C$3:$G$22, 2, FALSE)</f>
        <v>5. Water Body</v>
      </c>
      <c r="G5349" s="71" t="str">
        <f>VLOOKUP(D5349, legend!$C$3:$G$22, 3, FALSE)</f>
        <v>5. Tubuh Air</v>
      </c>
      <c r="H5349" s="71" t="str">
        <f>VLOOKUP(D5349, legend!$C$3:$G$22, 4, FALSE)</f>
        <v>5.1. Aquaculture</v>
      </c>
      <c r="I5349" s="71" t="str">
        <f>VLOOKUP(D5349, legend!$C$3:$G$22, 5, FALSE)</f>
        <v>5.1. Tambak</v>
      </c>
      <c r="J5349" s="71" t="str">
        <f>VLOOKUP(E5349, legend!$C$3:$G$22, 2, FALSE)</f>
        <v>5. Water Body</v>
      </c>
      <c r="K5349" s="71" t="str">
        <f>VLOOKUP(E5349, legend!$C$3:$G$22, 3, FALSE)</f>
        <v>5. Tubuh Air</v>
      </c>
      <c r="L5349" s="71" t="str">
        <f>VLOOKUP(E5349, legend!$C$3:$G$22, 4, FALSE)</f>
        <v>5.1. Aquaculture</v>
      </c>
      <c r="M5349" s="71" t="str">
        <f>VLOOKUP(E5349, legend!$C$3:$G$22, 5, FALSE)</f>
        <v>5.1. Tambak</v>
      </c>
      <c r="N5349" s="71" t="str">
        <f>VLOOKUP(C5349,geocode!$A$1:$C$40,2,false)</f>
        <v>Island buffered 20 km</v>
      </c>
      <c r="O5349" s="71" t="str">
        <f>VLOOKUP(C5349,geocode!$A$1:$C$40,3,false)</f>
        <v>Island buffered 20 km</v>
      </c>
      <c r="P5349" s="71">
        <v>2000.0</v>
      </c>
      <c r="Q5349" s="71">
        <v>2023.0</v>
      </c>
    </row>
    <row r="5350" ht="15.75" hidden="1" customHeight="1">
      <c r="B5350" s="71">
        <v>4.64042362670898</v>
      </c>
      <c r="C5350" s="71">
        <v>5.0</v>
      </c>
      <c r="D5350" s="71">
        <v>31.0</v>
      </c>
      <c r="E5350" s="71">
        <v>33.0</v>
      </c>
      <c r="F5350" s="71" t="str">
        <f>VLOOKUP(D5350, legend!$C$3:$G$22, 2, FALSE)</f>
        <v>5. Water Body</v>
      </c>
      <c r="G5350" s="71" t="str">
        <f>VLOOKUP(D5350, legend!$C$3:$G$22, 3, FALSE)</f>
        <v>5. Tubuh Air</v>
      </c>
      <c r="H5350" s="71" t="str">
        <f>VLOOKUP(D5350, legend!$C$3:$G$22, 4, FALSE)</f>
        <v>5.1. Aquaculture</v>
      </c>
      <c r="I5350" s="71" t="str">
        <f>VLOOKUP(D5350, legend!$C$3:$G$22, 5, FALSE)</f>
        <v>5.1. Tambak</v>
      </c>
      <c r="J5350" s="71" t="str">
        <f>VLOOKUP(E5350, legend!$C$3:$G$22, 2, FALSE)</f>
        <v>5. Water Body</v>
      </c>
      <c r="K5350" s="71" t="str">
        <f>VLOOKUP(E5350, legend!$C$3:$G$22, 3, FALSE)</f>
        <v>5. Tubuh Air</v>
      </c>
      <c r="L5350" s="71" t="str">
        <f>VLOOKUP(E5350, legend!$C$3:$G$22, 4, FALSE)</f>
        <v>5.2. River, Lake, Ocean</v>
      </c>
      <c r="M5350" s="71" t="str">
        <f>VLOOKUP(E5350, legend!$C$3:$G$22, 5, FALSE)</f>
        <v>5.2. Sungai, Danau, Laut</v>
      </c>
      <c r="N5350" s="71" t="str">
        <f>VLOOKUP(C5350,geocode!$A$1:$C$40,2,false)</f>
        <v>Island buffered 20 km</v>
      </c>
      <c r="O5350" s="71" t="str">
        <f>VLOOKUP(C5350,geocode!$A$1:$C$40,3,false)</f>
        <v>Island buffered 20 km</v>
      </c>
      <c r="P5350" s="71">
        <v>2000.0</v>
      </c>
      <c r="Q5350" s="71">
        <v>2023.0</v>
      </c>
    </row>
    <row r="5351" ht="15.75" hidden="1" customHeight="1">
      <c r="B5351" s="71">
        <v>15.0045171386718</v>
      </c>
      <c r="C5351" s="71">
        <v>5.0</v>
      </c>
      <c r="D5351" s="71">
        <v>33.0</v>
      </c>
      <c r="E5351" s="71">
        <v>3.0</v>
      </c>
      <c r="F5351" s="71" t="str">
        <f>VLOOKUP(D5351, legend!$C$3:$G$22, 2, FALSE)</f>
        <v>5. Water Body</v>
      </c>
      <c r="G5351" s="71" t="str">
        <f>VLOOKUP(D5351, legend!$C$3:$G$22, 3, FALSE)</f>
        <v>5. Tubuh Air</v>
      </c>
      <c r="H5351" s="71" t="str">
        <f>VLOOKUP(D5351, legend!$C$3:$G$22, 4, FALSE)</f>
        <v>5.2. River, Lake, Ocean</v>
      </c>
      <c r="I5351" s="71" t="str">
        <f>VLOOKUP(D5351, legend!$C$3:$G$22, 5, FALSE)</f>
        <v>5.2. Sungai, Danau, Laut</v>
      </c>
      <c r="J5351" s="71" t="str">
        <f>VLOOKUP(E5351, legend!$C$3:$G$22, 2, FALSE)</f>
        <v>1. Forest </v>
      </c>
      <c r="K5351" s="71" t="str">
        <f>VLOOKUP(E5351, legend!$C$3:$G$22, 3, FALSE)</f>
        <v>1. Hutan</v>
      </c>
      <c r="L5351" s="71" t="str">
        <f>VLOOKUP(E5351, legend!$C$3:$G$22, 4, FALSE)</f>
        <v>1.1. Forest Formation</v>
      </c>
      <c r="M5351" s="71" t="str">
        <f>VLOOKUP(E5351, legend!$C$3:$G$22, 5, FALSE)</f>
        <v>1.1. Formasi Hutan</v>
      </c>
      <c r="N5351" s="71" t="str">
        <f>VLOOKUP(C5351,geocode!$A$1:$C$40,2,false)</f>
        <v>Island buffered 20 km</v>
      </c>
      <c r="O5351" s="71" t="str">
        <f>VLOOKUP(C5351,geocode!$A$1:$C$40,3,false)</f>
        <v>Island buffered 20 km</v>
      </c>
      <c r="P5351" s="71">
        <v>2000.0</v>
      </c>
      <c r="Q5351" s="71">
        <v>2023.0</v>
      </c>
    </row>
    <row r="5352" ht="15.75" hidden="1" customHeight="1">
      <c r="B5352" s="71">
        <v>91.6066951171875</v>
      </c>
      <c r="C5352" s="71">
        <v>5.0</v>
      </c>
      <c r="D5352" s="71">
        <v>33.0</v>
      </c>
      <c r="E5352" s="71">
        <v>5.0</v>
      </c>
      <c r="F5352" s="71" t="str">
        <f>VLOOKUP(D5352, legend!$C$3:$G$22, 2, FALSE)</f>
        <v>5. Water Body</v>
      </c>
      <c r="G5352" s="71" t="str">
        <f>VLOOKUP(D5352, legend!$C$3:$G$22, 3, FALSE)</f>
        <v>5. Tubuh Air</v>
      </c>
      <c r="H5352" s="71" t="str">
        <f>VLOOKUP(D5352, legend!$C$3:$G$22, 4, FALSE)</f>
        <v>5.2. River, Lake, Ocean</v>
      </c>
      <c r="I5352" s="71" t="str">
        <f>VLOOKUP(D5352, legend!$C$3:$G$22, 5, FALSE)</f>
        <v>5.2. Sungai, Danau, Laut</v>
      </c>
      <c r="J5352" s="71" t="str">
        <f>VLOOKUP(E5352, legend!$C$3:$G$22, 2, FALSE)</f>
        <v>1. Forest </v>
      </c>
      <c r="K5352" s="71" t="str">
        <f>VLOOKUP(E5352, legend!$C$3:$G$22, 3, FALSE)</f>
        <v>1. Hutan</v>
      </c>
      <c r="L5352" s="71" t="str">
        <f>VLOOKUP(E5352, legend!$C$3:$G$22, 4, FALSE)</f>
        <v>1.2. Mangrove</v>
      </c>
      <c r="M5352" s="71" t="str">
        <f>VLOOKUP(E5352, legend!$C$3:$G$22, 5, FALSE)</f>
        <v>1.2. Mangrove</v>
      </c>
      <c r="N5352" s="71" t="str">
        <f>VLOOKUP(C5352,geocode!$A$1:$C$40,2,false)</f>
        <v>Island buffered 20 km</v>
      </c>
      <c r="O5352" s="71" t="str">
        <f>VLOOKUP(C5352,geocode!$A$1:$C$40,3,false)</f>
        <v>Island buffered 20 km</v>
      </c>
      <c r="P5352" s="71">
        <v>2000.0</v>
      </c>
      <c r="Q5352" s="71">
        <v>2023.0</v>
      </c>
    </row>
    <row r="5353" ht="15.75" hidden="1" customHeight="1">
      <c r="B5353" s="71">
        <v>32.7542946838378</v>
      </c>
      <c r="C5353" s="71">
        <v>5.0</v>
      </c>
      <c r="D5353" s="71">
        <v>33.0</v>
      </c>
      <c r="E5353" s="71">
        <v>13.0</v>
      </c>
      <c r="F5353" s="71" t="str">
        <f>VLOOKUP(D5353, legend!$C$3:$G$22, 2, FALSE)</f>
        <v>5. Water Body</v>
      </c>
      <c r="G5353" s="71" t="str">
        <f>VLOOKUP(D5353, legend!$C$3:$G$22, 3, FALSE)</f>
        <v>5. Tubuh Air</v>
      </c>
      <c r="H5353" s="71" t="str">
        <f>VLOOKUP(D5353, legend!$C$3:$G$22, 4, FALSE)</f>
        <v>5.2. River, Lake, Ocean</v>
      </c>
      <c r="I5353" s="71" t="str">
        <f>VLOOKUP(D5353, legend!$C$3:$G$22, 5, FALSE)</f>
        <v>5.2. Sungai, Danau, Laut</v>
      </c>
      <c r="J5353" s="71" t="str">
        <f>VLOOKUP(E5353, legend!$C$3:$G$22, 2, FALSE)</f>
        <v>2. Non-Forest Natural Vegetation</v>
      </c>
      <c r="K5353" s="71" t="str">
        <f>VLOOKUP(E5353, legend!$C$3:$G$22, 3, FALSE)</f>
        <v>2. Tumbuhan Non-Hutan Lainnya</v>
      </c>
      <c r="L5353" s="71" t="str">
        <f>VLOOKUP(E5353, legend!$C$3:$G$22, 4, FALSE)</f>
        <v>2.1. Other Natural Vegetation</v>
      </c>
      <c r="M5353" s="71" t="str">
        <f>VLOOKUP(E5353, legend!$C$3:$G$22, 5, FALSE)</f>
        <v>2.1. Tumbuhan Non-Hutan Lainnya</v>
      </c>
      <c r="N5353" s="71" t="str">
        <f>VLOOKUP(C5353,geocode!$A$1:$C$40,2,false)</f>
        <v>Island buffered 20 km</v>
      </c>
      <c r="O5353" s="71" t="str">
        <f>VLOOKUP(C5353,geocode!$A$1:$C$40,3,false)</f>
        <v>Island buffered 20 km</v>
      </c>
      <c r="P5353" s="71">
        <v>2000.0</v>
      </c>
      <c r="Q5353" s="71">
        <v>2023.0</v>
      </c>
    </row>
    <row r="5354" ht="15.75" hidden="1" customHeight="1">
      <c r="B5354" s="71">
        <v>39.9579446533203</v>
      </c>
      <c r="C5354" s="71">
        <v>5.0</v>
      </c>
      <c r="D5354" s="71">
        <v>33.0</v>
      </c>
      <c r="E5354" s="71">
        <v>21.0</v>
      </c>
      <c r="F5354" s="71" t="str">
        <f>VLOOKUP(D5354, legend!$C$3:$G$22, 2, FALSE)</f>
        <v>5. Water Body</v>
      </c>
      <c r="G5354" s="71" t="str">
        <f>VLOOKUP(D5354, legend!$C$3:$G$22, 3, FALSE)</f>
        <v>5. Tubuh Air</v>
      </c>
      <c r="H5354" s="71" t="str">
        <f>VLOOKUP(D5354, legend!$C$3:$G$22, 4, FALSE)</f>
        <v>5.2. River, Lake, Ocean</v>
      </c>
      <c r="I5354" s="71" t="str">
        <f>VLOOKUP(D5354, legend!$C$3:$G$22, 5, FALSE)</f>
        <v>5.2. Sungai, Danau, Laut</v>
      </c>
      <c r="J5354" s="71" t="str">
        <f>VLOOKUP(E5354, legend!$C$3:$G$22, 2, FALSE)</f>
        <v>3. Agriculture</v>
      </c>
      <c r="K5354" s="71" t="str">
        <f>VLOOKUP(E5354, legend!$C$3:$G$22, 3, FALSE)</f>
        <v>3. Pertanian</v>
      </c>
      <c r="L5354" s="71" t="str">
        <f>VLOOKUP(E5354, legend!$C$3:$G$22, 4, FALSE)</f>
        <v>3.4. Other Agriculture</v>
      </c>
      <c r="M5354" s="71" t="str">
        <f>VLOOKUP(E5354, legend!$C$3:$G$22, 5, FALSE)</f>
        <v>3.4. Pertanian Lainnya </v>
      </c>
      <c r="N5354" s="71" t="str">
        <f>VLOOKUP(C5354,geocode!$A$1:$C$40,2,false)</f>
        <v>Island buffered 20 km</v>
      </c>
      <c r="O5354" s="71" t="str">
        <f>VLOOKUP(C5354,geocode!$A$1:$C$40,3,false)</f>
        <v>Island buffered 20 km</v>
      </c>
      <c r="P5354" s="71">
        <v>2000.0</v>
      </c>
      <c r="Q5354" s="71">
        <v>2023.0</v>
      </c>
    </row>
    <row r="5355" ht="15.75" hidden="1" customHeight="1">
      <c r="B5355" s="71">
        <v>15.1659012390136</v>
      </c>
      <c r="C5355" s="71">
        <v>5.0</v>
      </c>
      <c r="D5355" s="71">
        <v>33.0</v>
      </c>
      <c r="E5355" s="71">
        <v>24.0</v>
      </c>
      <c r="F5355" s="71" t="str">
        <f>VLOOKUP(D5355, legend!$C$3:$G$22, 2, FALSE)</f>
        <v>5. Water Body</v>
      </c>
      <c r="G5355" s="71" t="str">
        <f>VLOOKUP(D5355, legend!$C$3:$G$22, 3, FALSE)</f>
        <v>5. Tubuh Air</v>
      </c>
      <c r="H5355" s="71" t="str">
        <f>VLOOKUP(D5355, legend!$C$3:$G$22, 4, FALSE)</f>
        <v>5.2. River, Lake, Ocean</v>
      </c>
      <c r="I5355" s="71" t="str">
        <f>VLOOKUP(D5355, legend!$C$3:$G$22, 5, FALSE)</f>
        <v>5.2. Sungai, Danau, Laut</v>
      </c>
      <c r="J5355" s="71" t="str">
        <f>VLOOKUP(E5355, legend!$C$3:$G$22, 2, FALSE)</f>
        <v>4. Non-Vegetated Area</v>
      </c>
      <c r="K5355" s="71" t="str">
        <f>VLOOKUP(E5355, legend!$C$3:$G$22, 3, FALSE)</f>
        <v>4. Non-Vegetasi</v>
      </c>
      <c r="L5355" s="71" t="str">
        <f>VLOOKUP(E5355, legend!$C$3:$G$22, 4, FALSE)</f>
        <v>4.2. Urban Area</v>
      </c>
      <c r="M5355" s="71" t="str">
        <f>VLOOKUP(E5355, legend!$C$3:$G$22, 5, FALSE)</f>
        <v>4.2. Pemukiman </v>
      </c>
      <c r="N5355" s="71" t="str">
        <f>VLOOKUP(C5355,geocode!$A$1:$C$40,2,false)</f>
        <v>Island buffered 20 km</v>
      </c>
      <c r="O5355" s="71" t="str">
        <f>VLOOKUP(C5355,geocode!$A$1:$C$40,3,false)</f>
        <v>Island buffered 20 km</v>
      </c>
      <c r="P5355" s="71">
        <v>2000.0</v>
      </c>
      <c r="Q5355" s="71">
        <v>2023.0</v>
      </c>
    </row>
    <row r="5356" ht="15.75" hidden="1" customHeight="1">
      <c r="B5356" s="71">
        <v>22.6541134704589</v>
      </c>
      <c r="C5356" s="71">
        <v>5.0</v>
      </c>
      <c r="D5356" s="71">
        <v>33.0</v>
      </c>
      <c r="E5356" s="71">
        <v>25.0</v>
      </c>
      <c r="F5356" s="71" t="str">
        <f>VLOOKUP(D5356, legend!$C$3:$G$22, 2, FALSE)</f>
        <v>5. Water Body</v>
      </c>
      <c r="G5356" s="71" t="str">
        <f>VLOOKUP(D5356, legend!$C$3:$G$22, 3, FALSE)</f>
        <v>5. Tubuh Air</v>
      </c>
      <c r="H5356" s="71" t="str">
        <f>VLOOKUP(D5356, legend!$C$3:$G$22, 4, FALSE)</f>
        <v>5.2. River, Lake, Ocean</v>
      </c>
      <c r="I5356" s="71" t="str">
        <f>VLOOKUP(D5356, legend!$C$3:$G$22, 5, FALSE)</f>
        <v>5.2. Sungai, Danau, Laut</v>
      </c>
      <c r="J5356" s="71" t="str">
        <f>VLOOKUP(E5356, legend!$C$3:$G$22, 2, FALSE)</f>
        <v>4. Non-Vegetated Area</v>
      </c>
      <c r="K5356" s="71" t="str">
        <f>VLOOKUP(E5356, legend!$C$3:$G$22, 3, FALSE)</f>
        <v>4. Non-Vegetasi</v>
      </c>
      <c r="L5356" s="71" t="str">
        <f>VLOOKUP(E5356, legend!$C$3:$G$22, 4, FALSE)</f>
        <v>4.3. Other Non-Vegetation</v>
      </c>
      <c r="M5356" s="71" t="str">
        <f>VLOOKUP(E5356, legend!$C$3:$G$22, 5, FALSE)</f>
        <v>4.3. Non-Vegetasi Lainnya</v>
      </c>
      <c r="N5356" s="71" t="str">
        <f>VLOOKUP(C5356,geocode!$A$1:$C$40,2,false)</f>
        <v>Island buffered 20 km</v>
      </c>
      <c r="O5356" s="71" t="str">
        <f>VLOOKUP(C5356,geocode!$A$1:$C$40,3,false)</f>
        <v>Island buffered 20 km</v>
      </c>
      <c r="P5356" s="71">
        <v>2000.0</v>
      </c>
      <c r="Q5356" s="71">
        <v>2023.0</v>
      </c>
    </row>
    <row r="5357" ht="15.75" hidden="1" customHeight="1">
      <c r="B5357" s="71">
        <v>1.42837874755859</v>
      </c>
      <c r="C5357" s="71">
        <v>5.0</v>
      </c>
      <c r="D5357" s="71">
        <v>33.0</v>
      </c>
      <c r="E5357" s="71">
        <v>30.0</v>
      </c>
      <c r="F5357" s="71" t="str">
        <f>VLOOKUP(D5357, legend!$C$3:$G$22, 2, FALSE)</f>
        <v>5. Water Body</v>
      </c>
      <c r="G5357" s="71" t="str">
        <f>VLOOKUP(D5357, legend!$C$3:$G$22, 3, FALSE)</f>
        <v>5. Tubuh Air</v>
      </c>
      <c r="H5357" s="71" t="str">
        <f>VLOOKUP(D5357, legend!$C$3:$G$22, 4, FALSE)</f>
        <v>5.2. River, Lake, Ocean</v>
      </c>
      <c r="I5357" s="71" t="str">
        <f>VLOOKUP(D5357, legend!$C$3:$G$22, 5, FALSE)</f>
        <v>5.2. Sungai, Danau, Laut</v>
      </c>
      <c r="J5357" s="71" t="str">
        <f>VLOOKUP(E5357, legend!$C$3:$G$22, 2, FALSE)</f>
        <v>4. Non-Vegetated Area</v>
      </c>
      <c r="K5357" s="71" t="str">
        <f>VLOOKUP(E5357, legend!$C$3:$G$22, 3, FALSE)</f>
        <v>4. Non-Vegetasi</v>
      </c>
      <c r="L5357" s="71" t="str">
        <f>VLOOKUP(E5357, legend!$C$3:$G$22, 4, FALSE)</f>
        <v>4.1. Mining Pit</v>
      </c>
      <c r="M5357" s="71" t="str">
        <f>VLOOKUP(E5357, legend!$C$3:$G$22, 5, FALSE)</f>
        <v>4.1. Lubang Tambang</v>
      </c>
      <c r="N5357" s="71" t="str">
        <f>VLOOKUP(C5357,geocode!$A$1:$C$40,2,false)</f>
        <v>Island buffered 20 km</v>
      </c>
      <c r="O5357" s="71" t="str">
        <f>VLOOKUP(C5357,geocode!$A$1:$C$40,3,false)</f>
        <v>Island buffered 20 km</v>
      </c>
      <c r="P5357" s="71">
        <v>2000.0</v>
      </c>
      <c r="Q5357" s="71">
        <v>2023.0</v>
      </c>
    </row>
    <row r="5358" ht="15.75" hidden="1" customHeight="1">
      <c r="B5358" s="71">
        <v>7.23217205200195</v>
      </c>
      <c r="C5358" s="71">
        <v>5.0</v>
      </c>
      <c r="D5358" s="71">
        <v>33.0</v>
      </c>
      <c r="E5358" s="71">
        <v>31.0</v>
      </c>
      <c r="F5358" s="71" t="str">
        <f>VLOOKUP(D5358, legend!$C$3:$G$22, 2, FALSE)</f>
        <v>5. Water Body</v>
      </c>
      <c r="G5358" s="71" t="str">
        <f>VLOOKUP(D5358, legend!$C$3:$G$22, 3, FALSE)</f>
        <v>5. Tubuh Air</v>
      </c>
      <c r="H5358" s="71" t="str">
        <f>VLOOKUP(D5358, legend!$C$3:$G$22, 4, FALSE)</f>
        <v>5.2. River, Lake, Ocean</v>
      </c>
      <c r="I5358" s="71" t="str">
        <f>VLOOKUP(D5358, legend!$C$3:$G$22, 5, FALSE)</f>
        <v>5.2. Sungai, Danau, Laut</v>
      </c>
      <c r="J5358" s="71" t="str">
        <f>VLOOKUP(E5358, legend!$C$3:$G$22, 2, FALSE)</f>
        <v>5. Water Body</v>
      </c>
      <c r="K5358" s="71" t="str">
        <f>VLOOKUP(E5358, legend!$C$3:$G$22, 3, FALSE)</f>
        <v>5. Tubuh Air</v>
      </c>
      <c r="L5358" s="71" t="str">
        <f>VLOOKUP(E5358, legend!$C$3:$G$22, 4, FALSE)</f>
        <v>5.1. Aquaculture</v>
      </c>
      <c r="M5358" s="71" t="str">
        <f>VLOOKUP(E5358, legend!$C$3:$G$22, 5, FALSE)</f>
        <v>5.1. Tambak</v>
      </c>
      <c r="N5358" s="71" t="str">
        <f>VLOOKUP(C5358,geocode!$A$1:$C$40,2,false)</f>
        <v>Island buffered 20 km</v>
      </c>
      <c r="O5358" s="71" t="str">
        <f>VLOOKUP(C5358,geocode!$A$1:$C$40,3,false)</f>
        <v>Island buffered 20 km</v>
      </c>
      <c r="P5358" s="71">
        <v>2000.0</v>
      </c>
      <c r="Q5358" s="71">
        <v>2023.0</v>
      </c>
    </row>
    <row r="5359" ht="15.75" hidden="1" customHeight="1">
      <c r="B5359" s="71">
        <v>615.106120031739</v>
      </c>
      <c r="C5359" s="71">
        <v>5.0</v>
      </c>
      <c r="D5359" s="71">
        <v>33.0</v>
      </c>
      <c r="E5359" s="71">
        <v>33.0</v>
      </c>
      <c r="F5359" s="71" t="str">
        <f>VLOOKUP(D5359, legend!$C$3:$G$22, 2, FALSE)</f>
        <v>5. Water Body</v>
      </c>
      <c r="G5359" s="71" t="str">
        <f>VLOOKUP(D5359, legend!$C$3:$G$22, 3, FALSE)</f>
        <v>5. Tubuh Air</v>
      </c>
      <c r="H5359" s="71" t="str">
        <f>VLOOKUP(D5359, legend!$C$3:$G$22, 4, FALSE)</f>
        <v>5.2. River, Lake, Ocean</v>
      </c>
      <c r="I5359" s="71" t="str">
        <f>VLOOKUP(D5359, legend!$C$3:$G$22, 5, FALSE)</f>
        <v>5.2. Sungai, Danau, Laut</v>
      </c>
      <c r="J5359" s="71" t="str">
        <f>VLOOKUP(E5359, legend!$C$3:$G$22, 2, FALSE)</f>
        <v>5. Water Body</v>
      </c>
      <c r="K5359" s="71" t="str">
        <f>VLOOKUP(E5359, legend!$C$3:$G$22, 3, FALSE)</f>
        <v>5. Tubuh Air</v>
      </c>
      <c r="L5359" s="71" t="str">
        <f>VLOOKUP(E5359, legend!$C$3:$G$22, 4, FALSE)</f>
        <v>5.2. River, Lake, Ocean</v>
      </c>
      <c r="M5359" s="71" t="str">
        <f>VLOOKUP(E5359, legend!$C$3:$G$22, 5, FALSE)</f>
        <v>5.2. Sungai, Danau, Laut</v>
      </c>
      <c r="N5359" s="71" t="str">
        <f>VLOOKUP(C5359,geocode!$A$1:$C$40,2,false)</f>
        <v>Island buffered 20 km</v>
      </c>
      <c r="O5359" s="71" t="str">
        <f>VLOOKUP(C5359,geocode!$A$1:$C$40,3,false)</f>
        <v>Island buffered 20 km</v>
      </c>
      <c r="P5359" s="71">
        <v>2000.0</v>
      </c>
      <c r="Q5359" s="71">
        <v>2023.0</v>
      </c>
    </row>
    <row r="5360" ht="15.75" hidden="1" customHeight="1">
      <c r="B5360" s="71">
        <v>0.356321557617187</v>
      </c>
      <c r="C5360" s="71">
        <v>5.0</v>
      </c>
      <c r="D5360" s="71">
        <v>33.0</v>
      </c>
      <c r="E5360" s="71">
        <v>40.0</v>
      </c>
      <c r="F5360" s="71" t="str">
        <f>VLOOKUP(D5360, legend!$C$3:$G$22, 2, FALSE)</f>
        <v>5. Water Body</v>
      </c>
      <c r="G5360" s="71" t="str">
        <f>VLOOKUP(D5360, legend!$C$3:$G$22, 3, FALSE)</f>
        <v>5. Tubuh Air</v>
      </c>
      <c r="H5360" s="71" t="str">
        <f>VLOOKUP(D5360, legend!$C$3:$G$22, 4, FALSE)</f>
        <v>5.2. River, Lake, Ocean</v>
      </c>
      <c r="I5360" s="71" t="str">
        <f>VLOOKUP(D5360, legend!$C$3:$G$22, 5, FALSE)</f>
        <v>5.2. Sungai, Danau, Laut</v>
      </c>
      <c r="J5360" s="71" t="str">
        <f>VLOOKUP(E5360, legend!$C$3:$G$22, 2, FALSE)</f>
        <v>3. Agriculture</v>
      </c>
      <c r="K5360" s="71" t="str">
        <f>VLOOKUP(E5360, legend!$C$3:$G$22, 3, FALSE)</f>
        <v>3. Pertanian</v>
      </c>
      <c r="L5360" s="71" t="str">
        <f>VLOOKUP(E5360, legend!$C$3:$G$22, 4, FALSE)</f>
        <v>3.1. Rice Paddy</v>
      </c>
      <c r="M5360" s="71" t="str">
        <f>VLOOKUP(E5360, legend!$C$3:$G$22, 5, FALSE)</f>
        <v>3.1. Sawah</v>
      </c>
      <c r="N5360" s="71" t="str">
        <f>VLOOKUP(C5360,geocode!$A$1:$C$40,2,false)</f>
        <v>Island buffered 20 km</v>
      </c>
      <c r="O5360" s="71" t="str">
        <f>VLOOKUP(C5360,geocode!$A$1:$C$40,3,false)</f>
        <v>Island buffered 20 km</v>
      </c>
      <c r="P5360" s="71">
        <v>2000.0</v>
      </c>
      <c r="Q5360" s="71">
        <v>2023.0</v>
      </c>
    </row>
    <row r="5361" ht="15.75" hidden="1" customHeight="1">
      <c r="B5361" s="71">
        <v>0.268017846679687</v>
      </c>
      <c r="C5361" s="71">
        <v>5.0</v>
      </c>
      <c r="D5361" s="71">
        <v>35.0</v>
      </c>
      <c r="E5361" s="71">
        <v>13.0</v>
      </c>
      <c r="F5361" s="71" t="str">
        <f>VLOOKUP(D5361, legend!$C$3:$G$22, 2, FALSE)</f>
        <v>3. Agriculture</v>
      </c>
      <c r="G5361" s="71" t="str">
        <f>VLOOKUP(D5361, legend!$C$3:$G$22, 3, FALSE)</f>
        <v>3. Pertanian</v>
      </c>
      <c r="H5361" s="71" t="str">
        <f>VLOOKUP(D5361, legend!$C$3:$G$22, 4, FALSE)</f>
        <v>3.2. Oil Palm</v>
      </c>
      <c r="I5361" s="71" t="str">
        <f>VLOOKUP(D5361, legend!$C$3:$G$22, 5, FALSE)</f>
        <v>3.2. Sawit</v>
      </c>
      <c r="J5361" s="71" t="str">
        <f>VLOOKUP(E5361, legend!$C$3:$G$22, 2, FALSE)</f>
        <v>2. Non-Forest Natural Vegetation</v>
      </c>
      <c r="K5361" s="71" t="str">
        <f>VLOOKUP(E5361, legend!$C$3:$G$22, 3, FALSE)</f>
        <v>2. Tumbuhan Non-Hutan Lainnya</v>
      </c>
      <c r="L5361" s="71" t="str">
        <f>VLOOKUP(E5361, legend!$C$3:$G$22, 4, FALSE)</f>
        <v>2.1. Other Natural Vegetation</v>
      </c>
      <c r="M5361" s="71" t="str">
        <f>VLOOKUP(E5361, legend!$C$3:$G$22, 5, FALSE)</f>
        <v>2.1. Tumbuhan Non-Hutan Lainnya</v>
      </c>
      <c r="N5361" s="71" t="str">
        <f>VLOOKUP(C5361,geocode!$A$1:$C$40,2,false)</f>
        <v>Island buffered 20 km</v>
      </c>
      <c r="O5361" s="71" t="str">
        <f>VLOOKUP(C5361,geocode!$A$1:$C$40,3,false)</f>
        <v>Island buffered 20 km</v>
      </c>
      <c r="P5361" s="71">
        <v>2000.0</v>
      </c>
      <c r="Q5361" s="71">
        <v>2023.0</v>
      </c>
    </row>
    <row r="5362" ht="15.75" hidden="1" customHeight="1">
      <c r="B5362" s="71">
        <v>0.0893783813476562</v>
      </c>
      <c r="C5362" s="71">
        <v>5.0</v>
      </c>
      <c r="D5362" s="71">
        <v>35.0</v>
      </c>
      <c r="E5362" s="71">
        <v>21.0</v>
      </c>
      <c r="F5362" s="71" t="str">
        <f>VLOOKUP(D5362, legend!$C$3:$G$22, 2, FALSE)</f>
        <v>3. Agriculture</v>
      </c>
      <c r="G5362" s="71" t="str">
        <f>VLOOKUP(D5362, legend!$C$3:$G$22, 3, FALSE)</f>
        <v>3. Pertanian</v>
      </c>
      <c r="H5362" s="71" t="str">
        <f>VLOOKUP(D5362, legend!$C$3:$G$22, 4, FALSE)</f>
        <v>3.2. Oil Palm</v>
      </c>
      <c r="I5362" s="71" t="str">
        <f>VLOOKUP(D5362, legend!$C$3:$G$22, 5, FALSE)</f>
        <v>3.2. Sawit</v>
      </c>
      <c r="J5362" s="71" t="str">
        <f>VLOOKUP(E5362, legend!$C$3:$G$22, 2, FALSE)</f>
        <v>3. Agriculture</v>
      </c>
      <c r="K5362" s="71" t="str">
        <f>VLOOKUP(E5362, legend!$C$3:$G$22, 3, FALSE)</f>
        <v>3. Pertanian</v>
      </c>
      <c r="L5362" s="71" t="str">
        <f>VLOOKUP(E5362, legend!$C$3:$G$22, 4, FALSE)</f>
        <v>3.4. Other Agriculture</v>
      </c>
      <c r="M5362" s="71" t="str">
        <f>VLOOKUP(E5362, legend!$C$3:$G$22, 5, FALSE)</f>
        <v>3.4. Pertanian Lainnya </v>
      </c>
      <c r="N5362" s="71" t="str">
        <f>VLOOKUP(C5362,geocode!$A$1:$C$40,2,false)</f>
        <v>Island buffered 20 km</v>
      </c>
      <c r="O5362" s="71" t="str">
        <f>VLOOKUP(C5362,geocode!$A$1:$C$40,3,false)</f>
        <v>Island buffered 20 km</v>
      </c>
      <c r="P5362" s="71">
        <v>2000.0</v>
      </c>
      <c r="Q5362" s="71">
        <v>2023.0</v>
      </c>
    </row>
    <row r="5363" ht="15.75" hidden="1" customHeight="1">
      <c r="B5363" s="71">
        <v>0.267779711914062</v>
      </c>
      <c r="C5363" s="71">
        <v>5.0</v>
      </c>
      <c r="D5363" s="71">
        <v>35.0</v>
      </c>
      <c r="E5363" s="71">
        <v>33.0</v>
      </c>
      <c r="F5363" s="71" t="str">
        <f>VLOOKUP(D5363, legend!$C$3:$G$22, 2, FALSE)</f>
        <v>3. Agriculture</v>
      </c>
      <c r="G5363" s="71" t="str">
        <f>VLOOKUP(D5363, legend!$C$3:$G$22, 3, FALSE)</f>
        <v>3. Pertanian</v>
      </c>
      <c r="H5363" s="71" t="str">
        <f>VLOOKUP(D5363, legend!$C$3:$G$22, 4, FALSE)</f>
        <v>3.2. Oil Palm</v>
      </c>
      <c r="I5363" s="71" t="str">
        <f>VLOOKUP(D5363, legend!$C$3:$G$22, 5, FALSE)</f>
        <v>3.2. Sawit</v>
      </c>
      <c r="J5363" s="71" t="str">
        <f>VLOOKUP(E5363, legend!$C$3:$G$22, 2, FALSE)</f>
        <v>5. Water Body</v>
      </c>
      <c r="K5363" s="71" t="str">
        <f>VLOOKUP(E5363, legend!$C$3:$G$22, 3, FALSE)</f>
        <v>5. Tubuh Air</v>
      </c>
      <c r="L5363" s="71" t="str">
        <f>VLOOKUP(E5363, legend!$C$3:$G$22, 4, FALSE)</f>
        <v>5.2. River, Lake, Ocean</v>
      </c>
      <c r="M5363" s="71" t="str">
        <f>VLOOKUP(E5363, legend!$C$3:$G$22, 5, FALSE)</f>
        <v>5.2. Sungai, Danau, Laut</v>
      </c>
      <c r="N5363" s="71" t="str">
        <f>VLOOKUP(C5363,geocode!$A$1:$C$40,2,false)</f>
        <v>Island buffered 20 km</v>
      </c>
      <c r="O5363" s="71" t="str">
        <f>VLOOKUP(C5363,geocode!$A$1:$C$40,3,false)</f>
        <v>Island buffered 20 km</v>
      </c>
      <c r="P5363" s="71">
        <v>2000.0</v>
      </c>
      <c r="Q5363" s="71">
        <v>2023.0</v>
      </c>
    </row>
    <row r="5364" ht="15.75" hidden="1" customHeight="1">
      <c r="B5364" s="71">
        <v>7.4135946899414</v>
      </c>
      <c r="C5364" s="71">
        <v>5.0</v>
      </c>
      <c r="D5364" s="71">
        <v>35.0</v>
      </c>
      <c r="E5364" s="71">
        <v>35.0</v>
      </c>
      <c r="F5364" s="71" t="str">
        <f>VLOOKUP(D5364, legend!$C$3:$G$22, 2, FALSE)</f>
        <v>3. Agriculture</v>
      </c>
      <c r="G5364" s="71" t="str">
        <f>VLOOKUP(D5364, legend!$C$3:$G$22, 3, FALSE)</f>
        <v>3. Pertanian</v>
      </c>
      <c r="H5364" s="71" t="str">
        <f>VLOOKUP(D5364, legend!$C$3:$G$22, 4, FALSE)</f>
        <v>3.2. Oil Palm</v>
      </c>
      <c r="I5364" s="71" t="str">
        <f>VLOOKUP(D5364, legend!$C$3:$G$22, 5, FALSE)</f>
        <v>3.2. Sawit</v>
      </c>
      <c r="J5364" s="71" t="str">
        <f>VLOOKUP(E5364, legend!$C$3:$G$22, 2, FALSE)</f>
        <v>3. Agriculture</v>
      </c>
      <c r="K5364" s="71" t="str">
        <f>VLOOKUP(E5364, legend!$C$3:$G$22, 3, FALSE)</f>
        <v>3. Pertanian</v>
      </c>
      <c r="L5364" s="71" t="str">
        <f>VLOOKUP(E5364, legend!$C$3:$G$22, 4, FALSE)</f>
        <v>3.2. Oil Palm</v>
      </c>
      <c r="M5364" s="71" t="str">
        <f>VLOOKUP(E5364, legend!$C$3:$G$22, 5, FALSE)</f>
        <v>3.2. Sawit</v>
      </c>
      <c r="N5364" s="71" t="str">
        <f>VLOOKUP(C5364,geocode!$A$1:$C$40,2,false)</f>
        <v>Island buffered 20 km</v>
      </c>
      <c r="O5364" s="71" t="str">
        <f>VLOOKUP(C5364,geocode!$A$1:$C$40,3,false)</f>
        <v>Island buffered 20 km</v>
      </c>
      <c r="P5364" s="71">
        <v>2000.0</v>
      </c>
      <c r="Q5364" s="71">
        <v>2023.0</v>
      </c>
    </row>
    <row r="5365" ht="15.75" hidden="1" customHeight="1">
      <c r="B5365" s="71">
        <v>0.0892350341796875</v>
      </c>
      <c r="C5365" s="71">
        <v>5.0</v>
      </c>
      <c r="D5365" s="71">
        <v>40.0</v>
      </c>
      <c r="E5365" s="71">
        <v>5.0</v>
      </c>
      <c r="F5365" s="71" t="str">
        <f>VLOOKUP(D5365, legend!$C$3:$G$22, 2, FALSE)</f>
        <v>3. Agriculture</v>
      </c>
      <c r="G5365" s="71" t="str">
        <f>VLOOKUP(D5365, legend!$C$3:$G$22, 3, FALSE)</f>
        <v>3. Pertanian</v>
      </c>
      <c r="H5365" s="71" t="str">
        <f>VLOOKUP(D5365, legend!$C$3:$G$22, 4, FALSE)</f>
        <v>3.1. Rice Paddy</v>
      </c>
      <c r="I5365" s="71" t="str">
        <f>VLOOKUP(D5365, legend!$C$3:$G$22, 5, FALSE)</f>
        <v>3.1. Sawah</v>
      </c>
      <c r="J5365" s="71" t="str">
        <f>VLOOKUP(E5365, legend!$C$3:$G$22, 2, FALSE)</f>
        <v>1. Forest </v>
      </c>
      <c r="K5365" s="71" t="str">
        <f>VLOOKUP(E5365, legend!$C$3:$G$22, 3, FALSE)</f>
        <v>1. Hutan</v>
      </c>
      <c r="L5365" s="71" t="str">
        <f>VLOOKUP(E5365, legend!$C$3:$G$22, 4, FALSE)</f>
        <v>1.2. Mangrove</v>
      </c>
      <c r="M5365" s="71" t="str">
        <f>VLOOKUP(E5365, legend!$C$3:$G$22, 5, FALSE)</f>
        <v>1.2. Mangrove</v>
      </c>
      <c r="N5365" s="71" t="str">
        <f>VLOOKUP(C5365,geocode!$A$1:$C$40,2,false)</f>
        <v>Island buffered 20 km</v>
      </c>
      <c r="O5365" s="71" t="str">
        <f>VLOOKUP(C5365,geocode!$A$1:$C$40,3,false)</f>
        <v>Island buffered 20 km</v>
      </c>
      <c r="P5365" s="71">
        <v>2000.0</v>
      </c>
      <c r="Q5365" s="71">
        <v>2023.0</v>
      </c>
    </row>
    <row r="5366" ht="15.75" hidden="1" customHeight="1">
      <c r="B5366" s="71">
        <v>2.32128193359375</v>
      </c>
      <c r="C5366" s="71">
        <v>5.0</v>
      </c>
      <c r="D5366" s="71">
        <v>40.0</v>
      </c>
      <c r="E5366" s="71">
        <v>13.0</v>
      </c>
      <c r="F5366" s="71" t="str">
        <f>VLOOKUP(D5366, legend!$C$3:$G$22, 2, FALSE)</f>
        <v>3. Agriculture</v>
      </c>
      <c r="G5366" s="71" t="str">
        <f>VLOOKUP(D5366, legend!$C$3:$G$22, 3, FALSE)</f>
        <v>3. Pertanian</v>
      </c>
      <c r="H5366" s="71" t="str">
        <f>VLOOKUP(D5366, legend!$C$3:$G$22, 4, FALSE)</f>
        <v>3.1. Rice Paddy</v>
      </c>
      <c r="I5366" s="71" t="str">
        <f>VLOOKUP(D5366, legend!$C$3:$G$22, 5, FALSE)</f>
        <v>3.1. Sawah</v>
      </c>
      <c r="J5366" s="71" t="str">
        <f>VLOOKUP(E5366, legend!$C$3:$G$22, 2, FALSE)</f>
        <v>2. Non-Forest Natural Vegetation</v>
      </c>
      <c r="K5366" s="71" t="str">
        <f>VLOOKUP(E5366, legend!$C$3:$G$22, 3, FALSE)</f>
        <v>2. Tumbuhan Non-Hutan Lainnya</v>
      </c>
      <c r="L5366" s="71" t="str">
        <f>VLOOKUP(E5366, legend!$C$3:$G$22, 4, FALSE)</f>
        <v>2.1. Other Natural Vegetation</v>
      </c>
      <c r="M5366" s="71" t="str">
        <f>VLOOKUP(E5366, legend!$C$3:$G$22, 5, FALSE)</f>
        <v>2.1. Tumbuhan Non-Hutan Lainnya</v>
      </c>
      <c r="N5366" s="71" t="str">
        <f>VLOOKUP(C5366,geocode!$A$1:$C$40,2,false)</f>
        <v>Island buffered 20 km</v>
      </c>
      <c r="O5366" s="71" t="str">
        <f>VLOOKUP(C5366,geocode!$A$1:$C$40,3,false)</f>
        <v>Island buffered 20 km</v>
      </c>
      <c r="P5366" s="71">
        <v>2000.0</v>
      </c>
      <c r="Q5366" s="71">
        <v>2023.0</v>
      </c>
    </row>
    <row r="5367" ht="15.75" hidden="1" customHeight="1">
      <c r="B5367" s="71">
        <v>3.21410002441406</v>
      </c>
      <c r="C5367" s="71">
        <v>5.0</v>
      </c>
      <c r="D5367" s="71">
        <v>40.0</v>
      </c>
      <c r="E5367" s="71">
        <v>21.0</v>
      </c>
      <c r="F5367" s="71" t="str">
        <f>VLOOKUP(D5367, legend!$C$3:$G$22, 2, FALSE)</f>
        <v>3. Agriculture</v>
      </c>
      <c r="G5367" s="71" t="str">
        <f>VLOOKUP(D5367, legend!$C$3:$G$22, 3, FALSE)</f>
        <v>3. Pertanian</v>
      </c>
      <c r="H5367" s="71" t="str">
        <f>VLOOKUP(D5367, legend!$C$3:$G$22, 4, FALSE)</f>
        <v>3.1. Rice Paddy</v>
      </c>
      <c r="I5367" s="71" t="str">
        <f>VLOOKUP(D5367, legend!$C$3:$G$22, 5, FALSE)</f>
        <v>3.1. Sawah</v>
      </c>
      <c r="J5367" s="71" t="str">
        <f>VLOOKUP(E5367, legend!$C$3:$G$22, 2, FALSE)</f>
        <v>3. Agriculture</v>
      </c>
      <c r="K5367" s="71" t="str">
        <f>VLOOKUP(E5367, legend!$C$3:$G$22, 3, FALSE)</f>
        <v>3. Pertanian</v>
      </c>
      <c r="L5367" s="71" t="str">
        <f>VLOOKUP(E5367, legend!$C$3:$G$22, 4, FALSE)</f>
        <v>3.4. Other Agriculture</v>
      </c>
      <c r="M5367" s="71" t="str">
        <f>VLOOKUP(E5367, legend!$C$3:$G$22, 5, FALSE)</f>
        <v>3.4. Pertanian Lainnya </v>
      </c>
      <c r="N5367" s="71" t="str">
        <f>VLOOKUP(C5367,geocode!$A$1:$C$40,2,false)</f>
        <v>Island buffered 20 km</v>
      </c>
      <c r="O5367" s="71" t="str">
        <f>VLOOKUP(C5367,geocode!$A$1:$C$40,3,false)</f>
        <v>Island buffered 20 km</v>
      </c>
      <c r="P5367" s="71">
        <v>2000.0</v>
      </c>
      <c r="Q5367" s="71">
        <v>2023.0</v>
      </c>
    </row>
    <row r="5368" ht="15.75" hidden="1" customHeight="1">
      <c r="B5368" s="71">
        <v>0.357078015136718</v>
      </c>
      <c r="C5368" s="71">
        <v>5.0</v>
      </c>
      <c r="D5368" s="71">
        <v>40.0</v>
      </c>
      <c r="E5368" s="71">
        <v>24.0</v>
      </c>
      <c r="F5368" s="71" t="str">
        <f>VLOOKUP(D5368, legend!$C$3:$G$22, 2, FALSE)</f>
        <v>3. Agriculture</v>
      </c>
      <c r="G5368" s="71" t="str">
        <f>VLOOKUP(D5368, legend!$C$3:$G$22, 3, FALSE)</f>
        <v>3. Pertanian</v>
      </c>
      <c r="H5368" s="71" t="str">
        <f>VLOOKUP(D5368, legend!$C$3:$G$22, 4, FALSE)</f>
        <v>3.1. Rice Paddy</v>
      </c>
      <c r="I5368" s="71" t="str">
        <f>VLOOKUP(D5368, legend!$C$3:$G$22, 5, FALSE)</f>
        <v>3.1. Sawah</v>
      </c>
      <c r="J5368" s="71" t="str">
        <f>VLOOKUP(E5368, legend!$C$3:$G$22, 2, FALSE)</f>
        <v>4. Non-Vegetated Area</v>
      </c>
      <c r="K5368" s="71" t="str">
        <f>VLOOKUP(E5368, legend!$C$3:$G$22, 3, FALSE)</f>
        <v>4. Non-Vegetasi</v>
      </c>
      <c r="L5368" s="71" t="str">
        <f>VLOOKUP(E5368, legend!$C$3:$G$22, 4, FALSE)</f>
        <v>4.2. Urban Area</v>
      </c>
      <c r="M5368" s="71" t="str">
        <f>VLOOKUP(E5368, legend!$C$3:$G$22, 5, FALSE)</f>
        <v>4.2. Pemukiman </v>
      </c>
      <c r="N5368" s="71" t="str">
        <f>VLOOKUP(C5368,geocode!$A$1:$C$40,2,false)</f>
        <v>Island buffered 20 km</v>
      </c>
      <c r="O5368" s="71" t="str">
        <f>VLOOKUP(C5368,geocode!$A$1:$C$40,3,false)</f>
        <v>Island buffered 20 km</v>
      </c>
      <c r="P5368" s="71">
        <v>2000.0</v>
      </c>
      <c r="Q5368" s="71">
        <v>2023.0</v>
      </c>
    </row>
    <row r="5369" ht="15.75" hidden="1" customHeight="1">
      <c r="B5369" s="71">
        <v>0.357004412841796</v>
      </c>
      <c r="C5369" s="71">
        <v>5.0</v>
      </c>
      <c r="D5369" s="71">
        <v>40.0</v>
      </c>
      <c r="E5369" s="71">
        <v>25.0</v>
      </c>
      <c r="F5369" s="71" t="str">
        <f>VLOOKUP(D5369, legend!$C$3:$G$22, 2, FALSE)</f>
        <v>3. Agriculture</v>
      </c>
      <c r="G5369" s="71" t="str">
        <f>VLOOKUP(D5369, legend!$C$3:$G$22, 3, FALSE)</f>
        <v>3. Pertanian</v>
      </c>
      <c r="H5369" s="71" t="str">
        <f>VLOOKUP(D5369, legend!$C$3:$G$22, 4, FALSE)</f>
        <v>3.1. Rice Paddy</v>
      </c>
      <c r="I5369" s="71" t="str">
        <f>VLOOKUP(D5369, legend!$C$3:$G$22, 5, FALSE)</f>
        <v>3.1. Sawah</v>
      </c>
      <c r="J5369" s="71" t="str">
        <f>VLOOKUP(E5369, legend!$C$3:$G$22, 2, FALSE)</f>
        <v>4. Non-Vegetated Area</v>
      </c>
      <c r="K5369" s="71" t="str">
        <f>VLOOKUP(E5369, legend!$C$3:$G$22, 3, FALSE)</f>
        <v>4. Non-Vegetasi</v>
      </c>
      <c r="L5369" s="71" t="str">
        <f>VLOOKUP(E5369, legend!$C$3:$G$22, 4, FALSE)</f>
        <v>4.3. Other Non-Vegetation</v>
      </c>
      <c r="M5369" s="71" t="str">
        <f>VLOOKUP(E5369, legend!$C$3:$G$22, 5, FALSE)</f>
        <v>4.3. Non-Vegetasi Lainnya</v>
      </c>
      <c r="N5369" s="71" t="str">
        <f>VLOOKUP(C5369,geocode!$A$1:$C$40,2,false)</f>
        <v>Island buffered 20 km</v>
      </c>
      <c r="O5369" s="71" t="str">
        <f>VLOOKUP(C5369,geocode!$A$1:$C$40,3,false)</f>
        <v>Island buffered 20 km</v>
      </c>
      <c r="P5369" s="71">
        <v>2000.0</v>
      </c>
      <c r="Q5369" s="71">
        <v>2023.0</v>
      </c>
    </row>
    <row r="5370" ht="15.75" hidden="1" customHeight="1">
      <c r="B5370" s="71">
        <v>0.177812499999999</v>
      </c>
      <c r="C5370" s="71">
        <v>5.0</v>
      </c>
      <c r="D5370" s="71">
        <v>40.0</v>
      </c>
      <c r="E5370" s="71">
        <v>31.0</v>
      </c>
      <c r="F5370" s="71" t="str">
        <f>VLOOKUP(D5370, legend!$C$3:$G$22, 2, FALSE)</f>
        <v>3. Agriculture</v>
      </c>
      <c r="G5370" s="71" t="str">
        <f>VLOOKUP(D5370, legend!$C$3:$G$22, 3, FALSE)</f>
        <v>3. Pertanian</v>
      </c>
      <c r="H5370" s="71" t="str">
        <f>VLOOKUP(D5370, legend!$C$3:$G$22, 4, FALSE)</f>
        <v>3.1. Rice Paddy</v>
      </c>
      <c r="I5370" s="71" t="str">
        <f>VLOOKUP(D5370, legend!$C$3:$G$22, 5, FALSE)</f>
        <v>3.1. Sawah</v>
      </c>
      <c r="J5370" s="71" t="str">
        <f>VLOOKUP(E5370, legend!$C$3:$G$22, 2, FALSE)</f>
        <v>5. Water Body</v>
      </c>
      <c r="K5370" s="71" t="str">
        <f>VLOOKUP(E5370, legend!$C$3:$G$22, 3, FALSE)</f>
        <v>5. Tubuh Air</v>
      </c>
      <c r="L5370" s="71" t="str">
        <f>VLOOKUP(E5370, legend!$C$3:$G$22, 4, FALSE)</f>
        <v>5.1. Aquaculture</v>
      </c>
      <c r="M5370" s="71" t="str">
        <f>VLOOKUP(E5370, legend!$C$3:$G$22, 5, FALSE)</f>
        <v>5.1. Tambak</v>
      </c>
      <c r="N5370" s="71" t="str">
        <f>VLOOKUP(C5370,geocode!$A$1:$C$40,2,false)</f>
        <v>Island buffered 20 km</v>
      </c>
      <c r="O5370" s="71" t="str">
        <f>VLOOKUP(C5370,geocode!$A$1:$C$40,3,false)</f>
        <v>Island buffered 20 km</v>
      </c>
      <c r="P5370" s="71">
        <v>2000.0</v>
      </c>
      <c r="Q5370" s="71">
        <v>2023.0</v>
      </c>
    </row>
    <row r="5371" ht="15.75" hidden="1" customHeight="1">
      <c r="B5371" s="71">
        <v>0.981838946533203</v>
      </c>
      <c r="C5371" s="71">
        <v>5.0</v>
      </c>
      <c r="D5371" s="71">
        <v>40.0</v>
      </c>
      <c r="E5371" s="71">
        <v>33.0</v>
      </c>
      <c r="F5371" s="71" t="str">
        <f>VLOOKUP(D5371, legend!$C$3:$G$22, 2, FALSE)</f>
        <v>3. Agriculture</v>
      </c>
      <c r="G5371" s="71" t="str">
        <f>VLOOKUP(D5371, legend!$C$3:$G$22, 3, FALSE)</f>
        <v>3. Pertanian</v>
      </c>
      <c r="H5371" s="71" t="str">
        <f>VLOOKUP(D5371, legend!$C$3:$G$22, 4, FALSE)</f>
        <v>3.1. Rice Paddy</v>
      </c>
      <c r="I5371" s="71" t="str">
        <f>VLOOKUP(D5371, legend!$C$3:$G$22, 5, FALSE)</f>
        <v>3.1. Sawah</v>
      </c>
      <c r="J5371" s="71" t="str">
        <f>VLOOKUP(E5371, legend!$C$3:$G$22, 2, FALSE)</f>
        <v>5. Water Body</v>
      </c>
      <c r="K5371" s="71" t="str">
        <f>VLOOKUP(E5371, legend!$C$3:$G$22, 3, FALSE)</f>
        <v>5. Tubuh Air</v>
      </c>
      <c r="L5371" s="71" t="str">
        <f>VLOOKUP(E5371, legend!$C$3:$G$22, 4, FALSE)</f>
        <v>5.2. River, Lake, Ocean</v>
      </c>
      <c r="M5371" s="71" t="str">
        <f>VLOOKUP(E5371, legend!$C$3:$G$22, 5, FALSE)</f>
        <v>5.2. Sungai, Danau, Laut</v>
      </c>
      <c r="N5371" s="71" t="str">
        <f>VLOOKUP(C5371,geocode!$A$1:$C$40,2,false)</f>
        <v>Island buffered 20 km</v>
      </c>
      <c r="O5371" s="71" t="str">
        <f>VLOOKUP(C5371,geocode!$A$1:$C$40,3,false)</f>
        <v>Island buffered 20 km</v>
      </c>
      <c r="P5371" s="71">
        <v>2000.0</v>
      </c>
      <c r="Q5371" s="71">
        <v>2023.0</v>
      </c>
    </row>
    <row r="5372" ht="15.75" hidden="1" customHeight="1">
      <c r="B5372" s="71">
        <v>0.624784844970703</v>
      </c>
      <c r="C5372" s="71">
        <v>5.0</v>
      </c>
      <c r="D5372" s="71">
        <v>40.0</v>
      </c>
      <c r="E5372" s="71">
        <v>35.0</v>
      </c>
      <c r="F5372" s="71" t="str">
        <f>VLOOKUP(D5372, legend!$C$3:$G$22, 2, FALSE)</f>
        <v>3. Agriculture</v>
      </c>
      <c r="G5372" s="71" t="str">
        <f>VLOOKUP(D5372, legend!$C$3:$G$22, 3, FALSE)</f>
        <v>3. Pertanian</v>
      </c>
      <c r="H5372" s="71" t="str">
        <f>VLOOKUP(D5372, legend!$C$3:$G$22, 4, FALSE)</f>
        <v>3.1. Rice Paddy</v>
      </c>
      <c r="I5372" s="71" t="str">
        <f>VLOOKUP(D5372, legend!$C$3:$G$22, 5, FALSE)</f>
        <v>3.1. Sawah</v>
      </c>
      <c r="J5372" s="71" t="str">
        <f>VLOOKUP(E5372, legend!$C$3:$G$22, 2, FALSE)</f>
        <v>3. Agriculture</v>
      </c>
      <c r="K5372" s="71" t="str">
        <f>VLOOKUP(E5372, legend!$C$3:$G$22, 3, FALSE)</f>
        <v>3. Pertanian</v>
      </c>
      <c r="L5372" s="71" t="str">
        <f>VLOOKUP(E5372, legend!$C$3:$G$22, 4, FALSE)</f>
        <v>3.2. Oil Palm</v>
      </c>
      <c r="M5372" s="71" t="str">
        <f>VLOOKUP(E5372, legend!$C$3:$G$22, 5, FALSE)</f>
        <v>3.2. Sawit</v>
      </c>
      <c r="N5372" s="71" t="str">
        <f>VLOOKUP(C5372,geocode!$A$1:$C$40,2,false)</f>
        <v>Island buffered 20 km</v>
      </c>
      <c r="O5372" s="71" t="str">
        <f>VLOOKUP(C5372,geocode!$A$1:$C$40,3,false)</f>
        <v>Island buffered 20 km</v>
      </c>
      <c r="P5372" s="71">
        <v>2000.0</v>
      </c>
      <c r="Q5372" s="71">
        <v>2023.0</v>
      </c>
    </row>
    <row r="5373" ht="15.75" hidden="1" customHeight="1">
      <c r="B5373" s="71">
        <v>8.83771521606445</v>
      </c>
      <c r="C5373" s="71">
        <v>5.0</v>
      </c>
      <c r="D5373" s="71">
        <v>40.0</v>
      </c>
      <c r="E5373" s="71">
        <v>40.0</v>
      </c>
      <c r="F5373" s="71" t="str">
        <f>VLOOKUP(D5373, legend!$C$3:$G$22, 2, FALSE)</f>
        <v>3. Agriculture</v>
      </c>
      <c r="G5373" s="71" t="str">
        <f>VLOOKUP(D5373, legend!$C$3:$G$22, 3, FALSE)</f>
        <v>3. Pertanian</v>
      </c>
      <c r="H5373" s="71" t="str">
        <f>VLOOKUP(D5373, legend!$C$3:$G$22, 4, FALSE)</f>
        <v>3.1. Rice Paddy</v>
      </c>
      <c r="I5373" s="71" t="str">
        <f>VLOOKUP(D5373, legend!$C$3:$G$22, 5, FALSE)</f>
        <v>3.1. Sawah</v>
      </c>
      <c r="J5373" s="71" t="str">
        <f>VLOOKUP(E5373, legend!$C$3:$G$22, 2, FALSE)</f>
        <v>3. Agriculture</v>
      </c>
      <c r="K5373" s="71" t="str">
        <f>VLOOKUP(E5373, legend!$C$3:$G$22, 3, FALSE)</f>
        <v>3. Pertanian</v>
      </c>
      <c r="L5373" s="71" t="str">
        <f>VLOOKUP(E5373, legend!$C$3:$G$22, 4, FALSE)</f>
        <v>3.1. Rice Paddy</v>
      </c>
      <c r="M5373" s="71" t="str">
        <f>VLOOKUP(E5373, legend!$C$3:$G$22, 5, FALSE)</f>
        <v>3.1. Sawah</v>
      </c>
      <c r="N5373" s="71" t="str">
        <f>VLOOKUP(C5373,geocode!$A$1:$C$40,2,false)</f>
        <v>Island buffered 20 km</v>
      </c>
      <c r="O5373" s="71" t="str">
        <f>VLOOKUP(C5373,geocode!$A$1:$C$40,3,false)</f>
        <v>Island buffered 20 km</v>
      </c>
      <c r="P5373" s="71">
        <v>2000.0</v>
      </c>
      <c r="Q5373" s="71">
        <v>2023.0</v>
      </c>
    </row>
    <row r="5374" ht="15.75" hidden="1" customHeight="1">
      <c r="B5374" s="71">
        <v>1.87588195800781</v>
      </c>
      <c r="C5374" s="71">
        <v>5.0</v>
      </c>
      <c r="D5374" s="71">
        <v>76.0</v>
      </c>
      <c r="E5374" s="71">
        <v>13.0</v>
      </c>
      <c r="F5374" s="71" t="str">
        <f>VLOOKUP(D5374, legend!$C$3:$G$22, 2, FALSE)</f>
        <v>1. Forest </v>
      </c>
      <c r="G5374" s="71" t="str">
        <f>VLOOKUP(D5374, legend!$C$3:$G$22, 3, FALSE)</f>
        <v>1. Hutan</v>
      </c>
      <c r="H5374" s="71" t="str">
        <f>VLOOKUP(D5374, legend!$C$3:$G$22, 4, FALSE)</f>
        <v>1.3 Peat swamp forest</v>
      </c>
      <c r="I5374" s="71" t="str">
        <f>VLOOKUP(D5374, legend!$C$3:$G$22, 5, FALSE)</f>
        <v>1.3 Hutan rawa gambut</v>
      </c>
      <c r="J5374" s="71" t="str">
        <f>VLOOKUP(E5374, legend!$C$3:$G$22, 2, FALSE)</f>
        <v>2. Non-Forest Natural Vegetation</v>
      </c>
      <c r="K5374" s="71" t="str">
        <f>VLOOKUP(E5374, legend!$C$3:$G$22, 3, FALSE)</f>
        <v>2. Tumbuhan Non-Hutan Lainnya</v>
      </c>
      <c r="L5374" s="71" t="str">
        <f>VLOOKUP(E5374, legend!$C$3:$G$22, 4, FALSE)</f>
        <v>2.1. Other Natural Vegetation</v>
      </c>
      <c r="M5374" s="71" t="str">
        <f>VLOOKUP(E5374, legend!$C$3:$G$22, 5, FALSE)</f>
        <v>2.1. Tumbuhan Non-Hutan Lainnya</v>
      </c>
      <c r="N5374" s="71" t="str">
        <f>VLOOKUP(C5374,geocode!$A$1:$C$40,2,false)</f>
        <v>Island buffered 20 km</v>
      </c>
      <c r="O5374" s="71" t="str">
        <f>VLOOKUP(C5374,geocode!$A$1:$C$40,3,false)</f>
        <v>Island buffered 20 km</v>
      </c>
      <c r="P5374" s="71">
        <v>2000.0</v>
      </c>
      <c r="Q5374" s="71">
        <v>2023.0</v>
      </c>
    </row>
    <row r="5375" ht="15.75" hidden="1" customHeight="1">
      <c r="B5375" s="71">
        <v>0.268063592529296</v>
      </c>
      <c r="C5375" s="71">
        <v>5.0</v>
      </c>
      <c r="D5375" s="71">
        <v>76.0</v>
      </c>
      <c r="E5375" s="71">
        <v>33.0</v>
      </c>
      <c r="F5375" s="71" t="str">
        <f>VLOOKUP(D5375, legend!$C$3:$G$22, 2, FALSE)</f>
        <v>1. Forest </v>
      </c>
      <c r="G5375" s="71" t="str">
        <f>VLOOKUP(D5375, legend!$C$3:$G$22, 3, FALSE)</f>
        <v>1. Hutan</v>
      </c>
      <c r="H5375" s="71" t="str">
        <f>VLOOKUP(D5375, legend!$C$3:$G$22, 4, FALSE)</f>
        <v>1.3 Peat swamp forest</v>
      </c>
      <c r="I5375" s="71" t="str">
        <f>VLOOKUP(D5375, legend!$C$3:$G$22, 5, FALSE)</f>
        <v>1.3 Hutan rawa gambut</v>
      </c>
      <c r="J5375" s="71" t="str">
        <f>VLOOKUP(E5375, legend!$C$3:$G$22, 2, FALSE)</f>
        <v>5. Water Body</v>
      </c>
      <c r="K5375" s="71" t="str">
        <f>VLOOKUP(E5375, legend!$C$3:$G$22, 3, FALSE)</f>
        <v>5. Tubuh Air</v>
      </c>
      <c r="L5375" s="71" t="str">
        <f>VLOOKUP(E5375, legend!$C$3:$G$22, 4, FALSE)</f>
        <v>5.2. River, Lake, Ocean</v>
      </c>
      <c r="M5375" s="71" t="str">
        <f>VLOOKUP(E5375, legend!$C$3:$G$22, 5, FALSE)</f>
        <v>5.2. Sungai, Danau, Laut</v>
      </c>
      <c r="N5375" s="71" t="str">
        <f>VLOOKUP(C5375,geocode!$A$1:$C$40,2,false)</f>
        <v>Island buffered 20 km</v>
      </c>
      <c r="O5375" s="71" t="str">
        <f>VLOOKUP(C5375,geocode!$A$1:$C$40,3,false)</f>
        <v>Island buffered 20 km</v>
      </c>
      <c r="P5375" s="71">
        <v>2000.0</v>
      </c>
      <c r="Q5375" s="71">
        <v>2023.0</v>
      </c>
    </row>
    <row r="5376" ht="15.75" hidden="1" customHeight="1">
      <c r="B5376" s="71">
        <v>0.893229833984374</v>
      </c>
      <c r="C5376" s="71">
        <v>5.0</v>
      </c>
      <c r="D5376" s="71">
        <v>76.0</v>
      </c>
      <c r="E5376" s="71">
        <v>76.0</v>
      </c>
      <c r="F5376" s="71" t="str">
        <f>VLOOKUP(D5376, legend!$C$3:$G$22, 2, FALSE)</f>
        <v>1. Forest </v>
      </c>
      <c r="G5376" s="71" t="str">
        <f>VLOOKUP(D5376, legend!$C$3:$G$22, 3, FALSE)</f>
        <v>1. Hutan</v>
      </c>
      <c r="H5376" s="71" t="str">
        <f>VLOOKUP(D5376, legend!$C$3:$G$22, 4, FALSE)</f>
        <v>1.3 Peat swamp forest</v>
      </c>
      <c r="I5376" s="71" t="str">
        <f>VLOOKUP(D5376, legend!$C$3:$G$22, 5, FALSE)</f>
        <v>1.3 Hutan rawa gambut</v>
      </c>
      <c r="J5376" s="71" t="str">
        <f>VLOOKUP(E5376, legend!$C$3:$G$22, 2, FALSE)</f>
        <v>1. Forest </v>
      </c>
      <c r="K5376" s="71" t="str">
        <f>VLOOKUP(E5376, legend!$C$3:$G$22, 3, FALSE)</f>
        <v>1. Hutan</v>
      </c>
      <c r="L5376" s="71" t="str">
        <f>VLOOKUP(E5376, legend!$C$3:$G$22, 4, FALSE)</f>
        <v>1.3 Peat swamp forest</v>
      </c>
      <c r="M5376" s="71" t="str">
        <f>VLOOKUP(E5376, legend!$C$3:$G$22, 5, FALSE)</f>
        <v>1.3 Hutan rawa gambut</v>
      </c>
      <c r="N5376" s="71" t="str">
        <f>VLOOKUP(C5376,geocode!$A$1:$C$40,2,false)</f>
        <v>Island buffered 20 km</v>
      </c>
      <c r="O5376" s="71" t="str">
        <f>VLOOKUP(C5376,geocode!$A$1:$C$40,3,false)</f>
        <v>Island buffered 20 km</v>
      </c>
      <c r="P5376" s="71">
        <v>2000.0</v>
      </c>
      <c r="Q5376" s="71">
        <v>2023.0</v>
      </c>
    </row>
    <row r="5377" ht="15.75" hidden="1" customHeight="1">
      <c r="B5377" s="71">
        <v>556.825847033691</v>
      </c>
      <c r="C5377" s="71">
        <v>5.0</v>
      </c>
      <c r="D5377" s="71">
        <v>3.0</v>
      </c>
      <c r="E5377" s="71">
        <v>3.0</v>
      </c>
      <c r="F5377" s="71" t="str">
        <f>VLOOKUP(D5377, legend!$C$3:$G$22, 2, FALSE)</f>
        <v>1. Forest </v>
      </c>
      <c r="G5377" s="71" t="str">
        <f>VLOOKUP(D5377, legend!$C$3:$G$22, 3, FALSE)</f>
        <v>1. Hutan</v>
      </c>
      <c r="H5377" s="71" t="str">
        <f>VLOOKUP(D5377, legend!$C$3:$G$22, 4, FALSE)</f>
        <v>1.1. Forest Formation</v>
      </c>
      <c r="I5377" s="71" t="str">
        <f>VLOOKUP(D5377, legend!$C$3:$G$22, 5, FALSE)</f>
        <v>1.1. Formasi Hutan</v>
      </c>
      <c r="J5377" s="71" t="str">
        <f>VLOOKUP(E5377, legend!$C$3:$G$22, 2, FALSE)</f>
        <v>1. Forest </v>
      </c>
      <c r="K5377" s="71" t="str">
        <f>VLOOKUP(E5377, legend!$C$3:$G$22, 3, FALSE)</f>
        <v>1. Hutan</v>
      </c>
      <c r="L5377" s="71" t="str">
        <f>VLOOKUP(E5377, legend!$C$3:$G$22, 4, FALSE)</f>
        <v>1.1. Forest Formation</v>
      </c>
      <c r="M5377" s="71" t="str">
        <f>VLOOKUP(E5377, legend!$C$3:$G$22, 5, FALSE)</f>
        <v>1.1. Formasi Hutan</v>
      </c>
      <c r="N5377" s="71" t="str">
        <f>VLOOKUP(C5377,geocode!$A$1:$C$40,2,false)</f>
        <v>Island buffered 20 km</v>
      </c>
      <c r="O5377" s="71" t="str">
        <f>VLOOKUP(C5377,geocode!$A$1:$C$40,3,false)</f>
        <v>Island buffered 20 km</v>
      </c>
      <c r="P5377" s="71">
        <v>2000.0</v>
      </c>
      <c r="Q5377" s="71">
        <v>2023.0</v>
      </c>
    </row>
    <row r="5378" ht="15.75" hidden="1" customHeight="1">
      <c r="B5378" s="71">
        <v>7.86034091796875</v>
      </c>
      <c r="C5378" s="71">
        <v>5.0</v>
      </c>
      <c r="D5378" s="71">
        <v>3.0</v>
      </c>
      <c r="E5378" s="71">
        <v>5.0</v>
      </c>
      <c r="F5378" s="71" t="str">
        <f>VLOOKUP(D5378, legend!$C$3:$G$22, 2, FALSE)</f>
        <v>1. Forest </v>
      </c>
      <c r="G5378" s="71" t="str">
        <f>VLOOKUP(D5378, legend!$C$3:$G$22, 3, FALSE)</f>
        <v>1. Hutan</v>
      </c>
      <c r="H5378" s="71" t="str">
        <f>VLOOKUP(D5378, legend!$C$3:$G$22, 4, FALSE)</f>
        <v>1.1. Forest Formation</v>
      </c>
      <c r="I5378" s="71" t="str">
        <f>VLOOKUP(D5378, legend!$C$3:$G$22, 5, FALSE)</f>
        <v>1.1. Formasi Hutan</v>
      </c>
      <c r="J5378" s="71" t="str">
        <f>VLOOKUP(E5378, legend!$C$3:$G$22, 2, FALSE)</f>
        <v>1. Forest </v>
      </c>
      <c r="K5378" s="71" t="str">
        <f>VLOOKUP(E5378, legend!$C$3:$G$22, 3, FALSE)</f>
        <v>1. Hutan</v>
      </c>
      <c r="L5378" s="71" t="str">
        <f>VLOOKUP(E5378, legend!$C$3:$G$22, 4, FALSE)</f>
        <v>1.2. Mangrove</v>
      </c>
      <c r="M5378" s="71" t="str">
        <f>VLOOKUP(E5378, legend!$C$3:$G$22, 5, FALSE)</f>
        <v>1.2. Mangrove</v>
      </c>
      <c r="N5378" s="71" t="str">
        <f>VLOOKUP(C5378,geocode!$A$1:$C$40,2,false)</f>
        <v>Island buffered 20 km</v>
      </c>
      <c r="O5378" s="71" t="str">
        <f>VLOOKUP(C5378,geocode!$A$1:$C$40,3,false)</f>
        <v>Island buffered 20 km</v>
      </c>
      <c r="P5378" s="71">
        <v>2000.0</v>
      </c>
      <c r="Q5378" s="71">
        <v>2023.0</v>
      </c>
    </row>
    <row r="5379" ht="15.75" hidden="1" customHeight="1">
      <c r="B5379" s="71">
        <v>53.4019438415527</v>
      </c>
      <c r="C5379" s="71">
        <v>5.0</v>
      </c>
      <c r="D5379" s="71">
        <v>3.0</v>
      </c>
      <c r="E5379" s="71">
        <v>13.0</v>
      </c>
      <c r="F5379" s="71" t="str">
        <f>VLOOKUP(D5379, legend!$C$3:$G$22, 2, FALSE)</f>
        <v>1. Forest </v>
      </c>
      <c r="G5379" s="71" t="str">
        <f>VLOOKUP(D5379, legend!$C$3:$G$22, 3, FALSE)</f>
        <v>1. Hutan</v>
      </c>
      <c r="H5379" s="71" t="str">
        <f>VLOOKUP(D5379, legend!$C$3:$G$22, 4, FALSE)</f>
        <v>1.1. Forest Formation</v>
      </c>
      <c r="I5379" s="71" t="str">
        <f>VLOOKUP(D5379, legend!$C$3:$G$22, 5, FALSE)</f>
        <v>1.1. Formasi Hutan</v>
      </c>
      <c r="J5379" s="71" t="str">
        <f>VLOOKUP(E5379, legend!$C$3:$G$22, 2, FALSE)</f>
        <v>2. Non-Forest Natural Vegetation</v>
      </c>
      <c r="K5379" s="71" t="str">
        <f>VLOOKUP(E5379, legend!$C$3:$G$22, 3, FALSE)</f>
        <v>2. Tumbuhan Non-Hutan Lainnya</v>
      </c>
      <c r="L5379" s="71" t="str">
        <f>VLOOKUP(E5379, legend!$C$3:$G$22, 4, FALSE)</f>
        <v>2.1. Other Natural Vegetation</v>
      </c>
      <c r="M5379" s="71" t="str">
        <f>VLOOKUP(E5379, legend!$C$3:$G$22, 5, FALSE)</f>
        <v>2.1. Tumbuhan Non-Hutan Lainnya</v>
      </c>
      <c r="N5379" s="71" t="str">
        <f>VLOOKUP(C5379,geocode!$A$1:$C$40,2,false)</f>
        <v>Island buffered 20 km</v>
      </c>
      <c r="O5379" s="71" t="str">
        <f>VLOOKUP(C5379,geocode!$A$1:$C$40,3,false)</f>
        <v>Island buffered 20 km</v>
      </c>
      <c r="P5379" s="71">
        <v>2000.0</v>
      </c>
      <c r="Q5379" s="71">
        <v>2023.0</v>
      </c>
    </row>
    <row r="5380" ht="15.75" hidden="1" customHeight="1">
      <c r="B5380" s="71">
        <v>12.1455276367187</v>
      </c>
      <c r="C5380" s="71">
        <v>5.0</v>
      </c>
      <c r="D5380" s="71">
        <v>3.0</v>
      </c>
      <c r="E5380" s="71">
        <v>21.0</v>
      </c>
      <c r="F5380" s="71" t="str">
        <f>VLOOKUP(D5380, legend!$C$3:$G$22, 2, FALSE)</f>
        <v>1. Forest </v>
      </c>
      <c r="G5380" s="71" t="str">
        <f>VLOOKUP(D5380, legend!$C$3:$G$22, 3, FALSE)</f>
        <v>1. Hutan</v>
      </c>
      <c r="H5380" s="71" t="str">
        <f>VLOOKUP(D5380, legend!$C$3:$G$22, 4, FALSE)</f>
        <v>1.1. Forest Formation</v>
      </c>
      <c r="I5380" s="71" t="str">
        <f>VLOOKUP(D5380, legend!$C$3:$G$22, 5, FALSE)</f>
        <v>1.1. Formasi Hutan</v>
      </c>
      <c r="J5380" s="71" t="str">
        <f>VLOOKUP(E5380, legend!$C$3:$G$22, 2, FALSE)</f>
        <v>3. Agriculture</v>
      </c>
      <c r="K5380" s="71" t="str">
        <f>VLOOKUP(E5380, legend!$C$3:$G$22, 3, FALSE)</f>
        <v>3. Pertanian</v>
      </c>
      <c r="L5380" s="71" t="str">
        <f>VLOOKUP(E5380, legend!$C$3:$G$22, 4, FALSE)</f>
        <v>3.4. Other Agriculture</v>
      </c>
      <c r="M5380" s="71" t="str">
        <f>VLOOKUP(E5380, legend!$C$3:$G$22, 5, FALSE)</f>
        <v>3.4. Pertanian Lainnya </v>
      </c>
      <c r="N5380" s="71" t="str">
        <f>VLOOKUP(C5380,geocode!$A$1:$C$40,2,false)</f>
        <v>Island buffered 20 km</v>
      </c>
      <c r="O5380" s="71" t="str">
        <f>VLOOKUP(C5380,geocode!$A$1:$C$40,3,false)</f>
        <v>Island buffered 20 km</v>
      </c>
      <c r="P5380" s="71">
        <v>2000.0</v>
      </c>
      <c r="Q5380" s="71">
        <v>2023.0</v>
      </c>
    </row>
    <row r="5381" ht="15.75" hidden="1" customHeight="1">
      <c r="B5381" s="71">
        <v>0.266947668457031</v>
      </c>
      <c r="C5381" s="71">
        <v>5.0</v>
      </c>
      <c r="D5381" s="71">
        <v>3.0</v>
      </c>
      <c r="E5381" s="71">
        <v>24.0</v>
      </c>
      <c r="F5381" s="71" t="str">
        <f>VLOOKUP(D5381, legend!$C$3:$G$22, 2, FALSE)</f>
        <v>1. Forest </v>
      </c>
      <c r="G5381" s="71" t="str">
        <f>VLOOKUP(D5381, legend!$C$3:$G$22, 3, FALSE)</f>
        <v>1. Hutan</v>
      </c>
      <c r="H5381" s="71" t="str">
        <f>VLOOKUP(D5381, legend!$C$3:$G$22, 4, FALSE)</f>
        <v>1.1. Forest Formation</v>
      </c>
      <c r="I5381" s="71" t="str">
        <f>VLOOKUP(D5381, legend!$C$3:$G$22, 5, FALSE)</f>
        <v>1.1. Formasi Hutan</v>
      </c>
      <c r="J5381" s="71" t="str">
        <f>VLOOKUP(E5381, legend!$C$3:$G$22, 2, FALSE)</f>
        <v>4. Non-Vegetated Area</v>
      </c>
      <c r="K5381" s="71" t="str">
        <f>VLOOKUP(E5381, legend!$C$3:$G$22, 3, FALSE)</f>
        <v>4. Non-Vegetasi</v>
      </c>
      <c r="L5381" s="71" t="str">
        <f>VLOOKUP(E5381, legend!$C$3:$G$22, 4, FALSE)</f>
        <v>4.2. Urban Area</v>
      </c>
      <c r="M5381" s="71" t="str">
        <f>VLOOKUP(E5381, legend!$C$3:$G$22, 5, FALSE)</f>
        <v>4.2. Pemukiman </v>
      </c>
      <c r="N5381" s="71" t="str">
        <f>VLOOKUP(C5381,geocode!$A$1:$C$40,2,false)</f>
        <v>Island buffered 20 km</v>
      </c>
      <c r="O5381" s="71" t="str">
        <f>VLOOKUP(C5381,geocode!$A$1:$C$40,3,false)</f>
        <v>Island buffered 20 km</v>
      </c>
      <c r="P5381" s="71">
        <v>2000.0</v>
      </c>
      <c r="Q5381" s="71">
        <v>2023.0</v>
      </c>
    </row>
    <row r="5382" ht="15.75" hidden="1" customHeight="1">
      <c r="B5382" s="71">
        <v>5.5336197265625</v>
      </c>
      <c r="C5382" s="71">
        <v>5.0</v>
      </c>
      <c r="D5382" s="71">
        <v>3.0</v>
      </c>
      <c r="E5382" s="71">
        <v>25.0</v>
      </c>
      <c r="F5382" s="71" t="str">
        <f>VLOOKUP(D5382, legend!$C$3:$G$22, 2, FALSE)</f>
        <v>1. Forest </v>
      </c>
      <c r="G5382" s="71" t="str">
        <f>VLOOKUP(D5382, legend!$C$3:$G$22, 3, FALSE)</f>
        <v>1. Hutan</v>
      </c>
      <c r="H5382" s="71" t="str">
        <f>VLOOKUP(D5382, legend!$C$3:$G$22, 4, FALSE)</f>
        <v>1.1. Forest Formation</v>
      </c>
      <c r="I5382" s="71" t="str">
        <f>VLOOKUP(D5382, legend!$C$3:$G$22, 5, FALSE)</f>
        <v>1.1. Formasi Hutan</v>
      </c>
      <c r="J5382" s="71" t="str">
        <f>VLOOKUP(E5382, legend!$C$3:$G$22, 2, FALSE)</f>
        <v>4. Non-Vegetated Area</v>
      </c>
      <c r="K5382" s="71" t="str">
        <f>VLOOKUP(E5382, legend!$C$3:$G$22, 3, FALSE)</f>
        <v>4. Non-Vegetasi</v>
      </c>
      <c r="L5382" s="71" t="str">
        <f>VLOOKUP(E5382, legend!$C$3:$G$22, 4, FALSE)</f>
        <v>4.3. Other Non-Vegetation</v>
      </c>
      <c r="M5382" s="71" t="str">
        <f>VLOOKUP(E5382, legend!$C$3:$G$22, 5, FALSE)</f>
        <v>4.3. Non-Vegetasi Lainnya</v>
      </c>
      <c r="N5382" s="71" t="str">
        <f>VLOOKUP(C5382,geocode!$A$1:$C$40,2,false)</f>
        <v>Island buffered 20 km</v>
      </c>
      <c r="O5382" s="71" t="str">
        <f>VLOOKUP(C5382,geocode!$A$1:$C$40,3,false)</f>
        <v>Island buffered 20 km</v>
      </c>
      <c r="P5382" s="71">
        <v>2000.0</v>
      </c>
      <c r="Q5382" s="71">
        <v>2023.0</v>
      </c>
    </row>
    <row r="5383" ht="15.75" hidden="1" customHeight="1">
      <c r="B5383" s="71">
        <v>1.42960042724609</v>
      </c>
      <c r="C5383" s="71">
        <v>5.0</v>
      </c>
      <c r="D5383" s="71">
        <v>3.0</v>
      </c>
      <c r="E5383" s="71">
        <v>30.0</v>
      </c>
      <c r="F5383" s="71" t="str">
        <f>VLOOKUP(D5383, legend!$C$3:$G$22, 2, FALSE)</f>
        <v>1. Forest </v>
      </c>
      <c r="G5383" s="71" t="str">
        <f>VLOOKUP(D5383, legend!$C$3:$G$22, 3, FALSE)</f>
        <v>1. Hutan</v>
      </c>
      <c r="H5383" s="71" t="str">
        <f>VLOOKUP(D5383, legend!$C$3:$G$22, 4, FALSE)</f>
        <v>1.1. Forest Formation</v>
      </c>
      <c r="I5383" s="71" t="str">
        <f>VLOOKUP(D5383, legend!$C$3:$G$22, 5, FALSE)</f>
        <v>1.1. Formasi Hutan</v>
      </c>
      <c r="J5383" s="71" t="str">
        <f>VLOOKUP(E5383, legend!$C$3:$G$22, 2, FALSE)</f>
        <v>4. Non-Vegetated Area</v>
      </c>
      <c r="K5383" s="71" t="str">
        <f>VLOOKUP(E5383, legend!$C$3:$G$22, 3, FALSE)</f>
        <v>4. Non-Vegetasi</v>
      </c>
      <c r="L5383" s="71" t="str">
        <f>VLOOKUP(E5383, legend!$C$3:$G$22, 4, FALSE)</f>
        <v>4.1. Mining Pit</v>
      </c>
      <c r="M5383" s="71" t="str">
        <f>VLOOKUP(E5383, legend!$C$3:$G$22, 5, FALSE)</f>
        <v>4.1. Lubang Tambang</v>
      </c>
      <c r="N5383" s="71" t="str">
        <f>VLOOKUP(C5383,geocode!$A$1:$C$40,2,false)</f>
        <v>Island buffered 20 km</v>
      </c>
      <c r="O5383" s="71" t="str">
        <f>VLOOKUP(C5383,geocode!$A$1:$C$40,3,false)</f>
        <v>Island buffered 20 km</v>
      </c>
      <c r="P5383" s="71">
        <v>2000.0</v>
      </c>
      <c r="Q5383" s="71">
        <v>2023.0</v>
      </c>
    </row>
    <row r="5384" ht="15.75" hidden="1" customHeight="1">
      <c r="B5384" s="71">
        <v>0.446593811035156</v>
      </c>
      <c r="C5384" s="71">
        <v>5.0</v>
      </c>
      <c r="D5384" s="71">
        <v>3.0</v>
      </c>
      <c r="E5384" s="71">
        <v>31.0</v>
      </c>
      <c r="F5384" s="71" t="str">
        <f>VLOOKUP(D5384, legend!$C$3:$G$22, 2, FALSE)</f>
        <v>1. Forest </v>
      </c>
      <c r="G5384" s="71" t="str">
        <f>VLOOKUP(D5384, legend!$C$3:$G$22, 3, FALSE)</f>
        <v>1. Hutan</v>
      </c>
      <c r="H5384" s="71" t="str">
        <f>VLOOKUP(D5384, legend!$C$3:$G$22, 4, FALSE)</f>
        <v>1.1. Forest Formation</v>
      </c>
      <c r="I5384" s="71" t="str">
        <f>VLOOKUP(D5384, legend!$C$3:$G$22, 5, FALSE)</f>
        <v>1.1. Formasi Hutan</v>
      </c>
      <c r="J5384" s="71" t="str">
        <f>VLOOKUP(E5384, legend!$C$3:$G$22, 2, FALSE)</f>
        <v>5. Water Body</v>
      </c>
      <c r="K5384" s="71" t="str">
        <f>VLOOKUP(E5384, legend!$C$3:$G$22, 3, FALSE)</f>
        <v>5. Tubuh Air</v>
      </c>
      <c r="L5384" s="71" t="str">
        <f>VLOOKUP(E5384, legend!$C$3:$G$22, 4, FALSE)</f>
        <v>5.1. Aquaculture</v>
      </c>
      <c r="M5384" s="71" t="str">
        <f>VLOOKUP(E5384, legend!$C$3:$G$22, 5, FALSE)</f>
        <v>5.1. Tambak</v>
      </c>
      <c r="N5384" s="71" t="str">
        <f>VLOOKUP(C5384,geocode!$A$1:$C$40,2,false)</f>
        <v>Island buffered 20 km</v>
      </c>
      <c r="O5384" s="71" t="str">
        <f>VLOOKUP(C5384,geocode!$A$1:$C$40,3,false)</f>
        <v>Island buffered 20 km</v>
      </c>
      <c r="P5384" s="71">
        <v>2000.0</v>
      </c>
      <c r="Q5384" s="71">
        <v>2023.0</v>
      </c>
    </row>
    <row r="5385" ht="15.75" hidden="1" customHeight="1">
      <c r="B5385" s="71">
        <v>23.2986365112304</v>
      </c>
      <c r="C5385" s="71">
        <v>5.0</v>
      </c>
      <c r="D5385" s="71">
        <v>3.0</v>
      </c>
      <c r="E5385" s="71">
        <v>33.0</v>
      </c>
      <c r="F5385" s="71" t="str">
        <f>VLOOKUP(D5385, legend!$C$3:$G$22, 2, FALSE)</f>
        <v>1. Forest </v>
      </c>
      <c r="G5385" s="71" t="str">
        <f>VLOOKUP(D5385, legend!$C$3:$G$22, 3, FALSE)</f>
        <v>1. Hutan</v>
      </c>
      <c r="H5385" s="71" t="str">
        <f>VLOOKUP(D5385, legend!$C$3:$G$22, 4, FALSE)</f>
        <v>1.1. Forest Formation</v>
      </c>
      <c r="I5385" s="71" t="str">
        <f>VLOOKUP(D5385, legend!$C$3:$G$22, 5, FALSE)</f>
        <v>1.1. Formasi Hutan</v>
      </c>
      <c r="J5385" s="71" t="str">
        <f>VLOOKUP(E5385, legend!$C$3:$G$22, 2, FALSE)</f>
        <v>5. Water Body</v>
      </c>
      <c r="K5385" s="71" t="str">
        <f>VLOOKUP(E5385, legend!$C$3:$G$22, 3, FALSE)</f>
        <v>5. Tubuh Air</v>
      </c>
      <c r="L5385" s="71" t="str">
        <f>VLOOKUP(E5385, legend!$C$3:$G$22, 4, FALSE)</f>
        <v>5.2. River, Lake, Ocean</v>
      </c>
      <c r="M5385" s="71" t="str">
        <f>VLOOKUP(E5385, legend!$C$3:$G$22, 5, FALSE)</f>
        <v>5.2. Sungai, Danau, Laut</v>
      </c>
      <c r="N5385" s="71" t="str">
        <f>VLOOKUP(C5385,geocode!$A$1:$C$40,2,false)</f>
        <v>Island buffered 20 km</v>
      </c>
      <c r="O5385" s="71" t="str">
        <f>VLOOKUP(C5385,geocode!$A$1:$C$40,3,false)</f>
        <v>Island buffered 20 km</v>
      </c>
      <c r="P5385" s="71">
        <v>2000.0</v>
      </c>
      <c r="Q5385" s="71">
        <v>2023.0</v>
      </c>
    </row>
    <row r="5386" ht="15.75" hidden="1" customHeight="1">
      <c r="B5386" s="71">
        <v>4.37661790161132</v>
      </c>
      <c r="C5386" s="71">
        <v>5.0</v>
      </c>
      <c r="D5386" s="71">
        <v>3.0</v>
      </c>
      <c r="E5386" s="71">
        <v>35.0</v>
      </c>
      <c r="F5386" s="71" t="str">
        <f>VLOOKUP(D5386, legend!$C$3:$G$22, 2, FALSE)</f>
        <v>1. Forest </v>
      </c>
      <c r="G5386" s="71" t="str">
        <f>VLOOKUP(D5386, legend!$C$3:$G$22, 3, FALSE)</f>
        <v>1. Hutan</v>
      </c>
      <c r="H5386" s="71" t="str">
        <f>VLOOKUP(D5386, legend!$C$3:$G$22, 4, FALSE)</f>
        <v>1.1. Forest Formation</v>
      </c>
      <c r="I5386" s="71" t="str">
        <f>VLOOKUP(D5386, legend!$C$3:$G$22, 5, FALSE)</f>
        <v>1.1. Formasi Hutan</v>
      </c>
      <c r="J5386" s="71" t="str">
        <f>VLOOKUP(E5386, legend!$C$3:$G$22, 2, FALSE)</f>
        <v>3. Agriculture</v>
      </c>
      <c r="K5386" s="71" t="str">
        <f>VLOOKUP(E5386, legend!$C$3:$G$22, 3, FALSE)</f>
        <v>3. Pertanian</v>
      </c>
      <c r="L5386" s="71" t="str">
        <f>VLOOKUP(E5386, legend!$C$3:$G$22, 4, FALSE)</f>
        <v>3.2. Oil Palm</v>
      </c>
      <c r="M5386" s="71" t="str">
        <f>VLOOKUP(E5386, legend!$C$3:$G$22, 5, FALSE)</f>
        <v>3.2. Sawit</v>
      </c>
      <c r="N5386" s="71" t="str">
        <f>VLOOKUP(C5386,geocode!$A$1:$C$40,2,false)</f>
        <v>Island buffered 20 km</v>
      </c>
      <c r="O5386" s="71" t="str">
        <f>VLOOKUP(C5386,geocode!$A$1:$C$40,3,false)</f>
        <v>Island buffered 20 km</v>
      </c>
      <c r="P5386" s="71">
        <v>2000.0</v>
      </c>
      <c r="Q5386" s="71">
        <v>2023.0</v>
      </c>
    </row>
    <row r="5387" ht="15.75" hidden="1" customHeight="1">
      <c r="B5387" s="71">
        <v>0.0893866638183593</v>
      </c>
      <c r="C5387" s="71">
        <v>5.0</v>
      </c>
      <c r="D5387" s="71">
        <v>3.0</v>
      </c>
      <c r="E5387" s="71">
        <v>40.0</v>
      </c>
      <c r="F5387" s="71" t="str">
        <f>VLOOKUP(D5387, legend!$C$3:$G$22, 2, FALSE)</f>
        <v>1. Forest </v>
      </c>
      <c r="G5387" s="71" t="str">
        <f>VLOOKUP(D5387, legend!$C$3:$G$22, 3, FALSE)</f>
        <v>1. Hutan</v>
      </c>
      <c r="H5387" s="71" t="str">
        <f>VLOOKUP(D5387, legend!$C$3:$G$22, 4, FALSE)</f>
        <v>1.1. Forest Formation</v>
      </c>
      <c r="I5387" s="71" t="str">
        <f>VLOOKUP(D5387, legend!$C$3:$G$22, 5, FALSE)</f>
        <v>1.1. Formasi Hutan</v>
      </c>
      <c r="J5387" s="71" t="str">
        <f>VLOOKUP(E5387, legend!$C$3:$G$22, 2, FALSE)</f>
        <v>3. Agriculture</v>
      </c>
      <c r="K5387" s="71" t="str">
        <f>VLOOKUP(E5387, legend!$C$3:$G$22, 3, FALSE)</f>
        <v>3. Pertanian</v>
      </c>
      <c r="L5387" s="71" t="str">
        <f>VLOOKUP(E5387, legend!$C$3:$G$22, 4, FALSE)</f>
        <v>3.1. Rice Paddy</v>
      </c>
      <c r="M5387" s="71" t="str">
        <f>VLOOKUP(E5387, legend!$C$3:$G$22, 5, FALSE)</f>
        <v>3.1. Sawah</v>
      </c>
      <c r="N5387" s="71" t="str">
        <f>VLOOKUP(C5387,geocode!$A$1:$C$40,2,false)</f>
        <v>Island buffered 20 km</v>
      </c>
      <c r="O5387" s="71" t="str">
        <f>VLOOKUP(C5387,geocode!$A$1:$C$40,3,false)</f>
        <v>Island buffered 20 km</v>
      </c>
      <c r="P5387" s="71">
        <v>2000.0</v>
      </c>
      <c r="Q5387" s="71">
        <v>2023.0</v>
      </c>
    </row>
    <row r="5388" ht="15.75" hidden="1" customHeight="1">
      <c r="B5388" s="71">
        <v>7.50220670166015</v>
      </c>
      <c r="C5388" s="71">
        <v>5.0</v>
      </c>
      <c r="D5388" s="71">
        <v>5.0</v>
      </c>
      <c r="E5388" s="71">
        <v>3.0</v>
      </c>
      <c r="F5388" s="71" t="str">
        <f>VLOOKUP(D5388, legend!$C$3:$G$22, 2, FALSE)</f>
        <v>1. Forest </v>
      </c>
      <c r="G5388" s="71" t="str">
        <f>VLOOKUP(D5388, legend!$C$3:$G$22, 3, FALSE)</f>
        <v>1. Hutan</v>
      </c>
      <c r="H5388" s="71" t="str">
        <f>VLOOKUP(D5388, legend!$C$3:$G$22, 4, FALSE)</f>
        <v>1.2. Mangrove</v>
      </c>
      <c r="I5388" s="71" t="str">
        <f>VLOOKUP(D5388, legend!$C$3:$G$22, 5, FALSE)</f>
        <v>1.2. Mangrove</v>
      </c>
      <c r="J5388" s="71" t="str">
        <f>VLOOKUP(E5388, legend!$C$3:$G$22, 2, FALSE)</f>
        <v>1. Forest </v>
      </c>
      <c r="K5388" s="71" t="str">
        <f>VLOOKUP(E5388, legend!$C$3:$G$22, 3, FALSE)</f>
        <v>1. Hutan</v>
      </c>
      <c r="L5388" s="71" t="str">
        <f>VLOOKUP(E5388, legend!$C$3:$G$22, 4, FALSE)</f>
        <v>1.1. Forest Formation</v>
      </c>
      <c r="M5388" s="71" t="str">
        <f>VLOOKUP(E5388, legend!$C$3:$G$22, 5, FALSE)</f>
        <v>1.1. Formasi Hutan</v>
      </c>
      <c r="N5388" s="71" t="str">
        <f>VLOOKUP(C5388,geocode!$A$1:$C$40,2,false)</f>
        <v>Island buffered 20 km</v>
      </c>
      <c r="O5388" s="71" t="str">
        <f>VLOOKUP(C5388,geocode!$A$1:$C$40,3,false)</f>
        <v>Island buffered 20 km</v>
      </c>
      <c r="P5388" s="71">
        <v>2000.0</v>
      </c>
      <c r="Q5388" s="71">
        <v>2023.0</v>
      </c>
    </row>
    <row r="5389" ht="15.75" hidden="1" customHeight="1">
      <c r="B5389" s="71">
        <v>627.923525231933</v>
      </c>
      <c r="C5389" s="71">
        <v>5.0</v>
      </c>
      <c r="D5389" s="71">
        <v>5.0</v>
      </c>
      <c r="E5389" s="71">
        <v>5.0</v>
      </c>
      <c r="F5389" s="71" t="str">
        <f>VLOOKUP(D5389, legend!$C$3:$G$22, 2, FALSE)</f>
        <v>1. Forest </v>
      </c>
      <c r="G5389" s="71" t="str">
        <f>VLOOKUP(D5389, legend!$C$3:$G$22, 3, FALSE)</f>
        <v>1. Hutan</v>
      </c>
      <c r="H5389" s="71" t="str">
        <f>VLOOKUP(D5389, legend!$C$3:$G$22, 4, FALSE)</f>
        <v>1.2. Mangrove</v>
      </c>
      <c r="I5389" s="71" t="str">
        <f>VLOOKUP(D5389, legend!$C$3:$G$22, 5, FALSE)</f>
        <v>1.2. Mangrove</v>
      </c>
      <c r="J5389" s="71" t="str">
        <f>VLOOKUP(E5389, legend!$C$3:$G$22, 2, FALSE)</f>
        <v>1. Forest </v>
      </c>
      <c r="K5389" s="71" t="str">
        <f>VLOOKUP(E5389, legend!$C$3:$G$22, 3, FALSE)</f>
        <v>1. Hutan</v>
      </c>
      <c r="L5389" s="71" t="str">
        <f>VLOOKUP(E5389, legend!$C$3:$G$22, 4, FALSE)</f>
        <v>1.2. Mangrove</v>
      </c>
      <c r="M5389" s="71" t="str">
        <f>VLOOKUP(E5389, legend!$C$3:$G$22, 5, FALSE)</f>
        <v>1.2. Mangrove</v>
      </c>
      <c r="N5389" s="71" t="str">
        <f>VLOOKUP(C5389,geocode!$A$1:$C$40,2,false)</f>
        <v>Island buffered 20 km</v>
      </c>
      <c r="O5389" s="71" t="str">
        <f>VLOOKUP(C5389,geocode!$A$1:$C$40,3,false)</f>
        <v>Island buffered 20 km</v>
      </c>
      <c r="P5389" s="71">
        <v>2000.0</v>
      </c>
      <c r="Q5389" s="71">
        <v>2023.0</v>
      </c>
    </row>
    <row r="5390" ht="15.75" hidden="1" customHeight="1">
      <c r="B5390" s="71">
        <v>8.83236940307617</v>
      </c>
      <c r="C5390" s="71">
        <v>5.0</v>
      </c>
      <c r="D5390" s="71">
        <v>5.0</v>
      </c>
      <c r="E5390" s="71">
        <v>13.0</v>
      </c>
      <c r="F5390" s="71" t="str">
        <f>VLOOKUP(D5390, legend!$C$3:$G$22, 2, FALSE)</f>
        <v>1. Forest </v>
      </c>
      <c r="G5390" s="71" t="str">
        <f>VLOOKUP(D5390, legend!$C$3:$G$22, 3, FALSE)</f>
        <v>1. Hutan</v>
      </c>
      <c r="H5390" s="71" t="str">
        <f>VLOOKUP(D5390, legend!$C$3:$G$22, 4, FALSE)</f>
        <v>1.2. Mangrove</v>
      </c>
      <c r="I5390" s="71" t="str">
        <f>VLOOKUP(D5390, legend!$C$3:$G$22, 5, FALSE)</f>
        <v>1.2. Mangrove</v>
      </c>
      <c r="J5390" s="71" t="str">
        <f>VLOOKUP(E5390, legend!$C$3:$G$22, 2, FALSE)</f>
        <v>2. Non-Forest Natural Vegetation</v>
      </c>
      <c r="K5390" s="71" t="str">
        <f>VLOOKUP(E5390, legend!$C$3:$G$22, 3, FALSE)</f>
        <v>2. Tumbuhan Non-Hutan Lainnya</v>
      </c>
      <c r="L5390" s="71" t="str">
        <f>VLOOKUP(E5390, legend!$C$3:$G$22, 4, FALSE)</f>
        <v>2.1. Other Natural Vegetation</v>
      </c>
      <c r="M5390" s="71" t="str">
        <f>VLOOKUP(E5390, legend!$C$3:$G$22, 5, FALSE)</f>
        <v>2.1. Tumbuhan Non-Hutan Lainnya</v>
      </c>
      <c r="N5390" s="71" t="str">
        <f>VLOOKUP(C5390,geocode!$A$1:$C$40,2,false)</f>
        <v>Island buffered 20 km</v>
      </c>
      <c r="O5390" s="71" t="str">
        <f>VLOOKUP(C5390,geocode!$A$1:$C$40,3,false)</f>
        <v>Island buffered 20 km</v>
      </c>
      <c r="P5390" s="71">
        <v>2000.0</v>
      </c>
      <c r="Q5390" s="71">
        <v>2023.0</v>
      </c>
    </row>
    <row r="5391" ht="15.75" hidden="1" customHeight="1">
      <c r="B5391" s="71">
        <v>5.35420490722656</v>
      </c>
      <c r="C5391" s="71">
        <v>5.0</v>
      </c>
      <c r="D5391" s="71">
        <v>5.0</v>
      </c>
      <c r="E5391" s="71">
        <v>21.0</v>
      </c>
      <c r="F5391" s="71" t="str">
        <f>VLOOKUP(D5391, legend!$C$3:$G$22, 2, FALSE)</f>
        <v>1. Forest </v>
      </c>
      <c r="G5391" s="71" t="str">
        <f>VLOOKUP(D5391, legend!$C$3:$G$22, 3, FALSE)</f>
        <v>1. Hutan</v>
      </c>
      <c r="H5391" s="71" t="str">
        <f>VLOOKUP(D5391, legend!$C$3:$G$22, 4, FALSE)</f>
        <v>1.2. Mangrove</v>
      </c>
      <c r="I5391" s="71" t="str">
        <f>VLOOKUP(D5391, legend!$C$3:$G$22, 5, FALSE)</f>
        <v>1.2. Mangrove</v>
      </c>
      <c r="J5391" s="71" t="str">
        <f>VLOOKUP(E5391, legend!$C$3:$G$22, 2, FALSE)</f>
        <v>3. Agriculture</v>
      </c>
      <c r="K5391" s="71" t="str">
        <f>VLOOKUP(E5391, legend!$C$3:$G$22, 3, FALSE)</f>
        <v>3. Pertanian</v>
      </c>
      <c r="L5391" s="71" t="str">
        <f>VLOOKUP(E5391, legend!$C$3:$G$22, 4, FALSE)</f>
        <v>3.4. Other Agriculture</v>
      </c>
      <c r="M5391" s="71" t="str">
        <f>VLOOKUP(E5391, legend!$C$3:$G$22, 5, FALSE)</f>
        <v>3.4. Pertanian Lainnya </v>
      </c>
      <c r="N5391" s="71" t="str">
        <f>VLOOKUP(C5391,geocode!$A$1:$C$40,2,false)</f>
        <v>Island buffered 20 km</v>
      </c>
      <c r="O5391" s="71" t="str">
        <f>VLOOKUP(C5391,geocode!$A$1:$C$40,3,false)</f>
        <v>Island buffered 20 km</v>
      </c>
      <c r="P5391" s="71">
        <v>2000.0</v>
      </c>
      <c r="Q5391" s="71">
        <v>2023.0</v>
      </c>
    </row>
    <row r="5392" ht="15.75" hidden="1" customHeight="1">
      <c r="B5392" s="71">
        <v>1.33964821166992</v>
      </c>
      <c r="C5392" s="71">
        <v>5.0</v>
      </c>
      <c r="D5392" s="71">
        <v>5.0</v>
      </c>
      <c r="E5392" s="71">
        <v>24.0</v>
      </c>
      <c r="F5392" s="71" t="str">
        <f>VLOOKUP(D5392, legend!$C$3:$G$22, 2, FALSE)</f>
        <v>1. Forest </v>
      </c>
      <c r="G5392" s="71" t="str">
        <f>VLOOKUP(D5392, legend!$C$3:$G$22, 3, FALSE)</f>
        <v>1. Hutan</v>
      </c>
      <c r="H5392" s="71" t="str">
        <f>VLOOKUP(D5392, legend!$C$3:$G$22, 4, FALSE)</f>
        <v>1.2. Mangrove</v>
      </c>
      <c r="I5392" s="71" t="str">
        <f>VLOOKUP(D5392, legend!$C$3:$G$22, 5, FALSE)</f>
        <v>1.2. Mangrove</v>
      </c>
      <c r="J5392" s="71" t="str">
        <f>VLOOKUP(E5392, legend!$C$3:$G$22, 2, FALSE)</f>
        <v>4. Non-Vegetated Area</v>
      </c>
      <c r="K5392" s="71" t="str">
        <f>VLOOKUP(E5392, legend!$C$3:$G$22, 3, FALSE)</f>
        <v>4. Non-Vegetasi</v>
      </c>
      <c r="L5392" s="71" t="str">
        <f>VLOOKUP(E5392, legend!$C$3:$G$22, 4, FALSE)</f>
        <v>4.2. Urban Area</v>
      </c>
      <c r="M5392" s="71" t="str">
        <f>VLOOKUP(E5392, legend!$C$3:$G$22, 5, FALSE)</f>
        <v>4.2. Pemukiman </v>
      </c>
      <c r="N5392" s="71" t="str">
        <f>VLOOKUP(C5392,geocode!$A$1:$C$40,2,false)</f>
        <v>Island buffered 20 km</v>
      </c>
      <c r="O5392" s="71" t="str">
        <f>VLOOKUP(C5392,geocode!$A$1:$C$40,3,false)</f>
        <v>Island buffered 20 km</v>
      </c>
      <c r="P5392" s="71">
        <v>2000.0</v>
      </c>
      <c r="Q5392" s="71">
        <v>2023.0</v>
      </c>
    </row>
    <row r="5393" ht="15.75" hidden="1" customHeight="1">
      <c r="B5393" s="71">
        <v>13.5512334411621</v>
      </c>
      <c r="C5393" s="71">
        <v>5.0</v>
      </c>
      <c r="D5393" s="71">
        <v>5.0</v>
      </c>
      <c r="E5393" s="71">
        <v>25.0</v>
      </c>
      <c r="F5393" s="71" t="str">
        <f>VLOOKUP(D5393, legend!$C$3:$G$22, 2, FALSE)</f>
        <v>1. Forest </v>
      </c>
      <c r="G5393" s="71" t="str">
        <f>VLOOKUP(D5393, legend!$C$3:$G$22, 3, FALSE)</f>
        <v>1. Hutan</v>
      </c>
      <c r="H5393" s="71" t="str">
        <f>VLOOKUP(D5393, legend!$C$3:$G$22, 4, FALSE)</f>
        <v>1.2. Mangrove</v>
      </c>
      <c r="I5393" s="71" t="str">
        <f>VLOOKUP(D5393, legend!$C$3:$G$22, 5, FALSE)</f>
        <v>1.2. Mangrove</v>
      </c>
      <c r="J5393" s="71" t="str">
        <f>VLOOKUP(E5393, legend!$C$3:$G$22, 2, FALSE)</f>
        <v>4. Non-Vegetated Area</v>
      </c>
      <c r="K5393" s="71" t="str">
        <f>VLOOKUP(E5393, legend!$C$3:$G$22, 3, FALSE)</f>
        <v>4. Non-Vegetasi</v>
      </c>
      <c r="L5393" s="71" t="str">
        <f>VLOOKUP(E5393, legend!$C$3:$G$22, 4, FALSE)</f>
        <v>4.3. Other Non-Vegetation</v>
      </c>
      <c r="M5393" s="71" t="str">
        <f>VLOOKUP(E5393, legend!$C$3:$G$22, 5, FALSE)</f>
        <v>4.3. Non-Vegetasi Lainnya</v>
      </c>
      <c r="N5393" s="71" t="str">
        <f>VLOOKUP(C5393,geocode!$A$1:$C$40,2,false)</f>
        <v>Island buffered 20 km</v>
      </c>
      <c r="O5393" s="71" t="str">
        <f>VLOOKUP(C5393,geocode!$A$1:$C$40,3,false)</f>
        <v>Island buffered 20 km</v>
      </c>
      <c r="P5393" s="71">
        <v>2000.0</v>
      </c>
      <c r="Q5393" s="71">
        <v>2023.0</v>
      </c>
    </row>
    <row r="5394" ht="15.75" hidden="1" customHeight="1">
      <c r="B5394" s="71">
        <v>17.594598059082</v>
      </c>
      <c r="C5394" s="71">
        <v>5.0</v>
      </c>
      <c r="D5394" s="71">
        <v>5.0</v>
      </c>
      <c r="E5394" s="71">
        <v>31.0</v>
      </c>
      <c r="F5394" s="71" t="str">
        <f>VLOOKUP(D5394, legend!$C$3:$G$22, 2, FALSE)</f>
        <v>1. Forest </v>
      </c>
      <c r="G5394" s="71" t="str">
        <f>VLOOKUP(D5394, legend!$C$3:$G$22, 3, FALSE)</f>
        <v>1. Hutan</v>
      </c>
      <c r="H5394" s="71" t="str">
        <f>VLOOKUP(D5394, legend!$C$3:$G$22, 4, FALSE)</f>
        <v>1.2. Mangrove</v>
      </c>
      <c r="I5394" s="71" t="str">
        <f>VLOOKUP(D5394, legend!$C$3:$G$22, 5, FALSE)</f>
        <v>1.2. Mangrove</v>
      </c>
      <c r="J5394" s="71" t="str">
        <f>VLOOKUP(E5394, legend!$C$3:$G$22, 2, FALSE)</f>
        <v>5. Water Body</v>
      </c>
      <c r="K5394" s="71" t="str">
        <f>VLOOKUP(E5394, legend!$C$3:$G$22, 3, FALSE)</f>
        <v>5. Tubuh Air</v>
      </c>
      <c r="L5394" s="71" t="str">
        <f>VLOOKUP(E5394, legend!$C$3:$G$22, 4, FALSE)</f>
        <v>5.1. Aquaculture</v>
      </c>
      <c r="M5394" s="71" t="str">
        <f>VLOOKUP(E5394, legend!$C$3:$G$22, 5, FALSE)</f>
        <v>5.1. Tambak</v>
      </c>
      <c r="N5394" s="71" t="str">
        <f>VLOOKUP(C5394,geocode!$A$1:$C$40,2,false)</f>
        <v>Island buffered 20 km</v>
      </c>
      <c r="O5394" s="71" t="str">
        <f>VLOOKUP(C5394,geocode!$A$1:$C$40,3,false)</f>
        <v>Island buffered 20 km</v>
      </c>
      <c r="P5394" s="71">
        <v>2000.0</v>
      </c>
      <c r="Q5394" s="71">
        <v>2023.0</v>
      </c>
    </row>
    <row r="5395" ht="15.75" hidden="1" customHeight="1">
      <c r="B5395" s="71">
        <v>107.144977404785</v>
      </c>
      <c r="C5395" s="71">
        <v>5.0</v>
      </c>
      <c r="D5395" s="71">
        <v>5.0</v>
      </c>
      <c r="E5395" s="71">
        <v>33.0</v>
      </c>
      <c r="F5395" s="71" t="str">
        <f>VLOOKUP(D5395, legend!$C$3:$G$22, 2, FALSE)</f>
        <v>1. Forest </v>
      </c>
      <c r="G5395" s="71" t="str">
        <f>VLOOKUP(D5395, legend!$C$3:$G$22, 3, FALSE)</f>
        <v>1. Hutan</v>
      </c>
      <c r="H5395" s="71" t="str">
        <f>VLOOKUP(D5395, legend!$C$3:$G$22, 4, FALSE)</f>
        <v>1.2. Mangrove</v>
      </c>
      <c r="I5395" s="71" t="str">
        <f>VLOOKUP(D5395, legend!$C$3:$G$22, 5, FALSE)</f>
        <v>1.2. Mangrove</v>
      </c>
      <c r="J5395" s="71" t="str">
        <f>VLOOKUP(E5395, legend!$C$3:$G$22, 2, FALSE)</f>
        <v>5. Water Body</v>
      </c>
      <c r="K5395" s="71" t="str">
        <f>VLOOKUP(E5395, legend!$C$3:$G$22, 3, FALSE)</f>
        <v>5. Tubuh Air</v>
      </c>
      <c r="L5395" s="71" t="str">
        <f>VLOOKUP(E5395, legend!$C$3:$G$22, 4, FALSE)</f>
        <v>5.2. River, Lake, Ocean</v>
      </c>
      <c r="M5395" s="71" t="str">
        <f>VLOOKUP(E5395, legend!$C$3:$G$22, 5, FALSE)</f>
        <v>5.2. Sungai, Danau, Laut</v>
      </c>
      <c r="N5395" s="71" t="str">
        <f>VLOOKUP(C5395,geocode!$A$1:$C$40,2,false)</f>
        <v>Island buffered 20 km</v>
      </c>
      <c r="O5395" s="71" t="str">
        <f>VLOOKUP(C5395,geocode!$A$1:$C$40,3,false)</f>
        <v>Island buffered 20 km</v>
      </c>
      <c r="P5395" s="71">
        <v>2000.0</v>
      </c>
      <c r="Q5395" s="71">
        <v>2023.0</v>
      </c>
    </row>
    <row r="5396" ht="15.75" hidden="1" customHeight="1">
      <c r="B5396" s="71">
        <v>0.178451794433593</v>
      </c>
      <c r="C5396" s="71">
        <v>5.0</v>
      </c>
      <c r="D5396" s="71">
        <v>5.0</v>
      </c>
      <c r="E5396" s="71">
        <v>35.0</v>
      </c>
      <c r="F5396" s="71" t="str">
        <f>VLOOKUP(D5396, legend!$C$3:$G$22, 2, FALSE)</f>
        <v>1. Forest </v>
      </c>
      <c r="G5396" s="71" t="str">
        <f>VLOOKUP(D5396, legend!$C$3:$G$22, 3, FALSE)</f>
        <v>1. Hutan</v>
      </c>
      <c r="H5396" s="71" t="str">
        <f>VLOOKUP(D5396, legend!$C$3:$G$22, 4, FALSE)</f>
        <v>1.2. Mangrove</v>
      </c>
      <c r="I5396" s="71" t="str">
        <f>VLOOKUP(D5396, legend!$C$3:$G$22, 5, FALSE)</f>
        <v>1.2. Mangrove</v>
      </c>
      <c r="J5396" s="71" t="str">
        <f>VLOOKUP(E5396, legend!$C$3:$G$22, 2, FALSE)</f>
        <v>3. Agriculture</v>
      </c>
      <c r="K5396" s="71" t="str">
        <f>VLOOKUP(E5396, legend!$C$3:$G$22, 3, FALSE)</f>
        <v>3. Pertanian</v>
      </c>
      <c r="L5396" s="71" t="str">
        <f>VLOOKUP(E5396, legend!$C$3:$G$22, 4, FALSE)</f>
        <v>3.2. Oil Palm</v>
      </c>
      <c r="M5396" s="71" t="str">
        <f>VLOOKUP(E5396, legend!$C$3:$G$22, 5, FALSE)</f>
        <v>3.2. Sawit</v>
      </c>
      <c r="N5396" s="71" t="str">
        <f>VLOOKUP(C5396,geocode!$A$1:$C$40,2,false)</f>
        <v>Island buffered 20 km</v>
      </c>
      <c r="O5396" s="71" t="str">
        <f>VLOOKUP(C5396,geocode!$A$1:$C$40,3,false)</f>
        <v>Island buffered 20 km</v>
      </c>
      <c r="P5396" s="71">
        <v>2000.0</v>
      </c>
      <c r="Q5396" s="71">
        <v>2023.0</v>
      </c>
    </row>
    <row r="5397" ht="15.75" hidden="1" customHeight="1">
      <c r="B5397" s="71">
        <v>0.446605212402343</v>
      </c>
      <c r="C5397" s="71">
        <v>5.0</v>
      </c>
      <c r="D5397" s="71">
        <v>9.0</v>
      </c>
      <c r="E5397" s="71">
        <v>9.0</v>
      </c>
      <c r="F5397" s="71" t="str">
        <f>VLOOKUP(D5397, legend!$C$3:$G$22, 2, FALSE)</f>
        <v>3. Agriculture</v>
      </c>
      <c r="G5397" s="71" t="str">
        <f>VLOOKUP(D5397, legend!$C$3:$G$22, 3, FALSE)</f>
        <v>3. Pertanian</v>
      </c>
      <c r="H5397" s="71" t="str">
        <f>VLOOKUP(D5397, legend!$C$3:$G$22, 4, FALSE)</f>
        <v>3.3. Pulpwood Plantation</v>
      </c>
      <c r="I5397" s="71" t="str">
        <f>VLOOKUP(D5397, legend!$C$3:$G$22, 5, FALSE)</f>
        <v>3.3. Kebun Kayu</v>
      </c>
      <c r="J5397" s="71" t="str">
        <f>VLOOKUP(E5397, legend!$C$3:$G$22, 2, FALSE)</f>
        <v>3. Agriculture</v>
      </c>
      <c r="K5397" s="71" t="str">
        <f>VLOOKUP(E5397, legend!$C$3:$G$22, 3, FALSE)</f>
        <v>3. Pertanian</v>
      </c>
      <c r="L5397" s="71" t="str">
        <f>VLOOKUP(E5397, legend!$C$3:$G$22, 4, FALSE)</f>
        <v>3.3. Pulpwood Plantation</v>
      </c>
      <c r="M5397" s="71" t="str">
        <f>VLOOKUP(E5397, legend!$C$3:$G$22, 5, FALSE)</f>
        <v>3.3. Kebun Kayu</v>
      </c>
      <c r="N5397" s="71" t="str">
        <f>VLOOKUP(C5397,geocode!$A$1:$C$40,2,false)</f>
        <v>Island buffered 20 km</v>
      </c>
      <c r="O5397" s="71" t="str">
        <f>VLOOKUP(C5397,geocode!$A$1:$C$40,3,false)</f>
        <v>Island buffered 20 km</v>
      </c>
      <c r="P5397" s="71">
        <v>2000.0</v>
      </c>
      <c r="Q5397" s="71">
        <v>2023.0</v>
      </c>
    </row>
    <row r="5398" ht="15.75" hidden="1" customHeight="1">
      <c r="B5398" s="71">
        <v>39.9181001892089</v>
      </c>
      <c r="C5398" s="71">
        <v>5.0</v>
      </c>
      <c r="D5398" s="71">
        <v>13.0</v>
      </c>
      <c r="E5398" s="71">
        <v>3.0</v>
      </c>
      <c r="F5398" s="71" t="str">
        <f>VLOOKUP(D5398, legend!$C$3:$G$22, 2, FALSE)</f>
        <v>2. Non-Forest Natural Vegetation</v>
      </c>
      <c r="G5398" s="71" t="str">
        <f>VLOOKUP(D5398, legend!$C$3:$G$22, 3, FALSE)</f>
        <v>2. Tumbuhan Non-Hutan Lainnya</v>
      </c>
      <c r="H5398" s="71" t="str">
        <f>VLOOKUP(D5398, legend!$C$3:$G$22, 4, FALSE)</f>
        <v>2.1. Other Natural Vegetation</v>
      </c>
      <c r="I5398" s="71" t="str">
        <f>VLOOKUP(D5398, legend!$C$3:$G$22, 5, FALSE)</f>
        <v>2.1. Tumbuhan Non-Hutan Lainnya</v>
      </c>
      <c r="J5398" s="71" t="str">
        <f>VLOOKUP(E5398, legend!$C$3:$G$22, 2, FALSE)</f>
        <v>1. Forest </v>
      </c>
      <c r="K5398" s="71" t="str">
        <f>VLOOKUP(E5398, legend!$C$3:$G$22, 3, FALSE)</f>
        <v>1. Hutan</v>
      </c>
      <c r="L5398" s="71" t="str">
        <f>VLOOKUP(E5398, legend!$C$3:$G$22, 4, FALSE)</f>
        <v>1.1. Forest Formation</v>
      </c>
      <c r="M5398" s="71" t="str">
        <f>VLOOKUP(E5398, legend!$C$3:$G$22, 5, FALSE)</f>
        <v>1.1. Formasi Hutan</v>
      </c>
      <c r="N5398" s="71" t="str">
        <f>VLOOKUP(C5398,geocode!$A$1:$C$40,2,false)</f>
        <v>Island buffered 20 km</v>
      </c>
      <c r="O5398" s="71" t="str">
        <f>VLOOKUP(C5398,geocode!$A$1:$C$40,3,false)</f>
        <v>Island buffered 20 km</v>
      </c>
      <c r="P5398" s="71">
        <v>2000.0</v>
      </c>
      <c r="Q5398" s="71">
        <v>2023.0</v>
      </c>
    </row>
    <row r="5399" ht="15.75" hidden="1" customHeight="1">
      <c r="B5399" s="71">
        <v>11.5941321777343</v>
      </c>
      <c r="C5399" s="71">
        <v>5.0</v>
      </c>
      <c r="D5399" s="71">
        <v>13.0</v>
      </c>
      <c r="E5399" s="71">
        <v>5.0</v>
      </c>
      <c r="F5399" s="71" t="str">
        <f>VLOOKUP(D5399, legend!$C$3:$G$22, 2, FALSE)</f>
        <v>2. Non-Forest Natural Vegetation</v>
      </c>
      <c r="G5399" s="71" t="str">
        <f>VLOOKUP(D5399, legend!$C$3:$G$22, 3, FALSE)</f>
        <v>2. Tumbuhan Non-Hutan Lainnya</v>
      </c>
      <c r="H5399" s="71" t="str">
        <f>VLOOKUP(D5399, legend!$C$3:$G$22, 4, FALSE)</f>
        <v>2.1. Other Natural Vegetation</v>
      </c>
      <c r="I5399" s="71" t="str">
        <f>VLOOKUP(D5399, legend!$C$3:$G$22, 5, FALSE)</f>
        <v>2.1. Tumbuhan Non-Hutan Lainnya</v>
      </c>
      <c r="J5399" s="71" t="str">
        <f>VLOOKUP(E5399, legend!$C$3:$G$22, 2, FALSE)</f>
        <v>1. Forest </v>
      </c>
      <c r="K5399" s="71" t="str">
        <f>VLOOKUP(E5399, legend!$C$3:$G$22, 3, FALSE)</f>
        <v>1. Hutan</v>
      </c>
      <c r="L5399" s="71" t="str">
        <f>VLOOKUP(E5399, legend!$C$3:$G$22, 4, FALSE)</f>
        <v>1.2. Mangrove</v>
      </c>
      <c r="M5399" s="71" t="str">
        <f>VLOOKUP(E5399, legend!$C$3:$G$22, 5, FALSE)</f>
        <v>1.2. Mangrove</v>
      </c>
      <c r="N5399" s="71" t="str">
        <f>VLOOKUP(C5399,geocode!$A$1:$C$40,2,false)</f>
        <v>Island buffered 20 km</v>
      </c>
      <c r="O5399" s="71" t="str">
        <f>VLOOKUP(C5399,geocode!$A$1:$C$40,3,false)</f>
        <v>Island buffered 20 km</v>
      </c>
      <c r="P5399" s="71">
        <v>2000.0</v>
      </c>
      <c r="Q5399" s="71">
        <v>2023.0</v>
      </c>
    </row>
    <row r="5400" ht="15.75" hidden="1" customHeight="1">
      <c r="B5400" s="71">
        <v>239.052167596435</v>
      </c>
      <c r="C5400" s="71">
        <v>5.0</v>
      </c>
      <c r="D5400" s="71">
        <v>13.0</v>
      </c>
      <c r="E5400" s="71">
        <v>13.0</v>
      </c>
      <c r="F5400" s="71" t="str">
        <f>VLOOKUP(D5400, legend!$C$3:$G$22, 2, FALSE)</f>
        <v>2. Non-Forest Natural Vegetation</v>
      </c>
      <c r="G5400" s="71" t="str">
        <f>VLOOKUP(D5400, legend!$C$3:$G$22, 3, FALSE)</f>
        <v>2. Tumbuhan Non-Hutan Lainnya</v>
      </c>
      <c r="H5400" s="71" t="str">
        <f>VLOOKUP(D5400, legend!$C$3:$G$22, 4, FALSE)</f>
        <v>2.1. Other Natural Vegetation</v>
      </c>
      <c r="I5400" s="71" t="str">
        <f>VLOOKUP(D5400, legend!$C$3:$G$22, 5, FALSE)</f>
        <v>2.1. Tumbuhan Non-Hutan Lainnya</v>
      </c>
      <c r="J5400" s="71" t="str">
        <f>VLOOKUP(E5400, legend!$C$3:$G$22, 2, FALSE)</f>
        <v>2. Non-Forest Natural Vegetation</v>
      </c>
      <c r="K5400" s="71" t="str">
        <f>VLOOKUP(E5400, legend!$C$3:$G$22, 3, FALSE)</f>
        <v>2. Tumbuhan Non-Hutan Lainnya</v>
      </c>
      <c r="L5400" s="71" t="str">
        <f>VLOOKUP(E5400, legend!$C$3:$G$22, 4, FALSE)</f>
        <v>2.1. Other Natural Vegetation</v>
      </c>
      <c r="M5400" s="71" t="str">
        <f>VLOOKUP(E5400, legend!$C$3:$G$22, 5, FALSE)</f>
        <v>2.1. Tumbuhan Non-Hutan Lainnya</v>
      </c>
      <c r="N5400" s="71" t="str">
        <f>VLOOKUP(C5400,geocode!$A$1:$C$40,2,false)</f>
        <v>Island buffered 20 km</v>
      </c>
      <c r="O5400" s="71" t="str">
        <f>VLOOKUP(C5400,geocode!$A$1:$C$40,3,false)</f>
        <v>Island buffered 20 km</v>
      </c>
      <c r="P5400" s="71">
        <v>2000.0</v>
      </c>
      <c r="Q5400" s="71">
        <v>2023.0</v>
      </c>
    </row>
    <row r="5401" ht="15.75" hidden="1" customHeight="1">
      <c r="B5401" s="71">
        <v>46.0105634277343</v>
      </c>
      <c r="C5401" s="71">
        <v>5.0</v>
      </c>
      <c r="D5401" s="71">
        <v>13.0</v>
      </c>
      <c r="E5401" s="71">
        <v>21.0</v>
      </c>
      <c r="F5401" s="71" t="str">
        <f>VLOOKUP(D5401, legend!$C$3:$G$22, 2, FALSE)</f>
        <v>2. Non-Forest Natural Vegetation</v>
      </c>
      <c r="G5401" s="71" t="str">
        <f>VLOOKUP(D5401, legend!$C$3:$G$22, 3, FALSE)</f>
        <v>2. Tumbuhan Non-Hutan Lainnya</v>
      </c>
      <c r="H5401" s="71" t="str">
        <f>VLOOKUP(D5401, legend!$C$3:$G$22, 4, FALSE)</f>
        <v>2.1. Other Natural Vegetation</v>
      </c>
      <c r="I5401" s="71" t="str">
        <f>VLOOKUP(D5401, legend!$C$3:$G$22, 5, FALSE)</f>
        <v>2.1. Tumbuhan Non-Hutan Lainnya</v>
      </c>
      <c r="J5401" s="71" t="str">
        <f>VLOOKUP(E5401, legend!$C$3:$G$22, 2, FALSE)</f>
        <v>3. Agriculture</v>
      </c>
      <c r="K5401" s="71" t="str">
        <f>VLOOKUP(E5401, legend!$C$3:$G$22, 3, FALSE)</f>
        <v>3. Pertanian</v>
      </c>
      <c r="L5401" s="71" t="str">
        <f>VLOOKUP(E5401, legend!$C$3:$G$22, 4, FALSE)</f>
        <v>3.4. Other Agriculture</v>
      </c>
      <c r="M5401" s="71" t="str">
        <f>VLOOKUP(E5401, legend!$C$3:$G$22, 5, FALSE)</f>
        <v>3.4. Pertanian Lainnya </v>
      </c>
      <c r="N5401" s="71" t="str">
        <f>VLOOKUP(C5401,geocode!$A$1:$C$40,2,false)</f>
        <v>Island buffered 20 km</v>
      </c>
      <c r="O5401" s="71" t="str">
        <f>VLOOKUP(C5401,geocode!$A$1:$C$40,3,false)</f>
        <v>Island buffered 20 km</v>
      </c>
      <c r="P5401" s="71">
        <v>2000.0</v>
      </c>
      <c r="Q5401" s="71">
        <v>2023.0</v>
      </c>
    </row>
    <row r="5402" ht="15.75" hidden="1" customHeight="1">
      <c r="B5402" s="71">
        <v>5.35204819335937</v>
      </c>
      <c r="C5402" s="71">
        <v>5.0</v>
      </c>
      <c r="D5402" s="71">
        <v>13.0</v>
      </c>
      <c r="E5402" s="71">
        <v>24.0</v>
      </c>
      <c r="F5402" s="71" t="str">
        <f>VLOOKUP(D5402, legend!$C$3:$G$22, 2, FALSE)</f>
        <v>2. Non-Forest Natural Vegetation</v>
      </c>
      <c r="G5402" s="71" t="str">
        <f>VLOOKUP(D5402, legend!$C$3:$G$22, 3, FALSE)</f>
        <v>2. Tumbuhan Non-Hutan Lainnya</v>
      </c>
      <c r="H5402" s="71" t="str">
        <f>VLOOKUP(D5402, legend!$C$3:$G$22, 4, FALSE)</f>
        <v>2.1. Other Natural Vegetation</v>
      </c>
      <c r="I5402" s="71" t="str">
        <f>VLOOKUP(D5402, legend!$C$3:$G$22, 5, FALSE)</f>
        <v>2.1. Tumbuhan Non-Hutan Lainnya</v>
      </c>
      <c r="J5402" s="71" t="str">
        <f>VLOOKUP(E5402, legend!$C$3:$G$22, 2, FALSE)</f>
        <v>4. Non-Vegetated Area</v>
      </c>
      <c r="K5402" s="71" t="str">
        <f>VLOOKUP(E5402, legend!$C$3:$G$22, 3, FALSE)</f>
        <v>4. Non-Vegetasi</v>
      </c>
      <c r="L5402" s="71" t="str">
        <f>VLOOKUP(E5402, legend!$C$3:$G$22, 4, FALSE)</f>
        <v>4.2. Urban Area</v>
      </c>
      <c r="M5402" s="71" t="str">
        <f>VLOOKUP(E5402, legend!$C$3:$G$22, 5, FALSE)</f>
        <v>4.2. Pemukiman </v>
      </c>
      <c r="N5402" s="71" t="str">
        <f>VLOOKUP(C5402,geocode!$A$1:$C$40,2,false)</f>
        <v>Island buffered 20 km</v>
      </c>
      <c r="O5402" s="71" t="str">
        <f>VLOOKUP(C5402,geocode!$A$1:$C$40,3,false)</f>
        <v>Island buffered 20 km</v>
      </c>
      <c r="P5402" s="71">
        <v>2000.0</v>
      </c>
      <c r="Q5402" s="71">
        <v>2023.0</v>
      </c>
    </row>
    <row r="5403" ht="15.75" hidden="1" customHeight="1">
      <c r="B5403" s="71">
        <v>12.9303114562988</v>
      </c>
      <c r="C5403" s="71">
        <v>5.0</v>
      </c>
      <c r="D5403" s="71">
        <v>13.0</v>
      </c>
      <c r="E5403" s="71">
        <v>25.0</v>
      </c>
      <c r="F5403" s="71" t="str">
        <f>VLOOKUP(D5403, legend!$C$3:$G$22, 2, FALSE)</f>
        <v>2. Non-Forest Natural Vegetation</v>
      </c>
      <c r="G5403" s="71" t="str">
        <f>VLOOKUP(D5403, legend!$C$3:$G$22, 3, FALSE)</f>
        <v>2. Tumbuhan Non-Hutan Lainnya</v>
      </c>
      <c r="H5403" s="71" t="str">
        <f>VLOOKUP(D5403, legend!$C$3:$G$22, 4, FALSE)</f>
        <v>2.1. Other Natural Vegetation</v>
      </c>
      <c r="I5403" s="71" t="str">
        <f>VLOOKUP(D5403, legend!$C$3:$G$22, 5, FALSE)</f>
        <v>2.1. Tumbuhan Non-Hutan Lainnya</v>
      </c>
      <c r="J5403" s="71" t="str">
        <f>VLOOKUP(E5403, legend!$C$3:$G$22, 2, FALSE)</f>
        <v>4. Non-Vegetated Area</v>
      </c>
      <c r="K5403" s="71" t="str">
        <f>VLOOKUP(E5403, legend!$C$3:$G$22, 3, FALSE)</f>
        <v>4. Non-Vegetasi</v>
      </c>
      <c r="L5403" s="71" t="str">
        <f>VLOOKUP(E5403, legend!$C$3:$G$22, 4, FALSE)</f>
        <v>4.3. Other Non-Vegetation</v>
      </c>
      <c r="M5403" s="71" t="str">
        <f>VLOOKUP(E5403, legend!$C$3:$G$22, 5, FALSE)</f>
        <v>4.3. Non-Vegetasi Lainnya</v>
      </c>
      <c r="N5403" s="71" t="str">
        <f>VLOOKUP(C5403,geocode!$A$1:$C$40,2,false)</f>
        <v>Island buffered 20 km</v>
      </c>
      <c r="O5403" s="71" t="str">
        <f>VLOOKUP(C5403,geocode!$A$1:$C$40,3,false)</f>
        <v>Island buffered 20 km</v>
      </c>
      <c r="P5403" s="71">
        <v>2000.0</v>
      </c>
      <c r="Q5403" s="71">
        <v>2023.0</v>
      </c>
    </row>
    <row r="5404" ht="15.75" hidden="1" customHeight="1">
      <c r="B5404" s="71">
        <v>0.625353881835937</v>
      </c>
      <c r="C5404" s="71">
        <v>5.0</v>
      </c>
      <c r="D5404" s="71">
        <v>13.0</v>
      </c>
      <c r="E5404" s="71">
        <v>30.0</v>
      </c>
      <c r="F5404" s="71" t="str">
        <f>VLOOKUP(D5404, legend!$C$3:$G$22, 2, FALSE)</f>
        <v>2. Non-Forest Natural Vegetation</v>
      </c>
      <c r="G5404" s="71" t="str">
        <f>VLOOKUP(D5404, legend!$C$3:$G$22, 3, FALSE)</f>
        <v>2. Tumbuhan Non-Hutan Lainnya</v>
      </c>
      <c r="H5404" s="71" t="str">
        <f>VLOOKUP(D5404, legend!$C$3:$G$22, 4, FALSE)</f>
        <v>2.1. Other Natural Vegetation</v>
      </c>
      <c r="I5404" s="71" t="str">
        <f>VLOOKUP(D5404, legend!$C$3:$G$22, 5, FALSE)</f>
        <v>2.1. Tumbuhan Non-Hutan Lainnya</v>
      </c>
      <c r="J5404" s="71" t="str">
        <f>VLOOKUP(E5404, legend!$C$3:$G$22, 2, FALSE)</f>
        <v>4. Non-Vegetated Area</v>
      </c>
      <c r="K5404" s="71" t="str">
        <f>VLOOKUP(E5404, legend!$C$3:$G$22, 3, FALSE)</f>
        <v>4. Non-Vegetasi</v>
      </c>
      <c r="L5404" s="71" t="str">
        <f>VLOOKUP(E5404, legend!$C$3:$G$22, 4, FALSE)</f>
        <v>4.1. Mining Pit</v>
      </c>
      <c r="M5404" s="71" t="str">
        <f>VLOOKUP(E5404, legend!$C$3:$G$22, 5, FALSE)</f>
        <v>4.1. Lubang Tambang</v>
      </c>
      <c r="N5404" s="71" t="str">
        <f>VLOOKUP(C5404,geocode!$A$1:$C$40,2,false)</f>
        <v>Island buffered 20 km</v>
      </c>
      <c r="O5404" s="71" t="str">
        <f>VLOOKUP(C5404,geocode!$A$1:$C$40,3,false)</f>
        <v>Island buffered 20 km</v>
      </c>
      <c r="P5404" s="71">
        <v>2000.0</v>
      </c>
      <c r="Q5404" s="71">
        <v>2023.0</v>
      </c>
    </row>
    <row r="5405" ht="15.75" hidden="1" customHeight="1">
      <c r="B5405" s="71">
        <v>0.893087591552734</v>
      </c>
      <c r="C5405" s="71">
        <v>5.0</v>
      </c>
      <c r="D5405" s="71">
        <v>13.0</v>
      </c>
      <c r="E5405" s="71">
        <v>31.0</v>
      </c>
      <c r="F5405" s="71" t="str">
        <f>VLOOKUP(D5405, legend!$C$3:$G$22, 2, FALSE)</f>
        <v>2. Non-Forest Natural Vegetation</v>
      </c>
      <c r="G5405" s="71" t="str">
        <f>VLOOKUP(D5405, legend!$C$3:$G$22, 3, FALSE)</f>
        <v>2. Tumbuhan Non-Hutan Lainnya</v>
      </c>
      <c r="H5405" s="71" t="str">
        <f>VLOOKUP(D5405, legend!$C$3:$G$22, 4, FALSE)</f>
        <v>2.1. Other Natural Vegetation</v>
      </c>
      <c r="I5405" s="71" t="str">
        <f>VLOOKUP(D5405, legend!$C$3:$G$22, 5, FALSE)</f>
        <v>2.1. Tumbuhan Non-Hutan Lainnya</v>
      </c>
      <c r="J5405" s="71" t="str">
        <f>VLOOKUP(E5405, legend!$C$3:$G$22, 2, FALSE)</f>
        <v>5. Water Body</v>
      </c>
      <c r="K5405" s="71" t="str">
        <f>VLOOKUP(E5405, legend!$C$3:$G$22, 3, FALSE)</f>
        <v>5. Tubuh Air</v>
      </c>
      <c r="L5405" s="71" t="str">
        <f>VLOOKUP(E5405, legend!$C$3:$G$22, 4, FALSE)</f>
        <v>5.1. Aquaculture</v>
      </c>
      <c r="M5405" s="71" t="str">
        <f>VLOOKUP(E5405, legend!$C$3:$G$22, 5, FALSE)</f>
        <v>5.1. Tambak</v>
      </c>
      <c r="N5405" s="71" t="str">
        <f>VLOOKUP(C5405,geocode!$A$1:$C$40,2,false)</f>
        <v>Island buffered 20 km</v>
      </c>
      <c r="O5405" s="71" t="str">
        <f>VLOOKUP(C5405,geocode!$A$1:$C$40,3,false)</f>
        <v>Island buffered 20 km</v>
      </c>
      <c r="P5405" s="71">
        <v>2000.0</v>
      </c>
      <c r="Q5405" s="71">
        <v>2023.0</v>
      </c>
    </row>
    <row r="5406" ht="15.75" hidden="1" customHeight="1">
      <c r="B5406" s="71">
        <v>64.1453821655273</v>
      </c>
      <c r="C5406" s="71">
        <v>5.0</v>
      </c>
      <c r="D5406" s="71">
        <v>13.0</v>
      </c>
      <c r="E5406" s="71">
        <v>33.0</v>
      </c>
      <c r="F5406" s="71" t="str">
        <f>VLOOKUP(D5406, legend!$C$3:$G$22, 2, FALSE)</f>
        <v>2. Non-Forest Natural Vegetation</v>
      </c>
      <c r="G5406" s="71" t="str">
        <f>VLOOKUP(D5406, legend!$C$3:$G$22, 3, FALSE)</f>
        <v>2. Tumbuhan Non-Hutan Lainnya</v>
      </c>
      <c r="H5406" s="71" t="str">
        <f>VLOOKUP(D5406, legend!$C$3:$G$22, 4, FALSE)</f>
        <v>2.1. Other Natural Vegetation</v>
      </c>
      <c r="I5406" s="71" t="str">
        <f>VLOOKUP(D5406, legend!$C$3:$G$22, 5, FALSE)</f>
        <v>2.1. Tumbuhan Non-Hutan Lainnya</v>
      </c>
      <c r="J5406" s="71" t="str">
        <f>VLOOKUP(E5406, legend!$C$3:$G$22, 2, FALSE)</f>
        <v>5. Water Body</v>
      </c>
      <c r="K5406" s="71" t="str">
        <f>VLOOKUP(E5406, legend!$C$3:$G$22, 3, FALSE)</f>
        <v>5. Tubuh Air</v>
      </c>
      <c r="L5406" s="71" t="str">
        <f>VLOOKUP(E5406, legend!$C$3:$G$22, 4, FALSE)</f>
        <v>5.2. River, Lake, Ocean</v>
      </c>
      <c r="M5406" s="71" t="str">
        <f>VLOOKUP(E5406, legend!$C$3:$G$22, 5, FALSE)</f>
        <v>5.2. Sungai, Danau, Laut</v>
      </c>
      <c r="N5406" s="71" t="str">
        <f>VLOOKUP(C5406,geocode!$A$1:$C$40,2,false)</f>
        <v>Island buffered 20 km</v>
      </c>
      <c r="O5406" s="71" t="str">
        <f>VLOOKUP(C5406,geocode!$A$1:$C$40,3,false)</f>
        <v>Island buffered 20 km</v>
      </c>
      <c r="P5406" s="71">
        <v>2000.0</v>
      </c>
      <c r="Q5406" s="71">
        <v>2023.0</v>
      </c>
    </row>
    <row r="5407" ht="15.75" hidden="1" customHeight="1">
      <c r="B5407" s="71">
        <v>10.5393975341796</v>
      </c>
      <c r="C5407" s="71">
        <v>5.0</v>
      </c>
      <c r="D5407" s="71">
        <v>13.0</v>
      </c>
      <c r="E5407" s="71">
        <v>35.0</v>
      </c>
      <c r="F5407" s="71" t="str">
        <f>VLOOKUP(D5407, legend!$C$3:$G$22, 2, FALSE)</f>
        <v>2. Non-Forest Natural Vegetation</v>
      </c>
      <c r="G5407" s="71" t="str">
        <f>VLOOKUP(D5407, legend!$C$3:$G$22, 3, FALSE)</f>
        <v>2. Tumbuhan Non-Hutan Lainnya</v>
      </c>
      <c r="H5407" s="71" t="str">
        <f>VLOOKUP(D5407, legend!$C$3:$G$22, 4, FALSE)</f>
        <v>2.1. Other Natural Vegetation</v>
      </c>
      <c r="I5407" s="71" t="str">
        <f>VLOOKUP(D5407, legend!$C$3:$G$22, 5, FALSE)</f>
        <v>2.1. Tumbuhan Non-Hutan Lainnya</v>
      </c>
      <c r="J5407" s="71" t="str">
        <f>VLOOKUP(E5407, legend!$C$3:$G$22, 2, FALSE)</f>
        <v>3. Agriculture</v>
      </c>
      <c r="K5407" s="71" t="str">
        <f>VLOOKUP(E5407, legend!$C$3:$G$22, 3, FALSE)</f>
        <v>3. Pertanian</v>
      </c>
      <c r="L5407" s="71" t="str">
        <f>VLOOKUP(E5407, legend!$C$3:$G$22, 4, FALSE)</f>
        <v>3.2. Oil Palm</v>
      </c>
      <c r="M5407" s="71" t="str">
        <f>VLOOKUP(E5407, legend!$C$3:$G$22, 5, FALSE)</f>
        <v>3.2. Sawit</v>
      </c>
      <c r="N5407" s="71" t="str">
        <f>VLOOKUP(C5407,geocode!$A$1:$C$40,2,false)</f>
        <v>Island buffered 20 km</v>
      </c>
      <c r="O5407" s="71" t="str">
        <f>VLOOKUP(C5407,geocode!$A$1:$C$40,3,false)</f>
        <v>Island buffered 20 km</v>
      </c>
      <c r="P5407" s="71">
        <v>2000.0</v>
      </c>
      <c r="Q5407" s="71">
        <v>2023.0</v>
      </c>
    </row>
    <row r="5408" ht="15.75" hidden="1" customHeight="1">
      <c r="B5408" s="71">
        <v>0.535495928955078</v>
      </c>
      <c r="C5408" s="71">
        <v>5.0</v>
      </c>
      <c r="D5408" s="71">
        <v>13.0</v>
      </c>
      <c r="E5408" s="71">
        <v>40.0</v>
      </c>
      <c r="F5408" s="71" t="str">
        <f>VLOOKUP(D5408, legend!$C$3:$G$22, 2, FALSE)</f>
        <v>2. Non-Forest Natural Vegetation</v>
      </c>
      <c r="G5408" s="71" t="str">
        <f>VLOOKUP(D5408, legend!$C$3:$G$22, 3, FALSE)</f>
        <v>2. Tumbuhan Non-Hutan Lainnya</v>
      </c>
      <c r="H5408" s="71" t="str">
        <f>VLOOKUP(D5408, legend!$C$3:$G$22, 4, FALSE)</f>
        <v>2.1. Other Natural Vegetation</v>
      </c>
      <c r="I5408" s="71" t="str">
        <f>VLOOKUP(D5408, legend!$C$3:$G$22, 5, FALSE)</f>
        <v>2.1. Tumbuhan Non-Hutan Lainnya</v>
      </c>
      <c r="J5408" s="71" t="str">
        <f>VLOOKUP(E5408, legend!$C$3:$G$22, 2, FALSE)</f>
        <v>3. Agriculture</v>
      </c>
      <c r="K5408" s="71" t="str">
        <f>VLOOKUP(E5408, legend!$C$3:$G$22, 3, FALSE)</f>
        <v>3. Pertanian</v>
      </c>
      <c r="L5408" s="71" t="str">
        <f>VLOOKUP(E5408, legend!$C$3:$G$22, 4, FALSE)</f>
        <v>3.1. Rice Paddy</v>
      </c>
      <c r="M5408" s="71" t="str">
        <f>VLOOKUP(E5408, legend!$C$3:$G$22, 5, FALSE)</f>
        <v>3.1. Sawah</v>
      </c>
      <c r="N5408" s="71" t="str">
        <f>VLOOKUP(C5408,geocode!$A$1:$C$40,2,false)</f>
        <v>Island buffered 20 km</v>
      </c>
      <c r="O5408" s="71" t="str">
        <f>VLOOKUP(C5408,geocode!$A$1:$C$40,3,false)</f>
        <v>Island buffered 20 km</v>
      </c>
      <c r="P5408" s="71">
        <v>2000.0</v>
      </c>
      <c r="Q5408" s="71">
        <v>2023.0</v>
      </c>
    </row>
    <row r="5409" ht="15.75" hidden="1" customHeight="1">
      <c r="B5409" s="71">
        <v>0.0893297241210937</v>
      </c>
      <c r="C5409" s="71">
        <v>5.0</v>
      </c>
      <c r="D5409" s="71">
        <v>13.0</v>
      </c>
      <c r="E5409" s="71">
        <v>76.0</v>
      </c>
      <c r="F5409" s="71" t="str">
        <f>VLOOKUP(D5409, legend!$C$3:$G$22, 2, FALSE)</f>
        <v>2. Non-Forest Natural Vegetation</v>
      </c>
      <c r="G5409" s="71" t="str">
        <f>VLOOKUP(D5409, legend!$C$3:$G$22, 3, FALSE)</f>
        <v>2. Tumbuhan Non-Hutan Lainnya</v>
      </c>
      <c r="H5409" s="71" t="str">
        <f>VLOOKUP(D5409, legend!$C$3:$G$22, 4, FALSE)</f>
        <v>2.1. Other Natural Vegetation</v>
      </c>
      <c r="I5409" s="71" t="str">
        <f>VLOOKUP(D5409, legend!$C$3:$G$22, 5, FALSE)</f>
        <v>2.1. Tumbuhan Non-Hutan Lainnya</v>
      </c>
      <c r="J5409" s="71" t="str">
        <f>VLOOKUP(E5409, legend!$C$3:$G$22, 2, FALSE)</f>
        <v>1. Forest </v>
      </c>
      <c r="K5409" s="71" t="str">
        <f>VLOOKUP(E5409, legend!$C$3:$G$22, 3, FALSE)</f>
        <v>1. Hutan</v>
      </c>
      <c r="L5409" s="71" t="str">
        <f>VLOOKUP(E5409, legend!$C$3:$G$22, 4, FALSE)</f>
        <v>1.3 Peat swamp forest</v>
      </c>
      <c r="M5409" s="71" t="str">
        <f>VLOOKUP(E5409, legend!$C$3:$G$22, 5, FALSE)</f>
        <v>1.3 Hutan rawa gambut</v>
      </c>
      <c r="N5409" s="71" t="str">
        <f>VLOOKUP(C5409,geocode!$A$1:$C$40,2,false)</f>
        <v>Island buffered 20 km</v>
      </c>
      <c r="O5409" s="71" t="str">
        <f>VLOOKUP(C5409,geocode!$A$1:$C$40,3,false)</f>
        <v>Island buffered 20 km</v>
      </c>
      <c r="P5409" s="71">
        <v>2000.0</v>
      </c>
      <c r="Q5409" s="71">
        <v>2023.0</v>
      </c>
    </row>
    <row r="5410" ht="15.75" hidden="1" customHeight="1">
      <c r="B5410" s="71">
        <v>4.73425627441406</v>
      </c>
      <c r="C5410" s="71">
        <v>5.0</v>
      </c>
      <c r="D5410" s="71">
        <v>21.0</v>
      </c>
      <c r="E5410" s="71">
        <v>3.0</v>
      </c>
      <c r="F5410" s="71" t="str">
        <f>VLOOKUP(D5410, legend!$C$3:$G$22, 2, FALSE)</f>
        <v>3. Agriculture</v>
      </c>
      <c r="G5410" s="71" t="str">
        <f>VLOOKUP(D5410, legend!$C$3:$G$22, 3, FALSE)</f>
        <v>3. Pertanian</v>
      </c>
      <c r="H5410" s="71" t="str">
        <f>VLOOKUP(D5410, legend!$C$3:$G$22, 4, FALSE)</f>
        <v>3.4. Other Agriculture</v>
      </c>
      <c r="I5410" s="71" t="str">
        <f>VLOOKUP(D5410, legend!$C$3:$G$22, 5, FALSE)</f>
        <v>3.4. Pertanian Lainnya </v>
      </c>
      <c r="J5410" s="71" t="str">
        <f>VLOOKUP(E5410, legend!$C$3:$G$22, 2, FALSE)</f>
        <v>1. Forest </v>
      </c>
      <c r="K5410" s="71" t="str">
        <f>VLOOKUP(E5410, legend!$C$3:$G$22, 3, FALSE)</f>
        <v>1. Hutan</v>
      </c>
      <c r="L5410" s="71" t="str">
        <f>VLOOKUP(E5410, legend!$C$3:$G$22, 4, FALSE)</f>
        <v>1.1. Forest Formation</v>
      </c>
      <c r="M5410" s="71" t="str">
        <f>VLOOKUP(E5410, legend!$C$3:$G$22, 5, FALSE)</f>
        <v>1.1. Formasi Hutan</v>
      </c>
      <c r="N5410" s="71" t="str">
        <f>VLOOKUP(C5410,geocode!$A$1:$C$40,2,false)</f>
        <v>Island buffered 20 km</v>
      </c>
      <c r="O5410" s="71" t="str">
        <f>VLOOKUP(C5410,geocode!$A$1:$C$40,3,false)</f>
        <v>Island buffered 20 km</v>
      </c>
      <c r="P5410" s="71">
        <v>2000.0</v>
      </c>
      <c r="Q5410" s="71">
        <v>2023.0</v>
      </c>
    </row>
    <row r="5411" ht="15.75" hidden="1" customHeight="1">
      <c r="B5411" s="71">
        <v>7.94150250854492</v>
      </c>
      <c r="C5411" s="71">
        <v>5.0</v>
      </c>
      <c r="D5411" s="71">
        <v>21.0</v>
      </c>
      <c r="E5411" s="71">
        <v>5.0</v>
      </c>
      <c r="F5411" s="71" t="str">
        <f>VLOOKUP(D5411, legend!$C$3:$G$22, 2, FALSE)</f>
        <v>3. Agriculture</v>
      </c>
      <c r="G5411" s="71" t="str">
        <f>VLOOKUP(D5411, legend!$C$3:$G$22, 3, FALSE)</f>
        <v>3. Pertanian</v>
      </c>
      <c r="H5411" s="71" t="str">
        <f>VLOOKUP(D5411, legend!$C$3:$G$22, 4, FALSE)</f>
        <v>3.4. Other Agriculture</v>
      </c>
      <c r="I5411" s="71" t="str">
        <f>VLOOKUP(D5411, legend!$C$3:$G$22, 5, FALSE)</f>
        <v>3.4. Pertanian Lainnya </v>
      </c>
      <c r="J5411" s="71" t="str">
        <f>VLOOKUP(E5411, legend!$C$3:$G$22, 2, FALSE)</f>
        <v>1. Forest </v>
      </c>
      <c r="K5411" s="71" t="str">
        <f>VLOOKUP(E5411, legend!$C$3:$G$22, 3, FALSE)</f>
        <v>1. Hutan</v>
      </c>
      <c r="L5411" s="71" t="str">
        <f>VLOOKUP(E5411, legend!$C$3:$G$22, 4, FALSE)</f>
        <v>1.2. Mangrove</v>
      </c>
      <c r="M5411" s="71" t="str">
        <f>VLOOKUP(E5411, legend!$C$3:$G$22, 5, FALSE)</f>
        <v>1.2. Mangrove</v>
      </c>
      <c r="N5411" s="71" t="str">
        <f>VLOOKUP(C5411,geocode!$A$1:$C$40,2,false)</f>
        <v>Island buffered 20 km</v>
      </c>
      <c r="O5411" s="71" t="str">
        <f>VLOOKUP(C5411,geocode!$A$1:$C$40,3,false)</f>
        <v>Island buffered 20 km</v>
      </c>
      <c r="P5411" s="71">
        <v>2000.0</v>
      </c>
      <c r="Q5411" s="71">
        <v>2023.0</v>
      </c>
    </row>
    <row r="5412" ht="15.75" hidden="1" customHeight="1">
      <c r="B5412" s="71">
        <v>14.6278484985351</v>
      </c>
      <c r="C5412" s="71">
        <v>5.0</v>
      </c>
      <c r="D5412" s="71">
        <v>21.0</v>
      </c>
      <c r="E5412" s="71">
        <v>13.0</v>
      </c>
      <c r="F5412" s="71" t="str">
        <f>VLOOKUP(D5412, legend!$C$3:$G$22, 2, FALSE)</f>
        <v>3. Agriculture</v>
      </c>
      <c r="G5412" s="71" t="str">
        <f>VLOOKUP(D5412, legend!$C$3:$G$22, 3, FALSE)</f>
        <v>3. Pertanian</v>
      </c>
      <c r="H5412" s="71" t="str">
        <f>VLOOKUP(D5412, legend!$C$3:$G$22, 4, FALSE)</f>
        <v>3.4. Other Agriculture</v>
      </c>
      <c r="I5412" s="71" t="str">
        <f>VLOOKUP(D5412, legend!$C$3:$G$22, 5, FALSE)</f>
        <v>3.4. Pertanian Lainnya </v>
      </c>
      <c r="J5412" s="71" t="str">
        <f>VLOOKUP(E5412, legend!$C$3:$G$22, 2, FALSE)</f>
        <v>2. Non-Forest Natural Vegetation</v>
      </c>
      <c r="K5412" s="71" t="str">
        <f>VLOOKUP(E5412, legend!$C$3:$G$22, 3, FALSE)</f>
        <v>2. Tumbuhan Non-Hutan Lainnya</v>
      </c>
      <c r="L5412" s="71" t="str">
        <f>VLOOKUP(E5412, legend!$C$3:$G$22, 4, FALSE)</f>
        <v>2.1. Other Natural Vegetation</v>
      </c>
      <c r="M5412" s="71" t="str">
        <f>VLOOKUP(E5412, legend!$C$3:$G$22, 5, FALSE)</f>
        <v>2.1. Tumbuhan Non-Hutan Lainnya</v>
      </c>
      <c r="N5412" s="71" t="str">
        <f>VLOOKUP(C5412,geocode!$A$1:$C$40,2,false)</f>
        <v>Island buffered 20 km</v>
      </c>
      <c r="O5412" s="71" t="str">
        <f>VLOOKUP(C5412,geocode!$A$1:$C$40,3,false)</f>
        <v>Island buffered 20 km</v>
      </c>
      <c r="P5412" s="71">
        <v>2000.0</v>
      </c>
      <c r="Q5412" s="71">
        <v>2023.0</v>
      </c>
    </row>
    <row r="5413" ht="15.75" hidden="1" customHeight="1">
      <c r="B5413" s="71">
        <v>110.874449511718</v>
      </c>
      <c r="C5413" s="71">
        <v>5.0</v>
      </c>
      <c r="D5413" s="71">
        <v>21.0</v>
      </c>
      <c r="E5413" s="71">
        <v>21.0</v>
      </c>
      <c r="F5413" s="71" t="str">
        <f>VLOOKUP(D5413, legend!$C$3:$G$22, 2, FALSE)</f>
        <v>3. Agriculture</v>
      </c>
      <c r="G5413" s="71" t="str">
        <f>VLOOKUP(D5413, legend!$C$3:$G$22, 3, FALSE)</f>
        <v>3. Pertanian</v>
      </c>
      <c r="H5413" s="71" t="str">
        <f>VLOOKUP(D5413, legend!$C$3:$G$22, 4, FALSE)</f>
        <v>3.4. Other Agriculture</v>
      </c>
      <c r="I5413" s="71" t="str">
        <f>VLOOKUP(D5413, legend!$C$3:$G$22, 5, FALSE)</f>
        <v>3.4. Pertanian Lainnya </v>
      </c>
      <c r="J5413" s="71" t="str">
        <f>VLOOKUP(E5413, legend!$C$3:$G$22, 2, FALSE)</f>
        <v>3. Agriculture</v>
      </c>
      <c r="K5413" s="71" t="str">
        <f>VLOOKUP(E5413, legend!$C$3:$G$22, 3, FALSE)</f>
        <v>3. Pertanian</v>
      </c>
      <c r="L5413" s="71" t="str">
        <f>VLOOKUP(E5413, legend!$C$3:$G$22, 4, FALSE)</f>
        <v>3.4. Other Agriculture</v>
      </c>
      <c r="M5413" s="71" t="str">
        <f>VLOOKUP(E5413, legend!$C$3:$G$22, 5, FALSE)</f>
        <v>3.4. Pertanian Lainnya </v>
      </c>
      <c r="N5413" s="71" t="str">
        <f>VLOOKUP(C5413,geocode!$A$1:$C$40,2,false)</f>
        <v>Island buffered 20 km</v>
      </c>
      <c r="O5413" s="71" t="str">
        <f>VLOOKUP(C5413,geocode!$A$1:$C$40,3,false)</f>
        <v>Island buffered 20 km</v>
      </c>
      <c r="P5413" s="71">
        <v>2000.0</v>
      </c>
      <c r="Q5413" s="71">
        <v>2023.0</v>
      </c>
    </row>
    <row r="5414" ht="15.75" hidden="1" customHeight="1">
      <c r="B5414" s="71">
        <v>7.40956748657226</v>
      </c>
      <c r="C5414" s="71">
        <v>5.0</v>
      </c>
      <c r="D5414" s="71">
        <v>21.0</v>
      </c>
      <c r="E5414" s="71">
        <v>24.0</v>
      </c>
      <c r="F5414" s="71" t="str">
        <f>VLOOKUP(D5414, legend!$C$3:$G$22, 2, FALSE)</f>
        <v>3. Agriculture</v>
      </c>
      <c r="G5414" s="71" t="str">
        <f>VLOOKUP(D5414, legend!$C$3:$G$22, 3, FALSE)</f>
        <v>3. Pertanian</v>
      </c>
      <c r="H5414" s="71" t="str">
        <f>VLOOKUP(D5414, legend!$C$3:$G$22, 4, FALSE)</f>
        <v>3.4. Other Agriculture</v>
      </c>
      <c r="I5414" s="71" t="str">
        <f>VLOOKUP(D5414, legend!$C$3:$G$22, 5, FALSE)</f>
        <v>3.4. Pertanian Lainnya </v>
      </c>
      <c r="J5414" s="71" t="str">
        <f>VLOOKUP(E5414, legend!$C$3:$G$22, 2, FALSE)</f>
        <v>4. Non-Vegetated Area</v>
      </c>
      <c r="K5414" s="71" t="str">
        <f>VLOOKUP(E5414, legend!$C$3:$G$22, 3, FALSE)</f>
        <v>4. Non-Vegetasi</v>
      </c>
      <c r="L5414" s="71" t="str">
        <f>VLOOKUP(E5414, legend!$C$3:$G$22, 4, FALSE)</f>
        <v>4.2. Urban Area</v>
      </c>
      <c r="M5414" s="71" t="str">
        <f>VLOOKUP(E5414, legend!$C$3:$G$22, 5, FALSE)</f>
        <v>4.2. Pemukiman </v>
      </c>
      <c r="N5414" s="71" t="str">
        <f>VLOOKUP(C5414,geocode!$A$1:$C$40,2,false)</f>
        <v>Island buffered 20 km</v>
      </c>
      <c r="O5414" s="71" t="str">
        <f>VLOOKUP(C5414,geocode!$A$1:$C$40,3,false)</f>
        <v>Island buffered 20 km</v>
      </c>
      <c r="P5414" s="71">
        <v>2000.0</v>
      </c>
      <c r="Q5414" s="71">
        <v>2023.0</v>
      </c>
    </row>
    <row r="5415" ht="15.75" hidden="1" customHeight="1">
      <c r="B5415" s="71">
        <v>5.8873489074707</v>
      </c>
      <c r="C5415" s="71">
        <v>5.0</v>
      </c>
      <c r="D5415" s="71">
        <v>21.0</v>
      </c>
      <c r="E5415" s="71">
        <v>25.0</v>
      </c>
      <c r="F5415" s="71" t="str">
        <f>VLOOKUP(D5415, legend!$C$3:$G$22, 2, FALSE)</f>
        <v>3. Agriculture</v>
      </c>
      <c r="G5415" s="71" t="str">
        <f>VLOOKUP(D5415, legend!$C$3:$G$22, 3, FALSE)</f>
        <v>3. Pertanian</v>
      </c>
      <c r="H5415" s="71" t="str">
        <f>VLOOKUP(D5415, legend!$C$3:$G$22, 4, FALSE)</f>
        <v>3.4. Other Agriculture</v>
      </c>
      <c r="I5415" s="71" t="str">
        <f>VLOOKUP(D5415, legend!$C$3:$G$22, 5, FALSE)</f>
        <v>3.4. Pertanian Lainnya </v>
      </c>
      <c r="J5415" s="71" t="str">
        <f>VLOOKUP(E5415, legend!$C$3:$G$22, 2, FALSE)</f>
        <v>4. Non-Vegetated Area</v>
      </c>
      <c r="K5415" s="71" t="str">
        <f>VLOOKUP(E5415, legend!$C$3:$G$22, 3, FALSE)</f>
        <v>4. Non-Vegetasi</v>
      </c>
      <c r="L5415" s="71" t="str">
        <f>VLOOKUP(E5415, legend!$C$3:$G$22, 4, FALSE)</f>
        <v>4.3. Other Non-Vegetation</v>
      </c>
      <c r="M5415" s="71" t="str">
        <f>VLOOKUP(E5415, legend!$C$3:$G$22, 5, FALSE)</f>
        <v>4.3. Non-Vegetasi Lainnya</v>
      </c>
      <c r="N5415" s="71" t="str">
        <f>VLOOKUP(C5415,geocode!$A$1:$C$40,2,false)</f>
        <v>Island buffered 20 km</v>
      </c>
      <c r="O5415" s="71" t="str">
        <f>VLOOKUP(C5415,geocode!$A$1:$C$40,3,false)</f>
        <v>Island buffered 20 km</v>
      </c>
      <c r="P5415" s="71">
        <v>2000.0</v>
      </c>
      <c r="Q5415" s="71">
        <v>2023.0</v>
      </c>
    </row>
    <row r="5416" ht="15.75" hidden="1" customHeight="1">
      <c r="B5416" s="71">
        <v>0.624624084472656</v>
      </c>
      <c r="C5416" s="71">
        <v>5.0</v>
      </c>
      <c r="D5416" s="71">
        <v>21.0</v>
      </c>
      <c r="E5416" s="71">
        <v>30.0</v>
      </c>
      <c r="F5416" s="71" t="str">
        <f>VLOOKUP(D5416, legend!$C$3:$G$22, 2, FALSE)</f>
        <v>3. Agriculture</v>
      </c>
      <c r="G5416" s="71" t="str">
        <f>VLOOKUP(D5416, legend!$C$3:$G$22, 3, FALSE)</f>
        <v>3. Pertanian</v>
      </c>
      <c r="H5416" s="71" t="str">
        <f>VLOOKUP(D5416, legend!$C$3:$G$22, 4, FALSE)</f>
        <v>3.4. Other Agriculture</v>
      </c>
      <c r="I5416" s="71" t="str">
        <f>VLOOKUP(D5416, legend!$C$3:$G$22, 5, FALSE)</f>
        <v>3.4. Pertanian Lainnya </v>
      </c>
      <c r="J5416" s="71" t="str">
        <f>VLOOKUP(E5416, legend!$C$3:$G$22, 2, FALSE)</f>
        <v>4. Non-Vegetated Area</v>
      </c>
      <c r="K5416" s="71" t="str">
        <f>VLOOKUP(E5416, legend!$C$3:$G$22, 3, FALSE)</f>
        <v>4. Non-Vegetasi</v>
      </c>
      <c r="L5416" s="71" t="str">
        <f>VLOOKUP(E5416, legend!$C$3:$G$22, 4, FALSE)</f>
        <v>4.1. Mining Pit</v>
      </c>
      <c r="M5416" s="71" t="str">
        <f>VLOOKUP(E5416, legend!$C$3:$G$22, 5, FALSE)</f>
        <v>4.1. Lubang Tambang</v>
      </c>
      <c r="N5416" s="71" t="str">
        <f>VLOOKUP(C5416,geocode!$A$1:$C$40,2,false)</f>
        <v>Island buffered 20 km</v>
      </c>
      <c r="O5416" s="71" t="str">
        <f>VLOOKUP(C5416,geocode!$A$1:$C$40,3,false)</f>
        <v>Island buffered 20 km</v>
      </c>
      <c r="P5416" s="71">
        <v>2000.0</v>
      </c>
      <c r="Q5416" s="71">
        <v>2023.0</v>
      </c>
    </row>
    <row r="5417" ht="15.75" hidden="1" customHeight="1">
      <c r="B5417" s="71">
        <v>2.85533608398437</v>
      </c>
      <c r="C5417" s="71">
        <v>5.0</v>
      </c>
      <c r="D5417" s="71">
        <v>21.0</v>
      </c>
      <c r="E5417" s="71">
        <v>31.0</v>
      </c>
      <c r="F5417" s="71" t="str">
        <f>VLOOKUP(D5417, legend!$C$3:$G$22, 2, FALSE)</f>
        <v>3. Agriculture</v>
      </c>
      <c r="G5417" s="71" t="str">
        <f>VLOOKUP(D5417, legend!$C$3:$G$22, 3, FALSE)</f>
        <v>3. Pertanian</v>
      </c>
      <c r="H5417" s="71" t="str">
        <f>VLOOKUP(D5417, legend!$C$3:$G$22, 4, FALSE)</f>
        <v>3.4. Other Agriculture</v>
      </c>
      <c r="I5417" s="71" t="str">
        <f>VLOOKUP(D5417, legend!$C$3:$G$22, 5, FALSE)</f>
        <v>3.4. Pertanian Lainnya </v>
      </c>
      <c r="J5417" s="71" t="str">
        <f>VLOOKUP(E5417, legend!$C$3:$G$22, 2, FALSE)</f>
        <v>5. Water Body</v>
      </c>
      <c r="K5417" s="71" t="str">
        <f>VLOOKUP(E5417, legend!$C$3:$G$22, 3, FALSE)</f>
        <v>5. Tubuh Air</v>
      </c>
      <c r="L5417" s="71" t="str">
        <f>VLOOKUP(E5417, legend!$C$3:$G$22, 4, FALSE)</f>
        <v>5.1. Aquaculture</v>
      </c>
      <c r="M5417" s="71" t="str">
        <f>VLOOKUP(E5417, legend!$C$3:$G$22, 5, FALSE)</f>
        <v>5.1. Tambak</v>
      </c>
      <c r="N5417" s="71" t="str">
        <f>VLOOKUP(C5417,geocode!$A$1:$C$40,2,false)</f>
        <v>Island buffered 20 km</v>
      </c>
      <c r="O5417" s="71" t="str">
        <f>VLOOKUP(C5417,geocode!$A$1:$C$40,3,false)</f>
        <v>Island buffered 20 km</v>
      </c>
      <c r="P5417" s="71">
        <v>2000.0</v>
      </c>
      <c r="Q5417" s="71">
        <v>2023.0</v>
      </c>
    </row>
    <row r="5418" ht="15.75" hidden="1" customHeight="1">
      <c r="B5418" s="71">
        <v>35.7886581665038</v>
      </c>
      <c r="C5418" s="71">
        <v>5.0</v>
      </c>
      <c r="D5418" s="71">
        <v>21.0</v>
      </c>
      <c r="E5418" s="71">
        <v>33.0</v>
      </c>
      <c r="F5418" s="71" t="str">
        <f>VLOOKUP(D5418, legend!$C$3:$G$22, 2, FALSE)</f>
        <v>3. Agriculture</v>
      </c>
      <c r="G5418" s="71" t="str">
        <f>VLOOKUP(D5418, legend!$C$3:$G$22, 3, FALSE)</f>
        <v>3. Pertanian</v>
      </c>
      <c r="H5418" s="71" t="str">
        <f>VLOOKUP(D5418, legend!$C$3:$G$22, 4, FALSE)</f>
        <v>3.4. Other Agriculture</v>
      </c>
      <c r="I5418" s="71" t="str">
        <f>VLOOKUP(D5418, legend!$C$3:$G$22, 5, FALSE)</f>
        <v>3.4. Pertanian Lainnya </v>
      </c>
      <c r="J5418" s="71" t="str">
        <f>VLOOKUP(E5418, legend!$C$3:$G$22, 2, FALSE)</f>
        <v>5. Water Body</v>
      </c>
      <c r="K5418" s="71" t="str">
        <f>VLOOKUP(E5418, legend!$C$3:$G$22, 3, FALSE)</f>
        <v>5. Tubuh Air</v>
      </c>
      <c r="L5418" s="71" t="str">
        <f>VLOOKUP(E5418, legend!$C$3:$G$22, 4, FALSE)</f>
        <v>5.2. River, Lake, Ocean</v>
      </c>
      <c r="M5418" s="71" t="str">
        <f>VLOOKUP(E5418, legend!$C$3:$G$22, 5, FALSE)</f>
        <v>5.2. Sungai, Danau, Laut</v>
      </c>
      <c r="N5418" s="71" t="str">
        <f>VLOOKUP(C5418,geocode!$A$1:$C$40,2,false)</f>
        <v>Island buffered 20 km</v>
      </c>
      <c r="O5418" s="71" t="str">
        <f>VLOOKUP(C5418,geocode!$A$1:$C$40,3,false)</f>
        <v>Island buffered 20 km</v>
      </c>
      <c r="P5418" s="71">
        <v>2000.0</v>
      </c>
      <c r="Q5418" s="71">
        <v>2023.0</v>
      </c>
    </row>
    <row r="5419" ht="15.75" hidden="1" customHeight="1">
      <c r="B5419" s="71">
        <v>1.16123355102539</v>
      </c>
      <c r="C5419" s="71">
        <v>5.0</v>
      </c>
      <c r="D5419" s="71">
        <v>21.0</v>
      </c>
      <c r="E5419" s="71">
        <v>35.0</v>
      </c>
      <c r="F5419" s="71" t="str">
        <f>VLOOKUP(D5419, legend!$C$3:$G$22, 2, FALSE)</f>
        <v>3. Agriculture</v>
      </c>
      <c r="G5419" s="71" t="str">
        <f>VLOOKUP(D5419, legend!$C$3:$G$22, 3, FALSE)</f>
        <v>3. Pertanian</v>
      </c>
      <c r="H5419" s="71" t="str">
        <f>VLOOKUP(D5419, legend!$C$3:$G$22, 4, FALSE)</f>
        <v>3.4. Other Agriculture</v>
      </c>
      <c r="I5419" s="71" t="str">
        <f>VLOOKUP(D5419, legend!$C$3:$G$22, 5, FALSE)</f>
        <v>3.4. Pertanian Lainnya </v>
      </c>
      <c r="J5419" s="71" t="str">
        <f>VLOOKUP(E5419, legend!$C$3:$G$22, 2, FALSE)</f>
        <v>3. Agriculture</v>
      </c>
      <c r="K5419" s="71" t="str">
        <f>VLOOKUP(E5419, legend!$C$3:$G$22, 3, FALSE)</f>
        <v>3. Pertanian</v>
      </c>
      <c r="L5419" s="71" t="str">
        <f>VLOOKUP(E5419, legend!$C$3:$G$22, 4, FALSE)</f>
        <v>3.2. Oil Palm</v>
      </c>
      <c r="M5419" s="71" t="str">
        <f>VLOOKUP(E5419, legend!$C$3:$G$22, 5, FALSE)</f>
        <v>3.2. Sawit</v>
      </c>
      <c r="N5419" s="71" t="str">
        <f>VLOOKUP(C5419,geocode!$A$1:$C$40,2,false)</f>
        <v>Island buffered 20 km</v>
      </c>
      <c r="O5419" s="71" t="str">
        <f>VLOOKUP(C5419,geocode!$A$1:$C$40,3,false)</f>
        <v>Island buffered 20 km</v>
      </c>
      <c r="P5419" s="71">
        <v>2000.0</v>
      </c>
      <c r="Q5419" s="71">
        <v>2023.0</v>
      </c>
    </row>
    <row r="5420" ht="15.75" hidden="1" customHeight="1">
      <c r="B5420" s="71">
        <v>0.17853999633789</v>
      </c>
      <c r="C5420" s="71">
        <v>5.0</v>
      </c>
      <c r="D5420" s="71">
        <v>21.0</v>
      </c>
      <c r="E5420" s="71">
        <v>40.0</v>
      </c>
      <c r="F5420" s="71" t="str">
        <f>VLOOKUP(D5420, legend!$C$3:$G$22, 2, FALSE)</f>
        <v>3. Agriculture</v>
      </c>
      <c r="G5420" s="71" t="str">
        <f>VLOOKUP(D5420, legend!$C$3:$G$22, 3, FALSE)</f>
        <v>3. Pertanian</v>
      </c>
      <c r="H5420" s="71" t="str">
        <f>VLOOKUP(D5420, legend!$C$3:$G$22, 4, FALSE)</f>
        <v>3.4. Other Agriculture</v>
      </c>
      <c r="I5420" s="71" t="str">
        <f>VLOOKUP(D5420, legend!$C$3:$G$22, 5, FALSE)</f>
        <v>3.4. Pertanian Lainnya </v>
      </c>
      <c r="J5420" s="71" t="str">
        <f>VLOOKUP(E5420, legend!$C$3:$G$22, 2, FALSE)</f>
        <v>3. Agriculture</v>
      </c>
      <c r="K5420" s="71" t="str">
        <f>VLOOKUP(E5420, legend!$C$3:$G$22, 3, FALSE)</f>
        <v>3. Pertanian</v>
      </c>
      <c r="L5420" s="71" t="str">
        <f>VLOOKUP(E5420, legend!$C$3:$G$22, 4, FALSE)</f>
        <v>3.1. Rice Paddy</v>
      </c>
      <c r="M5420" s="71" t="str">
        <f>VLOOKUP(E5420, legend!$C$3:$G$22, 5, FALSE)</f>
        <v>3.1. Sawah</v>
      </c>
      <c r="N5420" s="71" t="str">
        <f>VLOOKUP(C5420,geocode!$A$1:$C$40,2,false)</f>
        <v>Island buffered 20 km</v>
      </c>
      <c r="O5420" s="71" t="str">
        <f>VLOOKUP(C5420,geocode!$A$1:$C$40,3,false)</f>
        <v>Island buffered 20 km</v>
      </c>
      <c r="P5420" s="71">
        <v>2000.0</v>
      </c>
      <c r="Q5420" s="71">
        <v>2023.0</v>
      </c>
    </row>
    <row r="5421" ht="15.75" hidden="1" customHeight="1">
      <c r="B5421" s="71">
        <v>0.0892801940917968</v>
      </c>
      <c r="C5421" s="71">
        <v>5.0</v>
      </c>
      <c r="D5421" s="71">
        <v>24.0</v>
      </c>
      <c r="E5421" s="71">
        <v>5.0</v>
      </c>
      <c r="F5421" s="71" t="str">
        <f>VLOOKUP(D5421, legend!$C$3:$G$22, 2, FALSE)</f>
        <v>4. Non-Vegetated Area</v>
      </c>
      <c r="G5421" s="71" t="str">
        <f>VLOOKUP(D5421, legend!$C$3:$G$22, 3, FALSE)</f>
        <v>4. Non-Vegetasi</v>
      </c>
      <c r="H5421" s="71" t="str">
        <f>VLOOKUP(D5421, legend!$C$3:$G$22, 4, FALSE)</f>
        <v>4.2. Urban Area</v>
      </c>
      <c r="I5421" s="71" t="str">
        <f>VLOOKUP(D5421, legend!$C$3:$G$22, 5, FALSE)</f>
        <v>4.2. Pemukiman </v>
      </c>
      <c r="J5421" s="71" t="str">
        <f>VLOOKUP(E5421, legend!$C$3:$G$22, 2, FALSE)</f>
        <v>1. Forest </v>
      </c>
      <c r="K5421" s="71" t="str">
        <f>VLOOKUP(E5421, legend!$C$3:$G$22, 3, FALSE)</f>
        <v>1. Hutan</v>
      </c>
      <c r="L5421" s="71" t="str">
        <f>VLOOKUP(E5421, legend!$C$3:$G$22, 4, FALSE)</f>
        <v>1.2. Mangrove</v>
      </c>
      <c r="M5421" s="71" t="str">
        <f>VLOOKUP(E5421, legend!$C$3:$G$22, 5, FALSE)</f>
        <v>1.2. Mangrove</v>
      </c>
      <c r="N5421" s="71" t="str">
        <f>VLOOKUP(C5421,geocode!$A$1:$C$40,2,false)</f>
        <v>Island buffered 20 km</v>
      </c>
      <c r="O5421" s="71" t="str">
        <f>VLOOKUP(C5421,geocode!$A$1:$C$40,3,false)</f>
        <v>Island buffered 20 km</v>
      </c>
      <c r="P5421" s="71">
        <v>2000.0</v>
      </c>
      <c r="Q5421" s="71">
        <v>2023.0</v>
      </c>
    </row>
    <row r="5422" ht="15.75" hidden="1" customHeight="1">
      <c r="B5422" s="71">
        <v>0.0892664733886718</v>
      </c>
      <c r="C5422" s="71">
        <v>5.0</v>
      </c>
      <c r="D5422" s="71">
        <v>24.0</v>
      </c>
      <c r="E5422" s="71">
        <v>21.0</v>
      </c>
      <c r="F5422" s="71" t="str">
        <f>VLOOKUP(D5422, legend!$C$3:$G$22, 2, FALSE)</f>
        <v>4. Non-Vegetated Area</v>
      </c>
      <c r="G5422" s="71" t="str">
        <f>VLOOKUP(D5422, legend!$C$3:$G$22, 3, FALSE)</f>
        <v>4. Non-Vegetasi</v>
      </c>
      <c r="H5422" s="71" t="str">
        <f>VLOOKUP(D5422, legend!$C$3:$G$22, 4, FALSE)</f>
        <v>4.2. Urban Area</v>
      </c>
      <c r="I5422" s="71" t="str">
        <f>VLOOKUP(D5422, legend!$C$3:$G$22, 5, FALSE)</f>
        <v>4.2. Pemukiman </v>
      </c>
      <c r="J5422" s="71" t="str">
        <f>VLOOKUP(E5422, legend!$C$3:$G$22, 2, FALSE)</f>
        <v>3. Agriculture</v>
      </c>
      <c r="K5422" s="71" t="str">
        <f>VLOOKUP(E5422, legend!$C$3:$G$22, 3, FALSE)</f>
        <v>3. Pertanian</v>
      </c>
      <c r="L5422" s="71" t="str">
        <f>VLOOKUP(E5422, legend!$C$3:$G$22, 4, FALSE)</f>
        <v>3.4. Other Agriculture</v>
      </c>
      <c r="M5422" s="71" t="str">
        <f>VLOOKUP(E5422, legend!$C$3:$G$22, 5, FALSE)</f>
        <v>3.4. Pertanian Lainnya </v>
      </c>
      <c r="N5422" s="71" t="str">
        <f>VLOOKUP(C5422,geocode!$A$1:$C$40,2,false)</f>
        <v>Island buffered 20 km</v>
      </c>
      <c r="O5422" s="71" t="str">
        <f>VLOOKUP(C5422,geocode!$A$1:$C$40,3,false)</f>
        <v>Island buffered 20 km</v>
      </c>
      <c r="P5422" s="71">
        <v>2000.0</v>
      </c>
      <c r="Q5422" s="71">
        <v>2023.0</v>
      </c>
    </row>
    <row r="5423" ht="15.75" hidden="1" customHeight="1">
      <c r="B5423" s="71">
        <v>12.500759991455</v>
      </c>
      <c r="C5423" s="71">
        <v>5.0</v>
      </c>
      <c r="D5423" s="71">
        <v>24.0</v>
      </c>
      <c r="E5423" s="71">
        <v>24.0</v>
      </c>
      <c r="F5423" s="71" t="str">
        <f>VLOOKUP(D5423, legend!$C$3:$G$22, 2, FALSE)</f>
        <v>4. Non-Vegetated Area</v>
      </c>
      <c r="G5423" s="71" t="str">
        <f>VLOOKUP(D5423, legend!$C$3:$G$22, 3, FALSE)</f>
        <v>4. Non-Vegetasi</v>
      </c>
      <c r="H5423" s="71" t="str">
        <f>VLOOKUP(D5423, legend!$C$3:$G$22, 4, FALSE)</f>
        <v>4.2. Urban Area</v>
      </c>
      <c r="I5423" s="71" t="str">
        <f>VLOOKUP(D5423, legend!$C$3:$G$22, 5, FALSE)</f>
        <v>4.2. Pemukiman </v>
      </c>
      <c r="J5423" s="71" t="str">
        <f>VLOOKUP(E5423, legend!$C$3:$G$22, 2, FALSE)</f>
        <v>4. Non-Vegetated Area</v>
      </c>
      <c r="K5423" s="71" t="str">
        <f>VLOOKUP(E5423, legend!$C$3:$G$22, 3, FALSE)</f>
        <v>4. Non-Vegetasi</v>
      </c>
      <c r="L5423" s="71" t="str">
        <f>VLOOKUP(E5423, legend!$C$3:$G$22, 4, FALSE)</f>
        <v>4.2. Urban Area</v>
      </c>
      <c r="M5423" s="71" t="str">
        <f>VLOOKUP(E5423, legend!$C$3:$G$22, 5, FALSE)</f>
        <v>4.2. Pemukiman </v>
      </c>
      <c r="N5423" s="71" t="str">
        <f>VLOOKUP(C5423,geocode!$A$1:$C$40,2,false)</f>
        <v>Island buffered 20 km</v>
      </c>
      <c r="O5423" s="71" t="str">
        <f>VLOOKUP(C5423,geocode!$A$1:$C$40,3,false)</f>
        <v>Island buffered 20 km</v>
      </c>
      <c r="P5423" s="71">
        <v>2000.0</v>
      </c>
      <c r="Q5423" s="71">
        <v>2023.0</v>
      </c>
    </row>
    <row r="5424" ht="15.75" hidden="1" customHeight="1">
      <c r="B5424" s="71">
        <v>1.60698253784179</v>
      </c>
      <c r="C5424" s="71">
        <v>5.0</v>
      </c>
      <c r="D5424" s="71">
        <v>24.0</v>
      </c>
      <c r="E5424" s="71">
        <v>25.0</v>
      </c>
      <c r="F5424" s="71" t="str">
        <f>VLOOKUP(D5424, legend!$C$3:$G$22, 2, FALSE)</f>
        <v>4. Non-Vegetated Area</v>
      </c>
      <c r="G5424" s="71" t="str">
        <f>VLOOKUP(D5424, legend!$C$3:$G$22, 3, FALSE)</f>
        <v>4. Non-Vegetasi</v>
      </c>
      <c r="H5424" s="71" t="str">
        <f>VLOOKUP(D5424, legend!$C$3:$G$22, 4, FALSE)</f>
        <v>4.2. Urban Area</v>
      </c>
      <c r="I5424" s="71" t="str">
        <f>VLOOKUP(D5424, legend!$C$3:$G$22, 5, FALSE)</f>
        <v>4.2. Pemukiman </v>
      </c>
      <c r="J5424" s="71" t="str">
        <f>VLOOKUP(E5424, legend!$C$3:$G$22, 2, FALSE)</f>
        <v>4. Non-Vegetated Area</v>
      </c>
      <c r="K5424" s="71" t="str">
        <f>VLOOKUP(E5424, legend!$C$3:$G$22, 3, FALSE)</f>
        <v>4. Non-Vegetasi</v>
      </c>
      <c r="L5424" s="71" t="str">
        <f>VLOOKUP(E5424, legend!$C$3:$G$22, 4, FALSE)</f>
        <v>4.3. Other Non-Vegetation</v>
      </c>
      <c r="M5424" s="71" t="str">
        <f>VLOOKUP(E5424, legend!$C$3:$G$22, 5, FALSE)</f>
        <v>4.3. Non-Vegetasi Lainnya</v>
      </c>
      <c r="N5424" s="71" t="str">
        <f>VLOOKUP(C5424,geocode!$A$1:$C$40,2,false)</f>
        <v>Island buffered 20 km</v>
      </c>
      <c r="O5424" s="71" t="str">
        <f>VLOOKUP(C5424,geocode!$A$1:$C$40,3,false)</f>
        <v>Island buffered 20 km</v>
      </c>
      <c r="P5424" s="71">
        <v>2000.0</v>
      </c>
      <c r="Q5424" s="71">
        <v>2023.0</v>
      </c>
    </row>
    <row r="5425" ht="15.75" hidden="1" customHeight="1">
      <c r="B5425" s="71">
        <v>0.53533931274414</v>
      </c>
      <c r="C5425" s="71">
        <v>5.0</v>
      </c>
      <c r="D5425" s="71">
        <v>24.0</v>
      </c>
      <c r="E5425" s="71">
        <v>33.0</v>
      </c>
      <c r="F5425" s="71" t="str">
        <f>VLOOKUP(D5425, legend!$C$3:$G$22, 2, FALSE)</f>
        <v>4. Non-Vegetated Area</v>
      </c>
      <c r="G5425" s="71" t="str">
        <f>VLOOKUP(D5425, legend!$C$3:$G$22, 3, FALSE)</f>
        <v>4. Non-Vegetasi</v>
      </c>
      <c r="H5425" s="71" t="str">
        <f>VLOOKUP(D5425, legend!$C$3:$G$22, 4, FALSE)</f>
        <v>4.2. Urban Area</v>
      </c>
      <c r="I5425" s="71" t="str">
        <f>VLOOKUP(D5425, legend!$C$3:$G$22, 5, FALSE)</f>
        <v>4.2. Pemukiman </v>
      </c>
      <c r="J5425" s="71" t="str">
        <f>VLOOKUP(E5425, legend!$C$3:$G$22, 2, FALSE)</f>
        <v>5. Water Body</v>
      </c>
      <c r="K5425" s="71" t="str">
        <f>VLOOKUP(E5425, legend!$C$3:$G$22, 3, FALSE)</f>
        <v>5. Tubuh Air</v>
      </c>
      <c r="L5425" s="71" t="str">
        <f>VLOOKUP(E5425, legend!$C$3:$G$22, 4, FALSE)</f>
        <v>5.2. River, Lake, Ocean</v>
      </c>
      <c r="M5425" s="71" t="str">
        <f>VLOOKUP(E5425, legend!$C$3:$G$22, 5, FALSE)</f>
        <v>5.2. Sungai, Danau, Laut</v>
      </c>
      <c r="N5425" s="71" t="str">
        <f>VLOOKUP(C5425,geocode!$A$1:$C$40,2,false)</f>
        <v>Island buffered 20 km</v>
      </c>
      <c r="O5425" s="71" t="str">
        <f>VLOOKUP(C5425,geocode!$A$1:$C$40,3,false)</f>
        <v>Island buffered 20 km</v>
      </c>
      <c r="P5425" s="71">
        <v>2000.0</v>
      </c>
      <c r="Q5425" s="71">
        <v>2023.0</v>
      </c>
    </row>
    <row r="5426" ht="15.75" hidden="1" customHeight="1">
      <c r="B5426" s="71">
        <v>2.67677841186523</v>
      </c>
      <c r="C5426" s="71">
        <v>5.0</v>
      </c>
      <c r="D5426" s="71">
        <v>25.0</v>
      </c>
      <c r="E5426" s="71">
        <v>3.0</v>
      </c>
      <c r="F5426" s="71" t="str">
        <f>VLOOKUP(D5426, legend!$C$3:$G$22, 2, FALSE)</f>
        <v>4. Non-Vegetated Area</v>
      </c>
      <c r="G5426" s="71" t="str">
        <f>VLOOKUP(D5426, legend!$C$3:$G$22, 3, FALSE)</f>
        <v>4. Non-Vegetasi</v>
      </c>
      <c r="H5426" s="71" t="str">
        <f>VLOOKUP(D5426, legend!$C$3:$G$22, 4, FALSE)</f>
        <v>4.3. Other Non-Vegetation</v>
      </c>
      <c r="I5426" s="71" t="str">
        <f>VLOOKUP(D5426, legend!$C$3:$G$22, 5, FALSE)</f>
        <v>4.3. Non-Vegetasi Lainnya</v>
      </c>
      <c r="J5426" s="71" t="str">
        <f>VLOOKUP(E5426, legend!$C$3:$G$22, 2, FALSE)</f>
        <v>1. Forest </v>
      </c>
      <c r="K5426" s="71" t="str">
        <f>VLOOKUP(E5426, legend!$C$3:$G$22, 3, FALSE)</f>
        <v>1. Hutan</v>
      </c>
      <c r="L5426" s="71" t="str">
        <f>VLOOKUP(E5426, legend!$C$3:$G$22, 4, FALSE)</f>
        <v>1.1. Forest Formation</v>
      </c>
      <c r="M5426" s="71" t="str">
        <f>VLOOKUP(E5426, legend!$C$3:$G$22, 5, FALSE)</f>
        <v>1.1. Formasi Hutan</v>
      </c>
      <c r="N5426" s="71" t="str">
        <f>VLOOKUP(C5426,geocode!$A$1:$C$40,2,false)</f>
        <v>Island buffered 20 km</v>
      </c>
      <c r="O5426" s="71" t="str">
        <f>VLOOKUP(C5426,geocode!$A$1:$C$40,3,false)</f>
        <v>Island buffered 20 km</v>
      </c>
      <c r="P5426" s="71">
        <v>2000.0</v>
      </c>
      <c r="Q5426" s="71">
        <v>2023.0</v>
      </c>
    </row>
    <row r="5427" ht="15.75" hidden="1" customHeight="1">
      <c r="B5427" s="71">
        <v>22.0516592224121</v>
      </c>
      <c r="C5427" s="71">
        <v>5.0</v>
      </c>
      <c r="D5427" s="71">
        <v>25.0</v>
      </c>
      <c r="E5427" s="71">
        <v>5.0</v>
      </c>
      <c r="F5427" s="71" t="str">
        <f>VLOOKUP(D5427, legend!$C$3:$G$22, 2, FALSE)</f>
        <v>4. Non-Vegetated Area</v>
      </c>
      <c r="G5427" s="71" t="str">
        <f>VLOOKUP(D5427, legend!$C$3:$G$22, 3, FALSE)</f>
        <v>4. Non-Vegetasi</v>
      </c>
      <c r="H5427" s="71" t="str">
        <f>VLOOKUP(D5427, legend!$C$3:$G$22, 4, FALSE)</f>
        <v>4.3. Other Non-Vegetation</v>
      </c>
      <c r="I5427" s="71" t="str">
        <f>VLOOKUP(D5427, legend!$C$3:$G$22, 5, FALSE)</f>
        <v>4.3. Non-Vegetasi Lainnya</v>
      </c>
      <c r="J5427" s="71" t="str">
        <f>VLOOKUP(E5427, legend!$C$3:$G$22, 2, FALSE)</f>
        <v>1. Forest </v>
      </c>
      <c r="K5427" s="71" t="str">
        <f>VLOOKUP(E5427, legend!$C$3:$G$22, 3, FALSE)</f>
        <v>1. Hutan</v>
      </c>
      <c r="L5427" s="71" t="str">
        <f>VLOOKUP(E5427, legend!$C$3:$G$22, 4, FALSE)</f>
        <v>1.2. Mangrove</v>
      </c>
      <c r="M5427" s="71" t="str">
        <f>VLOOKUP(E5427, legend!$C$3:$G$22, 5, FALSE)</f>
        <v>1.2. Mangrove</v>
      </c>
      <c r="N5427" s="71" t="str">
        <f>VLOOKUP(C5427,geocode!$A$1:$C$40,2,false)</f>
        <v>Island buffered 20 km</v>
      </c>
      <c r="O5427" s="71" t="str">
        <f>VLOOKUP(C5427,geocode!$A$1:$C$40,3,false)</f>
        <v>Island buffered 20 km</v>
      </c>
      <c r="P5427" s="71">
        <v>2000.0</v>
      </c>
      <c r="Q5427" s="71">
        <v>2023.0</v>
      </c>
    </row>
    <row r="5428" ht="15.75" hidden="1" customHeight="1">
      <c r="B5428" s="71">
        <v>12.1301877868652</v>
      </c>
      <c r="C5428" s="71">
        <v>5.0</v>
      </c>
      <c r="D5428" s="71">
        <v>25.0</v>
      </c>
      <c r="E5428" s="71">
        <v>13.0</v>
      </c>
      <c r="F5428" s="71" t="str">
        <f>VLOOKUP(D5428, legend!$C$3:$G$22, 2, FALSE)</f>
        <v>4. Non-Vegetated Area</v>
      </c>
      <c r="G5428" s="71" t="str">
        <f>VLOOKUP(D5428, legend!$C$3:$G$22, 3, FALSE)</f>
        <v>4. Non-Vegetasi</v>
      </c>
      <c r="H5428" s="71" t="str">
        <f>VLOOKUP(D5428, legend!$C$3:$G$22, 4, FALSE)</f>
        <v>4.3. Other Non-Vegetation</v>
      </c>
      <c r="I5428" s="71" t="str">
        <f>VLOOKUP(D5428, legend!$C$3:$G$22, 5, FALSE)</f>
        <v>4.3. Non-Vegetasi Lainnya</v>
      </c>
      <c r="J5428" s="71" t="str">
        <f>VLOOKUP(E5428, legend!$C$3:$G$22, 2, FALSE)</f>
        <v>2. Non-Forest Natural Vegetation</v>
      </c>
      <c r="K5428" s="71" t="str">
        <f>VLOOKUP(E5428, legend!$C$3:$G$22, 3, FALSE)</f>
        <v>2. Tumbuhan Non-Hutan Lainnya</v>
      </c>
      <c r="L5428" s="71" t="str">
        <f>VLOOKUP(E5428, legend!$C$3:$G$22, 4, FALSE)</f>
        <v>2.1. Other Natural Vegetation</v>
      </c>
      <c r="M5428" s="71" t="str">
        <f>VLOOKUP(E5428, legend!$C$3:$G$22, 5, FALSE)</f>
        <v>2.1. Tumbuhan Non-Hutan Lainnya</v>
      </c>
      <c r="N5428" s="71" t="str">
        <f>VLOOKUP(C5428,geocode!$A$1:$C$40,2,false)</f>
        <v>Island buffered 20 km</v>
      </c>
      <c r="O5428" s="71" t="str">
        <f>VLOOKUP(C5428,geocode!$A$1:$C$40,3,false)</f>
        <v>Island buffered 20 km</v>
      </c>
      <c r="P5428" s="71">
        <v>2000.0</v>
      </c>
      <c r="Q5428" s="71">
        <v>2023.0</v>
      </c>
    </row>
    <row r="5429" ht="15.75" hidden="1" customHeight="1">
      <c r="B5429" s="71">
        <v>15.7951380004882</v>
      </c>
      <c r="C5429" s="71">
        <v>5.0</v>
      </c>
      <c r="D5429" s="71">
        <v>25.0</v>
      </c>
      <c r="E5429" s="71">
        <v>21.0</v>
      </c>
      <c r="F5429" s="71" t="str">
        <f>VLOOKUP(D5429, legend!$C$3:$G$22, 2, FALSE)</f>
        <v>4. Non-Vegetated Area</v>
      </c>
      <c r="G5429" s="71" t="str">
        <f>VLOOKUP(D5429, legend!$C$3:$G$22, 3, FALSE)</f>
        <v>4. Non-Vegetasi</v>
      </c>
      <c r="H5429" s="71" t="str">
        <f>VLOOKUP(D5429, legend!$C$3:$G$22, 4, FALSE)</f>
        <v>4.3. Other Non-Vegetation</v>
      </c>
      <c r="I5429" s="71" t="str">
        <f>VLOOKUP(D5429, legend!$C$3:$G$22, 5, FALSE)</f>
        <v>4.3. Non-Vegetasi Lainnya</v>
      </c>
      <c r="J5429" s="71" t="str">
        <f>VLOOKUP(E5429, legend!$C$3:$G$22, 2, FALSE)</f>
        <v>3. Agriculture</v>
      </c>
      <c r="K5429" s="71" t="str">
        <f>VLOOKUP(E5429, legend!$C$3:$G$22, 3, FALSE)</f>
        <v>3. Pertanian</v>
      </c>
      <c r="L5429" s="71" t="str">
        <f>VLOOKUP(E5429, legend!$C$3:$G$22, 4, FALSE)</f>
        <v>3.4. Other Agriculture</v>
      </c>
      <c r="M5429" s="71" t="str">
        <f>VLOOKUP(E5429, legend!$C$3:$G$22, 5, FALSE)</f>
        <v>3.4. Pertanian Lainnya </v>
      </c>
      <c r="N5429" s="71" t="str">
        <f>VLOOKUP(C5429,geocode!$A$1:$C$40,2,false)</f>
        <v>Island buffered 20 km</v>
      </c>
      <c r="O5429" s="71" t="str">
        <f>VLOOKUP(C5429,geocode!$A$1:$C$40,3,false)</f>
        <v>Island buffered 20 km</v>
      </c>
      <c r="P5429" s="71">
        <v>2000.0</v>
      </c>
      <c r="Q5429" s="71">
        <v>2023.0</v>
      </c>
    </row>
    <row r="5430" ht="15.75" hidden="1" customHeight="1">
      <c r="B5430" s="71">
        <v>31.236332849121</v>
      </c>
      <c r="C5430" s="71">
        <v>5.0</v>
      </c>
      <c r="D5430" s="71">
        <v>25.0</v>
      </c>
      <c r="E5430" s="71">
        <v>24.0</v>
      </c>
      <c r="F5430" s="71" t="str">
        <f>VLOOKUP(D5430, legend!$C$3:$G$22, 2, FALSE)</f>
        <v>4. Non-Vegetated Area</v>
      </c>
      <c r="G5430" s="71" t="str">
        <f>VLOOKUP(D5430, legend!$C$3:$G$22, 3, FALSE)</f>
        <v>4. Non-Vegetasi</v>
      </c>
      <c r="H5430" s="71" t="str">
        <f>VLOOKUP(D5430, legend!$C$3:$G$22, 4, FALSE)</f>
        <v>4.3. Other Non-Vegetation</v>
      </c>
      <c r="I5430" s="71" t="str">
        <f>VLOOKUP(D5430, legend!$C$3:$G$22, 5, FALSE)</f>
        <v>4.3. Non-Vegetasi Lainnya</v>
      </c>
      <c r="J5430" s="71" t="str">
        <f>VLOOKUP(E5430, legend!$C$3:$G$22, 2, FALSE)</f>
        <v>4. Non-Vegetated Area</v>
      </c>
      <c r="K5430" s="71" t="str">
        <f>VLOOKUP(E5430, legend!$C$3:$G$22, 3, FALSE)</f>
        <v>4. Non-Vegetasi</v>
      </c>
      <c r="L5430" s="71" t="str">
        <f>VLOOKUP(E5430, legend!$C$3:$G$22, 4, FALSE)</f>
        <v>4.2. Urban Area</v>
      </c>
      <c r="M5430" s="71" t="str">
        <f>VLOOKUP(E5430, legend!$C$3:$G$22, 5, FALSE)</f>
        <v>4.2. Pemukiman </v>
      </c>
      <c r="N5430" s="71" t="str">
        <f>VLOOKUP(C5430,geocode!$A$1:$C$40,2,false)</f>
        <v>Island buffered 20 km</v>
      </c>
      <c r="O5430" s="71" t="str">
        <f>VLOOKUP(C5430,geocode!$A$1:$C$40,3,false)</f>
        <v>Island buffered 20 km</v>
      </c>
      <c r="P5430" s="71">
        <v>2000.0</v>
      </c>
      <c r="Q5430" s="71">
        <v>2023.0</v>
      </c>
    </row>
    <row r="5431" ht="15.75" hidden="1" customHeight="1">
      <c r="B5431" s="71">
        <v>71.7726115112304</v>
      </c>
      <c r="C5431" s="71">
        <v>5.0</v>
      </c>
      <c r="D5431" s="71">
        <v>25.0</v>
      </c>
      <c r="E5431" s="71">
        <v>25.0</v>
      </c>
      <c r="F5431" s="71" t="str">
        <f>VLOOKUP(D5431, legend!$C$3:$G$22, 2, FALSE)</f>
        <v>4. Non-Vegetated Area</v>
      </c>
      <c r="G5431" s="71" t="str">
        <f>VLOOKUP(D5431, legend!$C$3:$G$22, 3, FALSE)</f>
        <v>4. Non-Vegetasi</v>
      </c>
      <c r="H5431" s="71" t="str">
        <f>VLOOKUP(D5431, legend!$C$3:$G$22, 4, FALSE)</f>
        <v>4.3. Other Non-Vegetation</v>
      </c>
      <c r="I5431" s="71" t="str">
        <f>VLOOKUP(D5431, legend!$C$3:$G$22, 5, FALSE)</f>
        <v>4.3. Non-Vegetasi Lainnya</v>
      </c>
      <c r="J5431" s="71" t="str">
        <f>VLOOKUP(E5431, legend!$C$3:$G$22, 2, FALSE)</f>
        <v>4. Non-Vegetated Area</v>
      </c>
      <c r="K5431" s="71" t="str">
        <f>VLOOKUP(E5431, legend!$C$3:$G$22, 3, FALSE)</f>
        <v>4. Non-Vegetasi</v>
      </c>
      <c r="L5431" s="71" t="str">
        <f>VLOOKUP(E5431, legend!$C$3:$G$22, 4, FALSE)</f>
        <v>4.3. Other Non-Vegetation</v>
      </c>
      <c r="M5431" s="71" t="str">
        <f>VLOOKUP(E5431, legend!$C$3:$G$22, 5, FALSE)</f>
        <v>4.3. Non-Vegetasi Lainnya</v>
      </c>
      <c r="N5431" s="71" t="str">
        <f>VLOOKUP(C5431,geocode!$A$1:$C$40,2,false)</f>
        <v>Island buffered 20 km</v>
      </c>
      <c r="O5431" s="71" t="str">
        <f>VLOOKUP(C5431,geocode!$A$1:$C$40,3,false)</f>
        <v>Island buffered 20 km</v>
      </c>
      <c r="P5431" s="71">
        <v>2000.0</v>
      </c>
      <c r="Q5431" s="71">
        <v>2023.0</v>
      </c>
    </row>
    <row r="5432" ht="15.75" hidden="1" customHeight="1">
      <c r="B5432" s="71">
        <v>13.0421992126464</v>
      </c>
      <c r="C5432" s="71">
        <v>5.0</v>
      </c>
      <c r="D5432" s="71">
        <v>25.0</v>
      </c>
      <c r="E5432" s="71">
        <v>31.0</v>
      </c>
      <c r="F5432" s="71" t="str">
        <f>VLOOKUP(D5432, legend!$C$3:$G$22, 2, FALSE)</f>
        <v>4. Non-Vegetated Area</v>
      </c>
      <c r="G5432" s="71" t="str">
        <f>VLOOKUP(D5432, legend!$C$3:$G$22, 3, FALSE)</f>
        <v>4. Non-Vegetasi</v>
      </c>
      <c r="H5432" s="71" t="str">
        <f>VLOOKUP(D5432, legend!$C$3:$G$22, 4, FALSE)</f>
        <v>4.3. Other Non-Vegetation</v>
      </c>
      <c r="I5432" s="71" t="str">
        <f>VLOOKUP(D5432, legend!$C$3:$G$22, 5, FALSE)</f>
        <v>4.3. Non-Vegetasi Lainnya</v>
      </c>
      <c r="J5432" s="71" t="str">
        <f>VLOOKUP(E5432, legend!$C$3:$G$22, 2, FALSE)</f>
        <v>5. Water Body</v>
      </c>
      <c r="K5432" s="71" t="str">
        <f>VLOOKUP(E5432, legend!$C$3:$G$22, 3, FALSE)</f>
        <v>5. Tubuh Air</v>
      </c>
      <c r="L5432" s="71" t="str">
        <f>VLOOKUP(E5432, legend!$C$3:$G$22, 4, FALSE)</f>
        <v>5.1. Aquaculture</v>
      </c>
      <c r="M5432" s="71" t="str">
        <f>VLOOKUP(E5432, legend!$C$3:$G$22, 5, FALSE)</f>
        <v>5.1. Tambak</v>
      </c>
      <c r="N5432" s="71" t="str">
        <f>VLOOKUP(C5432,geocode!$A$1:$C$40,2,false)</f>
        <v>Island buffered 20 km</v>
      </c>
      <c r="O5432" s="71" t="str">
        <f>VLOOKUP(C5432,geocode!$A$1:$C$40,3,false)</f>
        <v>Island buffered 20 km</v>
      </c>
      <c r="P5432" s="71">
        <v>2000.0</v>
      </c>
      <c r="Q5432" s="71">
        <v>2023.0</v>
      </c>
    </row>
    <row r="5433" ht="15.75" hidden="1" customHeight="1">
      <c r="B5433" s="71">
        <v>37.5634121459961</v>
      </c>
      <c r="C5433" s="71">
        <v>5.0</v>
      </c>
      <c r="D5433" s="71">
        <v>25.0</v>
      </c>
      <c r="E5433" s="71">
        <v>33.0</v>
      </c>
      <c r="F5433" s="71" t="str">
        <f>VLOOKUP(D5433, legend!$C$3:$G$22, 2, FALSE)</f>
        <v>4. Non-Vegetated Area</v>
      </c>
      <c r="G5433" s="71" t="str">
        <f>VLOOKUP(D5433, legend!$C$3:$G$22, 3, FALSE)</f>
        <v>4. Non-Vegetasi</v>
      </c>
      <c r="H5433" s="71" t="str">
        <f>VLOOKUP(D5433, legend!$C$3:$G$22, 4, FALSE)</f>
        <v>4.3. Other Non-Vegetation</v>
      </c>
      <c r="I5433" s="71" t="str">
        <f>VLOOKUP(D5433, legend!$C$3:$G$22, 5, FALSE)</f>
        <v>4.3. Non-Vegetasi Lainnya</v>
      </c>
      <c r="J5433" s="71" t="str">
        <f>VLOOKUP(E5433, legend!$C$3:$G$22, 2, FALSE)</f>
        <v>5. Water Body</v>
      </c>
      <c r="K5433" s="71" t="str">
        <f>VLOOKUP(E5433, legend!$C$3:$G$22, 3, FALSE)</f>
        <v>5. Tubuh Air</v>
      </c>
      <c r="L5433" s="71" t="str">
        <f>VLOOKUP(E5433, legend!$C$3:$G$22, 4, FALSE)</f>
        <v>5.2. River, Lake, Ocean</v>
      </c>
      <c r="M5433" s="71" t="str">
        <f>VLOOKUP(E5433, legend!$C$3:$G$22, 5, FALSE)</f>
        <v>5.2. Sungai, Danau, Laut</v>
      </c>
      <c r="N5433" s="71" t="str">
        <f>VLOOKUP(C5433,geocode!$A$1:$C$40,2,false)</f>
        <v>Island buffered 20 km</v>
      </c>
      <c r="O5433" s="71" t="str">
        <f>VLOOKUP(C5433,geocode!$A$1:$C$40,3,false)</f>
        <v>Island buffered 20 km</v>
      </c>
      <c r="P5433" s="71">
        <v>2000.0</v>
      </c>
      <c r="Q5433" s="71">
        <v>2023.0</v>
      </c>
    </row>
    <row r="5434" ht="15.75" hidden="1" customHeight="1">
      <c r="B5434" s="71">
        <v>0.535858001708984</v>
      </c>
      <c r="C5434" s="71">
        <v>5.0</v>
      </c>
      <c r="D5434" s="71">
        <v>25.0</v>
      </c>
      <c r="E5434" s="71">
        <v>35.0</v>
      </c>
      <c r="F5434" s="71" t="str">
        <f>VLOOKUP(D5434, legend!$C$3:$G$22, 2, FALSE)</f>
        <v>4. Non-Vegetated Area</v>
      </c>
      <c r="G5434" s="71" t="str">
        <f>VLOOKUP(D5434, legend!$C$3:$G$22, 3, FALSE)</f>
        <v>4. Non-Vegetasi</v>
      </c>
      <c r="H5434" s="71" t="str">
        <f>VLOOKUP(D5434, legend!$C$3:$G$22, 4, FALSE)</f>
        <v>4.3. Other Non-Vegetation</v>
      </c>
      <c r="I5434" s="71" t="str">
        <f>VLOOKUP(D5434, legend!$C$3:$G$22, 5, FALSE)</f>
        <v>4.3. Non-Vegetasi Lainnya</v>
      </c>
      <c r="J5434" s="71" t="str">
        <f>VLOOKUP(E5434, legend!$C$3:$G$22, 2, FALSE)</f>
        <v>3. Agriculture</v>
      </c>
      <c r="K5434" s="71" t="str">
        <f>VLOOKUP(E5434, legend!$C$3:$G$22, 3, FALSE)</f>
        <v>3. Pertanian</v>
      </c>
      <c r="L5434" s="71" t="str">
        <f>VLOOKUP(E5434, legend!$C$3:$G$22, 4, FALSE)</f>
        <v>3.2. Oil Palm</v>
      </c>
      <c r="M5434" s="71" t="str">
        <f>VLOOKUP(E5434, legend!$C$3:$G$22, 5, FALSE)</f>
        <v>3.2. Sawit</v>
      </c>
      <c r="N5434" s="71" t="str">
        <f>VLOOKUP(C5434,geocode!$A$1:$C$40,2,false)</f>
        <v>Island buffered 20 km</v>
      </c>
      <c r="O5434" s="71" t="str">
        <f>VLOOKUP(C5434,geocode!$A$1:$C$40,3,false)</f>
        <v>Island buffered 20 km</v>
      </c>
      <c r="P5434" s="71">
        <v>2000.0</v>
      </c>
      <c r="Q5434" s="71">
        <v>2023.0</v>
      </c>
    </row>
    <row r="5435" ht="15.75" hidden="1" customHeight="1">
      <c r="B5435" s="71">
        <v>1.3386467224121</v>
      </c>
      <c r="C5435" s="71">
        <v>5.0</v>
      </c>
      <c r="D5435" s="71">
        <v>25.0</v>
      </c>
      <c r="E5435" s="71">
        <v>40.0</v>
      </c>
      <c r="F5435" s="71" t="str">
        <f>VLOOKUP(D5435, legend!$C$3:$G$22, 2, FALSE)</f>
        <v>4. Non-Vegetated Area</v>
      </c>
      <c r="G5435" s="71" t="str">
        <f>VLOOKUP(D5435, legend!$C$3:$G$22, 3, FALSE)</f>
        <v>4. Non-Vegetasi</v>
      </c>
      <c r="H5435" s="71" t="str">
        <f>VLOOKUP(D5435, legend!$C$3:$G$22, 4, FALSE)</f>
        <v>4.3. Other Non-Vegetation</v>
      </c>
      <c r="I5435" s="71" t="str">
        <f>VLOOKUP(D5435, legend!$C$3:$G$22, 5, FALSE)</f>
        <v>4.3. Non-Vegetasi Lainnya</v>
      </c>
      <c r="J5435" s="71" t="str">
        <f>VLOOKUP(E5435, legend!$C$3:$G$22, 2, FALSE)</f>
        <v>3. Agriculture</v>
      </c>
      <c r="K5435" s="71" t="str">
        <f>VLOOKUP(E5435, legend!$C$3:$G$22, 3, FALSE)</f>
        <v>3. Pertanian</v>
      </c>
      <c r="L5435" s="71" t="str">
        <f>VLOOKUP(E5435, legend!$C$3:$G$22, 4, FALSE)</f>
        <v>3.1. Rice Paddy</v>
      </c>
      <c r="M5435" s="71" t="str">
        <f>VLOOKUP(E5435, legend!$C$3:$G$22, 5, FALSE)</f>
        <v>3.1. Sawah</v>
      </c>
      <c r="N5435" s="71" t="str">
        <f>VLOOKUP(C5435,geocode!$A$1:$C$40,2,false)</f>
        <v>Island buffered 20 km</v>
      </c>
      <c r="O5435" s="71" t="str">
        <f>VLOOKUP(C5435,geocode!$A$1:$C$40,3,false)</f>
        <v>Island buffered 20 km</v>
      </c>
      <c r="P5435" s="71">
        <v>2000.0</v>
      </c>
      <c r="Q5435" s="71">
        <v>2023.0</v>
      </c>
    </row>
    <row r="5436" ht="15.75" hidden="1" customHeight="1">
      <c r="B5436" s="71">
        <v>0.0893316040039062</v>
      </c>
      <c r="C5436" s="71">
        <v>5.0</v>
      </c>
      <c r="D5436" s="71">
        <v>30.0</v>
      </c>
      <c r="E5436" s="71">
        <v>30.0</v>
      </c>
      <c r="F5436" s="71" t="str">
        <f>VLOOKUP(D5436, legend!$C$3:$G$22, 2, FALSE)</f>
        <v>4. Non-Vegetated Area</v>
      </c>
      <c r="G5436" s="71" t="str">
        <f>VLOOKUP(D5436, legend!$C$3:$G$22, 3, FALSE)</f>
        <v>4. Non-Vegetasi</v>
      </c>
      <c r="H5436" s="71" t="str">
        <f>VLOOKUP(D5436, legend!$C$3:$G$22, 4, FALSE)</f>
        <v>4.1. Mining Pit</v>
      </c>
      <c r="I5436" s="71" t="str">
        <f>VLOOKUP(D5436, legend!$C$3:$G$22, 5, FALSE)</f>
        <v>4.1. Lubang Tambang</v>
      </c>
      <c r="J5436" s="71" t="str">
        <f>VLOOKUP(E5436, legend!$C$3:$G$22, 2, FALSE)</f>
        <v>4. Non-Vegetated Area</v>
      </c>
      <c r="K5436" s="71" t="str">
        <f>VLOOKUP(E5436, legend!$C$3:$G$22, 3, FALSE)</f>
        <v>4. Non-Vegetasi</v>
      </c>
      <c r="L5436" s="71" t="str">
        <f>VLOOKUP(E5436, legend!$C$3:$G$22, 4, FALSE)</f>
        <v>4.1. Mining Pit</v>
      </c>
      <c r="M5436" s="71" t="str">
        <f>VLOOKUP(E5436, legend!$C$3:$G$22, 5, FALSE)</f>
        <v>4.1. Lubang Tambang</v>
      </c>
      <c r="N5436" s="71" t="str">
        <f>VLOOKUP(C5436,geocode!$A$1:$C$40,2,false)</f>
        <v>Island buffered 20 km</v>
      </c>
      <c r="O5436" s="71" t="str">
        <f>VLOOKUP(C5436,geocode!$A$1:$C$40,3,false)</f>
        <v>Island buffered 20 km</v>
      </c>
      <c r="P5436" s="71">
        <v>2000.0</v>
      </c>
      <c r="Q5436" s="71">
        <v>2023.0</v>
      </c>
    </row>
    <row r="5437" ht="15.75" hidden="1" customHeight="1">
      <c r="B5437" s="71">
        <v>6.15753939208984</v>
      </c>
      <c r="C5437" s="71">
        <v>5.0</v>
      </c>
      <c r="D5437" s="71">
        <v>31.0</v>
      </c>
      <c r="E5437" s="71">
        <v>5.0</v>
      </c>
      <c r="F5437" s="71" t="str">
        <f>VLOOKUP(D5437, legend!$C$3:$G$22, 2, FALSE)</f>
        <v>5. Water Body</v>
      </c>
      <c r="G5437" s="71" t="str">
        <f>VLOOKUP(D5437, legend!$C$3:$G$22, 3, FALSE)</f>
        <v>5. Tubuh Air</v>
      </c>
      <c r="H5437" s="71" t="str">
        <f>VLOOKUP(D5437, legend!$C$3:$G$22, 4, FALSE)</f>
        <v>5.1. Aquaculture</v>
      </c>
      <c r="I5437" s="71" t="str">
        <f>VLOOKUP(D5437, legend!$C$3:$G$22, 5, FALSE)</f>
        <v>5.1. Tambak</v>
      </c>
      <c r="J5437" s="71" t="str">
        <f>VLOOKUP(E5437, legend!$C$3:$G$22, 2, FALSE)</f>
        <v>1. Forest </v>
      </c>
      <c r="K5437" s="71" t="str">
        <f>VLOOKUP(E5437, legend!$C$3:$G$22, 3, FALSE)</f>
        <v>1. Hutan</v>
      </c>
      <c r="L5437" s="71" t="str">
        <f>VLOOKUP(E5437, legend!$C$3:$G$22, 4, FALSE)</f>
        <v>1.2. Mangrove</v>
      </c>
      <c r="M5437" s="71" t="str">
        <f>VLOOKUP(E5437, legend!$C$3:$G$22, 5, FALSE)</f>
        <v>1.2. Mangrove</v>
      </c>
      <c r="N5437" s="71" t="str">
        <f>VLOOKUP(C5437,geocode!$A$1:$C$40,2,false)</f>
        <v>Island buffered 20 km</v>
      </c>
      <c r="O5437" s="71" t="str">
        <f>VLOOKUP(C5437,geocode!$A$1:$C$40,3,false)</f>
        <v>Island buffered 20 km</v>
      </c>
      <c r="P5437" s="71">
        <v>2000.0</v>
      </c>
      <c r="Q5437" s="71">
        <v>2023.0</v>
      </c>
    </row>
    <row r="5438" ht="15.75" hidden="1" customHeight="1">
      <c r="B5438" s="71">
        <v>0.0891983154296875</v>
      </c>
      <c r="C5438" s="71">
        <v>5.0</v>
      </c>
      <c r="D5438" s="71">
        <v>31.0</v>
      </c>
      <c r="E5438" s="71">
        <v>13.0</v>
      </c>
      <c r="F5438" s="71" t="str">
        <f>VLOOKUP(D5438, legend!$C$3:$G$22, 2, FALSE)</f>
        <v>5. Water Body</v>
      </c>
      <c r="G5438" s="71" t="str">
        <f>VLOOKUP(D5438, legend!$C$3:$G$22, 3, FALSE)</f>
        <v>5. Tubuh Air</v>
      </c>
      <c r="H5438" s="71" t="str">
        <f>VLOOKUP(D5438, legend!$C$3:$G$22, 4, FALSE)</f>
        <v>5.1. Aquaculture</v>
      </c>
      <c r="I5438" s="71" t="str">
        <f>VLOOKUP(D5438, legend!$C$3:$G$22, 5, FALSE)</f>
        <v>5.1. Tambak</v>
      </c>
      <c r="J5438" s="71" t="str">
        <f>VLOOKUP(E5438, legend!$C$3:$G$22, 2, FALSE)</f>
        <v>2. Non-Forest Natural Vegetation</v>
      </c>
      <c r="K5438" s="71" t="str">
        <f>VLOOKUP(E5438, legend!$C$3:$G$22, 3, FALSE)</f>
        <v>2. Tumbuhan Non-Hutan Lainnya</v>
      </c>
      <c r="L5438" s="71" t="str">
        <f>VLOOKUP(E5438, legend!$C$3:$G$22, 4, FALSE)</f>
        <v>2.1. Other Natural Vegetation</v>
      </c>
      <c r="M5438" s="71" t="str">
        <f>VLOOKUP(E5438, legend!$C$3:$G$22, 5, FALSE)</f>
        <v>2.1. Tumbuhan Non-Hutan Lainnya</v>
      </c>
      <c r="N5438" s="71" t="str">
        <f>VLOOKUP(C5438,geocode!$A$1:$C$40,2,false)</f>
        <v>Island buffered 20 km</v>
      </c>
      <c r="O5438" s="71" t="str">
        <f>VLOOKUP(C5438,geocode!$A$1:$C$40,3,false)</f>
        <v>Island buffered 20 km</v>
      </c>
      <c r="P5438" s="71">
        <v>2000.0</v>
      </c>
      <c r="Q5438" s="71">
        <v>2023.0</v>
      </c>
    </row>
    <row r="5439" ht="15.75" hidden="1" customHeight="1">
      <c r="B5439" s="71">
        <v>1.42761180419921</v>
      </c>
      <c r="C5439" s="71">
        <v>5.0</v>
      </c>
      <c r="D5439" s="71">
        <v>31.0</v>
      </c>
      <c r="E5439" s="71">
        <v>21.0</v>
      </c>
      <c r="F5439" s="71" t="str">
        <f>VLOOKUP(D5439, legend!$C$3:$G$22, 2, FALSE)</f>
        <v>5. Water Body</v>
      </c>
      <c r="G5439" s="71" t="str">
        <f>VLOOKUP(D5439, legend!$C$3:$G$22, 3, FALSE)</f>
        <v>5. Tubuh Air</v>
      </c>
      <c r="H5439" s="71" t="str">
        <f>VLOOKUP(D5439, legend!$C$3:$G$22, 4, FALSE)</f>
        <v>5.1. Aquaculture</v>
      </c>
      <c r="I5439" s="71" t="str">
        <f>VLOOKUP(D5439, legend!$C$3:$G$22, 5, FALSE)</f>
        <v>5.1. Tambak</v>
      </c>
      <c r="J5439" s="71" t="str">
        <f>VLOOKUP(E5439, legend!$C$3:$G$22, 2, FALSE)</f>
        <v>3. Agriculture</v>
      </c>
      <c r="K5439" s="71" t="str">
        <f>VLOOKUP(E5439, legend!$C$3:$G$22, 3, FALSE)</f>
        <v>3. Pertanian</v>
      </c>
      <c r="L5439" s="71" t="str">
        <f>VLOOKUP(E5439, legend!$C$3:$G$22, 4, FALSE)</f>
        <v>3.4. Other Agriculture</v>
      </c>
      <c r="M5439" s="71" t="str">
        <f>VLOOKUP(E5439, legend!$C$3:$G$22, 5, FALSE)</f>
        <v>3.4. Pertanian Lainnya </v>
      </c>
      <c r="N5439" s="71" t="str">
        <f>VLOOKUP(C5439,geocode!$A$1:$C$40,2,false)</f>
        <v>Island buffered 20 km</v>
      </c>
      <c r="O5439" s="71" t="str">
        <f>VLOOKUP(C5439,geocode!$A$1:$C$40,3,false)</f>
        <v>Island buffered 20 km</v>
      </c>
      <c r="P5439" s="71">
        <v>2000.0</v>
      </c>
      <c r="Q5439" s="71">
        <v>2023.0</v>
      </c>
    </row>
    <row r="5440" ht="15.75" hidden="1" customHeight="1">
      <c r="B5440" s="71">
        <v>0.178710485839843</v>
      </c>
      <c r="C5440" s="71">
        <v>5.0</v>
      </c>
      <c r="D5440" s="71">
        <v>31.0</v>
      </c>
      <c r="E5440" s="71">
        <v>24.0</v>
      </c>
      <c r="F5440" s="71" t="str">
        <f>VLOOKUP(D5440, legend!$C$3:$G$22, 2, FALSE)</f>
        <v>5. Water Body</v>
      </c>
      <c r="G5440" s="71" t="str">
        <f>VLOOKUP(D5440, legend!$C$3:$G$22, 3, FALSE)</f>
        <v>5. Tubuh Air</v>
      </c>
      <c r="H5440" s="71" t="str">
        <f>VLOOKUP(D5440, legend!$C$3:$G$22, 4, FALSE)</f>
        <v>5.1. Aquaculture</v>
      </c>
      <c r="I5440" s="71" t="str">
        <f>VLOOKUP(D5440, legend!$C$3:$G$22, 5, FALSE)</f>
        <v>5.1. Tambak</v>
      </c>
      <c r="J5440" s="71" t="str">
        <f>VLOOKUP(E5440, legend!$C$3:$G$22, 2, FALSE)</f>
        <v>4. Non-Vegetated Area</v>
      </c>
      <c r="K5440" s="71" t="str">
        <f>VLOOKUP(E5440, legend!$C$3:$G$22, 3, FALSE)</f>
        <v>4. Non-Vegetasi</v>
      </c>
      <c r="L5440" s="71" t="str">
        <f>VLOOKUP(E5440, legend!$C$3:$G$22, 4, FALSE)</f>
        <v>4.2. Urban Area</v>
      </c>
      <c r="M5440" s="71" t="str">
        <f>VLOOKUP(E5440, legend!$C$3:$G$22, 5, FALSE)</f>
        <v>4.2. Pemukiman </v>
      </c>
      <c r="N5440" s="71" t="str">
        <f>VLOOKUP(C5440,geocode!$A$1:$C$40,2,false)</f>
        <v>Island buffered 20 km</v>
      </c>
      <c r="O5440" s="71" t="str">
        <f>VLOOKUP(C5440,geocode!$A$1:$C$40,3,false)</f>
        <v>Island buffered 20 km</v>
      </c>
      <c r="P5440" s="71">
        <v>2000.0</v>
      </c>
      <c r="Q5440" s="71">
        <v>2023.0</v>
      </c>
    </row>
    <row r="5441" ht="15.75" hidden="1" customHeight="1">
      <c r="B5441" s="71">
        <v>1.51774588623046</v>
      </c>
      <c r="C5441" s="71">
        <v>5.0</v>
      </c>
      <c r="D5441" s="71">
        <v>31.0</v>
      </c>
      <c r="E5441" s="71">
        <v>25.0</v>
      </c>
      <c r="F5441" s="71" t="str">
        <f>VLOOKUP(D5441, legend!$C$3:$G$22, 2, FALSE)</f>
        <v>5. Water Body</v>
      </c>
      <c r="G5441" s="71" t="str">
        <f>VLOOKUP(D5441, legend!$C$3:$G$22, 3, FALSE)</f>
        <v>5. Tubuh Air</v>
      </c>
      <c r="H5441" s="71" t="str">
        <f>VLOOKUP(D5441, legend!$C$3:$G$22, 4, FALSE)</f>
        <v>5.1. Aquaculture</v>
      </c>
      <c r="I5441" s="71" t="str">
        <f>VLOOKUP(D5441, legend!$C$3:$G$22, 5, FALSE)</f>
        <v>5.1. Tambak</v>
      </c>
      <c r="J5441" s="71" t="str">
        <f>VLOOKUP(E5441, legend!$C$3:$G$22, 2, FALSE)</f>
        <v>4. Non-Vegetated Area</v>
      </c>
      <c r="K5441" s="71" t="str">
        <f>VLOOKUP(E5441, legend!$C$3:$G$22, 3, FALSE)</f>
        <v>4. Non-Vegetasi</v>
      </c>
      <c r="L5441" s="71" t="str">
        <f>VLOOKUP(E5441, legend!$C$3:$G$22, 4, FALSE)</f>
        <v>4.3. Other Non-Vegetation</v>
      </c>
      <c r="M5441" s="71" t="str">
        <f>VLOOKUP(E5441, legend!$C$3:$G$22, 5, FALSE)</f>
        <v>4.3. Non-Vegetasi Lainnya</v>
      </c>
      <c r="N5441" s="71" t="str">
        <f>VLOOKUP(C5441,geocode!$A$1:$C$40,2,false)</f>
        <v>Island buffered 20 km</v>
      </c>
      <c r="O5441" s="71" t="str">
        <f>VLOOKUP(C5441,geocode!$A$1:$C$40,3,false)</f>
        <v>Island buffered 20 km</v>
      </c>
      <c r="P5441" s="71">
        <v>2000.0</v>
      </c>
      <c r="Q5441" s="71">
        <v>2023.0</v>
      </c>
    </row>
    <row r="5442" ht="15.75" hidden="1" customHeight="1">
      <c r="B5442" s="71">
        <v>17.304168786621</v>
      </c>
      <c r="C5442" s="71">
        <v>5.0</v>
      </c>
      <c r="D5442" s="71">
        <v>31.0</v>
      </c>
      <c r="E5442" s="71">
        <v>31.0</v>
      </c>
      <c r="F5442" s="71" t="str">
        <f>VLOOKUP(D5442, legend!$C$3:$G$22, 2, FALSE)</f>
        <v>5. Water Body</v>
      </c>
      <c r="G5442" s="71" t="str">
        <f>VLOOKUP(D5442, legend!$C$3:$G$22, 3, FALSE)</f>
        <v>5. Tubuh Air</v>
      </c>
      <c r="H5442" s="71" t="str">
        <f>VLOOKUP(D5442, legend!$C$3:$G$22, 4, FALSE)</f>
        <v>5.1. Aquaculture</v>
      </c>
      <c r="I5442" s="71" t="str">
        <f>VLOOKUP(D5442, legend!$C$3:$G$22, 5, FALSE)</f>
        <v>5.1. Tambak</v>
      </c>
      <c r="J5442" s="71" t="str">
        <f>VLOOKUP(E5442, legend!$C$3:$G$22, 2, FALSE)</f>
        <v>5. Water Body</v>
      </c>
      <c r="K5442" s="71" t="str">
        <f>VLOOKUP(E5442, legend!$C$3:$G$22, 3, FALSE)</f>
        <v>5. Tubuh Air</v>
      </c>
      <c r="L5442" s="71" t="str">
        <f>VLOOKUP(E5442, legend!$C$3:$G$22, 4, FALSE)</f>
        <v>5.1. Aquaculture</v>
      </c>
      <c r="M5442" s="71" t="str">
        <f>VLOOKUP(E5442, legend!$C$3:$G$22, 5, FALSE)</f>
        <v>5.1. Tambak</v>
      </c>
      <c r="N5442" s="71" t="str">
        <f>VLOOKUP(C5442,geocode!$A$1:$C$40,2,false)</f>
        <v>Island buffered 20 km</v>
      </c>
      <c r="O5442" s="71" t="str">
        <f>VLOOKUP(C5442,geocode!$A$1:$C$40,3,false)</f>
        <v>Island buffered 20 km</v>
      </c>
      <c r="P5442" s="71">
        <v>2000.0</v>
      </c>
      <c r="Q5442" s="71">
        <v>2023.0</v>
      </c>
    </row>
    <row r="5443" ht="15.75" hidden="1" customHeight="1">
      <c r="B5443" s="71">
        <v>3.92615460205078</v>
      </c>
      <c r="C5443" s="71">
        <v>5.0</v>
      </c>
      <c r="D5443" s="71">
        <v>31.0</v>
      </c>
      <c r="E5443" s="71">
        <v>33.0</v>
      </c>
      <c r="F5443" s="71" t="str">
        <f>VLOOKUP(D5443, legend!$C$3:$G$22, 2, FALSE)</f>
        <v>5. Water Body</v>
      </c>
      <c r="G5443" s="71" t="str">
        <f>VLOOKUP(D5443, legend!$C$3:$G$22, 3, FALSE)</f>
        <v>5. Tubuh Air</v>
      </c>
      <c r="H5443" s="71" t="str">
        <f>VLOOKUP(D5443, legend!$C$3:$G$22, 4, FALSE)</f>
        <v>5.1. Aquaculture</v>
      </c>
      <c r="I5443" s="71" t="str">
        <f>VLOOKUP(D5443, legend!$C$3:$G$22, 5, FALSE)</f>
        <v>5.1. Tambak</v>
      </c>
      <c r="J5443" s="71" t="str">
        <f>VLOOKUP(E5443, legend!$C$3:$G$22, 2, FALSE)</f>
        <v>5. Water Body</v>
      </c>
      <c r="K5443" s="71" t="str">
        <f>VLOOKUP(E5443, legend!$C$3:$G$22, 3, FALSE)</f>
        <v>5. Tubuh Air</v>
      </c>
      <c r="L5443" s="71" t="str">
        <f>VLOOKUP(E5443, legend!$C$3:$G$22, 4, FALSE)</f>
        <v>5.2. River, Lake, Ocean</v>
      </c>
      <c r="M5443" s="71" t="str">
        <f>VLOOKUP(E5443, legend!$C$3:$G$22, 5, FALSE)</f>
        <v>5.2. Sungai, Danau, Laut</v>
      </c>
      <c r="N5443" s="71" t="str">
        <f>VLOOKUP(C5443,geocode!$A$1:$C$40,2,false)</f>
        <v>Island buffered 20 km</v>
      </c>
      <c r="O5443" s="71" t="str">
        <f>VLOOKUP(C5443,geocode!$A$1:$C$40,3,false)</f>
        <v>Island buffered 20 km</v>
      </c>
      <c r="P5443" s="71">
        <v>2000.0</v>
      </c>
      <c r="Q5443" s="71">
        <v>2023.0</v>
      </c>
    </row>
    <row r="5444" ht="15.75" hidden="1" customHeight="1">
      <c r="B5444" s="71">
        <v>19.2012953063964</v>
      </c>
      <c r="C5444" s="71">
        <v>5.0</v>
      </c>
      <c r="D5444" s="71">
        <v>33.0</v>
      </c>
      <c r="E5444" s="71">
        <v>3.0</v>
      </c>
      <c r="F5444" s="71" t="str">
        <f>VLOOKUP(D5444, legend!$C$3:$G$22, 2, FALSE)</f>
        <v>5. Water Body</v>
      </c>
      <c r="G5444" s="71" t="str">
        <f>VLOOKUP(D5444, legend!$C$3:$G$22, 3, FALSE)</f>
        <v>5. Tubuh Air</v>
      </c>
      <c r="H5444" s="71" t="str">
        <f>VLOOKUP(D5444, legend!$C$3:$G$22, 4, FALSE)</f>
        <v>5.2. River, Lake, Ocean</v>
      </c>
      <c r="I5444" s="71" t="str">
        <f>VLOOKUP(D5444, legend!$C$3:$G$22, 5, FALSE)</f>
        <v>5.2. Sungai, Danau, Laut</v>
      </c>
      <c r="J5444" s="71" t="str">
        <f>VLOOKUP(E5444, legend!$C$3:$G$22, 2, FALSE)</f>
        <v>1. Forest </v>
      </c>
      <c r="K5444" s="71" t="str">
        <f>VLOOKUP(E5444, legend!$C$3:$G$22, 3, FALSE)</f>
        <v>1. Hutan</v>
      </c>
      <c r="L5444" s="71" t="str">
        <f>VLOOKUP(E5444, legend!$C$3:$G$22, 4, FALSE)</f>
        <v>1.1. Forest Formation</v>
      </c>
      <c r="M5444" s="71" t="str">
        <f>VLOOKUP(E5444, legend!$C$3:$G$22, 5, FALSE)</f>
        <v>1.1. Formasi Hutan</v>
      </c>
      <c r="N5444" s="71" t="str">
        <f>VLOOKUP(C5444,geocode!$A$1:$C$40,2,false)</f>
        <v>Island buffered 20 km</v>
      </c>
      <c r="O5444" s="71" t="str">
        <f>VLOOKUP(C5444,geocode!$A$1:$C$40,3,false)</f>
        <v>Island buffered 20 km</v>
      </c>
      <c r="P5444" s="71">
        <v>2000.0</v>
      </c>
      <c r="Q5444" s="71">
        <v>2023.0</v>
      </c>
    </row>
    <row r="5445" ht="15.75" hidden="1" customHeight="1">
      <c r="B5445" s="71">
        <v>98.2216351989746</v>
      </c>
      <c r="C5445" s="71">
        <v>5.0</v>
      </c>
      <c r="D5445" s="71">
        <v>33.0</v>
      </c>
      <c r="E5445" s="71">
        <v>5.0</v>
      </c>
      <c r="F5445" s="71" t="str">
        <f>VLOOKUP(D5445, legend!$C$3:$G$22, 2, FALSE)</f>
        <v>5. Water Body</v>
      </c>
      <c r="G5445" s="71" t="str">
        <f>VLOOKUP(D5445, legend!$C$3:$G$22, 3, FALSE)</f>
        <v>5. Tubuh Air</v>
      </c>
      <c r="H5445" s="71" t="str">
        <f>VLOOKUP(D5445, legend!$C$3:$G$22, 4, FALSE)</f>
        <v>5.2. River, Lake, Ocean</v>
      </c>
      <c r="I5445" s="71" t="str">
        <f>VLOOKUP(D5445, legend!$C$3:$G$22, 5, FALSE)</f>
        <v>5.2. Sungai, Danau, Laut</v>
      </c>
      <c r="J5445" s="71" t="str">
        <f>VLOOKUP(E5445, legend!$C$3:$G$22, 2, FALSE)</f>
        <v>1. Forest </v>
      </c>
      <c r="K5445" s="71" t="str">
        <f>VLOOKUP(E5445, legend!$C$3:$G$22, 3, FALSE)</f>
        <v>1. Hutan</v>
      </c>
      <c r="L5445" s="71" t="str">
        <f>VLOOKUP(E5445, legend!$C$3:$G$22, 4, FALSE)</f>
        <v>1.2. Mangrove</v>
      </c>
      <c r="M5445" s="71" t="str">
        <f>VLOOKUP(E5445, legend!$C$3:$G$22, 5, FALSE)</f>
        <v>1.2. Mangrove</v>
      </c>
      <c r="N5445" s="71" t="str">
        <f>VLOOKUP(C5445,geocode!$A$1:$C$40,2,false)</f>
        <v>Island buffered 20 km</v>
      </c>
      <c r="O5445" s="71" t="str">
        <f>VLOOKUP(C5445,geocode!$A$1:$C$40,3,false)</f>
        <v>Island buffered 20 km</v>
      </c>
      <c r="P5445" s="71">
        <v>2000.0</v>
      </c>
      <c r="Q5445" s="71">
        <v>2023.0</v>
      </c>
    </row>
    <row r="5446" ht="15.75" hidden="1" customHeight="1">
      <c r="B5446" s="71">
        <v>27.579559387207</v>
      </c>
      <c r="C5446" s="71">
        <v>5.0</v>
      </c>
      <c r="D5446" s="71">
        <v>33.0</v>
      </c>
      <c r="E5446" s="71">
        <v>13.0</v>
      </c>
      <c r="F5446" s="71" t="str">
        <f>VLOOKUP(D5446, legend!$C$3:$G$22, 2, FALSE)</f>
        <v>5. Water Body</v>
      </c>
      <c r="G5446" s="71" t="str">
        <f>VLOOKUP(D5446, legend!$C$3:$G$22, 3, FALSE)</f>
        <v>5. Tubuh Air</v>
      </c>
      <c r="H5446" s="71" t="str">
        <f>VLOOKUP(D5446, legend!$C$3:$G$22, 4, FALSE)</f>
        <v>5.2. River, Lake, Ocean</v>
      </c>
      <c r="I5446" s="71" t="str">
        <f>VLOOKUP(D5446, legend!$C$3:$G$22, 5, FALSE)</f>
        <v>5.2. Sungai, Danau, Laut</v>
      </c>
      <c r="J5446" s="71" t="str">
        <f>VLOOKUP(E5446, legend!$C$3:$G$22, 2, FALSE)</f>
        <v>2. Non-Forest Natural Vegetation</v>
      </c>
      <c r="K5446" s="71" t="str">
        <f>VLOOKUP(E5446, legend!$C$3:$G$22, 3, FALSE)</f>
        <v>2. Tumbuhan Non-Hutan Lainnya</v>
      </c>
      <c r="L5446" s="71" t="str">
        <f>VLOOKUP(E5446, legend!$C$3:$G$22, 4, FALSE)</f>
        <v>2.1. Other Natural Vegetation</v>
      </c>
      <c r="M5446" s="71" t="str">
        <f>VLOOKUP(E5446, legend!$C$3:$G$22, 5, FALSE)</f>
        <v>2.1. Tumbuhan Non-Hutan Lainnya</v>
      </c>
      <c r="N5446" s="71" t="str">
        <f>VLOOKUP(C5446,geocode!$A$1:$C$40,2,false)</f>
        <v>Island buffered 20 km</v>
      </c>
      <c r="O5446" s="71" t="str">
        <f>VLOOKUP(C5446,geocode!$A$1:$C$40,3,false)</f>
        <v>Island buffered 20 km</v>
      </c>
      <c r="P5446" s="71">
        <v>2000.0</v>
      </c>
      <c r="Q5446" s="71">
        <v>2023.0</v>
      </c>
    </row>
    <row r="5447" ht="15.75" hidden="1" customHeight="1">
      <c r="B5447" s="71">
        <v>38.54291350708</v>
      </c>
      <c r="C5447" s="71">
        <v>5.0</v>
      </c>
      <c r="D5447" s="71">
        <v>33.0</v>
      </c>
      <c r="E5447" s="71">
        <v>21.0</v>
      </c>
      <c r="F5447" s="71" t="str">
        <f>VLOOKUP(D5447, legend!$C$3:$G$22, 2, FALSE)</f>
        <v>5. Water Body</v>
      </c>
      <c r="G5447" s="71" t="str">
        <f>VLOOKUP(D5447, legend!$C$3:$G$22, 3, FALSE)</f>
        <v>5. Tubuh Air</v>
      </c>
      <c r="H5447" s="71" t="str">
        <f>VLOOKUP(D5447, legend!$C$3:$G$22, 4, FALSE)</f>
        <v>5.2. River, Lake, Ocean</v>
      </c>
      <c r="I5447" s="71" t="str">
        <f>VLOOKUP(D5447, legend!$C$3:$G$22, 5, FALSE)</f>
        <v>5.2. Sungai, Danau, Laut</v>
      </c>
      <c r="J5447" s="71" t="str">
        <f>VLOOKUP(E5447, legend!$C$3:$G$22, 2, FALSE)</f>
        <v>3. Agriculture</v>
      </c>
      <c r="K5447" s="71" t="str">
        <f>VLOOKUP(E5447, legend!$C$3:$G$22, 3, FALSE)</f>
        <v>3. Pertanian</v>
      </c>
      <c r="L5447" s="71" t="str">
        <f>VLOOKUP(E5447, legend!$C$3:$G$22, 4, FALSE)</f>
        <v>3.4. Other Agriculture</v>
      </c>
      <c r="M5447" s="71" t="str">
        <f>VLOOKUP(E5447, legend!$C$3:$G$22, 5, FALSE)</f>
        <v>3.4. Pertanian Lainnya </v>
      </c>
      <c r="N5447" s="71" t="str">
        <f>VLOOKUP(C5447,geocode!$A$1:$C$40,2,false)</f>
        <v>Island buffered 20 km</v>
      </c>
      <c r="O5447" s="71" t="str">
        <f>VLOOKUP(C5447,geocode!$A$1:$C$40,3,false)</f>
        <v>Island buffered 20 km</v>
      </c>
      <c r="P5447" s="71">
        <v>2000.0</v>
      </c>
      <c r="Q5447" s="71">
        <v>2023.0</v>
      </c>
    </row>
    <row r="5448" ht="15.75" hidden="1" customHeight="1">
      <c r="B5448" s="71">
        <v>15.0802722717285</v>
      </c>
      <c r="C5448" s="71">
        <v>5.0</v>
      </c>
      <c r="D5448" s="71">
        <v>33.0</v>
      </c>
      <c r="E5448" s="71">
        <v>24.0</v>
      </c>
      <c r="F5448" s="71" t="str">
        <f>VLOOKUP(D5448, legend!$C$3:$G$22, 2, FALSE)</f>
        <v>5. Water Body</v>
      </c>
      <c r="G5448" s="71" t="str">
        <f>VLOOKUP(D5448, legend!$C$3:$G$22, 3, FALSE)</f>
        <v>5. Tubuh Air</v>
      </c>
      <c r="H5448" s="71" t="str">
        <f>VLOOKUP(D5448, legend!$C$3:$G$22, 4, FALSE)</f>
        <v>5.2. River, Lake, Ocean</v>
      </c>
      <c r="I5448" s="71" t="str">
        <f>VLOOKUP(D5448, legend!$C$3:$G$22, 5, FALSE)</f>
        <v>5.2. Sungai, Danau, Laut</v>
      </c>
      <c r="J5448" s="71" t="str">
        <f>VLOOKUP(E5448, legend!$C$3:$G$22, 2, FALSE)</f>
        <v>4. Non-Vegetated Area</v>
      </c>
      <c r="K5448" s="71" t="str">
        <f>VLOOKUP(E5448, legend!$C$3:$G$22, 3, FALSE)</f>
        <v>4. Non-Vegetasi</v>
      </c>
      <c r="L5448" s="71" t="str">
        <f>VLOOKUP(E5448, legend!$C$3:$G$22, 4, FALSE)</f>
        <v>4.2. Urban Area</v>
      </c>
      <c r="M5448" s="71" t="str">
        <f>VLOOKUP(E5448, legend!$C$3:$G$22, 5, FALSE)</f>
        <v>4.2. Pemukiman </v>
      </c>
      <c r="N5448" s="71" t="str">
        <f>VLOOKUP(C5448,geocode!$A$1:$C$40,2,false)</f>
        <v>Island buffered 20 km</v>
      </c>
      <c r="O5448" s="71" t="str">
        <f>VLOOKUP(C5448,geocode!$A$1:$C$40,3,false)</f>
        <v>Island buffered 20 km</v>
      </c>
      <c r="P5448" s="71">
        <v>2000.0</v>
      </c>
      <c r="Q5448" s="71">
        <v>2023.0</v>
      </c>
    </row>
    <row r="5449" ht="15.75" hidden="1" customHeight="1">
      <c r="B5449" s="71">
        <v>21.6747437377929</v>
      </c>
      <c r="C5449" s="71">
        <v>5.0</v>
      </c>
      <c r="D5449" s="71">
        <v>33.0</v>
      </c>
      <c r="E5449" s="71">
        <v>25.0</v>
      </c>
      <c r="F5449" s="71" t="str">
        <f>VLOOKUP(D5449, legend!$C$3:$G$22, 2, FALSE)</f>
        <v>5. Water Body</v>
      </c>
      <c r="G5449" s="71" t="str">
        <f>VLOOKUP(D5449, legend!$C$3:$G$22, 3, FALSE)</f>
        <v>5. Tubuh Air</v>
      </c>
      <c r="H5449" s="71" t="str">
        <f>VLOOKUP(D5449, legend!$C$3:$G$22, 4, FALSE)</f>
        <v>5.2. River, Lake, Ocean</v>
      </c>
      <c r="I5449" s="71" t="str">
        <f>VLOOKUP(D5449, legend!$C$3:$G$22, 5, FALSE)</f>
        <v>5.2. Sungai, Danau, Laut</v>
      </c>
      <c r="J5449" s="71" t="str">
        <f>VLOOKUP(E5449, legend!$C$3:$G$22, 2, FALSE)</f>
        <v>4. Non-Vegetated Area</v>
      </c>
      <c r="K5449" s="71" t="str">
        <f>VLOOKUP(E5449, legend!$C$3:$G$22, 3, FALSE)</f>
        <v>4. Non-Vegetasi</v>
      </c>
      <c r="L5449" s="71" t="str">
        <f>VLOOKUP(E5449, legend!$C$3:$G$22, 4, FALSE)</f>
        <v>4.3. Other Non-Vegetation</v>
      </c>
      <c r="M5449" s="71" t="str">
        <f>VLOOKUP(E5449, legend!$C$3:$G$22, 5, FALSE)</f>
        <v>4.3. Non-Vegetasi Lainnya</v>
      </c>
      <c r="N5449" s="71" t="str">
        <f>VLOOKUP(C5449,geocode!$A$1:$C$40,2,false)</f>
        <v>Island buffered 20 km</v>
      </c>
      <c r="O5449" s="71" t="str">
        <f>VLOOKUP(C5449,geocode!$A$1:$C$40,3,false)</f>
        <v>Island buffered 20 km</v>
      </c>
      <c r="P5449" s="71">
        <v>2000.0</v>
      </c>
      <c r="Q5449" s="71">
        <v>2023.0</v>
      </c>
    </row>
    <row r="5450" ht="15.75" hidden="1" customHeight="1">
      <c r="B5450" s="71">
        <v>1.9645640258789</v>
      </c>
      <c r="C5450" s="71">
        <v>5.0</v>
      </c>
      <c r="D5450" s="71">
        <v>33.0</v>
      </c>
      <c r="E5450" s="71">
        <v>30.0</v>
      </c>
      <c r="F5450" s="71" t="str">
        <f>VLOOKUP(D5450, legend!$C$3:$G$22, 2, FALSE)</f>
        <v>5. Water Body</v>
      </c>
      <c r="G5450" s="71" t="str">
        <f>VLOOKUP(D5450, legend!$C$3:$G$22, 3, FALSE)</f>
        <v>5. Tubuh Air</v>
      </c>
      <c r="H5450" s="71" t="str">
        <f>VLOOKUP(D5450, legend!$C$3:$G$22, 4, FALSE)</f>
        <v>5.2. River, Lake, Ocean</v>
      </c>
      <c r="I5450" s="71" t="str">
        <f>VLOOKUP(D5450, legend!$C$3:$G$22, 5, FALSE)</f>
        <v>5.2. Sungai, Danau, Laut</v>
      </c>
      <c r="J5450" s="71" t="str">
        <f>VLOOKUP(E5450, legend!$C$3:$G$22, 2, FALSE)</f>
        <v>4. Non-Vegetated Area</v>
      </c>
      <c r="K5450" s="71" t="str">
        <f>VLOOKUP(E5450, legend!$C$3:$G$22, 3, FALSE)</f>
        <v>4. Non-Vegetasi</v>
      </c>
      <c r="L5450" s="71" t="str">
        <f>VLOOKUP(E5450, legend!$C$3:$G$22, 4, FALSE)</f>
        <v>4.1. Mining Pit</v>
      </c>
      <c r="M5450" s="71" t="str">
        <f>VLOOKUP(E5450, legend!$C$3:$G$22, 5, FALSE)</f>
        <v>4.1. Lubang Tambang</v>
      </c>
      <c r="N5450" s="71" t="str">
        <f>VLOOKUP(C5450,geocode!$A$1:$C$40,2,false)</f>
        <v>Island buffered 20 km</v>
      </c>
      <c r="O5450" s="71" t="str">
        <f>VLOOKUP(C5450,geocode!$A$1:$C$40,3,false)</f>
        <v>Island buffered 20 km</v>
      </c>
      <c r="P5450" s="71">
        <v>2000.0</v>
      </c>
      <c r="Q5450" s="71">
        <v>2023.0</v>
      </c>
    </row>
    <row r="5451" ht="15.75" hidden="1" customHeight="1">
      <c r="B5451" s="71">
        <v>9.46594559936523</v>
      </c>
      <c r="C5451" s="71">
        <v>5.0</v>
      </c>
      <c r="D5451" s="71">
        <v>33.0</v>
      </c>
      <c r="E5451" s="71">
        <v>31.0</v>
      </c>
      <c r="F5451" s="71" t="str">
        <f>VLOOKUP(D5451, legend!$C$3:$G$22, 2, FALSE)</f>
        <v>5. Water Body</v>
      </c>
      <c r="G5451" s="71" t="str">
        <f>VLOOKUP(D5451, legend!$C$3:$G$22, 3, FALSE)</f>
        <v>5. Tubuh Air</v>
      </c>
      <c r="H5451" s="71" t="str">
        <f>VLOOKUP(D5451, legend!$C$3:$G$22, 4, FALSE)</f>
        <v>5.2. River, Lake, Ocean</v>
      </c>
      <c r="I5451" s="71" t="str">
        <f>VLOOKUP(D5451, legend!$C$3:$G$22, 5, FALSE)</f>
        <v>5.2. Sungai, Danau, Laut</v>
      </c>
      <c r="J5451" s="71" t="str">
        <f>VLOOKUP(E5451, legend!$C$3:$G$22, 2, FALSE)</f>
        <v>5. Water Body</v>
      </c>
      <c r="K5451" s="71" t="str">
        <f>VLOOKUP(E5451, legend!$C$3:$G$22, 3, FALSE)</f>
        <v>5. Tubuh Air</v>
      </c>
      <c r="L5451" s="71" t="str">
        <f>VLOOKUP(E5451, legend!$C$3:$G$22, 4, FALSE)</f>
        <v>5.1. Aquaculture</v>
      </c>
      <c r="M5451" s="71" t="str">
        <f>VLOOKUP(E5451, legend!$C$3:$G$22, 5, FALSE)</f>
        <v>5.1. Tambak</v>
      </c>
      <c r="N5451" s="71" t="str">
        <f>VLOOKUP(C5451,geocode!$A$1:$C$40,2,false)</f>
        <v>Island buffered 20 km</v>
      </c>
      <c r="O5451" s="71" t="str">
        <f>VLOOKUP(C5451,geocode!$A$1:$C$40,3,false)</f>
        <v>Island buffered 20 km</v>
      </c>
      <c r="P5451" s="71">
        <v>2000.0</v>
      </c>
      <c r="Q5451" s="71">
        <v>2023.0</v>
      </c>
    </row>
    <row r="5452" ht="15.75" hidden="1" customHeight="1">
      <c r="B5452" s="71">
        <v>622.751774401855</v>
      </c>
      <c r="C5452" s="71">
        <v>5.0</v>
      </c>
      <c r="D5452" s="71">
        <v>33.0</v>
      </c>
      <c r="E5452" s="71">
        <v>33.0</v>
      </c>
      <c r="F5452" s="71" t="str">
        <f>VLOOKUP(D5452, legend!$C$3:$G$22, 2, FALSE)</f>
        <v>5. Water Body</v>
      </c>
      <c r="G5452" s="71" t="str">
        <f>VLOOKUP(D5452, legend!$C$3:$G$22, 3, FALSE)</f>
        <v>5. Tubuh Air</v>
      </c>
      <c r="H5452" s="71" t="str">
        <f>VLOOKUP(D5452, legend!$C$3:$G$22, 4, FALSE)</f>
        <v>5.2. River, Lake, Ocean</v>
      </c>
      <c r="I5452" s="71" t="str">
        <f>VLOOKUP(D5452, legend!$C$3:$G$22, 5, FALSE)</f>
        <v>5.2. Sungai, Danau, Laut</v>
      </c>
      <c r="J5452" s="71" t="str">
        <f>VLOOKUP(E5452, legend!$C$3:$G$22, 2, FALSE)</f>
        <v>5. Water Body</v>
      </c>
      <c r="K5452" s="71" t="str">
        <f>VLOOKUP(E5452, legend!$C$3:$G$22, 3, FALSE)</f>
        <v>5. Tubuh Air</v>
      </c>
      <c r="L5452" s="71" t="str">
        <f>VLOOKUP(E5452, legend!$C$3:$G$22, 4, FALSE)</f>
        <v>5.2. River, Lake, Ocean</v>
      </c>
      <c r="M5452" s="71" t="str">
        <f>VLOOKUP(E5452, legend!$C$3:$G$22, 5, FALSE)</f>
        <v>5.2. Sungai, Danau, Laut</v>
      </c>
      <c r="N5452" s="71" t="str">
        <f>VLOOKUP(C5452,geocode!$A$1:$C$40,2,false)</f>
        <v>Island buffered 20 km</v>
      </c>
      <c r="O5452" s="71" t="str">
        <f>VLOOKUP(C5452,geocode!$A$1:$C$40,3,false)</f>
        <v>Island buffered 20 km</v>
      </c>
      <c r="P5452" s="71">
        <v>2000.0</v>
      </c>
      <c r="Q5452" s="71">
        <v>2023.0</v>
      </c>
    </row>
    <row r="5453" ht="15.75" hidden="1" customHeight="1">
      <c r="B5453" s="71">
        <v>0.177981005859374</v>
      </c>
      <c r="C5453" s="71">
        <v>5.0</v>
      </c>
      <c r="D5453" s="71">
        <v>33.0</v>
      </c>
      <c r="E5453" s="71">
        <v>40.0</v>
      </c>
      <c r="F5453" s="71" t="str">
        <f>VLOOKUP(D5453, legend!$C$3:$G$22, 2, FALSE)</f>
        <v>5. Water Body</v>
      </c>
      <c r="G5453" s="71" t="str">
        <f>VLOOKUP(D5453, legend!$C$3:$G$22, 3, FALSE)</f>
        <v>5. Tubuh Air</v>
      </c>
      <c r="H5453" s="71" t="str">
        <f>VLOOKUP(D5453, legend!$C$3:$G$22, 4, FALSE)</f>
        <v>5.2. River, Lake, Ocean</v>
      </c>
      <c r="I5453" s="71" t="str">
        <f>VLOOKUP(D5453, legend!$C$3:$G$22, 5, FALSE)</f>
        <v>5.2. Sungai, Danau, Laut</v>
      </c>
      <c r="J5453" s="71" t="str">
        <f>VLOOKUP(E5453, legend!$C$3:$G$22, 2, FALSE)</f>
        <v>3. Agriculture</v>
      </c>
      <c r="K5453" s="71" t="str">
        <f>VLOOKUP(E5453, legend!$C$3:$G$22, 3, FALSE)</f>
        <v>3. Pertanian</v>
      </c>
      <c r="L5453" s="71" t="str">
        <f>VLOOKUP(E5453, legend!$C$3:$G$22, 4, FALSE)</f>
        <v>3.1. Rice Paddy</v>
      </c>
      <c r="M5453" s="71" t="str">
        <f>VLOOKUP(E5453, legend!$C$3:$G$22, 5, FALSE)</f>
        <v>3.1. Sawah</v>
      </c>
      <c r="N5453" s="71" t="str">
        <f>VLOOKUP(C5453,geocode!$A$1:$C$40,2,false)</f>
        <v>Island buffered 20 km</v>
      </c>
      <c r="O5453" s="71" t="str">
        <f>VLOOKUP(C5453,geocode!$A$1:$C$40,3,false)</f>
        <v>Island buffered 20 km</v>
      </c>
      <c r="P5453" s="71">
        <v>2000.0</v>
      </c>
      <c r="Q5453" s="71">
        <v>2023.0</v>
      </c>
    </row>
    <row r="5454" ht="15.75" hidden="1" customHeight="1">
      <c r="B5454" s="71">
        <v>0.0893413269042968</v>
      </c>
      <c r="C5454" s="71">
        <v>5.0</v>
      </c>
      <c r="D5454" s="71">
        <v>33.0</v>
      </c>
      <c r="E5454" s="71">
        <v>76.0</v>
      </c>
      <c r="F5454" s="71" t="str">
        <f>VLOOKUP(D5454, legend!$C$3:$G$22, 2, FALSE)</f>
        <v>5. Water Body</v>
      </c>
      <c r="G5454" s="71" t="str">
        <f>VLOOKUP(D5454, legend!$C$3:$G$22, 3, FALSE)</f>
        <v>5. Tubuh Air</v>
      </c>
      <c r="H5454" s="71" t="str">
        <f>VLOOKUP(D5454, legend!$C$3:$G$22, 4, FALSE)</f>
        <v>5.2. River, Lake, Ocean</v>
      </c>
      <c r="I5454" s="71" t="str">
        <f>VLOOKUP(D5454, legend!$C$3:$G$22, 5, FALSE)</f>
        <v>5.2. Sungai, Danau, Laut</v>
      </c>
      <c r="J5454" s="71" t="str">
        <f>VLOOKUP(E5454, legend!$C$3:$G$22, 2, FALSE)</f>
        <v>1. Forest </v>
      </c>
      <c r="K5454" s="71" t="str">
        <f>VLOOKUP(E5454, legend!$C$3:$G$22, 3, FALSE)</f>
        <v>1. Hutan</v>
      </c>
      <c r="L5454" s="71" t="str">
        <f>VLOOKUP(E5454, legend!$C$3:$G$22, 4, FALSE)</f>
        <v>1.3 Peat swamp forest</v>
      </c>
      <c r="M5454" s="71" t="str">
        <f>VLOOKUP(E5454, legend!$C$3:$G$22, 5, FALSE)</f>
        <v>1.3 Hutan rawa gambut</v>
      </c>
      <c r="N5454" s="71" t="str">
        <f>VLOOKUP(C5454,geocode!$A$1:$C$40,2,false)</f>
        <v>Island buffered 20 km</v>
      </c>
      <c r="O5454" s="71" t="str">
        <f>VLOOKUP(C5454,geocode!$A$1:$C$40,3,false)</f>
        <v>Island buffered 20 km</v>
      </c>
      <c r="P5454" s="71">
        <v>2000.0</v>
      </c>
      <c r="Q5454" s="71">
        <v>2023.0</v>
      </c>
    </row>
    <row r="5455" ht="15.75" hidden="1" customHeight="1">
      <c r="B5455" s="71">
        <v>0.268014892578125</v>
      </c>
      <c r="C5455" s="71">
        <v>5.0</v>
      </c>
      <c r="D5455" s="71">
        <v>35.0</v>
      </c>
      <c r="E5455" s="71">
        <v>13.0</v>
      </c>
      <c r="F5455" s="71" t="str">
        <f>VLOOKUP(D5455, legend!$C$3:$G$22, 2, FALSE)</f>
        <v>3. Agriculture</v>
      </c>
      <c r="G5455" s="71" t="str">
        <f>VLOOKUP(D5455, legend!$C$3:$G$22, 3, FALSE)</f>
        <v>3. Pertanian</v>
      </c>
      <c r="H5455" s="71" t="str">
        <f>VLOOKUP(D5455, legend!$C$3:$G$22, 4, FALSE)</f>
        <v>3.2. Oil Palm</v>
      </c>
      <c r="I5455" s="71" t="str">
        <f>VLOOKUP(D5455, legend!$C$3:$G$22, 5, FALSE)</f>
        <v>3.2. Sawit</v>
      </c>
      <c r="J5455" s="71" t="str">
        <f>VLOOKUP(E5455, legend!$C$3:$G$22, 2, FALSE)</f>
        <v>2. Non-Forest Natural Vegetation</v>
      </c>
      <c r="K5455" s="71" t="str">
        <f>VLOOKUP(E5455, legend!$C$3:$G$22, 3, FALSE)</f>
        <v>2. Tumbuhan Non-Hutan Lainnya</v>
      </c>
      <c r="L5455" s="71" t="str">
        <f>VLOOKUP(E5455, legend!$C$3:$G$22, 4, FALSE)</f>
        <v>2.1. Other Natural Vegetation</v>
      </c>
      <c r="M5455" s="71" t="str">
        <f>VLOOKUP(E5455, legend!$C$3:$G$22, 5, FALSE)</f>
        <v>2.1. Tumbuhan Non-Hutan Lainnya</v>
      </c>
      <c r="N5455" s="71" t="str">
        <f>VLOOKUP(C5455,geocode!$A$1:$C$40,2,false)</f>
        <v>Island buffered 20 km</v>
      </c>
      <c r="O5455" s="71" t="str">
        <f>VLOOKUP(C5455,geocode!$A$1:$C$40,3,false)</f>
        <v>Island buffered 20 km</v>
      </c>
      <c r="P5455" s="71">
        <v>2000.0</v>
      </c>
      <c r="Q5455" s="71">
        <v>2023.0</v>
      </c>
    </row>
    <row r="5456" ht="15.75" hidden="1" customHeight="1">
      <c r="B5456" s="71">
        <v>0.0893653137207031</v>
      </c>
      <c r="C5456" s="71">
        <v>5.0</v>
      </c>
      <c r="D5456" s="71">
        <v>35.0</v>
      </c>
      <c r="E5456" s="71">
        <v>21.0</v>
      </c>
      <c r="F5456" s="71" t="str">
        <f>VLOOKUP(D5456, legend!$C$3:$G$22, 2, FALSE)</f>
        <v>3. Agriculture</v>
      </c>
      <c r="G5456" s="71" t="str">
        <f>VLOOKUP(D5456, legend!$C$3:$G$22, 3, FALSE)</f>
        <v>3. Pertanian</v>
      </c>
      <c r="H5456" s="71" t="str">
        <f>VLOOKUP(D5456, legend!$C$3:$G$22, 4, FALSE)</f>
        <v>3.2. Oil Palm</v>
      </c>
      <c r="I5456" s="71" t="str">
        <f>VLOOKUP(D5456, legend!$C$3:$G$22, 5, FALSE)</f>
        <v>3.2. Sawit</v>
      </c>
      <c r="J5456" s="71" t="str">
        <f>VLOOKUP(E5456, legend!$C$3:$G$22, 2, FALSE)</f>
        <v>3. Agriculture</v>
      </c>
      <c r="K5456" s="71" t="str">
        <f>VLOOKUP(E5456, legend!$C$3:$G$22, 3, FALSE)</f>
        <v>3. Pertanian</v>
      </c>
      <c r="L5456" s="71" t="str">
        <f>VLOOKUP(E5456, legend!$C$3:$G$22, 4, FALSE)</f>
        <v>3.4. Other Agriculture</v>
      </c>
      <c r="M5456" s="71" t="str">
        <f>VLOOKUP(E5456, legend!$C$3:$G$22, 5, FALSE)</f>
        <v>3.4. Pertanian Lainnya </v>
      </c>
      <c r="N5456" s="71" t="str">
        <f>VLOOKUP(C5456,geocode!$A$1:$C$40,2,false)</f>
        <v>Island buffered 20 km</v>
      </c>
      <c r="O5456" s="71" t="str">
        <f>VLOOKUP(C5456,geocode!$A$1:$C$40,3,false)</f>
        <v>Island buffered 20 km</v>
      </c>
      <c r="P5456" s="71">
        <v>2000.0</v>
      </c>
      <c r="Q5456" s="71">
        <v>2023.0</v>
      </c>
    </row>
    <row r="5457" ht="15.75" hidden="1" customHeight="1">
      <c r="B5457" s="71">
        <v>0.0892779968261718</v>
      </c>
      <c r="C5457" s="71">
        <v>5.0</v>
      </c>
      <c r="D5457" s="71">
        <v>35.0</v>
      </c>
      <c r="E5457" s="71">
        <v>31.0</v>
      </c>
      <c r="F5457" s="71" t="str">
        <f>VLOOKUP(D5457, legend!$C$3:$G$22, 2, FALSE)</f>
        <v>3. Agriculture</v>
      </c>
      <c r="G5457" s="71" t="str">
        <f>VLOOKUP(D5457, legend!$C$3:$G$22, 3, FALSE)</f>
        <v>3. Pertanian</v>
      </c>
      <c r="H5457" s="71" t="str">
        <f>VLOOKUP(D5457, legend!$C$3:$G$22, 4, FALSE)</f>
        <v>3.2. Oil Palm</v>
      </c>
      <c r="I5457" s="71" t="str">
        <f>VLOOKUP(D5457, legend!$C$3:$G$22, 5, FALSE)</f>
        <v>3.2. Sawit</v>
      </c>
      <c r="J5457" s="71" t="str">
        <f>VLOOKUP(E5457, legend!$C$3:$G$22, 2, FALSE)</f>
        <v>5. Water Body</v>
      </c>
      <c r="K5457" s="71" t="str">
        <f>VLOOKUP(E5457, legend!$C$3:$G$22, 3, FALSE)</f>
        <v>5. Tubuh Air</v>
      </c>
      <c r="L5457" s="71" t="str">
        <f>VLOOKUP(E5457, legend!$C$3:$G$22, 4, FALSE)</f>
        <v>5.1. Aquaculture</v>
      </c>
      <c r="M5457" s="71" t="str">
        <f>VLOOKUP(E5457, legend!$C$3:$G$22, 5, FALSE)</f>
        <v>5.1. Tambak</v>
      </c>
      <c r="N5457" s="71" t="str">
        <f>VLOOKUP(C5457,geocode!$A$1:$C$40,2,false)</f>
        <v>Island buffered 20 km</v>
      </c>
      <c r="O5457" s="71" t="str">
        <f>VLOOKUP(C5457,geocode!$A$1:$C$40,3,false)</f>
        <v>Island buffered 20 km</v>
      </c>
      <c r="P5457" s="71">
        <v>2000.0</v>
      </c>
      <c r="Q5457" s="71">
        <v>2023.0</v>
      </c>
    </row>
    <row r="5458" ht="15.75" hidden="1" customHeight="1">
      <c r="B5458" s="71">
        <v>0.0893719787597656</v>
      </c>
      <c r="C5458" s="71">
        <v>5.0</v>
      </c>
      <c r="D5458" s="71">
        <v>35.0</v>
      </c>
      <c r="E5458" s="71">
        <v>33.0</v>
      </c>
      <c r="F5458" s="71" t="str">
        <f>VLOOKUP(D5458, legend!$C$3:$G$22, 2, FALSE)</f>
        <v>3. Agriculture</v>
      </c>
      <c r="G5458" s="71" t="str">
        <f>VLOOKUP(D5458, legend!$C$3:$G$22, 3, FALSE)</f>
        <v>3. Pertanian</v>
      </c>
      <c r="H5458" s="71" t="str">
        <f>VLOOKUP(D5458, legend!$C$3:$G$22, 4, FALSE)</f>
        <v>3.2. Oil Palm</v>
      </c>
      <c r="I5458" s="71" t="str">
        <f>VLOOKUP(D5458, legend!$C$3:$G$22, 5, FALSE)</f>
        <v>3.2. Sawit</v>
      </c>
      <c r="J5458" s="71" t="str">
        <f>VLOOKUP(E5458, legend!$C$3:$G$22, 2, FALSE)</f>
        <v>5. Water Body</v>
      </c>
      <c r="K5458" s="71" t="str">
        <f>VLOOKUP(E5458, legend!$C$3:$G$22, 3, FALSE)</f>
        <v>5. Tubuh Air</v>
      </c>
      <c r="L5458" s="71" t="str">
        <f>VLOOKUP(E5458, legend!$C$3:$G$22, 4, FALSE)</f>
        <v>5.2. River, Lake, Ocean</v>
      </c>
      <c r="M5458" s="71" t="str">
        <f>VLOOKUP(E5458, legend!$C$3:$G$22, 5, FALSE)</f>
        <v>5.2. Sungai, Danau, Laut</v>
      </c>
      <c r="N5458" s="71" t="str">
        <f>VLOOKUP(C5458,geocode!$A$1:$C$40,2,false)</f>
        <v>Island buffered 20 km</v>
      </c>
      <c r="O5458" s="71" t="str">
        <f>VLOOKUP(C5458,geocode!$A$1:$C$40,3,false)</f>
        <v>Island buffered 20 km</v>
      </c>
      <c r="P5458" s="71">
        <v>2000.0</v>
      </c>
      <c r="Q5458" s="71">
        <v>2023.0</v>
      </c>
    </row>
    <row r="5459" ht="15.75" hidden="1" customHeight="1">
      <c r="B5459" s="71">
        <v>8.84301992797851</v>
      </c>
      <c r="C5459" s="71">
        <v>5.0</v>
      </c>
      <c r="D5459" s="71">
        <v>35.0</v>
      </c>
      <c r="E5459" s="71">
        <v>35.0</v>
      </c>
      <c r="F5459" s="71" t="str">
        <f>VLOOKUP(D5459, legend!$C$3:$G$22, 2, FALSE)</f>
        <v>3. Agriculture</v>
      </c>
      <c r="G5459" s="71" t="str">
        <f>VLOOKUP(D5459, legend!$C$3:$G$22, 3, FALSE)</f>
        <v>3. Pertanian</v>
      </c>
      <c r="H5459" s="71" t="str">
        <f>VLOOKUP(D5459, legend!$C$3:$G$22, 4, FALSE)</f>
        <v>3.2. Oil Palm</v>
      </c>
      <c r="I5459" s="71" t="str">
        <f>VLOOKUP(D5459, legend!$C$3:$G$22, 5, FALSE)</f>
        <v>3.2. Sawit</v>
      </c>
      <c r="J5459" s="71" t="str">
        <f>VLOOKUP(E5459, legend!$C$3:$G$22, 2, FALSE)</f>
        <v>3. Agriculture</v>
      </c>
      <c r="K5459" s="71" t="str">
        <f>VLOOKUP(E5459, legend!$C$3:$G$22, 3, FALSE)</f>
        <v>3. Pertanian</v>
      </c>
      <c r="L5459" s="71" t="str">
        <f>VLOOKUP(E5459, legend!$C$3:$G$22, 4, FALSE)</f>
        <v>3.2. Oil Palm</v>
      </c>
      <c r="M5459" s="71" t="str">
        <f>VLOOKUP(E5459, legend!$C$3:$G$22, 5, FALSE)</f>
        <v>3.2. Sawit</v>
      </c>
      <c r="N5459" s="71" t="str">
        <f>VLOOKUP(C5459,geocode!$A$1:$C$40,2,false)</f>
        <v>Island buffered 20 km</v>
      </c>
      <c r="O5459" s="71" t="str">
        <f>VLOOKUP(C5459,geocode!$A$1:$C$40,3,false)</f>
        <v>Island buffered 20 km</v>
      </c>
      <c r="P5459" s="71">
        <v>2000.0</v>
      </c>
      <c r="Q5459" s="71">
        <v>2023.0</v>
      </c>
    </row>
    <row r="5460" ht="15.75" hidden="1" customHeight="1">
      <c r="B5460" s="71">
        <v>0.0893895263671875</v>
      </c>
      <c r="C5460" s="71">
        <v>5.0</v>
      </c>
      <c r="D5460" s="71">
        <v>40.0</v>
      </c>
      <c r="E5460" s="71">
        <v>3.0</v>
      </c>
      <c r="F5460" s="71" t="str">
        <f>VLOOKUP(D5460, legend!$C$3:$G$22, 2, FALSE)</f>
        <v>3. Agriculture</v>
      </c>
      <c r="G5460" s="71" t="str">
        <f>VLOOKUP(D5460, legend!$C$3:$G$22, 3, FALSE)</f>
        <v>3. Pertanian</v>
      </c>
      <c r="H5460" s="71" t="str">
        <f>VLOOKUP(D5460, legend!$C$3:$G$22, 4, FALSE)</f>
        <v>3.1. Rice Paddy</v>
      </c>
      <c r="I5460" s="71" t="str">
        <f>VLOOKUP(D5460, legend!$C$3:$G$22, 5, FALSE)</f>
        <v>3.1. Sawah</v>
      </c>
      <c r="J5460" s="71" t="str">
        <f>VLOOKUP(E5460, legend!$C$3:$G$22, 2, FALSE)</f>
        <v>1. Forest </v>
      </c>
      <c r="K5460" s="71" t="str">
        <f>VLOOKUP(E5460, legend!$C$3:$G$22, 3, FALSE)</f>
        <v>1. Hutan</v>
      </c>
      <c r="L5460" s="71" t="str">
        <f>VLOOKUP(E5460, legend!$C$3:$G$22, 4, FALSE)</f>
        <v>1.1. Forest Formation</v>
      </c>
      <c r="M5460" s="71" t="str">
        <f>VLOOKUP(E5460, legend!$C$3:$G$22, 5, FALSE)</f>
        <v>1.1. Formasi Hutan</v>
      </c>
      <c r="N5460" s="71" t="str">
        <f>VLOOKUP(C5460,geocode!$A$1:$C$40,2,false)</f>
        <v>Island buffered 20 km</v>
      </c>
      <c r="O5460" s="71" t="str">
        <f>VLOOKUP(C5460,geocode!$A$1:$C$40,3,false)</f>
        <v>Island buffered 20 km</v>
      </c>
      <c r="P5460" s="71">
        <v>2000.0</v>
      </c>
      <c r="Q5460" s="71">
        <v>2023.0</v>
      </c>
    </row>
    <row r="5461" ht="15.75" hidden="1" customHeight="1">
      <c r="B5461" s="71">
        <v>2.58921484374999</v>
      </c>
      <c r="C5461" s="71">
        <v>5.0</v>
      </c>
      <c r="D5461" s="71">
        <v>40.0</v>
      </c>
      <c r="E5461" s="71">
        <v>13.0</v>
      </c>
      <c r="F5461" s="71" t="str">
        <f>VLOOKUP(D5461, legend!$C$3:$G$22, 2, FALSE)</f>
        <v>3. Agriculture</v>
      </c>
      <c r="G5461" s="71" t="str">
        <f>VLOOKUP(D5461, legend!$C$3:$G$22, 3, FALSE)</f>
        <v>3. Pertanian</v>
      </c>
      <c r="H5461" s="71" t="str">
        <f>VLOOKUP(D5461, legend!$C$3:$G$22, 4, FALSE)</f>
        <v>3.1. Rice Paddy</v>
      </c>
      <c r="I5461" s="71" t="str">
        <f>VLOOKUP(D5461, legend!$C$3:$G$22, 5, FALSE)</f>
        <v>3.1. Sawah</v>
      </c>
      <c r="J5461" s="71" t="str">
        <f>VLOOKUP(E5461, legend!$C$3:$G$22, 2, FALSE)</f>
        <v>2. Non-Forest Natural Vegetation</v>
      </c>
      <c r="K5461" s="71" t="str">
        <f>VLOOKUP(E5461, legend!$C$3:$G$22, 3, FALSE)</f>
        <v>2. Tumbuhan Non-Hutan Lainnya</v>
      </c>
      <c r="L5461" s="71" t="str">
        <f>VLOOKUP(E5461, legend!$C$3:$G$22, 4, FALSE)</f>
        <v>2.1. Other Natural Vegetation</v>
      </c>
      <c r="M5461" s="71" t="str">
        <f>VLOOKUP(E5461, legend!$C$3:$G$22, 5, FALSE)</f>
        <v>2.1. Tumbuhan Non-Hutan Lainnya</v>
      </c>
      <c r="N5461" s="71" t="str">
        <f>VLOOKUP(C5461,geocode!$A$1:$C$40,2,false)</f>
        <v>Island buffered 20 km</v>
      </c>
      <c r="O5461" s="71" t="str">
        <f>VLOOKUP(C5461,geocode!$A$1:$C$40,3,false)</f>
        <v>Island buffered 20 km</v>
      </c>
      <c r="P5461" s="71">
        <v>2000.0</v>
      </c>
      <c r="Q5461" s="71">
        <v>2023.0</v>
      </c>
    </row>
    <row r="5462" ht="15.75" hidden="1" customHeight="1">
      <c r="B5462" s="71">
        <v>3.39268662719726</v>
      </c>
      <c r="C5462" s="71">
        <v>5.0</v>
      </c>
      <c r="D5462" s="71">
        <v>40.0</v>
      </c>
      <c r="E5462" s="71">
        <v>21.0</v>
      </c>
      <c r="F5462" s="71" t="str">
        <f>VLOOKUP(D5462, legend!$C$3:$G$22, 2, FALSE)</f>
        <v>3. Agriculture</v>
      </c>
      <c r="G5462" s="71" t="str">
        <f>VLOOKUP(D5462, legend!$C$3:$G$22, 3, FALSE)</f>
        <v>3. Pertanian</v>
      </c>
      <c r="H5462" s="71" t="str">
        <f>VLOOKUP(D5462, legend!$C$3:$G$22, 4, FALSE)</f>
        <v>3.1. Rice Paddy</v>
      </c>
      <c r="I5462" s="71" t="str">
        <f>VLOOKUP(D5462, legend!$C$3:$G$22, 5, FALSE)</f>
        <v>3.1. Sawah</v>
      </c>
      <c r="J5462" s="71" t="str">
        <f>VLOOKUP(E5462, legend!$C$3:$G$22, 2, FALSE)</f>
        <v>3. Agriculture</v>
      </c>
      <c r="K5462" s="71" t="str">
        <f>VLOOKUP(E5462, legend!$C$3:$G$22, 3, FALSE)</f>
        <v>3. Pertanian</v>
      </c>
      <c r="L5462" s="71" t="str">
        <f>VLOOKUP(E5462, legend!$C$3:$G$22, 4, FALSE)</f>
        <v>3.4. Other Agriculture</v>
      </c>
      <c r="M5462" s="71" t="str">
        <f>VLOOKUP(E5462, legend!$C$3:$G$22, 5, FALSE)</f>
        <v>3.4. Pertanian Lainnya </v>
      </c>
      <c r="N5462" s="71" t="str">
        <f>VLOOKUP(C5462,geocode!$A$1:$C$40,2,false)</f>
        <v>Island buffered 20 km</v>
      </c>
      <c r="O5462" s="71" t="str">
        <f>VLOOKUP(C5462,geocode!$A$1:$C$40,3,false)</f>
        <v>Island buffered 20 km</v>
      </c>
      <c r="P5462" s="71">
        <v>2000.0</v>
      </c>
      <c r="Q5462" s="71">
        <v>2023.0</v>
      </c>
    </row>
    <row r="5463" ht="15.75" hidden="1" customHeight="1">
      <c r="B5463" s="71">
        <v>0.267724096679687</v>
      </c>
      <c r="C5463" s="71">
        <v>5.0</v>
      </c>
      <c r="D5463" s="71">
        <v>40.0</v>
      </c>
      <c r="E5463" s="71">
        <v>24.0</v>
      </c>
      <c r="F5463" s="71" t="str">
        <f>VLOOKUP(D5463, legend!$C$3:$G$22, 2, FALSE)</f>
        <v>3. Agriculture</v>
      </c>
      <c r="G5463" s="71" t="str">
        <f>VLOOKUP(D5463, legend!$C$3:$G$22, 3, FALSE)</f>
        <v>3. Pertanian</v>
      </c>
      <c r="H5463" s="71" t="str">
        <f>VLOOKUP(D5463, legend!$C$3:$G$22, 4, FALSE)</f>
        <v>3.1. Rice Paddy</v>
      </c>
      <c r="I5463" s="71" t="str">
        <f>VLOOKUP(D5463, legend!$C$3:$G$22, 5, FALSE)</f>
        <v>3.1. Sawah</v>
      </c>
      <c r="J5463" s="71" t="str">
        <f>VLOOKUP(E5463, legend!$C$3:$G$22, 2, FALSE)</f>
        <v>4. Non-Vegetated Area</v>
      </c>
      <c r="K5463" s="71" t="str">
        <f>VLOOKUP(E5463, legend!$C$3:$G$22, 3, FALSE)</f>
        <v>4. Non-Vegetasi</v>
      </c>
      <c r="L5463" s="71" t="str">
        <f>VLOOKUP(E5463, legend!$C$3:$G$22, 4, FALSE)</f>
        <v>4.2. Urban Area</v>
      </c>
      <c r="M5463" s="71" t="str">
        <f>VLOOKUP(E5463, legend!$C$3:$G$22, 5, FALSE)</f>
        <v>4.2. Pemukiman </v>
      </c>
      <c r="N5463" s="71" t="str">
        <f>VLOOKUP(C5463,geocode!$A$1:$C$40,2,false)</f>
        <v>Island buffered 20 km</v>
      </c>
      <c r="O5463" s="71" t="str">
        <f>VLOOKUP(C5463,geocode!$A$1:$C$40,3,false)</f>
        <v>Island buffered 20 km</v>
      </c>
      <c r="P5463" s="71">
        <v>2000.0</v>
      </c>
      <c r="Q5463" s="71">
        <v>2023.0</v>
      </c>
    </row>
    <row r="5464" ht="15.75" hidden="1" customHeight="1">
      <c r="B5464" s="71">
        <v>0.267838580322265</v>
      </c>
      <c r="C5464" s="71">
        <v>5.0</v>
      </c>
      <c r="D5464" s="71">
        <v>40.0</v>
      </c>
      <c r="E5464" s="71">
        <v>25.0</v>
      </c>
      <c r="F5464" s="71" t="str">
        <f>VLOOKUP(D5464, legend!$C$3:$G$22, 2, FALSE)</f>
        <v>3. Agriculture</v>
      </c>
      <c r="G5464" s="71" t="str">
        <f>VLOOKUP(D5464, legend!$C$3:$G$22, 3, FALSE)</f>
        <v>3. Pertanian</v>
      </c>
      <c r="H5464" s="71" t="str">
        <f>VLOOKUP(D5464, legend!$C$3:$G$22, 4, FALSE)</f>
        <v>3.1. Rice Paddy</v>
      </c>
      <c r="I5464" s="71" t="str">
        <f>VLOOKUP(D5464, legend!$C$3:$G$22, 5, FALSE)</f>
        <v>3.1. Sawah</v>
      </c>
      <c r="J5464" s="71" t="str">
        <f>VLOOKUP(E5464, legend!$C$3:$G$22, 2, FALSE)</f>
        <v>4. Non-Vegetated Area</v>
      </c>
      <c r="K5464" s="71" t="str">
        <f>VLOOKUP(E5464, legend!$C$3:$G$22, 3, FALSE)</f>
        <v>4. Non-Vegetasi</v>
      </c>
      <c r="L5464" s="71" t="str">
        <f>VLOOKUP(E5464, legend!$C$3:$G$22, 4, FALSE)</f>
        <v>4.3. Other Non-Vegetation</v>
      </c>
      <c r="M5464" s="71" t="str">
        <f>VLOOKUP(E5464, legend!$C$3:$G$22, 5, FALSE)</f>
        <v>4.3. Non-Vegetasi Lainnya</v>
      </c>
      <c r="N5464" s="71" t="str">
        <f>VLOOKUP(C5464,geocode!$A$1:$C$40,2,false)</f>
        <v>Island buffered 20 km</v>
      </c>
      <c r="O5464" s="71" t="str">
        <f>VLOOKUP(C5464,geocode!$A$1:$C$40,3,false)</f>
        <v>Island buffered 20 km</v>
      </c>
      <c r="P5464" s="71">
        <v>2000.0</v>
      </c>
      <c r="Q5464" s="71">
        <v>2023.0</v>
      </c>
    </row>
    <row r="5465" ht="15.75" hidden="1" customHeight="1">
      <c r="B5465" s="71">
        <v>0.804207391357421</v>
      </c>
      <c r="C5465" s="71">
        <v>5.0</v>
      </c>
      <c r="D5465" s="71">
        <v>40.0</v>
      </c>
      <c r="E5465" s="71">
        <v>33.0</v>
      </c>
      <c r="F5465" s="71" t="str">
        <f>VLOOKUP(D5465, legend!$C$3:$G$22, 2, FALSE)</f>
        <v>3. Agriculture</v>
      </c>
      <c r="G5465" s="71" t="str">
        <f>VLOOKUP(D5465, legend!$C$3:$G$22, 3, FALSE)</f>
        <v>3. Pertanian</v>
      </c>
      <c r="H5465" s="71" t="str">
        <f>VLOOKUP(D5465, legend!$C$3:$G$22, 4, FALSE)</f>
        <v>3.1. Rice Paddy</v>
      </c>
      <c r="I5465" s="71" t="str">
        <f>VLOOKUP(D5465, legend!$C$3:$G$22, 5, FALSE)</f>
        <v>3.1. Sawah</v>
      </c>
      <c r="J5465" s="71" t="str">
        <f>VLOOKUP(E5465, legend!$C$3:$G$22, 2, FALSE)</f>
        <v>5. Water Body</v>
      </c>
      <c r="K5465" s="71" t="str">
        <f>VLOOKUP(E5465, legend!$C$3:$G$22, 3, FALSE)</f>
        <v>5. Tubuh Air</v>
      </c>
      <c r="L5465" s="71" t="str">
        <f>VLOOKUP(E5465, legend!$C$3:$G$22, 4, FALSE)</f>
        <v>5.2. River, Lake, Ocean</v>
      </c>
      <c r="M5465" s="71" t="str">
        <f>VLOOKUP(E5465, legend!$C$3:$G$22, 5, FALSE)</f>
        <v>5.2. Sungai, Danau, Laut</v>
      </c>
      <c r="N5465" s="71" t="str">
        <f>VLOOKUP(C5465,geocode!$A$1:$C$40,2,false)</f>
        <v>Island buffered 20 km</v>
      </c>
      <c r="O5465" s="71" t="str">
        <f>VLOOKUP(C5465,geocode!$A$1:$C$40,3,false)</f>
        <v>Island buffered 20 km</v>
      </c>
      <c r="P5465" s="71">
        <v>2000.0</v>
      </c>
      <c r="Q5465" s="71">
        <v>2023.0</v>
      </c>
    </row>
    <row r="5466" ht="15.75" hidden="1" customHeight="1">
      <c r="B5466" s="71">
        <v>0.803359808349609</v>
      </c>
      <c r="C5466" s="71">
        <v>5.0</v>
      </c>
      <c r="D5466" s="71">
        <v>40.0</v>
      </c>
      <c r="E5466" s="71">
        <v>35.0</v>
      </c>
      <c r="F5466" s="71" t="str">
        <f>VLOOKUP(D5466, legend!$C$3:$G$22, 2, FALSE)</f>
        <v>3. Agriculture</v>
      </c>
      <c r="G5466" s="71" t="str">
        <f>VLOOKUP(D5466, legend!$C$3:$G$22, 3, FALSE)</f>
        <v>3. Pertanian</v>
      </c>
      <c r="H5466" s="71" t="str">
        <f>VLOOKUP(D5466, legend!$C$3:$G$22, 4, FALSE)</f>
        <v>3.1. Rice Paddy</v>
      </c>
      <c r="I5466" s="71" t="str">
        <f>VLOOKUP(D5466, legend!$C$3:$G$22, 5, FALSE)</f>
        <v>3.1. Sawah</v>
      </c>
      <c r="J5466" s="71" t="str">
        <f>VLOOKUP(E5466, legend!$C$3:$G$22, 2, FALSE)</f>
        <v>3. Agriculture</v>
      </c>
      <c r="K5466" s="71" t="str">
        <f>VLOOKUP(E5466, legend!$C$3:$G$22, 3, FALSE)</f>
        <v>3. Pertanian</v>
      </c>
      <c r="L5466" s="71" t="str">
        <f>VLOOKUP(E5466, legend!$C$3:$G$22, 4, FALSE)</f>
        <v>3.2. Oil Palm</v>
      </c>
      <c r="M5466" s="71" t="str">
        <f>VLOOKUP(E5466, legend!$C$3:$G$22, 5, FALSE)</f>
        <v>3.2. Sawit</v>
      </c>
      <c r="N5466" s="71" t="str">
        <f>VLOOKUP(C5466,geocode!$A$1:$C$40,2,false)</f>
        <v>Island buffered 20 km</v>
      </c>
      <c r="O5466" s="71" t="str">
        <f>VLOOKUP(C5466,geocode!$A$1:$C$40,3,false)</f>
        <v>Island buffered 20 km</v>
      </c>
      <c r="P5466" s="71">
        <v>2000.0</v>
      </c>
      <c r="Q5466" s="71">
        <v>2023.0</v>
      </c>
    </row>
    <row r="5467" ht="15.75" hidden="1" customHeight="1">
      <c r="B5467" s="71">
        <v>6.96245485839843</v>
      </c>
      <c r="C5467" s="71">
        <v>5.0</v>
      </c>
      <c r="D5467" s="71">
        <v>40.0</v>
      </c>
      <c r="E5467" s="71">
        <v>40.0</v>
      </c>
      <c r="F5467" s="71" t="str">
        <f>VLOOKUP(D5467, legend!$C$3:$G$22, 2, FALSE)</f>
        <v>3. Agriculture</v>
      </c>
      <c r="G5467" s="71" t="str">
        <f>VLOOKUP(D5467, legend!$C$3:$G$22, 3, FALSE)</f>
        <v>3. Pertanian</v>
      </c>
      <c r="H5467" s="71" t="str">
        <f>VLOOKUP(D5467, legend!$C$3:$G$22, 4, FALSE)</f>
        <v>3.1. Rice Paddy</v>
      </c>
      <c r="I5467" s="71" t="str">
        <f>VLOOKUP(D5467, legend!$C$3:$G$22, 5, FALSE)</f>
        <v>3.1. Sawah</v>
      </c>
      <c r="J5467" s="71" t="str">
        <f>VLOOKUP(E5467, legend!$C$3:$G$22, 2, FALSE)</f>
        <v>3. Agriculture</v>
      </c>
      <c r="K5467" s="71" t="str">
        <f>VLOOKUP(E5467, legend!$C$3:$G$22, 3, FALSE)</f>
        <v>3. Pertanian</v>
      </c>
      <c r="L5467" s="71" t="str">
        <f>VLOOKUP(E5467, legend!$C$3:$G$22, 4, FALSE)</f>
        <v>3.1. Rice Paddy</v>
      </c>
      <c r="M5467" s="71" t="str">
        <f>VLOOKUP(E5467, legend!$C$3:$G$22, 5, FALSE)</f>
        <v>3.1. Sawah</v>
      </c>
      <c r="N5467" s="71" t="str">
        <f>VLOOKUP(C5467,geocode!$A$1:$C$40,2,false)</f>
        <v>Island buffered 20 km</v>
      </c>
      <c r="O5467" s="71" t="str">
        <f>VLOOKUP(C5467,geocode!$A$1:$C$40,3,false)</f>
        <v>Island buffered 20 km</v>
      </c>
      <c r="P5467" s="71">
        <v>2000.0</v>
      </c>
      <c r="Q5467" s="71">
        <v>2023.0</v>
      </c>
    </row>
    <row r="5468" ht="15.75" hidden="1" customHeight="1">
      <c r="B5468" s="71">
        <v>1.96519584960937</v>
      </c>
      <c r="C5468" s="71">
        <v>5.0</v>
      </c>
      <c r="D5468" s="71">
        <v>76.0</v>
      </c>
      <c r="E5468" s="71">
        <v>13.0</v>
      </c>
      <c r="F5468" s="71" t="str">
        <f>VLOOKUP(D5468, legend!$C$3:$G$22, 2, FALSE)</f>
        <v>1. Forest </v>
      </c>
      <c r="G5468" s="71" t="str">
        <f>VLOOKUP(D5468, legend!$C$3:$G$22, 3, FALSE)</f>
        <v>1. Hutan</v>
      </c>
      <c r="H5468" s="71" t="str">
        <f>VLOOKUP(D5468, legend!$C$3:$G$22, 4, FALSE)</f>
        <v>1.3 Peat swamp forest</v>
      </c>
      <c r="I5468" s="71" t="str">
        <f>VLOOKUP(D5468, legend!$C$3:$G$22, 5, FALSE)</f>
        <v>1.3 Hutan rawa gambut</v>
      </c>
      <c r="J5468" s="71" t="str">
        <f>VLOOKUP(E5468, legend!$C$3:$G$22, 2, FALSE)</f>
        <v>2. Non-Forest Natural Vegetation</v>
      </c>
      <c r="K5468" s="71" t="str">
        <f>VLOOKUP(E5468, legend!$C$3:$G$22, 3, FALSE)</f>
        <v>2. Tumbuhan Non-Hutan Lainnya</v>
      </c>
      <c r="L5468" s="71" t="str">
        <f>VLOOKUP(E5468, legend!$C$3:$G$22, 4, FALSE)</f>
        <v>2.1. Other Natural Vegetation</v>
      </c>
      <c r="M5468" s="71" t="str">
        <f>VLOOKUP(E5468, legend!$C$3:$G$22, 5, FALSE)</f>
        <v>2.1. Tumbuhan Non-Hutan Lainnya</v>
      </c>
      <c r="N5468" s="71" t="str">
        <f>VLOOKUP(C5468,geocode!$A$1:$C$40,2,false)</f>
        <v>Island buffered 20 km</v>
      </c>
      <c r="O5468" s="71" t="str">
        <f>VLOOKUP(C5468,geocode!$A$1:$C$40,3,false)</f>
        <v>Island buffered 20 km</v>
      </c>
      <c r="P5468" s="71">
        <v>2000.0</v>
      </c>
      <c r="Q5468" s="71">
        <v>2023.0</v>
      </c>
    </row>
    <row r="5469" ht="15.75" hidden="1" customHeight="1">
      <c r="B5469" s="71">
        <v>0.357236602783203</v>
      </c>
      <c r="C5469" s="71">
        <v>5.0</v>
      </c>
      <c r="D5469" s="71">
        <v>76.0</v>
      </c>
      <c r="E5469" s="71">
        <v>33.0</v>
      </c>
      <c r="F5469" s="71" t="str">
        <f>VLOOKUP(D5469, legend!$C$3:$G$22, 2, FALSE)</f>
        <v>1. Forest </v>
      </c>
      <c r="G5469" s="71" t="str">
        <f>VLOOKUP(D5469, legend!$C$3:$G$22, 3, FALSE)</f>
        <v>1. Hutan</v>
      </c>
      <c r="H5469" s="71" t="str">
        <f>VLOOKUP(D5469, legend!$C$3:$G$22, 4, FALSE)</f>
        <v>1.3 Peat swamp forest</v>
      </c>
      <c r="I5469" s="71" t="str">
        <f>VLOOKUP(D5469, legend!$C$3:$G$22, 5, FALSE)</f>
        <v>1.3 Hutan rawa gambut</v>
      </c>
      <c r="J5469" s="71" t="str">
        <f>VLOOKUP(E5469, legend!$C$3:$G$22, 2, FALSE)</f>
        <v>5. Water Body</v>
      </c>
      <c r="K5469" s="71" t="str">
        <f>VLOOKUP(E5469, legend!$C$3:$G$22, 3, FALSE)</f>
        <v>5. Tubuh Air</v>
      </c>
      <c r="L5469" s="71" t="str">
        <f>VLOOKUP(E5469, legend!$C$3:$G$22, 4, FALSE)</f>
        <v>5.2. River, Lake, Ocean</v>
      </c>
      <c r="M5469" s="71" t="str">
        <f>VLOOKUP(E5469, legend!$C$3:$G$22, 5, FALSE)</f>
        <v>5.2. Sungai, Danau, Laut</v>
      </c>
      <c r="N5469" s="71" t="str">
        <f>VLOOKUP(C5469,geocode!$A$1:$C$40,2,false)</f>
        <v>Island buffered 20 km</v>
      </c>
      <c r="O5469" s="71" t="str">
        <f>VLOOKUP(C5469,geocode!$A$1:$C$40,3,false)</f>
        <v>Island buffered 20 km</v>
      </c>
      <c r="P5469" s="71">
        <v>2000.0</v>
      </c>
      <c r="Q5469" s="71">
        <v>2023.0</v>
      </c>
    </row>
    <row r="5470" ht="15.75" hidden="1" customHeight="1">
      <c r="B5470" s="71">
        <v>0.803948828124999</v>
      </c>
      <c r="C5470" s="71">
        <v>5.0</v>
      </c>
      <c r="D5470" s="71">
        <v>76.0</v>
      </c>
      <c r="E5470" s="71">
        <v>76.0</v>
      </c>
      <c r="F5470" s="71" t="str">
        <f>VLOOKUP(D5470, legend!$C$3:$G$22, 2, FALSE)</f>
        <v>1. Forest </v>
      </c>
      <c r="G5470" s="71" t="str">
        <f>VLOOKUP(D5470, legend!$C$3:$G$22, 3, FALSE)</f>
        <v>1. Hutan</v>
      </c>
      <c r="H5470" s="71" t="str">
        <f>VLOOKUP(D5470, legend!$C$3:$G$22, 4, FALSE)</f>
        <v>1.3 Peat swamp forest</v>
      </c>
      <c r="I5470" s="71" t="str">
        <f>VLOOKUP(D5470, legend!$C$3:$G$22, 5, FALSE)</f>
        <v>1.3 Hutan rawa gambut</v>
      </c>
      <c r="J5470" s="71" t="str">
        <f>VLOOKUP(E5470, legend!$C$3:$G$22, 2, FALSE)</f>
        <v>1. Forest </v>
      </c>
      <c r="K5470" s="71" t="str">
        <f>VLOOKUP(E5470, legend!$C$3:$G$22, 3, FALSE)</f>
        <v>1. Hutan</v>
      </c>
      <c r="L5470" s="71" t="str">
        <f>VLOOKUP(E5470, legend!$C$3:$G$22, 4, FALSE)</f>
        <v>1.3 Peat swamp forest</v>
      </c>
      <c r="M5470" s="71" t="str">
        <f>VLOOKUP(E5470, legend!$C$3:$G$22, 5, FALSE)</f>
        <v>1.3 Hutan rawa gambut</v>
      </c>
      <c r="N5470" s="71" t="str">
        <f>VLOOKUP(C5470,geocode!$A$1:$C$40,2,false)</f>
        <v>Island buffered 20 km</v>
      </c>
      <c r="O5470" s="71" t="str">
        <f>VLOOKUP(C5470,geocode!$A$1:$C$40,3,false)</f>
        <v>Island buffered 20 km</v>
      </c>
      <c r="P5470" s="71">
        <v>2000.0</v>
      </c>
      <c r="Q5470" s="71">
        <v>2023.0</v>
      </c>
    </row>
    <row r="5471" ht="15.75" hidden="1" customHeight="1">
      <c r="B5471" s="71">
        <v>848.666927105712</v>
      </c>
      <c r="C5471" s="71">
        <v>5.0</v>
      </c>
      <c r="D5471" s="71">
        <v>3.0</v>
      </c>
      <c r="E5471" s="71">
        <v>3.0</v>
      </c>
      <c r="F5471" s="71" t="str">
        <f>VLOOKUP(D5471, legend!$C$3:$G$22, 2, FALSE)</f>
        <v>1. Forest </v>
      </c>
      <c r="G5471" s="71" t="str">
        <f>VLOOKUP(D5471, legend!$C$3:$G$22, 3, FALSE)</f>
        <v>1. Hutan</v>
      </c>
      <c r="H5471" s="71" t="str">
        <f>VLOOKUP(D5471, legend!$C$3:$G$22, 4, FALSE)</f>
        <v>1.1. Forest Formation</v>
      </c>
      <c r="I5471" s="71" t="str">
        <f>VLOOKUP(D5471, legend!$C$3:$G$22, 5, FALSE)</f>
        <v>1.1. Formasi Hutan</v>
      </c>
      <c r="J5471" s="71" t="str">
        <f>VLOOKUP(E5471, legend!$C$3:$G$22, 2, FALSE)</f>
        <v>1. Forest </v>
      </c>
      <c r="K5471" s="71" t="str">
        <f>VLOOKUP(E5471, legend!$C$3:$G$22, 3, FALSE)</f>
        <v>1. Hutan</v>
      </c>
      <c r="L5471" s="71" t="str">
        <f>VLOOKUP(E5471, legend!$C$3:$G$22, 4, FALSE)</f>
        <v>1.1. Forest Formation</v>
      </c>
      <c r="M5471" s="71" t="str">
        <f>VLOOKUP(E5471, legend!$C$3:$G$22, 5, FALSE)</f>
        <v>1.1. Formasi Hutan</v>
      </c>
      <c r="N5471" s="71" t="str">
        <f>VLOOKUP(C5471,geocode!$A$1:$C$40,2,false)</f>
        <v>Island buffered 20 km</v>
      </c>
      <c r="O5471" s="71" t="str">
        <f>VLOOKUP(C5471,geocode!$A$1:$C$40,3,false)</f>
        <v>Island buffered 20 km</v>
      </c>
      <c r="P5471" s="71">
        <v>2000.0</v>
      </c>
      <c r="Q5471" s="71">
        <v>2023.0</v>
      </c>
    </row>
    <row r="5472" ht="15.75" hidden="1" customHeight="1">
      <c r="B5472" s="71">
        <v>6.87453307495117</v>
      </c>
      <c r="C5472" s="71">
        <v>5.0</v>
      </c>
      <c r="D5472" s="71">
        <v>3.0</v>
      </c>
      <c r="E5472" s="71">
        <v>5.0</v>
      </c>
      <c r="F5472" s="71" t="str">
        <f>VLOOKUP(D5472, legend!$C$3:$G$22, 2, FALSE)</f>
        <v>1. Forest </v>
      </c>
      <c r="G5472" s="71" t="str">
        <f>VLOOKUP(D5472, legend!$C$3:$G$22, 3, FALSE)</f>
        <v>1. Hutan</v>
      </c>
      <c r="H5472" s="71" t="str">
        <f>VLOOKUP(D5472, legend!$C$3:$G$22, 4, FALSE)</f>
        <v>1.1. Forest Formation</v>
      </c>
      <c r="I5472" s="71" t="str">
        <f>VLOOKUP(D5472, legend!$C$3:$G$22, 5, FALSE)</f>
        <v>1.1. Formasi Hutan</v>
      </c>
      <c r="J5472" s="71" t="str">
        <f>VLOOKUP(E5472, legend!$C$3:$G$22, 2, FALSE)</f>
        <v>1. Forest </v>
      </c>
      <c r="K5472" s="71" t="str">
        <f>VLOOKUP(E5472, legend!$C$3:$G$22, 3, FALSE)</f>
        <v>1. Hutan</v>
      </c>
      <c r="L5472" s="71" t="str">
        <f>VLOOKUP(E5472, legend!$C$3:$G$22, 4, FALSE)</f>
        <v>1.2. Mangrove</v>
      </c>
      <c r="M5472" s="71" t="str">
        <f>VLOOKUP(E5472, legend!$C$3:$G$22, 5, FALSE)</f>
        <v>1.2. Mangrove</v>
      </c>
      <c r="N5472" s="71" t="str">
        <f>VLOOKUP(C5472,geocode!$A$1:$C$40,2,false)</f>
        <v>Island buffered 20 km</v>
      </c>
      <c r="O5472" s="71" t="str">
        <f>VLOOKUP(C5472,geocode!$A$1:$C$40,3,false)</f>
        <v>Island buffered 20 km</v>
      </c>
      <c r="P5472" s="71">
        <v>2000.0</v>
      </c>
      <c r="Q5472" s="71">
        <v>2023.0</v>
      </c>
    </row>
    <row r="5473" ht="15.75" hidden="1" customHeight="1">
      <c r="B5473" s="71">
        <v>0.0893558715820312</v>
      </c>
      <c r="C5473" s="71">
        <v>5.0</v>
      </c>
      <c r="D5473" s="71">
        <v>3.0</v>
      </c>
      <c r="E5473" s="71">
        <v>9.0</v>
      </c>
      <c r="F5473" s="71" t="str">
        <f>VLOOKUP(D5473, legend!$C$3:$G$22, 2, FALSE)</f>
        <v>1. Forest </v>
      </c>
      <c r="G5473" s="71" t="str">
        <f>VLOOKUP(D5473, legend!$C$3:$G$22, 3, FALSE)</f>
        <v>1. Hutan</v>
      </c>
      <c r="H5473" s="71" t="str">
        <f>VLOOKUP(D5473, legend!$C$3:$G$22, 4, FALSE)</f>
        <v>1.1. Forest Formation</v>
      </c>
      <c r="I5473" s="71" t="str">
        <f>VLOOKUP(D5473, legend!$C$3:$G$22, 5, FALSE)</f>
        <v>1.1. Formasi Hutan</v>
      </c>
      <c r="J5473" s="71" t="str">
        <f>VLOOKUP(E5473, legend!$C$3:$G$22, 2, FALSE)</f>
        <v>3. Agriculture</v>
      </c>
      <c r="K5473" s="71" t="str">
        <f>VLOOKUP(E5473, legend!$C$3:$G$22, 3, FALSE)</f>
        <v>3. Pertanian</v>
      </c>
      <c r="L5473" s="71" t="str">
        <f>VLOOKUP(E5473, legend!$C$3:$G$22, 4, FALSE)</f>
        <v>3.3. Pulpwood Plantation</v>
      </c>
      <c r="M5473" s="71" t="str">
        <f>VLOOKUP(E5473, legend!$C$3:$G$22, 5, FALSE)</f>
        <v>3.3. Kebun Kayu</v>
      </c>
      <c r="N5473" s="71" t="str">
        <f>VLOOKUP(C5473,geocode!$A$1:$C$40,2,false)</f>
        <v>Island buffered 20 km</v>
      </c>
      <c r="O5473" s="71" t="str">
        <f>VLOOKUP(C5473,geocode!$A$1:$C$40,3,false)</f>
        <v>Island buffered 20 km</v>
      </c>
      <c r="P5473" s="71">
        <v>2000.0</v>
      </c>
      <c r="Q5473" s="71">
        <v>2023.0</v>
      </c>
    </row>
    <row r="5474" ht="15.75" hidden="1" customHeight="1">
      <c r="B5474" s="71">
        <v>57.854447064209</v>
      </c>
      <c r="C5474" s="71">
        <v>5.0</v>
      </c>
      <c r="D5474" s="71">
        <v>3.0</v>
      </c>
      <c r="E5474" s="71">
        <v>13.0</v>
      </c>
      <c r="F5474" s="71" t="str">
        <f>VLOOKUP(D5474, legend!$C$3:$G$22, 2, FALSE)</f>
        <v>1. Forest </v>
      </c>
      <c r="G5474" s="71" t="str">
        <f>VLOOKUP(D5474, legend!$C$3:$G$22, 3, FALSE)</f>
        <v>1. Hutan</v>
      </c>
      <c r="H5474" s="71" t="str">
        <f>VLOOKUP(D5474, legend!$C$3:$G$22, 4, FALSE)</f>
        <v>1.1. Forest Formation</v>
      </c>
      <c r="I5474" s="71" t="str">
        <f>VLOOKUP(D5474, legend!$C$3:$G$22, 5, FALSE)</f>
        <v>1.1. Formasi Hutan</v>
      </c>
      <c r="J5474" s="71" t="str">
        <f>VLOOKUP(E5474, legend!$C$3:$G$22, 2, FALSE)</f>
        <v>2. Non-Forest Natural Vegetation</v>
      </c>
      <c r="K5474" s="71" t="str">
        <f>VLOOKUP(E5474, legend!$C$3:$G$22, 3, FALSE)</f>
        <v>2. Tumbuhan Non-Hutan Lainnya</v>
      </c>
      <c r="L5474" s="71" t="str">
        <f>VLOOKUP(E5474, legend!$C$3:$G$22, 4, FALSE)</f>
        <v>2.1. Other Natural Vegetation</v>
      </c>
      <c r="M5474" s="71" t="str">
        <f>VLOOKUP(E5474, legend!$C$3:$G$22, 5, FALSE)</f>
        <v>2.1. Tumbuhan Non-Hutan Lainnya</v>
      </c>
      <c r="N5474" s="71" t="str">
        <f>VLOOKUP(C5474,geocode!$A$1:$C$40,2,false)</f>
        <v>Island buffered 20 km</v>
      </c>
      <c r="O5474" s="71" t="str">
        <f>VLOOKUP(C5474,geocode!$A$1:$C$40,3,false)</f>
        <v>Island buffered 20 km</v>
      </c>
      <c r="P5474" s="71">
        <v>2000.0</v>
      </c>
      <c r="Q5474" s="71">
        <v>2023.0</v>
      </c>
    </row>
    <row r="5475" ht="15.75" hidden="1" customHeight="1">
      <c r="B5475" s="71">
        <v>11.520193762207</v>
      </c>
      <c r="C5475" s="71">
        <v>5.0</v>
      </c>
      <c r="D5475" s="71">
        <v>3.0</v>
      </c>
      <c r="E5475" s="71">
        <v>21.0</v>
      </c>
      <c r="F5475" s="71" t="str">
        <f>VLOOKUP(D5475, legend!$C$3:$G$22, 2, FALSE)</f>
        <v>1. Forest </v>
      </c>
      <c r="G5475" s="71" t="str">
        <f>VLOOKUP(D5475, legend!$C$3:$G$22, 3, FALSE)</f>
        <v>1. Hutan</v>
      </c>
      <c r="H5475" s="71" t="str">
        <f>VLOOKUP(D5475, legend!$C$3:$G$22, 4, FALSE)</f>
        <v>1.1. Forest Formation</v>
      </c>
      <c r="I5475" s="71" t="str">
        <f>VLOOKUP(D5475, legend!$C$3:$G$22, 5, FALSE)</f>
        <v>1.1. Formasi Hutan</v>
      </c>
      <c r="J5475" s="71" t="str">
        <f>VLOOKUP(E5475, legend!$C$3:$G$22, 2, FALSE)</f>
        <v>3. Agriculture</v>
      </c>
      <c r="K5475" s="71" t="str">
        <f>VLOOKUP(E5475, legend!$C$3:$G$22, 3, FALSE)</f>
        <v>3. Pertanian</v>
      </c>
      <c r="L5475" s="71" t="str">
        <f>VLOOKUP(E5475, legend!$C$3:$G$22, 4, FALSE)</f>
        <v>3.4. Other Agriculture</v>
      </c>
      <c r="M5475" s="71" t="str">
        <f>VLOOKUP(E5475, legend!$C$3:$G$22, 5, FALSE)</f>
        <v>3.4. Pertanian Lainnya </v>
      </c>
      <c r="N5475" s="71" t="str">
        <f>VLOOKUP(C5475,geocode!$A$1:$C$40,2,false)</f>
        <v>Island buffered 20 km</v>
      </c>
      <c r="O5475" s="71" t="str">
        <f>VLOOKUP(C5475,geocode!$A$1:$C$40,3,false)</f>
        <v>Island buffered 20 km</v>
      </c>
      <c r="P5475" s="71">
        <v>2000.0</v>
      </c>
      <c r="Q5475" s="71">
        <v>2023.0</v>
      </c>
    </row>
    <row r="5476" ht="15.75" hidden="1" customHeight="1">
      <c r="B5476" s="71">
        <v>0.53606538696289</v>
      </c>
      <c r="C5476" s="71">
        <v>5.0</v>
      </c>
      <c r="D5476" s="71">
        <v>3.0</v>
      </c>
      <c r="E5476" s="71">
        <v>24.0</v>
      </c>
      <c r="F5476" s="71" t="str">
        <f>VLOOKUP(D5476, legend!$C$3:$G$22, 2, FALSE)</f>
        <v>1. Forest </v>
      </c>
      <c r="G5476" s="71" t="str">
        <f>VLOOKUP(D5476, legend!$C$3:$G$22, 3, FALSE)</f>
        <v>1. Hutan</v>
      </c>
      <c r="H5476" s="71" t="str">
        <f>VLOOKUP(D5476, legend!$C$3:$G$22, 4, FALSE)</f>
        <v>1.1. Forest Formation</v>
      </c>
      <c r="I5476" s="71" t="str">
        <f>VLOOKUP(D5476, legend!$C$3:$G$22, 5, FALSE)</f>
        <v>1.1. Formasi Hutan</v>
      </c>
      <c r="J5476" s="71" t="str">
        <f>VLOOKUP(E5476, legend!$C$3:$G$22, 2, FALSE)</f>
        <v>4. Non-Vegetated Area</v>
      </c>
      <c r="K5476" s="71" t="str">
        <f>VLOOKUP(E5476, legend!$C$3:$G$22, 3, FALSE)</f>
        <v>4. Non-Vegetasi</v>
      </c>
      <c r="L5476" s="71" t="str">
        <f>VLOOKUP(E5476, legend!$C$3:$G$22, 4, FALSE)</f>
        <v>4.2. Urban Area</v>
      </c>
      <c r="M5476" s="71" t="str">
        <f>VLOOKUP(E5476, legend!$C$3:$G$22, 5, FALSE)</f>
        <v>4.2. Pemukiman </v>
      </c>
      <c r="N5476" s="71" t="str">
        <f>VLOOKUP(C5476,geocode!$A$1:$C$40,2,false)</f>
        <v>Island buffered 20 km</v>
      </c>
      <c r="O5476" s="71" t="str">
        <f>VLOOKUP(C5476,geocode!$A$1:$C$40,3,false)</f>
        <v>Island buffered 20 km</v>
      </c>
      <c r="P5476" s="71">
        <v>2000.0</v>
      </c>
      <c r="Q5476" s="71">
        <v>2023.0</v>
      </c>
    </row>
    <row r="5477" ht="15.75" hidden="1" customHeight="1">
      <c r="B5477" s="71">
        <v>6.24740388793945</v>
      </c>
      <c r="C5477" s="71">
        <v>5.0</v>
      </c>
      <c r="D5477" s="71">
        <v>3.0</v>
      </c>
      <c r="E5477" s="71">
        <v>25.0</v>
      </c>
      <c r="F5477" s="71" t="str">
        <f>VLOOKUP(D5477, legend!$C$3:$G$22, 2, FALSE)</f>
        <v>1. Forest </v>
      </c>
      <c r="G5477" s="71" t="str">
        <f>VLOOKUP(D5477, legend!$C$3:$G$22, 3, FALSE)</f>
        <v>1. Hutan</v>
      </c>
      <c r="H5477" s="71" t="str">
        <f>VLOOKUP(D5477, legend!$C$3:$G$22, 4, FALSE)</f>
        <v>1.1. Forest Formation</v>
      </c>
      <c r="I5477" s="71" t="str">
        <f>VLOOKUP(D5477, legend!$C$3:$G$22, 5, FALSE)</f>
        <v>1.1. Formasi Hutan</v>
      </c>
      <c r="J5477" s="71" t="str">
        <f>VLOOKUP(E5477, legend!$C$3:$G$22, 2, FALSE)</f>
        <v>4. Non-Vegetated Area</v>
      </c>
      <c r="K5477" s="71" t="str">
        <f>VLOOKUP(E5477, legend!$C$3:$G$22, 3, FALSE)</f>
        <v>4. Non-Vegetasi</v>
      </c>
      <c r="L5477" s="71" t="str">
        <f>VLOOKUP(E5477, legend!$C$3:$G$22, 4, FALSE)</f>
        <v>4.3. Other Non-Vegetation</v>
      </c>
      <c r="M5477" s="71" t="str">
        <f>VLOOKUP(E5477, legend!$C$3:$G$22, 5, FALSE)</f>
        <v>4.3. Non-Vegetasi Lainnya</v>
      </c>
      <c r="N5477" s="71" t="str">
        <f>VLOOKUP(C5477,geocode!$A$1:$C$40,2,false)</f>
        <v>Island buffered 20 km</v>
      </c>
      <c r="O5477" s="71" t="str">
        <f>VLOOKUP(C5477,geocode!$A$1:$C$40,3,false)</f>
        <v>Island buffered 20 km</v>
      </c>
      <c r="P5477" s="71">
        <v>2000.0</v>
      </c>
      <c r="Q5477" s="71">
        <v>2023.0</v>
      </c>
    </row>
    <row r="5478" ht="15.75" hidden="1" customHeight="1">
      <c r="B5478" s="71">
        <v>3.12501365356445</v>
      </c>
      <c r="C5478" s="71">
        <v>5.0</v>
      </c>
      <c r="D5478" s="71">
        <v>3.0</v>
      </c>
      <c r="E5478" s="71">
        <v>30.0</v>
      </c>
      <c r="F5478" s="71" t="str">
        <f>VLOOKUP(D5478, legend!$C$3:$G$22, 2, FALSE)</f>
        <v>1. Forest </v>
      </c>
      <c r="G5478" s="71" t="str">
        <f>VLOOKUP(D5478, legend!$C$3:$G$22, 3, FALSE)</f>
        <v>1. Hutan</v>
      </c>
      <c r="H5478" s="71" t="str">
        <f>VLOOKUP(D5478, legend!$C$3:$G$22, 4, FALSE)</f>
        <v>1.1. Forest Formation</v>
      </c>
      <c r="I5478" s="71" t="str">
        <f>VLOOKUP(D5478, legend!$C$3:$G$22, 5, FALSE)</f>
        <v>1.1. Formasi Hutan</v>
      </c>
      <c r="J5478" s="71" t="str">
        <f>VLOOKUP(E5478, legend!$C$3:$G$22, 2, FALSE)</f>
        <v>4. Non-Vegetated Area</v>
      </c>
      <c r="K5478" s="71" t="str">
        <f>VLOOKUP(E5478, legend!$C$3:$G$22, 3, FALSE)</f>
        <v>4. Non-Vegetasi</v>
      </c>
      <c r="L5478" s="71" t="str">
        <f>VLOOKUP(E5478, legend!$C$3:$G$22, 4, FALSE)</f>
        <v>4.1. Mining Pit</v>
      </c>
      <c r="M5478" s="71" t="str">
        <f>VLOOKUP(E5478, legend!$C$3:$G$22, 5, FALSE)</f>
        <v>4.1. Lubang Tambang</v>
      </c>
      <c r="N5478" s="71" t="str">
        <f>VLOOKUP(C5478,geocode!$A$1:$C$40,2,false)</f>
        <v>Island buffered 20 km</v>
      </c>
      <c r="O5478" s="71" t="str">
        <f>VLOOKUP(C5478,geocode!$A$1:$C$40,3,false)</f>
        <v>Island buffered 20 km</v>
      </c>
      <c r="P5478" s="71">
        <v>2000.0</v>
      </c>
      <c r="Q5478" s="71">
        <v>2023.0</v>
      </c>
    </row>
    <row r="5479" ht="15.75" hidden="1" customHeight="1">
      <c r="B5479" s="71">
        <v>0.714329046630859</v>
      </c>
      <c r="C5479" s="71">
        <v>5.0</v>
      </c>
      <c r="D5479" s="71">
        <v>3.0</v>
      </c>
      <c r="E5479" s="71">
        <v>31.0</v>
      </c>
      <c r="F5479" s="71" t="str">
        <f>VLOOKUP(D5479, legend!$C$3:$G$22, 2, FALSE)</f>
        <v>1. Forest </v>
      </c>
      <c r="G5479" s="71" t="str">
        <f>VLOOKUP(D5479, legend!$C$3:$G$22, 3, FALSE)</f>
        <v>1. Hutan</v>
      </c>
      <c r="H5479" s="71" t="str">
        <f>VLOOKUP(D5479, legend!$C$3:$G$22, 4, FALSE)</f>
        <v>1.1. Forest Formation</v>
      </c>
      <c r="I5479" s="71" t="str">
        <f>VLOOKUP(D5479, legend!$C$3:$G$22, 5, FALSE)</f>
        <v>1.1. Formasi Hutan</v>
      </c>
      <c r="J5479" s="71" t="str">
        <f>VLOOKUP(E5479, legend!$C$3:$G$22, 2, FALSE)</f>
        <v>5. Water Body</v>
      </c>
      <c r="K5479" s="71" t="str">
        <f>VLOOKUP(E5479, legend!$C$3:$G$22, 3, FALSE)</f>
        <v>5. Tubuh Air</v>
      </c>
      <c r="L5479" s="71" t="str">
        <f>VLOOKUP(E5479, legend!$C$3:$G$22, 4, FALSE)</f>
        <v>5.1. Aquaculture</v>
      </c>
      <c r="M5479" s="71" t="str">
        <f>VLOOKUP(E5479, legend!$C$3:$G$22, 5, FALSE)</f>
        <v>5.1. Tambak</v>
      </c>
      <c r="N5479" s="71" t="str">
        <f>VLOOKUP(C5479,geocode!$A$1:$C$40,2,false)</f>
        <v>Island buffered 20 km</v>
      </c>
      <c r="O5479" s="71" t="str">
        <f>VLOOKUP(C5479,geocode!$A$1:$C$40,3,false)</f>
        <v>Island buffered 20 km</v>
      </c>
      <c r="P5479" s="71">
        <v>2000.0</v>
      </c>
      <c r="Q5479" s="71">
        <v>2023.0</v>
      </c>
    </row>
    <row r="5480" ht="15.75" hidden="1" customHeight="1">
      <c r="B5480" s="71">
        <v>21.3339178161621</v>
      </c>
      <c r="C5480" s="71">
        <v>5.0</v>
      </c>
      <c r="D5480" s="71">
        <v>3.0</v>
      </c>
      <c r="E5480" s="71">
        <v>33.0</v>
      </c>
      <c r="F5480" s="71" t="str">
        <f>VLOOKUP(D5480, legend!$C$3:$G$22, 2, FALSE)</f>
        <v>1. Forest </v>
      </c>
      <c r="G5480" s="71" t="str">
        <f>VLOOKUP(D5480, legend!$C$3:$G$22, 3, FALSE)</f>
        <v>1. Hutan</v>
      </c>
      <c r="H5480" s="71" t="str">
        <f>VLOOKUP(D5480, legend!$C$3:$G$22, 4, FALSE)</f>
        <v>1.1. Forest Formation</v>
      </c>
      <c r="I5480" s="71" t="str">
        <f>VLOOKUP(D5480, legend!$C$3:$G$22, 5, FALSE)</f>
        <v>1.1. Formasi Hutan</v>
      </c>
      <c r="J5480" s="71" t="str">
        <f>VLOOKUP(E5480, legend!$C$3:$G$22, 2, FALSE)</f>
        <v>5. Water Body</v>
      </c>
      <c r="K5480" s="71" t="str">
        <f>VLOOKUP(E5480, legend!$C$3:$G$22, 3, FALSE)</f>
        <v>5. Tubuh Air</v>
      </c>
      <c r="L5480" s="71" t="str">
        <f>VLOOKUP(E5480, legend!$C$3:$G$22, 4, FALSE)</f>
        <v>5.2. River, Lake, Ocean</v>
      </c>
      <c r="M5480" s="71" t="str">
        <f>VLOOKUP(E5480, legend!$C$3:$G$22, 5, FALSE)</f>
        <v>5.2. Sungai, Danau, Laut</v>
      </c>
      <c r="N5480" s="71" t="str">
        <f>VLOOKUP(C5480,geocode!$A$1:$C$40,2,false)</f>
        <v>Island buffered 20 km</v>
      </c>
      <c r="O5480" s="71" t="str">
        <f>VLOOKUP(C5480,geocode!$A$1:$C$40,3,false)</f>
        <v>Island buffered 20 km</v>
      </c>
      <c r="P5480" s="71">
        <v>2000.0</v>
      </c>
      <c r="Q5480" s="71">
        <v>2023.0</v>
      </c>
    </row>
    <row r="5481" ht="15.75" hidden="1" customHeight="1">
      <c r="B5481" s="71">
        <v>3.66237041625976</v>
      </c>
      <c r="C5481" s="71">
        <v>5.0</v>
      </c>
      <c r="D5481" s="71">
        <v>3.0</v>
      </c>
      <c r="E5481" s="71">
        <v>35.0</v>
      </c>
      <c r="F5481" s="71" t="str">
        <f>VLOOKUP(D5481, legend!$C$3:$G$22, 2, FALSE)</f>
        <v>1. Forest </v>
      </c>
      <c r="G5481" s="71" t="str">
        <f>VLOOKUP(D5481, legend!$C$3:$G$22, 3, FALSE)</f>
        <v>1. Hutan</v>
      </c>
      <c r="H5481" s="71" t="str">
        <f>VLOOKUP(D5481, legend!$C$3:$G$22, 4, FALSE)</f>
        <v>1.1. Forest Formation</v>
      </c>
      <c r="I5481" s="71" t="str">
        <f>VLOOKUP(D5481, legend!$C$3:$G$22, 5, FALSE)</f>
        <v>1.1. Formasi Hutan</v>
      </c>
      <c r="J5481" s="71" t="str">
        <f>VLOOKUP(E5481, legend!$C$3:$G$22, 2, FALSE)</f>
        <v>3. Agriculture</v>
      </c>
      <c r="K5481" s="71" t="str">
        <f>VLOOKUP(E5481, legend!$C$3:$G$22, 3, FALSE)</f>
        <v>3. Pertanian</v>
      </c>
      <c r="L5481" s="71" t="str">
        <f>VLOOKUP(E5481, legend!$C$3:$G$22, 4, FALSE)</f>
        <v>3.2. Oil Palm</v>
      </c>
      <c r="M5481" s="71" t="str">
        <f>VLOOKUP(E5481, legend!$C$3:$G$22, 5, FALSE)</f>
        <v>3.2. Sawit</v>
      </c>
      <c r="N5481" s="71" t="str">
        <f>VLOOKUP(C5481,geocode!$A$1:$C$40,2,false)</f>
        <v>Island buffered 20 km</v>
      </c>
      <c r="O5481" s="71" t="str">
        <f>VLOOKUP(C5481,geocode!$A$1:$C$40,3,false)</f>
        <v>Island buffered 20 km</v>
      </c>
      <c r="P5481" s="71">
        <v>2000.0</v>
      </c>
      <c r="Q5481" s="71">
        <v>2023.0</v>
      </c>
    </row>
    <row r="5482" ht="15.75" hidden="1" customHeight="1">
      <c r="B5482" s="71">
        <v>0.178783850097656</v>
      </c>
      <c r="C5482" s="71">
        <v>5.0</v>
      </c>
      <c r="D5482" s="71">
        <v>3.0</v>
      </c>
      <c r="E5482" s="71">
        <v>40.0</v>
      </c>
      <c r="F5482" s="71" t="str">
        <f>VLOOKUP(D5482, legend!$C$3:$G$22, 2, FALSE)</f>
        <v>1. Forest </v>
      </c>
      <c r="G5482" s="71" t="str">
        <f>VLOOKUP(D5482, legend!$C$3:$G$22, 3, FALSE)</f>
        <v>1. Hutan</v>
      </c>
      <c r="H5482" s="71" t="str">
        <f>VLOOKUP(D5482, legend!$C$3:$G$22, 4, FALSE)</f>
        <v>1.1. Forest Formation</v>
      </c>
      <c r="I5482" s="71" t="str">
        <f>VLOOKUP(D5482, legend!$C$3:$G$22, 5, FALSE)</f>
        <v>1.1. Formasi Hutan</v>
      </c>
      <c r="J5482" s="71" t="str">
        <f>VLOOKUP(E5482, legend!$C$3:$G$22, 2, FALSE)</f>
        <v>3. Agriculture</v>
      </c>
      <c r="K5482" s="71" t="str">
        <f>VLOOKUP(E5482, legend!$C$3:$G$22, 3, FALSE)</f>
        <v>3. Pertanian</v>
      </c>
      <c r="L5482" s="71" t="str">
        <f>VLOOKUP(E5482, legend!$C$3:$G$22, 4, FALSE)</f>
        <v>3.1. Rice Paddy</v>
      </c>
      <c r="M5482" s="71" t="str">
        <f>VLOOKUP(E5482, legend!$C$3:$G$22, 5, FALSE)</f>
        <v>3.1. Sawah</v>
      </c>
      <c r="N5482" s="71" t="str">
        <f>VLOOKUP(C5482,geocode!$A$1:$C$40,2,false)</f>
        <v>Island buffered 20 km</v>
      </c>
      <c r="O5482" s="71" t="str">
        <f>VLOOKUP(C5482,geocode!$A$1:$C$40,3,false)</f>
        <v>Island buffered 20 km</v>
      </c>
      <c r="P5482" s="71">
        <v>2000.0</v>
      </c>
      <c r="Q5482" s="71">
        <v>2023.0</v>
      </c>
    </row>
    <row r="5483" ht="15.75" hidden="1" customHeight="1">
      <c r="B5483" s="71">
        <v>7.32448013916015</v>
      </c>
      <c r="C5483" s="71">
        <v>5.0</v>
      </c>
      <c r="D5483" s="71">
        <v>5.0</v>
      </c>
      <c r="E5483" s="71">
        <v>3.0</v>
      </c>
      <c r="F5483" s="71" t="str">
        <f>VLOOKUP(D5483, legend!$C$3:$G$22, 2, FALSE)</f>
        <v>1. Forest </v>
      </c>
      <c r="G5483" s="71" t="str">
        <f>VLOOKUP(D5483, legend!$C$3:$G$22, 3, FALSE)</f>
        <v>1. Hutan</v>
      </c>
      <c r="H5483" s="71" t="str">
        <f>VLOOKUP(D5483, legend!$C$3:$G$22, 4, FALSE)</f>
        <v>1.2. Mangrove</v>
      </c>
      <c r="I5483" s="71" t="str">
        <f>VLOOKUP(D5483, legend!$C$3:$G$22, 5, FALSE)</f>
        <v>1.2. Mangrove</v>
      </c>
      <c r="J5483" s="71" t="str">
        <f>VLOOKUP(E5483, legend!$C$3:$G$22, 2, FALSE)</f>
        <v>1. Forest </v>
      </c>
      <c r="K5483" s="71" t="str">
        <f>VLOOKUP(E5483, legend!$C$3:$G$22, 3, FALSE)</f>
        <v>1. Hutan</v>
      </c>
      <c r="L5483" s="71" t="str">
        <f>VLOOKUP(E5483, legend!$C$3:$G$22, 4, FALSE)</f>
        <v>1.1. Forest Formation</v>
      </c>
      <c r="M5483" s="71" t="str">
        <f>VLOOKUP(E5483, legend!$C$3:$G$22, 5, FALSE)</f>
        <v>1.1. Formasi Hutan</v>
      </c>
      <c r="N5483" s="71" t="str">
        <f>VLOOKUP(C5483,geocode!$A$1:$C$40,2,false)</f>
        <v>Island buffered 20 km</v>
      </c>
      <c r="O5483" s="71" t="str">
        <f>VLOOKUP(C5483,geocode!$A$1:$C$40,3,false)</f>
        <v>Island buffered 20 km</v>
      </c>
      <c r="P5483" s="71">
        <v>2000.0</v>
      </c>
      <c r="Q5483" s="71">
        <v>2023.0</v>
      </c>
    </row>
    <row r="5484" ht="15.75" hidden="1" customHeight="1">
      <c r="B5484" s="71">
        <v>591.798365307617</v>
      </c>
      <c r="C5484" s="71">
        <v>5.0</v>
      </c>
      <c r="D5484" s="71">
        <v>5.0</v>
      </c>
      <c r="E5484" s="71">
        <v>5.0</v>
      </c>
      <c r="F5484" s="71" t="str">
        <f>VLOOKUP(D5484, legend!$C$3:$G$22, 2, FALSE)</f>
        <v>1. Forest </v>
      </c>
      <c r="G5484" s="71" t="str">
        <f>VLOOKUP(D5484, legend!$C$3:$G$22, 3, FALSE)</f>
        <v>1. Hutan</v>
      </c>
      <c r="H5484" s="71" t="str">
        <f>VLOOKUP(D5484, legend!$C$3:$G$22, 4, FALSE)</f>
        <v>1.2. Mangrove</v>
      </c>
      <c r="I5484" s="71" t="str">
        <f>VLOOKUP(D5484, legend!$C$3:$G$22, 5, FALSE)</f>
        <v>1.2. Mangrove</v>
      </c>
      <c r="J5484" s="71" t="str">
        <f>VLOOKUP(E5484, legend!$C$3:$G$22, 2, FALSE)</f>
        <v>1. Forest </v>
      </c>
      <c r="K5484" s="71" t="str">
        <f>VLOOKUP(E5484, legend!$C$3:$G$22, 3, FALSE)</f>
        <v>1. Hutan</v>
      </c>
      <c r="L5484" s="71" t="str">
        <f>VLOOKUP(E5484, legend!$C$3:$G$22, 4, FALSE)</f>
        <v>1.2. Mangrove</v>
      </c>
      <c r="M5484" s="71" t="str">
        <f>VLOOKUP(E5484, legend!$C$3:$G$22, 5, FALSE)</f>
        <v>1.2. Mangrove</v>
      </c>
      <c r="N5484" s="71" t="str">
        <f>VLOOKUP(C5484,geocode!$A$1:$C$40,2,false)</f>
        <v>Island buffered 20 km</v>
      </c>
      <c r="O5484" s="71" t="str">
        <f>VLOOKUP(C5484,geocode!$A$1:$C$40,3,false)</f>
        <v>Island buffered 20 km</v>
      </c>
      <c r="P5484" s="71">
        <v>2000.0</v>
      </c>
      <c r="Q5484" s="71">
        <v>2023.0</v>
      </c>
    </row>
    <row r="5485" ht="15.75" hidden="1" customHeight="1">
      <c r="B5485" s="71">
        <v>6.59858217773437</v>
      </c>
      <c r="C5485" s="71">
        <v>5.0</v>
      </c>
      <c r="D5485" s="71">
        <v>5.0</v>
      </c>
      <c r="E5485" s="71">
        <v>13.0</v>
      </c>
      <c r="F5485" s="71" t="str">
        <f>VLOOKUP(D5485, legend!$C$3:$G$22, 2, FALSE)</f>
        <v>1. Forest </v>
      </c>
      <c r="G5485" s="71" t="str">
        <f>VLOOKUP(D5485, legend!$C$3:$G$22, 3, FALSE)</f>
        <v>1. Hutan</v>
      </c>
      <c r="H5485" s="71" t="str">
        <f>VLOOKUP(D5485, legend!$C$3:$G$22, 4, FALSE)</f>
        <v>1.2. Mangrove</v>
      </c>
      <c r="I5485" s="71" t="str">
        <f>VLOOKUP(D5485, legend!$C$3:$G$22, 5, FALSE)</f>
        <v>1.2. Mangrove</v>
      </c>
      <c r="J5485" s="71" t="str">
        <f>VLOOKUP(E5485, legend!$C$3:$G$22, 2, FALSE)</f>
        <v>2. Non-Forest Natural Vegetation</v>
      </c>
      <c r="K5485" s="71" t="str">
        <f>VLOOKUP(E5485, legend!$C$3:$G$22, 3, FALSE)</f>
        <v>2. Tumbuhan Non-Hutan Lainnya</v>
      </c>
      <c r="L5485" s="71" t="str">
        <f>VLOOKUP(E5485, legend!$C$3:$G$22, 4, FALSE)</f>
        <v>2.1. Other Natural Vegetation</v>
      </c>
      <c r="M5485" s="71" t="str">
        <f>VLOOKUP(E5485, legend!$C$3:$G$22, 5, FALSE)</f>
        <v>2.1. Tumbuhan Non-Hutan Lainnya</v>
      </c>
      <c r="N5485" s="71" t="str">
        <f>VLOOKUP(C5485,geocode!$A$1:$C$40,2,false)</f>
        <v>Island buffered 20 km</v>
      </c>
      <c r="O5485" s="71" t="str">
        <f>VLOOKUP(C5485,geocode!$A$1:$C$40,3,false)</f>
        <v>Island buffered 20 km</v>
      </c>
      <c r="P5485" s="71">
        <v>2000.0</v>
      </c>
      <c r="Q5485" s="71">
        <v>2023.0</v>
      </c>
    </row>
    <row r="5486" ht="15.75" hidden="1" customHeight="1">
      <c r="B5486" s="71">
        <v>3.30384346313476</v>
      </c>
      <c r="C5486" s="71">
        <v>5.0</v>
      </c>
      <c r="D5486" s="71">
        <v>5.0</v>
      </c>
      <c r="E5486" s="71">
        <v>21.0</v>
      </c>
      <c r="F5486" s="71" t="str">
        <f>VLOOKUP(D5486, legend!$C$3:$G$22, 2, FALSE)</f>
        <v>1. Forest </v>
      </c>
      <c r="G5486" s="71" t="str">
        <f>VLOOKUP(D5486, legend!$C$3:$G$22, 3, FALSE)</f>
        <v>1. Hutan</v>
      </c>
      <c r="H5486" s="71" t="str">
        <f>VLOOKUP(D5486, legend!$C$3:$G$22, 4, FALSE)</f>
        <v>1.2. Mangrove</v>
      </c>
      <c r="I5486" s="71" t="str">
        <f>VLOOKUP(D5486, legend!$C$3:$G$22, 5, FALSE)</f>
        <v>1.2. Mangrove</v>
      </c>
      <c r="J5486" s="71" t="str">
        <f>VLOOKUP(E5486, legend!$C$3:$G$22, 2, FALSE)</f>
        <v>3. Agriculture</v>
      </c>
      <c r="K5486" s="71" t="str">
        <f>VLOOKUP(E5486, legend!$C$3:$G$22, 3, FALSE)</f>
        <v>3. Pertanian</v>
      </c>
      <c r="L5486" s="71" t="str">
        <f>VLOOKUP(E5486, legend!$C$3:$G$22, 4, FALSE)</f>
        <v>3.4. Other Agriculture</v>
      </c>
      <c r="M5486" s="71" t="str">
        <f>VLOOKUP(E5486, legend!$C$3:$G$22, 5, FALSE)</f>
        <v>3.4. Pertanian Lainnya </v>
      </c>
      <c r="N5486" s="71" t="str">
        <f>VLOOKUP(C5486,geocode!$A$1:$C$40,2,false)</f>
        <v>Island buffered 20 km</v>
      </c>
      <c r="O5486" s="71" t="str">
        <f>VLOOKUP(C5486,geocode!$A$1:$C$40,3,false)</f>
        <v>Island buffered 20 km</v>
      </c>
      <c r="P5486" s="71">
        <v>2000.0</v>
      </c>
      <c r="Q5486" s="71">
        <v>2023.0</v>
      </c>
    </row>
    <row r="5487" ht="15.75" hidden="1" customHeight="1">
      <c r="B5487" s="71">
        <v>1.16060056762695</v>
      </c>
      <c r="C5487" s="71">
        <v>5.0</v>
      </c>
      <c r="D5487" s="71">
        <v>5.0</v>
      </c>
      <c r="E5487" s="71">
        <v>24.0</v>
      </c>
      <c r="F5487" s="71" t="str">
        <f>VLOOKUP(D5487, legend!$C$3:$G$22, 2, FALSE)</f>
        <v>1. Forest </v>
      </c>
      <c r="G5487" s="71" t="str">
        <f>VLOOKUP(D5487, legend!$C$3:$G$22, 3, FALSE)</f>
        <v>1. Hutan</v>
      </c>
      <c r="H5487" s="71" t="str">
        <f>VLOOKUP(D5487, legend!$C$3:$G$22, 4, FALSE)</f>
        <v>1.2. Mangrove</v>
      </c>
      <c r="I5487" s="71" t="str">
        <f>VLOOKUP(D5487, legend!$C$3:$G$22, 5, FALSE)</f>
        <v>1.2. Mangrove</v>
      </c>
      <c r="J5487" s="71" t="str">
        <f>VLOOKUP(E5487, legend!$C$3:$G$22, 2, FALSE)</f>
        <v>4. Non-Vegetated Area</v>
      </c>
      <c r="K5487" s="71" t="str">
        <f>VLOOKUP(E5487, legend!$C$3:$G$22, 3, FALSE)</f>
        <v>4. Non-Vegetasi</v>
      </c>
      <c r="L5487" s="71" t="str">
        <f>VLOOKUP(E5487, legend!$C$3:$G$22, 4, FALSE)</f>
        <v>4.2. Urban Area</v>
      </c>
      <c r="M5487" s="71" t="str">
        <f>VLOOKUP(E5487, legend!$C$3:$G$22, 5, FALSE)</f>
        <v>4.2. Pemukiman </v>
      </c>
      <c r="N5487" s="71" t="str">
        <f>VLOOKUP(C5487,geocode!$A$1:$C$40,2,false)</f>
        <v>Island buffered 20 km</v>
      </c>
      <c r="O5487" s="71" t="str">
        <f>VLOOKUP(C5487,geocode!$A$1:$C$40,3,false)</f>
        <v>Island buffered 20 km</v>
      </c>
      <c r="P5487" s="71">
        <v>2000.0</v>
      </c>
      <c r="Q5487" s="71">
        <v>2023.0</v>
      </c>
    </row>
    <row r="5488" ht="15.75" hidden="1" customHeight="1">
      <c r="B5488" s="71">
        <v>12.8330896118164</v>
      </c>
      <c r="C5488" s="71">
        <v>5.0</v>
      </c>
      <c r="D5488" s="71">
        <v>5.0</v>
      </c>
      <c r="E5488" s="71">
        <v>25.0</v>
      </c>
      <c r="F5488" s="71" t="str">
        <f>VLOOKUP(D5488, legend!$C$3:$G$22, 2, FALSE)</f>
        <v>1. Forest </v>
      </c>
      <c r="G5488" s="71" t="str">
        <f>VLOOKUP(D5488, legend!$C$3:$G$22, 3, FALSE)</f>
        <v>1. Hutan</v>
      </c>
      <c r="H5488" s="71" t="str">
        <f>VLOOKUP(D5488, legend!$C$3:$G$22, 4, FALSE)</f>
        <v>1.2. Mangrove</v>
      </c>
      <c r="I5488" s="71" t="str">
        <f>VLOOKUP(D5488, legend!$C$3:$G$22, 5, FALSE)</f>
        <v>1.2. Mangrove</v>
      </c>
      <c r="J5488" s="71" t="str">
        <f>VLOOKUP(E5488, legend!$C$3:$G$22, 2, FALSE)</f>
        <v>4. Non-Vegetated Area</v>
      </c>
      <c r="K5488" s="71" t="str">
        <f>VLOOKUP(E5488, legend!$C$3:$G$22, 3, FALSE)</f>
        <v>4. Non-Vegetasi</v>
      </c>
      <c r="L5488" s="71" t="str">
        <f>VLOOKUP(E5488, legend!$C$3:$G$22, 4, FALSE)</f>
        <v>4.3. Other Non-Vegetation</v>
      </c>
      <c r="M5488" s="71" t="str">
        <f>VLOOKUP(E5488, legend!$C$3:$G$22, 5, FALSE)</f>
        <v>4.3. Non-Vegetasi Lainnya</v>
      </c>
      <c r="N5488" s="71" t="str">
        <f>VLOOKUP(C5488,geocode!$A$1:$C$40,2,false)</f>
        <v>Island buffered 20 km</v>
      </c>
      <c r="O5488" s="71" t="str">
        <f>VLOOKUP(C5488,geocode!$A$1:$C$40,3,false)</f>
        <v>Island buffered 20 km</v>
      </c>
      <c r="P5488" s="71">
        <v>2000.0</v>
      </c>
      <c r="Q5488" s="71">
        <v>2023.0</v>
      </c>
    </row>
    <row r="5489" ht="15.75" hidden="1" customHeight="1">
      <c r="B5489" s="71">
        <v>17.9511326049804</v>
      </c>
      <c r="C5489" s="71">
        <v>5.0</v>
      </c>
      <c r="D5489" s="71">
        <v>5.0</v>
      </c>
      <c r="E5489" s="71">
        <v>31.0</v>
      </c>
      <c r="F5489" s="71" t="str">
        <f>VLOOKUP(D5489, legend!$C$3:$G$22, 2, FALSE)</f>
        <v>1. Forest </v>
      </c>
      <c r="G5489" s="71" t="str">
        <f>VLOOKUP(D5489, legend!$C$3:$G$22, 3, FALSE)</f>
        <v>1. Hutan</v>
      </c>
      <c r="H5489" s="71" t="str">
        <f>VLOOKUP(D5489, legend!$C$3:$G$22, 4, FALSE)</f>
        <v>1.2. Mangrove</v>
      </c>
      <c r="I5489" s="71" t="str">
        <f>VLOOKUP(D5489, legend!$C$3:$G$22, 5, FALSE)</f>
        <v>1.2. Mangrove</v>
      </c>
      <c r="J5489" s="71" t="str">
        <f>VLOOKUP(E5489, legend!$C$3:$G$22, 2, FALSE)</f>
        <v>5. Water Body</v>
      </c>
      <c r="K5489" s="71" t="str">
        <f>VLOOKUP(E5489, legend!$C$3:$G$22, 3, FALSE)</f>
        <v>5. Tubuh Air</v>
      </c>
      <c r="L5489" s="71" t="str">
        <f>VLOOKUP(E5489, legend!$C$3:$G$22, 4, FALSE)</f>
        <v>5.1. Aquaculture</v>
      </c>
      <c r="M5489" s="71" t="str">
        <f>VLOOKUP(E5489, legend!$C$3:$G$22, 5, FALSE)</f>
        <v>5.1. Tambak</v>
      </c>
      <c r="N5489" s="71" t="str">
        <f>VLOOKUP(C5489,geocode!$A$1:$C$40,2,false)</f>
        <v>Island buffered 20 km</v>
      </c>
      <c r="O5489" s="71" t="str">
        <f>VLOOKUP(C5489,geocode!$A$1:$C$40,3,false)</f>
        <v>Island buffered 20 km</v>
      </c>
      <c r="P5489" s="71">
        <v>2000.0</v>
      </c>
      <c r="Q5489" s="71">
        <v>2023.0</v>
      </c>
    </row>
    <row r="5490" ht="15.75" hidden="1" customHeight="1">
      <c r="B5490" s="71">
        <v>104.620909606933</v>
      </c>
      <c r="C5490" s="71">
        <v>5.0</v>
      </c>
      <c r="D5490" s="71">
        <v>5.0</v>
      </c>
      <c r="E5490" s="71">
        <v>33.0</v>
      </c>
      <c r="F5490" s="71" t="str">
        <f>VLOOKUP(D5490, legend!$C$3:$G$22, 2, FALSE)</f>
        <v>1. Forest </v>
      </c>
      <c r="G5490" s="71" t="str">
        <f>VLOOKUP(D5490, legend!$C$3:$G$22, 3, FALSE)</f>
        <v>1. Hutan</v>
      </c>
      <c r="H5490" s="71" t="str">
        <f>VLOOKUP(D5490, legend!$C$3:$G$22, 4, FALSE)</f>
        <v>1.2. Mangrove</v>
      </c>
      <c r="I5490" s="71" t="str">
        <f>VLOOKUP(D5490, legend!$C$3:$G$22, 5, FALSE)</f>
        <v>1.2. Mangrove</v>
      </c>
      <c r="J5490" s="71" t="str">
        <f>VLOOKUP(E5490, legend!$C$3:$G$22, 2, FALSE)</f>
        <v>5. Water Body</v>
      </c>
      <c r="K5490" s="71" t="str">
        <f>VLOOKUP(E5490, legend!$C$3:$G$22, 3, FALSE)</f>
        <v>5. Tubuh Air</v>
      </c>
      <c r="L5490" s="71" t="str">
        <f>VLOOKUP(E5490, legend!$C$3:$G$22, 4, FALSE)</f>
        <v>5.2. River, Lake, Ocean</v>
      </c>
      <c r="M5490" s="71" t="str">
        <f>VLOOKUP(E5490, legend!$C$3:$G$22, 5, FALSE)</f>
        <v>5.2. Sungai, Danau, Laut</v>
      </c>
      <c r="N5490" s="71" t="str">
        <f>VLOOKUP(C5490,geocode!$A$1:$C$40,2,false)</f>
        <v>Island buffered 20 km</v>
      </c>
      <c r="O5490" s="71" t="str">
        <f>VLOOKUP(C5490,geocode!$A$1:$C$40,3,false)</f>
        <v>Island buffered 20 km</v>
      </c>
      <c r="P5490" s="71">
        <v>2000.0</v>
      </c>
      <c r="Q5490" s="71">
        <v>2023.0</v>
      </c>
    </row>
    <row r="5491" ht="15.75" hidden="1" customHeight="1">
      <c r="B5491" s="71">
        <v>0.0892359069824218</v>
      </c>
      <c r="C5491" s="71">
        <v>5.0</v>
      </c>
      <c r="D5491" s="71">
        <v>5.0</v>
      </c>
      <c r="E5491" s="71">
        <v>40.0</v>
      </c>
      <c r="F5491" s="71" t="str">
        <f>VLOOKUP(D5491, legend!$C$3:$G$22, 2, FALSE)</f>
        <v>1. Forest </v>
      </c>
      <c r="G5491" s="71" t="str">
        <f>VLOOKUP(D5491, legend!$C$3:$G$22, 3, FALSE)</f>
        <v>1. Hutan</v>
      </c>
      <c r="H5491" s="71" t="str">
        <f>VLOOKUP(D5491, legend!$C$3:$G$22, 4, FALSE)</f>
        <v>1.2. Mangrove</v>
      </c>
      <c r="I5491" s="71" t="str">
        <f>VLOOKUP(D5491, legend!$C$3:$G$22, 5, FALSE)</f>
        <v>1.2. Mangrove</v>
      </c>
      <c r="J5491" s="71" t="str">
        <f>VLOOKUP(E5491, legend!$C$3:$G$22, 2, FALSE)</f>
        <v>3. Agriculture</v>
      </c>
      <c r="K5491" s="71" t="str">
        <f>VLOOKUP(E5491, legend!$C$3:$G$22, 3, FALSE)</f>
        <v>3. Pertanian</v>
      </c>
      <c r="L5491" s="71" t="str">
        <f>VLOOKUP(E5491, legend!$C$3:$G$22, 4, FALSE)</f>
        <v>3.1. Rice Paddy</v>
      </c>
      <c r="M5491" s="71" t="str">
        <f>VLOOKUP(E5491, legend!$C$3:$G$22, 5, FALSE)</f>
        <v>3.1. Sawah</v>
      </c>
      <c r="N5491" s="71" t="str">
        <f>VLOOKUP(C5491,geocode!$A$1:$C$40,2,false)</f>
        <v>Island buffered 20 km</v>
      </c>
      <c r="O5491" s="71" t="str">
        <f>VLOOKUP(C5491,geocode!$A$1:$C$40,3,false)</f>
        <v>Island buffered 20 km</v>
      </c>
      <c r="P5491" s="71">
        <v>2000.0</v>
      </c>
      <c r="Q5491" s="71">
        <v>2023.0</v>
      </c>
    </row>
    <row r="5492" ht="15.75" hidden="1" customHeight="1">
      <c r="B5492" s="71">
        <v>0.357291601562499</v>
      </c>
      <c r="C5492" s="71">
        <v>5.0</v>
      </c>
      <c r="D5492" s="71">
        <v>9.0</v>
      </c>
      <c r="E5492" s="71">
        <v>9.0</v>
      </c>
      <c r="F5492" s="71" t="str">
        <f>VLOOKUP(D5492, legend!$C$3:$G$22, 2, FALSE)</f>
        <v>3. Agriculture</v>
      </c>
      <c r="G5492" s="71" t="str">
        <f>VLOOKUP(D5492, legend!$C$3:$G$22, 3, FALSE)</f>
        <v>3. Pertanian</v>
      </c>
      <c r="H5492" s="71" t="str">
        <f>VLOOKUP(D5492, legend!$C$3:$G$22, 4, FALSE)</f>
        <v>3.3. Pulpwood Plantation</v>
      </c>
      <c r="I5492" s="71" t="str">
        <f>VLOOKUP(D5492, legend!$C$3:$G$22, 5, FALSE)</f>
        <v>3.3. Kebun Kayu</v>
      </c>
      <c r="J5492" s="71" t="str">
        <f>VLOOKUP(E5492, legend!$C$3:$G$22, 2, FALSE)</f>
        <v>3. Agriculture</v>
      </c>
      <c r="K5492" s="71" t="str">
        <f>VLOOKUP(E5492, legend!$C$3:$G$22, 3, FALSE)</f>
        <v>3. Pertanian</v>
      </c>
      <c r="L5492" s="71" t="str">
        <f>VLOOKUP(E5492, legend!$C$3:$G$22, 4, FALSE)</f>
        <v>3.3. Pulpwood Plantation</v>
      </c>
      <c r="M5492" s="71" t="str">
        <f>VLOOKUP(E5492, legend!$C$3:$G$22, 5, FALSE)</f>
        <v>3.3. Kebun Kayu</v>
      </c>
      <c r="N5492" s="71" t="str">
        <f>VLOOKUP(C5492,geocode!$A$1:$C$40,2,false)</f>
        <v>Island buffered 20 km</v>
      </c>
      <c r="O5492" s="71" t="str">
        <f>VLOOKUP(C5492,geocode!$A$1:$C$40,3,false)</f>
        <v>Island buffered 20 km</v>
      </c>
      <c r="P5492" s="71">
        <v>2000.0</v>
      </c>
      <c r="Q5492" s="71">
        <v>2023.0</v>
      </c>
    </row>
    <row r="5493" ht="15.75" hidden="1" customHeight="1">
      <c r="B5493" s="71">
        <v>36.3392661682129</v>
      </c>
      <c r="C5493" s="71">
        <v>5.0</v>
      </c>
      <c r="D5493" s="71">
        <v>13.0</v>
      </c>
      <c r="E5493" s="71">
        <v>3.0</v>
      </c>
      <c r="F5493" s="71" t="str">
        <f>VLOOKUP(D5493, legend!$C$3:$G$22, 2, FALSE)</f>
        <v>2. Non-Forest Natural Vegetation</v>
      </c>
      <c r="G5493" s="71" t="str">
        <f>VLOOKUP(D5493, legend!$C$3:$G$22, 3, FALSE)</f>
        <v>2. Tumbuhan Non-Hutan Lainnya</v>
      </c>
      <c r="H5493" s="71" t="str">
        <f>VLOOKUP(D5493, legend!$C$3:$G$22, 4, FALSE)</f>
        <v>2.1. Other Natural Vegetation</v>
      </c>
      <c r="I5493" s="71" t="str">
        <f>VLOOKUP(D5493, legend!$C$3:$G$22, 5, FALSE)</f>
        <v>2.1. Tumbuhan Non-Hutan Lainnya</v>
      </c>
      <c r="J5493" s="71" t="str">
        <f>VLOOKUP(E5493, legend!$C$3:$G$22, 2, FALSE)</f>
        <v>1. Forest </v>
      </c>
      <c r="K5493" s="71" t="str">
        <f>VLOOKUP(E5493, legend!$C$3:$G$22, 3, FALSE)</f>
        <v>1. Hutan</v>
      </c>
      <c r="L5493" s="71" t="str">
        <f>VLOOKUP(E5493, legend!$C$3:$G$22, 4, FALSE)</f>
        <v>1.1. Forest Formation</v>
      </c>
      <c r="M5493" s="71" t="str">
        <f>VLOOKUP(E5493, legend!$C$3:$G$22, 5, FALSE)</f>
        <v>1.1. Formasi Hutan</v>
      </c>
      <c r="N5493" s="71" t="str">
        <f>VLOOKUP(C5493,geocode!$A$1:$C$40,2,false)</f>
        <v>Island buffered 20 km</v>
      </c>
      <c r="O5493" s="71" t="str">
        <f>VLOOKUP(C5493,geocode!$A$1:$C$40,3,false)</f>
        <v>Island buffered 20 km</v>
      </c>
      <c r="P5493" s="71">
        <v>2000.0</v>
      </c>
      <c r="Q5493" s="71">
        <v>2023.0</v>
      </c>
    </row>
    <row r="5494" ht="15.75" hidden="1" customHeight="1">
      <c r="B5494" s="71">
        <v>11.0672077270507</v>
      </c>
      <c r="C5494" s="71">
        <v>5.0</v>
      </c>
      <c r="D5494" s="71">
        <v>13.0</v>
      </c>
      <c r="E5494" s="71">
        <v>5.0</v>
      </c>
      <c r="F5494" s="71" t="str">
        <f>VLOOKUP(D5494, legend!$C$3:$G$22, 2, FALSE)</f>
        <v>2. Non-Forest Natural Vegetation</v>
      </c>
      <c r="G5494" s="71" t="str">
        <f>VLOOKUP(D5494, legend!$C$3:$G$22, 3, FALSE)</f>
        <v>2. Tumbuhan Non-Hutan Lainnya</v>
      </c>
      <c r="H5494" s="71" t="str">
        <f>VLOOKUP(D5494, legend!$C$3:$G$22, 4, FALSE)</f>
        <v>2.1. Other Natural Vegetation</v>
      </c>
      <c r="I5494" s="71" t="str">
        <f>VLOOKUP(D5494, legend!$C$3:$G$22, 5, FALSE)</f>
        <v>2.1. Tumbuhan Non-Hutan Lainnya</v>
      </c>
      <c r="J5494" s="71" t="str">
        <f>VLOOKUP(E5494, legend!$C$3:$G$22, 2, FALSE)</f>
        <v>1. Forest </v>
      </c>
      <c r="K5494" s="71" t="str">
        <f>VLOOKUP(E5494, legend!$C$3:$G$22, 3, FALSE)</f>
        <v>1. Hutan</v>
      </c>
      <c r="L5494" s="71" t="str">
        <f>VLOOKUP(E5494, legend!$C$3:$G$22, 4, FALSE)</f>
        <v>1.2. Mangrove</v>
      </c>
      <c r="M5494" s="71" t="str">
        <f>VLOOKUP(E5494, legend!$C$3:$G$22, 5, FALSE)</f>
        <v>1.2. Mangrove</v>
      </c>
      <c r="N5494" s="71" t="str">
        <f>VLOOKUP(C5494,geocode!$A$1:$C$40,2,false)</f>
        <v>Island buffered 20 km</v>
      </c>
      <c r="O5494" s="71" t="str">
        <f>VLOOKUP(C5494,geocode!$A$1:$C$40,3,false)</f>
        <v>Island buffered 20 km</v>
      </c>
      <c r="P5494" s="71">
        <v>2000.0</v>
      </c>
      <c r="Q5494" s="71">
        <v>2023.0</v>
      </c>
    </row>
    <row r="5495" ht="15.75" hidden="1" customHeight="1">
      <c r="B5495" s="71">
        <v>235.386410125732</v>
      </c>
      <c r="C5495" s="71">
        <v>5.0</v>
      </c>
      <c r="D5495" s="71">
        <v>13.0</v>
      </c>
      <c r="E5495" s="71">
        <v>13.0</v>
      </c>
      <c r="F5495" s="71" t="str">
        <f>VLOOKUP(D5495, legend!$C$3:$G$22, 2, FALSE)</f>
        <v>2. Non-Forest Natural Vegetation</v>
      </c>
      <c r="G5495" s="71" t="str">
        <f>VLOOKUP(D5495, legend!$C$3:$G$22, 3, FALSE)</f>
        <v>2. Tumbuhan Non-Hutan Lainnya</v>
      </c>
      <c r="H5495" s="71" t="str">
        <f>VLOOKUP(D5495, legend!$C$3:$G$22, 4, FALSE)</f>
        <v>2.1. Other Natural Vegetation</v>
      </c>
      <c r="I5495" s="71" t="str">
        <f>VLOOKUP(D5495, legend!$C$3:$G$22, 5, FALSE)</f>
        <v>2.1. Tumbuhan Non-Hutan Lainnya</v>
      </c>
      <c r="J5495" s="71" t="str">
        <f>VLOOKUP(E5495, legend!$C$3:$G$22, 2, FALSE)</f>
        <v>2. Non-Forest Natural Vegetation</v>
      </c>
      <c r="K5495" s="71" t="str">
        <f>VLOOKUP(E5495, legend!$C$3:$G$22, 3, FALSE)</f>
        <v>2. Tumbuhan Non-Hutan Lainnya</v>
      </c>
      <c r="L5495" s="71" t="str">
        <f>VLOOKUP(E5495, legend!$C$3:$G$22, 4, FALSE)</f>
        <v>2.1. Other Natural Vegetation</v>
      </c>
      <c r="M5495" s="71" t="str">
        <f>VLOOKUP(E5495, legend!$C$3:$G$22, 5, FALSE)</f>
        <v>2.1. Tumbuhan Non-Hutan Lainnya</v>
      </c>
      <c r="N5495" s="71" t="str">
        <f>VLOOKUP(C5495,geocode!$A$1:$C$40,2,false)</f>
        <v>Island buffered 20 km</v>
      </c>
      <c r="O5495" s="71" t="str">
        <f>VLOOKUP(C5495,geocode!$A$1:$C$40,3,false)</f>
        <v>Island buffered 20 km</v>
      </c>
      <c r="P5495" s="71">
        <v>2000.0</v>
      </c>
      <c r="Q5495" s="71">
        <v>2023.0</v>
      </c>
    </row>
    <row r="5496" ht="15.75" hidden="1" customHeight="1">
      <c r="B5496" s="71">
        <v>50.7325998718261</v>
      </c>
      <c r="C5496" s="71">
        <v>5.0</v>
      </c>
      <c r="D5496" s="71">
        <v>13.0</v>
      </c>
      <c r="E5496" s="71">
        <v>21.0</v>
      </c>
      <c r="F5496" s="71" t="str">
        <f>VLOOKUP(D5496, legend!$C$3:$G$22, 2, FALSE)</f>
        <v>2. Non-Forest Natural Vegetation</v>
      </c>
      <c r="G5496" s="71" t="str">
        <f>VLOOKUP(D5496, legend!$C$3:$G$22, 3, FALSE)</f>
        <v>2. Tumbuhan Non-Hutan Lainnya</v>
      </c>
      <c r="H5496" s="71" t="str">
        <f>VLOOKUP(D5496, legend!$C$3:$G$22, 4, FALSE)</f>
        <v>2.1. Other Natural Vegetation</v>
      </c>
      <c r="I5496" s="71" t="str">
        <f>VLOOKUP(D5496, legend!$C$3:$G$22, 5, FALSE)</f>
        <v>2.1. Tumbuhan Non-Hutan Lainnya</v>
      </c>
      <c r="J5496" s="71" t="str">
        <f>VLOOKUP(E5496, legend!$C$3:$G$22, 2, FALSE)</f>
        <v>3. Agriculture</v>
      </c>
      <c r="K5496" s="71" t="str">
        <f>VLOOKUP(E5496, legend!$C$3:$G$22, 3, FALSE)</f>
        <v>3. Pertanian</v>
      </c>
      <c r="L5496" s="71" t="str">
        <f>VLOOKUP(E5496, legend!$C$3:$G$22, 4, FALSE)</f>
        <v>3.4. Other Agriculture</v>
      </c>
      <c r="M5496" s="71" t="str">
        <f>VLOOKUP(E5496, legend!$C$3:$G$22, 5, FALSE)</f>
        <v>3.4. Pertanian Lainnya </v>
      </c>
      <c r="N5496" s="71" t="str">
        <f>VLOOKUP(C5496,geocode!$A$1:$C$40,2,false)</f>
        <v>Island buffered 20 km</v>
      </c>
      <c r="O5496" s="71" t="str">
        <f>VLOOKUP(C5496,geocode!$A$1:$C$40,3,false)</f>
        <v>Island buffered 20 km</v>
      </c>
      <c r="P5496" s="71">
        <v>2000.0</v>
      </c>
      <c r="Q5496" s="71">
        <v>2023.0</v>
      </c>
    </row>
    <row r="5497" ht="15.75" hidden="1" customHeight="1">
      <c r="B5497" s="71">
        <v>5.88929349365234</v>
      </c>
      <c r="C5497" s="71">
        <v>5.0</v>
      </c>
      <c r="D5497" s="71">
        <v>13.0</v>
      </c>
      <c r="E5497" s="71">
        <v>24.0</v>
      </c>
      <c r="F5497" s="71" t="str">
        <f>VLOOKUP(D5497, legend!$C$3:$G$22, 2, FALSE)</f>
        <v>2. Non-Forest Natural Vegetation</v>
      </c>
      <c r="G5497" s="71" t="str">
        <f>VLOOKUP(D5497, legend!$C$3:$G$22, 3, FALSE)</f>
        <v>2. Tumbuhan Non-Hutan Lainnya</v>
      </c>
      <c r="H5497" s="71" t="str">
        <f>VLOOKUP(D5497, legend!$C$3:$G$22, 4, FALSE)</f>
        <v>2.1. Other Natural Vegetation</v>
      </c>
      <c r="I5497" s="71" t="str">
        <f>VLOOKUP(D5497, legend!$C$3:$G$22, 5, FALSE)</f>
        <v>2.1. Tumbuhan Non-Hutan Lainnya</v>
      </c>
      <c r="J5497" s="71" t="str">
        <f>VLOOKUP(E5497, legend!$C$3:$G$22, 2, FALSE)</f>
        <v>4. Non-Vegetated Area</v>
      </c>
      <c r="K5497" s="71" t="str">
        <f>VLOOKUP(E5497, legend!$C$3:$G$22, 3, FALSE)</f>
        <v>4. Non-Vegetasi</v>
      </c>
      <c r="L5497" s="71" t="str">
        <f>VLOOKUP(E5497, legend!$C$3:$G$22, 4, FALSE)</f>
        <v>4.2. Urban Area</v>
      </c>
      <c r="M5497" s="71" t="str">
        <f>VLOOKUP(E5497, legend!$C$3:$G$22, 5, FALSE)</f>
        <v>4.2. Pemukiman </v>
      </c>
      <c r="N5497" s="71" t="str">
        <f>VLOOKUP(C5497,geocode!$A$1:$C$40,2,false)</f>
        <v>Island buffered 20 km</v>
      </c>
      <c r="O5497" s="71" t="str">
        <f>VLOOKUP(C5497,geocode!$A$1:$C$40,3,false)</f>
        <v>Island buffered 20 km</v>
      </c>
      <c r="P5497" s="71">
        <v>2000.0</v>
      </c>
      <c r="Q5497" s="71">
        <v>2023.0</v>
      </c>
    </row>
    <row r="5498" ht="15.75" hidden="1" customHeight="1">
      <c r="B5498" s="71">
        <v>11.8685989257812</v>
      </c>
      <c r="C5498" s="71">
        <v>5.0</v>
      </c>
      <c r="D5498" s="71">
        <v>13.0</v>
      </c>
      <c r="E5498" s="71">
        <v>25.0</v>
      </c>
      <c r="F5498" s="71" t="str">
        <f>VLOOKUP(D5498, legend!$C$3:$G$22, 2, FALSE)</f>
        <v>2. Non-Forest Natural Vegetation</v>
      </c>
      <c r="G5498" s="71" t="str">
        <f>VLOOKUP(D5498, legend!$C$3:$G$22, 3, FALSE)</f>
        <v>2. Tumbuhan Non-Hutan Lainnya</v>
      </c>
      <c r="H5498" s="71" t="str">
        <f>VLOOKUP(D5498, legend!$C$3:$G$22, 4, FALSE)</f>
        <v>2.1. Other Natural Vegetation</v>
      </c>
      <c r="I5498" s="71" t="str">
        <f>VLOOKUP(D5498, legend!$C$3:$G$22, 5, FALSE)</f>
        <v>2.1. Tumbuhan Non-Hutan Lainnya</v>
      </c>
      <c r="J5498" s="71" t="str">
        <f>VLOOKUP(E5498, legend!$C$3:$G$22, 2, FALSE)</f>
        <v>4. Non-Vegetated Area</v>
      </c>
      <c r="K5498" s="71" t="str">
        <f>VLOOKUP(E5498, legend!$C$3:$G$22, 3, FALSE)</f>
        <v>4. Non-Vegetasi</v>
      </c>
      <c r="L5498" s="71" t="str">
        <f>VLOOKUP(E5498, legend!$C$3:$G$22, 4, FALSE)</f>
        <v>4.3. Other Non-Vegetation</v>
      </c>
      <c r="M5498" s="71" t="str">
        <f>VLOOKUP(E5498, legend!$C$3:$G$22, 5, FALSE)</f>
        <v>4.3. Non-Vegetasi Lainnya</v>
      </c>
      <c r="N5498" s="71" t="str">
        <f>VLOOKUP(C5498,geocode!$A$1:$C$40,2,false)</f>
        <v>Island buffered 20 km</v>
      </c>
      <c r="O5498" s="71" t="str">
        <f>VLOOKUP(C5498,geocode!$A$1:$C$40,3,false)</f>
        <v>Island buffered 20 km</v>
      </c>
      <c r="P5498" s="71">
        <v>2000.0</v>
      </c>
      <c r="Q5498" s="71">
        <v>2023.0</v>
      </c>
    </row>
    <row r="5499" ht="15.75" hidden="1" customHeight="1">
      <c r="B5499" s="71">
        <v>0.714650378417968</v>
      </c>
      <c r="C5499" s="71">
        <v>5.0</v>
      </c>
      <c r="D5499" s="71">
        <v>13.0</v>
      </c>
      <c r="E5499" s="71">
        <v>30.0</v>
      </c>
      <c r="F5499" s="71" t="str">
        <f>VLOOKUP(D5499, legend!$C$3:$G$22, 2, FALSE)</f>
        <v>2. Non-Forest Natural Vegetation</v>
      </c>
      <c r="G5499" s="71" t="str">
        <f>VLOOKUP(D5499, legend!$C$3:$G$22, 3, FALSE)</f>
        <v>2. Tumbuhan Non-Hutan Lainnya</v>
      </c>
      <c r="H5499" s="71" t="str">
        <f>VLOOKUP(D5499, legend!$C$3:$G$22, 4, FALSE)</f>
        <v>2.1. Other Natural Vegetation</v>
      </c>
      <c r="I5499" s="71" t="str">
        <f>VLOOKUP(D5499, legend!$C$3:$G$22, 5, FALSE)</f>
        <v>2.1. Tumbuhan Non-Hutan Lainnya</v>
      </c>
      <c r="J5499" s="71" t="str">
        <f>VLOOKUP(E5499, legend!$C$3:$G$22, 2, FALSE)</f>
        <v>4. Non-Vegetated Area</v>
      </c>
      <c r="K5499" s="71" t="str">
        <f>VLOOKUP(E5499, legend!$C$3:$G$22, 3, FALSE)</f>
        <v>4. Non-Vegetasi</v>
      </c>
      <c r="L5499" s="71" t="str">
        <f>VLOOKUP(E5499, legend!$C$3:$G$22, 4, FALSE)</f>
        <v>4.1. Mining Pit</v>
      </c>
      <c r="M5499" s="71" t="str">
        <f>VLOOKUP(E5499, legend!$C$3:$G$22, 5, FALSE)</f>
        <v>4.1. Lubang Tambang</v>
      </c>
      <c r="N5499" s="71" t="str">
        <f>VLOOKUP(C5499,geocode!$A$1:$C$40,2,false)</f>
        <v>Island buffered 20 km</v>
      </c>
      <c r="O5499" s="71" t="str">
        <f>VLOOKUP(C5499,geocode!$A$1:$C$40,3,false)</f>
        <v>Island buffered 20 km</v>
      </c>
      <c r="P5499" s="71">
        <v>2000.0</v>
      </c>
      <c r="Q5499" s="71">
        <v>2023.0</v>
      </c>
    </row>
    <row r="5500" ht="15.75" hidden="1" customHeight="1">
      <c r="B5500" s="71">
        <v>0.535743157958984</v>
      </c>
      <c r="C5500" s="71">
        <v>5.0</v>
      </c>
      <c r="D5500" s="71">
        <v>13.0</v>
      </c>
      <c r="E5500" s="71">
        <v>31.0</v>
      </c>
      <c r="F5500" s="71" t="str">
        <f>VLOOKUP(D5500, legend!$C$3:$G$22, 2, FALSE)</f>
        <v>2. Non-Forest Natural Vegetation</v>
      </c>
      <c r="G5500" s="71" t="str">
        <f>VLOOKUP(D5500, legend!$C$3:$G$22, 3, FALSE)</f>
        <v>2. Tumbuhan Non-Hutan Lainnya</v>
      </c>
      <c r="H5500" s="71" t="str">
        <f>VLOOKUP(D5500, legend!$C$3:$G$22, 4, FALSE)</f>
        <v>2.1. Other Natural Vegetation</v>
      </c>
      <c r="I5500" s="71" t="str">
        <f>VLOOKUP(D5500, legend!$C$3:$G$22, 5, FALSE)</f>
        <v>2.1. Tumbuhan Non-Hutan Lainnya</v>
      </c>
      <c r="J5500" s="71" t="str">
        <f>VLOOKUP(E5500, legend!$C$3:$G$22, 2, FALSE)</f>
        <v>5. Water Body</v>
      </c>
      <c r="K5500" s="71" t="str">
        <f>VLOOKUP(E5500, legend!$C$3:$G$22, 3, FALSE)</f>
        <v>5. Tubuh Air</v>
      </c>
      <c r="L5500" s="71" t="str">
        <f>VLOOKUP(E5500, legend!$C$3:$G$22, 4, FALSE)</f>
        <v>5.1. Aquaculture</v>
      </c>
      <c r="M5500" s="71" t="str">
        <f>VLOOKUP(E5500, legend!$C$3:$G$22, 5, FALSE)</f>
        <v>5.1. Tambak</v>
      </c>
      <c r="N5500" s="71" t="str">
        <f>VLOOKUP(C5500,geocode!$A$1:$C$40,2,false)</f>
        <v>Island buffered 20 km</v>
      </c>
      <c r="O5500" s="71" t="str">
        <f>VLOOKUP(C5500,geocode!$A$1:$C$40,3,false)</f>
        <v>Island buffered 20 km</v>
      </c>
      <c r="P5500" s="71">
        <v>2000.0</v>
      </c>
      <c r="Q5500" s="71">
        <v>2023.0</v>
      </c>
    </row>
    <row r="5501" ht="15.75" hidden="1" customHeight="1">
      <c r="B5501" s="71">
        <v>58.7877704101562</v>
      </c>
      <c r="C5501" s="71">
        <v>5.0</v>
      </c>
      <c r="D5501" s="71">
        <v>13.0</v>
      </c>
      <c r="E5501" s="71">
        <v>33.0</v>
      </c>
      <c r="F5501" s="71" t="str">
        <f>VLOOKUP(D5501, legend!$C$3:$G$22, 2, FALSE)</f>
        <v>2. Non-Forest Natural Vegetation</v>
      </c>
      <c r="G5501" s="71" t="str">
        <f>VLOOKUP(D5501, legend!$C$3:$G$22, 3, FALSE)</f>
        <v>2. Tumbuhan Non-Hutan Lainnya</v>
      </c>
      <c r="H5501" s="71" t="str">
        <f>VLOOKUP(D5501, legend!$C$3:$G$22, 4, FALSE)</f>
        <v>2.1. Other Natural Vegetation</v>
      </c>
      <c r="I5501" s="71" t="str">
        <f>VLOOKUP(D5501, legend!$C$3:$G$22, 5, FALSE)</f>
        <v>2.1. Tumbuhan Non-Hutan Lainnya</v>
      </c>
      <c r="J5501" s="71" t="str">
        <f>VLOOKUP(E5501, legend!$C$3:$G$22, 2, FALSE)</f>
        <v>5. Water Body</v>
      </c>
      <c r="K5501" s="71" t="str">
        <f>VLOOKUP(E5501, legend!$C$3:$G$22, 3, FALSE)</f>
        <v>5. Tubuh Air</v>
      </c>
      <c r="L5501" s="71" t="str">
        <f>VLOOKUP(E5501, legend!$C$3:$G$22, 4, FALSE)</f>
        <v>5.2. River, Lake, Ocean</v>
      </c>
      <c r="M5501" s="71" t="str">
        <f>VLOOKUP(E5501, legend!$C$3:$G$22, 5, FALSE)</f>
        <v>5.2. Sungai, Danau, Laut</v>
      </c>
      <c r="N5501" s="71" t="str">
        <f>VLOOKUP(C5501,geocode!$A$1:$C$40,2,false)</f>
        <v>Island buffered 20 km</v>
      </c>
      <c r="O5501" s="71" t="str">
        <f>VLOOKUP(C5501,geocode!$A$1:$C$40,3,false)</f>
        <v>Island buffered 20 km</v>
      </c>
      <c r="P5501" s="71">
        <v>2000.0</v>
      </c>
      <c r="Q5501" s="71">
        <v>2023.0</v>
      </c>
    </row>
    <row r="5502" ht="15.75" hidden="1" customHeight="1">
      <c r="B5502" s="71">
        <v>10.1817178222656</v>
      </c>
      <c r="C5502" s="71">
        <v>5.0</v>
      </c>
      <c r="D5502" s="71">
        <v>13.0</v>
      </c>
      <c r="E5502" s="71">
        <v>35.0</v>
      </c>
      <c r="F5502" s="71" t="str">
        <f>VLOOKUP(D5502, legend!$C$3:$G$22, 2, FALSE)</f>
        <v>2. Non-Forest Natural Vegetation</v>
      </c>
      <c r="G5502" s="71" t="str">
        <f>VLOOKUP(D5502, legend!$C$3:$G$22, 3, FALSE)</f>
        <v>2. Tumbuhan Non-Hutan Lainnya</v>
      </c>
      <c r="H5502" s="71" t="str">
        <f>VLOOKUP(D5502, legend!$C$3:$G$22, 4, FALSE)</f>
        <v>2.1. Other Natural Vegetation</v>
      </c>
      <c r="I5502" s="71" t="str">
        <f>VLOOKUP(D5502, legend!$C$3:$G$22, 5, FALSE)</f>
        <v>2.1. Tumbuhan Non-Hutan Lainnya</v>
      </c>
      <c r="J5502" s="71" t="str">
        <f>VLOOKUP(E5502, legend!$C$3:$G$22, 2, FALSE)</f>
        <v>3. Agriculture</v>
      </c>
      <c r="K5502" s="71" t="str">
        <f>VLOOKUP(E5502, legend!$C$3:$G$22, 3, FALSE)</f>
        <v>3. Pertanian</v>
      </c>
      <c r="L5502" s="71" t="str">
        <f>VLOOKUP(E5502, legend!$C$3:$G$22, 4, FALSE)</f>
        <v>3.2. Oil Palm</v>
      </c>
      <c r="M5502" s="71" t="str">
        <f>VLOOKUP(E5502, legend!$C$3:$G$22, 5, FALSE)</f>
        <v>3.2. Sawit</v>
      </c>
      <c r="N5502" s="71" t="str">
        <f>VLOOKUP(C5502,geocode!$A$1:$C$40,2,false)</f>
        <v>Island buffered 20 km</v>
      </c>
      <c r="O5502" s="71" t="str">
        <f>VLOOKUP(C5502,geocode!$A$1:$C$40,3,false)</f>
        <v>Island buffered 20 km</v>
      </c>
      <c r="P5502" s="71">
        <v>2000.0</v>
      </c>
      <c r="Q5502" s="71">
        <v>2023.0</v>
      </c>
    </row>
    <row r="5503" ht="15.75" hidden="1" customHeight="1">
      <c r="B5503" s="71">
        <v>0.982215905761718</v>
      </c>
      <c r="C5503" s="71">
        <v>5.0</v>
      </c>
      <c r="D5503" s="71">
        <v>13.0</v>
      </c>
      <c r="E5503" s="71">
        <v>40.0</v>
      </c>
      <c r="F5503" s="71" t="str">
        <f>VLOOKUP(D5503, legend!$C$3:$G$22, 2, FALSE)</f>
        <v>2. Non-Forest Natural Vegetation</v>
      </c>
      <c r="G5503" s="71" t="str">
        <f>VLOOKUP(D5503, legend!$C$3:$G$22, 3, FALSE)</f>
        <v>2. Tumbuhan Non-Hutan Lainnya</v>
      </c>
      <c r="H5503" s="71" t="str">
        <f>VLOOKUP(D5503, legend!$C$3:$G$22, 4, FALSE)</f>
        <v>2.1. Other Natural Vegetation</v>
      </c>
      <c r="I5503" s="71" t="str">
        <f>VLOOKUP(D5503, legend!$C$3:$G$22, 5, FALSE)</f>
        <v>2.1. Tumbuhan Non-Hutan Lainnya</v>
      </c>
      <c r="J5503" s="71" t="str">
        <f>VLOOKUP(E5503, legend!$C$3:$G$22, 2, FALSE)</f>
        <v>3. Agriculture</v>
      </c>
      <c r="K5503" s="71" t="str">
        <f>VLOOKUP(E5503, legend!$C$3:$G$22, 3, FALSE)</f>
        <v>3. Pertanian</v>
      </c>
      <c r="L5503" s="71" t="str">
        <f>VLOOKUP(E5503, legend!$C$3:$G$22, 4, FALSE)</f>
        <v>3.1. Rice Paddy</v>
      </c>
      <c r="M5503" s="71" t="str">
        <f>VLOOKUP(E5503, legend!$C$3:$G$22, 5, FALSE)</f>
        <v>3.1. Sawah</v>
      </c>
      <c r="N5503" s="71" t="str">
        <f>VLOOKUP(C5503,geocode!$A$1:$C$40,2,false)</f>
        <v>Island buffered 20 km</v>
      </c>
      <c r="O5503" s="71" t="str">
        <f>VLOOKUP(C5503,geocode!$A$1:$C$40,3,false)</f>
        <v>Island buffered 20 km</v>
      </c>
      <c r="P5503" s="71">
        <v>2000.0</v>
      </c>
      <c r="Q5503" s="71">
        <v>2023.0</v>
      </c>
    </row>
    <row r="5504" ht="15.75" hidden="1" customHeight="1">
      <c r="B5504" s="71">
        <v>0.357383972167968</v>
      </c>
      <c r="C5504" s="71">
        <v>5.0</v>
      </c>
      <c r="D5504" s="71">
        <v>13.0</v>
      </c>
      <c r="E5504" s="71">
        <v>76.0</v>
      </c>
      <c r="F5504" s="71" t="str">
        <f>VLOOKUP(D5504, legend!$C$3:$G$22, 2, FALSE)</f>
        <v>2. Non-Forest Natural Vegetation</v>
      </c>
      <c r="G5504" s="71" t="str">
        <f>VLOOKUP(D5504, legend!$C$3:$G$22, 3, FALSE)</f>
        <v>2. Tumbuhan Non-Hutan Lainnya</v>
      </c>
      <c r="H5504" s="71" t="str">
        <f>VLOOKUP(D5504, legend!$C$3:$G$22, 4, FALSE)</f>
        <v>2.1. Other Natural Vegetation</v>
      </c>
      <c r="I5504" s="71" t="str">
        <f>VLOOKUP(D5504, legend!$C$3:$G$22, 5, FALSE)</f>
        <v>2.1. Tumbuhan Non-Hutan Lainnya</v>
      </c>
      <c r="J5504" s="71" t="str">
        <f>VLOOKUP(E5504, legend!$C$3:$G$22, 2, FALSE)</f>
        <v>1. Forest </v>
      </c>
      <c r="K5504" s="71" t="str">
        <f>VLOOKUP(E5504, legend!$C$3:$G$22, 3, FALSE)</f>
        <v>1. Hutan</v>
      </c>
      <c r="L5504" s="71" t="str">
        <f>VLOOKUP(E5504, legend!$C$3:$G$22, 4, FALSE)</f>
        <v>1.3 Peat swamp forest</v>
      </c>
      <c r="M5504" s="71" t="str">
        <f>VLOOKUP(E5504, legend!$C$3:$G$22, 5, FALSE)</f>
        <v>1.3 Hutan rawa gambut</v>
      </c>
      <c r="N5504" s="71" t="str">
        <f>VLOOKUP(C5504,geocode!$A$1:$C$40,2,false)</f>
        <v>Island buffered 20 km</v>
      </c>
      <c r="O5504" s="71" t="str">
        <f>VLOOKUP(C5504,geocode!$A$1:$C$40,3,false)</f>
        <v>Island buffered 20 km</v>
      </c>
      <c r="P5504" s="71">
        <v>2000.0</v>
      </c>
      <c r="Q5504" s="71">
        <v>2023.0</v>
      </c>
    </row>
    <row r="5505" ht="15.75" hidden="1" customHeight="1">
      <c r="B5505" s="71">
        <v>4.01625596313476</v>
      </c>
      <c r="C5505" s="71">
        <v>5.0</v>
      </c>
      <c r="D5505" s="71">
        <v>21.0</v>
      </c>
      <c r="E5505" s="71">
        <v>3.0</v>
      </c>
      <c r="F5505" s="71" t="str">
        <f>VLOOKUP(D5505, legend!$C$3:$G$22, 2, FALSE)</f>
        <v>3. Agriculture</v>
      </c>
      <c r="G5505" s="71" t="str">
        <f>VLOOKUP(D5505, legend!$C$3:$G$22, 3, FALSE)</f>
        <v>3. Pertanian</v>
      </c>
      <c r="H5505" s="71" t="str">
        <f>VLOOKUP(D5505, legend!$C$3:$G$22, 4, FALSE)</f>
        <v>3.4. Other Agriculture</v>
      </c>
      <c r="I5505" s="71" t="str">
        <f>VLOOKUP(D5505, legend!$C$3:$G$22, 5, FALSE)</f>
        <v>3.4. Pertanian Lainnya </v>
      </c>
      <c r="J5505" s="71" t="str">
        <f>VLOOKUP(E5505, legend!$C$3:$G$22, 2, FALSE)</f>
        <v>1. Forest </v>
      </c>
      <c r="K5505" s="71" t="str">
        <f>VLOOKUP(E5505, legend!$C$3:$G$22, 3, FALSE)</f>
        <v>1. Hutan</v>
      </c>
      <c r="L5505" s="71" t="str">
        <f>VLOOKUP(E5505, legend!$C$3:$G$22, 4, FALSE)</f>
        <v>1.1. Forest Formation</v>
      </c>
      <c r="M5505" s="71" t="str">
        <f>VLOOKUP(E5505, legend!$C$3:$G$22, 5, FALSE)</f>
        <v>1.1. Formasi Hutan</v>
      </c>
      <c r="N5505" s="71" t="str">
        <f>VLOOKUP(C5505,geocode!$A$1:$C$40,2,false)</f>
        <v>Island buffered 20 km</v>
      </c>
      <c r="O5505" s="71" t="str">
        <f>VLOOKUP(C5505,geocode!$A$1:$C$40,3,false)</f>
        <v>Island buffered 20 km</v>
      </c>
      <c r="P5505" s="71">
        <v>2000.0</v>
      </c>
      <c r="Q5505" s="71">
        <v>2023.0</v>
      </c>
    </row>
    <row r="5506" ht="15.75" hidden="1" customHeight="1">
      <c r="B5506" s="71">
        <v>7.76370470581054</v>
      </c>
      <c r="C5506" s="71">
        <v>5.0</v>
      </c>
      <c r="D5506" s="71">
        <v>21.0</v>
      </c>
      <c r="E5506" s="71">
        <v>5.0</v>
      </c>
      <c r="F5506" s="71" t="str">
        <f>VLOOKUP(D5506, legend!$C$3:$G$22, 2, FALSE)</f>
        <v>3. Agriculture</v>
      </c>
      <c r="G5506" s="71" t="str">
        <f>VLOOKUP(D5506, legend!$C$3:$G$22, 3, FALSE)</f>
        <v>3. Pertanian</v>
      </c>
      <c r="H5506" s="71" t="str">
        <f>VLOOKUP(D5506, legend!$C$3:$G$22, 4, FALSE)</f>
        <v>3.4. Other Agriculture</v>
      </c>
      <c r="I5506" s="71" t="str">
        <f>VLOOKUP(D5506, legend!$C$3:$G$22, 5, FALSE)</f>
        <v>3.4. Pertanian Lainnya </v>
      </c>
      <c r="J5506" s="71" t="str">
        <f>VLOOKUP(E5506, legend!$C$3:$G$22, 2, FALSE)</f>
        <v>1. Forest </v>
      </c>
      <c r="K5506" s="71" t="str">
        <f>VLOOKUP(E5506, legend!$C$3:$G$22, 3, FALSE)</f>
        <v>1. Hutan</v>
      </c>
      <c r="L5506" s="71" t="str">
        <f>VLOOKUP(E5506, legend!$C$3:$G$22, 4, FALSE)</f>
        <v>1.2. Mangrove</v>
      </c>
      <c r="M5506" s="71" t="str">
        <f>VLOOKUP(E5506, legend!$C$3:$G$22, 5, FALSE)</f>
        <v>1.2. Mangrove</v>
      </c>
      <c r="N5506" s="71" t="str">
        <f>VLOOKUP(C5506,geocode!$A$1:$C$40,2,false)</f>
        <v>Island buffered 20 km</v>
      </c>
      <c r="O5506" s="71" t="str">
        <f>VLOOKUP(C5506,geocode!$A$1:$C$40,3,false)</f>
        <v>Island buffered 20 km</v>
      </c>
      <c r="P5506" s="71">
        <v>2000.0</v>
      </c>
      <c r="Q5506" s="71">
        <v>2023.0</v>
      </c>
    </row>
    <row r="5507" ht="15.75" hidden="1" customHeight="1">
      <c r="B5507" s="71">
        <v>15.1676029296875</v>
      </c>
      <c r="C5507" s="71">
        <v>5.0</v>
      </c>
      <c r="D5507" s="71">
        <v>21.0</v>
      </c>
      <c r="E5507" s="71">
        <v>13.0</v>
      </c>
      <c r="F5507" s="71" t="str">
        <f>VLOOKUP(D5507, legend!$C$3:$G$22, 2, FALSE)</f>
        <v>3. Agriculture</v>
      </c>
      <c r="G5507" s="71" t="str">
        <f>VLOOKUP(D5507, legend!$C$3:$G$22, 3, FALSE)</f>
        <v>3. Pertanian</v>
      </c>
      <c r="H5507" s="71" t="str">
        <f>VLOOKUP(D5507, legend!$C$3:$G$22, 4, FALSE)</f>
        <v>3.4. Other Agriculture</v>
      </c>
      <c r="I5507" s="71" t="str">
        <f>VLOOKUP(D5507, legend!$C$3:$G$22, 5, FALSE)</f>
        <v>3.4. Pertanian Lainnya </v>
      </c>
      <c r="J5507" s="71" t="str">
        <f>VLOOKUP(E5507, legend!$C$3:$G$22, 2, FALSE)</f>
        <v>2. Non-Forest Natural Vegetation</v>
      </c>
      <c r="K5507" s="71" t="str">
        <f>VLOOKUP(E5507, legend!$C$3:$G$22, 3, FALSE)</f>
        <v>2. Tumbuhan Non-Hutan Lainnya</v>
      </c>
      <c r="L5507" s="71" t="str">
        <f>VLOOKUP(E5507, legend!$C$3:$G$22, 4, FALSE)</f>
        <v>2.1. Other Natural Vegetation</v>
      </c>
      <c r="M5507" s="71" t="str">
        <f>VLOOKUP(E5507, legend!$C$3:$G$22, 5, FALSE)</f>
        <v>2.1. Tumbuhan Non-Hutan Lainnya</v>
      </c>
      <c r="N5507" s="71" t="str">
        <f>VLOOKUP(C5507,geocode!$A$1:$C$40,2,false)</f>
        <v>Island buffered 20 km</v>
      </c>
      <c r="O5507" s="71" t="str">
        <f>VLOOKUP(C5507,geocode!$A$1:$C$40,3,false)</f>
        <v>Island buffered 20 km</v>
      </c>
      <c r="P5507" s="71">
        <v>2000.0</v>
      </c>
      <c r="Q5507" s="71">
        <v>2023.0</v>
      </c>
    </row>
    <row r="5508" ht="15.75" hidden="1" customHeight="1">
      <c r="B5508" s="71">
        <v>107.818701904296</v>
      </c>
      <c r="C5508" s="71">
        <v>5.0</v>
      </c>
      <c r="D5508" s="71">
        <v>21.0</v>
      </c>
      <c r="E5508" s="71">
        <v>21.0</v>
      </c>
      <c r="F5508" s="71" t="str">
        <f>VLOOKUP(D5508, legend!$C$3:$G$22, 2, FALSE)</f>
        <v>3. Agriculture</v>
      </c>
      <c r="G5508" s="71" t="str">
        <f>VLOOKUP(D5508, legend!$C$3:$G$22, 3, FALSE)</f>
        <v>3. Pertanian</v>
      </c>
      <c r="H5508" s="71" t="str">
        <f>VLOOKUP(D5508, legend!$C$3:$G$22, 4, FALSE)</f>
        <v>3.4. Other Agriculture</v>
      </c>
      <c r="I5508" s="71" t="str">
        <f>VLOOKUP(D5508, legend!$C$3:$G$22, 5, FALSE)</f>
        <v>3.4. Pertanian Lainnya </v>
      </c>
      <c r="J5508" s="71" t="str">
        <f>VLOOKUP(E5508, legend!$C$3:$G$22, 2, FALSE)</f>
        <v>3. Agriculture</v>
      </c>
      <c r="K5508" s="71" t="str">
        <f>VLOOKUP(E5508, legend!$C$3:$G$22, 3, FALSE)</f>
        <v>3. Pertanian</v>
      </c>
      <c r="L5508" s="71" t="str">
        <f>VLOOKUP(E5508, legend!$C$3:$G$22, 4, FALSE)</f>
        <v>3.4. Other Agriculture</v>
      </c>
      <c r="M5508" s="71" t="str">
        <f>VLOOKUP(E5508, legend!$C$3:$G$22, 5, FALSE)</f>
        <v>3.4. Pertanian Lainnya </v>
      </c>
      <c r="N5508" s="71" t="str">
        <f>VLOOKUP(C5508,geocode!$A$1:$C$40,2,false)</f>
        <v>Island buffered 20 km</v>
      </c>
      <c r="O5508" s="71" t="str">
        <f>VLOOKUP(C5508,geocode!$A$1:$C$40,3,false)</f>
        <v>Island buffered 20 km</v>
      </c>
      <c r="P5508" s="71">
        <v>2000.0</v>
      </c>
      <c r="Q5508" s="71">
        <v>2023.0</v>
      </c>
    </row>
    <row r="5509" ht="15.75" hidden="1" customHeight="1">
      <c r="B5509" s="71">
        <v>7.58383895263671</v>
      </c>
      <c r="C5509" s="71">
        <v>5.0</v>
      </c>
      <c r="D5509" s="71">
        <v>21.0</v>
      </c>
      <c r="E5509" s="71">
        <v>24.0</v>
      </c>
      <c r="F5509" s="71" t="str">
        <f>VLOOKUP(D5509, legend!$C$3:$G$22, 2, FALSE)</f>
        <v>3. Agriculture</v>
      </c>
      <c r="G5509" s="71" t="str">
        <f>VLOOKUP(D5509, legend!$C$3:$G$22, 3, FALSE)</f>
        <v>3. Pertanian</v>
      </c>
      <c r="H5509" s="71" t="str">
        <f>VLOOKUP(D5509, legend!$C$3:$G$22, 4, FALSE)</f>
        <v>3.4. Other Agriculture</v>
      </c>
      <c r="I5509" s="71" t="str">
        <f>VLOOKUP(D5509, legend!$C$3:$G$22, 5, FALSE)</f>
        <v>3.4. Pertanian Lainnya </v>
      </c>
      <c r="J5509" s="71" t="str">
        <f>VLOOKUP(E5509, legend!$C$3:$G$22, 2, FALSE)</f>
        <v>4. Non-Vegetated Area</v>
      </c>
      <c r="K5509" s="71" t="str">
        <f>VLOOKUP(E5509, legend!$C$3:$G$22, 3, FALSE)</f>
        <v>4. Non-Vegetasi</v>
      </c>
      <c r="L5509" s="71" t="str">
        <f>VLOOKUP(E5509, legend!$C$3:$G$22, 4, FALSE)</f>
        <v>4.2. Urban Area</v>
      </c>
      <c r="M5509" s="71" t="str">
        <f>VLOOKUP(E5509, legend!$C$3:$G$22, 5, FALSE)</f>
        <v>4.2. Pemukiman </v>
      </c>
      <c r="N5509" s="71" t="str">
        <f>VLOOKUP(C5509,geocode!$A$1:$C$40,2,false)</f>
        <v>Island buffered 20 km</v>
      </c>
      <c r="O5509" s="71" t="str">
        <f>VLOOKUP(C5509,geocode!$A$1:$C$40,3,false)</f>
        <v>Island buffered 20 km</v>
      </c>
      <c r="P5509" s="71">
        <v>2000.0</v>
      </c>
      <c r="Q5509" s="71">
        <v>2023.0</v>
      </c>
    </row>
    <row r="5510" ht="15.75" hidden="1" customHeight="1">
      <c r="B5510" s="71">
        <v>5.62242728271484</v>
      </c>
      <c r="C5510" s="71">
        <v>5.0</v>
      </c>
      <c r="D5510" s="71">
        <v>21.0</v>
      </c>
      <c r="E5510" s="71">
        <v>25.0</v>
      </c>
      <c r="F5510" s="71" t="str">
        <f>VLOOKUP(D5510, legend!$C$3:$G$22, 2, FALSE)</f>
        <v>3. Agriculture</v>
      </c>
      <c r="G5510" s="71" t="str">
        <f>VLOOKUP(D5510, legend!$C$3:$G$22, 3, FALSE)</f>
        <v>3. Pertanian</v>
      </c>
      <c r="H5510" s="71" t="str">
        <f>VLOOKUP(D5510, legend!$C$3:$G$22, 4, FALSE)</f>
        <v>3.4. Other Agriculture</v>
      </c>
      <c r="I5510" s="71" t="str">
        <f>VLOOKUP(D5510, legend!$C$3:$G$22, 5, FALSE)</f>
        <v>3.4. Pertanian Lainnya </v>
      </c>
      <c r="J5510" s="71" t="str">
        <f>VLOOKUP(E5510, legend!$C$3:$G$22, 2, FALSE)</f>
        <v>4. Non-Vegetated Area</v>
      </c>
      <c r="K5510" s="71" t="str">
        <f>VLOOKUP(E5510, legend!$C$3:$G$22, 3, FALSE)</f>
        <v>4. Non-Vegetasi</v>
      </c>
      <c r="L5510" s="71" t="str">
        <f>VLOOKUP(E5510, legend!$C$3:$G$22, 4, FALSE)</f>
        <v>4.3. Other Non-Vegetation</v>
      </c>
      <c r="M5510" s="71" t="str">
        <f>VLOOKUP(E5510, legend!$C$3:$G$22, 5, FALSE)</f>
        <v>4.3. Non-Vegetasi Lainnya</v>
      </c>
      <c r="N5510" s="71" t="str">
        <f>VLOOKUP(C5510,geocode!$A$1:$C$40,2,false)</f>
        <v>Island buffered 20 km</v>
      </c>
      <c r="O5510" s="71" t="str">
        <f>VLOOKUP(C5510,geocode!$A$1:$C$40,3,false)</f>
        <v>Island buffered 20 km</v>
      </c>
      <c r="P5510" s="71">
        <v>2000.0</v>
      </c>
      <c r="Q5510" s="71">
        <v>2023.0</v>
      </c>
    </row>
    <row r="5511" ht="15.75" hidden="1" customHeight="1">
      <c r="B5511" s="71">
        <v>0.714494915771484</v>
      </c>
      <c r="C5511" s="71">
        <v>5.0</v>
      </c>
      <c r="D5511" s="71">
        <v>21.0</v>
      </c>
      <c r="E5511" s="71">
        <v>30.0</v>
      </c>
      <c r="F5511" s="71" t="str">
        <f>VLOOKUP(D5511, legend!$C$3:$G$22, 2, FALSE)</f>
        <v>3. Agriculture</v>
      </c>
      <c r="G5511" s="71" t="str">
        <f>VLOOKUP(D5511, legend!$C$3:$G$22, 3, FALSE)</f>
        <v>3. Pertanian</v>
      </c>
      <c r="H5511" s="71" t="str">
        <f>VLOOKUP(D5511, legend!$C$3:$G$22, 4, FALSE)</f>
        <v>3.4. Other Agriculture</v>
      </c>
      <c r="I5511" s="71" t="str">
        <f>VLOOKUP(D5511, legend!$C$3:$G$22, 5, FALSE)</f>
        <v>3.4. Pertanian Lainnya </v>
      </c>
      <c r="J5511" s="71" t="str">
        <f>VLOOKUP(E5511, legend!$C$3:$G$22, 2, FALSE)</f>
        <v>4. Non-Vegetated Area</v>
      </c>
      <c r="K5511" s="71" t="str">
        <f>VLOOKUP(E5511, legend!$C$3:$G$22, 3, FALSE)</f>
        <v>4. Non-Vegetasi</v>
      </c>
      <c r="L5511" s="71" t="str">
        <f>VLOOKUP(E5511, legend!$C$3:$G$22, 4, FALSE)</f>
        <v>4.1. Mining Pit</v>
      </c>
      <c r="M5511" s="71" t="str">
        <f>VLOOKUP(E5511, legend!$C$3:$G$22, 5, FALSE)</f>
        <v>4.1. Lubang Tambang</v>
      </c>
      <c r="N5511" s="71" t="str">
        <f>VLOOKUP(C5511,geocode!$A$1:$C$40,2,false)</f>
        <v>Island buffered 20 km</v>
      </c>
      <c r="O5511" s="71" t="str">
        <f>VLOOKUP(C5511,geocode!$A$1:$C$40,3,false)</f>
        <v>Island buffered 20 km</v>
      </c>
      <c r="P5511" s="71">
        <v>2000.0</v>
      </c>
      <c r="Q5511" s="71">
        <v>2023.0</v>
      </c>
    </row>
    <row r="5512" ht="15.75" hidden="1" customHeight="1">
      <c r="B5512" s="71">
        <v>2.05079201049804</v>
      </c>
      <c r="C5512" s="71">
        <v>5.0</v>
      </c>
      <c r="D5512" s="71">
        <v>21.0</v>
      </c>
      <c r="E5512" s="71">
        <v>31.0</v>
      </c>
      <c r="F5512" s="71" t="str">
        <f>VLOOKUP(D5512, legend!$C$3:$G$22, 2, FALSE)</f>
        <v>3. Agriculture</v>
      </c>
      <c r="G5512" s="71" t="str">
        <f>VLOOKUP(D5512, legend!$C$3:$G$22, 3, FALSE)</f>
        <v>3. Pertanian</v>
      </c>
      <c r="H5512" s="71" t="str">
        <f>VLOOKUP(D5512, legend!$C$3:$G$22, 4, FALSE)</f>
        <v>3.4. Other Agriculture</v>
      </c>
      <c r="I5512" s="71" t="str">
        <f>VLOOKUP(D5512, legend!$C$3:$G$22, 5, FALSE)</f>
        <v>3.4. Pertanian Lainnya </v>
      </c>
      <c r="J5512" s="71" t="str">
        <f>VLOOKUP(E5512, legend!$C$3:$G$22, 2, FALSE)</f>
        <v>5. Water Body</v>
      </c>
      <c r="K5512" s="71" t="str">
        <f>VLOOKUP(E5512, legend!$C$3:$G$22, 3, FALSE)</f>
        <v>5. Tubuh Air</v>
      </c>
      <c r="L5512" s="71" t="str">
        <f>VLOOKUP(E5512, legend!$C$3:$G$22, 4, FALSE)</f>
        <v>5.1. Aquaculture</v>
      </c>
      <c r="M5512" s="71" t="str">
        <f>VLOOKUP(E5512, legend!$C$3:$G$22, 5, FALSE)</f>
        <v>5.1. Tambak</v>
      </c>
      <c r="N5512" s="71" t="str">
        <f>VLOOKUP(C5512,geocode!$A$1:$C$40,2,false)</f>
        <v>Island buffered 20 km</v>
      </c>
      <c r="O5512" s="71" t="str">
        <f>VLOOKUP(C5512,geocode!$A$1:$C$40,3,false)</f>
        <v>Island buffered 20 km</v>
      </c>
      <c r="P5512" s="71">
        <v>2000.0</v>
      </c>
      <c r="Q5512" s="71">
        <v>2023.0</v>
      </c>
    </row>
    <row r="5513" ht="15.75" hidden="1" customHeight="1">
      <c r="B5513" s="71">
        <v>30.3290429138183</v>
      </c>
      <c r="C5513" s="71">
        <v>5.0</v>
      </c>
      <c r="D5513" s="71">
        <v>21.0</v>
      </c>
      <c r="E5513" s="71">
        <v>33.0</v>
      </c>
      <c r="F5513" s="71" t="str">
        <f>VLOOKUP(D5513, legend!$C$3:$G$22, 2, FALSE)</f>
        <v>3. Agriculture</v>
      </c>
      <c r="G5513" s="71" t="str">
        <f>VLOOKUP(D5513, legend!$C$3:$G$22, 3, FALSE)</f>
        <v>3. Pertanian</v>
      </c>
      <c r="H5513" s="71" t="str">
        <f>VLOOKUP(D5513, legend!$C$3:$G$22, 4, FALSE)</f>
        <v>3.4. Other Agriculture</v>
      </c>
      <c r="I5513" s="71" t="str">
        <f>VLOOKUP(D5513, legend!$C$3:$G$22, 5, FALSE)</f>
        <v>3.4. Pertanian Lainnya </v>
      </c>
      <c r="J5513" s="71" t="str">
        <f>VLOOKUP(E5513, legend!$C$3:$G$22, 2, FALSE)</f>
        <v>5. Water Body</v>
      </c>
      <c r="K5513" s="71" t="str">
        <f>VLOOKUP(E5513, legend!$C$3:$G$22, 3, FALSE)</f>
        <v>5. Tubuh Air</v>
      </c>
      <c r="L5513" s="71" t="str">
        <f>VLOOKUP(E5513, legend!$C$3:$G$22, 4, FALSE)</f>
        <v>5.2. River, Lake, Ocean</v>
      </c>
      <c r="M5513" s="71" t="str">
        <f>VLOOKUP(E5513, legend!$C$3:$G$22, 5, FALSE)</f>
        <v>5.2. Sungai, Danau, Laut</v>
      </c>
      <c r="N5513" s="71" t="str">
        <f>VLOOKUP(C5513,geocode!$A$1:$C$40,2,false)</f>
        <v>Island buffered 20 km</v>
      </c>
      <c r="O5513" s="71" t="str">
        <f>VLOOKUP(C5513,geocode!$A$1:$C$40,3,false)</f>
        <v>Island buffered 20 km</v>
      </c>
      <c r="P5513" s="71">
        <v>2000.0</v>
      </c>
      <c r="Q5513" s="71">
        <v>2023.0</v>
      </c>
    </row>
    <row r="5514" ht="15.75" hidden="1" customHeight="1">
      <c r="B5514" s="71">
        <v>0.71445991821289</v>
      </c>
      <c r="C5514" s="71">
        <v>5.0</v>
      </c>
      <c r="D5514" s="71">
        <v>21.0</v>
      </c>
      <c r="E5514" s="71">
        <v>35.0</v>
      </c>
      <c r="F5514" s="71" t="str">
        <f>VLOOKUP(D5514, legend!$C$3:$G$22, 2, FALSE)</f>
        <v>3. Agriculture</v>
      </c>
      <c r="G5514" s="71" t="str">
        <f>VLOOKUP(D5514, legend!$C$3:$G$22, 3, FALSE)</f>
        <v>3. Pertanian</v>
      </c>
      <c r="H5514" s="71" t="str">
        <f>VLOOKUP(D5514, legend!$C$3:$G$22, 4, FALSE)</f>
        <v>3.4. Other Agriculture</v>
      </c>
      <c r="I5514" s="71" t="str">
        <f>VLOOKUP(D5514, legend!$C$3:$G$22, 5, FALSE)</f>
        <v>3.4. Pertanian Lainnya </v>
      </c>
      <c r="J5514" s="71" t="str">
        <f>VLOOKUP(E5514, legend!$C$3:$G$22, 2, FALSE)</f>
        <v>3. Agriculture</v>
      </c>
      <c r="K5514" s="71" t="str">
        <f>VLOOKUP(E5514, legend!$C$3:$G$22, 3, FALSE)</f>
        <v>3. Pertanian</v>
      </c>
      <c r="L5514" s="71" t="str">
        <f>VLOOKUP(E5514, legend!$C$3:$G$22, 4, FALSE)</f>
        <v>3.2. Oil Palm</v>
      </c>
      <c r="M5514" s="71" t="str">
        <f>VLOOKUP(E5514, legend!$C$3:$G$22, 5, FALSE)</f>
        <v>3.2. Sawit</v>
      </c>
      <c r="N5514" s="71" t="str">
        <f>VLOOKUP(C5514,geocode!$A$1:$C$40,2,false)</f>
        <v>Island buffered 20 km</v>
      </c>
      <c r="O5514" s="71" t="str">
        <f>VLOOKUP(C5514,geocode!$A$1:$C$40,3,false)</f>
        <v>Island buffered 20 km</v>
      </c>
      <c r="P5514" s="71">
        <v>2000.0</v>
      </c>
      <c r="Q5514" s="71">
        <v>2023.0</v>
      </c>
    </row>
    <row r="5515" ht="15.75" hidden="1" customHeight="1">
      <c r="B5515" s="71">
        <v>0.357190600585937</v>
      </c>
      <c r="C5515" s="71">
        <v>5.0</v>
      </c>
      <c r="D5515" s="71">
        <v>21.0</v>
      </c>
      <c r="E5515" s="71">
        <v>40.0</v>
      </c>
      <c r="F5515" s="71" t="str">
        <f>VLOOKUP(D5515, legend!$C$3:$G$22, 2, FALSE)</f>
        <v>3. Agriculture</v>
      </c>
      <c r="G5515" s="71" t="str">
        <f>VLOOKUP(D5515, legend!$C$3:$G$22, 3, FALSE)</f>
        <v>3. Pertanian</v>
      </c>
      <c r="H5515" s="71" t="str">
        <f>VLOOKUP(D5515, legend!$C$3:$G$22, 4, FALSE)</f>
        <v>3.4. Other Agriculture</v>
      </c>
      <c r="I5515" s="71" t="str">
        <f>VLOOKUP(D5515, legend!$C$3:$G$22, 5, FALSE)</f>
        <v>3.4. Pertanian Lainnya </v>
      </c>
      <c r="J5515" s="71" t="str">
        <f>VLOOKUP(E5515, legend!$C$3:$G$22, 2, FALSE)</f>
        <v>3. Agriculture</v>
      </c>
      <c r="K5515" s="71" t="str">
        <f>VLOOKUP(E5515, legend!$C$3:$G$22, 3, FALSE)</f>
        <v>3. Pertanian</v>
      </c>
      <c r="L5515" s="71" t="str">
        <f>VLOOKUP(E5515, legend!$C$3:$G$22, 4, FALSE)</f>
        <v>3.1. Rice Paddy</v>
      </c>
      <c r="M5515" s="71" t="str">
        <f>VLOOKUP(E5515, legend!$C$3:$G$22, 5, FALSE)</f>
        <v>3.1. Sawah</v>
      </c>
      <c r="N5515" s="71" t="str">
        <f>VLOOKUP(C5515,geocode!$A$1:$C$40,2,false)</f>
        <v>Island buffered 20 km</v>
      </c>
      <c r="O5515" s="71" t="str">
        <f>VLOOKUP(C5515,geocode!$A$1:$C$40,3,false)</f>
        <v>Island buffered 20 km</v>
      </c>
      <c r="P5515" s="71">
        <v>2000.0</v>
      </c>
      <c r="Q5515" s="71">
        <v>2023.0</v>
      </c>
    </row>
    <row r="5516" ht="15.75" hidden="1" customHeight="1">
      <c r="B5516" s="71">
        <v>0.0893648254394531</v>
      </c>
      <c r="C5516" s="71">
        <v>5.0</v>
      </c>
      <c r="D5516" s="71">
        <v>24.0</v>
      </c>
      <c r="E5516" s="71">
        <v>21.0</v>
      </c>
      <c r="F5516" s="71" t="str">
        <f>VLOOKUP(D5516, legend!$C$3:$G$22, 2, FALSE)</f>
        <v>4. Non-Vegetated Area</v>
      </c>
      <c r="G5516" s="71" t="str">
        <f>VLOOKUP(D5516, legend!$C$3:$G$22, 3, FALSE)</f>
        <v>4. Non-Vegetasi</v>
      </c>
      <c r="H5516" s="71" t="str">
        <f>VLOOKUP(D5516, legend!$C$3:$G$22, 4, FALSE)</f>
        <v>4.2. Urban Area</v>
      </c>
      <c r="I5516" s="71" t="str">
        <f>VLOOKUP(D5516, legend!$C$3:$G$22, 5, FALSE)</f>
        <v>4.2. Pemukiman </v>
      </c>
      <c r="J5516" s="71" t="str">
        <f>VLOOKUP(E5516, legend!$C$3:$G$22, 2, FALSE)</f>
        <v>3. Agriculture</v>
      </c>
      <c r="K5516" s="71" t="str">
        <f>VLOOKUP(E5516, legend!$C$3:$G$22, 3, FALSE)</f>
        <v>3. Pertanian</v>
      </c>
      <c r="L5516" s="71" t="str">
        <f>VLOOKUP(E5516, legend!$C$3:$G$22, 4, FALSE)</f>
        <v>3.4. Other Agriculture</v>
      </c>
      <c r="M5516" s="71" t="str">
        <f>VLOOKUP(E5516, legend!$C$3:$G$22, 5, FALSE)</f>
        <v>3.4. Pertanian Lainnya </v>
      </c>
      <c r="N5516" s="71" t="str">
        <f>VLOOKUP(C5516,geocode!$A$1:$C$40,2,false)</f>
        <v>Island buffered 20 km</v>
      </c>
      <c r="O5516" s="71" t="str">
        <f>VLOOKUP(C5516,geocode!$A$1:$C$40,3,false)</f>
        <v>Island buffered 20 km</v>
      </c>
      <c r="P5516" s="71">
        <v>2000.0</v>
      </c>
      <c r="Q5516" s="71">
        <v>2023.0</v>
      </c>
    </row>
    <row r="5517" ht="15.75" hidden="1" customHeight="1">
      <c r="B5517" s="71">
        <v>15.5307764404296</v>
      </c>
      <c r="C5517" s="71">
        <v>5.0</v>
      </c>
      <c r="D5517" s="71">
        <v>24.0</v>
      </c>
      <c r="E5517" s="71">
        <v>24.0</v>
      </c>
      <c r="F5517" s="71" t="str">
        <f>VLOOKUP(D5517, legend!$C$3:$G$22, 2, FALSE)</f>
        <v>4. Non-Vegetated Area</v>
      </c>
      <c r="G5517" s="71" t="str">
        <f>VLOOKUP(D5517, legend!$C$3:$G$22, 3, FALSE)</f>
        <v>4. Non-Vegetasi</v>
      </c>
      <c r="H5517" s="71" t="str">
        <f>VLOOKUP(D5517, legend!$C$3:$G$22, 4, FALSE)</f>
        <v>4.2. Urban Area</v>
      </c>
      <c r="I5517" s="71" t="str">
        <f>VLOOKUP(D5517, legend!$C$3:$G$22, 5, FALSE)</f>
        <v>4.2. Pemukiman </v>
      </c>
      <c r="J5517" s="71" t="str">
        <f>VLOOKUP(E5517, legend!$C$3:$G$22, 2, FALSE)</f>
        <v>4. Non-Vegetated Area</v>
      </c>
      <c r="K5517" s="71" t="str">
        <f>VLOOKUP(E5517, legend!$C$3:$G$22, 3, FALSE)</f>
        <v>4. Non-Vegetasi</v>
      </c>
      <c r="L5517" s="71" t="str">
        <f>VLOOKUP(E5517, legend!$C$3:$G$22, 4, FALSE)</f>
        <v>4.2. Urban Area</v>
      </c>
      <c r="M5517" s="71" t="str">
        <f>VLOOKUP(E5517, legend!$C$3:$G$22, 5, FALSE)</f>
        <v>4.2. Pemukiman </v>
      </c>
      <c r="N5517" s="71" t="str">
        <f>VLOOKUP(C5517,geocode!$A$1:$C$40,2,false)</f>
        <v>Island buffered 20 km</v>
      </c>
      <c r="O5517" s="71" t="str">
        <f>VLOOKUP(C5517,geocode!$A$1:$C$40,3,false)</f>
        <v>Island buffered 20 km</v>
      </c>
      <c r="P5517" s="71">
        <v>2000.0</v>
      </c>
      <c r="Q5517" s="71">
        <v>2023.0</v>
      </c>
    </row>
    <row r="5518" ht="15.75" hidden="1" customHeight="1">
      <c r="B5518" s="71">
        <v>0.804153735351562</v>
      </c>
      <c r="C5518" s="71">
        <v>5.0</v>
      </c>
      <c r="D5518" s="71">
        <v>24.0</v>
      </c>
      <c r="E5518" s="71">
        <v>25.0</v>
      </c>
      <c r="F5518" s="71" t="str">
        <f>VLOOKUP(D5518, legend!$C$3:$G$22, 2, FALSE)</f>
        <v>4. Non-Vegetated Area</v>
      </c>
      <c r="G5518" s="71" t="str">
        <f>VLOOKUP(D5518, legend!$C$3:$G$22, 3, FALSE)</f>
        <v>4. Non-Vegetasi</v>
      </c>
      <c r="H5518" s="71" t="str">
        <f>VLOOKUP(D5518, legend!$C$3:$G$22, 4, FALSE)</f>
        <v>4.2. Urban Area</v>
      </c>
      <c r="I5518" s="71" t="str">
        <f>VLOOKUP(D5518, legend!$C$3:$G$22, 5, FALSE)</f>
        <v>4.2. Pemukiman </v>
      </c>
      <c r="J5518" s="71" t="str">
        <f>VLOOKUP(E5518, legend!$C$3:$G$22, 2, FALSE)</f>
        <v>4. Non-Vegetated Area</v>
      </c>
      <c r="K5518" s="71" t="str">
        <f>VLOOKUP(E5518, legend!$C$3:$G$22, 3, FALSE)</f>
        <v>4. Non-Vegetasi</v>
      </c>
      <c r="L5518" s="71" t="str">
        <f>VLOOKUP(E5518, legend!$C$3:$G$22, 4, FALSE)</f>
        <v>4.3. Other Non-Vegetation</v>
      </c>
      <c r="M5518" s="71" t="str">
        <f>VLOOKUP(E5518, legend!$C$3:$G$22, 5, FALSE)</f>
        <v>4.3. Non-Vegetasi Lainnya</v>
      </c>
      <c r="N5518" s="71" t="str">
        <f>VLOOKUP(C5518,geocode!$A$1:$C$40,2,false)</f>
        <v>Island buffered 20 km</v>
      </c>
      <c r="O5518" s="71" t="str">
        <f>VLOOKUP(C5518,geocode!$A$1:$C$40,3,false)</f>
        <v>Island buffered 20 km</v>
      </c>
      <c r="P5518" s="71">
        <v>2000.0</v>
      </c>
      <c r="Q5518" s="71">
        <v>2023.0</v>
      </c>
    </row>
    <row r="5519" ht="15.75" hidden="1" customHeight="1">
      <c r="B5519" s="71">
        <v>0.357322570800781</v>
      </c>
      <c r="C5519" s="71">
        <v>5.0</v>
      </c>
      <c r="D5519" s="71">
        <v>24.0</v>
      </c>
      <c r="E5519" s="71">
        <v>33.0</v>
      </c>
      <c r="F5519" s="71" t="str">
        <f>VLOOKUP(D5519, legend!$C$3:$G$22, 2, FALSE)</f>
        <v>4. Non-Vegetated Area</v>
      </c>
      <c r="G5519" s="71" t="str">
        <f>VLOOKUP(D5519, legend!$C$3:$G$22, 3, FALSE)</f>
        <v>4. Non-Vegetasi</v>
      </c>
      <c r="H5519" s="71" t="str">
        <f>VLOOKUP(D5519, legend!$C$3:$G$22, 4, FALSE)</f>
        <v>4.2. Urban Area</v>
      </c>
      <c r="I5519" s="71" t="str">
        <f>VLOOKUP(D5519, legend!$C$3:$G$22, 5, FALSE)</f>
        <v>4.2. Pemukiman </v>
      </c>
      <c r="J5519" s="71" t="str">
        <f>VLOOKUP(E5519, legend!$C$3:$G$22, 2, FALSE)</f>
        <v>5. Water Body</v>
      </c>
      <c r="K5519" s="71" t="str">
        <f>VLOOKUP(E5519, legend!$C$3:$G$22, 3, FALSE)</f>
        <v>5. Tubuh Air</v>
      </c>
      <c r="L5519" s="71" t="str">
        <f>VLOOKUP(E5519, legend!$C$3:$G$22, 4, FALSE)</f>
        <v>5.2. River, Lake, Ocean</v>
      </c>
      <c r="M5519" s="71" t="str">
        <f>VLOOKUP(E5519, legend!$C$3:$G$22, 5, FALSE)</f>
        <v>5.2. Sungai, Danau, Laut</v>
      </c>
      <c r="N5519" s="71" t="str">
        <f>VLOOKUP(C5519,geocode!$A$1:$C$40,2,false)</f>
        <v>Island buffered 20 km</v>
      </c>
      <c r="O5519" s="71" t="str">
        <f>VLOOKUP(C5519,geocode!$A$1:$C$40,3,false)</f>
        <v>Island buffered 20 km</v>
      </c>
      <c r="P5519" s="71">
        <v>2000.0</v>
      </c>
      <c r="Q5519" s="71">
        <v>2023.0</v>
      </c>
    </row>
    <row r="5520" ht="15.75" hidden="1" customHeight="1">
      <c r="B5520" s="71">
        <v>2.58873919067382</v>
      </c>
      <c r="C5520" s="71">
        <v>5.0</v>
      </c>
      <c r="D5520" s="71">
        <v>25.0</v>
      </c>
      <c r="E5520" s="71">
        <v>3.0</v>
      </c>
      <c r="F5520" s="71" t="str">
        <f>VLOOKUP(D5520, legend!$C$3:$G$22, 2, FALSE)</f>
        <v>4. Non-Vegetated Area</v>
      </c>
      <c r="G5520" s="71" t="str">
        <f>VLOOKUP(D5520, legend!$C$3:$G$22, 3, FALSE)</f>
        <v>4. Non-Vegetasi</v>
      </c>
      <c r="H5520" s="71" t="str">
        <f>VLOOKUP(D5520, legend!$C$3:$G$22, 4, FALSE)</f>
        <v>4.3. Other Non-Vegetation</v>
      </c>
      <c r="I5520" s="71" t="str">
        <f>VLOOKUP(D5520, legend!$C$3:$G$22, 5, FALSE)</f>
        <v>4.3. Non-Vegetasi Lainnya</v>
      </c>
      <c r="J5520" s="71" t="str">
        <f>VLOOKUP(E5520, legend!$C$3:$G$22, 2, FALSE)</f>
        <v>1. Forest </v>
      </c>
      <c r="K5520" s="71" t="str">
        <f>VLOOKUP(E5520, legend!$C$3:$G$22, 3, FALSE)</f>
        <v>1. Hutan</v>
      </c>
      <c r="L5520" s="71" t="str">
        <f>VLOOKUP(E5520, legend!$C$3:$G$22, 4, FALSE)</f>
        <v>1.1. Forest Formation</v>
      </c>
      <c r="M5520" s="71" t="str">
        <f>VLOOKUP(E5520, legend!$C$3:$G$22, 5, FALSE)</f>
        <v>1.1. Formasi Hutan</v>
      </c>
      <c r="N5520" s="71" t="str">
        <f>VLOOKUP(C5520,geocode!$A$1:$C$40,2,false)</f>
        <v>Island buffered 20 km</v>
      </c>
      <c r="O5520" s="71" t="str">
        <f>VLOOKUP(C5520,geocode!$A$1:$C$40,3,false)</f>
        <v>Island buffered 20 km</v>
      </c>
      <c r="P5520" s="71">
        <v>2000.0</v>
      </c>
      <c r="Q5520" s="71">
        <v>2023.0</v>
      </c>
    </row>
    <row r="5521" ht="15.75" hidden="1" customHeight="1">
      <c r="B5521" s="71">
        <v>18.0332297851562</v>
      </c>
      <c r="C5521" s="71">
        <v>5.0</v>
      </c>
      <c r="D5521" s="71">
        <v>25.0</v>
      </c>
      <c r="E5521" s="71">
        <v>5.0</v>
      </c>
      <c r="F5521" s="71" t="str">
        <f>VLOOKUP(D5521, legend!$C$3:$G$22, 2, FALSE)</f>
        <v>4. Non-Vegetated Area</v>
      </c>
      <c r="G5521" s="71" t="str">
        <f>VLOOKUP(D5521, legend!$C$3:$G$22, 3, FALSE)</f>
        <v>4. Non-Vegetasi</v>
      </c>
      <c r="H5521" s="71" t="str">
        <f>VLOOKUP(D5521, legend!$C$3:$G$22, 4, FALSE)</f>
        <v>4.3. Other Non-Vegetation</v>
      </c>
      <c r="I5521" s="71" t="str">
        <f>VLOOKUP(D5521, legend!$C$3:$G$22, 5, FALSE)</f>
        <v>4.3. Non-Vegetasi Lainnya</v>
      </c>
      <c r="J5521" s="71" t="str">
        <f>VLOOKUP(E5521, legend!$C$3:$G$22, 2, FALSE)</f>
        <v>1. Forest </v>
      </c>
      <c r="K5521" s="71" t="str">
        <f>VLOOKUP(E5521, legend!$C$3:$G$22, 3, FALSE)</f>
        <v>1. Hutan</v>
      </c>
      <c r="L5521" s="71" t="str">
        <f>VLOOKUP(E5521, legend!$C$3:$G$22, 4, FALSE)</f>
        <v>1.2. Mangrove</v>
      </c>
      <c r="M5521" s="71" t="str">
        <f>VLOOKUP(E5521, legend!$C$3:$G$22, 5, FALSE)</f>
        <v>1.2. Mangrove</v>
      </c>
      <c r="N5521" s="71" t="str">
        <f>VLOOKUP(C5521,geocode!$A$1:$C$40,2,false)</f>
        <v>Island buffered 20 km</v>
      </c>
      <c r="O5521" s="71" t="str">
        <f>VLOOKUP(C5521,geocode!$A$1:$C$40,3,false)</f>
        <v>Island buffered 20 km</v>
      </c>
      <c r="P5521" s="71">
        <v>2000.0</v>
      </c>
      <c r="Q5521" s="71">
        <v>2023.0</v>
      </c>
    </row>
    <row r="5522" ht="15.75" hidden="1" customHeight="1">
      <c r="B5522" s="71">
        <v>10.5288538208007</v>
      </c>
      <c r="C5522" s="71">
        <v>5.0</v>
      </c>
      <c r="D5522" s="71">
        <v>25.0</v>
      </c>
      <c r="E5522" s="71">
        <v>13.0</v>
      </c>
      <c r="F5522" s="71" t="str">
        <f>VLOOKUP(D5522, legend!$C$3:$G$22, 2, FALSE)</f>
        <v>4. Non-Vegetated Area</v>
      </c>
      <c r="G5522" s="71" t="str">
        <f>VLOOKUP(D5522, legend!$C$3:$G$22, 3, FALSE)</f>
        <v>4. Non-Vegetasi</v>
      </c>
      <c r="H5522" s="71" t="str">
        <f>VLOOKUP(D5522, legend!$C$3:$G$22, 4, FALSE)</f>
        <v>4.3. Other Non-Vegetation</v>
      </c>
      <c r="I5522" s="71" t="str">
        <f>VLOOKUP(D5522, legend!$C$3:$G$22, 5, FALSE)</f>
        <v>4.3. Non-Vegetasi Lainnya</v>
      </c>
      <c r="J5522" s="71" t="str">
        <f>VLOOKUP(E5522, legend!$C$3:$G$22, 2, FALSE)</f>
        <v>2. Non-Forest Natural Vegetation</v>
      </c>
      <c r="K5522" s="71" t="str">
        <f>VLOOKUP(E5522, legend!$C$3:$G$22, 3, FALSE)</f>
        <v>2. Tumbuhan Non-Hutan Lainnya</v>
      </c>
      <c r="L5522" s="71" t="str">
        <f>VLOOKUP(E5522, legend!$C$3:$G$22, 4, FALSE)</f>
        <v>2.1. Other Natural Vegetation</v>
      </c>
      <c r="M5522" s="71" t="str">
        <f>VLOOKUP(E5522, legend!$C$3:$G$22, 5, FALSE)</f>
        <v>2.1. Tumbuhan Non-Hutan Lainnya</v>
      </c>
      <c r="N5522" s="71" t="str">
        <f>VLOOKUP(C5522,geocode!$A$1:$C$40,2,false)</f>
        <v>Island buffered 20 km</v>
      </c>
      <c r="O5522" s="71" t="str">
        <f>VLOOKUP(C5522,geocode!$A$1:$C$40,3,false)</f>
        <v>Island buffered 20 km</v>
      </c>
      <c r="P5522" s="71">
        <v>2000.0</v>
      </c>
      <c r="Q5522" s="71">
        <v>2023.0</v>
      </c>
    </row>
    <row r="5523" ht="15.75" hidden="1" customHeight="1">
      <c r="B5523" s="71">
        <v>15.347859197998</v>
      </c>
      <c r="C5523" s="71">
        <v>5.0</v>
      </c>
      <c r="D5523" s="71">
        <v>25.0</v>
      </c>
      <c r="E5523" s="71">
        <v>21.0</v>
      </c>
      <c r="F5523" s="71" t="str">
        <f>VLOOKUP(D5523, legend!$C$3:$G$22, 2, FALSE)</f>
        <v>4. Non-Vegetated Area</v>
      </c>
      <c r="G5523" s="71" t="str">
        <f>VLOOKUP(D5523, legend!$C$3:$G$22, 3, FALSE)</f>
        <v>4. Non-Vegetasi</v>
      </c>
      <c r="H5523" s="71" t="str">
        <f>VLOOKUP(D5523, legend!$C$3:$G$22, 4, FALSE)</f>
        <v>4.3. Other Non-Vegetation</v>
      </c>
      <c r="I5523" s="71" t="str">
        <f>VLOOKUP(D5523, legend!$C$3:$G$22, 5, FALSE)</f>
        <v>4.3. Non-Vegetasi Lainnya</v>
      </c>
      <c r="J5523" s="71" t="str">
        <f>VLOOKUP(E5523, legend!$C$3:$G$22, 2, FALSE)</f>
        <v>3. Agriculture</v>
      </c>
      <c r="K5523" s="71" t="str">
        <f>VLOOKUP(E5523, legend!$C$3:$G$22, 3, FALSE)</f>
        <v>3. Pertanian</v>
      </c>
      <c r="L5523" s="71" t="str">
        <f>VLOOKUP(E5523, legend!$C$3:$G$22, 4, FALSE)</f>
        <v>3.4. Other Agriculture</v>
      </c>
      <c r="M5523" s="71" t="str">
        <f>VLOOKUP(E5523, legend!$C$3:$G$22, 5, FALSE)</f>
        <v>3.4. Pertanian Lainnya </v>
      </c>
      <c r="N5523" s="71" t="str">
        <f>VLOOKUP(C5523,geocode!$A$1:$C$40,2,false)</f>
        <v>Island buffered 20 km</v>
      </c>
      <c r="O5523" s="71" t="str">
        <f>VLOOKUP(C5523,geocode!$A$1:$C$40,3,false)</f>
        <v>Island buffered 20 km</v>
      </c>
      <c r="P5523" s="71">
        <v>2000.0</v>
      </c>
      <c r="Q5523" s="71">
        <v>2023.0</v>
      </c>
    </row>
    <row r="5524" ht="15.75" hidden="1" customHeight="1">
      <c r="B5524" s="71">
        <v>28.5574667053222</v>
      </c>
      <c r="C5524" s="71">
        <v>5.0</v>
      </c>
      <c r="D5524" s="71">
        <v>25.0</v>
      </c>
      <c r="E5524" s="71">
        <v>24.0</v>
      </c>
      <c r="F5524" s="71" t="str">
        <f>VLOOKUP(D5524, legend!$C$3:$G$22, 2, FALSE)</f>
        <v>4. Non-Vegetated Area</v>
      </c>
      <c r="G5524" s="71" t="str">
        <f>VLOOKUP(D5524, legend!$C$3:$G$22, 3, FALSE)</f>
        <v>4. Non-Vegetasi</v>
      </c>
      <c r="H5524" s="71" t="str">
        <f>VLOOKUP(D5524, legend!$C$3:$G$22, 4, FALSE)</f>
        <v>4.3. Other Non-Vegetation</v>
      </c>
      <c r="I5524" s="71" t="str">
        <f>VLOOKUP(D5524, legend!$C$3:$G$22, 5, FALSE)</f>
        <v>4.3. Non-Vegetasi Lainnya</v>
      </c>
      <c r="J5524" s="71" t="str">
        <f>VLOOKUP(E5524, legend!$C$3:$G$22, 2, FALSE)</f>
        <v>4. Non-Vegetated Area</v>
      </c>
      <c r="K5524" s="71" t="str">
        <f>VLOOKUP(E5524, legend!$C$3:$G$22, 3, FALSE)</f>
        <v>4. Non-Vegetasi</v>
      </c>
      <c r="L5524" s="71" t="str">
        <f>VLOOKUP(E5524, legend!$C$3:$G$22, 4, FALSE)</f>
        <v>4.2. Urban Area</v>
      </c>
      <c r="M5524" s="71" t="str">
        <f>VLOOKUP(E5524, legend!$C$3:$G$22, 5, FALSE)</f>
        <v>4.2. Pemukiman </v>
      </c>
      <c r="N5524" s="71" t="str">
        <f>VLOOKUP(C5524,geocode!$A$1:$C$40,2,false)</f>
        <v>Island buffered 20 km</v>
      </c>
      <c r="O5524" s="71" t="str">
        <f>VLOOKUP(C5524,geocode!$A$1:$C$40,3,false)</f>
        <v>Island buffered 20 km</v>
      </c>
      <c r="P5524" s="71">
        <v>2000.0</v>
      </c>
      <c r="Q5524" s="71">
        <v>2023.0</v>
      </c>
    </row>
    <row r="5525" ht="15.75" hidden="1" customHeight="1">
      <c r="B5525" s="71">
        <v>65.0703653320312</v>
      </c>
      <c r="C5525" s="71">
        <v>5.0</v>
      </c>
      <c r="D5525" s="71">
        <v>25.0</v>
      </c>
      <c r="E5525" s="71">
        <v>25.0</v>
      </c>
      <c r="F5525" s="71" t="str">
        <f>VLOOKUP(D5525, legend!$C$3:$G$22, 2, FALSE)</f>
        <v>4. Non-Vegetated Area</v>
      </c>
      <c r="G5525" s="71" t="str">
        <f>VLOOKUP(D5525, legend!$C$3:$G$22, 3, FALSE)</f>
        <v>4. Non-Vegetasi</v>
      </c>
      <c r="H5525" s="71" t="str">
        <f>VLOOKUP(D5525, legend!$C$3:$G$22, 4, FALSE)</f>
        <v>4.3. Other Non-Vegetation</v>
      </c>
      <c r="I5525" s="71" t="str">
        <f>VLOOKUP(D5525, legend!$C$3:$G$22, 5, FALSE)</f>
        <v>4.3. Non-Vegetasi Lainnya</v>
      </c>
      <c r="J5525" s="71" t="str">
        <f>VLOOKUP(E5525, legend!$C$3:$G$22, 2, FALSE)</f>
        <v>4. Non-Vegetated Area</v>
      </c>
      <c r="K5525" s="71" t="str">
        <f>VLOOKUP(E5525, legend!$C$3:$G$22, 3, FALSE)</f>
        <v>4. Non-Vegetasi</v>
      </c>
      <c r="L5525" s="71" t="str">
        <f>VLOOKUP(E5525, legend!$C$3:$G$22, 4, FALSE)</f>
        <v>4.3. Other Non-Vegetation</v>
      </c>
      <c r="M5525" s="71" t="str">
        <f>VLOOKUP(E5525, legend!$C$3:$G$22, 5, FALSE)</f>
        <v>4.3. Non-Vegetasi Lainnya</v>
      </c>
      <c r="N5525" s="71" t="str">
        <f>VLOOKUP(C5525,geocode!$A$1:$C$40,2,false)</f>
        <v>Island buffered 20 km</v>
      </c>
      <c r="O5525" s="71" t="str">
        <f>VLOOKUP(C5525,geocode!$A$1:$C$40,3,false)</f>
        <v>Island buffered 20 km</v>
      </c>
      <c r="P5525" s="71">
        <v>2000.0</v>
      </c>
      <c r="Q5525" s="71">
        <v>2023.0</v>
      </c>
    </row>
    <row r="5526" ht="15.75" hidden="1" customHeight="1">
      <c r="B5526" s="71">
        <v>9.37660051879883</v>
      </c>
      <c r="C5526" s="71">
        <v>5.0</v>
      </c>
      <c r="D5526" s="71">
        <v>25.0</v>
      </c>
      <c r="E5526" s="71">
        <v>31.0</v>
      </c>
      <c r="F5526" s="71" t="str">
        <f>VLOOKUP(D5526, legend!$C$3:$G$22, 2, FALSE)</f>
        <v>4. Non-Vegetated Area</v>
      </c>
      <c r="G5526" s="71" t="str">
        <f>VLOOKUP(D5526, legend!$C$3:$G$22, 3, FALSE)</f>
        <v>4. Non-Vegetasi</v>
      </c>
      <c r="H5526" s="71" t="str">
        <f>VLOOKUP(D5526, legend!$C$3:$G$22, 4, FALSE)</f>
        <v>4.3. Other Non-Vegetation</v>
      </c>
      <c r="I5526" s="71" t="str">
        <f>VLOOKUP(D5526, legend!$C$3:$G$22, 5, FALSE)</f>
        <v>4.3. Non-Vegetasi Lainnya</v>
      </c>
      <c r="J5526" s="71" t="str">
        <f>VLOOKUP(E5526, legend!$C$3:$G$22, 2, FALSE)</f>
        <v>5. Water Body</v>
      </c>
      <c r="K5526" s="71" t="str">
        <f>VLOOKUP(E5526, legend!$C$3:$G$22, 3, FALSE)</f>
        <v>5. Tubuh Air</v>
      </c>
      <c r="L5526" s="71" t="str">
        <f>VLOOKUP(E5526, legend!$C$3:$G$22, 4, FALSE)</f>
        <v>5.1. Aquaculture</v>
      </c>
      <c r="M5526" s="71" t="str">
        <f>VLOOKUP(E5526, legend!$C$3:$G$22, 5, FALSE)</f>
        <v>5.1. Tambak</v>
      </c>
      <c r="N5526" s="71" t="str">
        <f>VLOOKUP(C5526,geocode!$A$1:$C$40,2,false)</f>
        <v>Island buffered 20 km</v>
      </c>
      <c r="O5526" s="71" t="str">
        <f>VLOOKUP(C5526,geocode!$A$1:$C$40,3,false)</f>
        <v>Island buffered 20 km</v>
      </c>
      <c r="P5526" s="71">
        <v>2000.0</v>
      </c>
      <c r="Q5526" s="71">
        <v>2023.0</v>
      </c>
    </row>
    <row r="5527" ht="15.75" hidden="1" customHeight="1">
      <c r="B5527" s="71">
        <v>38.4551493286132</v>
      </c>
      <c r="C5527" s="71">
        <v>5.0</v>
      </c>
      <c r="D5527" s="71">
        <v>25.0</v>
      </c>
      <c r="E5527" s="71">
        <v>33.0</v>
      </c>
      <c r="F5527" s="71" t="str">
        <f>VLOOKUP(D5527, legend!$C$3:$G$22, 2, FALSE)</f>
        <v>4. Non-Vegetated Area</v>
      </c>
      <c r="G5527" s="71" t="str">
        <f>VLOOKUP(D5527, legend!$C$3:$G$22, 3, FALSE)</f>
        <v>4. Non-Vegetasi</v>
      </c>
      <c r="H5527" s="71" t="str">
        <f>VLOOKUP(D5527, legend!$C$3:$G$22, 4, FALSE)</f>
        <v>4.3. Other Non-Vegetation</v>
      </c>
      <c r="I5527" s="71" t="str">
        <f>VLOOKUP(D5527, legend!$C$3:$G$22, 5, FALSE)</f>
        <v>4.3. Non-Vegetasi Lainnya</v>
      </c>
      <c r="J5527" s="71" t="str">
        <f>VLOOKUP(E5527, legend!$C$3:$G$22, 2, FALSE)</f>
        <v>5. Water Body</v>
      </c>
      <c r="K5527" s="71" t="str">
        <f>VLOOKUP(E5527, legend!$C$3:$G$22, 3, FALSE)</f>
        <v>5. Tubuh Air</v>
      </c>
      <c r="L5527" s="71" t="str">
        <f>VLOOKUP(E5527, legend!$C$3:$G$22, 4, FALSE)</f>
        <v>5.2. River, Lake, Ocean</v>
      </c>
      <c r="M5527" s="71" t="str">
        <f>VLOOKUP(E5527, legend!$C$3:$G$22, 5, FALSE)</f>
        <v>5.2. Sungai, Danau, Laut</v>
      </c>
      <c r="N5527" s="71" t="str">
        <f>VLOOKUP(C5527,geocode!$A$1:$C$40,2,false)</f>
        <v>Island buffered 20 km</v>
      </c>
      <c r="O5527" s="71" t="str">
        <f>VLOOKUP(C5527,geocode!$A$1:$C$40,3,false)</f>
        <v>Island buffered 20 km</v>
      </c>
      <c r="P5527" s="71">
        <v>2000.0</v>
      </c>
      <c r="Q5527" s="71">
        <v>2023.0</v>
      </c>
    </row>
    <row r="5528" ht="15.75" hidden="1" customHeight="1">
      <c r="B5528" s="71">
        <v>0.26791626586914</v>
      </c>
      <c r="C5528" s="71">
        <v>5.0</v>
      </c>
      <c r="D5528" s="71">
        <v>25.0</v>
      </c>
      <c r="E5528" s="71">
        <v>35.0</v>
      </c>
      <c r="F5528" s="71" t="str">
        <f>VLOOKUP(D5528, legend!$C$3:$G$22, 2, FALSE)</f>
        <v>4. Non-Vegetated Area</v>
      </c>
      <c r="G5528" s="71" t="str">
        <f>VLOOKUP(D5528, legend!$C$3:$G$22, 3, FALSE)</f>
        <v>4. Non-Vegetasi</v>
      </c>
      <c r="H5528" s="71" t="str">
        <f>VLOOKUP(D5528, legend!$C$3:$G$22, 4, FALSE)</f>
        <v>4.3. Other Non-Vegetation</v>
      </c>
      <c r="I5528" s="71" t="str">
        <f>VLOOKUP(D5528, legend!$C$3:$G$22, 5, FALSE)</f>
        <v>4.3. Non-Vegetasi Lainnya</v>
      </c>
      <c r="J5528" s="71" t="str">
        <f>VLOOKUP(E5528, legend!$C$3:$G$22, 2, FALSE)</f>
        <v>3. Agriculture</v>
      </c>
      <c r="K5528" s="71" t="str">
        <f>VLOOKUP(E5528, legend!$C$3:$G$22, 3, FALSE)</f>
        <v>3. Pertanian</v>
      </c>
      <c r="L5528" s="71" t="str">
        <f>VLOOKUP(E5528, legend!$C$3:$G$22, 4, FALSE)</f>
        <v>3.2. Oil Palm</v>
      </c>
      <c r="M5528" s="71" t="str">
        <f>VLOOKUP(E5528, legend!$C$3:$G$22, 5, FALSE)</f>
        <v>3.2. Sawit</v>
      </c>
      <c r="N5528" s="71" t="str">
        <f>VLOOKUP(C5528,geocode!$A$1:$C$40,2,false)</f>
        <v>Island buffered 20 km</v>
      </c>
      <c r="O5528" s="71" t="str">
        <f>VLOOKUP(C5528,geocode!$A$1:$C$40,3,false)</f>
        <v>Island buffered 20 km</v>
      </c>
      <c r="P5528" s="71">
        <v>2000.0</v>
      </c>
      <c r="Q5528" s="71">
        <v>2023.0</v>
      </c>
    </row>
    <row r="5529" ht="15.75" hidden="1" customHeight="1">
      <c r="B5529" s="71">
        <v>1.60605022583007</v>
      </c>
      <c r="C5529" s="71">
        <v>5.0</v>
      </c>
      <c r="D5529" s="71">
        <v>25.0</v>
      </c>
      <c r="E5529" s="71">
        <v>40.0</v>
      </c>
      <c r="F5529" s="71" t="str">
        <f>VLOOKUP(D5529, legend!$C$3:$G$22, 2, FALSE)</f>
        <v>4. Non-Vegetated Area</v>
      </c>
      <c r="G5529" s="71" t="str">
        <f>VLOOKUP(D5529, legend!$C$3:$G$22, 3, FALSE)</f>
        <v>4. Non-Vegetasi</v>
      </c>
      <c r="H5529" s="71" t="str">
        <f>VLOOKUP(D5529, legend!$C$3:$G$22, 4, FALSE)</f>
        <v>4.3. Other Non-Vegetation</v>
      </c>
      <c r="I5529" s="71" t="str">
        <f>VLOOKUP(D5529, legend!$C$3:$G$22, 5, FALSE)</f>
        <v>4.3. Non-Vegetasi Lainnya</v>
      </c>
      <c r="J5529" s="71" t="str">
        <f>VLOOKUP(E5529, legend!$C$3:$G$22, 2, FALSE)</f>
        <v>3. Agriculture</v>
      </c>
      <c r="K5529" s="71" t="str">
        <f>VLOOKUP(E5529, legend!$C$3:$G$22, 3, FALSE)</f>
        <v>3. Pertanian</v>
      </c>
      <c r="L5529" s="71" t="str">
        <f>VLOOKUP(E5529, legend!$C$3:$G$22, 4, FALSE)</f>
        <v>3.1. Rice Paddy</v>
      </c>
      <c r="M5529" s="71" t="str">
        <f>VLOOKUP(E5529, legend!$C$3:$G$22, 5, FALSE)</f>
        <v>3.1. Sawah</v>
      </c>
      <c r="N5529" s="71" t="str">
        <f>VLOOKUP(C5529,geocode!$A$1:$C$40,2,false)</f>
        <v>Island buffered 20 km</v>
      </c>
      <c r="O5529" s="71" t="str">
        <f>VLOOKUP(C5529,geocode!$A$1:$C$40,3,false)</f>
        <v>Island buffered 20 km</v>
      </c>
      <c r="P5529" s="71">
        <v>2000.0</v>
      </c>
      <c r="Q5529" s="71">
        <v>2023.0</v>
      </c>
    </row>
    <row r="5530" ht="15.75" hidden="1" customHeight="1">
      <c r="B5530" s="71">
        <v>0.0893248779296875</v>
      </c>
      <c r="C5530" s="71">
        <v>5.0</v>
      </c>
      <c r="D5530" s="71">
        <v>25.0</v>
      </c>
      <c r="E5530" s="71">
        <v>76.0</v>
      </c>
      <c r="F5530" s="71" t="str">
        <f>VLOOKUP(D5530, legend!$C$3:$G$22, 2, FALSE)</f>
        <v>4. Non-Vegetated Area</v>
      </c>
      <c r="G5530" s="71" t="str">
        <f>VLOOKUP(D5530, legend!$C$3:$G$22, 3, FALSE)</f>
        <v>4. Non-Vegetasi</v>
      </c>
      <c r="H5530" s="71" t="str">
        <f>VLOOKUP(D5530, legend!$C$3:$G$22, 4, FALSE)</f>
        <v>4.3. Other Non-Vegetation</v>
      </c>
      <c r="I5530" s="71" t="str">
        <f>VLOOKUP(D5530, legend!$C$3:$G$22, 5, FALSE)</f>
        <v>4.3. Non-Vegetasi Lainnya</v>
      </c>
      <c r="J5530" s="71" t="str">
        <f>VLOOKUP(E5530, legend!$C$3:$G$22, 2, FALSE)</f>
        <v>1. Forest </v>
      </c>
      <c r="K5530" s="71" t="str">
        <f>VLOOKUP(E5530, legend!$C$3:$G$22, 3, FALSE)</f>
        <v>1. Hutan</v>
      </c>
      <c r="L5530" s="71" t="str">
        <f>VLOOKUP(E5530, legend!$C$3:$G$22, 4, FALSE)</f>
        <v>1.3 Peat swamp forest</v>
      </c>
      <c r="M5530" s="71" t="str">
        <f>VLOOKUP(E5530, legend!$C$3:$G$22, 5, FALSE)</f>
        <v>1.3 Hutan rawa gambut</v>
      </c>
      <c r="N5530" s="71" t="str">
        <f>VLOOKUP(C5530,geocode!$A$1:$C$40,2,false)</f>
        <v>Island buffered 20 km</v>
      </c>
      <c r="O5530" s="71" t="str">
        <f>VLOOKUP(C5530,geocode!$A$1:$C$40,3,false)</f>
        <v>Island buffered 20 km</v>
      </c>
      <c r="P5530" s="71">
        <v>2000.0</v>
      </c>
      <c r="Q5530" s="71">
        <v>2023.0</v>
      </c>
    </row>
    <row r="5531" ht="15.75" hidden="1" customHeight="1">
      <c r="B5531" s="71">
        <v>0.0891565856933593</v>
      </c>
      <c r="C5531" s="71">
        <v>5.0</v>
      </c>
      <c r="D5531" s="71">
        <v>30.0</v>
      </c>
      <c r="E5531" s="71">
        <v>21.0</v>
      </c>
      <c r="F5531" s="71" t="str">
        <f>VLOOKUP(D5531, legend!$C$3:$G$22, 2, FALSE)</f>
        <v>4. Non-Vegetated Area</v>
      </c>
      <c r="G5531" s="71" t="str">
        <f>VLOOKUP(D5531, legend!$C$3:$G$22, 3, FALSE)</f>
        <v>4. Non-Vegetasi</v>
      </c>
      <c r="H5531" s="71" t="str">
        <f>VLOOKUP(D5531, legend!$C$3:$G$22, 4, FALSE)</f>
        <v>4.1. Mining Pit</v>
      </c>
      <c r="I5531" s="71" t="str">
        <f>VLOOKUP(D5531, legend!$C$3:$G$22, 5, FALSE)</f>
        <v>4.1. Lubang Tambang</v>
      </c>
      <c r="J5531" s="71" t="str">
        <f>VLOOKUP(E5531, legend!$C$3:$G$22, 2, FALSE)</f>
        <v>3. Agriculture</v>
      </c>
      <c r="K5531" s="71" t="str">
        <f>VLOOKUP(E5531, legend!$C$3:$G$22, 3, FALSE)</f>
        <v>3. Pertanian</v>
      </c>
      <c r="L5531" s="71" t="str">
        <f>VLOOKUP(E5531, legend!$C$3:$G$22, 4, FALSE)</f>
        <v>3.4. Other Agriculture</v>
      </c>
      <c r="M5531" s="71" t="str">
        <f>VLOOKUP(E5531, legend!$C$3:$G$22, 5, FALSE)</f>
        <v>3.4. Pertanian Lainnya </v>
      </c>
      <c r="N5531" s="71" t="str">
        <f>VLOOKUP(C5531,geocode!$A$1:$C$40,2,false)</f>
        <v>Island buffered 20 km</v>
      </c>
      <c r="O5531" s="71" t="str">
        <f>VLOOKUP(C5531,geocode!$A$1:$C$40,3,false)</f>
        <v>Island buffered 20 km</v>
      </c>
      <c r="P5531" s="71">
        <v>2000.0</v>
      </c>
      <c r="Q5531" s="71">
        <v>2023.0</v>
      </c>
    </row>
    <row r="5532" ht="15.75" hidden="1" customHeight="1">
      <c r="B5532" s="71">
        <v>0.0892344604492187</v>
      </c>
      <c r="C5532" s="71">
        <v>5.0</v>
      </c>
      <c r="D5532" s="71">
        <v>30.0</v>
      </c>
      <c r="E5532" s="71">
        <v>25.0</v>
      </c>
      <c r="F5532" s="71" t="str">
        <f>VLOOKUP(D5532, legend!$C$3:$G$22, 2, FALSE)</f>
        <v>4. Non-Vegetated Area</v>
      </c>
      <c r="G5532" s="71" t="str">
        <f>VLOOKUP(D5532, legend!$C$3:$G$22, 3, FALSE)</f>
        <v>4. Non-Vegetasi</v>
      </c>
      <c r="H5532" s="71" t="str">
        <f>VLOOKUP(D5532, legend!$C$3:$G$22, 4, FALSE)</f>
        <v>4.1. Mining Pit</v>
      </c>
      <c r="I5532" s="71" t="str">
        <f>VLOOKUP(D5532, legend!$C$3:$G$22, 5, FALSE)</f>
        <v>4.1. Lubang Tambang</v>
      </c>
      <c r="J5532" s="71" t="str">
        <f>VLOOKUP(E5532, legend!$C$3:$G$22, 2, FALSE)</f>
        <v>4. Non-Vegetated Area</v>
      </c>
      <c r="K5532" s="71" t="str">
        <f>VLOOKUP(E5532, legend!$C$3:$G$22, 3, FALSE)</f>
        <v>4. Non-Vegetasi</v>
      </c>
      <c r="L5532" s="71" t="str">
        <f>VLOOKUP(E5532, legend!$C$3:$G$22, 4, FALSE)</f>
        <v>4.3. Other Non-Vegetation</v>
      </c>
      <c r="M5532" s="71" t="str">
        <f>VLOOKUP(E5532, legend!$C$3:$G$22, 5, FALSE)</f>
        <v>4.3. Non-Vegetasi Lainnya</v>
      </c>
      <c r="N5532" s="71" t="str">
        <f>VLOOKUP(C5532,geocode!$A$1:$C$40,2,false)</f>
        <v>Island buffered 20 km</v>
      </c>
      <c r="O5532" s="71" t="str">
        <f>VLOOKUP(C5532,geocode!$A$1:$C$40,3,false)</f>
        <v>Island buffered 20 km</v>
      </c>
      <c r="P5532" s="71">
        <v>2000.0</v>
      </c>
      <c r="Q5532" s="71">
        <v>2023.0</v>
      </c>
    </row>
    <row r="5533" ht="15.75" hidden="1" customHeight="1">
      <c r="B5533" s="71">
        <v>0.178719555664062</v>
      </c>
      <c r="C5533" s="71">
        <v>5.0</v>
      </c>
      <c r="D5533" s="71">
        <v>30.0</v>
      </c>
      <c r="E5533" s="71">
        <v>30.0</v>
      </c>
      <c r="F5533" s="71" t="str">
        <f>VLOOKUP(D5533, legend!$C$3:$G$22, 2, FALSE)</f>
        <v>4. Non-Vegetated Area</v>
      </c>
      <c r="G5533" s="71" t="str">
        <f>VLOOKUP(D5533, legend!$C$3:$G$22, 3, FALSE)</f>
        <v>4. Non-Vegetasi</v>
      </c>
      <c r="H5533" s="71" t="str">
        <f>VLOOKUP(D5533, legend!$C$3:$G$22, 4, FALSE)</f>
        <v>4.1. Mining Pit</v>
      </c>
      <c r="I5533" s="71" t="str">
        <f>VLOOKUP(D5533, legend!$C$3:$G$22, 5, FALSE)</f>
        <v>4.1. Lubang Tambang</v>
      </c>
      <c r="J5533" s="71" t="str">
        <f>VLOOKUP(E5533, legend!$C$3:$G$22, 2, FALSE)</f>
        <v>4. Non-Vegetated Area</v>
      </c>
      <c r="K5533" s="71" t="str">
        <f>VLOOKUP(E5533, legend!$C$3:$G$22, 3, FALSE)</f>
        <v>4. Non-Vegetasi</v>
      </c>
      <c r="L5533" s="71" t="str">
        <f>VLOOKUP(E5533, legend!$C$3:$G$22, 4, FALSE)</f>
        <v>4.1. Mining Pit</v>
      </c>
      <c r="M5533" s="71" t="str">
        <f>VLOOKUP(E5533, legend!$C$3:$G$22, 5, FALSE)</f>
        <v>4.1. Lubang Tambang</v>
      </c>
      <c r="N5533" s="71" t="str">
        <f>VLOOKUP(C5533,geocode!$A$1:$C$40,2,false)</f>
        <v>Island buffered 20 km</v>
      </c>
      <c r="O5533" s="71" t="str">
        <f>VLOOKUP(C5533,geocode!$A$1:$C$40,3,false)</f>
        <v>Island buffered 20 km</v>
      </c>
      <c r="P5533" s="71">
        <v>2000.0</v>
      </c>
      <c r="Q5533" s="71">
        <v>2023.0</v>
      </c>
    </row>
    <row r="5534" ht="15.75" hidden="1" customHeight="1">
      <c r="B5534" s="71">
        <v>0.0893907653808593</v>
      </c>
      <c r="C5534" s="71">
        <v>5.0</v>
      </c>
      <c r="D5534" s="71">
        <v>30.0</v>
      </c>
      <c r="E5534" s="71">
        <v>33.0</v>
      </c>
      <c r="F5534" s="71" t="str">
        <f>VLOOKUP(D5534, legend!$C$3:$G$22, 2, FALSE)</f>
        <v>4. Non-Vegetated Area</v>
      </c>
      <c r="G5534" s="71" t="str">
        <f>VLOOKUP(D5534, legend!$C$3:$G$22, 3, FALSE)</f>
        <v>4. Non-Vegetasi</v>
      </c>
      <c r="H5534" s="71" t="str">
        <f>VLOOKUP(D5534, legend!$C$3:$G$22, 4, FALSE)</f>
        <v>4.1. Mining Pit</v>
      </c>
      <c r="I5534" s="71" t="str">
        <f>VLOOKUP(D5534, legend!$C$3:$G$22, 5, FALSE)</f>
        <v>4.1. Lubang Tambang</v>
      </c>
      <c r="J5534" s="71" t="str">
        <f>VLOOKUP(E5534, legend!$C$3:$G$22, 2, FALSE)</f>
        <v>5. Water Body</v>
      </c>
      <c r="K5534" s="71" t="str">
        <f>VLOOKUP(E5534, legend!$C$3:$G$22, 3, FALSE)</f>
        <v>5. Tubuh Air</v>
      </c>
      <c r="L5534" s="71" t="str">
        <f>VLOOKUP(E5534, legend!$C$3:$G$22, 4, FALSE)</f>
        <v>5.2. River, Lake, Ocean</v>
      </c>
      <c r="M5534" s="71" t="str">
        <f>VLOOKUP(E5534, legend!$C$3:$G$22, 5, FALSE)</f>
        <v>5.2. Sungai, Danau, Laut</v>
      </c>
      <c r="N5534" s="71" t="str">
        <f>VLOOKUP(C5534,geocode!$A$1:$C$40,2,false)</f>
        <v>Island buffered 20 km</v>
      </c>
      <c r="O5534" s="71" t="str">
        <f>VLOOKUP(C5534,geocode!$A$1:$C$40,3,false)</f>
        <v>Island buffered 20 km</v>
      </c>
      <c r="P5534" s="71">
        <v>2000.0</v>
      </c>
      <c r="Q5534" s="71">
        <v>2023.0</v>
      </c>
    </row>
    <row r="5535" ht="15.75" hidden="1" customHeight="1">
      <c r="B5535" s="71">
        <v>6.69246612548828</v>
      </c>
      <c r="C5535" s="71">
        <v>5.0</v>
      </c>
      <c r="D5535" s="71">
        <v>31.0</v>
      </c>
      <c r="E5535" s="71">
        <v>5.0</v>
      </c>
      <c r="F5535" s="71" t="str">
        <f>VLOOKUP(D5535, legend!$C$3:$G$22, 2, FALSE)</f>
        <v>5. Water Body</v>
      </c>
      <c r="G5535" s="71" t="str">
        <f>VLOOKUP(D5535, legend!$C$3:$G$22, 3, FALSE)</f>
        <v>5. Tubuh Air</v>
      </c>
      <c r="H5535" s="71" t="str">
        <f>VLOOKUP(D5535, legend!$C$3:$G$22, 4, FALSE)</f>
        <v>5.1. Aquaculture</v>
      </c>
      <c r="I5535" s="71" t="str">
        <f>VLOOKUP(D5535, legend!$C$3:$G$22, 5, FALSE)</f>
        <v>5.1. Tambak</v>
      </c>
      <c r="J5535" s="71" t="str">
        <f>VLOOKUP(E5535, legend!$C$3:$G$22, 2, FALSE)</f>
        <v>1. Forest </v>
      </c>
      <c r="K5535" s="71" t="str">
        <f>VLOOKUP(E5535, legend!$C$3:$G$22, 3, FALSE)</f>
        <v>1. Hutan</v>
      </c>
      <c r="L5535" s="71" t="str">
        <f>VLOOKUP(E5535, legend!$C$3:$G$22, 4, FALSE)</f>
        <v>1.2. Mangrove</v>
      </c>
      <c r="M5535" s="71" t="str">
        <f>VLOOKUP(E5535, legend!$C$3:$G$22, 5, FALSE)</f>
        <v>1.2. Mangrove</v>
      </c>
      <c r="N5535" s="71" t="str">
        <f>VLOOKUP(C5535,geocode!$A$1:$C$40,2,false)</f>
        <v>Island buffered 20 km</v>
      </c>
      <c r="O5535" s="71" t="str">
        <f>VLOOKUP(C5535,geocode!$A$1:$C$40,3,false)</f>
        <v>Island buffered 20 km</v>
      </c>
      <c r="P5535" s="71">
        <v>2000.0</v>
      </c>
      <c r="Q5535" s="71">
        <v>2023.0</v>
      </c>
    </row>
    <row r="5536" ht="15.75" hidden="1" customHeight="1">
      <c r="B5536" s="71">
        <v>0.0893374267578125</v>
      </c>
      <c r="C5536" s="71">
        <v>5.0</v>
      </c>
      <c r="D5536" s="71">
        <v>31.0</v>
      </c>
      <c r="E5536" s="71">
        <v>13.0</v>
      </c>
      <c r="F5536" s="71" t="str">
        <f>VLOOKUP(D5536, legend!$C$3:$G$22, 2, FALSE)</f>
        <v>5. Water Body</v>
      </c>
      <c r="G5536" s="71" t="str">
        <f>VLOOKUP(D5536, legend!$C$3:$G$22, 3, FALSE)</f>
        <v>5. Tubuh Air</v>
      </c>
      <c r="H5536" s="71" t="str">
        <f>VLOOKUP(D5536, legend!$C$3:$G$22, 4, FALSE)</f>
        <v>5.1. Aquaculture</v>
      </c>
      <c r="I5536" s="71" t="str">
        <f>VLOOKUP(D5536, legend!$C$3:$G$22, 5, FALSE)</f>
        <v>5.1. Tambak</v>
      </c>
      <c r="J5536" s="71" t="str">
        <f>VLOOKUP(E5536, legend!$C$3:$G$22, 2, FALSE)</f>
        <v>2. Non-Forest Natural Vegetation</v>
      </c>
      <c r="K5536" s="71" t="str">
        <f>VLOOKUP(E5536, legend!$C$3:$G$22, 3, FALSE)</f>
        <v>2. Tumbuhan Non-Hutan Lainnya</v>
      </c>
      <c r="L5536" s="71" t="str">
        <f>VLOOKUP(E5536, legend!$C$3:$G$22, 4, FALSE)</f>
        <v>2.1. Other Natural Vegetation</v>
      </c>
      <c r="M5536" s="71" t="str">
        <f>VLOOKUP(E5536, legend!$C$3:$G$22, 5, FALSE)</f>
        <v>2.1. Tumbuhan Non-Hutan Lainnya</v>
      </c>
      <c r="N5536" s="71" t="str">
        <f>VLOOKUP(C5536,geocode!$A$1:$C$40,2,false)</f>
        <v>Island buffered 20 km</v>
      </c>
      <c r="O5536" s="71" t="str">
        <f>VLOOKUP(C5536,geocode!$A$1:$C$40,3,false)</f>
        <v>Island buffered 20 km</v>
      </c>
      <c r="P5536" s="71">
        <v>2000.0</v>
      </c>
      <c r="Q5536" s="71">
        <v>2023.0</v>
      </c>
    </row>
    <row r="5537" ht="15.75" hidden="1" customHeight="1">
      <c r="B5537" s="71">
        <v>0.267463470458984</v>
      </c>
      <c r="C5537" s="71">
        <v>5.0</v>
      </c>
      <c r="D5537" s="71">
        <v>31.0</v>
      </c>
      <c r="E5537" s="71">
        <v>21.0</v>
      </c>
      <c r="F5537" s="71" t="str">
        <f>VLOOKUP(D5537, legend!$C$3:$G$22, 2, FALSE)</f>
        <v>5. Water Body</v>
      </c>
      <c r="G5537" s="71" t="str">
        <f>VLOOKUP(D5537, legend!$C$3:$G$22, 3, FALSE)</f>
        <v>5. Tubuh Air</v>
      </c>
      <c r="H5537" s="71" t="str">
        <f>VLOOKUP(D5537, legend!$C$3:$G$22, 4, FALSE)</f>
        <v>5.1. Aquaculture</v>
      </c>
      <c r="I5537" s="71" t="str">
        <f>VLOOKUP(D5537, legend!$C$3:$G$22, 5, FALSE)</f>
        <v>5.1. Tambak</v>
      </c>
      <c r="J5537" s="71" t="str">
        <f>VLOOKUP(E5537, legend!$C$3:$G$22, 2, FALSE)</f>
        <v>3. Agriculture</v>
      </c>
      <c r="K5537" s="71" t="str">
        <f>VLOOKUP(E5537, legend!$C$3:$G$22, 3, FALSE)</f>
        <v>3. Pertanian</v>
      </c>
      <c r="L5537" s="71" t="str">
        <f>VLOOKUP(E5537, legend!$C$3:$G$22, 4, FALSE)</f>
        <v>3.4. Other Agriculture</v>
      </c>
      <c r="M5537" s="71" t="str">
        <f>VLOOKUP(E5537, legend!$C$3:$G$22, 5, FALSE)</f>
        <v>3.4. Pertanian Lainnya </v>
      </c>
      <c r="N5537" s="71" t="str">
        <f>VLOOKUP(C5537,geocode!$A$1:$C$40,2,false)</f>
        <v>Island buffered 20 km</v>
      </c>
      <c r="O5537" s="71" t="str">
        <f>VLOOKUP(C5537,geocode!$A$1:$C$40,3,false)</f>
        <v>Island buffered 20 km</v>
      </c>
      <c r="P5537" s="71">
        <v>2000.0</v>
      </c>
      <c r="Q5537" s="71">
        <v>2023.0</v>
      </c>
    </row>
    <row r="5538" ht="15.75" hidden="1" customHeight="1">
      <c r="B5538" s="71">
        <v>0.178511474609375</v>
      </c>
      <c r="C5538" s="71">
        <v>5.0</v>
      </c>
      <c r="D5538" s="71">
        <v>31.0</v>
      </c>
      <c r="E5538" s="71">
        <v>24.0</v>
      </c>
      <c r="F5538" s="71" t="str">
        <f>VLOOKUP(D5538, legend!$C$3:$G$22, 2, FALSE)</f>
        <v>5. Water Body</v>
      </c>
      <c r="G5538" s="71" t="str">
        <f>VLOOKUP(D5538, legend!$C$3:$G$22, 3, FALSE)</f>
        <v>5. Tubuh Air</v>
      </c>
      <c r="H5538" s="71" t="str">
        <f>VLOOKUP(D5538, legend!$C$3:$G$22, 4, FALSE)</f>
        <v>5.1. Aquaculture</v>
      </c>
      <c r="I5538" s="71" t="str">
        <f>VLOOKUP(D5538, legend!$C$3:$G$22, 5, FALSE)</f>
        <v>5.1. Tambak</v>
      </c>
      <c r="J5538" s="71" t="str">
        <f>VLOOKUP(E5538, legend!$C$3:$G$22, 2, FALSE)</f>
        <v>4. Non-Vegetated Area</v>
      </c>
      <c r="K5538" s="71" t="str">
        <f>VLOOKUP(E5538, legend!$C$3:$G$22, 3, FALSE)</f>
        <v>4. Non-Vegetasi</v>
      </c>
      <c r="L5538" s="71" t="str">
        <f>VLOOKUP(E5538, legend!$C$3:$G$22, 4, FALSE)</f>
        <v>4.2. Urban Area</v>
      </c>
      <c r="M5538" s="71" t="str">
        <f>VLOOKUP(E5538, legend!$C$3:$G$22, 5, FALSE)</f>
        <v>4.2. Pemukiman </v>
      </c>
      <c r="N5538" s="71" t="str">
        <f>VLOOKUP(C5538,geocode!$A$1:$C$40,2,false)</f>
        <v>Island buffered 20 km</v>
      </c>
      <c r="O5538" s="71" t="str">
        <f>VLOOKUP(C5538,geocode!$A$1:$C$40,3,false)</f>
        <v>Island buffered 20 km</v>
      </c>
      <c r="P5538" s="71">
        <v>2000.0</v>
      </c>
      <c r="Q5538" s="71">
        <v>2023.0</v>
      </c>
    </row>
    <row r="5539" ht="15.75" hidden="1" customHeight="1">
      <c r="B5539" s="71">
        <v>1.0707435974121</v>
      </c>
      <c r="C5539" s="71">
        <v>5.0</v>
      </c>
      <c r="D5539" s="71">
        <v>31.0</v>
      </c>
      <c r="E5539" s="71">
        <v>25.0</v>
      </c>
      <c r="F5539" s="71" t="str">
        <f>VLOOKUP(D5539, legend!$C$3:$G$22, 2, FALSE)</f>
        <v>5. Water Body</v>
      </c>
      <c r="G5539" s="71" t="str">
        <f>VLOOKUP(D5539, legend!$C$3:$G$22, 3, FALSE)</f>
        <v>5. Tubuh Air</v>
      </c>
      <c r="H5539" s="71" t="str">
        <f>VLOOKUP(D5539, legend!$C$3:$G$22, 4, FALSE)</f>
        <v>5.1. Aquaculture</v>
      </c>
      <c r="I5539" s="71" t="str">
        <f>VLOOKUP(D5539, legend!$C$3:$G$22, 5, FALSE)</f>
        <v>5.1. Tambak</v>
      </c>
      <c r="J5539" s="71" t="str">
        <f>VLOOKUP(E5539, legend!$C$3:$G$22, 2, FALSE)</f>
        <v>4. Non-Vegetated Area</v>
      </c>
      <c r="K5539" s="71" t="str">
        <f>VLOOKUP(E5539, legend!$C$3:$G$22, 3, FALSE)</f>
        <v>4. Non-Vegetasi</v>
      </c>
      <c r="L5539" s="71" t="str">
        <f>VLOOKUP(E5539, legend!$C$3:$G$22, 4, FALSE)</f>
        <v>4.3. Other Non-Vegetation</v>
      </c>
      <c r="M5539" s="71" t="str">
        <f>VLOOKUP(E5539, legend!$C$3:$G$22, 5, FALSE)</f>
        <v>4.3. Non-Vegetasi Lainnya</v>
      </c>
      <c r="N5539" s="71" t="str">
        <f>VLOOKUP(C5539,geocode!$A$1:$C$40,2,false)</f>
        <v>Island buffered 20 km</v>
      </c>
      <c r="O5539" s="71" t="str">
        <f>VLOOKUP(C5539,geocode!$A$1:$C$40,3,false)</f>
        <v>Island buffered 20 km</v>
      </c>
      <c r="P5539" s="71">
        <v>2000.0</v>
      </c>
      <c r="Q5539" s="71">
        <v>2023.0</v>
      </c>
    </row>
    <row r="5540" ht="15.75" hidden="1" customHeight="1">
      <c r="B5540" s="71">
        <v>17.2149334472656</v>
      </c>
      <c r="C5540" s="71">
        <v>5.0</v>
      </c>
      <c r="D5540" s="71">
        <v>31.0</v>
      </c>
      <c r="E5540" s="71">
        <v>31.0</v>
      </c>
      <c r="F5540" s="71" t="str">
        <f>VLOOKUP(D5540, legend!$C$3:$G$22, 2, FALSE)</f>
        <v>5. Water Body</v>
      </c>
      <c r="G5540" s="71" t="str">
        <f>VLOOKUP(D5540, legend!$C$3:$G$22, 3, FALSE)</f>
        <v>5. Tubuh Air</v>
      </c>
      <c r="H5540" s="71" t="str">
        <f>VLOOKUP(D5540, legend!$C$3:$G$22, 4, FALSE)</f>
        <v>5.1. Aquaculture</v>
      </c>
      <c r="I5540" s="71" t="str">
        <f>VLOOKUP(D5540, legend!$C$3:$G$22, 5, FALSE)</f>
        <v>5.1. Tambak</v>
      </c>
      <c r="J5540" s="71" t="str">
        <f>VLOOKUP(E5540, legend!$C$3:$G$22, 2, FALSE)</f>
        <v>5. Water Body</v>
      </c>
      <c r="K5540" s="71" t="str">
        <f>VLOOKUP(E5540, legend!$C$3:$G$22, 3, FALSE)</f>
        <v>5. Tubuh Air</v>
      </c>
      <c r="L5540" s="71" t="str">
        <f>VLOOKUP(E5540, legend!$C$3:$G$22, 4, FALSE)</f>
        <v>5.1. Aquaculture</v>
      </c>
      <c r="M5540" s="71" t="str">
        <f>VLOOKUP(E5540, legend!$C$3:$G$22, 5, FALSE)</f>
        <v>5.1. Tambak</v>
      </c>
      <c r="N5540" s="71" t="str">
        <f>VLOOKUP(C5540,geocode!$A$1:$C$40,2,false)</f>
        <v>Island buffered 20 km</v>
      </c>
      <c r="O5540" s="71" t="str">
        <f>VLOOKUP(C5540,geocode!$A$1:$C$40,3,false)</f>
        <v>Island buffered 20 km</v>
      </c>
      <c r="P5540" s="71">
        <v>2000.0</v>
      </c>
      <c r="Q5540" s="71">
        <v>2023.0</v>
      </c>
    </row>
    <row r="5541" ht="15.75" hidden="1" customHeight="1">
      <c r="B5541" s="71">
        <v>3.74672996826171</v>
      </c>
      <c r="C5541" s="71">
        <v>5.0</v>
      </c>
      <c r="D5541" s="71">
        <v>31.0</v>
      </c>
      <c r="E5541" s="71">
        <v>33.0</v>
      </c>
      <c r="F5541" s="71" t="str">
        <f>VLOOKUP(D5541, legend!$C$3:$G$22, 2, FALSE)</f>
        <v>5. Water Body</v>
      </c>
      <c r="G5541" s="71" t="str">
        <f>VLOOKUP(D5541, legend!$C$3:$G$22, 3, FALSE)</f>
        <v>5. Tubuh Air</v>
      </c>
      <c r="H5541" s="71" t="str">
        <f>VLOOKUP(D5541, legend!$C$3:$G$22, 4, FALSE)</f>
        <v>5.1. Aquaculture</v>
      </c>
      <c r="I5541" s="71" t="str">
        <f>VLOOKUP(D5541, legend!$C$3:$G$22, 5, FALSE)</f>
        <v>5.1. Tambak</v>
      </c>
      <c r="J5541" s="71" t="str">
        <f>VLOOKUP(E5541, legend!$C$3:$G$22, 2, FALSE)</f>
        <v>5. Water Body</v>
      </c>
      <c r="K5541" s="71" t="str">
        <f>VLOOKUP(E5541, legend!$C$3:$G$22, 3, FALSE)</f>
        <v>5. Tubuh Air</v>
      </c>
      <c r="L5541" s="71" t="str">
        <f>VLOOKUP(E5541, legend!$C$3:$G$22, 4, FALSE)</f>
        <v>5.2. River, Lake, Ocean</v>
      </c>
      <c r="M5541" s="71" t="str">
        <f>VLOOKUP(E5541, legend!$C$3:$G$22, 5, FALSE)</f>
        <v>5.2. Sungai, Danau, Laut</v>
      </c>
      <c r="N5541" s="71" t="str">
        <f>VLOOKUP(C5541,geocode!$A$1:$C$40,2,false)</f>
        <v>Island buffered 20 km</v>
      </c>
      <c r="O5541" s="71" t="str">
        <f>VLOOKUP(C5541,geocode!$A$1:$C$40,3,false)</f>
        <v>Island buffered 20 km</v>
      </c>
      <c r="P5541" s="71">
        <v>2000.0</v>
      </c>
      <c r="Q5541" s="71">
        <v>2023.0</v>
      </c>
    </row>
    <row r="5542" ht="15.75" hidden="1" customHeight="1">
      <c r="B5542" s="71">
        <v>0.178502630615234</v>
      </c>
      <c r="C5542" s="71">
        <v>5.0</v>
      </c>
      <c r="D5542" s="71">
        <v>31.0</v>
      </c>
      <c r="E5542" s="71">
        <v>40.0</v>
      </c>
      <c r="F5542" s="71" t="str">
        <f>VLOOKUP(D5542, legend!$C$3:$G$22, 2, FALSE)</f>
        <v>5. Water Body</v>
      </c>
      <c r="G5542" s="71" t="str">
        <f>VLOOKUP(D5542, legend!$C$3:$G$22, 3, FALSE)</f>
        <v>5. Tubuh Air</v>
      </c>
      <c r="H5542" s="71" t="str">
        <f>VLOOKUP(D5542, legend!$C$3:$G$22, 4, FALSE)</f>
        <v>5.1. Aquaculture</v>
      </c>
      <c r="I5542" s="71" t="str">
        <f>VLOOKUP(D5542, legend!$C$3:$G$22, 5, FALSE)</f>
        <v>5.1. Tambak</v>
      </c>
      <c r="J5542" s="71" t="str">
        <f>VLOOKUP(E5542, legend!$C$3:$G$22, 2, FALSE)</f>
        <v>3. Agriculture</v>
      </c>
      <c r="K5542" s="71" t="str">
        <f>VLOOKUP(E5542, legend!$C$3:$G$22, 3, FALSE)</f>
        <v>3. Pertanian</v>
      </c>
      <c r="L5542" s="71" t="str">
        <f>VLOOKUP(E5542, legend!$C$3:$G$22, 4, FALSE)</f>
        <v>3.1. Rice Paddy</v>
      </c>
      <c r="M5542" s="71" t="str">
        <f>VLOOKUP(E5542, legend!$C$3:$G$22, 5, FALSE)</f>
        <v>3.1. Sawah</v>
      </c>
      <c r="N5542" s="71" t="str">
        <f>VLOOKUP(C5542,geocode!$A$1:$C$40,2,false)</f>
        <v>Island buffered 20 km</v>
      </c>
      <c r="O5542" s="71" t="str">
        <f>VLOOKUP(C5542,geocode!$A$1:$C$40,3,false)</f>
        <v>Island buffered 20 km</v>
      </c>
      <c r="P5542" s="71">
        <v>2000.0</v>
      </c>
      <c r="Q5542" s="71">
        <v>2023.0</v>
      </c>
    </row>
    <row r="5543" ht="15.75" hidden="1" customHeight="1">
      <c r="B5543" s="71">
        <v>15.0035580017089</v>
      </c>
      <c r="C5543" s="71">
        <v>5.0</v>
      </c>
      <c r="D5543" s="71">
        <v>33.0</v>
      </c>
      <c r="E5543" s="71">
        <v>3.0</v>
      </c>
      <c r="F5543" s="71" t="str">
        <f>VLOOKUP(D5543, legend!$C$3:$G$22, 2, FALSE)</f>
        <v>5. Water Body</v>
      </c>
      <c r="G5543" s="71" t="str">
        <f>VLOOKUP(D5543, legend!$C$3:$G$22, 3, FALSE)</f>
        <v>5. Tubuh Air</v>
      </c>
      <c r="H5543" s="71" t="str">
        <f>VLOOKUP(D5543, legend!$C$3:$G$22, 4, FALSE)</f>
        <v>5.2. River, Lake, Ocean</v>
      </c>
      <c r="I5543" s="71" t="str">
        <f>VLOOKUP(D5543, legend!$C$3:$G$22, 5, FALSE)</f>
        <v>5.2. Sungai, Danau, Laut</v>
      </c>
      <c r="J5543" s="71" t="str">
        <f>VLOOKUP(E5543, legend!$C$3:$G$22, 2, FALSE)</f>
        <v>1. Forest </v>
      </c>
      <c r="K5543" s="71" t="str">
        <f>VLOOKUP(E5543, legend!$C$3:$G$22, 3, FALSE)</f>
        <v>1. Hutan</v>
      </c>
      <c r="L5543" s="71" t="str">
        <f>VLOOKUP(E5543, legend!$C$3:$G$22, 4, FALSE)</f>
        <v>1.1. Forest Formation</v>
      </c>
      <c r="M5543" s="71" t="str">
        <f>VLOOKUP(E5543, legend!$C$3:$G$22, 5, FALSE)</f>
        <v>1.1. Formasi Hutan</v>
      </c>
      <c r="N5543" s="71" t="str">
        <f>VLOOKUP(C5543,geocode!$A$1:$C$40,2,false)</f>
        <v>Island buffered 20 km</v>
      </c>
      <c r="O5543" s="71" t="str">
        <f>VLOOKUP(C5543,geocode!$A$1:$C$40,3,false)</f>
        <v>Island buffered 20 km</v>
      </c>
      <c r="P5543" s="71">
        <v>2000.0</v>
      </c>
      <c r="Q5543" s="71">
        <v>2023.0</v>
      </c>
    </row>
    <row r="5544" ht="15.75" hidden="1" customHeight="1">
      <c r="B5544" s="71">
        <v>88.8427313537597</v>
      </c>
      <c r="C5544" s="71">
        <v>5.0</v>
      </c>
      <c r="D5544" s="71">
        <v>33.0</v>
      </c>
      <c r="E5544" s="71">
        <v>5.0</v>
      </c>
      <c r="F5544" s="71" t="str">
        <f>VLOOKUP(D5544, legend!$C$3:$G$22, 2, FALSE)</f>
        <v>5. Water Body</v>
      </c>
      <c r="G5544" s="71" t="str">
        <f>VLOOKUP(D5544, legend!$C$3:$G$22, 3, FALSE)</f>
        <v>5. Tubuh Air</v>
      </c>
      <c r="H5544" s="71" t="str">
        <f>VLOOKUP(D5544, legend!$C$3:$G$22, 4, FALSE)</f>
        <v>5.2. River, Lake, Ocean</v>
      </c>
      <c r="I5544" s="71" t="str">
        <f>VLOOKUP(D5544, legend!$C$3:$G$22, 5, FALSE)</f>
        <v>5.2. Sungai, Danau, Laut</v>
      </c>
      <c r="J5544" s="71" t="str">
        <f>VLOOKUP(E5544, legend!$C$3:$G$22, 2, FALSE)</f>
        <v>1. Forest </v>
      </c>
      <c r="K5544" s="71" t="str">
        <f>VLOOKUP(E5544, legend!$C$3:$G$22, 3, FALSE)</f>
        <v>1. Hutan</v>
      </c>
      <c r="L5544" s="71" t="str">
        <f>VLOOKUP(E5544, legend!$C$3:$G$22, 4, FALSE)</f>
        <v>1.2. Mangrove</v>
      </c>
      <c r="M5544" s="71" t="str">
        <f>VLOOKUP(E5544, legend!$C$3:$G$22, 5, FALSE)</f>
        <v>1.2. Mangrove</v>
      </c>
      <c r="N5544" s="71" t="str">
        <f>VLOOKUP(C5544,geocode!$A$1:$C$40,2,false)</f>
        <v>Island buffered 20 km</v>
      </c>
      <c r="O5544" s="71" t="str">
        <f>VLOOKUP(C5544,geocode!$A$1:$C$40,3,false)</f>
        <v>Island buffered 20 km</v>
      </c>
      <c r="P5544" s="71">
        <v>2000.0</v>
      </c>
      <c r="Q5544" s="71">
        <v>2023.0</v>
      </c>
    </row>
    <row r="5545" ht="15.75" hidden="1" customHeight="1">
      <c r="B5545" s="71">
        <v>24.5416121582031</v>
      </c>
      <c r="C5545" s="71">
        <v>5.0</v>
      </c>
      <c r="D5545" s="71">
        <v>33.0</v>
      </c>
      <c r="E5545" s="71">
        <v>13.0</v>
      </c>
      <c r="F5545" s="71" t="str">
        <f>VLOOKUP(D5545, legend!$C$3:$G$22, 2, FALSE)</f>
        <v>5. Water Body</v>
      </c>
      <c r="G5545" s="71" t="str">
        <f>VLOOKUP(D5545, legend!$C$3:$G$22, 3, FALSE)</f>
        <v>5. Tubuh Air</v>
      </c>
      <c r="H5545" s="71" t="str">
        <f>VLOOKUP(D5545, legend!$C$3:$G$22, 4, FALSE)</f>
        <v>5.2. River, Lake, Ocean</v>
      </c>
      <c r="I5545" s="71" t="str">
        <f>VLOOKUP(D5545, legend!$C$3:$G$22, 5, FALSE)</f>
        <v>5.2. Sungai, Danau, Laut</v>
      </c>
      <c r="J5545" s="71" t="str">
        <f>VLOOKUP(E5545, legend!$C$3:$G$22, 2, FALSE)</f>
        <v>2. Non-Forest Natural Vegetation</v>
      </c>
      <c r="K5545" s="71" t="str">
        <f>VLOOKUP(E5545, legend!$C$3:$G$22, 3, FALSE)</f>
        <v>2. Tumbuhan Non-Hutan Lainnya</v>
      </c>
      <c r="L5545" s="71" t="str">
        <f>VLOOKUP(E5545, legend!$C$3:$G$22, 4, FALSE)</f>
        <v>2.1. Other Natural Vegetation</v>
      </c>
      <c r="M5545" s="71" t="str">
        <f>VLOOKUP(E5545, legend!$C$3:$G$22, 5, FALSE)</f>
        <v>2.1. Tumbuhan Non-Hutan Lainnya</v>
      </c>
      <c r="N5545" s="71" t="str">
        <f>VLOOKUP(C5545,geocode!$A$1:$C$40,2,false)</f>
        <v>Island buffered 20 km</v>
      </c>
      <c r="O5545" s="71" t="str">
        <f>VLOOKUP(C5545,geocode!$A$1:$C$40,3,false)</f>
        <v>Island buffered 20 km</v>
      </c>
      <c r="P5545" s="71">
        <v>2000.0</v>
      </c>
      <c r="Q5545" s="71">
        <v>2023.0</v>
      </c>
    </row>
    <row r="5546" ht="15.75" hidden="1" customHeight="1">
      <c r="B5546" s="71">
        <v>34.8606195861816</v>
      </c>
      <c r="C5546" s="71">
        <v>5.0</v>
      </c>
      <c r="D5546" s="71">
        <v>33.0</v>
      </c>
      <c r="E5546" s="71">
        <v>21.0</v>
      </c>
      <c r="F5546" s="71" t="str">
        <f>VLOOKUP(D5546, legend!$C$3:$G$22, 2, FALSE)</f>
        <v>5. Water Body</v>
      </c>
      <c r="G5546" s="71" t="str">
        <f>VLOOKUP(D5546, legend!$C$3:$G$22, 3, FALSE)</f>
        <v>5. Tubuh Air</v>
      </c>
      <c r="H5546" s="71" t="str">
        <f>VLOOKUP(D5546, legend!$C$3:$G$22, 4, FALSE)</f>
        <v>5.2. River, Lake, Ocean</v>
      </c>
      <c r="I5546" s="71" t="str">
        <f>VLOOKUP(D5546, legend!$C$3:$G$22, 5, FALSE)</f>
        <v>5.2. Sungai, Danau, Laut</v>
      </c>
      <c r="J5546" s="71" t="str">
        <f>VLOOKUP(E5546, legend!$C$3:$G$22, 2, FALSE)</f>
        <v>3. Agriculture</v>
      </c>
      <c r="K5546" s="71" t="str">
        <f>VLOOKUP(E5546, legend!$C$3:$G$22, 3, FALSE)</f>
        <v>3. Pertanian</v>
      </c>
      <c r="L5546" s="71" t="str">
        <f>VLOOKUP(E5546, legend!$C$3:$G$22, 4, FALSE)</f>
        <v>3.4. Other Agriculture</v>
      </c>
      <c r="M5546" s="71" t="str">
        <f>VLOOKUP(E5546, legend!$C$3:$G$22, 5, FALSE)</f>
        <v>3.4. Pertanian Lainnya </v>
      </c>
      <c r="N5546" s="71" t="str">
        <f>VLOOKUP(C5546,geocode!$A$1:$C$40,2,false)</f>
        <v>Island buffered 20 km</v>
      </c>
      <c r="O5546" s="71" t="str">
        <f>VLOOKUP(C5546,geocode!$A$1:$C$40,3,false)</f>
        <v>Island buffered 20 km</v>
      </c>
      <c r="P5546" s="71">
        <v>2000.0</v>
      </c>
      <c r="Q5546" s="71">
        <v>2023.0</v>
      </c>
    </row>
    <row r="5547" ht="15.75" hidden="1" customHeight="1">
      <c r="B5547" s="71">
        <v>15.5229191589355</v>
      </c>
      <c r="C5547" s="71">
        <v>5.0</v>
      </c>
      <c r="D5547" s="71">
        <v>33.0</v>
      </c>
      <c r="E5547" s="71">
        <v>24.0</v>
      </c>
      <c r="F5547" s="71" t="str">
        <f>VLOOKUP(D5547, legend!$C$3:$G$22, 2, FALSE)</f>
        <v>5. Water Body</v>
      </c>
      <c r="G5547" s="71" t="str">
        <f>VLOOKUP(D5547, legend!$C$3:$G$22, 3, FALSE)</f>
        <v>5. Tubuh Air</v>
      </c>
      <c r="H5547" s="71" t="str">
        <f>VLOOKUP(D5547, legend!$C$3:$G$22, 4, FALSE)</f>
        <v>5.2. River, Lake, Ocean</v>
      </c>
      <c r="I5547" s="71" t="str">
        <f>VLOOKUP(D5547, legend!$C$3:$G$22, 5, FALSE)</f>
        <v>5.2. Sungai, Danau, Laut</v>
      </c>
      <c r="J5547" s="71" t="str">
        <f>VLOOKUP(E5547, legend!$C$3:$G$22, 2, FALSE)</f>
        <v>4. Non-Vegetated Area</v>
      </c>
      <c r="K5547" s="71" t="str">
        <f>VLOOKUP(E5547, legend!$C$3:$G$22, 3, FALSE)</f>
        <v>4. Non-Vegetasi</v>
      </c>
      <c r="L5547" s="71" t="str">
        <f>VLOOKUP(E5547, legend!$C$3:$G$22, 4, FALSE)</f>
        <v>4.2. Urban Area</v>
      </c>
      <c r="M5547" s="71" t="str">
        <f>VLOOKUP(E5547, legend!$C$3:$G$22, 5, FALSE)</f>
        <v>4.2. Pemukiman </v>
      </c>
      <c r="N5547" s="71" t="str">
        <f>VLOOKUP(C5547,geocode!$A$1:$C$40,2,false)</f>
        <v>Island buffered 20 km</v>
      </c>
      <c r="O5547" s="71" t="str">
        <f>VLOOKUP(C5547,geocode!$A$1:$C$40,3,false)</f>
        <v>Island buffered 20 km</v>
      </c>
      <c r="P5547" s="71">
        <v>2000.0</v>
      </c>
      <c r="Q5547" s="71">
        <v>2023.0</v>
      </c>
    </row>
    <row r="5548" ht="15.75" hidden="1" customHeight="1">
      <c r="B5548" s="71">
        <v>20.8663030639648</v>
      </c>
      <c r="C5548" s="71">
        <v>5.0</v>
      </c>
      <c r="D5548" s="71">
        <v>33.0</v>
      </c>
      <c r="E5548" s="71">
        <v>25.0</v>
      </c>
      <c r="F5548" s="71" t="str">
        <f>VLOOKUP(D5548, legend!$C$3:$G$22, 2, FALSE)</f>
        <v>5. Water Body</v>
      </c>
      <c r="G5548" s="71" t="str">
        <f>VLOOKUP(D5548, legend!$C$3:$G$22, 3, FALSE)</f>
        <v>5. Tubuh Air</v>
      </c>
      <c r="H5548" s="71" t="str">
        <f>VLOOKUP(D5548, legend!$C$3:$G$22, 4, FALSE)</f>
        <v>5.2. River, Lake, Ocean</v>
      </c>
      <c r="I5548" s="71" t="str">
        <f>VLOOKUP(D5548, legend!$C$3:$G$22, 5, FALSE)</f>
        <v>5.2. Sungai, Danau, Laut</v>
      </c>
      <c r="J5548" s="71" t="str">
        <f>VLOOKUP(E5548, legend!$C$3:$G$22, 2, FALSE)</f>
        <v>4. Non-Vegetated Area</v>
      </c>
      <c r="K5548" s="71" t="str">
        <f>VLOOKUP(E5548, legend!$C$3:$G$22, 3, FALSE)</f>
        <v>4. Non-Vegetasi</v>
      </c>
      <c r="L5548" s="71" t="str">
        <f>VLOOKUP(E5548, legend!$C$3:$G$22, 4, FALSE)</f>
        <v>4.3. Other Non-Vegetation</v>
      </c>
      <c r="M5548" s="71" t="str">
        <f>VLOOKUP(E5548, legend!$C$3:$G$22, 5, FALSE)</f>
        <v>4.3. Non-Vegetasi Lainnya</v>
      </c>
      <c r="N5548" s="71" t="str">
        <f>VLOOKUP(C5548,geocode!$A$1:$C$40,2,false)</f>
        <v>Island buffered 20 km</v>
      </c>
      <c r="O5548" s="71" t="str">
        <f>VLOOKUP(C5548,geocode!$A$1:$C$40,3,false)</f>
        <v>Island buffered 20 km</v>
      </c>
      <c r="P5548" s="71">
        <v>2000.0</v>
      </c>
      <c r="Q5548" s="71">
        <v>2023.0</v>
      </c>
    </row>
    <row r="5549" ht="15.75" hidden="1" customHeight="1">
      <c r="B5549" s="71">
        <v>1.42836649780273</v>
      </c>
      <c r="C5549" s="71">
        <v>5.0</v>
      </c>
      <c r="D5549" s="71">
        <v>33.0</v>
      </c>
      <c r="E5549" s="71">
        <v>30.0</v>
      </c>
      <c r="F5549" s="71" t="str">
        <f>VLOOKUP(D5549, legend!$C$3:$G$22, 2, FALSE)</f>
        <v>5. Water Body</v>
      </c>
      <c r="G5549" s="71" t="str">
        <f>VLOOKUP(D5549, legend!$C$3:$G$22, 3, FALSE)</f>
        <v>5. Tubuh Air</v>
      </c>
      <c r="H5549" s="71" t="str">
        <f>VLOOKUP(D5549, legend!$C$3:$G$22, 4, FALSE)</f>
        <v>5.2. River, Lake, Ocean</v>
      </c>
      <c r="I5549" s="71" t="str">
        <f>VLOOKUP(D5549, legend!$C$3:$G$22, 5, FALSE)</f>
        <v>5.2. Sungai, Danau, Laut</v>
      </c>
      <c r="J5549" s="71" t="str">
        <f>VLOOKUP(E5549, legend!$C$3:$G$22, 2, FALSE)</f>
        <v>4. Non-Vegetated Area</v>
      </c>
      <c r="K5549" s="71" t="str">
        <f>VLOOKUP(E5549, legend!$C$3:$G$22, 3, FALSE)</f>
        <v>4. Non-Vegetasi</v>
      </c>
      <c r="L5549" s="71" t="str">
        <f>VLOOKUP(E5549, legend!$C$3:$G$22, 4, FALSE)</f>
        <v>4.1. Mining Pit</v>
      </c>
      <c r="M5549" s="71" t="str">
        <f>VLOOKUP(E5549, legend!$C$3:$G$22, 5, FALSE)</f>
        <v>4.1. Lubang Tambang</v>
      </c>
      <c r="N5549" s="71" t="str">
        <f>VLOOKUP(C5549,geocode!$A$1:$C$40,2,false)</f>
        <v>Island buffered 20 km</v>
      </c>
      <c r="O5549" s="71" t="str">
        <f>VLOOKUP(C5549,geocode!$A$1:$C$40,3,false)</f>
        <v>Island buffered 20 km</v>
      </c>
      <c r="P5549" s="71">
        <v>2000.0</v>
      </c>
      <c r="Q5549" s="71">
        <v>2023.0</v>
      </c>
    </row>
    <row r="5550" ht="15.75" hidden="1" customHeight="1">
      <c r="B5550" s="71">
        <v>7.8554040649414</v>
      </c>
      <c r="C5550" s="71">
        <v>5.0</v>
      </c>
      <c r="D5550" s="71">
        <v>33.0</v>
      </c>
      <c r="E5550" s="71">
        <v>31.0</v>
      </c>
      <c r="F5550" s="71" t="str">
        <f>VLOOKUP(D5550, legend!$C$3:$G$22, 2, FALSE)</f>
        <v>5. Water Body</v>
      </c>
      <c r="G5550" s="71" t="str">
        <f>VLOOKUP(D5550, legend!$C$3:$G$22, 3, FALSE)</f>
        <v>5. Tubuh Air</v>
      </c>
      <c r="H5550" s="71" t="str">
        <f>VLOOKUP(D5550, legend!$C$3:$G$22, 4, FALSE)</f>
        <v>5.2. River, Lake, Ocean</v>
      </c>
      <c r="I5550" s="71" t="str">
        <f>VLOOKUP(D5550, legend!$C$3:$G$22, 5, FALSE)</f>
        <v>5.2. Sungai, Danau, Laut</v>
      </c>
      <c r="J5550" s="71" t="str">
        <f>VLOOKUP(E5550, legend!$C$3:$G$22, 2, FALSE)</f>
        <v>5. Water Body</v>
      </c>
      <c r="K5550" s="71" t="str">
        <f>VLOOKUP(E5550, legend!$C$3:$G$22, 3, FALSE)</f>
        <v>5. Tubuh Air</v>
      </c>
      <c r="L5550" s="71" t="str">
        <f>VLOOKUP(E5550, legend!$C$3:$G$22, 4, FALSE)</f>
        <v>5.1. Aquaculture</v>
      </c>
      <c r="M5550" s="71" t="str">
        <f>VLOOKUP(E5550, legend!$C$3:$G$22, 5, FALSE)</f>
        <v>5.1. Tambak</v>
      </c>
      <c r="N5550" s="71" t="str">
        <f>VLOOKUP(C5550,geocode!$A$1:$C$40,2,false)</f>
        <v>Island buffered 20 km</v>
      </c>
      <c r="O5550" s="71" t="str">
        <f>VLOOKUP(C5550,geocode!$A$1:$C$40,3,false)</f>
        <v>Island buffered 20 km</v>
      </c>
      <c r="P5550" s="71">
        <v>2000.0</v>
      </c>
      <c r="Q5550" s="71">
        <v>2023.0</v>
      </c>
    </row>
    <row r="5551" ht="15.75" hidden="1" customHeight="1">
      <c r="B5551" s="71">
        <v>576.637338745116</v>
      </c>
      <c r="C5551" s="71">
        <v>5.0</v>
      </c>
      <c r="D5551" s="71">
        <v>33.0</v>
      </c>
      <c r="E5551" s="71">
        <v>33.0</v>
      </c>
      <c r="F5551" s="71" t="str">
        <f>VLOOKUP(D5551, legend!$C$3:$G$22, 2, FALSE)</f>
        <v>5. Water Body</v>
      </c>
      <c r="G5551" s="71" t="str">
        <f>VLOOKUP(D5551, legend!$C$3:$G$22, 3, FALSE)</f>
        <v>5. Tubuh Air</v>
      </c>
      <c r="H5551" s="71" t="str">
        <f>VLOOKUP(D5551, legend!$C$3:$G$22, 4, FALSE)</f>
        <v>5.2. River, Lake, Ocean</v>
      </c>
      <c r="I5551" s="71" t="str">
        <f>VLOOKUP(D5551, legend!$C$3:$G$22, 5, FALSE)</f>
        <v>5.2. Sungai, Danau, Laut</v>
      </c>
      <c r="J5551" s="71" t="str">
        <f>VLOOKUP(E5551, legend!$C$3:$G$22, 2, FALSE)</f>
        <v>5. Water Body</v>
      </c>
      <c r="K5551" s="71" t="str">
        <f>VLOOKUP(E5551, legend!$C$3:$G$22, 3, FALSE)</f>
        <v>5. Tubuh Air</v>
      </c>
      <c r="L5551" s="71" t="str">
        <f>VLOOKUP(E5551, legend!$C$3:$G$22, 4, FALSE)</f>
        <v>5.2. River, Lake, Ocean</v>
      </c>
      <c r="M5551" s="71" t="str">
        <f>VLOOKUP(E5551, legend!$C$3:$G$22, 5, FALSE)</f>
        <v>5.2. Sungai, Danau, Laut</v>
      </c>
      <c r="N5551" s="71" t="str">
        <f>VLOOKUP(C5551,geocode!$A$1:$C$40,2,false)</f>
        <v>Island buffered 20 km</v>
      </c>
      <c r="O5551" s="71" t="str">
        <f>VLOOKUP(C5551,geocode!$A$1:$C$40,3,false)</f>
        <v>Island buffered 20 km</v>
      </c>
      <c r="P5551" s="71">
        <v>2000.0</v>
      </c>
      <c r="Q5551" s="71">
        <v>2023.0</v>
      </c>
    </row>
    <row r="5552" ht="15.75" hidden="1" customHeight="1">
      <c r="B5552" s="71">
        <v>0.357054766845703</v>
      </c>
      <c r="C5552" s="71">
        <v>5.0</v>
      </c>
      <c r="D5552" s="71">
        <v>33.0</v>
      </c>
      <c r="E5552" s="71">
        <v>40.0</v>
      </c>
      <c r="F5552" s="71" t="str">
        <f>VLOOKUP(D5552, legend!$C$3:$G$22, 2, FALSE)</f>
        <v>5. Water Body</v>
      </c>
      <c r="G5552" s="71" t="str">
        <f>VLOOKUP(D5552, legend!$C$3:$G$22, 3, FALSE)</f>
        <v>5. Tubuh Air</v>
      </c>
      <c r="H5552" s="71" t="str">
        <f>VLOOKUP(D5552, legend!$C$3:$G$22, 4, FALSE)</f>
        <v>5.2. River, Lake, Ocean</v>
      </c>
      <c r="I5552" s="71" t="str">
        <f>VLOOKUP(D5552, legend!$C$3:$G$22, 5, FALSE)</f>
        <v>5.2. Sungai, Danau, Laut</v>
      </c>
      <c r="J5552" s="71" t="str">
        <f>VLOOKUP(E5552, legend!$C$3:$G$22, 2, FALSE)</f>
        <v>3. Agriculture</v>
      </c>
      <c r="K5552" s="71" t="str">
        <f>VLOOKUP(E5552, legend!$C$3:$G$22, 3, FALSE)</f>
        <v>3. Pertanian</v>
      </c>
      <c r="L5552" s="71" t="str">
        <f>VLOOKUP(E5552, legend!$C$3:$G$22, 4, FALSE)</f>
        <v>3.1. Rice Paddy</v>
      </c>
      <c r="M5552" s="71" t="str">
        <f>VLOOKUP(E5552, legend!$C$3:$G$22, 5, FALSE)</f>
        <v>3.1. Sawah</v>
      </c>
      <c r="N5552" s="71" t="str">
        <f>VLOOKUP(C5552,geocode!$A$1:$C$40,2,false)</f>
        <v>Island buffered 20 km</v>
      </c>
      <c r="O5552" s="71" t="str">
        <f>VLOOKUP(C5552,geocode!$A$1:$C$40,3,false)</f>
        <v>Island buffered 20 km</v>
      </c>
      <c r="P5552" s="71">
        <v>2000.0</v>
      </c>
      <c r="Q5552" s="71">
        <v>2023.0</v>
      </c>
    </row>
    <row r="5553" ht="15.75" hidden="1" customHeight="1">
      <c r="B5553" s="71">
        <v>0.0893548889160156</v>
      </c>
      <c r="C5553" s="71">
        <v>5.0</v>
      </c>
      <c r="D5553" s="71">
        <v>35.0</v>
      </c>
      <c r="E5553" s="71">
        <v>5.0</v>
      </c>
      <c r="F5553" s="71" t="str">
        <f>VLOOKUP(D5553, legend!$C$3:$G$22, 2, FALSE)</f>
        <v>3. Agriculture</v>
      </c>
      <c r="G5553" s="71" t="str">
        <f>VLOOKUP(D5553, legend!$C$3:$G$22, 3, FALSE)</f>
        <v>3. Pertanian</v>
      </c>
      <c r="H5553" s="71" t="str">
        <f>VLOOKUP(D5553, legend!$C$3:$G$22, 4, FALSE)</f>
        <v>3.2. Oil Palm</v>
      </c>
      <c r="I5553" s="71" t="str">
        <f>VLOOKUP(D5553, legend!$C$3:$G$22, 5, FALSE)</f>
        <v>3.2. Sawit</v>
      </c>
      <c r="J5553" s="71" t="str">
        <f>VLOOKUP(E5553, legend!$C$3:$G$22, 2, FALSE)</f>
        <v>1. Forest </v>
      </c>
      <c r="K5553" s="71" t="str">
        <f>VLOOKUP(E5553, legend!$C$3:$G$22, 3, FALSE)</f>
        <v>1. Hutan</v>
      </c>
      <c r="L5553" s="71" t="str">
        <f>VLOOKUP(E5553, legend!$C$3:$G$22, 4, FALSE)</f>
        <v>1.2. Mangrove</v>
      </c>
      <c r="M5553" s="71" t="str">
        <f>VLOOKUP(E5553, legend!$C$3:$G$22, 5, FALSE)</f>
        <v>1.2. Mangrove</v>
      </c>
      <c r="N5553" s="71" t="str">
        <f>VLOOKUP(C5553,geocode!$A$1:$C$40,2,false)</f>
        <v>Island buffered 20 km</v>
      </c>
      <c r="O5553" s="71" t="str">
        <f>VLOOKUP(C5553,geocode!$A$1:$C$40,3,false)</f>
        <v>Island buffered 20 km</v>
      </c>
      <c r="P5553" s="71">
        <v>2000.0</v>
      </c>
      <c r="Q5553" s="71">
        <v>2023.0</v>
      </c>
    </row>
    <row r="5554" ht="15.75" hidden="1" customHeight="1">
      <c r="B5554" s="71">
        <v>0.267969299316406</v>
      </c>
      <c r="C5554" s="71">
        <v>5.0</v>
      </c>
      <c r="D5554" s="71">
        <v>35.0</v>
      </c>
      <c r="E5554" s="71">
        <v>13.0</v>
      </c>
      <c r="F5554" s="71" t="str">
        <f>VLOOKUP(D5554, legend!$C$3:$G$22, 2, FALSE)</f>
        <v>3. Agriculture</v>
      </c>
      <c r="G5554" s="71" t="str">
        <f>VLOOKUP(D5554, legend!$C$3:$G$22, 3, FALSE)</f>
        <v>3. Pertanian</v>
      </c>
      <c r="H5554" s="71" t="str">
        <f>VLOOKUP(D5554, legend!$C$3:$G$22, 4, FALSE)</f>
        <v>3.2. Oil Palm</v>
      </c>
      <c r="I5554" s="71" t="str">
        <f>VLOOKUP(D5554, legend!$C$3:$G$22, 5, FALSE)</f>
        <v>3.2. Sawit</v>
      </c>
      <c r="J5554" s="71" t="str">
        <f>VLOOKUP(E5554, legend!$C$3:$G$22, 2, FALSE)</f>
        <v>2. Non-Forest Natural Vegetation</v>
      </c>
      <c r="K5554" s="71" t="str">
        <f>VLOOKUP(E5554, legend!$C$3:$G$22, 3, FALSE)</f>
        <v>2. Tumbuhan Non-Hutan Lainnya</v>
      </c>
      <c r="L5554" s="71" t="str">
        <f>VLOOKUP(E5554, legend!$C$3:$G$22, 4, FALSE)</f>
        <v>2.1. Other Natural Vegetation</v>
      </c>
      <c r="M5554" s="71" t="str">
        <f>VLOOKUP(E5554, legend!$C$3:$G$22, 5, FALSE)</f>
        <v>2.1. Tumbuhan Non-Hutan Lainnya</v>
      </c>
      <c r="N5554" s="71" t="str">
        <f>VLOOKUP(C5554,geocode!$A$1:$C$40,2,false)</f>
        <v>Island buffered 20 km</v>
      </c>
      <c r="O5554" s="71" t="str">
        <f>VLOOKUP(C5554,geocode!$A$1:$C$40,3,false)</f>
        <v>Island buffered 20 km</v>
      </c>
      <c r="P5554" s="71">
        <v>2000.0</v>
      </c>
      <c r="Q5554" s="71">
        <v>2023.0</v>
      </c>
    </row>
    <row r="5555" ht="15.75" hidden="1" customHeight="1">
      <c r="B5555" s="71">
        <v>0.0893653137207031</v>
      </c>
      <c r="C5555" s="71">
        <v>5.0</v>
      </c>
      <c r="D5555" s="71">
        <v>35.0</v>
      </c>
      <c r="E5555" s="71">
        <v>21.0</v>
      </c>
      <c r="F5555" s="71" t="str">
        <f>VLOOKUP(D5555, legend!$C$3:$G$22, 2, FALSE)</f>
        <v>3. Agriculture</v>
      </c>
      <c r="G5555" s="71" t="str">
        <f>VLOOKUP(D5555, legend!$C$3:$G$22, 3, FALSE)</f>
        <v>3. Pertanian</v>
      </c>
      <c r="H5555" s="71" t="str">
        <f>VLOOKUP(D5555, legend!$C$3:$G$22, 4, FALSE)</f>
        <v>3.2. Oil Palm</v>
      </c>
      <c r="I5555" s="71" t="str">
        <f>VLOOKUP(D5555, legend!$C$3:$G$22, 5, FALSE)</f>
        <v>3.2. Sawit</v>
      </c>
      <c r="J5555" s="71" t="str">
        <f>VLOOKUP(E5555, legend!$C$3:$G$22, 2, FALSE)</f>
        <v>3. Agriculture</v>
      </c>
      <c r="K5555" s="71" t="str">
        <f>VLOOKUP(E5555, legend!$C$3:$G$22, 3, FALSE)</f>
        <v>3. Pertanian</v>
      </c>
      <c r="L5555" s="71" t="str">
        <f>VLOOKUP(E5555, legend!$C$3:$G$22, 4, FALSE)</f>
        <v>3.4. Other Agriculture</v>
      </c>
      <c r="M5555" s="71" t="str">
        <f>VLOOKUP(E5555, legend!$C$3:$G$22, 5, FALSE)</f>
        <v>3.4. Pertanian Lainnya </v>
      </c>
      <c r="N5555" s="71" t="str">
        <f>VLOOKUP(C5555,geocode!$A$1:$C$40,2,false)</f>
        <v>Island buffered 20 km</v>
      </c>
      <c r="O5555" s="71" t="str">
        <f>VLOOKUP(C5555,geocode!$A$1:$C$40,3,false)</f>
        <v>Island buffered 20 km</v>
      </c>
      <c r="P5555" s="71">
        <v>2000.0</v>
      </c>
      <c r="Q5555" s="71">
        <v>2023.0</v>
      </c>
    </row>
    <row r="5556" ht="15.75" hidden="1" customHeight="1">
      <c r="B5556" s="71">
        <v>0.268087145996093</v>
      </c>
      <c r="C5556" s="71">
        <v>5.0</v>
      </c>
      <c r="D5556" s="71">
        <v>35.0</v>
      </c>
      <c r="E5556" s="71">
        <v>33.0</v>
      </c>
      <c r="F5556" s="71" t="str">
        <f>VLOOKUP(D5556, legend!$C$3:$G$22, 2, FALSE)</f>
        <v>3. Agriculture</v>
      </c>
      <c r="G5556" s="71" t="str">
        <f>VLOOKUP(D5556, legend!$C$3:$G$22, 3, FALSE)</f>
        <v>3. Pertanian</v>
      </c>
      <c r="H5556" s="71" t="str">
        <f>VLOOKUP(D5556, legend!$C$3:$G$22, 4, FALSE)</f>
        <v>3.2. Oil Palm</v>
      </c>
      <c r="I5556" s="71" t="str">
        <f>VLOOKUP(D5556, legend!$C$3:$G$22, 5, FALSE)</f>
        <v>3.2. Sawit</v>
      </c>
      <c r="J5556" s="71" t="str">
        <f>VLOOKUP(E5556, legend!$C$3:$G$22, 2, FALSE)</f>
        <v>5. Water Body</v>
      </c>
      <c r="K5556" s="71" t="str">
        <f>VLOOKUP(E5556, legend!$C$3:$G$22, 3, FALSE)</f>
        <v>5. Tubuh Air</v>
      </c>
      <c r="L5556" s="71" t="str">
        <f>VLOOKUP(E5556, legend!$C$3:$G$22, 4, FALSE)</f>
        <v>5.2. River, Lake, Ocean</v>
      </c>
      <c r="M5556" s="71" t="str">
        <f>VLOOKUP(E5556, legend!$C$3:$G$22, 5, FALSE)</f>
        <v>5.2. Sungai, Danau, Laut</v>
      </c>
      <c r="N5556" s="71" t="str">
        <f>VLOOKUP(C5556,geocode!$A$1:$C$40,2,false)</f>
        <v>Island buffered 20 km</v>
      </c>
      <c r="O5556" s="71" t="str">
        <f>VLOOKUP(C5556,geocode!$A$1:$C$40,3,false)</f>
        <v>Island buffered 20 km</v>
      </c>
      <c r="P5556" s="71">
        <v>2000.0</v>
      </c>
      <c r="Q5556" s="71">
        <v>2023.0</v>
      </c>
    </row>
    <row r="5557" ht="15.75" hidden="1" customHeight="1">
      <c r="B5557" s="71">
        <v>8.1281452758789</v>
      </c>
      <c r="C5557" s="71">
        <v>5.0</v>
      </c>
      <c r="D5557" s="71">
        <v>35.0</v>
      </c>
      <c r="E5557" s="71">
        <v>35.0</v>
      </c>
      <c r="F5557" s="71" t="str">
        <f>VLOOKUP(D5557, legend!$C$3:$G$22, 2, FALSE)</f>
        <v>3. Agriculture</v>
      </c>
      <c r="G5557" s="71" t="str">
        <f>VLOOKUP(D5557, legend!$C$3:$G$22, 3, FALSE)</f>
        <v>3. Pertanian</v>
      </c>
      <c r="H5557" s="71" t="str">
        <f>VLOOKUP(D5557, legend!$C$3:$G$22, 4, FALSE)</f>
        <v>3.2. Oil Palm</v>
      </c>
      <c r="I5557" s="71" t="str">
        <f>VLOOKUP(D5557, legend!$C$3:$G$22, 5, FALSE)</f>
        <v>3.2. Sawit</v>
      </c>
      <c r="J5557" s="71" t="str">
        <f>VLOOKUP(E5557, legend!$C$3:$G$22, 2, FALSE)</f>
        <v>3. Agriculture</v>
      </c>
      <c r="K5557" s="71" t="str">
        <f>VLOOKUP(E5557, legend!$C$3:$G$22, 3, FALSE)</f>
        <v>3. Pertanian</v>
      </c>
      <c r="L5557" s="71" t="str">
        <f>VLOOKUP(E5557, legend!$C$3:$G$22, 4, FALSE)</f>
        <v>3.2. Oil Palm</v>
      </c>
      <c r="M5557" s="71" t="str">
        <f>VLOOKUP(E5557, legend!$C$3:$G$22, 5, FALSE)</f>
        <v>3.2. Sawit</v>
      </c>
      <c r="N5557" s="71" t="str">
        <f>VLOOKUP(C5557,geocode!$A$1:$C$40,2,false)</f>
        <v>Island buffered 20 km</v>
      </c>
      <c r="O5557" s="71" t="str">
        <f>VLOOKUP(C5557,geocode!$A$1:$C$40,3,false)</f>
        <v>Island buffered 20 km</v>
      </c>
      <c r="P5557" s="71">
        <v>2000.0</v>
      </c>
      <c r="Q5557" s="71">
        <v>2023.0</v>
      </c>
    </row>
    <row r="5558" ht="15.75" hidden="1" customHeight="1">
      <c r="B5558" s="71">
        <v>0.0892306030273437</v>
      </c>
      <c r="C5558" s="71">
        <v>5.0</v>
      </c>
      <c r="D5558" s="71">
        <v>40.0</v>
      </c>
      <c r="E5558" s="71">
        <v>3.0</v>
      </c>
      <c r="F5558" s="71" t="str">
        <f>VLOOKUP(D5558, legend!$C$3:$G$22, 2, FALSE)</f>
        <v>3. Agriculture</v>
      </c>
      <c r="G5558" s="71" t="str">
        <f>VLOOKUP(D5558, legend!$C$3:$G$22, 3, FALSE)</f>
        <v>3. Pertanian</v>
      </c>
      <c r="H5558" s="71" t="str">
        <f>VLOOKUP(D5558, legend!$C$3:$G$22, 4, FALSE)</f>
        <v>3.1. Rice Paddy</v>
      </c>
      <c r="I5558" s="71" t="str">
        <f>VLOOKUP(D5558, legend!$C$3:$G$22, 5, FALSE)</f>
        <v>3.1. Sawah</v>
      </c>
      <c r="J5558" s="71" t="str">
        <f>VLOOKUP(E5558, legend!$C$3:$G$22, 2, FALSE)</f>
        <v>1. Forest </v>
      </c>
      <c r="K5558" s="71" t="str">
        <f>VLOOKUP(E5558, legend!$C$3:$G$22, 3, FALSE)</f>
        <v>1. Hutan</v>
      </c>
      <c r="L5558" s="71" t="str">
        <f>VLOOKUP(E5558, legend!$C$3:$G$22, 4, FALSE)</f>
        <v>1.1. Forest Formation</v>
      </c>
      <c r="M5558" s="71" t="str">
        <f>VLOOKUP(E5558, legend!$C$3:$G$22, 5, FALSE)</f>
        <v>1.1. Formasi Hutan</v>
      </c>
      <c r="N5558" s="71" t="str">
        <f>VLOOKUP(C5558,geocode!$A$1:$C$40,2,false)</f>
        <v>Island buffered 20 km</v>
      </c>
      <c r="O5558" s="71" t="str">
        <f>VLOOKUP(C5558,geocode!$A$1:$C$40,3,false)</f>
        <v>Island buffered 20 km</v>
      </c>
      <c r="P5558" s="71">
        <v>2000.0</v>
      </c>
      <c r="Q5558" s="71">
        <v>2023.0</v>
      </c>
    </row>
    <row r="5559" ht="15.75" hidden="1" customHeight="1">
      <c r="B5559" s="71">
        <v>0.0890370666503906</v>
      </c>
      <c r="C5559" s="71">
        <v>5.0</v>
      </c>
      <c r="D5559" s="71">
        <v>40.0</v>
      </c>
      <c r="E5559" s="71">
        <v>5.0</v>
      </c>
      <c r="F5559" s="71" t="str">
        <f>VLOOKUP(D5559, legend!$C$3:$G$22, 2, FALSE)</f>
        <v>3. Agriculture</v>
      </c>
      <c r="G5559" s="71" t="str">
        <f>VLOOKUP(D5559, legend!$C$3:$G$22, 3, FALSE)</f>
        <v>3. Pertanian</v>
      </c>
      <c r="H5559" s="71" t="str">
        <f>VLOOKUP(D5559, legend!$C$3:$G$22, 4, FALSE)</f>
        <v>3.1. Rice Paddy</v>
      </c>
      <c r="I5559" s="71" t="str">
        <f>VLOOKUP(D5559, legend!$C$3:$G$22, 5, FALSE)</f>
        <v>3.1. Sawah</v>
      </c>
      <c r="J5559" s="71" t="str">
        <f>VLOOKUP(E5559, legend!$C$3:$G$22, 2, FALSE)</f>
        <v>1. Forest </v>
      </c>
      <c r="K5559" s="71" t="str">
        <f>VLOOKUP(E5559, legend!$C$3:$G$22, 3, FALSE)</f>
        <v>1. Hutan</v>
      </c>
      <c r="L5559" s="71" t="str">
        <f>VLOOKUP(E5559, legend!$C$3:$G$22, 4, FALSE)</f>
        <v>1.2. Mangrove</v>
      </c>
      <c r="M5559" s="71" t="str">
        <f>VLOOKUP(E5559, legend!$C$3:$G$22, 5, FALSE)</f>
        <v>1.2. Mangrove</v>
      </c>
      <c r="N5559" s="71" t="str">
        <f>VLOOKUP(C5559,geocode!$A$1:$C$40,2,false)</f>
        <v>Island buffered 20 km</v>
      </c>
      <c r="O5559" s="71" t="str">
        <f>VLOOKUP(C5559,geocode!$A$1:$C$40,3,false)</f>
        <v>Island buffered 20 km</v>
      </c>
      <c r="P5559" s="71">
        <v>2000.0</v>
      </c>
      <c r="Q5559" s="71">
        <v>2023.0</v>
      </c>
    </row>
    <row r="5560" ht="15.75" hidden="1" customHeight="1">
      <c r="B5560" s="71">
        <v>2.67810830078124</v>
      </c>
      <c r="C5560" s="71">
        <v>5.0</v>
      </c>
      <c r="D5560" s="71">
        <v>40.0</v>
      </c>
      <c r="E5560" s="71">
        <v>13.0</v>
      </c>
      <c r="F5560" s="71" t="str">
        <f>VLOOKUP(D5560, legend!$C$3:$G$22, 2, FALSE)</f>
        <v>3. Agriculture</v>
      </c>
      <c r="G5560" s="71" t="str">
        <f>VLOOKUP(D5560, legend!$C$3:$G$22, 3, FALSE)</f>
        <v>3. Pertanian</v>
      </c>
      <c r="H5560" s="71" t="str">
        <f>VLOOKUP(D5560, legend!$C$3:$G$22, 4, FALSE)</f>
        <v>3.1. Rice Paddy</v>
      </c>
      <c r="I5560" s="71" t="str">
        <f>VLOOKUP(D5560, legend!$C$3:$G$22, 5, FALSE)</f>
        <v>3.1. Sawah</v>
      </c>
      <c r="J5560" s="71" t="str">
        <f>VLOOKUP(E5560, legend!$C$3:$G$22, 2, FALSE)</f>
        <v>2. Non-Forest Natural Vegetation</v>
      </c>
      <c r="K5560" s="71" t="str">
        <f>VLOOKUP(E5560, legend!$C$3:$G$22, 3, FALSE)</f>
        <v>2. Tumbuhan Non-Hutan Lainnya</v>
      </c>
      <c r="L5560" s="71" t="str">
        <f>VLOOKUP(E5560, legend!$C$3:$G$22, 4, FALSE)</f>
        <v>2.1. Other Natural Vegetation</v>
      </c>
      <c r="M5560" s="71" t="str">
        <f>VLOOKUP(E5560, legend!$C$3:$G$22, 5, FALSE)</f>
        <v>2.1. Tumbuhan Non-Hutan Lainnya</v>
      </c>
      <c r="N5560" s="71" t="str">
        <f>VLOOKUP(C5560,geocode!$A$1:$C$40,2,false)</f>
        <v>Island buffered 20 km</v>
      </c>
      <c r="O5560" s="71" t="str">
        <f>VLOOKUP(C5560,geocode!$A$1:$C$40,3,false)</f>
        <v>Island buffered 20 km</v>
      </c>
      <c r="P5560" s="71">
        <v>2000.0</v>
      </c>
      <c r="Q5560" s="71">
        <v>2023.0</v>
      </c>
    </row>
    <row r="5561" ht="15.75" hidden="1" customHeight="1">
      <c r="B5561" s="71">
        <v>3.92799797973632</v>
      </c>
      <c r="C5561" s="71">
        <v>5.0</v>
      </c>
      <c r="D5561" s="71">
        <v>40.0</v>
      </c>
      <c r="E5561" s="71">
        <v>21.0</v>
      </c>
      <c r="F5561" s="71" t="str">
        <f>VLOOKUP(D5561, legend!$C$3:$G$22, 2, FALSE)</f>
        <v>3. Agriculture</v>
      </c>
      <c r="G5561" s="71" t="str">
        <f>VLOOKUP(D5561, legend!$C$3:$G$22, 3, FALSE)</f>
        <v>3. Pertanian</v>
      </c>
      <c r="H5561" s="71" t="str">
        <f>VLOOKUP(D5561, legend!$C$3:$G$22, 4, FALSE)</f>
        <v>3.1. Rice Paddy</v>
      </c>
      <c r="I5561" s="71" t="str">
        <f>VLOOKUP(D5561, legend!$C$3:$G$22, 5, FALSE)</f>
        <v>3.1. Sawah</v>
      </c>
      <c r="J5561" s="71" t="str">
        <f>VLOOKUP(E5561, legend!$C$3:$G$22, 2, FALSE)</f>
        <v>3. Agriculture</v>
      </c>
      <c r="K5561" s="71" t="str">
        <f>VLOOKUP(E5561, legend!$C$3:$G$22, 3, FALSE)</f>
        <v>3. Pertanian</v>
      </c>
      <c r="L5561" s="71" t="str">
        <f>VLOOKUP(E5561, legend!$C$3:$G$22, 4, FALSE)</f>
        <v>3.4. Other Agriculture</v>
      </c>
      <c r="M5561" s="71" t="str">
        <f>VLOOKUP(E5561, legend!$C$3:$G$22, 5, FALSE)</f>
        <v>3.4. Pertanian Lainnya </v>
      </c>
      <c r="N5561" s="71" t="str">
        <f>VLOOKUP(C5561,geocode!$A$1:$C$40,2,false)</f>
        <v>Island buffered 20 km</v>
      </c>
      <c r="O5561" s="71" t="str">
        <f>VLOOKUP(C5561,geocode!$A$1:$C$40,3,false)</f>
        <v>Island buffered 20 km</v>
      </c>
      <c r="P5561" s="71">
        <v>2000.0</v>
      </c>
      <c r="Q5561" s="71">
        <v>2023.0</v>
      </c>
    </row>
    <row r="5562" ht="15.75" hidden="1" customHeight="1">
      <c r="B5562" s="71">
        <v>0.356692449951171</v>
      </c>
      <c r="C5562" s="71">
        <v>5.0</v>
      </c>
      <c r="D5562" s="71">
        <v>40.0</v>
      </c>
      <c r="E5562" s="71">
        <v>24.0</v>
      </c>
      <c r="F5562" s="71" t="str">
        <f>VLOOKUP(D5562, legend!$C$3:$G$22, 2, FALSE)</f>
        <v>3. Agriculture</v>
      </c>
      <c r="G5562" s="71" t="str">
        <f>VLOOKUP(D5562, legend!$C$3:$G$22, 3, FALSE)</f>
        <v>3. Pertanian</v>
      </c>
      <c r="H5562" s="71" t="str">
        <f>VLOOKUP(D5562, legend!$C$3:$G$22, 4, FALSE)</f>
        <v>3.1. Rice Paddy</v>
      </c>
      <c r="I5562" s="71" t="str">
        <f>VLOOKUP(D5562, legend!$C$3:$G$22, 5, FALSE)</f>
        <v>3.1. Sawah</v>
      </c>
      <c r="J5562" s="71" t="str">
        <f>VLOOKUP(E5562, legend!$C$3:$G$22, 2, FALSE)</f>
        <v>4. Non-Vegetated Area</v>
      </c>
      <c r="K5562" s="71" t="str">
        <f>VLOOKUP(E5562, legend!$C$3:$G$22, 3, FALSE)</f>
        <v>4. Non-Vegetasi</v>
      </c>
      <c r="L5562" s="71" t="str">
        <f>VLOOKUP(E5562, legend!$C$3:$G$22, 4, FALSE)</f>
        <v>4.2. Urban Area</v>
      </c>
      <c r="M5562" s="71" t="str">
        <f>VLOOKUP(E5562, legend!$C$3:$G$22, 5, FALSE)</f>
        <v>4.2. Pemukiman </v>
      </c>
      <c r="N5562" s="71" t="str">
        <f>VLOOKUP(C5562,geocode!$A$1:$C$40,2,false)</f>
        <v>Island buffered 20 km</v>
      </c>
      <c r="O5562" s="71" t="str">
        <f>VLOOKUP(C5562,geocode!$A$1:$C$40,3,false)</f>
        <v>Island buffered 20 km</v>
      </c>
      <c r="P5562" s="71">
        <v>2000.0</v>
      </c>
      <c r="Q5562" s="71">
        <v>2023.0</v>
      </c>
    </row>
    <row r="5563" ht="15.75" hidden="1" customHeight="1">
      <c r="B5563" s="71">
        <v>0.267947485351562</v>
      </c>
      <c r="C5563" s="71">
        <v>5.0</v>
      </c>
      <c r="D5563" s="71">
        <v>40.0</v>
      </c>
      <c r="E5563" s="71">
        <v>25.0</v>
      </c>
      <c r="F5563" s="71" t="str">
        <f>VLOOKUP(D5563, legend!$C$3:$G$22, 2, FALSE)</f>
        <v>3. Agriculture</v>
      </c>
      <c r="G5563" s="71" t="str">
        <f>VLOOKUP(D5563, legend!$C$3:$G$22, 3, FALSE)</f>
        <v>3. Pertanian</v>
      </c>
      <c r="H5563" s="71" t="str">
        <f>VLOOKUP(D5563, legend!$C$3:$G$22, 4, FALSE)</f>
        <v>3.1. Rice Paddy</v>
      </c>
      <c r="I5563" s="71" t="str">
        <f>VLOOKUP(D5563, legend!$C$3:$G$22, 5, FALSE)</f>
        <v>3.1. Sawah</v>
      </c>
      <c r="J5563" s="71" t="str">
        <f>VLOOKUP(E5563, legend!$C$3:$G$22, 2, FALSE)</f>
        <v>4. Non-Vegetated Area</v>
      </c>
      <c r="K5563" s="71" t="str">
        <f>VLOOKUP(E5563, legend!$C$3:$G$22, 3, FALSE)</f>
        <v>4. Non-Vegetasi</v>
      </c>
      <c r="L5563" s="71" t="str">
        <f>VLOOKUP(E5563, legend!$C$3:$G$22, 4, FALSE)</f>
        <v>4.3. Other Non-Vegetation</v>
      </c>
      <c r="M5563" s="71" t="str">
        <f>VLOOKUP(E5563, legend!$C$3:$G$22, 5, FALSE)</f>
        <v>4.3. Non-Vegetasi Lainnya</v>
      </c>
      <c r="N5563" s="71" t="str">
        <f>VLOOKUP(C5563,geocode!$A$1:$C$40,2,false)</f>
        <v>Island buffered 20 km</v>
      </c>
      <c r="O5563" s="71" t="str">
        <f>VLOOKUP(C5563,geocode!$A$1:$C$40,3,false)</f>
        <v>Island buffered 20 km</v>
      </c>
      <c r="P5563" s="71">
        <v>2000.0</v>
      </c>
      <c r="Q5563" s="71">
        <v>2023.0</v>
      </c>
    </row>
    <row r="5564" ht="15.75" hidden="1" customHeight="1">
      <c r="B5564" s="71">
        <v>0.178130493164062</v>
      </c>
      <c r="C5564" s="71">
        <v>5.0</v>
      </c>
      <c r="D5564" s="71">
        <v>40.0</v>
      </c>
      <c r="E5564" s="71">
        <v>31.0</v>
      </c>
      <c r="F5564" s="71" t="str">
        <f>VLOOKUP(D5564, legend!$C$3:$G$22, 2, FALSE)</f>
        <v>3. Agriculture</v>
      </c>
      <c r="G5564" s="71" t="str">
        <f>VLOOKUP(D5564, legend!$C$3:$G$22, 3, FALSE)</f>
        <v>3. Pertanian</v>
      </c>
      <c r="H5564" s="71" t="str">
        <f>VLOOKUP(D5564, legend!$C$3:$G$22, 4, FALSE)</f>
        <v>3.1. Rice Paddy</v>
      </c>
      <c r="I5564" s="71" t="str">
        <f>VLOOKUP(D5564, legend!$C$3:$G$22, 5, FALSE)</f>
        <v>3.1. Sawah</v>
      </c>
      <c r="J5564" s="71" t="str">
        <f>VLOOKUP(E5564, legend!$C$3:$G$22, 2, FALSE)</f>
        <v>5. Water Body</v>
      </c>
      <c r="K5564" s="71" t="str">
        <f>VLOOKUP(E5564, legend!$C$3:$G$22, 3, FALSE)</f>
        <v>5. Tubuh Air</v>
      </c>
      <c r="L5564" s="71" t="str">
        <f>VLOOKUP(E5564, legend!$C$3:$G$22, 4, FALSE)</f>
        <v>5.1. Aquaculture</v>
      </c>
      <c r="M5564" s="71" t="str">
        <f>VLOOKUP(E5564, legend!$C$3:$G$22, 5, FALSE)</f>
        <v>5.1. Tambak</v>
      </c>
      <c r="N5564" s="71" t="str">
        <f>VLOOKUP(C5564,geocode!$A$1:$C$40,2,false)</f>
        <v>Island buffered 20 km</v>
      </c>
      <c r="O5564" s="71" t="str">
        <f>VLOOKUP(C5564,geocode!$A$1:$C$40,3,false)</f>
        <v>Island buffered 20 km</v>
      </c>
      <c r="P5564" s="71">
        <v>2000.0</v>
      </c>
      <c r="Q5564" s="71">
        <v>2023.0</v>
      </c>
    </row>
    <row r="5565" ht="15.75" hidden="1" customHeight="1">
      <c r="B5565" s="71">
        <v>0.71477431640625</v>
      </c>
      <c r="C5565" s="71">
        <v>5.0</v>
      </c>
      <c r="D5565" s="71">
        <v>40.0</v>
      </c>
      <c r="E5565" s="71">
        <v>33.0</v>
      </c>
      <c r="F5565" s="71" t="str">
        <f>VLOOKUP(D5565, legend!$C$3:$G$22, 2, FALSE)</f>
        <v>3. Agriculture</v>
      </c>
      <c r="G5565" s="71" t="str">
        <f>VLOOKUP(D5565, legend!$C$3:$G$22, 3, FALSE)</f>
        <v>3. Pertanian</v>
      </c>
      <c r="H5565" s="71" t="str">
        <f>VLOOKUP(D5565, legend!$C$3:$G$22, 4, FALSE)</f>
        <v>3.1. Rice Paddy</v>
      </c>
      <c r="I5565" s="71" t="str">
        <f>VLOOKUP(D5565, legend!$C$3:$G$22, 5, FALSE)</f>
        <v>3.1. Sawah</v>
      </c>
      <c r="J5565" s="71" t="str">
        <f>VLOOKUP(E5565, legend!$C$3:$G$22, 2, FALSE)</f>
        <v>5. Water Body</v>
      </c>
      <c r="K5565" s="71" t="str">
        <f>VLOOKUP(E5565, legend!$C$3:$G$22, 3, FALSE)</f>
        <v>5. Tubuh Air</v>
      </c>
      <c r="L5565" s="71" t="str">
        <f>VLOOKUP(E5565, legend!$C$3:$G$22, 4, FALSE)</f>
        <v>5.2. River, Lake, Ocean</v>
      </c>
      <c r="M5565" s="71" t="str">
        <f>VLOOKUP(E5565, legend!$C$3:$G$22, 5, FALSE)</f>
        <v>5.2. Sungai, Danau, Laut</v>
      </c>
      <c r="N5565" s="71" t="str">
        <f>VLOOKUP(C5565,geocode!$A$1:$C$40,2,false)</f>
        <v>Island buffered 20 km</v>
      </c>
      <c r="O5565" s="71" t="str">
        <f>VLOOKUP(C5565,geocode!$A$1:$C$40,3,false)</f>
        <v>Island buffered 20 km</v>
      </c>
      <c r="P5565" s="71">
        <v>2000.0</v>
      </c>
      <c r="Q5565" s="71">
        <v>2023.0</v>
      </c>
    </row>
    <row r="5566" ht="15.75" hidden="1" customHeight="1">
      <c r="B5566" s="71">
        <v>0.803410437011718</v>
      </c>
      <c r="C5566" s="71">
        <v>5.0</v>
      </c>
      <c r="D5566" s="71">
        <v>40.0</v>
      </c>
      <c r="E5566" s="71">
        <v>35.0</v>
      </c>
      <c r="F5566" s="71" t="str">
        <f>VLOOKUP(D5566, legend!$C$3:$G$22, 2, FALSE)</f>
        <v>3. Agriculture</v>
      </c>
      <c r="G5566" s="71" t="str">
        <f>VLOOKUP(D5566, legend!$C$3:$G$22, 3, FALSE)</f>
        <v>3. Pertanian</v>
      </c>
      <c r="H5566" s="71" t="str">
        <f>VLOOKUP(D5566, legend!$C$3:$G$22, 4, FALSE)</f>
        <v>3.1. Rice Paddy</v>
      </c>
      <c r="I5566" s="71" t="str">
        <f>VLOOKUP(D5566, legend!$C$3:$G$22, 5, FALSE)</f>
        <v>3.1. Sawah</v>
      </c>
      <c r="J5566" s="71" t="str">
        <f>VLOOKUP(E5566, legend!$C$3:$G$22, 2, FALSE)</f>
        <v>3. Agriculture</v>
      </c>
      <c r="K5566" s="71" t="str">
        <f>VLOOKUP(E5566, legend!$C$3:$G$22, 3, FALSE)</f>
        <v>3. Pertanian</v>
      </c>
      <c r="L5566" s="71" t="str">
        <f>VLOOKUP(E5566, legend!$C$3:$G$22, 4, FALSE)</f>
        <v>3.2. Oil Palm</v>
      </c>
      <c r="M5566" s="71" t="str">
        <f>VLOOKUP(E5566, legend!$C$3:$G$22, 5, FALSE)</f>
        <v>3.2. Sawit</v>
      </c>
      <c r="N5566" s="71" t="str">
        <f>VLOOKUP(C5566,geocode!$A$1:$C$40,2,false)</f>
        <v>Island buffered 20 km</v>
      </c>
      <c r="O5566" s="71" t="str">
        <f>VLOOKUP(C5566,geocode!$A$1:$C$40,3,false)</f>
        <v>Island buffered 20 km</v>
      </c>
      <c r="P5566" s="71">
        <v>2000.0</v>
      </c>
      <c r="Q5566" s="71">
        <v>2023.0</v>
      </c>
    </row>
    <row r="5567" ht="15.75" hidden="1" customHeight="1">
      <c r="B5567" s="71">
        <v>10.0881304077148</v>
      </c>
      <c r="C5567" s="71">
        <v>5.0</v>
      </c>
      <c r="D5567" s="71">
        <v>40.0</v>
      </c>
      <c r="E5567" s="71">
        <v>40.0</v>
      </c>
      <c r="F5567" s="71" t="str">
        <f>VLOOKUP(D5567, legend!$C$3:$G$22, 2, FALSE)</f>
        <v>3. Agriculture</v>
      </c>
      <c r="G5567" s="71" t="str">
        <f>VLOOKUP(D5567, legend!$C$3:$G$22, 3, FALSE)</f>
        <v>3. Pertanian</v>
      </c>
      <c r="H5567" s="71" t="str">
        <f>VLOOKUP(D5567, legend!$C$3:$G$22, 4, FALSE)</f>
        <v>3.1. Rice Paddy</v>
      </c>
      <c r="I5567" s="71" t="str">
        <f>VLOOKUP(D5567, legend!$C$3:$G$22, 5, FALSE)</f>
        <v>3.1. Sawah</v>
      </c>
      <c r="J5567" s="71" t="str">
        <f>VLOOKUP(E5567, legend!$C$3:$G$22, 2, FALSE)</f>
        <v>3. Agriculture</v>
      </c>
      <c r="K5567" s="71" t="str">
        <f>VLOOKUP(E5567, legend!$C$3:$G$22, 3, FALSE)</f>
        <v>3. Pertanian</v>
      </c>
      <c r="L5567" s="71" t="str">
        <f>VLOOKUP(E5567, legend!$C$3:$G$22, 4, FALSE)</f>
        <v>3.1. Rice Paddy</v>
      </c>
      <c r="M5567" s="71" t="str">
        <f>VLOOKUP(E5567, legend!$C$3:$G$22, 5, FALSE)</f>
        <v>3.1. Sawah</v>
      </c>
      <c r="N5567" s="71" t="str">
        <f>VLOOKUP(C5567,geocode!$A$1:$C$40,2,false)</f>
        <v>Island buffered 20 km</v>
      </c>
      <c r="O5567" s="71" t="str">
        <f>VLOOKUP(C5567,geocode!$A$1:$C$40,3,false)</f>
        <v>Island buffered 20 km</v>
      </c>
      <c r="P5567" s="71">
        <v>2000.0</v>
      </c>
      <c r="Q5567" s="71">
        <v>2023.0</v>
      </c>
    </row>
    <row r="5568" ht="15.75" hidden="1" customHeight="1">
      <c r="B5568" s="71">
        <v>0.178545013427734</v>
      </c>
      <c r="C5568" s="71">
        <v>5.0</v>
      </c>
      <c r="D5568" s="71">
        <v>76.0</v>
      </c>
      <c r="E5568" s="71">
        <v>5.0</v>
      </c>
      <c r="F5568" s="71" t="str">
        <f>VLOOKUP(D5568, legend!$C$3:$G$22, 2, FALSE)</f>
        <v>1. Forest </v>
      </c>
      <c r="G5568" s="71" t="str">
        <f>VLOOKUP(D5568, legend!$C$3:$G$22, 3, FALSE)</f>
        <v>1. Hutan</v>
      </c>
      <c r="H5568" s="71" t="str">
        <f>VLOOKUP(D5568, legend!$C$3:$G$22, 4, FALSE)</f>
        <v>1.3 Peat swamp forest</v>
      </c>
      <c r="I5568" s="71" t="str">
        <f>VLOOKUP(D5568, legend!$C$3:$G$22, 5, FALSE)</f>
        <v>1.3 Hutan rawa gambut</v>
      </c>
      <c r="J5568" s="71" t="str">
        <f>VLOOKUP(E5568, legend!$C$3:$G$22, 2, FALSE)</f>
        <v>1. Forest </v>
      </c>
      <c r="K5568" s="71" t="str">
        <f>VLOOKUP(E5568, legend!$C$3:$G$22, 3, FALSE)</f>
        <v>1. Hutan</v>
      </c>
      <c r="L5568" s="71" t="str">
        <f>VLOOKUP(E5568, legend!$C$3:$G$22, 4, FALSE)</f>
        <v>1.2. Mangrove</v>
      </c>
      <c r="M5568" s="71" t="str">
        <f>VLOOKUP(E5568, legend!$C$3:$G$22, 5, FALSE)</f>
        <v>1.2. Mangrove</v>
      </c>
      <c r="N5568" s="71" t="str">
        <f>VLOOKUP(C5568,geocode!$A$1:$C$40,2,false)</f>
        <v>Island buffered 20 km</v>
      </c>
      <c r="O5568" s="71" t="str">
        <f>VLOOKUP(C5568,geocode!$A$1:$C$40,3,false)</f>
        <v>Island buffered 20 km</v>
      </c>
      <c r="P5568" s="71">
        <v>2000.0</v>
      </c>
      <c r="Q5568" s="71">
        <v>2023.0</v>
      </c>
    </row>
    <row r="5569" ht="15.75" hidden="1" customHeight="1">
      <c r="B5569" s="71">
        <v>2.23318377075195</v>
      </c>
      <c r="C5569" s="71">
        <v>5.0</v>
      </c>
      <c r="D5569" s="71">
        <v>76.0</v>
      </c>
      <c r="E5569" s="71">
        <v>13.0</v>
      </c>
      <c r="F5569" s="71" t="str">
        <f>VLOOKUP(D5569, legend!$C$3:$G$22, 2, FALSE)</f>
        <v>1. Forest </v>
      </c>
      <c r="G5569" s="71" t="str">
        <f>VLOOKUP(D5569, legend!$C$3:$G$22, 3, FALSE)</f>
        <v>1. Hutan</v>
      </c>
      <c r="H5569" s="71" t="str">
        <f>VLOOKUP(D5569, legend!$C$3:$G$22, 4, FALSE)</f>
        <v>1.3 Peat swamp forest</v>
      </c>
      <c r="I5569" s="71" t="str">
        <f>VLOOKUP(D5569, legend!$C$3:$G$22, 5, FALSE)</f>
        <v>1.3 Hutan rawa gambut</v>
      </c>
      <c r="J5569" s="71" t="str">
        <f>VLOOKUP(E5569, legend!$C$3:$G$22, 2, FALSE)</f>
        <v>2. Non-Forest Natural Vegetation</v>
      </c>
      <c r="K5569" s="71" t="str">
        <f>VLOOKUP(E5569, legend!$C$3:$G$22, 3, FALSE)</f>
        <v>2. Tumbuhan Non-Hutan Lainnya</v>
      </c>
      <c r="L5569" s="71" t="str">
        <f>VLOOKUP(E5569, legend!$C$3:$G$22, 4, FALSE)</f>
        <v>2.1. Other Natural Vegetation</v>
      </c>
      <c r="M5569" s="71" t="str">
        <f>VLOOKUP(E5569, legend!$C$3:$G$22, 5, FALSE)</f>
        <v>2.1. Tumbuhan Non-Hutan Lainnya</v>
      </c>
      <c r="N5569" s="71" t="str">
        <f>VLOOKUP(C5569,geocode!$A$1:$C$40,2,false)</f>
        <v>Island buffered 20 km</v>
      </c>
      <c r="O5569" s="71" t="str">
        <f>VLOOKUP(C5569,geocode!$A$1:$C$40,3,false)</f>
        <v>Island buffered 20 km</v>
      </c>
      <c r="P5569" s="71">
        <v>2000.0</v>
      </c>
      <c r="Q5569" s="71">
        <v>2023.0</v>
      </c>
    </row>
    <row r="5570" ht="15.75" hidden="1" customHeight="1">
      <c r="B5570" s="71">
        <v>0.0893690734863281</v>
      </c>
      <c r="C5570" s="71">
        <v>5.0</v>
      </c>
      <c r="D5570" s="71">
        <v>76.0</v>
      </c>
      <c r="E5570" s="71">
        <v>33.0</v>
      </c>
      <c r="F5570" s="71" t="str">
        <f>VLOOKUP(D5570, legend!$C$3:$G$22, 2, FALSE)</f>
        <v>1. Forest </v>
      </c>
      <c r="G5570" s="71" t="str">
        <f>VLOOKUP(D5570, legend!$C$3:$G$22, 3, FALSE)</f>
        <v>1. Hutan</v>
      </c>
      <c r="H5570" s="71" t="str">
        <f>VLOOKUP(D5570, legend!$C$3:$G$22, 4, FALSE)</f>
        <v>1.3 Peat swamp forest</v>
      </c>
      <c r="I5570" s="71" t="str">
        <f>VLOOKUP(D5570, legend!$C$3:$G$22, 5, FALSE)</f>
        <v>1.3 Hutan rawa gambut</v>
      </c>
      <c r="J5570" s="71" t="str">
        <f>VLOOKUP(E5570, legend!$C$3:$G$22, 2, FALSE)</f>
        <v>5. Water Body</v>
      </c>
      <c r="K5570" s="71" t="str">
        <f>VLOOKUP(E5570, legend!$C$3:$G$22, 3, FALSE)</f>
        <v>5. Tubuh Air</v>
      </c>
      <c r="L5570" s="71" t="str">
        <f>VLOOKUP(E5570, legend!$C$3:$G$22, 4, FALSE)</f>
        <v>5.2. River, Lake, Ocean</v>
      </c>
      <c r="M5570" s="71" t="str">
        <f>VLOOKUP(E5570, legend!$C$3:$G$22, 5, FALSE)</f>
        <v>5.2. Sungai, Danau, Laut</v>
      </c>
      <c r="N5570" s="71" t="str">
        <f>VLOOKUP(C5570,geocode!$A$1:$C$40,2,false)</f>
        <v>Island buffered 20 km</v>
      </c>
      <c r="O5570" s="71" t="str">
        <f>VLOOKUP(C5570,geocode!$A$1:$C$40,3,false)</f>
        <v>Island buffered 20 km</v>
      </c>
      <c r="P5570" s="71">
        <v>2000.0</v>
      </c>
      <c r="Q5570" s="71">
        <v>2023.0</v>
      </c>
    </row>
    <row r="5571" ht="15.75" hidden="1" customHeight="1">
      <c r="B5571" s="71">
        <v>1.16128813476562</v>
      </c>
      <c r="C5571" s="71">
        <v>5.0</v>
      </c>
      <c r="D5571" s="71">
        <v>76.0</v>
      </c>
      <c r="E5571" s="71">
        <v>76.0</v>
      </c>
      <c r="F5571" s="71" t="str">
        <f>VLOOKUP(D5571, legend!$C$3:$G$22, 2, FALSE)</f>
        <v>1. Forest </v>
      </c>
      <c r="G5571" s="71" t="str">
        <f>VLOOKUP(D5571, legend!$C$3:$G$22, 3, FALSE)</f>
        <v>1. Hutan</v>
      </c>
      <c r="H5571" s="71" t="str">
        <f>VLOOKUP(D5571, legend!$C$3:$G$22, 4, FALSE)</f>
        <v>1.3 Peat swamp forest</v>
      </c>
      <c r="I5571" s="71" t="str">
        <f>VLOOKUP(D5571, legend!$C$3:$G$22, 5, FALSE)</f>
        <v>1.3 Hutan rawa gambut</v>
      </c>
      <c r="J5571" s="71" t="str">
        <f>VLOOKUP(E5571, legend!$C$3:$G$22, 2, FALSE)</f>
        <v>1. Forest </v>
      </c>
      <c r="K5571" s="71" t="str">
        <f>VLOOKUP(E5571, legend!$C$3:$G$22, 3, FALSE)</f>
        <v>1. Hutan</v>
      </c>
      <c r="L5571" s="71" t="str">
        <f>VLOOKUP(E5571, legend!$C$3:$G$22, 4, FALSE)</f>
        <v>1.3 Peat swamp forest</v>
      </c>
      <c r="M5571" s="71" t="str">
        <f>VLOOKUP(E5571, legend!$C$3:$G$22, 5, FALSE)</f>
        <v>1.3 Hutan rawa gambut</v>
      </c>
      <c r="N5571" s="71" t="str">
        <f>VLOOKUP(C5571,geocode!$A$1:$C$40,2,false)</f>
        <v>Island buffered 20 km</v>
      </c>
      <c r="O5571" s="71" t="str">
        <f>VLOOKUP(C5571,geocode!$A$1:$C$40,3,false)</f>
        <v>Island buffered 20 km</v>
      </c>
      <c r="P5571" s="71">
        <v>2000.0</v>
      </c>
      <c r="Q5571" s="71">
        <v>2023.0</v>
      </c>
    </row>
    <row r="5572" ht="15.75" hidden="1" customHeight="1">
      <c r="B5572" s="71">
        <v>1065.86570458984</v>
      </c>
      <c r="C5572" s="71">
        <v>5.0</v>
      </c>
      <c r="D5572" s="71">
        <v>3.0</v>
      </c>
      <c r="E5572" s="71">
        <v>3.0</v>
      </c>
      <c r="F5572" s="71" t="str">
        <f>VLOOKUP(D5572, legend!$C$3:$G$22, 2, FALSE)</f>
        <v>1. Forest </v>
      </c>
      <c r="G5572" s="71" t="str">
        <f>VLOOKUP(D5572, legend!$C$3:$G$22, 3, FALSE)</f>
        <v>1. Hutan</v>
      </c>
      <c r="H5572" s="71" t="str">
        <f>VLOOKUP(D5572, legend!$C$3:$G$22, 4, FALSE)</f>
        <v>1.1. Forest Formation</v>
      </c>
      <c r="I5572" s="71" t="str">
        <f>VLOOKUP(D5572, legend!$C$3:$G$22, 5, FALSE)</f>
        <v>1.1. Formasi Hutan</v>
      </c>
      <c r="J5572" s="71" t="str">
        <f>VLOOKUP(E5572, legend!$C$3:$G$22, 2, FALSE)</f>
        <v>1. Forest </v>
      </c>
      <c r="K5572" s="71" t="str">
        <f>VLOOKUP(E5572, legend!$C$3:$G$22, 3, FALSE)</f>
        <v>1. Hutan</v>
      </c>
      <c r="L5572" s="71" t="str">
        <f>VLOOKUP(E5572, legend!$C$3:$G$22, 4, FALSE)</f>
        <v>1.1. Forest Formation</v>
      </c>
      <c r="M5572" s="71" t="str">
        <f>VLOOKUP(E5572, legend!$C$3:$G$22, 5, FALSE)</f>
        <v>1.1. Formasi Hutan</v>
      </c>
      <c r="N5572" s="71" t="str">
        <f>VLOOKUP(C5572,geocode!$A$1:$C$40,2,false)</f>
        <v>Island buffered 20 km</v>
      </c>
      <c r="O5572" s="71" t="str">
        <f>VLOOKUP(C5572,geocode!$A$1:$C$40,3,false)</f>
        <v>Island buffered 20 km</v>
      </c>
      <c r="P5572" s="71">
        <v>2000.0</v>
      </c>
      <c r="Q5572" s="71">
        <v>2023.0</v>
      </c>
    </row>
    <row r="5573" ht="15.75" hidden="1" customHeight="1">
      <c r="B5573" s="71">
        <v>8.12082501831054</v>
      </c>
      <c r="C5573" s="71">
        <v>5.0</v>
      </c>
      <c r="D5573" s="71">
        <v>3.0</v>
      </c>
      <c r="E5573" s="71">
        <v>5.0</v>
      </c>
      <c r="F5573" s="71" t="str">
        <f>VLOOKUP(D5573, legend!$C$3:$G$22, 2, FALSE)</f>
        <v>1. Forest </v>
      </c>
      <c r="G5573" s="71" t="str">
        <f>VLOOKUP(D5573, legend!$C$3:$G$22, 3, FALSE)</f>
        <v>1. Hutan</v>
      </c>
      <c r="H5573" s="71" t="str">
        <f>VLOOKUP(D5573, legend!$C$3:$G$22, 4, FALSE)</f>
        <v>1.1. Forest Formation</v>
      </c>
      <c r="I5573" s="71" t="str">
        <f>VLOOKUP(D5573, legend!$C$3:$G$22, 5, FALSE)</f>
        <v>1.1. Formasi Hutan</v>
      </c>
      <c r="J5573" s="71" t="str">
        <f>VLOOKUP(E5573, legend!$C$3:$G$22, 2, FALSE)</f>
        <v>1. Forest </v>
      </c>
      <c r="K5573" s="71" t="str">
        <f>VLOOKUP(E5573, legend!$C$3:$G$22, 3, FALSE)</f>
        <v>1. Hutan</v>
      </c>
      <c r="L5573" s="71" t="str">
        <f>VLOOKUP(E5573, legend!$C$3:$G$22, 4, FALSE)</f>
        <v>1.2. Mangrove</v>
      </c>
      <c r="M5573" s="71" t="str">
        <f>VLOOKUP(E5573, legend!$C$3:$G$22, 5, FALSE)</f>
        <v>1.2. Mangrove</v>
      </c>
      <c r="N5573" s="71" t="str">
        <f>VLOOKUP(C5573,geocode!$A$1:$C$40,2,false)</f>
        <v>Island buffered 20 km</v>
      </c>
      <c r="O5573" s="71" t="str">
        <f>VLOOKUP(C5573,geocode!$A$1:$C$40,3,false)</f>
        <v>Island buffered 20 km</v>
      </c>
      <c r="P5573" s="71">
        <v>2000.0</v>
      </c>
      <c r="Q5573" s="71">
        <v>2023.0</v>
      </c>
    </row>
    <row r="5574" ht="15.75" hidden="1" customHeight="1">
      <c r="B5574" s="71">
        <v>72.1459732543945</v>
      </c>
      <c r="C5574" s="71">
        <v>5.0</v>
      </c>
      <c r="D5574" s="71">
        <v>3.0</v>
      </c>
      <c r="E5574" s="71">
        <v>13.0</v>
      </c>
      <c r="F5574" s="71" t="str">
        <f>VLOOKUP(D5574, legend!$C$3:$G$22, 2, FALSE)</f>
        <v>1. Forest </v>
      </c>
      <c r="G5574" s="71" t="str">
        <f>VLOOKUP(D5574, legend!$C$3:$G$22, 3, FALSE)</f>
        <v>1. Hutan</v>
      </c>
      <c r="H5574" s="71" t="str">
        <f>VLOOKUP(D5574, legend!$C$3:$G$22, 4, FALSE)</f>
        <v>1.1. Forest Formation</v>
      </c>
      <c r="I5574" s="71" t="str">
        <f>VLOOKUP(D5574, legend!$C$3:$G$22, 5, FALSE)</f>
        <v>1.1. Formasi Hutan</v>
      </c>
      <c r="J5574" s="71" t="str">
        <f>VLOOKUP(E5574, legend!$C$3:$G$22, 2, FALSE)</f>
        <v>2. Non-Forest Natural Vegetation</v>
      </c>
      <c r="K5574" s="71" t="str">
        <f>VLOOKUP(E5574, legend!$C$3:$G$22, 3, FALSE)</f>
        <v>2. Tumbuhan Non-Hutan Lainnya</v>
      </c>
      <c r="L5574" s="71" t="str">
        <f>VLOOKUP(E5574, legend!$C$3:$G$22, 4, FALSE)</f>
        <v>2.1. Other Natural Vegetation</v>
      </c>
      <c r="M5574" s="71" t="str">
        <f>VLOOKUP(E5574, legend!$C$3:$G$22, 5, FALSE)</f>
        <v>2.1. Tumbuhan Non-Hutan Lainnya</v>
      </c>
      <c r="N5574" s="71" t="str">
        <f>VLOOKUP(C5574,geocode!$A$1:$C$40,2,false)</f>
        <v>Island buffered 20 km</v>
      </c>
      <c r="O5574" s="71" t="str">
        <f>VLOOKUP(C5574,geocode!$A$1:$C$40,3,false)</f>
        <v>Island buffered 20 km</v>
      </c>
      <c r="P5574" s="71">
        <v>2000.0</v>
      </c>
      <c r="Q5574" s="71">
        <v>2023.0</v>
      </c>
    </row>
    <row r="5575" ht="15.75" hidden="1" customHeight="1">
      <c r="B5575" s="71">
        <v>17.6783718811035</v>
      </c>
      <c r="C5575" s="71">
        <v>5.0</v>
      </c>
      <c r="D5575" s="71">
        <v>3.0</v>
      </c>
      <c r="E5575" s="71">
        <v>21.0</v>
      </c>
      <c r="F5575" s="71" t="str">
        <f>VLOOKUP(D5575, legend!$C$3:$G$22, 2, FALSE)</f>
        <v>1. Forest </v>
      </c>
      <c r="G5575" s="71" t="str">
        <f>VLOOKUP(D5575, legend!$C$3:$G$22, 3, FALSE)</f>
        <v>1. Hutan</v>
      </c>
      <c r="H5575" s="71" t="str">
        <f>VLOOKUP(D5575, legend!$C$3:$G$22, 4, FALSE)</f>
        <v>1.1. Forest Formation</v>
      </c>
      <c r="I5575" s="71" t="str">
        <f>VLOOKUP(D5575, legend!$C$3:$G$22, 5, FALSE)</f>
        <v>1.1. Formasi Hutan</v>
      </c>
      <c r="J5575" s="71" t="str">
        <f>VLOOKUP(E5575, legend!$C$3:$G$22, 2, FALSE)</f>
        <v>3. Agriculture</v>
      </c>
      <c r="K5575" s="71" t="str">
        <f>VLOOKUP(E5575, legend!$C$3:$G$22, 3, FALSE)</f>
        <v>3. Pertanian</v>
      </c>
      <c r="L5575" s="71" t="str">
        <f>VLOOKUP(E5575, legend!$C$3:$G$22, 4, FALSE)</f>
        <v>3.4. Other Agriculture</v>
      </c>
      <c r="M5575" s="71" t="str">
        <f>VLOOKUP(E5575, legend!$C$3:$G$22, 5, FALSE)</f>
        <v>3.4. Pertanian Lainnya </v>
      </c>
      <c r="N5575" s="71" t="str">
        <f>VLOOKUP(C5575,geocode!$A$1:$C$40,2,false)</f>
        <v>Island buffered 20 km</v>
      </c>
      <c r="O5575" s="71" t="str">
        <f>VLOOKUP(C5575,geocode!$A$1:$C$40,3,false)</f>
        <v>Island buffered 20 km</v>
      </c>
      <c r="P5575" s="71">
        <v>2000.0</v>
      </c>
      <c r="Q5575" s="71">
        <v>2023.0</v>
      </c>
    </row>
    <row r="5576" ht="15.75" hidden="1" customHeight="1">
      <c r="B5576" s="71">
        <v>0.625017102050781</v>
      </c>
      <c r="C5576" s="71">
        <v>5.0</v>
      </c>
      <c r="D5576" s="71">
        <v>3.0</v>
      </c>
      <c r="E5576" s="71">
        <v>24.0</v>
      </c>
      <c r="F5576" s="71" t="str">
        <f>VLOOKUP(D5576, legend!$C$3:$G$22, 2, FALSE)</f>
        <v>1. Forest </v>
      </c>
      <c r="G5576" s="71" t="str">
        <f>VLOOKUP(D5576, legend!$C$3:$G$22, 3, FALSE)</f>
        <v>1. Hutan</v>
      </c>
      <c r="H5576" s="71" t="str">
        <f>VLOOKUP(D5576, legend!$C$3:$G$22, 4, FALSE)</f>
        <v>1.1. Forest Formation</v>
      </c>
      <c r="I5576" s="71" t="str">
        <f>VLOOKUP(D5576, legend!$C$3:$G$22, 5, FALSE)</f>
        <v>1.1. Formasi Hutan</v>
      </c>
      <c r="J5576" s="71" t="str">
        <f>VLOOKUP(E5576, legend!$C$3:$G$22, 2, FALSE)</f>
        <v>4. Non-Vegetated Area</v>
      </c>
      <c r="K5576" s="71" t="str">
        <f>VLOOKUP(E5576, legend!$C$3:$G$22, 3, FALSE)</f>
        <v>4. Non-Vegetasi</v>
      </c>
      <c r="L5576" s="71" t="str">
        <f>VLOOKUP(E5576, legend!$C$3:$G$22, 4, FALSE)</f>
        <v>4.2. Urban Area</v>
      </c>
      <c r="M5576" s="71" t="str">
        <f>VLOOKUP(E5576, legend!$C$3:$G$22, 5, FALSE)</f>
        <v>4.2. Pemukiman </v>
      </c>
      <c r="N5576" s="71" t="str">
        <f>VLOOKUP(C5576,geocode!$A$1:$C$40,2,false)</f>
        <v>Island buffered 20 km</v>
      </c>
      <c r="O5576" s="71" t="str">
        <f>VLOOKUP(C5576,geocode!$A$1:$C$40,3,false)</f>
        <v>Island buffered 20 km</v>
      </c>
      <c r="P5576" s="71">
        <v>2000.0</v>
      </c>
      <c r="Q5576" s="71">
        <v>2023.0</v>
      </c>
    </row>
    <row r="5577" ht="15.75" hidden="1" customHeight="1">
      <c r="B5577" s="71">
        <v>8.47975543823242</v>
      </c>
      <c r="C5577" s="71">
        <v>5.0</v>
      </c>
      <c r="D5577" s="71">
        <v>3.0</v>
      </c>
      <c r="E5577" s="71">
        <v>25.0</v>
      </c>
      <c r="F5577" s="71" t="str">
        <f>VLOOKUP(D5577, legend!$C$3:$G$22, 2, FALSE)</f>
        <v>1. Forest </v>
      </c>
      <c r="G5577" s="71" t="str">
        <f>VLOOKUP(D5577, legend!$C$3:$G$22, 3, FALSE)</f>
        <v>1. Hutan</v>
      </c>
      <c r="H5577" s="71" t="str">
        <f>VLOOKUP(D5577, legend!$C$3:$G$22, 4, FALSE)</f>
        <v>1.1. Forest Formation</v>
      </c>
      <c r="I5577" s="71" t="str">
        <f>VLOOKUP(D5577, legend!$C$3:$G$22, 5, FALSE)</f>
        <v>1.1. Formasi Hutan</v>
      </c>
      <c r="J5577" s="71" t="str">
        <f>VLOOKUP(E5577, legend!$C$3:$G$22, 2, FALSE)</f>
        <v>4. Non-Vegetated Area</v>
      </c>
      <c r="K5577" s="71" t="str">
        <f>VLOOKUP(E5577, legend!$C$3:$G$22, 3, FALSE)</f>
        <v>4. Non-Vegetasi</v>
      </c>
      <c r="L5577" s="71" t="str">
        <f>VLOOKUP(E5577, legend!$C$3:$G$22, 4, FALSE)</f>
        <v>4.3. Other Non-Vegetation</v>
      </c>
      <c r="M5577" s="71" t="str">
        <f>VLOOKUP(E5577, legend!$C$3:$G$22, 5, FALSE)</f>
        <v>4.3. Non-Vegetasi Lainnya</v>
      </c>
      <c r="N5577" s="71" t="str">
        <f>VLOOKUP(C5577,geocode!$A$1:$C$40,2,false)</f>
        <v>Island buffered 20 km</v>
      </c>
      <c r="O5577" s="71" t="str">
        <f>VLOOKUP(C5577,geocode!$A$1:$C$40,3,false)</f>
        <v>Island buffered 20 km</v>
      </c>
      <c r="P5577" s="71">
        <v>2000.0</v>
      </c>
      <c r="Q5577" s="71">
        <v>2023.0</v>
      </c>
    </row>
    <row r="5578" ht="15.75" hidden="1" customHeight="1">
      <c r="B5578" s="71">
        <v>2.58966551513671</v>
      </c>
      <c r="C5578" s="71">
        <v>5.0</v>
      </c>
      <c r="D5578" s="71">
        <v>3.0</v>
      </c>
      <c r="E5578" s="71">
        <v>30.0</v>
      </c>
      <c r="F5578" s="71" t="str">
        <f>VLOOKUP(D5578, legend!$C$3:$G$22, 2, FALSE)</f>
        <v>1. Forest </v>
      </c>
      <c r="G5578" s="71" t="str">
        <f>VLOOKUP(D5578, legend!$C$3:$G$22, 3, FALSE)</f>
        <v>1. Hutan</v>
      </c>
      <c r="H5578" s="71" t="str">
        <f>VLOOKUP(D5578, legend!$C$3:$G$22, 4, FALSE)</f>
        <v>1.1. Forest Formation</v>
      </c>
      <c r="I5578" s="71" t="str">
        <f>VLOOKUP(D5578, legend!$C$3:$G$22, 5, FALSE)</f>
        <v>1.1. Formasi Hutan</v>
      </c>
      <c r="J5578" s="71" t="str">
        <f>VLOOKUP(E5578, legend!$C$3:$G$22, 2, FALSE)</f>
        <v>4. Non-Vegetated Area</v>
      </c>
      <c r="K5578" s="71" t="str">
        <f>VLOOKUP(E5578, legend!$C$3:$G$22, 3, FALSE)</f>
        <v>4. Non-Vegetasi</v>
      </c>
      <c r="L5578" s="71" t="str">
        <f>VLOOKUP(E5578, legend!$C$3:$G$22, 4, FALSE)</f>
        <v>4.1. Mining Pit</v>
      </c>
      <c r="M5578" s="71" t="str">
        <f>VLOOKUP(E5578, legend!$C$3:$G$22, 5, FALSE)</f>
        <v>4.1. Lubang Tambang</v>
      </c>
      <c r="N5578" s="71" t="str">
        <f>VLOOKUP(C5578,geocode!$A$1:$C$40,2,false)</f>
        <v>Island buffered 20 km</v>
      </c>
      <c r="O5578" s="71" t="str">
        <f>VLOOKUP(C5578,geocode!$A$1:$C$40,3,false)</f>
        <v>Island buffered 20 km</v>
      </c>
      <c r="P5578" s="71">
        <v>2000.0</v>
      </c>
      <c r="Q5578" s="71">
        <v>2023.0</v>
      </c>
    </row>
    <row r="5579" ht="15.75" hidden="1" customHeight="1">
      <c r="B5579" s="71">
        <v>0.357217114257812</v>
      </c>
      <c r="C5579" s="71">
        <v>5.0</v>
      </c>
      <c r="D5579" s="71">
        <v>3.0</v>
      </c>
      <c r="E5579" s="71">
        <v>31.0</v>
      </c>
      <c r="F5579" s="71" t="str">
        <f>VLOOKUP(D5579, legend!$C$3:$G$22, 2, FALSE)</f>
        <v>1. Forest </v>
      </c>
      <c r="G5579" s="71" t="str">
        <f>VLOOKUP(D5579, legend!$C$3:$G$22, 3, FALSE)</f>
        <v>1. Hutan</v>
      </c>
      <c r="H5579" s="71" t="str">
        <f>VLOOKUP(D5579, legend!$C$3:$G$22, 4, FALSE)</f>
        <v>1.1. Forest Formation</v>
      </c>
      <c r="I5579" s="71" t="str">
        <f>VLOOKUP(D5579, legend!$C$3:$G$22, 5, FALSE)</f>
        <v>1.1. Formasi Hutan</v>
      </c>
      <c r="J5579" s="71" t="str">
        <f>VLOOKUP(E5579, legend!$C$3:$G$22, 2, FALSE)</f>
        <v>5. Water Body</v>
      </c>
      <c r="K5579" s="71" t="str">
        <f>VLOOKUP(E5579, legend!$C$3:$G$22, 3, FALSE)</f>
        <v>5. Tubuh Air</v>
      </c>
      <c r="L5579" s="71" t="str">
        <f>VLOOKUP(E5579, legend!$C$3:$G$22, 4, FALSE)</f>
        <v>5.1. Aquaculture</v>
      </c>
      <c r="M5579" s="71" t="str">
        <f>VLOOKUP(E5579, legend!$C$3:$G$22, 5, FALSE)</f>
        <v>5.1. Tambak</v>
      </c>
      <c r="N5579" s="71" t="str">
        <f>VLOOKUP(C5579,geocode!$A$1:$C$40,2,false)</f>
        <v>Island buffered 20 km</v>
      </c>
      <c r="O5579" s="71" t="str">
        <f>VLOOKUP(C5579,geocode!$A$1:$C$40,3,false)</f>
        <v>Island buffered 20 km</v>
      </c>
      <c r="P5579" s="71">
        <v>2000.0</v>
      </c>
      <c r="Q5579" s="71">
        <v>2023.0</v>
      </c>
    </row>
    <row r="5580" ht="15.75" hidden="1" customHeight="1">
      <c r="B5580" s="71">
        <v>25.8801448120117</v>
      </c>
      <c r="C5580" s="71">
        <v>5.0</v>
      </c>
      <c r="D5580" s="71">
        <v>3.0</v>
      </c>
      <c r="E5580" s="71">
        <v>33.0</v>
      </c>
      <c r="F5580" s="71" t="str">
        <f>VLOOKUP(D5580, legend!$C$3:$G$22, 2, FALSE)</f>
        <v>1. Forest </v>
      </c>
      <c r="G5580" s="71" t="str">
        <f>VLOOKUP(D5580, legend!$C$3:$G$22, 3, FALSE)</f>
        <v>1. Hutan</v>
      </c>
      <c r="H5580" s="71" t="str">
        <f>VLOOKUP(D5580, legend!$C$3:$G$22, 4, FALSE)</f>
        <v>1.1. Forest Formation</v>
      </c>
      <c r="I5580" s="71" t="str">
        <f>VLOOKUP(D5580, legend!$C$3:$G$22, 5, FALSE)</f>
        <v>1.1. Formasi Hutan</v>
      </c>
      <c r="J5580" s="71" t="str">
        <f>VLOOKUP(E5580, legend!$C$3:$G$22, 2, FALSE)</f>
        <v>5. Water Body</v>
      </c>
      <c r="K5580" s="71" t="str">
        <f>VLOOKUP(E5580, legend!$C$3:$G$22, 3, FALSE)</f>
        <v>5. Tubuh Air</v>
      </c>
      <c r="L5580" s="71" t="str">
        <f>VLOOKUP(E5580, legend!$C$3:$G$22, 4, FALSE)</f>
        <v>5.2. River, Lake, Ocean</v>
      </c>
      <c r="M5580" s="71" t="str">
        <f>VLOOKUP(E5580, legend!$C$3:$G$22, 5, FALSE)</f>
        <v>5.2. Sungai, Danau, Laut</v>
      </c>
      <c r="N5580" s="71" t="str">
        <f>VLOOKUP(C5580,geocode!$A$1:$C$40,2,false)</f>
        <v>Island buffered 20 km</v>
      </c>
      <c r="O5580" s="71" t="str">
        <f>VLOOKUP(C5580,geocode!$A$1:$C$40,3,false)</f>
        <v>Island buffered 20 km</v>
      </c>
      <c r="P5580" s="71">
        <v>2000.0</v>
      </c>
      <c r="Q5580" s="71">
        <v>2023.0</v>
      </c>
    </row>
    <row r="5581" ht="15.75" hidden="1" customHeight="1">
      <c r="B5581" s="71">
        <v>7.77210257568359</v>
      </c>
      <c r="C5581" s="71">
        <v>5.0</v>
      </c>
      <c r="D5581" s="71">
        <v>3.0</v>
      </c>
      <c r="E5581" s="71">
        <v>35.0</v>
      </c>
      <c r="F5581" s="71" t="str">
        <f>VLOOKUP(D5581, legend!$C$3:$G$22, 2, FALSE)</f>
        <v>1. Forest </v>
      </c>
      <c r="G5581" s="71" t="str">
        <f>VLOOKUP(D5581, legend!$C$3:$G$22, 3, FALSE)</f>
        <v>1. Hutan</v>
      </c>
      <c r="H5581" s="71" t="str">
        <f>VLOOKUP(D5581, legend!$C$3:$G$22, 4, FALSE)</f>
        <v>1.1. Forest Formation</v>
      </c>
      <c r="I5581" s="71" t="str">
        <f>VLOOKUP(D5581, legend!$C$3:$G$22, 5, FALSE)</f>
        <v>1.1. Formasi Hutan</v>
      </c>
      <c r="J5581" s="71" t="str">
        <f>VLOOKUP(E5581, legend!$C$3:$G$22, 2, FALSE)</f>
        <v>3. Agriculture</v>
      </c>
      <c r="K5581" s="71" t="str">
        <f>VLOOKUP(E5581, legend!$C$3:$G$22, 3, FALSE)</f>
        <v>3. Pertanian</v>
      </c>
      <c r="L5581" s="71" t="str">
        <f>VLOOKUP(E5581, legend!$C$3:$G$22, 4, FALSE)</f>
        <v>3.2. Oil Palm</v>
      </c>
      <c r="M5581" s="71" t="str">
        <f>VLOOKUP(E5581, legend!$C$3:$G$22, 5, FALSE)</f>
        <v>3.2. Sawit</v>
      </c>
      <c r="N5581" s="71" t="str">
        <f>VLOOKUP(C5581,geocode!$A$1:$C$40,2,false)</f>
        <v>Island buffered 20 km</v>
      </c>
      <c r="O5581" s="71" t="str">
        <f>VLOOKUP(C5581,geocode!$A$1:$C$40,3,false)</f>
        <v>Island buffered 20 km</v>
      </c>
      <c r="P5581" s="71">
        <v>2000.0</v>
      </c>
      <c r="Q5581" s="71">
        <v>2023.0</v>
      </c>
    </row>
    <row r="5582" ht="15.75" hidden="1" customHeight="1">
      <c r="B5582" s="71">
        <v>0.178471545410156</v>
      </c>
      <c r="C5582" s="71">
        <v>5.0</v>
      </c>
      <c r="D5582" s="71">
        <v>3.0</v>
      </c>
      <c r="E5582" s="71">
        <v>40.0</v>
      </c>
      <c r="F5582" s="71" t="str">
        <f>VLOOKUP(D5582, legend!$C$3:$G$22, 2, FALSE)</f>
        <v>1. Forest </v>
      </c>
      <c r="G5582" s="71" t="str">
        <f>VLOOKUP(D5582, legend!$C$3:$G$22, 3, FALSE)</f>
        <v>1. Hutan</v>
      </c>
      <c r="H5582" s="71" t="str">
        <f>VLOOKUP(D5582, legend!$C$3:$G$22, 4, FALSE)</f>
        <v>1.1. Forest Formation</v>
      </c>
      <c r="I5582" s="71" t="str">
        <f>VLOOKUP(D5582, legend!$C$3:$G$22, 5, FALSE)</f>
        <v>1.1. Formasi Hutan</v>
      </c>
      <c r="J5582" s="71" t="str">
        <f>VLOOKUP(E5582, legend!$C$3:$G$22, 2, FALSE)</f>
        <v>3. Agriculture</v>
      </c>
      <c r="K5582" s="71" t="str">
        <f>VLOOKUP(E5582, legend!$C$3:$G$22, 3, FALSE)</f>
        <v>3. Pertanian</v>
      </c>
      <c r="L5582" s="71" t="str">
        <f>VLOOKUP(E5582, legend!$C$3:$G$22, 4, FALSE)</f>
        <v>3.1. Rice Paddy</v>
      </c>
      <c r="M5582" s="71" t="str">
        <f>VLOOKUP(E5582, legend!$C$3:$G$22, 5, FALSE)</f>
        <v>3.1. Sawah</v>
      </c>
      <c r="N5582" s="71" t="str">
        <f>VLOOKUP(C5582,geocode!$A$1:$C$40,2,false)</f>
        <v>Island buffered 20 km</v>
      </c>
      <c r="O5582" s="71" t="str">
        <f>VLOOKUP(C5582,geocode!$A$1:$C$40,3,false)</f>
        <v>Island buffered 20 km</v>
      </c>
      <c r="P5582" s="71">
        <v>2000.0</v>
      </c>
      <c r="Q5582" s="71">
        <v>2023.0</v>
      </c>
    </row>
    <row r="5583" ht="15.75" hidden="1" customHeight="1">
      <c r="B5583" s="71">
        <v>7.50098802490234</v>
      </c>
      <c r="C5583" s="71">
        <v>5.0</v>
      </c>
      <c r="D5583" s="71">
        <v>5.0</v>
      </c>
      <c r="E5583" s="71">
        <v>3.0</v>
      </c>
      <c r="F5583" s="71" t="str">
        <f>VLOOKUP(D5583, legend!$C$3:$G$22, 2, FALSE)</f>
        <v>1. Forest </v>
      </c>
      <c r="G5583" s="71" t="str">
        <f>VLOOKUP(D5583, legend!$C$3:$G$22, 3, FALSE)</f>
        <v>1. Hutan</v>
      </c>
      <c r="H5583" s="71" t="str">
        <f>VLOOKUP(D5583, legend!$C$3:$G$22, 4, FALSE)</f>
        <v>1.2. Mangrove</v>
      </c>
      <c r="I5583" s="71" t="str">
        <f>VLOOKUP(D5583, legend!$C$3:$G$22, 5, FALSE)</f>
        <v>1.2. Mangrove</v>
      </c>
      <c r="J5583" s="71" t="str">
        <f>VLOOKUP(E5583, legend!$C$3:$G$22, 2, FALSE)</f>
        <v>1. Forest </v>
      </c>
      <c r="K5583" s="71" t="str">
        <f>VLOOKUP(E5583, legend!$C$3:$G$22, 3, FALSE)</f>
        <v>1. Hutan</v>
      </c>
      <c r="L5583" s="71" t="str">
        <f>VLOOKUP(E5583, legend!$C$3:$G$22, 4, FALSE)</f>
        <v>1.1. Forest Formation</v>
      </c>
      <c r="M5583" s="71" t="str">
        <f>VLOOKUP(E5583, legend!$C$3:$G$22, 5, FALSE)</f>
        <v>1.1. Formasi Hutan</v>
      </c>
      <c r="N5583" s="71" t="str">
        <f>VLOOKUP(C5583,geocode!$A$1:$C$40,2,false)</f>
        <v>Island buffered 20 km</v>
      </c>
      <c r="O5583" s="71" t="str">
        <f>VLOOKUP(C5583,geocode!$A$1:$C$40,3,false)</f>
        <v>Island buffered 20 km</v>
      </c>
      <c r="P5583" s="71">
        <v>2000.0</v>
      </c>
      <c r="Q5583" s="71">
        <v>2023.0</v>
      </c>
    </row>
    <row r="5584" ht="15.75" hidden="1" customHeight="1">
      <c r="B5584" s="71">
        <v>684.756459954834</v>
      </c>
      <c r="C5584" s="71">
        <v>5.0</v>
      </c>
      <c r="D5584" s="71">
        <v>5.0</v>
      </c>
      <c r="E5584" s="71">
        <v>5.0</v>
      </c>
      <c r="F5584" s="71" t="str">
        <f>VLOOKUP(D5584, legend!$C$3:$G$22, 2, FALSE)</f>
        <v>1. Forest </v>
      </c>
      <c r="G5584" s="71" t="str">
        <f>VLOOKUP(D5584, legend!$C$3:$G$22, 3, FALSE)</f>
        <v>1. Hutan</v>
      </c>
      <c r="H5584" s="71" t="str">
        <f>VLOOKUP(D5584, legend!$C$3:$G$22, 4, FALSE)</f>
        <v>1.2. Mangrove</v>
      </c>
      <c r="I5584" s="71" t="str">
        <f>VLOOKUP(D5584, legend!$C$3:$G$22, 5, FALSE)</f>
        <v>1.2. Mangrove</v>
      </c>
      <c r="J5584" s="71" t="str">
        <f>VLOOKUP(E5584, legend!$C$3:$G$22, 2, FALSE)</f>
        <v>1. Forest </v>
      </c>
      <c r="K5584" s="71" t="str">
        <f>VLOOKUP(E5584, legend!$C$3:$G$22, 3, FALSE)</f>
        <v>1. Hutan</v>
      </c>
      <c r="L5584" s="71" t="str">
        <f>VLOOKUP(E5584, legend!$C$3:$G$22, 4, FALSE)</f>
        <v>1.2. Mangrove</v>
      </c>
      <c r="M5584" s="71" t="str">
        <f>VLOOKUP(E5584, legend!$C$3:$G$22, 5, FALSE)</f>
        <v>1.2. Mangrove</v>
      </c>
      <c r="N5584" s="71" t="str">
        <f>VLOOKUP(C5584,geocode!$A$1:$C$40,2,false)</f>
        <v>Island buffered 20 km</v>
      </c>
      <c r="O5584" s="71" t="str">
        <f>VLOOKUP(C5584,geocode!$A$1:$C$40,3,false)</f>
        <v>Island buffered 20 km</v>
      </c>
      <c r="P5584" s="71">
        <v>2000.0</v>
      </c>
      <c r="Q5584" s="71">
        <v>2023.0</v>
      </c>
    </row>
    <row r="5585" ht="15.75" hidden="1" customHeight="1">
      <c r="B5585" s="71">
        <v>9.9054332824707</v>
      </c>
      <c r="C5585" s="71">
        <v>5.0</v>
      </c>
      <c r="D5585" s="71">
        <v>5.0</v>
      </c>
      <c r="E5585" s="71">
        <v>13.0</v>
      </c>
      <c r="F5585" s="71" t="str">
        <f>VLOOKUP(D5585, legend!$C$3:$G$22, 2, FALSE)</f>
        <v>1. Forest </v>
      </c>
      <c r="G5585" s="71" t="str">
        <f>VLOOKUP(D5585, legend!$C$3:$G$22, 3, FALSE)</f>
        <v>1. Hutan</v>
      </c>
      <c r="H5585" s="71" t="str">
        <f>VLOOKUP(D5585, legend!$C$3:$G$22, 4, FALSE)</f>
        <v>1.2. Mangrove</v>
      </c>
      <c r="I5585" s="71" t="str">
        <f>VLOOKUP(D5585, legend!$C$3:$G$22, 5, FALSE)</f>
        <v>1.2. Mangrove</v>
      </c>
      <c r="J5585" s="71" t="str">
        <f>VLOOKUP(E5585, legend!$C$3:$G$22, 2, FALSE)</f>
        <v>2. Non-Forest Natural Vegetation</v>
      </c>
      <c r="K5585" s="71" t="str">
        <f>VLOOKUP(E5585, legend!$C$3:$G$22, 3, FALSE)</f>
        <v>2. Tumbuhan Non-Hutan Lainnya</v>
      </c>
      <c r="L5585" s="71" t="str">
        <f>VLOOKUP(E5585, legend!$C$3:$G$22, 4, FALSE)</f>
        <v>2.1. Other Natural Vegetation</v>
      </c>
      <c r="M5585" s="71" t="str">
        <f>VLOOKUP(E5585, legend!$C$3:$G$22, 5, FALSE)</f>
        <v>2.1. Tumbuhan Non-Hutan Lainnya</v>
      </c>
      <c r="N5585" s="71" t="str">
        <f>VLOOKUP(C5585,geocode!$A$1:$C$40,2,false)</f>
        <v>Island buffered 20 km</v>
      </c>
      <c r="O5585" s="71" t="str">
        <f>VLOOKUP(C5585,geocode!$A$1:$C$40,3,false)</f>
        <v>Island buffered 20 km</v>
      </c>
      <c r="P5585" s="71">
        <v>2000.0</v>
      </c>
      <c r="Q5585" s="71">
        <v>2023.0</v>
      </c>
    </row>
    <row r="5586" ht="15.75" hidden="1" customHeight="1">
      <c r="B5586" s="71">
        <v>5.71461017456054</v>
      </c>
      <c r="C5586" s="71">
        <v>5.0</v>
      </c>
      <c r="D5586" s="71">
        <v>5.0</v>
      </c>
      <c r="E5586" s="71">
        <v>21.0</v>
      </c>
      <c r="F5586" s="71" t="str">
        <f>VLOOKUP(D5586, legend!$C$3:$G$22, 2, FALSE)</f>
        <v>1. Forest </v>
      </c>
      <c r="G5586" s="71" t="str">
        <f>VLOOKUP(D5586, legend!$C$3:$G$22, 3, FALSE)</f>
        <v>1. Hutan</v>
      </c>
      <c r="H5586" s="71" t="str">
        <f>VLOOKUP(D5586, legend!$C$3:$G$22, 4, FALSE)</f>
        <v>1.2. Mangrove</v>
      </c>
      <c r="I5586" s="71" t="str">
        <f>VLOOKUP(D5586, legend!$C$3:$G$22, 5, FALSE)</f>
        <v>1.2. Mangrove</v>
      </c>
      <c r="J5586" s="71" t="str">
        <f>VLOOKUP(E5586, legend!$C$3:$G$22, 2, FALSE)</f>
        <v>3. Agriculture</v>
      </c>
      <c r="K5586" s="71" t="str">
        <f>VLOOKUP(E5586, legend!$C$3:$G$22, 3, FALSE)</f>
        <v>3. Pertanian</v>
      </c>
      <c r="L5586" s="71" t="str">
        <f>VLOOKUP(E5586, legend!$C$3:$G$22, 4, FALSE)</f>
        <v>3.4. Other Agriculture</v>
      </c>
      <c r="M5586" s="71" t="str">
        <f>VLOOKUP(E5586, legend!$C$3:$G$22, 5, FALSE)</f>
        <v>3.4. Pertanian Lainnya </v>
      </c>
      <c r="N5586" s="71" t="str">
        <f>VLOOKUP(C5586,geocode!$A$1:$C$40,2,false)</f>
        <v>Island buffered 20 km</v>
      </c>
      <c r="O5586" s="71" t="str">
        <f>VLOOKUP(C5586,geocode!$A$1:$C$40,3,false)</f>
        <v>Island buffered 20 km</v>
      </c>
      <c r="P5586" s="71">
        <v>2000.0</v>
      </c>
      <c r="Q5586" s="71">
        <v>2023.0</v>
      </c>
    </row>
    <row r="5587" ht="15.75" hidden="1" customHeight="1">
      <c r="B5587" s="71">
        <v>1.33858928833007</v>
      </c>
      <c r="C5587" s="71">
        <v>5.0</v>
      </c>
      <c r="D5587" s="71">
        <v>5.0</v>
      </c>
      <c r="E5587" s="71">
        <v>24.0</v>
      </c>
      <c r="F5587" s="71" t="str">
        <f>VLOOKUP(D5587, legend!$C$3:$G$22, 2, FALSE)</f>
        <v>1. Forest </v>
      </c>
      <c r="G5587" s="71" t="str">
        <f>VLOOKUP(D5587, legend!$C$3:$G$22, 3, FALSE)</f>
        <v>1. Hutan</v>
      </c>
      <c r="H5587" s="71" t="str">
        <f>VLOOKUP(D5587, legend!$C$3:$G$22, 4, FALSE)</f>
        <v>1.2. Mangrove</v>
      </c>
      <c r="I5587" s="71" t="str">
        <f>VLOOKUP(D5587, legend!$C$3:$G$22, 5, FALSE)</f>
        <v>1.2. Mangrove</v>
      </c>
      <c r="J5587" s="71" t="str">
        <f>VLOOKUP(E5587, legend!$C$3:$G$22, 2, FALSE)</f>
        <v>4. Non-Vegetated Area</v>
      </c>
      <c r="K5587" s="71" t="str">
        <f>VLOOKUP(E5587, legend!$C$3:$G$22, 3, FALSE)</f>
        <v>4. Non-Vegetasi</v>
      </c>
      <c r="L5587" s="71" t="str">
        <f>VLOOKUP(E5587, legend!$C$3:$G$22, 4, FALSE)</f>
        <v>4.2. Urban Area</v>
      </c>
      <c r="M5587" s="71" t="str">
        <f>VLOOKUP(E5587, legend!$C$3:$G$22, 5, FALSE)</f>
        <v>4.2. Pemukiman </v>
      </c>
      <c r="N5587" s="71" t="str">
        <f>VLOOKUP(C5587,geocode!$A$1:$C$40,2,false)</f>
        <v>Island buffered 20 km</v>
      </c>
      <c r="O5587" s="71" t="str">
        <f>VLOOKUP(C5587,geocode!$A$1:$C$40,3,false)</f>
        <v>Island buffered 20 km</v>
      </c>
      <c r="P5587" s="71">
        <v>2000.0</v>
      </c>
      <c r="Q5587" s="71">
        <v>2023.0</v>
      </c>
    </row>
    <row r="5588" ht="15.75" hidden="1" customHeight="1">
      <c r="B5588" s="71">
        <v>18.281025805664</v>
      </c>
      <c r="C5588" s="71">
        <v>5.0</v>
      </c>
      <c r="D5588" s="71">
        <v>5.0</v>
      </c>
      <c r="E5588" s="71">
        <v>25.0</v>
      </c>
      <c r="F5588" s="71" t="str">
        <f>VLOOKUP(D5588, legend!$C$3:$G$22, 2, FALSE)</f>
        <v>1. Forest </v>
      </c>
      <c r="G5588" s="71" t="str">
        <f>VLOOKUP(D5588, legend!$C$3:$G$22, 3, FALSE)</f>
        <v>1. Hutan</v>
      </c>
      <c r="H5588" s="71" t="str">
        <f>VLOOKUP(D5588, legend!$C$3:$G$22, 4, FALSE)</f>
        <v>1.2. Mangrove</v>
      </c>
      <c r="I5588" s="71" t="str">
        <f>VLOOKUP(D5588, legend!$C$3:$G$22, 5, FALSE)</f>
        <v>1.2. Mangrove</v>
      </c>
      <c r="J5588" s="71" t="str">
        <f>VLOOKUP(E5588, legend!$C$3:$G$22, 2, FALSE)</f>
        <v>4. Non-Vegetated Area</v>
      </c>
      <c r="K5588" s="71" t="str">
        <f>VLOOKUP(E5588, legend!$C$3:$G$22, 3, FALSE)</f>
        <v>4. Non-Vegetasi</v>
      </c>
      <c r="L5588" s="71" t="str">
        <f>VLOOKUP(E5588, legend!$C$3:$G$22, 4, FALSE)</f>
        <v>4.3. Other Non-Vegetation</v>
      </c>
      <c r="M5588" s="71" t="str">
        <f>VLOOKUP(E5588, legend!$C$3:$G$22, 5, FALSE)</f>
        <v>4.3. Non-Vegetasi Lainnya</v>
      </c>
      <c r="N5588" s="71" t="str">
        <f>VLOOKUP(C5588,geocode!$A$1:$C$40,2,false)</f>
        <v>Island buffered 20 km</v>
      </c>
      <c r="O5588" s="71" t="str">
        <f>VLOOKUP(C5588,geocode!$A$1:$C$40,3,false)</f>
        <v>Island buffered 20 km</v>
      </c>
      <c r="P5588" s="71">
        <v>2000.0</v>
      </c>
      <c r="Q5588" s="71">
        <v>2023.0</v>
      </c>
    </row>
    <row r="5589" ht="15.75" hidden="1" customHeight="1">
      <c r="B5589" s="71">
        <v>22.9519604309081</v>
      </c>
      <c r="C5589" s="71">
        <v>5.0</v>
      </c>
      <c r="D5589" s="71">
        <v>5.0</v>
      </c>
      <c r="E5589" s="71">
        <v>31.0</v>
      </c>
      <c r="F5589" s="71" t="str">
        <f>VLOOKUP(D5589, legend!$C$3:$G$22, 2, FALSE)</f>
        <v>1. Forest </v>
      </c>
      <c r="G5589" s="71" t="str">
        <f>VLOOKUP(D5589, legend!$C$3:$G$22, 3, FALSE)</f>
        <v>1. Hutan</v>
      </c>
      <c r="H5589" s="71" t="str">
        <f>VLOOKUP(D5589, legend!$C$3:$G$22, 4, FALSE)</f>
        <v>1.2. Mangrove</v>
      </c>
      <c r="I5589" s="71" t="str">
        <f>VLOOKUP(D5589, legend!$C$3:$G$22, 5, FALSE)</f>
        <v>1.2. Mangrove</v>
      </c>
      <c r="J5589" s="71" t="str">
        <f>VLOOKUP(E5589, legend!$C$3:$G$22, 2, FALSE)</f>
        <v>5. Water Body</v>
      </c>
      <c r="K5589" s="71" t="str">
        <f>VLOOKUP(E5589, legend!$C$3:$G$22, 3, FALSE)</f>
        <v>5. Tubuh Air</v>
      </c>
      <c r="L5589" s="71" t="str">
        <f>VLOOKUP(E5589, legend!$C$3:$G$22, 4, FALSE)</f>
        <v>5.1. Aquaculture</v>
      </c>
      <c r="M5589" s="71" t="str">
        <f>VLOOKUP(E5589, legend!$C$3:$G$22, 5, FALSE)</f>
        <v>5.1. Tambak</v>
      </c>
      <c r="N5589" s="71" t="str">
        <f>VLOOKUP(C5589,geocode!$A$1:$C$40,2,false)</f>
        <v>Island buffered 20 km</v>
      </c>
      <c r="O5589" s="71" t="str">
        <f>VLOOKUP(C5589,geocode!$A$1:$C$40,3,false)</f>
        <v>Island buffered 20 km</v>
      </c>
      <c r="P5589" s="71">
        <v>2000.0</v>
      </c>
      <c r="Q5589" s="71">
        <v>2023.0</v>
      </c>
    </row>
    <row r="5590" ht="15.75" hidden="1" customHeight="1">
      <c r="B5590" s="71">
        <v>114.815359100341</v>
      </c>
      <c r="C5590" s="71">
        <v>5.0</v>
      </c>
      <c r="D5590" s="71">
        <v>5.0</v>
      </c>
      <c r="E5590" s="71">
        <v>33.0</v>
      </c>
      <c r="F5590" s="71" t="str">
        <f>VLOOKUP(D5590, legend!$C$3:$G$22, 2, FALSE)</f>
        <v>1. Forest </v>
      </c>
      <c r="G5590" s="71" t="str">
        <f>VLOOKUP(D5590, legend!$C$3:$G$22, 3, FALSE)</f>
        <v>1. Hutan</v>
      </c>
      <c r="H5590" s="71" t="str">
        <f>VLOOKUP(D5590, legend!$C$3:$G$22, 4, FALSE)</f>
        <v>1.2. Mangrove</v>
      </c>
      <c r="I5590" s="71" t="str">
        <f>VLOOKUP(D5590, legend!$C$3:$G$22, 5, FALSE)</f>
        <v>1.2. Mangrove</v>
      </c>
      <c r="J5590" s="71" t="str">
        <f>VLOOKUP(E5590, legend!$C$3:$G$22, 2, FALSE)</f>
        <v>5. Water Body</v>
      </c>
      <c r="K5590" s="71" t="str">
        <f>VLOOKUP(E5590, legend!$C$3:$G$22, 3, FALSE)</f>
        <v>5. Tubuh Air</v>
      </c>
      <c r="L5590" s="71" t="str">
        <f>VLOOKUP(E5590, legend!$C$3:$G$22, 4, FALSE)</f>
        <v>5.2. River, Lake, Ocean</v>
      </c>
      <c r="M5590" s="71" t="str">
        <f>VLOOKUP(E5590, legend!$C$3:$G$22, 5, FALSE)</f>
        <v>5.2. Sungai, Danau, Laut</v>
      </c>
      <c r="N5590" s="71" t="str">
        <f>VLOOKUP(C5590,geocode!$A$1:$C$40,2,false)</f>
        <v>Island buffered 20 km</v>
      </c>
      <c r="O5590" s="71" t="str">
        <f>VLOOKUP(C5590,geocode!$A$1:$C$40,3,false)</f>
        <v>Island buffered 20 km</v>
      </c>
      <c r="P5590" s="71">
        <v>2000.0</v>
      </c>
      <c r="Q5590" s="71">
        <v>2023.0</v>
      </c>
    </row>
    <row r="5591" ht="15.75" hidden="1" customHeight="1">
      <c r="B5591" s="71">
        <v>0.267621447753906</v>
      </c>
      <c r="C5591" s="71">
        <v>5.0</v>
      </c>
      <c r="D5591" s="71">
        <v>5.0</v>
      </c>
      <c r="E5591" s="71">
        <v>35.0</v>
      </c>
      <c r="F5591" s="71" t="str">
        <f>VLOOKUP(D5591, legend!$C$3:$G$22, 2, FALSE)</f>
        <v>1. Forest </v>
      </c>
      <c r="G5591" s="71" t="str">
        <f>VLOOKUP(D5591, legend!$C$3:$G$22, 3, FALSE)</f>
        <v>1. Hutan</v>
      </c>
      <c r="H5591" s="71" t="str">
        <f>VLOOKUP(D5591, legend!$C$3:$G$22, 4, FALSE)</f>
        <v>1.2. Mangrove</v>
      </c>
      <c r="I5591" s="71" t="str">
        <f>VLOOKUP(D5591, legend!$C$3:$G$22, 5, FALSE)</f>
        <v>1.2. Mangrove</v>
      </c>
      <c r="J5591" s="71" t="str">
        <f>VLOOKUP(E5591, legend!$C$3:$G$22, 2, FALSE)</f>
        <v>3. Agriculture</v>
      </c>
      <c r="K5591" s="71" t="str">
        <f>VLOOKUP(E5591, legend!$C$3:$G$22, 3, FALSE)</f>
        <v>3. Pertanian</v>
      </c>
      <c r="L5591" s="71" t="str">
        <f>VLOOKUP(E5591, legend!$C$3:$G$22, 4, FALSE)</f>
        <v>3.2. Oil Palm</v>
      </c>
      <c r="M5591" s="71" t="str">
        <f>VLOOKUP(E5591, legend!$C$3:$G$22, 5, FALSE)</f>
        <v>3.2. Sawit</v>
      </c>
      <c r="N5591" s="71" t="str">
        <f>VLOOKUP(C5591,geocode!$A$1:$C$40,2,false)</f>
        <v>Island buffered 20 km</v>
      </c>
      <c r="O5591" s="71" t="str">
        <f>VLOOKUP(C5591,geocode!$A$1:$C$40,3,false)</f>
        <v>Island buffered 20 km</v>
      </c>
      <c r="P5591" s="71">
        <v>2000.0</v>
      </c>
      <c r="Q5591" s="71">
        <v>2023.0</v>
      </c>
    </row>
    <row r="5592" ht="15.75" hidden="1" customHeight="1">
      <c r="B5592" s="71">
        <v>0.0892483520507812</v>
      </c>
      <c r="C5592" s="71">
        <v>5.0</v>
      </c>
      <c r="D5592" s="71">
        <v>5.0</v>
      </c>
      <c r="E5592" s="71">
        <v>40.0</v>
      </c>
      <c r="F5592" s="71" t="str">
        <f>VLOOKUP(D5592, legend!$C$3:$G$22, 2, FALSE)</f>
        <v>1. Forest </v>
      </c>
      <c r="G5592" s="71" t="str">
        <f>VLOOKUP(D5592, legend!$C$3:$G$22, 3, FALSE)</f>
        <v>1. Hutan</v>
      </c>
      <c r="H5592" s="71" t="str">
        <f>VLOOKUP(D5592, legend!$C$3:$G$22, 4, FALSE)</f>
        <v>1.2. Mangrove</v>
      </c>
      <c r="I5592" s="71" t="str">
        <f>VLOOKUP(D5592, legend!$C$3:$G$22, 5, FALSE)</f>
        <v>1.2. Mangrove</v>
      </c>
      <c r="J5592" s="71" t="str">
        <f>VLOOKUP(E5592, legend!$C$3:$G$22, 2, FALSE)</f>
        <v>3. Agriculture</v>
      </c>
      <c r="K5592" s="71" t="str">
        <f>VLOOKUP(E5592, legend!$C$3:$G$22, 3, FALSE)</f>
        <v>3. Pertanian</v>
      </c>
      <c r="L5592" s="71" t="str">
        <f>VLOOKUP(E5592, legend!$C$3:$G$22, 4, FALSE)</f>
        <v>3.1. Rice Paddy</v>
      </c>
      <c r="M5592" s="71" t="str">
        <f>VLOOKUP(E5592, legend!$C$3:$G$22, 5, FALSE)</f>
        <v>3.1. Sawah</v>
      </c>
      <c r="N5592" s="71" t="str">
        <f>VLOOKUP(C5592,geocode!$A$1:$C$40,2,false)</f>
        <v>Island buffered 20 km</v>
      </c>
      <c r="O5592" s="71" t="str">
        <f>VLOOKUP(C5592,geocode!$A$1:$C$40,3,false)</f>
        <v>Island buffered 20 km</v>
      </c>
      <c r="P5592" s="71">
        <v>2000.0</v>
      </c>
      <c r="Q5592" s="71">
        <v>2023.0</v>
      </c>
    </row>
    <row r="5593" ht="15.75" hidden="1" customHeight="1">
      <c r="B5593" s="71">
        <v>0.446606353759765</v>
      </c>
      <c r="C5593" s="71">
        <v>5.0</v>
      </c>
      <c r="D5593" s="71">
        <v>9.0</v>
      </c>
      <c r="E5593" s="71">
        <v>9.0</v>
      </c>
      <c r="F5593" s="71" t="str">
        <f>VLOOKUP(D5593, legend!$C$3:$G$22, 2, FALSE)</f>
        <v>3. Agriculture</v>
      </c>
      <c r="G5593" s="71" t="str">
        <f>VLOOKUP(D5593, legend!$C$3:$G$22, 3, FALSE)</f>
        <v>3. Pertanian</v>
      </c>
      <c r="H5593" s="71" t="str">
        <f>VLOOKUP(D5593, legend!$C$3:$G$22, 4, FALSE)</f>
        <v>3.3. Pulpwood Plantation</v>
      </c>
      <c r="I5593" s="71" t="str">
        <f>VLOOKUP(D5593, legend!$C$3:$G$22, 5, FALSE)</f>
        <v>3.3. Kebun Kayu</v>
      </c>
      <c r="J5593" s="71" t="str">
        <f>VLOOKUP(E5593, legend!$C$3:$G$22, 2, FALSE)</f>
        <v>3. Agriculture</v>
      </c>
      <c r="K5593" s="71" t="str">
        <f>VLOOKUP(E5593, legend!$C$3:$G$22, 3, FALSE)</f>
        <v>3. Pertanian</v>
      </c>
      <c r="L5593" s="71" t="str">
        <f>VLOOKUP(E5593, legend!$C$3:$G$22, 4, FALSE)</f>
        <v>3.3. Pulpwood Plantation</v>
      </c>
      <c r="M5593" s="71" t="str">
        <f>VLOOKUP(E5593, legend!$C$3:$G$22, 5, FALSE)</f>
        <v>3.3. Kebun Kayu</v>
      </c>
      <c r="N5593" s="71" t="str">
        <f>VLOOKUP(C5593,geocode!$A$1:$C$40,2,false)</f>
        <v>Island buffered 20 km</v>
      </c>
      <c r="O5593" s="71" t="str">
        <f>VLOOKUP(C5593,geocode!$A$1:$C$40,3,false)</f>
        <v>Island buffered 20 km</v>
      </c>
      <c r="P5593" s="71">
        <v>2000.0</v>
      </c>
      <c r="Q5593" s="71">
        <v>2023.0</v>
      </c>
    </row>
    <row r="5594" ht="15.75" hidden="1" customHeight="1">
      <c r="B5594" s="71">
        <v>0.0893257934570312</v>
      </c>
      <c r="C5594" s="71">
        <v>5.0</v>
      </c>
      <c r="D5594" s="71">
        <v>9.0</v>
      </c>
      <c r="E5594" s="71">
        <v>13.0</v>
      </c>
      <c r="F5594" s="71" t="str">
        <f>VLOOKUP(D5594, legend!$C$3:$G$22, 2, FALSE)</f>
        <v>3. Agriculture</v>
      </c>
      <c r="G5594" s="71" t="str">
        <f>VLOOKUP(D5594, legend!$C$3:$G$22, 3, FALSE)</f>
        <v>3. Pertanian</v>
      </c>
      <c r="H5594" s="71" t="str">
        <f>VLOOKUP(D5594, legend!$C$3:$G$22, 4, FALSE)</f>
        <v>3.3. Pulpwood Plantation</v>
      </c>
      <c r="I5594" s="71" t="str">
        <f>VLOOKUP(D5594, legend!$C$3:$G$22, 5, FALSE)</f>
        <v>3.3. Kebun Kayu</v>
      </c>
      <c r="J5594" s="71" t="str">
        <f>VLOOKUP(E5594, legend!$C$3:$G$22, 2, FALSE)</f>
        <v>2. Non-Forest Natural Vegetation</v>
      </c>
      <c r="K5594" s="71" t="str">
        <f>VLOOKUP(E5594, legend!$C$3:$G$22, 3, FALSE)</f>
        <v>2. Tumbuhan Non-Hutan Lainnya</v>
      </c>
      <c r="L5594" s="71" t="str">
        <f>VLOOKUP(E5594, legend!$C$3:$G$22, 4, FALSE)</f>
        <v>2.1. Other Natural Vegetation</v>
      </c>
      <c r="M5594" s="71" t="str">
        <f>VLOOKUP(E5594, legend!$C$3:$G$22, 5, FALSE)</f>
        <v>2.1. Tumbuhan Non-Hutan Lainnya</v>
      </c>
      <c r="N5594" s="71" t="str">
        <f>VLOOKUP(C5594,geocode!$A$1:$C$40,2,false)</f>
        <v>Island buffered 20 km</v>
      </c>
      <c r="O5594" s="71" t="str">
        <f>VLOOKUP(C5594,geocode!$A$1:$C$40,3,false)</f>
        <v>Island buffered 20 km</v>
      </c>
      <c r="P5594" s="71">
        <v>2000.0</v>
      </c>
      <c r="Q5594" s="71">
        <v>2023.0</v>
      </c>
    </row>
    <row r="5595" ht="15.75" hidden="1" customHeight="1">
      <c r="B5595" s="71">
        <v>0.0893140869140625</v>
      </c>
      <c r="C5595" s="71">
        <v>5.0</v>
      </c>
      <c r="D5595" s="71">
        <v>9.0</v>
      </c>
      <c r="E5595" s="71">
        <v>25.0</v>
      </c>
      <c r="F5595" s="71" t="str">
        <f>VLOOKUP(D5595, legend!$C$3:$G$22, 2, FALSE)</f>
        <v>3. Agriculture</v>
      </c>
      <c r="G5595" s="71" t="str">
        <f>VLOOKUP(D5595, legend!$C$3:$G$22, 3, FALSE)</f>
        <v>3. Pertanian</v>
      </c>
      <c r="H5595" s="71" t="str">
        <f>VLOOKUP(D5595, legend!$C$3:$G$22, 4, FALSE)</f>
        <v>3.3. Pulpwood Plantation</v>
      </c>
      <c r="I5595" s="71" t="str">
        <f>VLOOKUP(D5595, legend!$C$3:$G$22, 5, FALSE)</f>
        <v>3.3. Kebun Kayu</v>
      </c>
      <c r="J5595" s="71" t="str">
        <f>VLOOKUP(E5595, legend!$C$3:$G$22, 2, FALSE)</f>
        <v>4. Non-Vegetated Area</v>
      </c>
      <c r="K5595" s="71" t="str">
        <f>VLOOKUP(E5595, legend!$C$3:$G$22, 3, FALSE)</f>
        <v>4. Non-Vegetasi</v>
      </c>
      <c r="L5595" s="71" t="str">
        <f>VLOOKUP(E5595, legend!$C$3:$G$22, 4, FALSE)</f>
        <v>4.3. Other Non-Vegetation</v>
      </c>
      <c r="M5595" s="71" t="str">
        <f>VLOOKUP(E5595, legend!$C$3:$G$22, 5, FALSE)</f>
        <v>4.3. Non-Vegetasi Lainnya</v>
      </c>
      <c r="N5595" s="71" t="str">
        <f>VLOOKUP(C5595,geocode!$A$1:$C$40,2,false)</f>
        <v>Island buffered 20 km</v>
      </c>
      <c r="O5595" s="71" t="str">
        <f>VLOOKUP(C5595,geocode!$A$1:$C$40,3,false)</f>
        <v>Island buffered 20 km</v>
      </c>
      <c r="P5595" s="71">
        <v>2000.0</v>
      </c>
      <c r="Q5595" s="71">
        <v>2023.0</v>
      </c>
    </row>
    <row r="5596" ht="15.75" hidden="1" customHeight="1">
      <c r="B5596" s="71">
        <v>46.3425559936523</v>
      </c>
      <c r="C5596" s="71">
        <v>5.0</v>
      </c>
      <c r="D5596" s="71">
        <v>13.0</v>
      </c>
      <c r="E5596" s="71">
        <v>3.0</v>
      </c>
      <c r="F5596" s="71" t="str">
        <f>VLOOKUP(D5596, legend!$C$3:$G$22, 2, FALSE)</f>
        <v>2. Non-Forest Natural Vegetation</v>
      </c>
      <c r="G5596" s="71" t="str">
        <f>VLOOKUP(D5596, legend!$C$3:$G$22, 3, FALSE)</f>
        <v>2. Tumbuhan Non-Hutan Lainnya</v>
      </c>
      <c r="H5596" s="71" t="str">
        <f>VLOOKUP(D5596, legend!$C$3:$G$22, 4, FALSE)</f>
        <v>2.1. Other Natural Vegetation</v>
      </c>
      <c r="I5596" s="71" t="str">
        <f>VLOOKUP(D5596, legend!$C$3:$G$22, 5, FALSE)</f>
        <v>2.1. Tumbuhan Non-Hutan Lainnya</v>
      </c>
      <c r="J5596" s="71" t="str">
        <f>VLOOKUP(E5596, legend!$C$3:$G$22, 2, FALSE)</f>
        <v>1. Forest </v>
      </c>
      <c r="K5596" s="71" t="str">
        <f>VLOOKUP(E5596, legend!$C$3:$G$22, 3, FALSE)</f>
        <v>1. Hutan</v>
      </c>
      <c r="L5596" s="71" t="str">
        <f>VLOOKUP(E5596, legend!$C$3:$G$22, 4, FALSE)</f>
        <v>1.1. Forest Formation</v>
      </c>
      <c r="M5596" s="71" t="str">
        <f>VLOOKUP(E5596, legend!$C$3:$G$22, 5, FALSE)</f>
        <v>1.1. Formasi Hutan</v>
      </c>
      <c r="N5596" s="71" t="str">
        <f>VLOOKUP(C5596,geocode!$A$1:$C$40,2,false)</f>
        <v>Island buffered 20 km</v>
      </c>
      <c r="O5596" s="71" t="str">
        <f>VLOOKUP(C5596,geocode!$A$1:$C$40,3,false)</f>
        <v>Island buffered 20 km</v>
      </c>
      <c r="P5596" s="71">
        <v>2000.0</v>
      </c>
      <c r="Q5596" s="71">
        <v>2023.0</v>
      </c>
    </row>
    <row r="5597" ht="15.75" hidden="1" customHeight="1">
      <c r="B5597" s="71">
        <v>12.5715736877441</v>
      </c>
      <c r="C5597" s="71">
        <v>5.0</v>
      </c>
      <c r="D5597" s="71">
        <v>13.0</v>
      </c>
      <c r="E5597" s="71">
        <v>5.0</v>
      </c>
      <c r="F5597" s="71" t="str">
        <f>VLOOKUP(D5597, legend!$C$3:$G$22, 2, FALSE)</f>
        <v>2. Non-Forest Natural Vegetation</v>
      </c>
      <c r="G5597" s="71" t="str">
        <f>VLOOKUP(D5597, legend!$C$3:$G$22, 3, FALSE)</f>
        <v>2. Tumbuhan Non-Hutan Lainnya</v>
      </c>
      <c r="H5597" s="71" t="str">
        <f>VLOOKUP(D5597, legend!$C$3:$G$22, 4, FALSE)</f>
        <v>2.1. Other Natural Vegetation</v>
      </c>
      <c r="I5597" s="71" t="str">
        <f>VLOOKUP(D5597, legend!$C$3:$G$22, 5, FALSE)</f>
        <v>2.1. Tumbuhan Non-Hutan Lainnya</v>
      </c>
      <c r="J5597" s="71" t="str">
        <f>VLOOKUP(E5597, legend!$C$3:$G$22, 2, FALSE)</f>
        <v>1. Forest </v>
      </c>
      <c r="K5597" s="71" t="str">
        <f>VLOOKUP(E5597, legend!$C$3:$G$22, 3, FALSE)</f>
        <v>1. Hutan</v>
      </c>
      <c r="L5597" s="71" t="str">
        <f>VLOOKUP(E5597, legend!$C$3:$G$22, 4, FALSE)</f>
        <v>1.2. Mangrove</v>
      </c>
      <c r="M5597" s="71" t="str">
        <f>VLOOKUP(E5597, legend!$C$3:$G$22, 5, FALSE)</f>
        <v>1.2. Mangrove</v>
      </c>
      <c r="N5597" s="71" t="str">
        <f>VLOOKUP(C5597,geocode!$A$1:$C$40,2,false)</f>
        <v>Island buffered 20 km</v>
      </c>
      <c r="O5597" s="71" t="str">
        <f>VLOOKUP(C5597,geocode!$A$1:$C$40,3,false)</f>
        <v>Island buffered 20 km</v>
      </c>
      <c r="P5597" s="71">
        <v>2000.0</v>
      </c>
      <c r="Q5597" s="71">
        <v>2023.0</v>
      </c>
    </row>
    <row r="5598" ht="15.75" hidden="1" customHeight="1">
      <c r="B5598" s="71">
        <v>270.257657464599</v>
      </c>
      <c r="C5598" s="71">
        <v>5.0</v>
      </c>
      <c r="D5598" s="71">
        <v>13.0</v>
      </c>
      <c r="E5598" s="71">
        <v>13.0</v>
      </c>
      <c r="F5598" s="71" t="str">
        <f>VLOOKUP(D5598, legend!$C$3:$G$22, 2, FALSE)</f>
        <v>2. Non-Forest Natural Vegetation</v>
      </c>
      <c r="G5598" s="71" t="str">
        <f>VLOOKUP(D5598, legend!$C$3:$G$22, 3, FALSE)</f>
        <v>2. Tumbuhan Non-Hutan Lainnya</v>
      </c>
      <c r="H5598" s="71" t="str">
        <f>VLOOKUP(D5598, legend!$C$3:$G$22, 4, FALSE)</f>
        <v>2.1. Other Natural Vegetation</v>
      </c>
      <c r="I5598" s="71" t="str">
        <f>VLOOKUP(D5598, legend!$C$3:$G$22, 5, FALSE)</f>
        <v>2.1. Tumbuhan Non-Hutan Lainnya</v>
      </c>
      <c r="J5598" s="71" t="str">
        <f>VLOOKUP(E5598, legend!$C$3:$G$22, 2, FALSE)</f>
        <v>2. Non-Forest Natural Vegetation</v>
      </c>
      <c r="K5598" s="71" t="str">
        <f>VLOOKUP(E5598, legend!$C$3:$G$22, 3, FALSE)</f>
        <v>2. Tumbuhan Non-Hutan Lainnya</v>
      </c>
      <c r="L5598" s="71" t="str">
        <f>VLOOKUP(E5598, legend!$C$3:$G$22, 4, FALSE)</f>
        <v>2.1. Other Natural Vegetation</v>
      </c>
      <c r="M5598" s="71" t="str">
        <f>VLOOKUP(E5598, legend!$C$3:$G$22, 5, FALSE)</f>
        <v>2.1. Tumbuhan Non-Hutan Lainnya</v>
      </c>
      <c r="N5598" s="71" t="str">
        <f>VLOOKUP(C5598,geocode!$A$1:$C$40,2,false)</f>
        <v>Island buffered 20 km</v>
      </c>
      <c r="O5598" s="71" t="str">
        <f>VLOOKUP(C5598,geocode!$A$1:$C$40,3,false)</f>
        <v>Island buffered 20 km</v>
      </c>
      <c r="P5598" s="71">
        <v>2000.0</v>
      </c>
      <c r="Q5598" s="71">
        <v>2023.0</v>
      </c>
    </row>
    <row r="5599" ht="15.75" hidden="1" customHeight="1">
      <c r="B5599" s="71">
        <v>56.1826321411132</v>
      </c>
      <c r="C5599" s="71">
        <v>5.0</v>
      </c>
      <c r="D5599" s="71">
        <v>13.0</v>
      </c>
      <c r="E5599" s="71">
        <v>21.0</v>
      </c>
      <c r="F5599" s="71" t="str">
        <f>VLOOKUP(D5599, legend!$C$3:$G$22, 2, FALSE)</f>
        <v>2. Non-Forest Natural Vegetation</v>
      </c>
      <c r="G5599" s="71" t="str">
        <f>VLOOKUP(D5599, legend!$C$3:$G$22, 3, FALSE)</f>
        <v>2. Tumbuhan Non-Hutan Lainnya</v>
      </c>
      <c r="H5599" s="71" t="str">
        <f>VLOOKUP(D5599, legend!$C$3:$G$22, 4, FALSE)</f>
        <v>2.1. Other Natural Vegetation</v>
      </c>
      <c r="I5599" s="71" t="str">
        <f>VLOOKUP(D5599, legend!$C$3:$G$22, 5, FALSE)</f>
        <v>2.1. Tumbuhan Non-Hutan Lainnya</v>
      </c>
      <c r="J5599" s="71" t="str">
        <f>VLOOKUP(E5599, legend!$C$3:$G$22, 2, FALSE)</f>
        <v>3. Agriculture</v>
      </c>
      <c r="K5599" s="71" t="str">
        <f>VLOOKUP(E5599, legend!$C$3:$G$22, 3, FALSE)</f>
        <v>3. Pertanian</v>
      </c>
      <c r="L5599" s="71" t="str">
        <f>VLOOKUP(E5599, legend!$C$3:$G$22, 4, FALSE)</f>
        <v>3.4. Other Agriculture</v>
      </c>
      <c r="M5599" s="71" t="str">
        <f>VLOOKUP(E5599, legend!$C$3:$G$22, 5, FALSE)</f>
        <v>3.4. Pertanian Lainnya </v>
      </c>
      <c r="N5599" s="71" t="str">
        <f>VLOOKUP(C5599,geocode!$A$1:$C$40,2,false)</f>
        <v>Island buffered 20 km</v>
      </c>
      <c r="O5599" s="71" t="str">
        <f>VLOOKUP(C5599,geocode!$A$1:$C$40,3,false)</f>
        <v>Island buffered 20 km</v>
      </c>
      <c r="P5599" s="71">
        <v>2000.0</v>
      </c>
      <c r="Q5599" s="71">
        <v>2023.0</v>
      </c>
    </row>
    <row r="5600" ht="15.75" hidden="1" customHeight="1">
      <c r="B5600" s="71">
        <v>6.512039453125</v>
      </c>
      <c r="C5600" s="71">
        <v>5.0</v>
      </c>
      <c r="D5600" s="71">
        <v>13.0</v>
      </c>
      <c r="E5600" s="71">
        <v>24.0</v>
      </c>
      <c r="F5600" s="71" t="str">
        <f>VLOOKUP(D5600, legend!$C$3:$G$22, 2, FALSE)</f>
        <v>2. Non-Forest Natural Vegetation</v>
      </c>
      <c r="G5600" s="71" t="str">
        <f>VLOOKUP(D5600, legend!$C$3:$G$22, 3, FALSE)</f>
        <v>2. Tumbuhan Non-Hutan Lainnya</v>
      </c>
      <c r="H5600" s="71" t="str">
        <f>VLOOKUP(D5600, legend!$C$3:$G$22, 4, FALSE)</f>
        <v>2.1. Other Natural Vegetation</v>
      </c>
      <c r="I5600" s="71" t="str">
        <f>VLOOKUP(D5600, legend!$C$3:$G$22, 5, FALSE)</f>
        <v>2.1. Tumbuhan Non-Hutan Lainnya</v>
      </c>
      <c r="J5600" s="71" t="str">
        <f>VLOOKUP(E5600, legend!$C$3:$G$22, 2, FALSE)</f>
        <v>4. Non-Vegetated Area</v>
      </c>
      <c r="K5600" s="71" t="str">
        <f>VLOOKUP(E5600, legend!$C$3:$G$22, 3, FALSE)</f>
        <v>4. Non-Vegetasi</v>
      </c>
      <c r="L5600" s="71" t="str">
        <f>VLOOKUP(E5600, legend!$C$3:$G$22, 4, FALSE)</f>
        <v>4.2. Urban Area</v>
      </c>
      <c r="M5600" s="71" t="str">
        <f>VLOOKUP(E5600, legend!$C$3:$G$22, 5, FALSE)</f>
        <v>4.2. Pemukiman </v>
      </c>
      <c r="N5600" s="71" t="str">
        <f>VLOOKUP(C5600,geocode!$A$1:$C$40,2,false)</f>
        <v>Island buffered 20 km</v>
      </c>
      <c r="O5600" s="71" t="str">
        <f>VLOOKUP(C5600,geocode!$A$1:$C$40,3,false)</f>
        <v>Island buffered 20 km</v>
      </c>
      <c r="P5600" s="71">
        <v>2000.0</v>
      </c>
      <c r="Q5600" s="71">
        <v>2023.0</v>
      </c>
    </row>
    <row r="5601" ht="15.75" hidden="1" customHeight="1">
      <c r="B5601" s="71">
        <v>13.0212780700683</v>
      </c>
      <c r="C5601" s="71">
        <v>5.0</v>
      </c>
      <c r="D5601" s="71">
        <v>13.0</v>
      </c>
      <c r="E5601" s="71">
        <v>25.0</v>
      </c>
      <c r="F5601" s="71" t="str">
        <f>VLOOKUP(D5601, legend!$C$3:$G$22, 2, FALSE)</f>
        <v>2. Non-Forest Natural Vegetation</v>
      </c>
      <c r="G5601" s="71" t="str">
        <f>VLOOKUP(D5601, legend!$C$3:$G$22, 3, FALSE)</f>
        <v>2. Tumbuhan Non-Hutan Lainnya</v>
      </c>
      <c r="H5601" s="71" t="str">
        <f>VLOOKUP(D5601, legend!$C$3:$G$22, 4, FALSE)</f>
        <v>2.1. Other Natural Vegetation</v>
      </c>
      <c r="I5601" s="71" t="str">
        <f>VLOOKUP(D5601, legend!$C$3:$G$22, 5, FALSE)</f>
        <v>2.1. Tumbuhan Non-Hutan Lainnya</v>
      </c>
      <c r="J5601" s="71" t="str">
        <f>VLOOKUP(E5601, legend!$C$3:$G$22, 2, FALSE)</f>
        <v>4. Non-Vegetated Area</v>
      </c>
      <c r="K5601" s="71" t="str">
        <f>VLOOKUP(E5601, legend!$C$3:$G$22, 3, FALSE)</f>
        <v>4. Non-Vegetasi</v>
      </c>
      <c r="L5601" s="71" t="str">
        <f>VLOOKUP(E5601, legend!$C$3:$G$22, 4, FALSE)</f>
        <v>4.3. Other Non-Vegetation</v>
      </c>
      <c r="M5601" s="71" t="str">
        <f>VLOOKUP(E5601, legend!$C$3:$G$22, 5, FALSE)</f>
        <v>4.3. Non-Vegetasi Lainnya</v>
      </c>
      <c r="N5601" s="71" t="str">
        <f>VLOOKUP(C5601,geocode!$A$1:$C$40,2,false)</f>
        <v>Island buffered 20 km</v>
      </c>
      <c r="O5601" s="71" t="str">
        <f>VLOOKUP(C5601,geocode!$A$1:$C$40,3,false)</f>
        <v>Island buffered 20 km</v>
      </c>
      <c r="P5601" s="71">
        <v>2000.0</v>
      </c>
      <c r="Q5601" s="71">
        <v>2023.0</v>
      </c>
    </row>
    <row r="5602" ht="15.75" hidden="1" customHeight="1">
      <c r="B5602" s="71">
        <v>0.625526068115234</v>
      </c>
      <c r="C5602" s="71">
        <v>5.0</v>
      </c>
      <c r="D5602" s="71">
        <v>13.0</v>
      </c>
      <c r="E5602" s="71">
        <v>30.0</v>
      </c>
      <c r="F5602" s="71" t="str">
        <f>VLOOKUP(D5602, legend!$C$3:$G$22, 2, FALSE)</f>
        <v>2. Non-Forest Natural Vegetation</v>
      </c>
      <c r="G5602" s="71" t="str">
        <f>VLOOKUP(D5602, legend!$C$3:$G$22, 3, FALSE)</f>
        <v>2. Tumbuhan Non-Hutan Lainnya</v>
      </c>
      <c r="H5602" s="71" t="str">
        <f>VLOOKUP(D5602, legend!$C$3:$G$22, 4, FALSE)</f>
        <v>2.1. Other Natural Vegetation</v>
      </c>
      <c r="I5602" s="71" t="str">
        <f>VLOOKUP(D5602, legend!$C$3:$G$22, 5, FALSE)</f>
        <v>2.1. Tumbuhan Non-Hutan Lainnya</v>
      </c>
      <c r="J5602" s="71" t="str">
        <f>VLOOKUP(E5602, legend!$C$3:$G$22, 2, FALSE)</f>
        <v>4. Non-Vegetated Area</v>
      </c>
      <c r="K5602" s="71" t="str">
        <f>VLOOKUP(E5602, legend!$C$3:$G$22, 3, FALSE)</f>
        <v>4. Non-Vegetasi</v>
      </c>
      <c r="L5602" s="71" t="str">
        <f>VLOOKUP(E5602, legend!$C$3:$G$22, 4, FALSE)</f>
        <v>4.1. Mining Pit</v>
      </c>
      <c r="M5602" s="71" t="str">
        <f>VLOOKUP(E5602, legend!$C$3:$G$22, 5, FALSE)</f>
        <v>4.1. Lubang Tambang</v>
      </c>
      <c r="N5602" s="71" t="str">
        <f>VLOOKUP(C5602,geocode!$A$1:$C$40,2,false)</f>
        <v>Island buffered 20 km</v>
      </c>
      <c r="O5602" s="71" t="str">
        <f>VLOOKUP(C5602,geocode!$A$1:$C$40,3,false)</f>
        <v>Island buffered 20 km</v>
      </c>
      <c r="P5602" s="71">
        <v>2000.0</v>
      </c>
      <c r="Q5602" s="71">
        <v>2023.0</v>
      </c>
    </row>
    <row r="5603" ht="15.75" hidden="1" customHeight="1">
      <c r="B5603" s="71">
        <v>1.25009561767578</v>
      </c>
      <c r="C5603" s="71">
        <v>5.0</v>
      </c>
      <c r="D5603" s="71">
        <v>13.0</v>
      </c>
      <c r="E5603" s="71">
        <v>31.0</v>
      </c>
      <c r="F5603" s="71" t="str">
        <f>VLOOKUP(D5603, legend!$C$3:$G$22, 2, FALSE)</f>
        <v>2. Non-Forest Natural Vegetation</v>
      </c>
      <c r="G5603" s="71" t="str">
        <f>VLOOKUP(D5603, legend!$C$3:$G$22, 3, FALSE)</f>
        <v>2. Tumbuhan Non-Hutan Lainnya</v>
      </c>
      <c r="H5603" s="71" t="str">
        <f>VLOOKUP(D5603, legend!$C$3:$G$22, 4, FALSE)</f>
        <v>2.1. Other Natural Vegetation</v>
      </c>
      <c r="I5603" s="71" t="str">
        <f>VLOOKUP(D5603, legend!$C$3:$G$22, 5, FALSE)</f>
        <v>2.1. Tumbuhan Non-Hutan Lainnya</v>
      </c>
      <c r="J5603" s="71" t="str">
        <f>VLOOKUP(E5603, legend!$C$3:$G$22, 2, FALSE)</f>
        <v>5. Water Body</v>
      </c>
      <c r="K5603" s="71" t="str">
        <f>VLOOKUP(E5603, legend!$C$3:$G$22, 3, FALSE)</f>
        <v>5. Tubuh Air</v>
      </c>
      <c r="L5603" s="71" t="str">
        <f>VLOOKUP(E5603, legend!$C$3:$G$22, 4, FALSE)</f>
        <v>5.1. Aquaculture</v>
      </c>
      <c r="M5603" s="71" t="str">
        <f>VLOOKUP(E5603, legend!$C$3:$G$22, 5, FALSE)</f>
        <v>5.1. Tambak</v>
      </c>
      <c r="N5603" s="71" t="str">
        <f>VLOOKUP(C5603,geocode!$A$1:$C$40,2,false)</f>
        <v>Island buffered 20 km</v>
      </c>
      <c r="O5603" s="71" t="str">
        <f>VLOOKUP(C5603,geocode!$A$1:$C$40,3,false)</f>
        <v>Island buffered 20 km</v>
      </c>
      <c r="P5603" s="71">
        <v>2000.0</v>
      </c>
      <c r="Q5603" s="71">
        <v>2023.0</v>
      </c>
    </row>
    <row r="5604" ht="15.75" hidden="1" customHeight="1">
      <c r="B5604" s="71">
        <v>68.1567794738769</v>
      </c>
      <c r="C5604" s="71">
        <v>5.0</v>
      </c>
      <c r="D5604" s="71">
        <v>13.0</v>
      </c>
      <c r="E5604" s="71">
        <v>33.0</v>
      </c>
      <c r="F5604" s="71" t="str">
        <f>VLOOKUP(D5604, legend!$C$3:$G$22, 2, FALSE)</f>
        <v>2. Non-Forest Natural Vegetation</v>
      </c>
      <c r="G5604" s="71" t="str">
        <f>VLOOKUP(D5604, legend!$C$3:$G$22, 3, FALSE)</f>
        <v>2. Tumbuhan Non-Hutan Lainnya</v>
      </c>
      <c r="H5604" s="71" t="str">
        <f>VLOOKUP(D5604, legend!$C$3:$G$22, 4, FALSE)</f>
        <v>2.1. Other Natural Vegetation</v>
      </c>
      <c r="I5604" s="71" t="str">
        <f>VLOOKUP(D5604, legend!$C$3:$G$22, 5, FALSE)</f>
        <v>2.1. Tumbuhan Non-Hutan Lainnya</v>
      </c>
      <c r="J5604" s="71" t="str">
        <f>VLOOKUP(E5604, legend!$C$3:$G$22, 2, FALSE)</f>
        <v>5. Water Body</v>
      </c>
      <c r="K5604" s="71" t="str">
        <f>VLOOKUP(E5604, legend!$C$3:$G$22, 3, FALSE)</f>
        <v>5. Tubuh Air</v>
      </c>
      <c r="L5604" s="71" t="str">
        <f>VLOOKUP(E5604, legend!$C$3:$G$22, 4, FALSE)</f>
        <v>5.2. River, Lake, Ocean</v>
      </c>
      <c r="M5604" s="71" t="str">
        <f>VLOOKUP(E5604, legend!$C$3:$G$22, 5, FALSE)</f>
        <v>5.2. Sungai, Danau, Laut</v>
      </c>
      <c r="N5604" s="71" t="str">
        <f>VLOOKUP(C5604,geocode!$A$1:$C$40,2,false)</f>
        <v>Island buffered 20 km</v>
      </c>
      <c r="O5604" s="71" t="str">
        <f>VLOOKUP(C5604,geocode!$A$1:$C$40,3,false)</f>
        <v>Island buffered 20 km</v>
      </c>
      <c r="P5604" s="71">
        <v>2000.0</v>
      </c>
      <c r="Q5604" s="71">
        <v>2023.0</v>
      </c>
    </row>
    <row r="5605" ht="15.75" hidden="1" customHeight="1">
      <c r="B5605" s="71">
        <v>16.8855900207519</v>
      </c>
      <c r="C5605" s="71">
        <v>5.0</v>
      </c>
      <c r="D5605" s="71">
        <v>13.0</v>
      </c>
      <c r="E5605" s="71">
        <v>35.0</v>
      </c>
      <c r="F5605" s="71" t="str">
        <f>VLOOKUP(D5605, legend!$C$3:$G$22, 2, FALSE)</f>
        <v>2. Non-Forest Natural Vegetation</v>
      </c>
      <c r="G5605" s="71" t="str">
        <f>VLOOKUP(D5605, legend!$C$3:$G$22, 3, FALSE)</f>
        <v>2. Tumbuhan Non-Hutan Lainnya</v>
      </c>
      <c r="H5605" s="71" t="str">
        <f>VLOOKUP(D5605, legend!$C$3:$G$22, 4, FALSE)</f>
        <v>2.1. Other Natural Vegetation</v>
      </c>
      <c r="I5605" s="71" t="str">
        <f>VLOOKUP(D5605, legend!$C$3:$G$22, 5, FALSE)</f>
        <v>2.1. Tumbuhan Non-Hutan Lainnya</v>
      </c>
      <c r="J5605" s="71" t="str">
        <f>VLOOKUP(E5605, legend!$C$3:$G$22, 2, FALSE)</f>
        <v>3. Agriculture</v>
      </c>
      <c r="K5605" s="71" t="str">
        <f>VLOOKUP(E5605, legend!$C$3:$G$22, 3, FALSE)</f>
        <v>3. Pertanian</v>
      </c>
      <c r="L5605" s="71" t="str">
        <f>VLOOKUP(E5605, legend!$C$3:$G$22, 4, FALSE)</f>
        <v>3.2. Oil Palm</v>
      </c>
      <c r="M5605" s="71" t="str">
        <f>VLOOKUP(E5605, legend!$C$3:$G$22, 5, FALSE)</f>
        <v>3.2. Sawit</v>
      </c>
      <c r="N5605" s="71" t="str">
        <f>VLOOKUP(C5605,geocode!$A$1:$C$40,2,false)</f>
        <v>Island buffered 20 km</v>
      </c>
      <c r="O5605" s="71" t="str">
        <f>VLOOKUP(C5605,geocode!$A$1:$C$40,3,false)</f>
        <v>Island buffered 20 km</v>
      </c>
      <c r="P5605" s="71">
        <v>2000.0</v>
      </c>
      <c r="Q5605" s="71">
        <v>2023.0</v>
      </c>
    </row>
    <row r="5606" ht="15.75" hidden="1" customHeight="1">
      <c r="B5606" s="71">
        <v>2.05412267456054</v>
      </c>
      <c r="C5606" s="71">
        <v>5.0</v>
      </c>
      <c r="D5606" s="71">
        <v>13.0</v>
      </c>
      <c r="E5606" s="71">
        <v>40.0</v>
      </c>
      <c r="F5606" s="71" t="str">
        <f>VLOOKUP(D5606, legend!$C$3:$G$22, 2, FALSE)</f>
        <v>2. Non-Forest Natural Vegetation</v>
      </c>
      <c r="G5606" s="71" t="str">
        <f>VLOOKUP(D5606, legend!$C$3:$G$22, 3, FALSE)</f>
        <v>2. Tumbuhan Non-Hutan Lainnya</v>
      </c>
      <c r="H5606" s="71" t="str">
        <f>VLOOKUP(D5606, legend!$C$3:$G$22, 4, FALSE)</f>
        <v>2.1. Other Natural Vegetation</v>
      </c>
      <c r="I5606" s="71" t="str">
        <f>VLOOKUP(D5606, legend!$C$3:$G$22, 5, FALSE)</f>
        <v>2.1. Tumbuhan Non-Hutan Lainnya</v>
      </c>
      <c r="J5606" s="71" t="str">
        <f>VLOOKUP(E5606, legend!$C$3:$G$22, 2, FALSE)</f>
        <v>3. Agriculture</v>
      </c>
      <c r="K5606" s="71" t="str">
        <f>VLOOKUP(E5606, legend!$C$3:$G$22, 3, FALSE)</f>
        <v>3. Pertanian</v>
      </c>
      <c r="L5606" s="71" t="str">
        <f>VLOOKUP(E5606, legend!$C$3:$G$22, 4, FALSE)</f>
        <v>3.1. Rice Paddy</v>
      </c>
      <c r="M5606" s="71" t="str">
        <f>VLOOKUP(E5606, legend!$C$3:$G$22, 5, FALSE)</f>
        <v>3.1. Sawah</v>
      </c>
      <c r="N5606" s="71" t="str">
        <f>VLOOKUP(C5606,geocode!$A$1:$C$40,2,false)</f>
        <v>Island buffered 20 km</v>
      </c>
      <c r="O5606" s="71" t="str">
        <f>VLOOKUP(C5606,geocode!$A$1:$C$40,3,false)</f>
        <v>Island buffered 20 km</v>
      </c>
      <c r="P5606" s="71">
        <v>2000.0</v>
      </c>
      <c r="Q5606" s="71">
        <v>2023.0</v>
      </c>
    </row>
    <row r="5607" ht="15.75" hidden="1" customHeight="1">
      <c r="B5607" s="71">
        <v>0.357337451171875</v>
      </c>
      <c r="C5607" s="71">
        <v>5.0</v>
      </c>
      <c r="D5607" s="71">
        <v>13.0</v>
      </c>
      <c r="E5607" s="71">
        <v>76.0</v>
      </c>
      <c r="F5607" s="71" t="str">
        <f>VLOOKUP(D5607, legend!$C$3:$G$22, 2, FALSE)</f>
        <v>2. Non-Forest Natural Vegetation</v>
      </c>
      <c r="G5607" s="71" t="str">
        <f>VLOOKUP(D5607, legend!$C$3:$G$22, 3, FALSE)</f>
        <v>2. Tumbuhan Non-Hutan Lainnya</v>
      </c>
      <c r="H5607" s="71" t="str">
        <f>VLOOKUP(D5607, legend!$C$3:$G$22, 4, FALSE)</f>
        <v>2.1. Other Natural Vegetation</v>
      </c>
      <c r="I5607" s="71" t="str">
        <f>VLOOKUP(D5607, legend!$C$3:$G$22, 5, FALSE)</f>
        <v>2.1. Tumbuhan Non-Hutan Lainnya</v>
      </c>
      <c r="J5607" s="71" t="str">
        <f>VLOOKUP(E5607, legend!$C$3:$G$22, 2, FALSE)</f>
        <v>1. Forest </v>
      </c>
      <c r="K5607" s="71" t="str">
        <f>VLOOKUP(E5607, legend!$C$3:$G$22, 3, FALSE)</f>
        <v>1. Hutan</v>
      </c>
      <c r="L5607" s="71" t="str">
        <f>VLOOKUP(E5607, legend!$C$3:$G$22, 4, FALSE)</f>
        <v>1.3 Peat swamp forest</v>
      </c>
      <c r="M5607" s="71" t="str">
        <f>VLOOKUP(E5607, legend!$C$3:$G$22, 5, FALSE)</f>
        <v>1.3 Hutan rawa gambut</v>
      </c>
      <c r="N5607" s="71" t="str">
        <f>VLOOKUP(C5607,geocode!$A$1:$C$40,2,false)</f>
        <v>Island buffered 20 km</v>
      </c>
      <c r="O5607" s="71" t="str">
        <f>VLOOKUP(C5607,geocode!$A$1:$C$40,3,false)</f>
        <v>Island buffered 20 km</v>
      </c>
      <c r="P5607" s="71">
        <v>2000.0</v>
      </c>
      <c r="Q5607" s="71">
        <v>2023.0</v>
      </c>
    </row>
    <row r="5608" ht="15.75" hidden="1" customHeight="1">
      <c r="B5608" s="71">
        <v>4.37738171386718</v>
      </c>
      <c r="C5608" s="71">
        <v>5.0</v>
      </c>
      <c r="D5608" s="71">
        <v>21.0</v>
      </c>
      <c r="E5608" s="71">
        <v>3.0</v>
      </c>
      <c r="F5608" s="71" t="str">
        <f>VLOOKUP(D5608, legend!$C$3:$G$22, 2, FALSE)</f>
        <v>3. Agriculture</v>
      </c>
      <c r="G5608" s="71" t="str">
        <f>VLOOKUP(D5608, legend!$C$3:$G$22, 3, FALSE)</f>
        <v>3. Pertanian</v>
      </c>
      <c r="H5608" s="71" t="str">
        <f>VLOOKUP(D5608, legend!$C$3:$G$22, 4, FALSE)</f>
        <v>3.4. Other Agriculture</v>
      </c>
      <c r="I5608" s="71" t="str">
        <f>VLOOKUP(D5608, legend!$C$3:$G$22, 5, FALSE)</f>
        <v>3.4. Pertanian Lainnya </v>
      </c>
      <c r="J5608" s="71" t="str">
        <f>VLOOKUP(E5608, legend!$C$3:$G$22, 2, FALSE)</f>
        <v>1. Forest </v>
      </c>
      <c r="K5608" s="71" t="str">
        <f>VLOOKUP(E5608, legend!$C$3:$G$22, 3, FALSE)</f>
        <v>1. Hutan</v>
      </c>
      <c r="L5608" s="71" t="str">
        <f>VLOOKUP(E5608, legend!$C$3:$G$22, 4, FALSE)</f>
        <v>1.1. Forest Formation</v>
      </c>
      <c r="M5608" s="71" t="str">
        <f>VLOOKUP(E5608, legend!$C$3:$G$22, 5, FALSE)</f>
        <v>1.1. Formasi Hutan</v>
      </c>
      <c r="N5608" s="71" t="str">
        <f>VLOOKUP(C5608,geocode!$A$1:$C$40,2,false)</f>
        <v>Island buffered 20 km</v>
      </c>
      <c r="O5608" s="71" t="str">
        <f>VLOOKUP(C5608,geocode!$A$1:$C$40,3,false)</f>
        <v>Island buffered 20 km</v>
      </c>
      <c r="P5608" s="71">
        <v>2000.0</v>
      </c>
      <c r="Q5608" s="71">
        <v>2023.0</v>
      </c>
    </row>
    <row r="5609" ht="15.75" hidden="1" customHeight="1">
      <c r="B5609" s="71">
        <v>7.40455477294922</v>
      </c>
      <c r="C5609" s="71">
        <v>5.0</v>
      </c>
      <c r="D5609" s="71">
        <v>21.0</v>
      </c>
      <c r="E5609" s="71">
        <v>5.0</v>
      </c>
      <c r="F5609" s="71" t="str">
        <f>VLOOKUP(D5609, legend!$C$3:$G$22, 2, FALSE)</f>
        <v>3. Agriculture</v>
      </c>
      <c r="G5609" s="71" t="str">
        <f>VLOOKUP(D5609, legend!$C$3:$G$22, 3, FALSE)</f>
        <v>3. Pertanian</v>
      </c>
      <c r="H5609" s="71" t="str">
        <f>VLOOKUP(D5609, legend!$C$3:$G$22, 4, FALSE)</f>
        <v>3.4. Other Agriculture</v>
      </c>
      <c r="I5609" s="71" t="str">
        <f>VLOOKUP(D5609, legend!$C$3:$G$22, 5, FALSE)</f>
        <v>3.4. Pertanian Lainnya </v>
      </c>
      <c r="J5609" s="71" t="str">
        <f>VLOOKUP(E5609, legend!$C$3:$G$22, 2, FALSE)</f>
        <v>1. Forest </v>
      </c>
      <c r="K5609" s="71" t="str">
        <f>VLOOKUP(E5609, legend!$C$3:$G$22, 3, FALSE)</f>
        <v>1. Hutan</v>
      </c>
      <c r="L5609" s="71" t="str">
        <f>VLOOKUP(E5609, legend!$C$3:$G$22, 4, FALSE)</f>
        <v>1.2. Mangrove</v>
      </c>
      <c r="M5609" s="71" t="str">
        <f>VLOOKUP(E5609, legend!$C$3:$G$22, 5, FALSE)</f>
        <v>1.2. Mangrove</v>
      </c>
      <c r="N5609" s="71" t="str">
        <f>VLOOKUP(C5609,geocode!$A$1:$C$40,2,false)</f>
        <v>Island buffered 20 km</v>
      </c>
      <c r="O5609" s="71" t="str">
        <f>VLOOKUP(C5609,geocode!$A$1:$C$40,3,false)</f>
        <v>Island buffered 20 km</v>
      </c>
      <c r="P5609" s="71">
        <v>2000.0</v>
      </c>
      <c r="Q5609" s="71">
        <v>2023.0</v>
      </c>
    </row>
    <row r="5610" ht="15.75" hidden="1" customHeight="1">
      <c r="B5610" s="71">
        <v>16.0565323974609</v>
      </c>
      <c r="C5610" s="71">
        <v>5.0</v>
      </c>
      <c r="D5610" s="71">
        <v>21.0</v>
      </c>
      <c r="E5610" s="71">
        <v>13.0</v>
      </c>
      <c r="F5610" s="71" t="str">
        <f>VLOOKUP(D5610, legend!$C$3:$G$22, 2, FALSE)</f>
        <v>3. Agriculture</v>
      </c>
      <c r="G5610" s="71" t="str">
        <f>VLOOKUP(D5610, legend!$C$3:$G$22, 3, FALSE)</f>
        <v>3. Pertanian</v>
      </c>
      <c r="H5610" s="71" t="str">
        <f>VLOOKUP(D5610, legend!$C$3:$G$22, 4, FALSE)</f>
        <v>3.4. Other Agriculture</v>
      </c>
      <c r="I5610" s="71" t="str">
        <f>VLOOKUP(D5610, legend!$C$3:$G$22, 5, FALSE)</f>
        <v>3.4. Pertanian Lainnya </v>
      </c>
      <c r="J5610" s="71" t="str">
        <f>VLOOKUP(E5610, legend!$C$3:$G$22, 2, FALSE)</f>
        <v>2. Non-Forest Natural Vegetation</v>
      </c>
      <c r="K5610" s="71" t="str">
        <f>VLOOKUP(E5610, legend!$C$3:$G$22, 3, FALSE)</f>
        <v>2. Tumbuhan Non-Hutan Lainnya</v>
      </c>
      <c r="L5610" s="71" t="str">
        <f>VLOOKUP(E5610, legend!$C$3:$G$22, 4, FALSE)</f>
        <v>2.1. Other Natural Vegetation</v>
      </c>
      <c r="M5610" s="71" t="str">
        <f>VLOOKUP(E5610, legend!$C$3:$G$22, 5, FALSE)</f>
        <v>2.1. Tumbuhan Non-Hutan Lainnya</v>
      </c>
      <c r="N5610" s="71" t="str">
        <f>VLOOKUP(C5610,geocode!$A$1:$C$40,2,false)</f>
        <v>Island buffered 20 km</v>
      </c>
      <c r="O5610" s="71" t="str">
        <f>VLOOKUP(C5610,geocode!$A$1:$C$40,3,false)</f>
        <v>Island buffered 20 km</v>
      </c>
      <c r="P5610" s="71">
        <v>2000.0</v>
      </c>
      <c r="Q5610" s="71">
        <v>2023.0</v>
      </c>
    </row>
    <row r="5611" ht="15.75" hidden="1" customHeight="1">
      <c r="B5611" s="71">
        <v>127.104809979248</v>
      </c>
      <c r="C5611" s="71">
        <v>5.0</v>
      </c>
      <c r="D5611" s="71">
        <v>21.0</v>
      </c>
      <c r="E5611" s="71">
        <v>21.0</v>
      </c>
      <c r="F5611" s="71" t="str">
        <f>VLOOKUP(D5611, legend!$C$3:$G$22, 2, FALSE)</f>
        <v>3. Agriculture</v>
      </c>
      <c r="G5611" s="71" t="str">
        <f>VLOOKUP(D5611, legend!$C$3:$G$22, 3, FALSE)</f>
        <v>3. Pertanian</v>
      </c>
      <c r="H5611" s="71" t="str">
        <f>VLOOKUP(D5611, legend!$C$3:$G$22, 4, FALSE)</f>
        <v>3.4. Other Agriculture</v>
      </c>
      <c r="I5611" s="71" t="str">
        <f>VLOOKUP(D5611, legend!$C$3:$G$22, 5, FALSE)</f>
        <v>3.4. Pertanian Lainnya </v>
      </c>
      <c r="J5611" s="71" t="str">
        <f>VLOOKUP(E5611, legend!$C$3:$G$22, 2, FALSE)</f>
        <v>3. Agriculture</v>
      </c>
      <c r="K5611" s="71" t="str">
        <f>VLOOKUP(E5611, legend!$C$3:$G$22, 3, FALSE)</f>
        <v>3. Pertanian</v>
      </c>
      <c r="L5611" s="71" t="str">
        <f>VLOOKUP(E5611, legend!$C$3:$G$22, 4, FALSE)</f>
        <v>3.4. Other Agriculture</v>
      </c>
      <c r="M5611" s="71" t="str">
        <f>VLOOKUP(E5611, legend!$C$3:$G$22, 5, FALSE)</f>
        <v>3.4. Pertanian Lainnya </v>
      </c>
      <c r="N5611" s="71" t="str">
        <f>VLOOKUP(C5611,geocode!$A$1:$C$40,2,false)</f>
        <v>Island buffered 20 km</v>
      </c>
      <c r="O5611" s="71" t="str">
        <f>VLOOKUP(C5611,geocode!$A$1:$C$40,3,false)</f>
        <v>Island buffered 20 km</v>
      </c>
      <c r="P5611" s="71">
        <v>2000.0</v>
      </c>
      <c r="Q5611" s="71">
        <v>2023.0</v>
      </c>
    </row>
    <row r="5612" ht="15.75" hidden="1" customHeight="1">
      <c r="B5612" s="71">
        <v>7.14350233154296</v>
      </c>
      <c r="C5612" s="71">
        <v>5.0</v>
      </c>
      <c r="D5612" s="71">
        <v>21.0</v>
      </c>
      <c r="E5612" s="71">
        <v>24.0</v>
      </c>
      <c r="F5612" s="71" t="str">
        <f>VLOOKUP(D5612, legend!$C$3:$G$22, 2, FALSE)</f>
        <v>3. Agriculture</v>
      </c>
      <c r="G5612" s="71" t="str">
        <f>VLOOKUP(D5612, legend!$C$3:$G$22, 3, FALSE)</f>
        <v>3. Pertanian</v>
      </c>
      <c r="H5612" s="71" t="str">
        <f>VLOOKUP(D5612, legend!$C$3:$G$22, 4, FALSE)</f>
        <v>3.4. Other Agriculture</v>
      </c>
      <c r="I5612" s="71" t="str">
        <f>VLOOKUP(D5612, legend!$C$3:$G$22, 5, FALSE)</f>
        <v>3.4. Pertanian Lainnya </v>
      </c>
      <c r="J5612" s="71" t="str">
        <f>VLOOKUP(E5612, legend!$C$3:$G$22, 2, FALSE)</f>
        <v>4. Non-Vegetated Area</v>
      </c>
      <c r="K5612" s="71" t="str">
        <f>VLOOKUP(E5612, legend!$C$3:$G$22, 3, FALSE)</f>
        <v>4. Non-Vegetasi</v>
      </c>
      <c r="L5612" s="71" t="str">
        <f>VLOOKUP(E5612, legend!$C$3:$G$22, 4, FALSE)</f>
        <v>4.2. Urban Area</v>
      </c>
      <c r="M5612" s="71" t="str">
        <f>VLOOKUP(E5612, legend!$C$3:$G$22, 5, FALSE)</f>
        <v>4.2. Pemukiman </v>
      </c>
      <c r="N5612" s="71" t="str">
        <f>VLOOKUP(C5612,geocode!$A$1:$C$40,2,false)</f>
        <v>Island buffered 20 km</v>
      </c>
      <c r="O5612" s="71" t="str">
        <f>VLOOKUP(C5612,geocode!$A$1:$C$40,3,false)</f>
        <v>Island buffered 20 km</v>
      </c>
      <c r="P5612" s="71">
        <v>2000.0</v>
      </c>
      <c r="Q5612" s="71">
        <v>2023.0</v>
      </c>
    </row>
    <row r="5613" ht="15.75" hidden="1" customHeight="1">
      <c r="B5613" s="71">
        <v>6.42468526000976</v>
      </c>
      <c r="C5613" s="71">
        <v>5.0</v>
      </c>
      <c r="D5613" s="71">
        <v>21.0</v>
      </c>
      <c r="E5613" s="71">
        <v>25.0</v>
      </c>
      <c r="F5613" s="71" t="str">
        <f>VLOOKUP(D5613, legend!$C$3:$G$22, 2, FALSE)</f>
        <v>3. Agriculture</v>
      </c>
      <c r="G5613" s="71" t="str">
        <f>VLOOKUP(D5613, legend!$C$3:$G$22, 3, FALSE)</f>
        <v>3. Pertanian</v>
      </c>
      <c r="H5613" s="71" t="str">
        <f>VLOOKUP(D5613, legend!$C$3:$G$22, 4, FALSE)</f>
        <v>3.4. Other Agriculture</v>
      </c>
      <c r="I5613" s="71" t="str">
        <f>VLOOKUP(D5613, legend!$C$3:$G$22, 5, FALSE)</f>
        <v>3.4. Pertanian Lainnya </v>
      </c>
      <c r="J5613" s="71" t="str">
        <f>VLOOKUP(E5613, legend!$C$3:$G$22, 2, FALSE)</f>
        <v>4. Non-Vegetated Area</v>
      </c>
      <c r="K5613" s="71" t="str">
        <f>VLOOKUP(E5613, legend!$C$3:$G$22, 3, FALSE)</f>
        <v>4. Non-Vegetasi</v>
      </c>
      <c r="L5613" s="71" t="str">
        <f>VLOOKUP(E5613, legend!$C$3:$G$22, 4, FALSE)</f>
        <v>4.3. Other Non-Vegetation</v>
      </c>
      <c r="M5613" s="71" t="str">
        <f>VLOOKUP(E5613, legend!$C$3:$G$22, 5, FALSE)</f>
        <v>4.3. Non-Vegetasi Lainnya</v>
      </c>
      <c r="N5613" s="71" t="str">
        <f>VLOOKUP(C5613,geocode!$A$1:$C$40,2,false)</f>
        <v>Island buffered 20 km</v>
      </c>
      <c r="O5613" s="71" t="str">
        <f>VLOOKUP(C5613,geocode!$A$1:$C$40,3,false)</f>
        <v>Island buffered 20 km</v>
      </c>
      <c r="P5613" s="71">
        <v>2000.0</v>
      </c>
      <c r="Q5613" s="71">
        <v>2023.0</v>
      </c>
    </row>
    <row r="5614" ht="15.75" hidden="1" customHeight="1">
      <c r="B5614" s="71">
        <v>0.446593731689453</v>
      </c>
      <c r="C5614" s="71">
        <v>5.0</v>
      </c>
      <c r="D5614" s="71">
        <v>21.0</v>
      </c>
      <c r="E5614" s="71">
        <v>30.0</v>
      </c>
      <c r="F5614" s="71" t="str">
        <f>VLOOKUP(D5614, legend!$C$3:$G$22, 2, FALSE)</f>
        <v>3. Agriculture</v>
      </c>
      <c r="G5614" s="71" t="str">
        <f>VLOOKUP(D5614, legend!$C$3:$G$22, 3, FALSE)</f>
        <v>3. Pertanian</v>
      </c>
      <c r="H5614" s="71" t="str">
        <f>VLOOKUP(D5614, legend!$C$3:$G$22, 4, FALSE)</f>
        <v>3.4. Other Agriculture</v>
      </c>
      <c r="I5614" s="71" t="str">
        <f>VLOOKUP(D5614, legend!$C$3:$G$22, 5, FALSE)</f>
        <v>3.4. Pertanian Lainnya </v>
      </c>
      <c r="J5614" s="71" t="str">
        <f>VLOOKUP(E5614, legend!$C$3:$G$22, 2, FALSE)</f>
        <v>4. Non-Vegetated Area</v>
      </c>
      <c r="K5614" s="71" t="str">
        <f>VLOOKUP(E5614, legend!$C$3:$G$22, 3, FALSE)</f>
        <v>4. Non-Vegetasi</v>
      </c>
      <c r="L5614" s="71" t="str">
        <f>VLOOKUP(E5614, legend!$C$3:$G$22, 4, FALSE)</f>
        <v>4.1. Mining Pit</v>
      </c>
      <c r="M5614" s="71" t="str">
        <f>VLOOKUP(E5614, legend!$C$3:$G$22, 5, FALSE)</f>
        <v>4.1. Lubang Tambang</v>
      </c>
      <c r="N5614" s="71" t="str">
        <f>VLOOKUP(C5614,geocode!$A$1:$C$40,2,false)</f>
        <v>Island buffered 20 km</v>
      </c>
      <c r="O5614" s="71" t="str">
        <f>VLOOKUP(C5614,geocode!$A$1:$C$40,3,false)</f>
        <v>Island buffered 20 km</v>
      </c>
      <c r="P5614" s="71">
        <v>2000.0</v>
      </c>
      <c r="Q5614" s="71">
        <v>2023.0</v>
      </c>
    </row>
    <row r="5615" ht="15.75" hidden="1" customHeight="1">
      <c r="B5615" s="71">
        <v>1.42797796020507</v>
      </c>
      <c r="C5615" s="71">
        <v>5.0</v>
      </c>
      <c r="D5615" s="71">
        <v>21.0</v>
      </c>
      <c r="E5615" s="71">
        <v>31.0</v>
      </c>
      <c r="F5615" s="71" t="str">
        <f>VLOOKUP(D5615, legend!$C$3:$G$22, 2, FALSE)</f>
        <v>3. Agriculture</v>
      </c>
      <c r="G5615" s="71" t="str">
        <f>VLOOKUP(D5615, legend!$C$3:$G$22, 3, FALSE)</f>
        <v>3. Pertanian</v>
      </c>
      <c r="H5615" s="71" t="str">
        <f>VLOOKUP(D5615, legend!$C$3:$G$22, 4, FALSE)</f>
        <v>3.4. Other Agriculture</v>
      </c>
      <c r="I5615" s="71" t="str">
        <f>VLOOKUP(D5615, legend!$C$3:$G$22, 5, FALSE)</f>
        <v>3.4. Pertanian Lainnya </v>
      </c>
      <c r="J5615" s="71" t="str">
        <f>VLOOKUP(E5615, legend!$C$3:$G$22, 2, FALSE)</f>
        <v>5. Water Body</v>
      </c>
      <c r="K5615" s="71" t="str">
        <f>VLOOKUP(E5615, legend!$C$3:$G$22, 3, FALSE)</f>
        <v>5. Tubuh Air</v>
      </c>
      <c r="L5615" s="71" t="str">
        <f>VLOOKUP(E5615, legend!$C$3:$G$22, 4, FALSE)</f>
        <v>5.1. Aquaculture</v>
      </c>
      <c r="M5615" s="71" t="str">
        <f>VLOOKUP(E5615, legend!$C$3:$G$22, 5, FALSE)</f>
        <v>5.1. Tambak</v>
      </c>
      <c r="N5615" s="71" t="str">
        <f>VLOOKUP(C5615,geocode!$A$1:$C$40,2,false)</f>
        <v>Island buffered 20 km</v>
      </c>
      <c r="O5615" s="71" t="str">
        <f>VLOOKUP(C5615,geocode!$A$1:$C$40,3,false)</f>
        <v>Island buffered 20 km</v>
      </c>
      <c r="P5615" s="71">
        <v>2000.0</v>
      </c>
      <c r="Q5615" s="71">
        <v>2023.0</v>
      </c>
    </row>
    <row r="5616" ht="15.75" hidden="1" customHeight="1">
      <c r="B5616" s="71">
        <v>28.8166467529296</v>
      </c>
      <c r="C5616" s="71">
        <v>5.0</v>
      </c>
      <c r="D5616" s="71">
        <v>21.0</v>
      </c>
      <c r="E5616" s="71">
        <v>33.0</v>
      </c>
      <c r="F5616" s="71" t="str">
        <f>VLOOKUP(D5616, legend!$C$3:$G$22, 2, FALSE)</f>
        <v>3. Agriculture</v>
      </c>
      <c r="G5616" s="71" t="str">
        <f>VLOOKUP(D5616, legend!$C$3:$G$22, 3, FALSE)</f>
        <v>3. Pertanian</v>
      </c>
      <c r="H5616" s="71" t="str">
        <f>VLOOKUP(D5616, legend!$C$3:$G$22, 4, FALSE)</f>
        <v>3.4. Other Agriculture</v>
      </c>
      <c r="I5616" s="71" t="str">
        <f>VLOOKUP(D5616, legend!$C$3:$G$22, 5, FALSE)</f>
        <v>3.4. Pertanian Lainnya </v>
      </c>
      <c r="J5616" s="71" t="str">
        <f>VLOOKUP(E5616, legend!$C$3:$G$22, 2, FALSE)</f>
        <v>5. Water Body</v>
      </c>
      <c r="K5616" s="71" t="str">
        <f>VLOOKUP(E5616, legend!$C$3:$G$22, 3, FALSE)</f>
        <v>5. Tubuh Air</v>
      </c>
      <c r="L5616" s="71" t="str">
        <f>VLOOKUP(E5616, legend!$C$3:$G$22, 4, FALSE)</f>
        <v>5.2. River, Lake, Ocean</v>
      </c>
      <c r="M5616" s="71" t="str">
        <f>VLOOKUP(E5616, legend!$C$3:$G$22, 5, FALSE)</f>
        <v>5.2. Sungai, Danau, Laut</v>
      </c>
      <c r="N5616" s="71" t="str">
        <f>VLOOKUP(C5616,geocode!$A$1:$C$40,2,false)</f>
        <v>Island buffered 20 km</v>
      </c>
      <c r="O5616" s="71" t="str">
        <f>VLOOKUP(C5616,geocode!$A$1:$C$40,3,false)</f>
        <v>Island buffered 20 km</v>
      </c>
      <c r="P5616" s="71">
        <v>2000.0</v>
      </c>
      <c r="Q5616" s="71">
        <v>2023.0</v>
      </c>
    </row>
    <row r="5617" ht="15.75" hidden="1" customHeight="1">
      <c r="B5617" s="71">
        <v>2.50232408447265</v>
      </c>
      <c r="C5617" s="71">
        <v>5.0</v>
      </c>
      <c r="D5617" s="71">
        <v>21.0</v>
      </c>
      <c r="E5617" s="71">
        <v>35.0</v>
      </c>
      <c r="F5617" s="71" t="str">
        <f>VLOOKUP(D5617, legend!$C$3:$G$22, 2, FALSE)</f>
        <v>3. Agriculture</v>
      </c>
      <c r="G5617" s="71" t="str">
        <f>VLOOKUP(D5617, legend!$C$3:$G$22, 3, FALSE)</f>
        <v>3. Pertanian</v>
      </c>
      <c r="H5617" s="71" t="str">
        <f>VLOOKUP(D5617, legend!$C$3:$G$22, 4, FALSE)</f>
        <v>3.4. Other Agriculture</v>
      </c>
      <c r="I5617" s="71" t="str">
        <f>VLOOKUP(D5617, legend!$C$3:$G$22, 5, FALSE)</f>
        <v>3.4. Pertanian Lainnya </v>
      </c>
      <c r="J5617" s="71" t="str">
        <f>VLOOKUP(E5617, legend!$C$3:$G$22, 2, FALSE)</f>
        <v>3. Agriculture</v>
      </c>
      <c r="K5617" s="71" t="str">
        <f>VLOOKUP(E5617, legend!$C$3:$G$22, 3, FALSE)</f>
        <v>3. Pertanian</v>
      </c>
      <c r="L5617" s="71" t="str">
        <f>VLOOKUP(E5617, legend!$C$3:$G$22, 4, FALSE)</f>
        <v>3.2. Oil Palm</v>
      </c>
      <c r="M5617" s="71" t="str">
        <f>VLOOKUP(E5617, legend!$C$3:$G$22, 5, FALSE)</f>
        <v>3.2. Sawit</v>
      </c>
      <c r="N5617" s="71" t="str">
        <f>VLOOKUP(C5617,geocode!$A$1:$C$40,2,false)</f>
        <v>Island buffered 20 km</v>
      </c>
      <c r="O5617" s="71" t="str">
        <f>VLOOKUP(C5617,geocode!$A$1:$C$40,3,false)</f>
        <v>Island buffered 20 km</v>
      </c>
      <c r="P5617" s="71">
        <v>2000.0</v>
      </c>
      <c r="Q5617" s="71">
        <v>2023.0</v>
      </c>
    </row>
    <row r="5618" ht="15.75" hidden="1" customHeight="1">
      <c r="B5618" s="71">
        <v>0.803869433593749</v>
      </c>
      <c r="C5618" s="71">
        <v>5.0</v>
      </c>
      <c r="D5618" s="71">
        <v>21.0</v>
      </c>
      <c r="E5618" s="71">
        <v>40.0</v>
      </c>
      <c r="F5618" s="71" t="str">
        <f>VLOOKUP(D5618, legend!$C$3:$G$22, 2, FALSE)</f>
        <v>3. Agriculture</v>
      </c>
      <c r="G5618" s="71" t="str">
        <f>VLOOKUP(D5618, legend!$C$3:$G$22, 3, FALSE)</f>
        <v>3. Pertanian</v>
      </c>
      <c r="H5618" s="71" t="str">
        <f>VLOOKUP(D5618, legend!$C$3:$G$22, 4, FALSE)</f>
        <v>3.4. Other Agriculture</v>
      </c>
      <c r="I5618" s="71" t="str">
        <f>VLOOKUP(D5618, legend!$C$3:$G$22, 5, FALSE)</f>
        <v>3.4. Pertanian Lainnya </v>
      </c>
      <c r="J5618" s="71" t="str">
        <f>VLOOKUP(E5618, legend!$C$3:$G$22, 2, FALSE)</f>
        <v>3. Agriculture</v>
      </c>
      <c r="K5618" s="71" t="str">
        <f>VLOOKUP(E5618, legend!$C$3:$G$22, 3, FALSE)</f>
        <v>3. Pertanian</v>
      </c>
      <c r="L5618" s="71" t="str">
        <f>VLOOKUP(E5618, legend!$C$3:$G$22, 4, FALSE)</f>
        <v>3.1. Rice Paddy</v>
      </c>
      <c r="M5618" s="71" t="str">
        <f>VLOOKUP(E5618, legend!$C$3:$G$22, 5, FALSE)</f>
        <v>3.1. Sawah</v>
      </c>
      <c r="N5618" s="71" t="str">
        <f>VLOOKUP(C5618,geocode!$A$1:$C$40,2,false)</f>
        <v>Island buffered 20 km</v>
      </c>
      <c r="O5618" s="71" t="str">
        <f>VLOOKUP(C5618,geocode!$A$1:$C$40,3,false)</f>
        <v>Island buffered 20 km</v>
      </c>
      <c r="P5618" s="71">
        <v>2000.0</v>
      </c>
      <c r="Q5618" s="71">
        <v>2023.0</v>
      </c>
    </row>
    <row r="5619" ht="15.75" hidden="1" customHeight="1">
      <c r="B5619" s="71">
        <v>0.0893965393066406</v>
      </c>
      <c r="C5619" s="71">
        <v>5.0</v>
      </c>
      <c r="D5619" s="71">
        <v>24.0</v>
      </c>
      <c r="E5619" s="71">
        <v>21.0</v>
      </c>
      <c r="F5619" s="71" t="str">
        <f>VLOOKUP(D5619, legend!$C$3:$G$22, 2, FALSE)</f>
        <v>4. Non-Vegetated Area</v>
      </c>
      <c r="G5619" s="71" t="str">
        <f>VLOOKUP(D5619, legend!$C$3:$G$22, 3, FALSE)</f>
        <v>4. Non-Vegetasi</v>
      </c>
      <c r="H5619" s="71" t="str">
        <f>VLOOKUP(D5619, legend!$C$3:$G$22, 4, FALSE)</f>
        <v>4.2. Urban Area</v>
      </c>
      <c r="I5619" s="71" t="str">
        <f>VLOOKUP(D5619, legend!$C$3:$G$22, 5, FALSE)</f>
        <v>4.2. Pemukiman </v>
      </c>
      <c r="J5619" s="71" t="str">
        <f>VLOOKUP(E5619, legend!$C$3:$G$22, 2, FALSE)</f>
        <v>3. Agriculture</v>
      </c>
      <c r="K5619" s="71" t="str">
        <f>VLOOKUP(E5619, legend!$C$3:$G$22, 3, FALSE)</f>
        <v>3. Pertanian</v>
      </c>
      <c r="L5619" s="71" t="str">
        <f>VLOOKUP(E5619, legend!$C$3:$G$22, 4, FALSE)</f>
        <v>3.4. Other Agriculture</v>
      </c>
      <c r="M5619" s="71" t="str">
        <f>VLOOKUP(E5619, legend!$C$3:$G$22, 5, FALSE)</f>
        <v>3.4. Pertanian Lainnya </v>
      </c>
      <c r="N5619" s="71" t="str">
        <f>VLOOKUP(C5619,geocode!$A$1:$C$40,2,false)</f>
        <v>Island buffered 20 km</v>
      </c>
      <c r="O5619" s="71" t="str">
        <f>VLOOKUP(C5619,geocode!$A$1:$C$40,3,false)</f>
        <v>Island buffered 20 km</v>
      </c>
      <c r="P5619" s="71">
        <v>2000.0</v>
      </c>
      <c r="Q5619" s="71">
        <v>2023.0</v>
      </c>
    </row>
    <row r="5620" ht="15.75" hidden="1" customHeight="1">
      <c r="B5620" s="71">
        <v>15.9789681640625</v>
      </c>
      <c r="C5620" s="71">
        <v>5.0</v>
      </c>
      <c r="D5620" s="71">
        <v>24.0</v>
      </c>
      <c r="E5620" s="71">
        <v>24.0</v>
      </c>
      <c r="F5620" s="71" t="str">
        <f>VLOOKUP(D5620, legend!$C$3:$G$22, 2, FALSE)</f>
        <v>4. Non-Vegetated Area</v>
      </c>
      <c r="G5620" s="71" t="str">
        <f>VLOOKUP(D5620, legend!$C$3:$G$22, 3, FALSE)</f>
        <v>4. Non-Vegetasi</v>
      </c>
      <c r="H5620" s="71" t="str">
        <f>VLOOKUP(D5620, legend!$C$3:$G$22, 4, FALSE)</f>
        <v>4.2. Urban Area</v>
      </c>
      <c r="I5620" s="71" t="str">
        <f>VLOOKUP(D5620, legend!$C$3:$G$22, 5, FALSE)</f>
        <v>4.2. Pemukiman </v>
      </c>
      <c r="J5620" s="71" t="str">
        <f>VLOOKUP(E5620, legend!$C$3:$G$22, 2, FALSE)</f>
        <v>4. Non-Vegetated Area</v>
      </c>
      <c r="K5620" s="71" t="str">
        <f>VLOOKUP(E5620, legend!$C$3:$G$22, 3, FALSE)</f>
        <v>4. Non-Vegetasi</v>
      </c>
      <c r="L5620" s="71" t="str">
        <f>VLOOKUP(E5620, legend!$C$3:$G$22, 4, FALSE)</f>
        <v>4.2. Urban Area</v>
      </c>
      <c r="M5620" s="71" t="str">
        <f>VLOOKUP(E5620, legend!$C$3:$G$22, 5, FALSE)</f>
        <v>4.2. Pemukiman </v>
      </c>
      <c r="N5620" s="71" t="str">
        <f>VLOOKUP(C5620,geocode!$A$1:$C$40,2,false)</f>
        <v>Island buffered 20 km</v>
      </c>
      <c r="O5620" s="71" t="str">
        <f>VLOOKUP(C5620,geocode!$A$1:$C$40,3,false)</f>
        <v>Island buffered 20 km</v>
      </c>
      <c r="P5620" s="71">
        <v>2000.0</v>
      </c>
      <c r="Q5620" s="71">
        <v>2023.0</v>
      </c>
    </row>
    <row r="5621" ht="15.75" hidden="1" customHeight="1">
      <c r="B5621" s="71">
        <v>1.16069654541015</v>
      </c>
      <c r="C5621" s="71">
        <v>5.0</v>
      </c>
      <c r="D5621" s="71">
        <v>24.0</v>
      </c>
      <c r="E5621" s="71">
        <v>25.0</v>
      </c>
      <c r="F5621" s="71" t="str">
        <f>VLOOKUP(D5621, legend!$C$3:$G$22, 2, FALSE)</f>
        <v>4. Non-Vegetated Area</v>
      </c>
      <c r="G5621" s="71" t="str">
        <f>VLOOKUP(D5621, legend!$C$3:$G$22, 3, FALSE)</f>
        <v>4. Non-Vegetasi</v>
      </c>
      <c r="H5621" s="71" t="str">
        <f>VLOOKUP(D5621, legend!$C$3:$G$22, 4, FALSE)</f>
        <v>4.2. Urban Area</v>
      </c>
      <c r="I5621" s="71" t="str">
        <f>VLOOKUP(D5621, legend!$C$3:$G$22, 5, FALSE)</f>
        <v>4.2. Pemukiman </v>
      </c>
      <c r="J5621" s="71" t="str">
        <f>VLOOKUP(E5621, legend!$C$3:$G$22, 2, FALSE)</f>
        <v>4. Non-Vegetated Area</v>
      </c>
      <c r="K5621" s="71" t="str">
        <f>VLOOKUP(E5621, legend!$C$3:$G$22, 3, FALSE)</f>
        <v>4. Non-Vegetasi</v>
      </c>
      <c r="L5621" s="71" t="str">
        <f>VLOOKUP(E5621, legend!$C$3:$G$22, 4, FALSE)</f>
        <v>4.3. Other Non-Vegetation</v>
      </c>
      <c r="M5621" s="71" t="str">
        <f>VLOOKUP(E5621, legend!$C$3:$G$22, 5, FALSE)</f>
        <v>4.3. Non-Vegetasi Lainnya</v>
      </c>
      <c r="N5621" s="71" t="str">
        <f>VLOOKUP(C5621,geocode!$A$1:$C$40,2,false)</f>
        <v>Island buffered 20 km</v>
      </c>
      <c r="O5621" s="71" t="str">
        <f>VLOOKUP(C5621,geocode!$A$1:$C$40,3,false)</f>
        <v>Island buffered 20 km</v>
      </c>
      <c r="P5621" s="71">
        <v>2000.0</v>
      </c>
      <c r="Q5621" s="71">
        <v>2023.0</v>
      </c>
    </row>
    <row r="5622" ht="15.75" hidden="1" customHeight="1">
      <c r="B5622" s="71">
        <v>0.357431488037109</v>
      </c>
      <c r="C5622" s="71">
        <v>5.0</v>
      </c>
      <c r="D5622" s="71">
        <v>24.0</v>
      </c>
      <c r="E5622" s="71">
        <v>33.0</v>
      </c>
      <c r="F5622" s="71" t="str">
        <f>VLOOKUP(D5622, legend!$C$3:$G$22, 2, FALSE)</f>
        <v>4. Non-Vegetated Area</v>
      </c>
      <c r="G5622" s="71" t="str">
        <f>VLOOKUP(D5622, legend!$C$3:$G$22, 3, FALSE)</f>
        <v>4. Non-Vegetasi</v>
      </c>
      <c r="H5622" s="71" t="str">
        <f>VLOOKUP(D5622, legend!$C$3:$G$22, 4, FALSE)</f>
        <v>4.2. Urban Area</v>
      </c>
      <c r="I5622" s="71" t="str">
        <f>VLOOKUP(D5622, legend!$C$3:$G$22, 5, FALSE)</f>
        <v>4.2. Pemukiman </v>
      </c>
      <c r="J5622" s="71" t="str">
        <f>VLOOKUP(E5622, legend!$C$3:$G$22, 2, FALSE)</f>
        <v>5. Water Body</v>
      </c>
      <c r="K5622" s="71" t="str">
        <f>VLOOKUP(E5622, legend!$C$3:$G$22, 3, FALSE)</f>
        <v>5. Tubuh Air</v>
      </c>
      <c r="L5622" s="71" t="str">
        <f>VLOOKUP(E5622, legend!$C$3:$G$22, 4, FALSE)</f>
        <v>5.2. River, Lake, Ocean</v>
      </c>
      <c r="M5622" s="71" t="str">
        <f>VLOOKUP(E5622, legend!$C$3:$G$22, 5, FALSE)</f>
        <v>5.2. Sungai, Danau, Laut</v>
      </c>
      <c r="N5622" s="71" t="str">
        <f>VLOOKUP(C5622,geocode!$A$1:$C$40,2,false)</f>
        <v>Island buffered 20 km</v>
      </c>
      <c r="O5622" s="71" t="str">
        <f>VLOOKUP(C5622,geocode!$A$1:$C$40,3,false)</f>
        <v>Island buffered 20 km</v>
      </c>
      <c r="P5622" s="71">
        <v>2000.0</v>
      </c>
      <c r="Q5622" s="71">
        <v>2023.0</v>
      </c>
    </row>
    <row r="5623" ht="15.75" hidden="1" customHeight="1">
      <c r="B5623" s="71">
        <v>3.92482421874999</v>
      </c>
      <c r="C5623" s="71">
        <v>5.0</v>
      </c>
      <c r="D5623" s="71">
        <v>25.0</v>
      </c>
      <c r="E5623" s="71">
        <v>3.0</v>
      </c>
      <c r="F5623" s="71" t="str">
        <f>VLOOKUP(D5623, legend!$C$3:$G$22, 2, FALSE)</f>
        <v>4. Non-Vegetated Area</v>
      </c>
      <c r="G5623" s="71" t="str">
        <f>VLOOKUP(D5623, legend!$C$3:$G$22, 3, FALSE)</f>
        <v>4. Non-Vegetasi</v>
      </c>
      <c r="H5623" s="71" t="str">
        <f>VLOOKUP(D5623, legend!$C$3:$G$22, 4, FALSE)</f>
        <v>4.3. Other Non-Vegetation</v>
      </c>
      <c r="I5623" s="71" t="str">
        <f>VLOOKUP(D5623, legend!$C$3:$G$22, 5, FALSE)</f>
        <v>4.3. Non-Vegetasi Lainnya</v>
      </c>
      <c r="J5623" s="71" t="str">
        <f>VLOOKUP(E5623, legend!$C$3:$G$22, 2, FALSE)</f>
        <v>1. Forest </v>
      </c>
      <c r="K5623" s="71" t="str">
        <f>VLOOKUP(E5623, legend!$C$3:$G$22, 3, FALSE)</f>
        <v>1. Hutan</v>
      </c>
      <c r="L5623" s="71" t="str">
        <f>VLOOKUP(E5623, legend!$C$3:$G$22, 4, FALSE)</f>
        <v>1.1. Forest Formation</v>
      </c>
      <c r="M5623" s="71" t="str">
        <f>VLOOKUP(E5623, legend!$C$3:$G$22, 5, FALSE)</f>
        <v>1.1. Formasi Hutan</v>
      </c>
      <c r="N5623" s="71" t="str">
        <f>VLOOKUP(C5623,geocode!$A$1:$C$40,2,false)</f>
        <v>Island buffered 20 km</v>
      </c>
      <c r="O5623" s="71" t="str">
        <f>VLOOKUP(C5623,geocode!$A$1:$C$40,3,false)</f>
        <v>Island buffered 20 km</v>
      </c>
      <c r="P5623" s="71">
        <v>2000.0</v>
      </c>
      <c r="Q5623" s="71">
        <v>2023.0</v>
      </c>
    </row>
    <row r="5624" ht="15.75" hidden="1" customHeight="1">
      <c r="B5624" s="71">
        <v>26.1576290466308</v>
      </c>
      <c r="C5624" s="71">
        <v>5.0</v>
      </c>
      <c r="D5624" s="71">
        <v>25.0</v>
      </c>
      <c r="E5624" s="71">
        <v>5.0</v>
      </c>
      <c r="F5624" s="71" t="str">
        <f>VLOOKUP(D5624, legend!$C$3:$G$22, 2, FALSE)</f>
        <v>4. Non-Vegetated Area</v>
      </c>
      <c r="G5624" s="71" t="str">
        <f>VLOOKUP(D5624, legend!$C$3:$G$22, 3, FALSE)</f>
        <v>4. Non-Vegetasi</v>
      </c>
      <c r="H5624" s="71" t="str">
        <f>VLOOKUP(D5624, legend!$C$3:$G$22, 4, FALSE)</f>
        <v>4.3. Other Non-Vegetation</v>
      </c>
      <c r="I5624" s="71" t="str">
        <f>VLOOKUP(D5624, legend!$C$3:$G$22, 5, FALSE)</f>
        <v>4.3. Non-Vegetasi Lainnya</v>
      </c>
      <c r="J5624" s="71" t="str">
        <f>VLOOKUP(E5624, legend!$C$3:$G$22, 2, FALSE)</f>
        <v>1. Forest </v>
      </c>
      <c r="K5624" s="71" t="str">
        <f>VLOOKUP(E5624, legend!$C$3:$G$22, 3, FALSE)</f>
        <v>1. Hutan</v>
      </c>
      <c r="L5624" s="71" t="str">
        <f>VLOOKUP(E5624, legend!$C$3:$G$22, 4, FALSE)</f>
        <v>1.2. Mangrove</v>
      </c>
      <c r="M5624" s="71" t="str">
        <f>VLOOKUP(E5624, legend!$C$3:$G$22, 5, FALSE)</f>
        <v>1.2. Mangrove</v>
      </c>
      <c r="N5624" s="71" t="str">
        <f>VLOOKUP(C5624,geocode!$A$1:$C$40,2,false)</f>
        <v>Island buffered 20 km</v>
      </c>
      <c r="O5624" s="71" t="str">
        <f>VLOOKUP(C5624,geocode!$A$1:$C$40,3,false)</f>
        <v>Island buffered 20 km</v>
      </c>
      <c r="P5624" s="71">
        <v>2000.0</v>
      </c>
      <c r="Q5624" s="71">
        <v>2023.0</v>
      </c>
    </row>
    <row r="5625" ht="15.75" hidden="1" customHeight="1">
      <c r="B5625" s="71">
        <v>14.0923837036132</v>
      </c>
      <c r="C5625" s="71">
        <v>5.0</v>
      </c>
      <c r="D5625" s="71">
        <v>25.0</v>
      </c>
      <c r="E5625" s="71">
        <v>13.0</v>
      </c>
      <c r="F5625" s="71" t="str">
        <f>VLOOKUP(D5625, legend!$C$3:$G$22, 2, FALSE)</f>
        <v>4. Non-Vegetated Area</v>
      </c>
      <c r="G5625" s="71" t="str">
        <f>VLOOKUP(D5625, legend!$C$3:$G$22, 3, FALSE)</f>
        <v>4. Non-Vegetasi</v>
      </c>
      <c r="H5625" s="71" t="str">
        <f>VLOOKUP(D5625, legend!$C$3:$G$22, 4, FALSE)</f>
        <v>4.3. Other Non-Vegetation</v>
      </c>
      <c r="I5625" s="71" t="str">
        <f>VLOOKUP(D5625, legend!$C$3:$G$22, 5, FALSE)</f>
        <v>4.3. Non-Vegetasi Lainnya</v>
      </c>
      <c r="J5625" s="71" t="str">
        <f>VLOOKUP(E5625, legend!$C$3:$G$22, 2, FALSE)</f>
        <v>2. Non-Forest Natural Vegetation</v>
      </c>
      <c r="K5625" s="71" t="str">
        <f>VLOOKUP(E5625, legend!$C$3:$G$22, 3, FALSE)</f>
        <v>2. Tumbuhan Non-Hutan Lainnya</v>
      </c>
      <c r="L5625" s="71" t="str">
        <f>VLOOKUP(E5625, legend!$C$3:$G$22, 4, FALSE)</f>
        <v>2.1. Other Natural Vegetation</v>
      </c>
      <c r="M5625" s="71" t="str">
        <f>VLOOKUP(E5625, legend!$C$3:$G$22, 5, FALSE)</f>
        <v>2.1. Tumbuhan Non-Hutan Lainnya</v>
      </c>
      <c r="N5625" s="71" t="str">
        <f>VLOOKUP(C5625,geocode!$A$1:$C$40,2,false)</f>
        <v>Island buffered 20 km</v>
      </c>
      <c r="O5625" s="71" t="str">
        <f>VLOOKUP(C5625,geocode!$A$1:$C$40,3,false)</f>
        <v>Island buffered 20 km</v>
      </c>
      <c r="P5625" s="71">
        <v>2000.0</v>
      </c>
      <c r="Q5625" s="71">
        <v>2023.0</v>
      </c>
    </row>
    <row r="5626" ht="15.75" hidden="1" customHeight="1">
      <c r="B5626" s="71">
        <v>16.0565456726074</v>
      </c>
      <c r="C5626" s="71">
        <v>5.0</v>
      </c>
      <c r="D5626" s="71">
        <v>25.0</v>
      </c>
      <c r="E5626" s="71">
        <v>21.0</v>
      </c>
      <c r="F5626" s="71" t="str">
        <f>VLOOKUP(D5626, legend!$C$3:$G$22, 2, FALSE)</f>
        <v>4. Non-Vegetated Area</v>
      </c>
      <c r="G5626" s="71" t="str">
        <f>VLOOKUP(D5626, legend!$C$3:$G$22, 3, FALSE)</f>
        <v>4. Non-Vegetasi</v>
      </c>
      <c r="H5626" s="71" t="str">
        <f>VLOOKUP(D5626, legend!$C$3:$G$22, 4, FALSE)</f>
        <v>4.3. Other Non-Vegetation</v>
      </c>
      <c r="I5626" s="71" t="str">
        <f>VLOOKUP(D5626, legend!$C$3:$G$22, 5, FALSE)</f>
        <v>4.3. Non-Vegetasi Lainnya</v>
      </c>
      <c r="J5626" s="71" t="str">
        <f>VLOOKUP(E5626, legend!$C$3:$G$22, 2, FALSE)</f>
        <v>3. Agriculture</v>
      </c>
      <c r="K5626" s="71" t="str">
        <f>VLOOKUP(E5626, legend!$C$3:$G$22, 3, FALSE)</f>
        <v>3. Pertanian</v>
      </c>
      <c r="L5626" s="71" t="str">
        <f>VLOOKUP(E5626, legend!$C$3:$G$22, 4, FALSE)</f>
        <v>3.4. Other Agriculture</v>
      </c>
      <c r="M5626" s="71" t="str">
        <f>VLOOKUP(E5626, legend!$C$3:$G$22, 5, FALSE)</f>
        <v>3.4. Pertanian Lainnya </v>
      </c>
      <c r="N5626" s="71" t="str">
        <f>VLOOKUP(C5626,geocode!$A$1:$C$40,2,false)</f>
        <v>Island buffered 20 km</v>
      </c>
      <c r="O5626" s="71" t="str">
        <f>VLOOKUP(C5626,geocode!$A$1:$C$40,3,false)</f>
        <v>Island buffered 20 km</v>
      </c>
      <c r="P5626" s="71">
        <v>2000.0</v>
      </c>
      <c r="Q5626" s="71">
        <v>2023.0</v>
      </c>
    </row>
    <row r="5627" ht="15.75" hidden="1" customHeight="1">
      <c r="B5627" s="71">
        <v>30.0708445007324</v>
      </c>
      <c r="C5627" s="71">
        <v>5.0</v>
      </c>
      <c r="D5627" s="71">
        <v>25.0</v>
      </c>
      <c r="E5627" s="71">
        <v>24.0</v>
      </c>
      <c r="F5627" s="71" t="str">
        <f>VLOOKUP(D5627, legend!$C$3:$G$22, 2, FALSE)</f>
        <v>4. Non-Vegetated Area</v>
      </c>
      <c r="G5627" s="71" t="str">
        <f>VLOOKUP(D5627, legend!$C$3:$G$22, 3, FALSE)</f>
        <v>4. Non-Vegetasi</v>
      </c>
      <c r="H5627" s="71" t="str">
        <f>VLOOKUP(D5627, legend!$C$3:$G$22, 4, FALSE)</f>
        <v>4.3. Other Non-Vegetation</v>
      </c>
      <c r="I5627" s="71" t="str">
        <f>VLOOKUP(D5627, legend!$C$3:$G$22, 5, FALSE)</f>
        <v>4.3. Non-Vegetasi Lainnya</v>
      </c>
      <c r="J5627" s="71" t="str">
        <f>VLOOKUP(E5627, legend!$C$3:$G$22, 2, FALSE)</f>
        <v>4. Non-Vegetated Area</v>
      </c>
      <c r="K5627" s="71" t="str">
        <f>VLOOKUP(E5627, legend!$C$3:$G$22, 3, FALSE)</f>
        <v>4. Non-Vegetasi</v>
      </c>
      <c r="L5627" s="71" t="str">
        <f>VLOOKUP(E5627, legend!$C$3:$G$22, 4, FALSE)</f>
        <v>4.2. Urban Area</v>
      </c>
      <c r="M5627" s="71" t="str">
        <f>VLOOKUP(E5627, legend!$C$3:$G$22, 5, FALSE)</f>
        <v>4.2. Pemukiman </v>
      </c>
      <c r="N5627" s="71" t="str">
        <f>VLOOKUP(C5627,geocode!$A$1:$C$40,2,false)</f>
        <v>Island buffered 20 km</v>
      </c>
      <c r="O5627" s="71" t="str">
        <f>VLOOKUP(C5627,geocode!$A$1:$C$40,3,false)</f>
        <v>Island buffered 20 km</v>
      </c>
      <c r="P5627" s="71">
        <v>2000.0</v>
      </c>
      <c r="Q5627" s="71">
        <v>2023.0</v>
      </c>
    </row>
    <row r="5628" ht="15.75" hidden="1" customHeight="1">
      <c r="B5628" s="71">
        <v>74.606192401123</v>
      </c>
      <c r="C5628" s="71">
        <v>5.0</v>
      </c>
      <c r="D5628" s="71">
        <v>25.0</v>
      </c>
      <c r="E5628" s="71">
        <v>25.0</v>
      </c>
      <c r="F5628" s="71" t="str">
        <f>VLOOKUP(D5628, legend!$C$3:$G$22, 2, FALSE)</f>
        <v>4. Non-Vegetated Area</v>
      </c>
      <c r="G5628" s="71" t="str">
        <f>VLOOKUP(D5628, legend!$C$3:$G$22, 3, FALSE)</f>
        <v>4. Non-Vegetasi</v>
      </c>
      <c r="H5628" s="71" t="str">
        <f>VLOOKUP(D5628, legend!$C$3:$G$22, 4, FALSE)</f>
        <v>4.3. Other Non-Vegetation</v>
      </c>
      <c r="I5628" s="71" t="str">
        <f>VLOOKUP(D5628, legend!$C$3:$G$22, 5, FALSE)</f>
        <v>4.3. Non-Vegetasi Lainnya</v>
      </c>
      <c r="J5628" s="71" t="str">
        <f>VLOOKUP(E5628, legend!$C$3:$G$22, 2, FALSE)</f>
        <v>4. Non-Vegetated Area</v>
      </c>
      <c r="K5628" s="71" t="str">
        <f>VLOOKUP(E5628, legend!$C$3:$G$22, 3, FALSE)</f>
        <v>4. Non-Vegetasi</v>
      </c>
      <c r="L5628" s="71" t="str">
        <f>VLOOKUP(E5628, legend!$C$3:$G$22, 4, FALSE)</f>
        <v>4.3. Other Non-Vegetation</v>
      </c>
      <c r="M5628" s="71" t="str">
        <f>VLOOKUP(E5628, legend!$C$3:$G$22, 5, FALSE)</f>
        <v>4.3. Non-Vegetasi Lainnya</v>
      </c>
      <c r="N5628" s="71" t="str">
        <f>VLOOKUP(C5628,geocode!$A$1:$C$40,2,false)</f>
        <v>Island buffered 20 km</v>
      </c>
      <c r="O5628" s="71" t="str">
        <f>VLOOKUP(C5628,geocode!$A$1:$C$40,3,false)</f>
        <v>Island buffered 20 km</v>
      </c>
      <c r="P5628" s="71">
        <v>2000.0</v>
      </c>
      <c r="Q5628" s="71">
        <v>2023.0</v>
      </c>
    </row>
    <row r="5629" ht="15.75" hidden="1" customHeight="1">
      <c r="B5629" s="71">
        <v>14.2016441894531</v>
      </c>
      <c r="C5629" s="71">
        <v>5.0</v>
      </c>
      <c r="D5629" s="71">
        <v>25.0</v>
      </c>
      <c r="E5629" s="71">
        <v>31.0</v>
      </c>
      <c r="F5629" s="71" t="str">
        <f>VLOOKUP(D5629, legend!$C$3:$G$22, 2, FALSE)</f>
        <v>4. Non-Vegetated Area</v>
      </c>
      <c r="G5629" s="71" t="str">
        <f>VLOOKUP(D5629, legend!$C$3:$G$22, 3, FALSE)</f>
        <v>4. Non-Vegetasi</v>
      </c>
      <c r="H5629" s="71" t="str">
        <f>VLOOKUP(D5629, legend!$C$3:$G$22, 4, FALSE)</f>
        <v>4.3. Other Non-Vegetation</v>
      </c>
      <c r="I5629" s="71" t="str">
        <f>VLOOKUP(D5629, legend!$C$3:$G$22, 5, FALSE)</f>
        <v>4.3. Non-Vegetasi Lainnya</v>
      </c>
      <c r="J5629" s="71" t="str">
        <f>VLOOKUP(E5629, legend!$C$3:$G$22, 2, FALSE)</f>
        <v>5. Water Body</v>
      </c>
      <c r="K5629" s="71" t="str">
        <f>VLOOKUP(E5629, legend!$C$3:$G$22, 3, FALSE)</f>
        <v>5. Tubuh Air</v>
      </c>
      <c r="L5629" s="71" t="str">
        <f>VLOOKUP(E5629, legend!$C$3:$G$22, 4, FALSE)</f>
        <v>5.1. Aquaculture</v>
      </c>
      <c r="M5629" s="71" t="str">
        <f>VLOOKUP(E5629, legend!$C$3:$G$22, 5, FALSE)</f>
        <v>5.1. Tambak</v>
      </c>
      <c r="N5629" s="71" t="str">
        <f>VLOOKUP(C5629,geocode!$A$1:$C$40,2,false)</f>
        <v>Island buffered 20 km</v>
      </c>
      <c r="O5629" s="71" t="str">
        <f>VLOOKUP(C5629,geocode!$A$1:$C$40,3,false)</f>
        <v>Island buffered 20 km</v>
      </c>
      <c r="P5629" s="71">
        <v>2000.0</v>
      </c>
      <c r="Q5629" s="71">
        <v>2023.0</v>
      </c>
    </row>
    <row r="5630" ht="15.75" hidden="1" customHeight="1">
      <c r="B5630" s="71">
        <v>41.3919894958496</v>
      </c>
      <c r="C5630" s="71">
        <v>5.0</v>
      </c>
      <c r="D5630" s="71">
        <v>25.0</v>
      </c>
      <c r="E5630" s="71">
        <v>33.0</v>
      </c>
      <c r="F5630" s="71" t="str">
        <f>VLOOKUP(D5630, legend!$C$3:$G$22, 2, FALSE)</f>
        <v>4. Non-Vegetated Area</v>
      </c>
      <c r="G5630" s="71" t="str">
        <f>VLOOKUP(D5630, legend!$C$3:$G$22, 3, FALSE)</f>
        <v>4. Non-Vegetasi</v>
      </c>
      <c r="H5630" s="71" t="str">
        <f>VLOOKUP(D5630, legend!$C$3:$G$22, 4, FALSE)</f>
        <v>4.3. Other Non-Vegetation</v>
      </c>
      <c r="I5630" s="71" t="str">
        <f>VLOOKUP(D5630, legend!$C$3:$G$22, 5, FALSE)</f>
        <v>4.3. Non-Vegetasi Lainnya</v>
      </c>
      <c r="J5630" s="71" t="str">
        <f>VLOOKUP(E5630, legend!$C$3:$G$22, 2, FALSE)</f>
        <v>5. Water Body</v>
      </c>
      <c r="K5630" s="71" t="str">
        <f>VLOOKUP(E5630, legend!$C$3:$G$22, 3, FALSE)</f>
        <v>5. Tubuh Air</v>
      </c>
      <c r="L5630" s="71" t="str">
        <f>VLOOKUP(E5630, legend!$C$3:$G$22, 4, FALSE)</f>
        <v>5.2. River, Lake, Ocean</v>
      </c>
      <c r="M5630" s="71" t="str">
        <f>VLOOKUP(E5630, legend!$C$3:$G$22, 5, FALSE)</f>
        <v>5.2. Sungai, Danau, Laut</v>
      </c>
      <c r="N5630" s="71" t="str">
        <f>VLOOKUP(C5630,geocode!$A$1:$C$40,2,false)</f>
        <v>Island buffered 20 km</v>
      </c>
      <c r="O5630" s="71" t="str">
        <f>VLOOKUP(C5630,geocode!$A$1:$C$40,3,false)</f>
        <v>Island buffered 20 km</v>
      </c>
      <c r="P5630" s="71">
        <v>2000.0</v>
      </c>
      <c r="Q5630" s="71">
        <v>2023.0</v>
      </c>
    </row>
    <row r="5631" ht="15.75" hidden="1" customHeight="1">
      <c r="B5631" s="71">
        <v>0.625100970458984</v>
      </c>
      <c r="C5631" s="71">
        <v>5.0</v>
      </c>
      <c r="D5631" s="71">
        <v>25.0</v>
      </c>
      <c r="E5631" s="71">
        <v>35.0</v>
      </c>
      <c r="F5631" s="71" t="str">
        <f>VLOOKUP(D5631, legend!$C$3:$G$22, 2, FALSE)</f>
        <v>4. Non-Vegetated Area</v>
      </c>
      <c r="G5631" s="71" t="str">
        <f>VLOOKUP(D5631, legend!$C$3:$G$22, 3, FALSE)</f>
        <v>4. Non-Vegetasi</v>
      </c>
      <c r="H5631" s="71" t="str">
        <f>VLOOKUP(D5631, legend!$C$3:$G$22, 4, FALSE)</f>
        <v>4.3. Other Non-Vegetation</v>
      </c>
      <c r="I5631" s="71" t="str">
        <f>VLOOKUP(D5631, legend!$C$3:$G$22, 5, FALSE)</f>
        <v>4.3. Non-Vegetasi Lainnya</v>
      </c>
      <c r="J5631" s="71" t="str">
        <f>VLOOKUP(E5631, legend!$C$3:$G$22, 2, FALSE)</f>
        <v>3. Agriculture</v>
      </c>
      <c r="K5631" s="71" t="str">
        <f>VLOOKUP(E5631, legend!$C$3:$G$22, 3, FALSE)</f>
        <v>3. Pertanian</v>
      </c>
      <c r="L5631" s="71" t="str">
        <f>VLOOKUP(E5631, legend!$C$3:$G$22, 4, FALSE)</f>
        <v>3.2. Oil Palm</v>
      </c>
      <c r="M5631" s="71" t="str">
        <f>VLOOKUP(E5631, legend!$C$3:$G$22, 5, FALSE)</f>
        <v>3.2. Sawit</v>
      </c>
      <c r="N5631" s="71" t="str">
        <f>VLOOKUP(C5631,geocode!$A$1:$C$40,2,false)</f>
        <v>Island buffered 20 km</v>
      </c>
      <c r="O5631" s="71" t="str">
        <f>VLOOKUP(C5631,geocode!$A$1:$C$40,3,false)</f>
        <v>Island buffered 20 km</v>
      </c>
      <c r="P5631" s="71">
        <v>2000.0</v>
      </c>
      <c r="Q5631" s="71">
        <v>2023.0</v>
      </c>
    </row>
    <row r="5632" ht="15.75" hidden="1" customHeight="1">
      <c r="B5632" s="71">
        <v>0.981399285888671</v>
      </c>
      <c r="C5632" s="71">
        <v>5.0</v>
      </c>
      <c r="D5632" s="71">
        <v>25.0</v>
      </c>
      <c r="E5632" s="71">
        <v>40.0</v>
      </c>
      <c r="F5632" s="71" t="str">
        <f>VLOOKUP(D5632, legend!$C$3:$G$22, 2, FALSE)</f>
        <v>4. Non-Vegetated Area</v>
      </c>
      <c r="G5632" s="71" t="str">
        <f>VLOOKUP(D5632, legend!$C$3:$G$22, 3, FALSE)</f>
        <v>4. Non-Vegetasi</v>
      </c>
      <c r="H5632" s="71" t="str">
        <f>VLOOKUP(D5632, legend!$C$3:$G$22, 4, FALSE)</f>
        <v>4.3. Other Non-Vegetation</v>
      </c>
      <c r="I5632" s="71" t="str">
        <f>VLOOKUP(D5632, legend!$C$3:$G$22, 5, FALSE)</f>
        <v>4.3. Non-Vegetasi Lainnya</v>
      </c>
      <c r="J5632" s="71" t="str">
        <f>VLOOKUP(E5632, legend!$C$3:$G$22, 2, FALSE)</f>
        <v>3. Agriculture</v>
      </c>
      <c r="K5632" s="71" t="str">
        <f>VLOOKUP(E5632, legend!$C$3:$G$22, 3, FALSE)</f>
        <v>3. Pertanian</v>
      </c>
      <c r="L5632" s="71" t="str">
        <f>VLOOKUP(E5632, legend!$C$3:$G$22, 4, FALSE)</f>
        <v>3.1. Rice Paddy</v>
      </c>
      <c r="M5632" s="71" t="str">
        <f>VLOOKUP(E5632, legend!$C$3:$G$22, 5, FALSE)</f>
        <v>3.1. Sawah</v>
      </c>
      <c r="N5632" s="71" t="str">
        <f>VLOOKUP(C5632,geocode!$A$1:$C$40,2,false)</f>
        <v>Island buffered 20 km</v>
      </c>
      <c r="O5632" s="71" t="str">
        <f>VLOOKUP(C5632,geocode!$A$1:$C$40,3,false)</f>
        <v>Island buffered 20 km</v>
      </c>
      <c r="P5632" s="71">
        <v>2000.0</v>
      </c>
      <c r="Q5632" s="71">
        <v>2023.0</v>
      </c>
    </row>
    <row r="5633" ht="15.75" hidden="1" customHeight="1">
      <c r="B5633" s="71">
        <v>0.267887707519531</v>
      </c>
      <c r="C5633" s="71">
        <v>5.0</v>
      </c>
      <c r="D5633" s="71">
        <v>30.0</v>
      </c>
      <c r="E5633" s="71">
        <v>30.0</v>
      </c>
      <c r="F5633" s="71" t="str">
        <f>VLOOKUP(D5633, legend!$C$3:$G$22, 2, FALSE)</f>
        <v>4. Non-Vegetated Area</v>
      </c>
      <c r="G5633" s="71" t="str">
        <f>VLOOKUP(D5633, legend!$C$3:$G$22, 3, FALSE)</f>
        <v>4. Non-Vegetasi</v>
      </c>
      <c r="H5633" s="71" t="str">
        <f>VLOOKUP(D5633, legend!$C$3:$G$22, 4, FALSE)</f>
        <v>4.1. Mining Pit</v>
      </c>
      <c r="I5633" s="71" t="str">
        <f>VLOOKUP(D5633, legend!$C$3:$G$22, 5, FALSE)</f>
        <v>4.1. Lubang Tambang</v>
      </c>
      <c r="J5633" s="71" t="str">
        <f>VLOOKUP(E5633, legend!$C$3:$G$22, 2, FALSE)</f>
        <v>4. Non-Vegetated Area</v>
      </c>
      <c r="K5633" s="71" t="str">
        <f>VLOOKUP(E5633, legend!$C$3:$G$22, 3, FALSE)</f>
        <v>4. Non-Vegetasi</v>
      </c>
      <c r="L5633" s="71" t="str">
        <f>VLOOKUP(E5633, legend!$C$3:$G$22, 4, FALSE)</f>
        <v>4.1. Mining Pit</v>
      </c>
      <c r="M5633" s="71" t="str">
        <f>VLOOKUP(E5633, legend!$C$3:$G$22, 5, FALSE)</f>
        <v>4.1. Lubang Tambang</v>
      </c>
      <c r="N5633" s="71" t="str">
        <f>VLOOKUP(C5633,geocode!$A$1:$C$40,2,false)</f>
        <v>Island buffered 20 km</v>
      </c>
      <c r="O5633" s="71" t="str">
        <f>VLOOKUP(C5633,geocode!$A$1:$C$40,3,false)</f>
        <v>Island buffered 20 km</v>
      </c>
      <c r="P5633" s="71">
        <v>2000.0</v>
      </c>
      <c r="Q5633" s="71">
        <v>2023.0</v>
      </c>
    </row>
    <row r="5634" ht="15.75" hidden="1" customHeight="1">
      <c r="B5634" s="71">
        <v>0.0893882202148437</v>
      </c>
      <c r="C5634" s="71">
        <v>5.0</v>
      </c>
      <c r="D5634" s="71">
        <v>30.0</v>
      </c>
      <c r="E5634" s="71">
        <v>33.0</v>
      </c>
      <c r="F5634" s="71" t="str">
        <f>VLOOKUP(D5634, legend!$C$3:$G$22, 2, FALSE)</f>
        <v>4. Non-Vegetated Area</v>
      </c>
      <c r="G5634" s="71" t="str">
        <f>VLOOKUP(D5634, legend!$C$3:$G$22, 3, FALSE)</f>
        <v>4. Non-Vegetasi</v>
      </c>
      <c r="H5634" s="71" t="str">
        <f>VLOOKUP(D5634, legend!$C$3:$G$22, 4, FALSE)</f>
        <v>4.1. Mining Pit</v>
      </c>
      <c r="I5634" s="71" t="str">
        <f>VLOOKUP(D5634, legend!$C$3:$G$22, 5, FALSE)</f>
        <v>4.1. Lubang Tambang</v>
      </c>
      <c r="J5634" s="71" t="str">
        <f>VLOOKUP(E5634, legend!$C$3:$G$22, 2, FALSE)</f>
        <v>5. Water Body</v>
      </c>
      <c r="K5634" s="71" t="str">
        <f>VLOOKUP(E5634, legend!$C$3:$G$22, 3, FALSE)</f>
        <v>5. Tubuh Air</v>
      </c>
      <c r="L5634" s="71" t="str">
        <f>VLOOKUP(E5634, legend!$C$3:$G$22, 4, FALSE)</f>
        <v>5.2. River, Lake, Ocean</v>
      </c>
      <c r="M5634" s="71" t="str">
        <f>VLOOKUP(E5634, legend!$C$3:$G$22, 5, FALSE)</f>
        <v>5.2. Sungai, Danau, Laut</v>
      </c>
      <c r="N5634" s="71" t="str">
        <f>VLOOKUP(C5634,geocode!$A$1:$C$40,2,false)</f>
        <v>Island buffered 20 km</v>
      </c>
      <c r="O5634" s="71" t="str">
        <f>VLOOKUP(C5634,geocode!$A$1:$C$40,3,false)</f>
        <v>Island buffered 20 km</v>
      </c>
      <c r="P5634" s="71">
        <v>2000.0</v>
      </c>
      <c r="Q5634" s="71">
        <v>2023.0</v>
      </c>
    </row>
    <row r="5635" ht="15.75" hidden="1" customHeight="1">
      <c r="B5635" s="71">
        <v>7.49570997924804</v>
      </c>
      <c r="C5635" s="71">
        <v>5.0</v>
      </c>
      <c r="D5635" s="71">
        <v>31.0</v>
      </c>
      <c r="E5635" s="71">
        <v>5.0</v>
      </c>
      <c r="F5635" s="71" t="str">
        <f>VLOOKUP(D5635, legend!$C$3:$G$22, 2, FALSE)</f>
        <v>5. Water Body</v>
      </c>
      <c r="G5635" s="71" t="str">
        <f>VLOOKUP(D5635, legend!$C$3:$G$22, 3, FALSE)</f>
        <v>5. Tubuh Air</v>
      </c>
      <c r="H5635" s="71" t="str">
        <f>VLOOKUP(D5635, legend!$C$3:$G$22, 4, FALSE)</f>
        <v>5.1. Aquaculture</v>
      </c>
      <c r="I5635" s="71" t="str">
        <f>VLOOKUP(D5635, legend!$C$3:$G$22, 5, FALSE)</f>
        <v>5.1. Tambak</v>
      </c>
      <c r="J5635" s="71" t="str">
        <f>VLOOKUP(E5635, legend!$C$3:$G$22, 2, FALSE)</f>
        <v>1. Forest </v>
      </c>
      <c r="K5635" s="71" t="str">
        <f>VLOOKUP(E5635, legend!$C$3:$G$22, 3, FALSE)</f>
        <v>1. Hutan</v>
      </c>
      <c r="L5635" s="71" t="str">
        <f>VLOOKUP(E5635, legend!$C$3:$G$22, 4, FALSE)</f>
        <v>1.2. Mangrove</v>
      </c>
      <c r="M5635" s="71" t="str">
        <f>VLOOKUP(E5635, legend!$C$3:$G$22, 5, FALSE)</f>
        <v>1.2. Mangrove</v>
      </c>
      <c r="N5635" s="71" t="str">
        <f>VLOOKUP(C5635,geocode!$A$1:$C$40,2,false)</f>
        <v>Island buffered 20 km</v>
      </c>
      <c r="O5635" s="71" t="str">
        <f>VLOOKUP(C5635,geocode!$A$1:$C$40,3,false)</f>
        <v>Island buffered 20 km</v>
      </c>
      <c r="P5635" s="71">
        <v>2000.0</v>
      </c>
      <c r="Q5635" s="71">
        <v>2023.0</v>
      </c>
    </row>
    <row r="5636" ht="15.75" hidden="1" customHeight="1">
      <c r="B5636" s="71">
        <v>0.267788421630859</v>
      </c>
      <c r="C5636" s="71">
        <v>5.0</v>
      </c>
      <c r="D5636" s="71">
        <v>31.0</v>
      </c>
      <c r="E5636" s="71">
        <v>13.0</v>
      </c>
      <c r="F5636" s="71" t="str">
        <f>VLOOKUP(D5636, legend!$C$3:$G$22, 2, FALSE)</f>
        <v>5. Water Body</v>
      </c>
      <c r="G5636" s="71" t="str">
        <f>VLOOKUP(D5636, legend!$C$3:$G$22, 3, FALSE)</f>
        <v>5. Tubuh Air</v>
      </c>
      <c r="H5636" s="71" t="str">
        <f>VLOOKUP(D5636, legend!$C$3:$G$22, 4, FALSE)</f>
        <v>5.1. Aquaculture</v>
      </c>
      <c r="I5636" s="71" t="str">
        <f>VLOOKUP(D5636, legend!$C$3:$G$22, 5, FALSE)</f>
        <v>5.1. Tambak</v>
      </c>
      <c r="J5636" s="71" t="str">
        <f>VLOOKUP(E5636, legend!$C$3:$G$22, 2, FALSE)</f>
        <v>2. Non-Forest Natural Vegetation</v>
      </c>
      <c r="K5636" s="71" t="str">
        <f>VLOOKUP(E5636, legend!$C$3:$G$22, 3, FALSE)</f>
        <v>2. Tumbuhan Non-Hutan Lainnya</v>
      </c>
      <c r="L5636" s="71" t="str">
        <f>VLOOKUP(E5636, legend!$C$3:$G$22, 4, FALSE)</f>
        <v>2.1. Other Natural Vegetation</v>
      </c>
      <c r="M5636" s="71" t="str">
        <f>VLOOKUP(E5636, legend!$C$3:$G$22, 5, FALSE)</f>
        <v>2.1. Tumbuhan Non-Hutan Lainnya</v>
      </c>
      <c r="N5636" s="71" t="str">
        <f>VLOOKUP(C5636,geocode!$A$1:$C$40,2,false)</f>
        <v>Island buffered 20 km</v>
      </c>
      <c r="O5636" s="71" t="str">
        <f>VLOOKUP(C5636,geocode!$A$1:$C$40,3,false)</f>
        <v>Island buffered 20 km</v>
      </c>
      <c r="P5636" s="71">
        <v>2000.0</v>
      </c>
      <c r="Q5636" s="71">
        <v>2023.0</v>
      </c>
    </row>
    <row r="5637" ht="15.75" hidden="1" customHeight="1">
      <c r="B5637" s="71">
        <v>0.624393212890625</v>
      </c>
      <c r="C5637" s="71">
        <v>5.0</v>
      </c>
      <c r="D5637" s="71">
        <v>31.0</v>
      </c>
      <c r="E5637" s="71">
        <v>21.0</v>
      </c>
      <c r="F5637" s="71" t="str">
        <f>VLOOKUP(D5637, legend!$C$3:$G$22, 2, FALSE)</f>
        <v>5. Water Body</v>
      </c>
      <c r="G5637" s="71" t="str">
        <f>VLOOKUP(D5637, legend!$C$3:$G$22, 3, FALSE)</f>
        <v>5. Tubuh Air</v>
      </c>
      <c r="H5637" s="71" t="str">
        <f>VLOOKUP(D5637, legend!$C$3:$G$22, 4, FALSE)</f>
        <v>5.1. Aquaculture</v>
      </c>
      <c r="I5637" s="71" t="str">
        <f>VLOOKUP(D5637, legend!$C$3:$G$22, 5, FALSE)</f>
        <v>5.1. Tambak</v>
      </c>
      <c r="J5637" s="71" t="str">
        <f>VLOOKUP(E5637, legend!$C$3:$G$22, 2, FALSE)</f>
        <v>3. Agriculture</v>
      </c>
      <c r="K5637" s="71" t="str">
        <f>VLOOKUP(E5637, legend!$C$3:$G$22, 3, FALSE)</f>
        <v>3. Pertanian</v>
      </c>
      <c r="L5637" s="71" t="str">
        <f>VLOOKUP(E5637, legend!$C$3:$G$22, 4, FALSE)</f>
        <v>3.4. Other Agriculture</v>
      </c>
      <c r="M5637" s="71" t="str">
        <f>VLOOKUP(E5637, legend!$C$3:$G$22, 5, FALSE)</f>
        <v>3.4. Pertanian Lainnya </v>
      </c>
      <c r="N5637" s="71" t="str">
        <f>VLOOKUP(C5637,geocode!$A$1:$C$40,2,false)</f>
        <v>Island buffered 20 km</v>
      </c>
      <c r="O5637" s="71" t="str">
        <f>VLOOKUP(C5637,geocode!$A$1:$C$40,3,false)</f>
        <v>Island buffered 20 km</v>
      </c>
      <c r="P5637" s="71">
        <v>2000.0</v>
      </c>
      <c r="Q5637" s="71">
        <v>2023.0</v>
      </c>
    </row>
    <row r="5638" ht="15.75" hidden="1" customHeight="1">
      <c r="B5638" s="71">
        <v>0.446150439453125</v>
      </c>
      <c r="C5638" s="71">
        <v>5.0</v>
      </c>
      <c r="D5638" s="71">
        <v>31.0</v>
      </c>
      <c r="E5638" s="71">
        <v>24.0</v>
      </c>
      <c r="F5638" s="71" t="str">
        <f>VLOOKUP(D5638, legend!$C$3:$G$22, 2, FALSE)</f>
        <v>5. Water Body</v>
      </c>
      <c r="G5638" s="71" t="str">
        <f>VLOOKUP(D5638, legend!$C$3:$G$22, 3, FALSE)</f>
        <v>5. Tubuh Air</v>
      </c>
      <c r="H5638" s="71" t="str">
        <f>VLOOKUP(D5638, legend!$C$3:$G$22, 4, FALSE)</f>
        <v>5.1. Aquaculture</v>
      </c>
      <c r="I5638" s="71" t="str">
        <f>VLOOKUP(D5638, legend!$C$3:$G$22, 5, FALSE)</f>
        <v>5.1. Tambak</v>
      </c>
      <c r="J5638" s="71" t="str">
        <f>VLOOKUP(E5638, legend!$C$3:$G$22, 2, FALSE)</f>
        <v>4. Non-Vegetated Area</v>
      </c>
      <c r="K5638" s="71" t="str">
        <f>VLOOKUP(E5638, legend!$C$3:$G$22, 3, FALSE)</f>
        <v>4. Non-Vegetasi</v>
      </c>
      <c r="L5638" s="71" t="str">
        <f>VLOOKUP(E5638, legend!$C$3:$G$22, 4, FALSE)</f>
        <v>4.2. Urban Area</v>
      </c>
      <c r="M5638" s="71" t="str">
        <f>VLOOKUP(E5638, legend!$C$3:$G$22, 5, FALSE)</f>
        <v>4.2. Pemukiman </v>
      </c>
      <c r="N5638" s="71" t="str">
        <f>VLOOKUP(C5638,geocode!$A$1:$C$40,2,false)</f>
        <v>Island buffered 20 km</v>
      </c>
      <c r="O5638" s="71" t="str">
        <f>VLOOKUP(C5638,geocode!$A$1:$C$40,3,false)</f>
        <v>Island buffered 20 km</v>
      </c>
      <c r="P5638" s="71">
        <v>2000.0</v>
      </c>
      <c r="Q5638" s="71">
        <v>2023.0</v>
      </c>
    </row>
    <row r="5639" ht="15.75" hidden="1" customHeight="1">
      <c r="B5639" s="71">
        <v>0.625067797851562</v>
      </c>
      <c r="C5639" s="71">
        <v>5.0</v>
      </c>
      <c r="D5639" s="71">
        <v>31.0</v>
      </c>
      <c r="E5639" s="71">
        <v>25.0</v>
      </c>
      <c r="F5639" s="71" t="str">
        <f>VLOOKUP(D5639, legend!$C$3:$G$22, 2, FALSE)</f>
        <v>5. Water Body</v>
      </c>
      <c r="G5639" s="71" t="str">
        <f>VLOOKUP(D5639, legend!$C$3:$G$22, 3, FALSE)</f>
        <v>5. Tubuh Air</v>
      </c>
      <c r="H5639" s="71" t="str">
        <f>VLOOKUP(D5639, legend!$C$3:$G$22, 4, FALSE)</f>
        <v>5.1. Aquaculture</v>
      </c>
      <c r="I5639" s="71" t="str">
        <f>VLOOKUP(D5639, legend!$C$3:$G$22, 5, FALSE)</f>
        <v>5.1. Tambak</v>
      </c>
      <c r="J5639" s="71" t="str">
        <f>VLOOKUP(E5639, legend!$C$3:$G$22, 2, FALSE)</f>
        <v>4. Non-Vegetated Area</v>
      </c>
      <c r="K5639" s="71" t="str">
        <f>VLOOKUP(E5639, legend!$C$3:$G$22, 3, FALSE)</f>
        <v>4. Non-Vegetasi</v>
      </c>
      <c r="L5639" s="71" t="str">
        <f>VLOOKUP(E5639, legend!$C$3:$G$22, 4, FALSE)</f>
        <v>4.3. Other Non-Vegetation</v>
      </c>
      <c r="M5639" s="71" t="str">
        <f>VLOOKUP(E5639, legend!$C$3:$G$22, 5, FALSE)</f>
        <v>4.3. Non-Vegetasi Lainnya</v>
      </c>
      <c r="N5639" s="71" t="str">
        <f>VLOOKUP(C5639,geocode!$A$1:$C$40,2,false)</f>
        <v>Island buffered 20 km</v>
      </c>
      <c r="O5639" s="71" t="str">
        <f>VLOOKUP(C5639,geocode!$A$1:$C$40,3,false)</f>
        <v>Island buffered 20 km</v>
      </c>
      <c r="P5639" s="71">
        <v>2000.0</v>
      </c>
      <c r="Q5639" s="71">
        <v>2023.0</v>
      </c>
    </row>
    <row r="5640" ht="15.75" hidden="1" customHeight="1">
      <c r="B5640" s="71">
        <v>19.8999882568359</v>
      </c>
      <c r="C5640" s="71">
        <v>5.0</v>
      </c>
      <c r="D5640" s="71">
        <v>31.0</v>
      </c>
      <c r="E5640" s="71">
        <v>31.0</v>
      </c>
      <c r="F5640" s="71" t="str">
        <f>VLOOKUP(D5640, legend!$C$3:$G$22, 2, FALSE)</f>
        <v>5. Water Body</v>
      </c>
      <c r="G5640" s="71" t="str">
        <f>VLOOKUP(D5640, legend!$C$3:$G$22, 3, FALSE)</f>
        <v>5. Tubuh Air</v>
      </c>
      <c r="H5640" s="71" t="str">
        <f>VLOOKUP(D5640, legend!$C$3:$G$22, 4, FALSE)</f>
        <v>5.1. Aquaculture</v>
      </c>
      <c r="I5640" s="71" t="str">
        <f>VLOOKUP(D5640, legend!$C$3:$G$22, 5, FALSE)</f>
        <v>5.1. Tambak</v>
      </c>
      <c r="J5640" s="71" t="str">
        <f>VLOOKUP(E5640, legend!$C$3:$G$22, 2, FALSE)</f>
        <v>5. Water Body</v>
      </c>
      <c r="K5640" s="71" t="str">
        <f>VLOOKUP(E5640, legend!$C$3:$G$22, 3, FALSE)</f>
        <v>5. Tubuh Air</v>
      </c>
      <c r="L5640" s="71" t="str">
        <f>VLOOKUP(E5640, legend!$C$3:$G$22, 4, FALSE)</f>
        <v>5.1. Aquaculture</v>
      </c>
      <c r="M5640" s="71" t="str">
        <f>VLOOKUP(E5640, legend!$C$3:$G$22, 5, FALSE)</f>
        <v>5.1. Tambak</v>
      </c>
      <c r="N5640" s="71" t="str">
        <f>VLOOKUP(C5640,geocode!$A$1:$C$40,2,false)</f>
        <v>Island buffered 20 km</v>
      </c>
      <c r="O5640" s="71" t="str">
        <f>VLOOKUP(C5640,geocode!$A$1:$C$40,3,false)</f>
        <v>Island buffered 20 km</v>
      </c>
      <c r="P5640" s="71">
        <v>2000.0</v>
      </c>
      <c r="Q5640" s="71">
        <v>2023.0</v>
      </c>
    </row>
    <row r="5641" ht="15.75" hidden="1" customHeight="1">
      <c r="B5641" s="71">
        <v>5.17425391845703</v>
      </c>
      <c r="C5641" s="71">
        <v>5.0</v>
      </c>
      <c r="D5641" s="71">
        <v>31.0</v>
      </c>
      <c r="E5641" s="71">
        <v>33.0</v>
      </c>
      <c r="F5641" s="71" t="str">
        <f>VLOOKUP(D5641, legend!$C$3:$G$22, 2, FALSE)</f>
        <v>5. Water Body</v>
      </c>
      <c r="G5641" s="71" t="str">
        <f>VLOOKUP(D5641, legend!$C$3:$G$22, 3, FALSE)</f>
        <v>5. Tubuh Air</v>
      </c>
      <c r="H5641" s="71" t="str">
        <f>VLOOKUP(D5641, legend!$C$3:$G$22, 4, FALSE)</f>
        <v>5.1. Aquaculture</v>
      </c>
      <c r="I5641" s="71" t="str">
        <f>VLOOKUP(D5641, legend!$C$3:$G$22, 5, FALSE)</f>
        <v>5.1. Tambak</v>
      </c>
      <c r="J5641" s="71" t="str">
        <f>VLOOKUP(E5641, legend!$C$3:$G$22, 2, FALSE)</f>
        <v>5. Water Body</v>
      </c>
      <c r="K5641" s="71" t="str">
        <f>VLOOKUP(E5641, legend!$C$3:$G$22, 3, FALSE)</f>
        <v>5. Tubuh Air</v>
      </c>
      <c r="L5641" s="71" t="str">
        <f>VLOOKUP(E5641, legend!$C$3:$G$22, 4, FALSE)</f>
        <v>5.2. River, Lake, Ocean</v>
      </c>
      <c r="M5641" s="71" t="str">
        <f>VLOOKUP(E5641, legend!$C$3:$G$22, 5, FALSE)</f>
        <v>5.2. Sungai, Danau, Laut</v>
      </c>
      <c r="N5641" s="71" t="str">
        <f>VLOOKUP(C5641,geocode!$A$1:$C$40,2,false)</f>
        <v>Island buffered 20 km</v>
      </c>
      <c r="O5641" s="71" t="str">
        <f>VLOOKUP(C5641,geocode!$A$1:$C$40,3,false)</f>
        <v>Island buffered 20 km</v>
      </c>
      <c r="P5641" s="71">
        <v>2000.0</v>
      </c>
      <c r="Q5641" s="71">
        <v>2023.0</v>
      </c>
    </row>
    <row r="5642" ht="15.75" hidden="1" customHeight="1">
      <c r="B5642" s="71">
        <v>0.3569580078125</v>
      </c>
      <c r="C5642" s="71">
        <v>5.0</v>
      </c>
      <c r="D5642" s="71">
        <v>31.0</v>
      </c>
      <c r="E5642" s="71">
        <v>40.0</v>
      </c>
      <c r="F5642" s="71" t="str">
        <f>VLOOKUP(D5642, legend!$C$3:$G$22, 2, FALSE)</f>
        <v>5. Water Body</v>
      </c>
      <c r="G5642" s="71" t="str">
        <f>VLOOKUP(D5642, legend!$C$3:$G$22, 3, FALSE)</f>
        <v>5. Tubuh Air</v>
      </c>
      <c r="H5642" s="71" t="str">
        <f>VLOOKUP(D5642, legend!$C$3:$G$22, 4, FALSE)</f>
        <v>5.1. Aquaculture</v>
      </c>
      <c r="I5642" s="71" t="str">
        <f>VLOOKUP(D5642, legend!$C$3:$G$22, 5, FALSE)</f>
        <v>5.1. Tambak</v>
      </c>
      <c r="J5642" s="71" t="str">
        <f>VLOOKUP(E5642, legend!$C$3:$G$22, 2, FALSE)</f>
        <v>3. Agriculture</v>
      </c>
      <c r="K5642" s="71" t="str">
        <f>VLOOKUP(E5642, legend!$C$3:$G$22, 3, FALSE)</f>
        <v>3. Pertanian</v>
      </c>
      <c r="L5642" s="71" t="str">
        <f>VLOOKUP(E5642, legend!$C$3:$G$22, 4, FALSE)</f>
        <v>3.1. Rice Paddy</v>
      </c>
      <c r="M5642" s="71" t="str">
        <f>VLOOKUP(E5642, legend!$C$3:$G$22, 5, FALSE)</f>
        <v>3.1. Sawah</v>
      </c>
      <c r="N5642" s="71" t="str">
        <f>VLOOKUP(C5642,geocode!$A$1:$C$40,2,false)</f>
        <v>Island buffered 20 km</v>
      </c>
      <c r="O5642" s="71" t="str">
        <f>VLOOKUP(C5642,geocode!$A$1:$C$40,3,false)</f>
        <v>Island buffered 20 km</v>
      </c>
      <c r="P5642" s="71">
        <v>2000.0</v>
      </c>
      <c r="Q5642" s="71">
        <v>2023.0</v>
      </c>
    </row>
    <row r="5643" ht="15.75" hidden="1" customHeight="1">
      <c r="B5643" s="71">
        <v>14.732915045166</v>
      </c>
      <c r="C5643" s="71">
        <v>5.0</v>
      </c>
      <c r="D5643" s="71">
        <v>33.0</v>
      </c>
      <c r="E5643" s="71">
        <v>3.0</v>
      </c>
      <c r="F5643" s="71" t="str">
        <f>VLOOKUP(D5643, legend!$C$3:$G$22, 2, FALSE)</f>
        <v>5. Water Body</v>
      </c>
      <c r="G5643" s="71" t="str">
        <f>VLOOKUP(D5643, legend!$C$3:$G$22, 3, FALSE)</f>
        <v>5. Tubuh Air</v>
      </c>
      <c r="H5643" s="71" t="str">
        <f>VLOOKUP(D5643, legend!$C$3:$G$22, 4, FALSE)</f>
        <v>5.2. River, Lake, Ocean</v>
      </c>
      <c r="I5643" s="71" t="str">
        <f>VLOOKUP(D5643, legend!$C$3:$G$22, 5, FALSE)</f>
        <v>5.2. Sungai, Danau, Laut</v>
      </c>
      <c r="J5643" s="71" t="str">
        <f>VLOOKUP(E5643, legend!$C$3:$G$22, 2, FALSE)</f>
        <v>1. Forest </v>
      </c>
      <c r="K5643" s="71" t="str">
        <f>VLOOKUP(E5643, legend!$C$3:$G$22, 3, FALSE)</f>
        <v>1. Hutan</v>
      </c>
      <c r="L5643" s="71" t="str">
        <f>VLOOKUP(E5643, legend!$C$3:$G$22, 4, FALSE)</f>
        <v>1.1. Forest Formation</v>
      </c>
      <c r="M5643" s="71" t="str">
        <f>VLOOKUP(E5643, legend!$C$3:$G$22, 5, FALSE)</f>
        <v>1.1. Formasi Hutan</v>
      </c>
      <c r="N5643" s="71" t="str">
        <f>VLOOKUP(C5643,geocode!$A$1:$C$40,2,false)</f>
        <v>Island buffered 20 km</v>
      </c>
      <c r="O5643" s="71" t="str">
        <f>VLOOKUP(C5643,geocode!$A$1:$C$40,3,false)</f>
        <v>Island buffered 20 km</v>
      </c>
      <c r="P5643" s="71">
        <v>2000.0</v>
      </c>
      <c r="Q5643" s="71">
        <v>2023.0</v>
      </c>
    </row>
    <row r="5644" ht="15.75" hidden="1" customHeight="1">
      <c r="B5644" s="71">
        <v>103.749677996826</v>
      </c>
      <c r="C5644" s="71">
        <v>5.0</v>
      </c>
      <c r="D5644" s="71">
        <v>33.0</v>
      </c>
      <c r="E5644" s="71">
        <v>5.0</v>
      </c>
      <c r="F5644" s="71" t="str">
        <f>VLOOKUP(D5644, legend!$C$3:$G$22, 2, FALSE)</f>
        <v>5. Water Body</v>
      </c>
      <c r="G5644" s="71" t="str">
        <f>VLOOKUP(D5644, legend!$C$3:$G$22, 3, FALSE)</f>
        <v>5. Tubuh Air</v>
      </c>
      <c r="H5644" s="71" t="str">
        <f>VLOOKUP(D5644, legend!$C$3:$G$22, 4, FALSE)</f>
        <v>5.2. River, Lake, Ocean</v>
      </c>
      <c r="I5644" s="71" t="str">
        <f>VLOOKUP(D5644, legend!$C$3:$G$22, 5, FALSE)</f>
        <v>5.2. Sungai, Danau, Laut</v>
      </c>
      <c r="J5644" s="71" t="str">
        <f>VLOOKUP(E5644, legend!$C$3:$G$22, 2, FALSE)</f>
        <v>1. Forest </v>
      </c>
      <c r="K5644" s="71" t="str">
        <f>VLOOKUP(E5644, legend!$C$3:$G$22, 3, FALSE)</f>
        <v>1. Hutan</v>
      </c>
      <c r="L5644" s="71" t="str">
        <f>VLOOKUP(E5644, legend!$C$3:$G$22, 4, FALSE)</f>
        <v>1.2. Mangrove</v>
      </c>
      <c r="M5644" s="71" t="str">
        <f>VLOOKUP(E5644, legend!$C$3:$G$22, 5, FALSE)</f>
        <v>1.2. Mangrove</v>
      </c>
      <c r="N5644" s="71" t="str">
        <f>VLOOKUP(C5644,geocode!$A$1:$C$40,2,false)</f>
        <v>Island buffered 20 km</v>
      </c>
      <c r="O5644" s="71" t="str">
        <f>VLOOKUP(C5644,geocode!$A$1:$C$40,3,false)</f>
        <v>Island buffered 20 km</v>
      </c>
      <c r="P5644" s="71">
        <v>2000.0</v>
      </c>
      <c r="Q5644" s="71">
        <v>2023.0</v>
      </c>
    </row>
    <row r="5645" ht="15.75" hidden="1" customHeight="1">
      <c r="B5645" s="71">
        <v>27.3038669555664</v>
      </c>
      <c r="C5645" s="71">
        <v>5.0</v>
      </c>
      <c r="D5645" s="71">
        <v>33.0</v>
      </c>
      <c r="E5645" s="71">
        <v>13.0</v>
      </c>
      <c r="F5645" s="71" t="str">
        <f>VLOOKUP(D5645, legend!$C$3:$G$22, 2, FALSE)</f>
        <v>5. Water Body</v>
      </c>
      <c r="G5645" s="71" t="str">
        <f>VLOOKUP(D5645, legend!$C$3:$G$22, 3, FALSE)</f>
        <v>5. Tubuh Air</v>
      </c>
      <c r="H5645" s="71" t="str">
        <f>VLOOKUP(D5645, legend!$C$3:$G$22, 4, FALSE)</f>
        <v>5.2. River, Lake, Ocean</v>
      </c>
      <c r="I5645" s="71" t="str">
        <f>VLOOKUP(D5645, legend!$C$3:$G$22, 5, FALSE)</f>
        <v>5.2. Sungai, Danau, Laut</v>
      </c>
      <c r="J5645" s="71" t="str">
        <f>VLOOKUP(E5645, legend!$C$3:$G$22, 2, FALSE)</f>
        <v>2. Non-Forest Natural Vegetation</v>
      </c>
      <c r="K5645" s="71" t="str">
        <f>VLOOKUP(E5645, legend!$C$3:$G$22, 3, FALSE)</f>
        <v>2. Tumbuhan Non-Hutan Lainnya</v>
      </c>
      <c r="L5645" s="71" t="str">
        <f>VLOOKUP(E5645, legend!$C$3:$G$22, 4, FALSE)</f>
        <v>2.1. Other Natural Vegetation</v>
      </c>
      <c r="M5645" s="71" t="str">
        <f>VLOOKUP(E5645, legend!$C$3:$G$22, 5, FALSE)</f>
        <v>2.1. Tumbuhan Non-Hutan Lainnya</v>
      </c>
      <c r="N5645" s="71" t="str">
        <f>VLOOKUP(C5645,geocode!$A$1:$C$40,2,false)</f>
        <v>Island buffered 20 km</v>
      </c>
      <c r="O5645" s="71" t="str">
        <f>VLOOKUP(C5645,geocode!$A$1:$C$40,3,false)</f>
        <v>Island buffered 20 km</v>
      </c>
      <c r="P5645" s="71">
        <v>2000.0</v>
      </c>
      <c r="Q5645" s="71">
        <v>2023.0</v>
      </c>
    </row>
    <row r="5646" ht="15.75" hidden="1" customHeight="1">
      <c r="B5646" s="71">
        <v>43.958562158203</v>
      </c>
      <c r="C5646" s="71">
        <v>5.0</v>
      </c>
      <c r="D5646" s="71">
        <v>33.0</v>
      </c>
      <c r="E5646" s="71">
        <v>21.0</v>
      </c>
      <c r="F5646" s="71" t="str">
        <f>VLOOKUP(D5646, legend!$C$3:$G$22, 2, FALSE)</f>
        <v>5. Water Body</v>
      </c>
      <c r="G5646" s="71" t="str">
        <f>VLOOKUP(D5646, legend!$C$3:$G$22, 3, FALSE)</f>
        <v>5. Tubuh Air</v>
      </c>
      <c r="H5646" s="71" t="str">
        <f>VLOOKUP(D5646, legend!$C$3:$G$22, 4, FALSE)</f>
        <v>5.2. River, Lake, Ocean</v>
      </c>
      <c r="I5646" s="71" t="str">
        <f>VLOOKUP(D5646, legend!$C$3:$G$22, 5, FALSE)</f>
        <v>5.2. Sungai, Danau, Laut</v>
      </c>
      <c r="J5646" s="71" t="str">
        <f>VLOOKUP(E5646, legend!$C$3:$G$22, 2, FALSE)</f>
        <v>3. Agriculture</v>
      </c>
      <c r="K5646" s="71" t="str">
        <f>VLOOKUP(E5646, legend!$C$3:$G$22, 3, FALSE)</f>
        <v>3. Pertanian</v>
      </c>
      <c r="L5646" s="71" t="str">
        <f>VLOOKUP(E5646, legend!$C$3:$G$22, 4, FALSE)</f>
        <v>3.4. Other Agriculture</v>
      </c>
      <c r="M5646" s="71" t="str">
        <f>VLOOKUP(E5646, legend!$C$3:$G$22, 5, FALSE)</f>
        <v>3.4. Pertanian Lainnya </v>
      </c>
      <c r="N5646" s="71" t="str">
        <f>VLOOKUP(C5646,geocode!$A$1:$C$40,2,false)</f>
        <v>Island buffered 20 km</v>
      </c>
      <c r="O5646" s="71" t="str">
        <f>VLOOKUP(C5646,geocode!$A$1:$C$40,3,false)</f>
        <v>Island buffered 20 km</v>
      </c>
      <c r="P5646" s="71">
        <v>2000.0</v>
      </c>
      <c r="Q5646" s="71">
        <v>2023.0</v>
      </c>
    </row>
    <row r="5647" ht="15.75" hidden="1" customHeight="1">
      <c r="B5647" s="71">
        <v>14.2786713623046</v>
      </c>
      <c r="C5647" s="71">
        <v>5.0</v>
      </c>
      <c r="D5647" s="71">
        <v>33.0</v>
      </c>
      <c r="E5647" s="71">
        <v>24.0</v>
      </c>
      <c r="F5647" s="71" t="str">
        <f>VLOOKUP(D5647, legend!$C$3:$G$22, 2, FALSE)</f>
        <v>5. Water Body</v>
      </c>
      <c r="G5647" s="71" t="str">
        <f>VLOOKUP(D5647, legend!$C$3:$G$22, 3, FALSE)</f>
        <v>5. Tubuh Air</v>
      </c>
      <c r="H5647" s="71" t="str">
        <f>VLOOKUP(D5647, legend!$C$3:$G$22, 4, FALSE)</f>
        <v>5.2. River, Lake, Ocean</v>
      </c>
      <c r="I5647" s="71" t="str">
        <f>VLOOKUP(D5647, legend!$C$3:$G$22, 5, FALSE)</f>
        <v>5.2. Sungai, Danau, Laut</v>
      </c>
      <c r="J5647" s="71" t="str">
        <f>VLOOKUP(E5647, legend!$C$3:$G$22, 2, FALSE)</f>
        <v>4. Non-Vegetated Area</v>
      </c>
      <c r="K5647" s="71" t="str">
        <f>VLOOKUP(E5647, legend!$C$3:$G$22, 3, FALSE)</f>
        <v>4. Non-Vegetasi</v>
      </c>
      <c r="L5647" s="71" t="str">
        <f>VLOOKUP(E5647, legend!$C$3:$G$22, 4, FALSE)</f>
        <v>4.2. Urban Area</v>
      </c>
      <c r="M5647" s="71" t="str">
        <f>VLOOKUP(E5647, legend!$C$3:$G$22, 5, FALSE)</f>
        <v>4.2. Pemukiman </v>
      </c>
      <c r="N5647" s="71" t="str">
        <f>VLOOKUP(C5647,geocode!$A$1:$C$40,2,false)</f>
        <v>Island buffered 20 km</v>
      </c>
      <c r="O5647" s="71" t="str">
        <f>VLOOKUP(C5647,geocode!$A$1:$C$40,3,false)</f>
        <v>Island buffered 20 km</v>
      </c>
      <c r="P5647" s="71">
        <v>2000.0</v>
      </c>
      <c r="Q5647" s="71">
        <v>2023.0</v>
      </c>
    </row>
    <row r="5648" ht="15.75" hidden="1" customHeight="1">
      <c r="B5648" s="71">
        <v>22.9174108154296</v>
      </c>
      <c r="C5648" s="71">
        <v>5.0</v>
      </c>
      <c r="D5648" s="71">
        <v>33.0</v>
      </c>
      <c r="E5648" s="71">
        <v>25.0</v>
      </c>
      <c r="F5648" s="71" t="str">
        <f>VLOOKUP(D5648, legend!$C$3:$G$22, 2, FALSE)</f>
        <v>5. Water Body</v>
      </c>
      <c r="G5648" s="71" t="str">
        <f>VLOOKUP(D5648, legend!$C$3:$G$22, 3, FALSE)</f>
        <v>5. Tubuh Air</v>
      </c>
      <c r="H5648" s="71" t="str">
        <f>VLOOKUP(D5648, legend!$C$3:$G$22, 4, FALSE)</f>
        <v>5.2. River, Lake, Ocean</v>
      </c>
      <c r="I5648" s="71" t="str">
        <f>VLOOKUP(D5648, legend!$C$3:$G$22, 5, FALSE)</f>
        <v>5.2. Sungai, Danau, Laut</v>
      </c>
      <c r="J5648" s="71" t="str">
        <f>VLOOKUP(E5648, legend!$C$3:$G$22, 2, FALSE)</f>
        <v>4. Non-Vegetated Area</v>
      </c>
      <c r="K5648" s="71" t="str">
        <f>VLOOKUP(E5648, legend!$C$3:$G$22, 3, FALSE)</f>
        <v>4. Non-Vegetasi</v>
      </c>
      <c r="L5648" s="71" t="str">
        <f>VLOOKUP(E5648, legend!$C$3:$G$22, 4, FALSE)</f>
        <v>4.3. Other Non-Vegetation</v>
      </c>
      <c r="M5648" s="71" t="str">
        <f>VLOOKUP(E5648, legend!$C$3:$G$22, 5, FALSE)</f>
        <v>4.3. Non-Vegetasi Lainnya</v>
      </c>
      <c r="N5648" s="71" t="str">
        <f>VLOOKUP(C5648,geocode!$A$1:$C$40,2,false)</f>
        <v>Island buffered 20 km</v>
      </c>
      <c r="O5648" s="71" t="str">
        <f>VLOOKUP(C5648,geocode!$A$1:$C$40,3,false)</f>
        <v>Island buffered 20 km</v>
      </c>
      <c r="P5648" s="71">
        <v>2000.0</v>
      </c>
      <c r="Q5648" s="71">
        <v>2023.0</v>
      </c>
    </row>
    <row r="5649" ht="15.75" hidden="1" customHeight="1">
      <c r="B5649" s="71">
        <v>2.23121975708007</v>
      </c>
      <c r="C5649" s="71">
        <v>5.0</v>
      </c>
      <c r="D5649" s="71">
        <v>33.0</v>
      </c>
      <c r="E5649" s="71">
        <v>30.0</v>
      </c>
      <c r="F5649" s="71" t="str">
        <f>VLOOKUP(D5649, legend!$C$3:$G$22, 2, FALSE)</f>
        <v>5. Water Body</v>
      </c>
      <c r="G5649" s="71" t="str">
        <f>VLOOKUP(D5649, legend!$C$3:$G$22, 3, FALSE)</f>
        <v>5. Tubuh Air</v>
      </c>
      <c r="H5649" s="71" t="str">
        <f>VLOOKUP(D5649, legend!$C$3:$G$22, 4, FALSE)</f>
        <v>5.2. River, Lake, Ocean</v>
      </c>
      <c r="I5649" s="71" t="str">
        <f>VLOOKUP(D5649, legend!$C$3:$G$22, 5, FALSE)</f>
        <v>5.2. Sungai, Danau, Laut</v>
      </c>
      <c r="J5649" s="71" t="str">
        <f>VLOOKUP(E5649, legend!$C$3:$G$22, 2, FALSE)</f>
        <v>4. Non-Vegetated Area</v>
      </c>
      <c r="K5649" s="71" t="str">
        <f>VLOOKUP(E5649, legend!$C$3:$G$22, 3, FALSE)</f>
        <v>4. Non-Vegetasi</v>
      </c>
      <c r="L5649" s="71" t="str">
        <f>VLOOKUP(E5649, legend!$C$3:$G$22, 4, FALSE)</f>
        <v>4.1. Mining Pit</v>
      </c>
      <c r="M5649" s="71" t="str">
        <f>VLOOKUP(E5649, legend!$C$3:$G$22, 5, FALSE)</f>
        <v>4.1. Lubang Tambang</v>
      </c>
      <c r="N5649" s="71" t="str">
        <f>VLOOKUP(C5649,geocode!$A$1:$C$40,2,false)</f>
        <v>Island buffered 20 km</v>
      </c>
      <c r="O5649" s="71" t="str">
        <f>VLOOKUP(C5649,geocode!$A$1:$C$40,3,false)</f>
        <v>Island buffered 20 km</v>
      </c>
      <c r="P5649" s="71">
        <v>2000.0</v>
      </c>
      <c r="Q5649" s="71">
        <v>2023.0</v>
      </c>
    </row>
    <row r="5650" ht="15.75" hidden="1" customHeight="1">
      <c r="B5650" s="71">
        <v>8.48240360717773</v>
      </c>
      <c r="C5650" s="71">
        <v>5.0</v>
      </c>
      <c r="D5650" s="71">
        <v>33.0</v>
      </c>
      <c r="E5650" s="71">
        <v>31.0</v>
      </c>
      <c r="F5650" s="71" t="str">
        <f>VLOOKUP(D5650, legend!$C$3:$G$22, 2, FALSE)</f>
        <v>5. Water Body</v>
      </c>
      <c r="G5650" s="71" t="str">
        <f>VLOOKUP(D5650, legend!$C$3:$G$22, 3, FALSE)</f>
        <v>5. Tubuh Air</v>
      </c>
      <c r="H5650" s="71" t="str">
        <f>VLOOKUP(D5650, legend!$C$3:$G$22, 4, FALSE)</f>
        <v>5.2. River, Lake, Ocean</v>
      </c>
      <c r="I5650" s="71" t="str">
        <f>VLOOKUP(D5650, legend!$C$3:$G$22, 5, FALSE)</f>
        <v>5.2. Sungai, Danau, Laut</v>
      </c>
      <c r="J5650" s="71" t="str">
        <f>VLOOKUP(E5650, legend!$C$3:$G$22, 2, FALSE)</f>
        <v>5. Water Body</v>
      </c>
      <c r="K5650" s="71" t="str">
        <f>VLOOKUP(E5650, legend!$C$3:$G$22, 3, FALSE)</f>
        <v>5. Tubuh Air</v>
      </c>
      <c r="L5650" s="71" t="str">
        <f>VLOOKUP(E5650, legend!$C$3:$G$22, 4, FALSE)</f>
        <v>5.1. Aquaculture</v>
      </c>
      <c r="M5650" s="71" t="str">
        <f>VLOOKUP(E5650, legend!$C$3:$G$22, 5, FALSE)</f>
        <v>5.1. Tambak</v>
      </c>
      <c r="N5650" s="71" t="str">
        <f>VLOOKUP(C5650,geocode!$A$1:$C$40,2,false)</f>
        <v>Island buffered 20 km</v>
      </c>
      <c r="O5650" s="71" t="str">
        <f>VLOOKUP(C5650,geocode!$A$1:$C$40,3,false)</f>
        <v>Island buffered 20 km</v>
      </c>
      <c r="P5650" s="71">
        <v>2000.0</v>
      </c>
      <c r="Q5650" s="71">
        <v>2023.0</v>
      </c>
    </row>
    <row r="5651" ht="15.75" hidden="1" customHeight="1">
      <c r="B5651" s="71">
        <v>622.9499769104</v>
      </c>
      <c r="C5651" s="71">
        <v>5.0</v>
      </c>
      <c r="D5651" s="71">
        <v>33.0</v>
      </c>
      <c r="E5651" s="71">
        <v>33.0</v>
      </c>
      <c r="F5651" s="71" t="str">
        <f>VLOOKUP(D5651, legend!$C$3:$G$22, 2, FALSE)</f>
        <v>5. Water Body</v>
      </c>
      <c r="G5651" s="71" t="str">
        <f>VLOOKUP(D5651, legend!$C$3:$G$22, 3, FALSE)</f>
        <v>5. Tubuh Air</v>
      </c>
      <c r="H5651" s="71" t="str">
        <f>VLOOKUP(D5651, legend!$C$3:$G$22, 4, FALSE)</f>
        <v>5.2. River, Lake, Ocean</v>
      </c>
      <c r="I5651" s="71" t="str">
        <f>VLOOKUP(D5651, legend!$C$3:$G$22, 5, FALSE)</f>
        <v>5.2. Sungai, Danau, Laut</v>
      </c>
      <c r="J5651" s="71" t="str">
        <f>VLOOKUP(E5651, legend!$C$3:$G$22, 2, FALSE)</f>
        <v>5. Water Body</v>
      </c>
      <c r="K5651" s="71" t="str">
        <f>VLOOKUP(E5651, legend!$C$3:$G$22, 3, FALSE)</f>
        <v>5. Tubuh Air</v>
      </c>
      <c r="L5651" s="71" t="str">
        <f>VLOOKUP(E5651, legend!$C$3:$G$22, 4, FALSE)</f>
        <v>5.2. River, Lake, Ocean</v>
      </c>
      <c r="M5651" s="71" t="str">
        <f>VLOOKUP(E5651, legend!$C$3:$G$22, 5, FALSE)</f>
        <v>5.2. Sungai, Danau, Laut</v>
      </c>
      <c r="N5651" s="71" t="str">
        <f>VLOOKUP(C5651,geocode!$A$1:$C$40,2,false)</f>
        <v>Island buffered 20 km</v>
      </c>
      <c r="O5651" s="71" t="str">
        <f>VLOOKUP(C5651,geocode!$A$1:$C$40,3,false)</f>
        <v>Island buffered 20 km</v>
      </c>
      <c r="P5651" s="71">
        <v>2000.0</v>
      </c>
      <c r="Q5651" s="71">
        <v>2023.0</v>
      </c>
    </row>
    <row r="5652" ht="15.75" hidden="1" customHeight="1">
      <c r="B5652" s="71">
        <v>0.357410070800781</v>
      </c>
      <c r="C5652" s="71">
        <v>5.0</v>
      </c>
      <c r="D5652" s="71">
        <v>33.0</v>
      </c>
      <c r="E5652" s="71">
        <v>35.0</v>
      </c>
      <c r="F5652" s="71" t="str">
        <f>VLOOKUP(D5652, legend!$C$3:$G$22, 2, FALSE)</f>
        <v>5. Water Body</v>
      </c>
      <c r="G5652" s="71" t="str">
        <f>VLOOKUP(D5652, legend!$C$3:$G$22, 3, FALSE)</f>
        <v>5. Tubuh Air</v>
      </c>
      <c r="H5652" s="71" t="str">
        <f>VLOOKUP(D5652, legend!$C$3:$G$22, 4, FALSE)</f>
        <v>5.2. River, Lake, Ocean</v>
      </c>
      <c r="I5652" s="71" t="str">
        <f>VLOOKUP(D5652, legend!$C$3:$G$22, 5, FALSE)</f>
        <v>5.2. Sungai, Danau, Laut</v>
      </c>
      <c r="J5652" s="71" t="str">
        <f>VLOOKUP(E5652, legend!$C$3:$G$22, 2, FALSE)</f>
        <v>3. Agriculture</v>
      </c>
      <c r="K5652" s="71" t="str">
        <f>VLOOKUP(E5652, legend!$C$3:$G$22, 3, FALSE)</f>
        <v>3. Pertanian</v>
      </c>
      <c r="L5652" s="71" t="str">
        <f>VLOOKUP(E5652, legend!$C$3:$G$22, 4, FALSE)</f>
        <v>3.2. Oil Palm</v>
      </c>
      <c r="M5652" s="71" t="str">
        <f>VLOOKUP(E5652, legend!$C$3:$G$22, 5, FALSE)</f>
        <v>3.2. Sawit</v>
      </c>
      <c r="N5652" s="71" t="str">
        <f>VLOOKUP(C5652,geocode!$A$1:$C$40,2,false)</f>
        <v>Island buffered 20 km</v>
      </c>
      <c r="O5652" s="71" t="str">
        <f>VLOOKUP(C5652,geocode!$A$1:$C$40,3,false)</f>
        <v>Island buffered 20 km</v>
      </c>
      <c r="P5652" s="71">
        <v>2000.0</v>
      </c>
      <c r="Q5652" s="71">
        <v>2023.0</v>
      </c>
    </row>
    <row r="5653" ht="15.75" hidden="1" customHeight="1">
      <c r="B5653" s="71">
        <v>0.178460620117187</v>
      </c>
      <c r="C5653" s="71">
        <v>5.0</v>
      </c>
      <c r="D5653" s="71">
        <v>33.0</v>
      </c>
      <c r="E5653" s="71">
        <v>40.0</v>
      </c>
      <c r="F5653" s="71" t="str">
        <f>VLOOKUP(D5653, legend!$C$3:$G$22, 2, FALSE)</f>
        <v>5. Water Body</v>
      </c>
      <c r="G5653" s="71" t="str">
        <f>VLOOKUP(D5653, legend!$C$3:$G$22, 3, FALSE)</f>
        <v>5. Tubuh Air</v>
      </c>
      <c r="H5653" s="71" t="str">
        <f>VLOOKUP(D5653, legend!$C$3:$G$22, 4, FALSE)</f>
        <v>5.2. River, Lake, Ocean</v>
      </c>
      <c r="I5653" s="71" t="str">
        <f>VLOOKUP(D5653, legend!$C$3:$G$22, 5, FALSE)</f>
        <v>5.2. Sungai, Danau, Laut</v>
      </c>
      <c r="J5653" s="71" t="str">
        <f>VLOOKUP(E5653, legend!$C$3:$G$22, 2, FALSE)</f>
        <v>3. Agriculture</v>
      </c>
      <c r="K5653" s="71" t="str">
        <f>VLOOKUP(E5653, legend!$C$3:$G$22, 3, FALSE)</f>
        <v>3. Pertanian</v>
      </c>
      <c r="L5653" s="71" t="str">
        <f>VLOOKUP(E5653, legend!$C$3:$G$22, 4, FALSE)</f>
        <v>3.1. Rice Paddy</v>
      </c>
      <c r="M5653" s="71" t="str">
        <f>VLOOKUP(E5653, legend!$C$3:$G$22, 5, FALSE)</f>
        <v>3.1. Sawah</v>
      </c>
      <c r="N5653" s="71" t="str">
        <f>VLOOKUP(C5653,geocode!$A$1:$C$40,2,false)</f>
        <v>Island buffered 20 km</v>
      </c>
      <c r="O5653" s="71" t="str">
        <f>VLOOKUP(C5653,geocode!$A$1:$C$40,3,false)</f>
        <v>Island buffered 20 km</v>
      </c>
      <c r="P5653" s="71">
        <v>2000.0</v>
      </c>
      <c r="Q5653" s="71">
        <v>2023.0</v>
      </c>
    </row>
    <row r="5654" ht="15.75" hidden="1" customHeight="1">
      <c r="B5654" s="71">
        <v>0.357403302001953</v>
      </c>
      <c r="C5654" s="71">
        <v>5.0</v>
      </c>
      <c r="D5654" s="71">
        <v>35.0</v>
      </c>
      <c r="E5654" s="71">
        <v>13.0</v>
      </c>
      <c r="F5654" s="71" t="str">
        <f>VLOOKUP(D5654, legend!$C$3:$G$22, 2, FALSE)</f>
        <v>3. Agriculture</v>
      </c>
      <c r="G5654" s="71" t="str">
        <f>VLOOKUP(D5654, legend!$C$3:$G$22, 3, FALSE)</f>
        <v>3. Pertanian</v>
      </c>
      <c r="H5654" s="71" t="str">
        <f>VLOOKUP(D5654, legend!$C$3:$G$22, 4, FALSE)</f>
        <v>3.2. Oil Palm</v>
      </c>
      <c r="I5654" s="71" t="str">
        <f>VLOOKUP(D5654, legend!$C$3:$G$22, 5, FALSE)</f>
        <v>3.2. Sawit</v>
      </c>
      <c r="J5654" s="71" t="str">
        <f>VLOOKUP(E5654, legend!$C$3:$G$22, 2, FALSE)</f>
        <v>2. Non-Forest Natural Vegetation</v>
      </c>
      <c r="K5654" s="71" t="str">
        <f>VLOOKUP(E5654, legend!$C$3:$G$22, 3, FALSE)</f>
        <v>2. Tumbuhan Non-Hutan Lainnya</v>
      </c>
      <c r="L5654" s="71" t="str">
        <f>VLOOKUP(E5654, legend!$C$3:$G$22, 4, FALSE)</f>
        <v>2.1. Other Natural Vegetation</v>
      </c>
      <c r="M5654" s="71" t="str">
        <f>VLOOKUP(E5654, legend!$C$3:$G$22, 5, FALSE)</f>
        <v>2.1. Tumbuhan Non-Hutan Lainnya</v>
      </c>
      <c r="N5654" s="71" t="str">
        <f>VLOOKUP(C5654,geocode!$A$1:$C$40,2,false)</f>
        <v>Island buffered 20 km</v>
      </c>
      <c r="O5654" s="71" t="str">
        <f>VLOOKUP(C5654,geocode!$A$1:$C$40,3,false)</f>
        <v>Island buffered 20 km</v>
      </c>
      <c r="P5654" s="71">
        <v>2000.0</v>
      </c>
      <c r="Q5654" s="71">
        <v>2023.0</v>
      </c>
    </row>
    <row r="5655" ht="15.75" hidden="1" customHeight="1">
      <c r="B5655" s="71">
        <v>1.16197379760742</v>
      </c>
      <c r="C5655" s="71">
        <v>5.0</v>
      </c>
      <c r="D5655" s="71">
        <v>35.0</v>
      </c>
      <c r="E5655" s="71">
        <v>21.0</v>
      </c>
      <c r="F5655" s="71" t="str">
        <f>VLOOKUP(D5655, legend!$C$3:$G$22, 2, FALSE)</f>
        <v>3. Agriculture</v>
      </c>
      <c r="G5655" s="71" t="str">
        <f>VLOOKUP(D5655, legend!$C$3:$G$22, 3, FALSE)</f>
        <v>3. Pertanian</v>
      </c>
      <c r="H5655" s="71" t="str">
        <f>VLOOKUP(D5655, legend!$C$3:$G$22, 4, FALSE)</f>
        <v>3.2. Oil Palm</v>
      </c>
      <c r="I5655" s="71" t="str">
        <f>VLOOKUP(D5655, legend!$C$3:$G$22, 5, FALSE)</f>
        <v>3.2. Sawit</v>
      </c>
      <c r="J5655" s="71" t="str">
        <f>VLOOKUP(E5655, legend!$C$3:$G$22, 2, FALSE)</f>
        <v>3. Agriculture</v>
      </c>
      <c r="K5655" s="71" t="str">
        <f>VLOOKUP(E5655, legend!$C$3:$G$22, 3, FALSE)</f>
        <v>3. Pertanian</v>
      </c>
      <c r="L5655" s="71" t="str">
        <f>VLOOKUP(E5655, legend!$C$3:$G$22, 4, FALSE)</f>
        <v>3.4. Other Agriculture</v>
      </c>
      <c r="M5655" s="71" t="str">
        <f>VLOOKUP(E5655, legend!$C$3:$G$22, 5, FALSE)</f>
        <v>3.4. Pertanian Lainnya </v>
      </c>
      <c r="N5655" s="71" t="str">
        <f>VLOOKUP(C5655,geocode!$A$1:$C$40,2,false)</f>
        <v>Island buffered 20 km</v>
      </c>
      <c r="O5655" s="71" t="str">
        <f>VLOOKUP(C5655,geocode!$A$1:$C$40,3,false)</f>
        <v>Island buffered 20 km</v>
      </c>
      <c r="P5655" s="71">
        <v>2000.0</v>
      </c>
      <c r="Q5655" s="71">
        <v>2023.0</v>
      </c>
    </row>
    <row r="5656" ht="15.75" hidden="1" customHeight="1">
      <c r="B5656" s="71">
        <v>0.268125927734375</v>
      </c>
      <c r="C5656" s="71">
        <v>5.0</v>
      </c>
      <c r="D5656" s="71">
        <v>35.0</v>
      </c>
      <c r="E5656" s="71">
        <v>24.0</v>
      </c>
      <c r="F5656" s="71" t="str">
        <f>VLOOKUP(D5656, legend!$C$3:$G$22, 2, FALSE)</f>
        <v>3. Agriculture</v>
      </c>
      <c r="G5656" s="71" t="str">
        <f>VLOOKUP(D5656, legend!$C$3:$G$22, 3, FALSE)</f>
        <v>3. Pertanian</v>
      </c>
      <c r="H5656" s="71" t="str">
        <f>VLOOKUP(D5656, legend!$C$3:$G$22, 4, FALSE)</f>
        <v>3.2. Oil Palm</v>
      </c>
      <c r="I5656" s="71" t="str">
        <f>VLOOKUP(D5656, legend!$C$3:$G$22, 5, FALSE)</f>
        <v>3.2. Sawit</v>
      </c>
      <c r="J5656" s="71" t="str">
        <f>VLOOKUP(E5656, legend!$C$3:$G$22, 2, FALSE)</f>
        <v>4. Non-Vegetated Area</v>
      </c>
      <c r="K5656" s="71" t="str">
        <f>VLOOKUP(E5656, legend!$C$3:$G$22, 3, FALSE)</f>
        <v>4. Non-Vegetasi</v>
      </c>
      <c r="L5656" s="71" t="str">
        <f>VLOOKUP(E5656, legend!$C$3:$G$22, 4, FALSE)</f>
        <v>4.2. Urban Area</v>
      </c>
      <c r="M5656" s="71" t="str">
        <f>VLOOKUP(E5656, legend!$C$3:$G$22, 5, FALSE)</f>
        <v>4.2. Pemukiman </v>
      </c>
      <c r="N5656" s="71" t="str">
        <f>VLOOKUP(C5656,geocode!$A$1:$C$40,2,false)</f>
        <v>Island buffered 20 km</v>
      </c>
      <c r="O5656" s="71" t="str">
        <f>VLOOKUP(C5656,geocode!$A$1:$C$40,3,false)</f>
        <v>Island buffered 20 km</v>
      </c>
      <c r="P5656" s="71">
        <v>2000.0</v>
      </c>
      <c r="Q5656" s="71">
        <v>2023.0</v>
      </c>
    </row>
    <row r="5657" ht="15.75" hidden="1" customHeight="1">
      <c r="B5657" s="71">
        <v>0.357460900878906</v>
      </c>
      <c r="C5657" s="71">
        <v>5.0</v>
      </c>
      <c r="D5657" s="71">
        <v>35.0</v>
      </c>
      <c r="E5657" s="71">
        <v>33.0</v>
      </c>
      <c r="F5657" s="71" t="str">
        <f>VLOOKUP(D5657, legend!$C$3:$G$22, 2, FALSE)</f>
        <v>3. Agriculture</v>
      </c>
      <c r="G5657" s="71" t="str">
        <f>VLOOKUP(D5657, legend!$C$3:$G$22, 3, FALSE)</f>
        <v>3. Pertanian</v>
      </c>
      <c r="H5657" s="71" t="str">
        <f>VLOOKUP(D5657, legend!$C$3:$G$22, 4, FALSE)</f>
        <v>3.2. Oil Palm</v>
      </c>
      <c r="I5657" s="71" t="str">
        <f>VLOOKUP(D5657, legend!$C$3:$G$22, 5, FALSE)</f>
        <v>3.2. Sawit</v>
      </c>
      <c r="J5657" s="71" t="str">
        <f>VLOOKUP(E5657, legend!$C$3:$G$22, 2, FALSE)</f>
        <v>5. Water Body</v>
      </c>
      <c r="K5657" s="71" t="str">
        <f>VLOOKUP(E5657, legend!$C$3:$G$22, 3, FALSE)</f>
        <v>5. Tubuh Air</v>
      </c>
      <c r="L5657" s="71" t="str">
        <f>VLOOKUP(E5657, legend!$C$3:$G$22, 4, FALSE)</f>
        <v>5.2. River, Lake, Ocean</v>
      </c>
      <c r="M5657" s="71" t="str">
        <f>VLOOKUP(E5657, legend!$C$3:$G$22, 5, FALSE)</f>
        <v>5.2. Sungai, Danau, Laut</v>
      </c>
      <c r="N5657" s="71" t="str">
        <f>VLOOKUP(C5657,geocode!$A$1:$C$40,2,false)</f>
        <v>Island buffered 20 km</v>
      </c>
      <c r="O5657" s="71" t="str">
        <f>VLOOKUP(C5657,geocode!$A$1:$C$40,3,false)</f>
        <v>Island buffered 20 km</v>
      </c>
      <c r="P5657" s="71">
        <v>2000.0</v>
      </c>
      <c r="Q5657" s="71">
        <v>2023.0</v>
      </c>
    </row>
    <row r="5658" ht="15.75" hidden="1" customHeight="1">
      <c r="B5658" s="71">
        <v>21.5339972229003</v>
      </c>
      <c r="C5658" s="71">
        <v>5.0</v>
      </c>
      <c r="D5658" s="71">
        <v>35.0</v>
      </c>
      <c r="E5658" s="71">
        <v>35.0</v>
      </c>
      <c r="F5658" s="71" t="str">
        <f>VLOOKUP(D5658, legend!$C$3:$G$22, 2, FALSE)</f>
        <v>3. Agriculture</v>
      </c>
      <c r="G5658" s="71" t="str">
        <f>VLOOKUP(D5658, legend!$C$3:$G$22, 3, FALSE)</f>
        <v>3. Pertanian</v>
      </c>
      <c r="H5658" s="71" t="str">
        <f>VLOOKUP(D5658, legend!$C$3:$G$22, 4, FALSE)</f>
        <v>3.2. Oil Palm</v>
      </c>
      <c r="I5658" s="71" t="str">
        <f>VLOOKUP(D5658, legend!$C$3:$G$22, 5, FALSE)</f>
        <v>3.2. Sawit</v>
      </c>
      <c r="J5658" s="71" t="str">
        <f>VLOOKUP(E5658, legend!$C$3:$G$22, 2, FALSE)</f>
        <v>3. Agriculture</v>
      </c>
      <c r="K5658" s="71" t="str">
        <f>VLOOKUP(E5658, legend!$C$3:$G$22, 3, FALSE)</f>
        <v>3. Pertanian</v>
      </c>
      <c r="L5658" s="71" t="str">
        <f>VLOOKUP(E5658, legend!$C$3:$G$22, 4, FALSE)</f>
        <v>3.2. Oil Palm</v>
      </c>
      <c r="M5658" s="71" t="str">
        <f>VLOOKUP(E5658, legend!$C$3:$G$22, 5, FALSE)</f>
        <v>3.2. Sawit</v>
      </c>
      <c r="N5658" s="71" t="str">
        <f>VLOOKUP(C5658,geocode!$A$1:$C$40,2,false)</f>
        <v>Island buffered 20 km</v>
      </c>
      <c r="O5658" s="71" t="str">
        <f>VLOOKUP(C5658,geocode!$A$1:$C$40,3,false)</f>
        <v>Island buffered 20 km</v>
      </c>
      <c r="P5658" s="71">
        <v>2000.0</v>
      </c>
      <c r="Q5658" s="71">
        <v>2023.0</v>
      </c>
    </row>
    <row r="5659" ht="15.75" hidden="1" customHeight="1">
      <c r="B5659" s="71">
        <v>0.446273706054687</v>
      </c>
      <c r="C5659" s="71">
        <v>5.0</v>
      </c>
      <c r="D5659" s="71">
        <v>40.0</v>
      </c>
      <c r="E5659" s="71">
        <v>5.0</v>
      </c>
      <c r="F5659" s="71" t="str">
        <f>VLOOKUP(D5659, legend!$C$3:$G$22, 2, FALSE)</f>
        <v>3. Agriculture</v>
      </c>
      <c r="G5659" s="71" t="str">
        <f>VLOOKUP(D5659, legend!$C$3:$G$22, 3, FALSE)</f>
        <v>3. Pertanian</v>
      </c>
      <c r="H5659" s="71" t="str">
        <f>VLOOKUP(D5659, legend!$C$3:$G$22, 4, FALSE)</f>
        <v>3.1. Rice Paddy</v>
      </c>
      <c r="I5659" s="71" t="str">
        <f>VLOOKUP(D5659, legend!$C$3:$G$22, 5, FALSE)</f>
        <v>3.1. Sawah</v>
      </c>
      <c r="J5659" s="71" t="str">
        <f>VLOOKUP(E5659, legend!$C$3:$G$22, 2, FALSE)</f>
        <v>1. Forest </v>
      </c>
      <c r="K5659" s="71" t="str">
        <f>VLOOKUP(E5659, legend!$C$3:$G$22, 3, FALSE)</f>
        <v>1. Hutan</v>
      </c>
      <c r="L5659" s="71" t="str">
        <f>VLOOKUP(E5659, legend!$C$3:$G$22, 4, FALSE)</f>
        <v>1.2. Mangrove</v>
      </c>
      <c r="M5659" s="71" t="str">
        <f>VLOOKUP(E5659, legend!$C$3:$G$22, 5, FALSE)</f>
        <v>1.2. Mangrove</v>
      </c>
      <c r="N5659" s="71" t="str">
        <f>VLOOKUP(C5659,geocode!$A$1:$C$40,2,false)</f>
        <v>Island buffered 20 km</v>
      </c>
      <c r="O5659" s="71" t="str">
        <f>VLOOKUP(C5659,geocode!$A$1:$C$40,3,false)</f>
        <v>Island buffered 20 km</v>
      </c>
      <c r="P5659" s="71">
        <v>2000.0</v>
      </c>
      <c r="Q5659" s="71">
        <v>2023.0</v>
      </c>
    </row>
    <row r="5660" ht="15.75" hidden="1" customHeight="1">
      <c r="B5660" s="71">
        <v>2.50000487670898</v>
      </c>
      <c r="C5660" s="71">
        <v>5.0</v>
      </c>
      <c r="D5660" s="71">
        <v>40.0</v>
      </c>
      <c r="E5660" s="71">
        <v>13.0</v>
      </c>
      <c r="F5660" s="71" t="str">
        <f>VLOOKUP(D5660, legend!$C$3:$G$22, 2, FALSE)</f>
        <v>3. Agriculture</v>
      </c>
      <c r="G5660" s="71" t="str">
        <f>VLOOKUP(D5660, legend!$C$3:$G$22, 3, FALSE)</f>
        <v>3. Pertanian</v>
      </c>
      <c r="H5660" s="71" t="str">
        <f>VLOOKUP(D5660, legend!$C$3:$G$22, 4, FALSE)</f>
        <v>3.1. Rice Paddy</v>
      </c>
      <c r="I5660" s="71" t="str">
        <f>VLOOKUP(D5660, legend!$C$3:$G$22, 5, FALSE)</f>
        <v>3.1. Sawah</v>
      </c>
      <c r="J5660" s="71" t="str">
        <f>VLOOKUP(E5660, legend!$C$3:$G$22, 2, FALSE)</f>
        <v>2. Non-Forest Natural Vegetation</v>
      </c>
      <c r="K5660" s="71" t="str">
        <f>VLOOKUP(E5660, legend!$C$3:$G$22, 3, FALSE)</f>
        <v>2. Tumbuhan Non-Hutan Lainnya</v>
      </c>
      <c r="L5660" s="71" t="str">
        <f>VLOOKUP(E5660, legend!$C$3:$G$22, 4, FALSE)</f>
        <v>2.1. Other Natural Vegetation</v>
      </c>
      <c r="M5660" s="71" t="str">
        <f>VLOOKUP(E5660, legend!$C$3:$G$22, 5, FALSE)</f>
        <v>2.1. Tumbuhan Non-Hutan Lainnya</v>
      </c>
      <c r="N5660" s="71" t="str">
        <f>VLOOKUP(C5660,geocode!$A$1:$C$40,2,false)</f>
        <v>Island buffered 20 km</v>
      </c>
      <c r="O5660" s="71" t="str">
        <f>VLOOKUP(C5660,geocode!$A$1:$C$40,3,false)</f>
        <v>Island buffered 20 km</v>
      </c>
      <c r="P5660" s="71">
        <v>2000.0</v>
      </c>
      <c r="Q5660" s="71">
        <v>2023.0</v>
      </c>
    </row>
    <row r="5661" ht="15.75" hidden="1" customHeight="1">
      <c r="B5661" s="71">
        <v>3.21418198852539</v>
      </c>
      <c r="C5661" s="71">
        <v>5.0</v>
      </c>
      <c r="D5661" s="71">
        <v>40.0</v>
      </c>
      <c r="E5661" s="71">
        <v>21.0</v>
      </c>
      <c r="F5661" s="71" t="str">
        <f>VLOOKUP(D5661, legend!$C$3:$G$22, 2, FALSE)</f>
        <v>3. Agriculture</v>
      </c>
      <c r="G5661" s="71" t="str">
        <f>VLOOKUP(D5661, legend!$C$3:$G$22, 3, FALSE)</f>
        <v>3. Pertanian</v>
      </c>
      <c r="H5661" s="71" t="str">
        <f>VLOOKUP(D5661, legend!$C$3:$G$22, 4, FALSE)</f>
        <v>3.1. Rice Paddy</v>
      </c>
      <c r="I5661" s="71" t="str">
        <f>VLOOKUP(D5661, legend!$C$3:$G$22, 5, FALSE)</f>
        <v>3.1. Sawah</v>
      </c>
      <c r="J5661" s="71" t="str">
        <f>VLOOKUP(E5661, legend!$C$3:$G$22, 2, FALSE)</f>
        <v>3. Agriculture</v>
      </c>
      <c r="K5661" s="71" t="str">
        <f>VLOOKUP(E5661, legend!$C$3:$G$22, 3, FALSE)</f>
        <v>3. Pertanian</v>
      </c>
      <c r="L5661" s="71" t="str">
        <f>VLOOKUP(E5661, legend!$C$3:$G$22, 4, FALSE)</f>
        <v>3.4. Other Agriculture</v>
      </c>
      <c r="M5661" s="71" t="str">
        <f>VLOOKUP(E5661, legend!$C$3:$G$22, 5, FALSE)</f>
        <v>3.4. Pertanian Lainnya </v>
      </c>
      <c r="N5661" s="71" t="str">
        <f>VLOOKUP(C5661,geocode!$A$1:$C$40,2,false)</f>
        <v>Island buffered 20 km</v>
      </c>
      <c r="O5661" s="71" t="str">
        <f>VLOOKUP(C5661,geocode!$A$1:$C$40,3,false)</f>
        <v>Island buffered 20 km</v>
      </c>
      <c r="P5661" s="71">
        <v>2000.0</v>
      </c>
      <c r="Q5661" s="71">
        <v>2023.0</v>
      </c>
    </row>
    <row r="5662" ht="15.75" hidden="1" customHeight="1">
      <c r="B5662" s="71">
        <v>0.446363806152343</v>
      </c>
      <c r="C5662" s="71">
        <v>5.0</v>
      </c>
      <c r="D5662" s="71">
        <v>40.0</v>
      </c>
      <c r="E5662" s="71">
        <v>24.0</v>
      </c>
      <c r="F5662" s="71" t="str">
        <f>VLOOKUP(D5662, legend!$C$3:$G$22, 2, FALSE)</f>
        <v>3. Agriculture</v>
      </c>
      <c r="G5662" s="71" t="str">
        <f>VLOOKUP(D5662, legend!$C$3:$G$22, 3, FALSE)</f>
        <v>3. Pertanian</v>
      </c>
      <c r="H5662" s="71" t="str">
        <f>VLOOKUP(D5662, legend!$C$3:$G$22, 4, FALSE)</f>
        <v>3.1. Rice Paddy</v>
      </c>
      <c r="I5662" s="71" t="str">
        <f>VLOOKUP(D5662, legend!$C$3:$G$22, 5, FALSE)</f>
        <v>3.1. Sawah</v>
      </c>
      <c r="J5662" s="71" t="str">
        <f>VLOOKUP(E5662, legend!$C$3:$G$22, 2, FALSE)</f>
        <v>4. Non-Vegetated Area</v>
      </c>
      <c r="K5662" s="71" t="str">
        <f>VLOOKUP(E5662, legend!$C$3:$G$22, 3, FALSE)</f>
        <v>4. Non-Vegetasi</v>
      </c>
      <c r="L5662" s="71" t="str">
        <f>VLOOKUP(E5662, legend!$C$3:$G$22, 4, FALSE)</f>
        <v>4.2. Urban Area</v>
      </c>
      <c r="M5662" s="71" t="str">
        <f>VLOOKUP(E5662, legend!$C$3:$G$22, 5, FALSE)</f>
        <v>4.2. Pemukiman </v>
      </c>
      <c r="N5662" s="71" t="str">
        <f>VLOOKUP(C5662,geocode!$A$1:$C$40,2,false)</f>
        <v>Island buffered 20 km</v>
      </c>
      <c r="O5662" s="71" t="str">
        <f>VLOOKUP(C5662,geocode!$A$1:$C$40,3,false)</f>
        <v>Island buffered 20 km</v>
      </c>
      <c r="P5662" s="71">
        <v>2000.0</v>
      </c>
      <c r="Q5662" s="71">
        <v>2023.0</v>
      </c>
    </row>
    <row r="5663" ht="15.75" hidden="1" customHeight="1">
      <c r="B5663" s="71">
        <v>0.178671948242187</v>
      </c>
      <c r="C5663" s="71">
        <v>5.0</v>
      </c>
      <c r="D5663" s="71">
        <v>40.0</v>
      </c>
      <c r="E5663" s="71">
        <v>25.0</v>
      </c>
      <c r="F5663" s="71" t="str">
        <f>VLOOKUP(D5663, legend!$C$3:$G$22, 2, FALSE)</f>
        <v>3. Agriculture</v>
      </c>
      <c r="G5663" s="71" t="str">
        <f>VLOOKUP(D5663, legend!$C$3:$G$22, 3, FALSE)</f>
        <v>3. Pertanian</v>
      </c>
      <c r="H5663" s="71" t="str">
        <f>VLOOKUP(D5663, legend!$C$3:$G$22, 4, FALSE)</f>
        <v>3.1. Rice Paddy</v>
      </c>
      <c r="I5663" s="71" t="str">
        <f>VLOOKUP(D5663, legend!$C$3:$G$22, 5, FALSE)</f>
        <v>3.1. Sawah</v>
      </c>
      <c r="J5663" s="71" t="str">
        <f>VLOOKUP(E5663, legend!$C$3:$G$22, 2, FALSE)</f>
        <v>4. Non-Vegetated Area</v>
      </c>
      <c r="K5663" s="71" t="str">
        <f>VLOOKUP(E5663, legend!$C$3:$G$22, 3, FALSE)</f>
        <v>4. Non-Vegetasi</v>
      </c>
      <c r="L5663" s="71" t="str">
        <f>VLOOKUP(E5663, legend!$C$3:$G$22, 4, FALSE)</f>
        <v>4.3. Other Non-Vegetation</v>
      </c>
      <c r="M5663" s="71" t="str">
        <f>VLOOKUP(E5663, legend!$C$3:$G$22, 5, FALSE)</f>
        <v>4.3. Non-Vegetasi Lainnya</v>
      </c>
      <c r="N5663" s="71" t="str">
        <f>VLOOKUP(C5663,geocode!$A$1:$C$40,2,false)</f>
        <v>Island buffered 20 km</v>
      </c>
      <c r="O5663" s="71" t="str">
        <f>VLOOKUP(C5663,geocode!$A$1:$C$40,3,false)</f>
        <v>Island buffered 20 km</v>
      </c>
      <c r="P5663" s="71">
        <v>2000.0</v>
      </c>
      <c r="Q5663" s="71">
        <v>2023.0</v>
      </c>
    </row>
    <row r="5664" ht="15.75" hidden="1" customHeight="1">
      <c r="B5664" s="71">
        <v>0.17833950805664</v>
      </c>
      <c r="C5664" s="71">
        <v>5.0</v>
      </c>
      <c r="D5664" s="71">
        <v>40.0</v>
      </c>
      <c r="E5664" s="71">
        <v>31.0</v>
      </c>
      <c r="F5664" s="71" t="str">
        <f>VLOOKUP(D5664, legend!$C$3:$G$22, 2, FALSE)</f>
        <v>3. Agriculture</v>
      </c>
      <c r="G5664" s="71" t="str">
        <f>VLOOKUP(D5664, legend!$C$3:$G$22, 3, FALSE)</f>
        <v>3. Pertanian</v>
      </c>
      <c r="H5664" s="71" t="str">
        <f>VLOOKUP(D5664, legend!$C$3:$G$22, 4, FALSE)</f>
        <v>3.1. Rice Paddy</v>
      </c>
      <c r="I5664" s="71" t="str">
        <f>VLOOKUP(D5664, legend!$C$3:$G$22, 5, FALSE)</f>
        <v>3.1. Sawah</v>
      </c>
      <c r="J5664" s="71" t="str">
        <f>VLOOKUP(E5664, legend!$C$3:$G$22, 2, FALSE)</f>
        <v>5. Water Body</v>
      </c>
      <c r="K5664" s="71" t="str">
        <f>VLOOKUP(E5664, legend!$C$3:$G$22, 3, FALSE)</f>
        <v>5. Tubuh Air</v>
      </c>
      <c r="L5664" s="71" t="str">
        <f>VLOOKUP(E5664, legend!$C$3:$G$22, 4, FALSE)</f>
        <v>5.1. Aquaculture</v>
      </c>
      <c r="M5664" s="71" t="str">
        <f>VLOOKUP(E5664, legend!$C$3:$G$22, 5, FALSE)</f>
        <v>5.1. Tambak</v>
      </c>
      <c r="N5664" s="71" t="str">
        <f>VLOOKUP(C5664,geocode!$A$1:$C$40,2,false)</f>
        <v>Island buffered 20 km</v>
      </c>
      <c r="O5664" s="71" t="str">
        <f>VLOOKUP(C5664,geocode!$A$1:$C$40,3,false)</f>
        <v>Island buffered 20 km</v>
      </c>
      <c r="P5664" s="71">
        <v>2000.0</v>
      </c>
      <c r="Q5664" s="71">
        <v>2023.0</v>
      </c>
    </row>
    <row r="5665" ht="15.75" hidden="1" customHeight="1">
      <c r="B5665" s="71">
        <v>0.356888549804687</v>
      </c>
      <c r="C5665" s="71">
        <v>5.0</v>
      </c>
      <c r="D5665" s="71">
        <v>40.0</v>
      </c>
      <c r="E5665" s="71">
        <v>33.0</v>
      </c>
      <c r="F5665" s="71" t="str">
        <f>VLOOKUP(D5665, legend!$C$3:$G$22, 2, FALSE)</f>
        <v>3. Agriculture</v>
      </c>
      <c r="G5665" s="71" t="str">
        <f>VLOOKUP(D5665, legend!$C$3:$G$22, 3, FALSE)</f>
        <v>3. Pertanian</v>
      </c>
      <c r="H5665" s="71" t="str">
        <f>VLOOKUP(D5665, legend!$C$3:$G$22, 4, FALSE)</f>
        <v>3.1. Rice Paddy</v>
      </c>
      <c r="I5665" s="71" t="str">
        <f>VLOOKUP(D5665, legend!$C$3:$G$22, 5, FALSE)</f>
        <v>3.1. Sawah</v>
      </c>
      <c r="J5665" s="71" t="str">
        <f>VLOOKUP(E5665, legend!$C$3:$G$22, 2, FALSE)</f>
        <v>5. Water Body</v>
      </c>
      <c r="K5665" s="71" t="str">
        <f>VLOOKUP(E5665, legend!$C$3:$G$22, 3, FALSE)</f>
        <v>5. Tubuh Air</v>
      </c>
      <c r="L5665" s="71" t="str">
        <f>VLOOKUP(E5665, legend!$C$3:$G$22, 4, FALSE)</f>
        <v>5.2. River, Lake, Ocean</v>
      </c>
      <c r="M5665" s="71" t="str">
        <f>VLOOKUP(E5665, legend!$C$3:$G$22, 5, FALSE)</f>
        <v>5.2. Sungai, Danau, Laut</v>
      </c>
      <c r="N5665" s="71" t="str">
        <f>VLOOKUP(C5665,geocode!$A$1:$C$40,2,false)</f>
        <v>Island buffered 20 km</v>
      </c>
      <c r="O5665" s="71" t="str">
        <f>VLOOKUP(C5665,geocode!$A$1:$C$40,3,false)</f>
        <v>Island buffered 20 km</v>
      </c>
      <c r="P5665" s="71">
        <v>2000.0</v>
      </c>
      <c r="Q5665" s="71">
        <v>2023.0</v>
      </c>
    </row>
    <row r="5666" ht="15.75" hidden="1" customHeight="1">
      <c r="B5666" s="71">
        <v>1.25063222045898</v>
      </c>
      <c r="C5666" s="71">
        <v>5.0</v>
      </c>
      <c r="D5666" s="71">
        <v>40.0</v>
      </c>
      <c r="E5666" s="71">
        <v>35.0</v>
      </c>
      <c r="F5666" s="71" t="str">
        <f>VLOOKUP(D5666, legend!$C$3:$G$22, 2, FALSE)</f>
        <v>3. Agriculture</v>
      </c>
      <c r="G5666" s="71" t="str">
        <f>VLOOKUP(D5666, legend!$C$3:$G$22, 3, FALSE)</f>
        <v>3. Pertanian</v>
      </c>
      <c r="H5666" s="71" t="str">
        <f>VLOOKUP(D5666, legend!$C$3:$G$22, 4, FALSE)</f>
        <v>3.1. Rice Paddy</v>
      </c>
      <c r="I5666" s="71" t="str">
        <f>VLOOKUP(D5666, legend!$C$3:$G$22, 5, FALSE)</f>
        <v>3.1. Sawah</v>
      </c>
      <c r="J5666" s="71" t="str">
        <f>VLOOKUP(E5666, legend!$C$3:$G$22, 2, FALSE)</f>
        <v>3. Agriculture</v>
      </c>
      <c r="K5666" s="71" t="str">
        <f>VLOOKUP(E5666, legend!$C$3:$G$22, 3, FALSE)</f>
        <v>3. Pertanian</v>
      </c>
      <c r="L5666" s="71" t="str">
        <f>VLOOKUP(E5666, legend!$C$3:$G$22, 4, FALSE)</f>
        <v>3.2. Oil Palm</v>
      </c>
      <c r="M5666" s="71" t="str">
        <f>VLOOKUP(E5666, legend!$C$3:$G$22, 5, FALSE)</f>
        <v>3.2. Sawit</v>
      </c>
      <c r="N5666" s="71" t="str">
        <f>VLOOKUP(C5666,geocode!$A$1:$C$40,2,false)</f>
        <v>Island buffered 20 km</v>
      </c>
      <c r="O5666" s="71" t="str">
        <f>VLOOKUP(C5666,geocode!$A$1:$C$40,3,false)</f>
        <v>Island buffered 20 km</v>
      </c>
      <c r="P5666" s="71">
        <v>2000.0</v>
      </c>
      <c r="Q5666" s="71">
        <v>2023.0</v>
      </c>
    </row>
    <row r="5667" ht="15.75" hidden="1" customHeight="1">
      <c r="B5667" s="71">
        <v>11.7856493469238</v>
      </c>
      <c r="C5667" s="71">
        <v>5.0</v>
      </c>
      <c r="D5667" s="71">
        <v>40.0</v>
      </c>
      <c r="E5667" s="71">
        <v>40.0</v>
      </c>
      <c r="F5667" s="71" t="str">
        <f>VLOOKUP(D5667, legend!$C$3:$G$22, 2, FALSE)</f>
        <v>3. Agriculture</v>
      </c>
      <c r="G5667" s="71" t="str">
        <f>VLOOKUP(D5667, legend!$C$3:$G$22, 3, FALSE)</f>
        <v>3. Pertanian</v>
      </c>
      <c r="H5667" s="71" t="str">
        <f>VLOOKUP(D5667, legend!$C$3:$G$22, 4, FALSE)</f>
        <v>3.1. Rice Paddy</v>
      </c>
      <c r="I5667" s="71" t="str">
        <f>VLOOKUP(D5667, legend!$C$3:$G$22, 5, FALSE)</f>
        <v>3.1. Sawah</v>
      </c>
      <c r="J5667" s="71" t="str">
        <f>VLOOKUP(E5667, legend!$C$3:$G$22, 2, FALSE)</f>
        <v>3. Agriculture</v>
      </c>
      <c r="K5667" s="71" t="str">
        <f>VLOOKUP(E5667, legend!$C$3:$G$22, 3, FALSE)</f>
        <v>3. Pertanian</v>
      </c>
      <c r="L5667" s="71" t="str">
        <f>VLOOKUP(E5667, legend!$C$3:$G$22, 4, FALSE)</f>
        <v>3.1. Rice Paddy</v>
      </c>
      <c r="M5667" s="71" t="str">
        <f>VLOOKUP(E5667, legend!$C$3:$G$22, 5, FALSE)</f>
        <v>3.1. Sawah</v>
      </c>
      <c r="N5667" s="71" t="str">
        <f>VLOOKUP(C5667,geocode!$A$1:$C$40,2,false)</f>
        <v>Island buffered 20 km</v>
      </c>
      <c r="O5667" s="71" t="str">
        <f>VLOOKUP(C5667,geocode!$A$1:$C$40,3,false)</f>
        <v>Island buffered 20 km</v>
      </c>
      <c r="P5667" s="71">
        <v>2000.0</v>
      </c>
      <c r="Q5667" s="71">
        <v>2023.0</v>
      </c>
    </row>
    <row r="5668" ht="15.75" hidden="1" customHeight="1">
      <c r="B5668" s="71">
        <v>2.05447650146484</v>
      </c>
      <c r="C5668" s="71">
        <v>5.0</v>
      </c>
      <c r="D5668" s="71">
        <v>76.0</v>
      </c>
      <c r="E5668" s="71">
        <v>13.0</v>
      </c>
      <c r="F5668" s="71" t="str">
        <f>VLOOKUP(D5668, legend!$C$3:$G$22, 2, FALSE)</f>
        <v>1. Forest </v>
      </c>
      <c r="G5668" s="71" t="str">
        <f>VLOOKUP(D5668, legend!$C$3:$G$22, 3, FALSE)</f>
        <v>1. Hutan</v>
      </c>
      <c r="H5668" s="71" t="str">
        <f>VLOOKUP(D5668, legend!$C$3:$G$22, 4, FALSE)</f>
        <v>1.3 Peat swamp forest</v>
      </c>
      <c r="I5668" s="71" t="str">
        <f>VLOOKUP(D5668, legend!$C$3:$G$22, 5, FALSE)</f>
        <v>1.3 Hutan rawa gambut</v>
      </c>
      <c r="J5668" s="71" t="str">
        <f>VLOOKUP(E5668, legend!$C$3:$G$22, 2, FALSE)</f>
        <v>2. Non-Forest Natural Vegetation</v>
      </c>
      <c r="K5668" s="71" t="str">
        <f>VLOOKUP(E5668, legend!$C$3:$G$22, 3, FALSE)</f>
        <v>2. Tumbuhan Non-Hutan Lainnya</v>
      </c>
      <c r="L5668" s="71" t="str">
        <f>VLOOKUP(E5668, legend!$C$3:$G$22, 4, FALSE)</f>
        <v>2.1. Other Natural Vegetation</v>
      </c>
      <c r="M5668" s="71" t="str">
        <f>VLOOKUP(E5668, legend!$C$3:$G$22, 5, FALSE)</f>
        <v>2.1. Tumbuhan Non-Hutan Lainnya</v>
      </c>
      <c r="N5668" s="71" t="str">
        <f>VLOOKUP(C5668,geocode!$A$1:$C$40,2,false)</f>
        <v>Island buffered 20 km</v>
      </c>
      <c r="O5668" s="71" t="str">
        <f>VLOOKUP(C5668,geocode!$A$1:$C$40,3,false)</f>
        <v>Island buffered 20 km</v>
      </c>
      <c r="P5668" s="71">
        <v>2000.0</v>
      </c>
      <c r="Q5668" s="71">
        <v>2023.0</v>
      </c>
    </row>
    <row r="5669" ht="15.75" hidden="1" customHeight="1">
      <c r="B5669" s="71">
        <v>0.0893281005859375</v>
      </c>
      <c r="C5669" s="71">
        <v>5.0</v>
      </c>
      <c r="D5669" s="71">
        <v>76.0</v>
      </c>
      <c r="E5669" s="71">
        <v>21.0</v>
      </c>
      <c r="F5669" s="71" t="str">
        <f>VLOOKUP(D5669, legend!$C$3:$G$22, 2, FALSE)</f>
        <v>1. Forest </v>
      </c>
      <c r="G5669" s="71" t="str">
        <f>VLOOKUP(D5669, legend!$C$3:$G$22, 3, FALSE)</f>
        <v>1. Hutan</v>
      </c>
      <c r="H5669" s="71" t="str">
        <f>VLOOKUP(D5669, legend!$C$3:$G$22, 4, FALSE)</f>
        <v>1.3 Peat swamp forest</v>
      </c>
      <c r="I5669" s="71" t="str">
        <f>VLOOKUP(D5669, legend!$C$3:$G$22, 5, FALSE)</f>
        <v>1.3 Hutan rawa gambut</v>
      </c>
      <c r="J5669" s="71" t="str">
        <f>VLOOKUP(E5669, legend!$C$3:$G$22, 2, FALSE)</f>
        <v>3. Agriculture</v>
      </c>
      <c r="K5669" s="71" t="str">
        <f>VLOOKUP(E5669, legend!$C$3:$G$22, 3, FALSE)</f>
        <v>3. Pertanian</v>
      </c>
      <c r="L5669" s="71" t="str">
        <f>VLOOKUP(E5669, legend!$C$3:$G$22, 4, FALSE)</f>
        <v>3.4. Other Agriculture</v>
      </c>
      <c r="M5669" s="71" t="str">
        <f>VLOOKUP(E5669, legend!$C$3:$G$22, 5, FALSE)</f>
        <v>3.4. Pertanian Lainnya </v>
      </c>
      <c r="N5669" s="71" t="str">
        <f>VLOOKUP(C5669,geocode!$A$1:$C$40,2,false)</f>
        <v>Island buffered 20 km</v>
      </c>
      <c r="O5669" s="71" t="str">
        <f>VLOOKUP(C5669,geocode!$A$1:$C$40,3,false)</f>
        <v>Island buffered 20 km</v>
      </c>
      <c r="P5669" s="71">
        <v>2000.0</v>
      </c>
      <c r="Q5669" s="71">
        <v>2023.0</v>
      </c>
    </row>
    <row r="5670" ht="15.75" hidden="1" customHeight="1">
      <c r="B5670" s="71">
        <v>0.178741925048828</v>
      </c>
      <c r="C5670" s="71">
        <v>5.0</v>
      </c>
      <c r="D5670" s="71">
        <v>76.0</v>
      </c>
      <c r="E5670" s="71">
        <v>33.0</v>
      </c>
      <c r="F5670" s="71" t="str">
        <f>VLOOKUP(D5670, legend!$C$3:$G$22, 2, FALSE)</f>
        <v>1. Forest </v>
      </c>
      <c r="G5670" s="71" t="str">
        <f>VLOOKUP(D5670, legend!$C$3:$G$22, 3, FALSE)</f>
        <v>1. Hutan</v>
      </c>
      <c r="H5670" s="71" t="str">
        <f>VLOOKUP(D5670, legend!$C$3:$G$22, 4, FALSE)</f>
        <v>1.3 Peat swamp forest</v>
      </c>
      <c r="I5670" s="71" t="str">
        <f>VLOOKUP(D5670, legend!$C$3:$G$22, 5, FALSE)</f>
        <v>1.3 Hutan rawa gambut</v>
      </c>
      <c r="J5670" s="71" t="str">
        <f>VLOOKUP(E5670, legend!$C$3:$G$22, 2, FALSE)</f>
        <v>5. Water Body</v>
      </c>
      <c r="K5670" s="71" t="str">
        <f>VLOOKUP(E5670, legend!$C$3:$G$22, 3, FALSE)</f>
        <v>5. Tubuh Air</v>
      </c>
      <c r="L5670" s="71" t="str">
        <f>VLOOKUP(E5670, legend!$C$3:$G$22, 4, FALSE)</f>
        <v>5.2. River, Lake, Ocean</v>
      </c>
      <c r="M5670" s="71" t="str">
        <f>VLOOKUP(E5670, legend!$C$3:$G$22, 5, FALSE)</f>
        <v>5.2. Sungai, Danau, Laut</v>
      </c>
      <c r="N5670" s="71" t="str">
        <f>VLOOKUP(C5670,geocode!$A$1:$C$40,2,false)</f>
        <v>Island buffered 20 km</v>
      </c>
      <c r="O5670" s="71" t="str">
        <f>VLOOKUP(C5670,geocode!$A$1:$C$40,3,false)</f>
        <v>Island buffered 20 km</v>
      </c>
      <c r="P5670" s="71">
        <v>2000.0</v>
      </c>
      <c r="Q5670" s="71">
        <v>2023.0</v>
      </c>
    </row>
    <row r="5671" ht="15.75" hidden="1" customHeight="1">
      <c r="B5671" s="71">
        <v>0.804019030761718</v>
      </c>
      <c r="C5671" s="71">
        <v>5.0</v>
      </c>
      <c r="D5671" s="71">
        <v>76.0</v>
      </c>
      <c r="E5671" s="71">
        <v>76.0</v>
      </c>
      <c r="F5671" s="71" t="str">
        <f>VLOOKUP(D5671, legend!$C$3:$G$22, 2, FALSE)</f>
        <v>1. Forest </v>
      </c>
      <c r="G5671" s="71" t="str">
        <f>VLOOKUP(D5671, legend!$C$3:$G$22, 3, FALSE)</f>
        <v>1. Hutan</v>
      </c>
      <c r="H5671" s="71" t="str">
        <f>VLOOKUP(D5671, legend!$C$3:$G$22, 4, FALSE)</f>
        <v>1.3 Peat swamp forest</v>
      </c>
      <c r="I5671" s="71" t="str">
        <f>VLOOKUP(D5671, legend!$C$3:$G$22, 5, FALSE)</f>
        <v>1.3 Hutan rawa gambut</v>
      </c>
      <c r="J5671" s="71" t="str">
        <f>VLOOKUP(E5671, legend!$C$3:$G$22, 2, FALSE)</f>
        <v>1. Forest </v>
      </c>
      <c r="K5671" s="71" t="str">
        <f>VLOOKUP(E5671, legend!$C$3:$G$22, 3, FALSE)</f>
        <v>1. Hutan</v>
      </c>
      <c r="L5671" s="71" t="str">
        <f>VLOOKUP(E5671, legend!$C$3:$G$22, 4, FALSE)</f>
        <v>1.3 Peat swamp forest</v>
      </c>
      <c r="M5671" s="71" t="str">
        <f>VLOOKUP(E5671, legend!$C$3:$G$22, 5, FALSE)</f>
        <v>1.3 Hutan rawa gambut</v>
      </c>
      <c r="N5671" s="71" t="str">
        <f>VLOOKUP(C5671,geocode!$A$1:$C$40,2,false)</f>
        <v>Island buffered 20 km</v>
      </c>
      <c r="O5671" s="71" t="str">
        <f>VLOOKUP(C5671,geocode!$A$1:$C$40,3,false)</f>
        <v>Island buffered 20 km</v>
      </c>
      <c r="P5671" s="71">
        <v>2000.0</v>
      </c>
      <c r="Q5671" s="71">
        <v>2023.0</v>
      </c>
    </row>
    <row r="5672" ht="15.75" hidden="1" customHeight="1">
      <c r="B5672" s="71">
        <v>967.069325158691</v>
      </c>
      <c r="C5672" s="71">
        <v>5.0</v>
      </c>
      <c r="D5672" s="71">
        <v>3.0</v>
      </c>
      <c r="E5672" s="71">
        <v>3.0</v>
      </c>
      <c r="F5672" s="71" t="str">
        <f>VLOOKUP(D5672, legend!$C$3:$G$22, 2, FALSE)</f>
        <v>1. Forest </v>
      </c>
      <c r="G5672" s="71" t="str">
        <f>VLOOKUP(D5672, legend!$C$3:$G$22, 3, FALSE)</f>
        <v>1. Hutan</v>
      </c>
      <c r="H5672" s="71" t="str">
        <f>VLOOKUP(D5672, legend!$C$3:$G$22, 4, FALSE)</f>
        <v>1.1. Forest Formation</v>
      </c>
      <c r="I5672" s="71" t="str">
        <f>VLOOKUP(D5672, legend!$C$3:$G$22, 5, FALSE)</f>
        <v>1.1. Formasi Hutan</v>
      </c>
      <c r="J5672" s="71" t="str">
        <f>VLOOKUP(E5672, legend!$C$3:$G$22, 2, FALSE)</f>
        <v>1. Forest </v>
      </c>
      <c r="K5672" s="71" t="str">
        <f>VLOOKUP(E5672, legend!$C$3:$G$22, 3, FALSE)</f>
        <v>1. Hutan</v>
      </c>
      <c r="L5672" s="71" t="str">
        <f>VLOOKUP(E5672, legend!$C$3:$G$22, 4, FALSE)</f>
        <v>1.1. Forest Formation</v>
      </c>
      <c r="M5672" s="71" t="str">
        <f>VLOOKUP(E5672, legend!$C$3:$G$22, 5, FALSE)</f>
        <v>1.1. Formasi Hutan</v>
      </c>
      <c r="N5672" s="71" t="str">
        <f>VLOOKUP(C5672,geocode!$A$1:$C$40,2,false)</f>
        <v>Island buffered 20 km</v>
      </c>
      <c r="O5672" s="71" t="str">
        <f>VLOOKUP(C5672,geocode!$A$1:$C$40,3,false)</f>
        <v>Island buffered 20 km</v>
      </c>
      <c r="P5672" s="71">
        <v>2000.0</v>
      </c>
      <c r="Q5672" s="71">
        <v>2023.0</v>
      </c>
    </row>
    <row r="5673" ht="15.75" hidden="1" customHeight="1">
      <c r="B5673" s="71">
        <v>9.02129953002929</v>
      </c>
      <c r="C5673" s="71">
        <v>5.0</v>
      </c>
      <c r="D5673" s="71">
        <v>3.0</v>
      </c>
      <c r="E5673" s="71">
        <v>5.0</v>
      </c>
      <c r="F5673" s="71" t="str">
        <f>VLOOKUP(D5673, legend!$C$3:$G$22, 2, FALSE)</f>
        <v>1. Forest </v>
      </c>
      <c r="G5673" s="71" t="str">
        <f>VLOOKUP(D5673, legend!$C$3:$G$22, 3, FALSE)</f>
        <v>1. Hutan</v>
      </c>
      <c r="H5673" s="71" t="str">
        <f>VLOOKUP(D5673, legend!$C$3:$G$22, 4, FALSE)</f>
        <v>1.1. Forest Formation</v>
      </c>
      <c r="I5673" s="71" t="str">
        <f>VLOOKUP(D5673, legend!$C$3:$G$22, 5, FALSE)</f>
        <v>1.1. Formasi Hutan</v>
      </c>
      <c r="J5673" s="71" t="str">
        <f>VLOOKUP(E5673, legend!$C$3:$G$22, 2, FALSE)</f>
        <v>1. Forest </v>
      </c>
      <c r="K5673" s="71" t="str">
        <f>VLOOKUP(E5673, legend!$C$3:$G$22, 3, FALSE)</f>
        <v>1. Hutan</v>
      </c>
      <c r="L5673" s="71" t="str">
        <f>VLOOKUP(E5673, legend!$C$3:$G$22, 4, FALSE)</f>
        <v>1.2. Mangrove</v>
      </c>
      <c r="M5673" s="71" t="str">
        <f>VLOOKUP(E5673, legend!$C$3:$G$22, 5, FALSE)</f>
        <v>1.2. Mangrove</v>
      </c>
      <c r="N5673" s="71" t="str">
        <f>VLOOKUP(C5673,geocode!$A$1:$C$40,2,false)</f>
        <v>Island buffered 20 km</v>
      </c>
      <c r="O5673" s="71" t="str">
        <f>VLOOKUP(C5673,geocode!$A$1:$C$40,3,false)</f>
        <v>Island buffered 20 km</v>
      </c>
      <c r="P5673" s="71">
        <v>2000.0</v>
      </c>
      <c r="Q5673" s="71">
        <v>2023.0</v>
      </c>
    </row>
    <row r="5674" ht="15.75" hidden="1" customHeight="1">
      <c r="B5674" s="71">
        <v>74.5646091003418</v>
      </c>
      <c r="C5674" s="71">
        <v>5.0</v>
      </c>
      <c r="D5674" s="71">
        <v>3.0</v>
      </c>
      <c r="E5674" s="71">
        <v>13.0</v>
      </c>
      <c r="F5674" s="71" t="str">
        <f>VLOOKUP(D5674, legend!$C$3:$G$22, 2, FALSE)</f>
        <v>1. Forest </v>
      </c>
      <c r="G5674" s="71" t="str">
        <f>VLOOKUP(D5674, legend!$C$3:$G$22, 3, FALSE)</f>
        <v>1. Hutan</v>
      </c>
      <c r="H5674" s="71" t="str">
        <f>VLOOKUP(D5674, legend!$C$3:$G$22, 4, FALSE)</f>
        <v>1.1. Forest Formation</v>
      </c>
      <c r="I5674" s="71" t="str">
        <f>VLOOKUP(D5674, legend!$C$3:$G$22, 5, FALSE)</f>
        <v>1.1. Formasi Hutan</v>
      </c>
      <c r="J5674" s="71" t="str">
        <f>VLOOKUP(E5674, legend!$C$3:$G$22, 2, FALSE)</f>
        <v>2. Non-Forest Natural Vegetation</v>
      </c>
      <c r="K5674" s="71" t="str">
        <f>VLOOKUP(E5674, legend!$C$3:$G$22, 3, FALSE)</f>
        <v>2. Tumbuhan Non-Hutan Lainnya</v>
      </c>
      <c r="L5674" s="71" t="str">
        <f>VLOOKUP(E5674, legend!$C$3:$G$22, 4, FALSE)</f>
        <v>2.1. Other Natural Vegetation</v>
      </c>
      <c r="M5674" s="71" t="str">
        <f>VLOOKUP(E5674, legend!$C$3:$G$22, 5, FALSE)</f>
        <v>2.1. Tumbuhan Non-Hutan Lainnya</v>
      </c>
      <c r="N5674" s="71" t="str">
        <f>VLOOKUP(C5674,geocode!$A$1:$C$40,2,false)</f>
        <v>Island buffered 20 km</v>
      </c>
      <c r="O5674" s="71" t="str">
        <f>VLOOKUP(C5674,geocode!$A$1:$C$40,3,false)</f>
        <v>Island buffered 20 km</v>
      </c>
      <c r="P5674" s="71">
        <v>2000.0</v>
      </c>
      <c r="Q5674" s="71">
        <v>2023.0</v>
      </c>
    </row>
    <row r="5675" ht="15.75" hidden="1" customHeight="1">
      <c r="B5675" s="71">
        <v>16.6143759765625</v>
      </c>
      <c r="C5675" s="71">
        <v>5.0</v>
      </c>
      <c r="D5675" s="71">
        <v>3.0</v>
      </c>
      <c r="E5675" s="71">
        <v>21.0</v>
      </c>
      <c r="F5675" s="71" t="str">
        <f>VLOOKUP(D5675, legend!$C$3:$G$22, 2, FALSE)</f>
        <v>1. Forest </v>
      </c>
      <c r="G5675" s="71" t="str">
        <f>VLOOKUP(D5675, legend!$C$3:$G$22, 3, FALSE)</f>
        <v>1. Hutan</v>
      </c>
      <c r="H5675" s="71" t="str">
        <f>VLOOKUP(D5675, legend!$C$3:$G$22, 4, FALSE)</f>
        <v>1.1. Forest Formation</v>
      </c>
      <c r="I5675" s="71" t="str">
        <f>VLOOKUP(D5675, legend!$C$3:$G$22, 5, FALSE)</f>
        <v>1.1. Formasi Hutan</v>
      </c>
      <c r="J5675" s="71" t="str">
        <f>VLOOKUP(E5675, legend!$C$3:$G$22, 2, FALSE)</f>
        <v>3. Agriculture</v>
      </c>
      <c r="K5675" s="71" t="str">
        <f>VLOOKUP(E5675, legend!$C$3:$G$22, 3, FALSE)</f>
        <v>3. Pertanian</v>
      </c>
      <c r="L5675" s="71" t="str">
        <f>VLOOKUP(E5675, legend!$C$3:$G$22, 4, FALSE)</f>
        <v>3.4. Other Agriculture</v>
      </c>
      <c r="M5675" s="71" t="str">
        <f>VLOOKUP(E5675, legend!$C$3:$G$22, 5, FALSE)</f>
        <v>3.4. Pertanian Lainnya </v>
      </c>
      <c r="N5675" s="71" t="str">
        <f>VLOOKUP(C5675,geocode!$A$1:$C$40,2,false)</f>
        <v>Island buffered 20 km</v>
      </c>
      <c r="O5675" s="71" t="str">
        <f>VLOOKUP(C5675,geocode!$A$1:$C$40,3,false)</f>
        <v>Island buffered 20 km</v>
      </c>
      <c r="P5675" s="71">
        <v>2000.0</v>
      </c>
      <c r="Q5675" s="71">
        <v>2023.0</v>
      </c>
    </row>
    <row r="5676" ht="15.75" hidden="1" customHeight="1">
      <c r="B5676" s="71">
        <v>0.356946301269531</v>
      </c>
      <c r="C5676" s="71">
        <v>5.0</v>
      </c>
      <c r="D5676" s="71">
        <v>3.0</v>
      </c>
      <c r="E5676" s="71">
        <v>24.0</v>
      </c>
      <c r="F5676" s="71" t="str">
        <f>VLOOKUP(D5676, legend!$C$3:$G$22, 2, FALSE)</f>
        <v>1. Forest </v>
      </c>
      <c r="G5676" s="71" t="str">
        <f>VLOOKUP(D5676, legend!$C$3:$G$22, 3, FALSE)</f>
        <v>1. Hutan</v>
      </c>
      <c r="H5676" s="71" t="str">
        <f>VLOOKUP(D5676, legend!$C$3:$G$22, 4, FALSE)</f>
        <v>1.1. Forest Formation</v>
      </c>
      <c r="I5676" s="71" t="str">
        <f>VLOOKUP(D5676, legend!$C$3:$G$22, 5, FALSE)</f>
        <v>1.1. Formasi Hutan</v>
      </c>
      <c r="J5676" s="71" t="str">
        <f>VLOOKUP(E5676, legend!$C$3:$G$22, 2, FALSE)</f>
        <v>4. Non-Vegetated Area</v>
      </c>
      <c r="K5676" s="71" t="str">
        <f>VLOOKUP(E5676, legend!$C$3:$G$22, 3, FALSE)</f>
        <v>4. Non-Vegetasi</v>
      </c>
      <c r="L5676" s="71" t="str">
        <f>VLOOKUP(E5676, legend!$C$3:$G$22, 4, FALSE)</f>
        <v>4.2. Urban Area</v>
      </c>
      <c r="M5676" s="71" t="str">
        <f>VLOOKUP(E5676, legend!$C$3:$G$22, 5, FALSE)</f>
        <v>4.2. Pemukiman </v>
      </c>
      <c r="N5676" s="71" t="str">
        <f>VLOOKUP(C5676,geocode!$A$1:$C$40,2,false)</f>
        <v>Island buffered 20 km</v>
      </c>
      <c r="O5676" s="71" t="str">
        <f>VLOOKUP(C5676,geocode!$A$1:$C$40,3,false)</f>
        <v>Island buffered 20 km</v>
      </c>
      <c r="P5676" s="71">
        <v>2000.0</v>
      </c>
      <c r="Q5676" s="71">
        <v>2023.0</v>
      </c>
    </row>
    <row r="5677" ht="15.75" hidden="1" customHeight="1">
      <c r="B5677" s="71">
        <v>6.78827742919921</v>
      </c>
      <c r="C5677" s="71">
        <v>5.0</v>
      </c>
      <c r="D5677" s="71">
        <v>3.0</v>
      </c>
      <c r="E5677" s="71">
        <v>25.0</v>
      </c>
      <c r="F5677" s="71" t="str">
        <f>VLOOKUP(D5677, legend!$C$3:$G$22, 2, FALSE)</f>
        <v>1. Forest </v>
      </c>
      <c r="G5677" s="71" t="str">
        <f>VLOOKUP(D5677, legend!$C$3:$G$22, 3, FALSE)</f>
        <v>1. Hutan</v>
      </c>
      <c r="H5677" s="71" t="str">
        <f>VLOOKUP(D5677, legend!$C$3:$G$22, 4, FALSE)</f>
        <v>1.1. Forest Formation</v>
      </c>
      <c r="I5677" s="71" t="str">
        <f>VLOOKUP(D5677, legend!$C$3:$G$22, 5, FALSE)</f>
        <v>1.1. Formasi Hutan</v>
      </c>
      <c r="J5677" s="71" t="str">
        <f>VLOOKUP(E5677, legend!$C$3:$G$22, 2, FALSE)</f>
        <v>4. Non-Vegetated Area</v>
      </c>
      <c r="K5677" s="71" t="str">
        <f>VLOOKUP(E5677, legend!$C$3:$G$22, 3, FALSE)</f>
        <v>4. Non-Vegetasi</v>
      </c>
      <c r="L5677" s="71" t="str">
        <f>VLOOKUP(E5677, legend!$C$3:$G$22, 4, FALSE)</f>
        <v>4.3. Other Non-Vegetation</v>
      </c>
      <c r="M5677" s="71" t="str">
        <f>VLOOKUP(E5677, legend!$C$3:$G$22, 5, FALSE)</f>
        <v>4.3. Non-Vegetasi Lainnya</v>
      </c>
      <c r="N5677" s="71" t="str">
        <f>VLOOKUP(C5677,geocode!$A$1:$C$40,2,false)</f>
        <v>Island buffered 20 km</v>
      </c>
      <c r="O5677" s="71" t="str">
        <f>VLOOKUP(C5677,geocode!$A$1:$C$40,3,false)</f>
        <v>Island buffered 20 km</v>
      </c>
      <c r="P5677" s="71">
        <v>2000.0</v>
      </c>
      <c r="Q5677" s="71">
        <v>2023.0</v>
      </c>
    </row>
    <row r="5678" ht="15.75" hidden="1" customHeight="1">
      <c r="B5678" s="71">
        <v>2.50019782714843</v>
      </c>
      <c r="C5678" s="71">
        <v>5.0</v>
      </c>
      <c r="D5678" s="71">
        <v>3.0</v>
      </c>
      <c r="E5678" s="71">
        <v>30.0</v>
      </c>
      <c r="F5678" s="71" t="str">
        <f>VLOOKUP(D5678, legend!$C$3:$G$22, 2, FALSE)</f>
        <v>1. Forest </v>
      </c>
      <c r="G5678" s="71" t="str">
        <f>VLOOKUP(D5678, legend!$C$3:$G$22, 3, FALSE)</f>
        <v>1. Hutan</v>
      </c>
      <c r="H5678" s="71" t="str">
        <f>VLOOKUP(D5678, legend!$C$3:$G$22, 4, FALSE)</f>
        <v>1.1. Forest Formation</v>
      </c>
      <c r="I5678" s="71" t="str">
        <f>VLOOKUP(D5678, legend!$C$3:$G$22, 5, FALSE)</f>
        <v>1.1. Formasi Hutan</v>
      </c>
      <c r="J5678" s="71" t="str">
        <f>VLOOKUP(E5678, legend!$C$3:$G$22, 2, FALSE)</f>
        <v>4. Non-Vegetated Area</v>
      </c>
      <c r="K5678" s="71" t="str">
        <f>VLOOKUP(E5678, legend!$C$3:$G$22, 3, FALSE)</f>
        <v>4. Non-Vegetasi</v>
      </c>
      <c r="L5678" s="71" t="str">
        <f>VLOOKUP(E5678, legend!$C$3:$G$22, 4, FALSE)</f>
        <v>4.1. Mining Pit</v>
      </c>
      <c r="M5678" s="71" t="str">
        <f>VLOOKUP(E5678, legend!$C$3:$G$22, 5, FALSE)</f>
        <v>4.1. Lubang Tambang</v>
      </c>
      <c r="N5678" s="71" t="str">
        <f>VLOOKUP(C5678,geocode!$A$1:$C$40,2,false)</f>
        <v>Island buffered 20 km</v>
      </c>
      <c r="O5678" s="71" t="str">
        <f>VLOOKUP(C5678,geocode!$A$1:$C$40,3,false)</f>
        <v>Island buffered 20 km</v>
      </c>
      <c r="P5678" s="71">
        <v>2000.0</v>
      </c>
      <c r="Q5678" s="71">
        <v>2023.0</v>
      </c>
    </row>
    <row r="5679" ht="15.75" hidden="1" customHeight="1">
      <c r="B5679" s="71">
        <v>0.446585144042968</v>
      </c>
      <c r="C5679" s="71">
        <v>5.0</v>
      </c>
      <c r="D5679" s="71">
        <v>3.0</v>
      </c>
      <c r="E5679" s="71">
        <v>31.0</v>
      </c>
      <c r="F5679" s="71" t="str">
        <f>VLOOKUP(D5679, legend!$C$3:$G$22, 2, FALSE)</f>
        <v>1. Forest </v>
      </c>
      <c r="G5679" s="71" t="str">
        <f>VLOOKUP(D5679, legend!$C$3:$G$22, 3, FALSE)</f>
        <v>1. Hutan</v>
      </c>
      <c r="H5679" s="71" t="str">
        <f>VLOOKUP(D5679, legend!$C$3:$G$22, 4, FALSE)</f>
        <v>1.1. Forest Formation</v>
      </c>
      <c r="I5679" s="71" t="str">
        <f>VLOOKUP(D5679, legend!$C$3:$G$22, 5, FALSE)</f>
        <v>1.1. Formasi Hutan</v>
      </c>
      <c r="J5679" s="71" t="str">
        <f>VLOOKUP(E5679, legend!$C$3:$G$22, 2, FALSE)</f>
        <v>5. Water Body</v>
      </c>
      <c r="K5679" s="71" t="str">
        <f>VLOOKUP(E5679, legend!$C$3:$G$22, 3, FALSE)</f>
        <v>5. Tubuh Air</v>
      </c>
      <c r="L5679" s="71" t="str">
        <f>VLOOKUP(E5679, legend!$C$3:$G$22, 4, FALSE)</f>
        <v>5.1. Aquaculture</v>
      </c>
      <c r="M5679" s="71" t="str">
        <f>VLOOKUP(E5679, legend!$C$3:$G$22, 5, FALSE)</f>
        <v>5.1. Tambak</v>
      </c>
      <c r="N5679" s="71" t="str">
        <f>VLOOKUP(C5679,geocode!$A$1:$C$40,2,false)</f>
        <v>Island buffered 20 km</v>
      </c>
      <c r="O5679" s="71" t="str">
        <f>VLOOKUP(C5679,geocode!$A$1:$C$40,3,false)</f>
        <v>Island buffered 20 km</v>
      </c>
      <c r="P5679" s="71">
        <v>2000.0</v>
      </c>
      <c r="Q5679" s="71">
        <v>2023.0</v>
      </c>
    </row>
    <row r="5680" ht="15.75" hidden="1" customHeight="1">
      <c r="B5680" s="71">
        <v>23.4777293823242</v>
      </c>
      <c r="C5680" s="71">
        <v>5.0</v>
      </c>
      <c r="D5680" s="71">
        <v>3.0</v>
      </c>
      <c r="E5680" s="71">
        <v>33.0</v>
      </c>
      <c r="F5680" s="71" t="str">
        <f>VLOOKUP(D5680, legend!$C$3:$G$22, 2, FALSE)</f>
        <v>1. Forest </v>
      </c>
      <c r="G5680" s="71" t="str">
        <f>VLOOKUP(D5680, legend!$C$3:$G$22, 3, FALSE)</f>
        <v>1. Hutan</v>
      </c>
      <c r="H5680" s="71" t="str">
        <f>VLOOKUP(D5680, legend!$C$3:$G$22, 4, FALSE)</f>
        <v>1.1. Forest Formation</v>
      </c>
      <c r="I5680" s="71" t="str">
        <f>VLOOKUP(D5680, legend!$C$3:$G$22, 5, FALSE)</f>
        <v>1.1. Formasi Hutan</v>
      </c>
      <c r="J5680" s="71" t="str">
        <f>VLOOKUP(E5680, legend!$C$3:$G$22, 2, FALSE)</f>
        <v>5. Water Body</v>
      </c>
      <c r="K5680" s="71" t="str">
        <f>VLOOKUP(E5680, legend!$C$3:$G$22, 3, FALSE)</f>
        <v>5. Tubuh Air</v>
      </c>
      <c r="L5680" s="71" t="str">
        <f>VLOOKUP(E5680, legend!$C$3:$G$22, 4, FALSE)</f>
        <v>5.2. River, Lake, Ocean</v>
      </c>
      <c r="M5680" s="71" t="str">
        <f>VLOOKUP(E5680, legend!$C$3:$G$22, 5, FALSE)</f>
        <v>5.2. Sungai, Danau, Laut</v>
      </c>
      <c r="N5680" s="71" t="str">
        <f>VLOOKUP(C5680,geocode!$A$1:$C$40,2,false)</f>
        <v>Island buffered 20 km</v>
      </c>
      <c r="O5680" s="71" t="str">
        <f>VLOOKUP(C5680,geocode!$A$1:$C$40,3,false)</f>
        <v>Island buffered 20 km</v>
      </c>
      <c r="P5680" s="71">
        <v>2000.0</v>
      </c>
      <c r="Q5680" s="71">
        <v>2023.0</v>
      </c>
    </row>
    <row r="5681" ht="15.75" hidden="1" customHeight="1">
      <c r="B5681" s="71">
        <v>7.68345350952148</v>
      </c>
      <c r="C5681" s="71">
        <v>5.0</v>
      </c>
      <c r="D5681" s="71">
        <v>3.0</v>
      </c>
      <c r="E5681" s="71">
        <v>35.0</v>
      </c>
      <c r="F5681" s="71" t="str">
        <f>VLOOKUP(D5681, legend!$C$3:$G$22, 2, FALSE)</f>
        <v>1. Forest </v>
      </c>
      <c r="G5681" s="71" t="str">
        <f>VLOOKUP(D5681, legend!$C$3:$G$22, 3, FALSE)</f>
        <v>1. Hutan</v>
      </c>
      <c r="H5681" s="71" t="str">
        <f>VLOOKUP(D5681, legend!$C$3:$G$22, 4, FALSE)</f>
        <v>1.1. Forest Formation</v>
      </c>
      <c r="I5681" s="71" t="str">
        <f>VLOOKUP(D5681, legend!$C$3:$G$22, 5, FALSE)</f>
        <v>1.1. Formasi Hutan</v>
      </c>
      <c r="J5681" s="71" t="str">
        <f>VLOOKUP(E5681, legend!$C$3:$G$22, 2, FALSE)</f>
        <v>3. Agriculture</v>
      </c>
      <c r="K5681" s="71" t="str">
        <f>VLOOKUP(E5681, legend!$C$3:$G$22, 3, FALSE)</f>
        <v>3. Pertanian</v>
      </c>
      <c r="L5681" s="71" t="str">
        <f>VLOOKUP(E5681, legend!$C$3:$G$22, 4, FALSE)</f>
        <v>3.2. Oil Palm</v>
      </c>
      <c r="M5681" s="71" t="str">
        <f>VLOOKUP(E5681, legend!$C$3:$G$22, 5, FALSE)</f>
        <v>3.2. Sawit</v>
      </c>
      <c r="N5681" s="71" t="str">
        <f>VLOOKUP(C5681,geocode!$A$1:$C$40,2,false)</f>
        <v>Island buffered 20 km</v>
      </c>
      <c r="O5681" s="71" t="str">
        <f>VLOOKUP(C5681,geocode!$A$1:$C$40,3,false)</f>
        <v>Island buffered 20 km</v>
      </c>
      <c r="P5681" s="71">
        <v>2000.0</v>
      </c>
      <c r="Q5681" s="71">
        <v>2023.0</v>
      </c>
    </row>
    <row r="5682" ht="15.75" hidden="1" customHeight="1">
      <c r="B5682" s="71">
        <v>0.267859301757812</v>
      </c>
      <c r="C5682" s="71">
        <v>5.0</v>
      </c>
      <c r="D5682" s="71">
        <v>3.0</v>
      </c>
      <c r="E5682" s="71">
        <v>40.0</v>
      </c>
      <c r="F5682" s="71" t="str">
        <f>VLOOKUP(D5682, legend!$C$3:$G$22, 2, FALSE)</f>
        <v>1. Forest </v>
      </c>
      <c r="G5682" s="71" t="str">
        <f>VLOOKUP(D5682, legend!$C$3:$G$22, 3, FALSE)</f>
        <v>1. Hutan</v>
      </c>
      <c r="H5682" s="71" t="str">
        <f>VLOOKUP(D5682, legend!$C$3:$G$22, 4, FALSE)</f>
        <v>1.1. Forest Formation</v>
      </c>
      <c r="I5682" s="71" t="str">
        <f>VLOOKUP(D5682, legend!$C$3:$G$22, 5, FALSE)</f>
        <v>1.1. Formasi Hutan</v>
      </c>
      <c r="J5682" s="71" t="str">
        <f>VLOOKUP(E5682, legend!$C$3:$G$22, 2, FALSE)</f>
        <v>3. Agriculture</v>
      </c>
      <c r="K5682" s="71" t="str">
        <f>VLOOKUP(E5682, legend!$C$3:$G$22, 3, FALSE)</f>
        <v>3. Pertanian</v>
      </c>
      <c r="L5682" s="71" t="str">
        <f>VLOOKUP(E5682, legend!$C$3:$G$22, 4, FALSE)</f>
        <v>3.1. Rice Paddy</v>
      </c>
      <c r="M5682" s="71" t="str">
        <f>VLOOKUP(E5682, legend!$C$3:$G$22, 5, FALSE)</f>
        <v>3.1. Sawah</v>
      </c>
      <c r="N5682" s="71" t="str">
        <f>VLOOKUP(C5682,geocode!$A$1:$C$40,2,false)</f>
        <v>Island buffered 20 km</v>
      </c>
      <c r="O5682" s="71" t="str">
        <f>VLOOKUP(C5682,geocode!$A$1:$C$40,3,false)</f>
        <v>Island buffered 20 km</v>
      </c>
      <c r="P5682" s="71">
        <v>2000.0</v>
      </c>
      <c r="Q5682" s="71">
        <v>2023.0</v>
      </c>
    </row>
    <row r="5683" ht="15.75" hidden="1" customHeight="1">
      <c r="B5683" s="71">
        <v>6.9673332458496</v>
      </c>
      <c r="C5683" s="71">
        <v>5.0</v>
      </c>
      <c r="D5683" s="71">
        <v>5.0</v>
      </c>
      <c r="E5683" s="71">
        <v>3.0</v>
      </c>
      <c r="F5683" s="71" t="str">
        <f>VLOOKUP(D5683, legend!$C$3:$G$22, 2, FALSE)</f>
        <v>1. Forest </v>
      </c>
      <c r="G5683" s="71" t="str">
        <f>VLOOKUP(D5683, legend!$C$3:$G$22, 3, FALSE)</f>
        <v>1. Hutan</v>
      </c>
      <c r="H5683" s="71" t="str">
        <f>VLOOKUP(D5683, legend!$C$3:$G$22, 4, FALSE)</f>
        <v>1.2. Mangrove</v>
      </c>
      <c r="I5683" s="71" t="str">
        <f>VLOOKUP(D5683, legend!$C$3:$G$22, 5, FALSE)</f>
        <v>1.2. Mangrove</v>
      </c>
      <c r="J5683" s="71" t="str">
        <f>VLOOKUP(E5683, legend!$C$3:$G$22, 2, FALSE)</f>
        <v>1. Forest </v>
      </c>
      <c r="K5683" s="71" t="str">
        <f>VLOOKUP(E5683, legend!$C$3:$G$22, 3, FALSE)</f>
        <v>1. Hutan</v>
      </c>
      <c r="L5683" s="71" t="str">
        <f>VLOOKUP(E5683, legend!$C$3:$G$22, 4, FALSE)</f>
        <v>1.1. Forest Formation</v>
      </c>
      <c r="M5683" s="71" t="str">
        <f>VLOOKUP(E5683, legend!$C$3:$G$22, 5, FALSE)</f>
        <v>1.1. Formasi Hutan</v>
      </c>
      <c r="N5683" s="71" t="str">
        <f>VLOOKUP(C5683,geocode!$A$1:$C$40,2,false)</f>
        <v>Island buffered 20 km</v>
      </c>
      <c r="O5683" s="71" t="str">
        <f>VLOOKUP(C5683,geocode!$A$1:$C$40,3,false)</f>
        <v>Island buffered 20 km</v>
      </c>
      <c r="P5683" s="71">
        <v>2000.0</v>
      </c>
      <c r="Q5683" s="71">
        <v>2023.0</v>
      </c>
    </row>
    <row r="5684" ht="15.75" hidden="1" customHeight="1">
      <c r="B5684" s="71">
        <v>658.267212774658</v>
      </c>
      <c r="C5684" s="71">
        <v>5.0</v>
      </c>
      <c r="D5684" s="71">
        <v>5.0</v>
      </c>
      <c r="E5684" s="71">
        <v>5.0</v>
      </c>
      <c r="F5684" s="71" t="str">
        <f>VLOOKUP(D5684, legend!$C$3:$G$22, 2, FALSE)</f>
        <v>1. Forest </v>
      </c>
      <c r="G5684" s="71" t="str">
        <f>VLOOKUP(D5684, legend!$C$3:$G$22, 3, FALSE)</f>
        <v>1. Hutan</v>
      </c>
      <c r="H5684" s="71" t="str">
        <f>VLOOKUP(D5684, legend!$C$3:$G$22, 4, FALSE)</f>
        <v>1.2. Mangrove</v>
      </c>
      <c r="I5684" s="71" t="str">
        <f>VLOOKUP(D5684, legend!$C$3:$G$22, 5, FALSE)</f>
        <v>1.2. Mangrove</v>
      </c>
      <c r="J5684" s="71" t="str">
        <f>VLOOKUP(E5684, legend!$C$3:$G$22, 2, FALSE)</f>
        <v>1. Forest </v>
      </c>
      <c r="K5684" s="71" t="str">
        <f>VLOOKUP(E5684, legend!$C$3:$G$22, 3, FALSE)</f>
        <v>1. Hutan</v>
      </c>
      <c r="L5684" s="71" t="str">
        <f>VLOOKUP(E5684, legend!$C$3:$G$22, 4, FALSE)</f>
        <v>1.2. Mangrove</v>
      </c>
      <c r="M5684" s="71" t="str">
        <f>VLOOKUP(E5684, legend!$C$3:$G$22, 5, FALSE)</f>
        <v>1.2. Mangrove</v>
      </c>
      <c r="N5684" s="71" t="str">
        <f>VLOOKUP(C5684,geocode!$A$1:$C$40,2,false)</f>
        <v>Island buffered 20 km</v>
      </c>
      <c r="O5684" s="71" t="str">
        <f>VLOOKUP(C5684,geocode!$A$1:$C$40,3,false)</f>
        <v>Island buffered 20 km</v>
      </c>
      <c r="P5684" s="71">
        <v>2000.0</v>
      </c>
      <c r="Q5684" s="71">
        <v>2023.0</v>
      </c>
    </row>
    <row r="5685" ht="15.75" hidden="1" customHeight="1">
      <c r="B5685" s="71">
        <v>7.94343400268554</v>
      </c>
      <c r="C5685" s="71">
        <v>5.0</v>
      </c>
      <c r="D5685" s="71">
        <v>5.0</v>
      </c>
      <c r="E5685" s="71">
        <v>13.0</v>
      </c>
      <c r="F5685" s="71" t="str">
        <f>VLOOKUP(D5685, legend!$C$3:$G$22, 2, FALSE)</f>
        <v>1. Forest </v>
      </c>
      <c r="G5685" s="71" t="str">
        <f>VLOOKUP(D5685, legend!$C$3:$G$22, 3, FALSE)</f>
        <v>1. Hutan</v>
      </c>
      <c r="H5685" s="71" t="str">
        <f>VLOOKUP(D5685, legend!$C$3:$G$22, 4, FALSE)</f>
        <v>1.2. Mangrove</v>
      </c>
      <c r="I5685" s="71" t="str">
        <f>VLOOKUP(D5685, legend!$C$3:$G$22, 5, FALSE)</f>
        <v>1.2. Mangrove</v>
      </c>
      <c r="J5685" s="71" t="str">
        <f>VLOOKUP(E5685, legend!$C$3:$G$22, 2, FALSE)</f>
        <v>2. Non-Forest Natural Vegetation</v>
      </c>
      <c r="K5685" s="71" t="str">
        <f>VLOOKUP(E5685, legend!$C$3:$G$22, 3, FALSE)</f>
        <v>2. Tumbuhan Non-Hutan Lainnya</v>
      </c>
      <c r="L5685" s="71" t="str">
        <f>VLOOKUP(E5685, legend!$C$3:$G$22, 4, FALSE)</f>
        <v>2.1. Other Natural Vegetation</v>
      </c>
      <c r="M5685" s="71" t="str">
        <f>VLOOKUP(E5685, legend!$C$3:$G$22, 5, FALSE)</f>
        <v>2.1. Tumbuhan Non-Hutan Lainnya</v>
      </c>
      <c r="N5685" s="71" t="str">
        <f>VLOOKUP(C5685,geocode!$A$1:$C$40,2,false)</f>
        <v>Island buffered 20 km</v>
      </c>
      <c r="O5685" s="71" t="str">
        <f>VLOOKUP(C5685,geocode!$A$1:$C$40,3,false)</f>
        <v>Island buffered 20 km</v>
      </c>
      <c r="P5685" s="71">
        <v>2000.0</v>
      </c>
      <c r="Q5685" s="71">
        <v>2023.0</v>
      </c>
    </row>
    <row r="5686" ht="15.75" hidden="1" customHeight="1">
      <c r="B5686" s="71">
        <v>5.71490401611328</v>
      </c>
      <c r="C5686" s="71">
        <v>5.0</v>
      </c>
      <c r="D5686" s="71">
        <v>5.0</v>
      </c>
      <c r="E5686" s="71">
        <v>21.0</v>
      </c>
      <c r="F5686" s="71" t="str">
        <f>VLOOKUP(D5686, legend!$C$3:$G$22, 2, FALSE)</f>
        <v>1. Forest </v>
      </c>
      <c r="G5686" s="71" t="str">
        <f>VLOOKUP(D5686, legend!$C$3:$G$22, 3, FALSE)</f>
        <v>1. Hutan</v>
      </c>
      <c r="H5686" s="71" t="str">
        <f>VLOOKUP(D5686, legend!$C$3:$G$22, 4, FALSE)</f>
        <v>1.2. Mangrove</v>
      </c>
      <c r="I5686" s="71" t="str">
        <f>VLOOKUP(D5686, legend!$C$3:$G$22, 5, FALSE)</f>
        <v>1.2. Mangrove</v>
      </c>
      <c r="J5686" s="71" t="str">
        <f>VLOOKUP(E5686, legend!$C$3:$G$22, 2, FALSE)</f>
        <v>3. Agriculture</v>
      </c>
      <c r="K5686" s="71" t="str">
        <f>VLOOKUP(E5686, legend!$C$3:$G$22, 3, FALSE)</f>
        <v>3. Pertanian</v>
      </c>
      <c r="L5686" s="71" t="str">
        <f>VLOOKUP(E5686, legend!$C$3:$G$22, 4, FALSE)</f>
        <v>3.4. Other Agriculture</v>
      </c>
      <c r="M5686" s="71" t="str">
        <f>VLOOKUP(E5686, legend!$C$3:$G$22, 5, FALSE)</f>
        <v>3.4. Pertanian Lainnya </v>
      </c>
      <c r="N5686" s="71" t="str">
        <f>VLOOKUP(C5686,geocode!$A$1:$C$40,2,false)</f>
        <v>Island buffered 20 km</v>
      </c>
      <c r="O5686" s="71" t="str">
        <f>VLOOKUP(C5686,geocode!$A$1:$C$40,3,false)</f>
        <v>Island buffered 20 km</v>
      </c>
      <c r="P5686" s="71">
        <v>2000.0</v>
      </c>
      <c r="Q5686" s="71">
        <v>2023.0</v>
      </c>
    </row>
    <row r="5687" ht="15.75" hidden="1" customHeight="1">
      <c r="B5687" s="71">
        <v>1.07069276733398</v>
      </c>
      <c r="C5687" s="71">
        <v>5.0</v>
      </c>
      <c r="D5687" s="71">
        <v>5.0</v>
      </c>
      <c r="E5687" s="71">
        <v>24.0</v>
      </c>
      <c r="F5687" s="71" t="str">
        <f>VLOOKUP(D5687, legend!$C$3:$G$22, 2, FALSE)</f>
        <v>1. Forest </v>
      </c>
      <c r="G5687" s="71" t="str">
        <f>VLOOKUP(D5687, legend!$C$3:$G$22, 3, FALSE)</f>
        <v>1. Hutan</v>
      </c>
      <c r="H5687" s="71" t="str">
        <f>VLOOKUP(D5687, legend!$C$3:$G$22, 4, FALSE)</f>
        <v>1.2. Mangrove</v>
      </c>
      <c r="I5687" s="71" t="str">
        <f>VLOOKUP(D5687, legend!$C$3:$G$22, 5, FALSE)</f>
        <v>1.2. Mangrove</v>
      </c>
      <c r="J5687" s="71" t="str">
        <f>VLOOKUP(E5687, legend!$C$3:$G$22, 2, FALSE)</f>
        <v>4. Non-Vegetated Area</v>
      </c>
      <c r="K5687" s="71" t="str">
        <f>VLOOKUP(E5687, legend!$C$3:$G$22, 3, FALSE)</f>
        <v>4. Non-Vegetasi</v>
      </c>
      <c r="L5687" s="71" t="str">
        <f>VLOOKUP(E5687, legend!$C$3:$G$22, 4, FALSE)</f>
        <v>4.2. Urban Area</v>
      </c>
      <c r="M5687" s="71" t="str">
        <f>VLOOKUP(E5687, legend!$C$3:$G$22, 5, FALSE)</f>
        <v>4.2. Pemukiman </v>
      </c>
      <c r="N5687" s="71" t="str">
        <f>VLOOKUP(C5687,geocode!$A$1:$C$40,2,false)</f>
        <v>Island buffered 20 km</v>
      </c>
      <c r="O5687" s="71" t="str">
        <f>VLOOKUP(C5687,geocode!$A$1:$C$40,3,false)</f>
        <v>Island buffered 20 km</v>
      </c>
      <c r="P5687" s="71">
        <v>2000.0</v>
      </c>
      <c r="Q5687" s="71">
        <v>2023.0</v>
      </c>
    </row>
    <row r="5688" ht="15.75" hidden="1" customHeight="1">
      <c r="B5688" s="71">
        <v>16.4968002746581</v>
      </c>
      <c r="C5688" s="71">
        <v>5.0</v>
      </c>
      <c r="D5688" s="71">
        <v>5.0</v>
      </c>
      <c r="E5688" s="71">
        <v>25.0</v>
      </c>
      <c r="F5688" s="71" t="str">
        <f>VLOOKUP(D5688, legend!$C$3:$G$22, 2, FALSE)</f>
        <v>1. Forest </v>
      </c>
      <c r="G5688" s="71" t="str">
        <f>VLOOKUP(D5688, legend!$C$3:$G$22, 3, FALSE)</f>
        <v>1. Hutan</v>
      </c>
      <c r="H5688" s="71" t="str">
        <f>VLOOKUP(D5688, legend!$C$3:$G$22, 4, FALSE)</f>
        <v>1.2. Mangrove</v>
      </c>
      <c r="I5688" s="71" t="str">
        <f>VLOOKUP(D5688, legend!$C$3:$G$22, 5, FALSE)</f>
        <v>1.2. Mangrove</v>
      </c>
      <c r="J5688" s="71" t="str">
        <f>VLOOKUP(E5688, legend!$C$3:$G$22, 2, FALSE)</f>
        <v>4. Non-Vegetated Area</v>
      </c>
      <c r="K5688" s="71" t="str">
        <f>VLOOKUP(E5688, legend!$C$3:$G$22, 3, FALSE)</f>
        <v>4. Non-Vegetasi</v>
      </c>
      <c r="L5688" s="71" t="str">
        <f>VLOOKUP(E5688, legend!$C$3:$G$22, 4, FALSE)</f>
        <v>4.3. Other Non-Vegetation</v>
      </c>
      <c r="M5688" s="71" t="str">
        <f>VLOOKUP(E5688, legend!$C$3:$G$22, 5, FALSE)</f>
        <v>4.3. Non-Vegetasi Lainnya</v>
      </c>
      <c r="N5688" s="71" t="str">
        <f>VLOOKUP(C5688,geocode!$A$1:$C$40,2,false)</f>
        <v>Island buffered 20 km</v>
      </c>
      <c r="O5688" s="71" t="str">
        <f>VLOOKUP(C5688,geocode!$A$1:$C$40,3,false)</f>
        <v>Island buffered 20 km</v>
      </c>
      <c r="P5688" s="71">
        <v>2000.0</v>
      </c>
      <c r="Q5688" s="71">
        <v>2023.0</v>
      </c>
    </row>
    <row r="5689" ht="15.75" hidden="1" customHeight="1">
      <c r="B5689" s="71">
        <v>20.1851287902832</v>
      </c>
      <c r="C5689" s="71">
        <v>5.0</v>
      </c>
      <c r="D5689" s="71">
        <v>5.0</v>
      </c>
      <c r="E5689" s="71">
        <v>31.0</v>
      </c>
      <c r="F5689" s="71" t="str">
        <f>VLOOKUP(D5689, legend!$C$3:$G$22, 2, FALSE)</f>
        <v>1. Forest </v>
      </c>
      <c r="G5689" s="71" t="str">
        <f>VLOOKUP(D5689, legend!$C$3:$G$22, 3, FALSE)</f>
        <v>1. Hutan</v>
      </c>
      <c r="H5689" s="71" t="str">
        <f>VLOOKUP(D5689, legend!$C$3:$G$22, 4, FALSE)</f>
        <v>1.2. Mangrove</v>
      </c>
      <c r="I5689" s="71" t="str">
        <f>VLOOKUP(D5689, legend!$C$3:$G$22, 5, FALSE)</f>
        <v>1.2. Mangrove</v>
      </c>
      <c r="J5689" s="71" t="str">
        <f>VLOOKUP(E5689, legend!$C$3:$G$22, 2, FALSE)</f>
        <v>5. Water Body</v>
      </c>
      <c r="K5689" s="71" t="str">
        <f>VLOOKUP(E5689, legend!$C$3:$G$22, 3, FALSE)</f>
        <v>5. Tubuh Air</v>
      </c>
      <c r="L5689" s="71" t="str">
        <f>VLOOKUP(E5689, legend!$C$3:$G$22, 4, FALSE)</f>
        <v>5.1. Aquaculture</v>
      </c>
      <c r="M5689" s="71" t="str">
        <f>VLOOKUP(E5689, legend!$C$3:$G$22, 5, FALSE)</f>
        <v>5.1. Tambak</v>
      </c>
      <c r="N5689" s="71" t="str">
        <f>VLOOKUP(C5689,geocode!$A$1:$C$40,2,false)</f>
        <v>Island buffered 20 km</v>
      </c>
      <c r="O5689" s="71" t="str">
        <f>VLOOKUP(C5689,geocode!$A$1:$C$40,3,false)</f>
        <v>Island buffered 20 km</v>
      </c>
      <c r="P5689" s="71">
        <v>2000.0</v>
      </c>
      <c r="Q5689" s="71">
        <v>2023.0</v>
      </c>
    </row>
    <row r="5690" ht="15.75" hidden="1" customHeight="1">
      <c r="B5690" s="71">
        <v>106.895610815429</v>
      </c>
      <c r="C5690" s="71">
        <v>5.0</v>
      </c>
      <c r="D5690" s="71">
        <v>5.0</v>
      </c>
      <c r="E5690" s="71">
        <v>33.0</v>
      </c>
      <c r="F5690" s="71" t="str">
        <f>VLOOKUP(D5690, legend!$C$3:$G$22, 2, FALSE)</f>
        <v>1. Forest </v>
      </c>
      <c r="G5690" s="71" t="str">
        <f>VLOOKUP(D5690, legend!$C$3:$G$22, 3, FALSE)</f>
        <v>1. Hutan</v>
      </c>
      <c r="H5690" s="71" t="str">
        <f>VLOOKUP(D5690, legend!$C$3:$G$22, 4, FALSE)</f>
        <v>1.2. Mangrove</v>
      </c>
      <c r="I5690" s="71" t="str">
        <f>VLOOKUP(D5690, legend!$C$3:$G$22, 5, FALSE)</f>
        <v>1.2. Mangrove</v>
      </c>
      <c r="J5690" s="71" t="str">
        <f>VLOOKUP(E5690, legend!$C$3:$G$22, 2, FALSE)</f>
        <v>5. Water Body</v>
      </c>
      <c r="K5690" s="71" t="str">
        <f>VLOOKUP(E5690, legend!$C$3:$G$22, 3, FALSE)</f>
        <v>5. Tubuh Air</v>
      </c>
      <c r="L5690" s="71" t="str">
        <f>VLOOKUP(E5690, legend!$C$3:$G$22, 4, FALSE)</f>
        <v>5.2. River, Lake, Ocean</v>
      </c>
      <c r="M5690" s="71" t="str">
        <f>VLOOKUP(E5690, legend!$C$3:$G$22, 5, FALSE)</f>
        <v>5.2. Sungai, Danau, Laut</v>
      </c>
      <c r="N5690" s="71" t="str">
        <f>VLOOKUP(C5690,geocode!$A$1:$C$40,2,false)</f>
        <v>Island buffered 20 km</v>
      </c>
      <c r="O5690" s="71" t="str">
        <f>VLOOKUP(C5690,geocode!$A$1:$C$40,3,false)</f>
        <v>Island buffered 20 km</v>
      </c>
      <c r="P5690" s="71">
        <v>2000.0</v>
      </c>
      <c r="Q5690" s="71">
        <v>2023.0</v>
      </c>
    </row>
    <row r="5691" ht="15.75" hidden="1" customHeight="1">
      <c r="B5691" s="71">
        <v>0.0892259582519531</v>
      </c>
      <c r="C5691" s="71">
        <v>5.0</v>
      </c>
      <c r="D5691" s="71">
        <v>5.0</v>
      </c>
      <c r="E5691" s="71">
        <v>35.0</v>
      </c>
      <c r="F5691" s="71" t="str">
        <f>VLOOKUP(D5691, legend!$C$3:$G$22, 2, FALSE)</f>
        <v>1. Forest </v>
      </c>
      <c r="G5691" s="71" t="str">
        <f>VLOOKUP(D5691, legend!$C$3:$G$22, 3, FALSE)</f>
        <v>1. Hutan</v>
      </c>
      <c r="H5691" s="71" t="str">
        <f>VLOOKUP(D5691, legend!$C$3:$G$22, 4, FALSE)</f>
        <v>1.2. Mangrove</v>
      </c>
      <c r="I5691" s="71" t="str">
        <f>VLOOKUP(D5691, legend!$C$3:$G$22, 5, FALSE)</f>
        <v>1.2. Mangrove</v>
      </c>
      <c r="J5691" s="71" t="str">
        <f>VLOOKUP(E5691, legend!$C$3:$G$22, 2, FALSE)</f>
        <v>3. Agriculture</v>
      </c>
      <c r="K5691" s="71" t="str">
        <f>VLOOKUP(E5691, legend!$C$3:$G$22, 3, FALSE)</f>
        <v>3. Pertanian</v>
      </c>
      <c r="L5691" s="71" t="str">
        <f>VLOOKUP(E5691, legend!$C$3:$G$22, 4, FALSE)</f>
        <v>3.2. Oil Palm</v>
      </c>
      <c r="M5691" s="71" t="str">
        <f>VLOOKUP(E5691, legend!$C$3:$G$22, 5, FALSE)</f>
        <v>3.2. Sawit</v>
      </c>
      <c r="N5691" s="71" t="str">
        <f>VLOOKUP(C5691,geocode!$A$1:$C$40,2,false)</f>
        <v>Island buffered 20 km</v>
      </c>
      <c r="O5691" s="71" t="str">
        <f>VLOOKUP(C5691,geocode!$A$1:$C$40,3,false)</f>
        <v>Island buffered 20 km</v>
      </c>
      <c r="P5691" s="71">
        <v>2000.0</v>
      </c>
      <c r="Q5691" s="71">
        <v>2023.0</v>
      </c>
    </row>
    <row r="5692" ht="15.75" hidden="1" customHeight="1">
      <c r="B5692" s="71">
        <v>0.0893675659179687</v>
      </c>
      <c r="C5692" s="71">
        <v>5.0</v>
      </c>
      <c r="D5692" s="71">
        <v>5.0</v>
      </c>
      <c r="E5692" s="71">
        <v>76.0</v>
      </c>
      <c r="F5692" s="71" t="str">
        <f>VLOOKUP(D5692, legend!$C$3:$G$22, 2, FALSE)</f>
        <v>1. Forest </v>
      </c>
      <c r="G5692" s="71" t="str">
        <f>VLOOKUP(D5692, legend!$C$3:$G$22, 3, FALSE)</f>
        <v>1. Hutan</v>
      </c>
      <c r="H5692" s="71" t="str">
        <f>VLOOKUP(D5692, legend!$C$3:$G$22, 4, FALSE)</f>
        <v>1.2. Mangrove</v>
      </c>
      <c r="I5692" s="71" t="str">
        <f>VLOOKUP(D5692, legend!$C$3:$G$22, 5, FALSE)</f>
        <v>1.2. Mangrove</v>
      </c>
      <c r="J5692" s="71" t="str">
        <f>VLOOKUP(E5692, legend!$C$3:$G$22, 2, FALSE)</f>
        <v>1. Forest </v>
      </c>
      <c r="K5692" s="71" t="str">
        <f>VLOOKUP(E5692, legend!$C$3:$G$22, 3, FALSE)</f>
        <v>1. Hutan</v>
      </c>
      <c r="L5692" s="71" t="str">
        <f>VLOOKUP(E5692, legend!$C$3:$G$22, 4, FALSE)</f>
        <v>1.3 Peat swamp forest</v>
      </c>
      <c r="M5692" s="71" t="str">
        <f>VLOOKUP(E5692, legend!$C$3:$G$22, 5, FALSE)</f>
        <v>1.3 Hutan rawa gambut</v>
      </c>
      <c r="N5692" s="71" t="str">
        <f>VLOOKUP(C5692,geocode!$A$1:$C$40,2,false)</f>
        <v>Island buffered 20 km</v>
      </c>
      <c r="O5692" s="71" t="str">
        <f>VLOOKUP(C5692,geocode!$A$1:$C$40,3,false)</f>
        <v>Island buffered 20 km</v>
      </c>
      <c r="P5692" s="71">
        <v>2000.0</v>
      </c>
      <c r="Q5692" s="71">
        <v>2023.0</v>
      </c>
    </row>
    <row r="5693" ht="15.75" hidden="1" customHeight="1">
      <c r="B5693" s="71">
        <v>0.625271868896484</v>
      </c>
      <c r="C5693" s="71">
        <v>5.0</v>
      </c>
      <c r="D5693" s="71">
        <v>9.0</v>
      </c>
      <c r="E5693" s="71">
        <v>9.0</v>
      </c>
      <c r="F5693" s="71" t="str">
        <f>VLOOKUP(D5693, legend!$C$3:$G$22, 2, FALSE)</f>
        <v>3. Agriculture</v>
      </c>
      <c r="G5693" s="71" t="str">
        <f>VLOOKUP(D5693, legend!$C$3:$G$22, 3, FALSE)</f>
        <v>3. Pertanian</v>
      </c>
      <c r="H5693" s="71" t="str">
        <f>VLOOKUP(D5693, legend!$C$3:$G$22, 4, FALSE)</f>
        <v>3.3. Pulpwood Plantation</v>
      </c>
      <c r="I5693" s="71" t="str">
        <f>VLOOKUP(D5693, legend!$C$3:$G$22, 5, FALSE)</f>
        <v>3.3. Kebun Kayu</v>
      </c>
      <c r="J5693" s="71" t="str">
        <f>VLOOKUP(E5693, legend!$C$3:$G$22, 2, FALSE)</f>
        <v>3. Agriculture</v>
      </c>
      <c r="K5693" s="71" t="str">
        <f>VLOOKUP(E5693, legend!$C$3:$G$22, 3, FALSE)</f>
        <v>3. Pertanian</v>
      </c>
      <c r="L5693" s="71" t="str">
        <f>VLOOKUP(E5693, legend!$C$3:$G$22, 4, FALSE)</f>
        <v>3.3. Pulpwood Plantation</v>
      </c>
      <c r="M5693" s="71" t="str">
        <f>VLOOKUP(E5693, legend!$C$3:$G$22, 5, FALSE)</f>
        <v>3.3. Kebun Kayu</v>
      </c>
      <c r="N5693" s="71" t="str">
        <f>VLOOKUP(C5693,geocode!$A$1:$C$40,2,false)</f>
        <v>Island buffered 20 km</v>
      </c>
      <c r="O5693" s="71" t="str">
        <f>VLOOKUP(C5693,geocode!$A$1:$C$40,3,false)</f>
        <v>Island buffered 20 km</v>
      </c>
      <c r="P5693" s="71">
        <v>2000.0</v>
      </c>
      <c r="Q5693" s="71">
        <v>2023.0</v>
      </c>
    </row>
    <row r="5694" ht="15.75" hidden="1" customHeight="1">
      <c r="B5694" s="71">
        <v>0.178628155517578</v>
      </c>
      <c r="C5694" s="71">
        <v>5.0</v>
      </c>
      <c r="D5694" s="71">
        <v>9.0</v>
      </c>
      <c r="E5694" s="71">
        <v>25.0</v>
      </c>
      <c r="F5694" s="71" t="str">
        <f>VLOOKUP(D5694, legend!$C$3:$G$22, 2, FALSE)</f>
        <v>3. Agriculture</v>
      </c>
      <c r="G5694" s="71" t="str">
        <f>VLOOKUP(D5694, legend!$C$3:$G$22, 3, FALSE)</f>
        <v>3. Pertanian</v>
      </c>
      <c r="H5694" s="71" t="str">
        <f>VLOOKUP(D5694, legend!$C$3:$G$22, 4, FALSE)</f>
        <v>3.3. Pulpwood Plantation</v>
      </c>
      <c r="I5694" s="71" t="str">
        <f>VLOOKUP(D5694, legend!$C$3:$G$22, 5, FALSE)</f>
        <v>3.3. Kebun Kayu</v>
      </c>
      <c r="J5694" s="71" t="str">
        <f>VLOOKUP(E5694, legend!$C$3:$G$22, 2, FALSE)</f>
        <v>4. Non-Vegetated Area</v>
      </c>
      <c r="K5694" s="71" t="str">
        <f>VLOOKUP(E5694, legend!$C$3:$G$22, 3, FALSE)</f>
        <v>4. Non-Vegetasi</v>
      </c>
      <c r="L5694" s="71" t="str">
        <f>VLOOKUP(E5694, legend!$C$3:$G$22, 4, FALSE)</f>
        <v>4.3. Other Non-Vegetation</v>
      </c>
      <c r="M5694" s="71" t="str">
        <f>VLOOKUP(E5694, legend!$C$3:$G$22, 5, FALSE)</f>
        <v>4.3. Non-Vegetasi Lainnya</v>
      </c>
      <c r="N5694" s="71" t="str">
        <f>VLOOKUP(C5694,geocode!$A$1:$C$40,2,false)</f>
        <v>Island buffered 20 km</v>
      </c>
      <c r="O5694" s="71" t="str">
        <f>VLOOKUP(C5694,geocode!$A$1:$C$40,3,false)</f>
        <v>Island buffered 20 km</v>
      </c>
      <c r="P5694" s="71">
        <v>2000.0</v>
      </c>
      <c r="Q5694" s="71">
        <v>2023.0</v>
      </c>
    </row>
    <row r="5695" ht="15.75" hidden="1" customHeight="1">
      <c r="B5695" s="71">
        <v>46.3436699951171</v>
      </c>
      <c r="C5695" s="71">
        <v>5.0</v>
      </c>
      <c r="D5695" s="71">
        <v>13.0</v>
      </c>
      <c r="E5695" s="71">
        <v>3.0</v>
      </c>
      <c r="F5695" s="71" t="str">
        <f>VLOOKUP(D5695, legend!$C$3:$G$22, 2, FALSE)</f>
        <v>2. Non-Forest Natural Vegetation</v>
      </c>
      <c r="G5695" s="71" t="str">
        <f>VLOOKUP(D5695, legend!$C$3:$G$22, 3, FALSE)</f>
        <v>2. Tumbuhan Non-Hutan Lainnya</v>
      </c>
      <c r="H5695" s="71" t="str">
        <f>VLOOKUP(D5695, legend!$C$3:$G$22, 4, FALSE)</f>
        <v>2.1. Other Natural Vegetation</v>
      </c>
      <c r="I5695" s="71" t="str">
        <f>VLOOKUP(D5695, legend!$C$3:$G$22, 5, FALSE)</f>
        <v>2.1. Tumbuhan Non-Hutan Lainnya</v>
      </c>
      <c r="J5695" s="71" t="str">
        <f>VLOOKUP(E5695, legend!$C$3:$G$22, 2, FALSE)</f>
        <v>1. Forest </v>
      </c>
      <c r="K5695" s="71" t="str">
        <f>VLOOKUP(E5695, legend!$C$3:$G$22, 3, FALSE)</f>
        <v>1. Hutan</v>
      </c>
      <c r="L5695" s="71" t="str">
        <f>VLOOKUP(E5695, legend!$C$3:$G$22, 4, FALSE)</f>
        <v>1.1. Forest Formation</v>
      </c>
      <c r="M5695" s="71" t="str">
        <f>VLOOKUP(E5695, legend!$C$3:$G$22, 5, FALSE)</f>
        <v>1.1. Formasi Hutan</v>
      </c>
      <c r="N5695" s="71" t="str">
        <f>VLOOKUP(C5695,geocode!$A$1:$C$40,2,false)</f>
        <v>Island buffered 20 km</v>
      </c>
      <c r="O5695" s="71" t="str">
        <f>VLOOKUP(C5695,geocode!$A$1:$C$40,3,false)</f>
        <v>Island buffered 20 km</v>
      </c>
      <c r="P5695" s="71">
        <v>2000.0</v>
      </c>
      <c r="Q5695" s="71">
        <v>2023.0</v>
      </c>
    </row>
    <row r="5696" ht="15.75" hidden="1" customHeight="1">
      <c r="B5696" s="71">
        <v>12.8487616088867</v>
      </c>
      <c r="C5696" s="71">
        <v>5.0</v>
      </c>
      <c r="D5696" s="71">
        <v>13.0</v>
      </c>
      <c r="E5696" s="71">
        <v>5.0</v>
      </c>
      <c r="F5696" s="71" t="str">
        <f>VLOOKUP(D5696, legend!$C$3:$G$22, 2, FALSE)</f>
        <v>2. Non-Forest Natural Vegetation</v>
      </c>
      <c r="G5696" s="71" t="str">
        <f>VLOOKUP(D5696, legend!$C$3:$G$22, 3, FALSE)</f>
        <v>2. Tumbuhan Non-Hutan Lainnya</v>
      </c>
      <c r="H5696" s="71" t="str">
        <f>VLOOKUP(D5696, legend!$C$3:$G$22, 4, FALSE)</f>
        <v>2.1. Other Natural Vegetation</v>
      </c>
      <c r="I5696" s="71" t="str">
        <f>VLOOKUP(D5696, legend!$C$3:$G$22, 5, FALSE)</f>
        <v>2.1. Tumbuhan Non-Hutan Lainnya</v>
      </c>
      <c r="J5696" s="71" t="str">
        <f>VLOOKUP(E5696, legend!$C$3:$G$22, 2, FALSE)</f>
        <v>1. Forest </v>
      </c>
      <c r="K5696" s="71" t="str">
        <f>VLOOKUP(E5696, legend!$C$3:$G$22, 3, FALSE)</f>
        <v>1. Hutan</v>
      </c>
      <c r="L5696" s="71" t="str">
        <f>VLOOKUP(E5696, legend!$C$3:$G$22, 4, FALSE)</f>
        <v>1.2. Mangrove</v>
      </c>
      <c r="M5696" s="71" t="str">
        <f>VLOOKUP(E5696, legend!$C$3:$G$22, 5, FALSE)</f>
        <v>1.2. Mangrove</v>
      </c>
      <c r="N5696" s="71" t="str">
        <f>VLOOKUP(C5696,geocode!$A$1:$C$40,2,false)</f>
        <v>Island buffered 20 km</v>
      </c>
      <c r="O5696" s="71" t="str">
        <f>VLOOKUP(C5696,geocode!$A$1:$C$40,3,false)</f>
        <v>Island buffered 20 km</v>
      </c>
      <c r="P5696" s="71">
        <v>2000.0</v>
      </c>
      <c r="Q5696" s="71">
        <v>2023.0</v>
      </c>
    </row>
    <row r="5697" ht="15.75" hidden="1" customHeight="1">
      <c r="B5697" s="71">
        <v>263.068671252441</v>
      </c>
      <c r="C5697" s="71">
        <v>5.0</v>
      </c>
      <c r="D5697" s="71">
        <v>13.0</v>
      </c>
      <c r="E5697" s="71">
        <v>13.0</v>
      </c>
      <c r="F5697" s="71" t="str">
        <f>VLOOKUP(D5697, legend!$C$3:$G$22, 2, FALSE)</f>
        <v>2. Non-Forest Natural Vegetation</v>
      </c>
      <c r="G5697" s="71" t="str">
        <f>VLOOKUP(D5697, legend!$C$3:$G$22, 3, FALSE)</f>
        <v>2. Tumbuhan Non-Hutan Lainnya</v>
      </c>
      <c r="H5697" s="71" t="str">
        <f>VLOOKUP(D5697, legend!$C$3:$G$22, 4, FALSE)</f>
        <v>2.1. Other Natural Vegetation</v>
      </c>
      <c r="I5697" s="71" t="str">
        <f>VLOOKUP(D5697, legend!$C$3:$G$22, 5, FALSE)</f>
        <v>2.1. Tumbuhan Non-Hutan Lainnya</v>
      </c>
      <c r="J5697" s="71" t="str">
        <f>VLOOKUP(E5697, legend!$C$3:$G$22, 2, FALSE)</f>
        <v>2. Non-Forest Natural Vegetation</v>
      </c>
      <c r="K5697" s="71" t="str">
        <f>VLOOKUP(E5697, legend!$C$3:$G$22, 3, FALSE)</f>
        <v>2. Tumbuhan Non-Hutan Lainnya</v>
      </c>
      <c r="L5697" s="71" t="str">
        <f>VLOOKUP(E5697, legend!$C$3:$G$22, 4, FALSE)</f>
        <v>2.1. Other Natural Vegetation</v>
      </c>
      <c r="M5697" s="71" t="str">
        <f>VLOOKUP(E5697, legend!$C$3:$G$22, 5, FALSE)</f>
        <v>2.1. Tumbuhan Non-Hutan Lainnya</v>
      </c>
      <c r="N5697" s="71" t="str">
        <f>VLOOKUP(C5697,geocode!$A$1:$C$40,2,false)</f>
        <v>Island buffered 20 km</v>
      </c>
      <c r="O5697" s="71" t="str">
        <f>VLOOKUP(C5697,geocode!$A$1:$C$40,3,false)</f>
        <v>Island buffered 20 km</v>
      </c>
      <c r="P5697" s="71">
        <v>2000.0</v>
      </c>
      <c r="Q5697" s="71">
        <v>2023.0</v>
      </c>
    </row>
    <row r="5698" ht="15.75" hidden="1" customHeight="1">
      <c r="B5698" s="71">
        <v>55.4718854614257</v>
      </c>
      <c r="C5698" s="71">
        <v>5.0</v>
      </c>
      <c r="D5698" s="71">
        <v>13.0</v>
      </c>
      <c r="E5698" s="71">
        <v>21.0</v>
      </c>
      <c r="F5698" s="71" t="str">
        <f>VLOOKUP(D5698, legend!$C$3:$G$22, 2, FALSE)</f>
        <v>2. Non-Forest Natural Vegetation</v>
      </c>
      <c r="G5698" s="71" t="str">
        <f>VLOOKUP(D5698, legend!$C$3:$G$22, 3, FALSE)</f>
        <v>2. Tumbuhan Non-Hutan Lainnya</v>
      </c>
      <c r="H5698" s="71" t="str">
        <f>VLOOKUP(D5698, legend!$C$3:$G$22, 4, FALSE)</f>
        <v>2.1. Other Natural Vegetation</v>
      </c>
      <c r="I5698" s="71" t="str">
        <f>VLOOKUP(D5698, legend!$C$3:$G$22, 5, FALSE)</f>
        <v>2.1. Tumbuhan Non-Hutan Lainnya</v>
      </c>
      <c r="J5698" s="71" t="str">
        <f>VLOOKUP(E5698, legend!$C$3:$G$22, 2, FALSE)</f>
        <v>3. Agriculture</v>
      </c>
      <c r="K5698" s="71" t="str">
        <f>VLOOKUP(E5698, legend!$C$3:$G$22, 3, FALSE)</f>
        <v>3. Pertanian</v>
      </c>
      <c r="L5698" s="71" t="str">
        <f>VLOOKUP(E5698, legend!$C$3:$G$22, 4, FALSE)</f>
        <v>3.4. Other Agriculture</v>
      </c>
      <c r="M5698" s="71" t="str">
        <f>VLOOKUP(E5698, legend!$C$3:$G$22, 5, FALSE)</f>
        <v>3.4. Pertanian Lainnya </v>
      </c>
      <c r="N5698" s="71" t="str">
        <f>VLOOKUP(C5698,geocode!$A$1:$C$40,2,false)</f>
        <v>Island buffered 20 km</v>
      </c>
      <c r="O5698" s="71" t="str">
        <f>VLOOKUP(C5698,geocode!$A$1:$C$40,3,false)</f>
        <v>Island buffered 20 km</v>
      </c>
      <c r="P5698" s="71">
        <v>2000.0</v>
      </c>
      <c r="Q5698" s="71">
        <v>2023.0</v>
      </c>
    </row>
    <row r="5699" ht="15.75" hidden="1" customHeight="1">
      <c r="B5699" s="71">
        <v>5.71137579956054</v>
      </c>
      <c r="C5699" s="71">
        <v>5.0</v>
      </c>
      <c r="D5699" s="71">
        <v>13.0</v>
      </c>
      <c r="E5699" s="71">
        <v>24.0</v>
      </c>
      <c r="F5699" s="71" t="str">
        <f>VLOOKUP(D5699, legend!$C$3:$G$22, 2, FALSE)</f>
        <v>2. Non-Forest Natural Vegetation</v>
      </c>
      <c r="G5699" s="71" t="str">
        <f>VLOOKUP(D5699, legend!$C$3:$G$22, 3, FALSE)</f>
        <v>2. Tumbuhan Non-Hutan Lainnya</v>
      </c>
      <c r="H5699" s="71" t="str">
        <f>VLOOKUP(D5699, legend!$C$3:$G$22, 4, FALSE)</f>
        <v>2.1. Other Natural Vegetation</v>
      </c>
      <c r="I5699" s="71" t="str">
        <f>VLOOKUP(D5699, legend!$C$3:$G$22, 5, FALSE)</f>
        <v>2.1. Tumbuhan Non-Hutan Lainnya</v>
      </c>
      <c r="J5699" s="71" t="str">
        <f>VLOOKUP(E5699, legend!$C$3:$G$22, 2, FALSE)</f>
        <v>4. Non-Vegetated Area</v>
      </c>
      <c r="K5699" s="71" t="str">
        <f>VLOOKUP(E5699, legend!$C$3:$G$22, 3, FALSE)</f>
        <v>4. Non-Vegetasi</v>
      </c>
      <c r="L5699" s="71" t="str">
        <f>VLOOKUP(E5699, legend!$C$3:$G$22, 4, FALSE)</f>
        <v>4.2. Urban Area</v>
      </c>
      <c r="M5699" s="71" t="str">
        <f>VLOOKUP(E5699, legend!$C$3:$G$22, 5, FALSE)</f>
        <v>4.2. Pemukiman </v>
      </c>
      <c r="N5699" s="71" t="str">
        <f>VLOOKUP(C5699,geocode!$A$1:$C$40,2,false)</f>
        <v>Island buffered 20 km</v>
      </c>
      <c r="O5699" s="71" t="str">
        <f>VLOOKUP(C5699,geocode!$A$1:$C$40,3,false)</f>
        <v>Island buffered 20 km</v>
      </c>
      <c r="P5699" s="71">
        <v>2000.0</v>
      </c>
      <c r="Q5699" s="71">
        <v>2023.0</v>
      </c>
    </row>
    <row r="5700" ht="15.75" hidden="1" customHeight="1">
      <c r="B5700" s="71">
        <v>14.7167921264648</v>
      </c>
      <c r="C5700" s="71">
        <v>5.0</v>
      </c>
      <c r="D5700" s="71">
        <v>13.0</v>
      </c>
      <c r="E5700" s="71">
        <v>25.0</v>
      </c>
      <c r="F5700" s="71" t="str">
        <f>VLOOKUP(D5700, legend!$C$3:$G$22, 2, FALSE)</f>
        <v>2. Non-Forest Natural Vegetation</v>
      </c>
      <c r="G5700" s="71" t="str">
        <f>VLOOKUP(D5700, legend!$C$3:$G$22, 3, FALSE)</f>
        <v>2. Tumbuhan Non-Hutan Lainnya</v>
      </c>
      <c r="H5700" s="71" t="str">
        <f>VLOOKUP(D5700, legend!$C$3:$G$22, 4, FALSE)</f>
        <v>2.1. Other Natural Vegetation</v>
      </c>
      <c r="I5700" s="71" t="str">
        <f>VLOOKUP(D5700, legend!$C$3:$G$22, 5, FALSE)</f>
        <v>2.1. Tumbuhan Non-Hutan Lainnya</v>
      </c>
      <c r="J5700" s="71" t="str">
        <f>VLOOKUP(E5700, legend!$C$3:$G$22, 2, FALSE)</f>
        <v>4. Non-Vegetated Area</v>
      </c>
      <c r="K5700" s="71" t="str">
        <f>VLOOKUP(E5700, legend!$C$3:$G$22, 3, FALSE)</f>
        <v>4. Non-Vegetasi</v>
      </c>
      <c r="L5700" s="71" t="str">
        <f>VLOOKUP(E5700, legend!$C$3:$G$22, 4, FALSE)</f>
        <v>4.3. Other Non-Vegetation</v>
      </c>
      <c r="M5700" s="71" t="str">
        <f>VLOOKUP(E5700, legend!$C$3:$G$22, 5, FALSE)</f>
        <v>4.3. Non-Vegetasi Lainnya</v>
      </c>
      <c r="N5700" s="71" t="str">
        <f>VLOOKUP(C5700,geocode!$A$1:$C$40,2,false)</f>
        <v>Island buffered 20 km</v>
      </c>
      <c r="O5700" s="71" t="str">
        <f>VLOOKUP(C5700,geocode!$A$1:$C$40,3,false)</f>
        <v>Island buffered 20 km</v>
      </c>
      <c r="P5700" s="71">
        <v>2000.0</v>
      </c>
      <c r="Q5700" s="71">
        <v>2023.0</v>
      </c>
    </row>
    <row r="5701" ht="15.75" hidden="1" customHeight="1">
      <c r="B5701" s="71">
        <v>0.178453723144531</v>
      </c>
      <c r="C5701" s="71">
        <v>5.0</v>
      </c>
      <c r="D5701" s="71">
        <v>13.0</v>
      </c>
      <c r="E5701" s="71">
        <v>30.0</v>
      </c>
      <c r="F5701" s="71" t="str">
        <f>VLOOKUP(D5701, legend!$C$3:$G$22, 2, FALSE)</f>
        <v>2. Non-Forest Natural Vegetation</v>
      </c>
      <c r="G5701" s="71" t="str">
        <f>VLOOKUP(D5701, legend!$C$3:$G$22, 3, FALSE)</f>
        <v>2. Tumbuhan Non-Hutan Lainnya</v>
      </c>
      <c r="H5701" s="71" t="str">
        <f>VLOOKUP(D5701, legend!$C$3:$G$22, 4, FALSE)</f>
        <v>2.1. Other Natural Vegetation</v>
      </c>
      <c r="I5701" s="71" t="str">
        <f>VLOOKUP(D5701, legend!$C$3:$G$22, 5, FALSE)</f>
        <v>2.1. Tumbuhan Non-Hutan Lainnya</v>
      </c>
      <c r="J5701" s="71" t="str">
        <f>VLOOKUP(E5701, legend!$C$3:$G$22, 2, FALSE)</f>
        <v>4. Non-Vegetated Area</v>
      </c>
      <c r="K5701" s="71" t="str">
        <f>VLOOKUP(E5701, legend!$C$3:$G$22, 3, FALSE)</f>
        <v>4. Non-Vegetasi</v>
      </c>
      <c r="L5701" s="71" t="str">
        <f>VLOOKUP(E5701, legend!$C$3:$G$22, 4, FALSE)</f>
        <v>4.1. Mining Pit</v>
      </c>
      <c r="M5701" s="71" t="str">
        <f>VLOOKUP(E5701, legend!$C$3:$G$22, 5, FALSE)</f>
        <v>4.1. Lubang Tambang</v>
      </c>
      <c r="N5701" s="71" t="str">
        <f>VLOOKUP(C5701,geocode!$A$1:$C$40,2,false)</f>
        <v>Island buffered 20 km</v>
      </c>
      <c r="O5701" s="71" t="str">
        <f>VLOOKUP(C5701,geocode!$A$1:$C$40,3,false)</f>
        <v>Island buffered 20 km</v>
      </c>
      <c r="P5701" s="71">
        <v>2000.0</v>
      </c>
      <c r="Q5701" s="71">
        <v>2023.0</v>
      </c>
    </row>
    <row r="5702" ht="15.75" hidden="1" customHeight="1">
      <c r="B5702" s="71">
        <v>0.982185473632812</v>
      </c>
      <c r="C5702" s="71">
        <v>5.0</v>
      </c>
      <c r="D5702" s="71">
        <v>13.0</v>
      </c>
      <c r="E5702" s="71">
        <v>31.0</v>
      </c>
      <c r="F5702" s="71" t="str">
        <f>VLOOKUP(D5702, legend!$C$3:$G$22, 2, FALSE)</f>
        <v>2. Non-Forest Natural Vegetation</v>
      </c>
      <c r="G5702" s="71" t="str">
        <f>VLOOKUP(D5702, legend!$C$3:$G$22, 3, FALSE)</f>
        <v>2. Tumbuhan Non-Hutan Lainnya</v>
      </c>
      <c r="H5702" s="71" t="str">
        <f>VLOOKUP(D5702, legend!$C$3:$G$22, 4, FALSE)</f>
        <v>2.1. Other Natural Vegetation</v>
      </c>
      <c r="I5702" s="71" t="str">
        <f>VLOOKUP(D5702, legend!$C$3:$G$22, 5, FALSE)</f>
        <v>2.1. Tumbuhan Non-Hutan Lainnya</v>
      </c>
      <c r="J5702" s="71" t="str">
        <f>VLOOKUP(E5702, legend!$C$3:$G$22, 2, FALSE)</f>
        <v>5. Water Body</v>
      </c>
      <c r="K5702" s="71" t="str">
        <f>VLOOKUP(E5702, legend!$C$3:$G$22, 3, FALSE)</f>
        <v>5. Tubuh Air</v>
      </c>
      <c r="L5702" s="71" t="str">
        <f>VLOOKUP(E5702, legend!$C$3:$G$22, 4, FALSE)</f>
        <v>5.1. Aquaculture</v>
      </c>
      <c r="M5702" s="71" t="str">
        <f>VLOOKUP(E5702, legend!$C$3:$G$22, 5, FALSE)</f>
        <v>5.1. Tambak</v>
      </c>
      <c r="N5702" s="71" t="str">
        <f>VLOOKUP(C5702,geocode!$A$1:$C$40,2,false)</f>
        <v>Island buffered 20 km</v>
      </c>
      <c r="O5702" s="71" t="str">
        <f>VLOOKUP(C5702,geocode!$A$1:$C$40,3,false)</f>
        <v>Island buffered 20 km</v>
      </c>
      <c r="P5702" s="71">
        <v>2000.0</v>
      </c>
      <c r="Q5702" s="71">
        <v>2023.0</v>
      </c>
    </row>
    <row r="5703" ht="15.75" hidden="1" customHeight="1">
      <c r="B5703" s="71">
        <v>59.8630176818847</v>
      </c>
      <c r="C5703" s="71">
        <v>5.0</v>
      </c>
      <c r="D5703" s="71">
        <v>13.0</v>
      </c>
      <c r="E5703" s="71">
        <v>33.0</v>
      </c>
      <c r="F5703" s="71" t="str">
        <f>VLOOKUP(D5703, legend!$C$3:$G$22, 2, FALSE)</f>
        <v>2. Non-Forest Natural Vegetation</v>
      </c>
      <c r="G5703" s="71" t="str">
        <f>VLOOKUP(D5703, legend!$C$3:$G$22, 3, FALSE)</f>
        <v>2. Tumbuhan Non-Hutan Lainnya</v>
      </c>
      <c r="H5703" s="71" t="str">
        <f>VLOOKUP(D5703, legend!$C$3:$G$22, 4, FALSE)</f>
        <v>2.1. Other Natural Vegetation</v>
      </c>
      <c r="I5703" s="71" t="str">
        <f>VLOOKUP(D5703, legend!$C$3:$G$22, 5, FALSE)</f>
        <v>2.1. Tumbuhan Non-Hutan Lainnya</v>
      </c>
      <c r="J5703" s="71" t="str">
        <f>VLOOKUP(E5703, legend!$C$3:$G$22, 2, FALSE)</f>
        <v>5. Water Body</v>
      </c>
      <c r="K5703" s="71" t="str">
        <f>VLOOKUP(E5703, legend!$C$3:$G$22, 3, FALSE)</f>
        <v>5. Tubuh Air</v>
      </c>
      <c r="L5703" s="71" t="str">
        <f>VLOOKUP(E5703, legend!$C$3:$G$22, 4, FALSE)</f>
        <v>5.2. River, Lake, Ocean</v>
      </c>
      <c r="M5703" s="71" t="str">
        <f>VLOOKUP(E5703, legend!$C$3:$G$22, 5, FALSE)</f>
        <v>5.2. Sungai, Danau, Laut</v>
      </c>
      <c r="N5703" s="71" t="str">
        <f>VLOOKUP(C5703,geocode!$A$1:$C$40,2,false)</f>
        <v>Island buffered 20 km</v>
      </c>
      <c r="O5703" s="71" t="str">
        <f>VLOOKUP(C5703,geocode!$A$1:$C$40,3,false)</f>
        <v>Island buffered 20 km</v>
      </c>
      <c r="P5703" s="71">
        <v>2000.0</v>
      </c>
      <c r="Q5703" s="71">
        <v>2023.0</v>
      </c>
    </row>
    <row r="5704" ht="15.75" hidden="1" customHeight="1">
      <c r="B5704" s="71">
        <v>18.4915076171874</v>
      </c>
      <c r="C5704" s="71">
        <v>5.0</v>
      </c>
      <c r="D5704" s="71">
        <v>13.0</v>
      </c>
      <c r="E5704" s="71">
        <v>35.0</v>
      </c>
      <c r="F5704" s="71" t="str">
        <f>VLOOKUP(D5704, legend!$C$3:$G$22, 2, FALSE)</f>
        <v>2. Non-Forest Natural Vegetation</v>
      </c>
      <c r="G5704" s="71" t="str">
        <f>VLOOKUP(D5704, legend!$C$3:$G$22, 3, FALSE)</f>
        <v>2. Tumbuhan Non-Hutan Lainnya</v>
      </c>
      <c r="H5704" s="71" t="str">
        <f>VLOOKUP(D5704, legend!$C$3:$G$22, 4, FALSE)</f>
        <v>2.1. Other Natural Vegetation</v>
      </c>
      <c r="I5704" s="71" t="str">
        <f>VLOOKUP(D5704, legend!$C$3:$G$22, 5, FALSE)</f>
        <v>2.1. Tumbuhan Non-Hutan Lainnya</v>
      </c>
      <c r="J5704" s="71" t="str">
        <f>VLOOKUP(E5704, legend!$C$3:$G$22, 2, FALSE)</f>
        <v>3. Agriculture</v>
      </c>
      <c r="K5704" s="71" t="str">
        <f>VLOOKUP(E5704, legend!$C$3:$G$22, 3, FALSE)</f>
        <v>3. Pertanian</v>
      </c>
      <c r="L5704" s="71" t="str">
        <f>VLOOKUP(E5704, legend!$C$3:$G$22, 4, FALSE)</f>
        <v>3.2. Oil Palm</v>
      </c>
      <c r="M5704" s="71" t="str">
        <f>VLOOKUP(E5704, legend!$C$3:$G$22, 5, FALSE)</f>
        <v>3.2. Sawit</v>
      </c>
      <c r="N5704" s="71" t="str">
        <f>VLOOKUP(C5704,geocode!$A$1:$C$40,2,false)</f>
        <v>Island buffered 20 km</v>
      </c>
      <c r="O5704" s="71" t="str">
        <f>VLOOKUP(C5704,geocode!$A$1:$C$40,3,false)</f>
        <v>Island buffered 20 km</v>
      </c>
      <c r="P5704" s="71">
        <v>2000.0</v>
      </c>
      <c r="Q5704" s="71">
        <v>2023.0</v>
      </c>
    </row>
    <row r="5705" ht="15.75" hidden="1" customHeight="1">
      <c r="B5705" s="71">
        <v>1.42929193725585</v>
      </c>
      <c r="C5705" s="71">
        <v>5.0</v>
      </c>
      <c r="D5705" s="71">
        <v>13.0</v>
      </c>
      <c r="E5705" s="71">
        <v>40.0</v>
      </c>
      <c r="F5705" s="71" t="str">
        <f>VLOOKUP(D5705, legend!$C$3:$G$22, 2, FALSE)</f>
        <v>2. Non-Forest Natural Vegetation</v>
      </c>
      <c r="G5705" s="71" t="str">
        <f>VLOOKUP(D5705, legend!$C$3:$G$22, 3, FALSE)</f>
        <v>2. Tumbuhan Non-Hutan Lainnya</v>
      </c>
      <c r="H5705" s="71" t="str">
        <f>VLOOKUP(D5705, legend!$C$3:$G$22, 4, FALSE)</f>
        <v>2.1. Other Natural Vegetation</v>
      </c>
      <c r="I5705" s="71" t="str">
        <f>VLOOKUP(D5705, legend!$C$3:$G$22, 5, FALSE)</f>
        <v>2.1. Tumbuhan Non-Hutan Lainnya</v>
      </c>
      <c r="J5705" s="71" t="str">
        <f>VLOOKUP(E5705, legend!$C$3:$G$22, 2, FALSE)</f>
        <v>3. Agriculture</v>
      </c>
      <c r="K5705" s="71" t="str">
        <f>VLOOKUP(E5705, legend!$C$3:$G$22, 3, FALSE)</f>
        <v>3. Pertanian</v>
      </c>
      <c r="L5705" s="71" t="str">
        <f>VLOOKUP(E5705, legend!$C$3:$G$22, 4, FALSE)</f>
        <v>3.1. Rice Paddy</v>
      </c>
      <c r="M5705" s="71" t="str">
        <f>VLOOKUP(E5705, legend!$C$3:$G$22, 5, FALSE)</f>
        <v>3.1. Sawah</v>
      </c>
      <c r="N5705" s="71" t="str">
        <f>VLOOKUP(C5705,geocode!$A$1:$C$40,2,false)</f>
        <v>Island buffered 20 km</v>
      </c>
      <c r="O5705" s="71" t="str">
        <f>VLOOKUP(C5705,geocode!$A$1:$C$40,3,false)</f>
        <v>Island buffered 20 km</v>
      </c>
      <c r="P5705" s="71">
        <v>2000.0</v>
      </c>
      <c r="Q5705" s="71">
        <v>2023.0</v>
      </c>
    </row>
    <row r="5706" ht="15.75" hidden="1" customHeight="1">
      <c r="B5706" s="71">
        <v>0.357384387207031</v>
      </c>
      <c r="C5706" s="71">
        <v>5.0</v>
      </c>
      <c r="D5706" s="71">
        <v>13.0</v>
      </c>
      <c r="E5706" s="71">
        <v>76.0</v>
      </c>
      <c r="F5706" s="71" t="str">
        <f>VLOOKUP(D5706, legend!$C$3:$G$22, 2, FALSE)</f>
        <v>2. Non-Forest Natural Vegetation</v>
      </c>
      <c r="G5706" s="71" t="str">
        <f>VLOOKUP(D5706, legend!$C$3:$G$22, 3, FALSE)</f>
        <v>2. Tumbuhan Non-Hutan Lainnya</v>
      </c>
      <c r="H5706" s="71" t="str">
        <f>VLOOKUP(D5706, legend!$C$3:$G$22, 4, FALSE)</f>
        <v>2.1. Other Natural Vegetation</v>
      </c>
      <c r="I5706" s="71" t="str">
        <f>VLOOKUP(D5706, legend!$C$3:$G$22, 5, FALSE)</f>
        <v>2.1. Tumbuhan Non-Hutan Lainnya</v>
      </c>
      <c r="J5706" s="71" t="str">
        <f>VLOOKUP(E5706, legend!$C$3:$G$22, 2, FALSE)</f>
        <v>1. Forest </v>
      </c>
      <c r="K5706" s="71" t="str">
        <f>VLOOKUP(E5706, legend!$C$3:$G$22, 3, FALSE)</f>
        <v>1. Hutan</v>
      </c>
      <c r="L5706" s="71" t="str">
        <f>VLOOKUP(E5706, legend!$C$3:$G$22, 4, FALSE)</f>
        <v>1.3 Peat swamp forest</v>
      </c>
      <c r="M5706" s="71" t="str">
        <f>VLOOKUP(E5706, legend!$C$3:$G$22, 5, FALSE)</f>
        <v>1.3 Hutan rawa gambut</v>
      </c>
      <c r="N5706" s="71" t="str">
        <f>VLOOKUP(C5706,geocode!$A$1:$C$40,2,false)</f>
        <v>Island buffered 20 km</v>
      </c>
      <c r="O5706" s="71" t="str">
        <f>VLOOKUP(C5706,geocode!$A$1:$C$40,3,false)</f>
        <v>Island buffered 20 km</v>
      </c>
      <c r="P5706" s="71">
        <v>2000.0</v>
      </c>
      <c r="Q5706" s="71">
        <v>2023.0</v>
      </c>
    </row>
    <row r="5707" ht="15.75" hidden="1" customHeight="1">
      <c r="B5707" s="71">
        <v>5.71589121704101</v>
      </c>
      <c r="C5707" s="71">
        <v>5.0</v>
      </c>
      <c r="D5707" s="71">
        <v>21.0</v>
      </c>
      <c r="E5707" s="71">
        <v>3.0</v>
      </c>
      <c r="F5707" s="71" t="str">
        <f>VLOOKUP(D5707, legend!$C$3:$G$22, 2, FALSE)</f>
        <v>3. Agriculture</v>
      </c>
      <c r="G5707" s="71" t="str">
        <f>VLOOKUP(D5707, legend!$C$3:$G$22, 3, FALSE)</f>
        <v>3. Pertanian</v>
      </c>
      <c r="H5707" s="71" t="str">
        <f>VLOOKUP(D5707, legend!$C$3:$G$22, 4, FALSE)</f>
        <v>3.4. Other Agriculture</v>
      </c>
      <c r="I5707" s="71" t="str">
        <f>VLOOKUP(D5707, legend!$C$3:$G$22, 5, FALSE)</f>
        <v>3.4. Pertanian Lainnya </v>
      </c>
      <c r="J5707" s="71" t="str">
        <f>VLOOKUP(E5707, legend!$C$3:$G$22, 2, FALSE)</f>
        <v>1. Forest </v>
      </c>
      <c r="K5707" s="71" t="str">
        <f>VLOOKUP(E5707, legend!$C$3:$G$22, 3, FALSE)</f>
        <v>1. Hutan</v>
      </c>
      <c r="L5707" s="71" t="str">
        <f>VLOOKUP(E5707, legend!$C$3:$G$22, 4, FALSE)</f>
        <v>1.1. Forest Formation</v>
      </c>
      <c r="M5707" s="71" t="str">
        <f>VLOOKUP(E5707, legend!$C$3:$G$22, 5, FALSE)</f>
        <v>1.1. Formasi Hutan</v>
      </c>
      <c r="N5707" s="71" t="str">
        <f>VLOOKUP(C5707,geocode!$A$1:$C$40,2,false)</f>
        <v>Island buffered 20 km</v>
      </c>
      <c r="O5707" s="71" t="str">
        <f>VLOOKUP(C5707,geocode!$A$1:$C$40,3,false)</f>
        <v>Island buffered 20 km</v>
      </c>
      <c r="P5707" s="71">
        <v>2000.0</v>
      </c>
      <c r="Q5707" s="71">
        <v>2023.0</v>
      </c>
    </row>
    <row r="5708" ht="15.75" hidden="1" customHeight="1">
      <c r="B5708" s="71">
        <v>7.49924586791992</v>
      </c>
      <c r="C5708" s="71">
        <v>5.0</v>
      </c>
      <c r="D5708" s="71">
        <v>21.0</v>
      </c>
      <c r="E5708" s="71">
        <v>5.0</v>
      </c>
      <c r="F5708" s="71" t="str">
        <f>VLOOKUP(D5708, legend!$C$3:$G$22, 2, FALSE)</f>
        <v>3. Agriculture</v>
      </c>
      <c r="G5708" s="71" t="str">
        <f>VLOOKUP(D5708, legend!$C$3:$G$22, 3, FALSE)</f>
        <v>3. Pertanian</v>
      </c>
      <c r="H5708" s="71" t="str">
        <f>VLOOKUP(D5708, legend!$C$3:$G$22, 4, FALSE)</f>
        <v>3.4. Other Agriculture</v>
      </c>
      <c r="I5708" s="71" t="str">
        <f>VLOOKUP(D5708, legend!$C$3:$G$22, 5, FALSE)</f>
        <v>3.4. Pertanian Lainnya </v>
      </c>
      <c r="J5708" s="71" t="str">
        <f>VLOOKUP(E5708, legend!$C$3:$G$22, 2, FALSE)</f>
        <v>1. Forest </v>
      </c>
      <c r="K5708" s="71" t="str">
        <f>VLOOKUP(E5708, legend!$C$3:$G$22, 3, FALSE)</f>
        <v>1. Hutan</v>
      </c>
      <c r="L5708" s="71" t="str">
        <f>VLOOKUP(E5708, legend!$C$3:$G$22, 4, FALSE)</f>
        <v>1.2. Mangrove</v>
      </c>
      <c r="M5708" s="71" t="str">
        <f>VLOOKUP(E5708, legend!$C$3:$G$22, 5, FALSE)</f>
        <v>1.2. Mangrove</v>
      </c>
      <c r="N5708" s="71" t="str">
        <f>VLOOKUP(C5708,geocode!$A$1:$C$40,2,false)</f>
        <v>Island buffered 20 km</v>
      </c>
      <c r="O5708" s="71" t="str">
        <f>VLOOKUP(C5708,geocode!$A$1:$C$40,3,false)</f>
        <v>Island buffered 20 km</v>
      </c>
      <c r="P5708" s="71">
        <v>2000.0</v>
      </c>
      <c r="Q5708" s="71">
        <v>2023.0</v>
      </c>
    </row>
    <row r="5709" ht="15.75" hidden="1" customHeight="1">
      <c r="B5709" s="71">
        <v>19.2795775512695</v>
      </c>
      <c r="C5709" s="71">
        <v>5.0</v>
      </c>
      <c r="D5709" s="71">
        <v>21.0</v>
      </c>
      <c r="E5709" s="71">
        <v>13.0</v>
      </c>
      <c r="F5709" s="71" t="str">
        <f>VLOOKUP(D5709, legend!$C$3:$G$22, 2, FALSE)</f>
        <v>3. Agriculture</v>
      </c>
      <c r="G5709" s="71" t="str">
        <f>VLOOKUP(D5709, legend!$C$3:$G$22, 3, FALSE)</f>
        <v>3. Pertanian</v>
      </c>
      <c r="H5709" s="71" t="str">
        <f>VLOOKUP(D5709, legend!$C$3:$G$22, 4, FALSE)</f>
        <v>3.4. Other Agriculture</v>
      </c>
      <c r="I5709" s="71" t="str">
        <f>VLOOKUP(D5709, legend!$C$3:$G$22, 5, FALSE)</f>
        <v>3.4. Pertanian Lainnya </v>
      </c>
      <c r="J5709" s="71" t="str">
        <f>VLOOKUP(E5709, legend!$C$3:$G$22, 2, FALSE)</f>
        <v>2. Non-Forest Natural Vegetation</v>
      </c>
      <c r="K5709" s="71" t="str">
        <f>VLOOKUP(E5709, legend!$C$3:$G$22, 3, FALSE)</f>
        <v>2. Tumbuhan Non-Hutan Lainnya</v>
      </c>
      <c r="L5709" s="71" t="str">
        <f>VLOOKUP(E5709, legend!$C$3:$G$22, 4, FALSE)</f>
        <v>2.1. Other Natural Vegetation</v>
      </c>
      <c r="M5709" s="71" t="str">
        <f>VLOOKUP(E5709, legend!$C$3:$G$22, 5, FALSE)</f>
        <v>2.1. Tumbuhan Non-Hutan Lainnya</v>
      </c>
      <c r="N5709" s="71" t="str">
        <f>VLOOKUP(C5709,geocode!$A$1:$C$40,2,false)</f>
        <v>Island buffered 20 km</v>
      </c>
      <c r="O5709" s="71" t="str">
        <f>VLOOKUP(C5709,geocode!$A$1:$C$40,3,false)</f>
        <v>Island buffered 20 km</v>
      </c>
      <c r="P5709" s="71">
        <v>2000.0</v>
      </c>
      <c r="Q5709" s="71">
        <v>2023.0</v>
      </c>
    </row>
    <row r="5710" ht="15.75" hidden="1" customHeight="1">
      <c r="B5710" s="71">
        <v>124.982106591796</v>
      </c>
      <c r="C5710" s="71">
        <v>5.0</v>
      </c>
      <c r="D5710" s="71">
        <v>21.0</v>
      </c>
      <c r="E5710" s="71">
        <v>21.0</v>
      </c>
      <c r="F5710" s="71" t="str">
        <f>VLOOKUP(D5710, legend!$C$3:$G$22, 2, FALSE)</f>
        <v>3. Agriculture</v>
      </c>
      <c r="G5710" s="71" t="str">
        <f>VLOOKUP(D5710, legend!$C$3:$G$22, 3, FALSE)</f>
        <v>3. Pertanian</v>
      </c>
      <c r="H5710" s="71" t="str">
        <f>VLOOKUP(D5710, legend!$C$3:$G$22, 4, FALSE)</f>
        <v>3.4. Other Agriculture</v>
      </c>
      <c r="I5710" s="71" t="str">
        <f>VLOOKUP(D5710, legend!$C$3:$G$22, 5, FALSE)</f>
        <v>3.4. Pertanian Lainnya </v>
      </c>
      <c r="J5710" s="71" t="str">
        <f>VLOOKUP(E5710, legend!$C$3:$G$22, 2, FALSE)</f>
        <v>3. Agriculture</v>
      </c>
      <c r="K5710" s="71" t="str">
        <f>VLOOKUP(E5710, legend!$C$3:$G$22, 3, FALSE)</f>
        <v>3. Pertanian</v>
      </c>
      <c r="L5710" s="71" t="str">
        <f>VLOOKUP(E5710, legend!$C$3:$G$22, 4, FALSE)</f>
        <v>3.4. Other Agriculture</v>
      </c>
      <c r="M5710" s="71" t="str">
        <f>VLOOKUP(E5710, legend!$C$3:$G$22, 5, FALSE)</f>
        <v>3.4. Pertanian Lainnya </v>
      </c>
      <c r="N5710" s="71" t="str">
        <f>VLOOKUP(C5710,geocode!$A$1:$C$40,2,false)</f>
        <v>Island buffered 20 km</v>
      </c>
      <c r="O5710" s="71" t="str">
        <f>VLOOKUP(C5710,geocode!$A$1:$C$40,3,false)</f>
        <v>Island buffered 20 km</v>
      </c>
      <c r="P5710" s="71">
        <v>2000.0</v>
      </c>
      <c r="Q5710" s="71">
        <v>2023.0</v>
      </c>
    </row>
    <row r="5711" ht="15.75" hidden="1" customHeight="1">
      <c r="B5711" s="71">
        <v>7.67526574707031</v>
      </c>
      <c r="C5711" s="71">
        <v>5.0</v>
      </c>
      <c r="D5711" s="71">
        <v>21.0</v>
      </c>
      <c r="E5711" s="71">
        <v>24.0</v>
      </c>
      <c r="F5711" s="71" t="str">
        <f>VLOOKUP(D5711, legend!$C$3:$G$22, 2, FALSE)</f>
        <v>3. Agriculture</v>
      </c>
      <c r="G5711" s="71" t="str">
        <f>VLOOKUP(D5711, legend!$C$3:$G$22, 3, FALSE)</f>
        <v>3. Pertanian</v>
      </c>
      <c r="H5711" s="71" t="str">
        <f>VLOOKUP(D5711, legend!$C$3:$G$22, 4, FALSE)</f>
        <v>3.4. Other Agriculture</v>
      </c>
      <c r="I5711" s="71" t="str">
        <f>VLOOKUP(D5711, legend!$C$3:$G$22, 5, FALSE)</f>
        <v>3.4. Pertanian Lainnya </v>
      </c>
      <c r="J5711" s="71" t="str">
        <f>VLOOKUP(E5711, legend!$C$3:$G$22, 2, FALSE)</f>
        <v>4. Non-Vegetated Area</v>
      </c>
      <c r="K5711" s="71" t="str">
        <f>VLOOKUP(E5711, legend!$C$3:$G$22, 3, FALSE)</f>
        <v>4. Non-Vegetasi</v>
      </c>
      <c r="L5711" s="71" t="str">
        <f>VLOOKUP(E5711, legend!$C$3:$G$22, 4, FALSE)</f>
        <v>4.2. Urban Area</v>
      </c>
      <c r="M5711" s="71" t="str">
        <f>VLOOKUP(E5711, legend!$C$3:$G$22, 5, FALSE)</f>
        <v>4.2. Pemukiman </v>
      </c>
      <c r="N5711" s="71" t="str">
        <f>VLOOKUP(C5711,geocode!$A$1:$C$40,2,false)</f>
        <v>Island buffered 20 km</v>
      </c>
      <c r="O5711" s="71" t="str">
        <f>VLOOKUP(C5711,geocode!$A$1:$C$40,3,false)</f>
        <v>Island buffered 20 km</v>
      </c>
      <c r="P5711" s="71">
        <v>2000.0</v>
      </c>
      <c r="Q5711" s="71">
        <v>2023.0</v>
      </c>
    </row>
    <row r="5712" ht="15.75" hidden="1" customHeight="1">
      <c r="B5712" s="71">
        <v>5.80090747680663</v>
      </c>
      <c r="C5712" s="71">
        <v>5.0</v>
      </c>
      <c r="D5712" s="71">
        <v>21.0</v>
      </c>
      <c r="E5712" s="71">
        <v>25.0</v>
      </c>
      <c r="F5712" s="71" t="str">
        <f>VLOOKUP(D5712, legend!$C$3:$G$22, 2, FALSE)</f>
        <v>3. Agriculture</v>
      </c>
      <c r="G5712" s="71" t="str">
        <f>VLOOKUP(D5712, legend!$C$3:$G$22, 3, FALSE)</f>
        <v>3. Pertanian</v>
      </c>
      <c r="H5712" s="71" t="str">
        <f>VLOOKUP(D5712, legend!$C$3:$G$22, 4, FALSE)</f>
        <v>3.4. Other Agriculture</v>
      </c>
      <c r="I5712" s="71" t="str">
        <f>VLOOKUP(D5712, legend!$C$3:$G$22, 5, FALSE)</f>
        <v>3.4. Pertanian Lainnya </v>
      </c>
      <c r="J5712" s="71" t="str">
        <f>VLOOKUP(E5712, legend!$C$3:$G$22, 2, FALSE)</f>
        <v>4. Non-Vegetated Area</v>
      </c>
      <c r="K5712" s="71" t="str">
        <f>VLOOKUP(E5712, legend!$C$3:$G$22, 3, FALSE)</f>
        <v>4. Non-Vegetasi</v>
      </c>
      <c r="L5712" s="71" t="str">
        <f>VLOOKUP(E5712, legend!$C$3:$G$22, 4, FALSE)</f>
        <v>4.3. Other Non-Vegetation</v>
      </c>
      <c r="M5712" s="71" t="str">
        <f>VLOOKUP(E5712, legend!$C$3:$G$22, 5, FALSE)</f>
        <v>4.3. Non-Vegetasi Lainnya</v>
      </c>
      <c r="N5712" s="71" t="str">
        <f>VLOOKUP(C5712,geocode!$A$1:$C$40,2,false)</f>
        <v>Island buffered 20 km</v>
      </c>
      <c r="O5712" s="71" t="str">
        <f>VLOOKUP(C5712,geocode!$A$1:$C$40,3,false)</f>
        <v>Island buffered 20 km</v>
      </c>
      <c r="P5712" s="71">
        <v>2000.0</v>
      </c>
      <c r="Q5712" s="71">
        <v>2023.0</v>
      </c>
    </row>
    <row r="5713" ht="15.75" hidden="1" customHeight="1">
      <c r="B5713" s="71">
        <v>0.53573525390625</v>
      </c>
      <c r="C5713" s="71">
        <v>5.0</v>
      </c>
      <c r="D5713" s="71">
        <v>21.0</v>
      </c>
      <c r="E5713" s="71">
        <v>30.0</v>
      </c>
      <c r="F5713" s="71" t="str">
        <f>VLOOKUP(D5713, legend!$C$3:$G$22, 2, FALSE)</f>
        <v>3. Agriculture</v>
      </c>
      <c r="G5713" s="71" t="str">
        <f>VLOOKUP(D5713, legend!$C$3:$G$22, 3, FALSE)</f>
        <v>3. Pertanian</v>
      </c>
      <c r="H5713" s="71" t="str">
        <f>VLOOKUP(D5713, legend!$C$3:$G$22, 4, FALSE)</f>
        <v>3.4. Other Agriculture</v>
      </c>
      <c r="I5713" s="71" t="str">
        <f>VLOOKUP(D5713, legend!$C$3:$G$22, 5, FALSE)</f>
        <v>3.4. Pertanian Lainnya </v>
      </c>
      <c r="J5713" s="71" t="str">
        <f>VLOOKUP(E5713, legend!$C$3:$G$22, 2, FALSE)</f>
        <v>4. Non-Vegetated Area</v>
      </c>
      <c r="K5713" s="71" t="str">
        <f>VLOOKUP(E5713, legend!$C$3:$G$22, 3, FALSE)</f>
        <v>4. Non-Vegetasi</v>
      </c>
      <c r="L5713" s="71" t="str">
        <f>VLOOKUP(E5713, legend!$C$3:$G$22, 4, FALSE)</f>
        <v>4.1. Mining Pit</v>
      </c>
      <c r="M5713" s="71" t="str">
        <f>VLOOKUP(E5713, legend!$C$3:$G$22, 5, FALSE)</f>
        <v>4.1. Lubang Tambang</v>
      </c>
      <c r="N5713" s="71" t="str">
        <f>VLOOKUP(C5713,geocode!$A$1:$C$40,2,false)</f>
        <v>Island buffered 20 km</v>
      </c>
      <c r="O5713" s="71" t="str">
        <f>VLOOKUP(C5713,geocode!$A$1:$C$40,3,false)</f>
        <v>Island buffered 20 km</v>
      </c>
      <c r="P5713" s="71">
        <v>2000.0</v>
      </c>
      <c r="Q5713" s="71">
        <v>2023.0</v>
      </c>
    </row>
    <row r="5714" ht="15.75" hidden="1" customHeight="1">
      <c r="B5714" s="71">
        <v>2.94372423706054</v>
      </c>
      <c r="C5714" s="71">
        <v>5.0</v>
      </c>
      <c r="D5714" s="71">
        <v>21.0</v>
      </c>
      <c r="E5714" s="71">
        <v>31.0</v>
      </c>
      <c r="F5714" s="71" t="str">
        <f>VLOOKUP(D5714, legend!$C$3:$G$22, 2, FALSE)</f>
        <v>3. Agriculture</v>
      </c>
      <c r="G5714" s="71" t="str">
        <f>VLOOKUP(D5714, legend!$C$3:$G$22, 3, FALSE)</f>
        <v>3. Pertanian</v>
      </c>
      <c r="H5714" s="71" t="str">
        <f>VLOOKUP(D5714, legend!$C$3:$G$22, 4, FALSE)</f>
        <v>3.4. Other Agriculture</v>
      </c>
      <c r="I5714" s="71" t="str">
        <f>VLOOKUP(D5714, legend!$C$3:$G$22, 5, FALSE)</f>
        <v>3.4. Pertanian Lainnya </v>
      </c>
      <c r="J5714" s="71" t="str">
        <f>VLOOKUP(E5714, legend!$C$3:$G$22, 2, FALSE)</f>
        <v>5. Water Body</v>
      </c>
      <c r="K5714" s="71" t="str">
        <f>VLOOKUP(E5714, legend!$C$3:$G$22, 3, FALSE)</f>
        <v>5. Tubuh Air</v>
      </c>
      <c r="L5714" s="71" t="str">
        <f>VLOOKUP(E5714, legend!$C$3:$G$22, 4, FALSE)</f>
        <v>5.1. Aquaculture</v>
      </c>
      <c r="M5714" s="71" t="str">
        <f>VLOOKUP(E5714, legend!$C$3:$G$22, 5, FALSE)</f>
        <v>5.1. Tambak</v>
      </c>
      <c r="N5714" s="71" t="str">
        <f>VLOOKUP(C5714,geocode!$A$1:$C$40,2,false)</f>
        <v>Island buffered 20 km</v>
      </c>
      <c r="O5714" s="71" t="str">
        <f>VLOOKUP(C5714,geocode!$A$1:$C$40,3,false)</f>
        <v>Island buffered 20 km</v>
      </c>
      <c r="P5714" s="71">
        <v>2000.0</v>
      </c>
      <c r="Q5714" s="71">
        <v>2023.0</v>
      </c>
    </row>
    <row r="5715" ht="15.75" hidden="1" customHeight="1">
      <c r="B5715" s="71">
        <v>33.5577035766601</v>
      </c>
      <c r="C5715" s="71">
        <v>5.0</v>
      </c>
      <c r="D5715" s="71">
        <v>21.0</v>
      </c>
      <c r="E5715" s="71">
        <v>33.0</v>
      </c>
      <c r="F5715" s="71" t="str">
        <f>VLOOKUP(D5715, legend!$C$3:$G$22, 2, FALSE)</f>
        <v>3. Agriculture</v>
      </c>
      <c r="G5715" s="71" t="str">
        <f>VLOOKUP(D5715, legend!$C$3:$G$22, 3, FALSE)</f>
        <v>3. Pertanian</v>
      </c>
      <c r="H5715" s="71" t="str">
        <f>VLOOKUP(D5715, legend!$C$3:$G$22, 4, FALSE)</f>
        <v>3.4. Other Agriculture</v>
      </c>
      <c r="I5715" s="71" t="str">
        <f>VLOOKUP(D5715, legend!$C$3:$G$22, 5, FALSE)</f>
        <v>3.4. Pertanian Lainnya </v>
      </c>
      <c r="J5715" s="71" t="str">
        <f>VLOOKUP(E5715, legend!$C$3:$G$22, 2, FALSE)</f>
        <v>5. Water Body</v>
      </c>
      <c r="K5715" s="71" t="str">
        <f>VLOOKUP(E5715, legend!$C$3:$G$22, 3, FALSE)</f>
        <v>5. Tubuh Air</v>
      </c>
      <c r="L5715" s="71" t="str">
        <f>VLOOKUP(E5715, legend!$C$3:$G$22, 4, FALSE)</f>
        <v>5.2. River, Lake, Ocean</v>
      </c>
      <c r="M5715" s="71" t="str">
        <f>VLOOKUP(E5715, legend!$C$3:$G$22, 5, FALSE)</f>
        <v>5.2. Sungai, Danau, Laut</v>
      </c>
      <c r="N5715" s="71" t="str">
        <f>VLOOKUP(C5715,geocode!$A$1:$C$40,2,false)</f>
        <v>Island buffered 20 km</v>
      </c>
      <c r="O5715" s="71" t="str">
        <f>VLOOKUP(C5715,geocode!$A$1:$C$40,3,false)</f>
        <v>Island buffered 20 km</v>
      </c>
      <c r="P5715" s="71">
        <v>2000.0</v>
      </c>
      <c r="Q5715" s="71">
        <v>2023.0</v>
      </c>
    </row>
    <row r="5716" ht="15.75" hidden="1" customHeight="1">
      <c r="B5716" s="71">
        <v>3.03822993774414</v>
      </c>
      <c r="C5716" s="71">
        <v>5.0</v>
      </c>
      <c r="D5716" s="71">
        <v>21.0</v>
      </c>
      <c r="E5716" s="71">
        <v>35.0</v>
      </c>
      <c r="F5716" s="71" t="str">
        <f>VLOOKUP(D5716, legend!$C$3:$G$22, 2, FALSE)</f>
        <v>3. Agriculture</v>
      </c>
      <c r="G5716" s="71" t="str">
        <f>VLOOKUP(D5716, legend!$C$3:$G$22, 3, FALSE)</f>
        <v>3. Pertanian</v>
      </c>
      <c r="H5716" s="71" t="str">
        <f>VLOOKUP(D5716, legend!$C$3:$G$22, 4, FALSE)</f>
        <v>3.4. Other Agriculture</v>
      </c>
      <c r="I5716" s="71" t="str">
        <f>VLOOKUP(D5716, legend!$C$3:$G$22, 5, FALSE)</f>
        <v>3.4. Pertanian Lainnya </v>
      </c>
      <c r="J5716" s="71" t="str">
        <f>VLOOKUP(E5716, legend!$C$3:$G$22, 2, FALSE)</f>
        <v>3. Agriculture</v>
      </c>
      <c r="K5716" s="71" t="str">
        <f>VLOOKUP(E5716, legend!$C$3:$G$22, 3, FALSE)</f>
        <v>3. Pertanian</v>
      </c>
      <c r="L5716" s="71" t="str">
        <f>VLOOKUP(E5716, legend!$C$3:$G$22, 4, FALSE)</f>
        <v>3.2. Oil Palm</v>
      </c>
      <c r="M5716" s="71" t="str">
        <f>VLOOKUP(E5716, legend!$C$3:$G$22, 5, FALSE)</f>
        <v>3.2. Sawit</v>
      </c>
      <c r="N5716" s="71" t="str">
        <f>VLOOKUP(C5716,geocode!$A$1:$C$40,2,false)</f>
        <v>Island buffered 20 km</v>
      </c>
      <c r="O5716" s="71" t="str">
        <f>VLOOKUP(C5716,geocode!$A$1:$C$40,3,false)</f>
        <v>Island buffered 20 km</v>
      </c>
      <c r="P5716" s="71">
        <v>2000.0</v>
      </c>
      <c r="Q5716" s="71">
        <v>2023.0</v>
      </c>
    </row>
    <row r="5717" ht="15.75" hidden="1" customHeight="1">
      <c r="B5717" s="71">
        <v>1.16057448730468</v>
      </c>
      <c r="C5717" s="71">
        <v>5.0</v>
      </c>
      <c r="D5717" s="71">
        <v>21.0</v>
      </c>
      <c r="E5717" s="71">
        <v>40.0</v>
      </c>
      <c r="F5717" s="71" t="str">
        <f>VLOOKUP(D5717, legend!$C$3:$G$22, 2, FALSE)</f>
        <v>3. Agriculture</v>
      </c>
      <c r="G5717" s="71" t="str">
        <f>VLOOKUP(D5717, legend!$C$3:$G$22, 3, FALSE)</f>
        <v>3. Pertanian</v>
      </c>
      <c r="H5717" s="71" t="str">
        <f>VLOOKUP(D5717, legend!$C$3:$G$22, 4, FALSE)</f>
        <v>3.4. Other Agriculture</v>
      </c>
      <c r="I5717" s="71" t="str">
        <f>VLOOKUP(D5717, legend!$C$3:$G$22, 5, FALSE)</f>
        <v>3.4. Pertanian Lainnya </v>
      </c>
      <c r="J5717" s="71" t="str">
        <f>VLOOKUP(E5717, legend!$C$3:$G$22, 2, FALSE)</f>
        <v>3. Agriculture</v>
      </c>
      <c r="K5717" s="71" t="str">
        <f>VLOOKUP(E5717, legend!$C$3:$G$22, 3, FALSE)</f>
        <v>3. Pertanian</v>
      </c>
      <c r="L5717" s="71" t="str">
        <f>VLOOKUP(E5717, legend!$C$3:$G$22, 4, FALSE)</f>
        <v>3.1. Rice Paddy</v>
      </c>
      <c r="M5717" s="71" t="str">
        <f>VLOOKUP(E5717, legend!$C$3:$G$22, 5, FALSE)</f>
        <v>3.1. Sawah</v>
      </c>
      <c r="N5717" s="71" t="str">
        <f>VLOOKUP(C5717,geocode!$A$1:$C$40,2,false)</f>
        <v>Island buffered 20 km</v>
      </c>
      <c r="O5717" s="71" t="str">
        <f>VLOOKUP(C5717,geocode!$A$1:$C$40,3,false)</f>
        <v>Island buffered 20 km</v>
      </c>
      <c r="P5717" s="71">
        <v>2000.0</v>
      </c>
      <c r="Q5717" s="71">
        <v>2023.0</v>
      </c>
    </row>
    <row r="5718" ht="15.75" hidden="1" customHeight="1">
      <c r="B5718" s="71">
        <v>0.0893926452636718</v>
      </c>
      <c r="C5718" s="71">
        <v>5.0</v>
      </c>
      <c r="D5718" s="71">
        <v>24.0</v>
      </c>
      <c r="E5718" s="71">
        <v>13.0</v>
      </c>
      <c r="F5718" s="71" t="str">
        <f>VLOOKUP(D5718, legend!$C$3:$G$22, 2, FALSE)</f>
        <v>4. Non-Vegetated Area</v>
      </c>
      <c r="G5718" s="71" t="str">
        <f>VLOOKUP(D5718, legend!$C$3:$G$22, 3, FALSE)</f>
        <v>4. Non-Vegetasi</v>
      </c>
      <c r="H5718" s="71" t="str">
        <f>VLOOKUP(D5718, legend!$C$3:$G$22, 4, FALSE)</f>
        <v>4.2. Urban Area</v>
      </c>
      <c r="I5718" s="71" t="str">
        <f>VLOOKUP(D5718, legend!$C$3:$G$22, 5, FALSE)</f>
        <v>4.2. Pemukiman </v>
      </c>
      <c r="J5718" s="71" t="str">
        <f>VLOOKUP(E5718, legend!$C$3:$G$22, 2, FALSE)</f>
        <v>2. Non-Forest Natural Vegetation</v>
      </c>
      <c r="K5718" s="71" t="str">
        <f>VLOOKUP(E5718, legend!$C$3:$G$22, 3, FALSE)</f>
        <v>2. Tumbuhan Non-Hutan Lainnya</v>
      </c>
      <c r="L5718" s="71" t="str">
        <f>VLOOKUP(E5718, legend!$C$3:$G$22, 4, FALSE)</f>
        <v>2.1. Other Natural Vegetation</v>
      </c>
      <c r="M5718" s="71" t="str">
        <f>VLOOKUP(E5718, legend!$C$3:$G$22, 5, FALSE)</f>
        <v>2.1. Tumbuhan Non-Hutan Lainnya</v>
      </c>
      <c r="N5718" s="71" t="str">
        <f>VLOOKUP(C5718,geocode!$A$1:$C$40,2,false)</f>
        <v>Island buffered 20 km</v>
      </c>
      <c r="O5718" s="71" t="str">
        <f>VLOOKUP(C5718,geocode!$A$1:$C$40,3,false)</f>
        <v>Island buffered 20 km</v>
      </c>
      <c r="P5718" s="71">
        <v>2000.0</v>
      </c>
      <c r="Q5718" s="71">
        <v>2023.0</v>
      </c>
    </row>
    <row r="5719" ht="15.75" hidden="1" customHeight="1">
      <c r="B5719" s="71">
        <v>20.0882874206543</v>
      </c>
      <c r="C5719" s="71">
        <v>5.0</v>
      </c>
      <c r="D5719" s="71">
        <v>24.0</v>
      </c>
      <c r="E5719" s="71">
        <v>24.0</v>
      </c>
      <c r="F5719" s="71" t="str">
        <f>VLOOKUP(D5719, legend!$C$3:$G$22, 2, FALSE)</f>
        <v>4. Non-Vegetated Area</v>
      </c>
      <c r="G5719" s="71" t="str">
        <f>VLOOKUP(D5719, legend!$C$3:$G$22, 3, FALSE)</f>
        <v>4. Non-Vegetasi</v>
      </c>
      <c r="H5719" s="71" t="str">
        <f>VLOOKUP(D5719, legend!$C$3:$G$22, 4, FALSE)</f>
        <v>4.2. Urban Area</v>
      </c>
      <c r="I5719" s="71" t="str">
        <f>VLOOKUP(D5719, legend!$C$3:$G$22, 5, FALSE)</f>
        <v>4.2. Pemukiman </v>
      </c>
      <c r="J5719" s="71" t="str">
        <f>VLOOKUP(E5719, legend!$C$3:$G$22, 2, FALSE)</f>
        <v>4. Non-Vegetated Area</v>
      </c>
      <c r="K5719" s="71" t="str">
        <f>VLOOKUP(E5719, legend!$C$3:$G$22, 3, FALSE)</f>
        <v>4. Non-Vegetasi</v>
      </c>
      <c r="L5719" s="71" t="str">
        <f>VLOOKUP(E5719, legend!$C$3:$G$22, 4, FALSE)</f>
        <v>4.2. Urban Area</v>
      </c>
      <c r="M5719" s="71" t="str">
        <f>VLOOKUP(E5719, legend!$C$3:$G$22, 5, FALSE)</f>
        <v>4.2. Pemukiman </v>
      </c>
      <c r="N5719" s="71" t="str">
        <f>VLOOKUP(C5719,geocode!$A$1:$C$40,2,false)</f>
        <v>Island buffered 20 km</v>
      </c>
      <c r="O5719" s="71" t="str">
        <f>VLOOKUP(C5719,geocode!$A$1:$C$40,3,false)</f>
        <v>Island buffered 20 km</v>
      </c>
      <c r="P5719" s="71">
        <v>2000.0</v>
      </c>
      <c r="Q5719" s="71">
        <v>2023.0</v>
      </c>
    </row>
    <row r="5720" ht="15.75" hidden="1" customHeight="1">
      <c r="B5720" s="71">
        <v>0.714720935058593</v>
      </c>
      <c r="C5720" s="71">
        <v>5.0</v>
      </c>
      <c r="D5720" s="71">
        <v>24.0</v>
      </c>
      <c r="E5720" s="71">
        <v>25.0</v>
      </c>
      <c r="F5720" s="71" t="str">
        <f>VLOOKUP(D5720, legend!$C$3:$G$22, 2, FALSE)</f>
        <v>4. Non-Vegetated Area</v>
      </c>
      <c r="G5720" s="71" t="str">
        <f>VLOOKUP(D5720, legend!$C$3:$G$22, 3, FALSE)</f>
        <v>4. Non-Vegetasi</v>
      </c>
      <c r="H5720" s="71" t="str">
        <f>VLOOKUP(D5720, legend!$C$3:$G$22, 4, FALSE)</f>
        <v>4.2. Urban Area</v>
      </c>
      <c r="I5720" s="71" t="str">
        <f>VLOOKUP(D5720, legend!$C$3:$G$22, 5, FALSE)</f>
        <v>4.2. Pemukiman </v>
      </c>
      <c r="J5720" s="71" t="str">
        <f>VLOOKUP(E5720, legend!$C$3:$G$22, 2, FALSE)</f>
        <v>4. Non-Vegetated Area</v>
      </c>
      <c r="K5720" s="71" t="str">
        <f>VLOOKUP(E5720, legend!$C$3:$G$22, 3, FALSE)</f>
        <v>4. Non-Vegetasi</v>
      </c>
      <c r="L5720" s="71" t="str">
        <f>VLOOKUP(E5720, legend!$C$3:$G$22, 4, FALSE)</f>
        <v>4.3. Other Non-Vegetation</v>
      </c>
      <c r="M5720" s="71" t="str">
        <f>VLOOKUP(E5720, legend!$C$3:$G$22, 5, FALSE)</f>
        <v>4.3. Non-Vegetasi Lainnya</v>
      </c>
      <c r="N5720" s="71" t="str">
        <f>VLOOKUP(C5720,geocode!$A$1:$C$40,2,false)</f>
        <v>Island buffered 20 km</v>
      </c>
      <c r="O5720" s="71" t="str">
        <f>VLOOKUP(C5720,geocode!$A$1:$C$40,3,false)</f>
        <v>Island buffered 20 km</v>
      </c>
      <c r="P5720" s="71">
        <v>2000.0</v>
      </c>
      <c r="Q5720" s="71">
        <v>2023.0</v>
      </c>
    </row>
    <row r="5721" ht="15.75" hidden="1" customHeight="1">
      <c r="B5721" s="71">
        <v>0.178139373779296</v>
      </c>
      <c r="C5721" s="71">
        <v>5.0</v>
      </c>
      <c r="D5721" s="71">
        <v>24.0</v>
      </c>
      <c r="E5721" s="71">
        <v>33.0</v>
      </c>
      <c r="F5721" s="71" t="str">
        <f>VLOOKUP(D5721, legend!$C$3:$G$22, 2, FALSE)</f>
        <v>4. Non-Vegetated Area</v>
      </c>
      <c r="G5721" s="71" t="str">
        <f>VLOOKUP(D5721, legend!$C$3:$G$22, 3, FALSE)</f>
        <v>4. Non-Vegetasi</v>
      </c>
      <c r="H5721" s="71" t="str">
        <f>VLOOKUP(D5721, legend!$C$3:$G$22, 4, FALSE)</f>
        <v>4.2. Urban Area</v>
      </c>
      <c r="I5721" s="71" t="str">
        <f>VLOOKUP(D5721, legend!$C$3:$G$22, 5, FALSE)</f>
        <v>4.2. Pemukiman </v>
      </c>
      <c r="J5721" s="71" t="str">
        <f>VLOOKUP(E5721, legend!$C$3:$G$22, 2, FALSE)</f>
        <v>5. Water Body</v>
      </c>
      <c r="K5721" s="71" t="str">
        <f>VLOOKUP(E5721, legend!$C$3:$G$22, 3, FALSE)</f>
        <v>5. Tubuh Air</v>
      </c>
      <c r="L5721" s="71" t="str">
        <f>VLOOKUP(E5721, legend!$C$3:$G$22, 4, FALSE)</f>
        <v>5.2. River, Lake, Ocean</v>
      </c>
      <c r="M5721" s="71" t="str">
        <f>VLOOKUP(E5721, legend!$C$3:$G$22, 5, FALSE)</f>
        <v>5.2. Sungai, Danau, Laut</v>
      </c>
      <c r="N5721" s="71" t="str">
        <f>VLOOKUP(C5721,geocode!$A$1:$C$40,2,false)</f>
        <v>Island buffered 20 km</v>
      </c>
      <c r="O5721" s="71" t="str">
        <f>VLOOKUP(C5721,geocode!$A$1:$C$40,3,false)</f>
        <v>Island buffered 20 km</v>
      </c>
      <c r="P5721" s="71">
        <v>2000.0</v>
      </c>
      <c r="Q5721" s="71">
        <v>2023.0</v>
      </c>
    </row>
    <row r="5722" ht="15.75" hidden="1" customHeight="1">
      <c r="B5722" s="71">
        <v>2.94388826293945</v>
      </c>
      <c r="C5722" s="71">
        <v>5.0</v>
      </c>
      <c r="D5722" s="71">
        <v>25.0</v>
      </c>
      <c r="E5722" s="71">
        <v>3.0</v>
      </c>
      <c r="F5722" s="71" t="str">
        <f>VLOOKUP(D5722, legend!$C$3:$G$22, 2, FALSE)</f>
        <v>4. Non-Vegetated Area</v>
      </c>
      <c r="G5722" s="71" t="str">
        <f>VLOOKUP(D5722, legend!$C$3:$G$22, 3, FALSE)</f>
        <v>4. Non-Vegetasi</v>
      </c>
      <c r="H5722" s="71" t="str">
        <f>VLOOKUP(D5722, legend!$C$3:$G$22, 4, FALSE)</f>
        <v>4.3. Other Non-Vegetation</v>
      </c>
      <c r="I5722" s="71" t="str">
        <f>VLOOKUP(D5722, legend!$C$3:$G$22, 5, FALSE)</f>
        <v>4.3. Non-Vegetasi Lainnya</v>
      </c>
      <c r="J5722" s="71" t="str">
        <f>VLOOKUP(E5722, legend!$C$3:$G$22, 2, FALSE)</f>
        <v>1. Forest </v>
      </c>
      <c r="K5722" s="71" t="str">
        <f>VLOOKUP(E5722, legend!$C$3:$G$22, 3, FALSE)</f>
        <v>1. Hutan</v>
      </c>
      <c r="L5722" s="71" t="str">
        <f>VLOOKUP(E5722, legend!$C$3:$G$22, 4, FALSE)</f>
        <v>1.1. Forest Formation</v>
      </c>
      <c r="M5722" s="71" t="str">
        <f>VLOOKUP(E5722, legend!$C$3:$G$22, 5, FALSE)</f>
        <v>1.1. Formasi Hutan</v>
      </c>
      <c r="N5722" s="71" t="str">
        <f>VLOOKUP(C5722,geocode!$A$1:$C$40,2,false)</f>
        <v>Island buffered 20 km</v>
      </c>
      <c r="O5722" s="71" t="str">
        <f>VLOOKUP(C5722,geocode!$A$1:$C$40,3,false)</f>
        <v>Island buffered 20 km</v>
      </c>
      <c r="P5722" s="71">
        <v>2000.0</v>
      </c>
      <c r="Q5722" s="71">
        <v>2023.0</v>
      </c>
    </row>
    <row r="5723" ht="15.75" hidden="1" customHeight="1">
      <c r="B5723" s="71">
        <v>23.031951977539</v>
      </c>
      <c r="C5723" s="71">
        <v>5.0</v>
      </c>
      <c r="D5723" s="71">
        <v>25.0</v>
      </c>
      <c r="E5723" s="71">
        <v>5.0</v>
      </c>
      <c r="F5723" s="71" t="str">
        <f>VLOOKUP(D5723, legend!$C$3:$G$22, 2, FALSE)</f>
        <v>4. Non-Vegetated Area</v>
      </c>
      <c r="G5723" s="71" t="str">
        <f>VLOOKUP(D5723, legend!$C$3:$G$22, 3, FALSE)</f>
        <v>4. Non-Vegetasi</v>
      </c>
      <c r="H5723" s="71" t="str">
        <f>VLOOKUP(D5723, legend!$C$3:$G$22, 4, FALSE)</f>
        <v>4.3. Other Non-Vegetation</v>
      </c>
      <c r="I5723" s="71" t="str">
        <f>VLOOKUP(D5723, legend!$C$3:$G$22, 5, FALSE)</f>
        <v>4.3. Non-Vegetasi Lainnya</v>
      </c>
      <c r="J5723" s="71" t="str">
        <f>VLOOKUP(E5723, legend!$C$3:$G$22, 2, FALSE)</f>
        <v>1. Forest </v>
      </c>
      <c r="K5723" s="71" t="str">
        <f>VLOOKUP(E5723, legend!$C$3:$G$22, 3, FALSE)</f>
        <v>1. Hutan</v>
      </c>
      <c r="L5723" s="71" t="str">
        <f>VLOOKUP(E5723, legend!$C$3:$G$22, 4, FALSE)</f>
        <v>1.2. Mangrove</v>
      </c>
      <c r="M5723" s="71" t="str">
        <f>VLOOKUP(E5723, legend!$C$3:$G$22, 5, FALSE)</f>
        <v>1.2. Mangrove</v>
      </c>
      <c r="N5723" s="71" t="str">
        <f>VLOOKUP(C5723,geocode!$A$1:$C$40,2,false)</f>
        <v>Island buffered 20 km</v>
      </c>
      <c r="O5723" s="71" t="str">
        <f>VLOOKUP(C5723,geocode!$A$1:$C$40,3,false)</f>
        <v>Island buffered 20 km</v>
      </c>
      <c r="P5723" s="71">
        <v>2000.0</v>
      </c>
      <c r="Q5723" s="71">
        <v>2023.0</v>
      </c>
    </row>
    <row r="5724" ht="15.75" hidden="1" customHeight="1">
      <c r="B5724" s="71">
        <v>15.8835276672363</v>
      </c>
      <c r="C5724" s="71">
        <v>5.0</v>
      </c>
      <c r="D5724" s="71">
        <v>25.0</v>
      </c>
      <c r="E5724" s="71">
        <v>13.0</v>
      </c>
      <c r="F5724" s="71" t="str">
        <f>VLOOKUP(D5724, legend!$C$3:$G$22, 2, FALSE)</f>
        <v>4. Non-Vegetated Area</v>
      </c>
      <c r="G5724" s="71" t="str">
        <f>VLOOKUP(D5724, legend!$C$3:$G$22, 3, FALSE)</f>
        <v>4. Non-Vegetasi</v>
      </c>
      <c r="H5724" s="71" t="str">
        <f>VLOOKUP(D5724, legend!$C$3:$G$22, 4, FALSE)</f>
        <v>4.3. Other Non-Vegetation</v>
      </c>
      <c r="I5724" s="71" t="str">
        <f>VLOOKUP(D5724, legend!$C$3:$G$22, 5, FALSE)</f>
        <v>4.3. Non-Vegetasi Lainnya</v>
      </c>
      <c r="J5724" s="71" t="str">
        <f>VLOOKUP(E5724, legend!$C$3:$G$22, 2, FALSE)</f>
        <v>2. Non-Forest Natural Vegetation</v>
      </c>
      <c r="K5724" s="71" t="str">
        <f>VLOOKUP(E5724, legend!$C$3:$G$22, 3, FALSE)</f>
        <v>2. Tumbuhan Non-Hutan Lainnya</v>
      </c>
      <c r="L5724" s="71" t="str">
        <f>VLOOKUP(E5724, legend!$C$3:$G$22, 4, FALSE)</f>
        <v>2.1. Other Natural Vegetation</v>
      </c>
      <c r="M5724" s="71" t="str">
        <f>VLOOKUP(E5724, legend!$C$3:$G$22, 5, FALSE)</f>
        <v>2.1. Tumbuhan Non-Hutan Lainnya</v>
      </c>
      <c r="N5724" s="71" t="str">
        <f>VLOOKUP(C5724,geocode!$A$1:$C$40,2,false)</f>
        <v>Island buffered 20 km</v>
      </c>
      <c r="O5724" s="71" t="str">
        <f>VLOOKUP(C5724,geocode!$A$1:$C$40,3,false)</f>
        <v>Island buffered 20 km</v>
      </c>
      <c r="P5724" s="71">
        <v>2000.0</v>
      </c>
      <c r="Q5724" s="71">
        <v>2023.0</v>
      </c>
    </row>
    <row r="5725" ht="15.75" hidden="1" customHeight="1">
      <c r="B5725" s="71">
        <v>16.331283984375</v>
      </c>
      <c r="C5725" s="71">
        <v>5.0</v>
      </c>
      <c r="D5725" s="71">
        <v>25.0</v>
      </c>
      <c r="E5725" s="71">
        <v>21.0</v>
      </c>
      <c r="F5725" s="71" t="str">
        <f>VLOOKUP(D5725, legend!$C$3:$G$22, 2, FALSE)</f>
        <v>4. Non-Vegetated Area</v>
      </c>
      <c r="G5725" s="71" t="str">
        <f>VLOOKUP(D5725, legend!$C$3:$G$22, 3, FALSE)</f>
        <v>4. Non-Vegetasi</v>
      </c>
      <c r="H5725" s="71" t="str">
        <f>VLOOKUP(D5725, legend!$C$3:$G$22, 4, FALSE)</f>
        <v>4.3. Other Non-Vegetation</v>
      </c>
      <c r="I5725" s="71" t="str">
        <f>VLOOKUP(D5725, legend!$C$3:$G$22, 5, FALSE)</f>
        <v>4.3. Non-Vegetasi Lainnya</v>
      </c>
      <c r="J5725" s="71" t="str">
        <f>VLOOKUP(E5725, legend!$C$3:$G$22, 2, FALSE)</f>
        <v>3. Agriculture</v>
      </c>
      <c r="K5725" s="71" t="str">
        <f>VLOOKUP(E5725, legend!$C$3:$G$22, 3, FALSE)</f>
        <v>3. Pertanian</v>
      </c>
      <c r="L5725" s="71" t="str">
        <f>VLOOKUP(E5725, legend!$C$3:$G$22, 4, FALSE)</f>
        <v>3.4. Other Agriculture</v>
      </c>
      <c r="M5725" s="71" t="str">
        <f>VLOOKUP(E5725, legend!$C$3:$G$22, 5, FALSE)</f>
        <v>3.4. Pertanian Lainnya </v>
      </c>
      <c r="N5725" s="71" t="str">
        <f>VLOOKUP(C5725,geocode!$A$1:$C$40,2,false)</f>
        <v>Island buffered 20 km</v>
      </c>
      <c r="O5725" s="71" t="str">
        <f>VLOOKUP(C5725,geocode!$A$1:$C$40,3,false)</f>
        <v>Island buffered 20 km</v>
      </c>
      <c r="P5725" s="71">
        <v>2000.0</v>
      </c>
      <c r="Q5725" s="71">
        <v>2023.0</v>
      </c>
    </row>
    <row r="5726" ht="15.75" hidden="1" customHeight="1">
      <c r="B5726" s="71">
        <v>31.3253757629394</v>
      </c>
      <c r="C5726" s="71">
        <v>5.0</v>
      </c>
      <c r="D5726" s="71">
        <v>25.0</v>
      </c>
      <c r="E5726" s="71">
        <v>24.0</v>
      </c>
      <c r="F5726" s="71" t="str">
        <f>VLOOKUP(D5726, legend!$C$3:$G$22, 2, FALSE)</f>
        <v>4. Non-Vegetated Area</v>
      </c>
      <c r="G5726" s="71" t="str">
        <f>VLOOKUP(D5726, legend!$C$3:$G$22, 3, FALSE)</f>
        <v>4. Non-Vegetasi</v>
      </c>
      <c r="H5726" s="71" t="str">
        <f>VLOOKUP(D5726, legend!$C$3:$G$22, 4, FALSE)</f>
        <v>4.3. Other Non-Vegetation</v>
      </c>
      <c r="I5726" s="71" t="str">
        <f>VLOOKUP(D5726, legend!$C$3:$G$22, 5, FALSE)</f>
        <v>4.3. Non-Vegetasi Lainnya</v>
      </c>
      <c r="J5726" s="71" t="str">
        <f>VLOOKUP(E5726, legend!$C$3:$G$22, 2, FALSE)</f>
        <v>4. Non-Vegetated Area</v>
      </c>
      <c r="K5726" s="71" t="str">
        <f>VLOOKUP(E5726, legend!$C$3:$G$22, 3, FALSE)</f>
        <v>4. Non-Vegetasi</v>
      </c>
      <c r="L5726" s="71" t="str">
        <f>VLOOKUP(E5726, legend!$C$3:$G$22, 4, FALSE)</f>
        <v>4.2. Urban Area</v>
      </c>
      <c r="M5726" s="71" t="str">
        <f>VLOOKUP(E5726, legend!$C$3:$G$22, 5, FALSE)</f>
        <v>4.2. Pemukiman </v>
      </c>
      <c r="N5726" s="71" t="str">
        <f>VLOOKUP(C5726,geocode!$A$1:$C$40,2,false)</f>
        <v>Island buffered 20 km</v>
      </c>
      <c r="O5726" s="71" t="str">
        <f>VLOOKUP(C5726,geocode!$A$1:$C$40,3,false)</f>
        <v>Island buffered 20 km</v>
      </c>
      <c r="P5726" s="71">
        <v>2000.0</v>
      </c>
      <c r="Q5726" s="71">
        <v>2023.0</v>
      </c>
    </row>
    <row r="5727" ht="15.75" hidden="1" customHeight="1">
      <c r="B5727" s="71">
        <v>73.2841237243652</v>
      </c>
      <c r="C5727" s="71">
        <v>5.0</v>
      </c>
      <c r="D5727" s="71">
        <v>25.0</v>
      </c>
      <c r="E5727" s="71">
        <v>25.0</v>
      </c>
      <c r="F5727" s="71" t="str">
        <f>VLOOKUP(D5727, legend!$C$3:$G$22, 2, FALSE)</f>
        <v>4. Non-Vegetated Area</v>
      </c>
      <c r="G5727" s="71" t="str">
        <f>VLOOKUP(D5727, legend!$C$3:$G$22, 3, FALSE)</f>
        <v>4. Non-Vegetasi</v>
      </c>
      <c r="H5727" s="71" t="str">
        <f>VLOOKUP(D5727, legend!$C$3:$G$22, 4, FALSE)</f>
        <v>4.3. Other Non-Vegetation</v>
      </c>
      <c r="I5727" s="71" t="str">
        <f>VLOOKUP(D5727, legend!$C$3:$G$22, 5, FALSE)</f>
        <v>4.3. Non-Vegetasi Lainnya</v>
      </c>
      <c r="J5727" s="71" t="str">
        <f>VLOOKUP(E5727, legend!$C$3:$G$22, 2, FALSE)</f>
        <v>4. Non-Vegetated Area</v>
      </c>
      <c r="K5727" s="71" t="str">
        <f>VLOOKUP(E5727, legend!$C$3:$G$22, 3, FALSE)</f>
        <v>4. Non-Vegetasi</v>
      </c>
      <c r="L5727" s="71" t="str">
        <f>VLOOKUP(E5727, legend!$C$3:$G$22, 4, FALSE)</f>
        <v>4.3. Other Non-Vegetation</v>
      </c>
      <c r="M5727" s="71" t="str">
        <f>VLOOKUP(E5727, legend!$C$3:$G$22, 5, FALSE)</f>
        <v>4.3. Non-Vegetasi Lainnya</v>
      </c>
      <c r="N5727" s="71" t="str">
        <f>VLOOKUP(C5727,geocode!$A$1:$C$40,2,false)</f>
        <v>Island buffered 20 km</v>
      </c>
      <c r="O5727" s="71" t="str">
        <f>VLOOKUP(C5727,geocode!$A$1:$C$40,3,false)</f>
        <v>Island buffered 20 km</v>
      </c>
      <c r="P5727" s="71">
        <v>2000.0</v>
      </c>
      <c r="Q5727" s="71">
        <v>2023.0</v>
      </c>
    </row>
    <row r="5728" ht="15.75" hidden="1" customHeight="1">
      <c r="B5728" s="71">
        <v>12.5950490051269</v>
      </c>
      <c r="C5728" s="71">
        <v>5.0</v>
      </c>
      <c r="D5728" s="71">
        <v>25.0</v>
      </c>
      <c r="E5728" s="71">
        <v>31.0</v>
      </c>
      <c r="F5728" s="71" t="str">
        <f>VLOOKUP(D5728, legend!$C$3:$G$22, 2, FALSE)</f>
        <v>4. Non-Vegetated Area</v>
      </c>
      <c r="G5728" s="71" t="str">
        <f>VLOOKUP(D5728, legend!$C$3:$G$22, 3, FALSE)</f>
        <v>4. Non-Vegetasi</v>
      </c>
      <c r="H5728" s="71" t="str">
        <f>VLOOKUP(D5728, legend!$C$3:$G$22, 4, FALSE)</f>
        <v>4.3. Other Non-Vegetation</v>
      </c>
      <c r="I5728" s="71" t="str">
        <f>VLOOKUP(D5728, legend!$C$3:$G$22, 5, FALSE)</f>
        <v>4.3. Non-Vegetasi Lainnya</v>
      </c>
      <c r="J5728" s="71" t="str">
        <f>VLOOKUP(E5728, legend!$C$3:$G$22, 2, FALSE)</f>
        <v>5. Water Body</v>
      </c>
      <c r="K5728" s="71" t="str">
        <f>VLOOKUP(E5728, legend!$C$3:$G$22, 3, FALSE)</f>
        <v>5. Tubuh Air</v>
      </c>
      <c r="L5728" s="71" t="str">
        <f>VLOOKUP(E5728, legend!$C$3:$G$22, 4, FALSE)</f>
        <v>5.1. Aquaculture</v>
      </c>
      <c r="M5728" s="71" t="str">
        <f>VLOOKUP(E5728, legend!$C$3:$G$22, 5, FALSE)</f>
        <v>5.1. Tambak</v>
      </c>
      <c r="N5728" s="71" t="str">
        <f>VLOOKUP(C5728,geocode!$A$1:$C$40,2,false)</f>
        <v>Island buffered 20 km</v>
      </c>
      <c r="O5728" s="71" t="str">
        <f>VLOOKUP(C5728,geocode!$A$1:$C$40,3,false)</f>
        <v>Island buffered 20 km</v>
      </c>
      <c r="P5728" s="71">
        <v>2000.0</v>
      </c>
      <c r="Q5728" s="71">
        <v>2023.0</v>
      </c>
    </row>
    <row r="5729" ht="15.75" hidden="1" customHeight="1">
      <c r="B5729" s="71">
        <v>38.9021202148437</v>
      </c>
      <c r="C5729" s="71">
        <v>5.0</v>
      </c>
      <c r="D5729" s="71">
        <v>25.0</v>
      </c>
      <c r="E5729" s="71">
        <v>33.0</v>
      </c>
      <c r="F5729" s="71" t="str">
        <f>VLOOKUP(D5729, legend!$C$3:$G$22, 2, FALSE)</f>
        <v>4. Non-Vegetated Area</v>
      </c>
      <c r="G5729" s="71" t="str">
        <f>VLOOKUP(D5729, legend!$C$3:$G$22, 3, FALSE)</f>
        <v>4. Non-Vegetasi</v>
      </c>
      <c r="H5729" s="71" t="str">
        <f>VLOOKUP(D5729, legend!$C$3:$G$22, 4, FALSE)</f>
        <v>4.3. Other Non-Vegetation</v>
      </c>
      <c r="I5729" s="71" t="str">
        <f>VLOOKUP(D5729, legend!$C$3:$G$22, 5, FALSE)</f>
        <v>4.3. Non-Vegetasi Lainnya</v>
      </c>
      <c r="J5729" s="71" t="str">
        <f>VLOOKUP(E5729, legend!$C$3:$G$22, 2, FALSE)</f>
        <v>5. Water Body</v>
      </c>
      <c r="K5729" s="71" t="str">
        <f>VLOOKUP(E5729, legend!$C$3:$G$22, 3, FALSE)</f>
        <v>5. Tubuh Air</v>
      </c>
      <c r="L5729" s="71" t="str">
        <f>VLOOKUP(E5729, legend!$C$3:$G$22, 4, FALSE)</f>
        <v>5.2. River, Lake, Ocean</v>
      </c>
      <c r="M5729" s="71" t="str">
        <f>VLOOKUP(E5729, legend!$C$3:$G$22, 5, FALSE)</f>
        <v>5.2. Sungai, Danau, Laut</v>
      </c>
      <c r="N5729" s="71" t="str">
        <f>VLOOKUP(C5729,geocode!$A$1:$C$40,2,false)</f>
        <v>Island buffered 20 km</v>
      </c>
      <c r="O5729" s="71" t="str">
        <f>VLOOKUP(C5729,geocode!$A$1:$C$40,3,false)</f>
        <v>Island buffered 20 km</v>
      </c>
      <c r="P5729" s="71">
        <v>2000.0</v>
      </c>
      <c r="Q5729" s="71">
        <v>2023.0</v>
      </c>
    </row>
    <row r="5730" ht="15.75" hidden="1" customHeight="1">
      <c r="B5730" s="71">
        <v>0.2679603515625</v>
      </c>
      <c r="C5730" s="71">
        <v>5.0</v>
      </c>
      <c r="D5730" s="71">
        <v>25.0</v>
      </c>
      <c r="E5730" s="71">
        <v>35.0</v>
      </c>
      <c r="F5730" s="71" t="str">
        <f>VLOOKUP(D5730, legend!$C$3:$G$22, 2, FALSE)</f>
        <v>4. Non-Vegetated Area</v>
      </c>
      <c r="G5730" s="71" t="str">
        <f>VLOOKUP(D5730, legend!$C$3:$G$22, 3, FALSE)</f>
        <v>4. Non-Vegetasi</v>
      </c>
      <c r="H5730" s="71" t="str">
        <f>VLOOKUP(D5730, legend!$C$3:$G$22, 4, FALSE)</f>
        <v>4.3. Other Non-Vegetation</v>
      </c>
      <c r="I5730" s="71" t="str">
        <f>VLOOKUP(D5730, legend!$C$3:$G$22, 5, FALSE)</f>
        <v>4.3. Non-Vegetasi Lainnya</v>
      </c>
      <c r="J5730" s="71" t="str">
        <f>VLOOKUP(E5730, legend!$C$3:$G$22, 2, FALSE)</f>
        <v>3. Agriculture</v>
      </c>
      <c r="K5730" s="71" t="str">
        <f>VLOOKUP(E5730, legend!$C$3:$G$22, 3, FALSE)</f>
        <v>3. Pertanian</v>
      </c>
      <c r="L5730" s="71" t="str">
        <f>VLOOKUP(E5730, legend!$C$3:$G$22, 4, FALSE)</f>
        <v>3.2. Oil Palm</v>
      </c>
      <c r="M5730" s="71" t="str">
        <f>VLOOKUP(E5730, legend!$C$3:$G$22, 5, FALSE)</f>
        <v>3.2. Sawit</v>
      </c>
      <c r="N5730" s="71" t="str">
        <f>VLOOKUP(C5730,geocode!$A$1:$C$40,2,false)</f>
        <v>Island buffered 20 km</v>
      </c>
      <c r="O5730" s="71" t="str">
        <f>VLOOKUP(C5730,geocode!$A$1:$C$40,3,false)</f>
        <v>Island buffered 20 km</v>
      </c>
      <c r="P5730" s="71">
        <v>2000.0</v>
      </c>
      <c r="Q5730" s="71">
        <v>2023.0</v>
      </c>
    </row>
    <row r="5731" ht="15.75" hidden="1" customHeight="1">
      <c r="B5731" s="71">
        <v>1.96408989868164</v>
      </c>
      <c r="C5731" s="71">
        <v>5.0</v>
      </c>
      <c r="D5731" s="71">
        <v>25.0</v>
      </c>
      <c r="E5731" s="71">
        <v>40.0</v>
      </c>
      <c r="F5731" s="71" t="str">
        <f>VLOOKUP(D5731, legend!$C$3:$G$22, 2, FALSE)</f>
        <v>4. Non-Vegetated Area</v>
      </c>
      <c r="G5731" s="71" t="str">
        <f>VLOOKUP(D5731, legend!$C$3:$G$22, 3, FALSE)</f>
        <v>4. Non-Vegetasi</v>
      </c>
      <c r="H5731" s="71" t="str">
        <f>VLOOKUP(D5731, legend!$C$3:$G$22, 4, FALSE)</f>
        <v>4.3. Other Non-Vegetation</v>
      </c>
      <c r="I5731" s="71" t="str">
        <f>VLOOKUP(D5731, legend!$C$3:$G$22, 5, FALSE)</f>
        <v>4.3. Non-Vegetasi Lainnya</v>
      </c>
      <c r="J5731" s="71" t="str">
        <f>VLOOKUP(E5731, legend!$C$3:$G$22, 2, FALSE)</f>
        <v>3. Agriculture</v>
      </c>
      <c r="K5731" s="71" t="str">
        <f>VLOOKUP(E5731, legend!$C$3:$G$22, 3, FALSE)</f>
        <v>3. Pertanian</v>
      </c>
      <c r="L5731" s="71" t="str">
        <f>VLOOKUP(E5731, legend!$C$3:$G$22, 4, FALSE)</f>
        <v>3.1. Rice Paddy</v>
      </c>
      <c r="M5731" s="71" t="str">
        <f>VLOOKUP(E5731, legend!$C$3:$G$22, 5, FALSE)</f>
        <v>3.1. Sawah</v>
      </c>
      <c r="N5731" s="71" t="str">
        <f>VLOOKUP(C5731,geocode!$A$1:$C$40,2,false)</f>
        <v>Island buffered 20 km</v>
      </c>
      <c r="O5731" s="71" t="str">
        <f>VLOOKUP(C5731,geocode!$A$1:$C$40,3,false)</f>
        <v>Island buffered 20 km</v>
      </c>
      <c r="P5731" s="71">
        <v>2000.0</v>
      </c>
      <c r="Q5731" s="71">
        <v>2023.0</v>
      </c>
    </row>
    <row r="5732" ht="15.75" hidden="1" customHeight="1">
      <c r="B5732" s="71">
        <v>0.267897351074218</v>
      </c>
      <c r="C5732" s="71">
        <v>5.0</v>
      </c>
      <c r="D5732" s="71">
        <v>30.0</v>
      </c>
      <c r="E5732" s="71">
        <v>30.0</v>
      </c>
      <c r="F5732" s="71" t="str">
        <f>VLOOKUP(D5732, legend!$C$3:$G$22, 2, FALSE)</f>
        <v>4. Non-Vegetated Area</v>
      </c>
      <c r="G5732" s="71" t="str">
        <f>VLOOKUP(D5732, legend!$C$3:$G$22, 3, FALSE)</f>
        <v>4. Non-Vegetasi</v>
      </c>
      <c r="H5732" s="71" t="str">
        <f>VLOOKUP(D5732, legend!$C$3:$G$22, 4, FALSE)</f>
        <v>4.1. Mining Pit</v>
      </c>
      <c r="I5732" s="71" t="str">
        <f>VLOOKUP(D5732, legend!$C$3:$G$22, 5, FALSE)</f>
        <v>4.1. Lubang Tambang</v>
      </c>
      <c r="J5732" s="71" t="str">
        <f>VLOOKUP(E5732, legend!$C$3:$G$22, 2, FALSE)</f>
        <v>4. Non-Vegetated Area</v>
      </c>
      <c r="K5732" s="71" t="str">
        <f>VLOOKUP(E5732, legend!$C$3:$G$22, 3, FALSE)</f>
        <v>4. Non-Vegetasi</v>
      </c>
      <c r="L5732" s="71" t="str">
        <f>VLOOKUP(E5732, legend!$C$3:$G$22, 4, FALSE)</f>
        <v>4.1. Mining Pit</v>
      </c>
      <c r="M5732" s="71" t="str">
        <f>VLOOKUP(E5732, legend!$C$3:$G$22, 5, FALSE)</f>
        <v>4.1. Lubang Tambang</v>
      </c>
      <c r="N5732" s="71" t="str">
        <f>VLOOKUP(C5732,geocode!$A$1:$C$40,2,false)</f>
        <v>Island buffered 20 km</v>
      </c>
      <c r="O5732" s="71" t="str">
        <f>VLOOKUP(C5732,geocode!$A$1:$C$40,3,false)</f>
        <v>Island buffered 20 km</v>
      </c>
      <c r="P5732" s="71">
        <v>2000.0</v>
      </c>
      <c r="Q5732" s="71">
        <v>2023.0</v>
      </c>
    </row>
    <row r="5733" ht="15.75" hidden="1" customHeight="1">
      <c r="B5733" s="71">
        <v>0.0893893005371093</v>
      </c>
      <c r="C5733" s="71">
        <v>5.0</v>
      </c>
      <c r="D5733" s="71">
        <v>30.0</v>
      </c>
      <c r="E5733" s="71">
        <v>33.0</v>
      </c>
      <c r="F5733" s="71" t="str">
        <f>VLOOKUP(D5733, legend!$C$3:$G$22, 2, FALSE)</f>
        <v>4. Non-Vegetated Area</v>
      </c>
      <c r="G5733" s="71" t="str">
        <f>VLOOKUP(D5733, legend!$C$3:$G$22, 3, FALSE)</f>
        <v>4. Non-Vegetasi</v>
      </c>
      <c r="H5733" s="71" t="str">
        <f>VLOOKUP(D5733, legend!$C$3:$G$22, 4, FALSE)</f>
        <v>4.1. Mining Pit</v>
      </c>
      <c r="I5733" s="71" t="str">
        <f>VLOOKUP(D5733, legend!$C$3:$G$22, 5, FALSE)</f>
        <v>4.1. Lubang Tambang</v>
      </c>
      <c r="J5733" s="71" t="str">
        <f>VLOOKUP(E5733, legend!$C$3:$G$22, 2, FALSE)</f>
        <v>5. Water Body</v>
      </c>
      <c r="K5733" s="71" t="str">
        <f>VLOOKUP(E5733, legend!$C$3:$G$22, 3, FALSE)</f>
        <v>5. Tubuh Air</v>
      </c>
      <c r="L5733" s="71" t="str">
        <f>VLOOKUP(E5733, legend!$C$3:$G$22, 4, FALSE)</f>
        <v>5.2. River, Lake, Ocean</v>
      </c>
      <c r="M5733" s="71" t="str">
        <f>VLOOKUP(E5733, legend!$C$3:$G$22, 5, FALSE)</f>
        <v>5.2. Sungai, Danau, Laut</v>
      </c>
      <c r="N5733" s="71" t="str">
        <f>VLOOKUP(C5733,geocode!$A$1:$C$40,2,false)</f>
        <v>Island buffered 20 km</v>
      </c>
      <c r="O5733" s="71" t="str">
        <f>VLOOKUP(C5733,geocode!$A$1:$C$40,3,false)</f>
        <v>Island buffered 20 km</v>
      </c>
      <c r="P5733" s="71">
        <v>2000.0</v>
      </c>
      <c r="Q5733" s="71">
        <v>2023.0</v>
      </c>
    </row>
    <row r="5734" ht="15.75" hidden="1" customHeight="1">
      <c r="B5734" s="71">
        <v>6.33505474853515</v>
      </c>
      <c r="C5734" s="71">
        <v>5.0</v>
      </c>
      <c r="D5734" s="71">
        <v>31.0</v>
      </c>
      <c r="E5734" s="71">
        <v>5.0</v>
      </c>
      <c r="F5734" s="71" t="str">
        <f>VLOOKUP(D5734, legend!$C$3:$G$22, 2, FALSE)</f>
        <v>5. Water Body</v>
      </c>
      <c r="G5734" s="71" t="str">
        <f>VLOOKUP(D5734, legend!$C$3:$G$22, 3, FALSE)</f>
        <v>5. Tubuh Air</v>
      </c>
      <c r="H5734" s="71" t="str">
        <f>VLOOKUP(D5734, legend!$C$3:$G$22, 4, FALSE)</f>
        <v>5.1. Aquaculture</v>
      </c>
      <c r="I5734" s="71" t="str">
        <f>VLOOKUP(D5734, legend!$C$3:$G$22, 5, FALSE)</f>
        <v>5.1. Tambak</v>
      </c>
      <c r="J5734" s="71" t="str">
        <f>VLOOKUP(E5734, legend!$C$3:$G$22, 2, FALSE)</f>
        <v>1. Forest </v>
      </c>
      <c r="K5734" s="71" t="str">
        <f>VLOOKUP(E5734, legend!$C$3:$G$22, 3, FALSE)</f>
        <v>1. Hutan</v>
      </c>
      <c r="L5734" s="71" t="str">
        <f>VLOOKUP(E5734, legend!$C$3:$G$22, 4, FALSE)</f>
        <v>1.2. Mangrove</v>
      </c>
      <c r="M5734" s="71" t="str">
        <f>VLOOKUP(E5734, legend!$C$3:$G$22, 5, FALSE)</f>
        <v>1.2. Mangrove</v>
      </c>
      <c r="N5734" s="71" t="str">
        <f>VLOOKUP(C5734,geocode!$A$1:$C$40,2,false)</f>
        <v>Island buffered 20 km</v>
      </c>
      <c r="O5734" s="71" t="str">
        <f>VLOOKUP(C5734,geocode!$A$1:$C$40,3,false)</f>
        <v>Island buffered 20 km</v>
      </c>
      <c r="P5734" s="71">
        <v>2000.0</v>
      </c>
      <c r="Q5734" s="71">
        <v>2023.0</v>
      </c>
    </row>
    <row r="5735" ht="15.75" hidden="1" customHeight="1">
      <c r="B5735" s="71">
        <v>0.0892855041503906</v>
      </c>
      <c r="C5735" s="71">
        <v>5.0</v>
      </c>
      <c r="D5735" s="71">
        <v>31.0</v>
      </c>
      <c r="E5735" s="71">
        <v>13.0</v>
      </c>
      <c r="F5735" s="71" t="str">
        <f>VLOOKUP(D5735, legend!$C$3:$G$22, 2, FALSE)</f>
        <v>5. Water Body</v>
      </c>
      <c r="G5735" s="71" t="str">
        <f>VLOOKUP(D5735, legend!$C$3:$G$22, 3, FALSE)</f>
        <v>5. Tubuh Air</v>
      </c>
      <c r="H5735" s="71" t="str">
        <f>VLOOKUP(D5735, legend!$C$3:$G$22, 4, FALSE)</f>
        <v>5.1. Aquaculture</v>
      </c>
      <c r="I5735" s="71" t="str">
        <f>VLOOKUP(D5735, legend!$C$3:$G$22, 5, FALSE)</f>
        <v>5.1. Tambak</v>
      </c>
      <c r="J5735" s="71" t="str">
        <f>VLOOKUP(E5735, legend!$C$3:$G$22, 2, FALSE)</f>
        <v>2. Non-Forest Natural Vegetation</v>
      </c>
      <c r="K5735" s="71" t="str">
        <f>VLOOKUP(E5735, legend!$C$3:$G$22, 3, FALSE)</f>
        <v>2. Tumbuhan Non-Hutan Lainnya</v>
      </c>
      <c r="L5735" s="71" t="str">
        <f>VLOOKUP(E5735, legend!$C$3:$G$22, 4, FALSE)</f>
        <v>2.1. Other Natural Vegetation</v>
      </c>
      <c r="M5735" s="71" t="str">
        <f>VLOOKUP(E5735, legend!$C$3:$G$22, 5, FALSE)</f>
        <v>2.1. Tumbuhan Non-Hutan Lainnya</v>
      </c>
      <c r="N5735" s="71" t="str">
        <f>VLOOKUP(C5735,geocode!$A$1:$C$40,2,false)</f>
        <v>Island buffered 20 km</v>
      </c>
      <c r="O5735" s="71" t="str">
        <f>VLOOKUP(C5735,geocode!$A$1:$C$40,3,false)</f>
        <v>Island buffered 20 km</v>
      </c>
      <c r="P5735" s="71">
        <v>2000.0</v>
      </c>
      <c r="Q5735" s="71">
        <v>2023.0</v>
      </c>
    </row>
    <row r="5736" ht="15.75" hidden="1" customHeight="1">
      <c r="B5736" s="71">
        <v>0.982430432128906</v>
      </c>
      <c r="C5736" s="71">
        <v>5.0</v>
      </c>
      <c r="D5736" s="71">
        <v>31.0</v>
      </c>
      <c r="E5736" s="71">
        <v>21.0</v>
      </c>
      <c r="F5736" s="71" t="str">
        <f>VLOOKUP(D5736, legend!$C$3:$G$22, 2, FALSE)</f>
        <v>5. Water Body</v>
      </c>
      <c r="G5736" s="71" t="str">
        <f>VLOOKUP(D5736, legend!$C$3:$G$22, 3, FALSE)</f>
        <v>5. Tubuh Air</v>
      </c>
      <c r="H5736" s="71" t="str">
        <f>VLOOKUP(D5736, legend!$C$3:$G$22, 4, FALSE)</f>
        <v>5.1. Aquaculture</v>
      </c>
      <c r="I5736" s="71" t="str">
        <f>VLOOKUP(D5736, legend!$C$3:$G$22, 5, FALSE)</f>
        <v>5.1. Tambak</v>
      </c>
      <c r="J5736" s="71" t="str">
        <f>VLOOKUP(E5736, legend!$C$3:$G$22, 2, FALSE)</f>
        <v>3. Agriculture</v>
      </c>
      <c r="K5736" s="71" t="str">
        <f>VLOOKUP(E5736, legend!$C$3:$G$22, 3, FALSE)</f>
        <v>3. Pertanian</v>
      </c>
      <c r="L5736" s="71" t="str">
        <f>VLOOKUP(E5736, legend!$C$3:$G$22, 4, FALSE)</f>
        <v>3.4. Other Agriculture</v>
      </c>
      <c r="M5736" s="71" t="str">
        <f>VLOOKUP(E5736, legend!$C$3:$G$22, 5, FALSE)</f>
        <v>3.4. Pertanian Lainnya </v>
      </c>
      <c r="N5736" s="71" t="str">
        <f>VLOOKUP(C5736,geocode!$A$1:$C$40,2,false)</f>
        <v>Island buffered 20 km</v>
      </c>
      <c r="O5736" s="71" t="str">
        <f>VLOOKUP(C5736,geocode!$A$1:$C$40,3,false)</f>
        <v>Island buffered 20 km</v>
      </c>
      <c r="P5736" s="71">
        <v>2000.0</v>
      </c>
      <c r="Q5736" s="71">
        <v>2023.0</v>
      </c>
    </row>
    <row r="5737" ht="15.75" hidden="1" customHeight="1">
      <c r="B5737" s="71">
        <v>0.535220379638671</v>
      </c>
      <c r="C5737" s="71">
        <v>5.0</v>
      </c>
      <c r="D5737" s="71">
        <v>31.0</v>
      </c>
      <c r="E5737" s="71">
        <v>24.0</v>
      </c>
      <c r="F5737" s="71" t="str">
        <f>VLOOKUP(D5737, legend!$C$3:$G$22, 2, FALSE)</f>
        <v>5. Water Body</v>
      </c>
      <c r="G5737" s="71" t="str">
        <f>VLOOKUP(D5737, legend!$C$3:$G$22, 3, FALSE)</f>
        <v>5. Tubuh Air</v>
      </c>
      <c r="H5737" s="71" t="str">
        <f>VLOOKUP(D5737, legend!$C$3:$G$22, 4, FALSE)</f>
        <v>5.1. Aquaculture</v>
      </c>
      <c r="I5737" s="71" t="str">
        <f>VLOOKUP(D5737, legend!$C$3:$G$22, 5, FALSE)</f>
        <v>5.1. Tambak</v>
      </c>
      <c r="J5737" s="71" t="str">
        <f>VLOOKUP(E5737, legend!$C$3:$G$22, 2, FALSE)</f>
        <v>4. Non-Vegetated Area</v>
      </c>
      <c r="K5737" s="71" t="str">
        <f>VLOOKUP(E5737, legend!$C$3:$G$22, 3, FALSE)</f>
        <v>4. Non-Vegetasi</v>
      </c>
      <c r="L5737" s="71" t="str">
        <f>VLOOKUP(E5737, legend!$C$3:$G$22, 4, FALSE)</f>
        <v>4.2. Urban Area</v>
      </c>
      <c r="M5737" s="71" t="str">
        <f>VLOOKUP(E5737, legend!$C$3:$G$22, 5, FALSE)</f>
        <v>4.2. Pemukiman </v>
      </c>
      <c r="N5737" s="71" t="str">
        <f>VLOOKUP(C5737,geocode!$A$1:$C$40,2,false)</f>
        <v>Island buffered 20 km</v>
      </c>
      <c r="O5737" s="71" t="str">
        <f>VLOOKUP(C5737,geocode!$A$1:$C$40,3,false)</f>
        <v>Island buffered 20 km</v>
      </c>
      <c r="P5737" s="71">
        <v>2000.0</v>
      </c>
      <c r="Q5737" s="71">
        <v>2023.0</v>
      </c>
    </row>
    <row r="5738" ht="15.75" hidden="1" customHeight="1">
      <c r="B5738" s="71">
        <v>1.16063557128906</v>
      </c>
      <c r="C5738" s="71">
        <v>5.0</v>
      </c>
      <c r="D5738" s="71">
        <v>31.0</v>
      </c>
      <c r="E5738" s="71">
        <v>25.0</v>
      </c>
      <c r="F5738" s="71" t="str">
        <f>VLOOKUP(D5738, legend!$C$3:$G$22, 2, FALSE)</f>
        <v>5. Water Body</v>
      </c>
      <c r="G5738" s="71" t="str">
        <f>VLOOKUP(D5738, legend!$C$3:$G$22, 3, FALSE)</f>
        <v>5. Tubuh Air</v>
      </c>
      <c r="H5738" s="71" t="str">
        <f>VLOOKUP(D5738, legend!$C$3:$G$22, 4, FALSE)</f>
        <v>5.1. Aquaculture</v>
      </c>
      <c r="I5738" s="71" t="str">
        <f>VLOOKUP(D5738, legend!$C$3:$G$22, 5, FALSE)</f>
        <v>5.1. Tambak</v>
      </c>
      <c r="J5738" s="71" t="str">
        <f>VLOOKUP(E5738, legend!$C$3:$G$22, 2, FALSE)</f>
        <v>4. Non-Vegetated Area</v>
      </c>
      <c r="K5738" s="71" t="str">
        <f>VLOOKUP(E5738, legend!$C$3:$G$22, 3, FALSE)</f>
        <v>4. Non-Vegetasi</v>
      </c>
      <c r="L5738" s="71" t="str">
        <f>VLOOKUP(E5738, legend!$C$3:$G$22, 4, FALSE)</f>
        <v>4.3. Other Non-Vegetation</v>
      </c>
      <c r="M5738" s="71" t="str">
        <f>VLOOKUP(E5738, legend!$C$3:$G$22, 5, FALSE)</f>
        <v>4.3. Non-Vegetasi Lainnya</v>
      </c>
      <c r="N5738" s="71" t="str">
        <f>VLOOKUP(C5738,geocode!$A$1:$C$40,2,false)</f>
        <v>Island buffered 20 km</v>
      </c>
      <c r="O5738" s="71" t="str">
        <f>VLOOKUP(C5738,geocode!$A$1:$C$40,3,false)</f>
        <v>Island buffered 20 km</v>
      </c>
      <c r="P5738" s="71">
        <v>2000.0</v>
      </c>
      <c r="Q5738" s="71">
        <v>2023.0</v>
      </c>
    </row>
    <row r="5739" ht="15.75" hidden="1" customHeight="1">
      <c r="B5739" s="71">
        <v>18.8269520568847</v>
      </c>
      <c r="C5739" s="71">
        <v>5.0</v>
      </c>
      <c r="D5739" s="71">
        <v>31.0</v>
      </c>
      <c r="E5739" s="71">
        <v>31.0</v>
      </c>
      <c r="F5739" s="71" t="str">
        <f>VLOOKUP(D5739, legend!$C$3:$G$22, 2, FALSE)</f>
        <v>5. Water Body</v>
      </c>
      <c r="G5739" s="71" t="str">
        <f>VLOOKUP(D5739, legend!$C$3:$G$22, 3, FALSE)</f>
        <v>5. Tubuh Air</v>
      </c>
      <c r="H5739" s="71" t="str">
        <f>VLOOKUP(D5739, legend!$C$3:$G$22, 4, FALSE)</f>
        <v>5.1. Aquaculture</v>
      </c>
      <c r="I5739" s="71" t="str">
        <f>VLOOKUP(D5739, legend!$C$3:$G$22, 5, FALSE)</f>
        <v>5.1. Tambak</v>
      </c>
      <c r="J5739" s="71" t="str">
        <f>VLOOKUP(E5739, legend!$C$3:$G$22, 2, FALSE)</f>
        <v>5. Water Body</v>
      </c>
      <c r="K5739" s="71" t="str">
        <f>VLOOKUP(E5739, legend!$C$3:$G$22, 3, FALSE)</f>
        <v>5. Tubuh Air</v>
      </c>
      <c r="L5739" s="71" t="str">
        <f>VLOOKUP(E5739, legend!$C$3:$G$22, 4, FALSE)</f>
        <v>5.1. Aquaculture</v>
      </c>
      <c r="M5739" s="71" t="str">
        <f>VLOOKUP(E5739, legend!$C$3:$G$22, 5, FALSE)</f>
        <v>5.1. Tambak</v>
      </c>
      <c r="N5739" s="71" t="str">
        <f>VLOOKUP(C5739,geocode!$A$1:$C$40,2,false)</f>
        <v>Island buffered 20 km</v>
      </c>
      <c r="O5739" s="71" t="str">
        <f>VLOOKUP(C5739,geocode!$A$1:$C$40,3,false)</f>
        <v>Island buffered 20 km</v>
      </c>
      <c r="P5739" s="71">
        <v>2000.0</v>
      </c>
      <c r="Q5739" s="71">
        <v>2023.0</v>
      </c>
    </row>
    <row r="5740" ht="15.75" hidden="1" customHeight="1">
      <c r="B5740" s="71">
        <v>3.7489749633789</v>
      </c>
      <c r="C5740" s="71">
        <v>5.0</v>
      </c>
      <c r="D5740" s="71">
        <v>31.0</v>
      </c>
      <c r="E5740" s="71">
        <v>33.0</v>
      </c>
      <c r="F5740" s="71" t="str">
        <f>VLOOKUP(D5740, legend!$C$3:$G$22, 2, FALSE)</f>
        <v>5. Water Body</v>
      </c>
      <c r="G5740" s="71" t="str">
        <f>VLOOKUP(D5740, legend!$C$3:$G$22, 3, FALSE)</f>
        <v>5. Tubuh Air</v>
      </c>
      <c r="H5740" s="71" t="str">
        <f>VLOOKUP(D5740, legend!$C$3:$G$22, 4, FALSE)</f>
        <v>5.1. Aquaculture</v>
      </c>
      <c r="I5740" s="71" t="str">
        <f>VLOOKUP(D5740, legend!$C$3:$G$22, 5, FALSE)</f>
        <v>5.1. Tambak</v>
      </c>
      <c r="J5740" s="71" t="str">
        <f>VLOOKUP(E5740, legend!$C$3:$G$22, 2, FALSE)</f>
        <v>5. Water Body</v>
      </c>
      <c r="K5740" s="71" t="str">
        <f>VLOOKUP(E5740, legend!$C$3:$G$22, 3, FALSE)</f>
        <v>5. Tubuh Air</v>
      </c>
      <c r="L5740" s="71" t="str">
        <f>VLOOKUP(E5740, legend!$C$3:$G$22, 4, FALSE)</f>
        <v>5.2. River, Lake, Ocean</v>
      </c>
      <c r="M5740" s="71" t="str">
        <f>VLOOKUP(E5740, legend!$C$3:$G$22, 5, FALSE)</f>
        <v>5.2. Sungai, Danau, Laut</v>
      </c>
      <c r="N5740" s="71" t="str">
        <f>VLOOKUP(C5740,geocode!$A$1:$C$40,2,false)</f>
        <v>Island buffered 20 km</v>
      </c>
      <c r="O5740" s="71" t="str">
        <f>VLOOKUP(C5740,geocode!$A$1:$C$40,3,false)</f>
        <v>Island buffered 20 km</v>
      </c>
      <c r="P5740" s="71">
        <v>2000.0</v>
      </c>
      <c r="Q5740" s="71">
        <v>2023.0</v>
      </c>
    </row>
    <row r="5741" ht="15.75" hidden="1" customHeight="1">
      <c r="B5741" s="71">
        <v>16.2520046508789</v>
      </c>
      <c r="C5741" s="71">
        <v>5.0</v>
      </c>
      <c r="D5741" s="71">
        <v>33.0</v>
      </c>
      <c r="E5741" s="71">
        <v>3.0</v>
      </c>
      <c r="F5741" s="71" t="str">
        <f>VLOOKUP(D5741, legend!$C$3:$G$22, 2, FALSE)</f>
        <v>5. Water Body</v>
      </c>
      <c r="G5741" s="71" t="str">
        <f>VLOOKUP(D5741, legend!$C$3:$G$22, 3, FALSE)</f>
        <v>5. Tubuh Air</v>
      </c>
      <c r="H5741" s="71" t="str">
        <f>VLOOKUP(D5741, legend!$C$3:$G$22, 4, FALSE)</f>
        <v>5.2. River, Lake, Ocean</v>
      </c>
      <c r="I5741" s="71" t="str">
        <f>VLOOKUP(D5741, legend!$C$3:$G$22, 5, FALSE)</f>
        <v>5.2. Sungai, Danau, Laut</v>
      </c>
      <c r="J5741" s="71" t="str">
        <f>VLOOKUP(E5741, legend!$C$3:$G$22, 2, FALSE)</f>
        <v>1. Forest </v>
      </c>
      <c r="K5741" s="71" t="str">
        <f>VLOOKUP(E5741, legend!$C$3:$G$22, 3, FALSE)</f>
        <v>1. Hutan</v>
      </c>
      <c r="L5741" s="71" t="str">
        <f>VLOOKUP(E5741, legend!$C$3:$G$22, 4, FALSE)</f>
        <v>1.1. Forest Formation</v>
      </c>
      <c r="M5741" s="71" t="str">
        <f>VLOOKUP(E5741, legend!$C$3:$G$22, 5, FALSE)</f>
        <v>1.1. Formasi Hutan</v>
      </c>
      <c r="N5741" s="71" t="str">
        <f>VLOOKUP(C5741,geocode!$A$1:$C$40,2,false)</f>
        <v>Island buffered 20 km</v>
      </c>
      <c r="O5741" s="71" t="str">
        <f>VLOOKUP(C5741,geocode!$A$1:$C$40,3,false)</f>
        <v>Island buffered 20 km</v>
      </c>
      <c r="P5741" s="71">
        <v>2000.0</v>
      </c>
      <c r="Q5741" s="71">
        <v>2023.0</v>
      </c>
    </row>
    <row r="5742" ht="15.75" hidden="1" customHeight="1">
      <c r="B5742" s="71">
        <v>99.9258540771484</v>
      </c>
      <c r="C5742" s="71">
        <v>5.0</v>
      </c>
      <c r="D5742" s="71">
        <v>33.0</v>
      </c>
      <c r="E5742" s="71">
        <v>5.0</v>
      </c>
      <c r="F5742" s="71" t="str">
        <f>VLOOKUP(D5742, legend!$C$3:$G$22, 2, FALSE)</f>
        <v>5. Water Body</v>
      </c>
      <c r="G5742" s="71" t="str">
        <f>VLOOKUP(D5742, legend!$C$3:$G$22, 3, FALSE)</f>
        <v>5. Tubuh Air</v>
      </c>
      <c r="H5742" s="71" t="str">
        <f>VLOOKUP(D5742, legend!$C$3:$G$22, 4, FALSE)</f>
        <v>5.2. River, Lake, Ocean</v>
      </c>
      <c r="I5742" s="71" t="str">
        <f>VLOOKUP(D5742, legend!$C$3:$G$22, 5, FALSE)</f>
        <v>5.2. Sungai, Danau, Laut</v>
      </c>
      <c r="J5742" s="71" t="str">
        <f>VLOOKUP(E5742, legend!$C$3:$G$22, 2, FALSE)</f>
        <v>1. Forest </v>
      </c>
      <c r="K5742" s="71" t="str">
        <f>VLOOKUP(E5742, legend!$C$3:$G$22, 3, FALSE)</f>
        <v>1. Hutan</v>
      </c>
      <c r="L5742" s="71" t="str">
        <f>VLOOKUP(E5742, legend!$C$3:$G$22, 4, FALSE)</f>
        <v>1.2. Mangrove</v>
      </c>
      <c r="M5742" s="71" t="str">
        <f>VLOOKUP(E5742, legend!$C$3:$G$22, 5, FALSE)</f>
        <v>1.2. Mangrove</v>
      </c>
      <c r="N5742" s="71" t="str">
        <f>VLOOKUP(C5742,geocode!$A$1:$C$40,2,false)</f>
        <v>Island buffered 20 km</v>
      </c>
      <c r="O5742" s="71" t="str">
        <f>VLOOKUP(C5742,geocode!$A$1:$C$40,3,false)</f>
        <v>Island buffered 20 km</v>
      </c>
      <c r="P5742" s="71">
        <v>2000.0</v>
      </c>
      <c r="Q5742" s="71">
        <v>2023.0</v>
      </c>
    </row>
    <row r="5743" ht="15.75" hidden="1" customHeight="1">
      <c r="B5743" s="71">
        <v>26.9514204772949</v>
      </c>
      <c r="C5743" s="71">
        <v>5.0</v>
      </c>
      <c r="D5743" s="71">
        <v>33.0</v>
      </c>
      <c r="E5743" s="71">
        <v>13.0</v>
      </c>
      <c r="F5743" s="71" t="str">
        <f>VLOOKUP(D5743, legend!$C$3:$G$22, 2, FALSE)</f>
        <v>5. Water Body</v>
      </c>
      <c r="G5743" s="71" t="str">
        <f>VLOOKUP(D5743, legend!$C$3:$G$22, 3, FALSE)</f>
        <v>5. Tubuh Air</v>
      </c>
      <c r="H5743" s="71" t="str">
        <f>VLOOKUP(D5743, legend!$C$3:$G$22, 4, FALSE)</f>
        <v>5.2. River, Lake, Ocean</v>
      </c>
      <c r="I5743" s="71" t="str">
        <f>VLOOKUP(D5743, legend!$C$3:$G$22, 5, FALSE)</f>
        <v>5.2. Sungai, Danau, Laut</v>
      </c>
      <c r="J5743" s="71" t="str">
        <f>VLOOKUP(E5743, legend!$C$3:$G$22, 2, FALSE)</f>
        <v>2. Non-Forest Natural Vegetation</v>
      </c>
      <c r="K5743" s="71" t="str">
        <f>VLOOKUP(E5743, legend!$C$3:$G$22, 3, FALSE)</f>
        <v>2. Tumbuhan Non-Hutan Lainnya</v>
      </c>
      <c r="L5743" s="71" t="str">
        <f>VLOOKUP(E5743, legend!$C$3:$G$22, 4, FALSE)</f>
        <v>2.1. Other Natural Vegetation</v>
      </c>
      <c r="M5743" s="71" t="str">
        <f>VLOOKUP(E5743, legend!$C$3:$G$22, 5, FALSE)</f>
        <v>2.1. Tumbuhan Non-Hutan Lainnya</v>
      </c>
      <c r="N5743" s="71" t="str">
        <f>VLOOKUP(C5743,geocode!$A$1:$C$40,2,false)</f>
        <v>Island buffered 20 km</v>
      </c>
      <c r="O5743" s="71" t="str">
        <f>VLOOKUP(C5743,geocode!$A$1:$C$40,3,false)</f>
        <v>Island buffered 20 km</v>
      </c>
      <c r="P5743" s="71">
        <v>2000.0</v>
      </c>
      <c r="Q5743" s="71">
        <v>2023.0</v>
      </c>
    </row>
    <row r="5744" ht="15.75" hidden="1" customHeight="1">
      <c r="B5744" s="71">
        <v>40.8537282531738</v>
      </c>
      <c r="C5744" s="71">
        <v>5.0</v>
      </c>
      <c r="D5744" s="71">
        <v>33.0</v>
      </c>
      <c r="E5744" s="71">
        <v>21.0</v>
      </c>
      <c r="F5744" s="71" t="str">
        <f>VLOOKUP(D5744, legend!$C$3:$G$22, 2, FALSE)</f>
        <v>5. Water Body</v>
      </c>
      <c r="G5744" s="71" t="str">
        <f>VLOOKUP(D5744, legend!$C$3:$G$22, 3, FALSE)</f>
        <v>5. Tubuh Air</v>
      </c>
      <c r="H5744" s="71" t="str">
        <f>VLOOKUP(D5744, legend!$C$3:$G$22, 4, FALSE)</f>
        <v>5.2. River, Lake, Ocean</v>
      </c>
      <c r="I5744" s="71" t="str">
        <f>VLOOKUP(D5744, legend!$C$3:$G$22, 5, FALSE)</f>
        <v>5.2. Sungai, Danau, Laut</v>
      </c>
      <c r="J5744" s="71" t="str">
        <f>VLOOKUP(E5744, legend!$C$3:$G$22, 2, FALSE)</f>
        <v>3. Agriculture</v>
      </c>
      <c r="K5744" s="71" t="str">
        <f>VLOOKUP(E5744, legend!$C$3:$G$22, 3, FALSE)</f>
        <v>3. Pertanian</v>
      </c>
      <c r="L5744" s="71" t="str">
        <f>VLOOKUP(E5744, legend!$C$3:$G$22, 4, FALSE)</f>
        <v>3.4. Other Agriculture</v>
      </c>
      <c r="M5744" s="71" t="str">
        <f>VLOOKUP(E5744, legend!$C$3:$G$22, 5, FALSE)</f>
        <v>3.4. Pertanian Lainnya </v>
      </c>
      <c r="N5744" s="71" t="str">
        <f>VLOOKUP(C5744,geocode!$A$1:$C$40,2,false)</f>
        <v>Island buffered 20 km</v>
      </c>
      <c r="O5744" s="71" t="str">
        <f>VLOOKUP(C5744,geocode!$A$1:$C$40,3,false)</f>
        <v>Island buffered 20 km</v>
      </c>
      <c r="P5744" s="71">
        <v>2000.0</v>
      </c>
      <c r="Q5744" s="71">
        <v>2023.0</v>
      </c>
    </row>
    <row r="5745" ht="15.75" hidden="1" customHeight="1">
      <c r="B5745" s="71">
        <v>15.4370559326171</v>
      </c>
      <c r="C5745" s="71">
        <v>5.0</v>
      </c>
      <c r="D5745" s="71">
        <v>33.0</v>
      </c>
      <c r="E5745" s="71">
        <v>24.0</v>
      </c>
      <c r="F5745" s="71" t="str">
        <f>VLOOKUP(D5745, legend!$C$3:$G$22, 2, FALSE)</f>
        <v>5. Water Body</v>
      </c>
      <c r="G5745" s="71" t="str">
        <f>VLOOKUP(D5745, legend!$C$3:$G$22, 3, FALSE)</f>
        <v>5. Tubuh Air</v>
      </c>
      <c r="H5745" s="71" t="str">
        <f>VLOOKUP(D5745, legend!$C$3:$G$22, 4, FALSE)</f>
        <v>5.2. River, Lake, Ocean</v>
      </c>
      <c r="I5745" s="71" t="str">
        <f>VLOOKUP(D5745, legend!$C$3:$G$22, 5, FALSE)</f>
        <v>5.2. Sungai, Danau, Laut</v>
      </c>
      <c r="J5745" s="71" t="str">
        <f>VLOOKUP(E5745, legend!$C$3:$G$22, 2, FALSE)</f>
        <v>4. Non-Vegetated Area</v>
      </c>
      <c r="K5745" s="71" t="str">
        <f>VLOOKUP(E5745, legend!$C$3:$G$22, 3, FALSE)</f>
        <v>4. Non-Vegetasi</v>
      </c>
      <c r="L5745" s="71" t="str">
        <f>VLOOKUP(E5745, legend!$C$3:$G$22, 4, FALSE)</f>
        <v>4.2. Urban Area</v>
      </c>
      <c r="M5745" s="71" t="str">
        <f>VLOOKUP(E5745, legend!$C$3:$G$22, 5, FALSE)</f>
        <v>4.2. Pemukiman </v>
      </c>
      <c r="N5745" s="71" t="str">
        <f>VLOOKUP(C5745,geocode!$A$1:$C$40,2,false)</f>
        <v>Island buffered 20 km</v>
      </c>
      <c r="O5745" s="71" t="str">
        <f>VLOOKUP(C5745,geocode!$A$1:$C$40,3,false)</f>
        <v>Island buffered 20 km</v>
      </c>
      <c r="P5745" s="71">
        <v>2000.0</v>
      </c>
      <c r="Q5745" s="71">
        <v>2023.0</v>
      </c>
    </row>
    <row r="5746" ht="15.75" hidden="1" customHeight="1">
      <c r="B5746" s="71">
        <v>22.1211430358886</v>
      </c>
      <c r="C5746" s="71">
        <v>5.0</v>
      </c>
      <c r="D5746" s="71">
        <v>33.0</v>
      </c>
      <c r="E5746" s="71">
        <v>25.0</v>
      </c>
      <c r="F5746" s="71" t="str">
        <f>VLOOKUP(D5746, legend!$C$3:$G$22, 2, FALSE)</f>
        <v>5. Water Body</v>
      </c>
      <c r="G5746" s="71" t="str">
        <f>VLOOKUP(D5746, legend!$C$3:$G$22, 3, FALSE)</f>
        <v>5. Tubuh Air</v>
      </c>
      <c r="H5746" s="71" t="str">
        <f>VLOOKUP(D5746, legend!$C$3:$G$22, 4, FALSE)</f>
        <v>5.2. River, Lake, Ocean</v>
      </c>
      <c r="I5746" s="71" t="str">
        <f>VLOOKUP(D5746, legend!$C$3:$G$22, 5, FALSE)</f>
        <v>5.2. Sungai, Danau, Laut</v>
      </c>
      <c r="J5746" s="71" t="str">
        <f>VLOOKUP(E5746, legend!$C$3:$G$22, 2, FALSE)</f>
        <v>4. Non-Vegetated Area</v>
      </c>
      <c r="K5746" s="71" t="str">
        <f>VLOOKUP(E5746, legend!$C$3:$G$22, 3, FALSE)</f>
        <v>4. Non-Vegetasi</v>
      </c>
      <c r="L5746" s="71" t="str">
        <f>VLOOKUP(E5746, legend!$C$3:$G$22, 4, FALSE)</f>
        <v>4.3. Other Non-Vegetation</v>
      </c>
      <c r="M5746" s="71" t="str">
        <f>VLOOKUP(E5746, legend!$C$3:$G$22, 5, FALSE)</f>
        <v>4.3. Non-Vegetasi Lainnya</v>
      </c>
      <c r="N5746" s="71" t="str">
        <f>VLOOKUP(C5746,geocode!$A$1:$C$40,2,false)</f>
        <v>Island buffered 20 km</v>
      </c>
      <c r="O5746" s="71" t="str">
        <f>VLOOKUP(C5746,geocode!$A$1:$C$40,3,false)</f>
        <v>Island buffered 20 km</v>
      </c>
      <c r="P5746" s="71">
        <v>2000.0</v>
      </c>
      <c r="Q5746" s="71">
        <v>2023.0</v>
      </c>
    </row>
    <row r="5747" ht="15.75" hidden="1" customHeight="1">
      <c r="B5747" s="71">
        <v>0.892802001953125</v>
      </c>
      <c r="C5747" s="71">
        <v>5.0</v>
      </c>
      <c r="D5747" s="71">
        <v>33.0</v>
      </c>
      <c r="E5747" s="71">
        <v>30.0</v>
      </c>
      <c r="F5747" s="71" t="str">
        <f>VLOOKUP(D5747, legend!$C$3:$G$22, 2, FALSE)</f>
        <v>5. Water Body</v>
      </c>
      <c r="G5747" s="71" t="str">
        <f>VLOOKUP(D5747, legend!$C$3:$G$22, 3, FALSE)</f>
        <v>5. Tubuh Air</v>
      </c>
      <c r="H5747" s="71" t="str">
        <f>VLOOKUP(D5747, legend!$C$3:$G$22, 4, FALSE)</f>
        <v>5.2. River, Lake, Ocean</v>
      </c>
      <c r="I5747" s="71" t="str">
        <f>VLOOKUP(D5747, legend!$C$3:$G$22, 5, FALSE)</f>
        <v>5.2. Sungai, Danau, Laut</v>
      </c>
      <c r="J5747" s="71" t="str">
        <f>VLOOKUP(E5747, legend!$C$3:$G$22, 2, FALSE)</f>
        <v>4. Non-Vegetated Area</v>
      </c>
      <c r="K5747" s="71" t="str">
        <f>VLOOKUP(E5747, legend!$C$3:$G$22, 3, FALSE)</f>
        <v>4. Non-Vegetasi</v>
      </c>
      <c r="L5747" s="71" t="str">
        <f>VLOOKUP(E5747, legend!$C$3:$G$22, 4, FALSE)</f>
        <v>4.1. Mining Pit</v>
      </c>
      <c r="M5747" s="71" t="str">
        <f>VLOOKUP(E5747, legend!$C$3:$G$22, 5, FALSE)</f>
        <v>4.1. Lubang Tambang</v>
      </c>
      <c r="N5747" s="71" t="str">
        <f>VLOOKUP(C5747,geocode!$A$1:$C$40,2,false)</f>
        <v>Island buffered 20 km</v>
      </c>
      <c r="O5747" s="71" t="str">
        <f>VLOOKUP(C5747,geocode!$A$1:$C$40,3,false)</f>
        <v>Island buffered 20 km</v>
      </c>
      <c r="P5747" s="71">
        <v>2000.0</v>
      </c>
      <c r="Q5747" s="71">
        <v>2023.0</v>
      </c>
    </row>
    <row r="5748" ht="15.75" hidden="1" customHeight="1">
      <c r="B5748" s="71">
        <v>8.39348695678711</v>
      </c>
      <c r="C5748" s="71">
        <v>5.0</v>
      </c>
      <c r="D5748" s="71">
        <v>33.0</v>
      </c>
      <c r="E5748" s="71">
        <v>31.0</v>
      </c>
      <c r="F5748" s="71" t="str">
        <f>VLOOKUP(D5748, legend!$C$3:$G$22, 2, FALSE)</f>
        <v>5. Water Body</v>
      </c>
      <c r="G5748" s="71" t="str">
        <f>VLOOKUP(D5748, legend!$C$3:$G$22, 3, FALSE)</f>
        <v>5. Tubuh Air</v>
      </c>
      <c r="H5748" s="71" t="str">
        <f>VLOOKUP(D5748, legend!$C$3:$G$22, 4, FALSE)</f>
        <v>5.2. River, Lake, Ocean</v>
      </c>
      <c r="I5748" s="71" t="str">
        <f>VLOOKUP(D5748, legend!$C$3:$G$22, 5, FALSE)</f>
        <v>5.2. Sungai, Danau, Laut</v>
      </c>
      <c r="J5748" s="71" t="str">
        <f>VLOOKUP(E5748, legend!$C$3:$G$22, 2, FALSE)</f>
        <v>5. Water Body</v>
      </c>
      <c r="K5748" s="71" t="str">
        <f>VLOOKUP(E5748, legend!$C$3:$G$22, 3, FALSE)</f>
        <v>5. Tubuh Air</v>
      </c>
      <c r="L5748" s="71" t="str">
        <f>VLOOKUP(E5748, legend!$C$3:$G$22, 4, FALSE)</f>
        <v>5.1. Aquaculture</v>
      </c>
      <c r="M5748" s="71" t="str">
        <f>VLOOKUP(E5748, legend!$C$3:$G$22, 5, FALSE)</f>
        <v>5.1. Tambak</v>
      </c>
      <c r="N5748" s="71" t="str">
        <f>VLOOKUP(C5748,geocode!$A$1:$C$40,2,false)</f>
        <v>Island buffered 20 km</v>
      </c>
      <c r="O5748" s="71" t="str">
        <f>VLOOKUP(C5748,geocode!$A$1:$C$40,3,false)</f>
        <v>Island buffered 20 km</v>
      </c>
      <c r="P5748" s="71">
        <v>2000.0</v>
      </c>
      <c r="Q5748" s="71">
        <v>2023.0</v>
      </c>
    </row>
    <row r="5749" ht="15.75" hidden="1" customHeight="1">
      <c r="B5749" s="71">
        <v>571.198742810058</v>
      </c>
      <c r="C5749" s="71">
        <v>5.0</v>
      </c>
      <c r="D5749" s="71">
        <v>33.0</v>
      </c>
      <c r="E5749" s="71">
        <v>33.0</v>
      </c>
      <c r="F5749" s="71" t="str">
        <f>VLOOKUP(D5749, legend!$C$3:$G$22, 2, FALSE)</f>
        <v>5. Water Body</v>
      </c>
      <c r="G5749" s="71" t="str">
        <f>VLOOKUP(D5749, legend!$C$3:$G$22, 3, FALSE)</f>
        <v>5. Tubuh Air</v>
      </c>
      <c r="H5749" s="71" t="str">
        <f>VLOOKUP(D5749, legend!$C$3:$G$22, 4, FALSE)</f>
        <v>5.2. River, Lake, Ocean</v>
      </c>
      <c r="I5749" s="71" t="str">
        <f>VLOOKUP(D5749, legend!$C$3:$G$22, 5, FALSE)</f>
        <v>5.2. Sungai, Danau, Laut</v>
      </c>
      <c r="J5749" s="71" t="str">
        <f>VLOOKUP(E5749, legend!$C$3:$G$22, 2, FALSE)</f>
        <v>5. Water Body</v>
      </c>
      <c r="K5749" s="71" t="str">
        <f>VLOOKUP(E5749, legend!$C$3:$G$22, 3, FALSE)</f>
        <v>5. Tubuh Air</v>
      </c>
      <c r="L5749" s="71" t="str">
        <f>VLOOKUP(E5749, legend!$C$3:$G$22, 4, FALSE)</f>
        <v>5.2. River, Lake, Ocean</v>
      </c>
      <c r="M5749" s="71" t="str">
        <f>VLOOKUP(E5749, legend!$C$3:$G$22, 5, FALSE)</f>
        <v>5.2. Sungai, Danau, Laut</v>
      </c>
      <c r="N5749" s="71" t="str">
        <f>VLOOKUP(C5749,geocode!$A$1:$C$40,2,false)</f>
        <v>Island buffered 20 km</v>
      </c>
      <c r="O5749" s="71" t="str">
        <f>VLOOKUP(C5749,geocode!$A$1:$C$40,3,false)</f>
        <v>Island buffered 20 km</v>
      </c>
      <c r="P5749" s="71">
        <v>2000.0</v>
      </c>
      <c r="Q5749" s="71">
        <v>2023.0</v>
      </c>
    </row>
    <row r="5750" ht="15.75" hidden="1" customHeight="1">
      <c r="B5750" s="71">
        <v>0.178756323242187</v>
      </c>
      <c r="C5750" s="71">
        <v>5.0</v>
      </c>
      <c r="D5750" s="71">
        <v>33.0</v>
      </c>
      <c r="E5750" s="71">
        <v>35.0</v>
      </c>
      <c r="F5750" s="71" t="str">
        <f>VLOOKUP(D5750, legend!$C$3:$G$22, 2, FALSE)</f>
        <v>5. Water Body</v>
      </c>
      <c r="G5750" s="71" t="str">
        <f>VLOOKUP(D5750, legend!$C$3:$G$22, 3, FALSE)</f>
        <v>5. Tubuh Air</v>
      </c>
      <c r="H5750" s="71" t="str">
        <f>VLOOKUP(D5750, legend!$C$3:$G$22, 4, FALSE)</f>
        <v>5.2. River, Lake, Ocean</v>
      </c>
      <c r="I5750" s="71" t="str">
        <f>VLOOKUP(D5750, legend!$C$3:$G$22, 5, FALSE)</f>
        <v>5.2. Sungai, Danau, Laut</v>
      </c>
      <c r="J5750" s="71" t="str">
        <f>VLOOKUP(E5750, legend!$C$3:$G$22, 2, FALSE)</f>
        <v>3. Agriculture</v>
      </c>
      <c r="K5750" s="71" t="str">
        <f>VLOOKUP(E5750, legend!$C$3:$G$22, 3, FALSE)</f>
        <v>3. Pertanian</v>
      </c>
      <c r="L5750" s="71" t="str">
        <f>VLOOKUP(E5750, legend!$C$3:$G$22, 4, FALSE)</f>
        <v>3.2. Oil Palm</v>
      </c>
      <c r="M5750" s="71" t="str">
        <f>VLOOKUP(E5750, legend!$C$3:$G$22, 5, FALSE)</f>
        <v>3.2. Sawit</v>
      </c>
      <c r="N5750" s="71" t="str">
        <f>VLOOKUP(C5750,geocode!$A$1:$C$40,2,false)</f>
        <v>Island buffered 20 km</v>
      </c>
      <c r="O5750" s="71" t="str">
        <f>VLOOKUP(C5750,geocode!$A$1:$C$40,3,false)</f>
        <v>Island buffered 20 km</v>
      </c>
      <c r="P5750" s="71">
        <v>2000.0</v>
      </c>
      <c r="Q5750" s="71">
        <v>2023.0</v>
      </c>
    </row>
    <row r="5751" ht="15.75" hidden="1" customHeight="1">
      <c r="B5751" s="71">
        <v>0.0893787963867187</v>
      </c>
      <c r="C5751" s="71">
        <v>5.0</v>
      </c>
      <c r="D5751" s="71">
        <v>33.0</v>
      </c>
      <c r="E5751" s="71">
        <v>40.0</v>
      </c>
      <c r="F5751" s="71" t="str">
        <f>VLOOKUP(D5751, legend!$C$3:$G$22, 2, FALSE)</f>
        <v>5. Water Body</v>
      </c>
      <c r="G5751" s="71" t="str">
        <f>VLOOKUP(D5751, legend!$C$3:$G$22, 3, FALSE)</f>
        <v>5. Tubuh Air</v>
      </c>
      <c r="H5751" s="71" t="str">
        <f>VLOOKUP(D5751, legend!$C$3:$G$22, 4, FALSE)</f>
        <v>5.2. River, Lake, Ocean</v>
      </c>
      <c r="I5751" s="71" t="str">
        <f>VLOOKUP(D5751, legend!$C$3:$G$22, 5, FALSE)</f>
        <v>5.2. Sungai, Danau, Laut</v>
      </c>
      <c r="J5751" s="71" t="str">
        <f>VLOOKUP(E5751, legend!$C$3:$G$22, 2, FALSE)</f>
        <v>3. Agriculture</v>
      </c>
      <c r="K5751" s="71" t="str">
        <f>VLOOKUP(E5751, legend!$C$3:$G$22, 3, FALSE)</f>
        <v>3. Pertanian</v>
      </c>
      <c r="L5751" s="71" t="str">
        <f>VLOOKUP(E5751, legend!$C$3:$G$22, 4, FALSE)</f>
        <v>3.1. Rice Paddy</v>
      </c>
      <c r="M5751" s="71" t="str">
        <f>VLOOKUP(E5751, legend!$C$3:$G$22, 5, FALSE)</f>
        <v>3.1. Sawah</v>
      </c>
      <c r="N5751" s="71" t="str">
        <f>VLOOKUP(C5751,geocode!$A$1:$C$40,2,false)</f>
        <v>Island buffered 20 km</v>
      </c>
      <c r="O5751" s="71" t="str">
        <f>VLOOKUP(C5751,geocode!$A$1:$C$40,3,false)</f>
        <v>Island buffered 20 km</v>
      </c>
      <c r="P5751" s="71">
        <v>2000.0</v>
      </c>
      <c r="Q5751" s="71">
        <v>2023.0</v>
      </c>
    </row>
    <row r="5752" ht="15.75" hidden="1" customHeight="1">
      <c r="B5752" s="71">
        <v>0.625316674804687</v>
      </c>
      <c r="C5752" s="71">
        <v>5.0</v>
      </c>
      <c r="D5752" s="71">
        <v>35.0</v>
      </c>
      <c r="E5752" s="71">
        <v>13.0</v>
      </c>
      <c r="F5752" s="71" t="str">
        <f>VLOOKUP(D5752, legend!$C$3:$G$22, 2, FALSE)</f>
        <v>3. Agriculture</v>
      </c>
      <c r="G5752" s="71" t="str">
        <f>VLOOKUP(D5752, legend!$C$3:$G$22, 3, FALSE)</f>
        <v>3. Pertanian</v>
      </c>
      <c r="H5752" s="71" t="str">
        <f>VLOOKUP(D5752, legend!$C$3:$G$22, 4, FALSE)</f>
        <v>3.2. Oil Palm</v>
      </c>
      <c r="I5752" s="71" t="str">
        <f>VLOOKUP(D5752, legend!$C$3:$G$22, 5, FALSE)</f>
        <v>3.2. Sawit</v>
      </c>
      <c r="J5752" s="71" t="str">
        <f>VLOOKUP(E5752, legend!$C$3:$G$22, 2, FALSE)</f>
        <v>2. Non-Forest Natural Vegetation</v>
      </c>
      <c r="K5752" s="71" t="str">
        <f>VLOOKUP(E5752, legend!$C$3:$G$22, 3, FALSE)</f>
        <v>2. Tumbuhan Non-Hutan Lainnya</v>
      </c>
      <c r="L5752" s="71" t="str">
        <f>VLOOKUP(E5752, legend!$C$3:$G$22, 4, FALSE)</f>
        <v>2.1. Other Natural Vegetation</v>
      </c>
      <c r="M5752" s="71" t="str">
        <f>VLOOKUP(E5752, legend!$C$3:$G$22, 5, FALSE)</f>
        <v>2.1. Tumbuhan Non-Hutan Lainnya</v>
      </c>
      <c r="N5752" s="71" t="str">
        <f>VLOOKUP(C5752,geocode!$A$1:$C$40,2,false)</f>
        <v>Island buffered 20 km</v>
      </c>
      <c r="O5752" s="71" t="str">
        <f>VLOOKUP(C5752,geocode!$A$1:$C$40,3,false)</f>
        <v>Island buffered 20 km</v>
      </c>
      <c r="P5752" s="71">
        <v>2000.0</v>
      </c>
      <c r="Q5752" s="71">
        <v>2023.0</v>
      </c>
    </row>
    <row r="5753" ht="15.75" hidden="1" customHeight="1">
      <c r="B5753" s="71">
        <v>0.536265576171875</v>
      </c>
      <c r="C5753" s="71">
        <v>5.0</v>
      </c>
      <c r="D5753" s="71">
        <v>35.0</v>
      </c>
      <c r="E5753" s="71">
        <v>21.0</v>
      </c>
      <c r="F5753" s="71" t="str">
        <f>VLOOKUP(D5753, legend!$C$3:$G$22, 2, FALSE)</f>
        <v>3. Agriculture</v>
      </c>
      <c r="G5753" s="71" t="str">
        <f>VLOOKUP(D5753, legend!$C$3:$G$22, 3, FALSE)</f>
        <v>3. Pertanian</v>
      </c>
      <c r="H5753" s="71" t="str">
        <f>VLOOKUP(D5753, legend!$C$3:$G$22, 4, FALSE)</f>
        <v>3.2. Oil Palm</v>
      </c>
      <c r="I5753" s="71" t="str">
        <f>VLOOKUP(D5753, legend!$C$3:$G$22, 5, FALSE)</f>
        <v>3.2. Sawit</v>
      </c>
      <c r="J5753" s="71" t="str">
        <f>VLOOKUP(E5753, legend!$C$3:$G$22, 2, FALSE)</f>
        <v>3. Agriculture</v>
      </c>
      <c r="K5753" s="71" t="str">
        <f>VLOOKUP(E5753, legend!$C$3:$G$22, 3, FALSE)</f>
        <v>3. Pertanian</v>
      </c>
      <c r="L5753" s="71" t="str">
        <f>VLOOKUP(E5753, legend!$C$3:$G$22, 4, FALSE)</f>
        <v>3.4. Other Agriculture</v>
      </c>
      <c r="M5753" s="71" t="str">
        <f>VLOOKUP(E5753, legend!$C$3:$G$22, 5, FALSE)</f>
        <v>3.4. Pertanian Lainnya </v>
      </c>
      <c r="N5753" s="71" t="str">
        <f>VLOOKUP(C5753,geocode!$A$1:$C$40,2,false)</f>
        <v>Island buffered 20 km</v>
      </c>
      <c r="O5753" s="71" t="str">
        <f>VLOOKUP(C5753,geocode!$A$1:$C$40,3,false)</f>
        <v>Island buffered 20 km</v>
      </c>
      <c r="P5753" s="71">
        <v>2000.0</v>
      </c>
      <c r="Q5753" s="71">
        <v>2023.0</v>
      </c>
    </row>
    <row r="5754" ht="15.75" hidden="1" customHeight="1">
      <c r="B5754" s="71">
        <v>0.178742840576171</v>
      </c>
      <c r="C5754" s="71">
        <v>5.0</v>
      </c>
      <c r="D5754" s="71">
        <v>35.0</v>
      </c>
      <c r="E5754" s="71">
        <v>25.0</v>
      </c>
      <c r="F5754" s="71" t="str">
        <f>VLOOKUP(D5754, legend!$C$3:$G$22, 2, FALSE)</f>
        <v>3. Agriculture</v>
      </c>
      <c r="G5754" s="71" t="str">
        <f>VLOOKUP(D5754, legend!$C$3:$G$22, 3, FALSE)</f>
        <v>3. Pertanian</v>
      </c>
      <c r="H5754" s="71" t="str">
        <f>VLOOKUP(D5754, legend!$C$3:$G$22, 4, FALSE)</f>
        <v>3.2. Oil Palm</v>
      </c>
      <c r="I5754" s="71" t="str">
        <f>VLOOKUP(D5754, legend!$C$3:$G$22, 5, FALSE)</f>
        <v>3.2. Sawit</v>
      </c>
      <c r="J5754" s="71" t="str">
        <f>VLOOKUP(E5754, legend!$C$3:$G$22, 2, FALSE)</f>
        <v>4. Non-Vegetated Area</v>
      </c>
      <c r="K5754" s="71" t="str">
        <f>VLOOKUP(E5754, legend!$C$3:$G$22, 3, FALSE)</f>
        <v>4. Non-Vegetasi</v>
      </c>
      <c r="L5754" s="71" t="str">
        <f>VLOOKUP(E5754, legend!$C$3:$G$22, 4, FALSE)</f>
        <v>4.3. Other Non-Vegetation</v>
      </c>
      <c r="M5754" s="71" t="str">
        <f>VLOOKUP(E5754, legend!$C$3:$G$22, 5, FALSE)</f>
        <v>4.3. Non-Vegetasi Lainnya</v>
      </c>
      <c r="N5754" s="71" t="str">
        <f>VLOOKUP(C5754,geocode!$A$1:$C$40,2,false)</f>
        <v>Island buffered 20 km</v>
      </c>
      <c r="O5754" s="71" t="str">
        <f>VLOOKUP(C5754,geocode!$A$1:$C$40,3,false)</f>
        <v>Island buffered 20 km</v>
      </c>
      <c r="P5754" s="71">
        <v>2000.0</v>
      </c>
      <c r="Q5754" s="71">
        <v>2023.0</v>
      </c>
    </row>
    <row r="5755" ht="15.75" hidden="1" customHeight="1">
      <c r="B5755" s="71">
        <v>0.536232525634765</v>
      </c>
      <c r="C5755" s="71">
        <v>5.0</v>
      </c>
      <c r="D5755" s="71">
        <v>35.0</v>
      </c>
      <c r="E5755" s="71">
        <v>33.0</v>
      </c>
      <c r="F5755" s="71" t="str">
        <f>VLOOKUP(D5755, legend!$C$3:$G$22, 2, FALSE)</f>
        <v>3. Agriculture</v>
      </c>
      <c r="G5755" s="71" t="str">
        <f>VLOOKUP(D5755, legend!$C$3:$G$22, 3, FALSE)</f>
        <v>3. Pertanian</v>
      </c>
      <c r="H5755" s="71" t="str">
        <f>VLOOKUP(D5755, legend!$C$3:$G$22, 4, FALSE)</f>
        <v>3.2. Oil Palm</v>
      </c>
      <c r="I5755" s="71" t="str">
        <f>VLOOKUP(D5755, legend!$C$3:$G$22, 5, FALSE)</f>
        <v>3.2. Sawit</v>
      </c>
      <c r="J5755" s="71" t="str">
        <f>VLOOKUP(E5755, legend!$C$3:$G$22, 2, FALSE)</f>
        <v>5. Water Body</v>
      </c>
      <c r="K5755" s="71" t="str">
        <f>VLOOKUP(E5755, legend!$C$3:$G$22, 3, FALSE)</f>
        <v>5. Tubuh Air</v>
      </c>
      <c r="L5755" s="71" t="str">
        <f>VLOOKUP(E5755, legend!$C$3:$G$22, 4, FALSE)</f>
        <v>5.2. River, Lake, Ocean</v>
      </c>
      <c r="M5755" s="71" t="str">
        <f>VLOOKUP(E5755, legend!$C$3:$G$22, 5, FALSE)</f>
        <v>5.2. Sungai, Danau, Laut</v>
      </c>
      <c r="N5755" s="71" t="str">
        <f>VLOOKUP(C5755,geocode!$A$1:$C$40,2,false)</f>
        <v>Island buffered 20 km</v>
      </c>
      <c r="O5755" s="71" t="str">
        <f>VLOOKUP(C5755,geocode!$A$1:$C$40,3,false)</f>
        <v>Island buffered 20 km</v>
      </c>
      <c r="P5755" s="71">
        <v>2000.0</v>
      </c>
      <c r="Q5755" s="71">
        <v>2023.0</v>
      </c>
    </row>
    <row r="5756" ht="15.75" hidden="1" customHeight="1">
      <c r="B5756" s="71">
        <v>19.1205581115722</v>
      </c>
      <c r="C5756" s="71">
        <v>5.0</v>
      </c>
      <c r="D5756" s="71">
        <v>35.0</v>
      </c>
      <c r="E5756" s="71">
        <v>35.0</v>
      </c>
      <c r="F5756" s="71" t="str">
        <f>VLOOKUP(D5756, legend!$C$3:$G$22, 2, FALSE)</f>
        <v>3. Agriculture</v>
      </c>
      <c r="G5756" s="71" t="str">
        <f>VLOOKUP(D5756, legend!$C$3:$G$22, 3, FALSE)</f>
        <v>3. Pertanian</v>
      </c>
      <c r="H5756" s="71" t="str">
        <f>VLOOKUP(D5756, legend!$C$3:$G$22, 4, FALSE)</f>
        <v>3.2. Oil Palm</v>
      </c>
      <c r="I5756" s="71" t="str">
        <f>VLOOKUP(D5756, legend!$C$3:$G$22, 5, FALSE)</f>
        <v>3.2. Sawit</v>
      </c>
      <c r="J5756" s="71" t="str">
        <f>VLOOKUP(E5756, legend!$C$3:$G$22, 2, FALSE)</f>
        <v>3. Agriculture</v>
      </c>
      <c r="K5756" s="71" t="str">
        <f>VLOOKUP(E5756, legend!$C$3:$G$22, 3, FALSE)</f>
        <v>3. Pertanian</v>
      </c>
      <c r="L5756" s="71" t="str">
        <f>VLOOKUP(E5756, legend!$C$3:$G$22, 4, FALSE)</f>
        <v>3.2. Oil Palm</v>
      </c>
      <c r="M5756" s="71" t="str">
        <f>VLOOKUP(E5756, legend!$C$3:$G$22, 5, FALSE)</f>
        <v>3.2. Sawit</v>
      </c>
      <c r="N5756" s="71" t="str">
        <f>VLOOKUP(C5756,geocode!$A$1:$C$40,2,false)</f>
        <v>Island buffered 20 km</v>
      </c>
      <c r="O5756" s="71" t="str">
        <f>VLOOKUP(C5756,geocode!$A$1:$C$40,3,false)</f>
        <v>Island buffered 20 km</v>
      </c>
      <c r="P5756" s="71">
        <v>2000.0</v>
      </c>
      <c r="Q5756" s="71">
        <v>2023.0</v>
      </c>
    </row>
    <row r="5757" ht="15.75" hidden="1" customHeight="1">
      <c r="B5757" s="71">
        <v>0.178749169921875</v>
      </c>
      <c r="C5757" s="71">
        <v>5.0</v>
      </c>
      <c r="D5757" s="71">
        <v>35.0</v>
      </c>
      <c r="E5757" s="71">
        <v>40.0</v>
      </c>
      <c r="F5757" s="71" t="str">
        <f>VLOOKUP(D5757, legend!$C$3:$G$22, 2, FALSE)</f>
        <v>3. Agriculture</v>
      </c>
      <c r="G5757" s="71" t="str">
        <f>VLOOKUP(D5757, legend!$C$3:$G$22, 3, FALSE)</f>
        <v>3. Pertanian</v>
      </c>
      <c r="H5757" s="71" t="str">
        <f>VLOOKUP(D5757, legend!$C$3:$G$22, 4, FALSE)</f>
        <v>3.2. Oil Palm</v>
      </c>
      <c r="I5757" s="71" t="str">
        <f>VLOOKUP(D5757, legend!$C$3:$G$22, 5, FALSE)</f>
        <v>3.2. Sawit</v>
      </c>
      <c r="J5757" s="71" t="str">
        <f>VLOOKUP(E5757, legend!$C$3:$G$22, 2, FALSE)</f>
        <v>3. Agriculture</v>
      </c>
      <c r="K5757" s="71" t="str">
        <f>VLOOKUP(E5757, legend!$C$3:$G$22, 3, FALSE)</f>
        <v>3. Pertanian</v>
      </c>
      <c r="L5757" s="71" t="str">
        <f>VLOOKUP(E5757, legend!$C$3:$G$22, 4, FALSE)</f>
        <v>3.1. Rice Paddy</v>
      </c>
      <c r="M5757" s="71" t="str">
        <f>VLOOKUP(E5757, legend!$C$3:$G$22, 5, FALSE)</f>
        <v>3.1. Sawah</v>
      </c>
      <c r="N5757" s="71" t="str">
        <f>VLOOKUP(C5757,geocode!$A$1:$C$40,2,false)</f>
        <v>Island buffered 20 km</v>
      </c>
      <c r="O5757" s="71" t="str">
        <f>VLOOKUP(C5757,geocode!$A$1:$C$40,3,false)</f>
        <v>Island buffered 20 km</v>
      </c>
      <c r="P5757" s="71">
        <v>2000.0</v>
      </c>
      <c r="Q5757" s="71">
        <v>2023.0</v>
      </c>
    </row>
    <row r="5758" ht="15.75" hidden="1" customHeight="1">
      <c r="B5758" s="71">
        <v>0.0892308288574218</v>
      </c>
      <c r="C5758" s="71">
        <v>5.0</v>
      </c>
      <c r="D5758" s="71">
        <v>40.0</v>
      </c>
      <c r="E5758" s="71">
        <v>3.0</v>
      </c>
      <c r="F5758" s="71" t="str">
        <f>VLOOKUP(D5758, legend!$C$3:$G$22, 2, FALSE)</f>
        <v>3. Agriculture</v>
      </c>
      <c r="G5758" s="71" t="str">
        <f>VLOOKUP(D5758, legend!$C$3:$G$22, 3, FALSE)</f>
        <v>3. Pertanian</v>
      </c>
      <c r="H5758" s="71" t="str">
        <f>VLOOKUP(D5758, legend!$C$3:$G$22, 4, FALSE)</f>
        <v>3.1. Rice Paddy</v>
      </c>
      <c r="I5758" s="71" t="str">
        <f>VLOOKUP(D5758, legend!$C$3:$G$22, 5, FALSE)</f>
        <v>3.1. Sawah</v>
      </c>
      <c r="J5758" s="71" t="str">
        <f>VLOOKUP(E5758, legend!$C$3:$G$22, 2, FALSE)</f>
        <v>1. Forest </v>
      </c>
      <c r="K5758" s="71" t="str">
        <f>VLOOKUP(E5758, legend!$C$3:$G$22, 3, FALSE)</f>
        <v>1. Hutan</v>
      </c>
      <c r="L5758" s="71" t="str">
        <f>VLOOKUP(E5758, legend!$C$3:$G$22, 4, FALSE)</f>
        <v>1.1. Forest Formation</v>
      </c>
      <c r="M5758" s="71" t="str">
        <f>VLOOKUP(E5758, legend!$C$3:$G$22, 5, FALSE)</f>
        <v>1.1. Formasi Hutan</v>
      </c>
      <c r="N5758" s="71" t="str">
        <f>VLOOKUP(C5758,geocode!$A$1:$C$40,2,false)</f>
        <v>Island buffered 20 km</v>
      </c>
      <c r="O5758" s="71" t="str">
        <f>VLOOKUP(C5758,geocode!$A$1:$C$40,3,false)</f>
        <v>Island buffered 20 km</v>
      </c>
      <c r="P5758" s="71">
        <v>2000.0</v>
      </c>
      <c r="Q5758" s="71">
        <v>2023.0</v>
      </c>
    </row>
    <row r="5759" ht="15.75" hidden="1" customHeight="1">
      <c r="B5759" s="71">
        <v>0.178787854003906</v>
      </c>
      <c r="C5759" s="71">
        <v>5.0</v>
      </c>
      <c r="D5759" s="71">
        <v>40.0</v>
      </c>
      <c r="E5759" s="71">
        <v>5.0</v>
      </c>
      <c r="F5759" s="71" t="str">
        <f>VLOOKUP(D5759, legend!$C$3:$G$22, 2, FALSE)</f>
        <v>3. Agriculture</v>
      </c>
      <c r="G5759" s="71" t="str">
        <f>VLOOKUP(D5759, legend!$C$3:$G$22, 3, FALSE)</f>
        <v>3. Pertanian</v>
      </c>
      <c r="H5759" s="71" t="str">
        <f>VLOOKUP(D5759, legend!$C$3:$G$22, 4, FALSE)</f>
        <v>3.1. Rice Paddy</v>
      </c>
      <c r="I5759" s="71" t="str">
        <f>VLOOKUP(D5759, legend!$C$3:$G$22, 5, FALSE)</f>
        <v>3.1. Sawah</v>
      </c>
      <c r="J5759" s="71" t="str">
        <f>VLOOKUP(E5759, legend!$C$3:$G$22, 2, FALSE)</f>
        <v>1. Forest </v>
      </c>
      <c r="K5759" s="71" t="str">
        <f>VLOOKUP(E5759, legend!$C$3:$G$22, 3, FALSE)</f>
        <v>1. Hutan</v>
      </c>
      <c r="L5759" s="71" t="str">
        <f>VLOOKUP(E5759, legend!$C$3:$G$22, 4, FALSE)</f>
        <v>1.2. Mangrove</v>
      </c>
      <c r="M5759" s="71" t="str">
        <f>VLOOKUP(E5759, legend!$C$3:$G$22, 5, FALSE)</f>
        <v>1.2. Mangrove</v>
      </c>
      <c r="N5759" s="71" t="str">
        <f>VLOOKUP(C5759,geocode!$A$1:$C$40,2,false)</f>
        <v>Island buffered 20 km</v>
      </c>
      <c r="O5759" s="71" t="str">
        <f>VLOOKUP(C5759,geocode!$A$1:$C$40,3,false)</f>
        <v>Island buffered 20 km</v>
      </c>
      <c r="P5759" s="71">
        <v>2000.0</v>
      </c>
      <c r="Q5759" s="71">
        <v>2023.0</v>
      </c>
    </row>
    <row r="5760" ht="15.75" hidden="1" customHeight="1">
      <c r="B5760" s="71">
        <v>3.21376804199218</v>
      </c>
      <c r="C5760" s="71">
        <v>5.0</v>
      </c>
      <c r="D5760" s="71">
        <v>40.0</v>
      </c>
      <c r="E5760" s="71">
        <v>13.0</v>
      </c>
      <c r="F5760" s="71" t="str">
        <f>VLOOKUP(D5760, legend!$C$3:$G$22, 2, FALSE)</f>
        <v>3. Agriculture</v>
      </c>
      <c r="G5760" s="71" t="str">
        <f>VLOOKUP(D5760, legend!$C$3:$G$22, 3, FALSE)</f>
        <v>3. Pertanian</v>
      </c>
      <c r="H5760" s="71" t="str">
        <f>VLOOKUP(D5760, legend!$C$3:$G$22, 4, FALSE)</f>
        <v>3.1. Rice Paddy</v>
      </c>
      <c r="I5760" s="71" t="str">
        <f>VLOOKUP(D5760, legend!$C$3:$G$22, 5, FALSE)</f>
        <v>3.1. Sawah</v>
      </c>
      <c r="J5760" s="71" t="str">
        <f>VLOOKUP(E5760, legend!$C$3:$G$22, 2, FALSE)</f>
        <v>2. Non-Forest Natural Vegetation</v>
      </c>
      <c r="K5760" s="71" t="str">
        <f>VLOOKUP(E5760, legend!$C$3:$G$22, 3, FALSE)</f>
        <v>2. Tumbuhan Non-Hutan Lainnya</v>
      </c>
      <c r="L5760" s="71" t="str">
        <f>VLOOKUP(E5760, legend!$C$3:$G$22, 4, FALSE)</f>
        <v>2.1. Other Natural Vegetation</v>
      </c>
      <c r="M5760" s="71" t="str">
        <f>VLOOKUP(E5760, legend!$C$3:$G$22, 5, FALSE)</f>
        <v>2.1. Tumbuhan Non-Hutan Lainnya</v>
      </c>
      <c r="N5760" s="71" t="str">
        <f>VLOOKUP(C5760,geocode!$A$1:$C$40,2,false)</f>
        <v>Island buffered 20 km</v>
      </c>
      <c r="O5760" s="71" t="str">
        <f>VLOOKUP(C5760,geocode!$A$1:$C$40,3,false)</f>
        <v>Island buffered 20 km</v>
      </c>
      <c r="P5760" s="71">
        <v>2000.0</v>
      </c>
      <c r="Q5760" s="71">
        <v>2023.0</v>
      </c>
    </row>
    <row r="5761" ht="15.75" hidden="1" customHeight="1">
      <c r="B5761" s="71">
        <v>4.10653564453125</v>
      </c>
      <c r="C5761" s="71">
        <v>5.0</v>
      </c>
      <c r="D5761" s="71">
        <v>40.0</v>
      </c>
      <c r="E5761" s="71">
        <v>21.0</v>
      </c>
      <c r="F5761" s="71" t="str">
        <f>VLOOKUP(D5761, legend!$C$3:$G$22, 2, FALSE)</f>
        <v>3. Agriculture</v>
      </c>
      <c r="G5761" s="71" t="str">
        <f>VLOOKUP(D5761, legend!$C$3:$G$22, 3, FALSE)</f>
        <v>3. Pertanian</v>
      </c>
      <c r="H5761" s="71" t="str">
        <f>VLOOKUP(D5761, legend!$C$3:$G$22, 4, FALSE)</f>
        <v>3.1. Rice Paddy</v>
      </c>
      <c r="I5761" s="71" t="str">
        <f>VLOOKUP(D5761, legend!$C$3:$G$22, 5, FALSE)</f>
        <v>3.1. Sawah</v>
      </c>
      <c r="J5761" s="71" t="str">
        <f>VLOOKUP(E5761, legend!$C$3:$G$22, 2, FALSE)</f>
        <v>3. Agriculture</v>
      </c>
      <c r="K5761" s="71" t="str">
        <f>VLOOKUP(E5761, legend!$C$3:$G$22, 3, FALSE)</f>
        <v>3. Pertanian</v>
      </c>
      <c r="L5761" s="71" t="str">
        <f>VLOOKUP(E5761, legend!$C$3:$G$22, 4, FALSE)</f>
        <v>3.4. Other Agriculture</v>
      </c>
      <c r="M5761" s="71" t="str">
        <f>VLOOKUP(E5761, legend!$C$3:$G$22, 5, FALSE)</f>
        <v>3.4. Pertanian Lainnya </v>
      </c>
      <c r="N5761" s="71" t="str">
        <f>VLOOKUP(C5761,geocode!$A$1:$C$40,2,false)</f>
        <v>Island buffered 20 km</v>
      </c>
      <c r="O5761" s="71" t="str">
        <f>VLOOKUP(C5761,geocode!$A$1:$C$40,3,false)</f>
        <v>Island buffered 20 km</v>
      </c>
      <c r="P5761" s="71">
        <v>2000.0</v>
      </c>
      <c r="Q5761" s="71">
        <v>2023.0</v>
      </c>
    </row>
    <row r="5762" ht="15.75" hidden="1" customHeight="1">
      <c r="B5762" s="71">
        <v>0.178676495361328</v>
      </c>
      <c r="C5762" s="71">
        <v>5.0</v>
      </c>
      <c r="D5762" s="71">
        <v>40.0</v>
      </c>
      <c r="E5762" s="71">
        <v>24.0</v>
      </c>
      <c r="F5762" s="71" t="str">
        <f>VLOOKUP(D5762, legend!$C$3:$G$22, 2, FALSE)</f>
        <v>3. Agriculture</v>
      </c>
      <c r="G5762" s="71" t="str">
        <f>VLOOKUP(D5762, legend!$C$3:$G$22, 3, FALSE)</f>
        <v>3. Pertanian</v>
      </c>
      <c r="H5762" s="71" t="str">
        <f>VLOOKUP(D5762, legend!$C$3:$G$22, 4, FALSE)</f>
        <v>3.1. Rice Paddy</v>
      </c>
      <c r="I5762" s="71" t="str">
        <f>VLOOKUP(D5762, legend!$C$3:$G$22, 5, FALSE)</f>
        <v>3.1. Sawah</v>
      </c>
      <c r="J5762" s="71" t="str">
        <f>VLOOKUP(E5762, legend!$C$3:$G$22, 2, FALSE)</f>
        <v>4. Non-Vegetated Area</v>
      </c>
      <c r="K5762" s="71" t="str">
        <f>VLOOKUP(E5762, legend!$C$3:$G$22, 3, FALSE)</f>
        <v>4. Non-Vegetasi</v>
      </c>
      <c r="L5762" s="71" t="str">
        <f>VLOOKUP(E5762, legend!$C$3:$G$22, 4, FALSE)</f>
        <v>4.2. Urban Area</v>
      </c>
      <c r="M5762" s="71" t="str">
        <f>VLOOKUP(E5762, legend!$C$3:$G$22, 5, FALSE)</f>
        <v>4.2. Pemukiman </v>
      </c>
      <c r="N5762" s="71" t="str">
        <f>VLOOKUP(C5762,geocode!$A$1:$C$40,2,false)</f>
        <v>Island buffered 20 km</v>
      </c>
      <c r="O5762" s="71" t="str">
        <f>VLOOKUP(C5762,geocode!$A$1:$C$40,3,false)</f>
        <v>Island buffered 20 km</v>
      </c>
      <c r="P5762" s="71">
        <v>2000.0</v>
      </c>
      <c r="Q5762" s="71">
        <v>2023.0</v>
      </c>
    </row>
    <row r="5763" ht="15.75" hidden="1" customHeight="1">
      <c r="B5763" s="71">
        <v>0.53572827758789</v>
      </c>
      <c r="C5763" s="71">
        <v>5.0</v>
      </c>
      <c r="D5763" s="71">
        <v>40.0</v>
      </c>
      <c r="E5763" s="71">
        <v>25.0</v>
      </c>
      <c r="F5763" s="71" t="str">
        <f>VLOOKUP(D5763, legend!$C$3:$G$22, 2, FALSE)</f>
        <v>3. Agriculture</v>
      </c>
      <c r="G5763" s="71" t="str">
        <f>VLOOKUP(D5763, legend!$C$3:$G$22, 3, FALSE)</f>
        <v>3. Pertanian</v>
      </c>
      <c r="H5763" s="71" t="str">
        <f>VLOOKUP(D5763, legend!$C$3:$G$22, 4, FALSE)</f>
        <v>3.1. Rice Paddy</v>
      </c>
      <c r="I5763" s="71" t="str">
        <f>VLOOKUP(D5763, legend!$C$3:$G$22, 5, FALSE)</f>
        <v>3.1. Sawah</v>
      </c>
      <c r="J5763" s="71" t="str">
        <f>VLOOKUP(E5763, legend!$C$3:$G$22, 2, FALSE)</f>
        <v>4. Non-Vegetated Area</v>
      </c>
      <c r="K5763" s="71" t="str">
        <f>VLOOKUP(E5763, legend!$C$3:$G$22, 3, FALSE)</f>
        <v>4. Non-Vegetasi</v>
      </c>
      <c r="L5763" s="71" t="str">
        <f>VLOOKUP(E5763, legend!$C$3:$G$22, 4, FALSE)</f>
        <v>4.3. Other Non-Vegetation</v>
      </c>
      <c r="M5763" s="71" t="str">
        <f>VLOOKUP(E5763, legend!$C$3:$G$22, 5, FALSE)</f>
        <v>4.3. Non-Vegetasi Lainnya</v>
      </c>
      <c r="N5763" s="71" t="str">
        <f>VLOOKUP(C5763,geocode!$A$1:$C$40,2,false)</f>
        <v>Island buffered 20 km</v>
      </c>
      <c r="O5763" s="71" t="str">
        <f>VLOOKUP(C5763,geocode!$A$1:$C$40,3,false)</f>
        <v>Island buffered 20 km</v>
      </c>
      <c r="P5763" s="71">
        <v>2000.0</v>
      </c>
      <c r="Q5763" s="71">
        <v>2023.0</v>
      </c>
    </row>
    <row r="5764" ht="15.75" hidden="1" customHeight="1">
      <c r="B5764" s="71">
        <v>0.357083935546874</v>
      </c>
      <c r="C5764" s="71">
        <v>5.0</v>
      </c>
      <c r="D5764" s="71">
        <v>40.0</v>
      </c>
      <c r="E5764" s="71">
        <v>31.0</v>
      </c>
      <c r="F5764" s="71" t="str">
        <f>VLOOKUP(D5764, legend!$C$3:$G$22, 2, FALSE)</f>
        <v>3. Agriculture</v>
      </c>
      <c r="G5764" s="71" t="str">
        <f>VLOOKUP(D5764, legend!$C$3:$G$22, 3, FALSE)</f>
        <v>3. Pertanian</v>
      </c>
      <c r="H5764" s="71" t="str">
        <f>VLOOKUP(D5764, legend!$C$3:$G$22, 4, FALSE)</f>
        <v>3.1. Rice Paddy</v>
      </c>
      <c r="I5764" s="71" t="str">
        <f>VLOOKUP(D5764, legend!$C$3:$G$22, 5, FALSE)</f>
        <v>3.1. Sawah</v>
      </c>
      <c r="J5764" s="71" t="str">
        <f>VLOOKUP(E5764, legend!$C$3:$G$22, 2, FALSE)</f>
        <v>5. Water Body</v>
      </c>
      <c r="K5764" s="71" t="str">
        <f>VLOOKUP(E5764, legend!$C$3:$G$22, 3, FALSE)</f>
        <v>5. Tubuh Air</v>
      </c>
      <c r="L5764" s="71" t="str">
        <f>VLOOKUP(E5764, legend!$C$3:$G$22, 4, FALSE)</f>
        <v>5.1. Aquaculture</v>
      </c>
      <c r="M5764" s="71" t="str">
        <f>VLOOKUP(E5764, legend!$C$3:$G$22, 5, FALSE)</f>
        <v>5.1. Tambak</v>
      </c>
      <c r="N5764" s="71" t="str">
        <f>VLOOKUP(C5764,geocode!$A$1:$C$40,2,false)</f>
        <v>Island buffered 20 km</v>
      </c>
      <c r="O5764" s="71" t="str">
        <f>VLOOKUP(C5764,geocode!$A$1:$C$40,3,false)</f>
        <v>Island buffered 20 km</v>
      </c>
      <c r="P5764" s="71">
        <v>2000.0</v>
      </c>
      <c r="Q5764" s="71">
        <v>2023.0</v>
      </c>
    </row>
    <row r="5765" ht="15.75" hidden="1" customHeight="1">
      <c r="B5765" s="71">
        <v>0.535695989990234</v>
      </c>
      <c r="C5765" s="71">
        <v>5.0</v>
      </c>
      <c r="D5765" s="71">
        <v>40.0</v>
      </c>
      <c r="E5765" s="71">
        <v>33.0</v>
      </c>
      <c r="F5765" s="71" t="str">
        <f>VLOOKUP(D5765, legend!$C$3:$G$22, 2, FALSE)</f>
        <v>3. Agriculture</v>
      </c>
      <c r="G5765" s="71" t="str">
        <f>VLOOKUP(D5765, legend!$C$3:$G$22, 3, FALSE)</f>
        <v>3. Pertanian</v>
      </c>
      <c r="H5765" s="71" t="str">
        <f>VLOOKUP(D5765, legend!$C$3:$G$22, 4, FALSE)</f>
        <v>3.1. Rice Paddy</v>
      </c>
      <c r="I5765" s="71" t="str">
        <f>VLOOKUP(D5765, legend!$C$3:$G$22, 5, FALSE)</f>
        <v>3.1. Sawah</v>
      </c>
      <c r="J5765" s="71" t="str">
        <f>VLOOKUP(E5765, legend!$C$3:$G$22, 2, FALSE)</f>
        <v>5. Water Body</v>
      </c>
      <c r="K5765" s="71" t="str">
        <f>VLOOKUP(E5765, legend!$C$3:$G$22, 3, FALSE)</f>
        <v>5. Tubuh Air</v>
      </c>
      <c r="L5765" s="71" t="str">
        <f>VLOOKUP(E5765, legend!$C$3:$G$22, 4, FALSE)</f>
        <v>5.2. River, Lake, Ocean</v>
      </c>
      <c r="M5765" s="71" t="str">
        <f>VLOOKUP(E5765, legend!$C$3:$G$22, 5, FALSE)</f>
        <v>5.2. Sungai, Danau, Laut</v>
      </c>
      <c r="N5765" s="71" t="str">
        <f>VLOOKUP(C5765,geocode!$A$1:$C$40,2,false)</f>
        <v>Island buffered 20 km</v>
      </c>
      <c r="O5765" s="71" t="str">
        <f>VLOOKUP(C5765,geocode!$A$1:$C$40,3,false)</f>
        <v>Island buffered 20 km</v>
      </c>
      <c r="P5765" s="71">
        <v>2000.0</v>
      </c>
      <c r="Q5765" s="71">
        <v>2023.0</v>
      </c>
    </row>
    <row r="5766" ht="15.75" hidden="1" customHeight="1">
      <c r="B5766" s="71">
        <v>1.9645155883789</v>
      </c>
      <c r="C5766" s="71">
        <v>5.0</v>
      </c>
      <c r="D5766" s="71">
        <v>40.0</v>
      </c>
      <c r="E5766" s="71">
        <v>35.0</v>
      </c>
      <c r="F5766" s="71" t="str">
        <f>VLOOKUP(D5766, legend!$C$3:$G$22, 2, FALSE)</f>
        <v>3. Agriculture</v>
      </c>
      <c r="G5766" s="71" t="str">
        <f>VLOOKUP(D5766, legend!$C$3:$G$22, 3, FALSE)</f>
        <v>3. Pertanian</v>
      </c>
      <c r="H5766" s="71" t="str">
        <f>VLOOKUP(D5766, legend!$C$3:$G$22, 4, FALSE)</f>
        <v>3.1. Rice Paddy</v>
      </c>
      <c r="I5766" s="71" t="str">
        <f>VLOOKUP(D5766, legend!$C$3:$G$22, 5, FALSE)</f>
        <v>3.1. Sawah</v>
      </c>
      <c r="J5766" s="71" t="str">
        <f>VLOOKUP(E5766, legend!$C$3:$G$22, 2, FALSE)</f>
        <v>3. Agriculture</v>
      </c>
      <c r="K5766" s="71" t="str">
        <f>VLOOKUP(E5766, legend!$C$3:$G$22, 3, FALSE)</f>
        <v>3. Pertanian</v>
      </c>
      <c r="L5766" s="71" t="str">
        <f>VLOOKUP(E5766, legend!$C$3:$G$22, 4, FALSE)</f>
        <v>3.2. Oil Palm</v>
      </c>
      <c r="M5766" s="71" t="str">
        <f>VLOOKUP(E5766, legend!$C$3:$G$22, 5, FALSE)</f>
        <v>3.2. Sawit</v>
      </c>
      <c r="N5766" s="71" t="str">
        <f>VLOOKUP(C5766,geocode!$A$1:$C$40,2,false)</f>
        <v>Island buffered 20 km</v>
      </c>
      <c r="O5766" s="71" t="str">
        <f>VLOOKUP(C5766,geocode!$A$1:$C$40,3,false)</f>
        <v>Island buffered 20 km</v>
      </c>
      <c r="P5766" s="71">
        <v>2000.0</v>
      </c>
      <c r="Q5766" s="71">
        <v>2023.0</v>
      </c>
    </row>
    <row r="5767" ht="15.75" hidden="1" customHeight="1">
      <c r="B5767" s="71">
        <v>13.2136487060546</v>
      </c>
      <c r="C5767" s="71">
        <v>5.0</v>
      </c>
      <c r="D5767" s="71">
        <v>40.0</v>
      </c>
      <c r="E5767" s="71">
        <v>40.0</v>
      </c>
      <c r="F5767" s="71" t="str">
        <f>VLOOKUP(D5767, legend!$C$3:$G$22, 2, FALSE)</f>
        <v>3. Agriculture</v>
      </c>
      <c r="G5767" s="71" t="str">
        <f>VLOOKUP(D5767, legend!$C$3:$G$22, 3, FALSE)</f>
        <v>3. Pertanian</v>
      </c>
      <c r="H5767" s="71" t="str">
        <f>VLOOKUP(D5767, legend!$C$3:$G$22, 4, FALSE)</f>
        <v>3.1. Rice Paddy</v>
      </c>
      <c r="I5767" s="71" t="str">
        <f>VLOOKUP(D5767, legend!$C$3:$G$22, 5, FALSE)</f>
        <v>3.1. Sawah</v>
      </c>
      <c r="J5767" s="71" t="str">
        <f>VLOOKUP(E5767, legend!$C$3:$G$22, 2, FALSE)</f>
        <v>3. Agriculture</v>
      </c>
      <c r="K5767" s="71" t="str">
        <f>VLOOKUP(E5767, legend!$C$3:$G$22, 3, FALSE)</f>
        <v>3. Pertanian</v>
      </c>
      <c r="L5767" s="71" t="str">
        <f>VLOOKUP(E5767, legend!$C$3:$G$22, 4, FALSE)</f>
        <v>3.1. Rice Paddy</v>
      </c>
      <c r="M5767" s="71" t="str">
        <f>VLOOKUP(E5767, legend!$C$3:$G$22, 5, FALSE)</f>
        <v>3.1. Sawah</v>
      </c>
      <c r="N5767" s="71" t="str">
        <f>VLOOKUP(C5767,geocode!$A$1:$C$40,2,false)</f>
        <v>Island buffered 20 km</v>
      </c>
      <c r="O5767" s="71" t="str">
        <f>VLOOKUP(C5767,geocode!$A$1:$C$40,3,false)</f>
        <v>Island buffered 20 km</v>
      </c>
      <c r="P5767" s="71">
        <v>2000.0</v>
      </c>
      <c r="Q5767" s="71">
        <v>2023.0</v>
      </c>
    </row>
    <row r="5768" ht="15.75" hidden="1" customHeight="1">
      <c r="B5768" s="71">
        <v>2.76916121826171</v>
      </c>
      <c r="C5768" s="71">
        <v>5.0</v>
      </c>
      <c r="D5768" s="71">
        <v>76.0</v>
      </c>
      <c r="E5768" s="71">
        <v>13.0</v>
      </c>
      <c r="F5768" s="71" t="str">
        <f>VLOOKUP(D5768, legend!$C$3:$G$22, 2, FALSE)</f>
        <v>1. Forest </v>
      </c>
      <c r="G5768" s="71" t="str">
        <f>VLOOKUP(D5768, legend!$C$3:$G$22, 3, FALSE)</f>
        <v>1. Hutan</v>
      </c>
      <c r="H5768" s="71" t="str">
        <f>VLOOKUP(D5768, legend!$C$3:$G$22, 4, FALSE)</f>
        <v>1.3 Peat swamp forest</v>
      </c>
      <c r="I5768" s="71" t="str">
        <f>VLOOKUP(D5768, legend!$C$3:$G$22, 5, FALSE)</f>
        <v>1.3 Hutan rawa gambut</v>
      </c>
      <c r="J5768" s="71" t="str">
        <f>VLOOKUP(E5768, legend!$C$3:$G$22, 2, FALSE)</f>
        <v>2. Non-Forest Natural Vegetation</v>
      </c>
      <c r="K5768" s="71" t="str">
        <f>VLOOKUP(E5768, legend!$C$3:$G$22, 3, FALSE)</f>
        <v>2. Tumbuhan Non-Hutan Lainnya</v>
      </c>
      <c r="L5768" s="71" t="str">
        <f>VLOOKUP(E5768, legend!$C$3:$G$22, 4, FALSE)</f>
        <v>2.1. Other Natural Vegetation</v>
      </c>
      <c r="M5768" s="71" t="str">
        <f>VLOOKUP(E5768, legend!$C$3:$G$22, 5, FALSE)</f>
        <v>2.1. Tumbuhan Non-Hutan Lainnya</v>
      </c>
      <c r="N5768" s="71" t="str">
        <f>VLOOKUP(C5768,geocode!$A$1:$C$40,2,false)</f>
        <v>Island buffered 20 km</v>
      </c>
      <c r="O5768" s="71" t="str">
        <f>VLOOKUP(C5768,geocode!$A$1:$C$40,3,false)</f>
        <v>Island buffered 20 km</v>
      </c>
      <c r="P5768" s="71">
        <v>2000.0</v>
      </c>
      <c r="Q5768" s="71">
        <v>2023.0</v>
      </c>
    </row>
    <row r="5769" ht="15.75" hidden="1" customHeight="1">
      <c r="B5769" s="71">
        <v>0.0891734497070312</v>
      </c>
      <c r="C5769" s="71">
        <v>5.0</v>
      </c>
      <c r="D5769" s="71">
        <v>76.0</v>
      </c>
      <c r="E5769" s="71">
        <v>25.0</v>
      </c>
      <c r="F5769" s="71" t="str">
        <f>VLOOKUP(D5769, legend!$C$3:$G$22, 2, FALSE)</f>
        <v>1. Forest </v>
      </c>
      <c r="G5769" s="71" t="str">
        <f>VLOOKUP(D5769, legend!$C$3:$G$22, 3, FALSE)</f>
        <v>1. Hutan</v>
      </c>
      <c r="H5769" s="71" t="str">
        <f>VLOOKUP(D5769, legend!$C$3:$G$22, 4, FALSE)</f>
        <v>1.3 Peat swamp forest</v>
      </c>
      <c r="I5769" s="71" t="str">
        <f>VLOOKUP(D5769, legend!$C$3:$G$22, 5, FALSE)</f>
        <v>1.3 Hutan rawa gambut</v>
      </c>
      <c r="J5769" s="71" t="str">
        <f>VLOOKUP(E5769, legend!$C$3:$G$22, 2, FALSE)</f>
        <v>4. Non-Vegetated Area</v>
      </c>
      <c r="K5769" s="71" t="str">
        <f>VLOOKUP(E5769, legend!$C$3:$G$22, 3, FALSE)</f>
        <v>4. Non-Vegetasi</v>
      </c>
      <c r="L5769" s="71" t="str">
        <f>VLOOKUP(E5769, legend!$C$3:$G$22, 4, FALSE)</f>
        <v>4.3. Other Non-Vegetation</v>
      </c>
      <c r="M5769" s="71" t="str">
        <f>VLOOKUP(E5769, legend!$C$3:$G$22, 5, FALSE)</f>
        <v>4.3. Non-Vegetasi Lainnya</v>
      </c>
      <c r="N5769" s="71" t="str">
        <f>VLOOKUP(C5769,geocode!$A$1:$C$40,2,false)</f>
        <v>Island buffered 20 km</v>
      </c>
      <c r="O5769" s="71" t="str">
        <f>VLOOKUP(C5769,geocode!$A$1:$C$40,3,false)</f>
        <v>Island buffered 20 km</v>
      </c>
      <c r="P5769" s="71">
        <v>2000.0</v>
      </c>
      <c r="Q5769" s="71">
        <v>2023.0</v>
      </c>
    </row>
    <row r="5770" ht="15.75" hidden="1" customHeight="1">
      <c r="B5770" s="71">
        <v>0.267931848144531</v>
      </c>
      <c r="C5770" s="71">
        <v>5.0</v>
      </c>
      <c r="D5770" s="71">
        <v>76.0</v>
      </c>
      <c r="E5770" s="71">
        <v>33.0</v>
      </c>
      <c r="F5770" s="71" t="str">
        <f>VLOOKUP(D5770, legend!$C$3:$G$22, 2, FALSE)</f>
        <v>1. Forest </v>
      </c>
      <c r="G5770" s="71" t="str">
        <f>VLOOKUP(D5770, legend!$C$3:$G$22, 3, FALSE)</f>
        <v>1. Hutan</v>
      </c>
      <c r="H5770" s="71" t="str">
        <f>VLOOKUP(D5770, legend!$C$3:$G$22, 4, FALSE)</f>
        <v>1.3 Peat swamp forest</v>
      </c>
      <c r="I5770" s="71" t="str">
        <f>VLOOKUP(D5770, legend!$C$3:$G$22, 5, FALSE)</f>
        <v>1.3 Hutan rawa gambut</v>
      </c>
      <c r="J5770" s="71" t="str">
        <f>VLOOKUP(E5770, legend!$C$3:$G$22, 2, FALSE)</f>
        <v>5. Water Body</v>
      </c>
      <c r="K5770" s="71" t="str">
        <f>VLOOKUP(E5770, legend!$C$3:$G$22, 3, FALSE)</f>
        <v>5. Tubuh Air</v>
      </c>
      <c r="L5770" s="71" t="str">
        <f>VLOOKUP(E5770, legend!$C$3:$G$22, 4, FALSE)</f>
        <v>5.2. River, Lake, Ocean</v>
      </c>
      <c r="M5770" s="71" t="str">
        <f>VLOOKUP(E5770, legend!$C$3:$G$22, 5, FALSE)</f>
        <v>5.2. Sungai, Danau, Laut</v>
      </c>
      <c r="N5770" s="71" t="str">
        <f>VLOOKUP(C5770,geocode!$A$1:$C$40,2,false)</f>
        <v>Island buffered 20 km</v>
      </c>
      <c r="O5770" s="71" t="str">
        <f>VLOOKUP(C5770,geocode!$A$1:$C$40,3,false)</f>
        <v>Island buffered 20 km</v>
      </c>
      <c r="P5770" s="71">
        <v>2000.0</v>
      </c>
      <c r="Q5770" s="71">
        <v>2023.0</v>
      </c>
    </row>
    <row r="5771" ht="15.75" hidden="1" customHeight="1">
      <c r="B5771" s="71">
        <v>1.3399888305664</v>
      </c>
      <c r="C5771" s="71">
        <v>5.0</v>
      </c>
      <c r="D5771" s="71">
        <v>76.0</v>
      </c>
      <c r="E5771" s="71">
        <v>76.0</v>
      </c>
      <c r="F5771" s="71" t="str">
        <f>VLOOKUP(D5771, legend!$C$3:$G$22, 2, FALSE)</f>
        <v>1. Forest </v>
      </c>
      <c r="G5771" s="71" t="str">
        <f>VLOOKUP(D5771, legend!$C$3:$G$22, 3, FALSE)</f>
        <v>1. Hutan</v>
      </c>
      <c r="H5771" s="71" t="str">
        <f>VLOOKUP(D5771, legend!$C$3:$G$22, 4, FALSE)</f>
        <v>1.3 Peat swamp forest</v>
      </c>
      <c r="I5771" s="71" t="str">
        <f>VLOOKUP(D5771, legend!$C$3:$G$22, 5, FALSE)</f>
        <v>1.3 Hutan rawa gambut</v>
      </c>
      <c r="J5771" s="71" t="str">
        <f>VLOOKUP(E5771, legend!$C$3:$G$22, 2, FALSE)</f>
        <v>1. Forest </v>
      </c>
      <c r="K5771" s="71" t="str">
        <f>VLOOKUP(E5771, legend!$C$3:$G$22, 3, FALSE)</f>
        <v>1. Hutan</v>
      </c>
      <c r="L5771" s="71" t="str">
        <f>VLOOKUP(E5771, legend!$C$3:$G$22, 4, FALSE)</f>
        <v>1.3 Peat swamp forest</v>
      </c>
      <c r="M5771" s="71" t="str">
        <f>VLOOKUP(E5771, legend!$C$3:$G$22, 5, FALSE)</f>
        <v>1.3 Hutan rawa gambut</v>
      </c>
      <c r="N5771" s="71" t="str">
        <f>VLOOKUP(C5771,geocode!$A$1:$C$40,2,false)</f>
        <v>Island buffered 20 km</v>
      </c>
      <c r="O5771" s="71" t="str">
        <f>VLOOKUP(C5771,geocode!$A$1:$C$40,3,false)</f>
        <v>Island buffered 20 km</v>
      </c>
      <c r="P5771" s="71">
        <v>2000.0</v>
      </c>
      <c r="Q5771" s="71">
        <v>2023.0</v>
      </c>
    </row>
    <row r="5772" ht="15.75" hidden="1" customHeight="1">
      <c r="B5772" s="71">
        <v>881.948069152832</v>
      </c>
      <c r="C5772" s="71">
        <v>5.0</v>
      </c>
      <c r="D5772" s="71">
        <v>3.0</v>
      </c>
      <c r="E5772" s="71">
        <v>3.0</v>
      </c>
      <c r="F5772" s="71" t="str">
        <f>VLOOKUP(D5772, legend!$C$3:$G$22, 2, FALSE)</f>
        <v>1. Forest </v>
      </c>
      <c r="G5772" s="71" t="str">
        <f>VLOOKUP(D5772, legend!$C$3:$G$22, 3, FALSE)</f>
        <v>1. Hutan</v>
      </c>
      <c r="H5772" s="71" t="str">
        <f>VLOOKUP(D5772, legend!$C$3:$G$22, 4, FALSE)</f>
        <v>1.1. Forest Formation</v>
      </c>
      <c r="I5772" s="71" t="str">
        <f>VLOOKUP(D5772, legend!$C$3:$G$22, 5, FALSE)</f>
        <v>1.1. Formasi Hutan</v>
      </c>
      <c r="J5772" s="71" t="str">
        <f>VLOOKUP(E5772, legend!$C$3:$G$22, 2, FALSE)</f>
        <v>1. Forest </v>
      </c>
      <c r="K5772" s="71" t="str">
        <f>VLOOKUP(E5772, legend!$C$3:$G$22, 3, FALSE)</f>
        <v>1. Hutan</v>
      </c>
      <c r="L5772" s="71" t="str">
        <f>VLOOKUP(E5772, legend!$C$3:$G$22, 4, FALSE)</f>
        <v>1.1. Forest Formation</v>
      </c>
      <c r="M5772" s="71" t="str">
        <f>VLOOKUP(E5772, legend!$C$3:$G$22, 5, FALSE)</f>
        <v>1.1. Formasi Hutan</v>
      </c>
      <c r="N5772" s="71" t="str">
        <f>VLOOKUP(C5772,geocode!$A$1:$C$40,2,false)</f>
        <v>Island buffered 20 km</v>
      </c>
      <c r="O5772" s="71" t="str">
        <f>VLOOKUP(C5772,geocode!$A$1:$C$40,3,false)</f>
        <v>Island buffered 20 km</v>
      </c>
      <c r="P5772" s="71">
        <v>2000.0</v>
      </c>
      <c r="Q5772" s="71">
        <v>2023.0</v>
      </c>
    </row>
    <row r="5773" ht="15.75" hidden="1" customHeight="1">
      <c r="B5773" s="71">
        <v>9.37754327392578</v>
      </c>
      <c r="C5773" s="71">
        <v>5.0</v>
      </c>
      <c r="D5773" s="71">
        <v>3.0</v>
      </c>
      <c r="E5773" s="71">
        <v>5.0</v>
      </c>
      <c r="F5773" s="71" t="str">
        <f>VLOOKUP(D5773, legend!$C$3:$G$22, 2, FALSE)</f>
        <v>1. Forest </v>
      </c>
      <c r="G5773" s="71" t="str">
        <f>VLOOKUP(D5773, legend!$C$3:$G$22, 3, FALSE)</f>
        <v>1. Hutan</v>
      </c>
      <c r="H5773" s="71" t="str">
        <f>VLOOKUP(D5773, legend!$C$3:$G$22, 4, FALSE)</f>
        <v>1.1. Forest Formation</v>
      </c>
      <c r="I5773" s="71" t="str">
        <f>VLOOKUP(D5773, legend!$C$3:$G$22, 5, FALSE)</f>
        <v>1.1. Formasi Hutan</v>
      </c>
      <c r="J5773" s="71" t="str">
        <f>VLOOKUP(E5773, legend!$C$3:$G$22, 2, FALSE)</f>
        <v>1. Forest </v>
      </c>
      <c r="K5773" s="71" t="str">
        <f>VLOOKUP(E5773, legend!$C$3:$G$22, 3, FALSE)</f>
        <v>1. Hutan</v>
      </c>
      <c r="L5773" s="71" t="str">
        <f>VLOOKUP(E5773, legend!$C$3:$G$22, 4, FALSE)</f>
        <v>1.2. Mangrove</v>
      </c>
      <c r="M5773" s="71" t="str">
        <f>VLOOKUP(E5773, legend!$C$3:$G$22, 5, FALSE)</f>
        <v>1.2. Mangrove</v>
      </c>
      <c r="N5773" s="71" t="str">
        <f>VLOOKUP(C5773,geocode!$A$1:$C$40,2,false)</f>
        <v>Island buffered 20 km</v>
      </c>
      <c r="O5773" s="71" t="str">
        <f>VLOOKUP(C5773,geocode!$A$1:$C$40,3,false)</f>
        <v>Island buffered 20 km</v>
      </c>
      <c r="P5773" s="71">
        <v>2000.0</v>
      </c>
      <c r="Q5773" s="71">
        <v>2023.0</v>
      </c>
    </row>
    <row r="5774" ht="15.75" hidden="1" customHeight="1">
      <c r="B5774" s="71">
        <v>67.9610703613281</v>
      </c>
      <c r="C5774" s="71">
        <v>5.0</v>
      </c>
      <c r="D5774" s="71">
        <v>3.0</v>
      </c>
      <c r="E5774" s="71">
        <v>13.0</v>
      </c>
      <c r="F5774" s="71" t="str">
        <f>VLOOKUP(D5774, legend!$C$3:$G$22, 2, FALSE)</f>
        <v>1. Forest </v>
      </c>
      <c r="G5774" s="71" t="str">
        <f>VLOOKUP(D5774, legend!$C$3:$G$22, 3, FALSE)</f>
        <v>1. Hutan</v>
      </c>
      <c r="H5774" s="71" t="str">
        <f>VLOOKUP(D5774, legend!$C$3:$G$22, 4, FALSE)</f>
        <v>1.1. Forest Formation</v>
      </c>
      <c r="I5774" s="71" t="str">
        <f>VLOOKUP(D5774, legend!$C$3:$G$22, 5, FALSE)</f>
        <v>1.1. Formasi Hutan</v>
      </c>
      <c r="J5774" s="71" t="str">
        <f>VLOOKUP(E5774, legend!$C$3:$G$22, 2, FALSE)</f>
        <v>2. Non-Forest Natural Vegetation</v>
      </c>
      <c r="K5774" s="71" t="str">
        <f>VLOOKUP(E5774, legend!$C$3:$G$22, 3, FALSE)</f>
        <v>2. Tumbuhan Non-Hutan Lainnya</v>
      </c>
      <c r="L5774" s="71" t="str">
        <f>VLOOKUP(E5774, legend!$C$3:$G$22, 4, FALSE)</f>
        <v>2.1. Other Natural Vegetation</v>
      </c>
      <c r="M5774" s="71" t="str">
        <f>VLOOKUP(E5774, legend!$C$3:$G$22, 5, FALSE)</f>
        <v>2.1. Tumbuhan Non-Hutan Lainnya</v>
      </c>
      <c r="N5774" s="71" t="str">
        <f>VLOOKUP(C5774,geocode!$A$1:$C$40,2,false)</f>
        <v>Island buffered 20 km</v>
      </c>
      <c r="O5774" s="71" t="str">
        <f>VLOOKUP(C5774,geocode!$A$1:$C$40,3,false)</f>
        <v>Island buffered 20 km</v>
      </c>
      <c r="P5774" s="71">
        <v>2000.0</v>
      </c>
      <c r="Q5774" s="71">
        <v>2023.0</v>
      </c>
    </row>
    <row r="5775" ht="15.75" hidden="1" customHeight="1">
      <c r="B5775" s="71">
        <v>17.4167749389648</v>
      </c>
      <c r="C5775" s="71">
        <v>5.0</v>
      </c>
      <c r="D5775" s="71">
        <v>3.0</v>
      </c>
      <c r="E5775" s="71">
        <v>21.0</v>
      </c>
      <c r="F5775" s="71" t="str">
        <f>VLOOKUP(D5775, legend!$C$3:$G$22, 2, FALSE)</f>
        <v>1. Forest </v>
      </c>
      <c r="G5775" s="71" t="str">
        <f>VLOOKUP(D5775, legend!$C$3:$G$22, 3, FALSE)</f>
        <v>1. Hutan</v>
      </c>
      <c r="H5775" s="71" t="str">
        <f>VLOOKUP(D5775, legend!$C$3:$G$22, 4, FALSE)</f>
        <v>1.1. Forest Formation</v>
      </c>
      <c r="I5775" s="71" t="str">
        <f>VLOOKUP(D5775, legend!$C$3:$G$22, 5, FALSE)</f>
        <v>1.1. Formasi Hutan</v>
      </c>
      <c r="J5775" s="71" t="str">
        <f>VLOOKUP(E5775, legend!$C$3:$G$22, 2, FALSE)</f>
        <v>3. Agriculture</v>
      </c>
      <c r="K5775" s="71" t="str">
        <f>VLOOKUP(E5775, legend!$C$3:$G$22, 3, FALSE)</f>
        <v>3. Pertanian</v>
      </c>
      <c r="L5775" s="71" t="str">
        <f>VLOOKUP(E5775, legend!$C$3:$G$22, 4, FALSE)</f>
        <v>3.4. Other Agriculture</v>
      </c>
      <c r="M5775" s="71" t="str">
        <f>VLOOKUP(E5775, legend!$C$3:$G$22, 5, FALSE)</f>
        <v>3.4. Pertanian Lainnya </v>
      </c>
      <c r="N5775" s="71" t="str">
        <f>VLOOKUP(C5775,geocode!$A$1:$C$40,2,false)</f>
        <v>Island buffered 20 km</v>
      </c>
      <c r="O5775" s="71" t="str">
        <f>VLOOKUP(C5775,geocode!$A$1:$C$40,3,false)</f>
        <v>Island buffered 20 km</v>
      </c>
      <c r="P5775" s="71">
        <v>2000.0</v>
      </c>
      <c r="Q5775" s="71">
        <v>2023.0</v>
      </c>
    </row>
    <row r="5776" ht="15.75" hidden="1" customHeight="1">
      <c r="B5776" s="71">
        <v>0.625151770019531</v>
      </c>
      <c r="C5776" s="71">
        <v>5.0</v>
      </c>
      <c r="D5776" s="71">
        <v>3.0</v>
      </c>
      <c r="E5776" s="71">
        <v>24.0</v>
      </c>
      <c r="F5776" s="71" t="str">
        <f>VLOOKUP(D5776, legend!$C$3:$G$22, 2, FALSE)</f>
        <v>1. Forest </v>
      </c>
      <c r="G5776" s="71" t="str">
        <f>VLOOKUP(D5776, legend!$C$3:$G$22, 3, FALSE)</f>
        <v>1. Hutan</v>
      </c>
      <c r="H5776" s="71" t="str">
        <f>VLOOKUP(D5776, legend!$C$3:$G$22, 4, FALSE)</f>
        <v>1.1. Forest Formation</v>
      </c>
      <c r="I5776" s="71" t="str">
        <f>VLOOKUP(D5776, legend!$C$3:$G$22, 5, FALSE)</f>
        <v>1.1. Formasi Hutan</v>
      </c>
      <c r="J5776" s="71" t="str">
        <f>VLOOKUP(E5776, legend!$C$3:$G$22, 2, FALSE)</f>
        <v>4. Non-Vegetated Area</v>
      </c>
      <c r="K5776" s="71" t="str">
        <f>VLOOKUP(E5776, legend!$C$3:$G$22, 3, FALSE)</f>
        <v>4. Non-Vegetasi</v>
      </c>
      <c r="L5776" s="71" t="str">
        <f>VLOOKUP(E5776, legend!$C$3:$G$22, 4, FALSE)</f>
        <v>4.2. Urban Area</v>
      </c>
      <c r="M5776" s="71" t="str">
        <f>VLOOKUP(E5776, legend!$C$3:$G$22, 5, FALSE)</f>
        <v>4.2. Pemukiman </v>
      </c>
      <c r="N5776" s="71" t="str">
        <f>VLOOKUP(C5776,geocode!$A$1:$C$40,2,false)</f>
        <v>Island buffered 20 km</v>
      </c>
      <c r="O5776" s="71" t="str">
        <f>VLOOKUP(C5776,geocode!$A$1:$C$40,3,false)</f>
        <v>Island buffered 20 km</v>
      </c>
      <c r="P5776" s="71">
        <v>2000.0</v>
      </c>
      <c r="Q5776" s="71">
        <v>2023.0</v>
      </c>
    </row>
    <row r="5777" ht="15.75" hidden="1" customHeight="1">
      <c r="B5777" s="71">
        <v>7.05149205932617</v>
      </c>
      <c r="C5777" s="71">
        <v>5.0</v>
      </c>
      <c r="D5777" s="71">
        <v>3.0</v>
      </c>
      <c r="E5777" s="71">
        <v>25.0</v>
      </c>
      <c r="F5777" s="71" t="str">
        <f>VLOOKUP(D5777, legend!$C$3:$G$22, 2, FALSE)</f>
        <v>1. Forest </v>
      </c>
      <c r="G5777" s="71" t="str">
        <f>VLOOKUP(D5777, legend!$C$3:$G$22, 3, FALSE)</f>
        <v>1. Hutan</v>
      </c>
      <c r="H5777" s="71" t="str">
        <f>VLOOKUP(D5777, legend!$C$3:$G$22, 4, FALSE)</f>
        <v>1.1. Forest Formation</v>
      </c>
      <c r="I5777" s="71" t="str">
        <f>VLOOKUP(D5777, legend!$C$3:$G$22, 5, FALSE)</f>
        <v>1.1. Formasi Hutan</v>
      </c>
      <c r="J5777" s="71" t="str">
        <f>VLOOKUP(E5777, legend!$C$3:$G$22, 2, FALSE)</f>
        <v>4. Non-Vegetated Area</v>
      </c>
      <c r="K5777" s="71" t="str">
        <f>VLOOKUP(E5777, legend!$C$3:$G$22, 3, FALSE)</f>
        <v>4. Non-Vegetasi</v>
      </c>
      <c r="L5777" s="71" t="str">
        <f>VLOOKUP(E5777, legend!$C$3:$G$22, 4, FALSE)</f>
        <v>4.3. Other Non-Vegetation</v>
      </c>
      <c r="M5777" s="71" t="str">
        <f>VLOOKUP(E5777, legend!$C$3:$G$22, 5, FALSE)</f>
        <v>4.3. Non-Vegetasi Lainnya</v>
      </c>
      <c r="N5777" s="71" t="str">
        <f>VLOOKUP(C5777,geocode!$A$1:$C$40,2,false)</f>
        <v>Island buffered 20 km</v>
      </c>
      <c r="O5777" s="71" t="str">
        <f>VLOOKUP(C5777,geocode!$A$1:$C$40,3,false)</f>
        <v>Island buffered 20 km</v>
      </c>
      <c r="P5777" s="71">
        <v>2000.0</v>
      </c>
      <c r="Q5777" s="71">
        <v>2023.0</v>
      </c>
    </row>
    <row r="5778" ht="15.75" hidden="1" customHeight="1">
      <c r="B5778" s="71">
        <v>1.60688952636718</v>
      </c>
      <c r="C5778" s="71">
        <v>5.0</v>
      </c>
      <c r="D5778" s="71">
        <v>3.0</v>
      </c>
      <c r="E5778" s="71">
        <v>30.0</v>
      </c>
      <c r="F5778" s="71" t="str">
        <f>VLOOKUP(D5778, legend!$C$3:$G$22, 2, FALSE)</f>
        <v>1. Forest </v>
      </c>
      <c r="G5778" s="71" t="str">
        <f>VLOOKUP(D5778, legend!$C$3:$G$22, 3, FALSE)</f>
        <v>1. Hutan</v>
      </c>
      <c r="H5778" s="71" t="str">
        <f>VLOOKUP(D5778, legend!$C$3:$G$22, 4, FALSE)</f>
        <v>1.1. Forest Formation</v>
      </c>
      <c r="I5778" s="71" t="str">
        <f>VLOOKUP(D5778, legend!$C$3:$G$22, 5, FALSE)</f>
        <v>1.1. Formasi Hutan</v>
      </c>
      <c r="J5778" s="71" t="str">
        <f>VLOOKUP(E5778, legend!$C$3:$G$22, 2, FALSE)</f>
        <v>4. Non-Vegetated Area</v>
      </c>
      <c r="K5778" s="71" t="str">
        <f>VLOOKUP(E5778, legend!$C$3:$G$22, 3, FALSE)</f>
        <v>4. Non-Vegetasi</v>
      </c>
      <c r="L5778" s="71" t="str">
        <f>VLOOKUP(E5778, legend!$C$3:$G$22, 4, FALSE)</f>
        <v>4.1. Mining Pit</v>
      </c>
      <c r="M5778" s="71" t="str">
        <f>VLOOKUP(E5778, legend!$C$3:$G$22, 5, FALSE)</f>
        <v>4.1. Lubang Tambang</v>
      </c>
      <c r="N5778" s="71" t="str">
        <f>VLOOKUP(C5778,geocode!$A$1:$C$40,2,false)</f>
        <v>Island buffered 20 km</v>
      </c>
      <c r="O5778" s="71" t="str">
        <f>VLOOKUP(C5778,geocode!$A$1:$C$40,3,false)</f>
        <v>Island buffered 20 km</v>
      </c>
      <c r="P5778" s="71">
        <v>2000.0</v>
      </c>
      <c r="Q5778" s="71">
        <v>2023.0</v>
      </c>
    </row>
    <row r="5779" ht="15.75" hidden="1" customHeight="1">
      <c r="B5779" s="71">
        <v>0.803972503662109</v>
      </c>
      <c r="C5779" s="71">
        <v>5.0</v>
      </c>
      <c r="D5779" s="71">
        <v>3.0</v>
      </c>
      <c r="E5779" s="71">
        <v>31.0</v>
      </c>
      <c r="F5779" s="71" t="str">
        <f>VLOOKUP(D5779, legend!$C$3:$G$22, 2, FALSE)</f>
        <v>1. Forest </v>
      </c>
      <c r="G5779" s="71" t="str">
        <f>VLOOKUP(D5779, legend!$C$3:$G$22, 3, FALSE)</f>
        <v>1. Hutan</v>
      </c>
      <c r="H5779" s="71" t="str">
        <f>VLOOKUP(D5779, legend!$C$3:$G$22, 4, FALSE)</f>
        <v>1.1. Forest Formation</v>
      </c>
      <c r="I5779" s="71" t="str">
        <f>VLOOKUP(D5779, legend!$C$3:$G$22, 5, FALSE)</f>
        <v>1.1. Formasi Hutan</v>
      </c>
      <c r="J5779" s="71" t="str">
        <f>VLOOKUP(E5779, legend!$C$3:$G$22, 2, FALSE)</f>
        <v>5. Water Body</v>
      </c>
      <c r="K5779" s="71" t="str">
        <f>VLOOKUP(E5779, legend!$C$3:$G$22, 3, FALSE)</f>
        <v>5. Tubuh Air</v>
      </c>
      <c r="L5779" s="71" t="str">
        <f>VLOOKUP(E5779, legend!$C$3:$G$22, 4, FALSE)</f>
        <v>5.1. Aquaculture</v>
      </c>
      <c r="M5779" s="71" t="str">
        <f>VLOOKUP(E5779, legend!$C$3:$G$22, 5, FALSE)</f>
        <v>5.1. Tambak</v>
      </c>
      <c r="N5779" s="71" t="str">
        <f>VLOOKUP(C5779,geocode!$A$1:$C$40,2,false)</f>
        <v>Island buffered 20 km</v>
      </c>
      <c r="O5779" s="71" t="str">
        <f>VLOOKUP(C5779,geocode!$A$1:$C$40,3,false)</f>
        <v>Island buffered 20 km</v>
      </c>
      <c r="P5779" s="71">
        <v>2000.0</v>
      </c>
      <c r="Q5779" s="71">
        <v>2023.0</v>
      </c>
    </row>
    <row r="5780" ht="15.75" hidden="1" customHeight="1">
      <c r="B5780" s="71">
        <v>25.5278864379882</v>
      </c>
      <c r="C5780" s="71">
        <v>5.0</v>
      </c>
      <c r="D5780" s="71">
        <v>3.0</v>
      </c>
      <c r="E5780" s="71">
        <v>33.0</v>
      </c>
      <c r="F5780" s="71" t="str">
        <f>VLOOKUP(D5780, legend!$C$3:$G$22, 2, FALSE)</f>
        <v>1. Forest </v>
      </c>
      <c r="G5780" s="71" t="str">
        <f>VLOOKUP(D5780, legend!$C$3:$G$22, 3, FALSE)</f>
        <v>1. Hutan</v>
      </c>
      <c r="H5780" s="71" t="str">
        <f>VLOOKUP(D5780, legend!$C$3:$G$22, 4, FALSE)</f>
        <v>1.1. Forest Formation</v>
      </c>
      <c r="I5780" s="71" t="str">
        <f>VLOOKUP(D5780, legend!$C$3:$G$22, 5, FALSE)</f>
        <v>1.1. Formasi Hutan</v>
      </c>
      <c r="J5780" s="71" t="str">
        <f>VLOOKUP(E5780, legend!$C$3:$G$22, 2, FALSE)</f>
        <v>5. Water Body</v>
      </c>
      <c r="K5780" s="71" t="str">
        <f>VLOOKUP(E5780, legend!$C$3:$G$22, 3, FALSE)</f>
        <v>5. Tubuh Air</v>
      </c>
      <c r="L5780" s="71" t="str">
        <f>VLOOKUP(E5780, legend!$C$3:$G$22, 4, FALSE)</f>
        <v>5.2. River, Lake, Ocean</v>
      </c>
      <c r="M5780" s="71" t="str">
        <f>VLOOKUP(E5780, legend!$C$3:$G$22, 5, FALSE)</f>
        <v>5.2. Sungai, Danau, Laut</v>
      </c>
      <c r="N5780" s="71" t="str">
        <f>VLOOKUP(C5780,geocode!$A$1:$C$40,2,false)</f>
        <v>Island buffered 20 km</v>
      </c>
      <c r="O5780" s="71" t="str">
        <f>VLOOKUP(C5780,geocode!$A$1:$C$40,3,false)</f>
        <v>Island buffered 20 km</v>
      </c>
      <c r="P5780" s="71">
        <v>2000.0</v>
      </c>
      <c r="Q5780" s="71">
        <v>2023.0</v>
      </c>
    </row>
    <row r="5781" ht="15.75" hidden="1" customHeight="1">
      <c r="B5781" s="71">
        <v>6.342922265625</v>
      </c>
      <c r="C5781" s="71">
        <v>5.0</v>
      </c>
      <c r="D5781" s="71">
        <v>3.0</v>
      </c>
      <c r="E5781" s="71">
        <v>35.0</v>
      </c>
      <c r="F5781" s="71" t="str">
        <f>VLOOKUP(D5781, legend!$C$3:$G$22, 2, FALSE)</f>
        <v>1. Forest </v>
      </c>
      <c r="G5781" s="71" t="str">
        <f>VLOOKUP(D5781, legend!$C$3:$G$22, 3, FALSE)</f>
        <v>1. Hutan</v>
      </c>
      <c r="H5781" s="71" t="str">
        <f>VLOOKUP(D5781, legend!$C$3:$G$22, 4, FALSE)</f>
        <v>1.1. Forest Formation</v>
      </c>
      <c r="I5781" s="71" t="str">
        <f>VLOOKUP(D5781, legend!$C$3:$G$22, 5, FALSE)</f>
        <v>1.1. Formasi Hutan</v>
      </c>
      <c r="J5781" s="71" t="str">
        <f>VLOOKUP(E5781, legend!$C$3:$G$22, 2, FALSE)</f>
        <v>3. Agriculture</v>
      </c>
      <c r="K5781" s="71" t="str">
        <f>VLOOKUP(E5781, legend!$C$3:$G$22, 3, FALSE)</f>
        <v>3. Pertanian</v>
      </c>
      <c r="L5781" s="71" t="str">
        <f>VLOOKUP(E5781, legend!$C$3:$G$22, 4, FALSE)</f>
        <v>3.2. Oil Palm</v>
      </c>
      <c r="M5781" s="71" t="str">
        <f>VLOOKUP(E5781, legend!$C$3:$G$22, 5, FALSE)</f>
        <v>3.2. Sawit</v>
      </c>
      <c r="N5781" s="71" t="str">
        <f>VLOOKUP(C5781,geocode!$A$1:$C$40,2,false)</f>
        <v>Island buffered 20 km</v>
      </c>
      <c r="O5781" s="71" t="str">
        <f>VLOOKUP(C5781,geocode!$A$1:$C$40,3,false)</f>
        <v>Island buffered 20 km</v>
      </c>
      <c r="P5781" s="71">
        <v>2000.0</v>
      </c>
      <c r="Q5781" s="71">
        <v>2023.0</v>
      </c>
    </row>
    <row r="5782" ht="15.75" hidden="1" customHeight="1">
      <c r="B5782" s="71">
        <v>0.267815893554687</v>
      </c>
      <c r="C5782" s="71">
        <v>5.0</v>
      </c>
      <c r="D5782" s="71">
        <v>3.0</v>
      </c>
      <c r="E5782" s="71">
        <v>40.0</v>
      </c>
      <c r="F5782" s="71" t="str">
        <f>VLOOKUP(D5782, legend!$C$3:$G$22, 2, FALSE)</f>
        <v>1. Forest </v>
      </c>
      <c r="G5782" s="71" t="str">
        <f>VLOOKUP(D5782, legend!$C$3:$G$22, 3, FALSE)</f>
        <v>1. Hutan</v>
      </c>
      <c r="H5782" s="71" t="str">
        <f>VLOOKUP(D5782, legend!$C$3:$G$22, 4, FALSE)</f>
        <v>1.1. Forest Formation</v>
      </c>
      <c r="I5782" s="71" t="str">
        <f>VLOOKUP(D5782, legend!$C$3:$G$22, 5, FALSE)</f>
        <v>1.1. Formasi Hutan</v>
      </c>
      <c r="J5782" s="71" t="str">
        <f>VLOOKUP(E5782, legend!$C$3:$G$22, 2, FALSE)</f>
        <v>3. Agriculture</v>
      </c>
      <c r="K5782" s="71" t="str">
        <f>VLOOKUP(E5782, legend!$C$3:$G$22, 3, FALSE)</f>
        <v>3. Pertanian</v>
      </c>
      <c r="L5782" s="71" t="str">
        <f>VLOOKUP(E5782, legend!$C$3:$G$22, 4, FALSE)</f>
        <v>3.1. Rice Paddy</v>
      </c>
      <c r="M5782" s="71" t="str">
        <f>VLOOKUP(E5782, legend!$C$3:$G$22, 5, FALSE)</f>
        <v>3.1. Sawah</v>
      </c>
      <c r="N5782" s="71" t="str">
        <f>VLOOKUP(C5782,geocode!$A$1:$C$40,2,false)</f>
        <v>Island buffered 20 km</v>
      </c>
      <c r="O5782" s="71" t="str">
        <f>VLOOKUP(C5782,geocode!$A$1:$C$40,3,false)</f>
        <v>Island buffered 20 km</v>
      </c>
      <c r="P5782" s="71">
        <v>2000.0</v>
      </c>
      <c r="Q5782" s="71">
        <v>2023.0</v>
      </c>
    </row>
    <row r="5783" ht="15.75" hidden="1" customHeight="1">
      <c r="B5783" s="71">
        <v>7.41403595581054</v>
      </c>
      <c r="C5783" s="71">
        <v>5.0</v>
      </c>
      <c r="D5783" s="71">
        <v>5.0</v>
      </c>
      <c r="E5783" s="71">
        <v>3.0</v>
      </c>
      <c r="F5783" s="71" t="str">
        <f>VLOOKUP(D5783, legend!$C$3:$G$22, 2, FALSE)</f>
        <v>1. Forest </v>
      </c>
      <c r="G5783" s="71" t="str">
        <f>VLOOKUP(D5783, legend!$C$3:$G$22, 3, FALSE)</f>
        <v>1. Hutan</v>
      </c>
      <c r="H5783" s="71" t="str">
        <f>VLOOKUP(D5783, legend!$C$3:$G$22, 4, FALSE)</f>
        <v>1.2. Mangrove</v>
      </c>
      <c r="I5783" s="71" t="str">
        <f>VLOOKUP(D5783, legend!$C$3:$G$22, 5, FALSE)</f>
        <v>1.2. Mangrove</v>
      </c>
      <c r="J5783" s="71" t="str">
        <f>VLOOKUP(E5783, legend!$C$3:$G$22, 2, FALSE)</f>
        <v>1. Forest </v>
      </c>
      <c r="K5783" s="71" t="str">
        <f>VLOOKUP(E5783, legend!$C$3:$G$22, 3, FALSE)</f>
        <v>1. Hutan</v>
      </c>
      <c r="L5783" s="71" t="str">
        <f>VLOOKUP(E5783, legend!$C$3:$G$22, 4, FALSE)</f>
        <v>1.1. Forest Formation</v>
      </c>
      <c r="M5783" s="71" t="str">
        <f>VLOOKUP(E5783, legend!$C$3:$G$22, 5, FALSE)</f>
        <v>1.1. Formasi Hutan</v>
      </c>
      <c r="N5783" s="71" t="str">
        <f>VLOOKUP(C5783,geocode!$A$1:$C$40,2,false)</f>
        <v>Island buffered 20 km</v>
      </c>
      <c r="O5783" s="71" t="str">
        <f>VLOOKUP(C5783,geocode!$A$1:$C$40,3,false)</f>
        <v>Island buffered 20 km</v>
      </c>
      <c r="P5783" s="71">
        <v>2000.0</v>
      </c>
      <c r="Q5783" s="71">
        <v>2023.0</v>
      </c>
    </row>
    <row r="5784" ht="15.75" hidden="1" customHeight="1">
      <c r="B5784" s="71">
        <v>717.732492877197</v>
      </c>
      <c r="C5784" s="71">
        <v>5.0</v>
      </c>
      <c r="D5784" s="71">
        <v>5.0</v>
      </c>
      <c r="E5784" s="71">
        <v>5.0</v>
      </c>
      <c r="F5784" s="71" t="str">
        <f>VLOOKUP(D5784, legend!$C$3:$G$22, 2, FALSE)</f>
        <v>1. Forest </v>
      </c>
      <c r="G5784" s="71" t="str">
        <f>VLOOKUP(D5784, legend!$C$3:$G$22, 3, FALSE)</f>
        <v>1. Hutan</v>
      </c>
      <c r="H5784" s="71" t="str">
        <f>VLOOKUP(D5784, legend!$C$3:$G$22, 4, FALSE)</f>
        <v>1.2. Mangrove</v>
      </c>
      <c r="I5784" s="71" t="str">
        <f>VLOOKUP(D5784, legend!$C$3:$G$22, 5, FALSE)</f>
        <v>1.2. Mangrove</v>
      </c>
      <c r="J5784" s="71" t="str">
        <f>VLOOKUP(E5784, legend!$C$3:$G$22, 2, FALSE)</f>
        <v>1. Forest </v>
      </c>
      <c r="K5784" s="71" t="str">
        <f>VLOOKUP(E5784, legend!$C$3:$G$22, 3, FALSE)</f>
        <v>1. Hutan</v>
      </c>
      <c r="L5784" s="71" t="str">
        <f>VLOOKUP(E5784, legend!$C$3:$G$22, 4, FALSE)</f>
        <v>1.2. Mangrove</v>
      </c>
      <c r="M5784" s="71" t="str">
        <f>VLOOKUP(E5784, legend!$C$3:$G$22, 5, FALSE)</f>
        <v>1.2. Mangrove</v>
      </c>
      <c r="N5784" s="71" t="str">
        <f>VLOOKUP(C5784,geocode!$A$1:$C$40,2,false)</f>
        <v>Island buffered 20 km</v>
      </c>
      <c r="O5784" s="71" t="str">
        <f>VLOOKUP(C5784,geocode!$A$1:$C$40,3,false)</f>
        <v>Island buffered 20 km</v>
      </c>
      <c r="P5784" s="71">
        <v>2000.0</v>
      </c>
      <c r="Q5784" s="71">
        <v>2023.0</v>
      </c>
    </row>
    <row r="5785" ht="15.75" hidden="1" customHeight="1">
      <c r="B5785" s="71">
        <v>9.63835947265624</v>
      </c>
      <c r="C5785" s="71">
        <v>5.0</v>
      </c>
      <c r="D5785" s="71">
        <v>5.0</v>
      </c>
      <c r="E5785" s="71">
        <v>13.0</v>
      </c>
      <c r="F5785" s="71" t="str">
        <f>VLOOKUP(D5785, legend!$C$3:$G$22, 2, FALSE)</f>
        <v>1. Forest </v>
      </c>
      <c r="G5785" s="71" t="str">
        <f>VLOOKUP(D5785, legend!$C$3:$G$22, 3, FALSE)</f>
        <v>1. Hutan</v>
      </c>
      <c r="H5785" s="71" t="str">
        <f>VLOOKUP(D5785, legend!$C$3:$G$22, 4, FALSE)</f>
        <v>1.2. Mangrove</v>
      </c>
      <c r="I5785" s="71" t="str">
        <f>VLOOKUP(D5785, legend!$C$3:$G$22, 5, FALSE)</f>
        <v>1.2. Mangrove</v>
      </c>
      <c r="J5785" s="71" t="str">
        <f>VLOOKUP(E5785, legend!$C$3:$G$22, 2, FALSE)</f>
        <v>2. Non-Forest Natural Vegetation</v>
      </c>
      <c r="K5785" s="71" t="str">
        <f>VLOOKUP(E5785, legend!$C$3:$G$22, 3, FALSE)</f>
        <v>2. Tumbuhan Non-Hutan Lainnya</v>
      </c>
      <c r="L5785" s="71" t="str">
        <f>VLOOKUP(E5785, legend!$C$3:$G$22, 4, FALSE)</f>
        <v>2.1. Other Natural Vegetation</v>
      </c>
      <c r="M5785" s="71" t="str">
        <f>VLOOKUP(E5785, legend!$C$3:$G$22, 5, FALSE)</f>
        <v>2.1. Tumbuhan Non-Hutan Lainnya</v>
      </c>
      <c r="N5785" s="71" t="str">
        <f>VLOOKUP(C5785,geocode!$A$1:$C$40,2,false)</f>
        <v>Island buffered 20 km</v>
      </c>
      <c r="O5785" s="71" t="str">
        <f>VLOOKUP(C5785,geocode!$A$1:$C$40,3,false)</f>
        <v>Island buffered 20 km</v>
      </c>
      <c r="P5785" s="71">
        <v>2000.0</v>
      </c>
      <c r="Q5785" s="71">
        <v>2023.0</v>
      </c>
    </row>
    <row r="5786" ht="15.75" hidden="1" customHeight="1">
      <c r="B5786" s="71">
        <v>4.37617091064453</v>
      </c>
      <c r="C5786" s="71">
        <v>5.0</v>
      </c>
      <c r="D5786" s="71">
        <v>5.0</v>
      </c>
      <c r="E5786" s="71">
        <v>21.0</v>
      </c>
      <c r="F5786" s="71" t="str">
        <f>VLOOKUP(D5786, legend!$C$3:$G$22, 2, FALSE)</f>
        <v>1. Forest </v>
      </c>
      <c r="G5786" s="71" t="str">
        <f>VLOOKUP(D5786, legend!$C$3:$G$22, 3, FALSE)</f>
        <v>1. Hutan</v>
      </c>
      <c r="H5786" s="71" t="str">
        <f>VLOOKUP(D5786, legend!$C$3:$G$22, 4, FALSE)</f>
        <v>1.2. Mangrove</v>
      </c>
      <c r="I5786" s="71" t="str">
        <f>VLOOKUP(D5786, legend!$C$3:$G$22, 5, FALSE)</f>
        <v>1.2. Mangrove</v>
      </c>
      <c r="J5786" s="71" t="str">
        <f>VLOOKUP(E5786, legend!$C$3:$G$22, 2, FALSE)</f>
        <v>3. Agriculture</v>
      </c>
      <c r="K5786" s="71" t="str">
        <f>VLOOKUP(E5786, legend!$C$3:$G$22, 3, FALSE)</f>
        <v>3. Pertanian</v>
      </c>
      <c r="L5786" s="71" t="str">
        <f>VLOOKUP(E5786, legend!$C$3:$G$22, 4, FALSE)</f>
        <v>3.4. Other Agriculture</v>
      </c>
      <c r="M5786" s="71" t="str">
        <f>VLOOKUP(E5786, legend!$C$3:$G$22, 5, FALSE)</f>
        <v>3.4. Pertanian Lainnya </v>
      </c>
      <c r="N5786" s="71" t="str">
        <f>VLOOKUP(C5786,geocode!$A$1:$C$40,2,false)</f>
        <v>Island buffered 20 km</v>
      </c>
      <c r="O5786" s="71" t="str">
        <f>VLOOKUP(C5786,geocode!$A$1:$C$40,3,false)</f>
        <v>Island buffered 20 km</v>
      </c>
      <c r="P5786" s="71">
        <v>2000.0</v>
      </c>
      <c r="Q5786" s="71">
        <v>2023.0</v>
      </c>
    </row>
    <row r="5787" ht="15.75" hidden="1" customHeight="1">
      <c r="B5787" s="71">
        <v>0.535565899658203</v>
      </c>
      <c r="C5787" s="71">
        <v>5.0</v>
      </c>
      <c r="D5787" s="71">
        <v>5.0</v>
      </c>
      <c r="E5787" s="71">
        <v>24.0</v>
      </c>
      <c r="F5787" s="71" t="str">
        <f>VLOOKUP(D5787, legend!$C$3:$G$22, 2, FALSE)</f>
        <v>1. Forest </v>
      </c>
      <c r="G5787" s="71" t="str">
        <f>VLOOKUP(D5787, legend!$C$3:$G$22, 3, FALSE)</f>
        <v>1. Hutan</v>
      </c>
      <c r="H5787" s="71" t="str">
        <f>VLOOKUP(D5787, legend!$C$3:$G$22, 4, FALSE)</f>
        <v>1.2. Mangrove</v>
      </c>
      <c r="I5787" s="71" t="str">
        <f>VLOOKUP(D5787, legend!$C$3:$G$22, 5, FALSE)</f>
        <v>1.2. Mangrove</v>
      </c>
      <c r="J5787" s="71" t="str">
        <f>VLOOKUP(E5787, legend!$C$3:$G$22, 2, FALSE)</f>
        <v>4. Non-Vegetated Area</v>
      </c>
      <c r="K5787" s="71" t="str">
        <f>VLOOKUP(E5787, legend!$C$3:$G$22, 3, FALSE)</f>
        <v>4. Non-Vegetasi</v>
      </c>
      <c r="L5787" s="71" t="str">
        <f>VLOOKUP(E5787, legend!$C$3:$G$22, 4, FALSE)</f>
        <v>4.2. Urban Area</v>
      </c>
      <c r="M5787" s="71" t="str">
        <f>VLOOKUP(E5787, legend!$C$3:$G$22, 5, FALSE)</f>
        <v>4.2. Pemukiman </v>
      </c>
      <c r="N5787" s="71" t="str">
        <f>VLOOKUP(C5787,geocode!$A$1:$C$40,2,false)</f>
        <v>Island buffered 20 km</v>
      </c>
      <c r="O5787" s="71" t="str">
        <f>VLOOKUP(C5787,geocode!$A$1:$C$40,3,false)</f>
        <v>Island buffered 20 km</v>
      </c>
      <c r="P5787" s="71">
        <v>2000.0</v>
      </c>
      <c r="Q5787" s="71">
        <v>2023.0</v>
      </c>
    </row>
    <row r="5788" ht="15.75" hidden="1" customHeight="1">
      <c r="B5788" s="71">
        <v>16.7719565490722</v>
      </c>
      <c r="C5788" s="71">
        <v>5.0</v>
      </c>
      <c r="D5788" s="71">
        <v>5.0</v>
      </c>
      <c r="E5788" s="71">
        <v>25.0</v>
      </c>
      <c r="F5788" s="71" t="str">
        <f>VLOOKUP(D5788, legend!$C$3:$G$22, 2, FALSE)</f>
        <v>1. Forest </v>
      </c>
      <c r="G5788" s="71" t="str">
        <f>VLOOKUP(D5788, legend!$C$3:$G$22, 3, FALSE)</f>
        <v>1. Hutan</v>
      </c>
      <c r="H5788" s="71" t="str">
        <f>VLOOKUP(D5788, legend!$C$3:$G$22, 4, FALSE)</f>
        <v>1.2. Mangrove</v>
      </c>
      <c r="I5788" s="71" t="str">
        <f>VLOOKUP(D5788, legend!$C$3:$G$22, 5, FALSE)</f>
        <v>1.2. Mangrove</v>
      </c>
      <c r="J5788" s="71" t="str">
        <f>VLOOKUP(E5788, legend!$C$3:$G$22, 2, FALSE)</f>
        <v>4. Non-Vegetated Area</v>
      </c>
      <c r="K5788" s="71" t="str">
        <f>VLOOKUP(E5788, legend!$C$3:$G$22, 3, FALSE)</f>
        <v>4. Non-Vegetasi</v>
      </c>
      <c r="L5788" s="71" t="str">
        <f>VLOOKUP(E5788, legend!$C$3:$G$22, 4, FALSE)</f>
        <v>4.3. Other Non-Vegetation</v>
      </c>
      <c r="M5788" s="71" t="str">
        <f>VLOOKUP(E5788, legend!$C$3:$G$22, 5, FALSE)</f>
        <v>4.3. Non-Vegetasi Lainnya</v>
      </c>
      <c r="N5788" s="71" t="str">
        <f>VLOOKUP(C5788,geocode!$A$1:$C$40,2,false)</f>
        <v>Island buffered 20 km</v>
      </c>
      <c r="O5788" s="71" t="str">
        <f>VLOOKUP(C5788,geocode!$A$1:$C$40,3,false)</f>
        <v>Island buffered 20 km</v>
      </c>
      <c r="P5788" s="71">
        <v>2000.0</v>
      </c>
      <c r="Q5788" s="71">
        <v>2023.0</v>
      </c>
    </row>
    <row r="5789" ht="15.75" hidden="1" customHeight="1">
      <c r="B5789" s="71">
        <v>20.4519037048339</v>
      </c>
      <c r="C5789" s="71">
        <v>5.0</v>
      </c>
      <c r="D5789" s="71">
        <v>5.0</v>
      </c>
      <c r="E5789" s="71">
        <v>31.0</v>
      </c>
      <c r="F5789" s="71" t="str">
        <f>VLOOKUP(D5789, legend!$C$3:$G$22, 2, FALSE)</f>
        <v>1. Forest </v>
      </c>
      <c r="G5789" s="71" t="str">
        <f>VLOOKUP(D5789, legend!$C$3:$G$22, 3, FALSE)</f>
        <v>1. Hutan</v>
      </c>
      <c r="H5789" s="71" t="str">
        <f>VLOOKUP(D5789, legend!$C$3:$G$22, 4, FALSE)</f>
        <v>1.2. Mangrove</v>
      </c>
      <c r="I5789" s="71" t="str">
        <f>VLOOKUP(D5789, legend!$C$3:$G$22, 5, FALSE)</f>
        <v>1.2. Mangrove</v>
      </c>
      <c r="J5789" s="71" t="str">
        <f>VLOOKUP(E5789, legend!$C$3:$G$22, 2, FALSE)</f>
        <v>5. Water Body</v>
      </c>
      <c r="K5789" s="71" t="str">
        <f>VLOOKUP(E5789, legend!$C$3:$G$22, 3, FALSE)</f>
        <v>5. Tubuh Air</v>
      </c>
      <c r="L5789" s="71" t="str">
        <f>VLOOKUP(E5789, legend!$C$3:$G$22, 4, FALSE)</f>
        <v>5.1. Aquaculture</v>
      </c>
      <c r="M5789" s="71" t="str">
        <f>VLOOKUP(E5789, legend!$C$3:$G$22, 5, FALSE)</f>
        <v>5.1. Tambak</v>
      </c>
      <c r="N5789" s="71" t="str">
        <f>VLOOKUP(C5789,geocode!$A$1:$C$40,2,false)</f>
        <v>Island buffered 20 km</v>
      </c>
      <c r="O5789" s="71" t="str">
        <f>VLOOKUP(C5789,geocode!$A$1:$C$40,3,false)</f>
        <v>Island buffered 20 km</v>
      </c>
      <c r="P5789" s="71">
        <v>2000.0</v>
      </c>
      <c r="Q5789" s="71">
        <v>2023.0</v>
      </c>
    </row>
    <row r="5790" ht="15.75" hidden="1" customHeight="1">
      <c r="B5790" s="71">
        <v>111.650450494384</v>
      </c>
      <c r="C5790" s="71">
        <v>5.0</v>
      </c>
      <c r="D5790" s="71">
        <v>5.0</v>
      </c>
      <c r="E5790" s="71">
        <v>33.0</v>
      </c>
      <c r="F5790" s="71" t="str">
        <f>VLOOKUP(D5790, legend!$C$3:$G$22, 2, FALSE)</f>
        <v>1. Forest </v>
      </c>
      <c r="G5790" s="71" t="str">
        <f>VLOOKUP(D5790, legend!$C$3:$G$22, 3, FALSE)</f>
        <v>1. Hutan</v>
      </c>
      <c r="H5790" s="71" t="str">
        <f>VLOOKUP(D5790, legend!$C$3:$G$22, 4, FALSE)</f>
        <v>1.2. Mangrove</v>
      </c>
      <c r="I5790" s="71" t="str">
        <f>VLOOKUP(D5790, legend!$C$3:$G$22, 5, FALSE)</f>
        <v>1.2. Mangrove</v>
      </c>
      <c r="J5790" s="71" t="str">
        <f>VLOOKUP(E5790, legend!$C$3:$G$22, 2, FALSE)</f>
        <v>5. Water Body</v>
      </c>
      <c r="K5790" s="71" t="str">
        <f>VLOOKUP(E5790, legend!$C$3:$G$22, 3, FALSE)</f>
        <v>5. Tubuh Air</v>
      </c>
      <c r="L5790" s="71" t="str">
        <f>VLOOKUP(E5790, legend!$C$3:$G$22, 4, FALSE)</f>
        <v>5.2. River, Lake, Ocean</v>
      </c>
      <c r="M5790" s="71" t="str">
        <f>VLOOKUP(E5790, legend!$C$3:$G$22, 5, FALSE)</f>
        <v>5.2. Sungai, Danau, Laut</v>
      </c>
      <c r="N5790" s="71" t="str">
        <f>VLOOKUP(C5790,geocode!$A$1:$C$40,2,false)</f>
        <v>Island buffered 20 km</v>
      </c>
      <c r="O5790" s="71" t="str">
        <f>VLOOKUP(C5790,geocode!$A$1:$C$40,3,false)</f>
        <v>Island buffered 20 km</v>
      </c>
      <c r="P5790" s="71">
        <v>2000.0</v>
      </c>
      <c r="Q5790" s="71">
        <v>2023.0</v>
      </c>
    </row>
    <row r="5791" ht="15.75" hidden="1" customHeight="1">
      <c r="B5791" s="71">
        <v>0.0892272399902343</v>
      </c>
      <c r="C5791" s="71">
        <v>5.0</v>
      </c>
      <c r="D5791" s="71">
        <v>5.0</v>
      </c>
      <c r="E5791" s="71">
        <v>35.0</v>
      </c>
      <c r="F5791" s="71" t="str">
        <f>VLOOKUP(D5791, legend!$C$3:$G$22, 2, FALSE)</f>
        <v>1. Forest </v>
      </c>
      <c r="G5791" s="71" t="str">
        <f>VLOOKUP(D5791, legend!$C$3:$G$22, 3, FALSE)</f>
        <v>1. Hutan</v>
      </c>
      <c r="H5791" s="71" t="str">
        <f>VLOOKUP(D5791, legend!$C$3:$G$22, 4, FALSE)</f>
        <v>1.2. Mangrove</v>
      </c>
      <c r="I5791" s="71" t="str">
        <f>VLOOKUP(D5791, legend!$C$3:$G$22, 5, FALSE)</f>
        <v>1.2. Mangrove</v>
      </c>
      <c r="J5791" s="71" t="str">
        <f>VLOOKUP(E5791, legend!$C$3:$G$22, 2, FALSE)</f>
        <v>3. Agriculture</v>
      </c>
      <c r="K5791" s="71" t="str">
        <f>VLOOKUP(E5791, legend!$C$3:$G$22, 3, FALSE)</f>
        <v>3. Pertanian</v>
      </c>
      <c r="L5791" s="71" t="str">
        <f>VLOOKUP(E5791, legend!$C$3:$G$22, 4, FALSE)</f>
        <v>3.2. Oil Palm</v>
      </c>
      <c r="M5791" s="71" t="str">
        <f>VLOOKUP(E5791, legend!$C$3:$G$22, 5, FALSE)</f>
        <v>3.2. Sawit</v>
      </c>
      <c r="N5791" s="71" t="str">
        <f>VLOOKUP(C5791,geocode!$A$1:$C$40,2,false)</f>
        <v>Island buffered 20 km</v>
      </c>
      <c r="O5791" s="71" t="str">
        <f>VLOOKUP(C5791,geocode!$A$1:$C$40,3,false)</f>
        <v>Island buffered 20 km</v>
      </c>
      <c r="P5791" s="71">
        <v>2000.0</v>
      </c>
      <c r="Q5791" s="71">
        <v>2023.0</v>
      </c>
    </row>
    <row r="5792" ht="15.75" hidden="1" customHeight="1">
      <c r="B5792" s="71">
        <v>0.178708319091796</v>
      </c>
      <c r="C5792" s="71">
        <v>5.0</v>
      </c>
      <c r="D5792" s="71">
        <v>5.0</v>
      </c>
      <c r="E5792" s="71">
        <v>76.0</v>
      </c>
      <c r="F5792" s="71" t="str">
        <f>VLOOKUP(D5792, legend!$C$3:$G$22, 2, FALSE)</f>
        <v>1. Forest </v>
      </c>
      <c r="G5792" s="71" t="str">
        <f>VLOOKUP(D5792, legend!$C$3:$G$22, 3, FALSE)</f>
        <v>1. Hutan</v>
      </c>
      <c r="H5792" s="71" t="str">
        <f>VLOOKUP(D5792, legend!$C$3:$G$22, 4, FALSE)</f>
        <v>1.2. Mangrove</v>
      </c>
      <c r="I5792" s="71" t="str">
        <f>VLOOKUP(D5792, legend!$C$3:$G$22, 5, FALSE)</f>
        <v>1.2. Mangrove</v>
      </c>
      <c r="J5792" s="71" t="str">
        <f>VLOOKUP(E5792, legend!$C$3:$G$22, 2, FALSE)</f>
        <v>1. Forest </v>
      </c>
      <c r="K5792" s="71" t="str">
        <f>VLOOKUP(E5792, legend!$C$3:$G$22, 3, FALSE)</f>
        <v>1. Hutan</v>
      </c>
      <c r="L5792" s="71" t="str">
        <f>VLOOKUP(E5792, legend!$C$3:$G$22, 4, FALSE)</f>
        <v>1.3 Peat swamp forest</v>
      </c>
      <c r="M5792" s="71" t="str">
        <f>VLOOKUP(E5792, legend!$C$3:$G$22, 5, FALSE)</f>
        <v>1.3 Hutan rawa gambut</v>
      </c>
      <c r="N5792" s="71" t="str">
        <f>VLOOKUP(C5792,geocode!$A$1:$C$40,2,false)</f>
        <v>Island buffered 20 km</v>
      </c>
      <c r="O5792" s="71" t="str">
        <f>VLOOKUP(C5792,geocode!$A$1:$C$40,3,false)</f>
        <v>Island buffered 20 km</v>
      </c>
      <c r="P5792" s="71">
        <v>2000.0</v>
      </c>
      <c r="Q5792" s="71">
        <v>2023.0</v>
      </c>
    </row>
    <row r="5793" ht="15.75" hidden="1" customHeight="1">
      <c r="B5793" s="71">
        <v>0.267953546142578</v>
      </c>
      <c r="C5793" s="71">
        <v>5.0</v>
      </c>
      <c r="D5793" s="71">
        <v>9.0</v>
      </c>
      <c r="E5793" s="71">
        <v>9.0</v>
      </c>
      <c r="F5793" s="71" t="str">
        <f>VLOOKUP(D5793, legend!$C$3:$G$22, 2, FALSE)</f>
        <v>3. Agriculture</v>
      </c>
      <c r="G5793" s="71" t="str">
        <f>VLOOKUP(D5793, legend!$C$3:$G$22, 3, FALSE)</f>
        <v>3. Pertanian</v>
      </c>
      <c r="H5793" s="71" t="str">
        <f>VLOOKUP(D5793, legend!$C$3:$G$22, 4, FALSE)</f>
        <v>3.3. Pulpwood Plantation</v>
      </c>
      <c r="I5793" s="71" t="str">
        <f>VLOOKUP(D5793, legend!$C$3:$G$22, 5, FALSE)</f>
        <v>3.3. Kebun Kayu</v>
      </c>
      <c r="J5793" s="71" t="str">
        <f>VLOOKUP(E5793, legend!$C$3:$G$22, 2, FALSE)</f>
        <v>3. Agriculture</v>
      </c>
      <c r="K5793" s="71" t="str">
        <f>VLOOKUP(E5793, legend!$C$3:$G$22, 3, FALSE)</f>
        <v>3. Pertanian</v>
      </c>
      <c r="L5793" s="71" t="str">
        <f>VLOOKUP(E5793, legend!$C$3:$G$22, 4, FALSE)</f>
        <v>3.3. Pulpwood Plantation</v>
      </c>
      <c r="M5793" s="71" t="str">
        <f>VLOOKUP(E5793, legend!$C$3:$G$22, 5, FALSE)</f>
        <v>3.3. Kebun Kayu</v>
      </c>
      <c r="N5793" s="71" t="str">
        <f>VLOOKUP(C5793,geocode!$A$1:$C$40,2,false)</f>
        <v>Island buffered 20 km</v>
      </c>
      <c r="O5793" s="71" t="str">
        <f>VLOOKUP(C5793,geocode!$A$1:$C$40,3,false)</f>
        <v>Island buffered 20 km</v>
      </c>
      <c r="P5793" s="71">
        <v>2000.0</v>
      </c>
      <c r="Q5793" s="71">
        <v>2023.0</v>
      </c>
    </row>
    <row r="5794" ht="15.75" hidden="1" customHeight="1">
      <c r="B5794" s="71">
        <v>0.267942205810546</v>
      </c>
      <c r="C5794" s="71">
        <v>5.0</v>
      </c>
      <c r="D5794" s="71">
        <v>9.0</v>
      </c>
      <c r="E5794" s="71">
        <v>25.0</v>
      </c>
      <c r="F5794" s="71" t="str">
        <f>VLOOKUP(D5794, legend!$C$3:$G$22, 2, FALSE)</f>
        <v>3. Agriculture</v>
      </c>
      <c r="G5794" s="71" t="str">
        <f>VLOOKUP(D5794, legend!$C$3:$G$22, 3, FALSE)</f>
        <v>3. Pertanian</v>
      </c>
      <c r="H5794" s="71" t="str">
        <f>VLOOKUP(D5794, legend!$C$3:$G$22, 4, FALSE)</f>
        <v>3.3. Pulpwood Plantation</v>
      </c>
      <c r="I5794" s="71" t="str">
        <f>VLOOKUP(D5794, legend!$C$3:$G$22, 5, FALSE)</f>
        <v>3.3. Kebun Kayu</v>
      </c>
      <c r="J5794" s="71" t="str">
        <f>VLOOKUP(E5794, legend!$C$3:$G$22, 2, FALSE)</f>
        <v>4. Non-Vegetated Area</v>
      </c>
      <c r="K5794" s="71" t="str">
        <f>VLOOKUP(E5794, legend!$C$3:$G$22, 3, FALSE)</f>
        <v>4. Non-Vegetasi</v>
      </c>
      <c r="L5794" s="71" t="str">
        <f>VLOOKUP(E5794, legend!$C$3:$G$22, 4, FALSE)</f>
        <v>4.3. Other Non-Vegetation</v>
      </c>
      <c r="M5794" s="71" t="str">
        <f>VLOOKUP(E5794, legend!$C$3:$G$22, 5, FALSE)</f>
        <v>4.3. Non-Vegetasi Lainnya</v>
      </c>
      <c r="N5794" s="71" t="str">
        <f>VLOOKUP(C5794,geocode!$A$1:$C$40,2,false)</f>
        <v>Island buffered 20 km</v>
      </c>
      <c r="O5794" s="71" t="str">
        <f>VLOOKUP(C5794,geocode!$A$1:$C$40,3,false)</f>
        <v>Island buffered 20 km</v>
      </c>
      <c r="P5794" s="71">
        <v>2000.0</v>
      </c>
      <c r="Q5794" s="71">
        <v>2023.0</v>
      </c>
    </row>
    <row r="5795" ht="15.75" hidden="1" customHeight="1">
      <c r="B5795" s="71">
        <v>47.1530009399414</v>
      </c>
      <c r="C5795" s="71">
        <v>5.0</v>
      </c>
      <c r="D5795" s="71">
        <v>13.0</v>
      </c>
      <c r="E5795" s="71">
        <v>3.0</v>
      </c>
      <c r="F5795" s="71" t="str">
        <f>VLOOKUP(D5795, legend!$C$3:$G$22, 2, FALSE)</f>
        <v>2. Non-Forest Natural Vegetation</v>
      </c>
      <c r="G5795" s="71" t="str">
        <f>VLOOKUP(D5795, legend!$C$3:$G$22, 3, FALSE)</f>
        <v>2. Tumbuhan Non-Hutan Lainnya</v>
      </c>
      <c r="H5795" s="71" t="str">
        <f>VLOOKUP(D5795, legend!$C$3:$G$22, 4, FALSE)</f>
        <v>2.1. Other Natural Vegetation</v>
      </c>
      <c r="I5795" s="71" t="str">
        <f>VLOOKUP(D5795, legend!$C$3:$G$22, 5, FALSE)</f>
        <v>2.1. Tumbuhan Non-Hutan Lainnya</v>
      </c>
      <c r="J5795" s="71" t="str">
        <f>VLOOKUP(E5795, legend!$C$3:$G$22, 2, FALSE)</f>
        <v>1. Forest </v>
      </c>
      <c r="K5795" s="71" t="str">
        <f>VLOOKUP(E5795, legend!$C$3:$G$22, 3, FALSE)</f>
        <v>1. Hutan</v>
      </c>
      <c r="L5795" s="71" t="str">
        <f>VLOOKUP(E5795, legend!$C$3:$G$22, 4, FALSE)</f>
        <v>1.1. Forest Formation</v>
      </c>
      <c r="M5795" s="71" t="str">
        <f>VLOOKUP(E5795, legend!$C$3:$G$22, 5, FALSE)</f>
        <v>1.1. Formasi Hutan</v>
      </c>
      <c r="N5795" s="71" t="str">
        <f>VLOOKUP(C5795,geocode!$A$1:$C$40,2,false)</f>
        <v>Island buffered 20 km</v>
      </c>
      <c r="O5795" s="71" t="str">
        <f>VLOOKUP(C5795,geocode!$A$1:$C$40,3,false)</f>
        <v>Island buffered 20 km</v>
      </c>
      <c r="P5795" s="71">
        <v>2000.0</v>
      </c>
      <c r="Q5795" s="71">
        <v>2023.0</v>
      </c>
    </row>
    <row r="5796" ht="15.75" hidden="1" customHeight="1">
      <c r="B5796" s="71">
        <v>12.5829110107421</v>
      </c>
      <c r="C5796" s="71">
        <v>5.0</v>
      </c>
      <c r="D5796" s="71">
        <v>13.0</v>
      </c>
      <c r="E5796" s="71">
        <v>5.0</v>
      </c>
      <c r="F5796" s="71" t="str">
        <f>VLOOKUP(D5796, legend!$C$3:$G$22, 2, FALSE)</f>
        <v>2. Non-Forest Natural Vegetation</v>
      </c>
      <c r="G5796" s="71" t="str">
        <f>VLOOKUP(D5796, legend!$C$3:$G$22, 3, FALSE)</f>
        <v>2. Tumbuhan Non-Hutan Lainnya</v>
      </c>
      <c r="H5796" s="71" t="str">
        <f>VLOOKUP(D5796, legend!$C$3:$G$22, 4, FALSE)</f>
        <v>2.1. Other Natural Vegetation</v>
      </c>
      <c r="I5796" s="71" t="str">
        <f>VLOOKUP(D5796, legend!$C$3:$G$22, 5, FALSE)</f>
        <v>2.1. Tumbuhan Non-Hutan Lainnya</v>
      </c>
      <c r="J5796" s="71" t="str">
        <f>VLOOKUP(E5796, legend!$C$3:$G$22, 2, FALSE)</f>
        <v>1. Forest </v>
      </c>
      <c r="K5796" s="71" t="str">
        <f>VLOOKUP(E5796, legend!$C$3:$G$22, 3, FALSE)</f>
        <v>1. Hutan</v>
      </c>
      <c r="L5796" s="71" t="str">
        <f>VLOOKUP(E5796, legend!$C$3:$G$22, 4, FALSE)</f>
        <v>1.2. Mangrove</v>
      </c>
      <c r="M5796" s="71" t="str">
        <f>VLOOKUP(E5796, legend!$C$3:$G$22, 5, FALSE)</f>
        <v>1.2. Mangrove</v>
      </c>
      <c r="N5796" s="71" t="str">
        <f>VLOOKUP(C5796,geocode!$A$1:$C$40,2,false)</f>
        <v>Island buffered 20 km</v>
      </c>
      <c r="O5796" s="71" t="str">
        <f>VLOOKUP(C5796,geocode!$A$1:$C$40,3,false)</f>
        <v>Island buffered 20 km</v>
      </c>
      <c r="P5796" s="71">
        <v>2000.0</v>
      </c>
      <c r="Q5796" s="71">
        <v>2023.0</v>
      </c>
    </row>
    <row r="5797" ht="15.75" hidden="1" customHeight="1">
      <c r="B5797" s="71">
        <v>276.284902398681</v>
      </c>
      <c r="C5797" s="71">
        <v>5.0</v>
      </c>
      <c r="D5797" s="71">
        <v>13.0</v>
      </c>
      <c r="E5797" s="71">
        <v>13.0</v>
      </c>
      <c r="F5797" s="71" t="str">
        <f>VLOOKUP(D5797, legend!$C$3:$G$22, 2, FALSE)</f>
        <v>2. Non-Forest Natural Vegetation</v>
      </c>
      <c r="G5797" s="71" t="str">
        <f>VLOOKUP(D5797, legend!$C$3:$G$22, 3, FALSE)</f>
        <v>2. Tumbuhan Non-Hutan Lainnya</v>
      </c>
      <c r="H5797" s="71" t="str">
        <f>VLOOKUP(D5797, legend!$C$3:$G$22, 4, FALSE)</f>
        <v>2.1. Other Natural Vegetation</v>
      </c>
      <c r="I5797" s="71" t="str">
        <f>VLOOKUP(D5797, legend!$C$3:$G$22, 5, FALSE)</f>
        <v>2.1. Tumbuhan Non-Hutan Lainnya</v>
      </c>
      <c r="J5797" s="71" t="str">
        <f>VLOOKUP(E5797, legend!$C$3:$G$22, 2, FALSE)</f>
        <v>2. Non-Forest Natural Vegetation</v>
      </c>
      <c r="K5797" s="71" t="str">
        <f>VLOOKUP(E5797, legend!$C$3:$G$22, 3, FALSE)</f>
        <v>2. Tumbuhan Non-Hutan Lainnya</v>
      </c>
      <c r="L5797" s="71" t="str">
        <f>VLOOKUP(E5797, legend!$C$3:$G$22, 4, FALSE)</f>
        <v>2.1. Other Natural Vegetation</v>
      </c>
      <c r="M5797" s="71" t="str">
        <f>VLOOKUP(E5797, legend!$C$3:$G$22, 5, FALSE)</f>
        <v>2.1. Tumbuhan Non-Hutan Lainnya</v>
      </c>
      <c r="N5797" s="71" t="str">
        <f>VLOOKUP(C5797,geocode!$A$1:$C$40,2,false)</f>
        <v>Island buffered 20 km</v>
      </c>
      <c r="O5797" s="71" t="str">
        <f>VLOOKUP(C5797,geocode!$A$1:$C$40,3,false)</f>
        <v>Island buffered 20 km</v>
      </c>
      <c r="P5797" s="71">
        <v>2000.0</v>
      </c>
      <c r="Q5797" s="71">
        <v>2023.0</v>
      </c>
    </row>
    <row r="5798" ht="15.75" hidden="1" customHeight="1">
      <c r="B5798" s="71">
        <v>59.2231582824706</v>
      </c>
      <c r="C5798" s="71">
        <v>5.0</v>
      </c>
      <c r="D5798" s="71">
        <v>13.0</v>
      </c>
      <c r="E5798" s="71">
        <v>21.0</v>
      </c>
      <c r="F5798" s="71" t="str">
        <f>VLOOKUP(D5798, legend!$C$3:$G$22, 2, FALSE)</f>
        <v>2. Non-Forest Natural Vegetation</v>
      </c>
      <c r="G5798" s="71" t="str">
        <f>VLOOKUP(D5798, legend!$C$3:$G$22, 3, FALSE)</f>
        <v>2. Tumbuhan Non-Hutan Lainnya</v>
      </c>
      <c r="H5798" s="71" t="str">
        <f>VLOOKUP(D5798, legend!$C$3:$G$22, 4, FALSE)</f>
        <v>2.1. Other Natural Vegetation</v>
      </c>
      <c r="I5798" s="71" t="str">
        <f>VLOOKUP(D5798, legend!$C$3:$G$22, 5, FALSE)</f>
        <v>2.1. Tumbuhan Non-Hutan Lainnya</v>
      </c>
      <c r="J5798" s="71" t="str">
        <f>VLOOKUP(E5798, legend!$C$3:$G$22, 2, FALSE)</f>
        <v>3. Agriculture</v>
      </c>
      <c r="K5798" s="71" t="str">
        <f>VLOOKUP(E5798, legend!$C$3:$G$22, 3, FALSE)</f>
        <v>3. Pertanian</v>
      </c>
      <c r="L5798" s="71" t="str">
        <f>VLOOKUP(E5798, legend!$C$3:$G$22, 4, FALSE)</f>
        <v>3.4. Other Agriculture</v>
      </c>
      <c r="M5798" s="71" t="str">
        <f>VLOOKUP(E5798, legend!$C$3:$G$22, 5, FALSE)</f>
        <v>3.4. Pertanian Lainnya </v>
      </c>
      <c r="N5798" s="71" t="str">
        <f>VLOOKUP(C5798,geocode!$A$1:$C$40,2,false)</f>
        <v>Island buffered 20 km</v>
      </c>
      <c r="O5798" s="71" t="str">
        <f>VLOOKUP(C5798,geocode!$A$1:$C$40,3,false)</f>
        <v>Island buffered 20 km</v>
      </c>
      <c r="P5798" s="71">
        <v>2000.0</v>
      </c>
      <c r="Q5798" s="71">
        <v>2023.0</v>
      </c>
    </row>
    <row r="5799" ht="15.75" hidden="1" customHeight="1">
      <c r="B5799" s="71">
        <v>5.44402764892578</v>
      </c>
      <c r="C5799" s="71">
        <v>5.0</v>
      </c>
      <c r="D5799" s="71">
        <v>13.0</v>
      </c>
      <c r="E5799" s="71">
        <v>24.0</v>
      </c>
      <c r="F5799" s="71" t="str">
        <f>VLOOKUP(D5799, legend!$C$3:$G$22, 2, FALSE)</f>
        <v>2. Non-Forest Natural Vegetation</v>
      </c>
      <c r="G5799" s="71" t="str">
        <f>VLOOKUP(D5799, legend!$C$3:$G$22, 3, FALSE)</f>
        <v>2. Tumbuhan Non-Hutan Lainnya</v>
      </c>
      <c r="H5799" s="71" t="str">
        <f>VLOOKUP(D5799, legend!$C$3:$G$22, 4, FALSE)</f>
        <v>2.1. Other Natural Vegetation</v>
      </c>
      <c r="I5799" s="71" t="str">
        <f>VLOOKUP(D5799, legend!$C$3:$G$22, 5, FALSE)</f>
        <v>2.1. Tumbuhan Non-Hutan Lainnya</v>
      </c>
      <c r="J5799" s="71" t="str">
        <f>VLOOKUP(E5799, legend!$C$3:$G$22, 2, FALSE)</f>
        <v>4. Non-Vegetated Area</v>
      </c>
      <c r="K5799" s="71" t="str">
        <f>VLOOKUP(E5799, legend!$C$3:$G$22, 3, FALSE)</f>
        <v>4. Non-Vegetasi</v>
      </c>
      <c r="L5799" s="71" t="str">
        <f>VLOOKUP(E5799, legend!$C$3:$G$22, 4, FALSE)</f>
        <v>4.2. Urban Area</v>
      </c>
      <c r="M5799" s="71" t="str">
        <f>VLOOKUP(E5799, legend!$C$3:$G$22, 5, FALSE)</f>
        <v>4.2. Pemukiman </v>
      </c>
      <c r="N5799" s="71" t="str">
        <f>VLOOKUP(C5799,geocode!$A$1:$C$40,2,false)</f>
        <v>Island buffered 20 km</v>
      </c>
      <c r="O5799" s="71" t="str">
        <f>VLOOKUP(C5799,geocode!$A$1:$C$40,3,false)</f>
        <v>Island buffered 20 km</v>
      </c>
      <c r="P5799" s="71">
        <v>2000.0</v>
      </c>
      <c r="Q5799" s="71">
        <v>2023.0</v>
      </c>
    </row>
    <row r="5800" ht="15.75" hidden="1" customHeight="1">
      <c r="B5800" s="71">
        <v>13.2084362121582</v>
      </c>
      <c r="C5800" s="71">
        <v>5.0</v>
      </c>
      <c r="D5800" s="71">
        <v>13.0</v>
      </c>
      <c r="E5800" s="71">
        <v>25.0</v>
      </c>
      <c r="F5800" s="71" t="str">
        <f>VLOOKUP(D5800, legend!$C$3:$G$22, 2, FALSE)</f>
        <v>2. Non-Forest Natural Vegetation</v>
      </c>
      <c r="G5800" s="71" t="str">
        <f>VLOOKUP(D5800, legend!$C$3:$G$22, 3, FALSE)</f>
        <v>2. Tumbuhan Non-Hutan Lainnya</v>
      </c>
      <c r="H5800" s="71" t="str">
        <f>VLOOKUP(D5800, legend!$C$3:$G$22, 4, FALSE)</f>
        <v>2.1. Other Natural Vegetation</v>
      </c>
      <c r="I5800" s="71" t="str">
        <f>VLOOKUP(D5800, legend!$C$3:$G$22, 5, FALSE)</f>
        <v>2.1. Tumbuhan Non-Hutan Lainnya</v>
      </c>
      <c r="J5800" s="71" t="str">
        <f>VLOOKUP(E5800, legend!$C$3:$G$22, 2, FALSE)</f>
        <v>4. Non-Vegetated Area</v>
      </c>
      <c r="K5800" s="71" t="str">
        <f>VLOOKUP(E5800, legend!$C$3:$G$22, 3, FALSE)</f>
        <v>4. Non-Vegetasi</v>
      </c>
      <c r="L5800" s="71" t="str">
        <f>VLOOKUP(E5800, legend!$C$3:$G$22, 4, FALSE)</f>
        <v>4.3. Other Non-Vegetation</v>
      </c>
      <c r="M5800" s="71" t="str">
        <f>VLOOKUP(E5800, legend!$C$3:$G$22, 5, FALSE)</f>
        <v>4.3. Non-Vegetasi Lainnya</v>
      </c>
      <c r="N5800" s="71" t="str">
        <f>VLOOKUP(C5800,geocode!$A$1:$C$40,2,false)</f>
        <v>Island buffered 20 km</v>
      </c>
      <c r="O5800" s="71" t="str">
        <f>VLOOKUP(C5800,geocode!$A$1:$C$40,3,false)</f>
        <v>Island buffered 20 km</v>
      </c>
      <c r="P5800" s="71">
        <v>2000.0</v>
      </c>
      <c r="Q5800" s="71">
        <v>2023.0</v>
      </c>
    </row>
    <row r="5801" ht="15.75" hidden="1" customHeight="1">
      <c r="B5801" s="71">
        <v>0.892881591796875</v>
      </c>
      <c r="C5801" s="71">
        <v>5.0</v>
      </c>
      <c r="D5801" s="71">
        <v>13.0</v>
      </c>
      <c r="E5801" s="71">
        <v>30.0</v>
      </c>
      <c r="F5801" s="71" t="str">
        <f>VLOOKUP(D5801, legend!$C$3:$G$22, 2, FALSE)</f>
        <v>2. Non-Forest Natural Vegetation</v>
      </c>
      <c r="G5801" s="71" t="str">
        <f>VLOOKUP(D5801, legend!$C$3:$G$22, 3, FALSE)</f>
        <v>2. Tumbuhan Non-Hutan Lainnya</v>
      </c>
      <c r="H5801" s="71" t="str">
        <f>VLOOKUP(D5801, legend!$C$3:$G$22, 4, FALSE)</f>
        <v>2.1. Other Natural Vegetation</v>
      </c>
      <c r="I5801" s="71" t="str">
        <f>VLOOKUP(D5801, legend!$C$3:$G$22, 5, FALSE)</f>
        <v>2.1. Tumbuhan Non-Hutan Lainnya</v>
      </c>
      <c r="J5801" s="71" t="str">
        <f>VLOOKUP(E5801, legend!$C$3:$G$22, 2, FALSE)</f>
        <v>4. Non-Vegetated Area</v>
      </c>
      <c r="K5801" s="71" t="str">
        <f>VLOOKUP(E5801, legend!$C$3:$G$22, 3, FALSE)</f>
        <v>4. Non-Vegetasi</v>
      </c>
      <c r="L5801" s="71" t="str">
        <f>VLOOKUP(E5801, legend!$C$3:$G$22, 4, FALSE)</f>
        <v>4.1. Mining Pit</v>
      </c>
      <c r="M5801" s="71" t="str">
        <f>VLOOKUP(E5801, legend!$C$3:$G$22, 5, FALSE)</f>
        <v>4.1. Lubang Tambang</v>
      </c>
      <c r="N5801" s="71" t="str">
        <f>VLOOKUP(C5801,geocode!$A$1:$C$40,2,false)</f>
        <v>Island buffered 20 km</v>
      </c>
      <c r="O5801" s="71" t="str">
        <f>VLOOKUP(C5801,geocode!$A$1:$C$40,3,false)</f>
        <v>Island buffered 20 km</v>
      </c>
      <c r="P5801" s="71">
        <v>2000.0</v>
      </c>
      <c r="Q5801" s="71">
        <v>2023.0</v>
      </c>
    </row>
    <row r="5802" ht="15.75" hidden="1" customHeight="1">
      <c r="B5802" s="71">
        <v>1.16110546875</v>
      </c>
      <c r="C5802" s="71">
        <v>5.0</v>
      </c>
      <c r="D5802" s="71">
        <v>13.0</v>
      </c>
      <c r="E5802" s="71">
        <v>31.0</v>
      </c>
      <c r="F5802" s="71" t="str">
        <f>VLOOKUP(D5802, legend!$C$3:$G$22, 2, FALSE)</f>
        <v>2. Non-Forest Natural Vegetation</v>
      </c>
      <c r="G5802" s="71" t="str">
        <f>VLOOKUP(D5802, legend!$C$3:$G$22, 3, FALSE)</f>
        <v>2. Tumbuhan Non-Hutan Lainnya</v>
      </c>
      <c r="H5802" s="71" t="str">
        <f>VLOOKUP(D5802, legend!$C$3:$G$22, 4, FALSE)</f>
        <v>2.1. Other Natural Vegetation</v>
      </c>
      <c r="I5802" s="71" t="str">
        <f>VLOOKUP(D5802, legend!$C$3:$G$22, 5, FALSE)</f>
        <v>2.1. Tumbuhan Non-Hutan Lainnya</v>
      </c>
      <c r="J5802" s="71" t="str">
        <f>VLOOKUP(E5802, legend!$C$3:$G$22, 2, FALSE)</f>
        <v>5. Water Body</v>
      </c>
      <c r="K5802" s="71" t="str">
        <f>VLOOKUP(E5802, legend!$C$3:$G$22, 3, FALSE)</f>
        <v>5. Tubuh Air</v>
      </c>
      <c r="L5802" s="71" t="str">
        <f>VLOOKUP(E5802, legend!$C$3:$G$22, 4, FALSE)</f>
        <v>5.1. Aquaculture</v>
      </c>
      <c r="M5802" s="71" t="str">
        <f>VLOOKUP(E5802, legend!$C$3:$G$22, 5, FALSE)</f>
        <v>5.1. Tambak</v>
      </c>
      <c r="N5802" s="71" t="str">
        <f>VLOOKUP(C5802,geocode!$A$1:$C$40,2,false)</f>
        <v>Island buffered 20 km</v>
      </c>
      <c r="O5802" s="71" t="str">
        <f>VLOOKUP(C5802,geocode!$A$1:$C$40,3,false)</f>
        <v>Island buffered 20 km</v>
      </c>
      <c r="P5802" s="71">
        <v>2000.0</v>
      </c>
      <c r="Q5802" s="71">
        <v>2023.0</v>
      </c>
    </row>
    <row r="5803" ht="15.75" hidden="1" customHeight="1">
      <c r="B5803" s="71">
        <v>64.4357044433593</v>
      </c>
      <c r="C5803" s="71">
        <v>5.0</v>
      </c>
      <c r="D5803" s="71">
        <v>13.0</v>
      </c>
      <c r="E5803" s="71">
        <v>33.0</v>
      </c>
      <c r="F5803" s="71" t="str">
        <f>VLOOKUP(D5803, legend!$C$3:$G$22, 2, FALSE)</f>
        <v>2. Non-Forest Natural Vegetation</v>
      </c>
      <c r="G5803" s="71" t="str">
        <f>VLOOKUP(D5803, legend!$C$3:$G$22, 3, FALSE)</f>
        <v>2. Tumbuhan Non-Hutan Lainnya</v>
      </c>
      <c r="H5803" s="71" t="str">
        <f>VLOOKUP(D5803, legend!$C$3:$G$22, 4, FALSE)</f>
        <v>2.1. Other Natural Vegetation</v>
      </c>
      <c r="I5803" s="71" t="str">
        <f>VLOOKUP(D5803, legend!$C$3:$G$22, 5, FALSE)</f>
        <v>2.1. Tumbuhan Non-Hutan Lainnya</v>
      </c>
      <c r="J5803" s="71" t="str">
        <f>VLOOKUP(E5803, legend!$C$3:$G$22, 2, FALSE)</f>
        <v>5. Water Body</v>
      </c>
      <c r="K5803" s="71" t="str">
        <f>VLOOKUP(E5803, legend!$C$3:$G$22, 3, FALSE)</f>
        <v>5. Tubuh Air</v>
      </c>
      <c r="L5803" s="71" t="str">
        <f>VLOOKUP(E5803, legend!$C$3:$G$22, 4, FALSE)</f>
        <v>5.2. River, Lake, Ocean</v>
      </c>
      <c r="M5803" s="71" t="str">
        <f>VLOOKUP(E5803, legend!$C$3:$G$22, 5, FALSE)</f>
        <v>5.2. Sungai, Danau, Laut</v>
      </c>
      <c r="N5803" s="71" t="str">
        <f>VLOOKUP(C5803,geocode!$A$1:$C$40,2,false)</f>
        <v>Island buffered 20 km</v>
      </c>
      <c r="O5803" s="71" t="str">
        <f>VLOOKUP(C5803,geocode!$A$1:$C$40,3,false)</f>
        <v>Island buffered 20 km</v>
      </c>
      <c r="P5803" s="71">
        <v>2000.0</v>
      </c>
      <c r="Q5803" s="71">
        <v>2023.0</v>
      </c>
    </row>
    <row r="5804" ht="15.75" hidden="1" customHeight="1">
      <c r="B5804" s="71">
        <v>17.1532101196289</v>
      </c>
      <c r="C5804" s="71">
        <v>5.0</v>
      </c>
      <c r="D5804" s="71">
        <v>13.0</v>
      </c>
      <c r="E5804" s="71">
        <v>35.0</v>
      </c>
      <c r="F5804" s="71" t="str">
        <f>VLOOKUP(D5804, legend!$C$3:$G$22, 2, FALSE)</f>
        <v>2. Non-Forest Natural Vegetation</v>
      </c>
      <c r="G5804" s="71" t="str">
        <f>VLOOKUP(D5804, legend!$C$3:$G$22, 3, FALSE)</f>
        <v>2. Tumbuhan Non-Hutan Lainnya</v>
      </c>
      <c r="H5804" s="71" t="str">
        <f>VLOOKUP(D5804, legend!$C$3:$G$22, 4, FALSE)</f>
        <v>2.1. Other Natural Vegetation</v>
      </c>
      <c r="I5804" s="71" t="str">
        <f>VLOOKUP(D5804, legend!$C$3:$G$22, 5, FALSE)</f>
        <v>2.1. Tumbuhan Non-Hutan Lainnya</v>
      </c>
      <c r="J5804" s="71" t="str">
        <f>VLOOKUP(E5804, legend!$C$3:$G$22, 2, FALSE)</f>
        <v>3. Agriculture</v>
      </c>
      <c r="K5804" s="71" t="str">
        <f>VLOOKUP(E5804, legend!$C$3:$G$22, 3, FALSE)</f>
        <v>3. Pertanian</v>
      </c>
      <c r="L5804" s="71" t="str">
        <f>VLOOKUP(E5804, legend!$C$3:$G$22, 4, FALSE)</f>
        <v>3.2. Oil Palm</v>
      </c>
      <c r="M5804" s="71" t="str">
        <f>VLOOKUP(E5804, legend!$C$3:$G$22, 5, FALSE)</f>
        <v>3.2. Sawit</v>
      </c>
      <c r="N5804" s="71" t="str">
        <f>VLOOKUP(C5804,geocode!$A$1:$C$40,2,false)</f>
        <v>Island buffered 20 km</v>
      </c>
      <c r="O5804" s="71" t="str">
        <f>VLOOKUP(C5804,geocode!$A$1:$C$40,3,false)</f>
        <v>Island buffered 20 km</v>
      </c>
      <c r="P5804" s="71">
        <v>2000.0</v>
      </c>
      <c r="Q5804" s="71">
        <v>2023.0</v>
      </c>
    </row>
    <row r="5805" ht="15.75" hidden="1" customHeight="1">
      <c r="B5805" s="71">
        <v>1.33969579467773</v>
      </c>
      <c r="C5805" s="71">
        <v>5.0</v>
      </c>
      <c r="D5805" s="71">
        <v>13.0</v>
      </c>
      <c r="E5805" s="71">
        <v>40.0</v>
      </c>
      <c r="F5805" s="71" t="str">
        <f>VLOOKUP(D5805, legend!$C$3:$G$22, 2, FALSE)</f>
        <v>2. Non-Forest Natural Vegetation</v>
      </c>
      <c r="G5805" s="71" t="str">
        <f>VLOOKUP(D5805, legend!$C$3:$G$22, 3, FALSE)</f>
        <v>2. Tumbuhan Non-Hutan Lainnya</v>
      </c>
      <c r="H5805" s="71" t="str">
        <f>VLOOKUP(D5805, legend!$C$3:$G$22, 4, FALSE)</f>
        <v>2.1. Other Natural Vegetation</v>
      </c>
      <c r="I5805" s="71" t="str">
        <f>VLOOKUP(D5805, legend!$C$3:$G$22, 5, FALSE)</f>
        <v>2.1. Tumbuhan Non-Hutan Lainnya</v>
      </c>
      <c r="J5805" s="71" t="str">
        <f>VLOOKUP(E5805, legend!$C$3:$G$22, 2, FALSE)</f>
        <v>3. Agriculture</v>
      </c>
      <c r="K5805" s="71" t="str">
        <f>VLOOKUP(E5805, legend!$C$3:$G$22, 3, FALSE)</f>
        <v>3. Pertanian</v>
      </c>
      <c r="L5805" s="71" t="str">
        <f>VLOOKUP(E5805, legend!$C$3:$G$22, 4, FALSE)</f>
        <v>3.1. Rice Paddy</v>
      </c>
      <c r="M5805" s="71" t="str">
        <f>VLOOKUP(E5805, legend!$C$3:$G$22, 5, FALSE)</f>
        <v>3.1. Sawah</v>
      </c>
      <c r="N5805" s="71" t="str">
        <f>VLOOKUP(C5805,geocode!$A$1:$C$40,2,false)</f>
        <v>Island buffered 20 km</v>
      </c>
      <c r="O5805" s="71" t="str">
        <f>VLOOKUP(C5805,geocode!$A$1:$C$40,3,false)</f>
        <v>Island buffered 20 km</v>
      </c>
      <c r="P5805" s="71">
        <v>2000.0</v>
      </c>
      <c r="Q5805" s="71">
        <v>2023.0</v>
      </c>
    </row>
    <row r="5806" ht="15.75" hidden="1" customHeight="1">
      <c r="B5806" s="71">
        <v>0.268020672607421</v>
      </c>
      <c r="C5806" s="71">
        <v>5.0</v>
      </c>
      <c r="D5806" s="71">
        <v>13.0</v>
      </c>
      <c r="E5806" s="71">
        <v>76.0</v>
      </c>
      <c r="F5806" s="71" t="str">
        <f>VLOOKUP(D5806, legend!$C$3:$G$22, 2, FALSE)</f>
        <v>2. Non-Forest Natural Vegetation</v>
      </c>
      <c r="G5806" s="71" t="str">
        <f>VLOOKUP(D5806, legend!$C$3:$G$22, 3, FALSE)</f>
        <v>2. Tumbuhan Non-Hutan Lainnya</v>
      </c>
      <c r="H5806" s="71" t="str">
        <f>VLOOKUP(D5806, legend!$C$3:$G$22, 4, FALSE)</f>
        <v>2.1. Other Natural Vegetation</v>
      </c>
      <c r="I5806" s="71" t="str">
        <f>VLOOKUP(D5806, legend!$C$3:$G$22, 5, FALSE)</f>
        <v>2.1. Tumbuhan Non-Hutan Lainnya</v>
      </c>
      <c r="J5806" s="71" t="str">
        <f>VLOOKUP(E5806, legend!$C$3:$G$22, 2, FALSE)</f>
        <v>1. Forest </v>
      </c>
      <c r="K5806" s="71" t="str">
        <f>VLOOKUP(E5806, legend!$C$3:$G$22, 3, FALSE)</f>
        <v>1. Hutan</v>
      </c>
      <c r="L5806" s="71" t="str">
        <f>VLOOKUP(E5806, legend!$C$3:$G$22, 4, FALSE)</f>
        <v>1.3 Peat swamp forest</v>
      </c>
      <c r="M5806" s="71" t="str">
        <f>VLOOKUP(E5806, legend!$C$3:$G$22, 5, FALSE)</f>
        <v>1.3 Hutan rawa gambut</v>
      </c>
      <c r="N5806" s="71" t="str">
        <f>VLOOKUP(C5806,geocode!$A$1:$C$40,2,false)</f>
        <v>Island buffered 20 km</v>
      </c>
      <c r="O5806" s="71" t="str">
        <f>VLOOKUP(C5806,geocode!$A$1:$C$40,3,false)</f>
        <v>Island buffered 20 km</v>
      </c>
      <c r="P5806" s="71">
        <v>2000.0</v>
      </c>
      <c r="Q5806" s="71">
        <v>2023.0</v>
      </c>
    </row>
    <row r="5807" ht="15.75" hidden="1" customHeight="1">
      <c r="B5807" s="71">
        <v>5.08790531005859</v>
      </c>
      <c r="C5807" s="71">
        <v>5.0</v>
      </c>
      <c r="D5807" s="71">
        <v>21.0</v>
      </c>
      <c r="E5807" s="71">
        <v>3.0</v>
      </c>
      <c r="F5807" s="71" t="str">
        <f>VLOOKUP(D5807, legend!$C$3:$G$22, 2, FALSE)</f>
        <v>3. Agriculture</v>
      </c>
      <c r="G5807" s="71" t="str">
        <f>VLOOKUP(D5807, legend!$C$3:$G$22, 3, FALSE)</f>
        <v>3. Pertanian</v>
      </c>
      <c r="H5807" s="71" t="str">
        <f>VLOOKUP(D5807, legend!$C$3:$G$22, 4, FALSE)</f>
        <v>3.4. Other Agriculture</v>
      </c>
      <c r="I5807" s="71" t="str">
        <f>VLOOKUP(D5807, legend!$C$3:$G$22, 5, FALSE)</f>
        <v>3.4. Pertanian Lainnya </v>
      </c>
      <c r="J5807" s="71" t="str">
        <f>VLOOKUP(E5807, legend!$C$3:$G$22, 2, FALSE)</f>
        <v>1. Forest </v>
      </c>
      <c r="K5807" s="71" t="str">
        <f>VLOOKUP(E5807, legend!$C$3:$G$22, 3, FALSE)</f>
        <v>1. Hutan</v>
      </c>
      <c r="L5807" s="71" t="str">
        <f>VLOOKUP(E5807, legend!$C$3:$G$22, 4, FALSE)</f>
        <v>1.1. Forest Formation</v>
      </c>
      <c r="M5807" s="71" t="str">
        <f>VLOOKUP(E5807, legend!$C$3:$G$22, 5, FALSE)</f>
        <v>1.1. Formasi Hutan</v>
      </c>
      <c r="N5807" s="71" t="str">
        <f>VLOOKUP(C5807,geocode!$A$1:$C$40,2,false)</f>
        <v>Island buffered 20 km</v>
      </c>
      <c r="O5807" s="71" t="str">
        <f>VLOOKUP(C5807,geocode!$A$1:$C$40,3,false)</f>
        <v>Island buffered 20 km</v>
      </c>
      <c r="P5807" s="71">
        <v>2000.0</v>
      </c>
      <c r="Q5807" s="71">
        <v>2023.0</v>
      </c>
    </row>
    <row r="5808" ht="15.75" hidden="1" customHeight="1">
      <c r="B5808" s="71">
        <v>9.54986615600586</v>
      </c>
      <c r="C5808" s="71">
        <v>5.0</v>
      </c>
      <c r="D5808" s="71">
        <v>21.0</v>
      </c>
      <c r="E5808" s="71">
        <v>5.0</v>
      </c>
      <c r="F5808" s="71" t="str">
        <f>VLOOKUP(D5808, legend!$C$3:$G$22, 2, FALSE)</f>
        <v>3. Agriculture</v>
      </c>
      <c r="G5808" s="71" t="str">
        <f>VLOOKUP(D5808, legend!$C$3:$G$22, 3, FALSE)</f>
        <v>3. Pertanian</v>
      </c>
      <c r="H5808" s="71" t="str">
        <f>VLOOKUP(D5808, legend!$C$3:$G$22, 4, FALSE)</f>
        <v>3.4. Other Agriculture</v>
      </c>
      <c r="I5808" s="71" t="str">
        <f>VLOOKUP(D5808, legend!$C$3:$G$22, 5, FALSE)</f>
        <v>3.4. Pertanian Lainnya </v>
      </c>
      <c r="J5808" s="71" t="str">
        <f>VLOOKUP(E5808, legend!$C$3:$G$22, 2, FALSE)</f>
        <v>1. Forest </v>
      </c>
      <c r="K5808" s="71" t="str">
        <f>VLOOKUP(E5808, legend!$C$3:$G$22, 3, FALSE)</f>
        <v>1. Hutan</v>
      </c>
      <c r="L5808" s="71" t="str">
        <f>VLOOKUP(E5808, legend!$C$3:$G$22, 4, FALSE)</f>
        <v>1.2. Mangrove</v>
      </c>
      <c r="M5808" s="71" t="str">
        <f>VLOOKUP(E5808, legend!$C$3:$G$22, 5, FALSE)</f>
        <v>1.2. Mangrove</v>
      </c>
      <c r="N5808" s="71" t="str">
        <f>VLOOKUP(C5808,geocode!$A$1:$C$40,2,false)</f>
        <v>Island buffered 20 km</v>
      </c>
      <c r="O5808" s="71" t="str">
        <f>VLOOKUP(C5808,geocode!$A$1:$C$40,3,false)</f>
        <v>Island buffered 20 km</v>
      </c>
      <c r="P5808" s="71">
        <v>2000.0</v>
      </c>
      <c r="Q5808" s="71">
        <v>2023.0</v>
      </c>
    </row>
    <row r="5809" ht="15.75" hidden="1" customHeight="1">
      <c r="B5809" s="71">
        <v>19.4523554748535</v>
      </c>
      <c r="C5809" s="71">
        <v>5.0</v>
      </c>
      <c r="D5809" s="71">
        <v>21.0</v>
      </c>
      <c r="E5809" s="71">
        <v>13.0</v>
      </c>
      <c r="F5809" s="71" t="str">
        <f>VLOOKUP(D5809, legend!$C$3:$G$22, 2, FALSE)</f>
        <v>3. Agriculture</v>
      </c>
      <c r="G5809" s="71" t="str">
        <f>VLOOKUP(D5809, legend!$C$3:$G$22, 3, FALSE)</f>
        <v>3. Pertanian</v>
      </c>
      <c r="H5809" s="71" t="str">
        <f>VLOOKUP(D5809, legend!$C$3:$G$22, 4, FALSE)</f>
        <v>3.4. Other Agriculture</v>
      </c>
      <c r="I5809" s="71" t="str">
        <f>VLOOKUP(D5809, legend!$C$3:$G$22, 5, FALSE)</f>
        <v>3.4. Pertanian Lainnya </v>
      </c>
      <c r="J5809" s="71" t="str">
        <f>VLOOKUP(E5809, legend!$C$3:$G$22, 2, FALSE)</f>
        <v>2. Non-Forest Natural Vegetation</v>
      </c>
      <c r="K5809" s="71" t="str">
        <f>VLOOKUP(E5809, legend!$C$3:$G$22, 3, FALSE)</f>
        <v>2. Tumbuhan Non-Hutan Lainnya</v>
      </c>
      <c r="L5809" s="71" t="str">
        <f>VLOOKUP(E5809, legend!$C$3:$G$22, 4, FALSE)</f>
        <v>2.1. Other Natural Vegetation</v>
      </c>
      <c r="M5809" s="71" t="str">
        <f>VLOOKUP(E5809, legend!$C$3:$G$22, 5, FALSE)</f>
        <v>2.1. Tumbuhan Non-Hutan Lainnya</v>
      </c>
      <c r="N5809" s="71" t="str">
        <f>VLOOKUP(C5809,geocode!$A$1:$C$40,2,false)</f>
        <v>Island buffered 20 km</v>
      </c>
      <c r="O5809" s="71" t="str">
        <f>VLOOKUP(C5809,geocode!$A$1:$C$40,3,false)</f>
        <v>Island buffered 20 km</v>
      </c>
      <c r="P5809" s="71">
        <v>2000.0</v>
      </c>
      <c r="Q5809" s="71">
        <v>2023.0</v>
      </c>
    </row>
    <row r="5810" ht="15.75" hidden="1" customHeight="1">
      <c r="B5810" s="71">
        <v>125.416829650878</v>
      </c>
      <c r="C5810" s="71">
        <v>5.0</v>
      </c>
      <c r="D5810" s="71">
        <v>21.0</v>
      </c>
      <c r="E5810" s="71">
        <v>21.0</v>
      </c>
      <c r="F5810" s="71" t="str">
        <f>VLOOKUP(D5810, legend!$C$3:$G$22, 2, FALSE)</f>
        <v>3. Agriculture</v>
      </c>
      <c r="G5810" s="71" t="str">
        <f>VLOOKUP(D5810, legend!$C$3:$G$22, 3, FALSE)</f>
        <v>3. Pertanian</v>
      </c>
      <c r="H5810" s="71" t="str">
        <f>VLOOKUP(D5810, legend!$C$3:$G$22, 4, FALSE)</f>
        <v>3.4. Other Agriculture</v>
      </c>
      <c r="I5810" s="71" t="str">
        <f>VLOOKUP(D5810, legend!$C$3:$G$22, 5, FALSE)</f>
        <v>3.4. Pertanian Lainnya </v>
      </c>
      <c r="J5810" s="71" t="str">
        <f>VLOOKUP(E5810, legend!$C$3:$G$22, 2, FALSE)</f>
        <v>3. Agriculture</v>
      </c>
      <c r="K5810" s="71" t="str">
        <f>VLOOKUP(E5810, legend!$C$3:$G$22, 3, FALSE)</f>
        <v>3. Pertanian</v>
      </c>
      <c r="L5810" s="71" t="str">
        <f>VLOOKUP(E5810, legend!$C$3:$G$22, 4, FALSE)</f>
        <v>3.4. Other Agriculture</v>
      </c>
      <c r="M5810" s="71" t="str">
        <f>VLOOKUP(E5810, legend!$C$3:$G$22, 5, FALSE)</f>
        <v>3.4. Pertanian Lainnya </v>
      </c>
      <c r="N5810" s="71" t="str">
        <f>VLOOKUP(C5810,geocode!$A$1:$C$40,2,false)</f>
        <v>Island buffered 20 km</v>
      </c>
      <c r="O5810" s="71" t="str">
        <f>VLOOKUP(C5810,geocode!$A$1:$C$40,3,false)</f>
        <v>Island buffered 20 km</v>
      </c>
      <c r="P5810" s="71">
        <v>2000.0</v>
      </c>
      <c r="Q5810" s="71">
        <v>2023.0</v>
      </c>
    </row>
    <row r="5811" ht="15.75" hidden="1" customHeight="1">
      <c r="B5811" s="71">
        <v>9.19556693725586</v>
      </c>
      <c r="C5811" s="71">
        <v>5.0</v>
      </c>
      <c r="D5811" s="71">
        <v>21.0</v>
      </c>
      <c r="E5811" s="71">
        <v>24.0</v>
      </c>
      <c r="F5811" s="71" t="str">
        <f>VLOOKUP(D5811, legend!$C$3:$G$22, 2, FALSE)</f>
        <v>3. Agriculture</v>
      </c>
      <c r="G5811" s="71" t="str">
        <f>VLOOKUP(D5811, legend!$C$3:$G$22, 3, FALSE)</f>
        <v>3. Pertanian</v>
      </c>
      <c r="H5811" s="71" t="str">
        <f>VLOOKUP(D5811, legend!$C$3:$G$22, 4, FALSE)</f>
        <v>3.4. Other Agriculture</v>
      </c>
      <c r="I5811" s="71" t="str">
        <f>VLOOKUP(D5811, legend!$C$3:$G$22, 5, FALSE)</f>
        <v>3.4. Pertanian Lainnya </v>
      </c>
      <c r="J5811" s="71" t="str">
        <f>VLOOKUP(E5811, legend!$C$3:$G$22, 2, FALSE)</f>
        <v>4. Non-Vegetated Area</v>
      </c>
      <c r="K5811" s="71" t="str">
        <f>VLOOKUP(E5811, legend!$C$3:$G$22, 3, FALSE)</f>
        <v>4. Non-Vegetasi</v>
      </c>
      <c r="L5811" s="71" t="str">
        <f>VLOOKUP(E5811, legend!$C$3:$G$22, 4, FALSE)</f>
        <v>4.2. Urban Area</v>
      </c>
      <c r="M5811" s="71" t="str">
        <f>VLOOKUP(E5811, legend!$C$3:$G$22, 5, FALSE)</f>
        <v>4.2. Pemukiman </v>
      </c>
      <c r="N5811" s="71" t="str">
        <f>VLOOKUP(C5811,geocode!$A$1:$C$40,2,false)</f>
        <v>Island buffered 20 km</v>
      </c>
      <c r="O5811" s="71" t="str">
        <f>VLOOKUP(C5811,geocode!$A$1:$C$40,3,false)</f>
        <v>Island buffered 20 km</v>
      </c>
      <c r="P5811" s="71">
        <v>2000.0</v>
      </c>
      <c r="Q5811" s="71">
        <v>2023.0</v>
      </c>
    </row>
    <row r="5812" ht="15.75" hidden="1" customHeight="1">
      <c r="B5812" s="71">
        <v>5.2652587890625</v>
      </c>
      <c r="C5812" s="71">
        <v>5.0</v>
      </c>
      <c r="D5812" s="71">
        <v>21.0</v>
      </c>
      <c r="E5812" s="71">
        <v>25.0</v>
      </c>
      <c r="F5812" s="71" t="str">
        <f>VLOOKUP(D5812, legend!$C$3:$G$22, 2, FALSE)</f>
        <v>3. Agriculture</v>
      </c>
      <c r="G5812" s="71" t="str">
        <f>VLOOKUP(D5812, legend!$C$3:$G$22, 3, FALSE)</f>
        <v>3. Pertanian</v>
      </c>
      <c r="H5812" s="71" t="str">
        <f>VLOOKUP(D5812, legend!$C$3:$G$22, 4, FALSE)</f>
        <v>3.4. Other Agriculture</v>
      </c>
      <c r="I5812" s="71" t="str">
        <f>VLOOKUP(D5812, legend!$C$3:$G$22, 5, FALSE)</f>
        <v>3.4. Pertanian Lainnya </v>
      </c>
      <c r="J5812" s="71" t="str">
        <f>VLOOKUP(E5812, legend!$C$3:$G$22, 2, FALSE)</f>
        <v>4. Non-Vegetated Area</v>
      </c>
      <c r="K5812" s="71" t="str">
        <f>VLOOKUP(E5812, legend!$C$3:$G$22, 3, FALSE)</f>
        <v>4. Non-Vegetasi</v>
      </c>
      <c r="L5812" s="71" t="str">
        <f>VLOOKUP(E5812, legend!$C$3:$G$22, 4, FALSE)</f>
        <v>4.3. Other Non-Vegetation</v>
      </c>
      <c r="M5812" s="71" t="str">
        <f>VLOOKUP(E5812, legend!$C$3:$G$22, 5, FALSE)</f>
        <v>4.3. Non-Vegetasi Lainnya</v>
      </c>
      <c r="N5812" s="71" t="str">
        <f>VLOOKUP(C5812,geocode!$A$1:$C$40,2,false)</f>
        <v>Island buffered 20 km</v>
      </c>
      <c r="O5812" s="71" t="str">
        <f>VLOOKUP(C5812,geocode!$A$1:$C$40,3,false)</f>
        <v>Island buffered 20 km</v>
      </c>
      <c r="P5812" s="71">
        <v>2000.0</v>
      </c>
      <c r="Q5812" s="71">
        <v>2023.0</v>
      </c>
    </row>
    <row r="5813" ht="15.75" hidden="1" customHeight="1">
      <c r="B5813" s="71">
        <v>0.178622314453125</v>
      </c>
      <c r="C5813" s="71">
        <v>5.0</v>
      </c>
      <c r="D5813" s="71">
        <v>21.0</v>
      </c>
      <c r="E5813" s="71">
        <v>30.0</v>
      </c>
      <c r="F5813" s="71" t="str">
        <f>VLOOKUP(D5813, legend!$C$3:$G$22, 2, FALSE)</f>
        <v>3. Agriculture</v>
      </c>
      <c r="G5813" s="71" t="str">
        <f>VLOOKUP(D5813, legend!$C$3:$G$22, 3, FALSE)</f>
        <v>3. Pertanian</v>
      </c>
      <c r="H5813" s="71" t="str">
        <f>VLOOKUP(D5813, legend!$C$3:$G$22, 4, FALSE)</f>
        <v>3.4. Other Agriculture</v>
      </c>
      <c r="I5813" s="71" t="str">
        <f>VLOOKUP(D5813, legend!$C$3:$G$22, 5, FALSE)</f>
        <v>3.4. Pertanian Lainnya </v>
      </c>
      <c r="J5813" s="71" t="str">
        <f>VLOOKUP(E5813, legend!$C$3:$G$22, 2, FALSE)</f>
        <v>4. Non-Vegetated Area</v>
      </c>
      <c r="K5813" s="71" t="str">
        <f>VLOOKUP(E5813, legend!$C$3:$G$22, 3, FALSE)</f>
        <v>4. Non-Vegetasi</v>
      </c>
      <c r="L5813" s="71" t="str">
        <f>VLOOKUP(E5813, legend!$C$3:$G$22, 4, FALSE)</f>
        <v>4.1. Mining Pit</v>
      </c>
      <c r="M5813" s="71" t="str">
        <f>VLOOKUP(E5813, legend!$C$3:$G$22, 5, FALSE)</f>
        <v>4.1. Lubang Tambang</v>
      </c>
      <c r="N5813" s="71" t="str">
        <f>VLOOKUP(C5813,geocode!$A$1:$C$40,2,false)</f>
        <v>Island buffered 20 km</v>
      </c>
      <c r="O5813" s="71" t="str">
        <f>VLOOKUP(C5813,geocode!$A$1:$C$40,3,false)</f>
        <v>Island buffered 20 km</v>
      </c>
      <c r="P5813" s="71">
        <v>2000.0</v>
      </c>
      <c r="Q5813" s="71">
        <v>2023.0</v>
      </c>
    </row>
    <row r="5814" ht="15.75" hidden="1" customHeight="1">
      <c r="B5814" s="71">
        <v>2.6764033630371</v>
      </c>
      <c r="C5814" s="71">
        <v>5.0</v>
      </c>
      <c r="D5814" s="71">
        <v>21.0</v>
      </c>
      <c r="E5814" s="71">
        <v>31.0</v>
      </c>
      <c r="F5814" s="71" t="str">
        <f>VLOOKUP(D5814, legend!$C$3:$G$22, 2, FALSE)</f>
        <v>3. Agriculture</v>
      </c>
      <c r="G5814" s="71" t="str">
        <f>VLOOKUP(D5814, legend!$C$3:$G$22, 3, FALSE)</f>
        <v>3. Pertanian</v>
      </c>
      <c r="H5814" s="71" t="str">
        <f>VLOOKUP(D5814, legend!$C$3:$G$22, 4, FALSE)</f>
        <v>3.4. Other Agriculture</v>
      </c>
      <c r="I5814" s="71" t="str">
        <f>VLOOKUP(D5814, legend!$C$3:$G$22, 5, FALSE)</f>
        <v>3.4. Pertanian Lainnya </v>
      </c>
      <c r="J5814" s="71" t="str">
        <f>VLOOKUP(E5814, legend!$C$3:$G$22, 2, FALSE)</f>
        <v>5. Water Body</v>
      </c>
      <c r="K5814" s="71" t="str">
        <f>VLOOKUP(E5814, legend!$C$3:$G$22, 3, FALSE)</f>
        <v>5. Tubuh Air</v>
      </c>
      <c r="L5814" s="71" t="str">
        <f>VLOOKUP(E5814, legend!$C$3:$G$22, 4, FALSE)</f>
        <v>5.1. Aquaculture</v>
      </c>
      <c r="M5814" s="71" t="str">
        <f>VLOOKUP(E5814, legend!$C$3:$G$22, 5, FALSE)</f>
        <v>5.1. Tambak</v>
      </c>
      <c r="N5814" s="71" t="str">
        <f>VLOOKUP(C5814,geocode!$A$1:$C$40,2,false)</f>
        <v>Island buffered 20 km</v>
      </c>
      <c r="O5814" s="71" t="str">
        <f>VLOOKUP(C5814,geocode!$A$1:$C$40,3,false)</f>
        <v>Island buffered 20 km</v>
      </c>
      <c r="P5814" s="71">
        <v>2000.0</v>
      </c>
      <c r="Q5814" s="71">
        <v>2023.0</v>
      </c>
    </row>
    <row r="5815" ht="15.75" hidden="1" customHeight="1">
      <c r="B5815" s="71">
        <v>34.8021469055175</v>
      </c>
      <c r="C5815" s="71">
        <v>5.0</v>
      </c>
      <c r="D5815" s="71">
        <v>21.0</v>
      </c>
      <c r="E5815" s="71">
        <v>33.0</v>
      </c>
      <c r="F5815" s="71" t="str">
        <f>VLOOKUP(D5815, legend!$C$3:$G$22, 2, FALSE)</f>
        <v>3. Agriculture</v>
      </c>
      <c r="G5815" s="71" t="str">
        <f>VLOOKUP(D5815, legend!$C$3:$G$22, 3, FALSE)</f>
        <v>3. Pertanian</v>
      </c>
      <c r="H5815" s="71" t="str">
        <f>VLOOKUP(D5815, legend!$C$3:$G$22, 4, FALSE)</f>
        <v>3.4. Other Agriculture</v>
      </c>
      <c r="I5815" s="71" t="str">
        <f>VLOOKUP(D5815, legend!$C$3:$G$22, 5, FALSE)</f>
        <v>3.4. Pertanian Lainnya </v>
      </c>
      <c r="J5815" s="71" t="str">
        <f>VLOOKUP(E5815, legend!$C$3:$G$22, 2, FALSE)</f>
        <v>5. Water Body</v>
      </c>
      <c r="K5815" s="71" t="str">
        <f>VLOOKUP(E5815, legend!$C$3:$G$22, 3, FALSE)</f>
        <v>5. Tubuh Air</v>
      </c>
      <c r="L5815" s="71" t="str">
        <f>VLOOKUP(E5815, legend!$C$3:$G$22, 4, FALSE)</f>
        <v>5.2. River, Lake, Ocean</v>
      </c>
      <c r="M5815" s="71" t="str">
        <f>VLOOKUP(E5815, legend!$C$3:$G$22, 5, FALSE)</f>
        <v>5.2. Sungai, Danau, Laut</v>
      </c>
      <c r="N5815" s="71" t="str">
        <f>VLOOKUP(C5815,geocode!$A$1:$C$40,2,false)</f>
        <v>Island buffered 20 km</v>
      </c>
      <c r="O5815" s="71" t="str">
        <f>VLOOKUP(C5815,geocode!$A$1:$C$40,3,false)</f>
        <v>Island buffered 20 km</v>
      </c>
      <c r="P5815" s="71">
        <v>2000.0</v>
      </c>
      <c r="Q5815" s="71">
        <v>2023.0</v>
      </c>
    </row>
    <row r="5816" ht="15.75" hidden="1" customHeight="1">
      <c r="B5816" s="71">
        <v>3.57418127441406</v>
      </c>
      <c r="C5816" s="71">
        <v>5.0</v>
      </c>
      <c r="D5816" s="71">
        <v>21.0</v>
      </c>
      <c r="E5816" s="71">
        <v>35.0</v>
      </c>
      <c r="F5816" s="71" t="str">
        <f>VLOOKUP(D5816, legend!$C$3:$G$22, 2, FALSE)</f>
        <v>3. Agriculture</v>
      </c>
      <c r="G5816" s="71" t="str">
        <f>VLOOKUP(D5816, legend!$C$3:$G$22, 3, FALSE)</f>
        <v>3. Pertanian</v>
      </c>
      <c r="H5816" s="71" t="str">
        <f>VLOOKUP(D5816, legend!$C$3:$G$22, 4, FALSE)</f>
        <v>3.4. Other Agriculture</v>
      </c>
      <c r="I5816" s="71" t="str">
        <f>VLOOKUP(D5816, legend!$C$3:$G$22, 5, FALSE)</f>
        <v>3.4. Pertanian Lainnya </v>
      </c>
      <c r="J5816" s="71" t="str">
        <f>VLOOKUP(E5816, legend!$C$3:$G$22, 2, FALSE)</f>
        <v>3. Agriculture</v>
      </c>
      <c r="K5816" s="71" t="str">
        <f>VLOOKUP(E5816, legend!$C$3:$G$22, 3, FALSE)</f>
        <v>3. Pertanian</v>
      </c>
      <c r="L5816" s="71" t="str">
        <f>VLOOKUP(E5816, legend!$C$3:$G$22, 4, FALSE)</f>
        <v>3.2. Oil Palm</v>
      </c>
      <c r="M5816" s="71" t="str">
        <f>VLOOKUP(E5816, legend!$C$3:$G$22, 5, FALSE)</f>
        <v>3.2. Sawit</v>
      </c>
      <c r="N5816" s="71" t="str">
        <f>VLOOKUP(C5816,geocode!$A$1:$C$40,2,false)</f>
        <v>Island buffered 20 km</v>
      </c>
      <c r="O5816" s="71" t="str">
        <f>VLOOKUP(C5816,geocode!$A$1:$C$40,3,false)</f>
        <v>Island buffered 20 km</v>
      </c>
      <c r="P5816" s="71">
        <v>2000.0</v>
      </c>
      <c r="Q5816" s="71">
        <v>2023.0</v>
      </c>
    </row>
    <row r="5817" ht="15.75" hidden="1" customHeight="1">
      <c r="B5817" s="71">
        <v>0.625130767822265</v>
      </c>
      <c r="C5817" s="71">
        <v>5.0</v>
      </c>
      <c r="D5817" s="71">
        <v>21.0</v>
      </c>
      <c r="E5817" s="71">
        <v>40.0</v>
      </c>
      <c r="F5817" s="71" t="str">
        <f>VLOOKUP(D5817, legend!$C$3:$G$22, 2, FALSE)</f>
        <v>3. Agriculture</v>
      </c>
      <c r="G5817" s="71" t="str">
        <f>VLOOKUP(D5817, legend!$C$3:$G$22, 3, FALSE)</f>
        <v>3. Pertanian</v>
      </c>
      <c r="H5817" s="71" t="str">
        <f>VLOOKUP(D5817, legend!$C$3:$G$22, 4, FALSE)</f>
        <v>3.4. Other Agriculture</v>
      </c>
      <c r="I5817" s="71" t="str">
        <f>VLOOKUP(D5817, legend!$C$3:$G$22, 5, FALSE)</f>
        <v>3.4. Pertanian Lainnya </v>
      </c>
      <c r="J5817" s="71" t="str">
        <f>VLOOKUP(E5817, legend!$C$3:$G$22, 2, FALSE)</f>
        <v>3. Agriculture</v>
      </c>
      <c r="K5817" s="71" t="str">
        <f>VLOOKUP(E5817, legend!$C$3:$G$22, 3, FALSE)</f>
        <v>3. Pertanian</v>
      </c>
      <c r="L5817" s="71" t="str">
        <f>VLOOKUP(E5817, legend!$C$3:$G$22, 4, FALSE)</f>
        <v>3.1. Rice Paddy</v>
      </c>
      <c r="M5817" s="71" t="str">
        <f>VLOOKUP(E5817, legend!$C$3:$G$22, 5, FALSE)</f>
        <v>3.1. Sawah</v>
      </c>
      <c r="N5817" s="71" t="str">
        <f>VLOOKUP(C5817,geocode!$A$1:$C$40,2,false)</f>
        <v>Island buffered 20 km</v>
      </c>
      <c r="O5817" s="71" t="str">
        <f>VLOOKUP(C5817,geocode!$A$1:$C$40,3,false)</f>
        <v>Island buffered 20 km</v>
      </c>
      <c r="P5817" s="71">
        <v>2000.0</v>
      </c>
      <c r="Q5817" s="71">
        <v>2023.0</v>
      </c>
    </row>
    <row r="5818" ht="15.75" hidden="1" customHeight="1">
      <c r="B5818" s="71">
        <v>19.6433536132812</v>
      </c>
      <c r="C5818" s="71">
        <v>5.0</v>
      </c>
      <c r="D5818" s="71">
        <v>24.0</v>
      </c>
      <c r="E5818" s="71">
        <v>24.0</v>
      </c>
      <c r="F5818" s="71" t="str">
        <f>VLOOKUP(D5818, legend!$C$3:$G$22, 2, FALSE)</f>
        <v>4. Non-Vegetated Area</v>
      </c>
      <c r="G5818" s="71" t="str">
        <f>VLOOKUP(D5818, legend!$C$3:$G$22, 3, FALSE)</f>
        <v>4. Non-Vegetasi</v>
      </c>
      <c r="H5818" s="71" t="str">
        <f>VLOOKUP(D5818, legend!$C$3:$G$22, 4, FALSE)</f>
        <v>4.2. Urban Area</v>
      </c>
      <c r="I5818" s="71" t="str">
        <f>VLOOKUP(D5818, legend!$C$3:$G$22, 5, FALSE)</f>
        <v>4.2. Pemukiman </v>
      </c>
      <c r="J5818" s="71" t="str">
        <f>VLOOKUP(E5818, legend!$C$3:$G$22, 2, FALSE)</f>
        <v>4. Non-Vegetated Area</v>
      </c>
      <c r="K5818" s="71" t="str">
        <f>VLOOKUP(E5818, legend!$C$3:$G$22, 3, FALSE)</f>
        <v>4. Non-Vegetasi</v>
      </c>
      <c r="L5818" s="71" t="str">
        <f>VLOOKUP(E5818, legend!$C$3:$G$22, 4, FALSE)</f>
        <v>4.2. Urban Area</v>
      </c>
      <c r="M5818" s="71" t="str">
        <f>VLOOKUP(E5818, legend!$C$3:$G$22, 5, FALSE)</f>
        <v>4.2. Pemukiman </v>
      </c>
      <c r="N5818" s="71" t="str">
        <f>VLOOKUP(C5818,geocode!$A$1:$C$40,2,false)</f>
        <v>Island buffered 20 km</v>
      </c>
      <c r="O5818" s="71" t="str">
        <f>VLOOKUP(C5818,geocode!$A$1:$C$40,3,false)</f>
        <v>Island buffered 20 km</v>
      </c>
      <c r="P5818" s="71">
        <v>2000.0</v>
      </c>
      <c r="Q5818" s="71">
        <v>2023.0</v>
      </c>
    </row>
    <row r="5819" ht="15.75" hidden="1" customHeight="1">
      <c r="B5819" s="71">
        <v>2.49830565185546</v>
      </c>
      <c r="C5819" s="71">
        <v>5.0</v>
      </c>
      <c r="D5819" s="71">
        <v>24.0</v>
      </c>
      <c r="E5819" s="71">
        <v>25.0</v>
      </c>
      <c r="F5819" s="71" t="str">
        <f>VLOOKUP(D5819, legend!$C$3:$G$22, 2, FALSE)</f>
        <v>4. Non-Vegetated Area</v>
      </c>
      <c r="G5819" s="71" t="str">
        <f>VLOOKUP(D5819, legend!$C$3:$G$22, 3, FALSE)</f>
        <v>4. Non-Vegetasi</v>
      </c>
      <c r="H5819" s="71" t="str">
        <f>VLOOKUP(D5819, legend!$C$3:$G$22, 4, FALSE)</f>
        <v>4.2. Urban Area</v>
      </c>
      <c r="I5819" s="71" t="str">
        <f>VLOOKUP(D5819, legend!$C$3:$G$22, 5, FALSE)</f>
        <v>4.2. Pemukiman </v>
      </c>
      <c r="J5819" s="71" t="str">
        <f>VLOOKUP(E5819, legend!$C$3:$G$22, 2, FALSE)</f>
        <v>4. Non-Vegetated Area</v>
      </c>
      <c r="K5819" s="71" t="str">
        <f>VLOOKUP(E5819, legend!$C$3:$G$22, 3, FALSE)</f>
        <v>4. Non-Vegetasi</v>
      </c>
      <c r="L5819" s="71" t="str">
        <f>VLOOKUP(E5819, legend!$C$3:$G$22, 4, FALSE)</f>
        <v>4.3. Other Non-Vegetation</v>
      </c>
      <c r="M5819" s="71" t="str">
        <f>VLOOKUP(E5819, legend!$C$3:$G$22, 5, FALSE)</f>
        <v>4.3. Non-Vegetasi Lainnya</v>
      </c>
      <c r="N5819" s="71" t="str">
        <f>VLOOKUP(C5819,geocode!$A$1:$C$40,2,false)</f>
        <v>Island buffered 20 km</v>
      </c>
      <c r="O5819" s="71" t="str">
        <f>VLOOKUP(C5819,geocode!$A$1:$C$40,3,false)</f>
        <v>Island buffered 20 km</v>
      </c>
      <c r="P5819" s="71">
        <v>2000.0</v>
      </c>
      <c r="Q5819" s="71">
        <v>2023.0</v>
      </c>
    </row>
    <row r="5820" ht="15.75" hidden="1" customHeight="1">
      <c r="B5820" s="71">
        <v>0.625048205566406</v>
      </c>
      <c r="C5820" s="71">
        <v>5.0</v>
      </c>
      <c r="D5820" s="71">
        <v>24.0</v>
      </c>
      <c r="E5820" s="71">
        <v>33.0</v>
      </c>
      <c r="F5820" s="71" t="str">
        <f>VLOOKUP(D5820, legend!$C$3:$G$22, 2, FALSE)</f>
        <v>4. Non-Vegetated Area</v>
      </c>
      <c r="G5820" s="71" t="str">
        <f>VLOOKUP(D5820, legend!$C$3:$G$22, 3, FALSE)</f>
        <v>4. Non-Vegetasi</v>
      </c>
      <c r="H5820" s="71" t="str">
        <f>VLOOKUP(D5820, legend!$C$3:$G$22, 4, FALSE)</f>
        <v>4.2. Urban Area</v>
      </c>
      <c r="I5820" s="71" t="str">
        <f>VLOOKUP(D5820, legend!$C$3:$G$22, 5, FALSE)</f>
        <v>4.2. Pemukiman </v>
      </c>
      <c r="J5820" s="71" t="str">
        <f>VLOOKUP(E5820, legend!$C$3:$G$22, 2, FALSE)</f>
        <v>5. Water Body</v>
      </c>
      <c r="K5820" s="71" t="str">
        <f>VLOOKUP(E5820, legend!$C$3:$G$22, 3, FALSE)</f>
        <v>5. Tubuh Air</v>
      </c>
      <c r="L5820" s="71" t="str">
        <f>VLOOKUP(E5820, legend!$C$3:$G$22, 4, FALSE)</f>
        <v>5.2. River, Lake, Ocean</v>
      </c>
      <c r="M5820" s="71" t="str">
        <f>VLOOKUP(E5820, legend!$C$3:$G$22, 5, FALSE)</f>
        <v>5.2. Sungai, Danau, Laut</v>
      </c>
      <c r="N5820" s="71" t="str">
        <f>VLOOKUP(C5820,geocode!$A$1:$C$40,2,false)</f>
        <v>Island buffered 20 km</v>
      </c>
      <c r="O5820" s="71" t="str">
        <f>VLOOKUP(C5820,geocode!$A$1:$C$40,3,false)</f>
        <v>Island buffered 20 km</v>
      </c>
      <c r="P5820" s="71">
        <v>2000.0</v>
      </c>
      <c r="Q5820" s="71">
        <v>2023.0</v>
      </c>
    </row>
    <row r="5821" ht="15.75" hidden="1" customHeight="1">
      <c r="B5821" s="71">
        <v>3.56880747070312</v>
      </c>
      <c r="C5821" s="71">
        <v>5.0</v>
      </c>
      <c r="D5821" s="71">
        <v>25.0</v>
      </c>
      <c r="E5821" s="71">
        <v>3.0</v>
      </c>
      <c r="F5821" s="71" t="str">
        <f>VLOOKUP(D5821, legend!$C$3:$G$22, 2, FALSE)</f>
        <v>4. Non-Vegetated Area</v>
      </c>
      <c r="G5821" s="71" t="str">
        <f>VLOOKUP(D5821, legend!$C$3:$G$22, 3, FALSE)</f>
        <v>4. Non-Vegetasi</v>
      </c>
      <c r="H5821" s="71" t="str">
        <f>VLOOKUP(D5821, legend!$C$3:$G$22, 4, FALSE)</f>
        <v>4.3. Other Non-Vegetation</v>
      </c>
      <c r="I5821" s="71" t="str">
        <f>VLOOKUP(D5821, legend!$C$3:$G$22, 5, FALSE)</f>
        <v>4.3. Non-Vegetasi Lainnya</v>
      </c>
      <c r="J5821" s="71" t="str">
        <f>VLOOKUP(E5821, legend!$C$3:$G$22, 2, FALSE)</f>
        <v>1. Forest </v>
      </c>
      <c r="K5821" s="71" t="str">
        <f>VLOOKUP(E5821, legend!$C$3:$G$22, 3, FALSE)</f>
        <v>1. Hutan</v>
      </c>
      <c r="L5821" s="71" t="str">
        <f>VLOOKUP(E5821, legend!$C$3:$G$22, 4, FALSE)</f>
        <v>1.1. Forest Formation</v>
      </c>
      <c r="M5821" s="71" t="str">
        <f>VLOOKUP(E5821, legend!$C$3:$G$22, 5, FALSE)</f>
        <v>1.1. Formasi Hutan</v>
      </c>
      <c r="N5821" s="71" t="str">
        <f>VLOOKUP(C5821,geocode!$A$1:$C$40,2,false)</f>
        <v>Island buffered 20 km</v>
      </c>
      <c r="O5821" s="71" t="str">
        <f>VLOOKUP(C5821,geocode!$A$1:$C$40,3,false)</f>
        <v>Island buffered 20 km</v>
      </c>
      <c r="P5821" s="71">
        <v>2000.0</v>
      </c>
      <c r="Q5821" s="71">
        <v>2023.0</v>
      </c>
    </row>
    <row r="5822" ht="15.75" hidden="1" customHeight="1">
      <c r="B5822" s="71">
        <v>25.1816279174804</v>
      </c>
      <c r="C5822" s="71">
        <v>5.0</v>
      </c>
      <c r="D5822" s="71">
        <v>25.0</v>
      </c>
      <c r="E5822" s="71">
        <v>5.0</v>
      </c>
      <c r="F5822" s="71" t="str">
        <f>VLOOKUP(D5822, legend!$C$3:$G$22, 2, FALSE)</f>
        <v>4. Non-Vegetated Area</v>
      </c>
      <c r="G5822" s="71" t="str">
        <f>VLOOKUP(D5822, legend!$C$3:$G$22, 3, FALSE)</f>
        <v>4. Non-Vegetasi</v>
      </c>
      <c r="H5822" s="71" t="str">
        <f>VLOOKUP(D5822, legend!$C$3:$G$22, 4, FALSE)</f>
        <v>4.3. Other Non-Vegetation</v>
      </c>
      <c r="I5822" s="71" t="str">
        <f>VLOOKUP(D5822, legend!$C$3:$G$22, 5, FALSE)</f>
        <v>4.3. Non-Vegetasi Lainnya</v>
      </c>
      <c r="J5822" s="71" t="str">
        <f>VLOOKUP(E5822, legend!$C$3:$G$22, 2, FALSE)</f>
        <v>1. Forest </v>
      </c>
      <c r="K5822" s="71" t="str">
        <f>VLOOKUP(E5822, legend!$C$3:$G$22, 3, FALSE)</f>
        <v>1. Hutan</v>
      </c>
      <c r="L5822" s="71" t="str">
        <f>VLOOKUP(E5822, legend!$C$3:$G$22, 4, FALSE)</f>
        <v>1.2. Mangrove</v>
      </c>
      <c r="M5822" s="71" t="str">
        <f>VLOOKUP(E5822, legend!$C$3:$G$22, 5, FALSE)</f>
        <v>1.2. Mangrove</v>
      </c>
      <c r="N5822" s="71" t="str">
        <f>VLOOKUP(C5822,geocode!$A$1:$C$40,2,false)</f>
        <v>Island buffered 20 km</v>
      </c>
      <c r="O5822" s="71" t="str">
        <f>VLOOKUP(C5822,geocode!$A$1:$C$40,3,false)</f>
        <v>Island buffered 20 km</v>
      </c>
      <c r="P5822" s="71">
        <v>2000.0</v>
      </c>
      <c r="Q5822" s="71">
        <v>2023.0</v>
      </c>
    </row>
    <row r="5823" ht="15.75" hidden="1" customHeight="1">
      <c r="B5823" s="71">
        <v>13.2943585266113</v>
      </c>
      <c r="C5823" s="71">
        <v>5.0</v>
      </c>
      <c r="D5823" s="71">
        <v>25.0</v>
      </c>
      <c r="E5823" s="71">
        <v>13.0</v>
      </c>
      <c r="F5823" s="71" t="str">
        <f>VLOOKUP(D5823, legend!$C$3:$G$22, 2, FALSE)</f>
        <v>4. Non-Vegetated Area</v>
      </c>
      <c r="G5823" s="71" t="str">
        <f>VLOOKUP(D5823, legend!$C$3:$G$22, 3, FALSE)</f>
        <v>4. Non-Vegetasi</v>
      </c>
      <c r="H5823" s="71" t="str">
        <f>VLOOKUP(D5823, legend!$C$3:$G$22, 4, FALSE)</f>
        <v>4.3. Other Non-Vegetation</v>
      </c>
      <c r="I5823" s="71" t="str">
        <f>VLOOKUP(D5823, legend!$C$3:$G$22, 5, FALSE)</f>
        <v>4.3. Non-Vegetasi Lainnya</v>
      </c>
      <c r="J5823" s="71" t="str">
        <f>VLOOKUP(E5823, legend!$C$3:$G$22, 2, FALSE)</f>
        <v>2. Non-Forest Natural Vegetation</v>
      </c>
      <c r="K5823" s="71" t="str">
        <f>VLOOKUP(E5823, legend!$C$3:$G$22, 3, FALSE)</f>
        <v>2. Tumbuhan Non-Hutan Lainnya</v>
      </c>
      <c r="L5823" s="71" t="str">
        <f>VLOOKUP(E5823, legend!$C$3:$G$22, 4, FALSE)</f>
        <v>2.1. Other Natural Vegetation</v>
      </c>
      <c r="M5823" s="71" t="str">
        <f>VLOOKUP(E5823, legend!$C$3:$G$22, 5, FALSE)</f>
        <v>2.1. Tumbuhan Non-Hutan Lainnya</v>
      </c>
      <c r="N5823" s="71" t="str">
        <f>VLOOKUP(C5823,geocode!$A$1:$C$40,2,false)</f>
        <v>Island buffered 20 km</v>
      </c>
      <c r="O5823" s="71" t="str">
        <f>VLOOKUP(C5823,geocode!$A$1:$C$40,3,false)</f>
        <v>Island buffered 20 km</v>
      </c>
      <c r="P5823" s="71">
        <v>2000.0</v>
      </c>
      <c r="Q5823" s="71">
        <v>2023.0</v>
      </c>
    </row>
    <row r="5824" ht="15.75" hidden="1" customHeight="1">
      <c r="B5824" s="71">
        <v>19.2757641418457</v>
      </c>
      <c r="C5824" s="71">
        <v>5.0</v>
      </c>
      <c r="D5824" s="71">
        <v>25.0</v>
      </c>
      <c r="E5824" s="71">
        <v>21.0</v>
      </c>
      <c r="F5824" s="71" t="str">
        <f>VLOOKUP(D5824, legend!$C$3:$G$22, 2, FALSE)</f>
        <v>4. Non-Vegetated Area</v>
      </c>
      <c r="G5824" s="71" t="str">
        <f>VLOOKUP(D5824, legend!$C$3:$G$22, 3, FALSE)</f>
        <v>4. Non-Vegetasi</v>
      </c>
      <c r="H5824" s="71" t="str">
        <f>VLOOKUP(D5824, legend!$C$3:$G$22, 4, FALSE)</f>
        <v>4.3. Other Non-Vegetation</v>
      </c>
      <c r="I5824" s="71" t="str">
        <f>VLOOKUP(D5824, legend!$C$3:$G$22, 5, FALSE)</f>
        <v>4.3. Non-Vegetasi Lainnya</v>
      </c>
      <c r="J5824" s="71" t="str">
        <f>VLOOKUP(E5824, legend!$C$3:$G$22, 2, FALSE)</f>
        <v>3. Agriculture</v>
      </c>
      <c r="K5824" s="71" t="str">
        <f>VLOOKUP(E5824, legend!$C$3:$G$22, 3, FALSE)</f>
        <v>3. Pertanian</v>
      </c>
      <c r="L5824" s="71" t="str">
        <f>VLOOKUP(E5824, legend!$C$3:$G$22, 4, FALSE)</f>
        <v>3.4. Other Agriculture</v>
      </c>
      <c r="M5824" s="71" t="str">
        <f>VLOOKUP(E5824, legend!$C$3:$G$22, 5, FALSE)</f>
        <v>3.4. Pertanian Lainnya </v>
      </c>
      <c r="N5824" s="71" t="str">
        <f>VLOOKUP(C5824,geocode!$A$1:$C$40,2,false)</f>
        <v>Island buffered 20 km</v>
      </c>
      <c r="O5824" s="71" t="str">
        <f>VLOOKUP(C5824,geocode!$A$1:$C$40,3,false)</f>
        <v>Island buffered 20 km</v>
      </c>
      <c r="P5824" s="71">
        <v>2000.0</v>
      </c>
      <c r="Q5824" s="71">
        <v>2023.0</v>
      </c>
    </row>
    <row r="5825" ht="15.75" hidden="1" customHeight="1">
      <c r="B5825" s="71">
        <v>30.3452503723144</v>
      </c>
      <c r="C5825" s="71">
        <v>5.0</v>
      </c>
      <c r="D5825" s="71">
        <v>25.0</v>
      </c>
      <c r="E5825" s="71">
        <v>24.0</v>
      </c>
      <c r="F5825" s="71" t="str">
        <f>VLOOKUP(D5825, legend!$C$3:$G$22, 2, FALSE)</f>
        <v>4. Non-Vegetated Area</v>
      </c>
      <c r="G5825" s="71" t="str">
        <f>VLOOKUP(D5825, legend!$C$3:$G$22, 3, FALSE)</f>
        <v>4. Non-Vegetasi</v>
      </c>
      <c r="H5825" s="71" t="str">
        <f>VLOOKUP(D5825, legend!$C$3:$G$22, 4, FALSE)</f>
        <v>4.3. Other Non-Vegetation</v>
      </c>
      <c r="I5825" s="71" t="str">
        <f>VLOOKUP(D5825, legend!$C$3:$G$22, 5, FALSE)</f>
        <v>4.3. Non-Vegetasi Lainnya</v>
      </c>
      <c r="J5825" s="71" t="str">
        <f>VLOOKUP(E5825, legend!$C$3:$G$22, 2, FALSE)</f>
        <v>4. Non-Vegetated Area</v>
      </c>
      <c r="K5825" s="71" t="str">
        <f>VLOOKUP(E5825, legend!$C$3:$G$22, 3, FALSE)</f>
        <v>4. Non-Vegetasi</v>
      </c>
      <c r="L5825" s="71" t="str">
        <f>VLOOKUP(E5825, legend!$C$3:$G$22, 4, FALSE)</f>
        <v>4.2. Urban Area</v>
      </c>
      <c r="M5825" s="71" t="str">
        <f>VLOOKUP(E5825, legend!$C$3:$G$22, 5, FALSE)</f>
        <v>4.2. Pemukiman </v>
      </c>
      <c r="N5825" s="71" t="str">
        <f>VLOOKUP(C5825,geocode!$A$1:$C$40,2,false)</f>
        <v>Island buffered 20 km</v>
      </c>
      <c r="O5825" s="71" t="str">
        <f>VLOOKUP(C5825,geocode!$A$1:$C$40,3,false)</f>
        <v>Island buffered 20 km</v>
      </c>
      <c r="P5825" s="71">
        <v>2000.0</v>
      </c>
      <c r="Q5825" s="71">
        <v>2023.0</v>
      </c>
    </row>
    <row r="5826" ht="15.75" hidden="1" customHeight="1">
      <c r="B5826" s="71">
        <v>73.475831298828</v>
      </c>
      <c r="C5826" s="71">
        <v>5.0</v>
      </c>
      <c r="D5826" s="71">
        <v>25.0</v>
      </c>
      <c r="E5826" s="71">
        <v>25.0</v>
      </c>
      <c r="F5826" s="71" t="str">
        <f>VLOOKUP(D5826, legend!$C$3:$G$22, 2, FALSE)</f>
        <v>4. Non-Vegetated Area</v>
      </c>
      <c r="G5826" s="71" t="str">
        <f>VLOOKUP(D5826, legend!$C$3:$G$22, 3, FALSE)</f>
        <v>4. Non-Vegetasi</v>
      </c>
      <c r="H5826" s="71" t="str">
        <f>VLOOKUP(D5826, legend!$C$3:$G$22, 4, FALSE)</f>
        <v>4.3. Other Non-Vegetation</v>
      </c>
      <c r="I5826" s="71" t="str">
        <f>VLOOKUP(D5826, legend!$C$3:$G$22, 5, FALSE)</f>
        <v>4.3. Non-Vegetasi Lainnya</v>
      </c>
      <c r="J5826" s="71" t="str">
        <f>VLOOKUP(E5826, legend!$C$3:$G$22, 2, FALSE)</f>
        <v>4. Non-Vegetated Area</v>
      </c>
      <c r="K5826" s="71" t="str">
        <f>VLOOKUP(E5826, legend!$C$3:$G$22, 3, FALSE)</f>
        <v>4. Non-Vegetasi</v>
      </c>
      <c r="L5826" s="71" t="str">
        <f>VLOOKUP(E5826, legend!$C$3:$G$22, 4, FALSE)</f>
        <v>4.3. Other Non-Vegetation</v>
      </c>
      <c r="M5826" s="71" t="str">
        <f>VLOOKUP(E5826, legend!$C$3:$G$22, 5, FALSE)</f>
        <v>4.3. Non-Vegetasi Lainnya</v>
      </c>
      <c r="N5826" s="71" t="str">
        <f>VLOOKUP(C5826,geocode!$A$1:$C$40,2,false)</f>
        <v>Island buffered 20 km</v>
      </c>
      <c r="O5826" s="71" t="str">
        <f>VLOOKUP(C5826,geocode!$A$1:$C$40,3,false)</f>
        <v>Island buffered 20 km</v>
      </c>
      <c r="P5826" s="71">
        <v>2000.0</v>
      </c>
      <c r="Q5826" s="71">
        <v>2023.0</v>
      </c>
    </row>
    <row r="5827" ht="15.75" hidden="1" customHeight="1">
      <c r="B5827" s="71">
        <v>12.2376621398925</v>
      </c>
      <c r="C5827" s="71">
        <v>5.0</v>
      </c>
      <c r="D5827" s="71">
        <v>25.0</v>
      </c>
      <c r="E5827" s="71">
        <v>31.0</v>
      </c>
      <c r="F5827" s="71" t="str">
        <f>VLOOKUP(D5827, legend!$C$3:$G$22, 2, FALSE)</f>
        <v>4. Non-Vegetated Area</v>
      </c>
      <c r="G5827" s="71" t="str">
        <f>VLOOKUP(D5827, legend!$C$3:$G$22, 3, FALSE)</f>
        <v>4. Non-Vegetasi</v>
      </c>
      <c r="H5827" s="71" t="str">
        <f>VLOOKUP(D5827, legend!$C$3:$G$22, 4, FALSE)</f>
        <v>4.3. Other Non-Vegetation</v>
      </c>
      <c r="I5827" s="71" t="str">
        <f>VLOOKUP(D5827, legend!$C$3:$G$22, 5, FALSE)</f>
        <v>4.3. Non-Vegetasi Lainnya</v>
      </c>
      <c r="J5827" s="71" t="str">
        <f>VLOOKUP(E5827, legend!$C$3:$G$22, 2, FALSE)</f>
        <v>5. Water Body</v>
      </c>
      <c r="K5827" s="71" t="str">
        <f>VLOOKUP(E5827, legend!$C$3:$G$22, 3, FALSE)</f>
        <v>5. Tubuh Air</v>
      </c>
      <c r="L5827" s="71" t="str">
        <f>VLOOKUP(E5827, legend!$C$3:$G$22, 4, FALSE)</f>
        <v>5.1. Aquaculture</v>
      </c>
      <c r="M5827" s="71" t="str">
        <f>VLOOKUP(E5827, legend!$C$3:$G$22, 5, FALSE)</f>
        <v>5.1. Tambak</v>
      </c>
      <c r="N5827" s="71" t="str">
        <f>VLOOKUP(C5827,geocode!$A$1:$C$40,2,false)</f>
        <v>Island buffered 20 km</v>
      </c>
      <c r="O5827" s="71" t="str">
        <f>VLOOKUP(C5827,geocode!$A$1:$C$40,3,false)</f>
        <v>Island buffered 20 km</v>
      </c>
      <c r="P5827" s="71">
        <v>2000.0</v>
      </c>
      <c r="Q5827" s="71">
        <v>2023.0</v>
      </c>
    </row>
    <row r="5828" ht="15.75" hidden="1" customHeight="1">
      <c r="B5828" s="71">
        <v>42.4831151611327</v>
      </c>
      <c r="C5828" s="71">
        <v>5.0</v>
      </c>
      <c r="D5828" s="71">
        <v>25.0</v>
      </c>
      <c r="E5828" s="71">
        <v>33.0</v>
      </c>
      <c r="F5828" s="71" t="str">
        <f>VLOOKUP(D5828, legend!$C$3:$G$22, 2, FALSE)</f>
        <v>4. Non-Vegetated Area</v>
      </c>
      <c r="G5828" s="71" t="str">
        <f>VLOOKUP(D5828, legend!$C$3:$G$22, 3, FALSE)</f>
        <v>4. Non-Vegetasi</v>
      </c>
      <c r="H5828" s="71" t="str">
        <f>VLOOKUP(D5828, legend!$C$3:$G$22, 4, FALSE)</f>
        <v>4.3. Other Non-Vegetation</v>
      </c>
      <c r="I5828" s="71" t="str">
        <f>VLOOKUP(D5828, legend!$C$3:$G$22, 5, FALSE)</f>
        <v>4.3. Non-Vegetasi Lainnya</v>
      </c>
      <c r="J5828" s="71" t="str">
        <f>VLOOKUP(E5828, legend!$C$3:$G$22, 2, FALSE)</f>
        <v>5. Water Body</v>
      </c>
      <c r="K5828" s="71" t="str">
        <f>VLOOKUP(E5828, legend!$C$3:$G$22, 3, FALSE)</f>
        <v>5. Tubuh Air</v>
      </c>
      <c r="L5828" s="71" t="str">
        <f>VLOOKUP(E5828, legend!$C$3:$G$22, 4, FALSE)</f>
        <v>5.2. River, Lake, Ocean</v>
      </c>
      <c r="M5828" s="71" t="str">
        <f>VLOOKUP(E5828, legend!$C$3:$G$22, 5, FALSE)</f>
        <v>5.2. Sungai, Danau, Laut</v>
      </c>
      <c r="N5828" s="71" t="str">
        <f>VLOOKUP(C5828,geocode!$A$1:$C$40,2,false)</f>
        <v>Island buffered 20 km</v>
      </c>
      <c r="O5828" s="71" t="str">
        <f>VLOOKUP(C5828,geocode!$A$1:$C$40,3,false)</f>
        <v>Island buffered 20 km</v>
      </c>
      <c r="P5828" s="71">
        <v>2000.0</v>
      </c>
      <c r="Q5828" s="71">
        <v>2023.0</v>
      </c>
    </row>
    <row r="5829" ht="15.75" hidden="1" customHeight="1">
      <c r="B5829" s="71">
        <v>0.535920629882812</v>
      </c>
      <c r="C5829" s="71">
        <v>5.0</v>
      </c>
      <c r="D5829" s="71">
        <v>25.0</v>
      </c>
      <c r="E5829" s="71">
        <v>35.0</v>
      </c>
      <c r="F5829" s="71" t="str">
        <f>VLOOKUP(D5829, legend!$C$3:$G$22, 2, FALSE)</f>
        <v>4. Non-Vegetated Area</v>
      </c>
      <c r="G5829" s="71" t="str">
        <f>VLOOKUP(D5829, legend!$C$3:$G$22, 3, FALSE)</f>
        <v>4. Non-Vegetasi</v>
      </c>
      <c r="H5829" s="71" t="str">
        <f>VLOOKUP(D5829, legend!$C$3:$G$22, 4, FALSE)</f>
        <v>4.3. Other Non-Vegetation</v>
      </c>
      <c r="I5829" s="71" t="str">
        <f>VLOOKUP(D5829, legend!$C$3:$G$22, 5, FALSE)</f>
        <v>4.3. Non-Vegetasi Lainnya</v>
      </c>
      <c r="J5829" s="71" t="str">
        <f>VLOOKUP(E5829, legend!$C$3:$G$22, 2, FALSE)</f>
        <v>3. Agriculture</v>
      </c>
      <c r="K5829" s="71" t="str">
        <f>VLOOKUP(E5829, legend!$C$3:$G$22, 3, FALSE)</f>
        <v>3. Pertanian</v>
      </c>
      <c r="L5829" s="71" t="str">
        <f>VLOOKUP(E5829, legend!$C$3:$G$22, 4, FALSE)</f>
        <v>3.2. Oil Palm</v>
      </c>
      <c r="M5829" s="71" t="str">
        <f>VLOOKUP(E5829, legend!$C$3:$G$22, 5, FALSE)</f>
        <v>3.2. Sawit</v>
      </c>
      <c r="N5829" s="71" t="str">
        <f>VLOOKUP(C5829,geocode!$A$1:$C$40,2,false)</f>
        <v>Island buffered 20 km</v>
      </c>
      <c r="O5829" s="71" t="str">
        <f>VLOOKUP(C5829,geocode!$A$1:$C$40,3,false)</f>
        <v>Island buffered 20 km</v>
      </c>
      <c r="P5829" s="71">
        <v>2000.0</v>
      </c>
      <c r="Q5829" s="71">
        <v>2023.0</v>
      </c>
    </row>
    <row r="5830" ht="15.75" hidden="1" customHeight="1">
      <c r="B5830" s="71">
        <v>1.33811169433593</v>
      </c>
      <c r="C5830" s="71">
        <v>5.0</v>
      </c>
      <c r="D5830" s="71">
        <v>25.0</v>
      </c>
      <c r="E5830" s="71">
        <v>40.0</v>
      </c>
      <c r="F5830" s="71" t="str">
        <f>VLOOKUP(D5830, legend!$C$3:$G$22, 2, FALSE)</f>
        <v>4. Non-Vegetated Area</v>
      </c>
      <c r="G5830" s="71" t="str">
        <f>VLOOKUP(D5830, legend!$C$3:$G$22, 3, FALSE)</f>
        <v>4. Non-Vegetasi</v>
      </c>
      <c r="H5830" s="71" t="str">
        <f>VLOOKUP(D5830, legend!$C$3:$G$22, 4, FALSE)</f>
        <v>4.3. Other Non-Vegetation</v>
      </c>
      <c r="I5830" s="71" t="str">
        <f>VLOOKUP(D5830, legend!$C$3:$G$22, 5, FALSE)</f>
        <v>4.3. Non-Vegetasi Lainnya</v>
      </c>
      <c r="J5830" s="71" t="str">
        <f>VLOOKUP(E5830, legend!$C$3:$G$22, 2, FALSE)</f>
        <v>3. Agriculture</v>
      </c>
      <c r="K5830" s="71" t="str">
        <f>VLOOKUP(E5830, legend!$C$3:$G$22, 3, FALSE)</f>
        <v>3. Pertanian</v>
      </c>
      <c r="L5830" s="71" t="str">
        <f>VLOOKUP(E5830, legend!$C$3:$G$22, 4, FALSE)</f>
        <v>3.1. Rice Paddy</v>
      </c>
      <c r="M5830" s="71" t="str">
        <f>VLOOKUP(E5830, legend!$C$3:$G$22, 5, FALSE)</f>
        <v>3.1. Sawah</v>
      </c>
      <c r="N5830" s="71" t="str">
        <f>VLOOKUP(C5830,geocode!$A$1:$C$40,2,false)</f>
        <v>Island buffered 20 km</v>
      </c>
      <c r="O5830" s="71" t="str">
        <f>VLOOKUP(C5830,geocode!$A$1:$C$40,3,false)</f>
        <v>Island buffered 20 km</v>
      </c>
      <c r="P5830" s="71">
        <v>2000.0</v>
      </c>
      <c r="Q5830" s="71">
        <v>2023.0</v>
      </c>
    </row>
    <row r="5831" ht="15.75" hidden="1" customHeight="1">
      <c r="B5831" s="71">
        <v>0.0893907775878906</v>
      </c>
      <c r="C5831" s="71">
        <v>5.0</v>
      </c>
      <c r="D5831" s="71">
        <v>30.0</v>
      </c>
      <c r="E5831" s="71">
        <v>13.0</v>
      </c>
      <c r="F5831" s="71" t="str">
        <f>VLOOKUP(D5831, legend!$C$3:$G$22, 2, FALSE)</f>
        <v>4. Non-Vegetated Area</v>
      </c>
      <c r="G5831" s="71" t="str">
        <f>VLOOKUP(D5831, legend!$C$3:$G$22, 3, FALSE)</f>
        <v>4. Non-Vegetasi</v>
      </c>
      <c r="H5831" s="71" t="str">
        <f>VLOOKUP(D5831, legend!$C$3:$G$22, 4, FALSE)</f>
        <v>4.1. Mining Pit</v>
      </c>
      <c r="I5831" s="71" t="str">
        <f>VLOOKUP(D5831, legend!$C$3:$G$22, 5, FALSE)</f>
        <v>4.1. Lubang Tambang</v>
      </c>
      <c r="J5831" s="71" t="str">
        <f>VLOOKUP(E5831, legend!$C$3:$G$22, 2, FALSE)</f>
        <v>2. Non-Forest Natural Vegetation</v>
      </c>
      <c r="K5831" s="71" t="str">
        <f>VLOOKUP(E5831, legend!$C$3:$G$22, 3, FALSE)</f>
        <v>2. Tumbuhan Non-Hutan Lainnya</v>
      </c>
      <c r="L5831" s="71" t="str">
        <f>VLOOKUP(E5831, legend!$C$3:$G$22, 4, FALSE)</f>
        <v>2.1. Other Natural Vegetation</v>
      </c>
      <c r="M5831" s="71" t="str">
        <f>VLOOKUP(E5831, legend!$C$3:$G$22, 5, FALSE)</f>
        <v>2.1. Tumbuhan Non-Hutan Lainnya</v>
      </c>
      <c r="N5831" s="71" t="str">
        <f>VLOOKUP(C5831,geocode!$A$1:$C$40,2,false)</f>
        <v>Island buffered 20 km</v>
      </c>
      <c r="O5831" s="71" t="str">
        <f>VLOOKUP(C5831,geocode!$A$1:$C$40,3,false)</f>
        <v>Island buffered 20 km</v>
      </c>
      <c r="P5831" s="71">
        <v>2000.0</v>
      </c>
      <c r="Q5831" s="71">
        <v>2023.0</v>
      </c>
    </row>
    <row r="5832" ht="15.75" hidden="1" customHeight="1">
      <c r="B5832" s="71">
        <v>0.0892348571777343</v>
      </c>
      <c r="C5832" s="71">
        <v>5.0</v>
      </c>
      <c r="D5832" s="71">
        <v>30.0</v>
      </c>
      <c r="E5832" s="71">
        <v>21.0</v>
      </c>
      <c r="F5832" s="71" t="str">
        <f>VLOOKUP(D5832, legend!$C$3:$G$22, 2, FALSE)</f>
        <v>4. Non-Vegetated Area</v>
      </c>
      <c r="G5832" s="71" t="str">
        <f>VLOOKUP(D5832, legend!$C$3:$G$22, 3, FALSE)</f>
        <v>4. Non-Vegetasi</v>
      </c>
      <c r="H5832" s="71" t="str">
        <f>VLOOKUP(D5832, legend!$C$3:$G$22, 4, FALSE)</f>
        <v>4.1. Mining Pit</v>
      </c>
      <c r="I5832" s="71" t="str">
        <f>VLOOKUP(D5832, legend!$C$3:$G$22, 5, FALSE)</f>
        <v>4.1. Lubang Tambang</v>
      </c>
      <c r="J5832" s="71" t="str">
        <f>VLOOKUP(E5832, legend!$C$3:$G$22, 2, FALSE)</f>
        <v>3. Agriculture</v>
      </c>
      <c r="K5832" s="71" t="str">
        <f>VLOOKUP(E5832, legend!$C$3:$G$22, 3, FALSE)</f>
        <v>3. Pertanian</v>
      </c>
      <c r="L5832" s="71" t="str">
        <f>VLOOKUP(E5832, legend!$C$3:$G$22, 4, FALSE)</f>
        <v>3.4. Other Agriculture</v>
      </c>
      <c r="M5832" s="71" t="str">
        <f>VLOOKUP(E5832, legend!$C$3:$G$22, 5, FALSE)</f>
        <v>3.4. Pertanian Lainnya </v>
      </c>
      <c r="N5832" s="71" t="str">
        <f>VLOOKUP(C5832,geocode!$A$1:$C$40,2,false)</f>
        <v>Island buffered 20 km</v>
      </c>
      <c r="O5832" s="71" t="str">
        <f>VLOOKUP(C5832,geocode!$A$1:$C$40,3,false)</f>
        <v>Island buffered 20 km</v>
      </c>
      <c r="P5832" s="71">
        <v>2000.0</v>
      </c>
      <c r="Q5832" s="71">
        <v>2023.0</v>
      </c>
    </row>
    <row r="5833" ht="15.75" hidden="1" customHeight="1">
      <c r="B5833" s="71">
        <v>0.0893836120605468</v>
      </c>
      <c r="C5833" s="71">
        <v>5.0</v>
      </c>
      <c r="D5833" s="71">
        <v>31.0</v>
      </c>
      <c r="E5833" s="71">
        <v>3.0</v>
      </c>
      <c r="F5833" s="71" t="str">
        <f>VLOOKUP(D5833, legend!$C$3:$G$22, 2, FALSE)</f>
        <v>5. Water Body</v>
      </c>
      <c r="G5833" s="71" t="str">
        <f>VLOOKUP(D5833, legend!$C$3:$G$22, 3, FALSE)</f>
        <v>5. Tubuh Air</v>
      </c>
      <c r="H5833" s="71" t="str">
        <f>VLOOKUP(D5833, legend!$C$3:$G$22, 4, FALSE)</f>
        <v>5.1. Aquaculture</v>
      </c>
      <c r="I5833" s="71" t="str">
        <f>VLOOKUP(D5833, legend!$C$3:$G$22, 5, FALSE)</f>
        <v>5.1. Tambak</v>
      </c>
      <c r="J5833" s="71" t="str">
        <f>VLOOKUP(E5833, legend!$C$3:$G$22, 2, FALSE)</f>
        <v>1. Forest </v>
      </c>
      <c r="K5833" s="71" t="str">
        <f>VLOOKUP(E5833, legend!$C$3:$G$22, 3, FALSE)</f>
        <v>1. Hutan</v>
      </c>
      <c r="L5833" s="71" t="str">
        <f>VLOOKUP(E5833, legend!$C$3:$G$22, 4, FALSE)</f>
        <v>1.1. Forest Formation</v>
      </c>
      <c r="M5833" s="71" t="str">
        <f>VLOOKUP(E5833, legend!$C$3:$G$22, 5, FALSE)</f>
        <v>1.1. Formasi Hutan</v>
      </c>
      <c r="N5833" s="71" t="str">
        <f>VLOOKUP(C5833,geocode!$A$1:$C$40,2,false)</f>
        <v>Island buffered 20 km</v>
      </c>
      <c r="O5833" s="71" t="str">
        <f>VLOOKUP(C5833,geocode!$A$1:$C$40,3,false)</f>
        <v>Island buffered 20 km</v>
      </c>
      <c r="P5833" s="71">
        <v>2000.0</v>
      </c>
      <c r="Q5833" s="71">
        <v>2023.0</v>
      </c>
    </row>
    <row r="5834" ht="15.75" hidden="1" customHeight="1">
      <c r="B5834" s="71">
        <v>8.29627887573242</v>
      </c>
      <c r="C5834" s="71">
        <v>5.0</v>
      </c>
      <c r="D5834" s="71">
        <v>31.0</v>
      </c>
      <c r="E5834" s="71">
        <v>5.0</v>
      </c>
      <c r="F5834" s="71" t="str">
        <f>VLOOKUP(D5834, legend!$C$3:$G$22, 2, FALSE)</f>
        <v>5. Water Body</v>
      </c>
      <c r="G5834" s="71" t="str">
        <f>VLOOKUP(D5834, legend!$C$3:$G$22, 3, FALSE)</f>
        <v>5. Tubuh Air</v>
      </c>
      <c r="H5834" s="71" t="str">
        <f>VLOOKUP(D5834, legend!$C$3:$G$22, 4, FALSE)</f>
        <v>5.1. Aquaculture</v>
      </c>
      <c r="I5834" s="71" t="str">
        <f>VLOOKUP(D5834, legend!$C$3:$G$22, 5, FALSE)</f>
        <v>5.1. Tambak</v>
      </c>
      <c r="J5834" s="71" t="str">
        <f>VLOOKUP(E5834, legend!$C$3:$G$22, 2, FALSE)</f>
        <v>1. Forest </v>
      </c>
      <c r="K5834" s="71" t="str">
        <f>VLOOKUP(E5834, legend!$C$3:$G$22, 3, FALSE)</f>
        <v>1. Hutan</v>
      </c>
      <c r="L5834" s="71" t="str">
        <f>VLOOKUP(E5834, legend!$C$3:$G$22, 4, FALSE)</f>
        <v>1.2. Mangrove</v>
      </c>
      <c r="M5834" s="71" t="str">
        <f>VLOOKUP(E5834, legend!$C$3:$G$22, 5, FALSE)</f>
        <v>1.2. Mangrove</v>
      </c>
      <c r="N5834" s="71" t="str">
        <f>VLOOKUP(C5834,geocode!$A$1:$C$40,2,false)</f>
        <v>Island buffered 20 km</v>
      </c>
      <c r="O5834" s="71" t="str">
        <f>VLOOKUP(C5834,geocode!$A$1:$C$40,3,false)</f>
        <v>Island buffered 20 km</v>
      </c>
      <c r="P5834" s="71">
        <v>2000.0</v>
      </c>
      <c r="Q5834" s="71">
        <v>2023.0</v>
      </c>
    </row>
    <row r="5835" ht="15.75" hidden="1" customHeight="1">
      <c r="B5835" s="71">
        <v>0.178428924560546</v>
      </c>
      <c r="C5835" s="71">
        <v>5.0</v>
      </c>
      <c r="D5835" s="71">
        <v>31.0</v>
      </c>
      <c r="E5835" s="71">
        <v>13.0</v>
      </c>
      <c r="F5835" s="71" t="str">
        <f>VLOOKUP(D5835, legend!$C$3:$G$22, 2, FALSE)</f>
        <v>5. Water Body</v>
      </c>
      <c r="G5835" s="71" t="str">
        <f>VLOOKUP(D5835, legend!$C$3:$G$22, 3, FALSE)</f>
        <v>5. Tubuh Air</v>
      </c>
      <c r="H5835" s="71" t="str">
        <f>VLOOKUP(D5835, legend!$C$3:$G$22, 4, FALSE)</f>
        <v>5.1. Aquaculture</v>
      </c>
      <c r="I5835" s="71" t="str">
        <f>VLOOKUP(D5835, legend!$C$3:$G$22, 5, FALSE)</f>
        <v>5.1. Tambak</v>
      </c>
      <c r="J5835" s="71" t="str">
        <f>VLOOKUP(E5835, legend!$C$3:$G$22, 2, FALSE)</f>
        <v>2. Non-Forest Natural Vegetation</v>
      </c>
      <c r="K5835" s="71" t="str">
        <f>VLOOKUP(E5835, legend!$C$3:$G$22, 3, FALSE)</f>
        <v>2. Tumbuhan Non-Hutan Lainnya</v>
      </c>
      <c r="L5835" s="71" t="str">
        <f>VLOOKUP(E5835, legend!$C$3:$G$22, 4, FALSE)</f>
        <v>2.1. Other Natural Vegetation</v>
      </c>
      <c r="M5835" s="71" t="str">
        <f>VLOOKUP(E5835, legend!$C$3:$G$22, 5, FALSE)</f>
        <v>2.1. Tumbuhan Non-Hutan Lainnya</v>
      </c>
      <c r="N5835" s="71" t="str">
        <f>VLOOKUP(C5835,geocode!$A$1:$C$40,2,false)</f>
        <v>Island buffered 20 km</v>
      </c>
      <c r="O5835" s="71" t="str">
        <f>VLOOKUP(C5835,geocode!$A$1:$C$40,3,false)</f>
        <v>Island buffered 20 km</v>
      </c>
      <c r="P5835" s="71">
        <v>2000.0</v>
      </c>
      <c r="Q5835" s="71">
        <v>2023.0</v>
      </c>
    </row>
    <row r="5836" ht="15.75" hidden="1" customHeight="1">
      <c r="B5836" s="71">
        <v>2.05177562255859</v>
      </c>
      <c r="C5836" s="71">
        <v>5.0</v>
      </c>
      <c r="D5836" s="71">
        <v>31.0</v>
      </c>
      <c r="E5836" s="71">
        <v>21.0</v>
      </c>
      <c r="F5836" s="71" t="str">
        <f>VLOOKUP(D5836, legend!$C$3:$G$22, 2, FALSE)</f>
        <v>5. Water Body</v>
      </c>
      <c r="G5836" s="71" t="str">
        <f>VLOOKUP(D5836, legend!$C$3:$G$22, 3, FALSE)</f>
        <v>5. Tubuh Air</v>
      </c>
      <c r="H5836" s="71" t="str">
        <f>VLOOKUP(D5836, legend!$C$3:$G$22, 4, FALSE)</f>
        <v>5.1. Aquaculture</v>
      </c>
      <c r="I5836" s="71" t="str">
        <f>VLOOKUP(D5836, legend!$C$3:$G$22, 5, FALSE)</f>
        <v>5.1. Tambak</v>
      </c>
      <c r="J5836" s="71" t="str">
        <f>VLOOKUP(E5836, legend!$C$3:$G$22, 2, FALSE)</f>
        <v>3. Agriculture</v>
      </c>
      <c r="K5836" s="71" t="str">
        <f>VLOOKUP(E5836, legend!$C$3:$G$22, 3, FALSE)</f>
        <v>3. Pertanian</v>
      </c>
      <c r="L5836" s="71" t="str">
        <f>VLOOKUP(E5836, legend!$C$3:$G$22, 4, FALSE)</f>
        <v>3.4. Other Agriculture</v>
      </c>
      <c r="M5836" s="71" t="str">
        <f>VLOOKUP(E5836, legend!$C$3:$G$22, 5, FALSE)</f>
        <v>3.4. Pertanian Lainnya </v>
      </c>
      <c r="N5836" s="71" t="str">
        <f>VLOOKUP(C5836,geocode!$A$1:$C$40,2,false)</f>
        <v>Island buffered 20 km</v>
      </c>
      <c r="O5836" s="71" t="str">
        <f>VLOOKUP(C5836,geocode!$A$1:$C$40,3,false)</f>
        <v>Island buffered 20 km</v>
      </c>
      <c r="P5836" s="71">
        <v>2000.0</v>
      </c>
      <c r="Q5836" s="71">
        <v>2023.0</v>
      </c>
    </row>
    <row r="5837" ht="15.75" hidden="1" customHeight="1">
      <c r="B5837" s="71">
        <v>0.178129522705078</v>
      </c>
      <c r="C5837" s="71">
        <v>5.0</v>
      </c>
      <c r="D5837" s="71">
        <v>31.0</v>
      </c>
      <c r="E5837" s="71">
        <v>24.0</v>
      </c>
      <c r="F5837" s="71" t="str">
        <f>VLOOKUP(D5837, legend!$C$3:$G$22, 2, FALSE)</f>
        <v>5. Water Body</v>
      </c>
      <c r="G5837" s="71" t="str">
        <f>VLOOKUP(D5837, legend!$C$3:$G$22, 3, FALSE)</f>
        <v>5. Tubuh Air</v>
      </c>
      <c r="H5837" s="71" t="str">
        <f>VLOOKUP(D5837, legend!$C$3:$G$22, 4, FALSE)</f>
        <v>5.1. Aquaculture</v>
      </c>
      <c r="I5837" s="71" t="str">
        <f>VLOOKUP(D5837, legend!$C$3:$G$22, 5, FALSE)</f>
        <v>5.1. Tambak</v>
      </c>
      <c r="J5837" s="71" t="str">
        <f>VLOOKUP(E5837, legend!$C$3:$G$22, 2, FALSE)</f>
        <v>4. Non-Vegetated Area</v>
      </c>
      <c r="K5837" s="71" t="str">
        <f>VLOOKUP(E5837, legend!$C$3:$G$22, 3, FALSE)</f>
        <v>4. Non-Vegetasi</v>
      </c>
      <c r="L5837" s="71" t="str">
        <f>VLOOKUP(E5837, legend!$C$3:$G$22, 4, FALSE)</f>
        <v>4.2. Urban Area</v>
      </c>
      <c r="M5837" s="71" t="str">
        <f>VLOOKUP(E5837, legend!$C$3:$G$22, 5, FALSE)</f>
        <v>4.2. Pemukiman </v>
      </c>
      <c r="N5837" s="71" t="str">
        <f>VLOOKUP(C5837,geocode!$A$1:$C$40,2,false)</f>
        <v>Island buffered 20 km</v>
      </c>
      <c r="O5837" s="71" t="str">
        <f>VLOOKUP(C5837,geocode!$A$1:$C$40,3,false)</f>
        <v>Island buffered 20 km</v>
      </c>
      <c r="P5837" s="71">
        <v>2000.0</v>
      </c>
      <c r="Q5837" s="71">
        <v>2023.0</v>
      </c>
    </row>
    <row r="5838" ht="15.75" hidden="1" customHeight="1">
      <c r="B5838" s="71">
        <v>0.982029510498046</v>
      </c>
      <c r="C5838" s="71">
        <v>5.0</v>
      </c>
      <c r="D5838" s="71">
        <v>31.0</v>
      </c>
      <c r="E5838" s="71">
        <v>25.0</v>
      </c>
      <c r="F5838" s="71" t="str">
        <f>VLOOKUP(D5838, legend!$C$3:$G$22, 2, FALSE)</f>
        <v>5. Water Body</v>
      </c>
      <c r="G5838" s="71" t="str">
        <f>VLOOKUP(D5838, legend!$C$3:$G$22, 3, FALSE)</f>
        <v>5. Tubuh Air</v>
      </c>
      <c r="H5838" s="71" t="str">
        <f>VLOOKUP(D5838, legend!$C$3:$G$22, 4, FALSE)</f>
        <v>5.1. Aquaculture</v>
      </c>
      <c r="I5838" s="71" t="str">
        <f>VLOOKUP(D5838, legend!$C$3:$G$22, 5, FALSE)</f>
        <v>5.1. Tambak</v>
      </c>
      <c r="J5838" s="71" t="str">
        <f>VLOOKUP(E5838, legend!$C$3:$G$22, 2, FALSE)</f>
        <v>4. Non-Vegetated Area</v>
      </c>
      <c r="K5838" s="71" t="str">
        <f>VLOOKUP(E5838, legend!$C$3:$G$22, 3, FALSE)</f>
        <v>4. Non-Vegetasi</v>
      </c>
      <c r="L5838" s="71" t="str">
        <f>VLOOKUP(E5838, legend!$C$3:$G$22, 4, FALSE)</f>
        <v>4.3. Other Non-Vegetation</v>
      </c>
      <c r="M5838" s="71" t="str">
        <f>VLOOKUP(E5838, legend!$C$3:$G$22, 5, FALSE)</f>
        <v>4.3. Non-Vegetasi Lainnya</v>
      </c>
      <c r="N5838" s="71" t="str">
        <f>VLOOKUP(C5838,geocode!$A$1:$C$40,2,false)</f>
        <v>Island buffered 20 km</v>
      </c>
      <c r="O5838" s="71" t="str">
        <f>VLOOKUP(C5838,geocode!$A$1:$C$40,3,false)</f>
        <v>Island buffered 20 km</v>
      </c>
      <c r="P5838" s="71">
        <v>2000.0</v>
      </c>
      <c r="Q5838" s="71">
        <v>2023.0</v>
      </c>
    </row>
    <row r="5839" ht="15.75" hidden="1" customHeight="1">
      <c r="B5839" s="71">
        <v>17.3087508850097</v>
      </c>
      <c r="C5839" s="71">
        <v>5.0</v>
      </c>
      <c r="D5839" s="71">
        <v>31.0</v>
      </c>
      <c r="E5839" s="71">
        <v>31.0</v>
      </c>
      <c r="F5839" s="71" t="str">
        <f>VLOOKUP(D5839, legend!$C$3:$G$22, 2, FALSE)</f>
        <v>5. Water Body</v>
      </c>
      <c r="G5839" s="71" t="str">
        <f>VLOOKUP(D5839, legend!$C$3:$G$22, 3, FALSE)</f>
        <v>5. Tubuh Air</v>
      </c>
      <c r="H5839" s="71" t="str">
        <f>VLOOKUP(D5839, legend!$C$3:$G$22, 4, FALSE)</f>
        <v>5.1. Aquaculture</v>
      </c>
      <c r="I5839" s="71" t="str">
        <f>VLOOKUP(D5839, legend!$C$3:$G$22, 5, FALSE)</f>
        <v>5.1. Tambak</v>
      </c>
      <c r="J5839" s="71" t="str">
        <f>VLOOKUP(E5839, legend!$C$3:$G$22, 2, FALSE)</f>
        <v>5. Water Body</v>
      </c>
      <c r="K5839" s="71" t="str">
        <f>VLOOKUP(E5839, legend!$C$3:$G$22, 3, FALSE)</f>
        <v>5. Tubuh Air</v>
      </c>
      <c r="L5839" s="71" t="str">
        <f>VLOOKUP(E5839, legend!$C$3:$G$22, 4, FALSE)</f>
        <v>5.1. Aquaculture</v>
      </c>
      <c r="M5839" s="71" t="str">
        <f>VLOOKUP(E5839, legend!$C$3:$G$22, 5, FALSE)</f>
        <v>5.1. Tambak</v>
      </c>
      <c r="N5839" s="71" t="str">
        <f>VLOOKUP(C5839,geocode!$A$1:$C$40,2,false)</f>
        <v>Island buffered 20 km</v>
      </c>
      <c r="O5839" s="71" t="str">
        <f>VLOOKUP(C5839,geocode!$A$1:$C$40,3,false)</f>
        <v>Island buffered 20 km</v>
      </c>
      <c r="P5839" s="71">
        <v>2000.0</v>
      </c>
      <c r="Q5839" s="71">
        <v>2023.0</v>
      </c>
    </row>
    <row r="5840" ht="15.75" hidden="1" customHeight="1">
      <c r="B5840" s="71">
        <v>5.53184476318359</v>
      </c>
      <c r="C5840" s="71">
        <v>5.0</v>
      </c>
      <c r="D5840" s="71">
        <v>31.0</v>
      </c>
      <c r="E5840" s="71">
        <v>33.0</v>
      </c>
      <c r="F5840" s="71" t="str">
        <f>VLOOKUP(D5840, legend!$C$3:$G$22, 2, FALSE)</f>
        <v>5. Water Body</v>
      </c>
      <c r="G5840" s="71" t="str">
        <f>VLOOKUP(D5840, legend!$C$3:$G$22, 3, FALSE)</f>
        <v>5. Tubuh Air</v>
      </c>
      <c r="H5840" s="71" t="str">
        <f>VLOOKUP(D5840, legend!$C$3:$G$22, 4, FALSE)</f>
        <v>5.1. Aquaculture</v>
      </c>
      <c r="I5840" s="71" t="str">
        <f>VLOOKUP(D5840, legend!$C$3:$G$22, 5, FALSE)</f>
        <v>5.1. Tambak</v>
      </c>
      <c r="J5840" s="71" t="str">
        <f>VLOOKUP(E5840, legend!$C$3:$G$22, 2, FALSE)</f>
        <v>5. Water Body</v>
      </c>
      <c r="K5840" s="71" t="str">
        <f>VLOOKUP(E5840, legend!$C$3:$G$22, 3, FALSE)</f>
        <v>5. Tubuh Air</v>
      </c>
      <c r="L5840" s="71" t="str">
        <f>VLOOKUP(E5840, legend!$C$3:$G$22, 4, FALSE)</f>
        <v>5.2. River, Lake, Ocean</v>
      </c>
      <c r="M5840" s="71" t="str">
        <f>VLOOKUP(E5840, legend!$C$3:$G$22, 5, FALSE)</f>
        <v>5.2. Sungai, Danau, Laut</v>
      </c>
      <c r="N5840" s="71" t="str">
        <f>VLOOKUP(C5840,geocode!$A$1:$C$40,2,false)</f>
        <v>Island buffered 20 km</v>
      </c>
      <c r="O5840" s="71" t="str">
        <f>VLOOKUP(C5840,geocode!$A$1:$C$40,3,false)</f>
        <v>Island buffered 20 km</v>
      </c>
      <c r="P5840" s="71">
        <v>2000.0</v>
      </c>
      <c r="Q5840" s="71">
        <v>2023.0</v>
      </c>
    </row>
    <row r="5841" ht="15.75" hidden="1" customHeight="1">
      <c r="B5841" s="71">
        <v>0.267466400146484</v>
      </c>
      <c r="C5841" s="71">
        <v>5.0</v>
      </c>
      <c r="D5841" s="71">
        <v>31.0</v>
      </c>
      <c r="E5841" s="71">
        <v>40.0</v>
      </c>
      <c r="F5841" s="71" t="str">
        <f>VLOOKUP(D5841, legend!$C$3:$G$22, 2, FALSE)</f>
        <v>5. Water Body</v>
      </c>
      <c r="G5841" s="71" t="str">
        <f>VLOOKUP(D5841, legend!$C$3:$G$22, 3, FALSE)</f>
        <v>5. Tubuh Air</v>
      </c>
      <c r="H5841" s="71" t="str">
        <f>VLOOKUP(D5841, legend!$C$3:$G$22, 4, FALSE)</f>
        <v>5.1. Aquaculture</v>
      </c>
      <c r="I5841" s="71" t="str">
        <f>VLOOKUP(D5841, legend!$C$3:$G$22, 5, FALSE)</f>
        <v>5.1. Tambak</v>
      </c>
      <c r="J5841" s="71" t="str">
        <f>VLOOKUP(E5841, legend!$C$3:$G$22, 2, FALSE)</f>
        <v>3. Agriculture</v>
      </c>
      <c r="K5841" s="71" t="str">
        <f>VLOOKUP(E5841, legend!$C$3:$G$22, 3, FALSE)</f>
        <v>3. Pertanian</v>
      </c>
      <c r="L5841" s="71" t="str">
        <f>VLOOKUP(E5841, legend!$C$3:$G$22, 4, FALSE)</f>
        <v>3.1. Rice Paddy</v>
      </c>
      <c r="M5841" s="71" t="str">
        <f>VLOOKUP(E5841, legend!$C$3:$G$22, 5, FALSE)</f>
        <v>3.1. Sawah</v>
      </c>
      <c r="N5841" s="71" t="str">
        <f>VLOOKUP(C5841,geocode!$A$1:$C$40,2,false)</f>
        <v>Island buffered 20 km</v>
      </c>
      <c r="O5841" s="71" t="str">
        <f>VLOOKUP(C5841,geocode!$A$1:$C$40,3,false)</f>
        <v>Island buffered 20 km</v>
      </c>
      <c r="P5841" s="71">
        <v>2000.0</v>
      </c>
      <c r="Q5841" s="71">
        <v>2023.0</v>
      </c>
    </row>
    <row r="5842" ht="15.75" hidden="1" customHeight="1">
      <c r="B5842" s="71">
        <v>19.74090725708</v>
      </c>
      <c r="C5842" s="71">
        <v>5.0</v>
      </c>
      <c r="D5842" s="71">
        <v>33.0</v>
      </c>
      <c r="E5842" s="71">
        <v>3.0</v>
      </c>
      <c r="F5842" s="71" t="str">
        <f>VLOOKUP(D5842, legend!$C$3:$G$22, 2, FALSE)</f>
        <v>5. Water Body</v>
      </c>
      <c r="G5842" s="71" t="str">
        <f>VLOOKUP(D5842, legend!$C$3:$G$22, 3, FALSE)</f>
        <v>5. Tubuh Air</v>
      </c>
      <c r="H5842" s="71" t="str">
        <f>VLOOKUP(D5842, legend!$C$3:$G$22, 4, FALSE)</f>
        <v>5.2. River, Lake, Ocean</v>
      </c>
      <c r="I5842" s="71" t="str">
        <f>VLOOKUP(D5842, legend!$C$3:$G$22, 5, FALSE)</f>
        <v>5.2. Sungai, Danau, Laut</v>
      </c>
      <c r="J5842" s="71" t="str">
        <f>VLOOKUP(E5842, legend!$C$3:$G$22, 2, FALSE)</f>
        <v>1. Forest </v>
      </c>
      <c r="K5842" s="71" t="str">
        <f>VLOOKUP(E5842, legend!$C$3:$G$22, 3, FALSE)</f>
        <v>1. Hutan</v>
      </c>
      <c r="L5842" s="71" t="str">
        <f>VLOOKUP(E5842, legend!$C$3:$G$22, 4, FALSE)</f>
        <v>1.1. Forest Formation</v>
      </c>
      <c r="M5842" s="71" t="str">
        <f>VLOOKUP(E5842, legend!$C$3:$G$22, 5, FALSE)</f>
        <v>1.1. Formasi Hutan</v>
      </c>
      <c r="N5842" s="71" t="str">
        <f>VLOOKUP(C5842,geocode!$A$1:$C$40,2,false)</f>
        <v>Island buffered 20 km</v>
      </c>
      <c r="O5842" s="71" t="str">
        <f>VLOOKUP(C5842,geocode!$A$1:$C$40,3,false)</f>
        <v>Island buffered 20 km</v>
      </c>
      <c r="P5842" s="71">
        <v>2000.0</v>
      </c>
      <c r="Q5842" s="71">
        <v>2023.0</v>
      </c>
    </row>
    <row r="5843" ht="15.75" hidden="1" customHeight="1">
      <c r="B5843" s="71">
        <v>100.842643499755</v>
      </c>
      <c r="C5843" s="71">
        <v>5.0</v>
      </c>
      <c r="D5843" s="71">
        <v>33.0</v>
      </c>
      <c r="E5843" s="71">
        <v>5.0</v>
      </c>
      <c r="F5843" s="71" t="str">
        <f>VLOOKUP(D5843, legend!$C$3:$G$22, 2, FALSE)</f>
        <v>5. Water Body</v>
      </c>
      <c r="G5843" s="71" t="str">
        <f>VLOOKUP(D5843, legend!$C$3:$G$22, 3, FALSE)</f>
        <v>5. Tubuh Air</v>
      </c>
      <c r="H5843" s="71" t="str">
        <f>VLOOKUP(D5843, legend!$C$3:$G$22, 4, FALSE)</f>
        <v>5.2. River, Lake, Ocean</v>
      </c>
      <c r="I5843" s="71" t="str">
        <f>VLOOKUP(D5843, legend!$C$3:$G$22, 5, FALSE)</f>
        <v>5.2. Sungai, Danau, Laut</v>
      </c>
      <c r="J5843" s="71" t="str">
        <f>VLOOKUP(E5843, legend!$C$3:$G$22, 2, FALSE)</f>
        <v>1. Forest </v>
      </c>
      <c r="K5843" s="71" t="str">
        <f>VLOOKUP(E5843, legend!$C$3:$G$22, 3, FALSE)</f>
        <v>1. Hutan</v>
      </c>
      <c r="L5843" s="71" t="str">
        <f>VLOOKUP(E5843, legend!$C$3:$G$22, 4, FALSE)</f>
        <v>1.2. Mangrove</v>
      </c>
      <c r="M5843" s="71" t="str">
        <f>VLOOKUP(E5843, legend!$C$3:$G$22, 5, FALSE)</f>
        <v>1.2. Mangrove</v>
      </c>
      <c r="N5843" s="71" t="str">
        <f>VLOOKUP(C5843,geocode!$A$1:$C$40,2,false)</f>
        <v>Island buffered 20 km</v>
      </c>
      <c r="O5843" s="71" t="str">
        <f>VLOOKUP(C5843,geocode!$A$1:$C$40,3,false)</f>
        <v>Island buffered 20 km</v>
      </c>
      <c r="P5843" s="71">
        <v>2000.0</v>
      </c>
      <c r="Q5843" s="71">
        <v>2023.0</v>
      </c>
    </row>
    <row r="5844" ht="15.75" hidden="1" customHeight="1">
      <c r="B5844" s="71">
        <v>31.1492284362792</v>
      </c>
      <c r="C5844" s="71">
        <v>5.0</v>
      </c>
      <c r="D5844" s="71">
        <v>33.0</v>
      </c>
      <c r="E5844" s="71">
        <v>13.0</v>
      </c>
      <c r="F5844" s="71" t="str">
        <f>VLOOKUP(D5844, legend!$C$3:$G$22, 2, FALSE)</f>
        <v>5. Water Body</v>
      </c>
      <c r="G5844" s="71" t="str">
        <f>VLOOKUP(D5844, legend!$C$3:$G$22, 3, FALSE)</f>
        <v>5. Tubuh Air</v>
      </c>
      <c r="H5844" s="71" t="str">
        <f>VLOOKUP(D5844, legend!$C$3:$G$22, 4, FALSE)</f>
        <v>5.2. River, Lake, Ocean</v>
      </c>
      <c r="I5844" s="71" t="str">
        <f>VLOOKUP(D5844, legend!$C$3:$G$22, 5, FALSE)</f>
        <v>5.2. Sungai, Danau, Laut</v>
      </c>
      <c r="J5844" s="71" t="str">
        <f>VLOOKUP(E5844, legend!$C$3:$G$22, 2, FALSE)</f>
        <v>2. Non-Forest Natural Vegetation</v>
      </c>
      <c r="K5844" s="71" t="str">
        <f>VLOOKUP(E5844, legend!$C$3:$G$22, 3, FALSE)</f>
        <v>2. Tumbuhan Non-Hutan Lainnya</v>
      </c>
      <c r="L5844" s="71" t="str">
        <f>VLOOKUP(E5844, legend!$C$3:$G$22, 4, FALSE)</f>
        <v>2.1. Other Natural Vegetation</v>
      </c>
      <c r="M5844" s="71" t="str">
        <f>VLOOKUP(E5844, legend!$C$3:$G$22, 5, FALSE)</f>
        <v>2.1. Tumbuhan Non-Hutan Lainnya</v>
      </c>
      <c r="N5844" s="71" t="str">
        <f>VLOOKUP(C5844,geocode!$A$1:$C$40,2,false)</f>
        <v>Island buffered 20 km</v>
      </c>
      <c r="O5844" s="71" t="str">
        <f>VLOOKUP(C5844,geocode!$A$1:$C$40,3,false)</f>
        <v>Island buffered 20 km</v>
      </c>
      <c r="P5844" s="71">
        <v>2000.0</v>
      </c>
      <c r="Q5844" s="71">
        <v>2023.0</v>
      </c>
    </row>
    <row r="5845" ht="15.75" hidden="1" customHeight="1">
      <c r="B5845" s="71">
        <v>40.1399944213866</v>
      </c>
      <c r="C5845" s="71">
        <v>5.0</v>
      </c>
      <c r="D5845" s="71">
        <v>33.0</v>
      </c>
      <c r="E5845" s="71">
        <v>21.0</v>
      </c>
      <c r="F5845" s="71" t="str">
        <f>VLOOKUP(D5845, legend!$C$3:$G$22, 2, FALSE)</f>
        <v>5. Water Body</v>
      </c>
      <c r="G5845" s="71" t="str">
        <f>VLOOKUP(D5845, legend!$C$3:$G$22, 3, FALSE)</f>
        <v>5. Tubuh Air</v>
      </c>
      <c r="H5845" s="71" t="str">
        <f>VLOOKUP(D5845, legend!$C$3:$G$22, 4, FALSE)</f>
        <v>5.2. River, Lake, Ocean</v>
      </c>
      <c r="I5845" s="71" t="str">
        <f>VLOOKUP(D5845, legend!$C$3:$G$22, 5, FALSE)</f>
        <v>5.2. Sungai, Danau, Laut</v>
      </c>
      <c r="J5845" s="71" t="str">
        <f>VLOOKUP(E5845, legend!$C$3:$G$22, 2, FALSE)</f>
        <v>3. Agriculture</v>
      </c>
      <c r="K5845" s="71" t="str">
        <f>VLOOKUP(E5845, legend!$C$3:$G$22, 3, FALSE)</f>
        <v>3. Pertanian</v>
      </c>
      <c r="L5845" s="71" t="str">
        <f>VLOOKUP(E5845, legend!$C$3:$G$22, 4, FALSE)</f>
        <v>3.4. Other Agriculture</v>
      </c>
      <c r="M5845" s="71" t="str">
        <f>VLOOKUP(E5845, legend!$C$3:$G$22, 5, FALSE)</f>
        <v>3.4. Pertanian Lainnya </v>
      </c>
      <c r="N5845" s="71" t="str">
        <f>VLOOKUP(C5845,geocode!$A$1:$C$40,2,false)</f>
        <v>Island buffered 20 km</v>
      </c>
      <c r="O5845" s="71" t="str">
        <f>VLOOKUP(C5845,geocode!$A$1:$C$40,3,false)</f>
        <v>Island buffered 20 km</v>
      </c>
      <c r="P5845" s="71">
        <v>2000.0</v>
      </c>
      <c r="Q5845" s="71">
        <v>2023.0</v>
      </c>
    </row>
    <row r="5846" ht="15.75" hidden="1" customHeight="1">
      <c r="B5846" s="71">
        <v>16.3273068847656</v>
      </c>
      <c r="C5846" s="71">
        <v>5.0</v>
      </c>
      <c r="D5846" s="71">
        <v>33.0</v>
      </c>
      <c r="E5846" s="71">
        <v>24.0</v>
      </c>
      <c r="F5846" s="71" t="str">
        <f>VLOOKUP(D5846, legend!$C$3:$G$22, 2, FALSE)</f>
        <v>5. Water Body</v>
      </c>
      <c r="G5846" s="71" t="str">
        <f>VLOOKUP(D5846, legend!$C$3:$G$22, 3, FALSE)</f>
        <v>5. Tubuh Air</v>
      </c>
      <c r="H5846" s="71" t="str">
        <f>VLOOKUP(D5846, legend!$C$3:$G$22, 4, FALSE)</f>
        <v>5.2. River, Lake, Ocean</v>
      </c>
      <c r="I5846" s="71" t="str">
        <f>VLOOKUP(D5846, legend!$C$3:$G$22, 5, FALSE)</f>
        <v>5.2. Sungai, Danau, Laut</v>
      </c>
      <c r="J5846" s="71" t="str">
        <f>VLOOKUP(E5846, legend!$C$3:$G$22, 2, FALSE)</f>
        <v>4. Non-Vegetated Area</v>
      </c>
      <c r="K5846" s="71" t="str">
        <f>VLOOKUP(E5846, legend!$C$3:$G$22, 3, FALSE)</f>
        <v>4. Non-Vegetasi</v>
      </c>
      <c r="L5846" s="71" t="str">
        <f>VLOOKUP(E5846, legend!$C$3:$G$22, 4, FALSE)</f>
        <v>4.2. Urban Area</v>
      </c>
      <c r="M5846" s="71" t="str">
        <f>VLOOKUP(E5846, legend!$C$3:$G$22, 5, FALSE)</f>
        <v>4.2. Pemukiman </v>
      </c>
      <c r="N5846" s="71" t="str">
        <f>VLOOKUP(C5846,geocode!$A$1:$C$40,2,false)</f>
        <v>Island buffered 20 km</v>
      </c>
      <c r="O5846" s="71" t="str">
        <f>VLOOKUP(C5846,geocode!$A$1:$C$40,3,false)</f>
        <v>Island buffered 20 km</v>
      </c>
      <c r="P5846" s="71">
        <v>2000.0</v>
      </c>
      <c r="Q5846" s="71">
        <v>2023.0</v>
      </c>
    </row>
    <row r="5847" ht="15.75" hidden="1" customHeight="1">
      <c r="B5847" s="71">
        <v>22.3121166870117</v>
      </c>
      <c r="C5847" s="71">
        <v>5.0</v>
      </c>
      <c r="D5847" s="71">
        <v>33.0</v>
      </c>
      <c r="E5847" s="71">
        <v>25.0</v>
      </c>
      <c r="F5847" s="71" t="str">
        <f>VLOOKUP(D5847, legend!$C$3:$G$22, 2, FALSE)</f>
        <v>5. Water Body</v>
      </c>
      <c r="G5847" s="71" t="str">
        <f>VLOOKUP(D5847, legend!$C$3:$G$22, 3, FALSE)</f>
        <v>5. Tubuh Air</v>
      </c>
      <c r="H5847" s="71" t="str">
        <f>VLOOKUP(D5847, legend!$C$3:$G$22, 4, FALSE)</f>
        <v>5.2. River, Lake, Ocean</v>
      </c>
      <c r="I5847" s="71" t="str">
        <f>VLOOKUP(D5847, legend!$C$3:$G$22, 5, FALSE)</f>
        <v>5.2. Sungai, Danau, Laut</v>
      </c>
      <c r="J5847" s="71" t="str">
        <f>VLOOKUP(E5847, legend!$C$3:$G$22, 2, FALSE)</f>
        <v>4. Non-Vegetated Area</v>
      </c>
      <c r="K5847" s="71" t="str">
        <f>VLOOKUP(E5847, legend!$C$3:$G$22, 3, FALSE)</f>
        <v>4. Non-Vegetasi</v>
      </c>
      <c r="L5847" s="71" t="str">
        <f>VLOOKUP(E5847, legend!$C$3:$G$22, 4, FALSE)</f>
        <v>4.3. Other Non-Vegetation</v>
      </c>
      <c r="M5847" s="71" t="str">
        <f>VLOOKUP(E5847, legend!$C$3:$G$22, 5, FALSE)</f>
        <v>4.3. Non-Vegetasi Lainnya</v>
      </c>
      <c r="N5847" s="71" t="str">
        <f>VLOOKUP(C5847,geocode!$A$1:$C$40,2,false)</f>
        <v>Island buffered 20 km</v>
      </c>
      <c r="O5847" s="71" t="str">
        <f>VLOOKUP(C5847,geocode!$A$1:$C$40,3,false)</f>
        <v>Island buffered 20 km</v>
      </c>
      <c r="P5847" s="71">
        <v>2000.0</v>
      </c>
      <c r="Q5847" s="71">
        <v>2023.0</v>
      </c>
    </row>
    <row r="5848" ht="15.75" hidden="1" customHeight="1">
      <c r="B5848" s="71">
        <v>1.60636439208984</v>
      </c>
      <c r="C5848" s="71">
        <v>5.0</v>
      </c>
      <c r="D5848" s="71">
        <v>33.0</v>
      </c>
      <c r="E5848" s="71">
        <v>30.0</v>
      </c>
      <c r="F5848" s="71" t="str">
        <f>VLOOKUP(D5848, legend!$C$3:$G$22, 2, FALSE)</f>
        <v>5. Water Body</v>
      </c>
      <c r="G5848" s="71" t="str">
        <f>VLOOKUP(D5848, legend!$C$3:$G$22, 3, FALSE)</f>
        <v>5. Tubuh Air</v>
      </c>
      <c r="H5848" s="71" t="str">
        <f>VLOOKUP(D5848, legend!$C$3:$G$22, 4, FALSE)</f>
        <v>5.2. River, Lake, Ocean</v>
      </c>
      <c r="I5848" s="71" t="str">
        <f>VLOOKUP(D5848, legend!$C$3:$G$22, 5, FALSE)</f>
        <v>5.2. Sungai, Danau, Laut</v>
      </c>
      <c r="J5848" s="71" t="str">
        <f>VLOOKUP(E5848, legend!$C$3:$G$22, 2, FALSE)</f>
        <v>4. Non-Vegetated Area</v>
      </c>
      <c r="K5848" s="71" t="str">
        <f>VLOOKUP(E5848, legend!$C$3:$G$22, 3, FALSE)</f>
        <v>4. Non-Vegetasi</v>
      </c>
      <c r="L5848" s="71" t="str">
        <f>VLOOKUP(E5848, legend!$C$3:$G$22, 4, FALSE)</f>
        <v>4.1. Mining Pit</v>
      </c>
      <c r="M5848" s="71" t="str">
        <f>VLOOKUP(E5848, legend!$C$3:$G$22, 5, FALSE)</f>
        <v>4.1. Lubang Tambang</v>
      </c>
      <c r="N5848" s="71" t="str">
        <f>VLOOKUP(C5848,geocode!$A$1:$C$40,2,false)</f>
        <v>Island buffered 20 km</v>
      </c>
      <c r="O5848" s="71" t="str">
        <f>VLOOKUP(C5848,geocode!$A$1:$C$40,3,false)</f>
        <v>Island buffered 20 km</v>
      </c>
      <c r="P5848" s="71">
        <v>2000.0</v>
      </c>
      <c r="Q5848" s="71">
        <v>2023.0</v>
      </c>
    </row>
    <row r="5849" ht="15.75" hidden="1" customHeight="1">
      <c r="B5849" s="71">
        <v>7.59002066040039</v>
      </c>
      <c r="C5849" s="71">
        <v>5.0</v>
      </c>
      <c r="D5849" s="71">
        <v>33.0</v>
      </c>
      <c r="E5849" s="71">
        <v>31.0</v>
      </c>
      <c r="F5849" s="71" t="str">
        <f>VLOOKUP(D5849, legend!$C$3:$G$22, 2, FALSE)</f>
        <v>5. Water Body</v>
      </c>
      <c r="G5849" s="71" t="str">
        <f>VLOOKUP(D5849, legend!$C$3:$G$22, 3, FALSE)</f>
        <v>5. Tubuh Air</v>
      </c>
      <c r="H5849" s="71" t="str">
        <f>VLOOKUP(D5849, legend!$C$3:$G$22, 4, FALSE)</f>
        <v>5.2. River, Lake, Ocean</v>
      </c>
      <c r="I5849" s="71" t="str">
        <f>VLOOKUP(D5849, legend!$C$3:$G$22, 5, FALSE)</f>
        <v>5.2. Sungai, Danau, Laut</v>
      </c>
      <c r="J5849" s="71" t="str">
        <f>VLOOKUP(E5849, legend!$C$3:$G$22, 2, FALSE)</f>
        <v>5. Water Body</v>
      </c>
      <c r="K5849" s="71" t="str">
        <f>VLOOKUP(E5849, legend!$C$3:$G$22, 3, FALSE)</f>
        <v>5. Tubuh Air</v>
      </c>
      <c r="L5849" s="71" t="str">
        <f>VLOOKUP(E5849, legend!$C$3:$G$22, 4, FALSE)</f>
        <v>5.1. Aquaculture</v>
      </c>
      <c r="M5849" s="71" t="str">
        <f>VLOOKUP(E5849, legend!$C$3:$G$22, 5, FALSE)</f>
        <v>5.1. Tambak</v>
      </c>
      <c r="N5849" s="71" t="str">
        <f>VLOOKUP(C5849,geocode!$A$1:$C$40,2,false)</f>
        <v>Island buffered 20 km</v>
      </c>
      <c r="O5849" s="71" t="str">
        <f>VLOOKUP(C5849,geocode!$A$1:$C$40,3,false)</f>
        <v>Island buffered 20 km</v>
      </c>
      <c r="P5849" s="71">
        <v>2000.0</v>
      </c>
      <c r="Q5849" s="71">
        <v>2023.0</v>
      </c>
    </row>
    <row r="5850" ht="15.75" hidden="1" customHeight="1">
      <c r="B5850" s="71">
        <v>616.840451385497</v>
      </c>
      <c r="C5850" s="71">
        <v>5.0</v>
      </c>
      <c r="D5850" s="71">
        <v>33.0</v>
      </c>
      <c r="E5850" s="71">
        <v>33.0</v>
      </c>
      <c r="F5850" s="71" t="str">
        <f>VLOOKUP(D5850, legend!$C$3:$G$22, 2, FALSE)</f>
        <v>5. Water Body</v>
      </c>
      <c r="G5850" s="71" t="str">
        <f>VLOOKUP(D5850, legend!$C$3:$G$22, 3, FALSE)</f>
        <v>5. Tubuh Air</v>
      </c>
      <c r="H5850" s="71" t="str">
        <f>VLOOKUP(D5850, legend!$C$3:$G$22, 4, FALSE)</f>
        <v>5.2. River, Lake, Ocean</v>
      </c>
      <c r="I5850" s="71" t="str">
        <f>VLOOKUP(D5850, legend!$C$3:$G$22, 5, FALSE)</f>
        <v>5.2. Sungai, Danau, Laut</v>
      </c>
      <c r="J5850" s="71" t="str">
        <f>VLOOKUP(E5850, legend!$C$3:$G$22, 2, FALSE)</f>
        <v>5. Water Body</v>
      </c>
      <c r="K5850" s="71" t="str">
        <f>VLOOKUP(E5850, legend!$C$3:$G$22, 3, FALSE)</f>
        <v>5. Tubuh Air</v>
      </c>
      <c r="L5850" s="71" t="str">
        <f>VLOOKUP(E5850, legend!$C$3:$G$22, 4, FALSE)</f>
        <v>5.2. River, Lake, Ocean</v>
      </c>
      <c r="M5850" s="71" t="str">
        <f>VLOOKUP(E5850, legend!$C$3:$G$22, 5, FALSE)</f>
        <v>5.2. Sungai, Danau, Laut</v>
      </c>
      <c r="N5850" s="71" t="str">
        <f>VLOOKUP(C5850,geocode!$A$1:$C$40,2,false)</f>
        <v>Island buffered 20 km</v>
      </c>
      <c r="O5850" s="71" t="str">
        <f>VLOOKUP(C5850,geocode!$A$1:$C$40,3,false)</f>
        <v>Island buffered 20 km</v>
      </c>
      <c r="P5850" s="71">
        <v>2000.0</v>
      </c>
      <c r="Q5850" s="71">
        <v>2023.0</v>
      </c>
    </row>
    <row r="5851" ht="15.75" hidden="1" customHeight="1">
      <c r="B5851" s="71">
        <v>0.089397314453125</v>
      </c>
      <c r="C5851" s="71">
        <v>5.0</v>
      </c>
      <c r="D5851" s="71">
        <v>33.0</v>
      </c>
      <c r="E5851" s="71">
        <v>35.0</v>
      </c>
      <c r="F5851" s="71" t="str">
        <f>VLOOKUP(D5851, legend!$C$3:$G$22, 2, FALSE)</f>
        <v>5. Water Body</v>
      </c>
      <c r="G5851" s="71" t="str">
        <f>VLOOKUP(D5851, legend!$C$3:$G$22, 3, FALSE)</f>
        <v>5. Tubuh Air</v>
      </c>
      <c r="H5851" s="71" t="str">
        <f>VLOOKUP(D5851, legend!$C$3:$G$22, 4, FALSE)</f>
        <v>5.2. River, Lake, Ocean</v>
      </c>
      <c r="I5851" s="71" t="str">
        <f>VLOOKUP(D5851, legend!$C$3:$G$22, 5, FALSE)</f>
        <v>5.2. Sungai, Danau, Laut</v>
      </c>
      <c r="J5851" s="71" t="str">
        <f>VLOOKUP(E5851, legend!$C$3:$G$22, 2, FALSE)</f>
        <v>3. Agriculture</v>
      </c>
      <c r="K5851" s="71" t="str">
        <f>VLOOKUP(E5851, legend!$C$3:$G$22, 3, FALSE)</f>
        <v>3. Pertanian</v>
      </c>
      <c r="L5851" s="71" t="str">
        <f>VLOOKUP(E5851, legend!$C$3:$G$22, 4, FALSE)</f>
        <v>3.2. Oil Palm</v>
      </c>
      <c r="M5851" s="71" t="str">
        <f>VLOOKUP(E5851, legend!$C$3:$G$22, 5, FALSE)</f>
        <v>3.2. Sawit</v>
      </c>
      <c r="N5851" s="71" t="str">
        <f>VLOOKUP(C5851,geocode!$A$1:$C$40,2,false)</f>
        <v>Island buffered 20 km</v>
      </c>
      <c r="O5851" s="71" t="str">
        <f>VLOOKUP(C5851,geocode!$A$1:$C$40,3,false)</f>
        <v>Island buffered 20 km</v>
      </c>
      <c r="P5851" s="71">
        <v>2000.0</v>
      </c>
      <c r="Q5851" s="71">
        <v>2023.0</v>
      </c>
    </row>
    <row r="5852" ht="15.75" hidden="1" customHeight="1">
      <c r="B5852" s="71">
        <v>0.267763360595703</v>
      </c>
      <c r="C5852" s="71">
        <v>5.0</v>
      </c>
      <c r="D5852" s="71">
        <v>33.0</v>
      </c>
      <c r="E5852" s="71">
        <v>40.0</v>
      </c>
      <c r="F5852" s="71" t="str">
        <f>VLOOKUP(D5852, legend!$C$3:$G$22, 2, FALSE)</f>
        <v>5. Water Body</v>
      </c>
      <c r="G5852" s="71" t="str">
        <f>VLOOKUP(D5852, legend!$C$3:$G$22, 3, FALSE)</f>
        <v>5. Tubuh Air</v>
      </c>
      <c r="H5852" s="71" t="str">
        <f>VLOOKUP(D5852, legend!$C$3:$G$22, 4, FALSE)</f>
        <v>5.2. River, Lake, Ocean</v>
      </c>
      <c r="I5852" s="71" t="str">
        <f>VLOOKUP(D5852, legend!$C$3:$G$22, 5, FALSE)</f>
        <v>5.2. Sungai, Danau, Laut</v>
      </c>
      <c r="J5852" s="71" t="str">
        <f>VLOOKUP(E5852, legend!$C$3:$G$22, 2, FALSE)</f>
        <v>3. Agriculture</v>
      </c>
      <c r="K5852" s="71" t="str">
        <f>VLOOKUP(E5852, legend!$C$3:$G$22, 3, FALSE)</f>
        <v>3. Pertanian</v>
      </c>
      <c r="L5852" s="71" t="str">
        <f>VLOOKUP(E5852, legend!$C$3:$G$22, 4, FALSE)</f>
        <v>3.1. Rice Paddy</v>
      </c>
      <c r="M5852" s="71" t="str">
        <f>VLOOKUP(E5852, legend!$C$3:$G$22, 5, FALSE)</f>
        <v>3.1. Sawah</v>
      </c>
      <c r="N5852" s="71" t="str">
        <f>VLOOKUP(C5852,geocode!$A$1:$C$40,2,false)</f>
        <v>Island buffered 20 km</v>
      </c>
      <c r="O5852" s="71" t="str">
        <f>VLOOKUP(C5852,geocode!$A$1:$C$40,3,false)</f>
        <v>Island buffered 20 km</v>
      </c>
      <c r="P5852" s="71">
        <v>2000.0</v>
      </c>
      <c r="Q5852" s="71">
        <v>2023.0</v>
      </c>
    </row>
    <row r="5853" ht="15.75" hidden="1" customHeight="1">
      <c r="B5853" s="71">
        <v>0.715022680664062</v>
      </c>
      <c r="C5853" s="71">
        <v>5.0</v>
      </c>
      <c r="D5853" s="71">
        <v>35.0</v>
      </c>
      <c r="E5853" s="71">
        <v>21.0</v>
      </c>
      <c r="F5853" s="71" t="str">
        <f>VLOOKUP(D5853, legend!$C$3:$G$22, 2, FALSE)</f>
        <v>3. Agriculture</v>
      </c>
      <c r="G5853" s="71" t="str">
        <f>VLOOKUP(D5853, legend!$C$3:$G$22, 3, FALSE)</f>
        <v>3. Pertanian</v>
      </c>
      <c r="H5853" s="71" t="str">
        <f>VLOOKUP(D5853, legend!$C$3:$G$22, 4, FALSE)</f>
        <v>3.2. Oil Palm</v>
      </c>
      <c r="I5853" s="71" t="str">
        <f>VLOOKUP(D5853, legend!$C$3:$G$22, 5, FALSE)</f>
        <v>3.2. Sawit</v>
      </c>
      <c r="J5853" s="71" t="str">
        <f>VLOOKUP(E5853, legend!$C$3:$G$22, 2, FALSE)</f>
        <v>3. Agriculture</v>
      </c>
      <c r="K5853" s="71" t="str">
        <f>VLOOKUP(E5853, legend!$C$3:$G$22, 3, FALSE)</f>
        <v>3. Pertanian</v>
      </c>
      <c r="L5853" s="71" t="str">
        <f>VLOOKUP(E5853, legend!$C$3:$G$22, 4, FALSE)</f>
        <v>3.4. Other Agriculture</v>
      </c>
      <c r="M5853" s="71" t="str">
        <f>VLOOKUP(E5853, legend!$C$3:$G$22, 5, FALSE)</f>
        <v>3.4. Pertanian Lainnya </v>
      </c>
      <c r="N5853" s="71" t="str">
        <f>VLOOKUP(C5853,geocode!$A$1:$C$40,2,false)</f>
        <v>Island buffered 20 km</v>
      </c>
      <c r="O5853" s="71" t="str">
        <f>VLOOKUP(C5853,geocode!$A$1:$C$40,3,false)</f>
        <v>Island buffered 20 km</v>
      </c>
      <c r="P5853" s="71">
        <v>2000.0</v>
      </c>
      <c r="Q5853" s="71">
        <v>2023.0</v>
      </c>
    </row>
    <row r="5854" ht="15.75" hidden="1" customHeight="1">
      <c r="B5854" s="71">
        <v>0.178744146728515</v>
      </c>
      <c r="C5854" s="71">
        <v>5.0</v>
      </c>
      <c r="D5854" s="71">
        <v>35.0</v>
      </c>
      <c r="E5854" s="71">
        <v>24.0</v>
      </c>
      <c r="F5854" s="71" t="str">
        <f>VLOOKUP(D5854, legend!$C$3:$G$22, 2, FALSE)</f>
        <v>3. Agriculture</v>
      </c>
      <c r="G5854" s="71" t="str">
        <f>VLOOKUP(D5854, legend!$C$3:$G$22, 3, FALSE)</f>
        <v>3. Pertanian</v>
      </c>
      <c r="H5854" s="71" t="str">
        <f>VLOOKUP(D5854, legend!$C$3:$G$22, 4, FALSE)</f>
        <v>3.2. Oil Palm</v>
      </c>
      <c r="I5854" s="71" t="str">
        <f>VLOOKUP(D5854, legend!$C$3:$G$22, 5, FALSE)</f>
        <v>3.2. Sawit</v>
      </c>
      <c r="J5854" s="71" t="str">
        <f>VLOOKUP(E5854, legend!$C$3:$G$22, 2, FALSE)</f>
        <v>4. Non-Vegetated Area</v>
      </c>
      <c r="K5854" s="71" t="str">
        <f>VLOOKUP(E5854, legend!$C$3:$G$22, 3, FALSE)</f>
        <v>4. Non-Vegetasi</v>
      </c>
      <c r="L5854" s="71" t="str">
        <f>VLOOKUP(E5854, legend!$C$3:$G$22, 4, FALSE)</f>
        <v>4.2. Urban Area</v>
      </c>
      <c r="M5854" s="71" t="str">
        <f>VLOOKUP(E5854, legend!$C$3:$G$22, 5, FALSE)</f>
        <v>4.2. Pemukiman </v>
      </c>
      <c r="N5854" s="71" t="str">
        <f>VLOOKUP(C5854,geocode!$A$1:$C$40,2,false)</f>
        <v>Island buffered 20 km</v>
      </c>
      <c r="O5854" s="71" t="str">
        <f>VLOOKUP(C5854,geocode!$A$1:$C$40,3,false)</f>
        <v>Island buffered 20 km</v>
      </c>
      <c r="P5854" s="71">
        <v>2000.0</v>
      </c>
      <c r="Q5854" s="71">
        <v>2023.0</v>
      </c>
    </row>
    <row r="5855" ht="15.75" hidden="1" customHeight="1">
      <c r="B5855" s="71">
        <v>0.268085192871093</v>
      </c>
      <c r="C5855" s="71">
        <v>5.0</v>
      </c>
      <c r="D5855" s="71">
        <v>35.0</v>
      </c>
      <c r="E5855" s="71">
        <v>33.0</v>
      </c>
      <c r="F5855" s="71" t="str">
        <f>VLOOKUP(D5855, legend!$C$3:$G$22, 2, FALSE)</f>
        <v>3. Agriculture</v>
      </c>
      <c r="G5855" s="71" t="str">
        <f>VLOOKUP(D5855, legend!$C$3:$G$22, 3, FALSE)</f>
        <v>3. Pertanian</v>
      </c>
      <c r="H5855" s="71" t="str">
        <f>VLOOKUP(D5855, legend!$C$3:$G$22, 4, FALSE)</f>
        <v>3.2. Oil Palm</v>
      </c>
      <c r="I5855" s="71" t="str">
        <f>VLOOKUP(D5855, legend!$C$3:$G$22, 5, FALSE)</f>
        <v>3.2. Sawit</v>
      </c>
      <c r="J5855" s="71" t="str">
        <f>VLOOKUP(E5855, legend!$C$3:$G$22, 2, FALSE)</f>
        <v>5. Water Body</v>
      </c>
      <c r="K5855" s="71" t="str">
        <f>VLOOKUP(E5855, legend!$C$3:$G$22, 3, FALSE)</f>
        <v>5. Tubuh Air</v>
      </c>
      <c r="L5855" s="71" t="str">
        <f>VLOOKUP(E5855, legend!$C$3:$G$22, 4, FALSE)</f>
        <v>5.2. River, Lake, Ocean</v>
      </c>
      <c r="M5855" s="71" t="str">
        <f>VLOOKUP(E5855, legend!$C$3:$G$22, 5, FALSE)</f>
        <v>5.2. Sungai, Danau, Laut</v>
      </c>
      <c r="N5855" s="71" t="str">
        <f>VLOOKUP(C5855,geocode!$A$1:$C$40,2,false)</f>
        <v>Island buffered 20 km</v>
      </c>
      <c r="O5855" s="71" t="str">
        <f>VLOOKUP(C5855,geocode!$A$1:$C$40,3,false)</f>
        <v>Island buffered 20 km</v>
      </c>
      <c r="P5855" s="71">
        <v>2000.0</v>
      </c>
      <c r="Q5855" s="71">
        <v>2023.0</v>
      </c>
    </row>
    <row r="5856" ht="15.75" hidden="1" customHeight="1">
      <c r="B5856" s="71">
        <v>18.1375137451171</v>
      </c>
      <c r="C5856" s="71">
        <v>5.0</v>
      </c>
      <c r="D5856" s="71">
        <v>35.0</v>
      </c>
      <c r="E5856" s="71">
        <v>35.0</v>
      </c>
      <c r="F5856" s="71" t="str">
        <f>VLOOKUP(D5856, legend!$C$3:$G$22, 2, FALSE)</f>
        <v>3. Agriculture</v>
      </c>
      <c r="G5856" s="71" t="str">
        <f>VLOOKUP(D5856, legend!$C$3:$G$22, 3, FALSE)</f>
        <v>3. Pertanian</v>
      </c>
      <c r="H5856" s="71" t="str">
        <f>VLOOKUP(D5856, legend!$C$3:$G$22, 4, FALSE)</f>
        <v>3.2. Oil Palm</v>
      </c>
      <c r="I5856" s="71" t="str">
        <f>VLOOKUP(D5856, legend!$C$3:$G$22, 5, FALSE)</f>
        <v>3.2. Sawit</v>
      </c>
      <c r="J5856" s="71" t="str">
        <f>VLOOKUP(E5856, legend!$C$3:$G$22, 2, FALSE)</f>
        <v>3. Agriculture</v>
      </c>
      <c r="K5856" s="71" t="str">
        <f>VLOOKUP(E5856, legend!$C$3:$G$22, 3, FALSE)</f>
        <v>3. Pertanian</v>
      </c>
      <c r="L5856" s="71" t="str">
        <f>VLOOKUP(E5856, legend!$C$3:$G$22, 4, FALSE)</f>
        <v>3.2. Oil Palm</v>
      </c>
      <c r="M5856" s="71" t="str">
        <f>VLOOKUP(E5856, legend!$C$3:$G$22, 5, FALSE)</f>
        <v>3.2. Sawit</v>
      </c>
      <c r="N5856" s="71" t="str">
        <f>VLOOKUP(C5856,geocode!$A$1:$C$40,2,false)</f>
        <v>Island buffered 20 km</v>
      </c>
      <c r="O5856" s="71" t="str">
        <f>VLOOKUP(C5856,geocode!$A$1:$C$40,3,false)</f>
        <v>Island buffered 20 km</v>
      </c>
      <c r="P5856" s="71">
        <v>2000.0</v>
      </c>
      <c r="Q5856" s="71">
        <v>2023.0</v>
      </c>
    </row>
    <row r="5857" ht="15.75" hidden="1" customHeight="1">
      <c r="B5857" s="71">
        <v>0.0893746459960937</v>
      </c>
      <c r="C5857" s="71">
        <v>5.0</v>
      </c>
      <c r="D5857" s="71">
        <v>35.0</v>
      </c>
      <c r="E5857" s="71">
        <v>40.0</v>
      </c>
      <c r="F5857" s="71" t="str">
        <f>VLOOKUP(D5857, legend!$C$3:$G$22, 2, FALSE)</f>
        <v>3. Agriculture</v>
      </c>
      <c r="G5857" s="71" t="str">
        <f>VLOOKUP(D5857, legend!$C$3:$G$22, 3, FALSE)</f>
        <v>3. Pertanian</v>
      </c>
      <c r="H5857" s="71" t="str">
        <f>VLOOKUP(D5857, legend!$C$3:$G$22, 4, FALSE)</f>
        <v>3.2. Oil Palm</v>
      </c>
      <c r="I5857" s="71" t="str">
        <f>VLOOKUP(D5857, legend!$C$3:$G$22, 5, FALSE)</f>
        <v>3.2. Sawit</v>
      </c>
      <c r="J5857" s="71" t="str">
        <f>VLOOKUP(E5857, legend!$C$3:$G$22, 2, FALSE)</f>
        <v>3. Agriculture</v>
      </c>
      <c r="K5857" s="71" t="str">
        <f>VLOOKUP(E5857, legend!$C$3:$G$22, 3, FALSE)</f>
        <v>3. Pertanian</v>
      </c>
      <c r="L5857" s="71" t="str">
        <f>VLOOKUP(E5857, legend!$C$3:$G$22, 4, FALSE)</f>
        <v>3.1. Rice Paddy</v>
      </c>
      <c r="M5857" s="71" t="str">
        <f>VLOOKUP(E5857, legend!$C$3:$G$22, 5, FALSE)</f>
        <v>3.1. Sawah</v>
      </c>
      <c r="N5857" s="71" t="str">
        <f>VLOOKUP(C5857,geocode!$A$1:$C$40,2,false)</f>
        <v>Island buffered 20 km</v>
      </c>
      <c r="O5857" s="71" t="str">
        <f>VLOOKUP(C5857,geocode!$A$1:$C$40,3,false)</f>
        <v>Island buffered 20 km</v>
      </c>
      <c r="P5857" s="71">
        <v>2000.0</v>
      </c>
      <c r="Q5857" s="71">
        <v>2023.0</v>
      </c>
    </row>
    <row r="5858" ht="15.75" hidden="1" customHeight="1">
      <c r="B5858" s="71">
        <v>0.178536907958984</v>
      </c>
      <c r="C5858" s="71">
        <v>5.0</v>
      </c>
      <c r="D5858" s="71">
        <v>40.0</v>
      </c>
      <c r="E5858" s="71">
        <v>5.0</v>
      </c>
      <c r="F5858" s="71" t="str">
        <f>VLOOKUP(D5858, legend!$C$3:$G$22, 2, FALSE)</f>
        <v>3. Agriculture</v>
      </c>
      <c r="G5858" s="71" t="str">
        <f>VLOOKUP(D5858, legend!$C$3:$G$22, 3, FALSE)</f>
        <v>3. Pertanian</v>
      </c>
      <c r="H5858" s="71" t="str">
        <f>VLOOKUP(D5858, legend!$C$3:$G$22, 4, FALSE)</f>
        <v>3.1. Rice Paddy</v>
      </c>
      <c r="I5858" s="71" t="str">
        <f>VLOOKUP(D5858, legend!$C$3:$G$22, 5, FALSE)</f>
        <v>3.1. Sawah</v>
      </c>
      <c r="J5858" s="71" t="str">
        <f>VLOOKUP(E5858, legend!$C$3:$G$22, 2, FALSE)</f>
        <v>1. Forest </v>
      </c>
      <c r="K5858" s="71" t="str">
        <f>VLOOKUP(E5858, legend!$C$3:$G$22, 3, FALSE)</f>
        <v>1. Hutan</v>
      </c>
      <c r="L5858" s="71" t="str">
        <f>VLOOKUP(E5858, legend!$C$3:$G$22, 4, FALSE)</f>
        <v>1.2. Mangrove</v>
      </c>
      <c r="M5858" s="71" t="str">
        <f>VLOOKUP(E5858, legend!$C$3:$G$22, 5, FALSE)</f>
        <v>1.2. Mangrove</v>
      </c>
      <c r="N5858" s="71" t="str">
        <f>VLOOKUP(C5858,geocode!$A$1:$C$40,2,false)</f>
        <v>Island buffered 20 km</v>
      </c>
      <c r="O5858" s="71" t="str">
        <f>VLOOKUP(C5858,geocode!$A$1:$C$40,3,false)</f>
        <v>Island buffered 20 km</v>
      </c>
      <c r="P5858" s="71">
        <v>2000.0</v>
      </c>
      <c r="Q5858" s="71">
        <v>2023.0</v>
      </c>
    </row>
    <row r="5859" ht="15.75" hidden="1" customHeight="1">
      <c r="B5859" s="71">
        <v>2.05347446899414</v>
      </c>
      <c r="C5859" s="71">
        <v>5.0</v>
      </c>
      <c r="D5859" s="71">
        <v>40.0</v>
      </c>
      <c r="E5859" s="71">
        <v>13.0</v>
      </c>
      <c r="F5859" s="71" t="str">
        <f>VLOOKUP(D5859, legend!$C$3:$G$22, 2, FALSE)</f>
        <v>3. Agriculture</v>
      </c>
      <c r="G5859" s="71" t="str">
        <f>VLOOKUP(D5859, legend!$C$3:$G$22, 3, FALSE)</f>
        <v>3. Pertanian</v>
      </c>
      <c r="H5859" s="71" t="str">
        <f>VLOOKUP(D5859, legend!$C$3:$G$22, 4, FALSE)</f>
        <v>3.1. Rice Paddy</v>
      </c>
      <c r="I5859" s="71" t="str">
        <f>VLOOKUP(D5859, legend!$C$3:$G$22, 5, FALSE)</f>
        <v>3.1. Sawah</v>
      </c>
      <c r="J5859" s="71" t="str">
        <f>VLOOKUP(E5859, legend!$C$3:$G$22, 2, FALSE)</f>
        <v>2. Non-Forest Natural Vegetation</v>
      </c>
      <c r="K5859" s="71" t="str">
        <f>VLOOKUP(E5859, legend!$C$3:$G$22, 3, FALSE)</f>
        <v>2. Tumbuhan Non-Hutan Lainnya</v>
      </c>
      <c r="L5859" s="71" t="str">
        <f>VLOOKUP(E5859, legend!$C$3:$G$22, 4, FALSE)</f>
        <v>2.1. Other Natural Vegetation</v>
      </c>
      <c r="M5859" s="71" t="str">
        <f>VLOOKUP(E5859, legend!$C$3:$G$22, 5, FALSE)</f>
        <v>2.1. Tumbuhan Non-Hutan Lainnya</v>
      </c>
      <c r="N5859" s="71" t="str">
        <f>VLOOKUP(C5859,geocode!$A$1:$C$40,2,false)</f>
        <v>Island buffered 20 km</v>
      </c>
      <c r="O5859" s="71" t="str">
        <f>VLOOKUP(C5859,geocode!$A$1:$C$40,3,false)</f>
        <v>Island buffered 20 km</v>
      </c>
      <c r="P5859" s="71">
        <v>2000.0</v>
      </c>
      <c r="Q5859" s="71">
        <v>2023.0</v>
      </c>
    </row>
    <row r="5860" ht="15.75" hidden="1" customHeight="1">
      <c r="B5860" s="71">
        <v>2.76698879394531</v>
      </c>
      <c r="C5860" s="71">
        <v>5.0</v>
      </c>
      <c r="D5860" s="71">
        <v>40.0</v>
      </c>
      <c r="E5860" s="71">
        <v>21.0</v>
      </c>
      <c r="F5860" s="71" t="str">
        <f>VLOOKUP(D5860, legend!$C$3:$G$22, 2, FALSE)</f>
        <v>3. Agriculture</v>
      </c>
      <c r="G5860" s="71" t="str">
        <f>VLOOKUP(D5860, legend!$C$3:$G$22, 3, FALSE)</f>
        <v>3. Pertanian</v>
      </c>
      <c r="H5860" s="71" t="str">
        <f>VLOOKUP(D5860, legend!$C$3:$G$22, 4, FALSE)</f>
        <v>3.1. Rice Paddy</v>
      </c>
      <c r="I5860" s="71" t="str">
        <f>VLOOKUP(D5860, legend!$C$3:$G$22, 5, FALSE)</f>
        <v>3.1. Sawah</v>
      </c>
      <c r="J5860" s="71" t="str">
        <f>VLOOKUP(E5860, legend!$C$3:$G$22, 2, FALSE)</f>
        <v>3. Agriculture</v>
      </c>
      <c r="K5860" s="71" t="str">
        <f>VLOOKUP(E5860, legend!$C$3:$G$22, 3, FALSE)</f>
        <v>3. Pertanian</v>
      </c>
      <c r="L5860" s="71" t="str">
        <f>VLOOKUP(E5860, legend!$C$3:$G$22, 4, FALSE)</f>
        <v>3.4. Other Agriculture</v>
      </c>
      <c r="M5860" s="71" t="str">
        <f>VLOOKUP(E5860, legend!$C$3:$G$22, 5, FALSE)</f>
        <v>3.4. Pertanian Lainnya </v>
      </c>
      <c r="N5860" s="71" t="str">
        <f>VLOOKUP(C5860,geocode!$A$1:$C$40,2,false)</f>
        <v>Island buffered 20 km</v>
      </c>
      <c r="O5860" s="71" t="str">
        <f>VLOOKUP(C5860,geocode!$A$1:$C$40,3,false)</f>
        <v>Island buffered 20 km</v>
      </c>
      <c r="P5860" s="71">
        <v>2000.0</v>
      </c>
      <c r="Q5860" s="71">
        <v>2023.0</v>
      </c>
    </row>
    <row r="5861" ht="15.75" hidden="1" customHeight="1">
      <c r="B5861" s="71">
        <v>0.535565533447265</v>
      </c>
      <c r="C5861" s="71">
        <v>5.0</v>
      </c>
      <c r="D5861" s="71">
        <v>40.0</v>
      </c>
      <c r="E5861" s="71">
        <v>24.0</v>
      </c>
      <c r="F5861" s="71" t="str">
        <f>VLOOKUP(D5861, legend!$C$3:$G$22, 2, FALSE)</f>
        <v>3. Agriculture</v>
      </c>
      <c r="G5861" s="71" t="str">
        <f>VLOOKUP(D5861, legend!$C$3:$G$22, 3, FALSE)</f>
        <v>3. Pertanian</v>
      </c>
      <c r="H5861" s="71" t="str">
        <f>VLOOKUP(D5861, legend!$C$3:$G$22, 4, FALSE)</f>
        <v>3.1. Rice Paddy</v>
      </c>
      <c r="I5861" s="71" t="str">
        <f>VLOOKUP(D5861, legend!$C$3:$G$22, 5, FALSE)</f>
        <v>3.1. Sawah</v>
      </c>
      <c r="J5861" s="71" t="str">
        <f>VLOOKUP(E5861, legend!$C$3:$G$22, 2, FALSE)</f>
        <v>4. Non-Vegetated Area</v>
      </c>
      <c r="K5861" s="71" t="str">
        <f>VLOOKUP(E5861, legend!$C$3:$G$22, 3, FALSE)</f>
        <v>4. Non-Vegetasi</v>
      </c>
      <c r="L5861" s="71" t="str">
        <f>VLOOKUP(E5861, legend!$C$3:$G$22, 4, FALSE)</f>
        <v>4.2. Urban Area</v>
      </c>
      <c r="M5861" s="71" t="str">
        <f>VLOOKUP(E5861, legend!$C$3:$G$22, 5, FALSE)</f>
        <v>4.2. Pemukiman </v>
      </c>
      <c r="N5861" s="71" t="str">
        <f>VLOOKUP(C5861,geocode!$A$1:$C$40,2,false)</f>
        <v>Island buffered 20 km</v>
      </c>
      <c r="O5861" s="71" t="str">
        <f>VLOOKUP(C5861,geocode!$A$1:$C$40,3,false)</f>
        <v>Island buffered 20 km</v>
      </c>
      <c r="P5861" s="71">
        <v>2000.0</v>
      </c>
      <c r="Q5861" s="71">
        <v>2023.0</v>
      </c>
    </row>
    <row r="5862" ht="15.75" hidden="1" customHeight="1">
      <c r="B5862" s="71">
        <v>0.446373388671875</v>
      </c>
      <c r="C5862" s="71">
        <v>5.0</v>
      </c>
      <c r="D5862" s="71">
        <v>40.0</v>
      </c>
      <c r="E5862" s="71">
        <v>25.0</v>
      </c>
      <c r="F5862" s="71" t="str">
        <f>VLOOKUP(D5862, legend!$C$3:$G$22, 2, FALSE)</f>
        <v>3. Agriculture</v>
      </c>
      <c r="G5862" s="71" t="str">
        <f>VLOOKUP(D5862, legend!$C$3:$G$22, 3, FALSE)</f>
        <v>3. Pertanian</v>
      </c>
      <c r="H5862" s="71" t="str">
        <f>VLOOKUP(D5862, legend!$C$3:$G$22, 4, FALSE)</f>
        <v>3.1. Rice Paddy</v>
      </c>
      <c r="I5862" s="71" t="str">
        <f>VLOOKUP(D5862, legend!$C$3:$G$22, 5, FALSE)</f>
        <v>3.1. Sawah</v>
      </c>
      <c r="J5862" s="71" t="str">
        <f>VLOOKUP(E5862, legend!$C$3:$G$22, 2, FALSE)</f>
        <v>4. Non-Vegetated Area</v>
      </c>
      <c r="K5862" s="71" t="str">
        <f>VLOOKUP(E5862, legend!$C$3:$G$22, 3, FALSE)</f>
        <v>4. Non-Vegetasi</v>
      </c>
      <c r="L5862" s="71" t="str">
        <f>VLOOKUP(E5862, legend!$C$3:$G$22, 4, FALSE)</f>
        <v>4.3. Other Non-Vegetation</v>
      </c>
      <c r="M5862" s="71" t="str">
        <f>VLOOKUP(E5862, legend!$C$3:$G$22, 5, FALSE)</f>
        <v>4.3. Non-Vegetasi Lainnya</v>
      </c>
      <c r="N5862" s="71" t="str">
        <f>VLOOKUP(C5862,geocode!$A$1:$C$40,2,false)</f>
        <v>Island buffered 20 km</v>
      </c>
      <c r="O5862" s="71" t="str">
        <f>VLOOKUP(C5862,geocode!$A$1:$C$40,3,false)</f>
        <v>Island buffered 20 km</v>
      </c>
      <c r="P5862" s="71">
        <v>2000.0</v>
      </c>
      <c r="Q5862" s="71">
        <v>2023.0</v>
      </c>
    </row>
    <row r="5863" ht="15.75" hidden="1" customHeight="1">
      <c r="B5863" s="71">
        <v>0.98218823852539</v>
      </c>
      <c r="C5863" s="71">
        <v>5.0</v>
      </c>
      <c r="D5863" s="71">
        <v>40.0</v>
      </c>
      <c r="E5863" s="71">
        <v>33.0</v>
      </c>
      <c r="F5863" s="71" t="str">
        <f>VLOOKUP(D5863, legend!$C$3:$G$22, 2, FALSE)</f>
        <v>3. Agriculture</v>
      </c>
      <c r="G5863" s="71" t="str">
        <f>VLOOKUP(D5863, legend!$C$3:$G$22, 3, FALSE)</f>
        <v>3. Pertanian</v>
      </c>
      <c r="H5863" s="71" t="str">
        <f>VLOOKUP(D5863, legend!$C$3:$G$22, 4, FALSE)</f>
        <v>3.1. Rice Paddy</v>
      </c>
      <c r="I5863" s="71" t="str">
        <f>VLOOKUP(D5863, legend!$C$3:$G$22, 5, FALSE)</f>
        <v>3.1. Sawah</v>
      </c>
      <c r="J5863" s="71" t="str">
        <f>VLOOKUP(E5863, legend!$C$3:$G$22, 2, FALSE)</f>
        <v>5. Water Body</v>
      </c>
      <c r="K5863" s="71" t="str">
        <f>VLOOKUP(E5863, legend!$C$3:$G$22, 3, FALSE)</f>
        <v>5. Tubuh Air</v>
      </c>
      <c r="L5863" s="71" t="str">
        <f>VLOOKUP(E5863, legend!$C$3:$G$22, 4, FALSE)</f>
        <v>5.2. River, Lake, Ocean</v>
      </c>
      <c r="M5863" s="71" t="str">
        <f>VLOOKUP(E5863, legend!$C$3:$G$22, 5, FALSE)</f>
        <v>5.2. Sungai, Danau, Laut</v>
      </c>
      <c r="N5863" s="71" t="str">
        <f>VLOOKUP(C5863,geocode!$A$1:$C$40,2,false)</f>
        <v>Island buffered 20 km</v>
      </c>
      <c r="O5863" s="71" t="str">
        <f>VLOOKUP(C5863,geocode!$A$1:$C$40,3,false)</f>
        <v>Island buffered 20 km</v>
      </c>
      <c r="P5863" s="71">
        <v>2000.0</v>
      </c>
      <c r="Q5863" s="71">
        <v>2023.0</v>
      </c>
    </row>
    <row r="5864" ht="15.75" hidden="1" customHeight="1">
      <c r="B5864" s="71">
        <v>1.78616662597656</v>
      </c>
      <c r="C5864" s="71">
        <v>5.0</v>
      </c>
      <c r="D5864" s="71">
        <v>40.0</v>
      </c>
      <c r="E5864" s="71">
        <v>35.0</v>
      </c>
      <c r="F5864" s="71" t="str">
        <f>VLOOKUP(D5864, legend!$C$3:$G$22, 2, FALSE)</f>
        <v>3. Agriculture</v>
      </c>
      <c r="G5864" s="71" t="str">
        <f>VLOOKUP(D5864, legend!$C$3:$G$22, 3, FALSE)</f>
        <v>3. Pertanian</v>
      </c>
      <c r="H5864" s="71" t="str">
        <f>VLOOKUP(D5864, legend!$C$3:$G$22, 4, FALSE)</f>
        <v>3.1. Rice Paddy</v>
      </c>
      <c r="I5864" s="71" t="str">
        <f>VLOOKUP(D5864, legend!$C$3:$G$22, 5, FALSE)</f>
        <v>3.1. Sawah</v>
      </c>
      <c r="J5864" s="71" t="str">
        <f>VLOOKUP(E5864, legend!$C$3:$G$22, 2, FALSE)</f>
        <v>3. Agriculture</v>
      </c>
      <c r="K5864" s="71" t="str">
        <f>VLOOKUP(E5864, legend!$C$3:$G$22, 3, FALSE)</f>
        <v>3. Pertanian</v>
      </c>
      <c r="L5864" s="71" t="str">
        <f>VLOOKUP(E5864, legend!$C$3:$G$22, 4, FALSE)</f>
        <v>3.2. Oil Palm</v>
      </c>
      <c r="M5864" s="71" t="str">
        <f>VLOOKUP(E5864, legend!$C$3:$G$22, 5, FALSE)</f>
        <v>3.2. Sawit</v>
      </c>
      <c r="N5864" s="71" t="str">
        <f>VLOOKUP(C5864,geocode!$A$1:$C$40,2,false)</f>
        <v>Island buffered 20 km</v>
      </c>
      <c r="O5864" s="71" t="str">
        <f>VLOOKUP(C5864,geocode!$A$1:$C$40,3,false)</f>
        <v>Island buffered 20 km</v>
      </c>
      <c r="P5864" s="71">
        <v>2000.0</v>
      </c>
      <c r="Q5864" s="71">
        <v>2023.0</v>
      </c>
    </row>
    <row r="5865" ht="15.75" hidden="1" customHeight="1">
      <c r="B5865" s="71">
        <v>9.46279487304687</v>
      </c>
      <c r="C5865" s="71">
        <v>5.0</v>
      </c>
      <c r="D5865" s="71">
        <v>40.0</v>
      </c>
      <c r="E5865" s="71">
        <v>40.0</v>
      </c>
      <c r="F5865" s="71" t="str">
        <f>VLOOKUP(D5865, legend!$C$3:$G$22, 2, FALSE)</f>
        <v>3. Agriculture</v>
      </c>
      <c r="G5865" s="71" t="str">
        <f>VLOOKUP(D5865, legend!$C$3:$G$22, 3, FALSE)</f>
        <v>3. Pertanian</v>
      </c>
      <c r="H5865" s="71" t="str">
        <f>VLOOKUP(D5865, legend!$C$3:$G$22, 4, FALSE)</f>
        <v>3.1. Rice Paddy</v>
      </c>
      <c r="I5865" s="71" t="str">
        <f>VLOOKUP(D5865, legend!$C$3:$G$22, 5, FALSE)</f>
        <v>3.1. Sawah</v>
      </c>
      <c r="J5865" s="71" t="str">
        <f>VLOOKUP(E5865, legend!$C$3:$G$22, 2, FALSE)</f>
        <v>3. Agriculture</v>
      </c>
      <c r="K5865" s="71" t="str">
        <f>VLOOKUP(E5865, legend!$C$3:$G$22, 3, FALSE)</f>
        <v>3. Pertanian</v>
      </c>
      <c r="L5865" s="71" t="str">
        <f>VLOOKUP(E5865, legend!$C$3:$G$22, 4, FALSE)</f>
        <v>3.1. Rice Paddy</v>
      </c>
      <c r="M5865" s="71" t="str">
        <f>VLOOKUP(E5865, legend!$C$3:$G$22, 5, FALSE)</f>
        <v>3.1. Sawah</v>
      </c>
      <c r="N5865" s="71" t="str">
        <f>VLOOKUP(C5865,geocode!$A$1:$C$40,2,false)</f>
        <v>Island buffered 20 km</v>
      </c>
      <c r="O5865" s="71" t="str">
        <f>VLOOKUP(C5865,geocode!$A$1:$C$40,3,false)</f>
        <v>Island buffered 20 km</v>
      </c>
      <c r="P5865" s="71">
        <v>2000.0</v>
      </c>
      <c r="Q5865" s="71">
        <v>2023.0</v>
      </c>
    </row>
    <row r="5866" ht="15.75" hidden="1" customHeight="1">
      <c r="B5866" s="71">
        <v>2.32245592041015</v>
      </c>
      <c r="C5866" s="71">
        <v>5.0</v>
      </c>
      <c r="D5866" s="71">
        <v>76.0</v>
      </c>
      <c r="E5866" s="71">
        <v>13.0</v>
      </c>
      <c r="F5866" s="71" t="str">
        <f>VLOOKUP(D5866, legend!$C$3:$G$22, 2, FALSE)</f>
        <v>1. Forest </v>
      </c>
      <c r="G5866" s="71" t="str">
        <f>VLOOKUP(D5866, legend!$C$3:$G$22, 3, FALSE)</f>
        <v>1. Hutan</v>
      </c>
      <c r="H5866" s="71" t="str">
        <f>VLOOKUP(D5866, legend!$C$3:$G$22, 4, FALSE)</f>
        <v>1.3 Peat swamp forest</v>
      </c>
      <c r="I5866" s="71" t="str">
        <f>VLOOKUP(D5866, legend!$C$3:$G$22, 5, FALSE)</f>
        <v>1.3 Hutan rawa gambut</v>
      </c>
      <c r="J5866" s="71" t="str">
        <f>VLOOKUP(E5866, legend!$C$3:$G$22, 2, FALSE)</f>
        <v>2. Non-Forest Natural Vegetation</v>
      </c>
      <c r="K5866" s="71" t="str">
        <f>VLOOKUP(E5866, legend!$C$3:$G$22, 3, FALSE)</f>
        <v>2. Tumbuhan Non-Hutan Lainnya</v>
      </c>
      <c r="L5866" s="71" t="str">
        <f>VLOOKUP(E5866, legend!$C$3:$G$22, 4, FALSE)</f>
        <v>2.1. Other Natural Vegetation</v>
      </c>
      <c r="M5866" s="71" t="str">
        <f>VLOOKUP(E5866, legend!$C$3:$G$22, 5, FALSE)</f>
        <v>2.1. Tumbuhan Non-Hutan Lainnya</v>
      </c>
      <c r="N5866" s="71" t="str">
        <f>VLOOKUP(C5866,geocode!$A$1:$C$40,2,false)</f>
        <v>Island buffered 20 km</v>
      </c>
      <c r="O5866" s="71" t="str">
        <f>VLOOKUP(C5866,geocode!$A$1:$C$40,3,false)</f>
        <v>Island buffered 20 km</v>
      </c>
      <c r="P5866" s="71">
        <v>2000.0</v>
      </c>
      <c r="Q5866" s="71">
        <v>2023.0</v>
      </c>
    </row>
    <row r="5867" ht="15.75" hidden="1" customHeight="1">
      <c r="B5867" s="71">
        <v>0.0893062072753906</v>
      </c>
      <c r="C5867" s="71">
        <v>5.0</v>
      </c>
      <c r="D5867" s="71">
        <v>76.0</v>
      </c>
      <c r="E5867" s="71">
        <v>24.0</v>
      </c>
      <c r="F5867" s="71" t="str">
        <f>VLOOKUP(D5867, legend!$C$3:$G$22, 2, FALSE)</f>
        <v>1. Forest </v>
      </c>
      <c r="G5867" s="71" t="str">
        <f>VLOOKUP(D5867, legend!$C$3:$G$22, 3, FALSE)</f>
        <v>1. Hutan</v>
      </c>
      <c r="H5867" s="71" t="str">
        <f>VLOOKUP(D5867, legend!$C$3:$G$22, 4, FALSE)</f>
        <v>1.3 Peat swamp forest</v>
      </c>
      <c r="I5867" s="71" t="str">
        <f>VLOOKUP(D5867, legend!$C$3:$G$22, 5, FALSE)</f>
        <v>1.3 Hutan rawa gambut</v>
      </c>
      <c r="J5867" s="71" t="str">
        <f>VLOOKUP(E5867, legend!$C$3:$G$22, 2, FALSE)</f>
        <v>4. Non-Vegetated Area</v>
      </c>
      <c r="K5867" s="71" t="str">
        <f>VLOOKUP(E5867, legend!$C$3:$G$22, 3, FALSE)</f>
        <v>4. Non-Vegetasi</v>
      </c>
      <c r="L5867" s="71" t="str">
        <f>VLOOKUP(E5867, legend!$C$3:$G$22, 4, FALSE)</f>
        <v>4.2. Urban Area</v>
      </c>
      <c r="M5867" s="71" t="str">
        <f>VLOOKUP(E5867, legend!$C$3:$G$22, 5, FALSE)</f>
        <v>4.2. Pemukiman </v>
      </c>
      <c r="N5867" s="71" t="str">
        <f>VLOOKUP(C5867,geocode!$A$1:$C$40,2,false)</f>
        <v>Island buffered 20 km</v>
      </c>
      <c r="O5867" s="71" t="str">
        <f>VLOOKUP(C5867,geocode!$A$1:$C$40,3,false)</f>
        <v>Island buffered 20 km</v>
      </c>
      <c r="P5867" s="71">
        <v>2000.0</v>
      </c>
      <c r="Q5867" s="71">
        <v>2023.0</v>
      </c>
    </row>
    <row r="5868" ht="15.75" hidden="1" customHeight="1">
      <c r="B5868" s="71">
        <v>0.803820080566406</v>
      </c>
      <c r="C5868" s="71">
        <v>5.0</v>
      </c>
      <c r="D5868" s="71">
        <v>76.0</v>
      </c>
      <c r="E5868" s="71">
        <v>76.0</v>
      </c>
      <c r="F5868" s="71" t="str">
        <f>VLOOKUP(D5868, legend!$C$3:$G$22, 2, FALSE)</f>
        <v>1. Forest </v>
      </c>
      <c r="G5868" s="71" t="str">
        <f>VLOOKUP(D5868, legend!$C$3:$G$22, 3, FALSE)</f>
        <v>1. Hutan</v>
      </c>
      <c r="H5868" s="71" t="str">
        <f>VLOOKUP(D5868, legend!$C$3:$G$22, 4, FALSE)</f>
        <v>1.3 Peat swamp forest</v>
      </c>
      <c r="I5868" s="71" t="str">
        <f>VLOOKUP(D5868, legend!$C$3:$G$22, 5, FALSE)</f>
        <v>1.3 Hutan rawa gambut</v>
      </c>
      <c r="J5868" s="71" t="str">
        <f>VLOOKUP(E5868, legend!$C$3:$G$22, 2, FALSE)</f>
        <v>1. Forest </v>
      </c>
      <c r="K5868" s="71" t="str">
        <f>VLOOKUP(E5868, legend!$C$3:$G$22, 3, FALSE)</f>
        <v>1. Hutan</v>
      </c>
      <c r="L5868" s="71" t="str">
        <f>VLOOKUP(E5868, legend!$C$3:$G$22, 4, FALSE)</f>
        <v>1.3 Peat swamp forest</v>
      </c>
      <c r="M5868" s="71" t="str">
        <f>VLOOKUP(E5868, legend!$C$3:$G$22, 5, FALSE)</f>
        <v>1.3 Hutan rawa gambut</v>
      </c>
      <c r="N5868" s="71" t="str">
        <f>VLOOKUP(C5868,geocode!$A$1:$C$40,2,false)</f>
        <v>Island buffered 20 km</v>
      </c>
      <c r="O5868" s="71" t="str">
        <f>VLOOKUP(C5868,geocode!$A$1:$C$40,3,false)</f>
        <v>Island buffered 20 km</v>
      </c>
      <c r="P5868" s="71">
        <v>2000.0</v>
      </c>
      <c r="Q5868" s="71">
        <v>2023.0</v>
      </c>
    </row>
    <row r="5869" ht="15.75" hidden="1" customHeight="1">
      <c r="B5869" s="71">
        <v>953.087387286377</v>
      </c>
      <c r="C5869" s="71">
        <v>5.0</v>
      </c>
      <c r="D5869" s="71">
        <v>3.0</v>
      </c>
      <c r="E5869" s="71">
        <v>3.0</v>
      </c>
      <c r="F5869" s="71" t="str">
        <f>VLOOKUP(D5869, legend!$C$3:$G$22, 2, FALSE)</f>
        <v>1. Forest </v>
      </c>
      <c r="G5869" s="71" t="str">
        <f>VLOOKUP(D5869, legend!$C$3:$G$22, 3, FALSE)</f>
        <v>1. Hutan</v>
      </c>
      <c r="H5869" s="71" t="str">
        <f>VLOOKUP(D5869, legend!$C$3:$G$22, 4, FALSE)</f>
        <v>1.1. Forest Formation</v>
      </c>
      <c r="I5869" s="71" t="str">
        <f>VLOOKUP(D5869, legend!$C$3:$G$22, 5, FALSE)</f>
        <v>1.1. Formasi Hutan</v>
      </c>
      <c r="J5869" s="71" t="str">
        <f>VLOOKUP(E5869, legend!$C$3:$G$22, 2, FALSE)</f>
        <v>1. Forest </v>
      </c>
      <c r="K5869" s="71" t="str">
        <f>VLOOKUP(E5869, legend!$C$3:$G$22, 3, FALSE)</f>
        <v>1. Hutan</v>
      </c>
      <c r="L5869" s="71" t="str">
        <f>VLOOKUP(E5869, legend!$C$3:$G$22, 4, FALSE)</f>
        <v>1.1. Forest Formation</v>
      </c>
      <c r="M5869" s="71" t="str">
        <f>VLOOKUP(E5869, legend!$C$3:$G$22, 5, FALSE)</f>
        <v>1.1. Formasi Hutan</v>
      </c>
      <c r="N5869" s="71" t="str">
        <f>VLOOKUP(C5869,geocode!$A$1:$C$40,2,false)</f>
        <v>Island buffered 20 km</v>
      </c>
      <c r="O5869" s="71" t="str">
        <f>VLOOKUP(C5869,geocode!$A$1:$C$40,3,false)</f>
        <v>Island buffered 20 km</v>
      </c>
      <c r="P5869" s="71">
        <v>2000.0</v>
      </c>
      <c r="Q5869" s="71">
        <v>2023.0</v>
      </c>
    </row>
    <row r="5870" ht="15.75" hidden="1" customHeight="1">
      <c r="B5870" s="71">
        <v>8.84005533447265</v>
      </c>
      <c r="C5870" s="71">
        <v>5.0</v>
      </c>
      <c r="D5870" s="71">
        <v>3.0</v>
      </c>
      <c r="E5870" s="71">
        <v>5.0</v>
      </c>
      <c r="F5870" s="71" t="str">
        <f>VLOOKUP(D5870, legend!$C$3:$G$22, 2, FALSE)</f>
        <v>1. Forest </v>
      </c>
      <c r="G5870" s="71" t="str">
        <f>VLOOKUP(D5870, legend!$C$3:$G$22, 3, FALSE)</f>
        <v>1. Hutan</v>
      </c>
      <c r="H5870" s="71" t="str">
        <f>VLOOKUP(D5870, legend!$C$3:$G$22, 4, FALSE)</f>
        <v>1.1. Forest Formation</v>
      </c>
      <c r="I5870" s="71" t="str">
        <f>VLOOKUP(D5870, legend!$C$3:$G$22, 5, FALSE)</f>
        <v>1.1. Formasi Hutan</v>
      </c>
      <c r="J5870" s="71" t="str">
        <f>VLOOKUP(E5870, legend!$C$3:$G$22, 2, FALSE)</f>
        <v>1. Forest </v>
      </c>
      <c r="K5870" s="71" t="str">
        <f>VLOOKUP(E5870, legend!$C$3:$G$22, 3, FALSE)</f>
        <v>1. Hutan</v>
      </c>
      <c r="L5870" s="71" t="str">
        <f>VLOOKUP(E5870, legend!$C$3:$G$22, 4, FALSE)</f>
        <v>1.2. Mangrove</v>
      </c>
      <c r="M5870" s="71" t="str">
        <f>VLOOKUP(E5870, legend!$C$3:$G$22, 5, FALSE)</f>
        <v>1.2. Mangrove</v>
      </c>
      <c r="N5870" s="71" t="str">
        <f>VLOOKUP(C5870,geocode!$A$1:$C$40,2,false)</f>
        <v>Island buffered 20 km</v>
      </c>
      <c r="O5870" s="71" t="str">
        <f>VLOOKUP(C5870,geocode!$A$1:$C$40,3,false)</f>
        <v>Island buffered 20 km</v>
      </c>
      <c r="P5870" s="71">
        <v>2000.0</v>
      </c>
      <c r="Q5870" s="71">
        <v>2023.0</v>
      </c>
    </row>
    <row r="5871" ht="15.75" hidden="1" customHeight="1">
      <c r="B5871" s="71">
        <v>70.8137444458008</v>
      </c>
      <c r="C5871" s="71">
        <v>5.0</v>
      </c>
      <c r="D5871" s="71">
        <v>3.0</v>
      </c>
      <c r="E5871" s="71">
        <v>13.0</v>
      </c>
      <c r="F5871" s="71" t="str">
        <f>VLOOKUP(D5871, legend!$C$3:$G$22, 2, FALSE)</f>
        <v>1. Forest </v>
      </c>
      <c r="G5871" s="71" t="str">
        <f>VLOOKUP(D5871, legend!$C$3:$G$22, 3, FALSE)</f>
        <v>1. Hutan</v>
      </c>
      <c r="H5871" s="71" t="str">
        <f>VLOOKUP(D5871, legend!$C$3:$G$22, 4, FALSE)</f>
        <v>1.1. Forest Formation</v>
      </c>
      <c r="I5871" s="71" t="str">
        <f>VLOOKUP(D5871, legend!$C$3:$G$22, 5, FALSE)</f>
        <v>1.1. Formasi Hutan</v>
      </c>
      <c r="J5871" s="71" t="str">
        <f>VLOOKUP(E5871, legend!$C$3:$G$22, 2, FALSE)</f>
        <v>2. Non-Forest Natural Vegetation</v>
      </c>
      <c r="K5871" s="71" t="str">
        <f>VLOOKUP(E5871, legend!$C$3:$G$22, 3, FALSE)</f>
        <v>2. Tumbuhan Non-Hutan Lainnya</v>
      </c>
      <c r="L5871" s="71" t="str">
        <f>VLOOKUP(E5871, legend!$C$3:$G$22, 4, FALSE)</f>
        <v>2.1. Other Natural Vegetation</v>
      </c>
      <c r="M5871" s="71" t="str">
        <f>VLOOKUP(E5871, legend!$C$3:$G$22, 5, FALSE)</f>
        <v>2.1. Tumbuhan Non-Hutan Lainnya</v>
      </c>
      <c r="N5871" s="71" t="str">
        <f>VLOOKUP(C5871,geocode!$A$1:$C$40,2,false)</f>
        <v>Island buffered 20 km</v>
      </c>
      <c r="O5871" s="71" t="str">
        <f>VLOOKUP(C5871,geocode!$A$1:$C$40,3,false)</f>
        <v>Island buffered 20 km</v>
      </c>
      <c r="P5871" s="71">
        <v>2000.0</v>
      </c>
      <c r="Q5871" s="71">
        <v>2023.0</v>
      </c>
    </row>
    <row r="5872" ht="15.75" hidden="1" customHeight="1">
      <c r="B5872" s="71">
        <v>15.0930792968749</v>
      </c>
      <c r="C5872" s="71">
        <v>5.0</v>
      </c>
      <c r="D5872" s="71">
        <v>3.0</v>
      </c>
      <c r="E5872" s="71">
        <v>21.0</v>
      </c>
      <c r="F5872" s="71" t="str">
        <f>VLOOKUP(D5872, legend!$C$3:$G$22, 2, FALSE)</f>
        <v>1. Forest </v>
      </c>
      <c r="G5872" s="71" t="str">
        <f>VLOOKUP(D5872, legend!$C$3:$G$22, 3, FALSE)</f>
        <v>1. Hutan</v>
      </c>
      <c r="H5872" s="71" t="str">
        <f>VLOOKUP(D5872, legend!$C$3:$G$22, 4, FALSE)</f>
        <v>1.1. Forest Formation</v>
      </c>
      <c r="I5872" s="71" t="str">
        <f>VLOOKUP(D5872, legend!$C$3:$G$22, 5, FALSE)</f>
        <v>1.1. Formasi Hutan</v>
      </c>
      <c r="J5872" s="71" t="str">
        <f>VLOOKUP(E5872, legend!$C$3:$G$22, 2, FALSE)</f>
        <v>3. Agriculture</v>
      </c>
      <c r="K5872" s="71" t="str">
        <f>VLOOKUP(E5872, legend!$C$3:$G$22, 3, FALSE)</f>
        <v>3. Pertanian</v>
      </c>
      <c r="L5872" s="71" t="str">
        <f>VLOOKUP(E5872, legend!$C$3:$G$22, 4, FALSE)</f>
        <v>3.4. Other Agriculture</v>
      </c>
      <c r="M5872" s="71" t="str">
        <f>VLOOKUP(E5872, legend!$C$3:$G$22, 5, FALSE)</f>
        <v>3.4. Pertanian Lainnya </v>
      </c>
      <c r="N5872" s="71" t="str">
        <f>VLOOKUP(C5872,geocode!$A$1:$C$40,2,false)</f>
        <v>Island buffered 20 km</v>
      </c>
      <c r="O5872" s="71" t="str">
        <f>VLOOKUP(C5872,geocode!$A$1:$C$40,3,false)</f>
        <v>Island buffered 20 km</v>
      </c>
      <c r="P5872" s="71">
        <v>2000.0</v>
      </c>
      <c r="Q5872" s="71">
        <v>2023.0</v>
      </c>
    </row>
    <row r="5873" ht="15.75" hidden="1" customHeight="1">
      <c r="B5873" s="71">
        <v>0.356329241943359</v>
      </c>
      <c r="C5873" s="71">
        <v>5.0</v>
      </c>
      <c r="D5873" s="71">
        <v>3.0</v>
      </c>
      <c r="E5873" s="71">
        <v>24.0</v>
      </c>
      <c r="F5873" s="71" t="str">
        <f>VLOOKUP(D5873, legend!$C$3:$G$22, 2, FALSE)</f>
        <v>1. Forest </v>
      </c>
      <c r="G5873" s="71" t="str">
        <f>VLOOKUP(D5873, legend!$C$3:$G$22, 3, FALSE)</f>
        <v>1. Hutan</v>
      </c>
      <c r="H5873" s="71" t="str">
        <f>VLOOKUP(D5873, legend!$C$3:$G$22, 4, FALSE)</f>
        <v>1.1. Forest Formation</v>
      </c>
      <c r="I5873" s="71" t="str">
        <f>VLOOKUP(D5873, legend!$C$3:$G$22, 5, FALSE)</f>
        <v>1.1. Formasi Hutan</v>
      </c>
      <c r="J5873" s="71" t="str">
        <f>VLOOKUP(E5873, legend!$C$3:$G$22, 2, FALSE)</f>
        <v>4. Non-Vegetated Area</v>
      </c>
      <c r="K5873" s="71" t="str">
        <f>VLOOKUP(E5873, legend!$C$3:$G$22, 3, FALSE)</f>
        <v>4. Non-Vegetasi</v>
      </c>
      <c r="L5873" s="71" t="str">
        <f>VLOOKUP(E5873, legend!$C$3:$G$22, 4, FALSE)</f>
        <v>4.2. Urban Area</v>
      </c>
      <c r="M5873" s="71" t="str">
        <f>VLOOKUP(E5873, legend!$C$3:$G$22, 5, FALSE)</f>
        <v>4.2. Pemukiman </v>
      </c>
      <c r="N5873" s="71" t="str">
        <f>VLOOKUP(C5873,geocode!$A$1:$C$40,2,false)</f>
        <v>Island buffered 20 km</v>
      </c>
      <c r="O5873" s="71" t="str">
        <f>VLOOKUP(C5873,geocode!$A$1:$C$40,3,false)</f>
        <v>Island buffered 20 km</v>
      </c>
      <c r="P5873" s="71">
        <v>2000.0</v>
      </c>
      <c r="Q5873" s="71">
        <v>2023.0</v>
      </c>
    </row>
    <row r="5874" ht="15.75" hidden="1" customHeight="1">
      <c r="B5874" s="71">
        <v>7.23013192749023</v>
      </c>
      <c r="C5874" s="71">
        <v>5.0</v>
      </c>
      <c r="D5874" s="71">
        <v>3.0</v>
      </c>
      <c r="E5874" s="71">
        <v>25.0</v>
      </c>
      <c r="F5874" s="71" t="str">
        <f>VLOOKUP(D5874, legend!$C$3:$G$22, 2, FALSE)</f>
        <v>1. Forest </v>
      </c>
      <c r="G5874" s="71" t="str">
        <f>VLOOKUP(D5874, legend!$C$3:$G$22, 3, FALSE)</f>
        <v>1. Hutan</v>
      </c>
      <c r="H5874" s="71" t="str">
        <f>VLOOKUP(D5874, legend!$C$3:$G$22, 4, FALSE)</f>
        <v>1.1. Forest Formation</v>
      </c>
      <c r="I5874" s="71" t="str">
        <f>VLOOKUP(D5874, legend!$C$3:$G$22, 5, FALSE)</f>
        <v>1.1. Formasi Hutan</v>
      </c>
      <c r="J5874" s="71" t="str">
        <f>VLOOKUP(E5874, legend!$C$3:$G$22, 2, FALSE)</f>
        <v>4. Non-Vegetated Area</v>
      </c>
      <c r="K5874" s="71" t="str">
        <f>VLOOKUP(E5874, legend!$C$3:$G$22, 3, FALSE)</f>
        <v>4. Non-Vegetasi</v>
      </c>
      <c r="L5874" s="71" t="str">
        <f>VLOOKUP(E5874, legend!$C$3:$G$22, 4, FALSE)</f>
        <v>4.3. Other Non-Vegetation</v>
      </c>
      <c r="M5874" s="71" t="str">
        <f>VLOOKUP(E5874, legend!$C$3:$G$22, 5, FALSE)</f>
        <v>4.3. Non-Vegetasi Lainnya</v>
      </c>
      <c r="N5874" s="71" t="str">
        <f>VLOOKUP(C5874,geocode!$A$1:$C$40,2,false)</f>
        <v>Island buffered 20 km</v>
      </c>
      <c r="O5874" s="71" t="str">
        <f>VLOOKUP(C5874,geocode!$A$1:$C$40,3,false)</f>
        <v>Island buffered 20 km</v>
      </c>
      <c r="P5874" s="71">
        <v>2000.0</v>
      </c>
      <c r="Q5874" s="71">
        <v>2023.0</v>
      </c>
    </row>
    <row r="5875" ht="15.75" hidden="1" customHeight="1">
      <c r="B5875" s="71">
        <v>2.94698904418945</v>
      </c>
      <c r="C5875" s="71">
        <v>5.0</v>
      </c>
      <c r="D5875" s="71">
        <v>3.0</v>
      </c>
      <c r="E5875" s="71">
        <v>30.0</v>
      </c>
      <c r="F5875" s="71" t="str">
        <f>VLOOKUP(D5875, legend!$C$3:$G$22, 2, FALSE)</f>
        <v>1. Forest </v>
      </c>
      <c r="G5875" s="71" t="str">
        <f>VLOOKUP(D5875, legend!$C$3:$G$22, 3, FALSE)</f>
        <v>1. Hutan</v>
      </c>
      <c r="H5875" s="71" t="str">
        <f>VLOOKUP(D5875, legend!$C$3:$G$22, 4, FALSE)</f>
        <v>1.1. Forest Formation</v>
      </c>
      <c r="I5875" s="71" t="str">
        <f>VLOOKUP(D5875, legend!$C$3:$G$22, 5, FALSE)</f>
        <v>1.1. Formasi Hutan</v>
      </c>
      <c r="J5875" s="71" t="str">
        <f>VLOOKUP(E5875, legend!$C$3:$G$22, 2, FALSE)</f>
        <v>4. Non-Vegetated Area</v>
      </c>
      <c r="K5875" s="71" t="str">
        <f>VLOOKUP(E5875, legend!$C$3:$G$22, 3, FALSE)</f>
        <v>4. Non-Vegetasi</v>
      </c>
      <c r="L5875" s="71" t="str">
        <f>VLOOKUP(E5875, legend!$C$3:$G$22, 4, FALSE)</f>
        <v>4.1. Mining Pit</v>
      </c>
      <c r="M5875" s="71" t="str">
        <f>VLOOKUP(E5875, legend!$C$3:$G$22, 5, FALSE)</f>
        <v>4.1. Lubang Tambang</v>
      </c>
      <c r="N5875" s="71" t="str">
        <f>VLOOKUP(C5875,geocode!$A$1:$C$40,2,false)</f>
        <v>Island buffered 20 km</v>
      </c>
      <c r="O5875" s="71" t="str">
        <f>VLOOKUP(C5875,geocode!$A$1:$C$40,3,false)</f>
        <v>Island buffered 20 km</v>
      </c>
      <c r="P5875" s="71">
        <v>2000.0</v>
      </c>
      <c r="Q5875" s="71">
        <v>2023.0</v>
      </c>
    </row>
    <row r="5876" ht="15.75" hidden="1" customHeight="1">
      <c r="B5876" s="71">
        <v>0.446533367919921</v>
      </c>
      <c r="C5876" s="71">
        <v>5.0</v>
      </c>
      <c r="D5876" s="71">
        <v>3.0</v>
      </c>
      <c r="E5876" s="71">
        <v>31.0</v>
      </c>
      <c r="F5876" s="71" t="str">
        <f>VLOOKUP(D5876, legend!$C$3:$G$22, 2, FALSE)</f>
        <v>1. Forest </v>
      </c>
      <c r="G5876" s="71" t="str">
        <f>VLOOKUP(D5876, legend!$C$3:$G$22, 3, FALSE)</f>
        <v>1. Hutan</v>
      </c>
      <c r="H5876" s="71" t="str">
        <f>VLOOKUP(D5876, legend!$C$3:$G$22, 4, FALSE)</f>
        <v>1.1. Forest Formation</v>
      </c>
      <c r="I5876" s="71" t="str">
        <f>VLOOKUP(D5876, legend!$C$3:$G$22, 5, FALSE)</f>
        <v>1.1. Formasi Hutan</v>
      </c>
      <c r="J5876" s="71" t="str">
        <f>VLOOKUP(E5876, legend!$C$3:$G$22, 2, FALSE)</f>
        <v>5. Water Body</v>
      </c>
      <c r="K5876" s="71" t="str">
        <f>VLOOKUP(E5876, legend!$C$3:$G$22, 3, FALSE)</f>
        <v>5. Tubuh Air</v>
      </c>
      <c r="L5876" s="71" t="str">
        <f>VLOOKUP(E5876, legend!$C$3:$G$22, 4, FALSE)</f>
        <v>5.1. Aquaculture</v>
      </c>
      <c r="M5876" s="71" t="str">
        <f>VLOOKUP(E5876, legend!$C$3:$G$22, 5, FALSE)</f>
        <v>5.1. Tambak</v>
      </c>
      <c r="N5876" s="71" t="str">
        <f>VLOOKUP(C5876,geocode!$A$1:$C$40,2,false)</f>
        <v>Island buffered 20 km</v>
      </c>
      <c r="O5876" s="71" t="str">
        <f>VLOOKUP(C5876,geocode!$A$1:$C$40,3,false)</f>
        <v>Island buffered 20 km</v>
      </c>
      <c r="P5876" s="71">
        <v>2000.0</v>
      </c>
      <c r="Q5876" s="71">
        <v>2023.0</v>
      </c>
    </row>
    <row r="5877" ht="15.75" hidden="1" customHeight="1">
      <c r="B5877" s="71">
        <v>24.9054290832519</v>
      </c>
      <c r="C5877" s="71">
        <v>5.0</v>
      </c>
      <c r="D5877" s="71">
        <v>3.0</v>
      </c>
      <c r="E5877" s="71">
        <v>33.0</v>
      </c>
      <c r="F5877" s="71" t="str">
        <f>VLOOKUP(D5877, legend!$C$3:$G$22, 2, FALSE)</f>
        <v>1. Forest </v>
      </c>
      <c r="G5877" s="71" t="str">
        <f>VLOOKUP(D5877, legend!$C$3:$G$22, 3, FALSE)</f>
        <v>1. Hutan</v>
      </c>
      <c r="H5877" s="71" t="str">
        <f>VLOOKUP(D5877, legend!$C$3:$G$22, 4, FALSE)</f>
        <v>1.1. Forest Formation</v>
      </c>
      <c r="I5877" s="71" t="str">
        <f>VLOOKUP(D5877, legend!$C$3:$G$22, 5, FALSE)</f>
        <v>1.1. Formasi Hutan</v>
      </c>
      <c r="J5877" s="71" t="str">
        <f>VLOOKUP(E5877, legend!$C$3:$G$22, 2, FALSE)</f>
        <v>5. Water Body</v>
      </c>
      <c r="K5877" s="71" t="str">
        <f>VLOOKUP(E5877, legend!$C$3:$G$22, 3, FALSE)</f>
        <v>5. Tubuh Air</v>
      </c>
      <c r="L5877" s="71" t="str">
        <f>VLOOKUP(E5877, legend!$C$3:$G$22, 4, FALSE)</f>
        <v>5.2. River, Lake, Ocean</v>
      </c>
      <c r="M5877" s="71" t="str">
        <f>VLOOKUP(E5877, legend!$C$3:$G$22, 5, FALSE)</f>
        <v>5.2. Sungai, Danau, Laut</v>
      </c>
      <c r="N5877" s="71" t="str">
        <f>VLOOKUP(C5877,geocode!$A$1:$C$40,2,false)</f>
        <v>Island buffered 20 km</v>
      </c>
      <c r="O5877" s="71" t="str">
        <f>VLOOKUP(C5877,geocode!$A$1:$C$40,3,false)</f>
        <v>Island buffered 20 km</v>
      </c>
      <c r="P5877" s="71">
        <v>2000.0</v>
      </c>
      <c r="Q5877" s="71">
        <v>2023.0</v>
      </c>
    </row>
    <row r="5878" ht="15.75" hidden="1" customHeight="1">
      <c r="B5878" s="71">
        <v>6.0748668762207</v>
      </c>
      <c r="C5878" s="71">
        <v>5.0</v>
      </c>
      <c r="D5878" s="71">
        <v>3.0</v>
      </c>
      <c r="E5878" s="71">
        <v>35.0</v>
      </c>
      <c r="F5878" s="71" t="str">
        <f>VLOOKUP(D5878, legend!$C$3:$G$22, 2, FALSE)</f>
        <v>1. Forest </v>
      </c>
      <c r="G5878" s="71" t="str">
        <f>VLOOKUP(D5878, legend!$C$3:$G$22, 3, FALSE)</f>
        <v>1. Hutan</v>
      </c>
      <c r="H5878" s="71" t="str">
        <f>VLOOKUP(D5878, legend!$C$3:$G$22, 4, FALSE)</f>
        <v>1.1. Forest Formation</v>
      </c>
      <c r="I5878" s="71" t="str">
        <f>VLOOKUP(D5878, legend!$C$3:$G$22, 5, FALSE)</f>
        <v>1.1. Formasi Hutan</v>
      </c>
      <c r="J5878" s="71" t="str">
        <f>VLOOKUP(E5878, legend!$C$3:$G$22, 2, FALSE)</f>
        <v>3. Agriculture</v>
      </c>
      <c r="K5878" s="71" t="str">
        <f>VLOOKUP(E5878, legend!$C$3:$G$22, 3, FALSE)</f>
        <v>3. Pertanian</v>
      </c>
      <c r="L5878" s="71" t="str">
        <f>VLOOKUP(E5878, legend!$C$3:$G$22, 4, FALSE)</f>
        <v>3.2. Oil Palm</v>
      </c>
      <c r="M5878" s="71" t="str">
        <f>VLOOKUP(E5878, legend!$C$3:$G$22, 5, FALSE)</f>
        <v>3.2. Sawit</v>
      </c>
      <c r="N5878" s="71" t="str">
        <f>VLOOKUP(C5878,geocode!$A$1:$C$40,2,false)</f>
        <v>Island buffered 20 km</v>
      </c>
      <c r="O5878" s="71" t="str">
        <f>VLOOKUP(C5878,geocode!$A$1:$C$40,3,false)</f>
        <v>Island buffered 20 km</v>
      </c>
      <c r="P5878" s="71">
        <v>2000.0</v>
      </c>
      <c r="Q5878" s="71">
        <v>2023.0</v>
      </c>
    </row>
    <row r="5879" ht="15.75" hidden="1" customHeight="1">
      <c r="B5879" s="71">
        <v>0.178553717041015</v>
      </c>
      <c r="C5879" s="71">
        <v>5.0</v>
      </c>
      <c r="D5879" s="71">
        <v>3.0</v>
      </c>
      <c r="E5879" s="71">
        <v>40.0</v>
      </c>
      <c r="F5879" s="71" t="str">
        <f>VLOOKUP(D5879, legend!$C$3:$G$22, 2, FALSE)</f>
        <v>1. Forest </v>
      </c>
      <c r="G5879" s="71" t="str">
        <f>VLOOKUP(D5879, legend!$C$3:$G$22, 3, FALSE)</f>
        <v>1. Hutan</v>
      </c>
      <c r="H5879" s="71" t="str">
        <f>VLOOKUP(D5879, legend!$C$3:$G$22, 4, FALSE)</f>
        <v>1.1. Forest Formation</v>
      </c>
      <c r="I5879" s="71" t="str">
        <f>VLOOKUP(D5879, legend!$C$3:$G$22, 5, FALSE)</f>
        <v>1.1. Formasi Hutan</v>
      </c>
      <c r="J5879" s="71" t="str">
        <f>VLOOKUP(E5879, legend!$C$3:$G$22, 2, FALSE)</f>
        <v>3. Agriculture</v>
      </c>
      <c r="K5879" s="71" t="str">
        <f>VLOOKUP(E5879, legend!$C$3:$G$22, 3, FALSE)</f>
        <v>3. Pertanian</v>
      </c>
      <c r="L5879" s="71" t="str">
        <f>VLOOKUP(E5879, legend!$C$3:$G$22, 4, FALSE)</f>
        <v>3.1. Rice Paddy</v>
      </c>
      <c r="M5879" s="71" t="str">
        <f>VLOOKUP(E5879, legend!$C$3:$G$22, 5, FALSE)</f>
        <v>3.1. Sawah</v>
      </c>
      <c r="N5879" s="71" t="str">
        <f>VLOOKUP(C5879,geocode!$A$1:$C$40,2,false)</f>
        <v>Island buffered 20 km</v>
      </c>
      <c r="O5879" s="71" t="str">
        <f>VLOOKUP(C5879,geocode!$A$1:$C$40,3,false)</f>
        <v>Island buffered 20 km</v>
      </c>
      <c r="P5879" s="71">
        <v>2000.0</v>
      </c>
      <c r="Q5879" s="71">
        <v>2023.0</v>
      </c>
    </row>
    <row r="5880" ht="15.75" hidden="1" customHeight="1">
      <c r="B5880" s="71">
        <v>9.19784033813476</v>
      </c>
      <c r="C5880" s="71">
        <v>5.0</v>
      </c>
      <c r="D5880" s="71">
        <v>5.0</v>
      </c>
      <c r="E5880" s="71">
        <v>3.0</v>
      </c>
      <c r="F5880" s="71" t="str">
        <f>VLOOKUP(D5880, legend!$C$3:$G$22, 2, FALSE)</f>
        <v>1. Forest </v>
      </c>
      <c r="G5880" s="71" t="str">
        <f>VLOOKUP(D5880, legend!$C$3:$G$22, 3, FALSE)</f>
        <v>1. Hutan</v>
      </c>
      <c r="H5880" s="71" t="str">
        <f>VLOOKUP(D5880, legend!$C$3:$G$22, 4, FALSE)</f>
        <v>1.2. Mangrove</v>
      </c>
      <c r="I5880" s="71" t="str">
        <f>VLOOKUP(D5880, legend!$C$3:$G$22, 5, FALSE)</f>
        <v>1.2. Mangrove</v>
      </c>
      <c r="J5880" s="71" t="str">
        <f>VLOOKUP(E5880, legend!$C$3:$G$22, 2, FALSE)</f>
        <v>1. Forest </v>
      </c>
      <c r="K5880" s="71" t="str">
        <f>VLOOKUP(E5880, legend!$C$3:$G$22, 3, FALSE)</f>
        <v>1. Hutan</v>
      </c>
      <c r="L5880" s="71" t="str">
        <f>VLOOKUP(E5880, legend!$C$3:$G$22, 4, FALSE)</f>
        <v>1.1. Forest Formation</v>
      </c>
      <c r="M5880" s="71" t="str">
        <f>VLOOKUP(E5880, legend!$C$3:$G$22, 5, FALSE)</f>
        <v>1.1. Formasi Hutan</v>
      </c>
      <c r="N5880" s="71" t="str">
        <f>VLOOKUP(C5880,geocode!$A$1:$C$40,2,false)</f>
        <v>Island buffered 20 km</v>
      </c>
      <c r="O5880" s="71" t="str">
        <f>VLOOKUP(C5880,geocode!$A$1:$C$40,3,false)</f>
        <v>Island buffered 20 km</v>
      </c>
      <c r="P5880" s="71">
        <v>2000.0</v>
      </c>
      <c r="Q5880" s="71">
        <v>2023.0</v>
      </c>
    </row>
    <row r="5881" ht="15.75" hidden="1" customHeight="1">
      <c r="B5881" s="71">
        <v>791.714127301025</v>
      </c>
      <c r="C5881" s="71">
        <v>5.0</v>
      </c>
      <c r="D5881" s="71">
        <v>5.0</v>
      </c>
      <c r="E5881" s="71">
        <v>5.0</v>
      </c>
      <c r="F5881" s="71" t="str">
        <f>VLOOKUP(D5881, legend!$C$3:$G$22, 2, FALSE)</f>
        <v>1. Forest </v>
      </c>
      <c r="G5881" s="71" t="str">
        <f>VLOOKUP(D5881, legend!$C$3:$G$22, 3, FALSE)</f>
        <v>1. Hutan</v>
      </c>
      <c r="H5881" s="71" t="str">
        <f>VLOOKUP(D5881, legend!$C$3:$G$22, 4, FALSE)</f>
        <v>1.2. Mangrove</v>
      </c>
      <c r="I5881" s="71" t="str">
        <f>VLOOKUP(D5881, legend!$C$3:$G$22, 5, FALSE)</f>
        <v>1.2. Mangrove</v>
      </c>
      <c r="J5881" s="71" t="str">
        <f>VLOOKUP(E5881, legend!$C$3:$G$22, 2, FALSE)</f>
        <v>1. Forest </v>
      </c>
      <c r="K5881" s="71" t="str">
        <f>VLOOKUP(E5881, legend!$C$3:$G$22, 3, FALSE)</f>
        <v>1. Hutan</v>
      </c>
      <c r="L5881" s="71" t="str">
        <f>VLOOKUP(E5881, legend!$C$3:$G$22, 4, FALSE)</f>
        <v>1.2. Mangrove</v>
      </c>
      <c r="M5881" s="71" t="str">
        <f>VLOOKUP(E5881, legend!$C$3:$G$22, 5, FALSE)</f>
        <v>1.2. Mangrove</v>
      </c>
      <c r="N5881" s="71" t="str">
        <f>VLOOKUP(C5881,geocode!$A$1:$C$40,2,false)</f>
        <v>Island buffered 20 km</v>
      </c>
      <c r="O5881" s="71" t="str">
        <f>VLOOKUP(C5881,geocode!$A$1:$C$40,3,false)</f>
        <v>Island buffered 20 km</v>
      </c>
      <c r="P5881" s="71">
        <v>2000.0</v>
      </c>
      <c r="Q5881" s="71">
        <v>2023.0</v>
      </c>
    </row>
    <row r="5882" ht="15.75" hidden="1" customHeight="1">
      <c r="B5882" s="71">
        <v>10.973786364746</v>
      </c>
      <c r="C5882" s="71">
        <v>5.0</v>
      </c>
      <c r="D5882" s="71">
        <v>5.0</v>
      </c>
      <c r="E5882" s="71">
        <v>13.0</v>
      </c>
      <c r="F5882" s="71" t="str">
        <f>VLOOKUP(D5882, legend!$C$3:$G$22, 2, FALSE)</f>
        <v>1. Forest </v>
      </c>
      <c r="G5882" s="71" t="str">
        <f>VLOOKUP(D5882, legend!$C$3:$G$22, 3, FALSE)</f>
        <v>1. Hutan</v>
      </c>
      <c r="H5882" s="71" t="str">
        <f>VLOOKUP(D5882, legend!$C$3:$G$22, 4, FALSE)</f>
        <v>1.2. Mangrove</v>
      </c>
      <c r="I5882" s="71" t="str">
        <f>VLOOKUP(D5882, legend!$C$3:$G$22, 5, FALSE)</f>
        <v>1.2. Mangrove</v>
      </c>
      <c r="J5882" s="71" t="str">
        <f>VLOOKUP(E5882, legend!$C$3:$G$22, 2, FALSE)</f>
        <v>2. Non-Forest Natural Vegetation</v>
      </c>
      <c r="K5882" s="71" t="str">
        <f>VLOOKUP(E5882, legend!$C$3:$G$22, 3, FALSE)</f>
        <v>2. Tumbuhan Non-Hutan Lainnya</v>
      </c>
      <c r="L5882" s="71" t="str">
        <f>VLOOKUP(E5882, legend!$C$3:$G$22, 4, FALSE)</f>
        <v>2.1. Other Natural Vegetation</v>
      </c>
      <c r="M5882" s="71" t="str">
        <f>VLOOKUP(E5882, legend!$C$3:$G$22, 5, FALSE)</f>
        <v>2.1. Tumbuhan Non-Hutan Lainnya</v>
      </c>
      <c r="N5882" s="71" t="str">
        <f>VLOOKUP(C5882,geocode!$A$1:$C$40,2,false)</f>
        <v>Island buffered 20 km</v>
      </c>
      <c r="O5882" s="71" t="str">
        <f>VLOOKUP(C5882,geocode!$A$1:$C$40,3,false)</f>
        <v>Island buffered 20 km</v>
      </c>
      <c r="P5882" s="71">
        <v>2000.0</v>
      </c>
      <c r="Q5882" s="71">
        <v>2023.0</v>
      </c>
    </row>
    <row r="5883" ht="15.75" hidden="1" customHeight="1">
      <c r="B5883" s="71">
        <v>6.15991940917968</v>
      </c>
      <c r="C5883" s="71">
        <v>5.0</v>
      </c>
      <c r="D5883" s="71">
        <v>5.0</v>
      </c>
      <c r="E5883" s="71">
        <v>21.0</v>
      </c>
      <c r="F5883" s="71" t="str">
        <f>VLOOKUP(D5883, legend!$C$3:$G$22, 2, FALSE)</f>
        <v>1. Forest </v>
      </c>
      <c r="G5883" s="71" t="str">
        <f>VLOOKUP(D5883, legend!$C$3:$G$22, 3, FALSE)</f>
        <v>1. Hutan</v>
      </c>
      <c r="H5883" s="71" t="str">
        <f>VLOOKUP(D5883, legend!$C$3:$G$22, 4, FALSE)</f>
        <v>1.2. Mangrove</v>
      </c>
      <c r="I5883" s="71" t="str">
        <f>VLOOKUP(D5883, legend!$C$3:$G$22, 5, FALSE)</f>
        <v>1.2. Mangrove</v>
      </c>
      <c r="J5883" s="71" t="str">
        <f>VLOOKUP(E5883, legend!$C$3:$G$22, 2, FALSE)</f>
        <v>3. Agriculture</v>
      </c>
      <c r="K5883" s="71" t="str">
        <f>VLOOKUP(E5883, legend!$C$3:$G$22, 3, FALSE)</f>
        <v>3. Pertanian</v>
      </c>
      <c r="L5883" s="71" t="str">
        <f>VLOOKUP(E5883, legend!$C$3:$G$22, 4, FALSE)</f>
        <v>3.4. Other Agriculture</v>
      </c>
      <c r="M5883" s="71" t="str">
        <f>VLOOKUP(E5883, legend!$C$3:$G$22, 5, FALSE)</f>
        <v>3.4. Pertanian Lainnya </v>
      </c>
      <c r="N5883" s="71" t="str">
        <f>VLOOKUP(C5883,geocode!$A$1:$C$40,2,false)</f>
        <v>Island buffered 20 km</v>
      </c>
      <c r="O5883" s="71" t="str">
        <f>VLOOKUP(C5883,geocode!$A$1:$C$40,3,false)</f>
        <v>Island buffered 20 km</v>
      </c>
      <c r="P5883" s="71">
        <v>2000.0</v>
      </c>
      <c r="Q5883" s="71">
        <v>2023.0</v>
      </c>
    </row>
    <row r="5884" ht="15.75" hidden="1" customHeight="1">
      <c r="B5884" s="71">
        <v>1.16043179321289</v>
      </c>
      <c r="C5884" s="71">
        <v>5.0</v>
      </c>
      <c r="D5884" s="71">
        <v>5.0</v>
      </c>
      <c r="E5884" s="71">
        <v>24.0</v>
      </c>
      <c r="F5884" s="71" t="str">
        <f>VLOOKUP(D5884, legend!$C$3:$G$22, 2, FALSE)</f>
        <v>1. Forest </v>
      </c>
      <c r="G5884" s="71" t="str">
        <f>VLOOKUP(D5884, legend!$C$3:$G$22, 3, FALSE)</f>
        <v>1. Hutan</v>
      </c>
      <c r="H5884" s="71" t="str">
        <f>VLOOKUP(D5884, legend!$C$3:$G$22, 4, FALSE)</f>
        <v>1.2. Mangrove</v>
      </c>
      <c r="I5884" s="71" t="str">
        <f>VLOOKUP(D5884, legend!$C$3:$G$22, 5, FALSE)</f>
        <v>1.2. Mangrove</v>
      </c>
      <c r="J5884" s="71" t="str">
        <f>VLOOKUP(E5884, legend!$C$3:$G$22, 2, FALSE)</f>
        <v>4. Non-Vegetated Area</v>
      </c>
      <c r="K5884" s="71" t="str">
        <f>VLOOKUP(E5884, legend!$C$3:$G$22, 3, FALSE)</f>
        <v>4. Non-Vegetasi</v>
      </c>
      <c r="L5884" s="71" t="str">
        <f>VLOOKUP(E5884, legend!$C$3:$G$22, 4, FALSE)</f>
        <v>4.2. Urban Area</v>
      </c>
      <c r="M5884" s="71" t="str">
        <f>VLOOKUP(E5884, legend!$C$3:$G$22, 5, FALSE)</f>
        <v>4.2. Pemukiman </v>
      </c>
      <c r="N5884" s="71" t="str">
        <f>VLOOKUP(C5884,geocode!$A$1:$C$40,2,false)</f>
        <v>Island buffered 20 km</v>
      </c>
      <c r="O5884" s="71" t="str">
        <f>VLOOKUP(C5884,geocode!$A$1:$C$40,3,false)</f>
        <v>Island buffered 20 km</v>
      </c>
      <c r="P5884" s="71">
        <v>2000.0</v>
      </c>
      <c r="Q5884" s="71">
        <v>2023.0</v>
      </c>
    </row>
    <row r="5885" ht="15.75" hidden="1" customHeight="1">
      <c r="B5885" s="71">
        <v>22.630880505371</v>
      </c>
      <c r="C5885" s="71">
        <v>5.0</v>
      </c>
      <c r="D5885" s="71">
        <v>5.0</v>
      </c>
      <c r="E5885" s="71">
        <v>25.0</v>
      </c>
      <c r="F5885" s="71" t="str">
        <f>VLOOKUP(D5885, legend!$C$3:$G$22, 2, FALSE)</f>
        <v>1. Forest </v>
      </c>
      <c r="G5885" s="71" t="str">
        <f>VLOOKUP(D5885, legend!$C$3:$G$22, 3, FALSE)</f>
        <v>1. Hutan</v>
      </c>
      <c r="H5885" s="71" t="str">
        <f>VLOOKUP(D5885, legend!$C$3:$G$22, 4, FALSE)</f>
        <v>1.2. Mangrove</v>
      </c>
      <c r="I5885" s="71" t="str">
        <f>VLOOKUP(D5885, legend!$C$3:$G$22, 5, FALSE)</f>
        <v>1.2. Mangrove</v>
      </c>
      <c r="J5885" s="71" t="str">
        <f>VLOOKUP(E5885, legend!$C$3:$G$22, 2, FALSE)</f>
        <v>4. Non-Vegetated Area</v>
      </c>
      <c r="K5885" s="71" t="str">
        <f>VLOOKUP(E5885, legend!$C$3:$G$22, 3, FALSE)</f>
        <v>4. Non-Vegetasi</v>
      </c>
      <c r="L5885" s="71" t="str">
        <f>VLOOKUP(E5885, legend!$C$3:$G$22, 4, FALSE)</f>
        <v>4.3. Other Non-Vegetation</v>
      </c>
      <c r="M5885" s="71" t="str">
        <f>VLOOKUP(E5885, legend!$C$3:$G$22, 5, FALSE)</f>
        <v>4.3. Non-Vegetasi Lainnya</v>
      </c>
      <c r="N5885" s="71" t="str">
        <f>VLOOKUP(C5885,geocode!$A$1:$C$40,2,false)</f>
        <v>Island buffered 20 km</v>
      </c>
      <c r="O5885" s="71" t="str">
        <f>VLOOKUP(C5885,geocode!$A$1:$C$40,3,false)</f>
        <v>Island buffered 20 km</v>
      </c>
      <c r="P5885" s="71">
        <v>2000.0</v>
      </c>
      <c r="Q5885" s="71">
        <v>2023.0</v>
      </c>
    </row>
    <row r="5886" ht="15.75" hidden="1" customHeight="1">
      <c r="B5886" s="71">
        <v>22.0573042358398</v>
      </c>
      <c r="C5886" s="71">
        <v>5.0</v>
      </c>
      <c r="D5886" s="71">
        <v>5.0</v>
      </c>
      <c r="E5886" s="71">
        <v>31.0</v>
      </c>
      <c r="F5886" s="71" t="str">
        <f>VLOOKUP(D5886, legend!$C$3:$G$22, 2, FALSE)</f>
        <v>1. Forest </v>
      </c>
      <c r="G5886" s="71" t="str">
        <f>VLOOKUP(D5886, legend!$C$3:$G$22, 3, FALSE)</f>
        <v>1. Hutan</v>
      </c>
      <c r="H5886" s="71" t="str">
        <f>VLOOKUP(D5886, legend!$C$3:$G$22, 4, FALSE)</f>
        <v>1.2. Mangrove</v>
      </c>
      <c r="I5886" s="71" t="str">
        <f>VLOOKUP(D5886, legend!$C$3:$G$22, 5, FALSE)</f>
        <v>1.2. Mangrove</v>
      </c>
      <c r="J5886" s="71" t="str">
        <f>VLOOKUP(E5886, legend!$C$3:$G$22, 2, FALSE)</f>
        <v>5. Water Body</v>
      </c>
      <c r="K5886" s="71" t="str">
        <f>VLOOKUP(E5886, legend!$C$3:$G$22, 3, FALSE)</f>
        <v>5. Tubuh Air</v>
      </c>
      <c r="L5886" s="71" t="str">
        <f>VLOOKUP(E5886, legend!$C$3:$G$22, 4, FALSE)</f>
        <v>5.1. Aquaculture</v>
      </c>
      <c r="M5886" s="71" t="str">
        <f>VLOOKUP(E5886, legend!$C$3:$G$22, 5, FALSE)</f>
        <v>5.1. Tambak</v>
      </c>
      <c r="N5886" s="71" t="str">
        <f>VLOOKUP(C5886,geocode!$A$1:$C$40,2,false)</f>
        <v>Island buffered 20 km</v>
      </c>
      <c r="O5886" s="71" t="str">
        <f>VLOOKUP(C5886,geocode!$A$1:$C$40,3,false)</f>
        <v>Island buffered 20 km</v>
      </c>
      <c r="P5886" s="71">
        <v>2000.0</v>
      </c>
      <c r="Q5886" s="71">
        <v>2023.0</v>
      </c>
    </row>
    <row r="5887" ht="15.75" hidden="1" customHeight="1">
      <c r="B5887" s="71">
        <v>133.776280657958</v>
      </c>
      <c r="C5887" s="71">
        <v>5.0</v>
      </c>
      <c r="D5887" s="71">
        <v>5.0</v>
      </c>
      <c r="E5887" s="71">
        <v>33.0</v>
      </c>
      <c r="F5887" s="71" t="str">
        <f>VLOOKUP(D5887, legend!$C$3:$G$22, 2, FALSE)</f>
        <v>1. Forest </v>
      </c>
      <c r="G5887" s="71" t="str">
        <f>VLOOKUP(D5887, legend!$C$3:$G$22, 3, FALSE)</f>
        <v>1. Hutan</v>
      </c>
      <c r="H5887" s="71" t="str">
        <f>VLOOKUP(D5887, legend!$C$3:$G$22, 4, FALSE)</f>
        <v>1.2. Mangrove</v>
      </c>
      <c r="I5887" s="71" t="str">
        <f>VLOOKUP(D5887, legend!$C$3:$G$22, 5, FALSE)</f>
        <v>1.2. Mangrove</v>
      </c>
      <c r="J5887" s="71" t="str">
        <f>VLOOKUP(E5887, legend!$C$3:$G$22, 2, FALSE)</f>
        <v>5. Water Body</v>
      </c>
      <c r="K5887" s="71" t="str">
        <f>VLOOKUP(E5887, legend!$C$3:$G$22, 3, FALSE)</f>
        <v>5. Tubuh Air</v>
      </c>
      <c r="L5887" s="71" t="str">
        <f>VLOOKUP(E5887, legend!$C$3:$G$22, 4, FALSE)</f>
        <v>5.2. River, Lake, Ocean</v>
      </c>
      <c r="M5887" s="71" t="str">
        <f>VLOOKUP(E5887, legend!$C$3:$G$22, 5, FALSE)</f>
        <v>5.2. Sungai, Danau, Laut</v>
      </c>
      <c r="N5887" s="71" t="str">
        <f>VLOOKUP(C5887,geocode!$A$1:$C$40,2,false)</f>
        <v>Island buffered 20 km</v>
      </c>
      <c r="O5887" s="71" t="str">
        <f>VLOOKUP(C5887,geocode!$A$1:$C$40,3,false)</f>
        <v>Island buffered 20 km</v>
      </c>
      <c r="P5887" s="71">
        <v>2000.0</v>
      </c>
      <c r="Q5887" s="71">
        <v>2023.0</v>
      </c>
    </row>
    <row r="5888" ht="15.75" hidden="1" customHeight="1">
      <c r="B5888" s="71">
        <v>0.178546905517578</v>
      </c>
      <c r="C5888" s="71">
        <v>5.0</v>
      </c>
      <c r="D5888" s="71">
        <v>5.0</v>
      </c>
      <c r="E5888" s="71">
        <v>35.0</v>
      </c>
      <c r="F5888" s="71" t="str">
        <f>VLOOKUP(D5888, legend!$C$3:$G$22, 2, FALSE)</f>
        <v>1. Forest </v>
      </c>
      <c r="G5888" s="71" t="str">
        <f>VLOOKUP(D5888, legend!$C$3:$G$22, 3, FALSE)</f>
        <v>1. Hutan</v>
      </c>
      <c r="H5888" s="71" t="str">
        <f>VLOOKUP(D5888, legend!$C$3:$G$22, 4, FALSE)</f>
        <v>1.2. Mangrove</v>
      </c>
      <c r="I5888" s="71" t="str">
        <f>VLOOKUP(D5888, legend!$C$3:$G$22, 5, FALSE)</f>
        <v>1.2. Mangrove</v>
      </c>
      <c r="J5888" s="71" t="str">
        <f>VLOOKUP(E5888, legend!$C$3:$G$22, 2, FALSE)</f>
        <v>3. Agriculture</v>
      </c>
      <c r="K5888" s="71" t="str">
        <f>VLOOKUP(E5888, legend!$C$3:$G$22, 3, FALSE)</f>
        <v>3. Pertanian</v>
      </c>
      <c r="L5888" s="71" t="str">
        <f>VLOOKUP(E5888, legend!$C$3:$G$22, 4, FALSE)</f>
        <v>3.2. Oil Palm</v>
      </c>
      <c r="M5888" s="71" t="str">
        <f>VLOOKUP(E5888, legend!$C$3:$G$22, 5, FALSE)</f>
        <v>3.2. Sawit</v>
      </c>
      <c r="N5888" s="71" t="str">
        <f>VLOOKUP(C5888,geocode!$A$1:$C$40,2,false)</f>
        <v>Island buffered 20 km</v>
      </c>
      <c r="O5888" s="71" t="str">
        <f>VLOOKUP(C5888,geocode!$A$1:$C$40,3,false)</f>
        <v>Island buffered 20 km</v>
      </c>
      <c r="P5888" s="71">
        <v>2000.0</v>
      </c>
      <c r="Q5888" s="71">
        <v>2023.0</v>
      </c>
    </row>
    <row r="5889" ht="15.75" hidden="1" customHeight="1">
      <c r="B5889" s="71">
        <v>0.0893817993164062</v>
      </c>
      <c r="C5889" s="71">
        <v>5.0</v>
      </c>
      <c r="D5889" s="71">
        <v>5.0</v>
      </c>
      <c r="E5889" s="71">
        <v>40.0</v>
      </c>
      <c r="F5889" s="71" t="str">
        <f>VLOOKUP(D5889, legend!$C$3:$G$22, 2, FALSE)</f>
        <v>1. Forest </v>
      </c>
      <c r="G5889" s="71" t="str">
        <f>VLOOKUP(D5889, legend!$C$3:$G$22, 3, FALSE)</f>
        <v>1. Hutan</v>
      </c>
      <c r="H5889" s="71" t="str">
        <f>VLOOKUP(D5889, legend!$C$3:$G$22, 4, FALSE)</f>
        <v>1.2. Mangrove</v>
      </c>
      <c r="I5889" s="71" t="str">
        <f>VLOOKUP(D5889, legend!$C$3:$G$22, 5, FALSE)</f>
        <v>1.2. Mangrove</v>
      </c>
      <c r="J5889" s="71" t="str">
        <f>VLOOKUP(E5889, legend!$C$3:$G$22, 2, FALSE)</f>
        <v>3. Agriculture</v>
      </c>
      <c r="K5889" s="71" t="str">
        <f>VLOOKUP(E5889, legend!$C$3:$G$22, 3, FALSE)</f>
        <v>3. Pertanian</v>
      </c>
      <c r="L5889" s="71" t="str">
        <f>VLOOKUP(E5889, legend!$C$3:$G$22, 4, FALSE)</f>
        <v>3.1. Rice Paddy</v>
      </c>
      <c r="M5889" s="71" t="str">
        <f>VLOOKUP(E5889, legend!$C$3:$G$22, 5, FALSE)</f>
        <v>3.1. Sawah</v>
      </c>
      <c r="N5889" s="71" t="str">
        <f>VLOOKUP(C5889,geocode!$A$1:$C$40,2,false)</f>
        <v>Island buffered 20 km</v>
      </c>
      <c r="O5889" s="71" t="str">
        <f>VLOOKUP(C5889,geocode!$A$1:$C$40,3,false)</f>
        <v>Island buffered 20 km</v>
      </c>
      <c r="P5889" s="71">
        <v>2000.0</v>
      </c>
      <c r="Q5889" s="71">
        <v>2023.0</v>
      </c>
    </row>
    <row r="5890" ht="15.75" hidden="1" customHeight="1">
      <c r="B5890" s="71">
        <v>0.0893162048339843</v>
      </c>
      <c r="C5890" s="71">
        <v>5.0</v>
      </c>
      <c r="D5890" s="71">
        <v>5.0</v>
      </c>
      <c r="E5890" s="71">
        <v>76.0</v>
      </c>
      <c r="F5890" s="71" t="str">
        <f>VLOOKUP(D5890, legend!$C$3:$G$22, 2, FALSE)</f>
        <v>1. Forest </v>
      </c>
      <c r="G5890" s="71" t="str">
        <f>VLOOKUP(D5890, legend!$C$3:$G$22, 3, FALSE)</f>
        <v>1. Hutan</v>
      </c>
      <c r="H5890" s="71" t="str">
        <f>VLOOKUP(D5890, legend!$C$3:$G$22, 4, FALSE)</f>
        <v>1.2. Mangrove</v>
      </c>
      <c r="I5890" s="71" t="str">
        <f>VLOOKUP(D5890, legend!$C$3:$G$22, 5, FALSE)</f>
        <v>1.2. Mangrove</v>
      </c>
      <c r="J5890" s="71" t="str">
        <f>VLOOKUP(E5890, legend!$C$3:$G$22, 2, FALSE)</f>
        <v>1. Forest </v>
      </c>
      <c r="K5890" s="71" t="str">
        <f>VLOOKUP(E5890, legend!$C$3:$G$22, 3, FALSE)</f>
        <v>1. Hutan</v>
      </c>
      <c r="L5890" s="71" t="str">
        <f>VLOOKUP(E5890, legend!$C$3:$G$22, 4, FALSE)</f>
        <v>1.3 Peat swamp forest</v>
      </c>
      <c r="M5890" s="71" t="str">
        <f>VLOOKUP(E5890, legend!$C$3:$G$22, 5, FALSE)</f>
        <v>1.3 Hutan rawa gambut</v>
      </c>
      <c r="N5890" s="71" t="str">
        <f>VLOOKUP(C5890,geocode!$A$1:$C$40,2,false)</f>
        <v>Island buffered 20 km</v>
      </c>
      <c r="O5890" s="71" t="str">
        <f>VLOOKUP(C5890,geocode!$A$1:$C$40,3,false)</f>
        <v>Island buffered 20 km</v>
      </c>
      <c r="P5890" s="71">
        <v>2000.0</v>
      </c>
      <c r="Q5890" s="71">
        <v>2023.0</v>
      </c>
    </row>
    <row r="5891" ht="15.75" hidden="1" customHeight="1">
      <c r="B5891" s="71">
        <v>0.357268115234375</v>
      </c>
      <c r="C5891" s="71">
        <v>5.0</v>
      </c>
      <c r="D5891" s="71">
        <v>9.0</v>
      </c>
      <c r="E5891" s="71">
        <v>9.0</v>
      </c>
      <c r="F5891" s="71" t="str">
        <f>VLOOKUP(D5891, legend!$C$3:$G$22, 2, FALSE)</f>
        <v>3. Agriculture</v>
      </c>
      <c r="G5891" s="71" t="str">
        <f>VLOOKUP(D5891, legend!$C$3:$G$22, 3, FALSE)</f>
        <v>3. Pertanian</v>
      </c>
      <c r="H5891" s="71" t="str">
        <f>VLOOKUP(D5891, legend!$C$3:$G$22, 4, FALSE)</f>
        <v>3.3. Pulpwood Plantation</v>
      </c>
      <c r="I5891" s="71" t="str">
        <f>VLOOKUP(D5891, legend!$C$3:$G$22, 5, FALSE)</f>
        <v>3.3. Kebun Kayu</v>
      </c>
      <c r="J5891" s="71" t="str">
        <f>VLOOKUP(E5891, legend!$C$3:$G$22, 2, FALSE)</f>
        <v>3. Agriculture</v>
      </c>
      <c r="K5891" s="71" t="str">
        <f>VLOOKUP(E5891, legend!$C$3:$G$22, 3, FALSE)</f>
        <v>3. Pertanian</v>
      </c>
      <c r="L5891" s="71" t="str">
        <f>VLOOKUP(E5891, legend!$C$3:$G$22, 4, FALSE)</f>
        <v>3.3. Pulpwood Plantation</v>
      </c>
      <c r="M5891" s="71" t="str">
        <f>VLOOKUP(E5891, legend!$C$3:$G$22, 5, FALSE)</f>
        <v>3.3. Kebun Kayu</v>
      </c>
      <c r="N5891" s="71" t="str">
        <f>VLOOKUP(C5891,geocode!$A$1:$C$40,2,false)</f>
        <v>Island buffered 20 km</v>
      </c>
      <c r="O5891" s="71" t="str">
        <f>VLOOKUP(C5891,geocode!$A$1:$C$40,3,false)</f>
        <v>Island buffered 20 km</v>
      </c>
      <c r="P5891" s="71">
        <v>2000.0</v>
      </c>
      <c r="Q5891" s="71">
        <v>2023.0</v>
      </c>
    </row>
    <row r="5892" ht="15.75" hidden="1" customHeight="1">
      <c r="B5892" s="71">
        <v>0.0893257751464843</v>
      </c>
      <c r="C5892" s="71">
        <v>5.0</v>
      </c>
      <c r="D5892" s="71">
        <v>9.0</v>
      </c>
      <c r="E5892" s="71">
        <v>13.0</v>
      </c>
      <c r="F5892" s="71" t="str">
        <f>VLOOKUP(D5892, legend!$C$3:$G$22, 2, FALSE)</f>
        <v>3. Agriculture</v>
      </c>
      <c r="G5892" s="71" t="str">
        <f>VLOOKUP(D5892, legend!$C$3:$G$22, 3, FALSE)</f>
        <v>3. Pertanian</v>
      </c>
      <c r="H5892" s="71" t="str">
        <f>VLOOKUP(D5892, legend!$C$3:$G$22, 4, FALSE)</f>
        <v>3.3. Pulpwood Plantation</v>
      </c>
      <c r="I5892" s="71" t="str">
        <f>VLOOKUP(D5892, legend!$C$3:$G$22, 5, FALSE)</f>
        <v>3.3. Kebun Kayu</v>
      </c>
      <c r="J5892" s="71" t="str">
        <f>VLOOKUP(E5892, legend!$C$3:$G$22, 2, FALSE)</f>
        <v>2. Non-Forest Natural Vegetation</v>
      </c>
      <c r="K5892" s="71" t="str">
        <f>VLOOKUP(E5892, legend!$C$3:$G$22, 3, FALSE)</f>
        <v>2. Tumbuhan Non-Hutan Lainnya</v>
      </c>
      <c r="L5892" s="71" t="str">
        <f>VLOOKUP(E5892, legend!$C$3:$G$22, 4, FALSE)</f>
        <v>2.1. Other Natural Vegetation</v>
      </c>
      <c r="M5892" s="71" t="str">
        <f>VLOOKUP(E5892, legend!$C$3:$G$22, 5, FALSE)</f>
        <v>2.1. Tumbuhan Non-Hutan Lainnya</v>
      </c>
      <c r="N5892" s="71" t="str">
        <f>VLOOKUP(C5892,geocode!$A$1:$C$40,2,false)</f>
        <v>Island buffered 20 km</v>
      </c>
      <c r="O5892" s="71" t="str">
        <f>VLOOKUP(C5892,geocode!$A$1:$C$40,3,false)</f>
        <v>Island buffered 20 km</v>
      </c>
      <c r="P5892" s="71">
        <v>2000.0</v>
      </c>
      <c r="Q5892" s="71">
        <v>2023.0</v>
      </c>
    </row>
    <row r="5893" ht="15.75" hidden="1" customHeight="1">
      <c r="B5893" s="71">
        <v>46.6116870239257</v>
      </c>
      <c r="C5893" s="71">
        <v>5.0</v>
      </c>
      <c r="D5893" s="71">
        <v>13.0</v>
      </c>
      <c r="E5893" s="71">
        <v>3.0</v>
      </c>
      <c r="F5893" s="71" t="str">
        <f>VLOOKUP(D5893, legend!$C$3:$G$22, 2, FALSE)</f>
        <v>2. Non-Forest Natural Vegetation</v>
      </c>
      <c r="G5893" s="71" t="str">
        <f>VLOOKUP(D5893, legend!$C$3:$G$22, 3, FALSE)</f>
        <v>2. Tumbuhan Non-Hutan Lainnya</v>
      </c>
      <c r="H5893" s="71" t="str">
        <f>VLOOKUP(D5893, legend!$C$3:$G$22, 4, FALSE)</f>
        <v>2.1. Other Natural Vegetation</v>
      </c>
      <c r="I5893" s="71" t="str">
        <f>VLOOKUP(D5893, legend!$C$3:$G$22, 5, FALSE)</f>
        <v>2.1. Tumbuhan Non-Hutan Lainnya</v>
      </c>
      <c r="J5893" s="71" t="str">
        <f>VLOOKUP(E5893, legend!$C$3:$G$22, 2, FALSE)</f>
        <v>1. Forest </v>
      </c>
      <c r="K5893" s="71" t="str">
        <f>VLOOKUP(E5893, legend!$C$3:$G$22, 3, FALSE)</f>
        <v>1. Hutan</v>
      </c>
      <c r="L5893" s="71" t="str">
        <f>VLOOKUP(E5893, legend!$C$3:$G$22, 4, FALSE)</f>
        <v>1.1. Forest Formation</v>
      </c>
      <c r="M5893" s="71" t="str">
        <f>VLOOKUP(E5893, legend!$C$3:$G$22, 5, FALSE)</f>
        <v>1.1. Formasi Hutan</v>
      </c>
      <c r="N5893" s="71" t="str">
        <f>VLOOKUP(C5893,geocode!$A$1:$C$40,2,false)</f>
        <v>Island buffered 20 km</v>
      </c>
      <c r="O5893" s="71" t="str">
        <f>VLOOKUP(C5893,geocode!$A$1:$C$40,3,false)</f>
        <v>Island buffered 20 km</v>
      </c>
      <c r="P5893" s="71">
        <v>2000.0</v>
      </c>
      <c r="Q5893" s="71">
        <v>2023.0</v>
      </c>
    </row>
    <row r="5894" ht="15.75" hidden="1" customHeight="1">
      <c r="B5894" s="71">
        <v>13.2932200866699</v>
      </c>
      <c r="C5894" s="71">
        <v>5.0</v>
      </c>
      <c r="D5894" s="71">
        <v>13.0</v>
      </c>
      <c r="E5894" s="71">
        <v>5.0</v>
      </c>
      <c r="F5894" s="71" t="str">
        <f>VLOOKUP(D5894, legend!$C$3:$G$22, 2, FALSE)</f>
        <v>2. Non-Forest Natural Vegetation</v>
      </c>
      <c r="G5894" s="71" t="str">
        <f>VLOOKUP(D5894, legend!$C$3:$G$22, 3, FALSE)</f>
        <v>2. Tumbuhan Non-Hutan Lainnya</v>
      </c>
      <c r="H5894" s="71" t="str">
        <f>VLOOKUP(D5894, legend!$C$3:$G$22, 4, FALSE)</f>
        <v>2.1. Other Natural Vegetation</v>
      </c>
      <c r="I5894" s="71" t="str">
        <f>VLOOKUP(D5894, legend!$C$3:$G$22, 5, FALSE)</f>
        <v>2.1. Tumbuhan Non-Hutan Lainnya</v>
      </c>
      <c r="J5894" s="71" t="str">
        <f>VLOOKUP(E5894, legend!$C$3:$G$22, 2, FALSE)</f>
        <v>1. Forest </v>
      </c>
      <c r="K5894" s="71" t="str">
        <f>VLOOKUP(E5894, legend!$C$3:$G$22, 3, FALSE)</f>
        <v>1. Hutan</v>
      </c>
      <c r="L5894" s="71" t="str">
        <f>VLOOKUP(E5894, legend!$C$3:$G$22, 4, FALSE)</f>
        <v>1.2. Mangrove</v>
      </c>
      <c r="M5894" s="71" t="str">
        <f>VLOOKUP(E5894, legend!$C$3:$G$22, 5, FALSE)</f>
        <v>1.2. Mangrove</v>
      </c>
      <c r="N5894" s="71" t="str">
        <f>VLOOKUP(C5894,geocode!$A$1:$C$40,2,false)</f>
        <v>Island buffered 20 km</v>
      </c>
      <c r="O5894" s="71" t="str">
        <f>VLOOKUP(C5894,geocode!$A$1:$C$40,3,false)</f>
        <v>Island buffered 20 km</v>
      </c>
      <c r="P5894" s="71">
        <v>2000.0</v>
      </c>
      <c r="Q5894" s="71">
        <v>2023.0</v>
      </c>
    </row>
    <row r="5895" ht="15.75" hidden="1" customHeight="1">
      <c r="B5895" s="71">
        <v>299.453904779052</v>
      </c>
      <c r="C5895" s="71">
        <v>5.0</v>
      </c>
      <c r="D5895" s="71">
        <v>13.0</v>
      </c>
      <c r="E5895" s="71">
        <v>13.0</v>
      </c>
      <c r="F5895" s="71" t="str">
        <f>VLOOKUP(D5895, legend!$C$3:$G$22, 2, FALSE)</f>
        <v>2. Non-Forest Natural Vegetation</v>
      </c>
      <c r="G5895" s="71" t="str">
        <f>VLOOKUP(D5895, legend!$C$3:$G$22, 3, FALSE)</f>
        <v>2. Tumbuhan Non-Hutan Lainnya</v>
      </c>
      <c r="H5895" s="71" t="str">
        <f>VLOOKUP(D5895, legend!$C$3:$G$22, 4, FALSE)</f>
        <v>2.1. Other Natural Vegetation</v>
      </c>
      <c r="I5895" s="71" t="str">
        <f>VLOOKUP(D5895, legend!$C$3:$G$22, 5, FALSE)</f>
        <v>2.1. Tumbuhan Non-Hutan Lainnya</v>
      </c>
      <c r="J5895" s="71" t="str">
        <f>VLOOKUP(E5895, legend!$C$3:$G$22, 2, FALSE)</f>
        <v>2. Non-Forest Natural Vegetation</v>
      </c>
      <c r="K5895" s="71" t="str">
        <f>VLOOKUP(E5895, legend!$C$3:$G$22, 3, FALSE)</f>
        <v>2. Tumbuhan Non-Hutan Lainnya</v>
      </c>
      <c r="L5895" s="71" t="str">
        <f>VLOOKUP(E5895, legend!$C$3:$G$22, 4, FALSE)</f>
        <v>2.1. Other Natural Vegetation</v>
      </c>
      <c r="M5895" s="71" t="str">
        <f>VLOOKUP(E5895, legend!$C$3:$G$22, 5, FALSE)</f>
        <v>2.1. Tumbuhan Non-Hutan Lainnya</v>
      </c>
      <c r="N5895" s="71" t="str">
        <f>VLOOKUP(C5895,geocode!$A$1:$C$40,2,false)</f>
        <v>Island buffered 20 km</v>
      </c>
      <c r="O5895" s="71" t="str">
        <f>VLOOKUP(C5895,geocode!$A$1:$C$40,3,false)</f>
        <v>Island buffered 20 km</v>
      </c>
      <c r="P5895" s="71">
        <v>2000.0</v>
      </c>
      <c r="Q5895" s="71">
        <v>2023.0</v>
      </c>
    </row>
    <row r="5896" ht="15.75" hidden="1" customHeight="1">
      <c r="B5896" s="71">
        <v>61.0777553344726</v>
      </c>
      <c r="C5896" s="71">
        <v>5.0</v>
      </c>
      <c r="D5896" s="71">
        <v>13.0</v>
      </c>
      <c r="E5896" s="71">
        <v>21.0</v>
      </c>
      <c r="F5896" s="71" t="str">
        <f>VLOOKUP(D5896, legend!$C$3:$G$22, 2, FALSE)</f>
        <v>2. Non-Forest Natural Vegetation</v>
      </c>
      <c r="G5896" s="71" t="str">
        <f>VLOOKUP(D5896, legend!$C$3:$G$22, 3, FALSE)</f>
        <v>2. Tumbuhan Non-Hutan Lainnya</v>
      </c>
      <c r="H5896" s="71" t="str">
        <f>VLOOKUP(D5896, legend!$C$3:$G$22, 4, FALSE)</f>
        <v>2.1. Other Natural Vegetation</v>
      </c>
      <c r="I5896" s="71" t="str">
        <f>VLOOKUP(D5896, legend!$C$3:$G$22, 5, FALSE)</f>
        <v>2.1. Tumbuhan Non-Hutan Lainnya</v>
      </c>
      <c r="J5896" s="71" t="str">
        <f>VLOOKUP(E5896, legend!$C$3:$G$22, 2, FALSE)</f>
        <v>3. Agriculture</v>
      </c>
      <c r="K5896" s="71" t="str">
        <f>VLOOKUP(E5896, legend!$C$3:$G$22, 3, FALSE)</f>
        <v>3. Pertanian</v>
      </c>
      <c r="L5896" s="71" t="str">
        <f>VLOOKUP(E5896, legend!$C$3:$G$22, 4, FALSE)</f>
        <v>3.4. Other Agriculture</v>
      </c>
      <c r="M5896" s="71" t="str">
        <f>VLOOKUP(E5896, legend!$C$3:$G$22, 5, FALSE)</f>
        <v>3.4. Pertanian Lainnya </v>
      </c>
      <c r="N5896" s="71" t="str">
        <f>VLOOKUP(C5896,geocode!$A$1:$C$40,2,false)</f>
        <v>Island buffered 20 km</v>
      </c>
      <c r="O5896" s="71" t="str">
        <f>VLOOKUP(C5896,geocode!$A$1:$C$40,3,false)</f>
        <v>Island buffered 20 km</v>
      </c>
      <c r="P5896" s="71">
        <v>2000.0</v>
      </c>
      <c r="Q5896" s="71">
        <v>2023.0</v>
      </c>
    </row>
    <row r="5897" ht="15.75" hidden="1" customHeight="1">
      <c r="B5897" s="71">
        <v>6.95730898437499</v>
      </c>
      <c r="C5897" s="71">
        <v>5.0</v>
      </c>
      <c r="D5897" s="71">
        <v>13.0</v>
      </c>
      <c r="E5897" s="71">
        <v>24.0</v>
      </c>
      <c r="F5897" s="71" t="str">
        <f>VLOOKUP(D5897, legend!$C$3:$G$22, 2, FALSE)</f>
        <v>2. Non-Forest Natural Vegetation</v>
      </c>
      <c r="G5897" s="71" t="str">
        <f>VLOOKUP(D5897, legend!$C$3:$G$22, 3, FALSE)</f>
        <v>2. Tumbuhan Non-Hutan Lainnya</v>
      </c>
      <c r="H5897" s="71" t="str">
        <f>VLOOKUP(D5897, legend!$C$3:$G$22, 4, FALSE)</f>
        <v>2.1. Other Natural Vegetation</v>
      </c>
      <c r="I5897" s="71" t="str">
        <f>VLOOKUP(D5897, legend!$C$3:$G$22, 5, FALSE)</f>
        <v>2.1. Tumbuhan Non-Hutan Lainnya</v>
      </c>
      <c r="J5897" s="71" t="str">
        <f>VLOOKUP(E5897, legend!$C$3:$G$22, 2, FALSE)</f>
        <v>4. Non-Vegetated Area</v>
      </c>
      <c r="K5897" s="71" t="str">
        <f>VLOOKUP(E5897, legend!$C$3:$G$22, 3, FALSE)</f>
        <v>4. Non-Vegetasi</v>
      </c>
      <c r="L5897" s="71" t="str">
        <f>VLOOKUP(E5897, legend!$C$3:$G$22, 4, FALSE)</f>
        <v>4.2. Urban Area</v>
      </c>
      <c r="M5897" s="71" t="str">
        <f>VLOOKUP(E5897, legend!$C$3:$G$22, 5, FALSE)</f>
        <v>4.2. Pemukiman </v>
      </c>
      <c r="N5897" s="71" t="str">
        <f>VLOOKUP(C5897,geocode!$A$1:$C$40,2,false)</f>
        <v>Island buffered 20 km</v>
      </c>
      <c r="O5897" s="71" t="str">
        <f>VLOOKUP(C5897,geocode!$A$1:$C$40,3,false)</f>
        <v>Island buffered 20 km</v>
      </c>
      <c r="P5897" s="71">
        <v>2000.0</v>
      </c>
      <c r="Q5897" s="71">
        <v>2023.0</v>
      </c>
    </row>
    <row r="5898" ht="15.75" hidden="1" customHeight="1">
      <c r="B5898" s="71">
        <v>14.7148007141113</v>
      </c>
      <c r="C5898" s="71">
        <v>5.0</v>
      </c>
      <c r="D5898" s="71">
        <v>13.0</v>
      </c>
      <c r="E5898" s="71">
        <v>25.0</v>
      </c>
      <c r="F5898" s="71" t="str">
        <f>VLOOKUP(D5898, legend!$C$3:$G$22, 2, FALSE)</f>
        <v>2. Non-Forest Natural Vegetation</v>
      </c>
      <c r="G5898" s="71" t="str">
        <f>VLOOKUP(D5898, legend!$C$3:$G$22, 3, FALSE)</f>
        <v>2. Tumbuhan Non-Hutan Lainnya</v>
      </c>
      <c r="H5898" s="71" t="str">
        <f>VLOOKUP(D5898, legend!$C$3:$G$22, 4, FALSE)</f>
        <v>2.1. Other Natural Vegetation</v>
      </c>
      <c r="I5898" s="71" t="str">
        <f>VLOOKUP(D5898, legend!$C$3:$G$22, 5, FALSE)</f>
        <v>2.1. Tumbuhan Non-Hutan Lainnya</v>
      </c>
      <c r="J5898" s="71" t="str">
        <f>VLOOKUP(E5898, legend!$C$3:$G$22, 2, FALSE)</f>
        <v>4. Non-Vegetated Area</v>
      </c>
      <c r="K5898" s="71" t="str">
        <f>VLOOKUP(E5898, legend!$C$3:$G$22, 3, FALSE)</f>
        <v>4. Non-Vegetasi</v>
      </c>
      <c r="L5898" s="71" t="str">
        <f>VLOOKUP(E5898, legend!$C$3:$G$22, 4, FALSE)</f>
        <v>4.3. Other Non-Vegetation</v>
      </c>
      <c r="M5898" s="71" t="str">
        <f>VLOOKUP(E5898, legend!$C$3:$G$22, 5, FALSE)</f>
        <v>4.3. Non-Vegetasi Lainnya</v>
      </c>
      <c r="N5898" s="71" t="str">
        <f>VLOOKUP(C5898,geocode!$A$1:$C$40,2,false)</f>
        <v>Island buffered 20 km</v>
      </c>
      <c r="O5898" s="71" t="str">
        <f>VLOOKUP(C5898,geocode!$A$1:$C$40,3,false)</f>
        <v>Island buffered 20 km</v>
      </c>
      <c r="P5898" s="71">
        <v>2000.0</v>
      </c>
      <c r="Q5898" s="71">
        <v>2023.0</v>
      </c>
    </row>
    <row r="5899" ht="15.75" hidden="1" customHeight="1">
      <c r="B5899" s="71">
        <v>0.357203503417968</v>
      </c>
      <c r="C5899" s="71">
        <v>5.0</v>
      </c>
      <c r="D5899" s="71">
        <v>13.0</v>
      </c>
      <c r="E5899" s="71">
        <v>30.0</v>
      </c>
      <c r="F5899" s="71" t="str">
        <f>VLOOKUP(D5899, legend!$C$3:$G$22, 2, FALSE)</f>
        <v>2. Non-Forest Natural Vegetation</v>
      </c>
      <c r="G5899" s="71" t="str">
        <f>VLOOKUP(D5899, legend!$C$3:$G$22, 3, FALSE)</f>
        <v>2. Tumbuhan Non-Hutan Lainnya</v>
      </c>
      <c r="H5899" s="71" t="str">
        <f>VLOOKUP(D5899, legend!$C$3:$G$22, 4, FALSE)</f>
        <v>2.1. Other Natural Vegetation</v>
      </c>
      <c r="I5899" s="71" t="str">
        <f>VLOOKUP(D5899, legend!$C$3:$G$22, 5, FALSE)</f>
        <v>2.1. Tumbuhan Non-Hutan Lainnya</v>
      </c>
      <c r="J5899" s="71" t="str">
        <f>VLOOKUP(E5899, legend!$C$3:$G$22, 2, FALSE)</f>
        <v>4. Non-Vegetated Area</v>
      </c>
      <c r="K5899" s="71" t="str">
        <f>VLOOKUP(E5899, legend!$C$3:$G$22, 3, FALSE)</f>
        <v>4. Non-Vegetasi</v>
      </c>
      <c r="L5899" s="71" t="str">
        <f>VLOOKUP(E5899, legend!$C$3:$G$22, 4, FALSE)</f>
        <v>4.1. Mining Pit</v>
      </c>
      <c r="M5899" s="71" t="str">
        <f>VLOOKUP(E5899, legend!$C$3:$G$22, 5, FALSE)</f>
        <v>4.1. Lubang Tambang</v>
      </c>
      <c r="N5899" s="71" t="str">
        <f>VLOOKUP(C5899,geocode!$A$1:$C$40,2,false)</f>
        <v>Island buffered 20 km</v>
      </c>
      <c r="O5899" s="71" t="str">
        <f>VLOOKUP(C5899,geocode!$A$1:$C$40,3,false)</f>
        <v>Island buffered 20 km</v>
      </c>
      <c r="P5899" s="71">
        <v>2000.0</v>
      </c>
      <c r="Q5899" s="71">
        <v>2023.0</v>
      </c>
    </row>
    <row r="5900" ht="15.75" hidden="1" customHeight="1">
      <c r="B5900" s="71">
        <v>1.1613273864746</v>
      </c>
      <c r="C5900" s="71">
        <v>5.0</v>
      </c>
      <c r="D5900" s="71">
        <v>13.0</v>
      </c>
      <c r="E5900" s="71">
        <v>31.0</v>
      </c>
      <c r="F5900" s="71" t="str">
        <f>VLOOKUP(D5900, legend!$C$3:$G$22, 2, FALSE)</f>
        <v>2. Non-Forest Natural Vegetation</v>
      </c>
      <c r="G5900" s="71" t="str">
        <f>VLOOKUP(D5900, legend!$C$3:$G$22, 3, FALSE)</f>
        <v>2. Tumbuhan Non-Hutan Lainnya</v>
      </c>
      <c r="H5900" s="71" t="str">
        <f>VLOOKUP(D5900, legend!$C$3:$G$22, 4, FALSE)</f>
        <v>2.1. Other Natural Vegetation</v>
      </c>
      <c r="I5900" s="71" t="str">
        <f>VLOOKUP(D5900, legend!$C$3:$G$22, 5, FALSE)</f>
        <v>2.1. Tumbuhan Non-Hutan Lainnya</v>
      </c>
      <c r="J5900" s="71" t="str">
        <f>VLOOKUP(E5900, legend!$C$3:$G$22, 2, FALSE)</f>
        <v>5. Water Body</v>
      </c>
      <c r="K5900" s="71" t="str">
        <f>VLOOKUP(E5900, legend!$C$3:$G$22, 3, FALSE)</f>
        <v>5. Tubuh Air</v>
      </c>
      <c r="L5900" s="71" t="str">
        <f>VLOOKUP(E5900, legend!$C$3:$G$22, 4, FALSE)</f>
        <v>5.1. Aquaculture</v>
      </c>
      <c r="M5900" s="71" t="str">
        <f>VLOOKUP(E5900, legend!$C$3:$G$22, 5, FALSE)</f>
        <v>5.1. Tambak</v>
      </c>
      <c r="N5900" s="71" t="str">
        <f>VLOOKUP(C5900,geocode!$A$1:$C$40,2,false)</f>
        <v>Island buffered 20 km</v>
      </c>
      <c r="O5900" s="71" t="str">
        <f>VLOOKUP(C5900,geocode!$A$1:$C$40,3,false)</f>
        <v>Island buffered 20 km</v>
      </c>
      <c r="P5900" s="71">
        <v>2000.0</v>
      </c>
      <c r="Q5900" s="71">
        <v>2023.0</v>
      </c>
    </row>
    <row r="5901" ht="15.75" hidden="1" customHeight="1">
      <c r="B5901" s="71">
        <v>73.5872706298828</v>
      </c>
      <c r="C5901" s="71">
        <v>5.0</v>
      </c>
      <c r="D5901" s="71">
        <v>13.0</v>
      </c>
      <c r="E5901" s="71">
        <v>33.0</v>
      </c>
      <c r="F5901" s="71" t="str">
        <f>VLOOKUP(D5901, legend!$C$3:$G$22, 2, FALSE)</f>
        <v>2. Non-Forest Natural Vegetation</v>
      </c>
      <c r="G5901" s="71" t="str">
        <f>VLOOKUP(D5901, legend!$C$3:$G$22, 3, FALSE)</f>
        <v>2. Tumbuhan Non-Hutan Lainnya</v>
      </c>
      <c r="H5901" s="71" t="str">
        <f>VLOOKUP(D5901, legend!$C$3:$G$22, 4, FALSE)</f>
        <v>2.1. Other Natural Vegetation</v>
      </c>
      <c r="I5901" s="71" t="str">
        <f>VLOOKUP(D5901, legend!$C$3:$G$22, 5, FALSE)</f>
        <v>2.1. Tumbuhan Non-Hutan Lainnya</v>
      </c>
      <c r="J5901" s="71" t="str">
        <f>VLOOKUP(E5901, legend!$C$3:$G$22, 2, FALSE)</f>
        <v>5. Water Body</v>
      </c>
      <c r="K5901" s="71" t="str">
        <f>VLOOKUP(E5901, legend!$C$3:$G$22, 3, FALSE)</f>
        <v>5. Tubuh Air</v>
      </c>
      <c r="L5901" s="71" t="str">
        <f>VLOOKUP(E5901, legend!$C$3:$G$22, 4, FALSE)</f>
        <v>5.2. River, Lake, Ocean</v>
      </c>
      <c r="M5901" s="71" t="str">
        <f>VLOOKUP(E5901, legend!$C$3:$G$22, 5, FALSE)</f>
        <v>5.2. Sungai, Danau, Laut</v>
      </c>
      <c r="N5901" s="71" t="str">
        <f>VLOOKUP(C5901,geocode!$A$1:$C$40,2,false)</f>
        <v>Island buffered 20 km</v>
      </c>
      <c r="O5901" s="71" t="str">
        <f>VLOOKUP(C5901,geocode!$A$1:$C$40,3,false)</f>
        <v>Island buffered 20 km</v>
      </c>
      <c r="P5901" s="71">
        <v>2000.0</v>
      </c>
      <c r="Q5901" s="71">
        <v>2023.0</v>
      </c>
    </row>
    <row r="5902" ht="15.75" hidden="1" customHeight="1">
      <c r="B5902" s="71">
        <v>19.8291279785156</v>
      </c>
      <c r="C5902" s="71">
        <v>5.0</v>
      </c>
      <c r="D5902" s="71">
        <v>13.0</v>
      </c>
      <c r="E5902" s="71">
        <v>35.0</v>
      </c>
      <c r="F5902" s="71" t="str">
        <f>VLOOKUP(D5902, legend!$C$3:$G$22, 2, FALSE)</f>
        <v>2. Non-Forest Natural Vegetation</v>
      </c>
      <c r="G5902" s="71" t="str">
        <f>VLOOKUP(D5902, legend!$C$3:$G$22, 3, FALSE)</f>
        <v>2. Tumbuhan Non-Hutan Lainnya</v>
      </c>
      <c r="H5902" s="71" t="str">
        <f>VLOOKUP(D5902, legend!$C$3:$G$22, 4, FALSE)</f>
        <v>2.1. Other Natural Vegetation</v>
      </c>
      <c r="I5902" s="71" t="str">
        <f>VLOOKUP(D5902, legend!$C$3:$G$22, 5, FALSE)</f>
        <v>2.1. Tumbuhan Non-Hutan Lainnya</v>
      </c>
      <c r="J5902" s="71" t="str">
        <f>VLOOKUP(E5902, legend!$C$3:$G$22, 2, FALSE)</f>
        <v>3. Agriculture</v>
      </c>
      <c r="K5902" s="71" t="str">
        <f>VLOOKUP(E5902, legend!$C$3:$G$22, 3, FALSE)</f>
        <v>3. Pertanian</v>
      </c>
      <c r="L5902" s="71" t="str">
        <f>VLOOKUP(E5902, legend!$C$3:$G$22, 4, FALSE)</f>
        <v>3.2. Oil Palm</v>
      </c>
      <c r="M5902" s="71" t="str">
        <f>VLOOKUP(E5902, legend!$C$3:$G$22, 5, FALSE)</f>
        <v>3.2. Sawit</v>
      </c>
      <c r="N5902" s="71" t="str">
        <f>VLOOKUP(C5902,geocode!$A$1:$C$40,2,false)</f>
        <v>Island buffered 20 km</v>
      </c>
      <c r="O5902" s="71" t="str">
        <f>VLOOKUP(C5902,geocode!$A$1:$C$40,3,false)</f>
        <v>Island buffered 20 km</v>
      </c>
      <c r="P5902" s="71">
        <v>2000.0</v>
      </c>
      <c r="Q5902" s="71">
        <v>2023.0</v>
      </c>
    </row>
    <row r="5903" ht="15.75" hidden="1" customHeight="1">
      <c r="B5903" s="71">
        <v>1.5179672302246</v>
      </c>
      <c r="C5903" s="71">
        <v>5.0</v>
      </c>
      <c r="D5903" s="71">
        <v>13.0</v>
      </c>
      <c r="E5903" s="71">
        <v>40.0</v>
      </c>
      <c r="F5903" s="71" t="str">
        <f>VLOOKUP(D5903, legend!$C$3:$G$22, 2, FALSE)</f>
        <v>2. Non-Forest Natural Vegetation</v>
      </c>
      <c r="G5903" s="71" t="str">
        <f>VLOOKUP(D5903, legend!$C$3:$G$22, 3, FALSE)</f>
        <v>2. Tumbuhan Non-Hutan Lainnya</v>
      </c>
      <c r="H5903" s="71" t="str">
        <f>VLOOKUP(D5903, legend!$C$3:$G$22, 4, FALSE)</f>
        <v>2.1. Other Natural Vegetation</v>
      </c>
      <c r="I5903" s="71" t="str">
        <f>VLOOKUP(D5903, legend!$C$3:$G$22, 5, FALSE)</f>
        <v>2.1. Tumbuhan Non-Hutan Lainnya</v>
      </c>
      <c r="J5903" s="71" t="str">
        <f>VLOOKUP(E5903, legend!$C$3:$G$22, 2, FALSE)</f>
        <v>3. Agriculture</v>
      </c>
      <c r="K5903" s="71" t="str">
        <f>VLOOKUP(E5903, legend!$C$3:$G$22, 3, FALSE)</f>
        <v>3. Pertanian</v>
      </c>
      <c r="L5903" s="71" t="str">
        <f>VLOOKUP(E5903, legend!$C$3:$G$22, 4, FALSE)</f>
        <v>3.1. Rice Paddy</v>
      </c>
      <c r="M5903" s="71" t="str">
        <f>VLOOKUP(E5903, legend!$C$3:$G$22, 5, FALSE)</f>
        <v>3.1. Sawah</v>
      </c>
      <c r="N5903" s="71" t="str">
        <f>VLOOKUP(C5903,geocode!$A$1:$C$40,2,false)</f>
        <v>Island buffered 20 km</v>
      </c>
      <c r="O5903" s="71" t="str">
        <f>VLOOKUP(C5903,geocode!$A$1:$C$40,3,false)</f>
        <v>Island buffered 20 km</v>
      </c>
      <c r="P5903" s="71">
        <v>2000.0</v>
      </c>
      <c r="Q5903" s="71">
        <v>2023.0</v>
      </c>
    </row>
    <row r="5904" ht="15.75" hidden="1" customHeight="1">
      <c r="B5904" s="71">
        <v>0.535813073730468</v>
      </c>
      <c r="C5904" s="71">
        <v>5.0</v>
      </c>
      <c r="D5904" s="71">
        <v>13.0</v>
      </c>
      <c r="E5904" s="71">
        <v>76.0</v>
      </c>
      <c r="F5904" s="71" t="str">
        <f>VLOOKUP(D5904, legend!$C$3:$G$22, 2, FALSE)</f>
        <v>2. Non-Forest Natural Vegetation</v>
      </c>
      <c r="G5904" s="71" t="str">
        <f>VLOOKUP(D5904, legend!$C$3:$G$22, 3, FALSE)</f>
        <v>2. Tumbuhan Non-Hutan Lainnya</v>
      </c>
      <c r="H5904" s="71" t="str">
        <f>VLOOKUP(D5904, legend!$C$3:$G$22, 4, FALSE)</f>
        <v>2.1. Other Natural Vegetation</v>
      </c>
      <c r="I5904" s="71" t="str">
        <f>VLOOKUP(D5904, legend!$C$3:$G$22, 5, FALSE)</f>
        <v>2.1. Tumbuhan Non-Hutan Lainnya</v>
      </c>
      <c r="J5904" s="71" t="str">
        <f>VLOOKUP(E5904, legend!$C$3:$G$22, 2, FALSE)</f>
        <v>1. Forest </v>
      </c>
      <c r="K5904" s="71" t="str">
        <f>VLOOKUP(E5904, legend!$C$3:$G$22, 3, FALSE)</f>
        <v>1. Hutan</v>
      </c>
      <c r="L5904" s="71" t="str">
        <f>VLOOKUP(E5904, legend!$C$3:$G$22, 4, FALSE)</f>
        <v>1.3 Peat swamp forest</v>
      </c>
      <c r="M5904" s="71" t="str">
        <f>VLOOKUP(E5904, legend!$C$3:$G$22, 5, FALSE)</f>
        <v>1.3 Hutan rawa gambut</v>
      </c>
      <c r="N5904" s="71" t="str">
        <f>VLOOKUP(C5904,geocode!$A$1:$C$40,2,false)</f>
        <v>Island buffered 20 km</v>
      </c>
      <c r="O5904" s="71" t="str">
        <f>VLOOKUP(C5904,geocode!$A$1:$C$40,3,false)</f>
        <v>Island buffered 20 km</v>
      </c>
      <c r="P5904" s="71">
        <v>2000.0</v>
      </c>
      <c r="Q5904" s="71">
        <v>2023.0</v>
      </c>
    </row>
    <row r="5905" ht="15.75" hidden="1" customHeight="1">
      <c r="B5905" s="71">
        <v>5.89325856933593</v>
      </c>
      <c r="C5905" s="71">
        <v>5.0</v>
      </c>
      <c r="D5905" s="71">
        <v>21.0</v>
      </c>
      <c r="E5905" s="71">
        <v>3.0</v>
      </c>
      <c r="F5905" s="71" t="str">
        <f>VLOOKUP(D5905, legend!$C$3:$G$22, 2, FALSE)</f>
        <v>3. Agriculture</v>
      </c>
      <c r="G5905" s="71" t="str">
        <f>VLOOKUP(D5905, legend!$C$3:$G$22, 3, FALSE)</f>
        <v>3. Pertanian</v>
      </c>
      <c r="H5905" s="71" t="str">
        <f>VLOOKUP(D5905, legend!$C$3:$G$22, 4, FALSE)</f>
        <v>3.4. Other Agriculture</v>
      </c>
      <c r="I5905" s="71" t="str">
        <f>VLOOKUP(D5905, legend!$C$3:$G$22, 5, FALSE)</f>
        <v>3.4. Pertanian Lainnya </v>
      </c>
      <c r="J5905" s="71" t="str">
        <f>VLOOKUP(E5905, legend!$C$3:$G$22, 2, FALSE)</f>
        <v>1. Forest </v>
      </c>
      <c r="K5905" s="71" t="str">
        <f>VLOOKUP(E5905, legend!$C$3:$G$22, 3, FALSE)</f>
        <v>1. Hutan</v>
      </c>
      <c r="L5905" s="71" t="str">
        <f>VLOOKUP(E5905, legend!$C$3:$G$22, 4, FALSE)</f>
        <v>1.1. Forest Formation</v>
      </c>
      <c r="M5905" s="71" t="str">
        <f>VLOOKUP(E5905, legend!$C$3:$G$22, 5, FALSE)</f>
        <v>1.1. Formasi Hutan</v>
      </c>
      <c r="N5905" s="71" t="str">
        <f>VLOOKUP(C5905,geocode!$A$1:$C$40,2,false)</f>
        <v>Island buffered 20 km</v>
      </c>
      <c r="O5905" s="71" t="str">
        <f>VLOOKUP(C5905,geocode!$A$1:$C$40,3,false)</f>
        <v>Island buffered 20 km</v>
      </c>
      <c r="P5905" s="71">
        <v>2000.0</v>
      </c>
      <c r="Q5905" s="71">
        <v>2023.0</v>
      </c>
    </row>
    <row r="5906" ht="15.75" hidden="1" customHeight="1">
      <c r="B5906" s="71">
        <v>9.09701075439453</v>
      </c>
      <c r="C5906" s="71">
        <v>5.0</v>
      </c>
      <c r="D5906" s="71">
        <v>21.0</v>
      </c>
      <c r="E5906" s="71">
        <v>5.0</v>
      </c>
      <c r="F5906" s="71" t="str">
        <f>VLOOKUP(D5906, legend!$C$3:$G$22, 2, FALSE)</f>
        <v>3. Agriculture</v>
      </c>
      <c r="G5906" s="71" t="str">
        <f>VLOOKUP(D5906, legend!$C$3:$G$22, 3, FALSE)</f>
        <v>3. Pertanian</v>
      </c>
      <c r="H5906" s="71" t="str">
        <f>VLOOKUP(D5906, legend!$C$3:$G$22, 4, FALSE)</f>
        <v>3.4. Other Agriculture</v>
      </c>
      <c r="I5906" s="71" t="str">
        <f>VLOOKUP(D5906, legend!$C$3:$G$22, 5, FALSE)</f>
        <v>3.4. Pertanian Lainnya </v>
      </c>
      <c r="J5906" s="71" t="str">
        <f>VLOOKUP(E5906, legend!$C$3:$G$22, 2, FALSE)</f>
        <v>1. Forest </v>
      </c>
      <c r="K5906" s="71" t="str">
        <f>VLOOKUP(E5906, legend!$C$3:$G$22, 3, FALSE)</f>
        <v>1. Hutan</v>
      </c>
      <c r="L5906" s="71" t="str">
        <f>VLOOKUP(E5906, legend!$C$3:$G$22, 4, FALSE)</f>
        <v>1.2. Mangrove</v>
      </c>
      <c r="M5906" s="71" t="str">
        <f>VLOOKUP(E5906, legend!$C$3:$G$22, 5, FALSE)</f>
        <v>1.2. Mangrove</v>
      </c>
      <c r="N5906" s="71" t="str">
        <f>VLOOKUP(C5906,geocode!$A$1:$C$40,2,false)</f>
        <v>Island buffered 20 km</v>
      </c>
      <c r="O5906" s="71" t="str">
        <f>VLOOKUP(C5906,geocode!$A$1:$C$40,3,false)</f>
        <v>Island buffered 20 km</v>
      </c>
      <c r="P5906" s="71">
        <v>2000.0</v>
      </c>
      <c r="Q5906" s="71">
        <v>2023.0</v>
      </c>
    </row>
    <row r="5907" ht="15.75" hidden="1" customHeight="1">
      <c r="B5907" s="71">
        <v>20.52831819458</v>
      </c>
      <c r="C5907" s="71">
        <v>5.0</v>
      </c>
      <c r="D5907" s="71">
        <v>21.0</v>
      </c>
      <c r="E5907" s="71">
        <v>13.0</v>
      </c>
      <c r="F5907" s="71" t="str">
        <f>VLOOKUP(D5907, legend!$C$3:$G$22, 2, FALSE)</f>
        <v>3. Agriculture</v>
      </c>
      <c r="G5907" s="71" t="str">
        <f>VLOOKUP(D5907, legend!$C$3:$G$22, 3, FALSE)</f>
        <v>3. Pertanian</v>
      </c>
      <c r="H5907" s="71" t="str">
        <f>VLOOKUP(D5907, legend!$C$3:$G$22, 4, FALSE)</f>
        <v>3.4. Other Agriculture</v>
      </c>
      <c r="I5907" s="71" t="str">
        <f>VLOOKUP(D5907, legend!$C$3:$G$22, 5, FALSE)</f>
        <v>3.4. Pertanian Lainnya </v>
      </c>
      <c r="J5907" s="71" t="str">
        <f>VLOOKUP(E5907, legend!$C$3:$G$22, 2, FALSE)</f>
        <v>2. Non-Forest Natural Vegetation</v>
      </c>
      <c r="K5907" s="71" t="str">
        <f>VLOOKUP(E5907, legend!$C$3:$G$22, 3, FALSE)</f>
        <v>2. Tumbuhan Non-Hutan Lainnya</v>
      </c>
      <c r="L5907" s="71" t="str">
        <f>VLOOKUP(E5907, legend!$C$3:$G$22, 4, FALSE)</f>
        <v>2.1. Other Natural Vegetation</v>
      </c>
      <c r="M5907" s="71" t="str">
        <f>VLOOKUP(E5907, legend!$C$3:$G$22, 5, FALSE)</f>
        <v>2.1. Tumbuhan Non-Hutan Lainnya</v>
      </c>
      <c r="N5907" s="71" t="str">
        <f>VLOOKUP(C5907,geocode!$A$1:$C$40,2,false)</f>
        <v>Island buffered 20 km</v>
      </c>
      <c r="O5907" s="71" t="str">
        <f>VLOOKUP(C5907,geocode!$A$1:$C$40,3,false)</f>
        <v>Island buffered 20 km</v>
      </c>
      <c r="P5907" s="71">
        <v>2000.0</v>
      </c>
      <c r="Q5907" s="71">
        <v>2023.0</v>
      </c>
    </row>
    <row r="5908" ht="15.75" hidden="1" customHeight="1">
      <c r="B5908" s="71">
        <v>124.762281231689</v>
      </c>
      <c r="C5908" s="71">
        <v>5.0</v>
      </c>
      <c r="D5908" s="71">
        <v>21.0</v>
      </c>
      <c r="E5908" s="71">
        <v>21.0</v>
      </c>
      <c r="F5908" s="71" t="str">
        <f>VLOOKUP(D5908, legend!$C$3:$G$22, 2, FALSE)</f>
        <v>3. Agriculture</v>
      </c>
      <c r="G5908" s="71" t="str">
        <f>VLOOKUP(D5908, legend!$C$3:$G$22, 3, FALSE)</f>
        <v>3. Pertanian</v>
      </c>
      <c r="H5908" s="71" t="str">
        <f>VLOOKUP(D5908, legend!$C$3:$G$22, 4, FALSE)</f>
        <v>3.4. Other Agriculture</v>
      </c>
      <c r="I5908" s="71" t="str">
        <f>VLOOKUP(D5908, legend!$C$3:$G$22, 5, FALSE)</f>
        <v>3.4. Pertanian Lainnya </v>
      </c>
      <c r="J5908" s="71" t="str">
        <f>VLOOKUP(E5908, legend!$C$3:$G$22, 2, FALSE)</f>
        <v>3. Agriculture</v>
      </c>
      <c r="K5908" s="71" t="str">
        <f>VLOOKUP(E5908, legend!$C$3:$G$22, 3, FALSE)</f>
        <v>3. Pertanian</v>
      </c>
      <c r="L5908" s="71" t="str">
        <f>VLOOKUP(E5908, legend!$C$3:$G$22, 4, FALSE)</f>
        <v>3.4. Other Agriculture</v>
      </c>
      <c r="M5908" s="71" t="str">
        <f>VLOOKUP(E5908, legend!$C$3:$G$22, 5, FALSE)</f>
        <v>3.4. Pertanian Lainnya </v>
      </c>
      <c r="N5908" s="71" t="str">
        <f>VLOOKUP(C5908,geocode!$A$1:$C$40,2,false)</f>
        <v>Island buffered 20 km</v>
      </c>
      <c r="O5908" s="71" t="str">
        <f>VLOOKUP(C5908,geocode!$A$1:$C$40,3,false)</f>
        <v>Island buffered 20 km</v>
      </c>
      <c r="P5908" s="71">
        <v>2000.0</v>
      </c>
      <c r="Q5908" s="71">
        <v>2023.0</v>
      </c>
    </row>
    <row r="5909" ht="15.75" hidden="1" customHeight="1">
      <c r="B5909" s="71">
        <v>9.10614738769531</v>
      </c>
      <c r="C5909" s="71">
        <v>5.0</v>
      </c>
      <c r="D5909" s="71">
        <v>21.0</v>
      </c>
      <c r="E5909" s="71">
        <v>24.0</v>
      </c>
      <c r="F5909" s="71" t="str">
        <f>VLOOKUP(D5909, legend!$C$3:$G$22, 2, FALSE)</f>
        <v>3. Agriculture</v>
      </c>
      <c r="G5909" s="71" t="str">
        <f>VLOOKUP(D5909, legend!$C$3:$G$22, 3, FALSE)</f>
        <v>3. Pertanian</v>
      </c>
      <c r="H5909" s="71" t="str">
        <f>VLOOKUP(D5909, legend!$C$3:$G$22, 4, FALSE)</f>
        <v>3.4. Other Agriculture</v>
      </c>
      <c r="I5909" s="71" t="str">
        <f>VLOOKUP(D5909, legend!$C$3:$G$22, 5, FALSE)</f>
        <v>3.4. Pertanian Lainnya </v>
      </c>
      <c r="J5909" s="71" t="str">
        <f>VLOOKUP(E5909, legend!$C$3:$G$22, 2, FALSE)</f>
        <v>4. Non-Vegetated Area</v>
      </c>
      <c r="K5909" s="71" t="str">
        <f>VLOOKUP(E5909, legend!$C$3:$G$22, 3, FALSE)</f>
        <v>4. Non-Vegetasi</v>
      </c>
      <c r="L5909" s="71" t="str">
        <f>VLOOKUP(E5909, legend!$C$3:$G$22, 4, FALSE)</f>
        <v>4.2. Urban Area</v>
      </c>
      <c r="M5909" s="71" t="str">
        <f>VLOOKUP(E5909, legend!$C$3:$G$22, 5, FALSE)</f>
        <v>4.2. Pemukiman </v>
      </c>
      <c r="N5909" s="71" t="str">
        <f>VLOOKUP(C5909,geocode!$A$1:$C$40,2,false)</f>
        <v>Island buffered 20 km</v>
      </c>
      <c r="O5909" s="71" t="str">
        <f>VLOOKUP(C5909,geocode!$A$1:$C$40,3,false)</f>
        <v>Island buffered 20 km</v>
      </c>
      <c r="P5909" s="71">
        <v>2000.0</v>
      </c>
      <c r="Q5909" s="71">
        <v>2023.0</v>
      </c>
    </row>
    <row r="5910" ht="15.75" hidden="1" customHeight="1">
      <c r="B5910" s="71">
        <v>6.60303839721679</v>
      </c>
      <c r="C5910" s="71">
        <v>5.0</v>
      </c>
      <c r="D5910" s="71">
        <v>21.0</v>
      </c>
      <c r="E5910" s="71">
        <v>25.0</v>
      </c>
      <c r="F5910" s="71" t="str">
        <f>VLOOKUP(D5910, legend!$C$3:$G$22, 2, FALSE)</f>
        <v>3. Agriculture</v>
      </c>
      <c r="G5910" s="71" t="str">
        <f>VLOOKUP(D5910, legend!$C$3:$G$22, 3, FALSE)</f>
        <v>3. Pertanian</v>
      </c>
      <c r="H5910" s="71" t="str">
        <f>VLOOKUP(D5910, legend!$C$3:$G$22, 4, FALSE)</f>
        <v>3.4. Other Agriculture</v>
      </c>
      <c r="I5910" s="71" t="str">
        <f>VLOOKUP(D5910, legend!$C$3:$G$22, 5, FALSE)</f>
        <v>3.4. Pertanian Lainnya </v>
      </c>
      <c r="J5910" s="71" t="str">
        <f>VLOOKUP(E5910, legend!$C$3:$G$22, 2, FALSE)</f>
        <v>4. Non-Vegetated Area</v>
      </c>
      <c r="K5910" s="71" t="str">
        <f>VLOOKUP(E5910, legend!$C$3:$G$22, 3, FALSE)</f>
        <v>4. Non-Vegetasi</v>
      </c>
      <c r="L5910" s="71" t="str">
        <f>VLOOKUP(E5910, legend!$C$3:$G$22, 4, FALSE)</f>
        <v>4.3. Other Non-Vegetation</v>
      </c>
      <c r="M5910" s="71" t="str">
        <f>VLOOKUP(E5910, legend!$C$3:$G$22, 5, FALSE)</f>
        <v>4.3. Non-Vegetasi Lainnya</v>
      </c>
      <c r="N5910" s="71" t="str">
        <f>VLOOKUP(C5910,geocode!$A$1:$C$40,2,false)</f>
        <v>Island buffered 20 km</v>
      </c>
      <c r="O5910" s="71" t="str">
        <f>VLOOKUP(C5910,geocode!$A$1:$C$40,3,false)</f>
        <v>Island buffered 20 km</v>
      </c>
      <c r="P5910" s="71">
        <v>2000.0</v>
      </c>
      <c r="Q5910" s="71">
        <v>2023.0</v>
      </c>
    </row>
    <row r="5911" ht="15.75" hidden="1" customHeight="1">
      <c r="B5911" s="71">
        <v>0.356949188232421</v>
      </c>
      <c r="C5911" s="71">
        <v>5.0</v>
      </c>
      <c r="D5911" s="71">
        <v>21.0</v>
      </c>
      <c r="E5911" s="71">
        <v>30.0</v>
      </c>
      <c r="F5911" s="71" t="str">
        <f>VLOOKUP(D5911, legend!$C$3:$G$22, 2, FALSE)</f>
        <v>3. Agriculture</v>
      </c>
      <c r="G5911" s="71" t="str">
        <f>VLOOKUP(D5911, legend!$C$3:$G$22, 3, FALSE)</f>
        <v>3. Pertanian</v>
      </c>
      <c r="H5911" s="71" t="str">
        <f>VLOOKUP(D5911, legend!$C$3:$G$22, 4, FALSE)</f>
        <v>3.4. Other Agriculture</v>
      </c>
      <c r="I5911" s="71" t="str">
        <f>VLOOKUP(D5911, legend!$C$3:$G$22, 5, FALSE)</f>
        <v>3.4. Pertanian Lainnya </v>
      </c>
      <c r="J5911" s="71" t="str">
        <f>VLOOKUP(E5911, legend!$C$3:$G$22, 2, FALSE)</f>
        <v>4. Non-Vegetated Area</v>
      </c>
      <c r="K5911" s="71" t="str">
        <f>VLOOKUP(E5911, legend!$C$3:$G$22, 3, FALSE)</f>
        <v>4. Non-Vegetasi</v>
      </c>
      <c r="L5911" s="71" t="str">
        <f>VLOOKUP(E5911, legend!$C$3:$G$22, 4, FALSE)</f>
        <v>4.1. Mining Pit</v>
      </c>
      <c r="M5911" s="71" t="str">
        <f>VLOOKUP(E5911, legend!$C$3:$G$22, 5, FALSE)</f>
        <v>4.1. Lubang Tambang</v>
      </c>
      <c r="N5911" s="71" t="str">
        <f>VLOOKUP(C5911,geocode!$A$1:$C$40,2,false)</f>
        <v>Island buffered 20 km</v>
      </c>
      <c r="O5911" s="71" t="str">
        <f>VLOOKUP(C5911,geocode!$A$1:$C$40,3,false)</f>
        <v>Island buffered 20 km</v>
      </c>
      <c r="P5911" s="71">
        <v>2000.0</v>
      </c>
      <c r="Q5911" s="71">
        <v>2023.0</v>
      </c>
    </row>
    <row r="5912" ht="15.75" hidden="1" customHeight="1">
      <c r="B5912" s="71">
        <v>2.85438291625976</v>
      </c>
      <c r="C5912" s="71">
        <v>5.0</v>
      </c>
      <c r="D5912" s="71">
        <v>21.0</v>
      </c>
      <c r="E5912" s="71">
        <v>31.0</v>
      </c>
      <c r="F5912" s="71" t="str">
        <f>VLOOKUP(D5912, legend!$C$3:$G$22, 2, FALSE)</f>
        <v>3. Agriculture</v>
      </c>
      <c r="G5912" s="71" t="str">
        <f>VLOOKUP(D5912, legend!$C$3:$G$22, 3, FALSE)</f>
        <v>3. Pertanian</v>
      </c>
      <c r="H5912" s="71" t="str">
        <f>VLOOKUP(D5912, legend!$C$3:$G$22, 4, FALSE)</f>
        <v>3.4. Other Agriculture</v>
      </c>
      <c r="I5912" s="71" t="str">
        <f>VLOOKUP(D5912, legend!$C$3:$G$22, 5, FALSE)</f>
        <v>3.4. Pertanian Lainnya </v>
      </c>
      <c r="J5912" s="71" t="str">
        <f>VLOOKUP(E5912, legend!$C$3:$G$22, 2, FALSE)</f>
        <v>5. Water Body</v>
      </c>
      <c r="K5912" s="71" t="str">
        <f>VLOOKUP(E5912, legend!$C$3:$G$22, 3, FALSE)</f>
        <v>5. Tubuh Air</v>
      </c>
      <c r="L5912" s="71" t="str">
        <f>VLOOKUP(E5912, legend!$C$3:$G$22, 4, FALSE)</f>
        <v>5.1. Aquaculture</v>
      </c>
      <c r="M5912" s="71" t="str">
        <f>VLOOKUP(E5912, legend!$C$3:$G$22, 5, FALSE)</f>
        <v>5.1. Tambak</v>
      </c>
      <c r="N5912" s="71" t="str">
        <f>VLOOKUP(C5912,geocode!$A$1:$C$40,2,false)</f>
        <v>Island buffered 20 km</v>
      </c>
      <c r="O5912" s="71" t="str">
        <f>VLOOKUP(C5912,geocode!$A$1:$C$40,3,false)</f>
        <v>Island buffered 20 km</v>
      </c>
      <c r="P5912" s="71">
        <v>2000.0</v>
      </c>
      <c r="Q5912" s="71">
        <v>2023.0</v>
      </c>
    </row>
    <row r="5913" ht="15.75" hidden="1" customHeight="1">
      <c r="B5913" s="71">
        <v>35.0729954406738</v>
      </c>
      <c r="C5913" s="71">
        <v>5.0</v>
      </c>
      <c r="D5913" s="71">
        <v>21.0</v>
      </c>
      <c r="E5913" s="71">
        <v>33.0</v>
      </c>
      <c r="F5913" s="71" t="str">
        <f>VLOOKUP(D5913, legend!$C$3:$G$22, 2, FALSE)</f>
        <v>3. Agriculture</v>
      </c>
      <c r="G5913" s="71" t="str">
        <f>VLOOKUP(D5913, legend!$C$3:$G$22, 3, FALSE)</f>
        <v>3. Pertanian</v>
      </c>
      <c r="H5913" s="71" t="str">
        <f>VLOOKUP(D5913, legend!$C$3:$G$22, 4, FALSE)</f>
        <v>3.4. Other Agriculture</v>
      </c>
      <c r="I5913" s="71" t="str">
        <f>VLOOKUP(D5913, legend!$C$3:$G$22, 5, FALSE)</f>
        <v>3.4. Pertanian Lainnya </v>
      </c>
      <c r="J5913" s="71" t="str">
        <f>VLOOKUP(E5913, legend!$C$3:$G$22, 2, FALSE)</f>
        <v>5. Water Body</v>
      </c>
      <c r="K5913" s="71" t="str">
        <f>VLOOKUP(E5913, legend!$C$3:$G$22, 3, FALSE)</f>
        <v>5. Tubuh Air</v>
      </c>
      <c r="L5913" s="71" t="str">
        <f>VLOOKUP(E5913, legend!$C$3:$G$22, 4, FALSE)</f>
        <v>5.2. River, Lake, Ocean</v>
      </c>
      <c r="M5913" s="71" t="str">
        <f>VLOOKUP(E5913, legend!$C$3:$G$22, 5, FALSE)</f>
        <v>5.2. Sungai, Danau, Laut</v>
      </c>
      <c r="N5913" s="71" t="str">
        <f>VLOOKUP(C5913,geocode!$A$1:$C$40,2,false)</f>
        <v>Island buffered 20 km</v>
      </c>
      <c r="O5913" s="71" t="str">
        <f>VLOOKUP(C5913,geocode!$A$1:$C$40,3,false)</f>
        <v>Island buffered 20 km</v>
      </c>
      <c r="P5913" s="71">
        <v>2000.0</v>
      </c>
      <c r="Q5913" s="71">
        <v>2023.0</v>
      </c>
    </row>
    <row r="5914" ht="15.75" hidden="1" customHeight="1">
      <c r="B5914" s="71">
        <v>3.39533652954101</v>
      </c>
      <c r="C5914" s="71">
        <v>5.0</v>
      </c>
      <c r="D5914" s="71">
        <v>21.0</v>
      </c>
      <c r="E5914" s="71">
        <v>35.0</v>
      </c>
      <c r="F5914" s="71" t="str">
        <f>VLOOKUP(D5914, legend!$C$3:$G$22, 2, FALSE)</f>
        <v>3. Agriculture</v>
      </c>
      <c r="G5914" s="71" t="str">
        <f>VLOOKUP(D5914, legend!$C$3:$G$22, 3, FALSE)</f>
        <v>3. Pertanian</v>
      </c>
      <c r="H5914" s="71" t="str">
        <f>VLOOKUP(D5914, legend!$C$3:$G$22, 4, FALSE)</f>
        <v>3.4. Other Agriculture</v>
      </c>
      <c r="I5914" s="71" t="str">
        <f>VLOOKUP(D5914, legend!$C$3:$G$22, 5, FALSE)</f>
        <v>3.4. Pertanian Lainnya </v>
      </c>
      <c r="J5914" s="71" t="str">
        <f>VLOOKUP(E5914, legend!$C$3:$G$22, 2, FALSE)</f>
        <v>3. Agriculture</v>
      </c>
      <c r="K5914" s="71" t="str">
        <f>VLOOKUP(E5914, legend!$C$3:$G$22, 3, FALSE)</f>
        <v>3. Pertanian</v>
      </c>
      <c r="L5914" s="71" t="str">
        <f>VLOOKUP(E5914, legend!$C$3:$G$22, 4, FALSE)</f>
        <v>3.2. Oil Palm</v>
      </c>
      <c r="M5914" s="71" t="str">
        <f>VLOOKUP(E5914, legend!$C$3:$G$22, 5, FALSE)</f>
        <v>3.2. Sawit</v>
      </c>
      <c r="N5914" s="71" t="str">
        <f>VLOOKUP(C5914,geocode!$A$1:$C$40,2,false)</f>
        <v>Island buffered 20 km</v>
      </c>
      <c r="O5914" s="71" t="str">
        <f>VLOOKUP(C5914,geocode!$A$1:$C$40,3,false)</f>
        <v>Island buffered 20 km</v>
      </c>
      <c r="P5914" s="71">
        <v>2000.0</v>
      </c>
      <c r="Q5914" s="71">
        <v>2023.0</v>
      </c>
    </row>
    <row r="5915" ht="15.75" hidden="1" customHeight="1">
      <c r="B5915" s="71">
        <v>0.892545104980468</v>
      </c>
      <c r="C5915" s="71">
        <v>5.0</v>
      </c>
      <c r="D5915" s="71">
        <v>21.0</v>
      </c>
      <c r="E5915" s="71">
        <v>40.0</v>
      </c>
      <c r="F5915" s="71" t="str">
        <f>VLOOKUP(D5915, legend!$C$3:$G$22, 2, FALSE)</f>
        <v>3. Agriculture</v>
      </c>
      <c r="G5915" s="71" t="str">
        <f>VLOOKUP(D5915, legend!$C$3:$G$22, 3, FALSE)</f>
        <v>3. Pertanian</v>
      </c>
      <c r="H5915" s="71" t="str">
        <f>VLOOKUP(D5915, legend!$C$3:$G$22, 4, FALSE)</f>
        <v>3.4. Other Agriculture</v>
      </c>
      <c r="I5915" s="71" t="str">
        <f>VLOOKUP(D5915, legend!$C$3:$G$22, 5, FALSE)</f>
        <v>3.4. Pertanian Lainnya </v>
      </c>
      <c r="J5915" s="71" t="str">
        <f>VLOOKUP(E5915, legend!$C$3:$G$22, 2, FALSE)</f>
        <v>3. Agriculture</v>
      </c>
      <c r="K5915" s="71" t="str">
        <f>VLOOKUP(E5915, legend!$C$3:$G$22, 3, FALSE)</f>
        <v>3. Pertanian</v>
      </c>
      <c r="L5915" s="71" t="str">
        <f>VLOOKUP(E5915, legend!$C$3:$G$22, 4, FALSE)</f>
        <v>3.1. Rice Paddy</v>
      </c>
      <c r="M5915" s="71" t="str">
        <f>VLOOKUP(E5915, legend!$C$3:$G$22, 5, FALSE)</f>
        <v>3.1. Sawah</v>
      </c>
      <c r="N5915" s="71" t="str">
        <f>VLOOKUP(C5915,geocode!$A$1:$C$40,2,false)</f>
        <v>Island buffered 20 km</v>
      </c>
      <c r="O5915" s="71" t="str">
        <f>VLOOKUP(C5915,geocode!$A$1:$C$40,3,false)</f>
        <v>Island buffered 20 km</v>
      </c>
      <c r="P5915" s="71">
        <v>2000.0</v>
      </c>
      <c r="Q5915" s="71">
        <v>2023.0</v>
      </c>
    </row>
    <row r="5916" ht="15.75" hidden="1" customHeight="1">
      <c r="B5916" s="71">
        <v>0.178383288574218</v>
      </c>
      <c r="C5916" s="71">
        <v>5.0</v>
      </c>
      <c r="D5916" s="71">
        <v>24.0</v>
      </c>
      <c r="E5916" s="71">
        <v>13.0</v>
      </c>
      <c r="F5916" s="71" t="str">
        <f>VLOOKUP(D5916, legend!$C$3:$G$22, 2, FALSE)</f>
        <v>4. Non-Vegetated Area</v>
      </c>
      <c r="G5916" s="71" t="str">
        <f>VLOOKUP(D5916, legend!$C$3:$G$22, 3, FALSE)</f>
        <v>4. Non-Vegetasi</v>
      </c>
      <c r="H5916" s="71" t="str">
        <f>VLOOKUP(D5916, legend!$C$3:$G$22, 4, FALSE)</f>
        <v>4.2. Urban Area</v>
      </c>
      <c r="I5916" s="71" t="str">
        <f>VLOOKUP(D5916, legend!$C$3:$G$22, 5, FALSE)</f>
        <v>4.2. Pemukiman </v>
      </c>
      <c r="J5916" s="71" t="str">
        <f>VLOOKUP(E5916, legend!$C$3:$G$22, 2, FALSE)</f>
        <v>2. Non-Forest Natural Vegetation</v>
      </c>
      <c r="K5916" s="71" t="str">
        <f>VLOOKUP(E5916, legend!$C$3:$G$22, 3, FALSE)</f>
        <v>2. Tumbuhan Non-Hutan Lainnya</v>
      </c>
      <c r="L5916" s="71" t="str">
        <f>VLOOKUP(E5916, legend!$C$3:$G$22, 4, FALSE)</f>
        <v>2.1. Other Natural Vegetation</v>
      </c>
      <c r="M5916" s="71" t="str">
        <f>VLOOKUP(E5916, legend!$C$3:$G$22, 5, FALSE)</f>
        <v>2.1. Tumbuhan Non-Hutan Lainnya</v>
      </c>
      <c r="N5916" s="71" t="str">
        <f>VLOOKUP(C5916,geocode!$A$1:$C$40,2,false)</f>
        <v>Island buffered 20 km</v>
      </c>
      <c r="O5916" s="71" t="str">
        <f>VLOOKUP(C5916,geocode!$A$1:$C$40,3,false)</f>
        <v>Island buffered 20 km</v>
      </c>
      <c r="P5916" s="71">
        <v>2000.0</v>
      </c>
      <c r="Q5916" s="71">
        <v>2023.0</v>
      </c>
    </row>
    <row r="5917" ht="15.75" hidden="1" customHeight="1">
      <c r="B5917" s="71">
        <v>0.08925078125</v>
      </c>
      <c r="C5917" s="71">
        <v>5.0</v>
      </c>
      <c r="D5917" s="71">
        <v>24.0</v>
      </c>
      <c r="E5917" s="71">
        <v>21.0</v>
      </c>
      <c r="F5917" s="71" t="str">
        <f>VLOOKUP(D5917, legend!$C$3:$G$22, 2, FALSE)</f>
        <v>4. Non-Vegetated Area</v>
      </c>
      <c r="G5917" s="71" t="str">
        <f>VLOOKUP(D5917, legend!$C$3:$G$22, 3, FALSE)</f>
        <v>4. Non-Vegetasi</v>
      </c>
      <c r="H5917" s="71" t="str">
        <f>VLOOKUP(D5917, legend!$C$3:$G$22, 4, FALSE)</f>
        <v>4.2. Urban Area</v>
      </c>
      <c r="I5917" s="71" t="str">
        <f>VLOOKUP(D5917, legend!$C$3:$G$22, 5, FALSE)</f>
        <v>4.2. Pemukiman </v>
      </c>
      <c r="J5917" s="71" t="str">
        <f>VLOOKUP(E5917, legend!$C$3:$G$22, 2, FALSE)</f>
        <v>3. Agriculture</v>
      </c>
      <c r="K5917" s="71" t="str">
        <f>VLOOKUP(E5917, legend!$C$3:$G$22, 3, FALSE)</f>
        <v>3. Pertanian</v>
      </c>
      <c r="L5917" s="71" t="str">
        <f>VLOOKUP(E5917, legend!$C$3:$G$22, 4, FALSE)</f>
        <v>3.4. Other Agriculture</v>
      </c>
      <c r="M5917" s="71" t="str">
        <f>VLOOKUP(E5917, legend!$C$3:$G$22, 5, FALSE)</f>
        <v>3.4. Pertanian Lainnya </v>
      </c>
      <c r="N5917" s="71" t="str">
        <f>VLOOKUP(C5917,geocode!$A$1:$C$40,2,false)</f>
        <v>Island buffered 20 km</v>
      </c>
      <c r="O5917" s="71" t="str">
        <f>VLOOKUP(C5917,geocode!$A$1:$C$40,3,false)</f>
        <v>Island buffered 20 km</v>
      </c>
      <c r="P5917" s="71">
        <v>2000.0</v>
      </c>
      <c r="Q5917" s="71">
        <v>2023.0</v>
      </c>
    </row>
    <row r="5918" ht="15.75" hidden="1" customHeight="1">
      <c r="B5918" s="71">
        <v>22.3193738586425</v>
      </c>
      <c r="C5918" s="71">
        <v>5.0</v>
      </c>
      <c r="D5918" s="71">
        <v>24.0</v>
      </c>
      <c r="E5918" s="71">
        <v>24.0</v>
      </c>
      <c r="F5918" s="71" t="str">
        <f>VLOOKUP(D5918, legend!$C$3:$G$22, 2, FALSE)</f>
        <v>4. Non-Vegetated Area</v>
      </c>
      <c r="G5918" s="71" t="str">
        <f>VLOOKUP(D5918, legend!$C$3:$G$22, 3, FALSE)</f>
        <v>4. Non-Vegetasi</v>
      </c>
      <c r="H5918" s="71" t="str">
        <f>VLOOKUP(D5918, legend!$C$3:$G$22, 4, FALSE)</f>
        <v>4.2. Urban Area</v>
      </c>
      <c r="I5918" s="71" t="str">
        <f>VLOOKUP(D5918, legend!$C$3:$G$22, 5, FALSE)</f>
        <v>4.2. Pemukiman </v>
      </c>
      <c r="J5918" s="71" t="str">
        <f>VLOOKUP(E5918, legend!$C$3:$G$22, 2, FALSE)</f>
        <v>4. Non-Vegetated Area</v>
      </c>
      <c r="K5918" s="71" t="str">
        <f>VLOOKUP(E5918, legend!$C$3:$G$22, 3, FALSE)</f>
        <v>4. Non-Vegetasi</v>
      </c>
      <c r="L5918" s="71" t="str">
        <f>VLOOKUP(E5918, legend!$C$3:$G$22, 4, FALSE)</f>
        <v>4.2. Urban Area</v>
      </c>
      <c r="M5918" s="71" t="str">
        <f>VLOOKUP(E5918, legend!$C$3:$G$22, 5, FALSE)</f>
        <v>4.2. Pemukiman </v>
      </c>
      <c r="N5918" s="71" t="str">
        <f>VLOOKUP(C5918,geocode!$A$1:$C$40,2,false)</f>
        <v>Island buffered 20 km</v>
      </c>
      <c r="O5918" s="71" t="str">
        <f>VLOOKUP(C5918,geocode!$A$1:$C$40,3,false)</f>
        <v>Island buffered 20 km</v>
      </c>
      <c r="P5918" s="71">
        <v>2000.0</v>
      </c>
      <c r="Q5918" s="71">
        <v>2023.0</v>
      </c>
    </row>
    <row r="5919" ht="15.75" hidden="1" customHeight="1">
      <c r="B5919" s="71">
        <v>2.14061868286132</v>
      </c>
      <c r="C5919" s="71">
        <v>5.0</v>
      </c>
      <c r="D5919" s="71">
        <v>24.0</v>
      </c>
      <c r="E5919" s="71">
        <v>25.0</v>
      </c>
      <c r="F5919" s="71" t="str">
        <f>VLOOKUP(D5919, legend!$C$3:$G$22, 2, FALSE)</f>
        <v>4. Non-Vegetated Area</v>
      </c>
      <c r="G5919" s="71" t="str">
        <f>VLOOKUP(D5919, legend!$C$3:$G$22, 3, FALSE)</f>
        <v>4. Non-Vegetasi</v>
      </c>
      <c r="H5919" s="71" t="str">
        <f>VLOOKUP(D5919, legend!$C$3:$G$22, 4, FALSE)</f>
        <v>4.2. Urban Area</v>
      </c>
      <c r="I5919" s="71" t="str">
        <f>VLOOKUP(D5919, legend!$C$3:$G$22, 5, FALSE)</f>
        <v>4.2. Pemukiman </v>
      </c>
      <c r="J5919" s="71" t="str">
        <f>VLOOKUP(E5919, legend!$C$3:$G$22, 2, FALSE)</f>
        <v>4. Non-Vegetated Area</v>
      </c>
      <c r="K5919" s="71" t="str">
        <f>VLOOKUP(E5919, legend!$C$3:$G$22, 3, FALSE)</f>
        <v>4. Non-Vegetasi</v>
      </c>
      <c r="L5919" s="71" t="str">
        <f>VLOOKUP(E5919, legend!$C$3:$G$22, 4, FALSE)</f>
        <v>4.3. Other Non-Vegetation</v>
      </c>
      <c r="M5919" s="71" t="str">
        <f>VLOOKUP(E5919, legend!$C$3:$G$22, 5, FALSE)</f>
        <v>4.3. Non-Vegetasi Lainnya</v>
      </c>
      <c r="N5919" s="71" t="str">
        <f>VLOOKUP(C5919,geocode!$A$1:$C$40,2,false)</f>
        <v>Island buffered 20 km</v>
      </c>
      <c r="O5919" s="71" t="str">
        <f>VLOOKUP(C5919,geocode!$A$1:$C$40,3,false)</f>
        <v>Island buffered 20 km</v>
      </c>
      <c r="P5919" s="71">
        <v>2000.0</v>
      </c>
      <c r="Q5919" s="71">
        <v>2023.0</v>
      </c>
    </row>
    <row r="5920" ht="15.75" hidden="1" customHeight="1">
      <c r="B5920" s="71">
        <v>0.803574066162109</v>
      </c>
      <c r="C5920" s="71">
        <v>5.0</v>
      </c>
      <c r="D5920" s="71">
        <v>24.0</v>
      </c>
      <c r="E5920" s="71">
        <v>33.0</v>
      </c>
      <c r="F5920" s="71" t="str">
        <f>VLOOKUP(D5920, legend!$C$3:$G$22, 2, FALSE)</f>
        <v>4. Non-Vegetated Area</v>
      </c>
      <c r="G5920" s="71" t="str">
        <f>VLOOKUP(D5920, legend!$C$3:$G$22, 3, FALSE)</f>
        <v>4. Non-Vegetasi</v>
      </c>
      <c r="H5920" s="71" t="str">
        <f>VLOOKUP(D5920, legend!$C$3:$G$22, 4, FALSE)</f>
        <v>4.2. Urban Area</v>
      </c>
      <c r="I5920" s="71" t="str">
        <f>VLOOKUP(D5920, legend!$C$3:$G$22, 5, FALSE)</f>
        <v>4.2. Pemukiman </v>
      </c>
      <c r="J5920" s="71" t="str">
        <f>VLOOKUP(E5920, legend!$C$3:$G$22, 2, FALSE)</f>
        <v>5. Water Body</v>
      </c>
      <c r="K5920" s="71" t="str">
        <f>VLOOKUP(E5920, legend!$C$3:$G$22, 3, FALSE)</f>
        <v>5. Tubuh Air</v>
      </c>
      <c r="L5920" s="71" t="str">
        <f>VLOOKUP(E5920, legend!$C$3:$G$22, 4, FALSE)</f>
        <v>5.2. River, Lake, Ocean</v>
      </c>
      <c r="M5920" s="71" t="str">
        <f>VLOOKUP(E5920, legend!$C$3:$G$22, 5, FALSE)</f>
        <v>5.2. Sungai, Danau, Laut</v>
      </c>
      <c r="N5920" s="71" t="str">
        <f>VLOOKUP(C5920,geocode!$A$1:$C$40,2,false)</f>
        <v>Island buffered 20 km</v>
      </c>
      <c r="O5920" s="71" t="str">
        <f>VLOOKUP(C5920,geocode!$A$1:$C$40,3,false)</f>
        <v>Island buffered 20 km</v>
      </c>
      <c r="P5920" s="71">
        <v>2000.0</v>
      </c>
      <c r="Q5920" s="71">
        <v>2023.0</v>
      </c>
    </row>
    <row r="5921" ht="15.75" hidden="1" customHeight="1">
      <c r="B5921" s="71">
        <v>4.9076002746582</v>
      </c>
      <c r="C5921" s="71">
        <v>5.0</v>
      </c>
      <c r="D5921" s="71">
        <v>25.0</v>
      </c>
      <c r="E5921" s="71">
        <v>3.0</v>
      </c>
      <c r="F5921" s="71" t="str">
        <f>VLOOKUP(D5921, legend!$C$3:$G$22, 2, FALSE)</f>
        <v>4. Non-Vegetated Area</v>
      </c>
      <c r="G5921" s="71" t="str">
        <f>VLOOKUP(D5921, legend!$C$3:$G$22, 3, FALSE)</f>
        <v>4. Non-Vegetasi</v>
      </c>
      <c r="H5921" s="71" t="str">
        <f>VLOOKUP(D5921, legend!$C$3:$G$22, 4, FALSE)</f>
        <v>4.3. Other Non-Vegetation</v>
      </c>
      <c r="I5921" s="71" t="str">
        <f>VLOOKUP(D5921, legend!$C$3:$G$22, 5, FALSE)</f>
        <v>4.3. Non-Vegetasi Lainnya</v>
      </c>
      <c r="J5921" s="71" t="str">
        <f>VLOOKUP(E5921, legend!$C$3:$G$22, 2, FALSE)</f>
        <v>1. Forest </v>
      </c>
      <c r="K5921" s="71" t="str">
        <f>VLOOKUP(E5921, legend!$C$3:$G$22, 3, FALSE)</f>
        <v>1. Hutan</v>
      </c>
      <c r="L5921" s="71" t="str">
        <f>VLOOKUP(E5921, legend!$C$3:$G$22, 4, FALSE)</f>
        <v>1.1. Forest Formation</v>
      </c>
      <c r="M5921" s="71" t="str">
        <f>VLOOKUP(E5921, legend!$C$3:$G$22, 5, FALSE)</f>
        <v>1.1. Formasi Hutan</v>
      </c>
      <c r="N5921" s="71" t="str">
        <f>VLOOKUP(C5921,geocode!$A$1:$C$40,2,false)</f>
        <v>Island buffered 20 km</v>
      </c>
      <c r="O5921" s="71" t="str">
        <f>VLOOKUP(C5921,geocode!$A$1:$C$40,3,false)</f>
        <v>Island buffered 20 km</v>
      </c>
      <c r="P5921" s="71">
        <v>2000.0</v>
      </c>
      <c r="Q5921" s="71">
        <v>2023.0</v>
      </c>
    </row>
    <row r="5922" ht="15.75" hidden="1" customHeight="1">
      <c r="B5922" s="71">
        <v>35.7012102905273</v>
      </c>
      <c r="C5922" s="71">
        <v>5.0</v>
      </c>
      <c r="D5922" s="71">
        <v>25.0</v>
      </c>
      <c r="E5922" s="71">
        <v>5.0</v>
      </c>
      <c r="F5922" s="71" t="str">
        <f>VLOOKUP(D5922, legend!$C$3:$G$22, 2, FALSE)</f>
        <v>4. Non-Vegetated Area</v>
      </c>
      <c r="G5922" s="71" t="str">
        <f>VLOOKUP(D5922, legend!$C$3:$G$22, 3, FALSE)</f>
        <v>4. Non-Vegetasi</v>
      </c>
      <c r="H5922" s="71" t="str">
        <f>VLOOKUP(D5922, legend!$C$3:$G$22, 4, FALSE)</f>
        <v>4.3. Other Non-Vegetation</v>
      </c>
      <c r="I5922" s="71" t="str">
        <f>VLOOKUP(D5922, legend!$C$3:$G$22, 5, FALSE)</f>
        <v>4.3. Non-Vegetasi Lainnya</v>
      </c>
      <c r="J5922" s="71" t="str">
        <f>VLOOKUP(E5922, legend!$C$3:$G$22, 2, FALSE)</f>
        <v>1. Forest </v>
      </c>
      <c r="K5922" s="71" t="str">
        <f>VLOOKUP(E5922, legend!$C$3:$G$22, 3, FALSE)</f>
        <v>1. Hutan</v>
      </c>
      <c r="L5922" s="71" t="str">
        <f>VLOOKUP(E5922, legend!$C$3:$G$22, 4, FALSE)</f>
        <v>1.2. Mangrove</v>
      </c>
      <c r="M5922" s="71" t="str">
        <f>VLOOKUP(E5922, legend!$C$3:$G$22, 5, FALSE)</f>
        <v>1.2. Mangrove</v>
      </c>
      <c r="N5922" s="71" t="str">
        <f>VLOOKUP(C5922,geocode!$A$1:$C$40,2,false)</f>
        <v>Island buffered 20 km</v>
      </c>
      <c r="O5922" s="71" t="str">
        <f>VLOOKUP(C5922,geocode!$A$1:$C$40,3,false)</f>
        <v>Island buffered 20 km</v>
      </c>
      <c r="P5922" s="71">
        <v>2000.0</v>
      </c>
      <c r="Q5922" s="71">
        <v>2023.0</v>
      </c>
    </row>
    <row r="5923" ht="15.75" hidden="1" customHeight="1">
      <c r="B5923" s="71">
        <v>18.8214045043945</v>
      </c>
      <c r="C5923" s="71">
        <v>5.0</v>
      </c>
      <c r="D5923" s="71">
        <v>25.0</v>
      </c>
      <c r="E5923" s="71">
        <v>13.0</v>
      </c>
      <c r="F5923" s="71" t="str">
        <f>VLOOKUP(D5923, legend!$C$3:$G$22, 2, FALSE)</f>
        <v>4. Non-Vegetated Area</v>
      </c>
      <c r="G5923" s="71" t="str">
        <f>VLOOKUP(D5923, legend!$C$3:$G$22, 3, FALSE)</f>
        <v>4. Non-Vegetasi</v>
      </c>
      <c r="H5923" s="71" t="str">
        <f>VLOOKUP(D5923, legend!$C$3:$G$22, 4, FALSE)</f>
        <v>4.3. Other Non-Vegetation</v>
      </c>
      <c r="I5923" s="71" t="str">
        <f>VLOOKUP(D5923, legend!$C$3:$G$22, 5, FALSE)</f>
        <v>4.3. Non-Vegetasi Lainnya</v>
      </c>
      <c r="J5923" s="71" t="str">
        <f>VLOOKUP(E5923, legend!$C$3:$G$22, 2, FALSE)</f>
        <v>2. Non-Forest Natural Vegetation</v>
      </c>
      <c r="K5923" s="71" t="str">
        <f>VLOOKUP(E5923, legend!$C$3:$G$22, 3, FALSE)</f>
        <v>2. Tumbuhan Non-Hutan Lainnya</v>
      </c>
      <c r="L5923" s="71" t="str">
        <f>VLOOKUP(E5923, legend!$C$3:$G$22, 4, FALSE)</f>
        <v>2.1. Other Natural Vegetation</v>
      </c>
      <c r="M5923" s="71" t="str">
        <f>VLOOKUP(E5923, legend!$C$3:$G$22, 5, FALSE)</f>
        <v>2.1. Tumbuhan Non-Hutan Lainnya</v>
      </c>
      <c r="N5923" s="71" t="str">
        <f>VLOOKUP(C5923,geocode!$A$1:$C$40,2,false)</f>
        <v>Island buffered 20 km</v>
      </c>
      <c r="O5923" s="71" t="str">
        <f>VLOOKUP(C5923,geocode!$A$1:$C$40,3,false)</f>
        <v>Island buffered 20 km</v>
      </c>
      <c r="P5923" s="71">
        <v>2000.0</v>
      </c>
      <c r="Q5923" s="71">
        <v>2023.0</v>
      </c>
    </row>
    <row r="5924" ht="15.75" hidden="1" customHeight="1">
      <c r="B5924" s="71">
        <v>18.38410100708</v>
      </c>
      <c r="C5924" s="71">
        <v>5.0</v>
      </c>
      <c r="D5924" s="71">
        <v>25.0</v>
      </c>
      <c r="E5924" s="71">
        <v>21.0</v>
      </c>
      <c r="F5924" s="71" t="str">
        <f>VLOOKUP(D5924, legend!$C$3:$G$22, 2, FALSE)</f>
        <v>4. Non-Vegetated Area</v>
      </c>
      <c r="G5924" s="71" t="str">
        <f>VLOOKUP(D5924, legend!$C$3:$G$22, 3, FALSE)</f>
        <v>4. Non-Vegetasi</v>
      </c>
      <c r="H5924" s="71" t="str">
        <f>VLOOKUP(D5924, legend!$C$3:$G$22, 4, FALSE)</f>
        <v>4.3. Other Non-Vegetation</v>
      </c>
      <c r="I5924" s="71" t="str">
        <f>VLOOKUP(D5924, legend!$C$3:$G$22, 5, FALSE)</f>
        <v>4.3. Non-Vegetasi Lainnya</v>
      </c>
      <c r="J5924" s="71" t="str">
        <f>VLOOKUP(E5924, legend!$C$3:$G$22, 2, FALSE)</f>
        <v>3. Agriculture</v>
      </c>
      <c r="K5924" s="71" t="str">
        <f>VLOOKUP(E5924, legend!$C$3:$G$22, 3, FALSE)</f>
        <v>3. Pertanian</v>
      </c>
      <c r="L5924" s="71" t="str">
        <f>VLOOKUP(E5924, legend!$C$3:$G$22, 4, FALSE)</f>
        <v>3.4. Other Agriculture</v>
      </c>
      <c r="M5924" s="71" t="str">
        <f>VLOOKUP(E5924, legend!$C$3:$G$22, 5, FALSE)</f>
        <v>3.4. Pertanian Lainnya </v>
      </c>
      <c r="N5924" s="71" t="str">
        <f>VLOOKUP(C5924,geocode!$A$1:$C$40,2,false)</f>
        <v>Island buffered 20 km</v>
      </c>
      <c r="O5924" s="71" t="str">
        <f>VLOOKUP(C5924,geocode!$A$1:$C$40,3,false)</f>
        <v>Island buffered 20 km</v>
      </c>
      <c r="P5924" s="71">
        <v>2000.0</v>
      </c>
      <c r="Q5924" s="71">
        <v>2023.0</v>
      </c>
    </row>
    <row r="5925" ht="15.75" hidden="1" customHeight="1">
      <c r="B5925" s="71">
        <v>31.7692158691406</v>
      </c>
      <c r="C5925" s="71">
        <v>5.0</v>
      </c>
      <c r="D5925" s="71">
        <v>25.0</v>
      </c>
      <c r="E5925" s="71">
        <v>24.0</v>
      </c>
      <c r="F5925" s="71" t="str">
        <f>VLOOKUP(D5925, legend!$C$3:$G$22, 2, FALSE)</f>
        <v>4. Non-Vegetated Area</v>
      </c>
      <c r="G5925" s="71" t="str">
        <f>VLOOKUP(D5925, legend!$C$3:$G$22, 3, FALSE)</f>
        <v>4. Non-Vegetasi</v>
      </c>
      <c r="H5925" s="71" t="str">
        <f>VLOOKUP(D5925, legend!$C$3:$G$22, 4, FALSE)</f>
        <v>4.3. Other Non-Vegetation</v>
      </c>
      <c r="I5925" s="71" t="str">
        <f>VLOOKUP(D5925, legend!$C$3:$G$22, 5, FALSE)</f>
        <v>4.3. Non-Vegetasi Lainnya</v>
      </c>
      <c r="J5925" s="71" t="str">
        <f>VLOOKUP(E5925, legend!$C$3:$G$22, 2, FALSE)</f>
        <v>4. Non-Vegetated Area</v>
      </c>
      <c r="K5925" s="71" t="str">
        <f>VLOOKUP(E5925, legend!$C$3:$G$22, 3, FALSE)</f>
        <v>4. Non-Vegetasi</v>
      </c>
      <c r="L5925" s="71" t="str">
        <f>VLOOKUP(E5925, legend!$C$3:$G$22, 4, FALSE)</f>
        <v>4.2. Urban Area</v>
      </c>
      <c r="M5925" s="71" t="str">
        <f>VLOOKUP(E5925, legend!$C$3:$G$22, 5, FALSE)</f>
        <v>4.2. Pemukiman </v>
      </c>
      <c r="N5925" s="71" t="str">
        <f>VLOOKUP(C5925,geocode!$A$1:$C$40,2,false)</f>
        <v>Island buffered 20 km</v>
      </c>
      <c r="O5925" s="71" t="str">
        <f>VLOOKUP(C5925,geocode!$A$1:$C$40,3,false)</f>
        <v>Island buffered 20 km</v>
      </c>
      <c r="P5925" s="71">
        <v>2000.0</v>
      </c>
      <c r="Q5925" s="71">
        <v>2023.0</v>
      </c>
    </row>
    <row r="5926" ht="15.75" hidden="1" customHeight="1">
      <c r="B5926" s="71">
        <v>97.8542427185059</v>
      </c>
      <c r="C5926" s="71">
        <v>5.0</v>
      </c>
      <c r="D5926" s="71">
        <v>25.0</v>
      </c>
      <c r="E5926" s="71">
        <v>25.0</v>
      </c>
      <c r="F5926" s="71" t="str">
        <f>VLOOKUP(D5926, legend!$C$3:$G$22, 2, FALSE)</f>
        <v>4. Non-Vegetated Area</v>
      </c>
      <c r="G5926" s="71" t="str">
        <f>VLOOKUP(D5926, legend!$C$3:$G$22, 3, FALSE)</f>
        <v>4. Non-Vegetasi</v>
      </c>
      <c r="H5926" s="71" t="str">
        <f>VLOOKUP(D5926, legend!$C$3:$G$22, 4, FALSE)</f>
        <v>4.3. Other Non-Vegetation</v>
      </c>
      <c r="I5926" s="71" t="str">
        <f>VLOOKUP(D5926, legend!$C$3:$G$22, 5, FALSE)</f>
        <v>4.3. Non-Vegetasi Lainnya</v>
      </c>
      <c r="J5926" s="71" t="str">
        <f>VLOOKUP(E5926, legend!$C$3:$G$22, 2, FALSE)</f>
        <v>4. Non-Vegetated Area</v>
      </c>
      <c r="K5926" s="71" t="str">
        <f>VLOOKUP(E5926, legend!$C$3:$G$22, 3, FALSE)</f>
        <v>4. Non-Vegetasi</v>
      </c>
      <c r="L5926" s="71" t="str">
        <f>VLOOKUP(E5926, legend!$C$3:$G$22, 4, FALSE)</f>
        <v>4.3. Other Non-Vegetation</v>
      </c>
      <c r="M5926" s="71" t="str">
        <f>VLOOKUP(E5926, legend!$C$3:$G$22, 5, FALSE)</f>
        <v>4.3. Non-Vegetasi Lainnya</v>
      </c>
      <c r="N5926" s="71" t="str">
        <f>VLOOKUP(C5926,geocode!$A$1:$C$40,2,false)</f>
        <v>Island buffered 20 km</v>
      </c>
      <c r="O5926" s="71" t="str">
        <f>VLOOKUP(C5926,geocode!$A$1:$C$40,3,false)</f>
        <v>Island buffered 20 km</v>
      </c>
      <c r="P5926" s="71">
        <v>2000.0</v>
      </c>
      <c r="Q5926" s="71">
        <v>2023.0</v>
      </c>
    </row>
    <row r="5927" ht="15.75" hidden="1" customHeight="1">
      <c r="B5927" s="71">
        <v>12.4140042541503</v>
      </c>
      <c r="C5927" s="71">
        <v>5.0</v>
      </c>
      <c r="D5927" s="71">
        <v>25.0</v>
      </c>
      <c r="E5927" s="71">
        <v>31.0</v>
      </c>
      <c r="F5927" s="71" t="str">
        <f>VLOOKUP(D5927, legend!$C$3:$G$22, 2, FALSE)</f>
        <v>4. Non-Vegetated Area</v>
      </c>
      <c r="G5927" s="71" t="str">
        <f>VLOOKUP(D5927, legend!$C$3:$G$22, 3, FALSE)</f>
        <v>4. Non-Vegetasi</v>
      </c>
      <c r="H5927" s="71" t="str">
        <f>VLOOKUP(D5927, legend!$C$3:$G$22, 4, FALSE)</f>
        <v>4.3. Other Non-Vegetation</v>
      </c>
      <c r="I5927" s="71" t="str">
        <f>VLOOKUP(D5927, legend!$C$3:$G$22, 5, FALSE)</f>
        <v>4.3. Non-Vegetasi Lainnya</v>
      </c>
      <c r="J5927" s="71" t="str">
        <f>VLOOKUP(E5927, legend!$C$3:$G$22, 2, FALSE)</f>
        <v>5. Water Body</v>
      </c>
      <c r="K5927" s="71" t="str">
        <f>VLOOKUP(E5927, legend!$C$3:$G$22, 3, FALSE)</f>
        <v>5. Tubuh Air</v>
      </c>
      <c r="L5927" s="71" t="str">
        <f>VLOOKUP(E5927, legend!$C$3:$G$22, 4, FALSE)</f>
        <v>5.1. Aquaculture</v>
      </c>
      <c r="M5927" s="71" t="str">
        <f>VLOOKUP(E5927, legend!$C$3:$G$22, 5, FALSE)</f>
        <v>5.1. Tambak</v>
      </c>
      <c r="N5927" s="71" t="str">
        <f>VLOOKUP(C5927,geocode!$A$1:$C$40,2,false)</f>
        <v>Island buffered 20 km</v>
      </c>
      <c r="O5927" s="71" t="str">
        <f>VLOOKUP(C5927,geocode!$A$1:$C$40,3,false)</f>
        <v>Island buffered 20 km</v>
      </c>
      <c r="P5927" s="71">
        <v>2000.0</v>
      </c>
      <c r="Q5927" s="71">
        <v>2023.0</v>
      </c>
    </row>
    <row r="5928" ht="15.75" hidden="1" customHeight="1">
      <c r="B5928" s="71">
        <v>48.7903422424316</v>
      </c>
      <c r="C5928" s="71">
        <v>5.0</v>
      </c>
      <c r="D5928" s="71">
        <v>25.0</v>
      </c>
      <c r="E5928" s="71">
        <v>33.0</v>
      </c>
      <c r="F5928" s="71" t="str">
        <f>VLOOKUP(D5928, legend!$C$3:$G$22, 2, FALSE)</f>
        <v>4. Non-Vegetated Area</v>
      </c>
      <c r="G5928" s="71" t="str">
        <f>VLOOKUP(D5928, legend!$C$3:$G$22, 3, FALSE)</f>
        <v>4. Non-Vegetasi</v>
      </c>
      <c r="H5928" s="71" t="str">
        <f>VLOOKUP(D5928, legend!$C$3:$G$22, 4, FALSE)</f>
        <v>4.3. Other Non-Vegetation</v>
      </c>
      <c r="I5928" s="71" t="str">
        <f>VLOOKUP(D5928, legend!$C$3:$G$22, 5, FALSE)</f>
        <v>4.3. Non-Vegetasi Lainnya</v>
      </c>
      <c r="J5928" s="71" t="str">
        <f>VLOOKUP(E5928, legend!$C$3:$G$22, 2, FALSE)</f>
        <v>5. Water Body</v>
      </c>
      <c r="K5928" s="71" t="str">
        <f>VLOOKUP(E5928, legend!$C$3:$G$22, 3, FALSE)</f>
        <v>5. Tubuh Air</v>
      </c>
      <c r="L5928" s="71" t="str">
        <f>VLOOKUP(E5928, legend!$C$3:$G$22, 4, FALSE)</f>
        <v>5.2. River, Lake, Ocean</v>
      </c>
      <c r="M5928" s="71" t="str">
        <f>VLOOKUP(E5928, legend!$C$3:$G$22, 5, FALSE)</f>
        <v>5.2. Sungai, Danau, Laut</v>
      </c>
      <c r="N5928" s="71" t="str">
        <f>VLOOKUP(C5928,geocode!$A$1:$C$40,2,false)</f>
        <v>Island buffered 20 km</v>
      </c>
      <c r="O5928" s="71" t="str">
        <f>VLOOKUP(C5928,geocode!$A$1:$C$40,3,false)</f>
        <v>Island buffered 20 km</v>
      </c>
      <c r="P5928" s="71">
        <v>2000.0</v>
      </c>
      <c r="Q5928" s="71">
        <v>2023.0</v>
      </c>
    </row>
    <row r="5929" ht="15.75" hidden="1" customHeight="1">
      <c r="B5929" s="71">
        <v>0.714455163574218</v>
      </c>
      <c r="C5929" s="71">
        <v>5.0</v>
      </c>
      <c r="D5929" s="71">
        <v>25.0</v>
      </c>
      <c r="E5929" s="71">
        <v>35.0</v>
      </c>
      <c r="F5929" s="71" t="str">
        <f>VLOOKUP(D5929, legend!$C$3:$G$22, 2, FALSE)</f>
        <v>4. Non-Vegetated Area</v>
      </c>
      <c r="G5929" s="71" t="str">
        <f>VLOOKUP(D5929, legend!$C$3:$G$22, 3, FALSE)</f>
        <v>4. Non-Vegetasi</v>
      </c>
      <c r="H5929" s="71" t="str">
        <f>VLOOKUP(D5929, legend!$C$3:$G$22, 4, FALSE)</f>
        <v>4.3. Other Non-Vegetation</v>
      </c>
      <c r="I5929" s="71" t="str">
        <f>VLOOKUP(D5929, legend!$C$3:$G$22, 5, FALSE)</f>
        <v>4.3. Non-Vegetasi Lainnya</v>
      </c>
      <c r="J5929" s="71" t="str">
        <f>VLOOKUP(E5929, legend!$C$3:$G$22, 2, FALSE)</f>
        <v>3. Agriculture</v>
      </c>
      <c r="K5929" s="71" t="str">
        <f>VLOOKUP(E5929, legend!$C$3:$G$22, 3, FALSE)</f>
        <v>3. Pertanian</v>
      </c>
      <c r="L5929" s="71" t="str">
        <f>VLOOKUP(E5929, legend!$C$3:$G$22, 4, FALSE)</f>
        <v>3.2. Oil Palm</v>
      </c>
      <c r="M5929" s="71" t="str">
        <f>VLOOKUP(E5929, legend!$C$3:$G$22, 5, FALSE)</f>
        <v>3.2. Sawit</v>
      </c>
      <c r="N5929" s="71" t="str">
        <f>VLOOKUP(C5929,geocode!$A$1:$C$40,2,false)</f>
        <v>Island buffered 20 km</v>
      </c>
      <c r="O5929" s="71" t="str">
        <f>VLOOKUP(C5929,geocode!$A$1:$C$40,3,false)</f>
        <v>Island buffered 20 km</v>
      </c>
      <c r="P5929" s="71">
        <v>2000.0</v>
      </c>
      <c r="Q5929" s="71">
        <v>2023.0</v>
      </c>
    </row>
    <row r="5930" ht="15.75" hidden="1" customHeight="1">
      <c r="B5930" s="71">
        <v>1.96346011352539</v>
      </c>
      <c r="C5930" s="71">
        <v>5.0</v>
      </c>
      <c r="D5930" s="71">
        <v>25.0</v>
      </c>
      <c r="E5930" s="71">
        <v>40.0</v>
      </c>
      <c r="F5930" s="71" t="str">
        <f>VLOOKUP(D5930, legend!$C$3:$G$22, 2, FALSE)</f>
        <v>4. Non-Vegetated Area</v>
      </c>
      <c r="G5930" s="71" t="str">
        <f>VLOOKUP(D5930, legend!$C$3:$G$22, 3, FALSE)</f>
        <v>4. Non-Vegetasi</v>
      </c>
      <c r="H5930" s="71" t="str">
        <f>VLOOKUP(D5930, legend!$C$3:$G$22, 4, FALSE)</f>
        <v>4.3. Other Non-Vegetation</v>
      </c>
      <c r="I5930" s="71" t="str">
        <f>VLOOKUP(D5930, legend!$C$3:$G$22, 5, FALSE)</f>
        <v>4.3. Non-Vegetasi Lainnya</v>
      </c>
      <c r="J5930" s="71" t="str">
        <f>VLOOKUP(E5930, legend!$C$3:$G$22, 2, FALSE)</f>
        <v>3. Agriculture</v>
      </c>
      <c r="K5930" s="71" t="str">
        <f>VLOOKUP(E5930, legend!$C$3:$G$22, 3, FALSE)</f>
        <v>3. Pertanian</v>
      </c>
      <c r="L5930" s="71" t="str">
        <f>VLOOKUP(E5930, legend!$C$3:$G$22, 4, FALSE)</f>
        <v>3.1. Rice Paddy</v>
      </c>
      <c r="M5930" s="71" t="str">
        <f>VLOOKUP(E5930, legend!$C$3:$G$22, 5, FALSE)</f>
        <v>3.1. Sawah</v>
      </c>
      <c r="N5930" s="71" t="str">
        <f>VLOOKUP(C5930,geocode!$A$1:$C$40,2,false)</f>
        <v>Island buffered 20 km</v>
      </c>
      <c r="O5930" s="71" t="str">
        <f>VLOOKUP(C5930,geocode!$A$1:$C$40,3,false)</f>
        <v>Island buffered 20 km</v>
      </c>
      <c r="P5930" s="71">
        <v>2000.0</v>
      </c>
      <c r="Q5930" s="71">
        <v>2023.0</v>
      </c>
    </row>
    <row r="5931" ht="15.75" hidden="1" customHeight="1">
      <c r="B5931" s="71">
        <v>0.089388232421875</v>
      </c>
      <c r="C5931" s="71">
        <v>5.0</v>
      </c>
      <c r="D5931" s="71">
        <v>30.0</v>
      </c>
      <c r="E5931" s="71">
        <v>13.0</v>
      </c>
      <c r="F5931" s="71" t="str">
        <f>VLOOKUP(D5931, legend!$C$3:$G$22, 2, FALSE)</f>
        <v>4. Non-Vegetated Area</v>
      </c>
      <c r="G5931" s="71" t="str">
        <f>VLOOKUP(D5931, legend!$C$3:$G$22, 3, FALSE)</f>
        <v>4. Non-Vegetasi</v>
      </c>
      <c r="H5931" s="71" t="str">
        <f>VLOOKUP(D5931, legend!$C$3:$G$22, 4, FALSE)</f>
        <v>4.1. Mining Pit</v>
      </c>
      <c r="I5931" s="71" t="str">
        <f>VLOOKUP(D5931, legend!$C$3:$G$22, 5, FALSE)</f>
        <v>4.1. Lubang Tambang</v>
      </c>
      <c r="J5931" s="71" t="str">
        <f>VLOOKUP(E5931, legend!$C$3:$G$22, 2, FALSE)</f>
        <v>2. Non-Forest Natural Vegetation</v>
      </c>
      <c r="K5931" s="71" t="str">
        <f>VLOOKUP(E5931, legend!$C$3:$G$22, 3, FALSE)</f>
        <v>2. Tumbuhan Non-Hutan Lainnya</v>
      </c>
      <c r="L5931" s="71" t="str">
        <f>VLOOKUP(E5931, legend!$C$3:$G$22, 4, FALSE)</f>
        <v>2.1. Other Natural Vegetation</v>
      </c>
      <c r="M5931" s="71" t="str">
        <f>VLOOKUP(E5931, legend!$C$3:$G$22, 5, FALSE)</f>
        <v>2.1. Tumbuhan Non-Hutan Lainnya</v>
      </c>
      <c r="N5931" s="71" t="str">
        <f>VLOOKUP(C5931,geocode!$A$1:$C$40,2,false)</f>
        <v>Island buffered 20 km</v>
      </c>
      <c r="O5931" s="71" t="str">
        <f>VLOOKUP(C5931,geocode!$A$1:$C$40,3,false)</f>
        <v>Island buffered 20 km</v>
      </c>
      <c r="P5931" s="71">
        <v>2000.0</v>
      </c>
      <c r="Q5931" s="71">
        <v>2023.0</v>
      </c>
    </row>
    <row r="5932" ht="15.75" hidden="1" customHeight="1">
      <c r="B5932" s="71">
        <v>0.0891586242675781</v>
      </c>
      <c r="C5932" s="71">
        <v>5.0</v>
      </c>
      <c r="D5932" s="71">
        <v>30.0</v>
      </c>
      <c r="E5932" s="71">
        <v>21.0</v>
      </c>
      <c r="F5932" s="71" t="str">
        <f>VLOOKUP(D5932, legend!$C$3:$G$22, 2, FALSE)</f>
        <v>4. Non-Vegetated Area</v>
      </c>
      <c r="G5932" s="71" t="str">
        <f>VLOOKUP(D5932, legend!$C$3:$G$22, 3, FALSE)</f>
        <v>4. Non-Vegetasi</v>
      </c>
      <c r="H5932" s="71" t="str">
        <f>VLOOKUP(D5932, legend!$C$3:$G$22, 4, FALSE)</f>
        <v>4.1. Mining Pit</v>
      </c>
      <c r="I5932" s="71" t="str">
        <f>VLOOKUP(D5932, legend!$C$3:$G$22, 5, FALSE)</f>
        <v>4.1. Lubang Tambang</v>
      </c>
      <c r="J5932" s="71" t="str">
        <f>VLOOKUP(E5932, legend!$C$3:$G$22, 2, FALSE)</f>
        <v>3. Agriculture</v>
      </c>
      <c r="K5932" s="71" t="str">
        <f>VLOOKUP(E5932, legend!$C$3:$G$22, 3, FALSE)</f>
        <v>3. Pertanian</v>
      </c>
      <c r="L5932" s="71" t="str">
        <f>VLOOKUP(E5932, legend!$C$3:$G$22, 4, FALSE)</f>
        <v>3.4. Other Agriculture</v>
      </c>
      <c r="M5932" s="71" t="str">
        <f>VLOOKUP(E5932, legend!$C$3:$G$22, 5, FALSE)</f>
        <v>3.4. Pertanian Lainnya </v>
      </c>
      <c r="N5932" s="71" t="str">
        <f>VLOOKUP(C5932,geocode!$A$1:$C$40,2,false)</f>
        <v>Island buffered 20 km</v>
      </c>
      <c r="O5932" s="71" t="str">
        <f>VLOOKUP(C5932,geocode!$A$1:$C$40,3,false)</f>
        <v>Island buffered 20 km</v>
      </c>
      <c r="P5932" s="71">
        <v>2000.0</v>
      </c>
      <c r="Q5932" s="71">
        <v>2023.0</v>
      </c>
    </row>
    <row r="5933" ht="15.75" hidden="1" customHeight="1">
      <c r="B5933" s="71">
        <v>0.267994244384765</v>
      </c>
      <c r="C5933" s="71">
        <v>5.0</v>
      </c>
      <c r="D5933" s="71">
        <v>30.0</v>
      </c>
      <c r="E5933" s="71">
        <v>30.0</v>
      </c>
      <c r="F5933" s="71" t="str">
        <f>VLOOKUP(D5933, legend!$C$3:$G$22, 2, FALSE)</f>
        <v>4. Non-Vegetated Area</v>
      </c>
      <c r="G5933" s="71" t="str">
        <f>VLOOKUP(D5933, legend!$C$3:$G$22, 3, FALSE)</f>
        <v>4. Non-Vegetasi</v>
      </c>
      <c r="H5933" s="71" t="str">
        <f>VLOOKUP(D5933, legend!$C$3:$G$22, 4, FALSE)</f>
        <v>4.1. Mining Pit</v>
      </c>
      <c r="I5933" s="71" t="str">
        <f>VLOOKUP(D5933, legend!$C$3:$G$22, 5, FALSE)</f>
        <v>4.1. Lubang Tambang</v>
      </c>
      <c r="J5933" s="71" t="str">
        <f>VLOOKUP(E5933, legend!$C$3:$G$22, 2, FALSE)</f>
        <v>4. Non-Vegetated Area</v>
      </c>
      <c r="K5933" s="71" t="str">
        <f>VLOOKUP(E5933, legend!$C$3:$G$22, 3, FALSE)</f>
        <v>4. Non-Vegetasi</v>
      </c>
      <c r="L5933" s="71" t="str">
        <f>VLOOKUP(E5933, legend!$C$3:$G$22, 4, FALSE)</f>
        <v>4.1. Mining Pit</v>
      </c>
      <c r="M5933" s="71" t="str">
        <f>VLOOKUP(E5933, legend!$C$3:$G$22, 5, FALSE)</f>
        <v>4.1. Lubang Tambang</v>
      </c>
      <c r="N5933" s="71" t="str">
        <f>VLOOKUP(C5933,geocode!$A$1:$C$40,2,false)</f>
        <v>Island buffered 20 km</v>
      </c>
      <c r="O5933" s="71" t="str">
        <f>VLOOKUP(C5933,geocode!$A$1:$C$40,3,false)</f>
        <v>Island buffered 20 km</v>
      </c>
      <c r="P5933" s="71">
        <v>2000.0</v>
      </c>
      <c r="Q5933" s="71">
        <v>2023.0</v>
      </c>
    </row>
    <row r="5934" ht="15.75" hidden="1" customHeight="1">
      <c r="B5934" s="71">
        <v>0.0891562194824218</v>
      </c>
      <c r="C5934" s="71">
        <v>5.0</v>
      </c>
      <c r="D5934" s="71">
        <v>30.0</v>
      </c>
      <c r="E5934" s="71">
        <v>33.0</v>
      </c>
      <c r="F5934" s="71" t="str">
        <f>VLOOKUP(D5934, legend!$C$3:$G$22, 2, FALSE)</f>
        <v>4. Non-Vegetated Area</v>
      </c>
      <c r="G5934" s="71" t="str">
        <f>VLOOKUP(D5934, legend!$C$3:$G$22, 3, FALSE)</f>
        <v>4. Non-Vegetasi</v>
      </c>
      <c r="H5934" s="71" t="str">
        <f>VLOOKUP(D5934, legend!$C$3:$G$22, 4, FALSE)</f>
        <v>4.1. Mining Pit</v>
      </c>
      <c r="I5934" s="71" t="str">
        <f>VLOOKUP(D5934, legend!$C$3:$G$22, 5, FALSE)</f>
        <v>4.1. Lubang Tambang</v>
      </c>
      <c r="J5934" s="71" t="str">
        <f>VLOOKUP(E5934, legend!$C$3:$G$22, 2, FALSE)</f>
        <v>5. Water Body</v>
      </c>
      <c r="K5934" s="71" t="str">
        <f>VLOOKUP(E5934, legend!$C$3:$G$22, 3, FALSE)</f>
        <v>5. Tubuh Air</v>
      </c>
      <c r="L5934" s="71" t="str">
        <f>VLOOKUP(E5934, legend!$C$3:$G$22, 4, FALSE)</f>
        <v>5.2. River, Lake, Ocean</v>
      </c>
      <c r="M5934" s="71" t="str">
        <f>VLOOKUP(E5934, legend!$C$3:$G$22, 5, FALSE)</f>
        <v>5.2. Sungai, Danau, Laut</v>
      </c>
      <c r="N5934" s="71" t="str">
        <f>VLOOKUP(C5934,geocode!$A$1:$C$40,2,false)</f>
        <v>Island buffered 20 km</v>
      </c>
      <c r="O5934" s="71" t="str">
        <f>VLOOKUP(C5934,geocode!$A$1:$C$40,3,false)</f>
        <v>Island buffered 20 km</v>
      </c>
      <c r="P5934" s="71">
        <v>2000.0</v>
      </c>
      <c r="Q5934" s="71">
        <v>2023.0</v>
      </c>
    </row>
    <row r="5935" ht="15.75" hidden="1" customHeight="1">
      <c r="B5935" s="71">
        <v>0.0892108703613281</v>
      </c>
      <c r="C5935" s="71">
        <v>5.0</v>
      </c>
      <c r="D5935" s="71">
        <v>31.0</v>
      </c>
      <c r="E5935" s="71">
        <v>3.0</v>
      </c>
      <c r="F5935" s="71" t="str">
        <f>VLOOKUP(D5935, legend!$C$3:$G$22, 2, FALSE)</f>
        <v>5. Water Body</v>
      </c>
      <c r="G5935" s="71" t="str">
        <f>VLOOKUP(D5935, legend!$C$3:$G$22, 3, FALSE)</f>
        <v>5. Tubuh Air</v>
      </c>
      <c r="H5935" s="71" t="str">
        <f>VLOOKUP(D5935, legend!$C$3:$G$22, 4, FALSE)</f>
        <v>5.1. Aquaculture</v>
      </c>
      <c r="I5935" s="71" t="str">
        <f>VLOOKUP(D5935, legend!$C$3:$G$22, 5, FALSE)</f>
        <v>5.1. Tambak</v>
      </c>
      <c r="J5935" s="71" t="str">
        <f>VLOOKUP(E5935, legend!$C$3:$G$22, 2, FALSE)</f>
        <v>1. Forest </v>
      </c>
      <c r="K5935" s="71" t="str">
        <f>VLOOKUP(E5935, legend!$C$3:$G$22, 3, FALSE)</f>
        <v>1. Hutan</v>
      </c>
      <c r="L5935" s="71" t="str">
        <f>VLOOKUP(E5935, legend!$C$3:$G$22, 4, FALSE)</f>
        <v>1.1. Forest Formation</v>
      </c>
      <c r="M5935" s="71" t="str">
        <f>VLOOKUP(E5935, legend!$C$3:$G$22, 5, FALSE)</f>
        <v>1.1. Formasi Hutan</v>
      </c>
      <c r="N5935" s="71" t="str">
        <f>VLOOKUP(C5935,geocode!$A$1:$C$40,2,false)</f>
        <v>Island buffered 20 km</v>
      </c>
      <c r="O5935" s="71" t="str">
        <f>VLOOKUP(C5935,geocode!$A$1:$C$40,3,false)</f>
        <v>Island buffered 20 km</v>
      </c>
      <c r="P5935" s="71">
        <v>2000.0</v>
      </c>
      <c r="Q5935" s="71">
        <v>2023.0</v>
      </c>
    </row>
    <row r="5936" ht="15.75" hidden="1" customHeight="1">
      <c r="B5936" s="71">
        <v>8.92386095581054</v>
      </c>
      <c r="C5936" s="71">
        <v>5.0</v>
      </c>
      <c r="D5936" s="71">
        <v>31.0</v>
      </c>
      <c r="E5936" s="71">
        <v>5.0</v>
      </c>
      <c r="F5936" s="71" t="str">
        <f>VLOOKUP(D5936, legend!$C$3:$G$22, 2, FALSE)</f>
        <v>5. Water Body</v>
      </c>
      <c r="G5936" s="71" t="str">
        <f>VLOOKUP(D5936, legend!$C$3:$G$22, 3, FALSE)</f>
        <v>5. Tubuh Air</v>
      </c>
      <c r="H5936" s="71" t="str">
        <f>VLOOKUP(D5936, legend!$C$3:$G$22, 4, FALSE)</f>
        <v>5.1. Aquaculture</v>
      </c>
      <c r="I5936" s="71" t="str">
        <f>VLOOKUP(D5936, legend!$C$3:$G$22, 5, FALSE)</f>
        <v>5.1. Tambak</v>
      </c>
      <c r="J5936" s="71" t="str">
        <f>VLOOKUP(E5936, legend!$C$3:$G$22, 2, FALSE)</f>
        <v>1. Forest </v>
      </c>
      <c r="K5936" s="71" t="str">
        <f>VLOOKUP(E5936, legend!$C$3:$G$22, 3, FALSE)</f>
        <v>1. Hutan</v>
      </c>
      <c r="L5936" s="71" t="str">
        <f>VLOOKUP(E5936, legend!$C$3:$G$22, 4, FALSE)</f>
        <v>1.2. Mangrove</v>
      </c>
      <c r="M5936" s="71" t="str">
        <f>VLOOKUP(E5936, legend!$C$3:$G$22, 5, FALSE)</f>
        <v>1.2. Mangrove</v>
      </c>
      <c r="N5936" s="71" t="str">
        <f>VLOOKUP(C5936,geocode!$A$1:$C$40,2,false)</f>
        <v>Island buffered 20 km</v>
      </c>
      <c r="O5936" s="71" t="str">
        <f>VLOOKUP(C5936,geocode!$A$1:$C$40,3,false)</f>
        <v>Island buffered 20 km</v>
      </c>
      <c r="P5936" s="71">
        <v>2000.0</v>
      </c>
      <c r="Q5936" s="71">
        <v>2023.0</v>
      </c>
    </row>
    <row r="5937" ht="15.75" hidden="1" customHeight="1">
      <c r="B5937" s="71">
        <v>0.0892399963378906</v>
      </c>
      <c r="C5937" s="71">
        <v>5.0</v>
      </c>
      <c r="D5937" s="71">
        <v>31.0</v>
      </c>
      <c r="E5937" s="71">
        <v>13.0</v>
      </c>
      <c r="F5937" s="71" t="str">
        <f>VLOOKUP(D5937, legend!$C$3:$G$22, 2, FALSE)</f>
        <v>5. Water Body</v>
      </c>
      <c r="G5937" s="71" t="str">
        <f>VLOOKUP(D5937, legend!$C$3:$G$22, 3, FALSE)</f>
        <v>5. Tubuh Air</v>
      </c>
      <c r="H5937" s="71" t="str">
        <f>VLOOKUP(D5937, legend!$C$3:$G$22, 4, FALSE)</f>
        <v>5.1. Aquaculture</v>
      </c>
      <c r="I5937" s="71" t="str">
        <f>VLOOKUP(D5937, legend!$C$3:$G$22, 5, FALSE)</f>
        <v>5.1. Tambak</v>
      </c>
      <c r="J5937" s="71" t="str">
        <f>VLOOKUP(E5937, legend!$C$3:$G$22, 2, FALSE)</f>
        <v>2. Non-Forest Natural Vegetation</v>
      </c>
      <c r="K5937" s="71" t="str">
        <f>VLOOKUP(E5937, legend!$C$3:$G$22, 3, FALSE)</f>
        <v>2. Tumbuhan Non-Hutan Lainnya</v>
      </c>
      <c r="L5937" s="71" t="str">
        <f>VLOOKUP(E5937, legend!$C$3:$G$22, 4, FALSE)</f>
        <v>2.1. Other Natural Vegetation</v>
      </c>
      <c r="M5937" s="71" t="str">
        <f>VLOOKUP(E5937, legend!$C$3:$G$22, 5, FALSE)</f>
        <v>2.1. Tumbuhan Non-Hutan Lainnya</v>
      </c>
      <c r="N5937" s="71" t="str">
        <f>VLOOKUP(C5937,geocode!$A$1:$C$40,2,false)</f>
        <v>Island buffered 20 km</v>
      </c>
      <c r="O5937" s="71" t="str">
        <f>VLOOKUP(C5937,geocode!$A$1:$C$40,3,false)</f>
        <v>Island buffered 20 km</v>
      </c>
      <c r="P5937" s="71">
        <v>2000.0</v>
      </c>
      <c r="Q5937" s="71">
        <v>2023.0</v>
      </c>
    </row>
    <row r="5938" ht="15.75" hidden="1" customHeight="1">
      <c r="B5938" s="71">
        <v>1.24864843139648</v>
      </c>
      <c r="C5938" s="71">
        <v>5.0</v>
      </c>
      <c r="D5938" s="71">
        <v>31.0</v>
      </c>
      <c r="E5938" s="71">
        <v>21.0</v>
      </c>
      <c r="F5938" s="71" t="str">
        <f>VLOOKUP(D5938, legend!$C$3:$G$22, 2, FALSE)</f>
        <v>5. Water Body</v>
      </c>
      <c r="G5938" s="71" t="str">
        <f>VLOOKUP(D5938, legend!$C$3:$G$22, 3, FALSE)</f>
        <v>5. Tubuh Air</v>
      </c>
      <c r="H5938" s="71" t="str">
        <f>VLOOKUP(D5938, legend!$C$3:$G$22, 4, FALSE)</f>
        <v>5.1. Aquaculture</v>
      </c>
      <c r="I5938" s="71" t="str">
        <f>VLOOKUP(D5938, legend!$C$3:$G$22, 5, FALSE)</f>
        <v>5.1. Tambak</v>
      </c>
      <c r="J5938" s="71" t="str">
        <f>VLOOKUP(E5938, legend!$C$3:$G$22, 2, FALSE)</f>
        <v>3. Agriculture</v>
      </c>
      <c r="K5938" s="71" t="str">
        <f>VLOOKUP(E5938, legend!$C$3:$G$22, 3, FALSE)</f>
        <v>3. Pertanian</v>
      </c>
      <c r="L5938" s="71" t="str">
        <f>VLOOKUP(E5938, legend!$C$3:$G$22, 4, FALSE)</f>
        <v>3.4. Other Agriculture</v>
      </c>
      <c r="M5938" s="71" t="str">
        <f>VLOOKUP(E5938, legend!$C$3:$G$22, 5, FALSE)</f>
        <v>3.4. Pertanian Lainnya </v>
      </c>
      <c r="N5938" s="71" t="str">
        <f>VLOOKUP(C5938,geocode!$A$1:$C$40,2,false)</f>
        <v>Island buffered 20 km</v>
      </c>
      <c r="O5938" s="71" t="str">
        <f>VLOOKUP(C5938,geocode!$A$1:$C$40,3,false)</f>
        <v>Island buffered 20 km</v>
      </c>
      <c r="P5938" s="71">
        <v>2000.0</v>
      </c>
      <c r="Q5938" s="71">
        <v>2023.0</v>
      </c>
    </row>
    <row r="5939" ht="15.75" hidden="1" customHeight="1">
      <c r="B5939" s="71">
        <v>1.15997276611328</v>
      </c>
      <c r="C5939" s="71">
        <v>5.0</v>
      </c>
      <c r="D5939" s="71">
        <v>31.0</v>
      </c>
      <c r="E5939" s="71">
        <v>24.0</v>
      </c>
      <c r="F5939" s="71" t="str">
        <f>VLOOKUP(D5939, legend!$C$3:$G$22, 2, FALSE)</f>
        <v>5. Water Body</v>
      </c>
      <c r="G5939" s="71" t="str">
        <f>VLOOKUP(D5939, legend!$C$3:$G$22, 3, FALSE)</f>
        <v>5. Tubuh Air</v>
      </c>
      <c r="H5939" s="71" t="str">
        <f>VLOOKUP(D5939, legend!$C$3:$G$22, 4, FALSE)</f>
        <v>5.1. Aquaculture</v>
      </c>
      <c r="I5939" s="71" t="str">
        <f>VLOOKUP(D5939, legend!$C$3:$G$22, 5, FALSE)</f>
        <v>5.1. Tambak</v>
      </c>
      <c r="J5939" s="71" t="str">
        <f>VLOOKUP(E5939, legend!$C$3:$G$22, 2, FALSE)</f>
        <v>4. Non-Vegetated Area</v>
      </c>
      <c r="K5939" s="71" t="str">
        <f>VLOOKUP(E5939, legend!$C$3:$G$22, 3, FALSE)</f>
        <v>4. Non-Vegetasi</v>
      </c>
      <c r="L5939" s="71" t="str">
        <f>VLOOKUP(E5939, legend!$C$3:$G$22, 4, FALSE)</f>
        <v>4.2. Urban Area</v>
      </c>
      <c r="M5939" s="71" t="str">
        <f>VLOOKUP(E5939, legend!$C$3:$G$22, 5, FALSE)</f>
        <v>4.2. Pemukiman </v>
      </c>
      <c r="N5939" s="71" t="str">
        <f>VLOOKUP(C5939,geocode!$A$1:$C$40,2,false)</f>
        <v>Island buffered 20 km</v>
      </c>
      <c r="O5939" s="71" t="str">
        <f>VLOOKUP(C5939,geocode!$A$1:$C$40,3,false)</f>
        <v>Island buffered 20 km</v>
      </c>
      <c r="P5939" s="71">
        <v>2000.0</v>
      </c>
      <c r="Q5939" s="71">
        <v>2023.0</v>
      </c>
    </row>
    <row r="5940" ht="15.75" hidden="1" customHeight="1">
      <c r="B5940" s="71">
        <v>1.24969681396484</v>
      </c>
      <c r="C5940" s="71">
        <v>5.0</v>
      </c>
      <c r="D5940" s="71">
        <v>31.0</v>
      </c>
      <c r="E5940" s="71">
        <v>25.0</v>
      </c>
      <c r="F5940" s="71" t="str">
        <f>VLOOKUP(D5940, legend!$C$3:$G$22, 2, FALSE)</f>
        <v>5. Water Body</v>
      </c>
      <c r="G5940" s="71" t="str">
        <f>VLOOKUP(D5940, legend!$C$3:$G$22, 3, FALSE)</f>
        <v>5. Tubuh Air</v>
      </c>
      <c r="H5940" s="71" t="str">
        <f>VLOOKUP(D5940, legend!$C$3:$G$22, 4, FALSE)</f>
        <v>5.1. Aquaculture</v>
      </c>
      <c r="I5940" s="71" t="str">
        <f>VLOOKUP(D5940, legend!$C$3:$G$22, 5, FALSE)</f>
        <v>5.1. Tambak</v>
      </c>
      <c r="J5940" s="71" t="str">
        <f>VLOOKUP(E5940, legend!$C$3:$G$22, 2, FALSE)</f>
        <v>4. Non-Vegetated Area</v>
      </c>
      <c r="K5940" s="71" t="str">
        <f>VLOOKUP(E5940, legend!$C$3:$G$22, 3, FALSE)</f>
        <v>4. Non-Vegetasi</v>
      </c>
      <c r="L5940" s="71" t="str">
        <f>VLOOKUP(E5940, legend!$C$3:$G$22, 4, FALSE)</f>
        <v>4.3. Other Non-Vegetation</v>
      </c>
      <c r="M5940" s="71" t="str">
        <f>VLOOKUP(E5940, legend!$C$3:$G$22, 5, FALSE)</f>
        <v>4.3. Non-Vegetasi Lainnya</v>
      </c>
      <c r="N5940" s="71" t="str">
        <f>VLOOKUP(C5940,geocode!$A$1:$C$40,2,false)</f>
        <v>Island buffered 20 km</v>
      </c>
      <c r="O5940" s="71" t="str">
        <f>VLOOKUP(C5940,geocode!$A$1:$C$40,3,false)</f>
        <v>Island buffered 20 km</v>
      </c>
      <c r="P5940" s="71">
        <v>2000.0</v>
      </c>
      <c r="Q5940" s="71">
        <v>2023.0</v>
      </c>
    </row>
    <row r="5941" ht="15.75" hidden="1" customHeight="1">
      <c r="B5941" s="71">
        <v>17.3988119689941</v>
      </c>
      <c r="C5941" s="71">
        <v>5.0</v>
      </c>
      <c r="D5941" s="71">
        <v>31.0</v>
      </c>
      <c r="E5941" s="71">
        <v>31.0</v>
      </c>
      <c r="F5941" s="71" t="str">
        <f>VLOOKUP(D5941, legend!$C$3:$G$22, 2, FALSE)</f>
        <v>5. Water Body</v>
      </c>
      <c r="G5941" s="71" t="str">
        <f>VLOOKUP(D5941, legend!$C$3:$G$22, 3, FALSE)</f>
        <v>5. Tubuh Air</v>
      </c>
      <c r="H5941" s="71" t="str">
        <f>VLOOKUP(D5941, legend!$C$3:$G$22, 4, FALSE)</f>
        <v>5.1. Aquaculture</v>
      </c>
      <c r="I5941" s="71" t="str">
        <f>VLOOKUP(D5941, legend!$C$3:$G$22, 5, FALSE)</f>
        <v>5.1. Tambak</v>
      </c>
      <c r="J5941" s="71" t="str">
        <f>VLOOKUP(E5941, legend!$C$3:$G$22, 2, FALSE)</f>
        <v>5. Water Body</v>
      </c>
      <c r="K5941" s="71" t="str">
        <f>VLOOKUP(E5941, legend!$C$3:$G$22, 3, FALSE)</f>
        <v>5. Tubuh Air</v>
      </c>
      <c r="L5941" s="71" t="str">
        <f>VLOOKUP(E5941, legend!$C$3:$G$22, 4, FALSE)</f>
        <v>5.1. Aquaculture</v>
      </c>
      <c r="M5941" s="71" t="str">
        <f>VLOOKUP(E5941, legend!$C$3:$G$22, 5, FALSE)</f>
        <v>5.1. Tambak</v>
      </c>
      <c r="N5941" s="71" t="str">
        <f>VLOOKUP(C5941,geocode!$A$1:$C$40,2,false)</f>
        <v>Island buffered 20 km</v>
      </c>
      <c r="O5941" s="71" t="str">
        <f>VLOOKUP(C5941,geocode!$A$1:$C$40,3,false)</f>
        <v>Island buffered 20 km</v>
      </c>
      <c r="P5941" s="71">
        <v>2000.0</v>
      </c>
      <c r="Q5941" s="71">
        <v>2023.0</v>
      </c>
    </row>
    <row r="5942" ht="15.75" hidden="1" customHeight="1">
      <c r="B5942" s="71">
        <v>5.62304056396484</v>
      </c>
      <c r="C5942" s="71">
        <v>5.0</v>
      </c>
      <c r="D5942" s="71">
        <v>31.0</v>
      </c>
      <c r="E5942" s="71">
        <v>33.0</v>
      </c>
      <c r="F5942" s="71" t="str">
        <f>VLOOKUP(D5942, legend!$C$3:$G$22, 2, FALSE)</f>
        <v>5. Water Body</v>
      </c>
      <c r="G5942" s="71" t="str">
        <f>VLOOKUP(D5942, legend!$C$3:$G$22, 3, FALSE)</f>
        <v>5. Tubuh Air</v>
      </c>
      <c r="H5942" s="71" t="str">
        <f>VLOOKUP(D5942, legend!$C$3:$G$22, 4, FALSE)</f>
        <v>5.1. Aquaculture</v>
      </c>
      <c r="I5942" s="71" t="str">
        <f>VLOOKUP(D5942, legend!$C$3:$G$22, 5, FALSE)</f>
        <v>5.1. Tambak</v>
      </c>
      <c r="J5942" s="71" t="str">
        <f>VLOOKUP(E5942, legend!$C$3:$G$22, 2, FALSE)</f>
        <v>5. Water Body</v>
      </c>
      <c r="K5942" s="71" t="str">
        <f>VLOOKUP(E5942, legend!$C$3:$G$22, 3, FALSE)</f>
        <v>5. Tubuh Air</v>
      </c>
      <c r="L5942" s="71" t="str">
        <f>VLOOKUP(E5942, legend!$C$3:$G$22, 4, FALSE)</f>
        <v>5.2. River, Lake, Ocean</v>
      </c>
      <c r="M5942" s="71" t="str">
        <f>VLOOKUP(E5942, legend!$C$3:$G$22, 5, FALSE)</f>
        <v>5.2. Sungai, Danau, Laut</v>
      </c>
      <c r="N5942" s="71" t="str">
        <f>VLOOKUP(C5942,geocode!$A$1:$C$40,2,false)</f>
        <v>Island buffered 20 km</v>
      </c>
      <c r="O5942" s="71" t="str">
        <f>VLOOKUP(C5942,geocode!$A$1:$C$40,3,false)</f>
        <v>Island buffered 20 km</v>
      </c>
      <c r="P5942" s="71">
        <v>2000.0</v>
      </c>
      <c r="Q5942" s="71">
        <v>2023.0</v>
      </c>
    </row>
    <row r="5943" ht="15.75" hidden="1" customHeight="1">
      <c r="B5943" s="71">
        <v>15.6315618713378</v>
      </c>
      <c r="C5943" s="71">
        <v>5.0</v>
      </c>
      <c r="D5943" s="71">
        <v>33.0</v>
      </c>
      <c r="E5943" s="71">
        <v>3.0</v>
      </c>
      <c r="F5943" s="71" t="str">
        <f>VLOOKUP(D5943, legend!$C$3:$G$22, 2, FALSE)</f>
        <v>5. Water Body</v>
      </c>
      <c r="G5943" s="71" t="str">
        <f>VLOOKUP(D5943, legend!$C$3:$G$22, 3, FALSE)</f>
        <v>5. Tubuh Air</v>
      </c>
      <c r="H5943" s="71" t="str">
        <f>VLOOKUP(D5943, legend!$C$3:$G$22, 4, FALSE)</f>
        <v>5.2. River, Lake, Ocean</v>
      </c>
      <c r="I5943" s="71" t="str">
        <f>VLOOKUP(D5943, legend!$C$3:$G$22, 5, FALSE)</f>
        <v>5.2. Sungai, Danau, Laut</v>
      </c>
      <c r="J5943" s="71" t="str">
        <f>VLOOKUP(E5943, legend!$C$3:$G$22, 2, FALSE)</f>
        <v>1. Forest </v>
      </c>
      <c r="K5943" s="71" t="str">
        <f>VLOOKUP(E5943, legend!$C$3:$G$22, 3, FALSE)</f>
        <v>1. Hutan</v>
      </c>
      <c r="L5943" s="71" t="str">
        <f>VLOOKUP(E5943, legend!$C$3:$G$22, 4, FALSE)</f>
        <v>1.1. Forest Formation</v>
      </c>
      <c r="M5943" s="71" t="str">
        <f>VLOOKUP(E5943, legend!$C$3:$G$22, 5, FALSE)</f>
        <v>1.1. Formasi Hutan</v>
      </c>
      <c r="N5943" s="71" t="str">
        <f>VLOOKUP(C5943,geocode!$A$1:$C$40,2,false)</f>
        <v>Island buffered 20 km</v>
      </c>
      <c r="O5943" s="71" t="str">
        <f>VLOOKUP(C5943,geocode!$A$1:$C$40,3,false)</f>
        <v>Island buffered 20 km</v>
      </c>
      <c r="P5943" s="71">
        <v>2000.0</v>
      </c>
      <c r="Q5943" s="71">
        <v>2023.0</v>
      </c>
    </row>
    <row r="5944" ht="15.75" hidden="1" customHeight="1">
      <c r="B5944" s="71">
        <v>120.236396368408</v>
      </c>
      <c r="C5944" s="71">
        <v>5.0</v>
      </c>
      <c r="D5944" s="71">
        <v>33.0</v>
      </c>
      <c r="E5944" s="71">
        <v>5.0</v>
      </c>
      <c r="F5944" s="71" t="str">
        <f>VLOOKUP(D5944, legend!$C$3:$G$22, 2, FALSE)</f>
        <v>5. Water Body</v>
      </c>
      <c r="G5944" s="71" t="str">
        <f>VLOOKUP(D5944, legend!$C$3:$G$22, 3, FALSE)</f>
        <v>5. Tubuh Air</v>
      </c>
      <c r="H5944" s="71" t="str">
        <f>VLOOKUP(D5944, legend!$C$3:$G$22, 4, FALSE)</f>
        <v>5.2. River, Lake, Ocean</v>
      </c>
      <c r="I5944" s="71" t="str">
        <f>VLOOKUP(D5944, legend!$C$3:$G$22, 5, FALSE)</f>
        <v>5.2. Sungai, Danau, Laut</v>
      </c>
      <c r="J5944" s="71" t="str">
        <f>VLOOKUP(E5944, legend!$C$3:$G$22, 2, FALSE)</f>
        <v>1. Forest </v>
      </c>
      <c r="K5944" s="71" t="str">
        <f>VLOOKUP(E5944, legend!$C$3:$G$22, 3, FALSE)</f>
        <v>1. Hutan</v>
      </c>
      <c r="L5944" s="71" t="str">
        <f>VLOOKUP(E5944, legend!$C$3:$G$22, 4, FALSE)</f>
        <v>1.2. Mangrove</v>
      </c>
      <c r="M5944" s="71" t="str">
        <f>VLOOKUP(E5944, legend!$C$3:$G$22, 5, FALSE)</f>
        <v>1.2. Mangrove</v>
      </c>
      <c r="N5944" s="71" t="str">
        <f>VLOOKUP(C5944,geocode!$A$1:$C$40,2,false)</f>
        <v>Island buffered 20 km</v>
      </c>
      <c r="O5944" s="71" t="str">
        <f>VLOOKUP(C5944,geocode!$A$1:$C$40,3,false)</f>
        <v>Island buffered 20 km</v>
      </c>
      <c r="P5944" s="71">
        <v>2000.0</v>
      </c>
      <c r="Q5944" s="71">
        <v>2023.0</v>
      </c>
    </row>
    <row r="5945" ht="15.75" hidden="1" customHeight="1">
      <c r="B5945" s="71">
        <v>34.2638692260742</v>
      </c>
      <c r="C5945" s="71">
        <v>5.0</v>
      </c>
      <c r="D5945" s="71">
        <v>33.0</v>
      </c>
      <c r="E5945" s="71">
        <v>13.0</v>
      </c>
      <c r="F5945" s="71" t="str">
        <f>VLOOKUP(D5945, legend!$C$3:$G$22, 2, FALSE)</f>
        <v>5. Water Body</v>
      </c>
      <c r="G5945" s="71" t="str">
        <f>VLOOKUP(D5945, legend!$C$3:$G$22, 3, FALSE)</f>
        <v>5. Tubuh Air</v>
      </c>
      <c r="H5945" s="71" t="str">
        <f>VLOOKUP(D5945, legend!$C$3:$G$22, 4, FALSE)</f>
        <v>5.2. River, Lake, Ocean</v>
      </c>
      <c r="I5945" s="71" t="str">
        <f>VLOOKUP(D5945, legend!$C$3:$G$22, 5, FALSE)</f>
        <v>5.2. Sungai, Danau, Laut</v>
      </c>
      <c r="J5945" s="71" t="str">
        <f>VLOOKUP(E5945, legend!$C$3:$G$22, 2, FALSE)</f>
        <v>2. Non-Forest Natural Vegetation</v>
      </c>
      <c r="K5945" s="71" t="str">
        <f>VLOOKUP(E5945, legend!$C$3:$G$22, 3, FALSE)</f>
        <v>2. Tumbuhan Non-Hutan Lainnya</v>
      </c>
      <c r="L5945" s="71" t="str">
        <f>VLOOKUP(E5945, legend!$C$3:$G$22, 4, FALSE)</f>
        <v>2.1. Other Natural Vegetation</v>
      </c>
      <c r="M5945" s="71" t="str">
        <f>VLOOKUP(E5945, legend!$C$3:$G$22, 5, FALSE)</f>
        <v>2.1. Tumbuhan Non-Hutan Lainnya</v>
      </c>
      <c r="N5945" s="71" t="str">
        <f>VLOOKUP(C5945,geocode!$A$1:$C$40,2,false)</f>
        <v>Island buffered 20 km</v>
      </c>
      <c r="O5945" s="71" t="str">
        <f>VLOOKUP(C5945,geocode!$A$1:$C$40,3,false)</f>
        <v>Island buffered 20 km</v>
      </c>
      <c r="P5945" s="71">
        <v>2000.0</v>
      </c>
      <c r="Q5945" s="71">
        <v>2023.0</v>
      </c>
    </row>
    <row r="5946" ht="15.75" hidden="1" customHeight="1">
      <c r="B5946" s="71">
        <v>42.8999956848144</v>
      </c>
      <c r="C5946" s="71">
        <v>5.0</v>
      </c>
      <c r="D5946" s="71">
        <v>33.0</v>
      </c>
      <c r="E5946" s="71">
        <v>21.0</v>
      </c>
      <c r="F5946" s="71" t="str">
        <f>VLOOKUP(D5946, legend!$C$3:$G$22, 2, FALSE)</f>
        <v>5. Water Body</v>
      </c>
      <c r="G5946" s="71" t="str">
        <f>VLOOKUP(D5946, legend!$C$3:$G$22, 3, FALSE)</f>
        <v>5. Tubuh Air</v>
      </c>
      <c r="H5946" s="71" t="str">
        <f>VLOOKUP(D5946, legend!$C$3:$G$22, 4, FALSE)</f>
        <v>5.2. River, Lake, Ocean</v>
      </c>
      <c r="I5946" s="71" t="str">
        <f>VLOOKUP(D5946, legend!$C$3:$G$22, 5, FALSE)</f>
        <v>5.2. Sungai, Danau, Laut</v>
      </c>
      <c r="J5946" s="71" t="str">
        <f>VLOOKUP(E5946, legend!$C$3:$G$22, 2, FALSE)</f>
        <v>3. Agriculture</v>
      </c>
      <c r="K5946" s="71" t="str">
        <f>VLOOKUP(E5946, legend!$C$3:$G$22, 3, FALSE)</f>
        <v>3. Pertanian</v>
      </c>
      <c r="L5946" s="71" t="str">
        <f>VLOOKUP(E5946, legend!$C$3:$G$22, 4, FALSE)</f>
        <v>3.4. Other Agriculture</v>
      </c>
      <c r="M5946" s="71" t="str">
        <f>VLOOKUP(E5946, legend!$C$3:$G$22, 5, FALSE)</f>
        <v>3.4. Pertanian Lainnya </v>
      </c>
      <c r="N5946" s="71" t="str">
        <f>VLOOKUP(C5946,geocode!$A$1:$C$40,2,false)</f>
        <v>Island buffered 20 km</v>
      </c>
      <c r="O5946" s="71" t="str">
        <f>VLOOKUP(C5946,geocode!$A$1:$C$40,3,false)</f>
        <v>Island buffered 20 km</v>
      </c>
      <c r="P5946" s="71">
        <v>2000.0</v>
      </c>
      <c r="Q5946" s="71">
        <v>2023.0</v>
      </c>
    </row>
    <row r="5947" ht="15.75" hidden="1" customHeight="1">
      <c r="B5947" s="71">
        <v>14.8994126403808</v>
      </c>
      <c r="C5947" s="71">
        <v>5.0</v>
      </c>
      <c r="D5947" s="71">
        <v>33.0</v>
      </c>
      <c r="E5947" s="71">
        <v>24.0</v>
      </c>
      <c r="F5947" s="71" t="str">
        <f>VLOOKUP(D5947, legend!$C$3:$G$22, 2, FALSE)</f>
        <v>5. Water Body</v>
      </c>
      <c r="G5947" s="71" t="str">
        <f>VLOOKUP(D5947, legend!$C$3:$G$22, 3, FALSE)</f>
        <v>5. Tubuh Air</v>
      </c>
      <c r="H5947" s="71" t="str">
        <f>VLOOKUP(D5947, legend!$C$3:$G$22, 4, FALSE)</f>
        <v>5.2. River, Lake, Ocean</v>
      </c>
      <c r="I5947" s="71" t="str">
        <f>VLOOKUP(D5947, legend!$C$3:$G$22, 5, FALSE)</f>
        <v>5.2. Sungai, Danau, Laut</v>
      </c>
      <c r="J5947" s="71" t="str">
        <f>VLOOKUP(E5947, legend!$C$3:$G$22, 2, FALSE)</f>
        <v>4. Non-Vegetated Area</v>
      </c>
      <c r="K5947" s="71" t="str">
        <f>VLOOKUP(E5947, legend!$C$3:$G$22, 3, FALSE)</f>
        <v>4. Non-Vegetasi</v>
      </c>
      <c r="L5947" s="71" t="str">
        <f>VLOOKUP(E5947, legend!$C$3:$G$22, 4, FALSE)</f>
        <v>4.2. Urban Area</v>
      </c>
      <c r="M5947" s="71" t="str">
        <f>VLOOKUP(E5947, legend!$C$3:$G$22, 5, FALSE)</f>
        <v>4.2. Pemukiman </v>
      </c>
      <c r="N5947" s="71" t="str">
        <f>VLOOKUP(C5947,geocode!$A$1:$C$40,2,false)</f>
        <v>Island buffered 20 km</v>
      </c>
      <c r="O5947" s="71" t="str">
        <f>VLOOKUP(C5947,geocode!$A$1:$C$40,3,false)</f>
        <v>Island buffered 20 km</v>
      </c>
      <c r="P5947" s="71">
        <v>2000.0</v>
      </c>
      <c r="Q5947" s="71">
        <v>2023.0</v>
      </c>
    </row>
    <row r="5948" ht="15.75" hidden="1" customHeight="1">
      <c r="B5948" s="71">
        <v>28.9843218444824</v>
      </c>
      <c r="C5948" s="71">
        <v>5.0</v>
      </c>
      <c r="D5948" s="71">
        <v>33.0</v>
      </c>
      <c r="E5948" s="71">
        <v>25.0</v>
      </c>
      <c r="F5948" s="71" t="str">
        <f>VLOOKUP(D5948, legend!$C$3:$G$22, 2, FALSE)</f>
        <v>5. Water Body</v>
      </c>
      <c r="G5948" s="71" t="str">
        <f>VLOOKUP(D5948, legend!$C$3:$G$22, 3, FALSE)</f>
        <v>5. Tubuh Air</v>
      </c>
      <c r="H5948" s="71" t="str">
        <f>VLOOKUP(D5948, legend!$C$3:$G$22, 4, FALSE)</f>
        <v>5.2. River, Lake, Ocean</v>
      </c>
      <c r="I5948" s="71" t="str">
        <f>VLOOKUP(D5948, legend!$C$3:$G$22, 5, FALSE)</f>
        <v>5.2. Sungai, Danau, Laut</v>
      </c>
      <c r="J5948" s="71" t="str">
        <f>VLOOKUP(E5948, legend!$C$3:$G$22, 2, FALSE)</f>
        <v>4. Non-Vegetated Area</v>
      </c>
      <c r="K5948" s="71" t="str">
        <f>VLOOKUP(E5948, legend!$C$3:$G$22, 3, FALSE)</f>
        <v>4. Non-Vegetasi</v>
      </c>
      <c r="L5948" s="71" t="str">
        <f>VLOOKUP(E5948, legend!$C$3:$G$22, 4, FALSE)</f>
        <v>4.3. Other Non-Vegetation</v>
      </c>
      <c r="M5948" s="71" t="str">
        <f>VLOOKUP(E5948, legend!$C$3:$G$22, 5, FALSE)</f>
        <v>4.3. Non-Vegetasi Lainnya</v>
      </c>
      <c r="N5948" s="71" t="str">
        <f>VLOOKUP(C5948,geocode!$A$1:$C$40,2,false)</f>
        <v>Island buffered 20 km</v>
      </c>
      <c r="O5948" s="71" t="str">
        <f>VLOOKUP(C5948,geocode!$A$1:$C$40,3,false)</f>
        <v>Island buffered 20 km</v>
      </c>
      <c r="P5948" s="71">
        <v>2000.0</v>
      </c>
      <c r="Q5948" s="71">
        <v>2023.0</v>
      </c>
    </row>
    <row r="5949" ht="15.75" hidden="1" customHeight="1">
      <c r="B5949" s="71">
        <v>1.69557111206054</v>
      </c>
      <c r="C5949" s="71">
        <v>5.0</v>
      </c>
      <c r="D5949" s="71">
        <v>33.0</v>
      </c>
      <c r="E5949" s="71">
        <v>30.0</v>
      </c>
      <c r="F5949" s="71" t="str">
        <f>VLOOKUP(D5949, legend!$C$3:$G$22, 2, FALSE)</f>
        <v>5. Water Body</v>
      </c>
      <c r="G5949" s="71" t="str">
        <f>VLOOKUP(D5949, legend!$C$3:$G$22, 3, FALSE)</f>
        <v>5. Tubuh Air</v>
      </c>
      <c r="H5949" s="71" t="str">
        <f>VLOOKUP(D5949, legend!$C$3:$G$22, 4, FALSE)</f>
        <v>5.2. River, Lake, Ocean</v>
      </c>
      <c r="I5949" s="71" t="str">
        <f>VLOOKUP(D5949, legend!$C$3:$G$22, 5, FALSE)</f>
        <v>5.2. Sungai, Danau, Laut</v>
      </c>
      <c r="J5949" s="71" t="str">
        <f>VLOOKUP(E5949, legend!$C$3:$G$22, 2, FALSE)</f>
        <v>4. Non-Vegetated Area</v>
      </c>
      <c r="K5949" s="71" t="str">
        <f>VLOOKUP(E5949, legend!$C$3:$G$22, 3, FALSE)</f>
        <v>4. Non-Vegetasi</v>
      </c>
      <c r="L5949" s="71" t="str">
        <f>VLOOKUP(E5949, legend!$C$3:$G$22, 4, FALSE)</f>
        <v>4.1. Mining Pit</v>
      </c>
      <c r="M5949" s="71" t="str">
        <f>VLOOKUP(E5949, legend!$C$3:$G$22, 5, FALSE)</f>
        <v>4.1. Lubang Tambang</v>
      </c>
      <c r="N5949" s="71" t="str">
        <f>VLOOKUP(C5949,geocode!$A$1:$C$40,2,false)</f>
        <v>Island buffered 20 km</v>
      </c>
      <c r="O5949" s="71" t="str">
        <f>VLOOKUP(C5949,geocode!$A$1:$C$40,3,false)</f>
        <v>Island buffered 20 km</v>
      </c>
      <c r="P5949" s="71">
        <v>2000.0</v>
      </c>
      <c r="Q5949" s="71">
        <v>2023.0</v>
      </c>
    </row>
    <row r="5950" ht="15.75" hidden="1" customHeight="1">
      <c r="B5950" s="71">
        <v>7.23084644165039</v>
      </c>
      <c r="C5950" s="71">
        <v>5.0</v>
      </c>
      <c r="D5950" s="71">
        <v>33.0</v>
      </c>
      <c r="E5950" s="71">
        <v>31.0</v>
      </c>
      <c r="F5950" s="71" t="str">
        <f>VLOOKUP(D5950, legend!$C$3:$G$22, 2, FALSE)</f>
        <v>5. Water Body</v>
      </c>
      <c r="G5950" s="71" t="str">
        <f>VLOOKUP(D5950, legend!$C$3:$G$22, 3, FALSE)</f>
        <v>5. Tubuh Air</v>
      </c>
      <c r="H5950" s="71" t="str">
        <f>VLOOKUP(D5950, legend!$C$3:$G$22, 4, FALSE)</f>
        <v>5.2. River, Lake, Ocean</v>
      </c>
      <c r="I5950" s="71" t="str">
        <f>VLOOKUP(D5950, legend!$C$3:$G$22, 5, FALSE)</f>
        <v>5.2. Sungai, Danau, Laut</v>
      </c>
      <c r="J5950" s="71" t="str">
        <f>VLOOKUP(E5950, legend!$C$3:$G$22, 2, FALSE)</f>
        <v>5. Water Body</v>
      </c>
      <c r="K5950" s="71" t="str">
        <f>VLOOKUP(E5950, legend!$C$3:$G$22, 3, FALSE)</f>
        <v>5. Tubuh Air</v>
      </c>
      <c r="L5950" s="71" t="str">
        <f>VLOOKUP(E5950, legend!$C$3:$G$22, 4, FALSE)</f>
        <v>5.1. Aquaculture</v>
      </c>
      <c r="M5950" s="71" t="str">
        <f>VLOOKUP(E5950, legend!$C$3:$G$22, 5, FALSE)</f>
        <v>5.1. Tambak</v>
      </c>
      <c r="N5950" s="71" t="str">
        <f>VLOOKUP(C5950,geocode!$A$1:$C$40,2,false)</f>
        <v>Island buffered 20 km</v>
      </c>
      <c r="O5950" s="71" t="str">
        <f>VLOOKUP(C5950,geocode!$A$1:$C$40,3,false)</f>
        <v>Island buffered 20 km</v>
      </c>
      <c r="P5950" s="71">
        <v>2000.0</v>
      </c>
      <c r="Q5950" s="71">
        <v>2023.0</v>
      </c>
    </row>
    <row r="5951" ht="15.75" hidden="1" customHeight="1">
      <c r="B5951" s="71">
        <v>629.73441538086</v>
      </c>
      <c r="C5951" s="71">
        <v>5.0</v>
      </c>
      <c r="D5951" s="71">
        <v>33.0</v>
      </c>
      <c r="E5951" s="71">
        <v>33.0</v>
      </c>
      <c r="F5951" s="71" t="str">
        <f>VLOOKUP(D5951, legend!$C$3:$G$22, 2, FALSE)</f>
        <v>5. Water Body</v>
      </c>
      <c r="G5951" s="71" t="str">
        <f>VLOOKUP(D5951, legend!$C$3:$G$22, 3, FALSE)</f>
        <v>5. Tubuh Air</v>
      </c>
      <c r="H5951" s="71" t="str">
        <f>VLOOKUP(D5951, legend!$C$3:$G$22, 4, FALSE)</f>
        <v>5.2. River, Lake, Ocean</v>
      </c>
      <c r="I5951" s="71" t="str">
        <f>VLOOKUP(D5951, legend!$C$3:$G$22, 5, FALSE)</f>
        <v>5.2. Sungai, Danau, Laut</v>
      </c>
      <c r="J5951" s="71" t="str">
        <f>VLOOKUP(E5951, legend!$C$3:$G$22, 2, FALSE)</f>
        <v>5. Water Body</v>
      </c>
      <c r="K5951" s="71" t="str">
        <f>VLOOKUP(E5951, legend!$C$3:$G$22, 3, FALSE)</f>
        <v>5. Tubuh Air</v>
      </c>
      <c r="L5951" s="71" t="str">
        <f>VLOOKUP(E5951, legend!$C$3:$G$22, 4, FALSE)</f>
        <v>5.2. River, Lake, Ocean</v>
      </c>
      <c r="M5951" s="71" t="str">
        <f>VLOOKUP(E5951, legend!$C$3:$G$22, 5, FALSE)</f>
        <v>5.2. Sungai, Danau, Laut</v>
      </c>
      <c r="N5951" s="71" t="str">
        <f>VLOOKUP(C5951,geocode!$A$1:$C$40,2,false)</f>
        <v>Island buffered 20 km</v>
      </c>
      <c r="O5951" s="71" t="str">
        <f>VLOOKUP(C5951,geocode!$A$1:$C$40,3,false)</f>
        <v>Island buffered 20 km</v>
      </c>
      <c r="P5951" s="71">
        <v>2000.0</v>
      </c>
      <c r="Q5951" s="71">
        <v>2023.0</v>
      </c>
    </row>
    <row r="5952" ht="15.75" hidden="1" customHeight="1">
      <c r="B5952" s="71">
        <v>0.2681375</v>
      </c>
      <c r="C5952" s="71">
        <v>5.0</v>
      </c>
      <c r="D5952" s="71">
        <v>33.0</v>
      </c>
      <c r="E5952" s="71">
        <v>35.0</v>
      </c>
      <c r="F5952" s="71" t="str">
        <f>VLOOKUP(D5952, legend!$C$3:$G$22, 2, FALSE)</f>
        <v>5. Water Body</v>
      </c>
      <c r="G5952" s="71" t="str">
        <f>VLOOKUP(D5952, legend!$C$3:$G$22, 3, FALSE)</f>
        <v>5. Tubuh Air</v>
      </c>
      <c r="H5952" s="71" t="str">
        <f>VLOOKUP(D5952, legend!$C$3:$G$22, 4, FALSE)</f>
        <v>5.2. River, Lake, Ocean</v>
      </c>
      <c r="I5952" s="71" t="str">
        <f>VLOOKUP(D5952, legend!$C$3:$G$22, 5, FALSE)</f>
        <v>5.2. Sungai, Danau, Laut</v>
      </c>
      <c r="J5952" s="71" t="str">
        <f>VLOOKUP(E5952, legend!$C$3:$G$22, 2, FALSE)</f>
        <v>3. Agriculture</v>
      </c>
      <c r="K5952" s="71" t="str">
        <f>VLOOKUP(E5952, legend!$C$3:$G$22, 3, FALSE)</f>
        <v>3. Pertanian</v>
      </c>
      <c r="L5952" s="71" t="str">
        <f>VLOOKUP(E5952, legend!$C$3:$G$22, 4, FALSE)</f>
        <v>3.2. Oil Palm</v>
      </c>
      <c r="M5952" s="71" t="str">
        <f>VLOOKUP(E5952, legend!$C$3:$G$22, 5, FALSE)</f>
        <v>3.2. Sawit</v>
      </c>
      <c r="N5952" s="71" t="str">
        <f>VLOOKUP(C5952,geocode!$A$1:$C$40,2,false)</f>
        <v>Island buffered 20 km</v>
      </c>
      <c r="O5952" s="71" t="str">
        <f>VLOOKUP(C5952,geocode!$A$1:$C$40,3,false)</f>
        <v>Island buffered 20 km</v>
      </c>
      <c r="P5952" s="71">
        <v>2000.0</v>
      </c>
      <c r="Q5952" s="71">
        <v>2023.0</v>
      </c>
    </row>
    <row r="5953" ht="15.75" hidden="1" customHeight="1">
      <c r="B5953" s="71">
        <v>0.803518481445312</v>
      </c>
      <c r="C5953" s="71">
        <v>5.0</v>
      </c>
      <c r="D5953" s="71">
        <v>33.0</v>
      </c>
      <c r="E5953" s="71">
        <v>40.0</v>
      </c>
      <c r="F5953" s="71" t="str">
        <f>VLOOKUP(D5953, legend!$C$3:$G$22, 2, FALSE)</f>
        <v>5. Water Body</v>
      </c>
      <c r="G5953" s="71" t="str">
        <f>VLOOKUP(D5953, legend!$C$3:$G$22, 3, FALSE)</f>
        <v>5. Tubuh Air</v>
      </c>
      <c r="H5953" s="71" t="str">
        <f>VLOOKUP(D5953, legend!$C$3:$G$22, 4, FALSE)</f>
        <v>5.2. River, Lake, Ocean</v>
      </c>
      <c r="I5953" s="71" t="str">
        <f>VLOOKUP(D5953, legend!$C$3:$G$22, 5, FALSE)</f>
        <v>5.2. Sungai, Danau, Laut</v>
      </c>
      <c r="J5953" s="71" t="str">
        <f>VLOOKUP(E5953, legend!$C$3:$G$22, 2, FALSE)</f>
        <v>3. Agriculture</v>
      </c>
      <c r="K5953" s="71" t="str">
        <f>VLOOKUP(E5953, legend!$C$3:$G$22, 3, FALSE)</f>
        <v>3. Pertanian</v>
      </c>
      <c r="L5953" s="71" t="str">
        <f>VLOOKUP(E5953, legend!$C$3:$G$22, 4, FALSE)</f>
        <v>3.1. Rice Paddy</v>
      </c>
      <c r="M5953" s="71" t="str">
        <f>VLOOKUP(E5953, legend!$C$3:$G$22, 5, FALSE)</f>
        <v>3.1. Sawah</v>
      </c>
      <c r="N5953" s="71" t="str">
        <f>VLOOKUP(C5953,geocode!$A$1:$C$40,2,false)</f>
        <v>Island buffered 20 km</v>
      </c>
      <c r="O5953" s="71" t="str">
        <f>VLOOKUP(C5953,geocode!$A$1:$C$40,3,false)</f>
        <v>Island buffered 20 km</v>
      </c>
      <c r="P5953" s="71">
        <v>2000.0</v>
      </c>
      <c r="Q5953" s="71">
        <v>2023.0</v>
      </c>
    </row>
    <row r="5954" ht="15.75" hidden="1" customHeight="1">
      <c r="B5954" s="71">
        <v>0.268038592529296</v>
      </c>
      <c r="C5954" s="71">
        <v>5.0</v>
      </c>
      <c r="D5954" s="71">
        <v>35.0</v>
      </c>
      <c r="E5954" s="71">
        <v>13.0</v>
      </c>
      <c r="F5954" s="71" t="str">
        <f>VLOOKUP(D5954, legend!$C$3:$G$22, 2, FALSE)</f>
        <v>3. Agriculture</v>
      </c>
      <c r="G5954" s="71" t="str">
        <f>VLOOKUP(D5954, legend!$C$3:$G$22, 3, FALSE)</f>
        <v>3. Pertanian</v>
      </c>
      <c r="H5954" s="71" t="str">
        <f>VLOOKUP(D5954, legend!$C$3:$G$22, 4, FALSE)</f>
        <v>3.2. Oil Palm</v>
      </c>
      <c r="I5954" s="71" t="str">
        <f>VLOOKUP(D5954, legend!$C$3:$G$22, 5, FALSE)</f>
        <v>3.2. Sawit</v>
      </c>
      <c r="J5954" s="71" t="str">
        <f>VLOOKUP(E5954, legend!$C$3:$G$22, 2, FALSE)</f>
        <v>2. Non-Forest Natural Vegetation</v>
      </c>
      <c r="K5954" s="71" t="str">
        <f>VLOOKUP(E5954, legend!$C$3:$G$22, 3, FALSE)</f>
        <v>2. Tumbuhan Non-Hutan Lainnya</v>
      </c>
      <c r="L5954" s="71" t="str">
        <f>VLOOKUP(E5954, legend!$C$3:$G$22, 4, FALSE)</f>
        <v>2.1. Other Natural Vegetation</v>
      </c>
      <c r="M5954" s="71" t="str">
        <f>VLOOKUP(E5954, legend!$C$3:$G$22, 5, FALSE)</f>
        <v>2.1. Tumbuhan Non-Hutan Lainnya</v>
      </c>
      <c r="N5954" s="71" t="str">
        <f>VLOOKUP(C5954,geocode!$A$1:$C$40,2,false)</f>
        <v>Island buffered 20 km</v>
      </c>
      <c r="O5954" s="71" t="str">
        <f>VLOOKUP(C5954,geocode!$A$1:$C$40,3,false)</f>
        <v>Island buffered 20 km</v>
      </c>
      <c r="P5954" s="71">
        <v>2000.0</v>
      </c>
      <c r="Q5954" s="71">
        <v>2023.0</v>
      </c>
    </row>
    <row r="5955" ht="15.75" hidden="1" customHeight="1">
      <c r="B5955" s="71">
        <v>0.178511950683593</v>
      </c>
      <c r="C5955" s="71">
        <v>5.0</v>
      </c>
      <c r="D5955" s="71">
        <v>35.0</v>
      </c>
      <c r="E5955" s="71">
        <v>21.0</v>
      </c>
      <c r="F5955" s="71" t="str">
        <f>VLOOKUP(D5955, legend!$C$3:$G$22, 2, FALSE)</f>
        <v>3. Agriculture</v>
      </c>
      <c r="G5955" s="71" t="str">
        <f>VLOOKUP(D5955, legend!$C$3:$G$22, 3, FALSE)</f>
        <v>3. Pertanian</v>
      </c>
      <c r="H5955" s="71" t="str">
        <f>VLOOKUP(D5955, legend!$C$3:$G$22, 4, FALSE)</f>
        <v>3.2. Oil Palm</v>
      </c>
      <c r="I5955" s="71" t="str">
        <f>VLOOKUP(D5955, legend!$C$3:$G$22, 5, FALSE)</f>
        <v>3.2. Sawit</v>
      </c>
      <c r="J5955" s="71" t="str">
        <f>VLOOKUP(E5955, legend!$C$3:$G$22, 2, FALSE)</f>
        <v>3. Agriculture</v>
      </c>
      <c r="K5955" s="71" t="str">
        <f>VLOOKUP(E5955, legend!$C$3:$G$22, 3, FALSE)</f>
        <v>3. Pertanian</v>
      </c>
      <c r="L5955" s="71" t="str">
        <f>VLOOKUP(E5955, legend!$C$3:$G$22, 4, FALSE)</f>
        <v>3.4. Other Agriculture</v>
      </c>
      <c r="M5955" s="71" t="str">
        <f>VLOOKUP(E5955, legend!$C$3:$G$22, 5, FALSE)</f>
        <v>3.4. Pertanian Lainnya </v>
      </c>
      <c r="N5955" s="71" t="str">
        <f>VLOOKUP(C5955,geocode!$A$1:$C$40,2,false)</f>
        <v>Island buffered 20 km</v>
      </c>
      <c r="O5955" s="71" t="str">
        <f>VLOOKUP(C5955,geocode!$A$1:$C$40,3,false)</f>
        <v>Island buffered 20 km</v>
      </c>
      <c r="P5955" s="71">
        <v>2000.0</v>
      </c>
      <c r="Q5955" s="71">
        <v>2023.0</v>
      </c>
    </row>
    <row r="5956" ht="15.75" hidden="1" customHeight="1">
      <c r="B5956" s="71">
        <v>0.0893113952636718</v>
      </c>
      <c r="C5956" s="71">
        <v>5.0</v>
      </c>
      <c r="D5956" s="71">
        <v>35.0</v>
      </c>
      <c r="E5956" s="71">
        <v>25.0</v>
      </c>
      <c r="F5956" s="71" t="str">
        <f>VLOOKUP(D5956, legend!$C$3:$G$22, 2, FALSE)</f>
        <v>3. Agriculture</v>
      </c>
      <c r="G5956" s="71" t="str">
        <f>VLOOKUP(D5956, legend!$C$3:$G$22, 3, FALSE)</f>
        <v>3. Pertanian</v>
      </c>
      <c r="H5956" s="71" t="str">
        <f>VLOOKUP(D5956, legend!$C$3:$G$22, 4, FALSE)</f>
        <v>3.2. Oil Palm</v>
      </c>
      <c r="I5956" s="71" t="str">
        <f>VLOOKUP(D5956, legend!$C$3:$G$22, 5, FALSE)</f>
        <v>3.2. Sawit</v>
      </c>
      <c r="J5956" s="71" t="str">
        <f>VLOOKUP(E5956, legend!$C$3:$G$22, 2, FALSE)</f>
        <v>4. Non-Vegetated Area</v>
      </c>
      <c r="K5956" s="71" t="str">
        <f>VLOOKUP(E5956, legend!$C$3:$G$22, 3, FALSE)</f>
        <v>4. Non-Vegetasi</v>
      </c>
      <c r="L5956" s="71" t="str">
        <f>VLOOKUP(E5956, legend!$C$3:$G$22, 4, FALSE)</f>
        <v>4.3. Other Non-Vegetation</v>
      </c>
      <c r="M5956" s="71" t="str">
        <f>VLOOKUP(E5956, legend!$C$3:$G$22, 5, FALSE)</f>
        <v>4.3. Non-Vegetasi Lainnya</v>
      </c>
      <c r="N5956" s="71" t="str">
        <f>VLOOKUP(C5956,geocode!$A$1:$C$40,2,false)</f>
        <v>Island buffered 20 km</v>
      </c>
      <c r="O5956" s="71" t="str">
        <f>VLOOKUP(C5956,geocode!$A$1:$C$40,3,false)</f>
        <v>Island buffered 20 km</v>
      </c>
      <c r="P5956" s="71">
        <v>2000.0</v>
      </c>
      <c r="Q5956" s="71">
        <v>2023.0</v>
      </c>
    </row>
    <row r="5957" ht="15.75" hidden="1" customHeight="1">
      <c r="B5957" s="71">
        <v>0.357460229492187</v>
      </c>
      <c r="C5957" s="71">
        <v>5.0</v>
      </c>
      <c r="D5957" s="71">
        <v>35.0</v>
      </c>
      <c r="E5957" s="71">
        <v>33.0</v>
      </c>
      <c r="F5957" s="71" t="str">
        <f>VLOOKUP(D5957, legend!$C$3:$G$22, 2, FALSE)</f>
        <v>3. Agriculture</v>
      </c>
      <c r="G5957" s="71" t="str">
        <f>VLOOKUP(D5957, legend!$C$3:$G$22, 3, FALSE)</f>
        <v>3. Pertanian</v>
      </c>
      <c r="H5957" s="71" t="str">
        <f>VLOOKUP(D5957, legend!$C$3:$G$22, 4, FALSE)</f>
        <v>3.2. Oil Palm</v>
      </c>
      <c r="I5957" s="71" t="str">
        <f>VLOOKUP(D5957, legend!$C$3:$G$22, 5, FALSE)</f>
        <v>3.2. Sawit</v>
      </c>
      <c r="J5957" s="71" t="str">
        <f>VLOOKUP(E5957, legend!$C$3:$G$22, 2, FALSE)</f>
        <v>5. Water Body</v>
      </c>
      <c r="K5957" s="71" t="str">
        <f>VLOOKUP(E5957, legend!$C$3:$G$22, 3, FALSE)</f>
        <v>5. Tubuh Air</v>
      </c>
      <c r="L5957" s="71" t="str">
        <f>VLOOKUP(E5957, legend!$C$3:$G$22, 4, FALSE)</f>
        <v>5.2. River, Lake, Ocean</v>
      </c>
      <c r="M5957" s="71" t="str">
        <f>VLOOKUP(E5957, legend!$C$3:$G$22, 5, FALSE)</f>
        <v>5.2. Sungai, Danau, Laut</v>
      </c>
      <c r="N5957" s="71" t="str">
        <f>VLOOKUP(C5957,geocode!$A$1:$C$40,2,false)</f>
        <v>Island buffered 20 km</v>
      </c>
      <c r="O5957" s="71" t="str">
        <f>VLOOKUP(C5957,geocode!$A$1:$C$40,3,false)</f>
        <v>Island buffered 20 km</v>
      </c>
      <c r="P5957" s="71">
        <v>2000.0</v>
      </c>
      <c r="Q5957" s="71">
        <v>2023.0</v>
      </c>
    </row>
    <row r="5958" ht="15.75" hidden="1" customHeight="1">
      <c r="B5958" s="71">
        <v>14.5612589599609</v>
      </c>
      <c r="C5958" s="71">
        <v>5.0</v>
      </c>
      <c r="D5958" s="71">
        <v>35.0</v>
      </c>
      <c r="E5958" s="71">
        <v>35.0</v>
      </c>
      <c r="F5958" s="71" t="str">
        <f>VLOOKUP(D5958, legend!$C$3:$G$22, 2, FALSE)</f>
        <v>3. Agriculture</v>
      </c>
      <c r="G5958" s="71" t="str">
        <f>VLOOKUP(D5958, legend!$C$3:$G$22, 3, FALSE)</f>
        <v>3. Pertanian</v>
      </c>
      <c r="H5958" s="71" t="str">
        <f>VLOOKUP(D5958, legend!$C$3:$G$22, 4, FALSE)</f>
        <v>3.2. Oil Palm</v>
      </c>
      <c r="I5958" s="71" t="str">
        <f>VLOOKUP(D5958, legend!$C$3:$G$22, 5, FALSE)</f>
        <v>3.2. Sawit</v>
      </c>
      <c r="J5958" s="71" t="str">
        <f>VLOOKUP(E5958, legend!$C$3:$G$22, 2, FALSE)</f>
        <v>3. Agriculture</v>
      </c>
      <c r="K5958" s="71" t="str">
        <f>VLOOKUP(E5958, legend!$C$3:$G$22, 3, FALSE)</f>
        <v>3. Pertanian</v>
      </c>
      <c r="L5958" s="71" t="str">
        <f>VLOOKUP(E5958, legend!$C$3:$G$22, 4, FALSE)</f>
        <v>3.2. Oil Palm</v>
      </c>
      <c r="M5958" s="71" t="str">
        <f>VLOOKUP(E5958, legend!$C$3:$G$22, 5, FALSE)</f>
        <v>3.2. Sawit</v>
      </c>
      <c r="N5958" s="71" t="str">
        <f>VLOOKUP(C5958,geocode!$A$1:$C$40,2,false)</f>
        <v>Island buffered 20 km</v>
      </c>
      <c r="O5958" s="71" t="str">
        <f>VLOOKUP(C5958,geocode!$A$1:$C$40,3,false)</f>
        <v>Island buffered 20 km</v>
      </c>
      <c r="P5958" s="71">
        <v>2000.0</v>
      </c>
      <c r="Q5958" s="71">
        <v>2023.0</v>
      </c>
    </row>
    <row r="5959" ht="15.75" hidden="1" customHeight="1">
      <c r="B5959" s="71">
        <v>0.08926015625</v>
      </c>
      <c r="C5959" s="71">
        <v>5.0</v>
      </c>
      <c r="D5959" s="71">
        <v>35.0</v>
      </c>
      <c r="E5959" s="71">
        <v>40.0</v>
      </c>
      <c r="F5959" s="71" t="str">
        <f>VLOOKUP(D5959, legend!$C$3:$G$22, 2, FALSE)</f>
        <v>3. Agriculture</v>
      </c>
      <c r="G5959" s="71" t="str">
        <f>VLOOKUP(D5959, legend!$C$3:$G$22, 3, FALSE)</f>
        <v>3. Pertanian</v>
      </c>
      <c r="H5959" s="71" t="str">
        <f>VLOOKUP(D5959, legend!$C$3:$G$22, 4, FALSE)</f>
        <v>3.2. Oil Palm</v>
      </c>
      <c r="I5959" s="71" t="str">
        <f>VLOOKUP(D5959, legend!$C$3:$G$22, 5, FALSE)</f>
        <v>3.2. Sawit</v>
      </c>
      <c r="J5959" s="71" t="str">
        <f>VLOOKUP(E5959, legend!$C$3:$G$22, 2, FALSE)</f>
        <v>3. Agriculture</v>
      </c>
      <c r="K5959" s="71" t="str">
        <f>VLOOKUP(E5959, legend!$C$3:$G$22, 3, FALSE)</f>
        <v>3. Pertanian</v>
      </c>
      <c r="L5959" s="71" t="str">
        <f>VLOOKUP(E5959, legend!$C$3:$G$22, 4, FALSE)</f>
        <v>3.1. Rice Paddy</v>
      </c>
      <c r="M5959" s="71" t="str">
        <f>VLOOKUP(E5959, legend!$C$3:$G$22, 5, FALSE)</f>
        <v>3.1. Sawah</v>
      </c>
      <c r="N5959" s="71" t="str">
        <f>VLOOKUP(C5959,geocode!$A$1:$C$40,2,false)</f>
        <v>Island buffered 20 km</v>
      </c>
      <c r="O5959" s="71" t="str">
        <f>VLOOKUP(C5959,geocode!$A$1:$C$40,3,false)</f>
        <v>Island buffered 20 km</v>
      </c>
      <c r="P5959" s="71">
        <v>2000.0</v>
      </c>
      <c r="Q5959" s="71">
        <v>2023.0</v>
      </c>
    </row>
    <row r="5960" ht="15.75" hidden="1" customHeight="1">
      <c r="B5960" s="71">
        <v>0.0892305541992187</v>
      </c>
      <c r="C5960" s="71">
        <v>5.0</v>
      </c>
      <c r="D5960" s="71">
        <v>40.0</v>
      </c>
      <c r="E5960" s="71">
        <v>3.0</v>
      </c>
      <c r="F5960" s="71" t="str">
        <f>VLOOKUP(D5960, legend!$C$3:$G$22, 2, FALSE)</f>
        <v>3. Agriculture</v>
      </c>
      <c r="G5960" s="71" t="str">
        <f>VLOOKUP(D5960, legend!$C$3:$G$22, 3, FALSE)</f>
        <v>3. Pertanian</v>
      </c>
      <c r="H5960" s="71" t="str">
        <f>VLOOKUP(D5960, legend!$C$3:$G$22, 4, FALSE)</f>
        <v>3.1. Rice Paddy</v>
      </c>
      <c r="I5960" s="71" t="str">
        <f>VLOOKUP(D5960, legend!$C$3:$G$22, 5, FALSE)</f>
        <v>3.1. Sawah</v>
      </c>
      <c r="J5960" s="71" t="str">
        <f>VLOOKUP(E5960, legend!$C$3:$G$22, 2, FALSE)</f>
        <v>1. Forest </v>
      </c>
      <c r="K5960" s="71" t="str">
        <f>VLOOKUP(E5960, legend!$C$3:$G$22, 3, FALSE)</f>
        <v>1. Hutan</v>
      </c>
      <c r="L5960" s="71" t="str">
        <f>VLOOKUP(E5960, legend!$C$3:$G$22, 4, FALSE)</f>
        <v>1.1. Forest Formation</v>
      </c>
      <c r="M5960" s="71" t="str">
        <f>VLOOKUP(E5960, legend!$C$3:$G$22, 5, FALSE)</f>
        <v>1.1. Formasi Hutan</v>
      </c>
      <c r="N5960" s="71" t="str">
        <f>VLOOKUP(C5960,geocode!$A$1:$C$40,2,false)</f>
        <v>Island buffered 20 km</v>
      </c>
      <c r="O5960" s="71" t="str">
        <f>VLOOKUP(C5960,geocode!$A$1:$C$40,3,false)</f>
        <v>Island buffered 20 km</v>
      </c>
      <c r="P5960" s="71">
        <v>2000.0</v>
      </c>
      <c r="Q5960" s="71">
        <v>2023.0</v>
      </c>
    </row>
    <row r="5961" ht="15.75" hidden="1" customHeight="1">
      <c r="B5961" s="71">
        <v>0.267649462890624</v>
      </c>
      <c r="C5961" s="71">
        <v>5.0</v>
      </c>
      <c r="D5961" s="71">
        <v>40.0</v>
      </c>
      <c r="E5961" s="71">
        <v>5.0</v>
      </c>
      <c r="F5961" s="71" t="str">
        <f>VLOOKUP(D5961, legend!$C$3:$G$22, 2, FALSE)</f>
        <v>3. Agriculture</v>
      </c>
      <c r="G5961" s="71" t="str">
        <f>VLOOKUP(D5961, legend!$C$3:$G$22, 3, FALSE)</f>
        <v>3. Pertanian</v>
      </c>
      <c r="H5961" s="71" t="str">
        <f>VLOOKUP(D5961, legend!$C$3:$G$22, 4, FALSE)</f>
        <v>3.1. Rice Paddy</v>
      </c>
      <c r="I5961" s="71" t="str">
        <f>VLOOKUP(D5961, legend!$C$3:$G$22, 5, FALSE)</f>
        <v>3.1. Sawah</v>
      </c>
      <c r="J5961" s="71" t="str">
        <f>VLOOKUP(E5961, legend!$C$3:$G$22, 2, FALSE)</f>
        <v>1. Forest </v>
      </c>
      <c r="K5961" s="71" t="str">
        <f>VLOOKUP(E5961, legend!$C$3:$G$22, 3, FALSE)</f>
        <v>1. Hutan</v>
      </c>
      <c r="L5961" s="71" t="str">
        <f>VLOOKUP(E5961, legend!$C$3:$G$22, 4, FALSE)</f>
        <v>1.2. Mangrove</v>
      </c>
      <c r="M5961" s="71" t="str">
        <f>VLOOKUP(E5961, legend!$C$3:$G$22, 5, FALSE)</f>
        <v>1.2. Mangrove</v>
      </c>
      <c r="N5961" s="71" t="str">
        <f>VLOOKUP(C5961,geocode!$A$1:$C$40,2,false)</f>
        <v>Island buffered 20 km</v>
      </c>
      <c r="O5961" s="71" t="str">
        <f>VLOOKUP(C5961,geocode!$A$1:$C$40,3,false)</f>
        <v>Island buffered 20 km</v>
      </c>
      <c r="P5961" s="71">
        <v>2000.0</v>
      </c>
      <c r="Q5961" s="71">
        <v>2023.0</v>
      </c>
    </row>
    <row r="5962" ht="15.75" hidden="1" customHeight="1">
      <c r="B5962" s="71">
        <v>3.83919406738281</v>
      </c>
      <c r="C5962" s="71">
        <v>5.0</v>
      </c>
      <c r="D5962" s="71">
        <v>40.0</v>
      </c>
      <c r="E5962" s="71">
        <v>13.0</v>
      </c>
      <c r="F5962" s="71" t="str">
        <f>VLOOKUP(D5962, legend!$C$3:$G$22, 2, FALSE)</f>
        <v>3. Agriculture</v>
      </c>
      <c r="G5962" s="71" t="str">
        <f>VLOOKUP(D5962, legend!$C$3:$G$22, 3, FALSE)</f>
        <v>3. Pertanian</v>
      </c>
      <c r="H5962" s="71" t="str">
        <f>VLOOKUP(D5962, legend!$C$3:$G$22, 4, FALSE)</f>
        <v>3.1. Rice Paddy</v>
      </c>
      <c r="I5962" s="71" t="str">
        <f>VLOOKUP(D5962, legend!$C$3:$G$22, 5, FALSE)</f>
        <v>3.1. Sawah</v>
      </c>
      <c r="J5962" s="71" t="str">
        <f>VLOOKUP(E5962, legend!$C$3:$G$22, 2, FALSE)</f>
        <v>2. Non-Forest Natural Vegetation</v>
      </c>
      <c r="K5962" s="71" t="str">
        <f>VLOOKUP(E5962, legend!$C$3:$G$22, 3, FALSE)</f>
        <v>2. Tumbuhan Non-Hutan Lainnya</v>
      </c>
      <c r="L5962" s="71" t="str">
        <f>VLOOKUP(E5962, legend!$C$3:$G$22, 4, FALSE)</f>
        <v>2.1. Other Natural Vegetation</v>
      </c>
      <c r="M5962" s="71" t="str">
        <f>VLOOKUP(E5962, legend!$C$3:$G$22, 5, FALSE)</f>
        <v>2.1. Tumbuhan Non-Hutan Lainnya</v>
      </c>
      <c r="N5962" s="71" t="str">
        <f>VLOOKUP(C5962,geocode!$A$1:$C$40,2,false)</f>
        <v>Island buffered 20 km</v>
      </c>
      <c r="O5962" s="71" t="str">
        <f>VLOOKUP(C5962,geocode!$A$1:$C$40,3,false)</f>
        <v>Island buffered 20 km</v>
      </c>
      <c r="P5962" s="71">
        <v>2000.0</v>
      </c>
      <c r="Q5962" s="71">
        <v>2023.0</v>
      </c>
    </row>
    <row r="5963" ht="15.75" hidden="1" customHeight="1">
      <c r="B5963" s="71">
        <v>5.08903200073242</v>
      </c>
      <c r="C5963" s="71">
        <v>5.0</v>
      </c>
      <c r="D5963" s="71">
        <v>40.0</v>
      </c>
      <c r="E5963" s="71">
        <v>21.0</v>
      </c>
      <c r="F5963" s="71" t="str">
        <f>VLOOKUP(D5963, legend!$C$3:$G$22, 2, FALSE)</f>
        <v>3. Agriculture</v>
      </c>
      <c r="G5963" s="71" t="str">
        <f>VLOOKUP(D5963, legend!$C$3:$G$22, 3, FALSE)</f>
        <v>3. Pertanian</v>
      </c>
      <c r="H5963" s="71" t="str">
        <f>VLOOKUP(D5963, legend!$C$3:$G$22, 4, FALSE)</f>
        <v>3.1. Rice Paddy</v>
      </c>
      <c r="I5963" s="71" t="str">
        <f>VLOOKUP(D5963, legend!$C$3:$G$22, 5, FALSE)</f>
        <v>3.1. Sawah</v>
      </c>
      <c r="J5963" s="71" t="str">
        <f>VLOOKUP(E5963, legend!$C$3:$G$22, 2, FALSE)</f>
        <v>3. Agriculture</v>
      </c>
      <c r="K5963" s="71" t="str">
        <f>VLOOKUP(E5963, legend!$C$3:$G$22, 3, FALSE)</f>
        <v>3. Pertanian</v>
      </c>
      <c r="L5963" s="71" t="str">
        <f>VLOOKUP(E5963, legend!$C$3:$G$22, 4, FALSE)</f>
        <v>3.4. Other Agriculture</v>
      </c>
      <c r="M5963" s="71" t="str">
        <f>VLOOKUP(E5963, legend!$C$3:$G$22, 5, FALSE)</f>
        <v>3.4. Pertanian Lainnya </v>
      </c>
      <c r="N5963" s="71" t="str">
        <f>VLOOKUP(C5963,geocode!$A$1:$C$40,2,false)</f>
        <v>Island buffered 20 km</v>
      </c>
      <c r="O5963" s="71" t="str">
        <f>VLOOKUP(C5963,geocode!$A$1:$C$40,3,false)</f>
        <v>Island buffered 20 km</v>
      </c>
      <c r="P5963" s="71">
        <v>2000.0</v>
      </c>
      <c r="Q5963" s="71">
        <v>2023.0</v>
      </c>
    </row>
    <row r="5964" ht="15.75" hidden="1" customHeight="1">
      <c r="B5964" s="71">
        <v>0.624957012939453</v>
      </c>
      <c r="C5964" s="71">
        <v>5.0</v>
      </c>
      <c r="D5964" s="71">
        <v>40.0</v>
      </c>
      <c r="E5964" s="71">
        <v>24.0</v>
      </c>
      <c r="F5964" s="71" t="str">
        <f>VLOOKUP(D5964, legend!$C$3:$G$22, 2, FALSE)</f>
        <v>3. Agriculture</v>
      </c>
      <c r="G5964" s="71" t="str">
        <f>VLOOKUP(D5964, legend!$C$3:$G$22, 3, FALSE)</f>
        <v>3. Pertanian</v>
      </c>
      <c r="H5964" s="71" t="str">
        <f>VLOOKUP(D5964, legend!$C$3:$G$22, 4, FALSE)</f>
        <v>3.1. Rice Paddy</v>
      </c>
      <c r="I5964" s="71" t="str">
        <f>VLOOKUP(D5964, legend!$C$3:$G$22, 5, FALSE)</f>
        <v>3.1. Sawah</v>
      </c>
      <c r="J5964" s="71" t="str">
        <f>VLOOKUP(E5964, legend!$C$3:$G$22, 2, FALSE)</f>
        <v>4. Non-Vegetated Area</v>
      </c>
      <c r="K5964" s="71" t="str">
        <f>VLOOKUP(E5964, legend!$C$3:$G$22, 3, FALSE)</f>
        <v>4. Non-Vegetasi</v>
      </c>
      <c r="L5964" s="71" t="str">
        <f>VLOOKUP(E5964, legend!$C$3:$G$22, 4, FALSE)</f>
        <v>4.2. Urban Area</v>
      </c>
      <c r="M5964" s="71" t="str">
        <f>VLOOKUP(E5964, legend!$C$3:$G$22, 5, FALSE)</f>
        <v>4.2. Pemukiman </v>
      </c>
      <c r="N5964" s="71" t="str">
        <f>VLOOKUP(C5964,geocode!$A$1:$C$40,2,false)</f>
        <v>Island buffered 20 km</v>
      </c>
      <c r="O5964" s="71" t="str">
        <f>VLOOKUP(C5964,geocode!$A$1:$C$40,3,false)</f>
        <v>Island buffered 20 km</v>
      </c>
      <c r="P5964" s="71">
        <v>2000.0</v>
      </c>
      <c r="Q5964" s="71">
        <v>2023.0</v>
      </c>
    </row>
    <row r="5965" ht="15.75" hidden="1" customHeight="1">
      <c r="B5965" s="71">
        <v>0.714199615478515</v>
      </c>
      <c r="C5965" s="71">
        <v>5.0</v>
      </c>
      <c r="D5965" s="71">
        <v>40.0</v>
      </c>
      <c r="E5965" s="71">
        <v>25.0</v>
      </c>
      <c r="F5965" s="71" t="str">
        <f>VLOOKUP(D5965, legend!$C$3:$G$22, 2, FALSE)</f>
        <v>3. Agriculture</v>
      </c>
      <c r="G5965" s="71" t="str">
        <f>VLOOKUP(D5965, legend!$C$3:$G$22, 3, FALSE)</f>
        <v>3. Pertanian</v>
      </c>
      <c r="H5965" s="71" t="str">
        <f>VLOOKUP(D5965, legend!$C$3:$G$22, 4, FALSE)</f>
        <v>3.1. Rice Paddy</v>
      </c>
      <c r="I5965" s="71" t="str">
        <f>VLOOKUP(D5965, legend!$C$3:$G$22, 5, FALSE)</f>
        <v>3.1. Sawah</v>
      </c>
      <c r="J5965" s="71" t="str">
        <f>VLOOKUP(E5965, legend!$C$3:$G$22, 2, FALSE)</f>
        <v>4. Non-Vegetated Area</v>
      </c>
      <c r="K5965" s="71" t="str">
        <f>VLOOKUP(E5965, legend!$C$3:$G$22, 3, FALSE)</f>
        <v>4. Non-Vegetasi</v>
      </c>
      <c r="L5965" s="71" t="str">
        <f>VLOOKUP(E5965, legend!$C$3:$G$22, 4, FALSE)</f>
        <v>4.3. Other Non-Vegetation</v>
      </c>
      <c r="M5965" s="71" t="str">
        <f>VLOOKUP(E5965, legend!$C$3:$G$22, 5, FALSE)</f>
        <v>4.3. Non-Vegetasi Lainnya</v>
      </c>
      <c r="N5965" s="71" t="str">
        <f>VLOOKUP(C5965,geocode!$A$1:$C$40,2,false)</f>
        <v>Island buffered 20 km</v>
      </c>
      <c r="O5965" s="71" t="str">
        <f>VLOOKUP(C5965,geocode!$A$1:$C$40,3,false)</f>
        <v>Island buffered 20 km</v>
      </c>
      <c r="P5965" s="71">
        <v>2000.0</v>
      </c>
      <c r="Q5965" s="71">
        <v>2023.0</v>
      </c>
    </row>
    <row r="5966" ht="15.75" hidden="1" customHeight="1">
      <c r="B5966" s="71">
        <v>1.07118452148437</v>
      </c>
      <c r="C5966" s="71">
        <v>5.0</v>
      </c>
      <c r="D5966" s="71">
        <v>40.0</v>
      </c>
      <c r="E5966" s="71">
        <v>33.0</v>
      </c>
      <c r="F5966" s="71" t="str">
        <f>VLOOKUP(D5966, legend!$C$3:$G$22, 2, FALSE)</f>
        <v>3. Agriculture</v>
      </c>
      <c r="G5966" s="71" t="str">
        <f>VLOOKUP(D5966, legend!$C$3:$G$22, 3, FALSE)</f>
        <v>3. Pertanian</v>
      </c>
      <c r="H5966" s="71" t="str">
        <f>VLOOKUP(D5966, legend!$C$3:$G$22, 4, FALSE)</f>
        <v>3.1. Rice Paddy</v>
      </c>
      <c r="I5966" s="71" t="str">
        <f>VLOOKUP(D5966, legend!$C$3:$G$22, 5, FALSE)</f>
        <v>3.1. Sawah</v>
      </c>
      <c r="J5966" s="71" t="str">
        <f>VLOOKUP(E5966, legend!$C$3:$G$22, 2, FALSE)</f>
        <v>5. Water Body</v>
      </c>
      <c r="K5966" s="71" t="str">
        <f>VLOOKUP(E5966, legend!$C$3:$G$22, 3, FALSE)</f>
        <v>5. Tubuh Air</v>
      </c>
      <c r="L5966" s="71" t="str">
        <f>VLOOKUP(E5966, legend!$C$3:$G$22, 4, FALSE)</f>
        <v>5.2. River, Lake, Ocean</v>
      </c>
      <c r="M5966" s="71" t="str">
        <f>VLOOKUP(E5966, legend!$C$3:$G$22, 5, FALSE)</f>
        <v>5.2. Sungai, Danau, Laut</v>
      </c>
      <c r="N5966" s="71" t="str">
        <f>VLOOKUP(C5966,geocode!$A$1:$C$40,2,false)</f>
        <v>Island buffered 20 km</v>
      </c>
      <c r="O5966" s="71" t="str">
        <f>VLOOKUP(C5966,geocode!$A$1:$C$40,3,false)</f>
        <v>Island buffered 20 km</v>
      </c>
      <c r="P5966" s="71">
        <v>2000.0</v>
      </c>
      <c r="Q5966" s="71">
        <v>2023.0</v>
      </c>
    </row>
    <row r="5967" ht="15.75" hidden="1" customHeight="1">
      <c r="B5967" s="71">
        <v>2.67813021240234</v>
      </c>
      <c r="C5967" s="71">
        <v>5.0</v>
      </c>
      <c r="D5967" s="71">
        <v>40.0</v>
      </c>
      <c r="E5967" s="71">
        <v>35.0</v>
      </c>
      <c r="F5967" s="71" t="str">
        <f>VLOOKUP(D5967, legend!$C$3:$G$22, 2, FALSE)</f>
        <v>3. Agriculture</v>
      </c>
      <c r="G5967" s="71" t="str">
        <f>VLOOKUP(D5967, legend!$C$3:$G$22, 3, FALSE)</f>
        <v>3. Pertanian</v>
      </c>
      <c r="H5967" s="71" t="str">
        <f>VLOOKUP(D5967, legend!$C$3:$G$22, 4, FALSE)</f>
        <v>3.1. Rice Paddy</v>
      </c>
      <c r="I5967" s="71" t="str">
        <f>VLOOKUP(D5967, legend!$C$3:$G$22, 5, FALSE)</f>
        <v>3.1. Sawah</v>
      </c>
      <c r="J5967" s="71" t="str">
        <f>VLOOKUP(E5967, legend!$C$3:$G$22, 2, FALSE)</f>
        <v>3. Agriculture</v>
      </c>
      <c r="K5967" s="71" t="str">
        <f>VLOOKUP(E5967, legend!$C$3:$G$22, 3, FALSE)</f>
        <v>3. Pertanian</v>
      </c>
      <c r="L5967" s="71" t="str">
        <f>VLOOKUP(E5967, legend!$C$3:$G$22, 4, FALSE)</f>
        <v>3.2. Oil Palm</v>
      </c>
      <c r="M5967" s="71" t="str">
        <f>VLOOKUP(E5967, legend!$C$3:$G$22, 5, FALSE)</f>
        <v>3.2. Sawit</v>
      </c>
      <c r="N5967" s="71" t="str">
        <f>VLOOKUP(C5967,geocode!$A$1:$C$40,2,false)</f>
        <v>Island buffered 20 km</v>
      </c>
      <c r="O5967" s="71" t="str">
        <f>VLOOKUP(C5967,geocode!$A$1:$C$40,3,false)</f>
        <v>Island buffered 20 km</v>
      </c>
      <c r="P5967" s="71">
        <v>2000.0</v>
      </c>
      <c r="Q5967" s="71">
        <v>2023.0</v>
      </c>
    </row>
    <row r="5968" ht="15.75" hidden="1" customHeight="1">
      <c r="B5968" s="71">
        <v>14.2857907958984</v>
      </c>
      <c r="C5968" s="71">
        <v>5.0</v>
      </c>
      <c r="D5968" s="71">
        <v>40.0</v>
      </c>
      <c r="E5968" s="71">
        <v>40.0</v>
      </c>
      <c r="F5968" s="71" t="str">
        <f>VLOOKUP(D5968, legend!$C$3:$G$22, 2, FALSE)</f>
        <v>3. Agriculture</v>
      </c>
      <c r="G5968" s="71" t="str">
        <f>VLOOKUP(D5968, legend!$C$3:$G$22, 3, FALSE)</f>
        <v>3. Pertanian</v>
      </c>
      <c r="H5968" s="71" t="str">
        <f>VLOOKUP(D5968, legend!$C$3:$G$22, 4, FALSE)</f>
        <v>3.1. Rice Paddy</v>
      </c>
      <c r="I5968" s="71" t="str">
        <f>VLOOKUP(D5968, legend!$C$3:$G$22, 5, FALSE)</f>
        <v>3.1. Sawah</v>
      </c>
      <c r="J5968" s="71" t="str">
        <f>VLOOKUP(E5968, legend!$C$3:$G$22, 2, FALSE)</f>
        <v>3. Agriculture</v>
      </c>
      <c r="K5968" s="71" t="str">
        <f>VLOOKUP(E5968, legend!$C$3:$G$22, 3, FALSE)</f>
        <v>3. Pertanian</v>
      </c>
      <c r="L5968" s="71" t="str">
        <f>VLOOKUP(E5968, legend!$C$3:$G$22, 4, FALSE)</f>
        <v>3.1. Rice Paddy</v>
      </c>
      <c r="M5968" s="71" t="str">
        <f>VLOOKUP(E5968, legend!$C$3:$G$22, 5, FALSE)</f>
        <v>3.1. Sawah</v>
      </c>
      <c r="N5968" s="71" t="str">
        <f>VLOOKUP(C5968,geocode!$A$1:$C$40,2,false)</f>
        <v>Island buffered 20 km</v>
      </c>
      <c r="O5968" s="71" t="str">
        <f>VLOOKUP(C5968,geocode!$A$1:$C$40,3,false)</f>
        <v>Island buffered 20 km</v>
      </c>
      <c r="P5968" s="71">
        <v>2000.0</v>
      </c>
      <c r="Q5968" s="71">
        <v>2023.0</v>
      </c>
    </row>
    <row r="5969" ht="15.75" hidden="1" customHeight="1">
      <c r="B5969" s="71">
        <v>0.0893641052246093</v>
      </c>
      <c r="C5969" s="71">
        <v>5.0</v>
      </c>
      <c r="D5969" s="71">
        <v>76.0</v>
      </c>
      <c r="E5969" s="71">
        <v>5.0</v>
      </c>
      <c r="F5969" s="71" t="str">
        <f>VLOOKUP(D5969, legend!$C$3:$G$22, 2, FALSE)</f>
        <v>1. Forest </v>
      </c>
      <c r="G5969" s="71" t="str">
        <f>VLOOKUP(D5969, legend!$C$3:$G$22, 3, FALSE)</f>
        <v>1. Hutan</v>
      </c>
      <c r="H5969" s="71" t="str">
        <f>VLOOKUP(D5969, legend!$C$3:$G$22, 4, FALSE)</f>
        <v>1.3 Peat swamp forest</v>
      </c>
      <c r="I5969" s="71" t="str">
        <f>VLOOKUP(D5969, legend!$C$3:$G$22, 5, FALSE)</f>
        <v>1.3 Hutan rawa gambut</v>
      </c>
      <c r="J5969" s="71" t="str">
        <f>VLOOKUP(E5969, legend!$C$3:$G$22, 2, FALSE)</f>
        <v>1. Forest </v>
      </c>
      <c r="K5969" s="71" t="str">
        <f>VLOOKUP(E5969, legend!$C$3:$G$22, 3, FALSE)</f>
        <v>1. Hutan</v>
      </c>
      <c r="L5969" s="71" t="str">
        <f>VLOOKUP(E5969, legend!$C$3:$G$22, 4, FALSE)</f>
        <v>1.2. Mangrove</v>
      </c>
      <c r="M5969" s="71" t="str">
        <f>VLOOKUP(E5969, legend!$C$3:$G$22, 5, FALSE)</f>
        <v>1.2. Mangrove</v>
      </c>
      <c r="N5969" s="71" t="str">
        <f>VLOOKUP(C5969,geocode!$A$1:$C$40,2,false)</f>
        <v>Island buffered 20 km</v>
      </c>
      <c r="O5969" s="71" t="str">
        <f>VLOOKUP(C5969,geocode!$A$1:$C$40,3,false)</f>
        <v>Island buffered 20 km</v>
      </c>
      <c r="P5969" s="71">
        <v>2000.0</v>
      </c>
      <c r="Q5969" s="71">
        <v>2023.0</v>
      </c>
    </row>
    <row r="5970" ht="15.75" hidden="1" customHeight="1">
      <c r="B5970" s="71">
        <v>4.01943142700195</v>
      </c>
      <c r="C5970" s="71">
        <v>5.0</v>
      </c>
      <c r="D5970" s="71">
        <v>76.0</v>
      </c>
      <c r="E5970" s="71">
        <v>13.0</v>
      </c>
      <c r="F5970" s="71" t="str">
        <f>VLOOKUP(D5970, legend!$C$3:$G$22, 2, FALSE)</f>
        <v>1. Forest </v>
      </c>
      <c r="G5970" s="71" t="str">
        <f>VLOOKUP(D5970, legend!$C$3:$G$22, 3, FALSE)</f>
        <v>1. Hutan</v>
      </c>
      <c r="H5970" s="71" t="str">
        <f>VLOOKUP(D5970, legend!$C$3:$G$22, 4, FALSE)</f>
        <v>1.3 Peat swamp forest</v>
      </c>
      <c r="I5970" s="71" t="str">
        <f>VLOOKUP(D5970, legend!$C$3:$G$22, 5, FALSE)</f>
        <v>1.3 Hutan rawa gambut</v>
      </c>
      <c r="J5970" s="71" t="str">
        <f>VLOOKUP(E5970, legend!$C$3:$G$22, 2, FALSE)</f>
        <v>2. Non-Forest Natural Vegetation</v>
      </c>
      <c r="K5970" s="71" t="str">
        <f>VLOOKUP(E5970, legend!$C$3:$G$22, 3, FALSE)</f>
        <v>2. Tumbuhan Non-Hutan Lainnya</v>
      </c>
      <c r="L5970" s="71" t="str">
        <f>VLOOKUP(E5970, legend!$C$3:$G$22, 4, FALSE)</f>
        <v>2.1. Other Natural Vegetation</v>
      </c>
      <c r="M5970" s="71" t="str">
        <f>VLOOKUP(E5970, legend!$C$3:$G$22, 5, FALSE)</f>
        <v>2.1. Tumbuhan Non-Hutan Lainnya</v>
      </c>
      <c r="N5970" s="71" t="str">
        <f>VLOOKUP(C5970,geocode!$A$1:$C$40,2,false)</f>
        <v>Island buffered 20 km</v>
      </c>
      <c r="O5970" s="71" t="str">
        <f>VLOOKUP(C5970,geocode!$A$1:$C$40,3,false)</f>
        <v>Island buffered 20 km</v>
      </c>
      <c r="P5970" s="71">
        <v>2000.0</v>
      </c>
      <c r="Q5970" s="71">
        <v>2023.0</v>
      </c>
    </row>
    <row r="5971" ht="15.75" hidden="1" customHeight="1">
      <c r="B5971" s="71">
        <v>0.357429083251953</v>
      </c>
      <c r="C5971" s="71">
        <v>5.0</v>
      </c>
      <c r="D5971" s="71">
        <v>76.0</v>
      </c>
      <c r="E5971" s="71">
        <v>33.0</v>
      </c>
      <c r="F5971" s="71" t="str">
        <f>VLOOKUP(D5971, legend!$C$3:$G$22, 2, FALSE)</f>
        <v>1. Forest </v>
      </c>
      <c r="G5971" s="71" t="str">
        <f>VLOOKUP(D5971, legend!$C$3:$G$22, 3, FALSE)</f>
        <v>1. Hutan</v>
      </c>
      <c r="H5971" s="71" t="str">
        <f>VLOOKUP(D5971, legend!$C$3:$G$22, 4, FALSE)</f>
        <v>1.3 Peat swamp forest</v>
      </c>
      <c r="I5971" s="71" t="str">
        <f>VLOOKUP(D5971, legend!$C$3:$G$22, 5, FALSE)</f>
        <v>1.3 Hutan rawa gambut</v>
      </c>
      <c r="J5971" s="71" t="str">
        <f>VLOOKUP(E5971, legend!$C$3:$G$22, 2, FALSE)</f>
        <v>5. Water Body</v>
      </c>
      <c r="K5971" s="71" t="str">
        <f>VLOOKUP(E5971, legend!$C$3:$G$22, 3, FALSE)</f>
        <v>5. Tubuh Air</v>
      </c>
      <c r="L5971" s="71" t="str">
        <f>VLOOKUP(E5971, legend!$C$3:$G$22, 4, FALSE)</f>
        <v>5.2. River, Lake, Ocean</v>
      </c>
      <c r="M5971" s="71" t="str">
        <f>VLOOKUP(E5971, legend!$C$3:$G$22, 5, FALSE)</f>
        <v>5.2. Sungai, Danau, Laut</v>
      </c>
      <c r="N5971" s="71" t="str">
        <f>VLOOKUP(C5971,geocode!$A$1:$C$40,2,false)</f>
        <v>Island buffered 20 km</v>
      </c>
      <c r="O5971" s="71" t="str">
        <f>VLOOKUP(C5971,geocode!$A$1:$C$40,3,false)</f>
        <v>Island buffered 20 km</v>
      </c>
      <c r="P5971" s="71">
        <v>2000.0</v>
      </c>
      <c r="Q5971" s="71">
        <v>2023.0</v>
      </c>
    </row>
    <row r="5972" ht="15.75" hidden="1" customHeight="1">
      <c r="B5972" s="71">
        <v>1.25057129516601</v>
      </c>
      <c r="C5972" s="71">
        <v>5.0</v>
      </c>
      <c r="D5972" s="71">
        <v>76.0</v>
      </c>
      <c r="E5972" s="71">
        <v>76.0</v>
      </c>
      <c r="F5972" s="71" t="str">
        <f>VLOOKUP(D5972, legend!$C$3:$G$22, 2, FALSE)</f>
        <v>1. Forest </v>
      </c>
      <c r="G5972" s="71" t="str">
        <f>VLOOKUP(D5972, legend!$C$3:$G$22, 3, FALSE)</f>
        <v>1. Hutan</v>
      </c>
      <c r="H5972" s="71" t="str">
        <f>VLOOKUP(D5972, legend!$C$3:$G$22, 4, FALSE)</f>
        <v>1.3 Peat swamp forest</v>
      </c>
      <c r="I5972" s="71" t="str">
        <f>VLOOKUP(D5972, legend!$C$3:$G$22, 5, FALSE)</f>
        <v>1.3 Hutan rawa gambut</v>
      </c>
      <c r="J5972" s="71" t="str">
        <f>VLOOKUP(E5972, legend!$C$3:$G$22, 2, FALSE)</f>
        <v>1. Forest </v>
      </c>
      <c r="K5972" s="71" t="str">
        <f>VLOOKUP(E5972, legend!$C$3:$G$22, 3, FALSE)</f>
        <v>1. Hutan</v>
      </c>
      <c r="L5972" s="71" t="str">
        <f>VLOOKUP(E5972, legend!$C$3:$G$22, 4, FALSE)</f>
        <v>1.3 Peat swamp forest</v>
      </c>
      <c r="M5972" s="71" t="str">
        <f>VLOOKUP(E5972, legend!$C$3:$G$22, 5, FALSE)</f>
        <v>1.3 Hutan rawa gambut</v>
      </c>
      <c r="N5972" s="71" t="str">
        <f>VLOOKUP(C5972,geocode!$A$1:$C$40,2,false)</f>
        <v>Island buffered 20 km</v>
      </c>
      <c r="O5972" s="71" t="str">
        <f>VLOOKUP(C5972,geocode!$A$1:$C$40,3,false)</f>
        <v>Island buffered 20 km</v>
      </c>
      <c r="P5972" s="71">
        <v>2000.0</v>
      </c>
      <c r="Q5972" s="71">
        <v>2023.0</v>
      </c>
    </row>
    <row r="5973" ht="15.75" customHeight="1">
      <c r="B5973" s="71">
        <v>5026715.56691441</v>
      </c>
      <c r="C5973" s="71">
        <v>61.0</v>
      </c>
      <c r="D5973" s="71">
        <v>3.0</v>
      </c>
      <c r="E5973" s="71">
        <v>3.0</v>
      </c>
      <c r="F5973" s="71" t="str">
        <f>VLOOKUP(D5973, legend!$C$3:$G$22, 2, FALSE)</f>
        <v>1. Forest </v>
      </c>
      <c r="G5973" s="71" t="str">
        <f>VLOOKUP(D5973, legend!$C$3:$G$22, 3, FALSE)</f>
        <v>1. Hutan</v>
      </c>
      <c r="H5973" s="71" t="str">
        <f>VLOOKUP(D5973, legend!$C$3:$G$22, 4, FALSE)</f>
        <v>1.1. Forest Formation</v>
      </c>
      <c r="I5973" s="71" t="str">
        <f>VLOOKUP(D5973, legend!$C$3:$G$22, 5, FALSE)</f>
        <v>1.1. Formasi Hutan</v>
      </c>
      <c r="J5973" s="71" t="str">
        <f>VLOOKUP(E5973, legend!$C$3:$G$22, 2, FALSE)</f>
        <v>1. Forest </v>
      </c>
      <c r="K5973" s="71" t="str">
        <f>VLOOKUP(E5973, legend!$C$3:$G$22, 3, FALSE)</f>
        <v>1. Hutan</v>
      </c>
      <c r="L5973" s="71" t="str">
        <f>VLOOKUP(E5973, legend!$C$3:$G$22, 4, FALSE)</f>
        <v>1.1. Forest Formation</v>
      </c>
      <c r="M5973" s="71" t="str">
        <f>VLOOKUP(E5973, legend!$C$3:$G$22, 5, FALSE)</f>
        <v>1.1. Formasi Hutan</v>
      </c>
      <c r="N5973" s="71" t="str">
        <f>VLOOKUP(C5973,geocode!$A$1:$C$40,2,false)</f>
        <v>Kalimantan Barat</v>
      </c>
      <c r="O5973" s="71" t="str">
        <f>VLOOKUP(C5973,geocode!$A$1:$C$40,3,false)</f>
        <v>Kalimantan</v>
      </c>
      <c r="P5973" s="71">
        <v>2000.0</v>
      </c>
      <c r="Q5973" s="71">
        <v>2023.0</v>
      </c>
    </row>
    <row r="5974" ht="15.75" customHeight="1">
      <c r="B5974" s="71">
        <v>4333.98878237305</v>
      </c>
      <c r="C5974" s="71">
        <v>61.0</v>
      </c>
      <c r="D5974" s="71">
        <v>3.0</v>
      </c>
      <c r="E5974" s="71">
        <v>5.0</v>
      </c>
      <c r="F5974" s="71" t="str">
        <f>VLOOKUP(D5974, legend!$C$3:$G$22, 2, FALSE)</f>
        <v>1. Forest </v>
      </c>
      <c r="G5974" s="71" t="str">
        <f>VLOOKUP(D5974, legend!$C$3:$G$22, 3, FALSE)</f>
        <v>1. Hutan</v>
      </c>
      <c r="H5974" s="71" t="str">
        <f>VLOOKUP(D5974, legend!$C$3:$G$22, 4, FALSE)</f>
        <v>1.1. Forest Formation</v>
      </c>
      <c r="I5974" s="71" t="str">
        <f>VLOOKUP(D5974, legend!$C$3:$G$22, 5, FALSE)</f>
        <v>1.1. Formasi Hutan</v>
      </c>
      <c r="J5974" s="71" t="str">
        <f>VLOOKUP(E5974, legend!$C$3:$G$22, 2, FALSE)</f>
        <v>1. Forest </v>
      </c>
      <c r="K5974" s="71" t="str">
        <f>VLOOKUP(E5974, legend!$C$3:$G$22, 3, FALSE)</f>
        <v>1. Hutan</v>
      </c>
      <c r="L5974" s="71" t="str">
        <f>VLOOKUP(E5974, legend!$C$3:$G$22, 4, FALSE)</f>
        <v>1.2. Mangrove</v>
      </c>
      <c r="M5974" s="71" t="str">
        <f>VLOOKUP(E5974, legend!$C$3:$G$22, 5, FALSE)</f>
        <v>1.2. Mangrove</v>
      </c>
      <c r="N5974" s="71" t="str">
        <f>VLOOKUP(C5974,geocode!$A$1:$C$40,2,false)</f>
        <v>Kalimantan Barat</v>
      </c>
      <c r="O5974" s="71" t="str">
        <f>VLOOKUP(C5974,geocode!$A$1:$C$40,3,false)</f>
        <v>Kalimantan</v>
      </c>
      <c r="P5974" s="71">
        <v>2000.0</v>
      </c>
      <c r="Q5974" s="71">
        <v>2023.0</v>
      </c>
    </row>
    <row r="5975" ht="15.75" customHeight="1">
      <c r="B5975" s="71">
        <v>9450.15054000225</v>
      </c>
      <c r="C5975" s="71">
        <v>61.0</v>
      </c>
      <c r="D5975" s="71">
        <v>3.0</v>
      </c>
      <c r="E5975" s="71">
        <v>9.0</v>
      </c>
      <c r="F5975" s="71" t="str">
        <f>VLOOKUP(D5975, legend!$C$3:$G$22, 2, FALSE)</f>
        <v>1. Forest </v>
      </c>
      <c r="G5975" s="71" t="str">
        <f>VLOOKUP(D5975, legend!$C$3:$G$22, 3, FALSE)</f>
        <v>1. Hutan</v>
      </c>
      <c r="H5975" s="71" t="str">
        <f>VLOOKUP(D5975, legend!$C$3:$G$22, 4, FALSE)</f>
        <v>1.1. Forest Formation</v>
      </c>
      <c r="I5975" s="71" t="str">
        <f>VLOOKUP(D5975, legend!$C$3:$G$22, 5, FALSE)</f>
        <v>1.1. Formasi Hutan</v>
      </c>
      <c r="J5975" s="71" t="str">
        <f>VLOOKUP(E5975, legend!$C$3:$G$22, 2, FALSE)</f>
        <v>3. Agriculture</v>
      </c>
      <c r="K5975" s="71" t="str">
        <f>VLOOKUP(E5975, legend!$C$3:$G$22, 3, FALSE)</f>
        <v>3. Pertanian</v>
      </c>
      <c r="L5975" s="71" t="str">
        <f>VLOOKUP(E5975, legend!$C$3:$G$22, 4, FALSE)</f>
        <v>3.3. Pulpwood Plantation</v>
      </c>
      <c r="M5975" s="71" t="str">
        <f>VLOOKUP(E5975, legend!$C$3:$G$22, 5, FALSE)</f>
        <v>3.3. Kebun Kayu</v>
      </c>
      <c r="N5975" s="71" t="str">
        <f>VLOOKUP(C5975,geocode!$A$1:$C$40,2,false)</f>
        <v>Kalimantan Barat</v>
      </c>
      <c r="O5975" s="71" t="str">
        <f>VLOOKUP(C5975,geocode!$A$1:$C$40,3,false)</f>
        <v>Kalimantan</v>
      </c>
      <c r="P5975" s="71">
        <v>2000.0</v>
      </c>
      <c r="Q5975" s="71">
        <v>2023.0</v>
      </c>
    </row>
    <row r="5976" ht="15.75" customHeight="1">
      <c r="B5976" s="71">
        <v>624701.53431076</v>
      </c>
      <c r="C5976" s="71">
        <v>61.0</v>
      </c>
      <c r="D5976" s="71">
        <v>3.0</v>
      </c>
      <c r="E5976" s="71">
        <v>13.0</v>
      </c>
      <c r="F5976" s="71" t="str">
        <f>VLOOKUP(D5976, legend!$C$3:$G$22, 2, FALSE)</f>
        <v>1. Forest </v>
      </c>
      <c r="G5976" s="71" t="str">
        <f>VLOOKUP(D5976, legend!$C$3:$G$22, 3, FALSE)</f>
        <v>1. Hutan</v>
      </c>
      <c r="H5976" s="71" t="str">
        <f>VLOOKUP(D5976, legend!$C$3:$G$22, 4, FALSE)</f>
        <v>1.1. Forest Formation</v>
      </c>
      <c r="I5976" s="71" t="str">
        <f>VLOOKUP(D5976, legend!$C$3:$G$22, 5, FALSE)</f>
        <v>1.1. Formasi Hutan</v>
      </c>
      <c r="J5976" s="71" t="str">
        <f>VLOOKUP(E5976, legend!$C$3:$G$22, 2, FALSE)</f>
        <v>2. Non-Forest Natural Vegetation</v>
      </c>
      <c r="K5976" s="71" t="str">
        <f>VLOOKUP(E5976, legend!$C$3:$G$22, 3, FALSE)</f>
        <v>2. Tumbuhan Non-Hutan Lainnya</v>
      </c>
      <c r="L5976" s="71" t="str">
        <f>VLOOKUP(E5976, legend!$C$3:$G$22, 4, FALSE)</f>
        <v>2.1. Other Natural Vegetation</v>
      </c>
      <c r="M5976" s="71" t="str">
        <f>VLOOKUP(E5976, legend!$C$3:$G$22, 5, FALSE)</f>
        <v>2.1. Tumbuhan Non-Hutan Lainnya</v>
      </c>
      <c r="N5976" s="71" t="str">
        <f>VLOOKUP(C5976,geocode!$A$1:$C$40,2,false)</f>
        <v>Kalimantan Barat</v>
      </c>
      <c r="O5976" s="71" t="str">
        <f>VLOOKUP(C5976,geocode!$A$1:$C$40,3,false)</f>
        <v>Kalimantan</v>
      </c>
      <c r="P5976" s="71">
        <v>2000.0</v>
      </c>
      <c r="Q5976" s="71">
        <v>2023.0</v>
      </c>
    </row>
    <row r="5977" ht="15.75" customHeight="1">
      <c r="B5977" s="71">
        <v>183952.876134102</v>
      </c>
      <c r="C5977" s="71">
        <v>61.0</v>
      </c>
      <c r="D5977" s="71">
        <v>3.0</v>
      </c>
      <c r="E5977" s="71">
        <v>21.0</v>
      </c>
      <c r="F5977" s="71" t="str">
        <f>VLOOKUP(D5977, legend!$C$3:$G$22, 2, FALSE)</f>
        <v>1. Forest </v>
      </c>
      <c r="G5977" s="71" t="str">
        <f>VLOOKUP(D5977, legend!$C$3:$G$22, 3, FALSE)</f>
        <v>1. Hutan</v>
      </c>
      <c r="H5977" s="71" t="str">
        <f>VLOOKUP(D5977, legend!$C$3:$G$22, 4, FALSE)</f>
        <v>1.1. Forest Formation</v>
      </c>
      <c r="I5977" s="71" t="str">
        <f>VLOOKUP(D5977, legend!$C$3:$G$22, 5, FALSE)</f>
        <v>1.1. Formasi Hutan</v>
      </c>
      <c r="J5977" s="71" t="str">
        <f>VLOOKUP(E5977, legend!$C$3:$G$22, 2, FALSE)</f>
        <v>3. Agriculture</v>
      </c>
      <c r="K5977" s="71" t="str">
        <f>VLOOKUP(E5977, legend!$C$3:$G$22, 3, FALSE)</f>
        <v>3. Pertanian</v>
      </c>
      <c r="L5977" s="71" t="str">
        <f>VLOOKUP(E5977, legend!$C$3:$G$22, 4, FALSE)</f>
        <v>3.4. Other Agriculture</v>
      </c>
      <c r="M5977" s="71" t="str">
        <f>VLOOKUP(E5977, legend!$C$3:$G$22, 5, FALSE)</f>
        <v>3.4. Pertanian Lainnya </v>
      </c>
      <c r="N5977" s="71" t="str">
        <f>VLOOKUP(C5977,geocode!$A$1:$C$40,2,false)</f>
        <v>Kalimantan Barat</v>
      </c>
      <c r="O5977" s="71" t="str">
        <f>VLOOKUP(C5977,geocode!$A$1:$C$40,3,false)</f>
        <v>Kalimantan</v>
      </c>
      <c r="P5977" s="71">
        <v>2000.0</v>
      </c>
      <c r="Q5977" s="71">
        <v>2023.0</v>
      </c>
    </row>
    <row r="5978" ht="15.75" customHeight="1">
      <c r="B5978" s="71">
        <v>189.562754113769</v>
      </c>
      <c r="C5978" s="71">
        <v>61.0</v>
      </c>
      <c r="D5978" s="71">
        <v>3.0</v>
      </c>
      <c r="E5978" s="71">
        <v>24.0</v>
      </c>
      <c r="F5978" s="71" t="str">
        <f>VLOOKUP(D5978, legend!$C$3:$G$22, 2, FALSE)</f>
        <v>1. Forest </v>
      </c>
      <c r="G5978" s="71" t="str">
        <f>VLOOKUP(D5978, legend!$C$3:$G$22, 3, FALSE)</f>
        <v>1. Hutan</v>
      </c>
      <c r="H5978" s="71" t="str">
        <f>VLOOKUP(D5978, legend!$C$3:$G$22, 4, FALSE)</f>
        <v>1.1. Forest Formation</v>
      </c>
      <c r="I5978" s="71" t="str">
        <f>VLOOKUP(D5978, legend!$C$3:$G$22, 5, FALSE)</f>
        <v>1.1. Formasi Hutan</v>
      </c>
      <c r="J5978" s="71" t="str">
        <f>VLOOKUP(E5978, legend!$C$3:$G$22, 2, FALSE)</f>
        <v>4. Non-Vegetated Area</v>
      </c>
      <c r="K5978" s="71" t="str">
        <f>VLOOKUP(E5978, legend!$C$3:$G$22, 3, FALSE)</f>
        <v>4. Non-Vegetasi</v>
      </c>
      <c r="L5978" s="71" t="str">
        <f>VLOOKUP(E5978, legend!$C$3:$G$22, 4, FALSE)</f>
        <v>4.2. Urban Area</v>
      </c>
      <c r="M5978" s="71" t="str">
        <f>VLOOKUP(E5978, legend!$C$3:$G$22, 5, FALSE)</f>
        <v>4.2. Pemukiman </v>
      </c>
      <c r="N5978" s="71" t="str">
        <f>VLOOKUP(C5978,geocode!$A$1:$C$40,2,false)</f>
        <v>Kalimantan Barat</v>
      </c>
      <c r="O5978" s="71" t="str">
        <f>VLOOKUP(C5978,geocode!$A$1:$C$40,3,false)</f>
        <v>Kalimantan</v>
      </c>
      <c r="P5978" s="71">
        <v>2000.0</v>
      </c>
      <c r="Q5978" s="71">
        <v>2023.0</v>
      </c>
    </row>
    <row r="5979" ht="15.75" customHeight="1">
      <c r="B5979" s="71">
        <v>61942.5957011718</v>
      </c>
      <c r="C5979" s="71">
        <v>61.0</v>
      </c>
      <c r="D5979" s="71">
        <v>3.0</v>
      </c>
      <c r="E5979" s="71">
        <v>25.0</v>
      </c>
      <c r="F5979" s="71" t="str">
        <f>VLOOKUP(D5979, legend!$C$3:$G$22, 2, FALSE)</f>
        <v>1. Forest </v>
      </c>
      <c r="G5979" s="71" t="str">
        <f>VLOOKUP(D5979, legend!$C$3:$G$22, 3, FALSE)</f>
        <v>1. Hutan</v>
      </c>
      <c r="H5979" s="71" t="str">
        <f>VLOOKUP(D5979, legend!$C$3:$G$22, 4, FALSE)</f>
        <v>1.1. Forest Formation</v>
      </c>
      <c r="I5979" s="71" t="str">
        <f>VLOOKUP(D5979, legend!$C$3:$G$22, 5, FALSE)</f>
        <v>1.1. Formasi Hutan</v>
      </c>
      <c r="J5979" s="71" t="str">
        <f>VLOOKUP(E5979, legend!$C$3:$G$22, 2, FALSE)</f>
        <v>4. Non-Vegetated Area</v>
      </c>
      <c r="K5979" s="71" t="str">
        <f>VLOOKUP(E5979, legend!$C$3:$G$22, 3, FALSE)</f>
        <v>4. Non-Vegetasi</v>
      </c>
      <c r="L5979" s="71" t="str">
        <f>VLOOKUP(E5979, legend!$C$3:$G$22, 4, FALSE)</f>
        <v>4.3. Other Non-Vegetation</v>
      </c>
      <c r="M5979" s="71" t="str">
        <f>VLOOKUP(E5979, legend!$C$3:$G$22, 5, FALSE)</f>
        <v>4.3. Non-Vegetasi Lainnya</v>
      </c>
      <c r="N5979" s="71" t="str">
        <f>VLOOKUP(C5979,geocode!$A$1:$C$40,2,false)</f>
        <v>Kalimantan Barat</v>
      </c>
      <c r="O5979" s="71" t="str">
        <f>VLOOKUP(C5979,geocode!$A$1:$C$40,3,false)</f>
        <v>Kalimantan</v>
      </c>
      <c r="P5979" s="71">
        <v>2000.0</v>
      </c>
      <c r="Q5979" s="71">
        <v>2023.0</v>
      </c>
    </row>
    <row r="5980" ht="15.75" customHeight="1">
      <c r="B5980" s="71">
        <v>7180.31133489375</v>
      </c>
      <c r="C5980" s="71">
        <v>61.0</v>
      </c>
      <c r="D5980" s="71">
        <v>3.0</v>
      </c>
      <c r="E5980" s="71">
        <v>30.0</v>
      </c>
      <c r="F5980" s="71" t="str">
        <f>VLOOKUP(D5980, legend!$C$3:$G$22, 2, FALSE)</f>
        <v>1. Forest </v>
      </c>
      <c r="G5980" s="71" t="str">
        <f>VLOOKUP(D5980, legend!$C$3:$G$22, 3, FALSE)</f>
        <v>1. Hutan</v>
      </c>
      <c r="H5980" s="71" t="str">
        <f>VLOOKUP(D5980, legend!$C$3:$G$22, 4, FALSE)</f>
        <v>1.1. Forest Formation</v>
      </c>
      <c r="I5980" s="71" t="str">
        <f>VLOOKUP(D5980, legend!$C$3:$G$22, 5, FALSE)</f>
        <v>1.1. Formasi Hutan</v>
      </c>
      <c r="J5980" s="71" t="str">
        <f>VLOOKUP(E5980, legend!$C$3:$G$22, 2, FALSE)</f>
        <v>4. Non-Vegetated Area</v>
      </c>
      <c r="K5980" s="71" t="str">
        <f>VLOOKUP(E5980, legend!$C$3:$G$22, 3, FALSE)</f>
        <v>4. Non-Vegetasi</v>
      </c>
      <c r="L5980" s="71" t="str">
        <f>VLOOKUP(E5980, legend!$C$3:$G$22, 4, FALSE)</f>
        <v>4.1. Mining Pit</v>
      </c>
      <c r="M5980" s="71" t="str">
        <f>VLOOKUP(E5980, legend!$C$3:$G$22, 5, FALSE)</f>
        <v>4.1. Lubang Tambang</v>
      </c>
      <c r="N5980" s="71" t="str">
        <f>VLOOKUP(C5980,geocode!$A$1:$C$40,2,false)</f>
        <v>Kalimantan Barat</v>
      </c>
      <c r="O5980" s="71" t="str">
        <f>VLOOKUP(C5980,geocode!$A$1:$C$40,3,false)</f>
        <v>Kalimantan</v>
      </c>
      <c r="P5980" s="71">
        <v>2000.0</v>
      </c>
      <c r="Q5980" s="71">
        <v>2023.0</v>
      </c>
    </row>
    <row r="5981" ht="15.75" customHeight="1">
      <c r="B5981" s="71">
        <v>231.956754364013</v>
      </c>
      <c r="C5981" s="71">
        <v>61.0</v>
      </c>
      <c r="D5981" s="71">
        <v>3.0</v>
      </c>
      <c r="E5981" s="71">
        <v>31.0</v>
      </c>
      <c r="F5981" s="71" t="str">
        <f>VLOOKUP(D5981, legend!$C$3:$G$22, 2, FALSE)</f>
        <v>1. Forest </v>
      </c>
      <c r="G5981" s="71" t="str">
        <f>VLOOKUP(D5981, legend!$C$3:$G$22, 3, FALSE)</f>
        <v>1. Hutan</v>
      </c>
      <c r="H5981" s="71" t="str">
        <f>VLOOKUP(D5981, legend!$C$3:$G$22, 4, FALSE)</f>
        <v>1.1. Forest Formation</v>
      </c>
      <c r="I5981" s="71" t="str">
        <f>VLOOKUP(D5981, legend!$C$3:$G$22, 5, FALSE)</f>
        <v>1.1. Formasi Hutan</v>
      </c>
      <c r="J5981" s="71" t="str">
        <f>VLOOKUP(E5981, legend!$C$3:$G$22, 2, FALSE)</f>
        <v>5. Water Body</v>
      </c>
      <c r="K5981" s="71" t="str">
        <f>VLOOKUP(E5981, legend!$C$3:$G$22, 3, FALSE)</f>
        <v>5. Tubuh Air</v>
      </c>
      <c r="L5981" s="71" t="str">
        <f>VLOOKUP(E5981, legend!$C$3:$G$22, 4, FALSE)</f>
        <v>5.1. Aquaculture</v>
      </c>
      <c r="M5981" s="71" t="str">
        <f>VLOOKUP(E5981, legend!$C$3:$G$22, 5, FALSE)</f>
        <v>5.1. Tambak</v>
      </c>
      <c r="N5981" s="71" t="str">
        <f>VLOOKUP(C5981,geocode!$A$1:$C$40,2,false)</f>
        <v>Kalimantan Barat</v>
      </c>
      <c r="O5981" s="71" t="str">
        <f>VLOOKUP(C5981,geocode!$A$1:$C$40,3,false)</f>
        <v>Kalimantan</v>
      </c>
      <c r="P5981" s="71">
        <v>2000.0</v>
      </c>
      <c r="Q5981" s="71">
        <v>2023.0</v>
      </c>
    </row>
    <row r="5982" ht="15.75" customHeight="1">
      <c r="B5982" s="71">
        <v>2391.61806305542</v>
      </c>
      <c r="C5982" s="71">
        <v>61.0</v>
      </c>
      <c r="D5982" s="71">
        <v>3.0</v>
      </c>
      <c r="E5982" s="71">
        <v>33.0</v>
      </c>
      <c r="F5982" s="71" t="str">
        <f>VLOOKUP(D5982, legend!$C$3:$G$22, 2, FALSE)</f>
        <v>1. Forest </v>
      </c>
      <c r="G5982" s="71" t="str">
        <f>VLOOKUP(D5982, legend!$C$3:$G$22, 3, FALSE)</f>
        <v>1. Hutan</v>
      </c>
      <c r="H5982" s="71" t="str">
        <f>VLOOKUP(D5982, legend!$C$3:$G$22, 4, FALSE)</f>
        <v>1.1. Forest Formation</v>
      </c>
      <c r="I5982" s="71" t="str">
        <f>VLOOKUP(D5982, legend!$C$3:$G$22, 5, FALSE)</f>
        <v>1.1. Formasi Hutan</v>
      </c>
      <c r="J5982" s="71" t="str">
        <f>VLOOKUP(E5982, legend!$C$3:$G$22, 2, FALSE)</f>
        <v>5. Water Body</v>
      </c>
      <c r="K5982" s="71" t="str">
        <f>VLOOKUP(E5982, legend!$C$3:$G$22, 3, FALSE)</f>
        <v>5. Tubuh Air</v>
      </c>
      <c r="L5982" s="71" t="str">
        <f>VLOOKUP(E5982, legend!$C$3:$G$22, 4, FALSE)</f>
        <v>5.2. River, Lake, Ocean</v>
      </c>
      <c r="M5982" s="71" t="str">
        <f>VLOOKUP(E5982, legend!$C$3:$G$22, 5, FALSE)</f>
        <v>5.2. Sungai, Danau, Laut</v>
      </c>
      <c r="N5982" s="71" t="str">
        <f>VLOOKUP(C5982,geocode!$A$1:$C$40,2,false)</f>
        <v>Kalimantan Barat</v>
      </c>
      <c r="O5982" s="71" t="str">
        <f>VLOOKUP(C5982,geocode!$A$1:$C$40,3,false)</f>
        <v>Kalimantan</v>
      </c>
      <c r="P5982" s="71">
        <v>2000.0</v>
      </c>
      <c r="Q5982" s="71">
        <v>2023.0</v>
      </c>
    </row>
    <row r="5983" ht="15.75" customHeight="1">
      <c r="B5983" s="71">
        <v>323281.442374773</v>
      </c>
      <c r="C5983" s="71">
        <v>61.0</v>
      </c>
      <c r="D5983" s="71">
        <v>3.0</v>
      </c>
      <c r="E5983" s="71">
        <v>35.0</v>
      </c>
      <c r="F5983" s="71" t="str">
        <f>VLOOKUP(D5983, legend!$C$3:$G$22, 2, FALSE)</f>
        <v>1. Forest </v>
      </c>
      <c r="G5983" s="71" t="str">
        <f>VLOOKUP(D5983, legend!$C$3:$G$22, 3, FALSE)</f>
        <v>1. Hutan</v>
      </c>
      <c r="H5983" s="71" t="str">
        <f>VLOOKUP(D5983, legend!$C$3:$G$22, 4, FALSE)</f>
        <v>1.1. Forest Formation</v>
      </c>
      <c r="I5983" s="71" t="str">
        <f>VLOOKUP(D5983, legend!$C$3:$G$22, 5, FALSE)</f>
        <v>1.1. Formasi Hutan</v>
      </c>
      <c r="J5983" s="71" t="str">
        <f>VLOOKUP(E5983, legend!$C$3:$G$22, 2, FALSE)</f>
        <v>3. Agriculture</v>
      </c>
      <c r="K5983" s="71" t="str">
        <f>VLOOKUP(E5983, legend!$C$3:$G$22, 3, FALSE)</f>
        <v>3. Pertanian</v>
      </c>
      <c r="L5983" s="71" t="str">
        <f>VLOOKUP(E5983, legend!$C$3:$G$22, 4, FALSE)</f>
        <v>3.2. Oil Palm</v>
      </c>
      <c r="M5983" s="71" t="str">
        <f>VLOOKUP(E5983, legend!$C$3:$G$22, 5, FALSE)</f>
        <v>3.2. Sawit</v>
      </c>
      <c r="N5983" s="71" t="str">
        <f>VLOOKUP(C5983,geocode!$A$1:$C$40,2,false)</f>
        <v>Kalimantan Barat</v>
      </c>
      <c r="O5983" s="71" t="str">
        <f>VLOOKUP(C5983,geocode!$A$1:$C$40,3,false)</f>
        <v>Kalimantan</v>
      </c>
      <c r="P5983" s="71">
        <v>2000.0</v>
      </c>
      <c r="Q5983" s="71">
        <v>2023.0</v>
      </c>
    </row>
    <row r="5984" ht="15.75" customHeight="1">
      <c r="B5984" s="71">
        <v>1937.82563480224</v>
      </c>
      <c r="C5984" s="71">
        <v>61.0</v>
      </c>
      <c r="D5984" s="71">
        <v>3.0</v>
      </c>
      <c r="E5984" s="71">
        <v>40.0</v>
      </c>
      <c r="F5984" s="71" t="str">
        <f>VLOOKUP(D5984, legend!$C$3:$G$22, 2, FALSE)</f>
        <v>1. Forest </v>
      </c>
      <c r="G5984" s="71" t="str">
        <f>VLOOKUP(D5984, legend!$C$3:$G$22, 3, FALSE)</f>
        <v>1. Hutan</v>
      </c>
      <c r="H5984" s="71" t="str">
        <f>VLOOKUP(D5984, legend!$C$3:$G$22, 4, FALSE)</f>
        <v>1.1. Forest Formation</v>
      </c>
      <c r="I5984" s="71" t="str">
        <f>VLOOKUP(D5984, legend!$C$3:$G$22, 5, FALSE)</f>
        <v>1.1. Formasi Hutan</v>
      </c>
      <c r="J5984" s="71" t="str">
        <f>VLOOKUP(E5984, legend!$C$3:$G$22, 2, FALSE)</f>
        <v>3. Agriculture</v>
      </c>
      <c r="K5984" s="71" t="str">
        <f>VLOOKUP(E5984, legend!$C$3:$G$22, 3, FALSE)</f>
        <v>3. Pertanian</v>
      </c>
      <c r="L5984" s="71" t="str">
        <f>VLOOKUP(E5984, legend!$C$3:$G$22, 4, FALSE)</f>
        <v>3.1. Rice Paddy</v>
      </c>
      <c r="M5984" s="71" t="str">
        <f>VLOOKUP(E5984, legend!$C$3:$G$22, 5, FALSE)</f>
        <v>3.1. Sawah</v>
      </c>
      <c r="N5984" s="71" t="str">
        <f>VLOOKUP(C5984,geocode!$A$1:$C$40,2,false)</f>
        <v>Kalimantan Barat</v>
      </c>
      <c r="O5984" s="71" t="str">
        <f>VLOOKUP(C5984,geocode!$A$1:$C$40,3,false)</f>
        <v>Kalimantan</v>
      </c>
      <c r="P5984" s="71">
        <v>2000.0</v>
      </c>
      <c r="Q5984" s="71">
        <v>2023.0</v>
      </c>
    </row>
    <row r="5985" ht="15.75" customHeight="1">
      <c r="B5985" s="71">
        <v>104.586608691406</v>
      </c>
      <c r="C5985" s="71">
        <v>61.0</v>
      </c>
      <c r="D5985" s="71">
        <v>3.0</v>
      </c>
      <c r="E5985" s="71">
        <v>76.0</v>
      </c>
      <c r="F5985" s="71" t="str">
        <f>VLOOKUP(D5985, legend!$C$3:$G$22, 2, FALSE)</f>
        <v>1. Forest </v>
      </c>
      <c r="G5985" s="71" t="str">
        <f>VLOOKUP(D5985, legend!$C$3:$G$22, 3, FALSE)</f>
        <v>1. Hutan</v>
      </c>
      <c r="H5985" s="71" t="str">
        <f>VLOOKUP(D5985, legend!$C$3:$G$22, 4, FALSE)</f>
        <v>1.1. Forest Formation</v>
      </c>
      <c r="I5985" s="71" t="str">
        <f>VLOOKUP(D5985, legend!$C$3:$G$22, 5, FALSE)</f>
        <v>1.1. Formasi Hutan</v>
      </c>
      <c r="J5985" s="71" t="str">
        <f>VLOOKUP(E5985, legend!$C$3:$G$22, 2, FALSE)</f>
        <v>1. Forest </v>
      </c>
      <c r="K5985" s="71" t="str">
        <f>VLOOKUP(E5985, legend!$C$3:$G$22, 3, FALSE)</f>
        <v>1. Hutan</v>
      </c>
      <c r="L5985" s="71" t="str">
        <f>VLOOKUP(E5985, legend!$C$3:$G$22, 4, FALSE)</f>
        <v>1.3 Peat swamp forest</v>
      </c>
      <c r="M5985" s="71" t="str">
        <f>VLOOKUP(E5985, legend!$C$3:$G$22, 5, FALSE)</f>
        <v>1.3 Hutan rawa gambut</v>
      </c>
      <c r="N5985" s="71" t="str">
        <f>VLOOKUP(C5985,geocode!$A$1:$C$40,2,false)</f>
        <v>Kalimantan Barat</v>
      </c>
      <c r="O5985" s="71" t="str">
        <f>VLOOKUP(C5985,geocode!$A$1:$C$40,3,false)</f>
        <v>Kalimantan</v>
      </c>
      <c r="P5985" s="71">
        <v>2000.0</v>
      </c>
      <c r="Q5985" s="71">
        <v>2023.0</v>
      </c>
    </row>
    <row r="5986" ht="15.75" customHeight="1">
      <c r="B5986" s="71">
        <v>2350.83074171142</v>
      </c>
      <c r="C5986" s="71">
        <v>61.0</v>
      </c>
      <c r="D5986" s="71">
        <v>5.0</v>
      </c>
      <c r="E5986" s="71">
        <v>3.0</v>
      </c>
      <c r="F5986" s="71" t="str">
        <f>VLOOKUP(D5986, legend!$C$3:$G$22, 2, FALSE)</f>
        <v>1. Forest </v>
      </c>
      <c r="G5986" s="71" t="str">
        <f>VLOOKUP(D5986, legend!$C$3:$G$22, 3, FALSE)</f>
        <v>1. Hutan</v>
      </c>
      <c r="H5986" s="71" t="str">
        <f>VLOOKUP(D5986, legend!$C$3:$G$22, 4, FALSE)</f>
        <v>1.2. Mangrove</v>
      </c>
      <c r="I5986" s="71" t="str">
        <f>VLOOKUP(D5986, legend!$C$3:$G$22, 5, FALSE)</f>
        <v>1.2. Mangrove</v>
      </c>
      <c r="J5986" s="71" t="str">
        <f>VLOOKUP(E5986, legend!$C$3:$G$22, 2, FALSE)</f>
        <v>1. Forest </v>
      </c>
      <c r="K5986" s="71" t="str">
        <f>VLOOKUP(E5986, legend!$C$3:$G$22, 3, FALSE)</f>
        <v>1. Hutan</v>
      </c>
      <c r="L5986" s="71" t="str">
        <f>VLOOKUP(E5986, legend!$C$3:$G$22, 4, FALSE)</f>
        <v>1.1. Forest Formation</v>
      </c>
      <c r="M5986" s="71" t="str">
        <f>VLOOKUP(E5986, legend!$C$3:$G$22, 5, FALSE)</f>
        <v>1.1. Formasi Hutan</v>
      </c>
      <c r="N5986" s="71" t="str">
        <f>VLOOKUP(C5986,geocode!$A$1:$C$40,2,false)</f>
        <v>Kalimantan Barat</v>
      </c>
      <c r="O5986" s="71" t="str">
        <f>VLOOKUP(C5986,geocode!$A$1:$C$40,3,false)</f>
        <v>Kalimantan</v>
      </c>
      <c r="P5986" s="71">
        <v>2000.0</v>
      </c>
      <c r="Q5986" s="71">
        <v>2023.0</v>
      </c>
    </row>
    <row r="5987" ht="15.75" customHeight="1">
      <c r="B5987" s="71">
        <v>135036.052198121</v>
      </c>
      <c r="C5987" s="71">
        <v>61.0</v>
      </c>
      <c r="D5987" s="71">
        <v>5.0</v>
      </c>
      <c r="E5987" s="71">
        <v>5.0</v>
      </c>
      <c r="F5987" s="71" t="str">
        <f>VLOOKUP(D5987, legend!$C$3:$G$22, 2, FALSE)</f>
        <v>1. Forest </v>
      </c>
      <c r="G5987" s="71" t="str">
        <f>VLOOKUP(D5987, legend!$C$3:$G$22, 3, FALSE)</f>
        <v>1. Hutan</v>
      </c>
      <c r="H5987" s="71" t="str">
        <f>VLOOKUP(D5987, legend!$C$3:$G$22, 4, FALSE)</f>
        <v>1.2. Mangrove</v>
      </c>
      <c r="I5987" s="71" t="str">
        <f>VLOOKUP(D5987, legend!$C$3:$G$22, 5, FALSE)</f>
        <v>1.2. Mangrove</v>
      </c>
      <c r="J5987" s="71" t="str">
        <f>VLOOKUP(E5987, legend!$C$3:$G$22, 2, FALSE)</f>
        <v>1. Forest </v>
      </c>
      <c r="K5987" s="71" t="str">
        <f>VLOOKUP(E5987, legend!$C$3:$G$22, 3, FALSE)</f>
        <v>1. Hutan</v>
      </c>
      <c r="L5987" s="71" t="str">
        <f>VLOOKUP(E5987, legend!$C$3:$G$22, 4, FALSE)</f>
        <v>1.2. Mangrove</v>
      </c>
      <c r="M5987" s="71" t="str">
        <f>VLOOKUP(E5987, legend!$C$3:$G$22, 5, FALSE)</f>
        <v>1.2. Mangrove</v>
      </c>
      <c r="N5987" s="71" t="str">
        <f>VLOOKUP(C5987,geocode!$A$1:$C$40,2,false)</f>
        <v>Kalimantan Barat</v>
      </c>
      <c r="O5987" s="71" t="str">
        <f>VLOOKUP(C5987,geocode!$A$1:$C$40,3,false)</f>
        <v>Kalimantan</v>
      </c>
      <c r="P5987" s="71">
        <v>2000.0</v>
      </c>
      <c r="Q5987" s="71">
        <v>2023.0</v>
      </c>
    </row>
    <row r="5988" ht="15.75" customHeight="1">
      <c r="B5988" s="71">
        <v>1.4302279724121</v>
      </c>
      <c r="C5988" s="71">
        <v>61.0</v>
      </c>
      <c r="D5988" s="71">
        <v>5.0</v>
      </c>
      <c r="E5988" s="71">
        <v>9.0</v>
      </c>
      <c r="F5988" s="71" t="str">
        <f>VLOOKUP(D5988, legend!$C$3:$G$22, 2, FALSE)</f>
        <v>1. Forest </v>
      </c>
      <c r="G5988" s="71" t="str">
        <f>VLOOKUP(D5988, legend!$C$3:$G$22, 3, FALSE)</f>
        <v>1. Hutan</v>
      </c>
      <c r="H5988" s="71" t="str">
        <f>VLOOKUP(D5988, legend!$C$3:$G$22, 4, FALSE)</f>
        <v>1.2. Mangrove</v>
      </c>
      <c r="I5988" s="71" t="str">
        <f>VLOOKUP(D5988, legend!$C$3:$G$22, 5, FALSE)</f>
        <v>1.2. Mangrove</v>
      </c>
      <c r="J5988" s="71" t="str">
        <f>VLOOKUP(E5988, legend!$C$3:$G$22, 2, FALSE)</f>
        <v>3. Agriculture</v>
      </c>
      <c r="K5988" s="71" t="str">
        <f>VLOOKUP(E5988, legend!$C$3:$G$22, 3, FALSE)</f>
        <v>3. Pertanian</v>
      </c>
      <c r="L5988" s="71" t="str">
        <f>VLOOKUP(E5988, legend!$C$3:$G$22, 4, FALSE)</f>
        <v>3.3. Pulpwood Plantation</v>
      </c>
      <c r="M5988" s="71" t="str">
        <f>VLOOKUP(E5988, legend!$C$3:$G$22, 5, FALSE)</f>
        <v>3.3. Kebun Kayu</v>
      </c>
      <c r="N5988" s="71" t="str">
        <f>VLOOKUP(C5988,geocode!$A$1:$C$40,2,false)</f>
        <v>Kalimantan Barat</v>
      </c>
      <c r="O5988" s="71" t="str">
        <f>VLOOKUP(C5988,geocode!$A$1:$C$40,3,false)</f>
        <v>Kalimantan</v>
      </c>
      <c r="P5988" s="71">
        <v>2000.0</v>
      </c>
      <c r="Q5988" s="71">
        <v>2023.0</v>
      </c>
    </row>
    <row r="5989" ht="15.75" customHeight="1">
      <c r="B5989" s="71">
        <v>1385.21154642944</v>
      </c>
      <c r="C5989" s="71">
        <v>61.0</v>
      </c>
      <c r="D5989" s="71">
        <v>5.0</v>
      </c>
      <c r="E5989" s="71">
        <v>13.0</v>
      </c>
      <c r="F5989" s="71" t="str">
        <f>VLOOKUP(D5989, legend!$C$3:$G$22, 2, FALSE)</f>
        <v>1. Forest </v>
      </c>
      <c r="G5989" s="71" t="str">
        <f>VLOOKUP(D5989, legend!$C$3:$G$22, 3, FALSE)</f>
        <v>1. Hutan</v>
      </c>
      <c r="H5989" s="71" t="str">
        <f>VLOOKUP(D5989, legend!$C$3:$G$22, 4, FALSE)</f>
        <v>1.2. Mangrove</v>
      </c>
      <c r="I5989" s="71" t="str">
        <f>VLOOKUP(D5989, legend!$C$3:$G$22, 5, FALSE)</f>
        <v>1.2. Mangrove</v>
      </c>
      <c r="J5989" s="71" t="str">
        <f>VLOOKUP(E5989, legend!$C$3:$G$22, 2, FALSE)</f>
        <v>2. Non-Forest Natural Vegetation</v>
      </c>
      <c r="K5989" s="71" t="str">
        <f>VLOOKUP(E5989, legend!$C$3:$G$22, 3, FALSE)</f>
        <v>2. Tumbuhan Non-Hutan Lainnya</v>
      </c>
      <c r="L5989" s="71" t="str">
        <f>VLOOKUP(E5989, legend!$C$3:$G$22, 4, FALSE)</f>
        <v>2.1. Other Natural Vegetation</v>
      </c>
      <c r="M5989" s="71" t="str">
        <f>VLOOKUP(E5989, legend!$C$3:$G$22, 5, FALSE)</f>
        <v>2.1. Tumbuhan Non-Hutan Lainnya</v>
      </c>
      <c r="N5989" s="71" t="str">
        <f>VLOOKUP(C5989,geocode!$A$1:$C$40,2,false)</f>
        <v>Kalimantan Barat</v>
      </c>
      <c r="O5989" s="71" t="str">
        <f>VLOOKUP(C5989,geocode!$A$1:$C$40,3,false)</f>
        <v>Kalimantan</v>
      </c>
      <c r="P5989" s="71">
        <v>2000.0</v>
      </c>
      <c r="Q5989" s="71">
        <v>2023.0</v>
      </c>
    </row>
    <row r="5990" ht="15.75" customHeight="1">
      <c r="B5990" s="71">
        <v>2058.35220562744</v>
      </c>
      <c r="C5990" s="71">
        <v>61.0</v>
      </c>
      <c r="D5990" s="71">
        <v>5.0</v>
      </c>
      <c r="E5990" s="71">
        <v>21.0</v>
      </c>
      <c r="F5990" s="71" t="str">
        <f>VLOOKUP(D5990, legend!$C$3:$G$22, 2, FALSE)</f>
        <v>1. Forest </v>
      </c>
      <c r="G5990" s="71" t="str">
        <f>VLOOKUP(D5990, legend!$C$3:$G$22, 3, FALSE)</f>
        <v>1. Hutan</v>
      </c>
      <c r="H5990" s="71" t="str">
        <f>VLOOKUP(D5990, legend!$C$3:$G$22, 4, FALSE)</f>
        <v>1.2. Mangrove</v>
      </c>
      <c r="I5990" s="71" t="str">
        <f>VLOOKUP(D5990, legend!$C$3:$G$22, 5, FALSE)</f>
        <v>1.2. Mangrove</v>
      </c>
      <c r="J5990" s="71" t="str">
        <f>VLOOKUP(E5990, legend!$C$3:$G$22, 2, FALSE)</f>
        <v>3. Agriculture</v>
      </c>
      <c r="K5990" s="71" t="str">
        <f>VLOOKUP(E5990, legend!$C$3:$G$22, 3, FALSE)</f>
        <v>3. Pertanian</v>
      </c>
      <c r="L5990" s="71" t="str">
        <f>VLOOKUP(E5990, legend!$C$3:$G$22, 4, FALSE)</f>
        <v>3.4. Other Agriculture</v>
      </c>
      <c r="M5990" s="71" t="str">
        <f>VLOOKUP(E5990, legend!$C$3:$G$22, 5, FALSE)</f>
        <v>3.4. Pertanian Lainnya </v>
      </c>
      <c r="N5990" s="71" t="str">
        <f>VLOOKUP(C5990,geocode!$A$1:$C$40,2,false)</f>
        <v>Kalimantan Barat</v>
      </c>
      <c r="O5990" s="71" t="str">
        <f>VLOOKUP(C5990,geocode!$A$1:$C$40,3,false)</f>
        <v>Kalimantan</v>
      </c>
      <c r="P5990" s="71">
        <v>2000.0</v>
      </c>
      <c r="Q5990" s="71">
        <v>2023.0</v>
      </c>
    </row>
    <row r="5991" ht="15.75" customHeight="1">
      <c r="B5991" s="71">
        <v>59.43379241333</v>
      </c>
      <c r="C5991" s="71">
        <v>61.0</v>
      </c>
      <c r="D5991" s="71">
        <v>5.0</v>
      </c>
      <c r="E5991" s="71">
        <v>24.0</v>
      </c>
      <c r="F5991" s="71" t="str">
        <f>VLOOKUP(D5991, legend!$C$3:$G$22, 2, FALSE)</f>
        <v>1. Forest </v>
      </c>
      <c r="G5991" s="71" t="str">
        <f>VLOOKUP(D5991, legend!$C$3:$G$22, 3, FALSE)</f>
        <v>1. Hutan</v>
      </c>
      <c r="H5991" s="71" t="str">
        <f>VLOOKUP(D5991, legend!$C$3:$G$22, 4, FALSE)</f>
        <v>1.2. Mangrove</v>
      </c>
      <c r="I5991" s="71" t="str">
        <f>VLOOKUP(D5991, legend!$C$3:$G$22, 5, FALSE)</f>
        <v>1.2. Mangrove</v>
      </c>
      <c r="J5991" s="71" t="str">
        <f>VLOOKUP(E5991, legend!$C$3:$G$22, 2, FALSE)</f>
        <v>4. Non-Vegetated Area</v>
      </c>
      <c r="K5991" s="71" t="str">
        <f>VLOOKUP(E5991, legend!$C$3:$G$22, 3, FALSE)</f>
        <v>4. Non-Vegetasi</v>
      </c>
      <c r="L5991" s="71" t="str">
        <f>VLOOKUP(E5991, legend!$C$3:$G$22, 4, FALSE)</f>
        <v>4.2. Urban Area</v>
      </c>
      <c r="M5991" s="71" t="str">
        <f>VLOOKUP(E5991, legend!$C$3:$G$22, 5, FALSE)</f>
        <v>4.2. Pemukiman </v>
      </c>
      <c r="N5991" s="71" t="str">
        <f>VLOOKUP(C5991,geocode!$A$1:$C$40,2,false)</f>
        <v>Kalimantan Barat</v>
      </c>
      <c r="O5991" s="71" t="str">
        <f>VLOOKUP(C5991,geocode!$A$1:$C$40,3,false)</f>
        <v>Kalimantan</v>
      </c>
      <c r="P5991" s="71">
        <v>2000.0</v>
      </c>
      <c r="Q5991" s="71">
        <v>2023.0</v>
      </c>
    </row>
    <row r="5992" ht="15.75" customHeight="1">
      <c r="B5992" s="71">
        <v>2068.14251434936</v>
      </c>
      <c r="C5992" s="71">
        <v>61.0</v>
      </c>
      <c r="D5992" s="71">
        <v>5.0</v>
      </c>
      <c r="E5992" s="71">
        <v>25.0</v>
      </c>
      <c r="F5992" s="71" t="str">
        <f>VLOOKUP(D5992, legend!$C$3:$G$22, 2, FALSE)</f>
        <v>1. Forest </v>
      </c>
      <c r="G5992" s="71" t="str">
        <f>VLOOKUP(D5992, legend!$C$3:$G$22, 3, FALSE)</f>
        <v>1. Hutan</v>
      </c>
      <c r="H5992" s="71" t="str">
        <f>VLOOKUP(D5992, legend!$C$3:$G$22, 4, FALSE)</f>
        <v>1.2. Mangrove</v>
      </c>
      <c r="I5992" s="71" t="str">
        <f>VLOOKUP(D5992, legend!$C$3:$G$22, 5, FALSE)</f>
        <v>1.2. Mangrove</v>
      </c>
      <c r="J5992" s="71" t="str">
        <f>VLOOKUP(E5992, legend!$C$3:$G$22, 2, FALSE)</f>
        <v>4. Non-Vegetated Area</v>
      </c>
      <c r="K5992" s="71" t="str">
        <f>VLOOKUP(E5992, legend!$C$3:$G$22, 3, FALSE)</f>
        <v>4. Non-Vegetasi</v>
      </c>
      <c r="L5992" s="71" t="str">
        <f>VLOOKUP(E5992, legend!$C$3:$G$22, 4, FALSE)</f>
        <v>4.3. Other Non-Vegetation</v>
      </c>
      <c r="M5992" s="71" t="str">
        <f>VLOOKUP(E5992, legend!$C$3:$G$22, 5, FALSE)</f>
        <v>4.3. Non-Vegetasi Lainnya</v>
      </c>
      <c r="N5992" s="71" t="str">
        <f>VLOOKUP(C5992,geocode!$A$1:$C$40,2,false)</f>
        <v>Kalimantan Barat</v>
      </c>
      <c r="O5992" s="71" t="str">
        <f>VLOOKUP(C5992,geocode!$A$1:$C$40,3,false)</f>
        <v>Kalimantan</v>
      </c>
      <c r="P5992" s="71">
        <v>2000.0</v>
      </c>
      <c r="Q5992" s="71">
        <v>2023.0</v>
      </c>
    </row>
    <row r="5993" ht="15.75" customHeight="1">
      <c r="B5993" s="71">
        <v>2068.48195529175</v>
      </c>
      <c r="C5993" s="71">
        <v>61.0</v>
      </c>
      <c r="D5993" s="71">
        <v>5.0</v>
      </c>
      <c r="E5993" s="71">
        <v>31.0</v>
      </c>
      <c r="F5993" s="71" t="str">
        <f>VLOOKUP(D5993, legend!$C$3:$G$22, 2, FALSE)</f>
        <v>1. Forest </v>
      </c>
      <c r="G5993" s="71" t="str">
        <f>VLOOKUP(D5993, legend!$C$3:$G$22, 3, FALSE)</f>
        <v>1. Hutan</v>
      </c>
      <c r="H5993" s="71" t="str">
        <f>VLOOKUP(D5993, legend!$C$3:$G$22, 4, FALSE)</f>
        <v>1.2. Mangrove</v>
      </c>
      <c r="I5993" s="71" t="str">
        <f>VLOOKUP(D5993, legend!$C$3:$G$22, 5, FALSE)</f>
        <v>1.2. Mangrove</v>
      </c>
      <c r="J5993" s="71" t="str">
        <f>VLOOKUP(E5993, legend!$C$3:$G$22, 2, FALSE)</f>
        <v>5. Water Body</v>
      </c>
      <c r="K5993" s="71" t="str">
        <f>VLOOKUP(E5993, legend!$C$3:$G$22, 3, FALSE)</f>
        <v>5. Tubuh Air</v>
      </c>
      <c r="L5993" s="71" t="str">
        <f>VLOOKUP(E5993, legend!$C$3:$G$22, 4, FALSE)</f>
        <v>5.1. Aquaculture</v>
      </c>
      <c r="M5993" s="71" t="str">
        <f>VLOOKUP(E5993, legend!$C$3:$G$22, 5, FALSE)</f>
        <v>5.1. Tambak</v>
      </c>
      <c r="N5993" s="71" t="str">
        <f>VLOOKUP(C5993,geocode!$A$1:$C$40,2,false)</f>
        <v>Kalimantan Barat</v>
      </c>
      <c r="O5993" s="71" t="str">
        <f>VLOOKUP(C5993,geocode!$A$1:$C$40,3,false)</f>
        <v>Kalimantan</v>
      </c>
      <c r="P5993" s="71">
        <v>2000.0</v>
      </c>
      <c r="Q5993" s="71">
        <v>2023.0</v>
      </c>
    </row>
    <row r="5994" ht="15.75" customHeight="1">
      <c r="B5994" s="71">
        <v>904.558847949218</v>
      </c>
      <c r="C5994" s="71">
        <v>61.0</v>
      </c>
      <c r="D5994" s="71">
        <v>5.0</v>
      </c>
      <c r="E5994" s="71">
        <v>33.0</v>
      </c>
      <c r="F5994" s="71" t="str">
        <f>VLOOKUP(D5994, legend!$C$3:$G$22, 2, FALSE)</f>
        <v>1. Forest </v>
      </c>
      <c r="G5994" s="71" t="str">
        <f>VLOOKUP(D5994, legend!$C$3:$G$22, 3, FALSE)</f>
        <v>1. Hutan</v>
      </c>
      <c r="H5994" s="71" t="str">
        <f>VLOOKUP(D5994, legend!$C$3:$G$22, 4, FALSE)</f>
        <v>1.2. Mangrove</v>
      </c>
      <c r="I5994" s="71" t="str">
        <f>VLOOKUP(D5994, legend!$C$3:$G$22, 5, FALSE)</f>
        <v>1.2. Mangrove</v>
      </c>
      <c r="J5994" s="71" t="str">
        <f>VLOOKUP(E5994, legend!$C$3:$G$22, 2, FALSE)</f>
        <v>5. Water Body</v>
      </c>
      <c r="K5994" s="71" t="str">
        <f>VLOOKUP(E5994, legend!$C$3:$G$22, 3, FALSE)</f>
        <v>5. Tubuh Air</v>
      </c>
      <c r="L5994" s="71" t="str">
        <f>VLOOKUP(E5994, legend!$C$3:$G$22, 4, FALSE)</f>
        <v>5.2. River, Lake, Ocean</v>
      </c>
      <c r="M5994" s="71" t="str">
        <f>VLOOKUP(E5994, legend!$C$3:$G$22, 5, FALSE)</f>
        <v>5.2. Sungai, Danau, Laut</v>
      </c>
      <c r="N5994" s="71" t="str">
        <f>VLOOKUP(C5994,geocode!$A$1:$C$40,2,false)</f>
        <v>Kalimantan Barat</v>
      </c>
      <c r="O5994" s="71" t="str">
        <f>VLOOKUP(C5994,geocode!$A$1:$C$40,3,false)</f>
        <v>Kalimantan</v>
      </c>
      <c r="P5994" s="71">
        <v>2000.0</v>
      </c>
      <c r="Q5994" s="71">
        <v>2023.0</v>
      </c>
    </row>
    <row r="5995" ht="15.75" customHeight="1">
      <c r="B5995" s="71">
        <v>1395.03317352293</v>
      </c>
      <c r="C5995" s="71">
        <v>61.0</v>
      </c>
      <c r="D5995" s="71">
        <v>5.0</v>
      </c>
      <c r="E5995" s="71">
        <v>35.0</v>
      </c>
      <c r="F5995" s="71" t="str">
        <f>VLOOKUP(D5995, legend!$C$3:$G$22, 2, FALSE)</f>
        <v>1. Forest </v>
      </c>
      <c r="G5995" s="71" t="str">
        <f>VLOOKUP(D5995, legend!$C$3:$G$22, 3, FALSE)</f>
        <v>1. Hutan</v>
      </c>
      <c r="H5995" s="71" t="str">
        <f>VLOOKUP(D5995, legend!$C$3:$G$22, 4, FALSE)</f>
        <v>1.2. Mangrove</v>
      </c>
      <c r="I5995" s="71" t="str">
        <f>VLOOKUP(D5995, legend!$C$3:$G$22, 5, FALSE)</f>
        <v>1.2. Mangrove</v>
      </c>
      <c r="J5995" s="71" t="str">
        <f>VLOOKUP(E5995, legend!$C$3:$G$22, 2, FALSE)</f>
        <v>3. Agriculture</v>
      </c>
      <c r="K5995" s="71" t="str">
        <f>VLOOKUP(E5995, legend!$C$3:$G$22, 3, FALSE)</f>
        <v>3. Pertanian</v>
      </c>
      <c r="L5995" s="71" t="str">
        <f>VLOOKUP(E5995, legend!$C$3:$G$22, 4, FALSE)</f>
        <v>3.2. Oil Palm</v>
      </c>
      <c r="M5995" s="71" t="str">
        <f>VLOOKUP(E5995, legend!$C$3:$G$22, 5, FALSE)</f>
        <v>3.2. Sawit</v>
      </c>
      <c r="N5995" s="71" t="str">
        <f>VLOOKUP(C5995,geocode!$A$1:$C$40,2,false)</f>
        <v>Kalimantan Barat</v>
      </c>
      <c r="O5995" s="71" t="str">
        <f>VLOOKUP(C5995,geocode!$A$1:$C$40,3,false)</f>
        <v>Kalimantan</v>
      </c>
      <c r="P5995" s="71">
        <v>2000.0</v>
      </c>
      <c r="Q5995" s="71">
        <v>2023.0</v>
      </c>
    </row>
    <row r="5996" ht="15.75" customHeight="1">
      <c r="B5996" s="71">
        <v>307.10135826416</v>
      </c>
      <c r="C5996" s="71">
        <v>61.0</v>
      </c>
      <c r="D5996" s="71">
        <v>5.0</v>
      </c>
      <c r="E5996" s="71">
        <v>40.0</v>
      </c>
      <c r="F5996" s="71" t="str">
        <f>VLOOKUP(D5996, legend!$C$3:$G$22, 2, FALSE)</f>
        <v>1. Forest </v>
      </c>
      <c r="G5996" s="71" t="str">
        <f>VLOOKUP(D5996, legend!$C$3:$G$22, 3, FALSE)</f>
        <v>1. Hutan</v>
      </c>
      <c r="H5996" s="71" t="str">
        <f>VLOOKUP(D5996, legend!$C$3:$G$22, 4, FALSE)</f>
        <v>1.2. Mangrove</v>
      </c>
      <c r="I5996" s="71" t="str">
        <f>VLOOKUP(D5996, legend!$C$3:$G$22, 5, FALSE)</f>
        <v>1.2. Mangrove</v>
      </c>
      <c r="J5996" s="71" t="str">
        <f>VLOOKUP(E5996, legend!$C$3:$G$22, 2, FALSE)</f>
        <v>3. Agriculture</v>
      </c>
      <c r="K5996" s="71" t="str">
        <f>VLOOKUP(E5996, legend!$C$3:$G$22, 3, FALSE)</f>
        <v>3. Pertanian</v>
      </c>
      <c r="L5996" s="71" t="str">
        <f>VLOOKUP(E5996, legend!$C$3:$G$22, 4, FALSE)</f>
        <v>3.1. Rice Paddy</v>
      </c>
      <c r="M5996" s="71" t="str">
        <f>VLOOKUP(E5996, legend!$C$3:$G$22, 5, FALSE)</f>
        <v>3.1. Sawah</v>
      </c>
      <c r="N5996" s="71" t="str">
        <f>VLOOKUP(C5996,geocode!$A$1:$C$40,2,false)</f>
        <v>Kalimantan Barat</v>
      </c>
      <c r="O5996" s="71" t="str">
        <f>VLOOKUP(C5996,geocode!$A$1:$C$40,3,false)</f>
        <v>Kalimantan</v>
      </c>
      <c r="P5996" s="71">
        <v>2000.0</v>
      </c>
      <c r="Q5996" s="71">
        <v>2023.0</v>
      </c>
    </row>
    <row r="5997" ht="15.75" customHeight="1">
      <c r="B5997" s="71">
        <v>309.2877112854</v>
      </c>
      <c r="C5997" s="71">
        <v>61.0</v>
      </c>
      <c r="D5997" s="71">
        <v>5.0</v>
      </c>
      <c r="E5997" s="71">
        <v>76.0</v>
      </c>
      <c r="F5997" s="71" t="str">
        <f>VLOOKUP(D5997, legend!$C$3:$G$22, 2, FALSE)</f>
        <v>1. Forest </v>
      </c>
      <c r="G5997" s="71" t="str">
        <f>VLOOKUP(D5997, legend!$C$3:$G$22, 3, FALSE)</f>
        <v>1. Hutan</v>
      </c>
      <c r="H5997" s="71" t="str">
        <f>VLOOKUP(D5997, legend!$C$3:$G$22, 4, FALSE)</f>
        <v>1.2. Mangrove</v>
      </c>
      <c r="I5997" s="71" t="str">
        <f>VLOOKUP(D5997, legend!$C$3:$G$22, 5, FALSE)</f>
        <v>1.2. Mangrove</v>
      </c>
      <c r="J5997" s="71" t="str">
        <f>VLOOKUP(E5997, legend!$C$3:$G$22, 2, FALSE)</f>
        <v>1. Forest </v>
      </c>
      <c r="K5997" s="71" t="str">
        <f>VLOOKUP(E5997, legend!$C$3:$G$22, 3, FALSE)</f>
        <v>1. Hutan</v>
      </c>
      <c r="L5997" s="71" t="str">
        <f>VLOOKUP(E5997, legend!$C$3:$G$22, 4, FALSE)</f>
        <v>1.3 Peat swamp forest</v>
      </c>
      <c r="M5997" s="71" t="str">
        <f>VLOOKUP(E5997, legend!$C$3:$G$22, 5, FALSE)</f>
        <v>1.3 Hutan rawa gambut</v>
      </c>
      <c r="N5997" s="71" t="str">
        <f>VLOOKUP(C5997,geocode!$A$1:$C$40,2,false)</f>
        <v>Kalimantan Barat</v>
      </c>
      <c r="O5997" s="71" t="str">
        <f>VLOOKUP(C5997,geocode!$A$1:$C$40,3,false)</f>
        <v>Kalimantan</v>
      </c>
      <c r="P5997" s="71">
        <v>2000.0</v>
      </c>
      <c r="Q5997" s="71">
        <v>2023.0</v>
      </c>
    </row>
    <row r="5998" ht="15.75" customHeight="1">
      <c r="B5998" s="71">
        <v>2.41329657592773</v>
      </c>
      <c r="C5998" s="71">
        <v>61.0</v>
      </c>
      <c r="D5998" s="71">
        <v>9.0</v>
      </c>
      <c r="E5998" s="71">
        <v>3.0</v>
      </c>
      <c r="F5998" s="71" t="str">
        <f>VLOOKUP(D5998, legend!$C$3:$G$22, 2, FALSE)</f>
        <v>3. Agriculture</v>
      </c>
      <c r="G5998" s="71" t="str">
        <f>VLOOKUP(D5998, legend!$C$3:$G$22, 3, FALSE)</f>
        <v>3. Pertanian</v>
      </c>
      <c r="H5998" s="71" t="str">
        <f>VLOOKUP(D5998, legend!$C$3:$G$22, 4, FALSE)</f>
        <v>3.3. Pulpwood Plantation</v>
      </c>
      <c r="I5998" s="71" t="str">
        <f>VLOOKUP(D5998, legend!$C$3:$G$22, 5, FALSE)</f>
        <v>3.3. Kebun Kayu</v>
      </c>
      <c r="J5998" s="71" t="str">
        <f>VLOOKUP(E5998, legend!$C$3:$G$22, 2, FALSE)</f>
        <v>1. Forest </v>
      </c>
      <c r="K5998" s="71" t="str">
        <f>VLOOKUP(E5998, legend!$C$3:$G$22, 3, FALSE)</f>
        <v>1. Hutan</v>
      </c>
      <c r="L5998" s="71" t="str">
        <f>VLOOKUP(E5998, legend!$C$3:$G$22, 4, FALSE)</f>
        <v>1.1. Forest Formation</v>
      </c>
      <c r="M5998" s="71" t="str">
        <f>VLOOKUP(E5998, legend!$C$3:$G$22, 5, FALSE)</f>
        <v>1.1. Formasi Hutan</v>
      </c>
      <c r="N5998" s="71" t="str">
        <f>VLOOKUP(C5998,geocode!$A$1:$C$40,2,false)</f>
        <v>Kalimantan Barat</v>
      </c>
      <c r="O5998" s="71" t="str">
        <f>VLOOKUP(C5998,geocode!$A$1:$C$40,3,false)</f>
        <v>Kalimantan</v>
      </c>
      <c r="P5998" s="71">
        <v>2000.0</v>
      </c>
      <c r="Q5998" s="71">
        <v>2023.0</v>
      </c>
    </row>
    <row r="5999" ht="15.75" customHeight="1">
      <c r="B5999" s="71">
        <v>2310.90086090088</v>
      </c>
      <c r="C5999" s="71">
        <v>61.0</v>
      </c>
      <c r="D5999" s="71">
        <v>9.0</v>
      </c>
      <c r="E5999" s="71">
        <v>9.0</v>
      </c>
      <c r="F5999" s="71" t="str">
        <f>VLOOKUP(D5999, legend!$C$3:$G$22, 2, FALSE)</f>
        <v>3. Agriculture</v>
      </c>
      <c r="G5999" s="71" t="str">
        <f>VLOOKUP(D5999, legend!$C$3:$G$22, 3, FALSE)</f>
        <v>3. Pertanian</v>
      </c>
      <c r="H5999" s="71" t="str">
        <f>VLOOKUP(D5999, legend!$C$3:$G$22, 4, FALSE)</f>
        <v>3.3. Pulpwood Plantation</v>
      </c>
      <c r="I5999" s="71" t="str">
        <f>VLOOKUP(D5999, legend!$C$3:$G$22, 5, FALSE)</f>
        <v>3.3. Kebun Kayu</v>
      </c>
      <c r="J5999" s="71" t="str">
        <f>VLOOKUP(E5999, legend!$C$3:$G$22, 2, FALSE)</f>
        <v>3. Agriculture</v>
      </c>
      <c r="K5999" s="71" t="str">
        <f>VLOOKUP(E5999, legend!$C$3:$G$22, 3, FALSE)</f>
        <v>3. Pertanian</v>
      </c>
      <c r="L5999" s="71" t="str">
        <f>VLOOKUP(E5999, legend!$C$3:$G$22, 4, FALSE)</f>
        <v>3.3. Pulpwood Plantation</v>
      </c>
      <c r="M5999" s="71" t="str">
        <f>VLOOKUP(E5999, legend!$C$3:$G$22, 5, FALSE)</f>
        <v>3.3. Kebun Kayu</v>
      </c>
      <c r="N5999" s="71" t="str">
        <f>VLOOKUP(C5999,geocode!$A$1:$C$40,2,false)</f>
        <v>Kalimantan Barat</v>
      </c>
      <c r="O5999" s="71" t="str">
        <f>VLOOKUP(C5999,geocode!$A$1:$C$40,3,false)</f>
        <v>Kalimantan</v>
      </c>
      <c r="P5999" s="71">
        <v>2000.0</v>
      </c>
      <c r="Q5999" s="71">
        <v>2023.0</v>
      </c>
    </row>
    <row r="6000" ht="15.75" customHeight="1">
      <c r="B6000" s="71">
        <v>21.6335697998046</v>
      </c>
      <c r="C6000" s="71">
        <v>61.0</v>
      </c>
      <c r="D6000" s="71">
        <v>9.0</v>
      </c>
      <c r="E6000" s="71">
        <v>13.0</v>
      </c>
      <c r="F6000" s="71" t="str">
        <f>VLOOKUP(D6000, legend!$C$3:$G$22, 2, FALSE)</f>
        <v>3. Agriculture</v>
      </c>
      <c r="G6000" s="71" t="str">
        <f>VLOOKUP(D6000, legend!$C$3:$G$22, 3, FALSE)</f>
        <v>3. Pertanian</v>
      </c>
      <c r="H6000" s="71" t="str">
        <f>VLOOKUP(D6000, legend!$C$3:$G$22, 4, FALSE)</f>
        <v>3.3. Pulpwood Plantation</v>
      </c>
      <c r="I6000" s="71" t="str">
        <f>VLOOKUP(D6000, legend!$C$3:$G$22, 5, FALSE)</f>
        <v>3.3. Kebun Kayu</v>
      </c>
      <c r="J6000" s="71" t="str">
        <f>VLOOKUP(E6000, legend!$C$3:$G$22, 2, FALSE)</f>
        <v>2. Non-Forest Natural Vegetation</v>
      </c>
      <c r="K6000" s="71" t="str">
        <f>VLOOKUP(E6000, legend!$C$3:$G$22, 3, FALSE)</f>
        <v>2. Tumbuhan Non-Hutan Lainnya</v>
      </c>
      <c r="L6000" s="71" t="str">
        <f>VLOOKUP(E6000, legend!$C$3:$G$22, 4, FALSE)</f>
        <v>2.1. Other Natural Vegetation</v>
      </c>
      <c r="M6000" s="71" t="str">
        <f>VLOOKUP(E6000, legend!$C$3:$G$22, 5, FALSE)</f>
        <v>2.1. Tumbuhan Non-Hutan Lainnya</v>
      </c>
      <c r="N6000" s="71" t="str">
        <f>VLOOKUP(C6000,geocode!$A$1:$C$40,2,false)</f>
        <v>Kalimantan Barat</v>
      </c>
      <c r="O6000" s="71" t="str">
        <f>VLOOKUP(C6000,geocode!$A$1:$C$40,3,false)</f>
        <v>Kalimantan</v>
      </c>
      <c r="P6000" s="71">
        <v>2000.0</v>
      </c>
      <c r="Q6000" s="71">
        <v>2023.0</v>
      </c>
    </row>
    <row r="6001" ht="15.75" customHeight="1">
      <c r="B6001" s="71">
        <v>13.3181993774414</v>
      </c>
      <c r="C6001" s="71">
        <v>61.0</v>
      </c>
      <c r="D6001" s="71">
        <v>9.0</v>
      </c>
      <c r="E6001" s="71">
        <v>21.0</v>
      </c>
      <c r="F6001" s="71" t="str">
        <f>VLOOKUP(D6001, legend!$C$3:$G$22, 2, FALSE)</f>
        <v>3. Agriculture</v>
      </c>
      <c r="G6001" s="71" t="str">
        <f>VLOOKUP(D6001, legend!$C$3:$G$22, 3, FALSE)</f>
        <v>3. Pertanian</v>
      </c>
      <c r="H6001" s="71" t="str">
        <f>VLOOKUP(D6001, legend!$C$3:$G$22, 4, FALSE)</f>
        <v>3.3. Pulpwood Plantation</v>
      </c>
      <c r="I6001" s="71" t="str">
        <f>VLOOKUP(D6001, legend!$C$3:$G$22, 5, FALSE)</f>
        <v>3.3. Kebun Kayu</v>
      </c>
      <c r="J6001" s="71" t="str">
        <f>VLOOKUP(E6001, legend!$C$3:$G$22, 2, FALSE)</f>
        <v>3. Agriculture</v>
      </c>
      <c r="K6001" s="71" t="str">
        <f>VLOOKUP(E6001, legend!$C$3:$G$22, 3, FALSE)</f>
        <v>3. Pertanian</v>
      </c>
      <c r="L6001" s="71" t="str">
        <f>VLOOKUP(E6001, legend!$C$3:$G$22, 4, FALSE)</f>
        <v>3.4. Other Agriculture</v>
      </c>
      <c r="M6001" s="71" t="str">
        <f>VLOOKUP(E6001, legend!$C$3:$G$22, 5, FALSE)</f>
        <v>3.4. Pertanian Lainnya </v>
      </c>
      <c r="N6001" s="71" t="str">
        <f>VLOOKUP(C6001,geocode!$A$1:$C$40,2,false)</f>
        <v>Kalimantan Barat</v>
      </c>
      <c r="O6001" s="71" t="str">
        <f>VLOOKUP(C6001,geocode!$A$1:$C$40,3,false)</f>
        <v>Kalimantan</v>
      </c>
      <c r="P6001" s="71">
        <v>2000.0</v>
      </c>
      <c r="Q6001" s="71">
        <v>2023.0</v>
      </c>
    </row>
    <row r="6002" ht="15.75" customHeight="1">
      <c r="B6002" s="71">
        <v>125.594705169677</v>
      </c>
      <c r="C6002" s="71">
        <v>61.0</v>
      </c>
      <c r="D6002" s="71">
        <v>9.0</v>
      </c>
      <c r="E6002" s="71">
        <v>25.0</v>
      </c>
      <c r="F6002" s="71" t="str">
        <f>VLOOKUP(D6002, legend!$C$3:$G$22, 2, FALSE)</f>
        <v>3. Agriculture</v>
      </c>
      <c r="G6002" s="71" t="str">
        <f>VLOOKUP(D6002, legend!$C$3:$G$22, 3, FALSE)</f>
        <v>3. Pertanian</v>
      </c>
      <c r="H6002" s="71" t="str">
        <f>VLOOKUP(D6002, legend!$C$3:$G$22, 4, FALSE)</f>
        <v>3.3. Pulpwood Plantation</v>
      </c>
      <c r="I6002" s="71" t="str">
        <f>VLOOKUP(D6002, legend!$C$3:$G$22, 5, FALSE)</f>
        <v>3.3. Kebun Kayu</v>
      </c>
      <c r="J6002" s="71" t="str">
        <f>VLOOKUP(E6002, legend!$C$3:$G$22, 2, FALSE)</f>
        <v>4. Non-Vegetated Area</v>
      </c>
      <c r="K6002" s="71" t="str">
        <f>VLOOKUP(E6002, legend!$C$3:$G$22, 3, FALSE)</f>
        <v>4. Non-Vegetasi</v>
      </c>
      <c r="L6002" s="71" t="str">
        <f>VLOOKUP(E6002, legend!$C$3:$G$22, 4, FALSE)</f>
        <v>4.3. Other Non-Vegetation</v>
      </c>
      <c r="M6002" s="71" t="str">
        <f>VLOOKUP(E6002, legend!$C$3:$G$22, 5, FALSE)</f>
        <v>4.3. Non-Vegetasi Lainnya</v>
      </c>
      <c r="N6002" s="71" t="str">
        <f>VLOOKUP(C6002,geocode!$A$1:$C$40,2,false)</f>
        <v>Kalimantan Barat</v>
      </c>
      <c r="O6002" s="71" t="str">
        <f>VLOOKUP(C6002,geocode!$A$1:$C$40,3,false)</f>
        <v>Kalimantan</v>
      </c>
      <c r="P6002" s="71">
        <v>2000.0</v>
      </c>
      <c r="Q6002" s="71">
        <v>2023.0</v>
      </c>
    </row>
    <row r="6003" ht="15.75" customHeight="1">
      <c r="B6003" s="71">
        <v>0.268185266113281</v>
      </c>
      <c r="C6003" s="71">
        <v>61.0</v>
      </c>
      <c r="D6003" s="71">
        <v>9.0</v>
      </c>
      <c r="E6003" s="71">
        <v>33.0</v>
      </c>
      <c r="F6003" s="71" t="str">
        <f>VLOOKUP(D6003, legend!$C$3:$G$22, 2, FALSE)</f>
        <v>3. Agriculture</v>
      </c>
      <c r="G6003" s="71" t="str">
        <f>VLOOKUP(D6003, legend!$C$3:$G$22, 3, FALSE)</f>
        <v>3. Pertanian</v>
      </c>
      <c r="H6003" s="71" t="str">
        <f>VLOOKUP(D6003, legend!$C$3:$G$22, 4, FALSE)</f>
        <v>3.3. Pulpwood Plantation</v>
      </c>
      <c r="I6003" s="71" t="str">
        <f>VLOOKUP(D6003, legend!$C$3:$G$22, 5, FALSE)</f>
        <v>3.3. Kebun Kayu</v>
      </c>
      <c r="J6003" s="71" t="str">
        <f>VLOOKUP(E6003, legend!$C$3:$G$22, 2, FALSE)</f>
        <v>5. Water Body</v>
      </c>
      <c r="K6003" s="71" t="str">
        <f>VLOOKUP(E6003, legend!$C$3:$G$22, 3, FALSE)</f>
        <v>5. Tubuh Air</v>
      </c>
      <c r="L6003" s="71" t="str">
        <f>VLOOKUP(E6003, legend!$C$3:$G$22, 4, FALSE)</f>
        <v>5.2. River, Lake, Ocean</v>
      </c>
      <c r="M6003" s="71" t="str">
        <f>VLOOKUP(E6003, legend!$C$3:$G$22, 5, FALSE)</f>
        <v>5.2. Sungai, Danau, Laut</v>
      </c>
      <c r="N6003" s="71" t="str">
        <f>VLOOKUP(C6003,geocode!$A$1:$C$40,2,false)</f>
        <v>Kalimantan Barat</v>
      </c>
      <c r="O6003" s="71" t="str">
        <f>VLOOKUP(C6003,geocode!$A$1:$C$40,3,false)</f>
        <v>Kalimantan</v>
      </c>
      <c r="P6003" s="71">
        <v>2000.0</v>
      </c>
      <c r="Q6003" s="71">
        <v>2023.0</v>
      </c>
    </row>
    <row r="6004" ht="15.75" customHeight="1">
      <c r="B6004" s="71">
        <v>0.983293719482422</v>
      </c>
      <c r="C6004" s="71">
        <v>61.0</v>
      </c>
      <c r="D6004" s="71">
        <v>9.0</v>
      </c>
      <c r="E6004" s="71">
        <v>35.0</v>
      </c>
      <c r="F6004" s="71" t="str">
        <f>VLOOKUP(D6004, legend!$C$3:$G$22, 2, FALSE)</f>
        <v>3. Agriculture</v>
      </c>
      <c r="G6004" s="71" t="str">
        <f>VLOOKUP(D6004, legend!$C$3:$G$22, 3, FALSE)</f>
        <v>3. Pertanian</v>
      </c>
      <c r="H6004" s="71" t="str">
        <f>VLOOKUP(D6004, legend!$C$3:$G$22, 4, FALSE)</f>
        <v>3.3. Pulpwood Plantation</v>
      </c>
      <c r="I6004" s="71" t="str">
        <f>VLOOKUP(D6004, legend!$C$3:$G$22, 5, FALSE)</f>
        <v>3.3. Kebun Kayu</v>
      </c>
      <c r="J6004" s="71" t="str">
        <f>VLOOKUP(E6004, legend!$C$3:$G$22, 2, FALSE)</f>
        <v>3. Agriculture</v>
      </c>
      <c r="K6004" s="71" t="str">
        <f>VLOOKUP(E6004, legend!$C$3:$G$22, 3, FALSE)</f>
        <v>3. Pertanian</v>
      </c>
      <c r="L6004" s="71" t="str">
        <f>VLOOKUP(E6004, legend!$C$3:$G$22, 4, FALSE)</f>
        <v>3.2. Oil Palm</v>
      </c>
      <c r="M6004" s="71" t="str">
        <f>VLOOKUP(E6004, legend!$C$3:$G$22, 5, FALSE)</f>
        <v>3.2. Sawit</v>
      </c>
      <c r="N6004" s="71" t="str">
        <f>VLOOKUP(C6004,geocode!$A$1:$C$40,2,false)</f>
        <v>Kalimantan Barat</v>
      </c>
      <c r="O6004" s="71" t="str">
        <f>VLOOKUP(C6004,geocode!$A$1:$C$40,3,false)</f>
        <v>Kalimantan</v>
      </c>
      <c r="P6004" s="71">
        <v>2000.0</v>
      </c>
      <c r="Q6004" s="71">
        <v>2023.0</v>
      </c>
    </row>
    <row r="6005" ht="15.75" customHeight="1">
      <c r="B6005" s="71">
        <v>378546.272321962</v>
      </c>
      <c r="C6005" s="71">
        <v>61.0</v>
      </c>
      <c r="D6005" s="71">
        <v>13.0</v>
      </c>
      <c r="E6005" s="71">
        <v>3.0</v>
      </c>
      <c r="F6005" s="71" t="str">
        <f>VLOOKUP(D6005, legend!$C$3:$G$22, 2, FALSE)</f>
        <v>2. Non-Forest Natural Vegetation</v>
      </c>
      <c r="G6005" s="71" t="str">
        <f>VLOOKUP(D6005, legend!$C$3:$G$22, 3, FALSE)</f>
        <v>2. Tumbuhan Non-Hutan Lainnya</v>
      </c>
      <c r="H6005" s="71" t="str">
        <f>VLOOKUP(D6005, legend!$C$3:$G$22, 4, FALSE)</f>
        <v>2.1. Other Natural Vegetation</v>
      </c>
      <c r="I6005" s="71" t="str">
        <f>VLOOKUP(D6005, legend!$C$3:$G$22, 5, FALSE)</f>
        <v>2.1. Tumbuhan Non-Hutan Lainnya</v>
      </c>
      <c r="J6005" s="71" t="str">
        <f>VLOOKUP(E6005, legend!$C$3:$G$22, 2, FALSE)</f>
        <v>1. Forest </v>
      </c>
      <c r="K6005" s="71" t="str">
        <f>VLOOKUP(E6005, legend!$C$3:$G$22, 3, FALSE)</f>
        <v>1. Hutan</v>
      </c>
      <c r="L6005" s="71" t="str">
        <f>VLOOKUP(E6005, legend!$C$3:$G$22, 4, FALSE)</f>
        <v>1.1. Forest Formation</v>
      </c>
      <c r="M6005" s="71" t="str">
        <f>VLOOKUP(E6005, legend!$C$3:$G$22, 5, FALSE)</f>
        <v>1.1. Formasi Hutan</v>
      </c>
      <c r="N6005" s="71" t="str">
        <f>VLOOKUP(C6005,geocode!$A$1:$C$40,2,false)</f>
        <v>Kalimantan Barat</v>
      </c>
      <c r="O6005" s="71" t="str">
        <f>VLOOKUP(C6005,geocode!$A$1:$C$40,3,false)</f>
        <v>Kalimantan</v>
      </c>
      <c r="P6005" s="71">
        <v>2000.0</v>
      </c>
      <c r="Q6005" s="71">
        <v>2023.0</v>
      </c>
    </row>
    <row r="6006" ht="15.75" customHeight="1">
      <c r="B6006" s="71">
        <v>1453.62162832641</v>
      </c>
      <c r="C6006" s="71">
        <v>61.0</v>
      </c>
      <c r="D6006" s="71">
        <v>13.0</v>
      </c>
      <c r="E6006" s="71">
        <v>5.0</v>
      </c>
      <c r="F6006" s="71" t="str">
        <f>VLOOKUP(D6006, legend!$C$3:$G$22, 2, FALSE)</f>
        <v>2. Non-Forest Natural Vegetation</v>
      </c>
      <c r="G6006" s="71" t="str">
        <f>VLOOKUP(D6006, legend!$C$3:$G$22, 3, FALSE)</f>
        <v>2. Tumbuhan Non-Hutan Lainnya</v>
      </c>
      <c r="H6006" s="71" t="str">
        <f>VLOOKUP(D6006, legend!$C$3:$G$22, 4, FALSE)</f>
        <v>2.1. Other Natural Vegetation</v>
      </c>
      <c r="I6006" s="71" t="str">
        <f>VLOOKUP(D6006, legend!$C$3:$G$22, 5, FALSE)</f>
        <v>2.1. Tumbuhan Non-Hutan Lainnya</v>
      </c>
      <c r="J6006" s="71" t="str">
        <f>VLOOKUP(E6006, legend!$C$3:$G$22, 2, FALSE)</f>
        <v>1. Forest </v>
      </c>
      <c r="K6006" s="71" t="str">
        <f>VLOOKUP(E6006, legend!$C$3:$G$22, 3, FALSE)</f>
        <v>1. Hutan</v>
      </c>
      <c r="L6006" s="71" t="str">
        <f>VLOOKUP(E6006, legend!$C$3:$G$22, 4, FALSE)</f>
        <v>1.2. Mangrove</v>
      </c>
      <c r="M6006" s="71" t="str">
        <f>VLOOKUP(E6006, legend!$C$3:$G$22, 5, FALSE)</f>
        <v>1.2. Mangrove</v>
      </c>
      <c r="N6006" s="71" t="str">
        <f>VLOOKUP(C6006,geocode!$A$1:$C$40,2,false)</f>
        <v>Kalimantan Barat</v>
      </c>
      <c r="O6006" s="71" t="str">
        <f>VLOOKUP(C6006,geocode!$A$1:$C$40,3,false)</f>
        <v>Kalimantan</v>
      </c>
      <c r="P6006" s="71">
        <v>2000.0</v>
      </c>
      <c r="Q6006" s="71">
        <v>2023.0</v>
      </c>
    </row>
    <row r="6007" ht="15.75" customHeight="1">
      <c r="B6007" s="71">
        <v>15609.094679846</v>
      </c>
      <c r="C6007" s="71">
        <v>61.0</v>
      </c>
      <c r="D6007" s="71">
        <v>13.0</v>
      </c>
      <c r="E6007" s="71">
        <v>9.0</v>
      </c>
      <c r="F6007" s="71" t="str">
        <f>VLOOKUP(D6007, legend!$C$3:$G$22, 2, FALSE)</f>
        <v>2. Non-Forest Natural Vegetation</v>
      </c>
      <c r="G6007" s="71" t="str">
        <f>VLOOKUP(D6007, legend!$C$3:$G$22, 3, FALSE)</f>
        <v>2. Tumbuhan Non-Hutan Lainnya</v>
      </c>
      <c r="H6007" s="71" t="str">
        <f>VLOOKUP(D6007, legend!$C$3:$G$22, 4, FALSE)</f>
        <v>2.1. Other Natural Vegetation</v>
      </c>
      <c r="I6007" s="71" t="str">
        <f>VLOOKUP(D6007, legend!$C$3:$G$22, 5, FALSE)</f>
        <v>2.1. Tumbuhan Non-Hutan Lainnya</v>
      </c>
      <c r="J6007" s="71" t="str">
        <f>VLOOKUP(E6007, legend!$C$3:$G$22, 2, FALSE)</f>
        <v>3. Agriculture</v>
      </c>
      <c r="K6007" s="71" t="str">
        <f>VLOOKUP(E6007, legend!$C$3:$G$22, 3, FALSE)</f>
        <v>3. Pertanian</v>
      </c>
      <c r="L6007" s="71" t="str">
        <f>VLOOKUP(E6007, legend!$C$3:$G$22, 4, FALSE)</f>
        <v>3.3. Pulpwood Plantation</v>
      </c>
      <c r="M6007" s="71" t="str">
        <f>VLOOKUP(E6007, legend!$C$3:$G$22, 5, FALSE)</f>
        <v>3.3. Kebun Kayu</v>
      </c>
      <c r="N6007" s="71" t="str">
        <f>VLOOKUP(C6007,geocode!$A$1:$C$40,2,false)</f>
        <v>Kalimantan Barat</v>
      </c>
      <c r="O6007" s="71" t="str">
        <f>VLOOKUP(C6007,geocode!$A$1:$C$40,3,false)</f>
        <v>Kalimantan</v>
      </c>
      <c r="P6007" s="71">
        <v>2000.0</v>
      </c>
      <c r="Q6007" s="71">
        <v>2023.0</v>
      </c>
    </row>
    <row r="6008" ht="15.75" customHeight="1">
      <c r="B6008" s="71">
        <v>2429121.48338297</v>
      </c>
      <c r="C6008" s="71">
        <v>61.0</v>
      </c>
      <c r="D6008" s="71">
        <v>13.0</v>
      </c>
      <c r="E6008" s="71">
        <v>13.0</v>
      </c>
      <c r="F6008" s="71" t="str">
        <f>VLOOKUP(D6008, legend!$C$3:$G$22, 2, FALSE)</f>
        <v>2. Non-Forest Natural Vegetation</v>
      </c>
      <c r="G6008" s="71" t="str">
        <f>VLOOKUP(D6008, legend!$C$3:$G$22, 3, FALSE)</f>
        <v>2. Tumbuhan Non-Hutan Lainnya</v>
      </c>
      <c r="H6008" s="71" t="str">
        <f>VLOOKUP(D6008, legend!$C$3:$G$22, 4, FALSE)</f>
        <v>2.1. Other Natural Vegetation</v>
      </c>
      <c r="I6008" s="71" t="str">
        <f>VLOOKUP(D6008, legend!$C$3:$G$22, 5, FALSE)</f>
        <v>2.1. Tumbuhan Non-Hutan Lainnya</v>
      </c>
      <c r="J6008" s="71" t="str">
        <f>VLOOKUP(E6008, legend!$C$3:$G$22, 2, FALSE)</f>
        <v>2. Non-Forest Natural Vegetation</v>
      </c>
      <c r="K6008" s="71" t="str">
        <f>VLOOKUP(E6008, legend!$C$3:$G$22, 3, FALSE)</f>
        <v>2. Tumbuhan Non-Hutan Lainnya</v>
      </c>
      <c r="L6008" s="71" t="str">
        <f>VLOOKUP(E6008, legend!$C$3:$G$22, 4, FALSE)</f>
        <v>2.1. Other Natural Vegetation</v>
      </c>
      <c r="M6008" s="71" t="str">
        <f>VLOOKUP(E6008, legend!$C$3:$G$22, 5, FALSE)</f>
        <v>2.1. Tumbuhan Non-Hutan Lainnya</v>
      </c>
      <c r="N6008" s="71" t="str">
        <f>VLOOKUP(C6008,geocode!$A$1:$C$40,2,false)</f>
        <v>Kalimantan Barat</v>
      </c>
      <c r="O6008" s="71" t="str">
        <f>VLOOKUP(C6008,geocode!$A$1:$C$40,3,false)</f>
        <v>Kalimantan</v>
      </c>
      <c r="P6008" s="71">
        <v>2000.0</v>
      </c>
      <c r="Q6008" s="71">
        <v>2023.0</v>
      </c>
    </row>
    <row r="6009" ht="15.75" customHeight="1">
      <c r="B6009" s="71">
        <v>695796.373054322</v>
      </c>
      <c r="C6009" s="71">
        <v>61.0</v>
      </c>
      <c r="D6009" s="71">
        <v>13.0</v>
      </c>
      <c r="E6009" s="71">
        <v>21.0</v>
      </c>
      <c r="F6009" s="71" t="str">
        <f>VLOOKUP(D6009, legend!$C$3:$G$22, 2, FALSE)</f>
        <v>2. Non-Forest Natural Vegetation</v>
      </c>
      <c r="G6009" s="71" t="str">
        <f>VLOOKUP(D6009, legend!$C$3:$G$22, 3, FALSE)</f>
        <v>2. Tumbuhan Non-Hutan Lainnya</v>
      </c>
      <c r="H6009" s="71" t="str">
        <f>VLOOKUP(D6009, legend!$C$3:$G$22, 4, FALSE)</f>
        <v>2.1. Other Natural Vegetation</v>
      </c>
      <c r="I6009" s="71" t="str">
        <f>VLOOKUP(D6009, legend!$C$3:$G$22, 5, FALSE)</f>
        <v>2.1. Tumbuhan Non-Hutan Lainnya</v>
      </c>
      <c r="J6009" s="71" t="str">
        <f>VLOOKUP(E6009, legend!$C$3:$G$22, 2, FALSE)</f>
        <v>3. Agriculture</v>
      </c>
      <c r="K6009" s="71" t="str">
        <f>VLOOKUP(E6009, legend!$C$3:$G$22, 3, FALSE)</f>
        <v>3. Pertanian</v>
      </c>
      <c r="L6009" s="71" t="str">
        <f>VLOOKUP(E6009, legend!$C$3:$G$22, 4, FALSE)</f>
        <v>3.4. Other Agriculture</v>
      </c>
      <c r="M6009" s="71" t="str">
        <f>VLOOKUP(E6009, legend!$C$3:$G$22, 5, FALSE)</f>
        <v>3.4. Pertanian Lainnya </v>
      </c>
      <c r="N6009" s="71" t="str">
        <f>VLOOKUP(C6009,geocode!$A$1:$C$40,2,false)</f>
        <v>Kalimantan Barat</v>
      </c>
      <c r="O6009" s="71" t="str">
        <f>VLOOKUP(C6009,geocode!$A$1:$C$40,3,false)</f>
        <v>Kalimantan</v>
      </c>
      <c r="P6009" s="71">
        <v>2000.0</v>
      </c>
      <c r="Q6009" s="71">
        <v>2023.0</v>
      </c>
    </row>
    <row r="6010" ht="15.75" customHeight="1">
      <c r="B6010" s="71">
        <v>1155.6460633728</v>
      </c>
      <c r="C6010" s="71">
        <v>61.0</v>
      </c>
      <c r="D6010" s="71">
        <v>13.0</v>
      </c>
      <c r="E6010" s="71">
        <v>24.0</v>
      </c>
      <c r="F6010" s="71" t="str">
        <f>VLOOKUP(D6010, legend!$C$3:$G$22, 2, FALSE)</f>
        <v>2. Non-Forest Natural Vegetation</v>
      </c>
      <c r="G6010" s="71" t="str">
        <f>VLOOKUP(D6010, legend!$C$3:$G$22, 3, FALSE)</f>
        <v>2. Tumbuhan Non-Hutan Lainnya</v>
      </c>
      <c r="H6010" s="71" t="str">
        <f>VLOOKUP(D6010, legend!$C$3:$G$22, 4, FALSE)</f>
        <v>2.1. Other Natural Vegetation</v>
      </c>
      <c r="I6010" s="71" t="str">
        <f>VLOOKUP(D6010, legend!$C$3:$G$22, 5, FALSE)</f>
        <v>2.1. Tumbuhan Non-Hutan Lainnya</v>
      </c>
      <c r="J6010" s="71" t="str">
        <f>VLOOKUP(E6010, legend!$C$3:$G$22, 2, FALSE)</f>
        <v>4. Non-Vegetated Area</v>
      </c>
      <c r="K6010" s="71" t="str">
        <f>VLOOKUP(E6010, legend!$C$3:$G$22, 3, FALSE)</f>
        <v>4. Non-Vegetasi</v>
      </c>
      <c r="L6010" s="71" t="str">
        <f>VLOOKUP(E6010, legend!$C$3:$G$22, 4, FALSE)</f>
        <v>4.2. Urban Area</v>
      </c>
      <c r="M6010" s="71" t="str">
        <f>VLOOKUP(E6010, legend!$C$3:$G$22, 5, FALSE)</f>
        <v>4.2. Pemukiman </v>
      </c>
      <c r="N6010" s="71" t="str">
        <f>VLOOKUP(C6010,geocode!$A$1:$C$40,2,false)</f>
        <v>Kalimantan Barat</v>
      </c>
      <c r="O6010" s="71" t="str">
        <f>VLOOKUP(C6010,geocode!$A$1:$C$40,3,false)</f>
        <v>Kalimantan</v>
      </c>
      <c r="P6010" s="71">
        <v>2000.0</v>
      </c>
      <c r="Q6010" s="71">
        <v>2023.0</v>
      </c>
    </row>
    <row r="6011" ht="15.75" customHeight="1">
      <c r="B6011" s="71">
        <v>166386.744163448</v>
      </c>
      <c r="C6011" s="71">
        <v>61.0</v>
      </c>
      <c r="D6011" s="71">
        <v>13.0</v>
      </c>
      <c r="E6011" s="71">
        <v>25.0</v>
      </c>
      <c r="F6011" s="71" t="str">
        <f>VLOOKUP(D6011, legend!$C$3:$G$22, 2, FALSE)</f>
        <v>2. Non-Forest Natural Vegetation</v>
      </c>
      <c r="G6011" s="71" t="str">
        <f>VLOOKUP(D6011, legend!$C$3:$G$22, 3, FALSE)</f>
        <v>2. Tumbuhan Non-Hutan Lainnya</v>
      </c>
      <c r="H6011" s="71" t="str">
        <f>VLOOKUP(D6011, legend!$C$3:$G$22, 4, FALSE)</f>
        <v>2.1. Other Natural Vegetation</v>
      </c>
      <c r="I6011" s="71" t="str">
        <f>VLOOKUP(D6011, legend!$C$3:$G$22, 5, FALSE)</f>
        <v>2.1. Tumbuhan Non-Hutan Lainnya</v>
      </c>
      <c r="J6011" s="71" t="str">
        <f>VLOOKUP(E6011, legend!$C$3:$G$22, 2, FALSE)</f>
        <v>4. Non-Vegetated Area</v>
      </c>
      <c r="K6011" s="71" t="str">
        <f>VLOOKUP(E6011, legend!$C$3:$G$22, 3, FALSE)</f>
        <v>4. Non-Vegetasi</v>
      </c>
      <c r="L6011" s="71" t="str">
        <f>VLOOKUP(E6011, legend!$C$3:$G$22, 4, FALSE)</f>
        <v>4.3. Other Non-Vegetation</v>
      </c>
      <c r="M6011" s="71" t="str">
        <f>VLOOKUP(E6011, legend!$C$3:$G$22, 5, FALSE)</f>
        <v>4.3. Non-Vegetasi Lainnya</v>
      </c>
      <c r="N6011" s="71" t="str">
        <f>VLOOKUP(C6011,geocode!$A$1:$C$40,2,false)</f>
        <v>Kalimantan Barat</v>
      </c>
      <c r="O6011" s="71" t="str">
        <f>VLOOKUP(C6011,geocode!$A$1:$C$40,3,false)</f>
        <v>Kalimantan</v>
      </c>
      <c r="P6011" s="71">
        <v>2000.0</v>
      </c>
      <c r="Q6011" s="71">
        <v>2023.0</v>
      </c>
    </row>
    <row r="6012" ht="15.75" customHeight="1">
      <c r="B6012" s="71">
        <v>19172.5616787474</v>
      </c>
      <c r="C6012" s="71">
        <v>61.0</v>
      </c>
      <c r="D6012" s="71">
        <v>13.0</v>
      </c>
      <c r="E6012" s="71">
        <v>30.0</v>
      </c>
      <c r="F6012" s="71" t="str">
        <f>VLOOKUP(D6012, legend!$C$3:$G$22, 2, FALSE)</f>
        <v>2. Non-Forest Natural Vegetation</v>
      </c>
      <c r="G6012" s="71" t="str">
        <f>VLOOKUP(D6012, legend!$C$3:$G$22, 3, FALSE)</f>
        <v>2. Tumbuhan Non-Hutan Lainnya</v>
      </c>
      <c r="H6012" s="71" t="str">
        <f>VLOOKUP(D6012, legend!$C$3:$G$22, 4, FALSE)</f>
        <v>2.1. Other Natural Vegetation</v>
      </c>
      <c r="I6012" s="71" t="str">
        <f>VLOOKUP(D6012, legend!$C$3:$G$22, 5, FALSE)</f>
        <v>2.1. Tumbuhan Non-Hutan Lainnya</v>
      </c>
      <c r="J6012" s="71" t="str">
        <f>VLOOKUP(E6012, legend!$C$3:$G$22, 2, FALSE)</f>
        <v>4. Non-Vegetated Area</v>
      </c>
      <c r="K6012" s="71" t="str">
        <f>VLOOKUP(E6012, legend!$C$3:$G$22, 3, FALSE)</f>
        <v>4. Non-Vegetasi</v>
      </c>
      <c r="L6012" s="71" t="str">
        <f>VLOOKUP(E6012, legend!$C$3:$G$22, 4, FALSE)</f>
        <v>4.1. Mining Pit</v>
      </c>
      <c r="M6012" s="71" t="str">
        <f>VLOOKUP(E6012, legend!$C$3:$G$22, 5, FALSE)</f>
        <v>4.1. Lubang Tambang</v>
      </c>
      <c r="N6012" s="71" t="str">
        <f>VLOOKUP(C6012,geocode!$A$1:$C$40,2,false)</f>
        <v>Kalimantan Barat</v>
      </c>
      <c r="O6012" s="71" t="str">
        <f>VLOOKUP(C6012,geocode!$A$1:$C$40,3,false)</f>
        <v>Kalimantan</v>
      </c>
      <c r="P6012" s="71">
        <v>2000.0</v>
      </c>
      <c r="Q6012" s="71">
        <v>2023.0</v>
      </c>
    </row>
    <row r="6013" ht="15.75" customHeight="1">
      <c r="B6013" s="71">
        <v>1684.71230822752</v>
      </c>
      <c r="C6013" s="71">
        <v>61.0</v>
      </c>
      <c r="D6013" s="71">
        <v>13.0</v>
      </c>
      <c r="E6013" s="71">
        <v>31.0</v>
      </c>
      <c r="F6013" s="71" t="str">
        <f>VLOOKUP(D6013, legend!$C$3:$G$22, 2, FALSE)</f>
        <v>2. Non-Forest Natural Vegetation</v>
      </c>
      <c r="G6013" s="71" t="str">
        <f>VLOOKUP(D6013, legend!$C$3:$G$22, 3, FALSE)</f>
        <v>2. Tumbuhan Non-Hutan Lainnya</v>
      </c>
      <c r="H6013" s="71" t="str">
        <f>VLOOKUP(D6013, legend!$C$3:$G$22, 4, FALSE)</f>
        <v>2.1. Other Natural Vegetation</v>
      </c>
      <c r="I6013" s="71" t="str">
        <f>VLOOKUP(D6013, legend!$C$3:$G$22, 5, FALSE)</f>
        <v>2.1. Tumbuhan Non-Hutan Lainnya</v>
      </c>
      <c r="J6013" s="71" t="str">
        <f>VLOOKUP(E6013, legend!$C$3:$G$22, 2, FALSE)</f>
        <v>5. Water Body</v>
      </c>
      <c r="K6013" s="71" t="str">
        <f>VLOOKUP(E6013, legend!$C$3:$G$22, 3, FALSE)</f>
        <v>5. Tubuh Air</v>
      </c>
      <c r="L6013" s="71" t="str">
        <f>VLOOKUP(E6013, legend!$C$3:$G$22, 4, FALSE)</f>
        <v>5.1. Aquaculture</v>
      </c>
      <c r="M6013" s="71" t="str">
        <f>VLOOKUP(E6013, legend!$C$3:$G$22, 5, FALSE)</f>
        <v>5.1. Tambak</v>
      </c>
      <c r="N6013" s="71" t="str">
        <f>VLOOKUP(C6013,geocode!$A$1:$C$40,2,false)</f>
        <v>Kalimantan Barat</v>
      </c>
      <c r="O6013" s="71" t="str">
        <f>VLOOKUP(C6013,geocode!$A$1:$C$40,3,false)</f>
        <v>Kalimantan</v>
      </c>
      <c r="P6013" s="71">
        <v>2000.0</v>
      </c>
      <c r="Q6013" s="71">
        <v>2023.0</v>
      </c>
    </row>
    <row r="6014" ht="15.75" customHeight="1">
      <c r="B6014" s="71">
        <v>10518.4298293395</v>
      </c>
      <c r="C6014" s="71">
        <v>61.0</v>
      </c>
      <c r="D6014" s="71">
        <v>13.0</v>
      </c>
      <c r="E6014" s="71">
        <v>33.0</v>
      </c>
      <c r="F6014" s="71" t="str">
        <f>VLOOKUP(D6014, legend!$C$3:$G$22, 2, FALSE)</f>
        <v>2. Non-Forest Natural Vegetation</v>
      </c>
      <c r="G6014" s="71" t="str">
        <f>VLOOKUP(D6014, legend!$C$3:$G$22, 3, FALSE)</f>
        <v>2. Tumbuhan Non-Hutan Lainnya</v>
      </c>
      <c r="H6014" s="71" t="str">
        <f>VLOOKUP(D6014, legend!$C$3:$G$22, 4, FALSE)</f>
        <v>2.1. Other Natural Vegetation</v>
      </c>
      <c r="I6014" s="71" t="str">
        <f>VLOOKUP(D6014, legend!$C$3:$G$22, 5, FALSE)</f>
        <v>2.1. Tumbuhan Non-Hutan Lainnya</v>
      </c>
      <c r="J6014" s="71" t="str">
        <f>VLOOKUP(E6014, legend!$C$3:$G$22, 2, FALSE)</f>
        <v>5. Water Body</v>
      </c>
      <c r="K6014" s="71" t="str">
        <f>VLOOKUP(E6014, legend!$C$3:$G$22, 3, FALSE)</f>
        <v>5. Tubuh Air</v>
      </c>
      <c r="L6014" s="71" t="str">
        <f>VLOOKUP(E6014, legend!$C$3:$G$22, 4, FALSE)</f>
        <v>5.2. River, Lake, Ocean</v>
      </c>
      <c r="M6014" s="71" t="str">
        <f>VLOOKUP(E6014, legend!$C$3:$G$22, 5, FALSE)</f>
        <v>5.2. Sungai, Danau, Laut</v>
      </c>
      <c r="N6014" s="71" t="str">
        <f>VLOOKUP(C6014,geocode!$A$1:$C$40,2,false)</f>
        <v>Kalimantan Barat</v>
      </c>
      <c r="O6014" s="71" t="str">
        <f>VLOOKUP(C6014,geocode!$A$1:$C$40,3,false)</f>
        <v>Kalimantan</v>
      </c>
      <c r="P6014" s="71">
        <v>2000.0</v>
      </c>
      <c r="Q6014" s="71">
        <v>2023.0</v>
      </c>
    </row>
    <row r="6015" ht="15.75" customHeight="1">
      <c r="B6015" s="71">
        <v>723531.234686215</v>
      </c>
      <c r="C6015" s="71">
        <v>61.0</v>
      </c>
      <c r="D6015" s="71">
        <v>13.0</v>
      </c>
      <c r="E6015" s="71">
        <v>35.0</v>
      </c>
      <c r="F6015" s="71" t="str">
        <f>VLOOKUP(D6015, legend!$C$3:$G$22, 2, FALSE)</f>
        <v>2. Non-Forest Natural Vegetation</v>
      </c>
      <c r="G6015" s="71" t="str">
        <f>VLOOKUP(D6015, legend!$C$3:$G$22, 3, FALSE)</f>
        <v>2. Tumbuhan Non-Hutan Lainnya</v>
      </c>
      <c r="H6015" s="71" t="str">
        <f>VLOOKUP(D6015, legend!$C$3:$G$22, 4, FALSE)</f>
        <v>2.1. Other Natural Vegetation</v>
      </c>
      <c r="I6015" s="71" t="str">
        <f>VLOOKUP(D6015, legend!$C$3:$G$22, 5, FALSE)</f>
        <v>2.1. Tumbuhan Non-Hutan Lainnya</v>
      </c>
      <c r="J6015" s="71" t="str">
        <f>VLOOKUP(E6015, legend!$C$3:$G$22, 2, FALSE)</f>
        <v>3. Agriculture</v>
      </c>
      <c r="K6015" s="71" t="str">
        <f>VLOOKUP(E6015, legend!$C$3:$G$22, 3, FALSE)</f>
        <v>3. Pertanian</v>
      </c>
      <c r="L6015" s="71" t="str">
        <f>VLOOKUP(E6015, legend!$C$3:$G$22, 4, FALSE)</f>
        <v>3.2. Oil Palm</v>
      </c>
      <c r="M6015" s="71" t="str">
        <f>VLOOKUP(E6015, legend!$C$3:$G$22, 5, FALSE)</f>
        <v>3.2. Sawit</v>
      </c>
      <c r="N6015" s="71" t="str">
        <f>VLOOKUP(C6015,geocode!$A$1:$C$40,2,false)</f>
        <v>Kalimantan Barat</v>
      </c>
      <c r="O6015" s="71" t="str">
        <f>VLOOKUP(C6015,geocode!$A$1:$C$40,3,false)</f>
        <v>Kalimantan</v>
      </c>
      <c r="P6015" s="71">
        <v>2000.0</v>
      </c>
      <c r="Q6015" s="71">
        <v>2023.0</v>
      </c>
    </row>
    <row r="6016" ht="15.75" customHeight="1">
      <c r="B6016" s="71">
        <v>9668.96540281981</v>
      </c>
      <c r="C6016" s="71">
        <v>61.0</v>
      </c>
      <c r="D6016" s="71">
        <v>13.0</v>
      </c>
      <c r="E6016" s="71">
        <v>40.0</v>
      </c>
      <c r="F6016" s="71" t="str">
        <f>VLOOKUP(D6016, legend!$C$3:$G$22, 2, FALSE)</f>
        <v>2. Non-Forest Natural Vegetation</v>
      </c>
      <c r="G6016" s="71" t="str">
        <f>VLOOKUP(D6016, legend!$C$3:$G$22, 3, FALSE)</f>
        <v>2. Tumbuhan Non-Hutan Lainnya</v>
      </c>
      <c r="H6016" s="71" t="str">
        <f>VLOOKUP(D6016, legend!$C$3:$G$22, 4, FALSE)</f>
        <v>2.1. Other Natural Vegetation</v>
      </c>
      <c r="I6016" s="71" t="str">
        <f>VLOOKUP(D6016, legend!$C$3:$G$22, 5, FALSE)</f>
        <v>2.1. Tumbuhan Non-Hutan Lainnya</v>
      </c>
      <c r="J6016" s="71" t="str">
        <f>VLOOKUP(E6016, legend!$C$3:$G$22, 2, FALSE)</f>
        <v>3. Agriculture</v>
      </c>
      <c r="K6016" s="71" t="str">
        <f>VLOOKUP(E6016, legend!$C$3:$G$22, 3, FALSE)</f>
        <v>3. Pertanian</v>
      </c>
      <c r="L6016" s="71" t="str">
        <f>VLOOKUP(E6016, legend!$C$3:$G$22, 4, FALSE)</f>
        <v>3.1. Rice Paddy</v>
      </c>
      <c r="M6016" s="71" t="str">
        <f>VLOOKUP(E6016, legend!$C$3:$G$22, 5, FALSE)</f>
        <v>3.1. Sawah</v>
      </c>
      <c r="N6016" s="71" t="str">
        <f>VLOOKUP(C6016,geocode!$A$1:$C$40,2,false)</f>
        <v>Kalimantan Barat</v>
      </c>
      <c r="O6016" s="71" t="str">
        <f>VLOOKUP(C6016,geocode!$A$1:$C$40,3,false)</f>
        <v>Kalimantan</v>
      </c>
      <c r="P6016" s="71">
        <v>2000.0</v>
      </c>
      <c r="Q6016" s="71">
        <v>2023.0</v>
      </c>
    </row>
    <row r="6017" ht="15.75" customHeight="1">
      <c r="B6017" s="71">
        <v>23653.7060198485</v>
      </c>
      <c r="C6017" s="71">
        <v>61.0</v>
      </c>
      <c r="D6017" s="71">
        <v>13.0</v>
      </c>
      <c r="E6017" s="71">
        <v>76.0</v>
      </c>
      <c r="F6017" s="71" t="str">
        <f>VLOOKUP(D6017, legend!$C$3:$G$22, 2, FALSE)</f>
        <v>2. Non-Forest Natural Vegetation</v>
      </c>
      <c r="G6017" s="71" t="str">
        <f>VLOOKUP(D6017, legend!$C$3:$G$22, 3, FALSE)</f>
        <v>2. Tumbuhan Non-Hutan Lainnya</v>
      </c>
      <c r="H6017" s="71" t="str">
        <f>VLOOKUP(D6017, legend!$C$3:$G$22, 4, FALSE)</f>
        <v>2.1. Other Natural Vegetation</v>
      </c>
      <c r="I6017" s="71" t="str">
        <f>VLOOKUP(D6017, legend!$C$3:$G$22, 5, FALSE)</f>
        <v>2.1. Tumbuhan Non-Hutan Lainnya</v>
      </c>
      <c r="J6017" s="71" t="str">
        <f>VLOOKUP(E6017, legend!$C$3:$G$22, 2, FALSE)</f>
        <v>1. Forest </v>
      </c>
      <c r="K6017" s="71" t="str">
        <f>VLOOKUP(E6017, legend!$C$3:$G$22, 3, FALSE)</f>
        <v>1. Hutan</v>
      </c>
      <c r="L6017" s="71" t="str">
        <f>VLOOKUP(E6017, legend!$C$3:$G$22, 4, FALSE)</f>
        <v>1.3 Peat swamp forest</v>
      </c>
      <c r="M6017" s="71" t="str">
        <f>VLOOKUP(E6017, legend!$C$3:$G$22, 5, FALSE)</f>
        <v>1.3 Hutan rawa gambut</v>
      </c>
      <c r="N6017" s="71" t="str">
        <f>VLOOKUP(C6017,geocode!$A$1:$C$40,2,false)</f>
        <v>Kalimantan Barat</v>
      </c>
      <c r="O6017" s="71" t="str">
        <f>VLOOKUP(C6017,geocode!$A$1:$C$40,3,false)</f>
        <v>Kalimantan</v>
      </c>
      <c r="P6017" s="71">
        <v>2000.0</v>
      </c>
      <c r="Q6017" s="71">
        <v>2023.0</v>
      </c>
    </row>
    <row r="6018" ht="15.75" customHeight="1">
      <c r="B6018" s="71">
        <v>66325.4275091188</v>
      </c>
      <c r="C6018" s="71">
        <v>61.0</v>
      </c>
      <c r="D6018" s="71">
        <v>21.0</v>
      </c>
      <c r="E6018" s="71">
        <v>3.0</v>
      </c>
      <c r="F6018" s="71" t="str">
        <f>VLOOKUP(D6018, legend!$C$3:$G$22, 2, FALSE)</f>
        <v>3. Agriculture</v>
      </c>
      <c r="G6018" s="71" t="str">
        <f>VLOOKUP(D6018, legend!$C$3:$G$22, 3, FALSE)</f>
        <v>3. Pertanian</v>
      </c>
      <c r="H6018" s="71" t="str">
        <f>VLOOKUP(D6018, legend!$C$3:$G$22, 4, FALSE)</f>
        <v>3.4. Other Agriculture</v>
      </c>
      <c r="I6018" s="71" t="str">
        <f>VLOOKUP(D6018, legend!$C$3:$G$22, 5, FALSE)</f>
        <v>3.4. Pertanian Lainnya </v>
      </c>
      <c r="J6018" s="71" t="str">
        <f>VLOOKUP(E6018, legend!$C$3:$G$22, 2, FALSE)</f>
        <v>1. Forest </v>
      </c>
      <c r="K6018" s="71" t="str">
        <f>VLOOKUP(E6018, legend!$C$3:$G$22, 3, FALSE)</f>
        <v>1. Hutan</v>
      </c>
      <c r="L6018" s="71" t="str">
        <f>VLOOKUP(E6018, legend!$C$3:$G$22, 4, FALSE)</f>
        <v>1.1. Forest Formation</v>
      </c>
      <c r="M6018" s="71" t="str">
        <f>VLOOKUP(E6018, legend!$C$3:$G$22, 5, FALSE)</f>
        <v>1.1. Formasi Hutan</v>
      </c>
      <c r="N6018" s="71" t="str">
        <f>VLOOKUP(C6018,geocode!$A$1:$C$40,2,false)</f>
        <v>Kalimantan Barat</v>
      </c>
      <c r="O6018" s="71" t="str">
        <f>VLOOKUP(C6018,geocode!$A$1:$C$40,3,false)</f>
        <v>Kalimantan</v>
      </c>
      <c r="P6018" s="71">
        <v>2000.0</v>
      </c>
      <c r="Q6018" s="71">
        <v>2023.0</v>
      </c>
    </row>
    <row r="6019" ht="15.75" customHeight="1">
      <c r="B6019" s="71">
        <v>2136.13558739623</v>
      </c>
      <c r="C6019" s="71">
        <v>61.0</v>
      </c>
      <c r="D6019" s="71">
        <v>21.0</v>
      </c>
      <c r="E6019" s="71">
        <v>5.0</v>
      </c>
      <c r="F6019" s="71" t="str">
        <f>VLOOKUP(D6019, legend!$C$3:$G$22, 2, FALSE)</f>
        <v>3. Agriculture</v>
      </c>
      <c r="G6019" s="71" t="str">
        <f>VLOOKUP(D6019, legend!$C$3:$G$22, 3, FALSE)</f>
        <v>3. Pertanian</v>
      </c>
      <c r="H6019" s="71" t="str">
        <f>VLOOKUP(D6019, legend!$C$3:$G$22, 4, FALSE)</f>
        <v>3.4. Other Agriculture</v>
      </c>
      <c r="I6019" s="71" t="str">
        <f>VLOOKUP(D6019, legend!$C$3:$G$22, 5, FALSE)</f>
        <v>3.4. Pertanian Lainnya </v>
      </c>
      <c r="J6019" s="71" t="str">
        <f>VLOOKUP(E6019, legend!$C$3:$G$22, 2, FALSE)</f>
        <v>1. Forest </v>
      </c>
      <c r="K6019" s="71" t="str">
        <f>VLOOKUP(E6019, legend!$C$3:$G$22, 3, FALSE)</f>
        <v>1. Hutan</v>
      </c>
      <c r="L6019" s="71" t="str">
        <f>VLOOKUP(E6019, legend!$C$3:$G$22, 4, FALSE)</f>
        <v>1.2. Mangrove</v>
      </c>
      <c r="M6019" s="71" t="str">
        <f>VLOOKUP(E6019, legend!$C$3:$G$22, 5, FALSE)</f>
        <v>1.2. Mangrove</v>
      </c>
      <c r="N6019" s="71" t="str">
        <f>VLOOKUP(C6019,geocode!$A$1:$C$40,2,false)</f>
        <v>Kalimantan Barat</v>
      </c>
      <c r="O6019" s="71" t="str">
        <f>VLOOKUP(C6019,geocode!$A$1:$C$40,3,false)</f>
        <v>Kalimantan</v>
      </c>
      <c r="P6019" s="71">
        <v>2000.0</v>
      </c>
      <c r="Q6019" s="71">
        <v>2023.0</v>
      </c>
    </row>
    <row r="6020" ht="15.75" customHeight="1">
      <c r="B6020" s="71">
        <v>1555.50235453491</v>
      </c>
      <c r="C6020" s="71">
        <v>61.0</v>
      </c>
      <c r="D6020" s="71">
        <v>21.0</v>
      </c>
      <c r="E6020" s="71">
        <v>9.0</v>
      </c>
      <c r="F6020" s="71" t="str">
        <f>VLOOKUP(D6020, legend!$C$3:$G$22, 2, FALSE)</f>
        <v>3. Agriculture</v>
      </c>
      <c r="G6020" s="71" t="str">
        <f>VLOOKUP(D6020, legend!$C$3:$G$22, 3, FALSE)</f>
        <v>3. Pertanian</v>
      </c>
      <c r="H6020" s="71" t="str">
        <f>VLOOKUP(D6020, legend!$C$3:$G$22, 4, FALSE)</f>
        <v>3.4. Other Agriculture</v>
      </c>
      <c r="I6020" s="71" t="str">
        <f>VLOOKUP(D6020, legend!$C$3:$G$22, 5, FALSE)</f>
        <v>3.4. Pertanian Lainnya </v>
      </c>
      <c r="J6020" s="71" t="str">
        <f>VLOOKUP(E6020, legend!$C$3:$G$22, 2, FALSE)</f>
        <v>3. Agriculture</v>
      </c>
      <c r="K6020" s="71" t="str">
        <f>VLOOKUP(E6020, legend!$C$3:$G$22, 3, FALSE)</f>
        <v>3. Pertanian</v>
      </c>
      <c r="L6020" s="71" t="str">
        <f>VLOOKUP(E6020, legend!$C$3:$G$22, 4, FALSE)</f>
        <v>3.3. Pulpwood Plantation</v>
      </c>
      <c r="M6020" s="71" t="str">
        <f>VLOOKUP(E6020, legend!$C$3:$G$22, 5, FALSE)</f>
        <v>3.3. Kebun Kayu</v>
      </c>
      <c r="N6020" s="71" t="str">
        <f>VLOOKUP(C6020,geocode!$A$1:$C$40,2,false)</f>
        <v>Kalimantan Barat</v>
      </c>
      <c r="O6020" s="71" t="str">
        <f>VLOOKUP(C6020,geocode!$A$1:$C$40,3,false)</f>
        <v>Kalimantan</v>
      </c>
      <c r="P6020" s="71">
        <v>2000.0</v>
      </c>
      <c r="Q6020" s="71">
        <v>2023.0</v>
      </c>
    </row>
    <row r="6021" ht="15.75" customHeight="1">
      <c r="B6021" s="71">
        <v>295933.060088479</v>
      </c>
      <c r="C6021" s="71">
        <v>61.0</v>
      </c>
      <c r="D6021" s="71">
        <v>21.0</v>
      </c>
      <c r="E6021" s="71">
        <v>13.0</v>
      </c>
      <c r="F6021" s="71" t="str">
        <f>VLOOKUP(D6021, legend!$C$3:$G$22, 2, FALSE)</f>
        <v>3. Agriculture</v>
      </c>
      <c r="G6021" s="71" t="str">
        <f>VLOOKUP(D6021, legend!$C$3:$G$22, 3, FALSE)</f>
        <v>3. Pertanian</v>
      </c>
      <c r="H6021" s="71" t="str">
        <f>VLOOKUP(D6021, legend!$C$3:$G$22, 4, FALSE)</f>
        <v>3.4. Other Agriculture</v>
      </c>
      <c r="I6021" s="71" t="str">
        <f>VLOOKUP(D6021, legend!$C$3:$G$22, 5, FALSE)</f>
        <v>3.4. Pertanian Lainnya </v>
      </c>
      <c r="J6021" s="71" t="str">
        <f>VLOOKUP(E6021, legend!$C$3:$G$22, 2, FALSE)</f>
        <v>2. Non-Forest Natural Vegetation</v>
      </c>
      <c r="K6021" s="71" t="str">
        <f>VLOOKUP(E6021, legend!$C$3:$G$22, 3, FALSE)</f>
        <v>2. Tumbuhan Non-Hutan Lainnya</v>
      </c>
      <c r="L6021" s="71" t="str">
        <f>VLOOKUP(E6021, legend!$C$3:$G$22, 4, FALSE)</f>
        <v>2.1. Other Natural Vegetation</v>
      </c>
      <c r="M6021" s="71" t="str">
        <f>VLOOKUP(E6021, legend!$C$3:$G$22, 5, FALSE)</f>
        <v>2.1. Tumbuhan Non-Hutan Lainnya</v>
      </c>
      <c r="N6021" s="71" t="str">
        <f>VLOOKUP(C6021,geocode!$A$1:$C$40,2,false)</f>
        <v>Kalimantan Barat</v>
      </c>
      <c r="O6021" s="71" t="str">
        <f>VLOOKUP(C6021,geocode!$A$1:$C$40,3,false)</f>
        <v>Kalimantan</v>
      </c>
      <c r="P6021" s="71">
        <v>2000.0</v>
      </c>
      <c r="Q6021" s="71">
        <v>2023.0</v>
      </c>
    </row>
    <row r="6022" ht="15.75" customHeight="1">
      <c r="B6022" s="71">
        <v>983309.913076256</v>
      </c>
      <c r="C6022" s="71">
        <v>61.0</v>
      </c>
      <c r="D6022" s="71">
        <v>21.0</v>
      </c>
      <c r="E6022" s="71">
        <v>21.0</v>
      </c>
      <c r="F6022" s="71" t="str">
        <f>VLOOKUP(D6022, legend!$C$3:$G$22, 2, FALSE)</f>
        <v>3. Agriculture</v>
      </c>
      <c r="G6022" s="71" t="str">
        <f>VLOOKUP(D6022, legend!$C$3:$G$22, 3, FALSE)</f>
        <v>3. Pertanian</v>
      </c>
      <c r="H6022" s="71" t="str">
        <f>VLOOKUP(D6022, legend!$C$3:$G$22, 4, FALSE)</f>
        <v>3.4. Other Agriculture</v>
      </c>
      <c r="I6022" s="71" t="str">
        <f>VLOOKUP(D6022, legend!$C$3:$G$22, 5, FALSE)</f>
        <v>3.4. Pertanian Lainnya </v>
      </c>
      <c r="J6022" s="71" t="str">
        <f>VLOOKUP(E6022, legend!$C$3:$G$22, 2, FALSE)</f>
        <v>3. Agriculture</v>
      </c>
      <c r="K6022" s="71" t="str">
        <f>VLOOKUP(E6022, legend!$C$3:$G$22, 3, FALSE)</f>
        <v>3. Pertanian</v>
      </c>
      <c r="L6022" s="71" t="str">
        <f>VLOOKUP(E6022, legend!$C$3:$G$22, 4, FALSE)</f>
        <v>3.4. Other Agriculture</v>
      </c>
      <c r="M6022" s="71" t="str">
        <f>VLOOKUP(E6022, legend!$C$3:$G$22, 5, FALSE)</f>
        <v>3.4. Pertanian Lainnya </v>
      </c>
      <c r="N6022" s="71" t="str">
        <f>VLOOKUP(C6022,geocode!$A$1:$C$40,2,false)</f>
        <v>Kalimantan Barat</v>
      </c>
      <c r="O6022" s="71" t="str">
        <f>VLOOKUP(C6022,geocode!$A$1:$C$40,3,false)</f>
        <v>Kalimantan</v>
      </c>
      <c r="P6022" s="71">
        <v>2000.0</v>
      </c>
      <c r="Q6022" s="71">
        <v>2023.0</v>
      </c>
    </row>
    <row r="6023" ht="15.75" customHeight="1">
      <c r="B6023" s="71">
        <v>14919.1131039727</v>
      </c>
      <c r="C6023" s="71">
        <v>61.0</v>
      </c>
      <c r="D6023" s="71">
        <v>21.0</v>
      </c>
      <c r="E6023" s="71">
        <v>24.0</v>
      </c>
      <c r="F6023" s="71" t="str">
        <f>VLOOKUP(D6023, legend!$C$3:$G$22, 2, FALSE)</f>
        <v>3. Agriculture</v>
      </c>
      <c r="G6023" s="71" t="str">
        <f>VLOOKUP(D6023, legend!$C$3:$G$22, 3, FALSE)</f>
        <v>3. Pertanian</v>
      </c>
      <c r="H6023" s="71" t="str">
        <f>VLOOKUP(D6023, legend!$C$3:$G$22, 4, FALSE)</f>
        <v>3.4. Other Agriculture</v>
      </c>
      <c r="I6023" s="71" t="str">
        <f>VLOOKUP(D6023, legend!$C$3:$G$22, 5, FALSE)</f>
        <v>3.4. Pertanian Lainnya </v>
      </c>
      <c r="J6023" s="71" t="str">
        <f>VLOOKUP(E6023, legend!$C$3:$G$22, 2, FALSE)</f>
        <v>4. Non-Vegetated Area</v>
      </c>
      <c r="K6023" s="71" t="str">
        <f>VLOOKUP(E6023, legend!$C$3:$G$22, 3, FALSE)</f>
        <v>4. Non-Vegetasi</v>
      </c>
      <c r="L6023" s="71" t="str">
        <f>VLOOKUP(E6023, legend!$C$3:$G$22, 4, FALSE)</f>
        <v>4.2. Urban Area</v>
      </c>
      <c r="M6023" s="71" t="str">
        <f>VLOOKUP(E6023, legend!$C$3:$G$22, 5, FALSE)</f>
        <v>4.2. Pemukiman </v>
      </c>
      <c r="N6023" s="71" t="str">
        <f>VLOOKUP(C6023,geocode!$A$1:$C$40,2,false)</f>
        <v>Kalimantan Barat</v>
      </c>
      <c r="O6023" s="71" t="str">
        <f>VLOOKUP(C6023,geocode!$A$1:$C$40,3,false)</f>
        <v>Kalimantan</v>
      </c>
      <c r="P6023" s="71">
        <v>2000.0</v>
      </c>
      <c r="Q6023" s="71">
        <v>2023.0</v>
      </c>
    </row>
    <row r="6024" ht="15.75" customHeight="1">
      <c r="B6024" s="71">
        <v>58821.1692158386</v>
      </c>
      <c r="C6024" s="71">
        <v>61.0</v>
      </c>
      <c r="D6024" s="71">
        <v>21.0</v>
      </c>
      <c r="E6024" s="71">
        <v>25.0</v>
      </c>
      <c r="F6024" s="71" t="str">
        <f>VLOOKUP(D6024, legend!$C$3:$G$22, 2, FALSE)</f>
        <v>3. Agriculture</v>
      </c>
      <c r="G6024" s="71" t="str">
        <f>VLOOKUP(D6024, legend!$C$3:$G$22, 3, FALSE)</f>
        <v>3. Pertanian</v>
      </c>
      <c r="H6024" s="71" t="str">
        <f>VLOOKUP(D6024, legend!$C$3:$G$22, 4, FALSE)</f>
        <v>3.4. Other Agriculture</v>
      </c>
      <c r="I6024" s="71" t="str">
        <f>VLOOKUP(D6024, legend!$C$3:$G$22, 5, FALSE)</f>
        <v>3.4. Pertanian Lainnya </v>
      </c>
      <c r="J6024" s="71" t="str">
        <f>VLOOKUP(E6024, legend!$C$3:$G$22, 2, FALSE)</f>
        <v>4. Non-Vegetated Area</v>
      </c>
      <c r="K6024" s="71" t="str">
        <f>VLOOKUP(E6024, legend!$C$3:$G$22, 3, FALSE)</f>
        <v>4. Non-Vegetasi</v>
      </c>
      <c r="L6024" s="71" t="str">
        <f>VLOOKUP(E6024, legend!$C$3:$G$22, 4, FALSE)</f>
        <v>4.3. Other Non-Vegetation</v>
      </c>
      <c r="M6024" s="71" t="str">
        <f>VLOOKUP(E6024, legend!$C$3:$G$22, 5, FALSE)</f>
        <v>4.3. Non-Vegetasi Lainnya</v>
      </c>
      <c r="N6024" s="71" t="str">
        <f>VLOOKUP(C6024,geocode!$A$1:$C$40,2,false)</f>
        <v>Kalimantan Barat</v>
      </c>
      <c r="O6024" s="71" t="str">
        <f>VLOOKUP(C6024,geocode!$A$1:$C$40,3,false)</f>
        <v>Kalimantan</v>
      </c>
      <c r="P6024" s="71">
        <v>2000.0</v>
      </c>
      <c r="Q6024" s="71">
        <v>2023.0</v>
      </c>
    </row>
    <row r="6025" ht="15.75" customHeight="1">
      <c r="B6025" s="71">
        <v>4867.17306107179</v>
      </c>
      <c r="C6025" s="71">
        <v>61.0</v>
      </c>
      <c r="D6025" s="71">
        <v>21.0</v>
      </c>
      <c r="E6025" s="71">
        <v>30.0</v>
      </c>
      <c r="F6025" s="71" t="str">
        <f>VLOOKUP(D6025, legend!$C$3:$G$22, 2, FALSE)</f>
        <v>3. Agriculture</v>
      </c>
      <c r="G6025" s="71" t="str">
        <f>VLOOKUP(D6025, legend!$C$3:$G$22, 3, FALSE)</f>
        <v>3. Pertanian</v>
      </c>
      <c r="H6025" s="71" t="str">
        <f>VLOOKUP(D6025, legend!$C$3:$G$22, 4, FALSE)</f>
        <v>3.4. Other Agriculture</v>
      </c>
      <c r="I6025" s="71" t="str">
        <f>VLOOKUP(D6025, legend!$C$3:$G$22, 5, FALSE)</f>
        <v>3.4. Pertanian Lainnya </v>
      </c>
      <c r="J6025" s="71" t="str">
        <f>VLOOKUP(E6025, legend!$C$3:$G$22, 2, FALSE)</f>
        <v>4. Non-Vegetated Area</v>
      </c>
      <c r="K6025" s="71" t="str">
        <f>VLOOKUP(E6025, legend!$C$3:$G$22, 3, FALSE)</f>
        <v>4. Non-Vegetasi</v>
      </c>
      <c r="L6025" s="71" t="str">
        <f>VLOOKUP(E6025, legend!$C$3:$G$22, 4, FALSE)</f>
        <v>4.1. Mining Pit</v>
      </c>
      <c r="M6025" s="71" t="str">
        <f>VLOOKUP(E6025, legend!$C$3:$G$22, 5, FALSE)</f>
        <v>4.1. Lubang Tambang</v>
      </c>
      <c r="N6025" s="71" t="str">
        <f>VLOOKUP(C6025,geocode!$A$1:$C$40,2,false)</f>
        <v>Kalimantan Barat</v>
      </c>
      <c r="O6025" s="71" t="str">
        <f>VLOOKUP(C6025,geocode!$A$1:$C$40,3,false)</f>
        <v>Kalimantan</v>
      </c>
      <c r="P6025" s="71">
        <v>2000.0</v>
      </c>
      <c r="Q6025" s="71">
        <v>2023.0</v>
      </c>
    </row>
    <row r="6026" ht="15.75" customHeight="1">
      <c r="B6026" s="71">
        <v>650.623893829346</v>
      </c>
      <c r="C6026" s="71">
        <v>61.0</v>
      </c>
      <c r="D6026" s="71">
        <v>21.0</v>
      </c>
      <c r="E6026" s="71">
        <v>31.0</v>
      </c>
      <c r="F6026" s="71" t="str">
        <f>VLOOKUP(D6026, legend!$C$3:$G$22, 2, FALSE)</f>
        <v>3. Agriculture</v>
      </c>
      <c r="G6026" s="71" t="str">
        <f>VLOOKUP(D6026, legend!$C$3:$G$22, 3, FALSE)</f>
        <v>3. Pertanian</v>
      </c>
      <c r="H6026" s="71" t="str">
        <f>VLOOKUP(D6026, legend!$C$3:$G$22, 4, FALSE)</f>
        <v>3.4. Other Agriculture</v>
      </c>
      <c r="I6026" s="71" t="str">
        <f>VLOOKUP(D6026, legend!$C$3:$G$22, 5, FALSE)</f>
        <v>3.4. Pertanian Lainnya </v>
      </c>
      <c r="J6026" s="71" t="str">
        <f>VLOOKUP(E6026, legend!$C$3:$G$22, 2, FALSE)</f>
        <v>5. Water Body</v>
      </c>
      <c r="K6026" s="71" t="str">
        <f>VLOOKUP(E6026, legend!$C$3:$G$22, 3, FALSE)</f>
        <v>5. Tubuh Air</v>
      </c>
      <c r="L6026" s="71" t="str">
        <f>VLOOKUP(E6026, legend!$C$3:$G$22, 4, FALSE)</f>
        <v>5.1. Aquaculture</v>
      </c>
      <c r="M6026" s="71" t="str">
        <f>VLOOKUP(E6026, legend!$C$3:$G$22, 5, FALSE)</f>
        <v>5.1. Tambak</v>
      </c>
      <c r="N6026" s="71" t="str">
        <f>VLOOKUP(C6026,geocode!$A$1:$C$40,2,false)</f>
        <v>Kalimantan Barat</v>
      </c>
      <c r="O6026" s="71" t="str">
        <f>VLOOKUP(C6026,geocode!$A$1:$C$40,3,false)</f>
        <v>Kalimantan</v>
      </c>
      <c r="P6026" s="71">
        <v>2000.0</v>
      </c>
      <c r="Q6026" s="71">
        <v>2023.0</v>
      </c>
    </row>
    <row r="6027" ht="15.75" customHeight="1">
      <c r="B6027" s="71">
        <v>976.63234650879</v>
      </c>
      <c r="C6027" s="71">
        <v>61.0</v>
      </c>
      <c r="D6027" s="71">
        <v>21.0</v>
      </c>
      <c r="E6027" s="71">
        <v>33.0</v>
      </c>
      <c r="F6027" s="71" t="str">
        <f>VLOOKUP(D6027, legend!$C$3:$G$22, 2, FALSE)</f>
        <v>3. Agriculture</v>
      </c>
      <c r="G6027" s="71" t="str">
        <f>VLOOKUP(D6027, legend!$C$3:$G$22, 3, FALSE)</f>
        <v>3. Pertanian</v>
      </c>
      <c r="H6027" s="71" t="str">
        <f>VLOOKUP(D6027, legend!$C$3:$G$22, 4, FALSE)</f>
        <v>3.4. Other Agriculture</v>
      </c>
      <c r="I6027" s="71" t="str">
        <f>VLOOKUP(D6027, legend!$C$3:$G$22, 5, FALSE)</f>
        <v>3.4. Pertanian Lainnya </v>
      </c>
      <c r="J6027" s="71" t="str">
        <f>VLOOKUP(E6027, legend!$C$3:$G$22, 2, FALSE)</f>
        <v>5. Water Body</v>
      </c>
      <c r="K6027" s="71" t="str">
        <f>VLOOKUP(E6027, legend!$C$3:$G$22, 3, FALSE)</f>
        <v>5. Tubuh Air</v>
      </c>
      <c r="L6027" s="71" t="str">
        <f>VLOOKUP(E6027, legend!$C$3:$G$22, 4, FALSE)</f>
        <v>5.2. River, Lake, Ocean</v>
      </c>
      <c r="M6027" s="71" t="str">
        <f>VLOOKUP(E6027, legend!$C$3:$G$22, 5, FALSE)</f>
        <v>5.2. Sungai, Danau, Laut</v>
      </c>
      <c r="N6027" s="71" t="str">
        <f>VLOOKUP(C6027,geocode!$A$1:$C$40,2,false)</f>
        <v>Kalimantan Barat</v>
      </c>
      <c r="O6027" s="71" t="str">
        <f>VLOOKUP(C6027,geocode!$A$1:$C$40,3,false)</f>
        <v>Kalimantan</v>
      </c>
      <c r="P6027" s="71">
        <v>2000.0</v>
      </c>
      <c r="Q6027" s="71">
        <v>2023.0</v>
      </c>
    </row>
    <row r="6028" ht="15.75" customHeight="1">
      <c r="B6028" s="71">
        <v>168359.24049482</v>
      </c>
      <c r="C6028" s="71">
        <v>61.0</v>
      </c>
      <c r="D6028" s="71">
        <v>21.0</v>
      </c>
      <c r="E6028" s="71">
        <v>35.0</v>
      </c>
      <c r="F6028" s="71" t="str">
        <f>VLOOKUP(D6028, legend!$C$3:$G$22, 2, FALSE)</f>
        <v>3. Agriculture</v>
      </c>
      <c r="G6028" s="71" t="str">
        <f>VLOOKUP(D6028, legend!$C$3:$G$22, 3, FALSE)</f>
        <v>3. Pertanian</v>
      </c>
      <c r="H6028" s="71" t="str">
        <f>VLOOKUP(D6028, legend!$C$3:$G$22, 4, FALSE)</f>
        <v>3.4. Other Agriculture</v>
      </c>
      <c r="I6028" s="71" t="str">
        <f>VLOOKUP(D6028, legend!$C$3:$G$22, 5, FALSE)</f>
        <v>3.4. Pertanian Lainnya </v>
      </c>
      <c r="J6028" s="71" t="str">
        <f>VLOOKUP(E6028, legend!$C$3:$G$22, 2, FALSE)</f>
        <v>3. Agriculture</v>
      </c>
      <c r="K6028" s="71" t="str">
        <f>VLOOKUP(E6028, legend!$C$3:$G$22, 3, FALSE)</f>
        <v>3. Pertanian</v>
      </c>
      <c r="L6028" s="71" t="str">
        <f>VLOOKUP(E6028, legend!$C$3:$G$22, 4, FALSE)</f>
        <v>3.2. Oil Palm</v>
      </c>
      <c r="M6028" s="71" t="str">
        <f>VLOOKUP(E6028, legend!$C$3:$G$22, 5, FALSE)</f>
        <v>3.2. Sawit</v>
      </c>
      <c r="N6028" s="71" t="str">
        <f>VLOOKUP(C6028,geocode!$A$1:$C$40,2,false)</f>
        <v>Kalimantan Barat</v>
      </c>
      <c r="O6028" s="71" t="str">
        <f>VLOOKUP(C6028,geocode!$A$1:$C$40,3,false)</f>
        <v>Kalimantan</v>
      </c>
      <c r="P6028" s="71">
        <v>2000.0</v>
      </c>
      <c r="Q6028" s="71">
        <v>2023.0</v>
      </c>
    </row>
    <row r="6029" ht="15.75" customHeight="1">
      <c r="B6029" s="71">
        <v>36232.6038765018</v>
      </c>
      <c r="C6029" s="71">
        <v>61.0</v>
      </c>
      <c r="D6029" s="71">
        <v>21.0</v>
      </c>
      <c r="E6029" s="71">
        <v>40.0</v>
      </c>
      <c r="F6029" s="71" t="str">
        <f>VLOOKUP(D6029, legend!$C$3:$G$22, 2, FALSE)</f>
        <v>3. Agriculture</v>
      </c>
      <c r="G6029" s="71" t="str">
        <f>VLOOKUP(D6029, legend!$C$3:$G$22, 3, FALSE)</f>
        <v>3. Pertanian</v>
      </c>
      <c r="H6029" s="71" t="str">
        <f>VLOOKUP(D6029, legend!$C$3:$G$22, 4, FALSE)</f>
        <v>3.4. Other Agriculture</v>
      </c>
      <c r="I6029" s="71" t="str">
        <f>VLOOKUP(D6029, legend!$C$3:$G$22, 5, FALSE)</f>
        <v>3.4. Pertanian Lainnya </v>
      </c>
      <c r="J6029" s="71" t="str">
        <f>VLOOKUP(E6029, legend!$C$3:$G$22, 2, FALSE)</f>
        <v>3. Agriculture</v>
      </c>
      <c r="K6029" s="71" t="str">
        <f>VLOOKUP(E6029, legend!$C$3:$G$22, 3, FALSE)</f>
        <v>3. Pertanian</v>
      </c>
      <c r="L6029" s="71" t="str">
        <f>VLOOKUP(E6029, legend!$C$3:$G$22, 4, FALSE)</f>
        <v>3.1. Rice Paddy</v>
      </c>
      <c r="M6029" s="71" t="str">
        <f>VLOOKUP(E6029, legend!$C$3:$G$22, 5, FALSE)</f>
        <v>3.1. Sawah</v>
      </c>
      <c r="N6029" s="71" t="str">
        <f>VLOOKUP(C6029,geocode!$A$1:$C$40,2,false)</f>
        <v>Kalimantan Barat</v>
      </c>
      <c r="O6029" s="71" t="str">
        <f>VLOOKUP(C6029,geocode!$A$1:$C$40,3,false)</f>
        <v>Kalimantan</v>
      </c>
      <c r="P6029" s="71">
        <v>2000.0</v>
      </c>
      <c r="Q6029" s="71">
        <v>2023.0</v>
      </c>
    </row>
    <row r="6030" ht="15.75" customHeight="1">
      <c r="B6030" s="71">
        <v>8272.20517918704</v>
      </c>
      <c r="C6030" s="71">
        <v>61.0</v>
      </c>
      <c r="D6030" s="71">
        <v>21.0</v>
      </c>
      <c r="E6030" s="71">
        <v>76.0</v>
      </c>
      <c r="F6030" s="71" t="str">
        <f>VLOOKUP(D6030, legend!$C$3:$G$22, 2, FALSE)</f>
        <v>3. Agriculture</v>
      </c>
      <c r="G6030" s="71" t="str">
        <f>VLOOKUP(D6030, legend!$C$3:$G$22, 3, FALSE)</f>
        <v>3. Pertanian</v>
      </c>
      <c r="H6030" s="71" t="str">
        <f>VLOOKUP(D6030, legend!$C$3:$G$22, 4, FALSE)</f>
        <v>3.4. Other Agriculture</v>
      </c>
      <c r="I6030" s="71" t="str">
        <f>VLOOKUP(D6030, legend!$C$3:$G$22, 5, FALSE)</f>
        <v>3.4. Pertanian Lainnya </v>
      </c>
      <c r="J6030" s="71" t="str">
        <f>VLOOKUP(E6030, legend!$C$3:$G$22, 2, FALSE)</f>
        <v>1. Forest </v>
      </c>
      <c r="K6030" s="71" t="str">
        <f>VLOOKUP(E6030, legend!$C$3:$G$22, 3, FALSE)</f>
        <v>1. Hutan</v>
      </c>
      <c r="L6030" s="71" t="str">
        <f>VLOOKUP(E6030, legend!$C$3:$G$22, 4, FALSE)</f>
        <v>1.3 Peat swamp forest</v>
      </c>
      <c r="M6030" s="71" t="str">
        <f>VLOOKUP(E6030, legend!$C$3:$G$22, 5, FALSE)</f>
        <v>1.3 Hutan rawa gambut</v>
      </c>
      <c r="N6030" s="71" t="str">
        <f>VLOOKUP(C6030,geocode!$A$1:$C$40,2,false)</f>
        <v>Kalimantan Barat</v>
      </c>
      <c r="O6030" s="71" t="str">
        <f>VLOOKUP(C6030,geocode!$A$1:$C$40,3,false)</f>
        <v>Kalimantan</v>
      </c>
      <c r="P6030" s="71">
        <v>2000.0</v>
      </c>
      <c r="Q6030" s="71">
        <v>2023.0</v>
      </c>
    </row>
    <row r="6031" ht="15.75" customHeight="1">
      <c r="B6031" s="71">
        <v>0.17872353515625</v>
      </c>
      <c r="C6031" s="71">
        <v>61.0</v>
      </c>
      <c r="D6031" s="71">
        <v>24.0</v>
      </c>
      <c r="E6031" s="71">
        <v>3.0</v>
      </c>
      <c r="F6031" s="71" t="str">
        <f>VLOOKUP(D6031, legend!$C$3:$G$22, 2, FALSE)</f>
        <v>4. Non-Vegetated Area</v>
      </c>
      <c r="G6031" s="71" t="str">
        <f>VLOOKUP(D6031, legend!$C$3:$G$22, 3, FALSE)</f>
        <v>4. Non-Vegetasi</v>
      </c>
      <c r="H6031" s="71" t="str">
        <f>VLOOKUP(D6031, legend!$C$3:$G$22, 4, FALSE)</f>
        <v>4.2. Urban Area</v>
      </c>
      <c r="I6031" s="71" t="str">
        <f>VLOOKUP(D6031, legend!$C$3:$G$22, 5, FALSE)</f>
        <v>4.2. Pemukiman </v>
      </c>
      <c r="J6031" s="71" t="str">
        <f>VLOOKUP(E6031, legend!$C$3:$G$22, 2, FALSE)</f>
        <v>1. Forest </v>
      </c>
      <c r="K6031" s="71" t="str">
        <f>VLOOKUP(E6031, legend!$C$3:$G$22, 3, FALSE)</f>
        <v>1. Hutan</v>
      </c>
      <c r="L6031" s="71" t="str">
        <f>VLOOKUP(E6031, legend!$C$3:$G$22, 4, FALSE)</f>
        <v>1.1. Forest Formation</v>
      </c>
      <c r="M6031" s="71" t="str">
        <f>VLOOKUP(E6031, legend!$C$3:$G$22, 5, FALSE)</f>
        <v>1.1. Formasi Hutan</v>
      </c>
      <c r="N6031" s="71" t="str">
        <f>VLOOKUP(C6031,geocode!$A$1:$C$40,2,false)</f>
        <v>Kalimantan Barat</v>
      </c>
      <c r="O6031" s="71" t="str">
        <f>VLOOKUP(C6031,geocode!$A$1:$C$40,3,false)</f>
        <v>Kalimantan</v>
      </c>
      <c r="P6031" s="71">
        <v>2000.0</v>
      </c>
      <c r="Q6031" s="71">
        <v>2023.0</v>
      </c>
    </row>
    <row r="6032" ht="15.75" customHeight="1">
      <c r="B6032" s="71">
        <v>0.357452416992187</v>
      </c>
      <c r="C6032" s="71">
        <v>61.0</v>
      </c>
      <c r="D6032" s="71">
        <v>24.0</v>
      </c>
      <c r="E6032" s="71">
        <v>5.0</v>
      </c>
      <c r="F6032" s="71" t="str">
        <f>VLOOKUP(D6032, legend!$C$3:$G$22, 2, FALSE)</f>
        <v>4. Non-Vegetated Area</v>
      </c>
      <c r="G6032" s="71" t="str">
        <f>VLOOKUP(D6032, legend!$C$3:$G$22, 3, FALSE)</f>
        <v>4. Non-Vegetasi</v>
      </c>
      <c r="H6032" s="71" t="str">
        <f>VLOOKUP(D6032, legend!$C$3:$G$22, 4, FALSE)</f>
        <v>4.2. Urban Area</v>
      </c>
      <c r="I6032" s="71" t="str">
        <f>VLOOKUP(D6032, legend!$C$3:$G$22, 5, FALSE)</f>
        <v>4.2. Pemukiman </v>
      </c>
      <c r="J6032" s="71" t="str">
        <f>VLOOKUP(E6032, legend!$C$3:$G$22, 2, FALSE)</f>
        <v>1. Forest </v>
      </c>
      <c r="K6032" s="71" t="str">
        <f>VLOOKUP(E6032, legend!$C$3:$G$22, 3, FALSE)</f>
        <v>1. Hutan</v>
      </c>
      <c r="L6032" s="71" t="str">
        <f>VLOOKUP(E6032, legend!$C$3:$G$22, 4, FALSE)</f>
        <v>1.2. Mangrove</v>
      </c>
      <c r="M6032" s="71" t="str">
        <f>VLOOKUP(E6032, legend!$C$3:$G$22, 5, FALSE)</f>
        <v>1.2. Mangrove</v>
      </c>
      <c r="N6032" s="71" t="str">
        <f>VLOOKUP(C6032,geocode!$A$1:$C$40,2,false)</f>
        <v>Kalimantan Barat</v>
      </c>
      <c r="O6032" s="71" t="str">
        <f>VLOOKUP(C6032,geocode!$A$1:$C$40,3,false)</f>
        <v>Kalimantan</v>
      </c>
      <c r="P6032" s="71">
        <v>2000.0</v>
      </c>
      <c r="Q6032" s="71">
        <v>2023.0</v>
      </c>
    </row>
    <row r="6033" ht="15.75" customHeight="1">
      <c r="B6033" s="71">
        <v>2.14412006225585</v>
      </c>
      <c r="C6033" s="71">
        <v>61.0</v>
      </c>
      <c r="D6033" s="71">
        <v>24.0</v>
      </c>
      <c r="E6033" s="71">
        <v>13.0</v>
      </c>
      <c r="F6033" s="71" t="str">
        <f>VLOOKUP(D6033, legend!$C$3:$G$22, 2, FALSE)</f>
        <v>4. Non-Vegetated Area</v>
      </c>
      <c r="G6033" s="71" t="str">
        <f>VLOOKUP(D6033, legend!$C$3:$G$22, 3, FALSE)</f>
        <v>4. Non-Vegetasi</v>
      </c>
      <c r="H6033" s="71" t="str">
        <f>VLOOKUP(D6033, legend!$C$3:$G$22, 4, FALSE)</f>
        <v>4.2. Urban Area</v>
      </c>
      <c r="I6033" s="71" t="str">
        <f>VLOOKUP(D6033, legend!$C$3:$G$22, 5, FALSE)</f>
        <v>4.2. Pemukiman </v>
      </c>
      <c r="J6033" s="71" t="str">
        <f>VLOOKUP(E6033, legend!$C$3:$G$22, 2, FALSE)</f>
        <v>2. Non-Forest Natural Vegetation</v>
      </c>
      <c r="K6033" s="71" t="str">
        <f>VLOOKUP(E6033, legend!$C$3:$G$22, 3, FALSE)</f>
        <v>2. Tumbuhan Non-Hutan Lainnya</v>
      </c>
      <c r="L6033" s="71" t="str">
        <f>VLOOKUP(E6033, legend!$C$3:$G$22, 4, FALSE)</f>
        <v>2.1. Other Natural Vegetation</v>
      </c>
      <c r="M6033" s="71" t="str">
        <f>VLOOKUP(E6033, legend!$C$3:$G$22, 5, FALSE)</f>
        <v>2.1. Tumbuhan Non-Hutan Lainnya</v>
      </c>
      <c r="N6033" s="71" t="str">
        <f>VLOOKUP(C6033,geocode!$A$1:$C$40,2,false)</f>
        <v>Kalimantan Barat</v>
      </c>
      <c r="O6033" s="71" t="str">
        <f>VLOOKUP(C6033,geocode!$A$1:$C$40,3,false)</f>
        <v>Kalimantan</v>
      </c>
      <c r="P6033" s="71">
        <v>2000.0</v>
      </c>
      <c r="Q6033" s="71">
        <v>2023.0</v>
      </c>
    </row>
    <row r="6034" ht="15.75" customHeight="1">
      <c r="B6034" s="71">
        <v>20.824296295166</v>
      </c>
      <c r="C6034" s="71">
        <v>61.0</v>
      </c>
      <c r="D6034" s="71">
        <v>24.0</v>
      </c>
      <c r="E6034" s="71">
        <v>21.0</v>
      </c>
      <c r="F6034" s="71" t="str">
        <f>VLOOKUP(D6034, legend!$C$3:$G$22, 2, FALSE)</f>
        <v>4. Non-Vegetated Area</v>
      </c>
      <c r="G6034" s="71" t="str">
        <f>VLOOKUP(D6034, legend!$C$3:$G$22, 3, FALSE)</f>
        <v>4. Non-Vegetasi</v>
      </c>
      <c r="H6034" s="71" t="str">
        <f>VLOOKUP(D6034, legend!$C$3:$G$22, 4, FALSE)</f>
        <v>4.2. Urban Area</v>
      </c>
      <c r="I6034" s="71" t="str">
        <f>VLOOKUP(D6034, legend!$C$3:$G$22, 5, FALSE)</f>
        <v>4.2. Pemukiman </v>
      </c>
      <c r="J6034" s="71" t="str">
        <f>VLOOKUP(E6034, legend!$C$3:$G$22, 2, FALSE)</f>
        <v>3. Agriculture</v>
      </c>
      <c r="K6034" s="71" t="str">
        <f>VLOOKUP(E6034, legend!$C$3:$G$22, 3, FALSE)</f>
        <v>3. Pertanian</v>
      </c>
      <c r="L6034" s="71" t="str">
        <f>VLOOKUP(E6034, legend!$C$3:$G$22, 4, FALSE)</f>
        <v>3.4. Other Agriculture</v>
      </c>
      <c r="M6034" s="71" t="str">
        <f>VLOOKUP(E6034, legend!$C$3:$G$22, 5, FALSE)</f>
        <v>3.4. Pertanian Lainnya </v>
      </c>
      <c r="N6034" s="71" t="str">
        <f>VLOOKUP(C6034,geocode!$A$1:$C$40,2,false)</f>
        <v>Kalimantan Barat</v>
      </c>
      <c r="O6034" s="71" t="str">
        <f>VLOOKUP(C6034,geocode!$A$1:$C$40,3,false)</f>
        <v>Kalimantan</v>
      </c>
      <c r="P6034" s="71">
        <v>2000.0</v>
      </c>
      <c r="Q6034" s="71">
        <v>2023.0</v>
      </c>
    </row>
    <row r="6035" ht="15.75" customHeight="1">
      <c r="B6035" s="71">
        <v>8023.78040915533</v>
      </c>
      <c r="C6035" s="71">
        <v>61.0</v>
      </c>
      <c r="D6035" s="71">
        <v>24.0</v>
      </c>
      <c r="E6035" s="71">
        <v>24.0</v>
      </c>
      <c r="F6035" s="71" t="str">
        <f>VLOOKUP(D6035, legend!$C$3:$G$22, 2, FALSE)</f>
        <v>4. Non-Vegetated Area</v>
      </c>
      <c r="G6035" s="71" t="str">
        <f>VLOOKUP(D6035, legend!$C$3:$G$22, 3, FALSE)</f>
        <v>4. Non-Vegetasi</v>
      </c>
      <c r="H6035" s="71" t="str">
        <f>VLOOKUP(D6035, legend!$C$3:$G$22, 4, FALSE)</f>
        <v>4.2. Urban Area</v>
      </c>
      <c r="I6035" s="71" t="str">
        <f>VLOOKUP(D6035, legend!$C$3:$G$22, 5, FALSE)</f>
        <v>4.2. Pemukiman </v>
      </c>
      <c r="J6035" s="71" t="str">
        <f>VLOOKUP(E6035, legend!$C$3:$G$22, 2, FALSE)</f>
        <v>4. Non-Vegetated Area</v>
      </c>
      <c r="K6035" s="71" t="str">
        <f>VLOOKUP(E6035, legend!$C$3:$G$22, 3, FALSE)</f>
        <v>4. Non-Vegetasi</v>
      </c>
      <c r="L6035" s="71" t="str">
        <f>VLOOKUP(E6035, legend!$C$3:$G$22, 4, FALSE)</f>
        <v>4.2. Urban Area</v>
      </c>
      <c r="M6035" s="71" t="str">
        <f>VLOOKUP(E6035, legend!$C$3:$G$22, 5, FALSE)</f>
        <v>4.2. Pemukiman </v>
      </c>
      <c r="N6035" s="71" t="str">
        <f>VLOOKUP(C6035,geocode!$A$1:$C$40,2,false)</f>
        <v>Kalimantan Barat</v>
      </c>
      <c r="O6035" s="71" t="str">
        <f>VLOOKUP(C6035,geocode!$A$1:$C$40,3,false)</f>
        <v>Kalimantan</v>
      </c>
      <c r="P6035" s="71">
        <v>2000.0</v>
      </c>
      <c r="Q6035" s="71">
        <v>2023.0</v>
      </c>
    </row>
    <row r="6036" ht="15.75" customHeight="1">
      <c r="B6036" s="71">
        <v>62.9926041748046</v>
      </c>
      <c r="C6036" s="71">
        <v>61.0</v>
      </c>
      <c r="D6036" s="71">
        <v>24.0</v>
      </c>
      <c r="E6036" s="71">
        <v>25.0</v>
      </c>
      <c r="F6036" s="71" t="str">
        <f>VLOOKUP(D6036, legend!$C$3:$G$22, 2, FALSE)</f>
        <v>4. Non-Vegetated Area</v>
      </c>
      <c r="G6036" s="71" t="str">
        <f>VLOOKUP(D6036, legend!$C$3:$G$22, 3, FALSE)</f>
        <v>4. Non-Vegetasi</v>
      </c>
      <c r="H6036" s="71" t="str">
        <f>VLOOKUP(D6036, legend!$C$3:$G$22, 4, FALSE)</f>
        <v>4.2. Urban Area</v>
      </c>
      <c r="I6036" s="71" t="str">
        <f>VLOOKUP(D6036, legend!$C$3:$G$22, 5, FALSE)</f>
        <v>4.2. Pemukiman </v>
      </c>
      <c r="J6036" s="71" t="str">
        <f>VLOOKUP(E6036, legend!$C$3:$G$22, 2, FALSE)</f>
        <v>4. Non-Vegetated Area</v>
      </c>
      <c r="K6036" s="71" t="str">
        <f>VLOOKUP(E6036, legend!$C$3:$G$22, 3, FALSE)</f>
        <v>4. Non-Vegetasi</v>
      </c>
      <c r="L6036" s="71" t="str">
        <f>VLOOKUP(E6036, legend!$C$3:$G$22, 4, FALSE)</f>
        <v>4.3. Other Non-Vegetation</v>
      </c>
      <c r="M6036" s="71" t="str">
        <f>VLOOKUP(E6036, legend!$C$3:$G$22, 5, FALSE)</f>
        <v>4.3. Non-Vegetasi Lainnya</v>
      </c>
      <c r="N6036" s="71" t="str">
        <f>VLOOKUP(C6036,geocode!$A$1:$C$40,2,false)</f>
        <v>Kalimantan Barat</v>
      </c>
      <c r="O6036" s="71" t="str">
        <f>VLOOKUP(C6036,geocode!$A$1:$C$40,3,false)</f>
        <v>Kalimantan</v>
      </c>
      <c r="P6036" s="71">
        <v>2000.0</v>
      </c>
      <c r="Q6036" s="71">
        <v>2023.0</v>
      </c>
    </row>
    <row r="6037" ht="15.75" customHeight="1">
      <c r="B6037" s="71">
        <v>0.178784344482421</v>
      </c>
      <c r="C6037" s="71">
        <v>61.0</v>
      </c>
      <c r="D6037" s="71">
        <v>24.0</v>
      </c>
      <c r="E6037" s="71">
        <v>30.0</v>
      </c>
      <c r="F6037" s="71" t="str">
        <f>VLOOKUP(D6037, legend!$C$3:$G$22, 2, FALSE)</f>
        <v>4. Non-Vegetated Area</v>
      </c>
      <c r="G6037" s="71" t="str">
        <f>VLOOKUP(D6037, legend!$C$3:$G$22, 3, FALSE)</f>
        <v>4. Non-Vegetasi</v>
      </c>
      <c r="H6037" s="71" t="str">
        <f>VLOOKUP(D6037, legend!$C$3:$G$22, 4, FALSE)</f>
        <v>4.2. Urban Area</v>
      </c>
      <c r="I6037" s="71" t="str">
        <f>VLOOKUP(D6037, legend!$C$3:$G$22, 5, FALSE)</f>
        <v>4.2. Pemukiman </v>
      </c>
      <c r="J6037" s="71" t="str">
        <f>VLOOKUP(E6037, legend!$C$3:$G$22, 2, FALSE)</f>
        <v>4. Non-Vegetated Area</v>
      </c>
      <c r="K6037" s="71" t="str">
        <f>VLOOKUP(E6037, legend!$C$3:$G$22, 3, FALSE)</f>
        <v>4. Non-Vegetasi</v>
      </c>
      <c r="L6037" s="71" t="str">
        <f>VLOOKUP(E6037, legend!$C$3:$G$22, 4, FALSE)</f>
        <v>4.1. Mining Pit</v>
      </c>
      <c r="M6037" s="71" t="str">
        <f>VLOOKUP(E6037, legend!$C$3:$G$22, 5, FALSE)</f>
        <v>4.1. Lubang Tambang</v>
      </c>
      <c r="N6037" s="71" t="str">
        <f>VLOOKUP(C6037,geocode!$A$1:$C$40,2,false)</f>
        <v>Kalimantan Barat</v>
      </c>
      <c r="O6037" s="71" t="str">
        <f>VLOOKUP(C6037,geocode!$A$1:$C$40,3,false)</f>
        <v>Kalimantan</v>
      </c>
      <c r="P6037" s="71">
        <v>2000.0</v>
      </c>
      <c r="Q6037" s="71">
        <v>2023.0</v>
      </c>
    </row>
    <row r="6038" ht="15.75" customHeight="1">
      <c r="B6038" s="71">
        <v>0.357533184814453</v>
      </c>
      <c r="C6038" s="71">
        <v>61.0</v>
      </c>
      <c r="D6038" s="71">
        <v>24.0</v>
      </c>
      <c r="E6038" s="71">
        <v>31.0</v>
      </c>
      <c r="F6038" s="71" t="str">
        <f>VLOOKUP(D6038, legend!$C$3:$G$22, 2, FALSE)</f>
        <v>4. Non-Vegetated Area</v>
      </c>
      <c r="G6038" s="71" t="str">
        <f>VLOOKUP(D6038, legend!$C$3:$G$22, 3, FALSE)</f>
        <v>4. Non-Vegetasi</v>
      </c>
      <c r="H6038" s="71" t="str">
        <f>VLOOKUP(D6038, legend!$C$3:$G$22, 4, FALSE)</f>
        <v>4.2. Urban Area</v>
      </c>
      <c r="I6038" s="71" t="str">
        <f>VLOOKUP(D6038, legend!$C$3:$G$22, 5, FALSE)</f>
        <v>4.2. Pemukiman </v>
      </c>
      <c r="J6038" s="71" t="str">
        <f>VLOOKUP(E6038, legend!$C$3:$G$22, 2, FALSE)</f>
        <v>5. Water Body</v>
      </c>
      <c r="K6038" s="71" t="str">
        <f>VLOOKUP(E6038, legend!$C$3:$G$22, 3, FALSE)</f>
        <v>5. Tubuh Air</v>
      </c>
      <c r="L6038" s="71" t="str">
        <f>VLOOKUP(E6038, legend!$C$3:$G$22, 4, FALSE)</f>
        <v>5.1. Aquaculture</v>
      </c>
      <c r="M6038" s="71" t="str">
        <f>VLOOKUP(E6038, legend!$C$3:$G$22, 5, FALSE)</f>
        <v>5.1. Tambak</v>
      </c>
      <c r="N6038" s="71" t="str">
        <f>VLOOKUP(C6038,geocode!$A$1:$C$40,2,false)</f>
        <v>Kalimantan Barat</v>
      </c>
      <c r="O6038" s="71" t="str">
        <f>VLOOKUP(C6038,geocode!$A$1:$C$40,3,false)</f>
        <v>Kalimantan</v>
      </c>
      <c r="P6038" s="71">
        <v>2000.0</v>
      </c>
      <c r="Q6038" s="71">
        <v>2023.0</v>
      </c>
    </row>
    <row r="6039" ht="15.75" customHeight="1">
      <c r="B6039" s="71">
        <v>9.02593683471679</v>
      </c>
      <c r="C6039" s="71">
        <v>61.0</v>
      </c>
      <c r="D6039" s="71">
        <v>24.0</v>
      </c>
      <c r="E6039" s="71">
        <v>33.0</v>
      </c>
      <c r="F6039" s="71" t="str">
        <f>VLOOKUP(D6039, legend!$C$3:$G$22, 2, FALSE)</f>
        <v>4. Non-Vegetated Area</v>
      </c>
      <c r="G6039" s="71" t="str">
        <f>VLOOKUP(D6039, legend!$C$3:$G$22, 3, FALSE)</f>
        <v>4. Non-Vegetasi</v>
      </c>
      <c r="H6039" s="71" t="str">
        <f>VLOOKUP(D6039, legend!$C$3:$G$22, 4, FALSE)</f>
        <v>4.2. Urban Area</v>
      </c>
      <c r="I6039" s="71" t="str">
        <f>VLOOKUP(D6039, legend!$C$3:$G$22, 5, FALSE)</f>
        <v>4.2. Pemukiman </v>
      </c>
      <c r="J6039" s="71" t="str">
        <f>VLOOKUP(E6039, legend!$C$3:$G$22, 2, FALSE)</f>
        <v>5. Water Body</v>
      </c>
      <c r="K6039" s="71" t="str">
        <f>VLOOKUP(E6039, legend!$C$3:$G$22, 3, FALSE)</f>
        <v>5. Tubuh Air</v>
      </c>
      <c r="L6039" s="71" t="str">
        <f>VLOOKUP(E6039, legend!$C$3:$G$22, 4, FALSE)</f>
        <v>5.2. River, Lake, Ocean</v>
      </c>
      <c r="M6039" s="71" t="str">
        <f>VLOOKUP(E6039, legend!$C$3:$G$22, 5, FALSE)</f>
        <v>5.2. Sungai, Danau, Laut</v>
      </c>
      <c r="N6039" s="71" t="str">
        <f>VLOOKUP(C6039,geocode!$A$1:$C$40,2,false)</f>
        <v>Kalimantan Barat</v>
      </c>
      <c r="O6039" s="71" t="str">
        <f>VLOOKUP(C6039,geocode!$A$1:$C$40,3,false)</f>
        <v>Kalimantan</v>
      </c>
      <c r="P6039" s="71">
        <v>2000.0</v>
      </c>
      <c r="Q6039" s="71">
        <v>2023.0</v>
      </c>
    </row>
    <row r="6040" ht="15.75" customHeight="1">
      <c r="B6040" s="71">
        <v>0.268181683349609</v>
      </c>
      <c r="C6040" s="71">
        <v>61.0</v>
      </c>
      <c r="D6040" s="71">
        <v>24.0</v>
      </c>
      <c r="E6040" s="71">
        <v>35.0</v>
      </c>
      <c r="F6040" s="71" t="str">
        <f>VLOOKUP(D6040, legend!$C$3:$G$22, 2, FALSE)</f>
        <v>4. Non-Vegetated Area</v>
      </c>
      <c r="G6040" s="71" t="str">
        <f>VLOOKUP(D6040, legend!$C$3:$G$22, 3, FALSE)</f>
        <v>4. Non-Vegetasi</v>
      </c>
      <c r="H6040" s="71" t="str">
        <f>VLOOKUP(D6040, legend!$C$3:$G$22, 4, FALSE)</f>
        <v>4.2. Urban Area</v>
      </c>
      <c r="I6040" s="71" t="str">
        <f>VLOOKUP(D6040, legend!$C$3:$G$22, 5, FALSE)</f>
        <v>4.2. Pemukiman </v>
      </c>
      <c r="J6040" s="71" t="str">
        <f>VLOOKUP(E6040, legend!$C$3:$G$22, 2, FALSE)</f>
        <v>3. Agriculture</v>
      </c>
      <c r="K6040" s="71" t="str">
        <f>VLOOKUP(E6040, legend!$C$3:$G$22, 3, FALSE)</f>
        <v>3. Pertanian</v>
      </c>
      <c r="L6040" s="71" t="str">
        <f>VLOOKUP(E6040, legend!$C$3:$G$22, 4, FALSE)</f>
        <v>3.2. Oil Palm</v>
      </c>
      <c r="M6040" s="71" t="str">
        <f>VLOOKUP(E6040, legend!$C$3:$G$22, 5, FALSE)</f>
        <v>3.2. Sawit</v>
      </c>
      <c r="N6040" s="71" t="str">
        <f>VLOOKUP(C6040,geocode!$A$1:$C$40,2,false)</f>
        <v>Kalimantan Barat</v>
      </c>
      <c r="O6040" s="71" t="str">
        <f>VLOOKUP(C6040,geocode!$A$1:$C$40,3,false)</f>
        <v>Kalimantan</v>
      </c>
      <c r="P6040" s="71">
        <v>2000.0</v>
      </c>
      <c r="Q6040" s="71">
        <v>2023.0</v>
      </c>
    </row>
    <row r="6041" ht="15.75" customHeight="1">
      <c r="B6041" s="71">
        <v>5.36316955566406</v>
      </c>
      <c r="C6041" s="71">
        <v>61.0</v>
      </c>
      <c r="D6041" s="71">
        <v>24.0</v>
      </c>
      <c r="E6041" s="71">
        <v>40.0</v>
      </c>
      <c r="F6041" s="71" t="str">
        <f>VLOOKUP(D6041, legend!$C$3:$G$22, 2, FALSE)</f>
        <v>4. Non-Vegetated Area</v>
      </c>
      <c r="G6041" s="71" t="str">
        <f>VLOOKUP(D6041, legend!$C$3:$G$22, 3, FALSE)</f>
        <v>4. Non-Vegetasi</v>
      </c>
      <c r="H6041" s="71" t="str">
        <f>VLOOKUP(D6041, legend!$C$3:$G$22, 4, FALSE)</f>
        <v>4.2. Urban Area</v>
      </c>
      <c r="I6041" s="71" t="str">
        <f>VLOOKUP(D6041, legend!$C$3:$G$22, 5, FALSE)</f>
        <v>4.2. Pemukiman </v>
      </c>
      <c r="J6041" s="71" t="str">
        <f>VLOOKUP(E6041, legend!$C$3:$G$22, 2, FALSE)</f>
        <v>3. Agriculture</v>
      </c>
      <c r="K6041" s="71" t="str">
        <f>VLOOKUP(E6041, legend!$C$3:$G$22, 3, FALSE)</f>
        <v>3. Pertanian</v>
      </c>
      <c r="L6041" s="71" t="str">
        <f>VLOOKUP(E6041, legend!$C$3:$G$22, 4, FALSE)</f>
        <v>3.1. Rice Paddy</v>
      </c>
      <c r="M6041" s="71" t="str">
        <f>VLOOKUP(E6041, legend!$C$3:$G$22, 5, FALSE)</f>
        <v>3.1. Sawah</v>
      </c>
      <c r="N6041" s="71" t="str">
        <f>VLOOKUP(C6041,geocode!$A$1:$C$40,2,false)</f>
        <v>Kalimantan Barat</v>
      </c>
      <c r="O6041" s="71" t="str">
        <f>VLOOKUP(C6041,geocode!$A$1:$C$40,3,false)</f>
        <v>Kalimantan</v>
      </c>
      <c r="P6041" s="71">
        <v>2000.0</v>
      </c>
      <c r="Q6041" s="71">
        <v>2023.0</v>
      </c>
    </row>
    <row r="6042" ht="15.75" customHeight="1">
      <c r="B6042" s="71">
        <v>2882.9574121704</v>
      </c>
      <c r="C6042" s="71">
        <v>61.0</v>
      </c>
      <c r="D6042" s="71">
        <v>25.0</v>
      </c>
      <c r="E6042" s="71">
        <v>3.0</v>
      </c>
      <c r="F6042" s="71" t="str">
        <f>VLOOKUP(D6042, legend!$C$3:$G$22, 2, FALSE)</f>
        <v>4. Non-Vegetated Area</v>
      </c>
      <c r="G6042" s="71" t="str">
        <f>VLOOKUP(D6042, legend!$C$3:$G$22, 3, FALSE)</f>
        <v>4. Non-Vegetasi</v>
      </c>
      <c r="H6042" s="71" t="str">
        <f>VLOOKUP(D6042, legend!$C$3:$G$22, 4, FALSE)</f>
        <v>4.3. Other Non-Vegetation</v>
      </c>
      <c r="I6042" s="71" t="str">
        <f>VLOOKUP(D6042, legend!$C$3:$G$22, 5, FALSE)</f>
        <v>4.3. Non-Vegetasi Lainnya</v>
      </c>
      <c r="J6042" s="71" t="str">
        <f>VLOOKUP(E6042, legend!$C$3:$G$22, 2, FALSE)</f>
        <v>1. Forest </v>
      </c>
      <c r="K6042" s="71" t="str">
        <f>VLOOKUP(E6042, legend!$C$3:$G$22, 3, FALSE)</f>
        <v>1. Hutan</v>
      </c>
      <c r="L6042" s="71" t="str">
        <f>VLOOKUP(E6042, legend!$C$3:$G$22, 4, FALSE)</f>
        <v>1.1. Forest Formation</v>
      </c>
      <c r="M6042" s="71" t="str">
        <f>VLOOKUP(E6042, legend!$C$3:$G$22, 5, FALSE)</f>
        <v>1.1. Formasi Hutan</v>
      </c>
      <c r="N6042" s="71" t="str">
        <f>VLOOKUP(C6042,geocode!$A$1:$C$40,2,false)</f>
        <v>Kalimantan Barat</v>
      </c>
      <c r="O6042" s="71" t="str">
        <f>VLOOKUP(C6042,geocode!$A$1:$C$40,3,false)</f>
        <v>Kalimantan</v>
      </c>
      <c r="P6042" s="71">
        <v>2000.0</v>
      </c>
      <c r="Q6042" s="71">
        <v>2023.0</v>
      </c>
    </row>
    <row r="6043" ht="15.75" customHeight="1">
      <c r="B6043" s="71">
        <v>1797.23828878173</v>
      </c>
      <c r="C6043" s="71">
        <v>61.0</v>
      </c>
      <c r="D6043" s="71">
        <v>25.0</v>
      </c>
      <c r="E6043" s="71">
        <v>5.0</v>
      </c>
      <c r="F6043" s="71" t="str">
        <f>VLOOKUP(D6043, legend!$C$3:$G$22, 2, FALSE)</f>
        <v>4. Non-Vegetated Area</v>
      </c>
      <c r="G6043" s="71" t="str">
        <f>VLOOKUP(D6043, legend!$C$3:$G$22, 3, FALSE)</f>
        <v>4. Non-Vegetasi</v>
      </c>
      <c r="H6043" s="71" t="str">
        <f>VLOOKUP(D6043, legend!$C$3:$G$22, 4, FALSE)</f>
        <v>4.3. Other Non-Vegetation</v>
      </c>
      <c r="I6043" s="71" t="str">
        <f>VLOOKUP(D6043, legend!$C$3:$G$22, 5, FALSE)</f>
        <v>4.3. Non-Vegetasi Lainnya</v>
      </c>
      <c r="J6043" s="71" t="str">
        <f>VLOOKUP(E6043, legend!$C$3:$G$22, 2, FALSE)</f>
        <v>1. Forest </v>
      </c>
      <c r="K6043" s="71" t="str">
        <f>VLOOKUP(E6043, legend!$C$3:$G$22, 3, FALSE)</f>
        <v>1. Hutan</v>
      </c>
      <c r="L6043" s="71" t="str">
        <f>VLOOKUP(E6043, legend!$C$3:$G$22, 4, FALSE)</f>
        <v>1.2. Mangrove</v>
      </c>
      <c r="M6043" s="71" t="str">
        <f>VLOOKUP(E6043, legend!$C$3:$G$22, 5, FALSE)</f>
        <v>1.2. Mangrove</v>
      </c>
      <c r="N6043" s="71" t="str">
        <f>VLOOKUP(C6043,geocode!$A$1:$C$40,2,false)</f>
        <v>Kalimantan Barat</v>
      </c>
      <c r="O6043" s="71" t="str">
        <f>VLOOKUP(C6043,geocode!$A$1:$C$40,3,false)</f>
        <v>Kalimantan</v>
      </c>
      <c r="P6043" s="71">
        <v>2000.0</v>
      </c>
      <c r="Q6043" s="71">
        <v>2023.0</v>
      </c>
    </row>
    <row r="6044" ht="15.75" customHeight="1">
      <c r="B6044" s="71">
        <v>36.1829138427734</v>
      </c>
      <c r="C6044" s="71">
        <v>61.0</v>
      </c>
      <c r="D6044" s="71">
        <v>25.0</v>
      </c>
      <c r="E6044" s="71">
        <v>9.0</v>
      </c>
      <c r="F6044" s="71" t="str">
        <f>VLOOKUP(D6044, legend!$C$3:$G$22, 2, FALSE)</f>
        <v>4. Non-Vegetated Area</v>
      </c>
      <c r="G6044" s="71" t="str">
        <f>VLOOKUP(D6044, legend!$C$3:$G$22, 3, FALSE)</f>
        <v>4. Non-Vegetasi</v>
      </c>
      <c r="H6044" s="71" t="str">
        <f>VLOOKUP(D6044, legend!$C$3:$G$22, 4, FALSE)</f>
        <v>4.3. Other Non-Vegetation</v>
      </c>
      <c r="I6044" s="71" t="str">
        <f>VLOOKUP(D6044, legend!$C$3:$G$22, 5, FALSE)</f>
        <v>4.3. Non-Vegetasi Lainnya</v>
      </c>
      <c r="J6044" s="71" t="str">
        <f>VLOOKUP(E6044, legend!$C$3:$G$22, 2, FALSE)</f>
        <v>3. Agriculture</v>
      </c>
      <c r="K6044" s="71" t="str">
        <f>VLOOKUP(E6044, legend!$C$3:$G$22, 3, FALSE)</f>
        <v>3. Pertanian</v>
      </c>
      <c r="L6044" s="71" t="str">
        <f>VLOOKUP(E6044, legend!$C$3:$G$22, 4, FALSE)</f>
        <v>3.3. Pulpwood Plantation</v>
      </c>
      <c r="M6044" s="71" t="str">
        <f>VLOOKUP(E6044, legend!$C$3:$G$22, 5, FALSE)</f>
        <v>3.3. Kebun Kayu</v>
      </c>
      <c r="N6044" s="71" t="str">
        <f>VLOOKUP(C6044,geocode!$A$1:$C$40,2,false)</f>
        <v>Kalimantan Barat</v>
      </c>
      <c r="O6044" s="71" t="str">
        <f>VLOOKUP(C6044,geocode!$A$1:$C$40,3,false)</f>
        <v>Kalimantan</v>
      </c>
      <c r="P6044" s="71">
        <v>2000.0</v>
      </c>
      <c r="Q6044" s="71">
        <v>2023.0</v>
      </c>
    </row>
    <row r="6045" ht="15.75" customHeight="1">
      <c r="B6045" s="71">
        <v>23900.5209095764</v>
      </c>
      <c r="C6045" s="71">
        <v>61.0</v>
      </c>
      <c r="D6045" s="71">
        <v>25.0</v>
      </c>
      <c r="E6045" s="71">
        <v>13.0</v>
      </c>
      <c r="F6045" s="71" t="str">
        <f>VLOOKUP(D6045, legend!$C$3:$G$22, 2, FALSE)</f>
        <v>4. Non-Vegetated Area</v>
      </c>
      <c r="G6045" s="71" t="str">
        <f>VLOOKUP(D6045, legend!$C$3:$G$22, 3, FALSE)</f>
        <v>4. Non-Vegetasi</v>
      </c>
      <c r="H6045" s="71" t="str">
        <f>VLOOKUP(D6045, legend!$C$3:$G$22, 4, FALSE)</f>
        <v>4.3. Other Non-Vegetation</v>
      </c>
      <c r="I6045" s="71" t="str">
        <f>VLOOKUP(D6045, legend!$C$3:$G$22, 5, FALSE)</f>
        <v>4.3. Non-Vegetasi Lainnya</v>
      </c>
      <c r="J6045" s="71" t="str">
        <f>VLOOKUP(E6045, legend!$C$3:$G$22, 2, FALSE)</f>
        <v>2. Non-Forest Natural Vegetation</v>
      </c>
      <c r="K6045" s="71" t="str">
        <f>VLOOKUP(E6045, legend!$C$3:$G$22, 3, FALSE)</f>
        <v>2. Tumbuhan Non-Hutan Lainnya</v>
      </c>
      <c r="L6045" s="71" t="str">
        <f>VLOOKUP(E6045, legend!$C$3:$G$22, 4, FALSE)</f>
        <v>2.1. Other Natural Vegetation</v>
      </c>
      <c r="M6045" s="71" t="str">
        <f>VLOOKUP(E6045, legend!$C$3:$G$22, 5, FALSE)</f>
        <v>2.1. Tumbuhan Non-Hutan Lainnya</v>
      </c>
      <c r="N6045" s="71" t="str">
        <f>VLOOKUP(C6045,geocode!$A$1:$C$40,2,false)</f>
        <v>Kalimantan Barat</v>
      </c>
      <c r="O6045" s="71" t="str">
        <f>VLOOKUP(C6045,geocode!$A$1:$C$40,3,false)</f>
        <v>Kalimantan</v>
      </c>
      <c r="P6045" s="71">
        <v>2000.0</v>
      </c>
      <c r="Q6045" s="71">
        <v>2023.0</v>
      </c>
    </row>
    <row r="6046" ht="15.75" customHeight="1">
      <c r="B6046" s="71">
        <v>17702.140606604</v>
      </c>
      <c r="C6046" s="71">
        <v>61.0</v>
      </c>
      <c r="D6046" s="71">
        <v>25.0</v>
      </c>
      <c r="E6046" s="71">
        <v>21.0</v>
      </c>
      <c r="F6046" s="71" t="str">
        <f>VLOOKUP(D6046, legend!$C$3:$G$22, 2, FALSE)</f>
        <v>4. Non-Vegetated Area</v>
      </c>
      <c r="G6046" s="71" t="str">
        <f>VLOOKUP(D6046, legend!$C$3:$G$22, 3, FALSE)</f>
        <v>4. Non-Vegetasi</v>
      </c>
      <c r="H6046" s="71" t="str">
        <f>VLOOKUP(D6046, legend!$C$3:$G$22, 4, FALSE)</f>
        <v>4.3. Other Non-Vegetation</v>
      </c>
      <c r="I6046" s="71" t="str">
        <f>VLOOKUP(D6046, legend!$C$3:$G$22, 5, FALSE)</f>
        <v>4.3. Non-Vegetasi Lainnya</v>
      </c>
      <c r="J6046" s="71" t="str">
        <f>VLOOKUP(E6046, legend!$C$3:$G$22, 2, FALSE)</f>
        <v>3. Agriculture</v>
      </c>
      <c r="K6046" s="71" t="str">
        <f>VLOOKUP(E6046, legend!$C$3:$G$22, 3, FALSE)</f>
        <v>3. Pertanian</v>
      </c>
      <c r="L6046" s="71" t="str">
        <f>VLOOKUP(E6046, legend!$C$3:$G$22, 4, FALSE)</f>
        <v>3.4. Other Agriculture</v>
      </c>
      <c r="M6046" s="71" t="str">
        <f>VLOOKUP(E6046, legend!$C$3:$G$22, 5, FALSE)</f>
        <v>3.4. Pertanian Lainnya </v>
      </c>
      <c r="N6046" s="71" t="str">
        <f>VLOOKUP(C6046,geocode!$A$1:$C$40,2,false)</f>
        <v>Kalimantan Barat</v>
      </c>
      <c r="O6046" s="71" t="str">
        <f>VLOOKUP(C6046,geocode!$A$1:$C$40,3,false)</f>
        <v>Kalimantan</v>
      </c>
      <c r="P6046" s="71">
        <v>2000.0</v>
      </c>
      <c r="Q6046" s="71">
        <v>2023.0</v>
      </c>
    </row>
    <row r="6047" ht="15.75" customHeight="1">
      <c r="B6047" s="71">
        <v>4714.76183808593</v>
      </c>
      <c r="C6047" s="71">
        <v>61.0</v>
      </c>
      <c r="D6047" s="71">
        <v>25.0</v>
      </c>
      <c r="E6047" s="71">
        <v>24.0</v>
      </c>
      <c r="F6047" s="71" t="str">
        <f>VLOOKUP(D6047, legend!$C$3:$G$22, 2, FALSE)</f>
        <v>4. Non-Vegetated Area</v>
      </c>
      <c r="G6047" s="71" t="str">
        <f>VLOOKUP(D6047, legend!$C$3:$G$22, 3, FALSE)</f>
        <v>4. Non-Vegetasi</v>
      </c>
      <c r="H6047" s="71" t="str">
        <f>VLOOKUP(D6047, legend!$C$3:$G$22, 4, FALSE)</f>
        <v>4.3. Other Non-Vegetation</v>
      </c>
      <c r="I6047" s="71" t="str">
        <f>VLOOKUP(D6047, legend!$C$3:$G$22, 5, FALSE)</f>
        <v>4.3. Non-Vegetasi Lainnya</v>
      </c>
      <c r="J6047" s="71" t="str">
        <f>VLOOKUP(E6047, legend!$C$3:$G$22, 2, FALSE)</f>
        <v>4. Non-Vegetated Area</v>
      </c>
      <c r="K6047" s="71" t="str">
        <f>VLOOKUP(E6047, legend!$C$3:$G$22, 3, FALSE)</f>
        <v>4. Non-Vegetasi</v>
      </c>
      <c r="L6047" s="71" t="str">
        <f>VLOOKUP(E6047, legend!$C$3:$G$22, 4, FALSE)</f>
        <v>4.2. Urban Area</v>
      </c>
      <c r="M6047" s="71" t="str">
        <f>VLOOKUP(E6047, legend!$C$3:$G$22, 5, FALSE)</f>
        <v>4.2. Pemukiman </v>
      </c>
      <c r="N6047" s="71" t="str">
        <f>VLOOKUP(C6047,geocode!$A$1:$C$40,2,false)</f>
        <v>Kalimantan Barat</v>
      </c>
      <c r="O6047" s="71" t="str">
        <f>VLOOKUP(C6047,geocode!$A$1:$C$40,3,false)</f>
        <v>Kalimantan</v>
      </c>
      <c r="P6047" s="71">
        <v>2000.0</v>
      </c>
      <c r="Q6047" s="71">
        <v>2023.0</v>
      </c>
    </row>
    <row r="6048" ht="15.75" customHeight="1">
      <c r="B6048" s="71">
        <v>30771.4909206185</v>
      </c>
      <c r="C6048" s="71">
        <v>61.0</v>
      </c>
      <c r="D6048" s="71">
        <v>25.0</v>
      </c>
      <c r="E6048" s="71">
        <v>25.0</v>
      </c>
      <c r="F6048" s="71" t="str">
        <f>VLOOKUP(D6048, legend!$C$3:$G$22, 2, FALSE)</f>
        <v>4. Non-Vegetated Area</v>
      </c>
      <c r="G6048" s="71" t="str">
        <f>VLOOKUP(D6048, legend!$C$3:$G$22, 3, FALSE)</f>
        <v>4. Non-Vegetasi</v>
      </c>
      <c r="H6048" s="71" t="str">
        <f>VLOOKUP(D6048, legend!$C$3:$G$22, 4, FALSE)</f>
        <v>4.3. Other Non-Vegetation</v>
      </c>
      <c r="I6048" s="71" t="str">
        <f>VLOOKUP(D6048, legend!$C$3:$G$22, 5, FALSE)</f>
        <v>4.3. Non-Vegetasi Lainnya</v>
      </c>
      <c r="J6048" s="71" t="str">
        <f>VLOOKUP(E6048, legend!$C$3:$G$22, 2, FALSE)</f>
        <v>4. Non-Vegetated Area</v>
      </c>
      <c r="K6048" s="71" t="str">
        <f>VLOOKUP(E6048, legend!$C$3:$G$22, 3, FALSE)</f>
        <v>4. Non-Vegetasi</v>
      </c>
      <c r="L6048" s="71" t="str">
        <f>VLOOKUP(E6048, legend!$C$3:$G$22, 4, FALSE)</f>
        <v>4.3. Other Non-Vegetation</v>
      </c>
      <c r="M6048" s="71" t="str">
        <f>VLOOKUP(E6048, legend!$C$3:$G$22, 5, FALSE)</f>
        <v>4.3. Non-Vegetasi Lainnya</v>
      </c>
      <c r="N6048" s="71" t="str">
        <f>VLOOKUP(C6048,geocode!$A$1:$C$40,2,false)</f>
        <v>Kalimantan Barat</v>
      </c>
      <c r="O6048" s="71" t="str">
        <f>VLOOKUP(C6048,geocode!$A$1:$C$40,3,false)</f>
        <v>Kalimantan</v>
      </c>
      <c r="P6048" s="71">
        <v>2000.0</v>
      </c>
      <c r="Q6048" s="71">
        <v>2023.0</v>
      </c>
    </row>
    <row r="6049" ht="15.75" customHeight="1">
      <c r="B6049" s="71">
        <v>534.773573498535</v>
      </c>
      <c r="C6049" s="71">
        <v>61.0</v>
      </c>
      <c r="D6049" s="71">
        <v>25.0</v>
      </c>
      <c r="E6049" s="71">
        <v>30.0</v>
      </c>
      <c r="F6049" s="71" t="str">
        <f>VLOOKUP(D6049, legend!$C$3:$G$22, 2, FALSE)</f>
        <v>4. Non-Vegetated Area</v>
      </c>
      <c r="G6049" s="71" t="str">
        <f>VLOOKUP(D6049, legend!$C$3:$G$22, 3, FALSE)</f>
        <v>4. Non-Vegetasi</v>
      </c>
      <c r="H6049" s="71" t="str">
        <f>VLOOKUP(D6049, legend!$C$3:$G$22, 4, FALSE)</f>
        <v>4.3. Other Non-Vegetation</v>
      </c>
      <c r="I6049" s="71" t="str">
        <f>VLOOKUP(D6049, legend!$C$3:$G$22, 5, FALSE)</f>
        <v>4.3. Non-Vegetasi Lainnya</v>
      </c>
      <c r="J6049" s="71" t="str">
        <f>VLOOKUP(E6049, legend!$C$3:$G$22, 2, FALSE)</f>
        <v>4. Non-Vegetated Area</v>
      </c>
      <c r="K6049" s="71" t="str">
        <f>VLOOKUP(E6049, legend!$C$3:$G$22, 3, FALSE)</f>
        <v>4. Non-Vegetasi</v>
      </c>
      <c r="L6049" s="71" t="str">
        <f>VLOOKUP(E6049, legend!$C$3:$G$22, 4, FALSE)</f>
        <v>4.1. Mining Pit</v>
      </c>
      <c r="M6049" s="71" t="str">
        <f>VLOOKUP(E6049, legend!$C$3:$G$22, 5, FALSE)</f>
        <v>4.1. Lubang Tambang</v>
      </c>
      <c r="N6049" s="71" t="str">
        <f>VLOOKUP(C6049,geocode!$A$1:$C$40,2,false)</f>
        <v>Kalimantan Barat</v>
      </c>
      <c r="O6049" s="71" t="str">
        <f>VLOOKUP(C6049,geocode!$A$1:$C$40,3,false)</f>
        <v>Kalimantan</v>
      </c>
      <c r="P6049" s="71">
        <v>2000.0</v>
      </c>
      <c r="Q6049" s="71">
        <v>2023.0</v>
      </c>
    </row>
    <row r="6050" ht="15.75" customHeight="1">
      <c r="B6050" s="71">
        <v>2075.54670615235</v>
      </c>
      <c r="C6050" s="71">
        <v>61.0</v>
      </c>
      <c r="D6050" s="71">
        <v>25.0</v>
      </c>
      <c r="E6050" s="71">
        <v>31.0</v>
      </c>
      <c r="F6050" s="71" t="str">
        <f>VLOOKUP(D6050, legend!$C$3:$G$22, 2, FALSE)</f>
        <v>4. Non-Vegetated Area</v>
      </c>
      <c r="G6050" s="71" t="str">
        <f>VLOOKUP(D6050, legend!$C$3:$G$22, 3, FALSE)</f>
        <v>4. Non-Vegetasi</v>
      </c>
      <c r="H6050" s="71" t="str">
        <f>VLOOKUP(D6050, legend!$C$3:$G$22, 4, FALSE)</f>
        <v>4.3. Other Non-Vegetation</v>
      </c>
      <c r="I6050" s="71" t="str">
        <f>VLOOKUP(D6050, legend!$C$3:$G$22, 5, FALSE)</f>
        <v>4.3. Non-Vegetasi Lainnya</v>
      </c>
      <c r="J6050" s="71" t="str">
        <f>VLOOKUP(E6050, legend!$C$3:$G$22, 2, FALSE)</f>
        <v>5. Water Body</v>
      </c>
      <c r="K6050" s="71" t="str">
        <f>VLOOKUP(E6050, legend!$C$3:$G$22, 3, FALSE)</f>
        <v>5. Tubuh Air</v>
      </c>
      <c r="L6050" s="71" t="str">
        <f>VLOOKUP(E6050, legend!$C$3:$G$22, 4, FALSE)</f>
        <v>5.1. Aquaculture</v>
      </c>
      <c r="M6050" s="71" t="str">
        <f>VLOOKUP(E6050, legend!$C$3:$G$22, 5, FALSE)</f>
        <v>5.1. Tambak</v>
      </c>
      <c r="N6050" s="71" t="str">
        <f>VLOOKUP(C6050,geocode!$A$1:$C$40,2,false)</f>
        <v>Kalimantan Barat</v>
      </c>
      <c r="O6050" s="71" t="str">
        <f>VLOOKUP(C6050,geocode!$A$1:$C$40,3,false)</f>
        <v>Kalimantan</v>
      </c>
      <c r="P6050" s="71">
        <v>2000.0</v>
      </c>
      <c r="Q6050" s="71">
        <v>2023.0</v>
      </c>
    </row>
    <row r="6051" ht="15.75" customHeight="1">
      <c r="B6051" s="71">
        <v>1459.6260467102</v>
      </c>
      <c r="C6051" s="71">
        <v>61.0</v>
      </c>
      <c r="D6051" s="71">
        <v>25.0</v>
      </c>
      <c r="E6051" s="71">
        <v>33.0</v>
      </c>
      <c r="F6051" s="71" t="str">
        <f>VLOOKUP(D6051, legend!$C$3:$G$22, 2, FALSE)</f>
        <v>4. Non-Vegetated Area</v>
      </c>
      <c r="G6051" s="71" t="str">
        <f>VLOOKUP(D6051, legend!$C$3:$G$22, 3, FALSE)</f>
        <v>4. Non-Vegetasi</v>
      </c>
      <c r="H6051" s="71" t="str">
        <f>VLOOKUP(D6051, legend!$C$3:$G$22, 4, FALSE)</f>
        <v>4.3. Other Non-Vegetation</v>
      </c>
      <c r="I6051" s="71" t="str">
        <f>VLOOKUP(D6051, legend!$C$3:$G$22, 5, FALSE)</f>
        <v>4.3. Non-Vegetasi Lainnya</v>
      </c>
      <c r="J6051" s="71" t="str">
        <f>VLOOKUP(E6051, legend!$C$3:$G$22, 2, FALSE)</f>
        <v>5. Water Body</v>
      </c>
      <c r="K6051" s="71" t="str">
        <f>VLOOKUP(E6051, legend!$C$3:$G$22, 3, FALSE)</f>
        <v>5. Tubuh Air</v>
      </c>
      <c r="L6051" s="71" t="str">
        <f>VLOOKUP(E6051, legend!$C$3:$G$22, 4, FALSE)</f>
        <v>5.2. River, Lake, Ocean</v>
      </c>
      <c r="M6051" s="71" t="str">
        <f>VLOOKUP(E6051, legend!$C$3:$G$22, 5, FALSE)</f>
        <v>5.2. Sungai, Danau, Laut</v>
      </c>
      <c r="N6051" s="71" t="str">
        <f>VLOOKUP(C6051,geocode!$A$1:$C$40,2,false)</f>
        <v>Kalimantan Barat</v>
      </c>
      <c r="O6051" s="71" t="str">
        <f>VLOOKUP(C6051,geocode!$A$1:$C$40,3,false)</f>
        <v>Kalimantan</v>
      </c>
      <c r="P6051" s="71">
        <v>2000.0</v>
      </c>
      <c r="Q6051" s="71">
        <v>2023.0</v>
      </c>
    </row>
    <row r="6052" ht="15.75" customHeight="1">
      <c r="B6052" s="71">
        <v>22682.8626800295</v>
      </c>
      <c r="C6052" s="71">
        <v>61.0</v>
      </c>
      <c r="D6052" s="71">
        <v>25.0</v>
      </c>
      <c r="E6052" s="71">
        <v>35.0</v>
      </c>
      <c r="F6052" s="71" t="str">
        <f>VLOOKUP(D6052, legend!$C$3:$G$22, 2, FALSE)</f>
        <v>4. Non-Vegetated Area</v>
      </c>
      <c r="G6052" s="71" t="str">
        <f>VLOOKUP(D6052, legend!$C$3:$G$22, 3, FALSE)</f>
        <v>4. Non-Vegetasi</v>
      </c>
      <c r="H6052" s="71" t="str">
        <f>VLOOKUP(D6052, legend!$C$3:$G$22, 4, FALSE)</f>
        <v>4.3. Other Non-Vegetation</v>
      </c>
      <c r="I6052" s="71" t="str">
        <f>VLOOKUP(D6052, legend!$C$3:$G$22, 5, FALSE)</f>
        <v>4.3. Non-Vegetasi Lainnya</v>
      </c>
      <c r="J6052" s="71" t="str">
        <f>VLOOKUP(E6052, legend!$C$3:$G$22, 2, FALSE)</f>
        <v>3. Agriculture</v>
      </c>
      <c r="K6052" s="71" t="str">
        <f>VLOOKUP(E6052, legend!$C$3:$G$22, 3, FALSE)</f>
        <v>3. Pertanian</v>
      </c>
      <c r="L6052" s="71" t="str">
        <f>VLOOKUP(E6052, legend!$C$3:$G$22, 4, FALSE)</f>
        <v>3.2. Oil Palm</v>
      </c>
      <c r="M6052" s="71" t="str">
        <f>VLOOKUP(E6052, legend!$C$3:$G$22, 5, FALSE)</f>
        <v>3.2. Sawit</v>
      </c>
      <c r="N6052" s="71" t="str">
        <f>VLOOKUP(C6052,geocode!$A$1:$C$40,2,false)</f>
        <v>Kalimantan Barat</v>
      </c>
      <c r="O6052" s="71" t="str">
        <f>VLOOKUP(C6052,geocode!$A$1:$C$40,3,false)</f>
        <v>Kalimantan</v>
      </c>
      <c r="P6052" s="71">
        <v>2000.0</v>
      </c>
      <c r="Q6052" s="71">
        <v>2023.0</v>
      </c>
    </row>
    <row r="6053" ht="15.75" customHeight="1">
      <c r="B6053" s="71">
        <v>3930.83795355223</v>
      </c>
      <c r="C6053" s="71">
        <v>61.0</v>
      </c>
      <c r="D6053" s="71">
        <v>25.0</v>
      </c>
      <c r="E6053" s="71">
        <v>40.0</v>
      </c>
      <c r="F6053" s="71" t="str">
        <f>VLOOKUP(D6053, legend!$C$3:$G$22, 2, FALSE)</f>
        <v>4. Non-Vegetated Area</v>
      </c>
      <c r="G6053" s="71" t="str">
        <f>VLOOKUP(D6053, legend!$C$3:$G$22, 3, FALSE)</f>
        <v>4. Non-Vegetasi</v>
      </c>
      <c r="H6053" s="71" t="str">
        <f>VLOOKUP(D6053, legend!$C$3:$G$22, 4, FALSE)</f>
        <v>4.3. Other Non-Vegetation</v>
      </c>
      <c r="I6053" s="71" t="str">
        <f>VLOOKUP(D6053, legend!$C$3:$G$22, 5, FALSE)</f>
        <v>4.3. Non-Vegetasi Lainnya</v>
      </c>
      <c r="J6053" s="71" t="str">
        <f>VLOOKUP(E6053, legend!$C$3:$G$22, 2, FALSE)</f>
        <v>3. Agriculture</v>
      </c>
      <c r="K6053" s="71" t="str">
        <f>VLOOKUP(E6053, legend!$C$3:$G$22, 3, FALSE)</f>
        <v>3. Pertanian</v>
      </c>
      <c r="L6053" s="71" t="str">
        <f>VLOOKUP(E6053, legend!$C$3:$G$22, 4, FALSE)</f>
        <v>3.1. Rice Paddy</v>
      </c>
      <c r="M6053" s="71" t="str">
        <f>VLOOKUP(E6053, legend!$C$3:$G$22, 5, FALSE)</f>
        <v>3.1. Sawah</v>
      </c>
      <c r="N6053" s="71" t="str">
        <f>VLOOKUP(C6053,geocode!$A$1:$C$40,2,false)</f>
        <v>Kalimantan Barat</v>
      </c>
      <c r="O6053" s="71" t="str">
        <f>VLOOKUP(C6053,geocode!$A$1:$C$40,3,false)</f>
        <v>Kalimantan</v>
      </c>
      <c r="P6053" s="71">
        <v>2000.0</v>
      </c>
      <c r="Q6053" s="71">
        <v>2023.0</v>
      </c>
    </row>
    <row r="6054" ht="15.75" customHeight="1">
      <c r="B6054" s="71">
        <v>282.338936981201</v>
      </c>
      <c r="C6054" s="71">
        <v>61.0</v>
      </c>
      <c r="D6054" s="71">
        <v>25.0</v>
      </c>
      <c r="E6054" s="71">
        <v>76.0</v>
      </c>
      <c r="F6054" s="71" t="str">
        <f>VLOOKUP(D6054, legend!$C$3:$G$22, 2, FALSE)</f>
        <v>4. Non-Vegetated Area</v>
      </c>
      <c r="G6054" s="71" t="str">
        <f>VLOOKUP(D6054, legend!$C$3:$G$22, 3, FALSE)</f>
        <v>4. Non-Vegetasi</v>
      </c>
      <c r="H6054" s="71" t="str">
        <f>VLOOKUP(D6054, legend!$C$3:$G$22, 4, FALSE)</f>
        <v>4.3. Other Non-Vegetation</v>
      </c>
      <c r="I6054" s="71" t="str">
        <f>VLOOKUP(D6054, legend!$C$3:$G$22, 5, FALSE)</f>
        <v>4.3. Non-Vegetasi Lainnya</v>
      </c>
      <c r="J6054" s="71" t="str">
        <f>VLOOKUP(E6054, legend!$C$3:$G$22, 2, FALSE)</f>
        <v>1. Forest </v>
      </c>
      <c r="K6054" s="71" t="str">
        <f>VLOOKUP(E6054, legend!$C$3:$G$22, 3, FALSE)</f>
        <v>1. Hutan</v>
      </c>
      <c r="L6054" s="71" t="str">
        <f>VLOOKUP(E6054, legend!$C$3:$G$22, 4, FALSE)</f>
        <v>1.3 Peat swamp forest</v>
      </c>
      <c r="M6054" s="71" t="str">
        <f>VLOOKUP(E6054, legend!$C$3:$G$22, 5, FALSE)</f>
        <v>1.3 Hutan rawa gambut</v>
      </c>
      <c r="N6054" s="71" t="str">
        <f>VLOOKUP(C6054,geocode!$A$1:$C$40,2,false)</f>
        <v>Kalimantan Barat</v>
      </c>
      <c r="O6054" s="71" t="str">
        <f>VLOOKUP(C6054,geocode!$A$1:$C$40,3,false)</f>
        <v>Kalimantan</v>
      </c>
      <c r="P6054" s="71">
        <v>2000.0</v>
      </c>
      <c r="Q6054" s="71">
        <v>2023.0</v>
      </c>
    </row>
    <row r="6055" ht="15.75" customHeight="1">
      <c r="B6055" s="71">
        <v>15.0162458007812</v>
      </c>
      <c r="C6055" s="71">
        <v>61.0</v>
      </c>
      <c r="D6055" s="71">
        <v>30.0</v>
      </c>
      <c r="E6055" s="71">
        <v>3.0</v>
      </c>
      <c r="F6055" s="71" t="str">
        <f>VLOOKUP(D6055, legend!$C$3:$G$22, 2, FALSE)</f>
        <v>4. Non-Vegetated Area</v>
      </c>
      <c r="G6055" s="71" t="str">
        <f>VLOOKUP(D6055, legend!$C$3:$G$22, 3, FALSE)</f>
        <v>4. Non-Vegetasi</v>
      </c>
      <c r="H6055" s="71" t="str">
        <f>VLOOKUP(D6055, legend!$C$3:$G$22, 4, FALSE)</f>
        <v>4.1. Mining Pit</v>
      </c>
      <c r="I6055" s="71" t="str">
        <f>VLOOKUP(D6055, legend!$C$3:$G$22, 5, FALSE)</f>
        <v>4.1. Lubang Tambang</v>
      </c>
      <c r="J6055" s="71" t="str">
        <f>VLOOKUP(E6055, legend!$C$3:$G$22, 2, FALSE)</f>
        <v>1. Forest </v>
      </c>
      <c r="K6055" s="71" t="str">
        <f>VLOOKUP(E6055, legend!$C$3:$G$22, 3, FALSE)</f>
        <v>1. Hutan</v>
      </c>
      <c r="L6055" s="71" t="str">
        <f>VLOOKUP(E6055, legend!$C$3:$G$22, 4, FALSE)</f>
        <v>1.1. Forest Formation</v>
      </c>
      <c r="M6055" s="71" t="str">
        <f>VLOOKUP(E6055, legend!$C$3:$G$22, 5, FALSE)</f>
        <v>1.1. Formasi Hutan</v>
      </c>
      <c r="N6055" s="71" t="str">
        <f>VLOOKUP(C6055,geocode!$A$1:$C$40,2,false)</f>
        <v>Kalimantan Barat</v>
      </c>
      <c r="O6055" s="71" t="str">
        <f>VLOOKUP(C6055,geocode!$A$1:$C$40,3,false)</f>
        <v>Kalimantan</v>
      </c>
      <c r="P6055" s="71">
        <v>2000.0</v>
      </c>
      <c r="Q6055" s="71">
        <v>2023.0</v>
      </c>
    </row>
    <row r="6056" ht="15.75" customHeight="1">
      <c r="B6056" s="71">
        <v>1.6076068786621</v>
      </c>
      <c r="C6056" s="71">
        <v>61.0</v>
      </c>
      <c r="D6056" s="71">
        <v>30.0</v>
      </c>
      <c r="E6056" s="71">
        <v>9.0</v>
      </c>
      <c r="F6056" s="71" t="str">
        <f>VLOOKUP(D6056, legend!$C$3:$G$22, 2, FALSE)</f>
        <v>4. Non-Vegetated Area</v>
      </c>
      <c r="G6056" s="71" t="str">
        <f>VLOOKUP(D6056, legend!$C$3:$G$22, 3, FALSE)</f>
        <v>4. Non-Vegetasi</v>
      </c>
      <c r="H6056" s="71" t="str">
        <f>VLOOKUP(D6056, legend!$C$3:$G$22, 4, FALSE)</f>
        <v>4.1. Mining Pit</v>
      </c>
      <c r="I6056" s="71" t="str">
        <f>VLOOKUP(D6056, legend!$C$3:$G$22, 5, FALSE)</f>
        <v>4.1. Lubang Tambang</v>
      </c>
      <c r="J6056" s="71" t="str">
        <f>VLOOKUP(E6056, legend!$C$3:$G$22, 2, FALSE)</f>
        <v>3. Agriculture</v>
      </c>
      <c r="K6056" s="71" t="str">
        <f>VLOOKUP(E6056, legend!$C$3:$G$22, 3, FALSE)</f>
        <v>3. Pertanian</v>
      </c>
      <c r="L6056" s="71" t="str">
        <f>VLOOKUP(E6056, legend!$C$3:$G$22, 4, FALSE)</f>
        <v>3.3. Pulpwood Plantation</v>
      </c>
      <c r="M6056" s="71" t="str">
        <f>VLOOKUP(E6056, legend!$C$3:$G$22, 5, FALSE)</f>
        <v>3.3. Kebun Kayu</v>
      </c>
      <c r="N6056" s="71" t="str">
        <f>VLOOKUP(C6056,geocode!$A$1:$C$40,2,false)</f>
        <v>Kalimantan Barat</v>
      </c>
      <c r="O6056" s="71" t="str">
        <f>VLOOKUP(C6056,geocode!$A$1:$C$40,3,false)</f>
        <v>Kalimantan</v>
      </c>
      <c r="P6056" s="71">
        <v>2000.0</v>
      </c>
      <c r="Q6056" s="71">
        <v>2023.0</v>
      </c>
    </row>
    <row r="6057" ht="15.75" customHeight="1">
      <c r="B6057" s="71">
        <v>1530.10125791625</v>
      </c>
      <c r="C6057" s="71">
        <v>61.0</v>
      </c>
      <c r="D6057" s="71">
        <v>30.0</v>
      </c>
      <c r="E6057" s="71">
        <v>13.0</v>
      </c>
      <c r="F6057" s="71" t="str">
        <f>VLOOKUP(D6057, legend!$C$3:$G$22, 2, FALSE)</f>
        <v>4. Non-Vegetated Area</v>
      </c>
      <c r="G6057" s="71" t="str">
        <f>VLOOKUP(D6057, legend!$C$3:$G$22, 3, FALSE)</f>
        <v>4. Non-Vegetasi</v>
      </c>
      <c r="H6057" s="71" t="str">
        <f>VLOOKUP(D6057, legend!$C$3:$G$22, 4, FALSE)</f>
        <v>4.1. Mining Pit</v>
      </c>
      <c r="I6057" s="71" t="str">
        <f>VLOOKUP(D6057, legend!$C$3:$G$22, 5, FALSE)</f>
        <v>4.1. Lubang Tambang</v>
      </c>
      <c r="J6057" s="71" t="str">
        <f>VLOOKUP(E6057, legend!$C$3:$G$22, 2, FALSE)</f>
        <v>2. Non-Forest Natural Vegetation</v>
      </c>
      <c r="K6057" s="71" t="str">
        <f>VLOOKUP(E6057, legend!$C$3:$G$22, 3, FALSE)</f>
        <v>2. Tumbuhan Non-Hutan Lainnya</v>
      </c>
      <c r="L6057" s="71" t="str">
        <f>VLOOKUP(E6057, legend!$C$3:$G$22, 4, FALSE)</f>
        <v>2.1. Other Natural Vegetation</v>
      </c>
      <c r="M6057" s="71" t="str">
        <f>VLOOKUP(E6057, legend!$C$3:$G$22, 5, FALSE)</f>
        <v>2.1. Tumbuhan Non-Hutan Lainnya</v>
      </c>
      <c r="N6057" s="71" t="str">
        <f>VLOOKUP(C6057,geocode!$A$1:$C$40,2,false)</f>
        <v>Kalimantan Barat</v>
      </c>
      <c r="O6057" s="71" t="str">
        <f>VLOOKUP(C6057,geocode!$A$1:$C$40,3,false)</f>
        <v>Kalimantan</v>
      </c>
      <c r="P6057" s="71">
        <v>2000.0</v>
      </c>
      <c r="Q6057" s="71">
        <v>2023.0</v>
      </c>
    </row>
    <row r="6058" ht="15.75" customHeight="1">
      <c r="B6058" s="71">
        <v>2231.26380365601</v>
      </c>
      <c r="C6058" s="71">
        <v>61.0</v>
      </c>
      <c r="D6058" s="71">
        <v>30.0</v>
      </c>
      <c r="E6058" s="71">
        <v>21.0</v>
      </c>
      <c r="F6058" s="71" t="str">
        <f>VLOOKUP(D6058, legend!$C$3:$G$22, 2, FALSE)</f>
        <v>4. Non-Vegetated Area</v>
      </c>
      <c r="G6058" s="71" t="str">
        <f>VLOOKUP(D6058, legend!$C$3:$G$22, 3, FALSE)</f>
        <v>4. Non-Vegetasi</v>
      </c>
      <c r="H6058" s="71" t="str">
        <f>VLOOKUP(D6058, legend!$C$3:$G$22, 4, FALSE)</f>
        <v>4.1. Mining Pit</v>
      </c>
      <c r="I6058" s="71" t="str">
        <f>VLOOKUP(D6058, legend!$C$3:$G$22, 5, FALSE)</f>
        <v>4.1. Lubang Tambang</v>
      </c>
      <c r="J6058" s="71" t="str">
        <f>VLOOKUP(E6058, legend!$C$3:$G$22, 2, FALSE)</f>
        <v>3. Agriculture</v>
      </c>
      <c r="K6058" s="71" t="str">
        <f>VLOOKUP(E6058, legend!$C$3:$G$22, 3, FALSE)</f>
        <v>3. Pertanian</v>
      </c>
      <c r="L6058" s="71" t="str">
        <f>VLOOKUP(E6058, legend!$C$3:$G$22, 4, FALSE)</f>
        <v>3.4. Other Agriculture</v>
      </c>
      <c r="M6058" s="71" t="str">
        <f>VLOOKUP(E6058, legend!$C$3:$G$22, 5, FALSE)</f>
        <v>3.4. Pertanian Lainnya </v>
      </c>
      <c r="N6058" s="71" t="str">
        <f>VLOOKUP(C6058,geocode!$A$1:$C$40,2,false)</f>
        <v>Kalimantan Barat</v>
      </c>
      <c r="O6058" s="71" t="str">
        <f>VLOOKUP(C6058,geocode!$A$1:$C$40,3,false)</f>
        <v>Kalimantan</v>
      </c>
      <c r="P6058" s="71">
        <v>2000.0</v>
      </c>
      <c r="Q6058" s="71">
        <v>2023.0</v>
      </c>
    </row>
    <row r="6059" ht="15.75" customHeight="1">
      <c r="B6059" s="71">
        <v>4.38019147338867</v>
      </c>
      <c r="C6059" s="71">
        <v>61.0</v>
      </c>
      <c r="D6059" s="71">
        <v>30.0</v>
      </c>
      <c r="E6059" s="71">
        <v>24.0</v>
      </c>
      <c r="F6059" s="71" t="str">
        <f>VLOOKUP(D6059, legend!$C$3:$G$22, 2, FALSE)</f>
        <v>4. Non-Vegetated Area</v>
      </c>
      <c r="G6059" s="71" t="str">
        <f>VLOOKUP(D6059, legend!$C$3:$G$22, 3, FALSE)</f>
        <v>4. Non-Vegetasi</v>
      </c>
      <c r="H6059" s="71" t="str">
        <f>VLOOKUP(D6059, legend!$C$3:$G$22, 4, FALSE)</f>
        <v>4.1. Mining Pit</v>
      </c>
      <c r="I6059" s="71" t="str">
        <f>VLOOKUP(D6059, legend!$C$3:$G$22, 5, FALSE)</f>
        <v>4.1. Lubang Tambang</v>
      </c>
      <c r="J6059" s="71" t="str">
        <f>VLOOKUP(E6059, legend!$C$3:$G$22, 2, FALSE)</f>
        <v>4. Non-Vegetated Area</v>
      </c>
      <c r="K6059" s="71" t="str">
        <f>VLOOKUP(E6059, legend!$C$3:$G$22, 3, FALSE)</f>
        <v>4. Non-Vegetasi</v>
      </c>
      <c r="L6059" s="71" t="str">
        <f>VLOOKUP(E6059, legend!$C$3:$G$22, 4, FALSE)</f>
        <v>4.2. Urban Area</v>
      </c>
      <c r="M6059" s="71" t="str">
        <f>VLOOKUP(E6059, legend!$C$3:$G$22, 5, FALSE)</f>
        <v>4.2. Pemukiman </v>
      </c>
      <c r="N6059" s="71" t="str">
        <f>VLOOKUP(C6059,geocode!$A$1:$C$40,2,false)</f>
        <v>Kalimantan Barat</v>
      </c>
      <c r="O6059" s="71" t="str">
        <f>VLOOKUP(C6059,geocode!$A$1:$C$40,3,false)</f>
        <v>Kalimantan</v>
      </c>
      <c r="P6059" s="71">
        <v>2000.0</v>
      </c>
      <c r="Q6059" s="71">
        <v>2023.0</v>
      </c>
    </row>
    <row r="6060" ht="15.75" customHeight="1">
      <c r="B6060" s="71">
        <v>506.538189990234</v>
      </c>
      <c r="C6060" s="71">
        <v>61.0</v>
      </c>
      <c r="D6060" s="71">
        <v>30.0</v>
      </c>
      <c r="E6060" s="71">
        <v>25.0</v>
      </c>
      <c r="F6060" s="71" t="str">
        <f>VLOOKUP(D6060, legend!$C$3:$G$22, 2, FALSE)</f>
        <v>4. Non-Vegetated Area</v>
      </c>
      <c r="G6060" s="71" t="str">
        <f>VLOOKUP(D6060, legend!$C$3:$G$22, 3, FALSE)</f>
        <v>4. Non-Vegetasi</v>
      </c>
      <c r="H6060" s="71" t="str">
        <f>VLOOKUP(D6060, legend!$C$3:$G$22, 4, FALSE)</f>
        <v>4.1. Mining Pit</v>
      </c>
      <c r="I6060" s="71" t="str">
        <f>VLOOKUP(D6060, legend!$C$3:$G$22, 5, FALSE)</f>
        <v>4.1. Lubang Tambang</v>
      </c>
      <c r="J6060" s="71" t="str">
        <f>VLOOKUP(E6060, legend!$C$3:$G$22, 2, FALSE)</f>
        <v>4. Non-Vegetated Area</v>
      </c>
      <c r="K6060" s="71" t="str">
        <f>VLOOKUP(E6060, legend!$C$3:$G$22, 3, FALSE)</f>
        <v>4. Non-Vegetasi</v>
      </c>
      <c r="L6060" s="71" t="str">
        <f>VLOOKUP(E6060, legend!$C$3:$G$22, 4, FALSE)</f>
        <v>4.3. Other Non-Vegetation</v>
      </c>
      <c r="M6060" s="71" t="str">
        <f>VLOOKUP(E6060, legend!$C$3:$G$22, 5, FALSE)</f>
        <v>4.3. Non-Vegetasi Lainnya</v>
      </c>
      <c r="N6060" s="71" t="str">
        <f>VLOOKUP(C6060,geocode!$A$1:$C$40,2,false)</f>
        <v>Kalimantan Barat</v>
      </c>
      <c r="O6060" s="71" t="str">
        <f>VLOOKUP(C6060,geocode!$A$1:$C$40,3,false)</f>
        <v>Kalimantan</v>
      </c>
      <c r="P6060" s="71">
        <v>2000.0</v>
      </c>
      <c r="Q6060" s="71">
        <v>2023.0</v>
      </c>
    </row>
    <row r="6061" ht="15.75" customHeight="1">
      <c r="B6061" s="71">
        <v>7053.43022852784</v>
      </c>
      <c r="C6061" s="71">
        <v>61.0</v>
      </c>
      <c r="D6061" s="71">
        <v>30.0</v>
      </c>
      <c r="E6061" s="71">
        <v>30.0</v>
      </c>
      <c r="F6061" s="71" t="str">
        <f>VLOOKUP(D6061, legend!$C$3:$G$22, 2, FALSE)</f>
        <v>4. Non-Vegetated Area</v>
      </c>
      <c r="G6061" s="71" t="str">
        <f>VLOOKUP(D6061, legend!$C$3:$G$22, 3, FALSE)</f>
        <v>4. Non-Vegetasi</v>
      </c>
      <c r="H6061" s="71" t="str">
        <f>VLOOKUP(D6061, legend!$C$3:$G$22, 4, FALSE)</f>
        <v>4.1. Mining Pit</v>
      </c>
      <c r="I6061" s="71" t="str">
        <f>VLOOKUP(D6061, legend!$C$3:$G$22, 5, FALSE)</f>
        <v>4.1. Lubang Tambang</v>
      </c>
      <c r="J6061" s="71" t="str">
        <f>VLOOKUP(E6061, legend!$C$3:$G$22, 2, FALSE)</f>
        <v>4. Non-Vegetated Area</v>
      </c>
      <c r="K6061" s="71" t="str">
        <f>VLOOKUP(E6061, legend!$C$3:$G$22, 3, FALSE)</f>
        <v>4. Non-Vegetasi</v>
      </c>
      <c r="L6061" s="71" t="str">
        <f>VLOOKUP(E6061, legend!$C$3:$G$22, 4, FALSE)</f>
        <v>4.1. Mining Pit</v>
      </c>
      <c r="M6061" s="71" t="str">
        <f>VLOOKUP(E6061, legend!$C$3:$G$22, 5, FALSE)</f>
        <v>4.1. Lubang Tambang</v>
      </c>
      <c r="N6061" s="71" t="str">
        <f>VLOOKUP(C6061,geocode!$A$1:$C$40,2,false)</f>
        <v>Kalimantan Barat</v>
      </c>
      <c r="O6061" s="71" t="str">
        <f>VLOOKUP(C6061,geocode!$A$1:$C$40,3,false)</f>
        <v>Kalimantan</v>
      </c>
      <c r="P6061" s="71">
        <v>2000.0</v>
      </c>
      <c r="Q6061" s="71">
        <v>2023.0</v>
      </c>
    </row>
    <row r="6062" ht="15.75" customHeight="1">
      <c r="B6062" s="71">
        <v>158.762928930663</v>
      </c>
      <c r="C6062" s="71">
        <v>61.0</v>
      </c>
      <c r="D6062" s="71">
        <v>30.0</v>
      </c>
      <c r="E6062" s="71">
        <v>33.0</v>
      </c>
      <c r="F6062" s="71" t="str">
        <f>VLOOKUP(D6062, legend!$C$3:$G$22, 2, FALSE)</f>
        <v>4. Non-Vegetated Area</v>
      </c>
      <c r="G6062" s="71" t="str">
        <f>VLOOKUP(D6062, legend!$C$3:$G$22, 3, FALSE)</f>
        <v>4. Non-Vegetasi</v>
      </c>
      <c r="H6062" s="71" t="str">
        <f>VLOOKUP(D6062, legend!$C$3:$G$22, 4, FALSE)</f>
        <v>4.1. Mining Pit</v>
      </c>
      <c r="I6062" s="71" t="str">
        <f>VLOOKUP(D6062, legend!$C$3:$G$22, 5, FALSE)</f>
        <v>4.1. Lubang Tambang</v>
      </c>
      <c r="J6062" s="71" t="str">
        <f>VLOOKUP(E6062, legend!$C$3:$G$22, 2, FALSE)</f>
        <v>5. Water Body</v>
      </c>
      <c r="K6062" s="71" t="str">
        <f>VLOOKUP(E6062, legend!$C$3:$G$22, 3, FALSE)</f>
        <v>5. Tubuh Air</v>
      </c>
      <c r="L6062" s="71" t="str">
        <f>VLOOKUP(E6062, legend!$C$3:$G$22, 4, FALSE)</f>
        <v>5.2. River, Lake, Ocean</v>
      </c>
      <c r="M6062" s="71" t="str">
        <f>VLOOKUP(E6062, legend!$C$3:$G$22, 5, FALSE)</f>
        <v>5.2. Sungai, Danau, Laut</v>
      </c>
      <c r="N6062" s="71" t="str">
        <f>VLOOKUP(C6062,geocode!$A$1:$C$40,2,false)</f>
        <v>Kalimantan Barat</v>
      </c>
      <c r="O6062" s="71" t="str">
        <f>VLOOKUP(C6062,geocode!$A$1:$C$40,3,false)</f>
        <v>Kalimantan</v>
      </c>
      <c r="P6062" s="71">
        <v>2000.0</v>
      </c>
      <c r="Q6062" s="71">
        <v>2023.0</v>
      </c>
    </row>
    <row r="6063" ht="15.75" customHeight="1">
      <c r="B6063" s="71">
        <v>485.877720928957</v>
      </c>
      <c r="C6063" s="71">
        <v>61.0</v>
      </c>
      <c r="D6063" s="71">
        <v>30.0</v>
      </c>
      <c r="E6063" s="71">
        <v>35.0</v>
      </c>
      <c r="F6063" s="71" t="str">
        <f>VLOOKUP(D6063, legend!$C$3:$G$22, 2, FALSE)</f>
        <v>4. Non-Vegetated Area</v>
      </c>
      <c r="G6063" s="71" t="str">
        <f>VLOOKUP(D6063, legend!$C$3:$G$22, 3, FALSE)</f>
        <v>4. Non-Vegetasi</v>
      </c>
      <c r="H6063" s="71" t="str">
        <f>VLOOKUP(D6063, legend!$C$3:$G$22, 4, FALSE)</f>
        <v>4.1. Mining Pit</v>
      </c>
      <c r="I6063" s="71" t="str">
        <f>VLOOKUP(D6063, legend!$C$3:$G$22, 5, FALSE)</f>
        <v>4.1. Lubang Tambang</v>
      </c>
      <c r="J6063" s="71" t="str">
        <f>VLOOKUP(E6063, legend!$C$3:$G$22, 2, FALSE)</f>
        <v>3. Agriculture</v>
      </c>
      <c r="K6063" s="71" t="str">
        <f>VLOOKUP(E6063, legend!$C$3:$G$22, 3, FALSE)</f>
        <v>3. Pertanian</v>
      </c>
      <c r="L6063" s="71" t="str">
        <f>VLOOKUP(E6063, legend!$C$3:$G$22, 4, FALSE)</f>
        <v>3.2. Oil Palm</v>
      </c>
      <c r="M6063" s="71" t="str">
        <f>VLOOKUP(E6063, legend!$C$3:$G$22, 5, FALSE)</f>
        <v>3.2. Sawit</v>
      </c>
      <c r="N6063" s="71" t="str">
        <f>VLOOKUP(C6063,geocode!$A$1:$C$40,2,false)</f>
        <v>Kalimantan Barat</v>
      </c>
      <c r="O6063" s="71" t="str">
        <f>VLOOKUP(C6063,geocode!$A$1:$C$40,3,false)</f>
        <v>Kalimantan</v>
      </c>
      <c r="P6063" s="71">
        <v>2000.0</v>
      </c>
      <c r="Q6063" s="71">
        <v>2023.0</v>
      </c>
    </row>
    <row r="6064" ht="15.75" customHeight="1">
      <c r="B6064" s="71">
        <v>4.91642289428711</v>
      </c>
      <c r="C6064" s="71">
        <v>61.0</v>
      </c>
      <c r="D6064" s="71">
        <v>30.0</v>
      </c>
      <c r="E6064" s="71">
        <v>40.0</v>
      </c>
      <c r="F6064" s="71" t="str">
        <f>VLOOKUP(D6064, legend!$C$3:$G$22, 2, FALSE)</f>
        <v>4. Non-Vegetated Area</v>
      </c>
      <c r="G6064" s="71" t="str">
        <f>VLOOKUP(D6064, legend!$C$3:$G$22, 3, FALSE)</f>
        <v>4. Non-Vegetasi</v>
      </c>
      <c r="H6064" s="71" t="str">
        <f>VLOOKUP(D6064, legend!$C$3:$G$22, 4, FALSE)</f>
        <v>4.1. Mining Pit</v>
      </c>
      <c r="I6064" s="71" t="str">
        <f>VLOOKUP(D6064, legend!$C$3:$G$22, 5, FALSE)</f>
        <v>4.1. Lubang Tambang</v>
      </c>
      <c r="J6064" s="71" t="str">
        <f>VLOOKUP(E6064, legend!$C$3:$G$22, 2, FALSE)</f>
        <v>3. Agriculture</v>
      </c>
      <c r="K6064" s="71" t="str">
        <f>VLOOKUP(E6064, legend!$C$3:$G$22, 3, FALSE)</f>
        <v>3. Pertanian</v>
      </c>
      <c r="L6064" s="71" t="str">
        <f>VLOOKUP(E6064, legend!$C$3:$G$22, 4, FALSE)</f>
        <v>3.1. Rice Paddy</v>
      </c>
      <c r="M6064" s="71" t="str">
        <f>VLOOKUP(E6064, legend!$C$3:$G$22, 5, FALSE)</f>
        <v>3.1. Sawah</v>
      </c>
      <c r="N6064" s="71" t="str">
        <f>VLOOKUP(C6064,geocode!$A$1:$C$40,2,false)</f>
        <v>Kalimantan Barat</v>
      </c>
      <c r="O6064" s="71" t="str">
        <f>VLOOKUP(C6064,geocode!$A$1:$C$40,3,false)</f>
        <v>Kalimantan</v>
      </c>
      <c r="P6064" s="71">
        <v>2000.0</v>
      </c>
      <c r="Q6064" s="71">
        <v>2023.0</v>
      </c>
    </row>
    <row r="6065" ht="15.75" customHeight="1">
      <c r="B6065" s="71">
        <v>3.12888200683593</v>
      </c>
      <c r="C6065" s="71">
        <v>61.0</v>
      </c>
      <c r="D6065" s="71">
        <v>30.0</v>
      </c>
      <c r="E6065" s="71">
        <v>76.0</v>
      </c>
      <c r="F6065" s="71" t="str">
        <f>VLOOKUP(D6065, legend!$C$3:$G$22, 2, FALSE)</f>
        <v>4. Non-Vegetated Area</v>
      </c>
      <c r="G6065" s="71" t="str">
        <f>VLOOKUP(D6065, legend!$C$3:$G$22, 3, FALSE)</f>
        <v>4. Non-Vegetasi</v>
      </c>
      <c r="H6065" s="71" t="str">
        <f>VLOOKUP(D6065, legend!$C$3:$G$22, 4, FALSE)</f>
        <v>4.1. Mining Pit</v>
      </c>
      <c r="I6065" s="71" t="str">
        <f>VLOOKUP(D6065, legend!$C$3:$G$22, 5, FALSE)</f>
        <v>4.1. Lubang Tambang</v>
      </c>
      <c r="J6065" s="71" t="str">
        <f>VLOOKUP(E6065, legend!$C$3:$G$22, 2, FALSE)</f>
        <v>1. Forest </v>
      </c>
      <c r="K6065" s="71" t="str">
        <f>VLOOKUP(E6065, legend!$C$3:$G$22, 3, FALSE)</f>
        <v>1. Hutan</v>
      </c>
      <c r="L6065" s="71" t="str">
        <f>VLOOKUP(E6065, legend!$C$3:$G$22, 4, FALSE)</f>
        <v>1.3 Peat swamp forest</v>
      </c>
      <c r="M6065" s="71" t="str">
        <f>VLOOKUP(E6065, legend!$C$3:$G$22, 5, FALSE)</f>
        <v>1.3 Hutan rawa gambut</v>
      </c>
      <c r="N6065" s="71" t="str">
        <f>VLOOKUP(C6065,geocode!$A$1:$C$40,2,false)</f>
        <v>Kalimantan Barat</v>
      </c>
      <c r="O6065" s="71" t="str">
        <f>VLOOKUP(C6065,geocode!$A$1:$C$40,3,false)</f>
        <v>Kalimantan</v>
      </c>
      <c r="P6065" s="71">
        <v>2000.0</v>
      </c>
      <c r="Q6065" s="71">
        <v>2023.0</v>
      </c>
    </row>
    <row r="6066" ht="15.75" customHeight="1">
      <c r="B6066" s="71">
        <v>41.8320578002929</v>
      </c>
      <c r="C6066" s="71">
        <v>61.0</v>
      </c>
      <c r="D6066" s="71">
        <v>31.0</v>
      </c>
      <c r="E6066" s="71">
        <v>3.0</v>
      </c>
      <c r="F6066" s="71" t="str">
        <f>VLOOKUP(D6066, legend!$C$3:$G$22, 2, FALSE)</f>
        <v>5. Water Body</v>
      </c>
      <c r="G6066" s="71" t="str">
        <f>VLOOKUP(D6066, legend!$C$3:$G$22, 3, FALSE)</f>
        <v>5. Tubuh Air</v>
      </c>
      <c r="H6066" s="71" t="str">
        <f>VLOOKUP(D6066, legend!$C$3:$G$22, 4, FALSE)</f>
        <v>5.1. Aquaculture</v>
      </c>
      <c r="I6066" s="71" t="str">
        <f>VLOOKUP(D6066, legend!$C$3:$G$22, 5, FALSE)</f>
        <v>5.1. Tambak</v>
      </c>
      <c r="J6066" s="71" t="str">
        <f>VLOOKUP(E6066, legend!$C$3:$G$22, 2, FALSE)</f>
        <v>1. Forest </v>
      </c>
      <c r="K6066" s="71" t="str">
        <f>VLOOKUP(E6066, legend!$C$3:$G$22, 3, FALSE)</f>
        <v>1. Hutan</v>
      </c>
      <c r="L6066" s="71" t="str">
        <f>VLOOKUP(E6066, legend!$C$3:$G$22, 4, FALSE)</f>
        <v>1.1. Forest Formation</v>
      </c>
      <c r="M6066" s="71" t="str">
        <f>VLOOKUP(E6066, legend!$C$3:$G$22, 5, FALSE)</f>
        <v>1.1. Formasi Hutan</v>
      </c>
      <c r="N6066" s="71" t="str">
        <f>VLOOKUP(C6066,geocode!$A$1:$C$40,2,false)</f>
        <v>Kalimantan Barat</v>
      </c>
      <c r="O6066" s="71" t="str">
        <f>VLOOKUP(C6066,geocode!$A$1:$C$40,3,false)</f>
        <v>Kalimantan</v>
      </c>
      <c r="P6066" s="71">
        <v>2000.0</v>
      </c>
      <c r="Q6066" s="71">
        <v>2023.0</v>
      </c>
    </row>
    <row r="6067" ht="15.75" customHeight="1">
      <c r="B6067" s="71">
        <v>152.163290698242</v>
      </c>
      <c r="C6067" s="71">
        <v>61.0</v>
      </c>
      <c r="D6067" s="71">
        <v>31.0</v>
      </c>
      <c r="E6067" s="71">
        <v>5.0</v>
      </c>
      <c r="F6067" s="71" t="str">
        <f>VLOOKUP(D6067, legend!$C$3:$G$22, 2, FALSE)</f>
        <v>5. Water Body</v>
      </c>
      <c r="G6067" s="71" t="str">
        <f>VLOOKUP(D6067, legend!$C$3:$G$22, 3, FALSE)</f>
        <v>5. Tubuh Air</v>
      </c>
      <c r="H6067" s="71" t="str">
        <f>VLOOKUP(D6067, legend!$C$3:$G$22, 4, FALSE)</f>
        <v>5.1. Aquaculture</v>
      </c>
      <c r="I6067" s="71" t="str">
        <f>VLOOKUP(D6067, legend!$C$3:$G$22, 5, FALSE)</f>
        <v>5.1. Tambak</v>
      </c>
      <c r="J6067" s="71" t="str">
        <f>VLOOKUP(E6067, legend!$C$3:$G$22, 2, FALSE)</f>
        <v>1. Forest </v>
      </c>
      <c r="K6067" s="71" t="str">
        <f>VLOOKUP(E6067, legend!$C$3:$G$22, 3, FALSE)</f>
        <v>1. Hutan</v>
      </c>
      <c r="L6067" s="71" t="str">
        <f>VLOOKUP(E6067, legend!$C$3:$G$22, 4, FALSE)</f>
        <v>1.2. Mangrove</v>
      </c>
      <c r="M6067" s="71" t="str">
        <f>VLOOKUP(E6067, legend!$C$3:$G$22, 5, FALSE)</f>
        <v>1.2. Mangrove</v>
      </c>
      <c r="N6067" s="71" t="str">
        <f>VLOOKUP(C6067,geocode!$A$1:$C$40,2,false)</f>
        <v>Kalimantan Barat</v>
      </c>
      <c r="O6067" s="71" t="str">
        <f>VLOOKUP(C6067,geocode!$A$1:$C$40,3,false)</f>
        <v>Kalimantan</v>
      </c>
      <c r="P6067" s="71">
        <v>2000.0</v>
      </c>
      <c r="Q6067" s="71">
        <v>2023.0</v>
      </c>
    </row>
    <row r="6068" ht="15.75" customHeight="1">
      <c r="B6068" s="71">
        <v>19.3071418701172</v>
      </c>
      <c r="C6068" s="71">
        <v>61.0</v>
      </c>
      <c r="D6068" s="71">
        <v>31.0</v>
      </c>
      <c r="E6068" s="71">
        <v>13.0</v>
      </c>
      <c r="F6068" s="71" t="str">
        <f>VLOOKUP(D6068, legend!$C$3:$G$22, 2, FALSE)</f>
        <v>5. Water Body</v>
      </c>
      <c r="G6068" s="71" t="str">
        <f>VLOOKUP(D6068, legend!$C$3:$G$22, 3, FALSE)</f>
        <v>5. Tubuh Air</v>
      </c>
      <c r="H6068" s="71" t="str">
        <f>VLOOKUP(D6068, legend!$C$3:$G$22, 4, FALSE)</f>
        <v>5.1. Aquaculture</v>
      </c>
      <c r="I6068" s="71" t="str">
        <f>VLOOKUP(D6068, legend!$C$3:$G$22, 5, FALSE)</f>
        <v>5.1. Tambak</v>
      </c>
      <c r="J6068" s="71" t="str">
        <f>VLOOKUP(E6068, legend!$C$3:$G$22, 2, FALSE)</f>
        <v>2. Non-Forest Natural Vegetation</v>
      </c>
      <c r="K6068" s="71" t="str">
        <f>VLOOKUP(E6068, legend!$C$3:$G$22, 3, FALSE)</f>
        <v>2. Tumbuhan Non-Hutan Lainnya</v>
      </c>
      <c r="L6068" s="71" t="str">
        <f>VLOOKUP(E6068, legend!$C$3:$G$22, 4, FALSE)</f>
        <v>2.1. Other Natural Vegetation</v>
      </c>
      <c r="M6068" s="71" t="str">
        <f>VLOOKUP(E6068, legend!$C$3:$G$22, 5, FALSE)</f>
        <v>2.1. Tumbuhan Non-Hutan Lainnya</v>
      </c>
      <c r="N6068" s="71" t="str">
        <f>VLOOKUP(C6068,geocode!$A$1:$C$40,2,false)</f>
        <v>Kalimantan Barat</v>
      </c>
      <c r="O6068" s="71" t="str">
        <f>VLOOKUP(C6068,geocode!$A$1:$C$40,3,false)</f>
        <v>Kalimantan</v>
      </c>
      <c r="P6068" s="71">
        <v>2000.0</v>
      </c>
      <c r="Q6068" s="71">
        <v>2023.0</v>
      </c>
    </row>
    <row r="6069" ht="15.75" customHeight="1">
      <c r="B6069" s="71">
        <v>260.197155059814</v>
      </c>
      <c r="C6069" s="71">
        <v>61.0</v>
      </c>
      <c r="D6069" s="71">
        <v>31.0</v>
      </c>
      <c r="E6069" s="71">
        <v>21.0</v>
      </c>
      <c r="F6069" s="71" t="str">
        <f>VLOOKUP(D6069, legend!$C$3:$G$22, 2, FALSE)</f>
        <v>5. Water Body</v>
      </c>
      <c r="G6069" s="71" t="str">
        <f>VLOOKUP(D6069, legend!$C$3:$G$22, 3, FALSE)</f>
        <v>5. Tubuh Air</v>
      </c>
      <c r="H6069" s="71" t="str">
        <f>VLOOKUP(D6069, legend!$C$3:$G$22, 4, FALSE)</f>
        <v>5.1. Aquaculture</v>
      </c>
      <c r="I6069" s="71" t="str">
        <f>VLOOKUP(D6069, legend!$C$3:$G$22, 5, FALSE)</f>
        <v>5.1. Tambak</v>
      </c>
      <c r="J6069" s="71" t="str">
        <f>VLOOKUP(E6069, legend!$C$3:$G$22, 2, FALSE)</f>
        <v>3. Agriculture</v>
      </c>
      <c r="K6069" s="71" t="str">
        <f>VLOOKUP(E6069, legend!$C$3:$G$22, 3, FALSE)</f>
        <v>3. Pertanian</v>
      </c>
      <c r="L6069" s="71" t="str">
        <f>VLOOKUP(E6069, legend!$C$3:$G$22, 4, FALSE)</f>
        <v>3.4. Other Agriculture</v>
      </c>
      <c r="M6069" s="71" t="str">
        <f>VLOOKUP(E6069, legend!$C$3:$G$22, 5, FALSE)</f>
        <v>3.4. Pertanian Lainnya </v>
      </c>
      <c r="N6069" s="71" t="str">
        <f>VLOOKUP(C6069,geocode!$A$1:$C$40,2,false)</f>
        <v>Kalimantan Barat</v>
      </c>
      <c r="O6069" s="71" t="str">
        <f>VLOOKUP(C6069,geocode!$A$1:$C$40,3,false)</f>
        <v>Kalimantan</v>
      </c>
      <c r="P6069" s="71">
        <v>2000.0</v>
      </c>
      <c r="Q6069" s="71">
        <v>2023.0</v>
      </c>
    </row>
    <row r="6070" ht="15.75" customHeight="1">
      <c r="B6070" s="71">
        <v>5.54043181152343</v>
      </c>
      <c r="C6070" s="71">
        <v>61.0</v>
      </c>
      <c r="D6070" s="71">
        <v>31.0</v>
      </c>
      <c r="E6070" s="71">
        <v>24.0</v>
      </c>
      <c r="F6070" s="71" t="str">
        <f>VLOOKUP(D6070, legend!$C$3:$G$22, 2, FALSE)</f>
        <v>5. Water Body</v>
      </c>
      <c r="G6070" s="71" t="str">
        <f>VLOOKUP(D6070, legend!$C$3:$G$22, 3, FALSE)</f>
        <v>5. Tubuh Air</v>
      </c>
      <c r="H6070" s="71" t="str">
        <f>VLOOKUP(D6070, legend!$C$3:$G$22, 4, FALSE)</f>
        <v>5.1. Aquaculture</v>
      </c>
      <c r="I6070" s="71" t="str">
        <f>VLOOKUP(D6070, legend!$C$3:$G$22, 5, FALSE)</f>
        <v>5.1. Tambak</v>
      </c>
      <c r="J6070" s="71" t="str">
        <f>VLOOKUP(E6070, legend!$C$3:$G$22, 2, FALSE)</f>
        <v>4. Non-Vegetated Area</v>
      </c>
      <c r="K6070" s="71" t="str">
        <f>VLOOKUP(E6070, legend!$C$3:$G$22, 3, FALSE)</f>
        <v>4. Non-Vegetasi</v>
      </c>
      <c r="L6070" s="71" t="str">
        <f>VLOOKUP(E6070, legend!$C$3:$G$22, 4, FALSE)</f>
        <v>4.2. Urban Area</v>
      </c>
      <c r="M6070" s="71" t="str">
        <f>VLOOKUP(E6070, legend!$C$3:$G$22, 5, FALSE)</f>
        <v>4.2. Pemukiman </v>
      </c>
      <c r="N6070" s="71" t="str">
        <f>VLOOKUP(C6070,geocode!$A$1:$C$40,2,false)</f>
        <v>Kalimantan Barat</v>
      </c>
      <c r="O6070" s="71" t="str">
        <f>VLOOKUP(C6070,geocode!$A$1:$C$40,3,false)</f>
        <v>Kalimantan</v>
      </c>
      <c r="P6070" s="71">
        <v>2000.0</v>
      </c>
      <c r="Q6070" s="71">
        <v>2023.0</v>
      </c>
    </row>
    <row r="6071" ht="15.75" customHeight="1">
      <c r="B6071" s="71">
        <v>125.126630279541</v>
      </c>
      <c r="C6071" s="71">
        <v>61.0</v>
      </c>
      <c r="D6071" s="71">
        <v>31.0</v>
      </c>
      <c r="E6071" s="71">
        <v>25.0</v>
      </c>
      <c r="F6071" s="71" t="str">
        <f>VLOOKUP(D6071, legend!$C$3:$G$22, 2, FALSE)</f>
        <v>5. Water Body</v>
      </c>
      <c r="G6071" s="71" t="str">
        <f>VLOOKUP(D6071, legend!$C$3:$G$22, 3, FALSE)</f>
        <v>5. Tubuh Air</v>
      </c>
      <c r="H6071" s="71" t="str">
        <f>VLOOKUP(D6071, legend!$C$3:$G$22, 4, FALSE)</f>
        <v>5.1. Aquaculture</v>
      </c>
      <c r="I6071" s="71" t="str">
        <f>VLOOKUP(D6071, legend!$C$3:$G$22, 5, FALSE)</f>
        <v>5.1. Tambak</v>
      </c>
      <c r="J6071" s="71" t="str">
        <f>VLOOKUP(E6071, legend!$C$3:$G$22, 2, FALSE)</f>
        <v>4. Non-Vegetated Area</v>
      </c>
      <c r="K6071" s="71" t="str">
        <f>VLOOKUP(E6071, legend!$C$3:$G$22, 3, FALSE)</f>
        <v>4. Non-Vegetasi</v>
      </c>
      <c r="L6071" s="71" t="str">
        <f>VLOOKUP(E6071, legend!$C$3:$G$22, 4, FALSE)</f>
        <v>4.3. Other Non-Vegetation</v>
      </c>
      <c r="M6071" s="71" t="str">
        <f>VLOOKUP(E6071, legend!$C$3:$G$22, 5, FALSE)</f>
        <v>4.3. Non-Vegetasi Lainnya</v>
      </c>
      <c r="N6071" s="71" t="str">
        <f>VLOOKUP(C6071,geocode!$A$1:$C$40,2,false)</f>
        <v>Kalimantan Barat</v>
      </c>
      <c r="O6071" s="71" t="str">
        <f>VLOOKUP(C6071,geocode!$A$1:$C$40,3,false)</f>
        <v>Kalimantan</v>
      </c>
      <c r="P6071" s="71">
        <v>2000.0</v>
      </c>
      <c r="Q6071" s="71">
        <v>2023.0</v>
      </c>
    </row>
    <row r="6072" ht="15.75" customHeight="1">
      <c r="B6072" s="71">
        <v>1669.46761325683</v>
      </c>
      <c r="C6072" s="71">
        <v>61.0</v>
      </c>
      <c r="D6072" s="71">
        <v>31.0</v>
      </c>
      <c r="E6072" s="71">
        <v>31.0</v>
      </c>
      <c r="F6072" s="71" t="str">
        <f>VLOOKUP(D6072, legend!$C$3:$G$22, 2, FALSE)</f>
        <v>5. Water Body</v>
      </c>
      <c r="G6072" s="71" t="str">
        <f>VLOOKUP(D6072, legend!$C$3:$G$22, 3, FALSE)</f>
        <v>5. Tubuh Air</v>
      </c>
      <c r="H6072" s="71" t="str">
        <f>VLOOKUP(D6072, legend!$C$3:$G$22, 4, FALSE)</f>
        <v>5.1. Aquaculture</v>
      </c>
      <c r="I6072" s="71" t="str">
        <f>VLOOKUP(D6072, legend!$C$3:$G$22, 5, FALSE)</f>
        <v>5.1. Tambak</v>
      </c>
      <c r="J6072" s="71" t="str">
        <f>VLOOKUP(E6072, legend!$C$3:$G$22, 2, FALSE)</f>
        <v>5. Water Body</v>
      </c>
      <c r="K6072" s="71" t="str">
        <f>VLOOKUP(E6072, legend!$C$3:$G$22, 3, FALSE)</f>
        <v>5. Tubuh Air</v>
      </c>
      <c r="L6072" s="71" t="str">
        <f>VLOOKUP(E6072, legend!$C$3:$G$22, 4, FALSE)</f>
        <v>5.1. Aquaculture</v>
      </c>
      <c r="M6072" s="71" t="str">
        <f>VLOOKUP(E6072, legend!$C$3:$G$22, 5, FALSE)</f>
        <v>5.1. Tambak</v>
      </c>
      <c r="N6072" s="71" t="str">
        <f>VLOOKUP(C6072,geocode!$A$1:$C$40,2,false)</f>
        <v>Kalimantan Barat</v>
      </c>
      <c r="O6072" s="71" t="str">
        <f>VLOOKUP(C6072,geocode!$A$1:$C$40,3,false)</f>
        <v>Kalimantan</v>
      </c>
      <c r="P6072" s="71">
        <v>2000.0</v>
      </c>
      <c r="Q6072" s="71">
        <v>2023.0</v>
      </c>
    </row>
    <row r="6073" ht="15.75" customHeight="1">
      <c r="B6073" s="71">
        <v>73.8396172302245</v>
      </c>
      <c r="C6073" s="71">
        <v>61.0</v>
      </c>
      <c r="D6073" s="71">
        <v>31.0</v>
      </c>
      <c r="E6073" s="71">
        <v>33.0</v>
      </c>
      <c r="F6073" s="71" t="str">
        <f>VLOOKUP(D6073, legend!$C$3:$G$22, 2, FALSE)</f>
        <v>5. Water Body</v>
      </c>
      <c r="G6073" s="71" t="str">
        <f>VLOOKUP(D6073, legend!$C$3:$G$22, 3, FALSE)</f>
        <v>5. Tubuh Air</v>
      </c>
      <c r="H6073" s="71" t="str">
        <f>VLOOKUP(D6073, legend!$C$3:$G$22, 4, FALSE)</f>
        <v>5.1. Aquaculture</v>
      </c>
      <c r="I6073" s="71" t="str">
        <f>VLOOKUP(D6073, legend!$C$3:$G$22, 5, FALSE)</f>
        <v>5.1. Tambak</v>
      </c>
      <c r="J6073" s="71" t="str">
        <f>VLOOKUP(E6073, legend!$C$3:$G$22, 2, FALSE)</f>
        <v>5. Water Body</v>
      </c>
      <c r="K6073" s="71" t="str">
        <f>VLOOKUP(E6073, legend!$C$3:$G$22, 3, FALSE)</f>
        <v>5. Tubuh Air</v>
      </c>
      <c r="L6073" s="71" t="str">
        <f>VLOOKUP(E6073, legend!$C$3:$G$22, 4, FALSE)</f>
        <v>5.2. River, Lake, Ocean</v>
      </c>
      <c r="M6073" s="71" t="str">
        <f>VLOOKUP(E6073, legend!$C$3:$G$22, 5, FALSE)</f>
        <v>5.2. Sungai, Danau, Laut</v>
      </c>
      <c r="N6073" s="71" t="str">
        <f>VLOOKUP(C6073,geocode!$A$1:$C$40,2,false)</f>
        <v>Kalimantan Barat</v>
      </c>
      <c r="O6073" s="71" t="str">
        <f>VLOOKUP(C6073,geocode!$A$1:$C$40,3,false)</f>
        <v>Kalimantan</v>
      </c>
      <c r="P6073" s="71">
        <v>2000.0</v>
      </c>
      <c r="Q6073" s="71">
        <v>2023.0</v>
      </c>
    </row>
    <row r="6074" ht="15.75" customHeight="1">
      <c r="B6074" s="71">
        <v>3.93331391601562</v>
      </c>
      <c r="C6074" s="71">
        <v>61.0</v>
      </c>
      <c r="D6074" s="71">
        <v>31.0</v>
      </c>
      <c r="E6074" s="71">
        <v>35.0</v>
      </c>
      <c r="F6074" s="71" t="str">
        <f>VLOOKUP(D6074, legend!$C$3:$G$22, 2, FALSE)</f>
        <v>5. Water Body</v>
      </c>
      <c r="G6074" s="71" t="str">
        <f>VLOOKUP(D6074, legend!$C$3:$G$22, 3, FALSE)</f>
        <v>5. Tubuh Air</v>
      </c>
      <c r="H6074" s="71" t="str">
        <f>VLOOKUP(D6074, legend!$C$3:$G$22, 4, FALSE)</f>
        <v>5.1. Aquaculture</v>
      </c>
      <c r="I6074" s="71" t="str">
        <f>VLOOKUP(D6074, legend!$C$3:$G$22, 5, FALSE)</f>
        <v>5.1. Tambak</v>
      </c>
      <c r="J6074" s="71" t="str">
        <f>VLOOKUP(E6074, legend!$C$3:$G$22, 2, FALSE)</f>
        <v>3. Agriculture</v>
      </c>
      <c r="K6074" s="71" t="str">
        <f>VLOOKUP(E6074, legend!$C$3:$G$22, 3, FALSE)</f>
        <v>3. Pertanian</v>
      </c>
      <c r="L6074" s="71" t="str">
        <f>VLOOKUP(E6074, legend!$C$3:$G$22, 4, FALSE)</f>
        <v>3.2. Oil Palm</v>
      </c>
      <c r="M6074" s="71" t="str">
        <f>VLOOKUP(E6074, legend!$C$3:$G$22, 5, FALSE)</f>
        <v>3.2. Sawit</v>
      </c>
      <c r="N6074" s="71" t="str">
        <f>VLOOKUP(C6074,geocode!$A$1:$C$40,2,false)</f>
        <v>Kalimantan Barat</v>
      </c>
      <c r="O6074" s="71" t="str">
        <f>VLOOKUP(C6074,geocode!$A$1:$C$40,3,false)</f>
        <v>Kalimantan</v>
      </c>
      <c r="P6074" s="71">
        <v>2000.0</v>
      </c>
      <c r="Q6074" s="71">
        <v>2023.0</v>
      </c>
    </row>
    <row r="6075" ht="15.75" customHeight="1">
      <c r="B6075" s="71">
        <v>14.6583679870605</v>
      </c>
      <c r="C6075" s="71">
        <v>61.0</v>
      </c>
      <c r="D6075" s="71">
        <v>31.0</v>
      </c>
      <c r="E6075" s="71">
        <v>40.0</v>
      </c>
      <c r="F6075" s="71" t="str">
        <f>VLOOKUP(D6075, legend!$C$3:$G$22, 2, FALSE)</f>
        <v>5. Water Body</v>
      </c>
      <c r="G6075" s="71" t="str">
        <f>VLOOKUP(D6075, legend!$C$3:$G$22, 3, FALSE)</f>
        <v>5. Tubuh Air</v>
      </c>
      <c r="H6075" s="71" t="str">
        <f>VLOOKUP(D6075, legend!$C$3:$G$22, 4, FALSE)</f>
        <v>5.1. Aquaculture</v>
      </c>
      <c r="I6075" s="71" t="str">
        <f>VLOOKUP(D6075, legend!$C$3:$G$22, 5, FALSE)</f>
        <v>5.1. Tambak</v>
      </c>
      <c r="J6075" s="71" t="str">
        <f>VLOOKUP(E6075, legend!$C$3:$G$22, 2, FALSE)</f>
        <v>3. Agriculture</v>
      </c>
      <c r="K6075" s="71" t="str">
        <f>VLOOKUP(E6075, legend!$C$3:$G$22, 3, FALSE)</f>
        <v>3. Pertanian</v>
      </c>
      <c r="L6075" s="71" t="str">
        <f>VLOOKUP(E6075, legend!$C$3:$G$22, 4, FALSE)</f>
        <v>3.1. Rice Paddy</v>
      </c>
      <c r="M6075" s="71" t="str">
        <f>VLOOKUP(E6075, legend!$C$3:$G$22, 5, FALSE)</f>
        <v>3.1. Sawah</v>
      </c>
      <c r="N6075" s="71" t="str">
        <f>VLOOKUP(C6075,geocode!$A$1:$C$40,2,false)</f>
        <v>Kalimantan Barat</v>
      </c>
      <c r="O6075" s="71" t="str">
        <f>VLOOKUP(C6075,geocode!$A$1:$C$40,3,false)</f>
        <v>Kalimantan</v>
      </c>
      <c r="P6075" s="71">
        <v>2000.0</v>
      </c>
      <c r="Q6075" s="71">
        <v>2023.0</v>
      </c>
    </row>
    <row r="6076" ht="15.75" customHeight="1">
      <c r="B6076" s="71">
        <v>1391.79995673828</v>
      </c>
      <c r="C6076" s="71">
        <v>61.0</v>
      </c>
      <c r="D6076" s="71">
        <v>33.0</v>
      </c>
      <c r="E6076" s="71">
        <v>3.0</v>
      </c>
      <c r="F6076" s="71" t="str">
        <f>VLOOKUP(D6076, legend!$C$3:$G$22, 2, FALSE)</f>
        <v>5. Water Body</v>
      </c>
      <c r="G6076" s="71" t="str">
        <f>VLOOKUP(D6076, legend!$C$3:$G$22, 3, FALSE)</f>
        <v>5. Tubuh Air</v>
      </c>
      <c r="H6076" s="71" t="str">
        <f>VLOOKUP(D6076, legend!$C$3:$G$22, 4, FALSE)</f>
        <v>5.2. River, Lake, Ocean</v>
      </c>
      <c r="I6076" s="71" t="str">
        <f>VLOOKUP(D6076, legend!$C$3:$G$22, 5, FALSE)</f>
        <v>5.2. Sungai, Danau, Laut</v>
      </c>
      <c r="J6076" s="71" t="str">
        <f>VLOOKUP(E6076, legend!$C$3:$G$22, 2, FALSE)</f>
        <v>1. Forest </v>
      </c>
      <c r="K6076" s="71" t="str">
        <f>VLOOKUP(E6076, legend!$C$3:$G$22, 3, FALSE)</f>
        <v>1. Hutan</v>
      </c>
      <c r="L6076" s="71" t="str">
        <f>VLOOKUP(E6076, legend!$C$3:$G$22, 4, FALSE)</f>
        <v>1.1. Forest Formation</v>
      </c>
      <c r="M6076" s="71" t="str">
        <f>VLOOKUP(E6076, legend!$C$3:$G$22, 5, FALSE)</f>
        <v>1.1. Formasi Hutan</v>
      </c>
      <c r="N6076" s="71" t="str">
        <f>VLOOKUP(C6076,geocode!$A$1:$C$40,2,false)</f>
        <v>Kalimantan Barat</v>
      </c>
      <c r="O6076" s="71" t="str">
        <f>VLOOKUP(C6076,geocode!$A$1:$C$40,3,false)</f>
        <v>Kalimantan</v>
      </c>
      <c r="P6076" s="71">
        <v>2000.0</v>
      </c>
      <c r="Q6076" s="71">
        <v>2023.0</v>
      </c>
    </row>
    <row r="6077" ht="15.75" customHeight="1">
      <c r="B6077" s="71">
        <v>1490.02619352417</v>
      </c>
      <c r="C6077" s="71">
        <v>61.0</v>
      </c>
      <c r="D6077" s="71">
        <v>33.0</v>
      </c>
      <c r="E6077" s="71">
        <v>5.0</v>
      </c>
      <c r="F6077" s="71" t="str">
        <f>VLOOKUP(D6077, legend!$C$3:$G$22, 2, FALSE)</f>
        <v>5. Water Body</v>
      </c>
      <c r="G6077" s="71" t="str">
        <f>VLOOKUP(D6077, legend!$C$3:$G$22, 3, FALSE)</f>
        <v>5. Tubuh Air</v>
      </c>
      <c r="H6077" s="71" t="str">
        <f>VLOOKUP(D6077, legend!$C$3:$G$22, 4, FALSE)</f>
        <v>5.2. River, Lake, Ocean</v>
      </c>
      <c r="I6077" s="71" t="str">
        <f>VLOOKUP(D6077, legend!$C$3:$G$22, 5, FALSE)</f>
        <v>5.2. Sungai, Danau, Laut</v>
      </c>
      <c r="J6077" s="71" t="str">
        <f>VLOOKUP(E6077, legend!$C$3:$G$22, 2, FALSE)</f>
        <v>1. Forest </v>
      </c>
      <c r="K6077" s="71" t="str">
        <f>VLOOKUP(E6077, legend!$C$3:$G$22, 3, FALSE)</f>
        <v>1. Hutan</v>
      </c>
      <c r="L6077" s="71" t="str">
        <f>VLOOKUP(E6077, legend!$C$3:$G$22, 4, FALSE)</f>
        <v>1.2. Mangrove</v>
      </c>
      <c r="M6077" s="71" t="str">
        <f>VLOOKUP(E6077, legend!$C$3:$G$22, 5, FALSE)</f>
        <v>1.2. Mangrove</v>
      </c>
      <c r="N6077" s="71" t="str">
        <f>VLOOKUP(C6077,geocode!$A$1:$C$40,2,false)</f>
        <v>Kalimantan Barat</v>
      </c>
      <c r="O6077" s="71" t="str">
        <f>VLOOKUP(C6077,geocode!$A$1:$C$40,3,false)</f>
        <v>Kalimantan</v>
      </c>
      <c r="P6077" s="71">
        <v>2000.0</v>
      </c>
      <c r="Q6077" s="71">
        <v>2023.0</v>
      </c>
    </row>
    <row r="6078" ht="15.75" customHeight="1">
      <c r="B6078" s="71">
        <v>4.2909591430664</v>
      </c>
      <c r="C6078" s="71">
        <v>61.0</v>
      </c>
      <c r="D6078" s="71">
        <v>33.0</v>
      </c>
      <c r="E6078" s="71">
        <v>9.0</v>
      </c>
      <c r="F6078" s="71" t="str">
        <f>VLOOKUP(D6078, legend!$C$3:$G$22, 2, FALSE)</f>
        <v>5. Water Body</v>
      </c>
      <c r="G6078" s="71" t="str">
        <f>VLOOKUP(D6078, legend!$C$3:$G$22, 3, FALSE)</f>
        <v>5. Tubuh Air</v>
      </c>
      <c r="H6078" s="71" t="str">
        <f>VLOOKUP(D6078, legend!$C$3:$G$22, 4, FALSE)</f>
        <v>5.2. River, Lake, Ocean</v>
      </c>
      <c r="I6078" s="71" t="str">
        <f>VLOOKUP(D6078, legend!$C$3:$G$22, 5, FALSE)</f>
        <v>5.2. Sungai, Danau, Laut</v>
      </c>
      <c r="J6078" s="71" t="str">
        <f>VLOOKUP(E6078, legend!$C$3:$G$22, 2, FALSE)</f>
        <v>3. Agriculture</v>
      </c>
      <c r="K6078" s="71" t="str">
        <f>VLOOKUP(E6078, legend!$C$3:$G$22, 3, FALSE)</f>
        <v>3. Pertanian</v>
      </c>
      <c r="L6078" s="71" t="str">
        <f>VLOOKUP(E6078, legend!$C$3:$G$22, 4, FALSE)</f>
        <v>3.3. Pulpwood Plantation</v>
      </c>
      <c r="M6078" s="71" t="str">
        <f>VLOOKUP(E6078, legend!$C$3:$G$22, 5, FALSE)</f>
        <v>3.3. Kebun Kayu</v>
      </c>
      <c r="N6078" s="71" t="str">
        <f>VLOOKUP(C6078,geocode!$A$1:$C$40,2,false)</f>
        <v>Kalimantan Barat</v>
      </c>
      <c r="O6078" s="71" t="str">
        <f>VLOOKUP(C6078,geocode!$A$1:$C$40,3,false)</f>
        <v>Kalimantan</v>
      </c>
      <c r="P6078" s="71">
        <v>2000.0</v>
      </c>
      <c r="Q6078" s="71">
        <v>2023.0</v>
      </c>
    </row>
    <row r="6079" ht="15.75" customHeight="1">
      <c r="B6079" s="71">
        <v>5289.95577495117</v>
      </c>
      <c r="C6079" s="71">
        <v>61.0</v>
      </c>
      <c r="D6079" s="71">
        <v>33.0</v>
      </c>
      <c r="E6079" s="71">
        <v>13.0</v>
      </c>
      <c r="F6079" s="71" t="str">
        <f>VLOOKUP(D6079, legend!$C$3:$G$22, 2, FALSE)</f>
        <v>5. Water Body</v>
      </c>
      <c r="G6079" s="71" t="str">
        <f>VLOOKUP(D6079, legend!$C$3:$G$22, 3, FALSE)</f>
        <v>5. Tubuh Air</v>
      </c>
      <c r="H6079" s="71" t="str">
        <f>VLOOKUP(D6079, legend!$C$3:$G$22, 4, FALSE)</f>
        <v>5.2. River, Lake, Ocean</v>
      </c>
      <c r="I6079" s="71" t="str">
        <f>VLOOKUP(D6079, legend!$C$3:$G$22, 5, FALSE)</f>
        <v>5.2. Sungai, Danau, Laut</v>
      </c>
      <c r="J6079" s="71" t="str">
        <f>VLOOKUP(E6079, legend!$C$3:$G$22, 2, FALSE)</f>
        <v>2. Non-Forest Natural Vegetation</v>
      </c>
      <c r="K6079" s="71" t="str">
        <f>VLOOKUP(E6079, legend!$C$3:$G$22, 3, FALSE)</f>
        <v>2. Tumbuhan Non-Hutan Lainnya</v>
      </c>
      <c r="L6079" s="71" t="str">
        <f>VLOOKUP(E6079, legend!$C$3:$G$22, 4, FALSE)</f>
        <v>2.1. Other Natural Vegetation</v>
      </c>
      <c r="M6079" s="71" t="str">
        <f>VLOOKUP(E6079, legend!$C$3:$G$22, 5, FALSE)</f>
        <v>2.1. Tumbuhan Non-Hutan Lainnya</v>
      </c>
      <c r="N6079" s="71" t="str">
        <f>VLOOKUP(C6079,geocode!$A$1:$C$40,2,false)</f>
        <v>Kalimantan Barat</v>
      </c>
      <c r="O6079" s="71" t="str">
        <f>VLOOKUP(C6079,geocode!$A$1:$C$40,3,false)</f>
        <v>Kalimantan</v>
      </c>
      <c r="P6079" s="71">
        <v>2000.0</v>
      </c>
      <c r="Q6079" s="71">
        <v>2023.0</v>
      </c>
    </row>
    <row r="6080" ht="15.75" customHeight="1">
      <c r="B6080" s="71">
        <v>1741.05671746215</v>
      </c>
      <c r="C6080" s="71">
        <v>61.0</v>
      </c>
      <c r="D6080" s="71">
        <v>33.0</v>
      </c>
      <c r="E6080" s="71">
        <v>21.0</v>
      </c>
      <c r="F6080" s="71" t="str">
        <f>VLOOKUP(D6080, legend!$C$3:$G$22, 2, FALSE)</f>
        <v>5. Water Body</v>
      </c>
      <c r="G6080" s="71" t="str">
        <f>VLOOKUP(D6080, legend!$C$3:$G$22, 3, FALSE)</f>
        <v>5. Tubuh Air</v>
      </c>
      <c r="H6080" s="71" t="str">
        <f>VLOOKUP(D6080, legend!$C$3:$G$22, 4, FALSE)</f>
        <v>5.2. River, Lake, Ocean</v>
      </c>
      <c r="I6080" s="71" t="str">
        <f>VLOOKUP(D6080, legend!$C$3:$G$22, 5, FALSE)</f>
        <v>5.2. Sungai, Danau, Laut</v>
      </c>
      <c r="J6080" s="71" t="str">
        <f>VLOOKUP(E6080, legend!$C$3:$G$22, 2, FALSE)</f>
        <v>3. Agriculture</v>
      </c>
      <c r="K6080" s="71" t="str">
        <f>VLOOKUP(E6080, legend!$C$3:$G$22, 3, FALSE)</f>
        <v>3. Pertanian</v>
      </c>
      <c r="L6080" s="71" t="str">
        <f>VLOOKUP(E6080, legend!$C$3:$G$22, 4, FALSE)</f>
        <v>3.4. Other Agriculture</v>
      </c>
      <c r="M6080" s="71" t="str">
        <f>VLOOKUP(E6080, legend!$C$3:$G$22, 5, FALSE)</f>
        <v>3.4. Pertanian Lainnya </v>
      </c>
      <c r="N6080" s="71" t="str">
        <f>VLOOKUP(C6080,geocode!$A$1:$C$40,2,false)</f>
        <v>Kalimantan Barat</v>
      </c>
      <c r="O6080" s="71" t="str">
        <f>VLOOKUP(C6080,geocode!$A$1:$C$40,3,false)</f>
        <v>Kalimantan</v>
      </c>
      <c r="P6080" s="71">
        <v>2000.0</v>
      </c>
      <c r="Q6080" s="71">
        <v>2023.0</v>
      </c>
    </row>
    <row r="6081" ht="15.75" customHeight="1">
      <c r="B6081" s="71">
        <v>122.517683087158</v>
      </c>
      <c r="C6081" s="71">
        <v>61.0</v>
      </c>
      <c r="D6081" s="71">
        <v>33.0</v>
      </c>
      <c r="E6081" s="71">
        <v>24.0</v>
      </c>
      <c r="F6081" s="71" t="str">
        <f>VLOOKUP(D6081, legend!$C$3:$G$22, 2, FALSE)</f>
        <v>5. Water Body</v>
      </c>
      <c r="G6081" s="71" t="str">
        <f>VLOOKUP(D6081, legend!$C$3:$G$22, 3, FALSE)</f>
        <v>5. Tubuh Air</v>
      </c>
      <c r="H6081" s="71" t="str">
        <f>VLOOKUP(D6081, legend!$C$3:$G$22, 4, FALSE)</f>
        <v>5.2. River, Lake, Ocean</v>
      </c>
      <c r="I6081" s="71" t="str">
        <f>VLOOKUP(D6081, legend!$C$3:$G$22, 5, FALSE)</f>
        <v>5.2. Sungai, Danau, Laut</v>
      </c>
      <c r="J6081" s="71" t="str">
        <f>VLOOKUP(E6081, legend!$C$3:$G$22, 2, FALSE)</f>
        <v>4. Non-Vegetated Area</v>
      </c>
      <c r="K6081" s="71" t="str">
        <f>VLOOKUP(E6081, legend!$C$3:$G$22, 3, FALSE)</f>
        <v>4. Non-Vegetasi</v>
      </c>
      <c r="L6081" s="71" t="str">
        <f>VLOOKUP(E6081, legend!$C$3:$G$22, 4, FALSE)</f>
        <v>4.2. Urban Area</v>
      </c>
      <c r="M6081" s="71" t="str">
        <f>VLOOKUP(E6081, legend!$C$3:$G$22, 5, FALSE)</f>
        <v>4.2. Pemukiman </v>
      </c>
      <c r="N6081" s="71" t="str">
        <f>VLOOKUP(C6081,geocode!$A$1:$C$40,2,false)</f>
        <v>Kalimantan Barat</v>
      </c>
      <c r="O6081" s="71" t="str">
        <f>VLOOKUP(C6081,geocode!$A$1:$C$40,3,false)</f>
        <v>Kalimantan</v>
      </c>
      <c r="P6081" s="71">
        <v>2000.0</v>
      </c>
      <c r="Q6081" s="71">
        <v>2023.0</v>
      </c>
    </row>
    <row r="6082" ht="15.75" customHeight="1">
      <c r="B6082" s="71">
        <v>446.030367681884</v>
      </c>
      <c r="C6082" s="71">
        <v>61.0</v>
      </c>
      <c r="D6082" s="71">
        <v>33.0</v>
      </c>
      <c r="E6082" s="71">
        <v>25.0</v>
      </c>
      <c r="F6082" s="71" t="str">
        <f>VLOOKUP(D6082, legend!$C$3:$G$22, 2, FALSE)</f>
        <v>5. Water Body</v>
      </c>
      <c r="G6082" s="71" t="str">
        <f>VLOOKUP(D6082, legend!$C$3:$G$22, 3, FALSE)</f>
        <v>5. Tubuh Air</v>
      </c>
      <c r="H6082" s="71" t="str">
        <f>VLOOKUP(D6082, legend!$C$3:$G$22, 4, FALSE)</f>
        <v>5.2. River, Lake, Ocean</v>
      </c>
      <c r="I6082" s="71" t="str">
        <f>VLOOKUP(D6082, legend!$C$3:$G$22, 5, FALSE)</f>
        <v>5.2. Sungai, Danau, Laut</v>
      </c>
      <c r="J6082" s="71" t="str">
        <f>VLOOKUP(E6082, legend!$C$3:$G$22, 2, FALSE)</f>
        <v>4. Non-Vegetated Area</v>
      </c>
      <c r="K6082" s="71" t="str">
        <f>VLOOKUP(E6082, legend!$C$3:$G$22, 3, FALSE)</f>
        <v>4. Non-Vegetasi</v>
      </c>
      <c r="L6082" s="71" t="str">
        <f>VLOOKUP(E6082, legend!$C$3:$G$22, 4, FALSE)</f>
        <v>4.3. Other Non-Vegetation</v>
      </c>
      <c r="M6082" s="71" t="str">
        <f>VLOOKUP(E6082, legend!$C$3:$G$22, 5, FALSE)</f>
        <v>4.3. Non-Vegetasi Lainnya</v>
      </c>
      <c r="N6082" s="71" t="str">
        <f>VLOOKUP(C6082,geocode!$A$1:$C$40,2,false)</f>
        <v>Kalimantan Barat</v>
      </c>
      <c r="O6082" s="71" t="str">
        <f>VLOOKUP(C6082,geocode!$A$1:$C$40,3,false)</f>
        <v>Kalimantan</v>
      </c>
      <c r="P6082" s="71">
        <v>2000.0</v>
      </c>
      <c r="Q6082" s="71">
        <v>2023.0</v>
      </c>
    </row>
    <row r="6083" ht="15.75" customHeight="1">
      <c r="B6083" s="71">
        <v>214.276742590332</v>
      </c>
      <c r="C6083" s="71">
        <v>61.0</v>
      </c>
      <c r="D6083" s="71">
        <v>33.0</v>
      </c>
      <c r="E6083" s="71">
        <v>30.0</v>
      </c>
      <c r="F6083" s="71" t="str">
        <f>VLOOKUP(D6083, legend!$C$3:$G$22, 2, FALSE)</f>
        <v>5. Water Body</v>
      </c>
      <c r="G6083" s="71" t="str">
        <f>VLOOKUP(D6083, legend!$C$3:$G$22, 3, FALSE)</f>
        <v>5. Tubuh Air</v>
      </c>
      <c r="H6083" s="71" t="str">
        <f>VLOOKUP(D6083, legend!$C$3:$G$22, 4, FALSE)</f>
        <v>5.2. River, Lake, Ocean</v>
      </c>
      <c r="I6083" s="71" t="str">
        <f>VLOOKUP(D6083, legend!$C$3:$G$22, 5, FALSE)</f>
        <v>5.2. Sungai, Danau, Laut</v>
      </c>
      <c r="J6083" s="71" t="str">
        <f>VLOOKUP(E6083, legend!$C$3:$G$22, 2, FALSE)</f>
        <v>4. Non-Vegetated Area</v>
      </c>
      <c r="K6083" s="71" t="str">
        <f>VLOOKUP(E6083, legend!$C$3:$G$22, 3, FALSE)</f>
        <v>4. Non-Vegetasi</v>
      </c>
      <c r="L6083" s="71" t="str">
        <f>VLOOKUP(E6083, legend!$C$3:$G$22, 4, FALSE)</f>
        <v>4.1. Mining Pit</v>
      </c>
      <c r="M6083" s="71" t="str">
        <f>VLOOKUP(E6083, legend!$C$3:$G$22, 5, FALSE)</f>
        <v>4.1. Lubang Tambang</v>
      </c>
      <c r="N6083" s="71" t="str">
        <f>VLOOKUP(C6083,geocode!$A$1:$C$40,2,false)</f>
        <v>Kalimantan Barat</v>
      </c>
      <c r="O6083" s="71" t="str">
        <f>VLOOKUP(C6083,geocode!$A$1:$C$40,3,false)</f>
        <v>Kalimantan</v>
      </c>
      <c r="P6083" s="71">
        <v>2000.0</v>
      </c>
      <c r="Q6083" s="71">
        <v>2023.0</v>
      </c>
    </row>
    <row r="6084" ht="15.75" customHeight="1">
      <c r="B6084" s="71">
        <v>185.730113684081</v>
      </c>
      <c r="C6084" s="71">
        <v>61.0</v>
      </c>
      <c r="D6084" s="71">
        <v>33.0</v>
      </c>
      <c r="E6084" s="71">
        <v>31.0</v>
      </c>
      <c r="F6084" s="71" t="str">
        <f>VLOOKUP(D6084, legend!$C$3:$G$22, 2, FALSE)</f>
        <v>5. Water Body</v>
      </c>
      <c r="G6084" s="71" t="str">
        <f>VLOOKUP(D6084, legend!$C$3:$G$22, 3, FALSE)</f>
        <v>5. Tubuh Air</v>
      </c>
      <c r="H6084" s="71" t="str">
        <f>VLOOKUP(D6084, legend!$C$3:$G$22, 4, FALSE)</f>
        <v>5.2. River, Lake, Ocean</v>
      </c>
      <c r="I6084" s="71" t="str">
        <f>VLOOKUP(D6084, legend!$C$3:$G$22, 5, FALSE)</f>
        <v>5.2. Sungai, Danau, Laut</v>
      </c>
      <c r="J6084" s="71" t="str">
        <f>VLOOKUP(E6084, legend!$C$3:$G$22, 2, FALSE)</f>
        <v>5. Water Body</v>
      </c>
      <c r="K6084" s="71" t="str">
        <f>VLOOKUP(E6084, legend!$C$3:$G$22, 3, FALSE)</f>
        <v>5. Tubuh Air</v>
      </c>
      <c r="L6084" s="71" t="str">
        <f>VLOOKUP(E6084, legend!$C$3:$G$22, 4, FALSE)</f>
        <v>5.1. Aquaculture</v>
      </c>
      <c r="M6084" s="71" t="str">
        <f>VLOOKUP(E6084, legend!$C$3:$G$22, 5, FALSE)</f>
        <v>5.1. Tambak</v>
      </c>
      <c r="N6084" s="71" t="str">
        <f>VLOOKUP(C6084,geocode!$A$1:$C$40,2,false)</f>
        <v>Kalimantan Barat</v>
      </c>
      <c r="O6084" s="71" t="str">
        <f>VLOOKUP(C6084,geocode!$A$1:$C$40,3,false)</f>
        <v>Kalimantan</v>
      </c>
      <c r="P6084" s="71">
        <v>2000.0</v>
      </c>
      <c r="Q6084" s="71">
        <v>2023.0</v>
      </c>
    </row>
    <row r="6085" ht="15.75" customHeight="1">
      <c r="B6085" s="71">
        <v>117014.282723611</v>
      </c>
      <c r="C6085" s="71">
        <v>61.0</v>
      </c>
      <c r="D6085" s="71">
        <v>33.0</v>
      </c>
      <c r="E6085" s="71">
        <v>33.0</v>
      </c>
      <c r="F6085" s="71" t="str">
        <f>VLOOKUP(D6085, legend!$C$3:$G$22, 2, FALSE)</f>
        <v>5. Water Body</v>
      </c>
      <c r="G6085" s="71" t="str">
        <f>VLOOKUP(D6085, legend!$C$3:$G$22, 3, FALSE)</f>
        <v>5. Tubuh Air</v>
      </c>
      <c r="H6085" s="71" t="str">
        <f>VLOOKUP(D6085, legend!$C$3:$G$22, 4, FALSE)</f>
        <v>5.2. River, Lake, Ocean</v>
      </c>
      <c r="I6085" s="71" t="str">
        <f>VLOOKUP(D6085, legend!$C$3:$G$22, 5, FALSE)</f>
        <v>5.2. Sungai, Danau, Laut</v>
      </c>
      <c r="J6085" s="71" t="str">
        <f>VLOOKUP(E6085, legend!$C$3:$G$22, 2, FALSE)</f>
        <v>5. Water Body</v>
      </c>
      <c r="K6085" s="71" t="str">
        <f>VLOOKUP(E6085, legend!$C$3:$G$22, 3, FALSE)</f>
        <v>5. Tubuh Air</v>
      </c>
      <c r="L6085" s="71" t="str">
        <f>VLOOKUP(E6085, legend!$C$3:$G$22, 4, FALSE)</f>
        <v>5.2. River, Lake, Ocean</v>
      </c>
      <c r="M6085" s="71" t="str">
        <f>VLOOKUP(E6085, legend!$C$3:$G$22, 5, FALSE)</f>
        <v>5.2. Sungai, Danau, Laut</v>
      </c>
      <c r="N6085" s="71" t="str">
        <f>VLOOKUP(C6085,geocode!$A$1:$C$40,2,false)</f>
        <v>Kalimantan Barat</v>
      </c>
      <c r="O6085" s="71" t="str">
        <f>VLOOKUP(C6085,geocode!$A$1:$C$40,3,false)</f>
        <v>Kalimantan</v>
      </c>
      <c r="P6085" s="71">
        <v>2000.0</v>
      </c>
      <c r="Q6085" s="71">
        <v>2023.0</v>
      </c>
    </row>
    <row r="6086" ht="15.75" customHeight="1">
      <c r="B6086" s="71">
        <v>65.9671204833984</v>
      </c>
      <c r="C6086" s="71">
        <v>61.0</v>
      </c>
      <c r="D6086" s="71">
        <v>33.0</v>
      </c>
      <c r="E6086" s="71">
        <v>35.0</v>
      </c>
      <c r="F6086" s="71" t="str">
        <f>VLOOKUP(D6086, legend!$C$3:$G$22, 2, FALSE)</f>
        <v>5. Water Body</v>
      </c>
      <c r="G6086" s="71" t="str">
        <f>VLOOKUP(D6086, legend!$C$3:$G$22, 3, FALSE)</f>
        <v>5. Tubuh Air</v>
      </c>
      <c r="H6086" s="71" t="str">
        <f>VLOOKUP(D6086, legend!$C$3:$G$22, 4, FALSE)</f>
        <v>5.2. River, Lake, Ocean</v>
      </c>
      <c r="I6086" s="71" t="str">
        <f>VLOOKUP(D6086, legend!$C$3:$G$22, 5, FALSE)</f>
        <v>5.2. Sungai, Danau, Laut</v>
      </c>
      <c r="J6086" s="71" t="str">
        <f>VLOOKUP(E6086, legend!$C$3:$G$22, 2, FALSE)</f>
        <v>3. Agriculture</v>
      </c>
      <c r="K6086" s="71" t="str">
        <f>VLOOKUP(E6086, legend!$C$3:$G$22, 3, FALSE)</f>
        <v>3. Pertanian</v>
      </c>
      <c r="L6086" s="71" t="str">
        <f>VLOOKUP(E6086, legend!$C$3:$G$22, 4, FALSE)</f>
        <v>3.2. Oil Palm</v>
      </c>
      <c r="M6086" s="71" t="str">
        <f>VLOOKUP(E6086, legend!$C$3:$G$22, 5, FALSE)</f>
        <v>3.2. Sawit</v>
      </c>
      <c r="N6086" s="71" t="str">
        <f>VLOOKUP(C6086,geocode!$A$1:$C$40,2,false)</f>
        <v>Kalimantan Barat</v>
      </c>
      <c r="O6086" s="71" t="str">
        <f>VLOOKUP(C6086,geocode!$A$1:$C$40,3,false)</f>
        <v>Kalimantan</v>
      </c>
      <c r="P6086" s="71">
        <v>2000.0</v>
      </c>
      <c r="Q6086" s="71">
        <v>2023.0</v>
      </c>
    </row>
    <row r="6087" ht="15.75" customHeight="1">
      <c r="B6087" s="71">
        <v>122.731805688476</v>
      </c>
      <c r="C6087" s="71">
        <v>61.0</v>
      </c>
      <c r="D6087" s="71">
        <v>33.0</v>
      </c>
      <c r="E6087" s="71">
        <v>40.0</v>
      </c>
      <c r="F6087" s="71" t="str">
        <f>VLOOKUP(D6087, legend!$C$3:$G$22, 2, FALSE)</f>
        <v>5. Water Body</v>
      </c>
      <c r="G6087" s="71" t="str">
        <f>VLOOKUP(D6087, legend!$C$3:$G$22, 3, FALSE)</f>
        <v>5. Tubuh Air</v>
      </c>
      <c r="H6087" s="71" t="str">
        <f>VLOOKUP(D6087, legend!$C$3:$G$22, 4, FALSE)</f>
        <v>5.2. River, Lake, Ocean</v>
      </c>
      <c r="I6087" s="71" t="str">
        <f>VLOOKUP(D6087, legend!$C$3:$G$22, 5, FALSE)</f>
        <v>5.2. Sungai, Danau, Laut</v>
      </c>
      <c r="J6087" s="71" t="str">
        <f>VLOOKUP(E6087, legend!$C$3:$G$22, 2, FALSE)</f>
        <v>3. Agriculture</v>
      </c>
      <c r="K6087" s="71" t="str">
        <f>VLOOKUP(E6087, legend!$C$3:$G$22, 3, FALSE)</f>
        <v>3. Pertanian</v>
      </c>
      <c r="L6087" s="71" t="str">
        <f>VLOOKUP(E6087, legend!$C$3:$G$22, 4, FALSE)</f>
        <v>3.1. Rice Paddy</v>
      </c>
      <c r="M6087" s="71" t="str">
        <f>VLOOKUP(E6087, legend!$C$3:$G$22, 5, FALSE)</f>
        <v>3.1. Sawah</v>
      </c>
      <c r="N6087" s="71" t="str">
        <f>VLOOKUP(C6087,geocode!$A$1:$C$40,2,false)</f>
        <v>Kalimantan Barat</v>
      </c>
      <c r="O6087" s="71" t="str">
        <f>VLOOKUP(C6087,geocode!$A$1:$C$40,3,false)</f>
        <v>Kalimantan</v>
      </c>
      <c r="P6087" s="71">
        <v>2000.0</v>
      </c>
      <c r="Q6087" s="71">
        <v>2023.0</v>
      </c>
    </row>
    <row r="6088" ht="15.75" customHeight="1">
      <c r="B6088" s="71">
        <v>38.4367467468261</v>
      </c>
      <c r="C6088" s="71">
        <v>61.0</v>
      </c>
      <c r="D6088" s="71">
        <v>33.0</v>
      </c>
      <c r="E6088" s="71">
        <v>76.0</v>
      </c>
      <c r="F6088" s="71" t="str">
        <f>VLOOKUP(D6088, legend!$C$3:$G$22, 2, FALSE)</f>
        <v>5. Water Body</v>
      </c>
      <c r="G6088" s="71" t="str">
        <f>VLOOKUP(D6088, legend!$C$3:$G$22, 3, FALSE)</f>
        <v>5. Tubuh Air</v>
      </c>
      <c r="H6088" s="71" t="str">
        <f>VLOOKUP(D6088, legend!$C$3:$G$22, 4, FALSE)</f>
        <v>5.2. River, Lake, Ocean</v>
      </c>
      <c r="I6088" s="71" t="str">
        <f>VLOOKUP(D6088, legend!$C$3:$G$22, 5, FALSE)</f>
        <v>5.2. Sungai, Danau, Laut</v>
      </c>
      <c r="J6088" s="71" t="str">
        <f>VLOOKUP(E6088, legend!$C$3:$G$22, 2, FALSE)</f>
        <v>1. Forest </v>
      </c>
      <c r="K6088" s="71" t="str">
        <f>VLOOKUP(E6088, legend!$C$3:$G$22, 3, FALSE)</f>
        <v>1. Hutan</v>
      </c>
      <c r="L6088" s="71" t="str">
        <f>VLOOKUP(E6088, legend!$C$3:$G$22, 4, FALSE)</f>
        <v>1.3 Peat swamp forest</v>
      </c>
      <c r="M6088" s="71" t="str">
        <f>VLOOKUP(E6088, legend!$C$3:$G$22, 5, FALSE)</f>
        <v>1.3 Hutan rawa gambut</v>
      </c>
      <c r="N6088" s="71" t="str">
        <f>VLOOKUP(C6088,geocode!$A$1:$C$40,2,false)</f>
        <v>Kalimantan Barat</v>
      </c>
      <c r="O6088" s="71" t="str">
        <f>VLOOKUP(C6088,geocode!$A$1:$C$40,3,false)</f>
        <v>Kalimantan</v>
      </c>
      <c r="P6088" s="71">
        <v>2000.0</v>
      </c>
      <c r="Q6088" s="71">
        <v>2023.0</v>
      </c>
    </row>
    <row r="6089" ht="15.75" customHeight="1">
      <c r="B6089" s="71">
        <v>271.666829724121</v>
      </c>
      <c r="C6089" s="71">
        <v>61.0</v>
      </c>
      <c r="D6089" s="71">
        <v>35.0</v>
      </c>
      <c r="E6089" s="71">
        <v>3.0</v>
      </c>
      <c r="F6089" s="71" t="str">
        <f>VLOOKUP(D6089, legend!$C$3:$G$22, 2, FALSE)</f>
        <v>3. Agriculture</v>
      </c>
      <c r="G6089" s="71" t="str">
        <f>VLOOKUP(D6089, legend!$C$3:$G$22, 3, FALSE)</f>
        <v>3. Pertanian</v>
      </c>
      <c r="H6089" s="71" t="str">
        <f>VLOOKUP(D6089, legend!$C$3:$G$22, 4, FALSE)</f>
        <v>3.2. Oil Palm</v>
      </c>
      <c r="I6089" s="71" t="str">
        <f>VLOOKUP(D6089, legend!$C$3:$G$22, 5, FALSE)</f>
        <v>3.2. Sawit</v>
      </c>
      <c r="J6089" s="71" t="str">
        <f>VLOOKUP(E6089, legend!$C$3:$G$22, 2, FALSE)</f>
        <v>1. Forest </v>
      </c>
      <c r="K6089" s="71" t="str">
        <f>VLOOKUP(E6089, legend!$C$3:$G$22, 3, FALSE)</f>
        <v>1. Hutan</v>
      </c>
      <c r="L6089" s="71" t="str">
        <f>VLOOKUP(E6089, legend!$C$3:$G$22, 4, FALSE)</f>
        <v>1.1. Forest Formation</v>
      </c>
      <c r="M6089" s="71" t="str">
        <f>VLOOKUP(E6089, legend!$C$3:$G$22, 5, FALSE)</f>
        <v>1.1. Formasi Hutan</v>
      </c>
      <c r="N6089" s="71" t="str">
        <f>VLOOKUP(C6089,geocode!$A$1:$C$40,2,false)</f>
        <v>Kalimantan Barat</v>
      </c>
      <c r="O6089" s="71" t="str">
        <f>VLOOKUP(C6089,geocode!$A$1:$C$40,3,false)</f>
        <v>Kalimantan</v>
      </c>
      <c r="P6089" s="71">
        <v>2000.0</v>
      </c>
      <c r="Q6089" s="71">
        <v>2023.0</v>
      </c>
    </row>
    <row r="6090" ht="15.75" customHeight="1">
      <c r="B6090" s="71">
        <v>38.9708741821288</v>
      </c>
      <c r="C6090" s="71">
        <v>61.0</v>
      </c>
      <c r="D6090" s="71">
        <v>35.0</v>
      </c>
      <c r="E6090" s="71">
        <v>5.0</v>
      </c>
      <c r="F6090" s="71" t="str">
        <f>VLOOKUP(D6090, legend!$C$3:$G$22, 2, FALSE)</f>
        <v>3. Agriculture</v>
      </c>
      <c r="G6090" s="71" t="str">
        <f>VLOOKUP(D6090, legend!$C$3:$G$22, 3, FALSE)</f>
        <v>3. Pertanian</v>
      </c>
      <c r="H6090" s="71" t="str">
        <f>VLOOKUP(D6090, legend!$C$3:$G$22, 4, FALSE)</f>
        <v>3.2. Oil Palm</v>
      </c>
      <c r="I6090" s="71" t="str">
        <f>VLOOKUP(D6090, legend!$C$3:$G$22, 5, FALSE)</f>
        <v>3.2. Sawit</v>
      </c>
      <c r="J6090" s="71" t="str">
        <f>VLOOKUP(E6090, legend!$C$3:$G$22, 2, FALSE)</f>
        <v>1. Forest </v>
      </c>
      <c r="K6090" s="71" t="str">
        <f>VLOOKUP(E6090, legend!$C$3:$G$22, 3, FALSE)</f>
        <v>1. Hutan</v>
      </c>
      <c r="L6090" s="71" t="str">
        <f>VLOOKUP(E6090, legend!$C$3:$G$22, 4, FALSE)</f>
        <v>1.2. Mangrove</v>
      </c>
      <c r="M6090" s="71" t="str">
        <f>VLOOKUP(E6090, legend!$C$3:$G$22, 5, FALSE)</f>
        <v>1.2. Mangrove</v>
      </c>
      <c r="N6090" s="71" t="str">
        <f>VLOOKUP(C6090,geocode!$A$1:$C$40,2,false)</f>
        <v>Kalimantan Barat</v>
      </c>
      <c r="O6090" s="71" t="str">
        <f>VLOOKUP(C6090,geocode!$A$1:$C$40,3,false)</f>
        <v>Kalimantan</v>
      </c>
      <c r="P6090" s="71">
        <v>2000.0</v>
      </c>
      <c r="Q6090" s="71">
        <v>2023.0</v>
      </c>
    </row>
    <row r="6091" ht="15.75" customHeight="1">
      <c r="B6091" s="71">
        <v>2.68140734252929</v>
      </c>
      <c r="C6091" s="71">
        <v>61.0</v>
      </c>
      <c r="D6091" s="71">
        <v>35.0</v>
      </c>
      <c r="E6091" s="71">
        <v>9.0</v>
      </c>
      <c r="F6091" s="71" t="str">
        <f>VLOOKUP(D6091, legend!$C$3:$G$22, 2, FALSE)</f>
        <v>3. Agriculture</v>
      </c>
      <c r="G6091" s="71" t="str">
        <f>VLOOKUP(D6091, legend!$C$3:$G$22, 3, FALSE)</f>
        <v>3. Pertanian</v>
      </c>
      <c r="H6091" s="71" t="str">
        <f>VLOOKUP(D6091, legend!$C$3:$G$22, 4, FALSE)</f>
        <v>3.2. Oil Palm</v>
      </c>
      <c r="I6091" s="71" t="str">
        <f>VLOOKUP(D6091, legend!$C$3:$G$22, 5, FALSE)</f>
        <v>3.2. Sawit</v>
      </c>
      <c r="J6091" s="71" t="str">
        <f>VLOOKUP(E6091, legend!$C$3:$G$22, 2, FALSE)</f>
        <v>3. Agriculture</v>
      </c>
      <c r="K6091" s="71" t="str">
        <f>VLOOKUP(E6091, legend!$C$3:$G$22, 3, FALSE)</f>
        <v>3. Pertanian</v>
      </c>
      <c r="L6091" s="71" t="str">
        <f>VLOOKUP(E6091, legend!$C$3:$G$22, 4, FALSE)</f>
        <v>3.3. Pulpwood Plantation</v>
      </c>
      <c r="M6091" s="71" t="str">
        <f>VLOOKUP(E6091, legend!$C$3:$G$22, 5, FALSE)</f>
        <v>3.3. Kebun Kayu</v>
      </c>
      <c r="N6091" s="71" t="str">
        <f>VLOOKUP(C6091,geocode!$A$1:$C$40,2,false)</f>
        <v>Kalimantan Barat</v>
      </c>
      <c r="O6091" s="71" t="str">
        <f>VLOOKUP(C6091,geocode!$A$1:$C$40,3,false)</f>
        <v>Kalimantan</v>
      </c>
      <c r="P6091" s="71">
        <v>2000.0</v>
      </c>
      <c r="Q6091" s="71">
        <v>2023.0</v>
      </c>
    </row>
    <row r="6092" ht="15.75" customHeight="1">
      <c r="B6092" s="71">
        <v>6016.04352374266</v>
      </c>
      <c r="C6092" s="71">
        <v>61.0</v>
      </c>
      <c r="D6092" s="71">
        <v>35.0</v>
      </c>
      <c r="E6092" s="71">
        <v>13.0</v>
      </c>
      <c r="F6092" s="71" t="str">
        <f>VLOOKUP(D6092, legend!$C$3:$G$22, 2, FALSE)</f>
        <v>3. Agriculture</v>
      </c>
      <c r="G6092" s="71" t="str">
        <f>VLOOKUP(D6092, legend!$C$3:$G$22, 3, FALSE)</f>
        <v>3. Pertanian</v>
      </c>
      <c r="H6092" s="71" t="str">
        <f>VLOOKUP(D6092, legend!$C$3:$G$22, 4, FALSE)</f>
        <v>3.2. Oil Palm</v>
      </c>
      <c r="I6092" s="71" t="str">
        <f>VLOOKUP(D6092, legend!$C$3:$G$22, 5, FALSE)</f>
        <v>3.2. Sawit</v>
      </c>
      <c r="J6092" s="71" t="str">
        <f>VLOOKUP(E6092, legend!$C$3:$G$22, 2, FALSE)</f>
        <v>2. Non-Forest Natural Vegetation</v>
      </c>
      <c r="K6092" s="71" t="str">
        <f>VLOOKUP(E6092, legend!$C$3:$G$22, 3, FALSE)</f>
        <v>2. Tumbuhan Non-Hutan Lainnya</v>
      </c>
      <c r="L6092" s="71" t="str">
        <f>VLOOKUP(E6092, legend!$C$3:$G$22, 4, FALSE)</f>
        <v>2.1. Other Natural Vegetation</v>
      </c>
      <c r="M6092" s="71" t="str">
        <f>VLOOKUP(E6092, legend!$C$3:$G$22, 5, FALSE)</f>
        <v>2.1. Tumbuhan Non-Hutan Lainnya</v>
      </c>
      <c r="N6092" s="71" t="str">
        <f>VLOOKUP(C6092,geocode!$A$1:$C$40,2,false)</f>
        <v>Kalimantan Barat</v>
      </c>
      <c r="O6092" s="71" t="str">
        <f>VLOOKUP(C6092,geocode!$A$1:$C$40,3,false)</f>
        <v>Kalimantan</v>
      </c>
      <c r="P6092" s="71">
        <v>2000.0</v>
      </c>
      <c r="Q6092" s="71">
        <v>2023.0</v>
      </c>
    </row>
    <row r="6093" ht="15.75" customHeight="1">
      <c r="B6093" s="71">
        <v>4337.52276608886</v>
      </c>
      <c r="C6093" s="71">
        <v>61.0</v>
      </c>
      <c r="D6093" s="71">
        <v>35.0</v>
      </c>
      <c r="E6093" s="71">
        <v>21.0</v>
      </c>
      <c r="F6093" s="71" t="str">
        <f>VLOOKUP(D6093, legend!$C$3:$G$22, 2, FALSE)</f>
        <v>3. Agriculture</v>
      </c>
      <c r="G6093" s="71" t="str">
        <f>VLOOKUP(D6093, legend!$C$3:$G$22, 3, FALSE)</f>
        <v>3. Pertanian</v>
      </c>
      <c r="H6093" s="71" t="str">
        <f>VLOOKUP(D6093, legend!$C$3:$G$22, 4, FALSE)</f>
        <v>3.2. Oil Palm</v>
      </c>
      <c r="I6093" s="71" t="str">
        <f>VLOOKUP(D6093, legend!$C$3:$G$22, 5, FALSE)</f>
        <v>3.2. Sawit</v>
      </c>
      <c r="J6093" s="71" t="str">
        <f>VLOOKUP(E6093, legend!$C$3:$G$22, 2, FALSE)</f>
        <v>3. Agriculture</v>
      </c>
      <c r="K6093" s="71" t="str">
        <f>VLOOKUP(E6093, legend!$C$3:$G$22, 3, FALSE)</f>
        <v>3. Pertanian</v>
      </c>
      <c r="L6093" s="71" t="str">
        <f>VLOOKUP(E6093, legend!$C$3:$G$22, 4, FALSE)</f>
        <v>3.4. Other Agriculture</v>
      </c>
      <c r="M6093" s="71" t="str">
        <f>VLOOKUP(E6093, legend!$C$3:$G$22, 5, FALSE)</f>
        <v>3.4. Pertanian Lainnya </v>
      </c>
      <c r="N6093" s="71" t="str">
        <f>VLOOKUP(C6093,geocode!$A$1:$C$40,2,false)</f>
        <v>Kalimantan Barat</v>
      </c>
      <c r="O6093" s="71" t="str">
        <f>VLOOKUP(C6093,geocode!$A$1:$C$40,3,false)</f>
        <v>Kalimantan</v>
      </c>
      <c r="P6093" s="71">
        <v>2000.0</v>
      </c>
      <c r="Q6093" s="71">
        <v>2023.0</v>
      </c>
    </row>
    <row r="6094" ht="15.75" customHeight="1">
      <c r="B6094" s="71">
        <v>85.8981139099121</v>
      </c>
      <c r="C6094" s="71">
        <v>61.0</v>
      </c>
      <c r="D6094" s="71">
        <v>35.0</v>
      </c>
      <c r="E6094" s="71">
        <v>24.0</v>
      </c>
      <c r="F6094" s="71" t="str">
        <f>VLOOKUP(D6094, legend!$C$3:$G$22, 2, FALSE)</f>
        <v>3. Agriculture</v>
      </c>
      <c r="G6094" s="71" t="str">
        <f>VLOOKUP(D6094, legend!$C$3:$G$22, 3, FALSE)</f>
        <v>3. Pertanian</v>
      </c>
      <c r="H6094" s="71" t="str">
        <f>VLOOKUP(D6094, legend!$C$3:$G$22, 4, FALSE)</f>
        <v>3.2. Oil Palm</v>
      </c>
      <c r="I6094" s="71" t="str">
        <f>VLOOKUP(D6094, legend!$C$3:$G$22, 5, FALSE)</f>
        <v>3.2. Sawit</v>
      </c>
      <c r="J6094" s="71" t="str">
        <f>VLOOKUP(E6094, legend!$C$3:$G$22, 2, FALSE)</f>
        <v>4. Non-Vegetated Area</v>
      </c>
      <c r="K6094" s="71" t="str">
        <f>VLOOKUP(E6094, legend!$C$3:$G$22, 3, FALSE)</f>
        <v>4. Non-Vegetasi</v>
      </c>
      <c r="L6094" s="71" t="str">
        <f>VLOOKUP(E6094, legend!$C$3:$G$22, 4, FALSE)</f>
        <v>4.2. Urban Area</v>
      </c>
      <c r="M6094" s="71" t="str">
        <f>VLOOKUP(E6094, legend!$C$3:$G$22, 5, FALSE)</f>
        <v>4.2. Pemukiman </v>
      </c>
      <c r="N6094" s="71" t="str">
        <f>VLOOKUP(C6094,geocode!$A$1:$C$40,2,false)</f>
        <v>Kalimantan Barat</v>
      </c>
      <c r="O6094" s="71" t="str">
        <f>VLOOKUP(C6094,geocode!$A$1:$C$40,3,false)</f>
        <v>Kalimantan</v>
      </c>
      <c r="P6094" s="71">
        <v>2000.0</v>
      </c>
      <c r="Q6094" s="71">
        <v>2023.0</v>
      </c>
    </row>
    <row r="6095" ht="15.75" customHeight="1">
      <c r="B6095" s="71">
        <v>1445.55415447387</v>
      </c>
      <c r="C6095" s="71">
        <v>61.0</v>
      </c>
      <c r="D6095" s="71">
        <v>35.0</v>
      </c>
      <c r="E6095" s="71">
        <v>25.0</v>
      </c>
      <c r="F6095" s="71" t="str">
        <f>VLOOKUP(D6095, legend!$C$3:$G$22, 2, FALSE)</f>
        <v>3. Agriculture</v>
      </c>
      <c r="G6095" s="71" t="str">
        <f>VLOOKUP(D6095, legend!$C$3:$G$22, 3, FALSE)</f>
        <v>3. Pertanian</v>
      </c>
      <c r="H6095" s="71" t="str">
        <f>VLOOKUP(D6095, legend!$C$3:$G$22, 4, FALSE)</f>
        <v>3.2. Oil Palm</v>
      </c>
      <c r="I6095" s="71" t="str">
        <f>VLOOKUP(D6095, legend!$C$3:$G$22, 5, FALSE)</f>
        <v>3.2. Sawit</v>
      </c>
      <c r="J6095" s="71" t="str">
        <f>VLOOKUP(E6095, legend!$C$3:$G$22, 2, FALSE)</f>
        <v>4. Non-Vegetated Area</v>
      </c>
      <c r="K6095" s="71" t="str">
        <f>VLOOKUP(E6095, legend!$C$3:$G$22, 3, FALSE)</f>
        <v>4. Non-Vegetasi</v>
      </c>
      <c r="L6095" s="71" t="str">
        <f>VLOOKUP(E6095, legend!$C$3:$G$22, 4, FALSE)</f>
        <v>4.3. Other Non-Vegetation</v>
      </c>
      <c r="M6095" s="71" t="str">
        <f>VLOOKUP(E6095, legend!$C$3:$G$22, 5, FALSE)</f>
        <v>4.3. Non-Vegetasi Lainnya</v>
      </c>
      <c r="N6095" s="71" t="str">
        <f>VLOOKUP(C6095,geocode!$A$1:$C$40,2,false)</f>
        <v>Kalimantan Barat</v>
      </c>
      <c r="O6095" s="71" t="str">
        <f>VLOOKUP(C6095,geocode!$A$1:$C$40,3,false)</f>
        <v>Kalimantan</v>
      </c>
      <c r="P6095" s="71">
        <v>2000.0</v>
      </c>
      <c r="Q6095" s="71">
        <v>2023.0</v>
      </c>
    </row>
    <row r="6096" ht="15.75" customHeight="1">
      <c r="B6096" s="71">
        <v>713.08758547364</v>
      </c>
      <c r="C6096" s="71">
        <v>61.0</v>
      </c>
      <c r="D6096" s="71">
        <v>35.0</v>
      </c>
      <c r="E6096" s="71">
        <v>30.0</v>
      </c>
      <c r="F6096" s="71" t="str">
        <f>VLOOKUP(D6096, legend!$C$3:$G$22, 2, FALSE)</f>
        <v>3. Agriculture</v>
      </c>
      <c r="G6096" s="71" t="str">
        <f>VLOOKUP(D6096, legend!$C$3:$G$22, 3, FALSE)</f>
        <v>3. Pertanian</v>
      </c>
      <c r="H6096" s="71" t="str">
        <f>VLOOKUP(D6096, legend!$C$3:$G$22, 4, FALSE)</f>
        <v>3.2. Oil Palm</v>
      </c>
      <c r="I6096" s="71" t="str">
        <f>VLOOKUP(D6096, legend!$C$3:$G$22, 5, FALSE)</f>
        <v>3.2. Sawit</v>
      </c>
      <c r="J6096" s="71" t="str">
        <f>VLOOKUP(E6096, legend!$C$3:$G$22, 2, FALSE)</f>
        <v>4. Non-Vegetated Area</v>
      </c>
      <c r="K6096" s="71" t="str">
        <f>VLOOKUP(E6096, legend!$C$3:$G$22, 3, FALSE)</f>
        <v>4. Non-Vegetasi</v>
      </c>
      <c r="L6096" s="71" t="str">
        <f>VLOOKUP(E6096, legend!$C$3:$G$22, 4, FALSE)</f>
        <v>4.1. Mining Pit</v>
      </c>
      <c r="M6096" s="71" t="str">
        <f>VLOOKUP(E6096, legend!$C$3:$G$22, 5, FALSE)</f>
        <v>4.1. Lubang Tambang</v>
      </c>
      <c r="N6096" s="71" t="str">
        <f>VLOOKUP(C6096,geocode!$A$1:$C$40,2,false)</f>
        <v>Kalimantan Barat</v>
      </c>
      <c r="O6096" s="71" t="str">
        <f>VLOOKUP(C6096,geocode!$A$1:$C$40,3,false)</f>
        <v>Kalimantan</v>
      </c>
      <c r="P6096" s="71">
        <v>2000.0</v>
      </c>
      <c r="Q6096" s="71">
        <v>2023.0</v>
      </c>
    </row>
    <row r="6097" ht="15.75" customHeight="1">
      <c r="B6097" s="71">
        <v>0.08939638671875</v>
      </c>
      <c r="C6097" s="71">
        <v>61.0</v>
      </c>
      <c r="D6097" s="71">
        <v>35.0</v>
      </c>
      <c r="E6097" s="71">
        <v>31.0</v>
      </c>
      <c r="F6097" s="71" t="str">
        <f>VLOOKUP(D6097, legend!$C$3:$G$22, 2, FALSE)</f>
        <v>3. Agriculture</v>
      </c>
      <c r="G6097" s="71" t="str">
        <f>VLOOKUP(D6097, legend!$C$3:$G$22, 3, FALSE)</f>
        <v>3. Pertanian</v>
      </c>
      <c r="H6097" s="71" t="str">
        <f>VLOOKUP(D6097, legend!$C$3:$G$22, 4, FALSE)</f>
        <v>3.2. Oil Palm</v>
      </c>
      <c r="I6097" s="71" t="str">
        <f>VLOOKUP(D6097, legend!$C$3:$G$22, 5, FALSE)</f>
        <v>3.2. Sawit</v>
      </c>
      <c r="J6097" s="71" t="str">
        <f>VLOOKUP(E6097, legend!$C$3:$G$22, 2, FALSE)</f>
        <v>5. Water Body</v>
      </c>
      <c r="K6097" s="71" t="str">
        <f>VLOOKUP(E6097, legend!$C$3:$G$22, 3, FALSE)</f>
        <v>5. Tubuh Air</v>
      </c>
      <c r="L6097" s="71" t="str">
        <f>VLOOKUP(E6097, legend!$C$3:$G$22, 4, FALSE)</f>
        <v>5.1. Aquaculture</v>
      </c>
      <c r="M6097" s="71" t="str">
        <f>VLOOKUP(E6097, legend!$C$3:$G$22, 5, FALSE)</f>
        <v>5.1. Tambak</v>
      </c>
      <c r="N6097" s="71" t="str">
        <f>VLOOKUP(C6097,geocode!$A$1:$C$40,2,false)</f>
        <v>Kalimantan Barat</v>
      </c>
      <c r="O6097" s="71" t="str">
        <f>VLOOKUP(C6097,geocode!$A$1:$C$40,3,false)</f>
        <v>Kalimantan</v>
      </c>
      <c r="P6097" s="71">
        <v>2000.0</v>
      </c>
      <c r="Q6097" s="71">
        <v>2023.0</v>
      </c>
    </row>
    <row r="6098" ht="15.75" customHeight="1">
      <c r="B6098" s="71">
        <v>51.4850348815918</v>
      </c>
      <c r="C6098" s="71">
        <v>61.0</v>
      </c>
      <c r="D6098" s="71">
        <v>35.0</v>
      </c>
      <c r="E6098" s="71">
        <v>33.0</v>
      </c>
      <c r="F6098" s="71" t="str">
        <f>VLOOKUP(D6098, legend!$C$3:$G$22, 2, FALSE)</f>
        <v>3. Agriculture</v>
      </c>
      <c r="G6098" s="71" t="str">
        <f>VLOOKUP(D6098, legend!$C$3:$G$22, 3, FALSE)</f>
        <v>3. Pertanian</v>
      </c>
      <c r="H6098" s="71" t="str">
        <f>VLOOKUP(D6098, legend!$C$3:$G$22, 4, FALSE)</f>
        <v>3.2. Oil Palm</v>
      </c>
      <c r="I6098" s="71" t="str">
        <f>VLOOKUP(D6098, legend!$C$3:$G$22, 5, FALSE)</f>
        <v>3.2. Sawit</v>
      </c>
      <c r="J6098" s="71" t="str">
        <f>VLOOKUP(E6098, legend!$C$3:$G$22, 2, FALSE)</f>
        <v>5. Water Body</v>
      </c>
      <c r="K6098" s="71" t="str">
        <f>VLOOKUP(E6098, legend!$C$3:$G$22, 3, FALSE)</f>
        <v>5. Tubuh Air</v>
      </c>
      <c r="L6098" s="71" t="str">
        <f>VLOOKUP(E6098, legend!$C$3:$G$22, 4, FALSE)</f>
        <v>5.2. River, Lake, Ocean</v>
      </c>
      <c r="M6098" s="71" t="str">
        <f>VLOOKUP(E6098, legend!$C$3:$G$22, 5, FALSE)</f>
        <v>5.2. Sungai, Danau, Laut</v>
      </c>
      <c r="N6098" s="71" t="str">
        <f>VLOOKUP(C6098,geocode!$A$1:$C$40,2,false)</f>
        <v>Kalimantan Barat</v>
      </c>
      <c r="O6098" s="71" t="str">
        <f>VLOOKUP(C6098,geocode!$A$1:$C$40,3,false)</f>
        <v>Kalimantan</v>
      </c>
      <c r="P6098" s="71">
        <v>2000.0</v>
      </c>
      <c r="Q6098" s="71">
        <v>2023.0</v>
      </c>
    </row>
    <row r="6099" ht="15.75" customHeight="1">
      <c r="B6099" s="71">
        <v>510646.881115208</v>
      </c>
      <c r="C6099" s="71">
        <v>61.0</v>
      </c>
      <c r="D6099" s="71">
        <v>35.0</v>
      </c>
      <c r="E6099" s="71">
        <v>35.0</v>
      </c>
      <c r="F6099" s="71" t="str">
        <f>VLOOKUP(D6099, legend!$C$3:$G$22, 2, FALSE)</f>
        <v>3. Agriculture</v>
      </c>
      <c r="G6099" s="71" t="str">
        <f>VLOOKUP(D6099, legend!$C$3:$G$22, 3, FALSE)</f>
        <v>3. Pertanian</v>
      </c>
      <c r="H6099" s="71" t="str">
        <f>VLOOKUP(D6099, legend!$C$3:$G$22, 4, FALSE)</f>
        <v>3.2. Oil Palm</v>
      </c>
      <c r="I6099" s="71" t="str">
        <f>VLOOKUP(D6099, legend!$C$3:$G$22, 5, FALSE)</f>
        <v>3.2. Sawit</v>
      </c>
      <c r="J6099" s="71" t="str">
        <f>VLOOKUP(E6099, legend!$C$3:$G$22, 2, FALSE)</f>
        <v>3. Agriculture</v>
      </c>
      <c r="K6099" s="71" t="str">
        <f>VLOOKUP(E6099, legend!$C$3:$G$22, 3, FALSE)</f>
        <v>3. Pertanian</v>
      </c>
      <c r="L6099" s="71" t="str">
        <f>VLOOKUP(E6099, legend!$C$3:$G$22, 4, FALSE)</f>
        <v>3.2. Oil Palm</v>
      </c>
      <c r="M6099" s="71" t="str">
        <f>VLOOKUP(E6099, legend!$C$3:$G$22, 5, FALSE)</f>
        <v>3.2. Sawit</v>
      </c>
      <c r="N6099" s="71" t="str">
        <f>VLOOKUP(C6099,geocode!$A$1:$C$40,2,false)</f>
        <v>Kalimantan Barat</v>
      </c>
      <c r="O6099" s="71" t="str">
        <f>VLOOKUP(C6099,geocode!$A$1:$C$40,3,false)</f>
        <v>Kalimantan</v>
      </c>
      <c r="P6099" s="71">
        <v>2000.0</v>
      </c>
      <c r="Q6099" s="71">
        <v>2023.0</v>
      </c>
    </row>
    <row r="6100" ht="15.75" customHeight="1">
      <c r="B6100" s="71">
        <v>1481.08591436156</v>
      </c>
      <c r="C6100" s="71">
        <v>61.0</v>
      </c>
      <c r="D6100" s="71">
        <v>35.0</v>
      </c>
      <c r="E6100" s="71">
        <v>40.0</v>
      </c>
      <c r="F6100" s="71" t="str">
        <f>VLOOKUP(D6100, legend!$C$3:$G$22, 2, FALSE)</f>
        <v>3. Agriculture</v>
      </c>
      <c r="G6100" s="71" t="str">
        <f>VLOOKUP(D6100, legend!$C$3:$G$22, 3, FALSE)</f>
        <v>3. Pertanian</v>
      </c>
      <c r="H6100" s="71" t="str">
        <f>VLOOKUP(D6100, legend!$C$3:$G$22, 4, FALSE)</f>
        <v>3.2. Oil Palm</v>
      </c>
      <c r="I6100" s="71" t="str">
        <f>VLOOKUP(D6100, legend!$C$3:$G$22, 5, FALSE)</f>
        <v>3.2. Sawit</v>
      </c>
      <c r="J6100" s="71" t="str">
        <f>VLOOKUP(E6100, legend!$C$3:$G$22, 2, FALSE)</f>
        <v>3. Agriculture</v>
      </c>
      <c r="K6100" s="71" t="str">
        <f>VLOOKUP(E6100, legend!$C$3:$G$22, 3, FALSE)</f>
        <v>3. Pertanian</v>
      </c>
      <c r="L6100" s="71" t="str">
        <f>VLOOKUP(E6100, legend!$C$3:$G$22, 4, FALSE)</f>
        <v>3.1. Rice Paddy</v>
      </c>
      <c r="M6100" s="71" t="str">
        <f>VLOOKUP(E6100, legend!$C$3:$G$22, 5, FALSE)</f>
        <v>3.1. Sawah</v>
      </c>
      <c r="N6100" s="71" t="str">
        <f>VLOOKUP(C6100,geocode!$A$1:$C$40,2,false)</f>
        <v>Kalimantan Barat</v>
      </c>
      <c r="O6100" s="71" t="str">
        <f>VLOOKUP(C6100,geocode!$A$1:$C$40,3,false)</f>
        <v>Kalimantan</v>
      </c>
      <c r="P6100" s="71">
        <v>2000.0</v>
      </c>
      <c r="Q6100" s="71">
        <v>2023.0</v>
      </c>
    </row>
    <row r="6101" ht="15.75" customHeight="1">
      <c r="B6101" s="71">
        <v>8.04563645019531</v>
      </c>
      <c r="C6101" s="71">
        <v>61.0</v>
      </c>
      <c r="D6101" s="71">
        <v>35.0</v>
      </c>
      <c r="E6101" s="71">
        <v>76.0</v>
      </c>
      <c r="F6101" s="71" t="str">
        <f>VLOOKUP(D6101, legend!$C$3:$G$22, 2, FALSE)</f>
        <v>3. Agriculture</v>
      </c>
      <c r="G6101" s="71" t="str">
        <f>VLOOKUP(D6101, legend!$C$3:$G$22, 3, FALSE)</f>
        <v>3. Pertanian</v>
      </c>
      <c r="H6101" s="71" t="str">
        <f>VLOOKUP(D6101, legend!$C$3:$G$22, 4, FALSE)</f>
        <v>3.2. Oil Palm</v>
      </c>
      <c r="I6101" s="71" t="str">
        <f>VLOOKUP(D6101, legend!$C$3:$G$22, 5, FALSE)</f>
        <v>3.2. Sawit</v>
      </c>
      <c r="J6101" s="71" t="str">
        <f>VLOOKUP(E6101, legend!$C$3:$G$22, 2, FALSE)</f>
        <v>1. Forest </v>
      </c>
      <c r="K6101" s="71" t="str">
        <f>VLOOKUP(E6101, legend!$C$3:$G$22, 3, FALSE)</f>
        <v>1. Hutan</v>
      </c>
      <c r="L6101" s="71" t="str">
        <f>VLOOKUP(E6101, legend!$C$3:$G$22, 4, FALSE)</f>
        <v>1.3 Peat swamp forest</v>
      </c>
      <c r="M6101" s="71" t="str">
        <f>VLOOKUP(E6101, legend!$C$3:$G$22, 5, FALSE)</f>
        <v>1.3 Hutan rawa gambut</v>
      </c>
      <c r="N6101" s="71" t="str">
        <f>VLOOKUP(C6101,geocode!$A$1:$C$40,2,false)</f>
        <v>Kalimantan Barat</v>
      </c>
      <c r="O6101" s="71" t="str">
        <f>VLOOKUP(C6101,geocode!$A$1:$C$40,3,false)</f>
        <v>Kalimantan</v>
      </c>
      <c r="P6101" s="71">
        <v>2000.0</v>
      </c>
      <c r="Q6101" s="71">
        <v>2023.0</v>
      </c>
    </row>
    <row r="6102" ht="15.75" customHeight="1">
      <c r="B6102" s="71">
        <v>536.687967126465</v>
      </c>
      <c r="C6102" s="71">
        <v>61.0</v>
      </c>
      <c r="D6102" s="71">
        <v>40.0</v>
      </c>
      <c r="E6102" s="71">
        <v>3.0</v>
      </c>
      <c r="F6102" s="71" t="str">
        <f>VLOOKUP(D6102, legend!$C$3:$G$22, 2, FALSE)</f>
        <v>3. Agriculture</v>
      </c>
      <c r="G6102" s="71" t="str">
        <f>VLOOKUP(D6102, legend!$C$3:$G$22, 3, FALSE)</f>
        <v>3. Pertanian</v>
      </c>
      <c r="H6102" s="71" t="str">
        <f>VLOOKUP(D6102, legend!$C$3:$G$22, 4, FALSE)</f>
        <v>3.1. Rice Paddy</v>
      </c>
      <c r="I6102" s="71" t="str">
        <f>VLOOKUP(D6102, legend!$C$3:$G$22, 5, FALSE)</f>
        <v>3.1. Sawah</v>
      </c>
      <c r="J6102" s="71" t="str">
        <f>VLOOKUP(E6102, legend!$C$3:$G$22, 2, FALSE)</f>
        <v>1. Forest </v>
      </c>
      <c r="K6102" s="71" t="str">
        <f>VLOOKUP(E6102, legend!$C$3:$G$22, 3, FALSE)</f>
        <v>1. Hutan</v>
      </c>
      <c r="L6102" s="71" t="str">
        <f>VLOOKUP(E6102, legend!$C$3:$G$22, 4, FALSE)</f>
        <v>1.1. Forest Formation</v>
      </c>
      <c r="M6102" s="71" t="str">
        <f>VLOOKUP(E6102, legend!$C$3:$G$22, 5, FALSE)</f>
        <v>1.1. Formasi Hutan</v>
      </c>
      <c r="N6102" s="71" t="str">
        <f>VLOOKUP(C6102,geocode!$A$1:$C$40,2,false)</f>
        <v>Kalimantan Barat</v>
      </c>
      <c r="O6102" s="71" t="str">
        <f>VLOOKUP(C6102,geocode!$A$1:$C$40,3,false)</f>
        <v>Kalimantan</v>
      </c>
      <c r="P6102" s="71">
        <v>2000.0</v>
      </c>
      <c r="Q6102" s="71">
        <v>2023.0</v>
      </c>
    </row>
    <row r="6103" ht="15.75" customHeight="1">
      <c r="B6103" s="71">
        <v>102.529085913086</v>
      </c>
      <c r="C6103" s="71">
        <v>61.0</v>
      </c>
      <c r="D6103" s="71">
        <v>40.0</v>
      </c>
      <c r="E6103" s="71">
        <v>5.0</v>
      </c>
      <c r="F6103" s="71" t="str">
        <f>VLOOKUP(D6103, legend!$C$3:$G$22, 2, FALSE)</f>
        <v>3. Agriculture</v>
      </c>
      <c r="G6103" s="71" t="str">
        <f>VLOOKUP(D6103, legend!$C$3:$G$22, 3, FALSE)</f>
        <v>3. Pertanian</v>
      </c>
      <c r="H6103" s="71" t="str">
        <f>VLOOKUP(D6103, legend!$C$3:$G$22, 4, FALSE)</f>
        <v>3.1. Rice Paddy</v>
      </c>
      <c r="I6103" s="71" t="str">
        <f>VLOOKUP(D6103, legend!$C$3:$G$22, 5, FALSE)</f>
        <v>3.1. Sawah</v>
      </c>
      <c r="J6103" s="71" t="str">
        <f>VLOOKUP(E6103, legend!$C$3:$G$22, 2, FALSE)</f>
        <v>1. Forest </v>
      </c>
      <c r="K6103" s="71" t="str">
        <f>VLOOKUP(E6103, legend!$C$3:$G$22, 3, FALSE)</f>
        <v>1. Hutan</v>
      </c>
      <c r="L6103" s="71" t="str">
        <f>VLOOKUP(E6103, legend!$C$3:$G$22, 4, FALSE)</f>
        <v>1.2. Mangrove</v>
      </c>
      <c r="M6103" s="71" t="str">
        <f>VLOOKUP(E6103, legend!$C$3:$G$22, 5, FALSE)</f>
        <v>1.2. Mangrove</v>
      </c>
      <c r="N6103" s="71" t="str">
        <f>VLOOKUP(C6103,geocode!$A$1:$C$40,2,false)</f>
        <v>Kalimantan Barat</v>
      </c>
      <c r="O6103" s="71" t="str">
        <f>VLOOKUP(C6103,geocode!$A$1:$C$40,3,false)</f>
        <v>Kalimantan</v>
      </c>
      <c r="P6103" s="71">
        <v>2000.0</v>
      </c>
      <c r="Q6103" s="71">
        <v>2023.0</v>
      </c>
    </row>
    <row r="6104" ht="15.75" customHeight="1">
      <c r="B6104" s="71">
        <v>1.07276004638671</v>
      </c>
      <c r="C6104" s="71">
        <v>61.0</v>
      </c>
      <c r="D6104" s="71">
        <v>40.0</v>
      </c>
      <c r="E6104" s="71">
        <v>9.0</v>
      </c>
      <c r="F6104" s="71" t="str">
        <f>VLOOKUP(D6104, legend!$C$3:$G$22, 2, FALSE)</f>
        <v>3. Agriculture</v>
      </c>
      <c r="G6104" s="71" t="str">
        <f>VLOOKUP(D6104, legend!$C$3:$G$22, 3, FALSE)</f>
        <v>3. Pertanian</v>
      </c>
      <c r="H6104" s="71" t="str">
        <f>VLOOKUP(D6104, legend!$C$3:$G$22, 4, FALSE)</f>
        <v>3.1. Rice Paddy</v>
      </c>
      <c r="I6104" s="71" t="str">
        <f>VLOOKUP(D6104, legend!$C$3:$G$22, 5, FALSE)</f>
        <v>3.1. Sawah</v>
      </c>
      <c r="J6104" s="71" t="str">
        <f>VLOOKUP(E6104, legend!$C$3:$G$22, 2, FALSE)</f>
        <v>3. Agriculture</v>
      </c>
      <c r="K6104" s="71" t="str">
        <f>VLOOKUP(E6104, legend!$C$3:$G$22, 3, FALSE)</f>
        <v>3. Pertanian</v>
      </c>
      <c r="L6104" s="71" t="str">
        <f>VLOOKUP(E6104, legend!$C$3:$G$22, 4, FALSE)</f>
        <v>3.3. Pulpwood Plantation</v>
      </c>
      <c r="M6104" s="71" t="str">
        <f>VLOOKUP(E6104, legend!$C$3:$G$22, 5, FALSE)</f>
        <v>3.3. Kebun Kayu</v>
      </c>
      <c r="N6104" s="71" t="str">
        <f>VLOOKUP(C6104,geocode!$A$1:$C$40,2,false)</f>
        <v>Kalimantan Barat</v>
      </c>
      <c r="O6104" s="71" t="str">
        <f>VLOOKUP(C6104,geocode!$A$1:$C$40,3,false)</f>
        <v>Kalimantan</v>
      </c>
      <c r="P6104" s="71">
        <v>2000.0</v>
      </c>
      <c r="Q6104" s="71">
        <v>2023.0</v>
      </c>
    </row>
    <row r="6105" ht="15.75" customHeight="1">
      <c r="B6105" s="71">
        <v>6532.71941760252</v>
      </c>
      <c r="C6105" s="71">
        <v>61.0</v>
      </c>
      <c r="D6105" s="71">
        <v>40.0</v>
      </c>
      <c r="E6105" s="71">
        <v>13.0</v>
      </c>
      <c r="F6105" s="71" t="str">
        <f>VLOOKUP(D6105, legend!$C$3:$G$22, 2, FALSE)</f>
        <v>3. Agriculture</v>
      </c>
      <c r="G6105" s="71" t="str">
        <f>VLOOKUP(D6105, legend!$C$3:$G$22, 3, FALSE)</f>
        <v>3. Pertanian</v>
      </c>
      <c r="H6105" s="71" t="str">
        <f>VLOOKUP(D6105, legend!$C$3:$G$22, 4, FALSE)</f>
        <v>3.1. Rice Paddy</v>
      </c>
      <c r="I6105" s="71" t="str">
        <f>VLOOKUP(D6105, legend!$C$3:$G$22, 5, FALSE)</f>
        <v>3.1. Sawah</v>
      </c>
      <c r="J6105" s="71" t="str">
        <f>VLOOKUP(E6105, legend!$C$3:$G$22, 2, FALSE)</f>
        <v>2. Non-Forest Natural Vegetation</v>
      </c>
      <c r="K6105" s="71" t="str">
        <f>VLOOKUP(E6105, legend!$C$3:$G$22, 3, FALSE)</f>
        <v>2. Tumbuhan Non-Hutan Lainnya</v>
      </c>
      <c r="L6105" s="71" t="str">
        <f>VLOOKUP(E6105, legend!$C$3:$G$22, 4, FALSE)</f>
        <v>2.1. Other Natural Vegetation</v>
      </c>
      <c r="M6105" s="71" t="str">
        <f>VLOOKUP(E6105, legend!$C$3:$G$22, 5, FALSE)</f>
        <v>2.1. Tumbuhan Non-Hutan Lainnya</v>
      </c>
      <c r="N6105" s="71" t="str">
        <f>VLOOKUP(C6105,geocode!$A$1:$C$40,2,false)</f>
        <v>Kalimantan Barat</v>
      </c>
      <c r="O6105" s="71" t="str">
        <f>VLOOKUP(C6105,geocode!$A$1:$C$40,3,false)</f>
        <v>Kalimantan</v>
      </c>
      <c r="P6105" s="71">
        <v>2000.0</v>
      </c>
      <c r="Q6105" s="71">
        <v>2023.0</v>
      </c>
    </row>
    <row r="6106" ht="15.75" customHeight="1">
      <c r="B6106" s="71">
        <v>37860.7927291747</v>
      </c>
      <c r="C6106" s="71">
        <v>61.0</v>
      </c>
      <c r="D6106" s="71">
        <v>40.0</v>
      </c>
      <c r="E6106" s="71">
        <v>21.0</v>
      </c>
      <c r="F6106" s="71" t="str">
        <f>VLOOKUP(D6106, legend!$C$3:$G$22, 2, FALSE)</f>
        <v>3. Agriculture</v>
      </c>
      <c r="G6106" s="71" t="str">
        <f>VLOOKUP(D6106, legend!$C$3:$G$22, 3, FALSE)</f>
        <v>3. Pertanian</v>
      </c>
      <c r="H6106" s="71" t="str">
        <f>VLOOKUP(D6106, legend!$C$3:$G$22, 4, FALSE)</f>
        <v>3.1. Rice Paddy</v>
      </c>
      <c r="I6106" s="71" t="str">
        <f>VLOOKUP(D6106, legend!$C$3:$G$22, 5, FALSE)</f>
        <v>3.1. Sawah</v>
      </c>
      <c r="J6106" s="71" t="str">
        <f>VLOOKUP(E6106, legend!$C$3:$G$22, 2, FALSE)</f>
        <v>3. Agriculture</v>
      </c>
      <c r="K6106" s="71" t="str">
        <f>VLOOKUP(E6106, legend!$C$3:$G$22, 3, FALSE)</f>
        <v>3. Pertanian</v>
      </c>
      <c r="L6106" s="71" t="str">
        <f>VLOOKUP(E6106, legend!$C$3:$G$22, 4, FALSE)</f>
        <v>3.4. Other Agriculture</v>
      </c>
      <c r="M6106" s="71" t="str">
        <f>VLOOKUP(E6106, legend!$C$3:$G$22, 5, FALSE)</f>
        <v>3.4. Pertanian Lainnya </v>
      </c>
      <c r="N6106" s="71" t="str">
        <f>VLOOKUP(C6106,geocode!$A$1:$C$40,2,false)</f>
        <v>Kalimantan Barat</v>
      </c>
      <c r="O6106" s="71" t="str">
        <f>VLOOKUP(C6106,geocode!$A$1:$C$40,3,false)</f>
        <v>Kalimantan</v>
      </c>
      <c r="P6106" s="71">
        <v>2000.0</v>
      </c>
      <c r="Q6106" s="71">
        <v>2023.0</v>
      </c>
    </row>
    <row r="6107" ht="15.75" customHeight="1">
      <c r="B6107" s="71">
        <v>7118.42181634562</v>
      </c>
      <c r="C6107" s="71">
        <v>61.0</v>
      </c>
      <c r="D6107" s="71">
        <v>40.0</v>
      </c>
      <c r="E6107" s="71">
        <v>24.0</v>
      </c>
      <c r="F6107" s="71" t="str">
        <f>VLOOKUP(D6107, legend!$C$3:$G$22, 2, FALSE)</f>
        <v>3. Agriculture</v>
      </c>
      <c r="G6107" s="71" t="str">
        <f>VLOOKUP(D6107, legend!$C$3:$G$22, 3, FALSE)</f>
        <v>3. Pertanian</v>
      </c>
      <c r="H6107" s="71" t="str">
        <f>VLOOKUP(D6107, legend!$C$3:$G$22, 4, FALSE)</f>
        <v>3.1. Rice Paddy</v>
      </c>
      <c r="I6107" s="71" t="str">
        <f>VLOOKUP(D6107, legend!$C$3:$G$22, 5, FALSE)</f>
        <v>3.1. Sawah</v>
      </c>
      <c r="J6107" s="71" t="str">
        <f>VLOOKUP(E6107, legend!$C$3:$G$22, 2, FALSE)</f>
        <v>4. Non-Vegetated Area</v>
      </c>
      <c r="K6107" s="71" t="str">
        <f>VLOOKUP(E6107, legend!$C$3:$G$22, 3, FALSE)</f>
        <v>4. Non-Vegetasi</v>
      </c>
      <c r="L6107" s="71" t="str">
        <f>VLOOKUP(E6107, legend!$C$3:$G$22, 4, FALSE)</f>
        <v>4.2. Urban Area</v>
      </c>
      <c r="M6107" s="71" t="str">
        <f>VLOOKUP(E6107, legend!$C$3:$G$22, 5, FALSE)</f>
        <v>4.2. Pemukiman </v>
      </c>
      <c r="N6107" s="71" t="str">
        <f>VLOOKUP(C6107,geocode!$A$1:$C$40,2,false)</f>
        <v>Kalimantan Barat</v>
      </c>
      <c r="O6107" s="71" t="str">
        <f>VLOOKUP(C6107,geocode!$A$1:$C$40,3,false)</f>
        <v>Kalimantan</v>
      </c>
      <c r="P6107" s="71">
        <v>2000.0</v>
      </c>
      <c r="Q6107" s="71">
        <v>2023.0</v>
      </c>
    </row>
    <row r="6108" ht="15.75" customHeight="1">
      <c r="B6108" s="71">
        <v>2603.27462007445</v>
      </c>
      <c r="C6108" s="71">
        <v>61.0</v>
      </c>
      <c r="D6108" s="71">
        <v>40.0</v>
      </c>
      <c r="E6108" s="71">
        <v>25.0</v>
      </c>
      <c r="F6108" s="71" t="str">
        <f>VLOOKUP(D6108, legend!$C$3:$G$22, 2, FALSE)</f>
        <v>3. Agriculture</v>
      </c>
      <c r="G6108" s="71" t="str">
        <f>VLOOKUP(D6108, legend!$C$3:$G$22, 3, FALSE)</f>
        <v>3. Pertanian</v>
      </c>
      <c r="H6108" s="71" t="str">
        <f>VLOOKUP(D6108, legend!$C$3:$G$22, 4, FALSE)</f>
        <v>3.1. Rice Paddy</v>
      </c>
      <c r="I6108" s="71" t="str">
        <f>VLOOKUP(D6108, legend!$C$3:$G$22, 5, FALSE)</f>
        <v>3.1. Sawah</v>
      </c>
      <c r="J6108" s="71" t="str">
        <f>VLOOKUP(E6108, legend!$C$3:$G$22, 2, FALSE)</f>
        <v>4. Non-Vegetated Area</v>
      </c>
      <c r="K6108" s="71" t="str">
        <f>VLOOKUP(E6108, legend!$C$3:$G$22, 3, FALSE)</f>
        <v>4. Non-Vegetasi</v>
      </c>
      <c r="L6108" s="71" t="str">
        <f>VLOOKUP(E6108, legend!$C$3:$G$22, 4, FALSE)</f>
        <v>4.3. Other Non-Vegetation</v>
      </c>
      <c r="M6108" s="71" t="str">
        <f>VLOOKUP(E6108, legend!$C$3:$G$22, 5, FALSE)</f>
        <v>4.3. Non-Vegetasi Lainnya</v>
      </c>
      <c r="N6108" s="71" t="str">
        <f>VLOOKUP(C6108,geocode!$A$1:$C$40,2,false)</f>
        <v>Kalimantan Barat</v>
      </c>
      <c r="O6108" s="71" t="str">
        <f>VLOOKUP(C6108,geocode!$A$1:$C$40,3,false)</f>
        <v>Kalimantan</v>
      </c>
      <c r="P6108" s="71">
        <v>2000.0</v>
      </c>
      <c r="Q6108" s="71">
        <v>2023.0</v>
      </c>
    </row>
    <row r="6109" ht="15.75" customHeight="1">
      <c r="B6109" s="71">
        <v>19.3982486083984</v>
      </c>
      <c r="C6109" s="71">
        <v>61.0</v>
      </c>
      <c r="D6109" s="71">
        <v>40.0</v>
      </c>
      <c r="E6109" s="71">
        <v>30.0</v>
      </c>
      <c r="F6109" s="71" t="str">
        <f>VLOOKUP(D6109, legend!$C$3:$G$22, 2, FALSE)</f>
        <v>3. Agriculture</v>
      </c>
      <c r="G6109" s="71" t="str">
        <f>VLOOKUP(D6109, legend!$C$3:$G$22, 3, FALSE)</f>
        <v>3. Pertanian</v>
      </c>
      <c r="H6109" s="71" t="str">
        <f>VLOOKUP(D6109, legend!$C$3:$G$22, 4, FALSE)</f>
        <v>3.1. Rice Paddy</v>
      </c>
      <c r="I6109" s="71" t="str">
        <f>VLOOKUP(D6109, legend!$C$3:$G$22, 5, FALSE)</f>
        <v>3.1. Sawah</v>
      </c>
      <c r="J6109" s="71" t="str">
        <f>VLOOKUP(E6109, legend!$C$3:$G$22, 2, FALSE)</f>
        <v>4. Non-Vegetated Area</v>
      </c>
      <c r="K6109" s="71" t="str">
        <f>VLOOKUP(E6109, legend!$C$3:$G$22, 3, FALSE)</f>
        <v>4. Non-Vegetasi</v>
      </c>
      <c r="L6109" s="71" t="str">
        <f>VLOOKUP(E6109, legend!$C$3:$G$22, 4, FALSE)</f>
        <v>4.1. Mining Pit</v>
      </c>
      <c r="M6109" s="71" t="str">
        <f>VLOOKUP(E6109, legend!$C$3:$G$22, 5, FALSE)</f>
        <v>4.1. Lubang Tambang</v>
      </c>
      <c r="N6109" s="71" t="str">
        <f>VLOOKUP(C6109,geocode!$A$1:$C$40,2,false)</f>
        <v>Kalimantan Barat</v>
      </c>
      <c r="O6109" s="71" t="str">
        <f>VLOOKUP(C6109,geocode!$A$1:$C$40,3,false)</f>
        <v>Kalimantan</v>
      </c>
      <c r="P6109" s="71">
        <v>2000.0</v>
      </c>
      <c r="Q6109" s="71">
        <v>2023.0</v>
      </c>
    </row>
    <row r="6110" ht="15.75" customHeight="1">
      <c r="B6110" s="71">
        <v>5.89947383422851</v>
      </c>
      <c r="C6110" s="71">
        <v>61.0</v>
      </c>
      <c r="D6110" s="71">
        <v>40.0</v>
      </c>
      <c r="E6110" s="71">
        <v>31.0</v>
      </c>
      <c r="F6110" s="71" t="str">
        <f>VLOOKUP(D6110, legend!$C$3:$G$22, 2, FALSE)</f>
        <v>3. Agriculture</v>
      </c>
      <c r="G6110" s="71" t="str">
        <f>VLOOKUP(D6110, legend!$C$3:$G$22, 3, FALSE)</f>
        <v>3. Pertanian</v>
      </c>
      <c r="H6110" s="71" t="str">
        <f>VLOOKUP(D6110, legend!$C$3:$G$22, 4, FALSE)</f>
        <v>3.1. Rice Paddy</v>
      </c>
      <c r="I6110" s="71" t="str">
        <f>VLOOKUP(D6110, legend!$C$3:$G$22, 5, FALSE)</f>
        <v>3.1. Sawah</v>
      </c>
      <c r="J6110" s="71" t="str">
        <f>VLOOKUP(E6110, legend!$C$3:$G$22, 2, FALSE)</f>
        <v>5. Water Body</v>
      </c>
      <c r="K6110" s="71" t="str">
        <f>VLOOKUP(E6110, legend!$C$3:$G$22, 3, FALSE)</f>
        <v>5. Tubuh Air</v>
      </c>
      <c r="L6110" s="71" t="str">
        <f>VLOOKUP(E6110, legend!$C$3:$G$22, 4, FALSE)</f>
        <v>5.1. Aquaculture</v>
      </c>
      <c r="M6110" s="71" t="str">
        <f>VLOOKUP(E6110, legend!$C$3:$G$22, 5, FALSE)</f>
        <v>5.1. Tambak</v>
      </c>
      <c r="N6110" s="71" t="str">
        <f>VLOOKUP(C6110,geocode!$A$1:$C$40,2,false)</f>
        <v>Kalimantan Barat</v>
      </c>
      <c r="O6110" s="71" t="str">
        <f>VLOOKUP(C6110,geocode!$A$1:$C$40,3,false)</f>
        <v>Kalimantan</v>
      </c>
      <c r="P6110" s="71">
        <v>2000.0</v>
      </c>
      <c r="Q6110" s="71">
        <v>2023.0</v>
      </c>
    </row>
    <row r="6111" ht="15.75" customHeight="1">
      <c r="B6111" s="71">
        <v>97.0724159973144</v>
      </c>
      <c r="C6111" s="71">
        <v>61.0</v>
      </c>
      <c r="D6111" s="71">
        <v>40.0</v>
      </c>
      <c r="E6111" s="71">
        <v>33.0</v>
      </c>
      <c r="F6111" s="71" t="str">
        <f>VLOOKUP(D6111, legend!$C$3:$G$22, 2, FALSE)</f>
        <v>3. Agriculture</v>
      </c>
      <c r="G6111" s="71" t="str">
        <f>VLOOKUP(D6111, legend!$C$3:$G$22, 3, FALSE)</f>
        <v>3. Pertanian</v>
      </c>
      <c r="H6111" s="71" t="str">
        <f>VLOOKUP(D6111, legend!$C$3:$G$22, 4, FALSE)</f>
        <v>3.1. Rice Paddy</v>
      </c>
      <c r="I6111" s="71" t="str">
        <f>VLOOKUP(D6111, legend!$C$3:$G$22, 5, FALSE)</f>
        <v>3.1. Sawah</v>
      </c>
      <c r="J6111" s="71" t="str">
        <f>VLOOKUP(E6111, legend!$C$3:$G$22, 2, FALSE)</f>
        <v>5. Water Body</v>
      </c>
      <c r="K6111" s="71" t="str">
        <f>VLOOKUP(E6111, legend!$C$3:$G$22, 3, FALSE)</f>
        <v>5. Tubuh Air</v>
      </c>
      <c r="L6111" s="71" t="str">
        <f>VLOOKUP(E6111, legend!$C$3:$G$22, 4, FALSE)</f>
        <v>5.2. River, Lake, Ocean</v>
      </c>
      <c r="M6111" s="71" t="str">
        <f>VLOOKUP(E6111, legend!$C$3:$G$22, 5, FALSE)</f>
        <v>5.2. Sungai, Danau, Laut</v>
      </c>
      <c r="N6111" s="71" t="str">
        <f>VLOOKUP(C6111,geocode!$A$1:$C$40,2,false)</f>
        <v>Kalimantan Barat</v>
      </c>
      <c r="O6111" s="71" t="str">
        <f>VLOOKUP(C6111,geocode!$A$1:$C$40,3,false)</f>
        <v>Kalimantan</v>
      </c>
      <c r="P6111" s="71">
        <v>2000.0</v>
      </c>
      <c r="Q6111" s="71">
        <v>2023.0</v>
      </c>
    </row>
    <row r="6112" ht="15.75" customHeight="1">
      <c r="B6112" s="71">
        <v>1148.01895042114</v>
      </c>
      <c r="C6112" s="71">
        <v>61.0</v>
      </c>
      <c r="D6112" s="71">
        <v>40.0</v>
      </c>
      <c r="E6112" s="71">
        <v>35.0</v>
      </c>
      <c r="F6112" s="71" t="str">
        <f>VLOOKUP(D6112, legend!$C$3:$G$22, 2, FALSE)</f>
        <v>3. Agriculture</v>
      </c>
      <c r="G6112" s="71" t="str">
        <f>VLOOKUP(D6112, legend!$C$3:$G$22, 3, FALSE)</f>
        <v>3. Pertanian</v>
      </c>
      <c r="H6112" s="71" t="str">
        <f>VLOOKUP(D6112, legend!$C$3:$G$22, 4, FALSE)</f>
        <v>3.1. Rice Paddy</v>
      </c>
      <c r="I6112" s="71" t="str">
        <f>VLOOKUP(D6112, legend!$C$3:$G$22, 5, FALSE)</f>
        <v>3.1. Sawah</v>
      </c>
      <c r="J6112" s="71" t="str">
        <f>VLOOKUP(E6112, legend!$C$3:$G$22, 2, FALSE)</f>
        <v>3. Agriculture</v>
      </c>
      <c r="K6112" s="71" t="str">
        <f>VLOOKUP(E6112, legend!$C$3:$G$22, 3, FALSE)</f>
        <v>3. Pertanian</v>
      </c>
      <c r="L6112" s="71" t="str">
        <f>VLOOKUP(E6112, legend!$C$3:$G$22, 4, FALSE)</f>
        <v>3.2. Oil Palm</v>
      </c>
      <c r="M6112" s="71" t="str">
        <f>VLOOKUP(E6112, legend!$C$3:$G$22, 5, FALSE)</f>
        <v>3.2. Sawit</v>
      </c>
      <c r="N6112" s="71" t="str">
        <f>VLOOKUP(C6112,geocode!$A$1:$C$40,2,false)</f>
        <v>Kalimantan Barat</v>
      </c>
      <c r="O6112" s="71" t="str">
        <f>VLOOKUP(C6112,geocode!$A$1:$C$40,3,false)</f>
        <v>Kalimantan</v>
      </c>
      <c r="P6112" s="71">
        <v>2000.0</v>
      </c>
      <c r="Q6112" s="71">
        <v>2023.0</v>
      </c>
    </row>
    <row r="6113" ht="15.75" customHeight="1">
      <c r="B6113" s="71">
        <v>82821.5279809201</v>
      </c>
      <c r="C6113" s="71">
        <v>61.0</v>
      </c>
      <c r="D6113" s="71">
        <v>40.0</v>
      </c>
      <c r="E6113" s="71">
        <v>40.0</v>
      </c>
      <c r="F6113" s="71" t="str">
        <f>VLOOKUP(D6113, legend!$C$3:$G$22, 2, FALSE)</f>
        <v>3. Agriculture</v>
      </c>
      <c r="G6113" s="71" t="str">
        <f>VLOOKUP(D6113, legend!$C$3:$G$22, 3, FALSE)</f>
        <v>3. Pertanian</v>
      </c>
      <c r="H6113" s="71" t="str">
        <f>VLOOKUP(D6113, legend!$C$3:$G$22, 4, FALSE)</f>
        <v>3.1. Rice Paddy</v>
      </c>
      <c r="I6113" s="71" t="str">
        <f>VLOOKUP(D6113, legend!$C$3:$G$22, 5, FALSE)</f>
        <v>3.1. Sawah</v>
      </c>
      <c r="J6113" s="71" t="str">
        <f>VLOOKUP(E6113, legend!$C$3:$G$22, 2, FALSE)</f>
        <v>3. Agriculture</v>
      </c>
      <c r="K6113" s="71" t="str">
        <f>VLOOKUP(E6113, legend!$C$3:$G$22, 3, FALSE)</f>
        <v>3. Pertanian</v>
      </c>
      <c r="L6113" s="71" t="str">
        <f>VLOOKUP(E6113, legend!$C$3:$G$22, 4, FALSE)</f>
        <v>3.1. Rice Paddy</v>
      </c>
      <c r="M6113" s="71" t="str">
        <f>VLOOKUP(E6113, legend!$C$3:$G$22, 5, FALSE)</f>
        <v>3.1. Sawah</v>
      </c>
      <c r="N6113" s="71" t="str">
        <f>VLOOKUP(C6113,geocode!$A$1:$C$40,2,false)</f>
        <v>Kalimantan Barat</v>
      </c>
      <c r="O6113" s="71" t="str">
        <f>VLOOKUP(C6113,geocode!$A$1:$C$40,3,false)</f>
        <v>Kalimantan</v>
      </c>
      <c r="P6113" s="71">
        <v>2000.0</v>
      </c>
      <c r="Q6113" s="71">
        <v>2023.0</v>
      </c>
    </row>
    <row r="6114" ht="15.75" customHeight="1">
      <c r="B6114" s="71">
        <v>13.0510917236328</v>
      </c>
      <c r="C6114" s="71">
        <v>61.0</v>
      </c>
      <c r="D6114" s="71">
        <v>40.0</v>
      </c>
      <c r="E6114" s="71">
        <v>76.0</v>
      </c>
      <c r="F6114" s="71" t="str">
        <f>VLOOKUP(D6114, legend!$C$3:$G$22, 2, FALSE)</f>
        <v>3. Agriculture</v>
      </c>
      <c r="G6114" s="71" t="str">
        <f>VLOOKUP(D6114, legend!$C$3:$G$22, 3, FALSE)</f>
        <v>3. Pertanian</v>
      </c>
      <c r="H6114" s="71" t="str">
        <f>VLOOKUP(D6114, legend!$C$3:$G$22, 4, FALSE)</f>
        <v>3.1. Rice Paddy</v>
      </c>
      <c r="I6114" s="71" t="str">
        <f>VLOOKUP(D6114, legend!$C$3:$G$22, 5, FALSE)</f>
        <v>3.1. Sawah</v>
      </c>
      <c r="J6114" s="71" t="str">
        <f>VLOOKUP(E6114, legend!$C$3:$G$22, 2, FALSE)</f>
        <v>1. Forest </v>
      </c>
      <c r="K6114" s="71" t="str">
        <f>VLOOKUP(E6114, legend!$C$3:$G$22, 3, FALSE)</f>
        <v>1. Hutan</v>
      </c>
      <c r="L6114" s="71" t="str">
        <f>VLOOKUP(E6114, legend!$C$3:$G$22, 4, FALSE)</f>
        <v>1.3 Peat swamp forest</v>
      </c>
      <c r="M6114" s="71" t="str">
        <f>VLOOKUP(E6114, legend!$C$3:$G$22, 5, FALSE)</f>
        <v>1.3 Hutan rawa gambut</v>
      </c>
      <c r="N6114" s="71" t="str">
        <f>VLOOKUP(C6114,geocode!$A$1:$C$40,2,false)</f>
        <v>Kalimantan Barat</v>
      </c>
      <c r="O6114" s="71" t="str">
        <f>VLOOKUP(C6114,geocode!$A$1:$C$40,3,false)</f>
        <v>Kalimantan</v>
      </c>
      <c r="P6114" s="71">
        <v>2000.0</v>
      </c>
      <c r="Q6114" s="71">
        <v>2023.0</v>
      </c>
    </row>
    <row r="6115" ht="15.75" customHeight="1">
      <c r="B6115" s="71">
        <v>75.176951965332</v>
      </c>
      <c r="C6115" s="71">
        <v>61.0</v>
      </c>
      <c r="D6115" s="71">
        <v>76.0</v>
      </c>
      <c r="E6115" s="71">
        <v>3.0</v>
      </c>
      <c r="F6115" s="71" t="str">
        <f>VLOOKUP(D6115, legend!$C$3:$G$22, 2, FALSE)</f>
        <v>1. Forest </v>
      </c>
      <c r="G6115" s="71" t="str">
        <f>VLOOKUP(D6115, legend!$C$3:$G$22, 3, FALSE)</f>
        <v>1. Hutan</v>
      </c>
      <c r="H6115" s="71" t="str">
        <f>VLOOKUP(D6115, legend!$C$3:$G$22, 4, FALSE)</f>
        <v>1.3 Peat swamp forest</v>
      </c>
      <c r="I6115" s="71" t="str">
        <f>VLOOKUP(D6115, legend!$C$3:$G$22, 5, FALSE)</f>
        <v>1.3 Hutan rawa gambut</v>
      </c>
      <c r="J6115" s="71" t="str">
        <f>VLOOKUP(E6115, legend!$C$3:$G$22, 2, FALSE)</f>
        <v>1. Forest </v>
      </c>
      <c r="K6115" s="71" t="str">
        <f>VLOOKUP(E6115, legend!$C$3:$G$22, 3, FALSE)</f>
        <v>1. Hutan</v>
      </c>
      <c r="L6115" s="71" t="str">
        <f>VLOOKUP(E6115, legend!$C$3:$G$22, 4, FALSE)</f>
        <v>1.1. Forest Formation</v>
      </c>
      <c r="M6115" s="71" t="str">
        <f>VLOOKUP(E6115, legend!$C$3:$G$22, 5, FALSE)</f>
        <v>1.1. Formasi Hutan</v>
      </c>
      <c r="N6115" s="71" t="str">
        <f>VLOOKUP(C6115,geocode!$A$1:$C$40,2,false)</f>
        <v>Kalimantan Barat</v>
      </c>
      <c r="O6115" s="71" t="str">
        <f>VLOOKUP(C6115,geocode!$A$1:$C$40,3,false)</f>
        <v>Kalimantan</v>
      </c>
      <c r="P6115" s="71">
        <v>2000.0</v>
      </c>
      <c r="Q6115" s="71">
        <v>2023.0</v>
      </c>
    </row>
    <row r="6116" ht="15.75" customHeight="1">
      <c r="B6116" s="71">
        <v>356.834460845947</v>
      </c>
      <c r="C6116" s="71">
        <v>61.0</v>
      </c>
      <c r="D6116" s="71">
        <v>76.0</v>
      </c>
      <c r="E6116" s="71">
        <v>5.0</v>
      </c>
      <c r="F6116" s="71" t="str">
        <f>VLOOKUP(D6116, legend!$C$3:$G$22, 2, FALSE)</f>
        <v>1. Forest </v>
      </c>
      <c r="G6116" s="71" t="str">
        <f>VLOOKUP(D6116, legend!$C$3:$G$22, 3, FALSE)</f>
        <v>1. Hutan</v>
      </c>
      <c r="H6116" s="71" t="str">
        <f>VLOOKUP(D6116, legend!$C$3:$G$22, 4, FALSE)</f>
        <v>1.3 Peat swamp forest</v>
      </c>
      <c r="I6116" s="71" t="str">
        <f>VLOOKUP(D6116, legend!$C$3:$G$22, 5, FALSE)</f>
        <v>1.3 Hutan rawa gambut</v>
      </c>
      <c r="J6116" s="71" t="str">
        <f>VLOOKUP(E6116, legend!$C$3:$G$22, 2, FALSE)</f>
        <v>1. Forest </v>
      </c>
      <c r="K6116" s="71" t="str">
        <f>VLOOKUP(E6116, legend!$C$3:$G$22, 3, FALSE)</f>
        <v>1. Hutan</v>
      </c>
      <c r="L6116" s="71" t="str">
        <f>VLOOKUP(E6116, legend!$C$3:$G$22, 4, FALSE)</f>
        <v>1.2. Mangrove</v>
      </c>
      <c r="M6116" s="71" t="str">
        <f>VLOOKUP(E6116, legend!$C$3:$G$22, 5, FALSE)</f>
        <v>1.2. Mangrove</v>
      </c>
      <c r="N6116" s="71" t="str">
        <f>VLOOKUP(C6116,geocode!$A$1:$C$40,2,false)</f>
        <v>Kalimantan Barat</v>
      </c>
      <c r="O6116" s="71" t="str">
        <f>VLOOKUP(C6116,geocode!$A$1:$C$40,3,false)</f>
        <v>Kalimantan</v>
      </c>
      <c r="P6116" s="71">
        <v>2000.0</v>
      </c>
      <c r="Q6116" s="71">
        <v>2023.0</v>
      </c>
    </row>
    <row r="6117" ht="15.75" customHeight="1">
      <c r="B6117" s="71">
        <v>50506.5635345865</v>
      </c>
      <c r="C6117" s="71">
        <v>61.0</v>
      </c>
      <c r="D6117" s="71">
        <v>76.0</v>
      </c>
      <c r="E6117" s="71">
        <v>9.0</v>
      </c>
      <c r="F6117" s="71" t="str">
        <f>VLOOKUP(D6117, legend!$C$3:$G$22, 2, FALSE)</f>
        <v>1. Forest </v>
      </c>
      <c r="G6117" s="71" t="str">
        <f>VLOOKUP(D6117, legend!$C$3:$G$22, 3, FALSE)</f>
        <v>1. Hutan</v>
      </c>
      <c r="H6117" s="71" t="str">
        <f>VLOOKUP(D6117, legend!$C$3:$G$22, 4, FALSE)</f>
        <v>1.3 Peat swamp forest</v>
      </c>
      <c r="I6117" s="71" t="str">
        <f>VLOOKUP(D6117, legend!$C$3:$G$22, 5, FALSE)</f>
        <v>1.3 Hutan rawa gambut</v>
      </c>
      <c r="J6117" s="71" t="str">
        <f>VLOOKUP(E6117, legend!$C$3:$G$22, 2, FALSE)</f>
        <v>3. Agriculture</v>
      </c>
      <c r="K6117" s="71" t="str">
        <f>VLOOKUP(E6117, legend!$C$3:$G$22, 3, FALSE)</f>
        <v>3. Pertanian</v>
      </c>
      <c r="L6117" s="71" t="str">
        <f>VLOOKUP(E6117, legend!$C$3:$G$22, 4, FALSE)</f>
        <v>3.3. Pulpwood Plantation</v>
      </c>
      <c r="M6117" s="71" t="str">
        <f>VLOOKUP(E6117, legend!$C$3:$G$22, 5, FALSE)</f>
        <v>3.3. Kebun Kayu</v>
      </c>
      <c r="N6117" s="71" t="str">
        <f>VLOOKUP(C6117,geocode!$A$1:$C$40,2,false)</f>
        <v>Kalimantan Barat</v>
      </c>
      <c r="O6117" s="71" t="str">
        <f>VLOOKUP(C6117,geocode!$A$1:$C$40,3,false)</f>
        <v>Kalimantan</v>
      </c>
      <c r="P6117" s="71">
        <v>2000.0</v>
      </c>
      <c r="Q6117" s="71">
        <v>2023.0</v>
      </c>
    </row>
    <row r="6118" ht="15.75" customHeight="1">
      <c r="B6118" s="71">
        <v>141156.017387555</v>
      </c>
      <c r="C6118" s="71">
        <v>61.0</v>
      </c>
      <c r="D6118" s="71">
        <v>76.0</v>
      </c>
      <c r="E6118" s="71">
        <v>13.0</v>
      </c>
      <c r="F6118" s="71" t="str">
        <f>VLOOKUP(D6118, legend!$C$3:$G$22, 2, FALSE)</f>
        <v>1. Forest </v>
      </c>
      <c r="G6118" s="71" t="str">
        <f>VLOOKUP(D6118, legend!$C$3:$G$22, 3, FALSE)</f>
        <v>1. Hutan</v>
      </c>
      <c r="H6118" s="71" t="str">
        <f>VLOOKUP(D6118, legend!$C$3:$G$22, 4, FALSE)</f>
        <v>1.3 Peat swamp forest</v>
      </c>
      <c r="I6118" s="71" t="str">
        <f>VLOOKUP(D6118, legend!$C$3:$G$22, 5, FALSE)</f>
        <v>1.3 Hutan rawa gambut</v>
      </c>
      <c r="J6118" s="71" t="str">
        <f>VLOOKUP(E6118, legend!$C$3:$G$22, 2, FALSE)</f>
        <v>2. Non-Forest Natural Vegetation</v>
      </c>
      <c r="K6118" s="71" t="str">
        <f>VLOOKUP(E6118, legend!$C$3:$G$22, 3, FALSE)</f>
        <v>2. Tumbuhan Non-Hutan Lainnya</v>
      </c>
      <c r="L6118" s="71" t="str">
        <f>VLOOKUP(E6118, legend!$C$3:$G$22, 4, FALSE)</f>
        <v>2.1. Other Natural Vegetation</v>
      </c>
      <c r="M6118" s="71" t="str">
        <f>VLOOKUP(E6118, legend!$C$3:$G$22, 5, FALSE)</f>
        <v>2.1. Tumbuhan Non-Hutan Lainnya</v>
      </c>
      <c r="N6118" s="71" t="str">
        <f>VLOOKUP(C6118,geocode!$A$1:$C$40,2,false)</f>
        <v>Kalimantan Barat</v>
      </c>
      <c r="O6118" s="71" t="str">
        <f>VLOOKUP(C6118,geocode!$A$1:$C$40,3,false)</f>
        <v>Kalimantan</v>
      </c>
      <c r="P6118" s="71">
        <v>2000.0</v>
      </c>
      <c r="Q6118" s="71">
        <v>2023.0</v>
      </c>
    </row>
    <row r="6119" ht="15.75" customHeight="1">
      <c r="B6119" s="71">
        <v>75047.4332979317</v>
      </c>
      <c r="C6119" s="71">
        <v>61.0</v>
      </c>
      <c r="D6119" s="71">
        <v>76.0</v>
      </c>
      <c r="E6119" s="71">
        <v>21.0</v>
      </c>
      <c r="F6119" s="71" t="str">
        <f>VLOOKUP(D6119, legend!$C$3:$G$22, 2, FALSE)</f>
        <v>1. Forest </v>
      </c>
      <c r="G6119" s="71" t="str">
        <f>VLOOKUP(D6119, legend!$C$3:$G$22, 3, FALSE)</f>
        <v>1. Hutan</v>
      </c>
      <c r="H6119" s="71" t="str">
        <f>VLOOKUP(D6119, legend!$C$3:$G$22, 4, FALSE)</f>
        <v>1.3 Peat swamp forest</v>
      </c>
      <c r="I6119" s="71" t="str">
        <f>VLOOKUP(D6119, legend!$C$3:$G$22, 5, FALSE)</f>
        <v>1.3 Hutan rawa gambut</v>
      </c>
      <c r="J6119" s="71" t="str">
        <f>VLOOKUP(E6119, legend!$C$3:$G$22, 2, FALSE)</f>
        <v>3. Agriculture</v>
      </c>
      <c r="K6119" s="71" t="str">
        <f>VLOOKUP(E6119, legend!$C$3:$G$22, 3, FALSE)</f>
        <v>3. Pertanian</v>
      </c>
      <c r="L6119" s="71" t="str">
        <f>VLOOKUP(E6119, legend!$C$3:$G$22, 4, FALSE)</f>
        <v>3.4. Other Agriculture</v>
      </c>
      <c r="M6119" s="71" t="str">
        <f>VLOOKUP(E6119, legend!$C$3:$G$22, 5, FALSE)</f>
        <v>3.4. Pertanian Lainnya </v>
      </c>
      <c r="N6119" s="71" t="str">
        <f>VLOOKUP(C6119,geocode!$A$1:$C$40,2,false)</f>
        <v>Kalimantan Barat</v>
      </c>
      <c r="O6119" s="71" t="str">
        <f>VLOOKUP(C6119,geocode!$A$1:$C$40,3,false)</f>
        <v>Kalimantan</v>
      </c>
      <c r="P6119" s="71">
        <v>2000.0</v>
      </c>
      <c r="Q6119" s="71">
        <v>2023.0</v>
      </c>
    </row>
    <row r="6120" ht="15.75" customHeight="1">
      <c r="B6120" s="71">
        <v>7.24099562988281</v>
      </c>
      <c r="C6120" s="71">
        <v>61.0</v>
      </c>
      <c r="D6120" s="71">
        <v>76.0</v>
      </c>
      <c r="E6120" s="71">
        <v>24.0</v>
      </c>
      <c r="F6120" s="71" t="str">
        <f>VLOOKUP(D6120, legend!$C$3:$G$22, 2, FALSE)</f>
        <v>1. Forest </v>
      </c>
      <c r="G6120" s="71" t="str">
        <f>VLOOKUP(D6120, legend!$C$3:$G$22, 3, FALSE)</f>
        <v>1. Hutan</v>
      </c>
      <c r="H6120" s="71" t="str">
        <f>VLOOKUP(D6120, legend!$C$3:$G$22, 4, FALSE)</f>
        <v>1.3 Peat swamp forest</v>
      </c>
      <c r="I6120" s="71" t="str">
        <f>VLOOKUP(D6120, legend!$C$3:$G$22, 5, FALSE)</f>
        <v>1.3 Hutan rawa gambut</v>
      </c>
      <c r="J6120" s="71" t="str">
        <f>VLOOKUP(E6120, legend!$C$3:$G$22, 2, FALSE)</f>
        <v>4. Non-Vegetated Area</v>
      </c>
      <c r="K6120" s="71" t="str">
        <f>VLOOKUP(E6120, legend!$C$3:$G$22, 3, FALSE)</f>
        <v>4. Non-Vegetasi</v>
      </c>
      <c r="L6120" s="71" t="str">
        <f>VLOOKUP(E6120, legend!$C$3:$G$22, 4, FALSE)</f>
        <v>4.2. Urban Area</v>
      </c>
      <c r="M6120" s="71" t="str">
        <f>VLOOKUP(E6120, legend!$C$3:$G$22, 5, FALSE)</f>
        <v>4.2. Pemukiman </v>
      </c>
      <c r="N6120" s="71" t="str">
        <f>VLOOKUP(C6120,geocode!$A$1:$C$40,2,false)</f>
        <v>Kalimantan Barat</v>
      </c>
      <c r="O6120" s="71" t="str">
        <f>VLOOKUP(C6120,geocode!$A$1:$C$40,3,false)</f>
        <v>Kalimantan</v>
      </c>
      <c r="P6120" s="71">
        <v>2000.0</v>
      </c>
      <c r="Q6120" s="71">
        <v>2023.0</v>
      </c>
    </row>
    <row r="6121" ht="15.75" customHeight="1">
      <c r="B6121" s="71">
        <v>29413.7939503528</v>
      </c>
      <c r="C6121" s="71">
        <v>61.0</v>
      </c>
      <c r="D6121" s="71">
        <v>76.0</v>
      </c>
      <c r="E6121" s="71">
        <v>25.0</v>
      </c>
      <c r="F6121" s="71" t="str">
        <f>VLOOKUP(D6121, legend!$C$3:$G$22, 2, FALSE)</f>
        <v>1. Forest </v>
      </c>
      <c r="G6121" s="71" t="str">
        <f>VLOOKUP(D6121, legend!$C$3:$G$22, 3, FALSE)</f>
        <v>1. Hutan</v>
      </c>
      <c r="H6121" s="71" t="str">
        <f>VLOOKUP(D6121, legend!$C$3:$G$22, 4, FALSE)</f>
        <v>1.3 Peat swamp forest</v>
      </c>
      <c r="I6121" s="71" t="str">
        <f>VLOOKUP(D6121, legend!$C$3:$G$22, 5, FALSE)</f>
        <v>1.3 Hutan rawa gambut</v>
      </c>
      <c r="J6121" s="71" t="str">
        <f>VLOOKUP(E6121, legend!$C$3:$G$22, 2, FALSE)</f>
        <v>4. Non-Vegetated Area</v>
      </c>
      <c r="K6121" s="71" t="str">
        <f>VLOOKUP(E6121, legend!$C$3:$G$22, 3, FALSE)</f>
        <v>4. Non-Vegetasi</v>
      </c>
      <c r="L6121" s="71" t="str">
        <f>VLOOKUP(E6121, legend!$C$3:$G$22, 4, FALSE)</f>
        <v>4.3. Other Non-Vegetation</v>
      </c>
      <c r="M6121" s="71" t="str">
        <f>VLOOKUP(E6121, legend!$C$3:$G$22, 5, FALSE)</f>
        <v>4.3. Non-Vegetasi Lainnya</v>
      </c>
      <c r="N6121" s="71" t="str">
        <f>VLOOKUP(C6121,geocode!$A$1:$C$40,2,false)</f>
        <v>Kalimantan Barat</v>
      </c>
      <c r="O6121" s="71" t="str">
        <f>VLOOKUP(C6121,geocode!$A$1:$C$40,3,false)</f>
        <v>Kalimantan</v>
      </c>
      <c r="P6121" s="71">
        <v>2000.0</v>
      </c>
      <c r="Q6121" s="71">
        <v>2023.0</v>
      </c>
    </row>
    <row r="6122" ht="15.75" customHeight="1">
      <c r="B6122" s="71">
        <v>2538.40483749392</v>
      </c>
      <c r="C6122" s="71">
        <v>61.0</v>
      </c>
      <c r="D6122" s="71">
        <v>76.0</v>
      </c>
      <c r="E6122" s="71">
        <v>30.0</v>
      </c>
      <c r="F6122" s="71" t="str">
        <f>VLOOKUP(D6122, legend!$C$3:$G$22, 2, FALSE)</f>
        <v>1. Forest </v>
      </c>
      <c r="G6122" s="71" t="str">
        <f>VLOOKUP(D6122, legend!$C$3:$G$22, 3, FALSE)</f>
        <v>1. Hutan</v>
      </c>
      <c r="H6122" s="71" t="str">
        <f>VLOOKUP(D6122, legend!$C$3:$G$22, 4, FALSE)</f>
        <v>1.3 Peat swamp forest</v>
      </c>
      <c r="I6122" s="71" t="str">
        <f>VLOOKUP(D6122, legend!$C$3:$G$22, 5, FALSE)</f>
        <v>1.3 Hutan rawa gambut</v>
      </c>
      <c r="J6122" s="71" t="str">
        <f>VLOOKUP(E6122, legend!$C$3:$G$22, 2, FALSE)</f>
        <v>4. Non-Vegetated Area</v>
      </c>
      <c r="K6122" s="71" t="str">
        <f>VLOOKUP(E6122, legend!$C$3:$G$22, 3, FALSE)</f>
        <v>4. Non-Vegetasi</v>
      </c>
      <c r="L6122" s="71" t="str">
        <f>VLOOKUP(E6122, legend!$C$3:$G$22, 4, FALSE)</f>
        <v>4.1. Mining Pit</v>
      </c>
      <c r="M6122" s="71" t="str">
        <f>VLOOKUP(E6122, legend!$C$3:$G$22, 5, FALSE)</f>
        <v>4.1. Lubang Tambang</v>
      </c>
      <c r="N6122" s="71" t="str">
        <f>VLOOKUP(C6122,geocode!$A$1:$C$40,2,false)</f>
        <v>Kalimantan Barat</v>
      </c>
      <c r="O6122" s="71" t="str">
        <f>VLOOKUP(C6122,geocode!$A$1:$C$40,3,false)</f>
        <v>Kalimantan</v>
      </c>
      <c r="P6122" s="71">
        <v>2000.0</v>
      </c>
      <c r="Q6122" s="71">
        <v>2023.0</v>
      </c>
    </row>
    <row r="6123" ht="15.75" customHeight="1">
      <c r="B6123" s="71">
        <v>218.277877960205</v>
      </c>
      <c r="C6123" s="71">
        <v>61.0</v>
      </c>
      <c r="D6123" s="71">
        <v>76.0</v>
      </c>
      <c r="E6123" s="71">
        <v>33.0</v>
      </c>
      <c r="F6123" s="71" t="str">
        <f>VLOOKUP(D6123, legend!$C$3:$G$22, 2, FALSE)</f>
        <v>1. Forest </v>
      </c>
      <c r="G6123" s="71" t="str">
        <f>VLOOKUP(D6123, legend!$C$3:$G$22, 3, FALSE)</f>
        <v>1. Hutan</v>
      </c>
      <c r="H6123" s="71" t="str">
        <f>VLOOKUP(D6123, legend!$C$3:$G$22, 4, FALSE)</f>
        <v>1.3 Peat swamp forest</v>
      </c>
      <c r="I6123" s="71" t="str">
        <f>VLOOKUP(D6123, legend!$C$3:$G$22, 5, FALSE)</f>
        <v>1.3 Hutan rawa gambut</v>
      </c>
      <c r="J6123" s="71" t="str">
        <f>VLOOKUP(E6123, legend!$C$3:$G$22, 2, FALSE)</f>
        <v>5. Water Body</v>
      </c>
      <c r="K6123" s="71" t="str">
        <f>VLOOKUP(E6123, legend!$C$3:$G$22, 3, FALSE)</f>
        <v>5. Tubuh Air</v>
      </c>
      <c r="L6123" s="71" t="str">
        <f>VLOOKUP(E6123, legend!$C$3:$G$22, 4, FALSE)</f>
        <v>5.2. River, Lake, Ocean</v>
      </c>
      <c r="M6123" s="71" t="str">
        <f>VLOOKUP(E6123, legend!$C$3:$G$22, 5, FALSE)</f>
        <v>5.2. Sungai, Danau, Laut</v>
      </c>
      <c r="N6123" s="71" t="str">
        <f>VLOOKUP(C6123,geocode!$A$1:$C$40,2,false)</f>
        <v>Kalimantan Barat</v>
      </c>
      <c r="O6123" s="71" t="str">
        <f>VLOOKUP(C6123,geocode!$A$1:$C$40,3,false)</f>
        <v>Kalimantan</v>
      </c>
      <c r="P6123" s="71">
        <v>2000.0</v>
      </c>
      <c r="Q6123" s="71">
        <v>2023.0</v>
      </c>
    </row>
    <row r="6124" ht="15.75" customHeight="1">
      <c r="B6124" s="71">
        <v>260751.398543848</v>
      </c>
      <c r="C6124" s="71">
        <v>61.0</v>
      </c>
      <c r="D6124" s="71">
        <v>76.0</v>
      </c>
      <c r="E6124" s="71">
        <v>35.0</v>
      </c>
      <c r="F6124" s="71" t="str">
        <f>VLOOKUP(D6124, legend!$C$3:$G$22, 2, FALSE)</f>
        <v>1. Forest </v>
      </c>
      <c r="G6124" s="71" t="str">
        <f>VLOOKUP(D6124, legend!$C$3:$G$22, 3, FALSE)</f>
        <v>1. Hutan</v>
      </c>
      <c r="H6124" s="71" t="str">
        <f>VLOOKUP(D6124, legend!$C$3:$G$22, 4, FALSE)</f>
        <v>1.3 Peat swamp forest</v>
      </c>
      <c r="I6124" s="71" t="str">
        <f>VLOOKUP(D6124, legend!$C$3:$G$22, 5, FALSE)</f>
        <v>1.3 Hutan rawa gambut</v>
      </c>
      <c r="J6124" s="71" t="str">
        <f>VLOOKUP(E6124, legend!$C$3:$G$22, 2, FALSE)</f>
        <v>3. Agriculture</v>
      </c>
      <c r="K6124" s="71" t="str">
        <f>VLOOKUP(E6124, legend!$C$3:$G$22, 3, FALSE)</f>
        <v>3. Pertanian</v>
      </c>
      <c r="L6124" s="71" t="str">
        <f>VLOOKUP(E6124, legend!$C$3:$G$22, 4, FALSE)</f>
        <v>3.2. Oil Palm</v>
      </c>
      <c r="M6124" s="71" t="str">
        <f>VLOOKUP(E6124, legend!$C$3:$G$22, 5, FALSE)</f>
        <v>3.2. Sawit</v>
      </c>
      <c r="N6124" s="71" t="str">
        <f>VLOOKUP(C6124,geocode!$A$1:$C$40,2,false)</f>
        <v>Kalimantan Barat</v>
      </c>
      <c r="O6124" s="71" t="str">
        <f>VLOOKUP(C6124,geocode!$A$1:$C$40,3,false)</f>
        <v>Kalimantan</v>
      </c>
      <c r="P6124" s="71">
        <v>2000.0</v>
      </c>
      <c r="Q6124" s="71">
        <v>2023.0</v>
      </c>
    </row>
    <row r="6125" ht="15.75" customHeight="1">
      <c r="B6125" s="71">
        <v>1122.09211470337</v>
      </c>
      <c r="C6125" s="71">
        <v>61.0</v>
      </c>
      <c r="D6125" s="71">
        <v>76.0</v>
      </c>
      <c r="E6125" s="71">
        <v>40.0</v>
      </c>
      <c r="F6125" s="71" t="str">
        <f>VLOOKUP(D6125, legend!$C$3:$G$22, 2, FALSE)</f>
        <v>1. Forest </v>
      </c>
      <c r="G6125" s="71" t="str">
        <f>VLOOKUP(D6125, legend!$C$3:$G$22, 3, FALSE)</f>
        <v>1. Hutan</v>
      </c>
      <c r="H6125" s="71" t="str">
        <f>VLOOKUP(D6125, legend!$C$3:$G$22, 4, FALSE)</f>
        <v>1.3 Peat swamp forest</v>
      </c>
      <c r="I6125" s="71" t="str">
        <f>VLOOKUP(D6125, legend!$C$3:$G$22, 5, FALSE)</f>
        <v>1.3 Hutan rawa gambut</v>
      </c>
      <c r="J6125" s="71" t="str">
        <f>VLOOKUP(E6125, legend!$C$3:$G$22, 2, FALSE)</f>
        <v>3. Agriculture</v>
      </c>
      <c r="K6125" s="71" t="str">
        <f>VLOOKUP(E6125, legend!$C$3:$G$22, 3, FALSE)</f>
        <v>3. Pertanian</v>
      </c>
      <c r="L6125" s="71" t="str">
        <f>VLOOKUP(E6125, legend!$C$3:$G$22, 4, FALSE)</f>
        <v>3.1. Rice Paddy</v>
      </c>
      <c r="M6125" s="71" t="str">
        <f>VLOOKUP(E6125, legend!$C$3:$G$22, 5, FALSE)</f>
        <v>3.1. Sawah</v>
      </c>
      <c r="N6125" s="71" t="str">
        <f>VLOOKUP(C6125,geocode!$A$1:$C$40,2,false)</f>
        <v>Kalimantan Barat</v>
      </c>
      <c r="O6125" s="71" t="str">
        <f>VLOOKUP(C6125,geocode!$A$1:$C$40,3,false)</f>
        <v>Kalimantan</v>
      </c>
      <c r="P6125" s="71">
        <v>2000.0</v>
      </c>
      <c r="Q6125" s="71">
        <v>2023.0</v>
      </c>
    </row>
    <row r="6126" ht="15.75" customHeight="1">
      <c r="B6126" s="71">
        <v>693570.105464824</v>
      </c>
      <c r="C6126" s="71">
        <v>61.0</v>
      </c>
      <c r="D6126" s="71">
        <v>76.0</v>
      </c>
      <c r="E6126" s="71">
        <v>76.0</v>
      </c>
      <c r="F6126" s="71" t="str">
        <f>VLOOKUP(D6126, legend!$C$3:$G$22, 2, FALSE)</f>
        <v>1. Forest </v>
      </c>
      <c r="G6126" s="71" t="str">
        <f>VLOOKUP(D6126, legend!$C$3:$G$22, 3, FALSE)</f>
        <v>1. Hutan</v>
      </c>
      <c r="H6126" s="71" t="str">
        <f>VLOOKUP(D6126, legend!$C$3:$G$22, 4, FALSE)</f>
        <v>1.3 Peat swamp forest</v>
      </c>
      <c r="I6126" s="71" t="str">
        <f>VLOOKUP(D6126, legend!$C$3:$G$22, 5, FALSE)</f>
        <v>1.3 Hutan rawa gambut</v>
      </c>
      <c r="J6126" s="71" t="str">
        <f>VLOOKUP(E6126, legend!$C$3:$G$22, 2, FALSE)</f>
        <v>1. Forest </v>
      </c>
      <c r="K6126" s="71" t="str">
        <f>VLOOKUP(E6126, legend!$C$3:$G$22, 3, FALSE)</f>
        <v>1. Hutan</v>
      </c>
      <c r="L6126" s="71" t="str">
        <f>VLOOKUP(E6126, legend!$C$3:$G$22, 4, FALSE)</f>
        <v>1.3 Peat swamp forest</v>
      </c>
      <c r="M6126" s="71" t="str">
        <f>VLOOKUP(E6126, legend!$C$3:$G$22, 5, FALSE)</f>
        <v>1.3 Hutan rawa gambut</v>
      </c>
      <c r="N6126" s="71" t="str">
        <f>VLOOKUP(C6126,geocode!$A$1:$C$40,2,false)</f>
        <v>Kalimantan Barat</v>
      </c>
      <c r="O6126" s="71" t="str">
        <f>VLOOKUP(C6126,geocode!$A$1:$C$40,3,false)</f>
        <v>Kalimantan</v>
      </c>
      <c r="P6126" s="71">
        <v>2000.0</v>
      </c>
      <c r="Q6126" s="71">
        <v>2023.0</v>
      </c>
    </row>
    <row r="6127" ht="15.75" customHeight="1">
      <c r="B6127" s="71">
        <v>6294965.18017722</v>
      </c>
      <c r="C6127" s="71">
        <v>62.0</v>
      </c>
      <c r="D6127" s="71">
        <v>3.0</v>
      </c>
      <c r="E6127" s="71">
        <v>3.0</v>
      </c>
      <c r="F6127" s="71" t="str">
        <f>VLOOKUP(D6127, legend!$C$3:$G$22, 2, FALSE)</f>
        <v>1. Forest </v>
      </c>
      <c r="G6127" s="71" t="str">
        <f>VLOOKUP(D6127, legend!$C$3:$G$22, 3, FALSE)</f>
        <v>1. Hutan</v>
      </c>
      <c r="H6127" s="71" t="str">
        <f>VLOOKUP(D6127, legend!$C$3:$G$22, 4, FALSE)</f>
        <v>1.1. Forest Formation</v>
      </c>
      <c r="I6127" s="71" t="str">
        <f>VLOOKUP(D6127, legend!$C$3:$G$22, 5, FALSE)</f>
        <v>1.1. Formasi Hutan</v>
      </c>
      <c r="J6127" s="71" t="str">
        <f>VLOOKUP(E6127, legend!$C$3:$G$22, 2, FALSE)</f>
        <v>1. Forest </v>
      </c>
      <c r="K6127" s="71" t="str">
        <f>VLOOKUP(E6127, legend!$C$3:$G$22, 3, FALSE)</f>
        <v>1. Hutan</v>
      </c>
      <c r="L6127" s="71" t="str">
        <f>VLOOKUP(E6127, legend!$C$3:$G$22, 4, FALSE)</f>
        <v>1.1. Forest Formation</v>
      </c>
      <c r="M6127" s="71" t="str">
        <f>VLOOKUP(E6127, legend!$C$3:$G$22, 5, FALSE)</f>
        <v>1.1. Formasi Hutan</v>
      </c>
      <c r="N6127" s="71" t="str">
        <f>VLOOKUP(C6127,geocode!$A$1:$C$40,2,false)</f>
        <v>Kalimantan Tengah</v>
      </c>
      <c r="O6127" s="71" t="str">
        <f>VLOOKUP(C6127,geocode!$A$1:$C$40,3,false)</f>
        <v>Kalimantan</v>
      </c>
      <c r="P6127" s="71">
        <v>2000.0</v>
      </c>
      <c r="Q6127" s="71">
        <v>2023.0</v>
      </c>
    </row>
    <row r="6128" ht="15.75" customHeight="1">
      <c r="B6128" s="71">
        <v>1636.82142470702</v>
      </c>
      <c r="C6128" s="71">
        <v>62.0</v>
      </c>
      <c r="D6128" s="71">
        <v>3.0</v>
      </c>
      <c r="E6128" s="71">
        <v>5.0</v>
      </c>
      <c r="F6128" s="71" t="str">
        <f>VLOOKUP(D6128, legend!$C$3:$G$22, 2, FALSE)</f>
        <v>1. Forest </v>
      </c>
      <c r="G6128" s="71" t="str">
        <f>VLOOKUP(D6128, legend!$C$3:$G$22, 3, FALSE)</f>
        <v>1. Hutan</v>
      </c>
      <c r="H6128" s="71" t="str">
        <f>VLOOKUP(D6128, legend!$C$3:$G$22, 4, FALSE)</f>
        <v>1.1. Forest Formation</v>
      </c>
      <c r="I6128" s="71" t="str">
        <f>VLOOKUP(D6128, legend!$C$3:$G$22, 5, FALSE)</f>
        <v>1.1. Formasi Hutan</v>
      </c>
      <c r="J6128" s="71" t="str">
        <f>VLOOKUP(E6128, legend!$C$3:$G$22, 2, FALSE)</f>
        <v>1. Forest </v>
      </c>
      <c r="K6128" s="71" t="str">
        <f>VLOOKUP(E6128, legend!$C$3:$G$22, 3, FALSE)</f>
        <v>1. Hutan</v>
      </c>
      <c r="L6128" s="71" t="str">
        <f>VLOOKUP(E6128, legend!$C$3:$G$22, 4, FALSE)</f>
        <v>1.2. Mangrove</v>
      </c>
      <c r="M6128" s="71" t="str">
        <f>VLOOKUP(E6128, legend!$C$3:$G$22, 5, FALSE)</f>
        <v>1.2. Mangrove</v>
      </c>
      <c r="N6128" s="71" t="str">
        <f>VLOOKUP(C6128,geocode!$A$1:$C$40,2,false)</f>
        <v>Kalimantan Tengah</v>
      </c>
      <c r="O6128" s="71" t="str">
        <f>VLOOKUP(C6128,geocode!$A$1:$C$40,3,false)</f>
        <v>Kalimantan</v>
      </c>
      <c r="P6128" s="71">
        <v>2000.0</v>
      </c>
      <c r="Q6128" s="71">
        <v>2023.0</v>
      </c>
    </row>
    <row r="6129" ht="15.75" customHeight="1">
      <c r="B6129" s="71">
        <v>45007.1727592289</v>
      </c>
      <c r="C6129" s="71">
        <v>62.0</v>
      </c>
      <c r="D6129" s="71">
        <v>3.0</v>
      </c>
      <c r="E6129" s="71">
        <v>9.0</v>
      </c>
      <c r="F6129" s="71" t="str">
        <f>VLOOKUP(D6129, legend!$C$3:$G$22, 2, FALSE)</f>
        <v>1. Forest </v>
      </c>
      <c r="G6129" s="71" t="str">
        <f>VLOOKUP(D6129, legend!$C$3:$G$22, 3, FALSE)</f>
        <v>1. Hutan</v>
      </c>
      <c r="H6129" s="71" t="str">
        <f>VLOOKUP(D6129, legend!$C$3:$G$22, 4, FALSE)</f>
        <v>1.1. Forest Formation</v>
      </c>
      <c r="I6129" s="71" t="str">
        <f>VLOOKUP(D6129, legend!$C$3:$G$22, 5, FALSE)</f>
        <v>1.1. Formasi Hutan</v>
      </c>
      <c r="J6129" s="71" t="str">
        <f>VLOOKUP(E6129, legend!$C$3:$G$22, 2, FALSE)</f>
        <v>3. Agriculture</v>
      </c>
      <c r="K6129" s="71" t="str">
        <f>VLOOKUP(E6129, legend!$C$3:$G$22, 3, FALSE)</f>
        <v>3. Pertanian</v>
      </c>
      <c r="L6129" s="71" t="str">
        <f>VLOOKUP(E6129, legend!$C$3:$G$22, 4, FALSE)</f>
        <v>3.3. Pulpwood Plantation</v>
      </c>
      <c r="M6129" s="71" t="str">
        <f>VLOOKUP(E6129, legend!$C$3:$G$22, 5, FALSE)</f>
        <v>3.3. Kebun Kayu</v>
      </c>
      <c r="N6129" s="71" t="str">
        <f>VLOOKUP(C6129,geocode!$A$1:$C$40,2,false)</f>
        <v>Kalimantan Tengah</v>
      </c>
      <c r="O6129" s="71" t="str">
        <f>VLOOKUP(C6129,geocode!$A$1:$C$40,3,false)</f>
        <v>Kalimantan</v>
      </c>
      <c r="P6129" s="71">
        <v>2000.0</v>
      </c>
      <c r="Q6129" s="71">
        <v>2023.0</v>
      </c>
    </row>
    <row r="6130" ht="15.75" customHeight="1">
      <c r="B6130" s="71">
        <v>1027868.77494205</v>
      </c>
      <c r="C6130" s="71">
        <v>62.0</v>
      </c>
      <c r="D6130" s="71">
        <v>3.0</v>
      </c>
      <c r="E6130" s="71">
        <v>13.0</v>
      </c>
      <c r="F6130" s="71" t="str">
        <f>VLOOKUP(D6130, legend!$C$3:$G$22, 2, FALSE)</f>
        <v>1. Forest </v>
      </c>
      <c r="G6130" s="71" t="str">
        <f>VLOOKUP(D6130, legend!$C$3:$G$22, 3, FALSE)</f>
        <v>1. Hutan</v>
      </c>
      <c r="H6130" s="71" t="str">
        <f>VLOOKUP(D6130, legend!$C$3:$G$22, 4, FALSE)</f>
        <v>1.1. Forest Formation</v>
      </c>
      <c r="I6130" s="71" t="str">
        <f>VLOOKUP(D6130, legend!$C$3:$G$22, 5, FALSE)</f>
        <v>1.1. Formasi Hutan</v>
      </c>
      <c r="J6130" s="71" t="str">
        <f>VLOOKUP(E6130, legend!$C$3:$G$22, 2, FALSE)</f>
        <v>2. Non-Forest Natural Vegetation</v>
      </c>
      <c r="K6130" s="71" t="str">
        <f>VLOOKUP(E6130, legend!$C$3:$G$22, 3, FALSE)</f>
        <v>2. Tumbuhan Non-Hutan Lainnya</v>
      </c>
      <c r="L6130" s="71" t="str">
        <f>VLOOKUP(E6130, legend!$C$3:$G$22, 4, FALSE)</f>
        <v>2.1. Other Natural Vegetation</v>
      </c>
      <c r="M6130" s="71" t="str">
        <f>VLOOKUP(E6130, legend!$C$3:$G$22, 5, FALSE)</f>
        <v>2.1. Tumbuhan Non-Hutan Lainnya</v>
      </c>
      <c r="N6130" s="71" t="str">
        <f>VLOOKUP(C6130,geocode!$A$1:$C$40,2,false)</f>
        <v>Kalimantan Tengah</v>
      </c>
      <c r="O6130" s="71" t="str">
        <f>VLOOKUP(C6130,geocode!$A$1:$C$40,3,false)</f>
        <v>Kalimantan</v>
      </c>
      <c r="P6130" s="71">
        <v>2000.0</v>
      </c>
      <c r="Q6130" s="71">
        <v>2023.0</v>
      </c>
    </row>
    <row r="6131" ht="15.75" customHeight="1">
      <c r="B6131" s="71">
        <v>103422.564214928</v>
      </c>
      <c r="C6131" s="71">
        <v>62.0</v>
      </c>
      <c r="D6131" s="71">
        <v>3.0</v>
      </c>
      <c r="E6131" s="71">
        <v>21.0</v>
      </c>
      <c r="F6131" s="71" t="str">
        <f>VLOOKUP(D6131, legend!$C$3:$G$22, 2, FALSE)</f>
        <v>1. Forest </v>
      </c>
      <c r="G6131" s="71" t="str">
        <f>VLOOKUP(D6131, legend!$C$3:$G$22, 3, FALSE)</f>
        <v>1. Hutan</v>
      </c>
      <c r="H6131" s="71" t="str">
        <f>VLOOKUP(D6131, legend!$C$3:$G$22, 4, FALSE)</f>
        <v>1.1. Forest Formation</v>
      </c>
      <c r="I6131" s="71" t="str">
        <f>VLOOKUP(D6131, legend!$C$3:$G$22, 5, FALSE)</f>
        <v>1.1. Formasi Hutan</v>
      </c>
      <c r="J6131" s="71" t="str">
        <f>VLOOKUP(E6131, legend!$C$3:$G$22, 2, FALSE)</f>
        <v>3. Agriculture</v>
      </c>
      <c r="K6131" s="71" t="str">
        <f>VLOOKUP(E6131, legend!$C$3:$G$22, 3, FALSE)</f>
        <v>3. Pertanian</v>
      </c>
      <c r="L6131" s="71" t="str">
        <f>VLOOKUP(E6131, legend!$C$3:$G$22, 4, FALSE)</f>
        <v>3.4. Other Agriculture</v>
      </c>
      <c r="M6131" s="71" t="str">
        <f>VLOOKUP(E6131, legend!$C$3:$G$22, 5, FALSE)</f>
        <v>3.4. Pertanian Lainnya </v>
      </c>
      <c r="N6131" s="71" t="str">
        <f>VLOOKUP(C6131,geocode!$A$1:$C$40,2,false)</f>
        <v>Kalimantan Tengah</v>
      </c>
      <c r="O6131" s="71" t="str">
        <f>VLOOKUP(C6131,geocode!$A$1:$C$40,3,false)</f>
        <v>Kalimantan</v>
      </c>
      <c r="P6131" s="71">
        <v>2000.0</v>
      </c>
      <c r="Q6131" s="71">
        <v>2023.0</v>
      </c>
    </row>
    <row r="6132" ht="15.75" customHeight="1">
      <c r="B6132" s="71">
        <v>56.6326774597168</v>
      </c>
      <c r="C6132" s="71">
        <v>62.0</v>
      </c>
      <c r="D6132" s="71">
        <v>3.0</v>
      </c>
      <c r="E6132" s="71">
        <v>24.0</v>
      </c>
      <c r="F6132" s="71" t="str">
        <f>VLOOKUP(D6132, legend!$C$3:$G$22, 2, FALSE)</f>
        <v>1. Forest </v>
      </c>
      <c r="G6132" s="71" t="str">
        <f>VLOOKUP(D6132, legend!$C$3:$G$22, 3, FALSE)</f>
        <v>1. Hutan</v>
      </c>
      <c r="H6132" s="71" t="str">
        <f>VLOOKUP(D6132, legend!$C$3:$G$22, 4, FALSE)</f>
        <v>1.1. Forest Formation</v>
      </c>
      <c r="I6132" s="71" t="str">
        <f>VLOOKUP(D6132, legend!$C$3:$G$22, 5, FALSE)</f>
        <v>1.1. Formasi Hutan</v>
      </c>
      <c r="J6132" s="71" t="str">
        <f>VLOOKUP(E6132, legend!$C$3:$G$22, 2, FALSE)</f>
        <v>4. Non-Vegetated Area</v>
      </c>
      <c r="K6132" s="71" t="str">
        <f>VLOOKUP(E6132, legend!$C$3:$G$22, 3, FALSE)</f>
        <v>4. Non-Vegetasi</v>
      </c>
      <c r="L6132" s="71" t="str">
        <f>VLOOKUP(E6132, legend!$C$3:$G$22, 4, FALSE)</f>
        <v>4.2. Urban Area</v>
      </c>
      <c r="M6132" s="71" t="str">
        <f>VLOOKUP(E6132, legend!$C$3:$G$22, 5, FALSE)</f>
        <v>4.2. Pemukiman </v>
      </c>
      <c r="N6132" s="71" t="str">
        <f>VLOOKUP(C6132,geocode!$A$1:$C$40,2,false)</f>
        <v>Kalimantan Tengah</v>
      </c>
      <c r="O6132" s="71" t="str">
        <f>VLOOKUP(C6132,geocode!$A$1:$C$40,3,false)</f>
        <v>Kalimantan</v>
      </c>
      <c r="P6132" s="71">
        <v>2000.0</v>
      </c>
      <c r="Q6132" s="71">
        <v>2023.0</v>
      </c>
    </row>
    <row r="6133" ht="15.75" customHeight="1">
      <c r="B6133" s="71">
        <v>103056.06647357</v>
      </c>
      <c r="C6133" s="71">
        <v>62.0</v>
      </c>
      <c r="D6133" s="71">
        <v>3.0</v>
      </c>
      <c r="E6133" s="71">
        <v>25.0</v>
      </c>
      <c r="F6133" s="71" t="str">
        <f>VLOOKUP(D6133, legend!$C$3:$G$22, 2, FALSE)</f>
        <v>1. Forest </v>
      </c>
      <c r="G6133" s="71" t="str">
        <f>VLOOKUP(D6133, legend!$C$3:$G$22, 3, FALSE)</f>
        <v>1. Hutan</v>
      </c>
      <c r="H6133" s="71" t="str">
        <f>VLOOKUP(D6133, legend!$C$3:$G$22, 4, FALSE)</f>
        <v>1.1. Forest Formation</v>
      </c>
      <c r="I6133" s="71" t="str">
        <f>VLOOKUP(D6133, legend!$C$3:$G$22, 5, FALSE)</f>
        <v>1.1. Formasi Hutan</v>
      </c>
      <c r="J6133" s="71" t="str">
        <f>VLOOKUP(E6133, legend!$C$3:$G$22, 2, FALSE)</f>
        <v>4. Non-Vegetated Area</v>
      </c>
      <c r="K6133" s="71" t="str">
        <f>VLOOKUP(E6133, legend!$C$3:$G$22, 3, FALSE)</f>
        <v>4. Non-Vegetasi</v>
      </c>
      <c r="L6133" s="71" t="str">
        <f>VLOOKUP(E6133, legend!$C$3:$G$22, 4, FALSE)</f>
        <v>4.3. Other Non-Vegetation</v>
      </c>
      <c r="M6133" s="71" t="str">
        <f>VLOOKUP(E6133, legend!$C$3:$G$22, 5, FALSE)</f>
        <v>4.3. Non-Vegetasi Lainnya</v>
      </c>
      <c r="N6133" s="71" t="str">
        <f>VLOOKUP(C6133,geocode!$A$1:$C$40,2,false)</f>
        <v>Kalimantan Tengah</v>
      </c>
      <c r="O6133" s="71" t="str">
        <f>VLOOKUP(C6133,geocode!$A$1:$C$40,3,false)</f>
        <v>Kalimantan</v>
      </c>
      <c r="P6133" s="71">
        <v>2000.0</v>
      </c>
      <c r="Q6133" s="71">
        <v>2023.0</v>
      </c>
    </row>
    <row r="6134" ht="15.75" customHeight="1">
      <c r="B6134" s="71">
        <v>35973.2531818606</v>
      </c>
      <c r="C6134" s="71">
        <v>62.0</v>
      </c>
      <c r="D6134" s="71">
        <v>3.0</v>
      </c>
      <c r="E6134" s="71">
        <v>30.0</v>
      </c>
      <c r="F6134" s="71" t="str">
        <f>VLOOKUP(D6134, legend!$C$3:$G$22, 2, FALSE)</f>
        <v>1. Forest </v>
      </c>
      <c r="G6134" s="71" t="str">
        <f>VLOOKUP(D6134, legend!$C$3:$G$22, 3, FALSE)</f>
        <v>1. Hutan</v>
      </c>
      <c r="H6134" s="71" t="str">
        <f>VLOOKUP(D6134, legend!$C$3:$G$22, 4, FALSE)</f>
        <v>1.1. Forest Formation</v>
      </c>
      <c r="I6134" s="71" t="str">
        <f>VLOOKUP(D6134, legend!$C$3:$G$22, 5, FALSE)</f>
        <v>1.1. Formasi Hutan</v>
      </c>
      <c r="J6134" s="71" t="str">
        <f>VLOOKUP(E6134, legend!$C$3:$G$22, 2, FALSE)</f>
        <v>4. Non-Vegetated Area</v>
      </c>
      <c r="K6134" s="71" t="str">
        <f>VLOOKUP(E6134, legend!$C$3:$G$22, 3, FALSE)</f>
        <v>4. Non-Vegetasi</v>
      </c>
      <c r="L6134" s="71" t="str">
        <f>VLOOKUP(E6134, legend!$C$3:$G$22, 4, FALSE)</f>
        <v>4.1. Mining Pit</v>
      </c>
      <c r="M6134" s="71" t="str">
        <f>VLOOKUP(E6134, legend!$C$3:$G$22, 5, FALSE)</f>
        <v>4.1. Lubang Tambang</v>
      </c>
      <c r="N6134" s="71" t="str">
        <f>VLOOKUP(C6134,geocode!$A$1:$C$40,2,false)</f>
        <v>Kalimantan Tengah</v>
      </c>
      <c r="O6134" s="71" t="str">
        <f>VLOOKUP(C6134,geocode!$A$1:$C$40,3,false)</f>
        <v>Kalimantan</v>
      </c>
      <c r="P6134" s="71">
        <v>2000.0</v>
      </c>
      <c r="Q6134" s="71">
        <v>2023.0</v>
      </c>
    </row>
    <row r="6135" ht="15.75" customHeight="1">
      <c r="B6135" s="71">
        <v>155.641376495361</v>
      </c>
      <c r="C6135" s="71">
        <v>62.0</v>
      </c>
      <c r="D6135" s="71">
        <v>3.0</v>
      </c>
      <c r="E6135" s="71">
        <v>31.0</v>
      </c>
      <c r="F6135" s="71" t="str">
        <f>VLOOKUP(D6135, legend!$C$3:$G$22, 2, FALSE)</f>
        <v>1. Forest </v>
      </c>
      <c r="G6135" s="71" t="str">
        <f>VLOOKUP(D6135, legend!$C$3:$G$22, 3, FALSE)</f>
        <v>1. Hutan</v>
      </c>
      <c r="H6135" s="71" t="str">
        <f>VLOOKUP(D6135, legend!$C$3:$G$22, 4, FALSE)</f>
        <v>1.1. Forest Formation</v>
      </c>
      <c r="I6135" s="71" t="str">
        <f>VLOOKUP(D6135, legend!$C$3:$G$22, 5, FALSE)</f>
        <v>1.1. Formasi Hutan</v>
      </c>
      <c r="J6135" s="71" t="str">
        <f>VLOOKUP(E6135, legend!$C$3:$G$22, 2, FALSE)</f>
        <v>5. Water Body</v>
      </c>
      <c r="K6135" s="71" t="str">
        <f>VLOOKUP(E6135, legend!$C$3:$G$22, 3, FALSE)</f>
        <v>5. Tubuh Air</v>
      </c>
      <c r="L6135" s="71" t="str">
        <f>VLOOKUP(E6135, legend!$C$3:$G$22, 4, FALSE)</f>
        <v>5.1. Aquaculture</v>
      </c>
      <c r="M6135" s="71" t="str">
        <f>VLOOKUP(E6135, legend!$C$3:$G$22, 5, FALSE)</f>
        <v>5.1. Tambak</v>
      </c>
      <c r="N6135" s="71" t="str">
        <f>VLOOKUP(C6135,geocode!$A$1:$C$40,2,false)</f>
        <v>Kalimantan Tengah</v>
      </c>
      <c r="O6135" s="71" t="str">
        <f>VLOOKUP(C6135,geocode!$A$1:$C$40,3,false)</f>
        <v>Kalimantan</v>
      </c>
      <c r="P6135" s="71">
        <v>2000.0</v>
      </c>
      <c r="Q6135" s="71">
        <v>2023.0</v>
      </c>
    </row>
    <row r="6136" ht="15.75" customHeight="1">
      <c r="B6136" s="71">
        <v>2377.32663292236</v>
      </c>
      <c r="C6136" s="71">
        <v>62.0</v>
      </c>
      <c r="D6136" s="71">
        <v>3.0</v>
      </c>
      <c r="E6136" s="71">
        <v>33.0</v>
      </c>
      <c r="F6136" s="71" t="str">
        <f>VLOOKUP(D6136, legend!$C$3:$G$22, 2, FALSE)</f>
        <v>1. Forest </v>
      </c>
      <c r="G6136" s="71" t="str">
        <f>VLOOKUP(D6136, legend!$C$3:$G$22, 3, FALSE)</f>
        <v>1. Hutan</v>
      </c>
      <c r="H6136" s="71" t="str">
        <f>VLOOKUP(D6136, legend!$C$3:$G$22, 4, FALSE)</f>
        <v>1.1. Forest Formation</v>
      </c>
      <c r="I6136" s="71" t="str">
        <f>VLOOKUP(D6136, legend!$C$3:$G$22, 5, FALSE)</f>
        <v>1.1. Formasi Hutan</v>
      </c>
      <c r="J6136" s="71" t="str">
        <f>VLOOKUP(E6136, legend!$C$3:$G$22, 2, FALSE)</f>
        <v>5. Water Body</v>
      </c>
      <c r="K6136" s="71" t="str">
        <f>VLOOKUP(E6136, legend!$C$3:$G$22, 3, FALSE)</f>
        <v>5. Tubuh Air</v>
      </c>
      <c r="L6136" s="71" t="str">
        <f>VLOOKUP(E6136, legend!$C$3:$G$22, 4, FALSE)</f>
        <v>5.2. River, Lake, Ocean</v>
      </c>
      <c r="M6136" s="71" t="str">
        <f>VLOOKUP(E6136, legend!$C$3:$G$22, 5, FALSE)</f>
        <v>5.2. Sungai, Danau, Laut</v>
      </c>
      <c r="N6136" s="71" t="str">
        <f>VLOOKUP(C6136,geocode!$A$1:$C$40,2,false)</f>
        <v>Kalimantan Tengah</v>
      </c>
      <c r="O6136" s="71" t="str">
        <f>VLOOKUP(C6136,geocode!$A$1:$C$40,3,false)</f>
        <v>Kalimantan</v>
      </c>
      <c r="P6136" s="71">
        <v>2000.0</v>
      </c>
      <c r="Q6136" s="71">
        <v>2023.0</v>
      </c>
    </row>
    <row r="6137" ht="15.75" customHeight="1">
      <c r="B6137" s="71">
        <v>393305.078340465</v>
      </c>
      <c r="C6137" s="71">
        <v>62.0</v>
      </c>
      <c r="D6137" s="71">
        <v>3.0</v>
      </c>
      <c r="E6137" s="71">
        <v>35.0</v>
      </c>
      <c r="F6137" s="71" t="str">
        <f>VLOOKUP(D6137, legend!$C$3:$G$22, 2, FALSE)</f>
        <v>1. Forest </v>
      </c>
      <c r="G6137" s="71" t="str">
        <f>VLOOKUP(D6137, legend!$C$3:$G$22, 3, FALSE)</f>
        <v>1. Hutan</v>
      </c>
      <c r="H6137" s="71" t="str">
        <f>VLOOKUP(D6137, legend!$C$3:$G$22, 4, FALSE)</f>
        <v>1.1. Forest Formation</v>
      </c>
      <c r="I6137" s="71" t="str">
        <f>VLOOKUP(D6137, legend!$C$3:$G$22, 5, FALSE)</f>
        <v>1.1. Formasi Hutan</v>
      </c>
      <c r="J6137" s="71" t="str">
        <f>VLOOKUP(E6137, legend!$C$3:$G$22, 2, FALSE)</f>
        <v>3. Agriculture</v>
      </c>
      <c r="K6137" s="71" t="str">
        <f>VLOOKUP(E6137, legend!$C$3:$G$22, 3, FALSE)</f>
        <v>3. Pertanian</v>
      </c>
      <c r="L6137" s="71" t="str">
        <f>VLOOKUP(E6137, legend!$C$3:$G$22, 4, FALSE)</f>
        <v>3.2. Oil Palm</v>
      </c>
      <c r="M6137" s="71" t="str">
        <f>VLOOKUP(E6137, legend!$C$3:$G$22, 5, FALSE)</f>
        <v>3.2. Sawit</v>
      </c>
      <c r="N6137" s="71" t="str">
        <f>VLOOKUP(C6137,geocode!$A$1:$C$40,2,false)</f>
        <v>Kalimantan Tengah</v>
      </c>
      <c r="O6137" s="71" t="str">
        <f>VLOOKUP(C6137,geocode!$A$1:$C$40,3,false)</f>
        <v>Kalimantan</v>
      </c>
      <c r="P6137" s="71">
        <v>2000.0</v>
      </c>
      <c r="Q6137" s="71">
        <v>2023.0</v>
      </c>
    </row>
    <row r="6138" ht="15.75" customHeight="1">
      <c r="B6138" s="71">
        <v>884.869193804932</v>
      </c>
      <c r="C6138" s="71">
        <v>62.0</v>
      </c>
      <c r="D6138" s="71">
        <v>3.0</v>
      </c>
      <c r="E6138" s="71">
        <v>40.0</v>
      </c>
      <c r="F6138" s="71" t="str">
        <f>VLOOKUP(D6138, legend!$C$3:$G$22, 2, FALSE)</f>
        <v>1. Forest </v>
      </c>
      <c r="G6138" s="71" t="str">
        <f>VLOOKUP(D6138, legend!$C$3:$G$22, 3, FALSE)</f>
        <v>1. Hutan</v>
      </c>
      <c r="H6138" s="71" t="str">
        <f>VLOOKUP(D6138, legend!$C$3:$G$22, 4, FALSE)</f>
        <v>1.1. Forest Formation</v>
      </c>
      <c r="I6138" s="71" t="str">
        <f>VLOOKUP(D6138, legend!$C$3:$G$22, 5, FALSE)</f>
        <v>1.1. Formasi Hutan</v>
      </c>
      <c r="J6138" s="71" t="str">
        <f>VLOOKUP(E6138, legend!$C$3:$G$22, 2, FALSE)</f>
        <v>3. Agriculture</v>
      </c>
      <c r="K6138" s="71" t="str">
        <f>VLOOKUP(E6138, legend!$C$3:$G$22, 3, FALSE)</f>
        <v>3. Pertanian</v>
      </c>
      <c r="L6138" s="71" t="str">
        <f>VLOOKUP(E6138, legend!$C$3:$G$22, 4, FALSE)</f>
        <v>3.1. Rice Paddy</v>
      </c>
      <c r="M6138" s="71" t="str">
        <f>VLOOKUP(E6138, legend!$C$3:$G$22, 5, FALSE)</f>
        <v>3.1. Sawah</v>
      </c>
      <c r="N6138" s="71" t="str">
        <f>VLOOKUP(C6138,geocode!$A$1:$C$40,2,false)</f>
        <v>Kalimantan Tengah</v>
      </c>
      <c r="O6138" s="71" t="str">
        <f>VLOOKUP(C6138,geocode!$A$1:$C$40,3,false)</f>
        <v>Kalimantan</v>
      </c>
      <c r="P6138" s="71">
        <v>2000.0</v>
      </c>
      <c r="Q6138" s="71">
        <v>2023.0</v>
      </c>
    </row>
    <row r="6139" ht="15.75" customHeight="1">
      <c r="B6139" s="71">
        <v>17.0594477966308</v>
      </c>
      <c r="C6139" s="71">
        <v>62.0</v>
      </c>
      <c r="D6139" s="71">
        <v>3.0</v>
      </c>
      <c r="E6139" s="71">
        <v>76.0</v>
      </c>
      <c r="F6139" s="71" t="str">
        <f>VLOOKUP(D6139, legend!$C$3:$G$22, 2, FALSE)</f>
        <v>1. Forest </v>
      </c>
      <c r="G6139" s="71" t="str">
        <f>VLOOKUP(D6139, legend!$C$3:$G$22, 3, FALSE)</f>
        <v>1. Hutan</v>
      </c>
      <c r="H6139" s="71" t="str">
        <f>VLOOKUP(D6139, legend!$C$3:$G$22, 4, FALSE)</f>
        <v>1.1. Forest Formation</v>
      </c>
      <c r="I6139" s="71" t="str">
        <f>VLOOKUP(D6139, legend!$C$3:$G$22, 5, FALSE)</f>
        <v>1.1. Formasi Hutan</v>
      </c>
      <c r="J6139" s="71" t="str">
        <f>VLOOKUP(E6139, legend!$C$3:$G$22, 2, FALSE)</f>
        <v>1. Forest </v>
      </c>
      <c r="K6139" s="71" t="str">
        <f>VLOOKUP(E6139, legend!$C$3:$G$22, 3, FALSE)</f>
        <v>1. Hutan</v>
      </c>
      <c r="L6139" s="71" t="str">
        <f>VLOOKUP(E6139, legend!$C$3:$G$22, 4, FALSE)</f>
        <v>1.3 Peat swamp forest</v>
      </c>
      <c r="M6139" s="71" t="str">
        <f>VLOOKUP(E6139, legend!$C$3:$G$22, 5, FALSE)</f>
        <v>1.3 Hutan rawa gambut</v>
      </c>
      <c r="N6139" s="71" t="str">
        <f>VLOOKUP(C6139,geocode!$A$1:$C$40,2,false)</f>
        <v>Kalimantan Tengah</v>
      </c>
      <c r="O6139" s="71" t="str">
        <f>VLOOKUP(C6139,geocode!$A$1:$C$40,3,false)</f>
        <v>Kalimantan</v>
      </c>
      <c r="P6139" s="71">
        <v>2000.0</v>
      </c>
      <c r="Q6139" s="71">
        <v>2023.0</v>
      </c>
    </row>
    <row r="6140" ht="15.75" customHeight="1">
      <c r="B6140" s="71">
        <v>927.853710925292</v>
      </c>
      <c r="C6140" s="71">
        <v>62.0</v>
      </c>
      <c r="D6140" s="71">
        <v>5.0</v>
      </c>
      <c r="E6140" s="71">
        <v>3.0</v>
      </c>
      <c r="F6140" s="71" t="str">
        <f>VLOOKUP(D6140, legend!$C$3:$G$22, 2, FALSE)</f>
        <v>1. Forest </v>
      </c>
      <c r="G6140" s="71" t="str">
        <f>VLOOKUP(D6140, legend!$C$3:$G$22, 3, FALSE)</f>
        <v>1. Hutan</v>
      </c>
      <c r="H6140" s="71" t="str">
        <f>VLOOKUP(D6140, legend!$C$3:$G$22, 4, FALSE)</f>
        <v>1.2. Mangrove</v>
      </c>
      <c r="I6140" s="71" t="str">
        <f>VLOOKUP(D6140, legend!$C$3:$G$22, 5, FALSE)</f>
        <v>1.2. Mangrove</v>
      </c>
      <c r="J6140" s="71" t="str">
        <f>VLOOKUP(E6140, legend!$C$3:$G$22, 2, FALSE)</f>
        <v>1. Forest </v>
      </c>
      <c r="K6140" s="71" t="str">
        <f>VLOOKUP(E6140, legend!$C$3:$G$22, 3, FALSE)</f>
        <v>1. Hutan</v>
      </c>
      <c r="L6140" s="71" t="str">
        <f>VLOOKUP(E6140, legend!$C$3:$G$22, 4, FALSE)</f>
        <v>1.1. Forest Formation</v>
      </c>
      <c r="M6140" s="71" t="str">
        <f>VLOOKUP(E6140, legend!$C$3:$G$22, 5, FALSE)</f>
        <v>1.1. Formasi Hutan</v>
      </c>
      <c r="N6140" s="71" t="str">
        <f>VLOOKUP(C6140,geocode!$A$1:$C$40,2,false)</f>
        <v>Kalimantan Tengah</v>
      </c>
      <c r="O6140" s="71" t="str">
        <f>VLOOKUP(C6140,geocode!$A$1:$C$40,3,false)</f>
        <v>Kalimantan</v>
      </c>
      <c r="P6140" s="71">
        <v>2000.0</v>
      </c>
      <c r="Q6140" s="71">
        <v>2023.0</v>
      </c>
    </row>
    <row r="6141" ht="15.75" customHeight="1">
      <c r="B6141" s="71">
        <v>36715.0570681939</v>
      </c>
      <c r="C6141" s="71">
        <v>62.0</v>
      </c>
      <c r="D6141" s="71">
        <v>5.0</v>
      </c>
      <c r="E6141" s="71">
        <v>5.0</v>
      </c>
      <c r="F6141" s="71" t="str">
        <f>VLOOKUP(D6141, legend!$C$3:$G$22, 2, FALSE)</f>
        <v>1. Forest </v>
      </c>
      <c r="G6141" s="71" t="str">
        <f>VLOOKUP(D6141, legend!$C$3:$G$22, 3, FALSE)</f>
        <v>1. Hutan</v>
      </c>
      <c r="H6141" s="71" t="str">
        <f>VLOOKUP(D6141, legend!$C$3:$G$22, 4, FALSE)</f>
        <v>1.2. Mangrove</v>
      </c>
      <c r="I6141" s="71" t="str">
        <f>VLOOKUP(D6141, legend!$C$3:$G$22, 5, FALSE)</f>
        <v>1.2. Mangrove</v>
      </c>
      <c r="J6141" s="71" t="str">
        <f>VLOOKUP(E6141, legend!$C$3:$G$22, 2, FALSE)</f>
        <v>1. Forest </v>
      </c>
      <c r="K6141" s="71" t="str">
        <f>VLOOKUP(E6141, legend!$C$3:$G$22, 3, FALSE)</f>
        <v>1. Hutan</v>
      </c>
      <c r="L6141" s="71" t="str">
        <f>VLOOKUP(E6141, legend!$C$3:$G$22, 4, FALSE)</f>
        <v>1.2. Mangrove</v>
      </c>
      <c r="M6141" s="71" t="str">
        <f>VLOOKUP(E6141, legend!$C$3:$G$22, 5, FALSE)</f>
        <v>1.2. Mangrove</v>
      </c>
      <c r="N6141" s="71" t="str">
        <f>VLOOKUP(C6141,geocode!$A$1:$C$40,2,false)</f>
        <v>Kalimantan Tengah</v>
      </c>
      <c r="O6141" s="71" t="str">
        <f>VLOOKUP(C6141,geocode!$A$1:$C$40,3,false)</f>
        <v>Kalimantan</v>
      </c>
      <c r="P6141" s="71">
        <v>2000.0</v>
      </c>
      <c r="Q6141" s="71">
        <v>2023.0</v>
      </c>
    </row>
    <row r="6142" ht="15.75" customHeight="1">
      <c r="B6142" s="71">
        <v>3095.10238614502</v>
      </c>
      <c r="C6142" s="71">
        <v>62.0</v>
      </c>
      <c r="D6142" s="71">
        <v>5.0</v>
      </c>
      <c r="E6142" s="71">
        <v>13.0</v>
      </c>
      <c r="F6142" s="71" t="str">
        <f>VLOOKUP(D6142, legend!$C$3:$G$22, 2, FALSE)</f>
        <v>1. Forest </v>
      </c>
      <c r="G6142" s="71" t="str">
        <f>VLOOKUP(D6142, legend!$C$3:$G$22, 3, FALSE)</f>
        <v>1. Hutan</v>
      </c>
      <c r="H6142" s="71" t="str">
        <f>VLOOKUP(D6142, legend!$C$3:$G$22, 4, FALSE)</f>
        <v>1.2. Mangrove</v>
      </c>
      <c r="I6142" s="71" t="str">
        <f>VLOOKUP(D6142, legend!$C$3:$G$22, 5, FALSE)</f>
        <v>1.2. Mangrove</v>
      </c>
      <c r="J6142" s="71" t="str">
        <f>VLOOKUP(E6142, legend!$C$3:$G$22, 2, FALSE)</f>
        <v>2. Non-Forest Natural Vegetation</v>
      </c>
      <c r="K6142" s="71" t="str">
        <f>VLOOKUP(E6142, legend!$C$3:$G$22, 3, FALSE)</f>
        <v>2. Tumbuhan Non-Hutan Lainnya</v>
      </c>
      <c r="L6142" s="71" t="str">
        <f>VLOOKUP(E6142, legend!$C$3:$G$22, 4, FALSE)</f>
        <v>2.1. Other Natural Vegetation</v>
      </c>
      <c r="M6142" s="71" t="str">
        <f>VLOOKUP(E6142, legend!$C$3:$G$22, 5, FALSE)</f>
        <v>2.1. Tumbuhan Non-Hutan Lainnya</v>
      </c>
      <c r="N6142" s="71" t="str">
        <f>VLOOKUP(C6142,geocode!$A$1:$C$40,2,false)</f>
        <v>Kalimantan Tengah</v>
      </c>
      <c r="O6142" s="71" t="str">
        <f>VLOOKUP(C6142,geocode!$A$1:$C$40,3,false)</f>
        <v>Kalimantan</v>
      </c>
      <c r="P6142" s="71">
        <v>2000.0</v>
      </c>
      <c r="Q6142" s="71">
        <v>2023.0</v>
      </c>
    </row>
    <row r="6143" ht="15.75" customHeight="1">
      <c r="B6143" s="71">
        <v>871.581475384523</v>
      </c>
      <c r="C6143" s="71">
        <v>62.0</v>
      </c>
      <c r="D6143" s="71">
        <v>5.0</v>
      </c>
      <c r="E6143" s="71">
        <v>21.0</v>
      </c>
      <c r="F6143" s="71" t="str">
        <f>VLOOKUP(D6143, legend!$C$3:$G$22, 2, FALSE)</f>
        <v>1. Forest </v>
      </c>
      <c r="G6143" s="71" t="str">
        <f>VLOOKUP(D6143, legend!$C$3:$G$22, 3, FALSE)</f>
        <v>1. Hutan</v>
      </c>
      <c r="H6143" s="71" t="str">
        <f>VLOOKUP(D6143, legend!$C$3:$G$22, 4, FALSE)</f>
        <v>1.2. Mangrove</v>
      </c>
      <c r="I6143" s="71" t="str">
        <f>VLOOKUP(D6143, legend!$C$3:$G$22, 5, FALSE)</f>
        <v>1.2. Mangrove</v>
      </c>
      <c r="J6143" s="71" t="str">
        <f>VLOOKUP(E6143, legend!$C$3:$G$22, 2, FALSE)</f>
        <v>3. Agriculture</v>
      </c>
      <c r="K6143" s="71" t="str">
        <f>VLOOKUP(E6143, legend!$C$3:$G$22, 3, FALSE)</f>
        <v>3. Pertanian</v>
      </c>
      <c r="L6143" s="71" t="str">
        <f>VLOOKUP(E6143, legend!$C$3:$G$22, 4, FALSE)</f>
        <v>3.4. Other Agriculture</v>
      </c>
      <c r="M6143" s="71" t="str">
        <f>VLOOKUP(E6143, legend!$C$3:$G$22, 5, FALSE)</f>
        <v>3.4. Pertanian Lainnya </v>
      </c>
      <c r="N6143" s="71" t="str">
        <f>VLOOKUP(C6143,geocode!$A$1:$C$40,2,false)</f>
        <v>Kalimantan Tengah</v>
      </c>
      <c r="O6143" s="71" t="str">
        <f>VLOOKUP(C6143,geocode!$A$1:$C$40,3,false)</f>
        <v>Kalimantan</v>
      </c>
      <c r="P6143" s="71">
        <v>2000.0</v>
      </c>
      <c r="Q6143" s="71">
        <v>2023.0</v>
      </c>
    </row>
    <row r="6144" ht="15.75" customHeight="1">
      <c r="B6144" s="71">
        <v>41.7873439575195</v>
      </c>
      <c r="C6144" s="71">
        <v>62.0</v>
      </c>
      <c r="D6144" s="71">
        <v>5.0</v>
      </c>
      <c r="E6144" s="71">
        <v>24.0</v>
      </c>
      <c r="F6144" s="71" t="str">
        <f>VLOOKUP(D6144, legend!$C$3:$G$22, 2, FALSE)</f>
        <v>1. Forest </v>
      </c>
      <c r="G6144" s="71" t="str">
        <f>VLOOKUP(D6144, legend!$C$3:$G$22, 3, FALSE)</f>
        <v>1. Hutan</v>
      </c>
      <c r="H6144" s="71" t="str">
        <f>VLOOKUP(D6144, legend!$C$3:$G$22, 4, FALSE)</f>
        <v>1.2. Mangrove</v>
      </c>
      <c r="I6144" s="71" t="str">
        <f>VLOOKUP(D6144, legend!$C$3:$G$22, 5, FALSE)</f>
        <v>1.2. Mangrove</v>
      </c>
      <c r="J6144" s="71" t="str">
        <f>VLOOKUP(E6144, legend!$C$3:$G$22, 2, FALSE)</f>
        <v>4. Non-Vegetated Area</v>
      </c>
      <c r="K6144" s="71" t="str">
        <f>VLOOKUP(E6144, legend!$C$3:$G$22, 3, FALSE)</f>
        <v>4. Non-Vegetasi</v>
      </c>
      <c r="L6144" s="71" t="str">
        <f>VLOOKUP(E6144, legend!$C$3:$G$22, 4, FALSE)</f>
        <v>4.2. Urban Area</v>
      </c>
      <c r="M6144" s="71" t="str">
        <f>VLOOKUP(E6144, legend!$C$3:$G$22, 5, FALSE)</f>
        <v>4.2. Pemukiman </v>
      </c>
      <c r="N6144" s="71" t="str">
        <f>VLOOKUP(C6144,geocode!$A$1:$C$40,2,false)</f>
        <v>Kalimantan Tengah</v>
      </c>
      <c r="O6144" s="71" t="str">
        <f>VLOOKUP(C6144,geocode!$A$1:$C$40,3,false)</f>
        <v>Kalimantan</v>
      </c>
      <c r="P6144" s="71">
        <v>2000.0</v>
      </c>
      <c r="Q6144" s="71">
        <v>2023.0</v>
      </c>
    </row>
    <row r="6145" ht="15.75" customHeight="1">
      <c r="B6145" s="71">
        <v>884.776197088622</v>
      </c>
      <c r="C6145" s="71">
        <v>62.0</v>
      </c>
      <c r="D6145" s="71">
        <v>5.0</v>
      </c>
      <c r="E6145" s="71">
        <v>25.0</v>
      </c>
      <c r="F6145" s="71" t="str">
        <f>VLOOKUP(D6145, legend!$C$3:$G$22, 2, FALSE)</f>
        <v>1. Forest </v>
      </c>
      <c r="G6145" s="71" t="str">
        <f>VLOOKUP(D6145, legend!$C$3:$G$22, 3, FALSE)</f>
        <v>1. Hutan</v>
      </c>
      <c r="H6145" s="71" t="str">
        <f>VLOOKUP(D6145, legend!$C$3:$G$22, 4, FALSE)</f>
        <v>1.2. Mangrove</v>
      </c>
      <c r="I6145" s="71" t="str">
        <f>VLOOKUP(D6145, legend!$C$3:$G$22, 5, FALSE)</f>
        <v>1.2. Mangrove</v>
      </c>
      <c r="J6145" s="71" t="str">
        <f>VLOOKUP(E6145, legend!$C$3:$G$22, 2, FALSE)</f>
        <v>4. Non-Vegetated Area</v>
      </c>
      <c r="K6145" s="71" t="str">
        <f>VLOOKUP(E6145, legend!$C$3:$G$22, 3, FALSE)</f>
        <v>4. Non-Vegetasi</v>
      </c>
      <c r="L6145" s="71" t="str">
        <f>VLOOKUP(E6145, legend!$C$3:$G$22, 4, FALSE)</f>
        <v>4.3. Other Non-Vegetation</v>
      </c>
      <c r="M6145" s="71" t="str">
        <f>VLOOKUP(E6145, legend!$C$3:$G$22, 5, FALSE)</f>
        <v>4.3. Non-Vegetasi Lainnya</v>
      </c>
      <c r="N6145" s="71" t="str">
        <f>VLOOKUP(C6145,geocode!$A$1:$C$40,2,false)</f>
        <v>Kalimantan Tengah</v>
      </c>
      <c r="O6145" s="71" t="str">
        <f>VLOOKUP(C6145,geocode!$A$1:$C$40,3,false)</f>
        <v>Kalimantan</v>
      </c>
      <c r="P6145" s="71">
        <v>2000.0</v>
      </c>
      <c r="Q6145" s="71">
        <v>2023.0</v>
      </c>
    </row>
    <row r="6146" ht="15.75" customHeight="1">
      <c r="B6146" s="71">
        <v>868.221326672368</v>
      </c>
      <c r="C6146" s="71">
        <v>62.0</v>
      </c>
      <c r="D6146" s="71">
        <v>5.0</v>
      </c>
      <c r="E6146" s="71">
        <v>31.0</v>
      </c>
      <c r="F6146" s="71" t="str">
        <f>VLOOKUP(D6146, legend!$C$3:$G$22, 2, FALSE)</f>
        <v>1. Forest </v>
      </c>
      <c r="G6146" s="71" t="str">
        <f>VLOOKUP(D6146, legend!$C$3:$G$22, 3, FALSE)</f>
        <v>1. Hutan</v>
      </c>
      <c r="H6146" s="71" t="str">
        <f>VLOOKUP(D6146, legend!$C$3:$G$22, 4, FALSE)</f>
        <v>1.2. Mangrove</v>
      </c>
      <c r="I6146" s="71" t="str">
        <f>VLOOKUP(D6146, legend!$C$3:$G$22, 5, FALSE)</f>
        <v>1.2. Mangrove</v>
      </c>
      <c r="J6146" s="71" t="str">
        <f>VLOOKUP(E6146, legend!$C$3:$G$22, 2, FALSE)</f>
        <v>5. Water Body</v>
      </c>
      <c r="K6146" s="71" t="str">
        <f>VLOOKUP(E6146, legend!$C$3:$G$22, 3, FALSE)</f>
        <v>5. Tubuh Air</v>
      </c>
      <c r="L6146" s="71" t="str">
        <f>VLOOKUP(E6146, legend!$C$3:$G$22, 4, FALSE)</f>
        <v>5.1. Aquaculture</v>
      </c>
      <c r="M6146" s="71" t="str">
        <f>VLOOKUP(E6146, legend!$C$3:$G$22, 5, FALSE)</f>
        <v>5.1. Tambak</v>
      </c>
      <c r="N6146" s="71" t="str">
        <f>VLOOKUP(C6146,geocode!$A$1:$C$40,2,false)</f>
        <v>Kalimantan Tengah</v>
      </c>
      <c r="O6146" s="71" t="str">
        <f>VLOOKUP(C6146,geocode!$A$1:$C$40,3,false)</f>
        <v>Kalimantan</v>
      </c>
      <c r="P6146" s="71">
        <v>2000.0</v>
      </c>
      <c r="Q6146" s="71">
        <v>2023.0</v>
      </c>
    </row>
    <row r="6147" ht="15.75" customHeight="1">
      <c r="B6147" s="71">
        <v>1443.27470110474</v>
      </c>
      <c r="C6147" s="71">
        <v>62.0</v>
      </c>
      <c r="D6147" s="71">
        <v>5.0</v>
      </c>
      <c r="E6147" s="71">
        <v>33.0</v>
      </c>
      <c r="F6147" s="71" t="str">
        <f>VLOOKUP(D6147, legend!$C$3:$G$22, 2, FALSE)</f>
        <v>1. Forest </v>
      </c>
      <c r="G6147" s="71" t="str">
        <f>VLOOKUP(D6147, legend!$C$3:$G$22, 3, FALSE)</f>
        <v>1. Hutan</v>
      </c>
      <c r="H6147" s="71" t="str">
        <f>VLOOKUP(D6147, legend!$C$3:$G$22, 4, FALSE)</f>
        <v>1.2. Mangrove</v>
      </c>
      <c r="I6147" s="71" t="str">
        <f>VLOOKUP(D6147, legend!$C$3:$G$22, 5, FALSE)</f>
        <v>1.2. Mangrove</v>
      </c>
      <c r="J6147" s="71" t="str">
        <f>VLOOKUP(E6147, legend!$C$3:$G$22, 2, FALSE)</f>
        <v>5. Water Body</v>
      </c>
      <c r="K6147" s="71" t="str">
        <f>VLOOKUP(E6147, legend!$C$3:$G$22, 3, FALSE)</f>
        <v>5. Tubuh Air</v>
      </c>
      <c r="L6147" s="71" t="str">
        <f>VLOOKUP(E6147, legend!$C$3:$G$22, 4, FALSE)</f>
        <v>5.2. River, Lake, Ocean</v>
      </c>
      <c r="M6147" s="71" t="str">
        <f>VLOOKUP(E6147, legend!$C$3:$G$22, 5, FALSE)</f>
        <v>5.2. Sungai, Danau, Laut</v>
      </c>
      <c r="N6147" s="71" t="str">
        <f>VLOOKUP(C6147,geocode!$A$1:$C$40,2,false)</f>
        <v>Kalimantan Tengah</v>
      </c>
      <c r="O6147" s="71" t="str">
        <f>VLOOKUP(C6147,geocode!$A$1:$C$40,3,false)</f>
        <v>Kalimantan</v>
      </c>
      <c r="P6147" s="71">
        <v>2000.0</v>
      </c>
      <c r="Q6147" s="71">
        <v>2023.0</v>
      </c>
    </row>
    <row r="6148" ht="15.75" customHeight="1">
      <c r="B6148" s="71">
        <v>1070.62026242675</v>
      </c>
      <c r="C6148" s="71">
        <v>62.0</v>
      </c>
      <c r="D6148" s="71">
        <v>5.0</v>
      </c>
      <c r="E6148" s="71">
        <v>35.0</v>
      </c>
      <c r="F6148" s="71" t="str">
        <f>VLOOKUP(D6148, legend!$C$3:$G$22, 2, FALSE)</f>
        <v>1. Forest </v>
      </c>
      <c r="G6148" s="71" t="str">
        <f>VLOOKUP(D6148, legend!$C$3:$G$22, 3, FALSE)</f>
        <v>1. Hutan</v>
      </c>
      <c r="H6148" s="71" t="str">
        <f>VLOOKUP(D6148, legend!$C$3:$G$22, 4, FALSE)</f>
        <v>1.2. Mangrove</v>
      </c>
      <c r="I6148" s="71" t="str">
        <f>VLOOKUP(D6148, legend!$C$3:$G$22, 5, FALSE)</f>
        <v>1.2. Mangrove</v>
      </c>
      <c r="J6148" s="71" t="str">
        <f>VLOOKUP(E6148, legend!$C$3:$G$22, 2, FALSE)</f>
        <v>3. Agriculture</v>
      </c>
      <c r="K6148" s="71" t="str">
        <f>VLOOKUP(E6148, legend!$C$3:$G$22, 3, FALSE)</f>
        <v>3. Pertanian</v>
      </c>
      <c r="L6148" s="71" t="str">
        <f>VLOOKUP(E6148, legend!$C$3:$G$22, 4, FALSE)</f>
        <v>3.2. Oil Palm</v>
      </c>
      <c r="M6148" s="71" t="str">
        <f>VLOOKUP(E6148, legend!$C$3:$G$22, 5, FALSE)</f>
        <v>3.2. Sawit</v>
      </c>
      <c r="N6148" s="71" t="str">
        <f>VLOOKUP(C6148,geocode!$A$1:$C$40,2,false)</f>
        <v>Kalimantan Tengah</v>
      </c>
      <c r="O6148" s="71" t="str">
        <f>VLOOKUP(C6148,geocode!$A$1:$C$40,3,false)</f>
        <v>Kalimantan</v>
      </c>
      <c r="P6148" s="71">
        <v>2000.0</v>
      </c>
      <c r="Q6148" s="71">
        <v>2023.0</v>
      </c>
    </row>
    <row r="6149" ht="15.75" customHeight="1">
      <c r="B6149" s="71">
        <v>328.263063671877</v>
      </c>
      <c r="C6149" s="71">
        <v>62.0</v>
      </c>
      <c r="D6149" s="71">
        <v>5.0</v>
      </c>
      <c r="E6149" s="71">
        <v>40.0</v>
      </c>
      <c r="F6149" s="71" t="str">
        <f>VLOOKUP(D6149, legend!$C$3:$G$22, 2, FALSE)</f>
        <v>1. Forest </v>
      </c>
      <c r="G6149" s="71" t="str">
        <f>VLOOKUP(D6149, legend!$C$3:$G$22, 3, FALSE)</f>
        <v>1. Hutan</v>
      </c>
      <c r="H6149" s="71" t="str">
        <f>VLOOKUP(D6149, legend!$C$3:$G$22, 4, FALSE)</f>
        <v>1.2. Mangrove</v>
      </c>
      <c r="I6149" s="71" t="str">
        <f>VLOOKUP(D6149, legend!$C$3:$G$22, 5, FALSE)</f>
        <v>1.2. Mangrove</v>
      </c>
      <c r="J6149" s="71" t="str">
        <f>VLOOKUP(E6149, legend!$C$3:$G$22, 2, FALSE)</f>
        <v>3. Agriculture</v>
      </c>
      <c r="K6149" s="71" t="str">
        <f>VLOOKUP(E6149, legend!$C$3:$G$22, 3, FALSE)</f>
        <v>3. Pertanian</v>
      </c>
      <c r="L6149" s="71" t="str">
        <f>VLOOKUP(E6149, legend!$C$3:$G$22, 4, FALSE)</f>
        <v>3.1. Rice Paddy</v>
      </c>
      <c r="M6149" s="71" t="str">
        <f>VLOOKUP(E6149, legend!$C$3:$G$22, 5, FALSE)</f>
        <v>3.1. Sawah</v>
      </c>
      <c r="N6149" s="71" t="str">
        <f>VLOOKUP(C6149,geocode!$A$1:$C$40,2,false)</f>
        <v>Kalimantan Tengah</v>
      </c>
      <c r="O6149" s="71" t="str">
        <f>VLOOKUP(C6149,geocode!$A$1:$C$40,3,false)</f>
        <v>Kalimantan</v>
      </c>
      <c r="P6149" s="71">
        <v>2000.0</v>
      </c>
      <c r="Q6149" s="71">
        <v>2023.0</v>
      </c>
    </row>
    <row r="6150" ht="15.75" customHeight="1">
      <c r="B6150" s="71">
        <v>57.8588954223632</v>
      </c>
      <c r="C6150" s="71">
        <v>62.0</v>
      </c>
      <c r="D6150" s="71">
        <v>5.0</v>
      </c>
      <c r="E6150" s="71">
        <v>76.0</v>
      </c>
      <c r="F6150" s="71" t="str">
        <f>VLOOKUP(D6150, legend!$C$3:$G$22, 2, FALSE)</f>
        <v>1. Forest </v>
      </c>
      <c r="G6150" s="71" t="str">
        <f>VLOOKUP(D6150, legend!$C$3:$G$22, 3, FALSE)</f>
        <v>1. Hutan</v>
      </c>
      <c r="H6150" s="71" t="str">
        <f>VLOOKUP(D6150, legend!$C$3:$G$22, 4, FALSE)</f>
        <v>1.2. Mangrove</v>
      </c>
      <c r="I6150" s="71" t="str">
        <f>VLOOKUP(D6150, legend!$C$3:$G$22, 5, FALSE)</f>
        <v>1.2. Mangrove</v>
      </c>
      <c r="J6150" s="71" t="str">
        <f>VLOOKUP(E6150, legend!$C$3:$G$22, 2, FALSE)</f>
        <v>1. Forest </v>
      </c>
      <c r="K6150" s="71" t="str">
        <f>VLOOKUP(E6150, legend!$C$3:$G$22, 3, FALSE)</f>
        <v>1. Hutan</v>
      </c>
      <c r="L6150" s="71" t="str">
        <f>VLOOKUP(E6150, legend!$C$3:$G$22, 4, FALSE)</f>
        <v>1.3 Peat swamp forest</v>
      </c>
      <c r="M6150" s="71" t="str">
        <f>VLOOKUP(E6150, legend!$C$3:$G$22, 5, FALSE)</f>
        <v>1.3 Hutan rawa gambut</v>
      </c>
      <c r="N6150" s="71" t="str">
        <f>VLOOKUP(C6150,geocode!$A$1:$C$40,2,false)</f>
        <v>Kalimantan Tengah</v>
      </c>
      <c r="O6150" s="71" t="str">
        <f>VLOOKUP(C6150,geocode!$A$1:$C$40,3,false)</f>
        <v>Kalimantan</v>
      </c>
      <c r="P6150" s="71">
        <v>2000.0</v>
      </c>
      <c r="Q6150" s="71">
        <v>2023.0</v>
      </c>
    </row>
    <row r="6151" ht="15.75" customHeight="1">
      <c r="B6151" s="71">
        <v>6.70357434692382</v>
      </c>
      <c r="C6151" s="71">
        <v>62.0</v>
      </c>
      <c r="D6151" s="71">
        <v>9.0</v>
      </c>
      <c r="E6151" s="71">
        <v>3.0</v>
      </c>
      <c r="F6151" s="71" t="str">
        <f>VLOOKUP(D6151, legend!$C$3:$G$22, 2, FALSE)</f>
        <v>3. Agriculture</v>
      </c>
      <c r="G6151" s="71" t="str">
        <f>VLOOKUP(D6151, legend!$C$3:$G$22, 3, FALSE)</f>
        <v>3. Pertanian</v>
      </c>
      <c r="H6151" s="71" t="str">
        <f>VLOOKUP(D6151, legend!$C$3:$G$22, 4, FALSE)</f>
        <v>3.3. Pulpwood Plantation</v>
      </c>
      <c r="I6151" s="71" t="str">
        <f>VLOOKUP(D6151, legend!$C$3:$G$22, 5, FALSE)</f>
        <v>3.3. Kebun Kayu</v>
      </c>
      <c r="J6151" s="71" t="str">
        <f>VLOOKUP(E6151, legend!$C$3:$G$22, 2, FALSE)</f>
        <v>1. Forest </v>
      </c>
      <c r="K6151" s="71" t="str">
        <f>VLOOKUP(E6151, legend!$C$3:$G$22, 3, FALSE)</f>
        <v>1. Hutan</v>
      </c>
      <c r="L6151" s="71" t="str">
        <f>VLOOKUP(E6151, legend!$C$3:$G$22, 4, FALSE)</f>
        <v>1.1. Forest Formation</v>
      </c>
      <c r="M6151" s="71" t="str">
        <f>VLOOKUP(E6151, legend!$C$3:$G$22, 5, FALSE)</f>
        <v>1.1. Formasi Hutan</v>
      </c>
      <c r="N6151" s="71" t="str">
        <f>VLOOKUP(C6151,geocode!$A$1:$C$40,2,false)</f>
        <v>Kalimantan Tengah</v>
      </c>
      <c r="O6151" s="71" t="str">
        <f>VLOOKUP(C6151,geocode!$A$1:$C$40,3,false)</f>
        <v>Kalimantan</v>
      </c>
      <c r="P6151" s="71">
        <v>2000.0</v>
      </c>
      <c r="Q6151" s="71">
        <v>2023.0</v>
      </c>
    </row>
    <row r="6152" ht="15.75" customHeight="1">
      <c r="B6152" s="71">
        <v>15401.3763420963</v>
      </c>
      <c r="C6152" s="71">
        <v>62.0</v>
      </c>
      <c r="D6152" s="71">
        <v>9.0</v>
      </c>
      <c r="E6152" s="71">
        <v>9.0</v>
      </c>
      <c r="F6152" s="71" t="str">
        <f>VLOOKUP(D6152, legend!$C$3:$G$22, 2, FALSE)</f>
        <v>3. Agriculture</v>
      </c>
      <c r="G6152" s="71" t="str">
        <f>VLOOKUP(D6152, legend!$C$3:$G$22, 3, FALSE)</f>
        <v>3. Pertanian</v>
      </c>
      <c r="H6152" s="71" t="str">
        <f>VLOOKUP(D6152, legend!$C$3:$G$22, 4, FALSE)</f>
        <v>3.3. Pulpwood Plantation</v>
      </c>
      <c r="I6152" s="71" t="str">
        <f>VLOOKUP(D6152, legend!$C$3:$G$22, 5, FALSE)</f>
        <v>3.3. Kebun Kayu</v>
      </c>
      <c r="J6152" s="71" t="str">
        <f>VLOOKUP(E6152, legend!$C$3:$G$22, 2, FALSE)</f>
        <v>3. Agriculture</v>
      </c>
      <c r="K6152" s="71" t="str">
        <f>VLOOKUP(E6152, legend!$C$3:$G$22, 3, FALSE)</f>
        <v>3. Pertanian</v>
      </c>
      <c r="L6152" s="71" t="str">
        <f>VLOOKUP(E6152, legend!$C$3:$G$22, 4, FALSE)</f>
        <v>3.3. Pulpwood Plantation</v>
      </c>
      <c r="M6152" s="71" t="str">
        <f>VLOOKUP(E6152, legend!$C$3:$G$22, 5, FALSE)</f>
        <v>3.3. Kebun Kayu</v>
      </c>
      <c r="N6152" s="71" t="str">
        <f>VLOOKUP(C6152,geocode!$A$1:$C$40,2,false)</f>
        <v>Kalimantan Tengah</v>
      </c>
      <c r="O6152" s="71" t="str">
        <f>VLOOKUP(C6152,geocode!$A$1:$C$40,3,false)</f>
        <v>Kalimantan</v>
      </c>
      <c r="P6152" s="71">
        <v>2000.0</v>
      </c>
      <c r="Q6152" s="71">
        <v>2023.0</v>
      </c>
    </row>
    <row r="6153" ht="15.75" customHeight="1">
      <c r="B6153" s="71">
        <v>147.61858928833</v>
      </c>
      <c r="C6153" s="71">
        <v>62.0</v>
      </c>
      <c r="D6153" s="71">
        <v>9.0</v>
      </c>
      <c r="E6153" s="71">
        <v>13.0</v>
      </c>
      <c r="F6153" s="71" t="str">
        <f>VLOOKUP(D6153, legend!$C$3:$G$22, 2, FALSE)</f>
        <v>3. Agriculture</v>
      </c>
      <c r="G6153" s="71" t="str">
        <f>VLOOKUP(D6153, legend!$C$3:$G$22, 3, FALSE)</f>
        <v>3. Pertanian</v>
      </c>
      <c r="H6153" s="71" t="str">
        <f>VLOOKUP(D6153, legend!$C$3:$G$22, 4, FALSE)</f>
        <v>3.3. Pulpwood Plantation</v>
      </c>
      <c r="I6153" s="71" t="str">
        <f>VLOOKUP(D6153, legend!$C$3:$G$22, 5, FALSE)</f>
        <v>3.3. Kebun Kayu</v>
      </c>
      <c r="J6153" s="71" t="str">
        <f>VLOOKUP(E6153, legend!$C$3:$G$22, 2, FALSE)</f>
        <v>2. Non-Forest Natural Vegetation</v>
      </c>
      <c r="K6153" s="71" t="str">
        <f>VLOOKUP(E6153, legend!$C$3:$G$22, 3, FALSE)</f>
        <v>2. Tumbuhan Non-Hutan Lainnya</v>
      </c>
      <c r="L6153" s="71" t="str">
        <f>VLOOKUP(E6153, legend!$C$3:$G$22, 4, FALSE)</f>
        <v>2.1. Other Natural Vegetation</v>
      </c>
      <c r="M6153" s="71" t="str">
        <f>VLOOKUP(E6153, legend!$C$3:$G$22, 5, FALSE)</f>
        <v>2.1. Tumbuhan Non-Hutan Lainnya</v>
      </c>
      <c r="N6153" s="71" t="str">
        <f>VLOOKUP(C6153,geocode!$A$1:$C$40,2,false)</f>
        <v>Kalimantan Tengah</v>
      </c>
      <c r="O6153" s="71" t="str">
        <f>VLOOKUP(C6153,geocode!$A$1:$C$40,3,false)</f>
        <v>Kalimantan</v>
      </c>
      <c r="P6153" s="71">
        <v>2000.0</v>
      </c>
      <c r="Q6153" s="71">
        <v>2023.0</v>
      </c>
    </row>
    <row r="6154" ht="15.75" customHeight="1">
      <c r="B6154" s="71">
        <v>15.459285949707</v>
      </c>
      <c r="C6154" s="71">
        <v>62.0</v>
      </c>
      <c r="D6154" s="71">
        <v>9.0</v>
      </c>
      <c r="E6154" s="71">
        <v>21.0</v>
      </c>
      <c r="F6154" s="71" t="str">
        <f>VLOOKUP(D6154, legend!$C$3:$G$22, 2, FALSE)</f>
        <v>3. Agriculture</v>
      </c>
      <c r="G6154" s="71" t="str">
        <f>VLOOKUP(D6154, legend!$C$3:$G$22, 3, FALSE)</f>
        <v>3. Pertanian</v>
      </c>
      <c r="H6154" s="71" t="str">
        <f>VLOOKUP(D6154, legend!$C$3:$G$22, 4, FALSE)</f>
        <v>3.3. Pulpwood Plantation</v>
      </c>
      <c r="I6154" s="71" t="str">
        <f>VLOOKUP(D6154, legend!$C$3:$G$22, 5, FALSE)</f>
        <v>3.3. Kebun Kayu</v>
      </c>
      <c r="J6154" s="71" t="str">
        <f>VLOOKUP(E6154, legend!$C$3:$G$22, 2, FALSE)</f>
        <v>3. Agriculture</v>
      </c>
      <c r="K6154" s="71" t="str">
        <f>VLOOKUP(E6154, legend!$C$3:$G$22, 3, FALSE)</f>
        <v>3. Pertanian</v>
      </c>
      <c r="L6154" s="71" t="str">
        <f>VLOOKUP(E6154, legend!$C$3:$G$22, 4, FALSE)</f>
        <v>3.4. Other Agriculture</v>
      </c>
      <c r="M6154" s="71" t="str">
        <f>VLOOKUP(E6154, legend!$C$3:$G$22, 5, FALSE)</f>
        <v>3.4. Pertanian Lainnya </v>
      </c>
      <c r="N6154" s="71" t="str">
        <f>VLOOKUP(C6154,geocode!$A$1:$C$40,2,false)</f>
        <v>Kalimantan Tengah</v>
      </c>
      <c r="O6154" s="71" t="str">
        <f>VLOOKUP(C6154,geocode!$A$1:$C$40,3,false)</f>
        <v>Kalimantan</v>
      </c>
      <c r="P6154" s="71">
        <v>2000.0</v>
      </c>
      <c r="Q6154" s="71">
        <v>2023.0</v>
      </c>
    </row>
    <row r="6155" ht="15.75" customHeight="1">
      <c r="B6155" s="71">
        <v>83.6544224365234</v>
      </c>
      <c r="C6155" s="71">
        <v>62.0</v>
      </c>
      <c r="D6155" s="71">
        <v>9.0</v>
      </c>
      <c r="E6155" s="71">
        <v>25.0</v>
      </c>
      <c r="F6155" s="71" t="str">
        <f>VLOOKUP(D6155, legend!$C$3:$G$22, 2, FALSE)</f>
        <v>3. Agriculture</v>
      </c>
      <c r="G6155" s="71" t="str">
        <f>VLOOKUP(D6155, legend!$C$3:$G$22, 3, FALSE)</f>
        <v>3. Pertanian</v>
      </c>
      <c r="H6155" s="71" t="str">
        <f>VLOOKUP(D6155, legend!$C$3:$G$22, 4, FALSE)</f>
        <v>3.3. Pulpwood Plantation</v>
      </c>
      <c r="I6155" s="71" t="str">
        <f>VLOOKUP(D6155, legend!$C$3:$G$22, 5, FALSE)</f>
        <v>3.3. Kebun Kayu</v>
      </c>
      <c r="J6155" s="71" t="str">
        <f>VLOOKUP(E6155, legend!$C$3:$G$22, 2, FALSE)</f>
        <v>4. Non-Vegetated Area</v>
      </c>
      <c r="K6155" s="71" t="str">
        <f>VLOOKUP(E6155, legend!$C$3:$G$22, 3, FALSE)</f>
        <v>4. Non-Vegetasi</v>
      </c>
      <c r="L6155" s="71" t="str">
        <f>VLOOKUP(E6155, legend!$C$3:$G$22, 4, FALSE)</f>
        <v>4.3. Other Non-Vegetation</v>
      </c>
      <c r="M6155" s="71" t="str">
        <f>VLOOKUP(E6155, legend!$C$3:$G$22, 5, FALSE)</f>
        <v>4.3. Non-Vegetasi Lainnya</v>
      </c>
      <c r="N6155" s="71" t="str">
        <f>VLOOKUP(C6155,geocode!$A$1:$C$40,2,false)</f>
        <v>Kalimantan Tengah</v>
      </c>
      <c r="O6155" s="71" t="str">
        <f>VLOOKUP(C6155,geocode!$A$1:$C$40,3,false)</f>
        <v>Kalimantan</v>
      </c>
      <c r="P6155" s="71">
        <v>2000.0</v>
      </c>
      <c r="Q6155" s="71">
        <v>2023.0</v>
      </c>
    </row>
    <row r="6156" ht="15.75" customHeight="1">
      <c r="B6156" s="71">
        <v>0.268024157714843</v>
      </c>
      <c r="C6156" s="71">
        <v>62.0</v>
      </c>
      <c r="D6156" s="71">
        <v>9.0</v>
      </c>
      <c r="E6156" s="71">
        <v>33.0</v>
      </c>
      <c r="F6156" s="71" t="str">
        <f>VLOOKUP(D6156, legend!$C$3:$G$22, 2, FALSE)</f>
        <v>3. Agriculture</v>
      </c>
      <c r="G6156" s="71" t="str">
        <f>VLOOKUP(D6156, legend!$C$3:$G$22, 3, FALSE)</f>
        <v>3. Pertanian</v>
      </c>
      <c r="H6156" s="71" t="str">
        <f>VLOOKUP(D6156, legend!$C$3:$G$22, 4, FALSE)</f>
        <v>3.3. Pulpwood Plantation</v>
      </c>
      <c r="I6156" s="71" t="str">
        <f>VLOOKUP(D6156, legend!$C$3:$G$22, 5, FALSE)</f>
        <v>3.3. Kebun Kayu</v>
      </c>
      <c r="J6156" s="71" t="str">
        <f>VLOOKUP(E6156, legend!$C$3:$G$22, 2, FALSE)</f>
        <v>5. Water Body</v>
      </c>
      <c r="K6156" s="71" t="str">
        <f>VLOOKUP(E6156, legend!$C$3:$G$22, 3, FALSE)</f>
        <v>5. Tubuh Air</v>
      </c>
      <c r="L6156" s="71" t="str">
        <f>VLOOKUP(E6156, legend!$C$3:$G$22, 4, FALSE)</f>
        <v>5.2. River, Lake, Ocean</v>
      </c>
      <c r="M6156" s="71" t="str">
        <f>VLOOKUP(E6156, legend!$C$3:$G$22, 5, FALSE)</f>
        <v>5.2. Sungai, Danau, Laut</v>
      </c>
      <c r="N6156" s="71" t="str">
        <f>VLOOKUP(C6156,geocode!$A$1:$C$40,2,false)</f>
        <v>Kalimantan Tengah</v>
      </c>
      <c r="O6156" s="71" t="str">
        <f>VLOOKUP(C6156,geocode!$A$1:$C$40,3,false)</f>
        <v>Kalimantan</v>
      </c>
      <c r="P6156" s="71">
        <v>2000.0</v>
      </c>
      <c r="Q6156" s="71">
        <v>2023.0</v>
      </c>
    </row>
    <row r="6157" ht="15.75" customHeight="1">
      <c r="B6157" s="71">
        <v>37.2554780151367</v>
      </c>
      <c r="C6157" s="71">
        <v>62.0</v>
      </c>
      <c r="D6157" s="71">
        <v>9.0</v>
      </c>
      <c r="E6157" s="71">
        <v>35.0</v>
      </c>
      <c r="F6157" s="71" t="str">
        <f>VLOOKUP(D6157, legend!$C$3:$G$22, 2, FALSE)</f>
        <v>3. Agriculture</v>
      </c>
      <c r="G6157" s="71" t="str">
        <f>VLOOKUP(D6157, legend!$C$3:$G$22, 3, FALSE)</f>
        <v>3. Pertanian</v>
      </c>
      <c r="H6157" s="71" t="str">
        <f>VLOOKUP(D6157, legend!$C$3:$G$22, 4, FALSE)</f>
        <v>3.3. Pulpwood Plantation</v>
      </c>
      <c r="I6157" s="71" t="str">
        <f>VLOOKUP(D6157, legend!$C$3:$G$22, 5, FALSE)</f>
        <v>3.3. Kebun Kayu</v>
      </c>
      <c r="J6157" s="71" t="str">
        <f>VLOOKUP(E6157, legend!$C$3:$G$22, 2, FALSE)</f>
        <v>3. Agriculture</v>
      </c>
      <c r="K6157" s="71" t="str">
        <f>VLOOKUP(E6157, legend!$C$3:$G$22, 3, FALSE)</f>
        <v>3. Pertanian</v>
      </c>
      <c r="L6157" s="71" t="str">
        <f>VLOOKUP(E6157, legend!$C$3:$G$22, 4, FALSE)</f>
        <v>3.2. Oil Palm</v>
      </c>
      <c r="M6157" s="71" t="str">
        <f>VLOOKUP(E6157, legend!$C$3:$G$22, 5, FALSE)</f>
        <v>3.2. Sawit</v>
      </c>
      <c r="N6157" s="71" t="str">
        <f>VLOOKUP(C6157,geocode!$A$1:$C$40,2,false)</f>
        <v>Kalimantan Tengah</v>
      </c>
      <c r="O6157" s="71" t="str">
        <f>VLOOKUP(C6157,geocode!$A$1:$C$40,3,false)</f>
        <v>Kalimantan</v>
      </c>
      <c r="P6157" s="71">
        <v>2000.0</v>
      </c>
      <c r="Q6157" s="71">
        <v>2023.0</v>
      </c>
    </row>
    <row r="6158" ht="15.75" customHeight="1">
      <c r="B6158" s="71">
        <v>344055.382122455</v>
      </c>
      <c r="C6158" s="71">
        <v>62.0</v>
      </c>
      <c r="D6158" s="71">
        <v>13.0</v>
      </c>
      <c r="E6158" s="71">
        <v>3.0</v>
      </c>
      <c r="F6158" s="71" t="str">
        <f>VLOOKUP(D6158, legend!$C$3:$G$22, 2, FALSE)</f>
        <v>2. Non-Forest Natural Vegetation</v>
      </c>
      <c r="G6158" s="71" t="str">
        <f>VLOOKUP(D6158, legend!$C$3:$G$22, 3, FALSE)</f>
        <v>2. Tumbuhan Non-Hutan Lainnya</v>
      </c>
      <c r="H6158" s="71" t="str">
        <f>VLOOKUP(D6158, legend!$C$3:$G$22, 4, FALSE)</f>
        <v>2.1. Other Natural Vegetation</v>
      </c>
      <c r="I6158" s="71" t="str">
        <f>VLOOKUP(D6158, legend!$C$3:$G$22, 5, FALSE)</f>
        <v>2.1. Tumbuhan Non-Hutan Lainnya</v>
      </c>
      <c r="J6158" s="71" t="str">
        <f>VLOOKUP(E6158, legend!$C$3:$G$22, 2, FALSE)</f>
        <v>1. Forest </v>
      </c>
      <c r="K6158" s="71" t="str">
        <f>VLOOKUP(E6158, legend!$C$3:$G$22, 3, FALSE)</f>
        <v>1. Hutan</v>
      </c>
      <c r="L6158" s="71" t="str">
        <f>VLOOKUP(E6158, legend!$C$3:$G$22, 4, FALSE)</f>
        <v>1.1. Forest Formation</v>
      </c>
      <c r="M6158" s="71" t="str">
        <f>VLOOKUP(E6158, legend!$C$3:$G$22, 5, FALSE)</f>
        <v>1.1. Formasi Hutan</v>
      </c>
      <c r="N6158" s="71" t="str">
        <f>VLOOKUP(C6158,geocode!$A$1:$C$40,2,false)</f>
        <v>Kalimantan Tengah</v>
      </c>
      <c r="O6158" s="71" t="str">
        <f>VLOOKUP(C6158,geocode!$A$1:$C$40,3,false)</f>
        <v>Kalimantan</v>
      </c>
      <c r="P6158" s="71">
        <v>2000.0</v>
      </c>
      <c r="Q6158" s="71">
        <v>2023.0</v>
      </c>
    </row>
    <row r="6159" ht="15.75" customHeight="1">
      <c r="B6159" s="71">
        <v>4147.34399414672</v>
      </c>
      <c r="C6159" s="71">
        <v>62.0</v>
      </c>
      <c r="D6159" s="71">
        <v>13.0</v>
      </c>
      <c r="E6159" s="71">
        <v>5.0</v>
      </c>
      <c r="F6159" s="71" t="str">
        <f>VLOOKUP(D6159, legend!$C$3:$G$22, 2, FALSE)</f>
        <v>2. Non-Forest Natural Vegetation</v>
      </c>
      <c r="G6159" s="71" t="str">
        <f>VLOOKUP(D6159, legend!$C$3:$G$22, 3, FALSE)</f>
        <v>2. Tumbuhan Non-Hutan Lainnya</v>
      </c>
      <c r="H6159" s="71" t="str">
        <f>VLOOKUP(D6159, legend!$C$3:$G$22, 4, FALSE)</f>
        <v>2.1. Other Natural Vegetation</v>
      </c>
      <c r="I6159" s="71" t="str">
        <f>VLOOKUP(D6159, legend!$C$3:$G$22, 5, FALSE)</f>
        <v>2.1. Tumbuhan Non-Hutan Lainnya</v>
      </c>
      <c r="J6159" s="71" t="str">
        <f>VLOOKUP(E6159, legend!$C$3:$G$22, 2, FALSE)</f>
        <v>1. Forest </v>
      </c>
      <c r="K6159" s="71" t="str">
        <f>VLOOKUP(E6159, legend!$C$3:$G$22, 3, FALSE)</f>
        <v>1. Hutan</v>
      </c>
      <c r="L6159" s="71" t="str">
        <f>VLOOKUP(E6159, legend!$C$3:$G$22, 4, FALSE)</f>
        <v>1.2. Mangrove</v>
      </c>
      <c r="M6159" s="71" t="str">
        <f>VLOOKUP(E6159, legend!$C$3:$G$22, 5, FALSE)</f>
        <v>1.2. Mangrove</v>
      </c>
      <c r="N6159" s="71" t="str">
        <f>VLOOKUP(C6159,geocode!$A$1:$C$40,2,false)</f>
        <v>Kalimantan Tengah</v>
      </c>
      <c r="O6159" s="71" t="str">
        <f>VLOOKUP(C6159,geocode!$A$1:$C$40,3,false)</f>
        <v>Kalimantan</v>
      </c>
      <c r="P6159" s="71">
        <v>2000.0</v>
      </c>
      <c r="Q6159" s="71">
        <v>2023.0</v>
      </c>
    </row>
    <row r="6160" ht="15.75" customHeight="1">
      <c r="B6160" s="71">
        <v>47422.2479241393</v>
      </c>
      <c r="C6160" s="71">
        <v>62.0</v>
      </c>
      <c r="D6160" s="71">
        <v>13.0</v>
      </c>
      <c r="E6160" s="71">
        <v>9.0</v>
      </c>
      <c r="F6160" s="71" t="str">
        <f>VLOOKUP(D6160, legend!$C$3:$G$22, 2, FALSE)</f>
        <v>2. Non-Forest Natural Vegetation</v>
      </c>
      <c r="G6160" s="71" t="str">
        <f>VLOOKUP(D6160, legend!$C$3:$G$22, 3, FALSE)</f>
        <v>2. Tumbuhan Non-Hutan Lainnya</v>
      </c>
      <c r="H6160" s="71" t="str">
        <f>VLOOKUP(D6160, legend!$C$3:$G$22, 4, FALSE)</f>
        <v>2.1. Other Natural Vegetation</v>
      </c>
      <c r="I6160" s="71" t="str">
        <f>VLOOKUP(D6160, legend!$C$3:$G$22, 5, FALSE)</f>
        <v>2.1. Tumbuhan Non-Hutan Lainnya</v>
      </c>
      <c r="J6160" s="71" t="str">
        <f>VLOOKUP(E6160, legend!$C$3:$G$22, 2, FALSE)</f>
        <v>3. Agriculture</v>
      </c>
      <c r="K6160" s="71" t="str">
        <f>VLOOKUP(E6160, legend!$C$3:$G$22, 3, FALSE)</f>
        <v>3. Pertanian</v>
      </c>
      <c r="L6160" s="71" t="str">
        <f>VLOOKUP(E6160, legend!$C$3:$G$22, 4, FALSE)</f>
        <v>3.3. Pulpwood Plantation</v>
      </c>
      <c r="M6160" s="71" t="str">
        <f>VLOOKUP(E6160, legend!$C$3:$G$22, 5, FALSE)</f>
        <v>3.3. Kebun Kayu</v>
      </c>
      <c r="N6160" s="71" t="str">
        <f>VLOOKUP(C6160,geocode!$A$1:$C$40,2,false)</f>
        <v>Kalimantan Tengah</v>
      </c>
      <c r="O6160" s="71" t="str">
        <f>VLOOKUP(C6160,geocode!$A$1:$C$40,3,false)</f>
        <v>Kalimantan</v>
      </c>
      <c r="P6160" s="71">
        <v>2000.0</v>
      </c>
      <c r="Q6160" s="71">
        <v>2023.0</v>
      </c>
    </row>
    <row r="6161" ht="15.75" customHeight="1">
      <c r="B6161" s="71">
        <v>2494450.63853635</v>
      </c>
      <c r="C6161" s="71">
        <v>62.0</v>
      </c>
      <c r="D6161" s="71">
        <v>13.0</v>
      </c>
      <c r="E6161" s="71">
        <v>13.0</v>
      </c>
      <c r="F6161" s="71" t="str">
        <f>VLOOKUP(D6161, legend!$C$3:$G$22, 2, FALSE)</f>
        <v>2. Non-Forest Natural Vegetation</v>
      </c>
      <c r="G6161" s="71" t="str">
        <f>VLOOKUP(D6161, legend!$C$3:$G$22, 3, FALSE)</f>
        <v>2. Tumbuhan Non-Hutan Lainnya</v>
      </c>
      <c r="H6161" s="71" t="str">
        <f>VLOOKUP(D6161, legend!$C$3:$G$22, 4, FALSE)</f>
        <v>2.1. Other Natural Vegetation</v>
      </c>
      <c r="I6161" s="71" t="str">
        <f>VLOOKUP(D6161, legend!$C$3:$G$22, 5, FALSE)</f>
        <v>2.1. Tumbuhan Non-Hutan Lainnya</v>
      </c>
      <c r="J6161" s="71" t="str">
        <f>VLOOKUP(E6161, legend!$C$3:$G$22, 2, FALSE)</f>
        <v>2. Non-Forest Natural Vegetation</v>
      </c>
      <c r="K6161" s="71" t="str">
        <f>VLOOKUP(E6161, legend!$C$3:$G$22, 3, FALSE)</f>
        <v>2. Tumbuhan Non-Hutan Lainnya</v>
      </c>
      <c r="L6161" s="71" t="str">
        <f>VLOOKUP(E6161, legend!$C$3:$G$22, 4, FALSE)</f>
        <v>2.1. Other Natural Vegetation</v>
      </c>
      <c r="M6161" s="71" t="str">
        <f>VLOOKUP(E6161, legend!$C$3:$G$22, 5, FALSE)</f>
        <v>2.1. Tumbuhan Non-Hutan Lainnya</v>
      </c>
      <c r="N6161" s="71" t="str">
        <f>VLOOKUP(C6161,geocode!$A$1:$C$40,2,false)</f>
        <v>Kalimantan Tengah</v>
      </c>
      <c r="O6161" s="71" t="str">
        <f>VLOOKUP(C6161,geocode!$A$1:$C$40,3,false)</f>
        <v>Kalimantan</v>
      </c>
      <c r="P6161" s="71">
        <v>2000.0</v>
      </c>
      <c r="Q6161" s="71">
        <v>2023.0</v>
      </c>
    </row>
    <row r="6162" ht="15.75" customHeight="1">
      <c r="B6162" s="71">
        <v>337333.672127422</v>
      </c>
      <c r="C6162" s="71">
        <v>62.0</v>
      </c>
      <c r="D6162" s="71">
        <v>13.0</v>
      </c>
      <c r="E6162" s="71">
        <v>21.0</v>
      </c>
      <c r="F6162" s="71" t="str">
        <f>VLOOKUP(D6162, legend!$C$3:$G$22, 2, FALSE)</f>
        <v>2. Non-Forest Natural Vegetation</v>
      </c>
      <c r="G6162" s="71" t="str">
        <f>VLOOKUP(D6162, legend!$C$3:$G$22, 3, FALSE)</f>
        <v>2. Tumbuhan Non-Hutan Lainnya</v>
      </c>
      <c r="H6162" s="71" t="str">
        <f>VLOOKUP(D6162, legend!$C$3:$G$22, 4, FALSE)</f>
        <v>2.1. Other Natural Vegetation</v>
      </c>
      <c r="I6162" s="71" t="str">
        <f>VLOOKUP(D6162, legend!$C$3:$G$22, 5, FALSE)</f>
        <v>2.1. Tumbuhan Non-Hutan Lainnya</v>
      </c>
      <c r="J6162" s="71" t="str">
        <f>VLOOKUP(E6162, legend!$C$3:$G$22, 2, FALSE)</f>
        <v>3. Agriculture</v>
      </c>
      <c r="K6162" s="71" t="str">
        <f>VLOOKUP(E6162, legend!$C$3:$G$22, 3, FALSE)</f>
        <v>3. Pertanian</v>
      </c>
      <c r="L6162" s="71" t="str">
        <f>VLOOKUP(E6162, legend!$C$3:$G$22, 4, FALSE)</f>
        <v>3.4. Other Agriculture</v>
      </c>
      <c r="M6162" s="71" t="str">
        <f>VLOOKUP(E6162, legend!$C$3:$G$22, 5, FALSE)</f>
        <v>3.4. Pertanian Lainnya </v>
      </c>
      <c r="N6162" s="71" t="str">
        <f>VLOOKUP(C6162,geocode!$A$1:$C$40,2,false)</f>
        <v>Kalimantan Tengah</v>
      </c>
      <c r="O6162" s="71" t="str">
        <f>VLOOKUP(C6162,geocode!$A$1:$C$40,3,false)</f>
        <v>Kalimantan</v>
      </c>
      <c r="P6162" s="71">
        <v>2000.0</v>
      </c>
      <c r="Q6162" s="71">
        <v>2023.0</v>
      </c>
    </row>
    <row r="6163" ht="15.75" customHeight="1">
      <c r="B6163" s="71">
        <v>6618.00818651121</v>
      </c>
      <c r="C6163" s="71">
        <v>62.0</v>
      </c>
      <c r="D6163" s="71">
        <v>13.0</v>
      </c>
      <c r="E6163" s="71">
        <v>24.0</v>
      </c>
      <c r="F6163" s="71" t="str">
        <f>VLOOKUP(D6163, legend!$C$3:$G$22, 2, FALSE)</f>
        <v>2. Non-Forest Natural Vegetation</v>
      </c>
      <c r="G6163" s="71" t="str">
        <f>VLOOKUP(D6163, legend!$C$3:$G$22, 3, FALSE)</f>
        <v>2. Tumbuhan Non-Hutan Lainnya</v>
      </c>
      <c r="H6163" s="71" t="str">
        <f>VLOOKUP(D6163, legend!$C$3:$G$22, 4, FALSE)</f>
        <v>2.1. Other Natural Vegetation</v>
      </c>
      <c r="I6163" s="71" t="str">
        <f>VLOOKUP(D6163, legend!$C$3:$G$22, 5, FALSE)</f>
        <v>2.1. Tumbuhan Non-Hutan Lainnya</v>
      </c>
      <c r="J6163" s="71" t="str">
        <f>VLOOKUP(E6163, legend!$C$3:$G$22, 2, FALSE)</f>
        <v>4. Non-Vegetated Area</v>
      </c>
      <c r="K6163" s="71" t="str">
        <f>VLOOKUP(E6163, legend!$C$3:$G$22, 3, FALSE)</f>
        <v>4. Non-Vegetasi</v>
      </c>
      <c r="L6163" s="71" t="str">
        <f>VLOOKUP(E6163, legend!$C$3:$G$22, 4, FALSE)</f>
        <v>4.2. Urban Area</v>
      </c>
      <c r="M6163" s="71" t="str">
        <f>VLOOKUP(E6163, legend!$C$3:$G$22, 5, FALSE)</f>
        <v>4.2. Pemukiman </v>
      </c>
      <c r="N6163" s="71" t="str">
        <f>VLOOKUP(C6163,geocode!$A$1:$C$40,2,false)</f>
        <v>Kalimantan Tengah</v>
      </c>
      <c r="O6163" s="71" t="str">
        <f>VLOOKUP(C6163,geocode!$A$1:$C$40,3,false)</f>
        <v>Kalimantan</v>
      </c>
      <c r="P6163" s="71">
        <v>2000.0</v>
      </c>
      <c r="Q6163" s="71">
        <v>2023.0</v>
      </c>
    </row>
    <row r="6164" ht="15.75" customHeight="1">
      <c r="B6164" s="71">
        <v>146735.52886015</v>
      </c>
      <c r="C6164" s="71">
        <v>62.0</v>
      </c>
      <c r="D6164" s="71">
        <v>13.0</v>
      </c>
      <c r="E6164" s="71">
        <v>25.0</v>
      </c>
      <c r="F6164" s="71" t="str">
        <f>VLOOKUP(D6164, legend!$C$3:$G$22, 2, FALSE)</f>
        <v>2. Non-Forest Natural Vegetation</v>
      </c>
      <c r="G6164" s="71" t="str">
        <f>VLOOKUP(D6164, legend!$C$3:$G$22, 3, FALSE)</f>
        <v>2. Tumbuhan Non-Hutan Lainnya</v>
      </c>
      <c r="H6164" s="71" t="str">
        <f>VLOOKUP(D6164, legend!$C$3:$G$22, 4, FALSE)</f>
        <v>2.1. Other Natural Vegetation</v>
      </c>
      <c r="I6164" s="71" t="str">
        <f>VLOOKUP(D6164, legend!$C$3:$G$22, 5, FALSE)</f>
        <v>2.1. Tumbuhan Non-Hutan Lainnya</v>
      </c>
      <c r="J6164" s="71" t="str">
        <f>VLOOKUP(E6164, legend!$C$3:$G$22, 2, FALSE)</f>
        <v>4. Non-Vegetated Area</v>
      </c>
      <c r="K6164" s="71" t="str">
        <f>VLOOKUP(E6164, legend!$C$3:$G$22, 3, FALSE)</f>
        <v>4. Non-Vegetasi</v>
      </c>
      <c r="L6164" s="71" t="str">
        <f>VLOOKUP(E6164, legend!$C$3:$G$22, 4, FALSE)</f>
        <v>4.3. Other Non-Vegetation</v>
      </c>
      <c r="M6164" s="71" t="str">
        <f>VLOOKUP(E6164, legend!$C$3:$G$22, 5, FALSE)</f>
        <v>4.3. Non-Vegetasi Lainnya</v>
      </c>
      <c r="N6164" s="71" t="str">
        <f>VLOOKUP(C6164,geocode!$A$1:$C$40,2,false)</f>
        <v>Kalimantan Tengah</v>
      </c>
      <c r="O6164" s="71" t="str">
        <f>VLOOKUP(C6164,geocode!$A$1:$C$40,3,false)</f>
        <v>Kalimantan</v>
      </c>
      <c r="P6164" s="71">
        <v>2000.0</v>
      </c>
      <c r="Q6164" s="71">
        <v>2023.0</v>
      </c>
    </row>
    <row r="6165" ht="15.75" customHeight="1">
      <c r="B6165" s="71">
        <v>32648.7295404909</v>
      </c>
      <c r="C6165" s="71">
        <v>62.0</v>
      </c>
      <c r="D6165" s="71">
        <v>13.0</v>
      </c>
      <c r="E6165" s="71">
        <v>30.0</v>
      </c>
      <c r="F6165" s="71" t="str">
        <f>VLOOKUP(D6165, legend!$C$3:$G$22, 2, FALSE)</f>
        <v>2. Non-Forest Natural Vegetation</v>
      </c>
      <c r="G6165" s="71" t="str">
        <f>VLOOKUP(D6165, legend!$C$3:$G$22, 3, FALSE)</f>
        <v>2. Tumbuhan Non-Hutan Lainnya</v>
      </c>
      <c r="H6165" s="71" t="str">
        <f>VLOOKUP(D6165, legend!$C$3:$G$22, 4, FALSE)</f>
        <v>2.1. Other Natural Vegetation</v>
      </c>
      <c r="I6165" s="71" t="str">
        <f>VLOOKUP(D6165, legend!$C$3:$G$22, 5, FALSE)</f>
        <v>2.1. Tumbuhan Non-Hutan Lainnya</v>
      </c>
      <c r="J6165" s="71" t="str">
        <f>VLOOKUP(E6165, legend!$C$3:$G$22, 2, FALSE)</f>
        <v>4. Non-Vegetated Area</v>
      </c>
      <c r="K6165" s="71" t="str">
        <f>VLOOKUP(E6165, legend!$C$3:$G$22, 3, FALSE)</f>
        <v>4. Non-Vegetasi</v>
      </c>
      <c r="L6165" s="71" t="str">
        <f>VLOOKUP(E6165, legend!$C$3:$G$22, 4, FALSE)</f>
        <v>4.1. Mining Pit</v>
      </c>
      <c r="M6165" s="71" t="str">
        <f>VLOOKUP(E6165, legend!$C$3:$G$22, 5, FALSE)</f>
        <v>4.1. Lubang Tambang</v>
      </c>
      <c r="N6165" s="71" t="str">
        <f>VLOOKUP(C6165,geocode!$A$1:$C$40,2,false)</f>
        <v>Kalimantan Tengah</v>
      </c>
      <c r="O6165" s="71" t="str">
        <f>VLOOKUP(C6165,geocode!$A$1:$C$40,3,false)</f>
        <v>Kalimantan</v>
      </c>
      <c r="P6165" s="71">
        <v>2000.0</v>
      </c>
      <c r="Q6165" s="71">
        <v>2023.0</v>
      </c>
    </row>
    <row r="6166" ht="15.75" customHeight="1">
      <c r="B6166" s="71">
        <v>2418.74341130368</v>
      </c>
      <c r="C6166" s="71">
        <v>62.0</v>
      </c>
      <c r="D6166" s="71">
        <v>13.0</v>
      </c>
      <c r="E6166" s="71">
        <v>31.0</v>
      </c>
      <c r="F6166" s="71" t="str">
        <f>VLOOKUP(D6166, legend!$C$3:$G$22, 2, FALSE)</f>
        <v>2. Non-Forest Natural Vegetation</v>
      </c>
      <c r="G6166" s="71" t="str">
        <f>VLOOKUP(D6166, legend!$C$3:$G$22, 3, FALSE)</f>
        <v>2. Tumbuhan Non-Hutan Lainnya</v>
      </c>
      <c r="H6166" s="71" t="str">
        <f>VLOOKUP(D6166, legend!$C$3:$G$22, 4, FALSE)</f>
        <v>2.1. Other Natural Vegetation</v>
      </c>
      <c r="I6166" s="71" t="str">
        <f>VLOOKUP(D6166, legend!$C$3:$G$22, 5, FALSE)</f>
        <v>2.1. Tumbuhan Non-Hutan Lainnya</v>
      </c>
      <c r="J6166" s="71" t="str">
        <f>VLOOKUP(E6166, legend!$C$3:$G$22, 2, FALSE)</f>
        <v>5. Water Body</v>
      </c>
      <c r="K6166" s="71" t="str">
        <f>VLOOKUP(E6166, legend!$C$3:$G$22, 3, FALSE)</f>
        <v>5. Tubuh Air</v>
      </c>
      <c r="L6166" s="71" t="str">
        <f>VLOOKUP(E6166, legend!$C$3:$G$22, 4, FALSE)</f>
        <v>5.1. Aquaculture</v>
      </c>
      <c r="M6166" s="71" t="str">
        <f>VLOOKUP(E6166, legend!$C$3:$G$22, 5, FALSE)</f>
        <v>5.1. Tambak</v>
      </c>
      <c r="N6166" s="71" t="str">
        <f>VLOOKUP(C6166,geocode!$A$1:$C$40,2,false)</f>
        <v>Kalimantan Tengah</v>
      </c>
      <c r="O6166" s="71" t="str">
        <f>VLOOKUP(C6166,geocode!$A$1:$C$40,3,false)</f>
        <v>Kalimantan</v>
      </c>
      <c r="P6166" s="71">
        <v>2000.0</v>
      </c>
      <c r="Q6166" s="71">
        <v>2023.0</v>
      </c>
    </row>
    <row r="6167" ht="15.75" customHeight="1">
      <c r="B6167" s="71">
        <v>17989.8045240173</v>
      </c>
      <c r="C6167" s="71">
        <v>62.0</v>
      </c>
      <c r="D6167" s="71">
        <v>13.0</v>
      </c>
      <c r="E6167" s="71">
        <v>33.0</v>
      </c>
      <c r="F6167" s="71" t="str">
        <f>VLOOKUP(D6167, legend!$C$3:$G$22, 2, FALSE)</f>
        <v>2. Non-Forest Natural Vegetation</v>
      </c>
      <c r="G6167" s="71" t="str">
        <f>VLOOKUP(D6167, legend!$C$3:$G$22, 3, FALSE)</f>
        <v>2. Tumbuhan Non-Hutan Lainnya</v>
      </c>
      <c r="H6167" s="71" t="str">
        <f>VLOOKUP(D6167, legend!$C$3:$G$22, 4, FALSE)</f>
        <v>2.1. Other Natural Vegetation</v>
      </c>
      <c r="I6167" s="71" t="str">
        <f>VLOOKUP(D6167, legend!$C$3:$G$22, 5, FALSE)</f>
        <v>2.1. Tumbuhan Non-Hutan Lainnya</v>
      </c>
      <c r="J6167" s="71" t="str">
        <f>VLOOKUP(E6167, legend!$C$3:$G$22, 2, FALSE)</f>
        <v>5. Water Body</v>
      </c>
      <c r="K6167" s="71" t="str">
        <f>VLOOKUP(E6167, legend!$C$3:$G$22, 3, FALSE)</f>
        <v>5. Tubuh Air</v>
      </c>
      <c r="L6167" s="71" t="str">
        <f>VLOOKUP(E6167, legend!$C$3:$G$22, 4, FALSE)</f>
        <v>5.2. River, Lake, Ocean</v>
      </c>
      <c r="M6167" s="71" t="str">
        <f>VLOOKUP(E6167, legend!$C$3:$G$22, 5, FALSE)</f>
        <v>5.2. Sungai, Danau, Laut</v>
      </c>
      <c r="N6167" s="71" t="str">
        <f>VLOOKUP(C6167,geocode!$A$1:$C$40,2,false)</f>
        <v>Kalimantan Tengah</v>
      </c>
      <c r="O6167" s="71" t="str">
        <f>VLOOKUP(C6167,geocode!$A$1:$C$40,3,false)</f>
        <v>Kalimantan</v>
      </c>
      <c r="P6167" s="71">
        <v>2000.0</v>
      </c>
      <c r="Q6167" s="71">
        <v>2023.0</v>
      </c>
    </row>
    <row r="6168" ht="15.75" customHeight="1">
      <c r="B6168" s="71">
        <v>1055918.86731567</v>
      </c>
      <c r="C6168" s="71">
        <v>62.0</v>
      </c>
      <c r="D6168" s="71">
        <v>13.0</v>
      </c>
      <c r="E6168" s="71">
        <v>35.0</v>
      </c>
      <c r="F6168" s="71" t="str">
        <f>VLOOKUP(D6168, legend!$C$3:$G$22, 2, FALSE)</f>
        <v>2. Non-Forest Natural Vegetation</v>
      </c>
      <c r="G6168" s="71" t="str">
        <f>VLOOKUP(D6168, legend!$C$3:$G$22, 3, FALSE)</f>
        <v>2. Tumbuhan Non-Hutan Lainnya</v>
      </c>
      <c r="H6168" s="71" t="str">
        <f>VLOOKUP(D6168, legend!$C$3:$G$22, 4, FALSE)</f>
        <v>2.1. Other Natural Vegetation</v>
      </c>
      <c r="I6168" s="71" t="str">
        <f>VLOOKUP(D6168, legend!$C$3:$G$22, 5, FALSE)</f>
        <v>2.1. Tumbuhan Non-Hutan Lainnya</v>
      </c>
      <c r="J6168" s="71" t="str">
        <f>VLOOKUP(E6168, legend!$C$3:$G$22, 2, FALSE)</f>
        <v>3. Agriculture</v>
      </c>
      <c r="K6168" s="71" t="str">
        <f>VLOOKUP(E6168, legend!$C$3:$G$22, 3, FALSE)</f>
        <v>3. Pertanian</v>
      </c>
      <c r="L6168" s="71" t="str">
        <f>VLOOKUP(E6168, legend!$C$3:$G$22, 4, FALSE)</f>
        <v>3.2. Oil Palm</v>
      </c>
      <c r="M6168" s="71" t="str">
        <f>VLOOKUP(E6168, legend!$C$3:$G$22, 5, FALSE)</f>
        <v>3.2. Sawit</v>
      </c>
      <c r="N6168" s="71" t="str">
        <f>VLOOKUP(C6168,geocode!$A$1:$C$40,2,false)</f>
        <v>Kalimantan Tengah</v>
      </c>
      <c r="O6168" s="71" t="str">
        <f>VLOOKUP(C6168,geocode!$A$1:$C$40,3,false)</f>
        <v>Kalimantan</v>
      </c>
      <c r="P6168" s="71">
        <v>2000.0</v>
      </c>
      <c r="Q6168" s="71">
        <v>2023.0</v>
      </c>
    </row>
    <row r="6169" ht="15.75" customHeight="1">
      <c r="B6169" s="71">
        <v>31437.1570593269</v>
      </c>
      <c r="C6169" s="71">
        <v>62.0</v>
      </c>
      <c r="D6169" s="71">
        <v>13.0</v>
      </c>
      <c r="E6169" s="71">
        <v>40.0</v>
      </c>
      <c r="F6169" s="71" t="str">
        <f>VLOOKUP(D6169, legend!$C$3:$G$22, 2, FALSE)</f>
        <v>2. Non-Forest Natural Vegetation</v>
      </c>
      <c r="G6169" s="71" t="str">
        <f>VLOOKUP(D6169, legend!$C$3:$G$22, 3, FALSE)</f>
        <v>2. Tumbuhan Non-Hutan Lainnya</v>
      </c>
      <c r="H6169" s="71" t="str">
        <f>VLOOKUP(D6169, legend!$C$3:$G$22, 4, FALSE)</f>
        <v>2.1. Other Natural Vegetation</v>
      </c>
      <c r="I6169" s="71" t="str">
        <f>VLOOKUP(D6169, legend!$C$3:$G$22, 5, FALSE)</f>
        <v>2.1. Tumbuhan Non-Hutan Lainnya</v>
      </c>
      <c r="J6169" s="71" t="str">
        <f>VLOOKUP(E6169, legend!$C$3:$G$22, 2, FALSE)</f>
        <v>3. Agriculture</v>
      </c>
      <c r="K6169" s="71" t="str">
        <f>VLOOKUP(E6169, legend!$C$3:$G$22, 3, FALSE)</f>
        <v>3. Pertanian</v>
      </c>
      <c r="L6169" s="71" t="str">
        <f>VLOOKUP(E6169, legend!$C$3:$G$22, 4, FALSE)</f>
        <v>3.1. Rice Paddy</v>
      </c>
      <c r="M6169" s="71" t="str">
        <f>VLOOKUP(E6169, legend!$C$3:$G$22, 5, FALSE)</f>
        <v>3.1. Sawah</v>
      </c>
      <c r="N6169" s="71" t="str">
        <f>VLOOKUP(C6169,geocode!$A$1:$C$40,2,false)</f>
        <v>Kalimantan Tengah</v>
      </c>
      <c r="O6169" s="71" t="str">
        <f>VLOOKUP(C6169,geocode!$A$1:$C$40,3,false)</f>
        <v>Kalimantan</v>
      </c>
      <c r="P6169" s="71">
        <v>2000.0</v>
      </c>
      <c r="Q6169" s="71">
        <v>2023.0</v>
      </c>
    </row>
    <row r="6170" ht="15.75" customHeight="1">
      <c r="B6170" s="71">
        <v>146325.008075526</v>
      </c>
      <c r="C6170" s="71">
        <v>62.0</v>
      </c>
      <c r="D6170" s="71">
        <v>13.0</v>
      </c>
      <c r="E6170" s="71">
        <v>76.0</v>
      </c>
      <c r="F6170" s="71" t="str">
        <f>VLOOKUP(D6170, legend!$C$3:$G$22, 2, FALSE)</f>
        <v>2. Non-Forest Natural Vegetation</v>
      </c>
      <c r="G6170" s="71" t="str">
        <f>VLOOKUP(D6170, legend!$C$3:$G$22, 3, FALSE)</f>
        <v>2. Tumbuhan Non-Hutan Lainnya</v>
      </c>
      <c r="H6170" s="71" t="str">
        <f>VLOOKUP(D6170, legend!$C$3:$G$22, 4, FALSE)</f>
        <v>2.1. Other Natural Vegetation</v>
      </c>
      <c r="I6170" s="71" t="str">
        <f>VLOOKUP(D6170, legend!$C$3:$G$22, 5, FALSE)</f>
        <v>2.1. Tumbuhan Non-Hutan Lainnya</v>
      </c>
      <c r="J6170" s="71" t="str">
        <f>VLOOKUP(E6170, legend!$C$3:$G$22, 2, FALSE)</f>
        <v>1. Forest </v>
      </c>
      <c r="K6170" s="71" t="str">
        <f>VLOOKUP(E6170, legend!$C$3:$G$22, 3, FALSE)</f>
        <v>1. Hutan</v>
      </c>
      <c r="L6170" s="71" t="str">
        <f>VLOOKUP(E6170, legend!$C$3:$G$22, 4, FALSE)</f>
        <v>1.3 Peat swamp forest</v>
      </c>
      <c r="M6170" s="71" t="str">
        <f>VLOOKUP(E6170, legend!$C$3:$G$22, 5, FALSE)</f>
        <v>1.3 Hutan rawa gambut</v>
      </c>
      <c r="N6170" s="71" t="str">
        <f>VLOOKUP(C6170,geocode!$A$1:$C$40,2,false)</f>
        <v>Kalimantan Tengah</v>
      </c>
      <c r="O6170" s="71" t="str">
        <f>VLOOKUP(C6170,geocode!$A$1:$C$40,3,false)</f>
        <v>Kalimantan</v>
      </c>
      <c r="P6170" s="71">
        <v>2000.0</v>
      </c>
      <c r="Q6170" s="71">
        <v>2023.0</v>
      </c>
    </row>
    <row r="6171" ht="15.75" customHeight="1">
      <c r="B6171" s="71">
        <v>9263.95448117066</v>
      </c>
      <c r="C6171" s="71">
        <v>62.0</v>
      </c>
      <c r="D6171" s="71">
        <v>21.0</v>
      </c>
      <c r="E6171" s="71">
        <v>3.0</v>
      </c>
      <c r="F6171" s="71" t="str">
        <f>VLOOKUP(D6171, legend!$C$3:$G$22, 2, FALSE)</f>
        <v>3. Agriculture</v>
      </c>
      <c r="G6171" s="71" t="str">
        <f>VLOOKUP(D6171, legend!$C$3:$G$22, 3, FALSE)</f>
        <v>3. Pertanian</v>
      </c>
      <c r="H6171" s="71" t="str">
        <f>VLOOKUP(D6171, legend!$C$3:$G$22, 4, FALSE)</f>
        <v>3.4. Other Agriculture</v>
      </c>
      <c r="I6171" s="71" t="str">
        <f>VLOOKUP(D6171, legend!$C$3:$G$22, 5, FALSE)</f>
        <v>3.4. Pertanian Lainnya </v>
      </c>
      <c r="J6171" s="71" t="str">
        <f>VLOOKUP(E6171, legend!$C$3:$G$22, 2, FALSE)</f>
        <v>1. Forest </v>
      </c>
      <c r="K6171" s="71" t="str">
        <f>VLOOKUP(E6171, legend!$C$3:$G$22, 3, FALSE)</f>
        <v>1. Hutan</v>
      </c>
      <c r="L6171" s="71" t="str">
        <f>VLOOKUP(E6171, legend!$C$3:$G$22, 4, FALSE)</f>
        <v>1.1. Forest Formation</v>
      </c>
      <c r="M6171" s="71" t="str">
        <f>VLOOKUP(E6171, legend!$C$3:$G$22, 5, FALSE)</f>
        <v>1.1. Formasi Hutan</v>
      </c>
      <c r="N6171" s="71" t="str">
        <f>VLOOKUP(C6171,geocode!$A$1:$C$40,2,false)</f>
        <v>Kalimantan Tengah</v>
      </c>
      <c r="O6171" s="71" t="str">
        <f>VLOOKUP(C6171,geocode!$A$1:$C$40,3,false)</f>
        <v>Kalimantan</v>
      </c>
      <c r="P6171" s="71">
        <v>2000.0</v>
      </c>
      <c r="Q6171" s="71">
        <v>2023.0</v>
      </c>
    </row>
    <row r="6172" ht="15.75" customHeight="1">
      <c r="B6172" s="71">
        <v>1027.10577068481</v>
      </c>
      <c r="C6172" s="71">
        <v>62.0</v>
      </c>
      <c r="D6172" s="71">
        <v>21.0</v>
      </c>
      <c r="E6172" s="71">
        <v>5.0</v>
      </c>
      <c r="F6172" s="71" t="str">
        <f>VLOOKUP(D6172, legend!$C$3:$G$22, 2, FALSE)</f>
        <v>3. Agriculture</v>
      </c>
      <c r="G6172" s="71" t="str">
        <f>VLOOKUP(D6172, legend!$C$3:$G$22, 3, FALSE)</f>
        <v>3. Pertanian</v>
      </c>
      <c r="H6172" s="71" t="str">
        <f>VLOOKUP(D6172, legend!$C$3:$G$22, 4, FALSE)</f>
        <v>3.4. Other Agriculture</v>
      </c>
      <c r="I6172" s="71" t="str">
        <f>VLOOKUP(D6172, legend!$C$3:$G$22, 5, FALSE)</f>
        <v>3.4. Pertanian Lainnya </v>
      </c>
      <c r="J6172" s="71" t="str">
        <f>VLOOKUP(E6172, legend!$C$3:$G$22, 2, FALSE)</f>
        <v>1. Forest </v>
      </c>
      <c r="K6172" s="71" t="str">
        <f>VLOOKUP(E6172, legend!$C$3:$G$22, 3, FALSE)</f>
        <v>1. Hutan</v>
      </c>
      <c r="L6172" s="71" t="str">
        <f>VLOOKUP(E6172, legend!$C$3:$G$22, 4, FALSE)</f>
        <v>1.2. Mangrove</v>
      </c>
      <c r="M6172" s="71" t="str">
        <f>VLOOKUP(E6172, legend!$C$3:$G$22, 5, FALSE)</f>
        <v>1.2. Mangrove</v>
      </c>
      <c r="N6172" s="71" t="str">
        <f>VLOOKUP(C6172,geocode!$A$1:$C$40,2,false)</f>
        <v>Kalimantan Tengah</v>
      </c>
      <c r="O6172" s="71" t="str">
        <f>VLOOKUP(C6172,geocode!$A$1:$C$40,3,false)</f>
        <v>Kalimantan</v>
      </c>
      <c r="P6172" s="71">
        <v>2000.0</v>
      </c>
      <c r="Q6172" s="71">
        <v>2023.0</v>
      </c>
    </row>
    <row r="6173" ht="15.75" customHeight="1">
      <c r="B6173" s="71">
        <v>541.583756420897</v>
      </c>
      <c r="C6173" s="71">
        <v>62.0</v>
      </c>
      <c r="D6173" s="71">
        <v>21.0</v>
      </c>
      <c r="E6173" s="71">
        <v>9.0</v>
      </c>
      <c r="F6173" s="71" t="str">
        <f>VLOOKUP(D6173, legend!$C$3:$G$22, 2, FALSE)</f>
        <v>3. Agriculture</v>
      </c>
      <c r="G6173" s="71" t="str">
        <f>VLOOKUP(D6173, legend!$C$3:$G$22, 3, FALSE)</f>
        <v>3. Pertanian</v>
      </c>
      <c r="H6173" s="71" t="str">
        <f>VLOOKUP(D6173, legend!$C$3:$G$22, 4, FALSE)</f>
        <v>3.4. Other Agriculture</v>
      </c>
      <c r="I6173" s="71" t="str">
        <f>VLOOKUP(D6173, legend!$C$3:$G$22, 5, FALSE)</f>
        <v>3.4. Pertanian Lainnya </v>
      </c>
      <c r="J6173" s="71" t="str">
        <f>VLOOKUP(E6173, legend!$C$3:$G$22, 2, FALSE)</f>
        <v>3. Agriculture</v>
      </c>
      <c r="K6173" s="71" t="str">
        <f>VLOOKUP(E6173, legend!$C$3:$G$22, 3, FALSE)</f>
        <v>3. Pertanian</v>
      </c>
      <c r="L6173" s="71" t="str">
        <f>VLOOKUP(E6173, legend!$C$3:$G$22, 4, FALSE)</f>
        <v>3.3. Pulpwood Plantation</v>
      </c>
      <c r="M6173" s="71" t="str">
        <f>VLOOKUP(E6173, legend!$C$3:$G$22, 5, FALSE)</f>
        <v>3.3. Kebun Kayu</v>
      </c>
      <c r="N6173" s="71" t="str">
        <f>VLOOKUP(C6173,geocode!$A$1:$C$40,2,false)</f>
        <v>Kalimantan Tengah</v>
      </c>
      <c r="O6173" s="71" t="str">
        <f>VLOOKUP(C6173,geocode!$A$1:$C$40,3,false)</f>
        <v>Kalimantan</v>
      </c>
      <c r="P6173" s="71">
        <v>2000.0</v>
      </c>
      <c r="Q6173" s="71">
        <v>2023.0</v>
      </c>
    </row>
    <row r="6174" ht="15.75" customHeight="1">
      <c r="B6174" s="71">
        <v>75801.1848169857</v>
      </c>
      <c r="C6174" s="71">
        <v>62.0</v>
      </c>
      <c r="D6174" s="71">
        <v>21.0</v>
      </c>
      <c r="E6174" s="71">
        <v>13.0</v>
      </c>
      <c r="F6174" s="71" t="str">
        <f>VLOOKUP(D6174, legend!$C$3:$G$22, 2, FALSE)</f>
        <v>3. Agriculture</v>
      </c>
      <c r="G6174" s="71" t="str">
        <f>VLOOKUP(D6174, legend!$C$3:$G$22, 3, FALSE)</f>
        <v>3. Pertanian</v>
      </c>
      <c r="H6174" s="71" t="str">
        <f>VLOOKUP(D6174, legend!$C$3:$G$22, 4, FALSE)</f>
        <v>3.4. Other Agriculture</v>
      </c>
      <c r="I6174" s="71" t="str">
        <f>VLOOKUP(D6174, legend!$C$3:$G$22, 5, FALSE)</f>
        <v>3.4. Pertanian Lainnya </v>
      </c>
      <c r="J6174" s="71" t="str">
        <f>VLOOKUP(E6174, legend!$C$3:$G$22, 2, FALSE)</f>
        <v>2. Non-Forest Natural Vegetation</v>
      </c>
      <c r="K6174" s="71" t="str">
        <f>VLOOKUP(E6174, legend!$C$3:$G$22, 3, FALSE)</f>
        <v>2. Tumbuhan Non-Hutan Lainnya</v>
      </c>
      <c r="L6174" s="71" t="str">
        <f>VLOOKUP(E6174, legend!$C$3:$G$22, 4, FALSE)</f>
        <v>2.1. Other Natural Vegetation</v>
      </c>
      <c r="M6174" s="71" t="str">
        <f>VLOOKUP(E6174, legend!$C$3:$G$22, 5, FALSE)</f>
        <v>2.1. Tumbuhan Non-Hutan Lainnya</v>
      </c>
      <c r="N6174" s="71" t="str">
        <f>VLOOKUP(C6174,geocode!$A$1:$C$40,2,false)</f>
        <v>Kalimantan Tengah</v>
      </c>
      <c r="O6174" s="71" t="str">
        <f>VLOOKUP(C6174,geocode!$A$1:$C$40,3,false)</f>
        <v>Kalimantan</v>
      </c>
      <c r="P6174" s="71">
        <v>2000.0</v>
      </c>
      <c r="Q6174" s="71">
        <v>2023.0</v>
      </c>
    </row>
    <row r="6175" ht="15.75" customHeight="1">
      <c r="B6175" s="71">
        <v>63402.5763283165</v>
      </c>
      <c r="C6175" s="71">
        <v>62.0</v>
      </c>
      <c r="D6175" s="71">
        <v>21.0</v>
      </c>
      <c r="E6175" s="71">
        <v>21.0</v>
      </c>
      <c r="F6175" s="71" t="str">
        <f>VLOOKUP(D6175, legend!$C$3:$G$22, 2, FALSE)</f>
        <v>3. Agriculture</v>
      </c>
      <c r="G6175" s="71" t="str">
        <f>VLOOKUP(D6175, legend!$C$3:$G$22, 3, FALSE)</f>
        <v>3. Pertanian</v>
      </c>
      <c r="H6175" s="71" t="str">
        <f>VLOOKUP(D6175, legend!$C$3:$G$22, 4, FALSE)</f>
        <v>3.4. Other Agriculture</v>
      </c>
      <c r="I6175" s="71" t="str">
        <f>VLOOKUP(D6175, legend!$C$3:$G$22, 5, FALSE)</f>
        <v>3.4. Pertanian Lainnya </v>
      </c>
      <c r="J6175" s="71" t="str">
        <f>VLOOKUP(E6175, legend!$C$3:$G$22, 2, FALSE)</f>
        <v>3. Agriculture</v>
      </c>
      <c r="K6175" s="71" t="str">
        <f>VLOOKUP(E6175, legend!$C$3:$G$22, 3, FALSE)</f>
        <v>3. Pertanian</v>
      </c>
      <c r="L6175" s="71" t="str">
        <f>VLOOKUP(E6175, legend!$C$3:$G$22, 4, FALSE)</f>
        <v>3.4. Other Agriculture</v>
      </c>
      <c r="M6175" s="71" t="str">
        <f>VLOOKUP(E6175, legend!$C$3:$G$22, 5, FALSE)</f>
        <v>3.4. Pertanian Lainnya </v>
      </c>
      <c r="N6175" s="71" t="str">
        <f>VLOOKUP(C6175,geocode!$A$1:$C$40,2,false)</f>
        <v>Kalimantan Tengah</v>
      </c>
      <c r="O6175" s="71" t="str">
        <f>VLOOKUP(C6175,geocode!$A$1:$C$40,3,false)</f>
        <v>Kalimantan</v>
      </c>
      <c r="P6175" s="71">
        <v>2000.0</v>
      </c>
      <c r="Q6175" s="71">
        <v>2023.0</v>
      </c>
    </row>
    <row r="6176" ht="15.75" customHeight="1">
      <c r="B6176" s="71">
        <v>3660.18185359496</v>
      </c>
      <c r="C6176" s="71">
        <v>62.0</v>
      </c>
      <c r="D6176" s="71">
        <v>21.0</v>
      </c>
      <c r="E6176" s="71">
        <v>24.0</v>
      </c>
      <c r="F6176" s="71" t="str">
        <f>VLOOKUP(D6176, legend!$C$3:$G$22, 2, FALSE)</f>
        <v>3. Agriculture</v>
      </c>
      <c r="G6176" s="71" t="str">
        <f>VLOOKUP(D6176, legend!$C$3:$G$22, 3, FALSE)</f>
        <v>3. Pertanian</v>
      </c>
      <c r="H6176" s="71" t="str">
        <f>VLOOKUP(D6176, legend!$C$3:$G$22, 4, FALSE)</f>
        <v>3.4. Other Agriculture</v>
      </c>
      <c r="I6176" s="71" t="str">
        <f>VLOOKUP(D6176, legend!$C$3:$G$22, 5, FALSE)</f>
        <v>3.4. Pertanian Lainnya </v>
      </c>
      <c r="J6176" s="71" t="str">
        <f>VLOOKUP(E6176, legend!$C$3:$G$22, 2, FALSE)</f>
        <v>4. Non-Vegetated Area</v>
      </c>
      <c r="K6176" s="71" t="str">
        <f>VLOOKUP(E6176, legend!$C$3:$G$22, 3, FALSE)</f>
        <v>4. Non-Vegetasi</v>
      </c>
      <c r="L6176" s="71" t="str">
        <f>VLOOKUP(E6176, legend!$C$3:$G$22, 4, FALSE)</f>
        <v>4.2. Urban Area</v>
      </c>
      <c r="M6176" s="71" t="str">
        <f>VLOOKUP(E6176, legend!$C$3:$G$22, 5, FALSE)</f>
        <v>4.2. Pemukiman </v>
      </c>
      <c r="N6176" s="71" t="str">
        <f>VLOOKUP(C6176,geocode!$A$1:$C$40,2,false)</f>
        <v>Kalimantan Tengah</v>
      </c>
      <c r="O6176" s="71" t="str">
        <f>VLOOKUP(C6176,geocode!$A$1:$C$40,3,false)</f>
        <v>Kalimantan</v>
      </c>
      <c r="P6176" s="71">
        <v>2000.0</v>
      </c>
      <c r="Q6176" s="71">
        <v>2023.0</v>
      </c>
    </row>
    <row r="6177" ht="15.75" customHeight="1">
      <c r="B6177" s="71">
        <v>6989.01046036988</v>
      </c>
      <c r="C6177" s="71">
        <v>62.0</v>
      </c>
      <c r="D6177" s="71">
        <v>21.0</v>
      </c>
      <c r="E6177" s="71">
        <v>25.0</v>
      </c>
      <c r="F6177" s="71" t="str">
        <f>VLOOKUP(D6177, legend!$C$3:$G$22, 2, FALSE)</f>
        <v>3. Agriculture</v>
      </c>
      <c r="G6177" s="71" t="str">
        <f>VLOOKUP(D6177, legend!$C$3:$G$22, 3, FALSE)</f>
        <v>3. Pertanian</v>
      </c>
      <c r="H6177" s="71" t="str">
        <f>VLOOKUP(D6177, legend!$C$3:$G$22, 4, FALSE)</f>
        <v>3.4. Other Agriculture</v>
      </c>
      <c r="I6177" s="71" t="str">
        <f>VLOOKUP(D6177, legend!$C$3:$G$22, 5, FALSE)</f>
        <v>3.4. Pertanian Lainnya </v>
      </c>
      <c r="J6177" s="71" t="str">
        <f>VLOOKUP(E6177, legend!$C$3:$G$22, 2, FALSE)</f>
        <v>4. Non-Vegetated Area</v>
      </c>
      <c r="K6177" s="71" t="str">
        <f>VLOOKUP(E6177, legend!$C$3:$G$22, 3, FALSE)</f>
        <v>4. Non-Vegetasi</v>
      </c>
      <c r="L6177" s="71" t="str">
        <f>VLOOKUP(E6177, legend!$C$3:$G$22, 4, FALSE)</f>
        <v>4.3. Other Non-Vegetation</v>
      </c>
      <c r="M6177" s="71" t="str">
        <f>VLOOKUP(E6177, legend!$C$3:$G$22, 5, FALSE)</f>
        <v>4.3. Non-Vegetasi Lainnya</v>
      </c>
      <c r="N6177" s="71" t="str">
        <f>VLOOKUP(C6177,geocode!$A$1:$C$40,2,false)</f>
        <v>Kalimantan Tengah</v>
      </c>
      <c r="O6177" s="71" t="str">
        <f>VLOOKUP(C6177,geocode!$A$1:$C$40,3,false)</f>
        <v>Kalimantan</v>
      </c>
      <c r="P6177" s="71">
        <v>2000.0</v>
      </c>
      <c r="Q6177" s="71">
        <v>2023.0</v>
      </c>
    </row>
    <row r="6178" ht="15.75" customHeight="1">
      <c r="B6178" s="71">
        <v>375.952753887939</v>
      </c>
      <c r="C6178" s="71">
        <v>62.0</v>
      </c>
      <c r="D6178" s="71">
        <v>21.0</v>
      </c>
      <c r="E6178" s="71">
        <v>30.0</v>
      </c>
      <c r="F6178" s="71" t="str">
        <f>VLOOKUP(D6178, legend!$C$3:$G$22, 2, FALSE)</f>
        <v>3. Agriculture</v>
      </c>
      <c r="G6178" s="71" t="str">
        <f>VLOOKUP(D6178, legend!$C$3:$G$22, 3, FALSE)</f>
        <v>3. Pertanian</v>
      </c>
      <c r="H6178" s="71" t="str">
        <f>VLOOKUP(D6178, legend!$C$3:$G$22, 4, FALSE)</f>
        <v>3.4. Other Agriculture</v>
      </c>
      <c r="I6178" s="71" t="str">
        <f>VLOOKUP(D6178, legend!$C$3:$G$22, 5, FALSE)</f>
        <v>3.4. Pertanian Lainnya </v>
      </c>
      <c r="J6178" s="71" t="str">
        <f>VLOOKUP(E6178, legend!$C$3:$G$22, 2, FALSE)</f>
        <v>4. Non-Vegetated Area</v>
      </c>
      <c r="K6178" s="71" t="str">
        <f>VLOOKUP(E6178, legend!$C$3:$G$22, 3, FALSE)</f>
        <v>4. Non-Vegetasi</v>
      </c>
      <c r="L6178" s="71" t="str">
        <f>VLOOKUP(E6178, legend!$C$3:$G$22, 4, FALSE)</f>
        <v>4.1. Mining Pit</v>
      </c>
      <c r="M6178" s="71" t="str">
        <f>VLOOKUP(E6178, legend!$C$3:$G$22, 5, FALSE)</f>
        <v>4.1. Lubang Tambang</v>
      </c>
      <c r="N6178" s="71" t="str">
        <f>VLOOKUP(C6178,geocode!$A$1:$C$40,2,false)</f>
        <v>Kalimantan Tengah</v>
      </c>
      <c r="O6178" s="71" t="str">
        <f>VLOOKUP(C6178,geocode!$A$1:$C$40,3,false)</f>
        <v>Kalimantan</v>
      </c>
      <c r="P6178" s="71">
        <v>2000.0</v>
      </c>
      <c r="Q6178" s="71">
        <v>2023.0</v>
      </c>
    </row>
    <row r="6179" ht="15.75" customHeight="1">
      <c r="B6179" s="71">
        <v>1044.95982175293</v>
      </c>
      <c r="C6179" s="71">
        <v>62.0</v>
      </c>
      <c r="D6179" s="71">
        <v>21.0</v>
      </c>
      <c r="E6179" s="71">
        <v>31.0</v>
      </c>
      <c r="F6179" s="71" t="str">
        <f>VLOOKUP(D6179, legend!$C$3:$G$22, 2, FALSE)</f>
        <v>3. Agriculture</v>
      </c>
      <c r="G6179" s="71" t="str">
        <f>VLOOKUP(D6179, legend!$C$3:$G$22, 3, FALSE)</f>
        <v>3. Pertanian</v>
      </c>
      <c r="H6179" s="71" t="str">
        <f>VLOOKUP(D6179, legend!$C$3:$G$22, 4, FALSE)</f>
        <v>3.4. Other Agriculture</v>
      </c>
      <c r="I6179" s="71" t="str">
        <f>VLOOKUP(D6179, legend!$C$3:$G$22, 5, FALSE)</f>
        <v>3.4. Pertanian Lainnya </v>
      </c>
      <c r="J6179" s="71" t="str">
        <f>VLOOKUP(E6179, legend!$C$3:$G$22, 2, FALSE)</f>
        <v>5. Water Body</v>
      </c>
      <c r="K6179" s="71" t="str">
        <f>VLOOKUP(E6179, legend!$C$3:$G$22, 3, FALSE)</f>
        <v>5. Tubuh Air</v>
      </c>
      <c r="L6179" s="71" t="str">
        <f>VLOOKUP(E6179, legend!$C$3:$G$22, 4, FALSE)</f>
        <v>5.1. Aquaculture</v>
      </c>
      <c r="M6179" s="71" t="str">
        <f>VLOOKUP(E6179, legend!$C$3:$G$22, 5, FALSE)</f>
        <v>5.1. Tambak</v>
      </c>
      <c r="N6179" s="71" t="str">
        <f>VLOOKUP(C6179,geocode!$A$1:$C$40,2,false)</f>
        <v>Kalimantan Tengah</v>
      </c>
      <c r="O6179" s="71" t="str">
        <f>VLOOKUP(C6179,geocode!$A$1:$C$40,3,false)</f>
        <v>Kalimantan</v>
      </c>
      <c r="P6179" s="71">
        <v>2000.0</v>
      </c>
      <c r="Q6179" s="71">
        <v>2023.0</v>
      </c>
    </row>
    <row r="6180" ht="15.75" customHeight="1">
      <c r="B6180" s="71">
        <v>222.168964562988</v>
      </c>
      <c r="C6180" s="71">
        <v>62.0</v>
      </c>
      <c r="D6180" s="71">
        <v>21.0</v>
      </c>
      <c r="E6180" s="71">
        <v>33.0</v>
      </c>
      <c r="F6180" s="71" t="str">
        <f>VLOOKUP(D6180, legend!$C$3:$G$22, 2, FALSE)</f>
        <v>3. Agriculture</v>
      </c>
      <c r="G6180" s="71" t="str">
        <f>VLOOKUP(D6180, legend!$C$3:$G$22, 3, FALSE)</f>
        <v>3. Pertanian</v>
      </c>
      <c r="H6180" s="71" t="str">
        <f>VLOOKUP(D6180, legend!$C$3:$G$22, 4, FALSE)</f>
        <v>3.4. Other Agriculture</v>
      </c>
      <c r="I6180" s="71" t="str">
        <f>VLOOKUP(D6180, legend!$C$3:$G$22, 5, FALSE)</f>
        <v>3.4. Pertanian Lainnya </v>
      </c>
      <c r="J6180" s="71" t="str">
        <f>VLOOKUP(E6180, legend!$C$3:$G$22, 2, FALSE)</f>
        <v>5. Water Body</v>
      </c>
      <c r="K6180" s="71" t="str">
        <f>VLOOKUP(E6180, legend!$C$3:$G$22, 3, FALSE)</f>
        <v>5. Tubuh Air</v>
      </c>
      <c r="L6180" s="71" t="str">
        <f>VLOOKUP(E6180, legend!$C$3:$G$22, 4, FALSE)</f>
        <v>5.2. River, Lake, Ocean</v>
      </c>
      <c r="M6180" s="71" t="str">
        <f>VLOOKUP(E6180, legend!$C$3:$G$22, 5, FALSE)</f>
        <v>5.2. Sungai, Danau, Laut</v>
      </c>
      <c r="N6180" s="71" t="str">
        <f>VLOOKUP(C6180,geocode!$A$1:$C$40,2,false)</f>
        <v>Kalimantan Tengah</v>
      </c>
      <c r="O6180" s="71" t="str">
        <f>VLOOKUP(C6180,geocode!$A$1:$C$40,3,false)</f>
        <v>Kalimantan</v>
      </c>
      <c r="P6180" s="71">
        <v>2000.0</v>
      </c>
      <c r="Q6180" s="71">
        <v>2023.0</v>
      </c>
    </row>
    <row r="6181" ht="15.75" customHeight="1">
      <c r="B6181" s="71">
        <v>33752.0940089721</v>
      </c>
      <c r="C6181" s="71">
        <v>62.0</v>
      </c>
      <c r="D6181" s="71">
        <v>21.0</v>
      </c>
      <c r="E6181" s="71">
        <v>35.0</v>
      </c>
      <c r="F6181" s="71" t="str">
        <f>VLOOKUP(D6181, legend!$C$3:$G$22, 2, FALSE)</f>
        <v>3. Agriculture</v>
      </c>
      <c r="G6181" s="71" t="str">
        <f>VLOOKUP(D6181, legend!$C$3:$G$22, 3, FALSE)</f>
        <v>3. Pertanian</v>
      </c>
      <c r="H6181" s="71" t="str">
        <f>VLOOKUP(D6181, legend!$C$3:$G$22, 4, FALSE)</f>
        <v>3.4. Other Agriculture</v>
      </c>
      <c r="I6181" s="71" t="str">
        <f>VLOOKUP(D6181, legend!$C$3:$G$22, 5, FALSE)</f>
        <v>3.4. Pertanian Lainnya </v>
      </c>
      <c r="J6181" s="71" t="str">
        <f>VLOOKUP(E6181, legend!$C$3:$G$22, 2, FALSE)</f>
        <v>3. Agriculture</v>
      </c>
      <c r="K6181" s="71" t="str">
        <f>VLOOKUP(E6181, legend!$C$3:$G$22, 3, FALSE)</f>
        <v>3. Pertanian</v>
      </c>
      <c r="L6181" s="71" t="str">
        <f>VLOOKUP(E6181, legend!$C$3:$G$22, 4, FALSE)</f>
        <v>3.2. Oil Palm</v>
      </c>
      <c r="M6181" s="71" t="str">
        <f>VLOOKUP(E6181, legend!$C$3:$G$22, 5, FALSE)</f>
        <v>3.2. Sawit</v>
      </c>
      <c r="N6181" s="71" t="str">
        <f>VLOOKUP(C6181,geocode!$A$1:$C$40,2,false)</f>
        <v>Kalimantan Tengah</v>
      </c>
      <c r="O6181" s="71" t="str">
        <f>VLOOKUP(C6181,geocode!$A$1:$C$40,3,false)</f>
        <v>Kalimantan</v>
      </c>
      <c r="P6181" s="71">
        <v>2000.0</v>
      </c>
      <c r="Q6181" s="71">
        <v>2023.0</v>
      </c>
    </row>
    <row r="6182" ht="15.75" customHeight="1">
      <c r="B6182" s="71">
        <v>11745.7571094417</v>
      </c>
      <c r="C6182" s="71">
        <v>62.0</v>
      </c>
      <c r="D6182" s="71">
        <v>21.0</v>
      </c>
      <c r="E6182" s="71">
        <v>40.0</v>
      </c>
      <c r="F6182" s="71" t="str">
        <f>VLOOKUP(D6182, legend!$C$3:$G$22, 2, FALSE)</f>
        <v>3. Agriculture</v>
      </c>
      <c r="G6182" s="71" t="str">
        <f>VLOOKUP(D6182, legend!$C$3:$G$22, 3, FALSE)</f>
        <v>3. Pertanian</v>
      </c>
      <c r="H6182" s="71" t="str">
        <f>VLOOKUP(D6182, legend!$C$3:$G$22, 4, FALSE)</f>
        <v>3.4. Other Agriculture</v>
      </c>
      <c r="I6182" s="71" t="str">
        <f>VLOOKUP(D6182, legend!$C$3:$G$22, 5, FALSE)</f>
        <v>3.4. Pertanian Lainnya </v>
      </c>
      <c r="J6182" s="71" t="str">
        <f>VLOOKUP(E6182, legend!$C$3:$G$22, 2, FALSE)</f>
        <v>3. Agriculture</v>
      </c>
      <c r="K6182" s="71" t="str">
        <f>VLOOKUP(E6182, legend!$C$3:$G$22, 3, FALSE)</f>
        <v>3. Pertanian</v>
      </c>
      <c r="L6182" s="71" t="str">
        <f>VLOOKUP(E6182, legend!$C$3:$G$22, 4, FALSE)</f>
        <v>3.1. Rice Paddy</v>
      </c>
      <c r="M6182" s="71" t="str">
        <f>VLOOKUP(E6182, legend!$C$3:$G$22, 5, FALSE)</f>
        <v>3.1. Sawah</v>
      </c>
      <c r="N6182" s="71" t="str">
        <f>VLOOKUP(C6182,geocode!$A$1:$C$40,2,false)</f>
        <v>Kalimantan Tengah</v>
      </c>
      <c r="O6182" s="71" t="str">
        <f>VLOOKUP(C6182,geocode!$A$1:$C$40,3,false)</f>
        <v>Kalimantan</v>
      </c>
      <c r="P6182" s="71">
        <v>2000.0</v>
      </c>
      <c r="Q6182" s="71">
        <v>2023.0</v>
      </c>
    </row>
    <row r="6183" ht="15.75" customHeight="1">
      <c r="B6183" s="71">
        <v>4916.95142040405</v>
      </c>
      <c r="C6183" s="71">
        <v>62.0</v>
      </c>
      <c r="D6183" s="71">
        <v>21.0</v>
      </c>
      <c r="E6183" s="71">
        <v>76.0</v>
      </c>
      <c r="F6183" s="71" t="str">
        <f>VLOOKUP(D6183, legend!$C$3:$G$22, 2, FALSE)</f>
        <v>3. Agriculture</v>
      </c>
      <c r="G6183" s="71" t="str">
        <f>VLOOKUP(D6183, legend!$C$3:$G$22, 3, FALSE)</f>
        <v>3. Pertanian</v>
      </c>
      <c r="H6183" s="71" t="str">
        <f>VLOOKUP(D6183, legend!$C$3:$G$22, 4, FALSE)</f>
        <v>3.4. Other Agriculture</v>
      </c>
      <c r="I6183" s="71" t="str">
        <f>VLOOKUP(D6183, legend!$C$3:$G$22, 5, FALSE)</f>
        <v>3.4. Pertanian Lainnya </v>
      </c>
      <c r="J6183" s="71" t="str">
        <f>VLOOKUP(E6183, legend!$C$3:$G$22, 2, FALSE)</f>
        <v>1. Forest </v>
      </c>
      <c r="K6183" s="71" t="str">
        <f>VLOOKUP(E6183, legend!$C$3:$G$22, 3, FALSE)</f>
        <v>1. Hutan</v>
      </c>
      <c r="L6183" s="71" t="str">
        <f>VLOOKUP(E6183, legend!$C$3:$G$22, 4, FALSE)</f>
        <v>1.3 Peat swamp forest</v>
      </c>
      <c r="M6183" s="71" t="str">
        <f>VLOOKUP(E6183, legend!$C$3:$G$22, 5, FALSE)</f>
        <v>1.3 Hutan rawa gambut</v>
      </c>
      <c r="N6183" s="71" t="str">
        <f>VLOOKUP(C6183,geocode!$A$1:$C$40,2,false)</f>
        <v>Kalimantan Tengah</v>
      </c>
      <c r="O6183" s="71" t="str">
        <f>VLOOKUP(C6183,geocode!$A$1:$C$40,3,false)</f>
        <v>Kalimantan</v>
      </c>
      <c r="P6183" s="71">
        <v>2000.0</v>
      </c>
      <c r="Q6183" s="71">
        <v>2023.0</v>
      </c>
    </row>
    <row r="6184" ht="15.75" customHeight="1">
      <c r="B6184" s="71">
        <v>0.62491079711914</v>
      </c>
      <c r="C6184" s="71">
        <v>62.0</v>
      </c>
      <c r="D6184" s="71">
        <v>24.0</v>
      </c>
      <c r="E6184" s="71">
        <v>5.0</v>
      </c>
      <c r="F6184" s="71" t="str">
        <f>VLOOKUP(D6184, legend!$C$3:$G$22, 2, FALSE)</f>
        <v>4. Non-Vegetated Area</v>
      </c>
      <c r="G6184" s="71" t="str">
        <f>VLOOKUP(D6184, legend!$C$3:$G$22, 3, FALSE)</f>
        <v>4. Non-Vegetasi</v>
      </c>
      <c r="H6184" s="71" t="str">
        <f>VLOOKUP(D6184, legend!$C$3:$G$22, 4, FALSE)</f>
        <v>4.2. Urban Area</v>
      </c>
      <c r="I6184" s="71" t="str">
        <f>VLOOKUP(D6184, legend!$C$3:$G$22, 5, FALSE)</f>
        <v>4.2. Pemukiman </v>
      </c>
      <c r="J6184" s="71" t="str">
        <f>VLOOKUP(E6184, legend!$C$3:$G$22, 2, FALSE)</f>
        <v>1. Forest </v>
      </c>
      <c r="K6184" s="71" t="str">
        <f>VLOOKUP(E6184, legend!$C$3:$G$22, 3, FALSE)</f>
        <v>1. Hutan</v>
      </c>
      <c r="L6184" s="71" t="str">
        <f>VLOOKUP(E6184, legend!$C$3:$G$22, 4, FALSE)</f>
        <v>1.2. Mangrove</v>
      </c>
      <c r="M6184" s="71" t="str">
        <f>VLOOKUP(E6184, legend!$C$3:$G$22, 5, FALSE)</f>
        <v>1.2. Mangrove</v>
      </c>
      <c r="N6184" s="71" t="str">
        <f>VLOOKUP(C6184,geocode!$A$1:$C$40,2,false)</f>
        <v>Kalimantan Tengah</v>
      </c>
      <c r="O6184" s="71" t="str">
        <f>VLOOKUP(C6184,geocode!$A$1:$C$40,3,false)</f>
        <v>Kalimantan</v>
      </c>
      <c r="P6184" s="71">
        <v>2000.0</v>
      </c>
      <c r="Q6184" s="71">
        <v>2023.0</v>
      </c>
    </row>
    <row r="6185" ht="15.75" customHeight="1">
      <c r="B6185" s="71">
        <v>20.5336570007324</v>
      </c>
      <c r="C6185" s="71">
        <v>62.0</v>
      </c>
      <c r="D6185" s="71">
        <v>24.0</v>
      </c>
      <c r="E6185" s="71">
        <v>13.0</v>
      </c>
      <c r="F6185" s="71" t="str">
        <f>VLOOKUP(D6185, legend!$C$3:$G$22, 2, FALSE)</f>
        <v>4. Non-Vegetated Area</v>
      </c>
      <c r="G6185" s="71" t="str">
        <f>VLOOKUP(D6185, legend!$C$3:$G$22, 3, FALSE)</f>
        <v>4. Non-Vegetasi</v>
      </c>
      <c r="H6185" s="71" t="str">
        <f>VLOOKUP(D6185, legend!$C$3:$G$22, 4, FALSE)</f>
        <v>4.2. Urban Area</v>
      </c>
      <c r="I6185" s="71" t="str">
        <f>VLOOKUP(D6185, legend!$C$3:$G$22, 5, FALSE)</f>
        <v>4.2. Pemukiman </v>
      </c>
      <c r="J6185" s="71" t="str">
        <f>VLOOKUP(E6185, legend!$C$3:$G$22, 2, FALSE)</f>
        <v>2. Non-Forest Natural Vegetation</v>
      </c>
      <c r="K6185" s="71" t="str">
        <f>VLOOKUP(E6185, legend!$C$3:$G$22, 3, FALSE)</f>
        <v>2. Tumbuhan Non-Hutan Lainnya</v>
      </c>
      <c r="L6185" s="71" t="str">
        <f>VLOOKUP(E6185, legend!$C$3:$G$22, 4, FALSE)</f>
        <v>2.1. Other Natural Vegetation</v>
      </c>
      <c r="M6185" s="71" t="str">
        <f>VLOOKUP(E6185, legend!$C$3:$G$22, 5, FALSE)</f>
        <v>2.1. Tumbuhan Non-Hutan Lainnya</v>
      </c>
      <c r="N6185" s="71" t="str">
        <f>VLOOKUP(C6185,geocode!$A$1:$C$40,2,false)</f>
        <v>Kalimantan Tengah</v>
      </c>
      <c r="O6185" s="71" t="str">
        <f>VLOOKUP(C6185,geocode!$A$1:$C$40,3,false)</f>
        <v>Kalimantan</v>
      </c>
      <c r="P6185" s="71">
        <v>2000.0</v>
      </c>
      <c r="Q6185" s="71">
        <v>2023.0</v>
      </c>
    </row>
    <row r="6186" ht="15.75" customHeight="1">
      <c r="B6186" s="71">
        <v>12.3223543823242</v>
      </c>
      <c r="C6186" s="71">
        <v>62.0</v>
      </c>
      <c r="D6186" s="71">
        <v>24.0</v>
      </c>
      <c r="E6186" s="71">
        <v>21.0</v>
      </c>
      <c r="F6186" s="71" t="str">
        <f>VLOOKUP(D6186, legend!$C$3:$G$22, 2, FALSE)</f>
        <v>4. Non-Vegetated Area</v>
      </c>
      <c r="G6186" s="71" t="str">
        <f>VLOOKUP(D6186, legend!$C$3:$G$22, 3, FALSE)</f>
        <v>4. Non-Vegetasi</v>
      </c>
      <c r="H6186" s="71" t="str">
        <f>VLOOKUP(D6186, legend!$C$3:$G$22, 4, FALSE)</f>
        <v>4.2. Urban Area</v>
      </c>
      <c r="I6186" s="71" t="str">
        <f>VLOOKUP(D6186, legend!$C$3:$G$22, 5, FALSE)</f>
        <v>4.2. Pemukiman </v>
      </c>
      <c r="J6186" s="71" t="str">
        <f>VLOOKUP(E6186, legend!$C$3:$G$22, 2, FALSE)</f>
        <v>3. Agriculture</v>
      </c>
      <c r="K6186" s="71" t="str">
        <f>VLOOKUP(E6186, legend!$C$3:$G$22, 3, FALSE)</f>
        <v>3. Pertanian</v>
      </c>
      <c r="L6186" s="71" t="str">
        <f>VLOOKUP(E6186, legend!$C$3:$G$22, 4, FALSE)</f>
        <v>3.4. Other Agriculture</v>
      </c>
      <c r="M6186" s="71" t="str">
        <f>VLOOKUP(E6186, legend!$C$3:$G$22, 5, FALSE)</f>
        <v>3.4. Pertanian Lainnya </v>
      </c>
      <c r="N6186" s="71" t="str">
        <f>VLOOKUP(C6186,geocode!$A$1:$C$40,2,false)</f>
        <v>Kalimantan Tengah</v>
      </c>
      <c r="O6186" s="71" t="str">
        <f>VLOOKUP(C6186,geocode!$A$1:$C$40,3,false)</f>
        <v>Kalimantan</v>
      </c>
      <c r="P6186" s="71">
        <v>2000.0</v>
      </c>
      <c r="Q6186" s="71">
        <v>2023.0</v>
      </c>
    </row>
    <row r="6187" ht="15.75" customHeight="1">
      <c r="B6187" s="71">
        <v>3073.70955111084</v>
      </c>
      <c r="C6187" s="71">
        <v>62.0</v>
      </c>
      <c r="D6187" s="71">
        <v>24.0</v>
      </c>
      <c r="E6187" s="71">
        <v>24.0</v>
      </c>
      <c r="F6187" s="71" t="str">
        <f>VLOOKUP(D6187, legend!$C$3:$G$22, 2, FALSE)</f>
        <v>4. Non-Vegetated Area</v>
      </c>
      <c r="G6187" s="71" t="str">
        <f>VLOOKUP(D6187, legend!$C$3:$G$22, 3, FALSE)</f>
        <v>4. Non-Vegetasi</v>
      </c>
      <c r="H6187" s="71" t="str">
        <f>VLOOKUP(D6187, legend!$C$3:$G$22, 4, FALSE)</f>
        <v>4.2. Urban Area</v>
      </c>
      <c r="I6187" s="71" t="str">
        <f>VLOOKUP(D6187, legend!$C$3:$G$22, 5, FALSE)</f>
        <v>4.2. Pemukiman </v>
      </c>
      <c r="J6187" s="71" t="str">
        <f>VLOOKUP(E6187, legend!$C$3:$G$22, 2, FALSE)</f>
        <v>4. Non-Vegetated Area</v>
      </c>
      <c r="K6187" s="71" t="str">
        <f>VLOOKUP(E6187, legend!$C$3:$G$22, 3, FALSE)</f>
        <v>4. Non-Vegetasi</v>
      </c>
      <c r="L6187" s="71" t="str">
        <f>VLOOKUP(E6187, legend!$C$3:$G$22, 4, FALSE)</f>
        <v>4.2. Urban Area</v>
      </c>
      <c r="M6187" s="71" t="str">
        <f>VLOOKUP(E6187, legend!$C$3:$G$22, 5, FALSE)</f>
        <v>4.2. Pemukiman </v>
      </c>
      <c r="N6187" s="71" t="str">
        <f>VLOOKUP(C6187,geocode!$A$1:$C$40,2,false)</f>
        <v>Kalimantan Tengah</v>
      </c>
      <c r="O6187" s="71" t="str">
        <f>VLOOKUP(C6187,geocode!$A$1:$C$40,3,false)</f>
        <v>Kalimantan</v>
      </c>
      <c r="P6187" s="71">
        <v>2000.0</v>
      </c>
      <c r="Q6187" s="71">
        <v>2023.0</v>
      </c>
    </row>
    <row r="6188" ht="15.75" customHeight="1">
      <c r="B6188" s="71">
        <v>214.363625988769</v>
      </c>
      <c r="C6188" s="71">
        <v>62.0</v>
      </c>
      <c r="D6188" s="71">
        <v>24.0</v>
      </c>
      <c r="E6188" s="71">
        <v>25.0</v>
      </c>
      <c r="F6188" s="71" t="str">
        <f>VLOOKUP(D6188, legend!$C$3:$G$22, 2, FALSE)</f>
        <v>4. Non-Vegetated Area</v>
      </c>
      <c r="G6188" s="71" t="str">
        <f>VLOOKUP(D6188, legend!$C$3:$G$22, 3, FALSE)</f>
        <v>4. Non-Vegetasi</v>
      </c>
      <c r="H6188" s="71" t="str">
        <f>VLOOKUP(D6188, legend!$C$3:$G$22, 4, FALSE)</f>
        <v>4.2. Urban Area</v>
      </c>
      <c r="I6188" s="71" t="str">
        <f>VLOOKUP(D6188, legend!$C$3:$G$22, 5, FALSE)</f>
        <v>4.2. Pemukiman </v>
      </c>
      <c r="J6188" s="71" t="str">
        <f>VLOOKUP(E6188, legend!$C$3:$G$22, 2, FALSE)</f>
        <v>4. Non-Vegetated Area</v>
      </c>
      <c r="K6188" s="71" t="str">
        <f>VLOOKUP(E6188, legend!$C$3:$G$22, 3, FALSE)</f>
        <v>4. Non-Vegetasi</v>
      </c>
      <c r="L6188" s="71" t="str">
        <f>VLOOKUP(E6188, legend!$C$3:$G$22, 4, FALSE)</f>
        <v>4.3. Other Non-Vegetation</v>
      </c>
      <c r="M6188" s="71" t="str">
        <f>VLOOKUP(E6188, legend!$C$3:$G$22, 5, FALSE)</f>
        <v>4.3. Non-Vegetasi Lainnya</v>
      </c>
      <c r="N6188" s="71" t="str">
        <f>VLOOKUP(C6188,geocode!$A$1:$C$40,2,false)</f>
        <v>Kalimantan Tengah</v>
      </c>
      <c r="O6188" s="71" t="str">
        <f>VLOOKUP(C6188,geocode!$A$1:$C$40,3,false)</f>
        <v>Kalimantan</v>
      </c>
      <c r="P6188" s="71">
        <v>2000.0</v>
      </c>
      <c r="Q6188" s="71">
        <v>2023.0</v>
      </c>
    </row>
    <row r="6189" ht="15.75" customHeight="1">
      <c r="B6189" s="71">
        <v>4.19795892333984</v>
      </c>
      <c r="C6189" s="71">
        <v>62.0</v>
      </c>
      <c r="D6189" s="71">
        <v>24.0</v>
      </c>
      <c r="E6189" s="71">
        <v>30.0</v>
      </c>
      <c r="F6189" s="71" t="str">
        <f>VLOOKUP(D6189, legend!$C$3:$G$22, 2, FALSE)</f>
        <v>4. Non-Vegetated Area</v>
      </c>
      <c r="G6189" s="71" t="str">
        <f>VLOOKUP(D6189, legend!$C$3:$G$22, 3, FALSE)</f>
        <v>4. Non-Vegetasi</v>
      </c>
      <c r="H6189" s="71" t="str">
        <f>VLOOKUP(D6189, legend!$C$3:$G$22, 4, FALSE)</f>
        <v>4.2. Urban Area</v>
      </c>
      <c r="I6189" s="71" t="str">
        <f>VLOOKUP(D6189, legend!$C$3:$G$22, 5, FALSE)</f>
        <v>4.2. Pemukiman </v>
      </c>
      <c r="J6189" s="71" t="str">
        <f>VLOOKUP(E6189, legend!$C$3:$G$22, 2, FALSE)</f>
        <v>4. Non-Vegetated Area</v>
      </c>
      <c r="K6189" s="71" t="str">
        <f>VLOOKUP(E6189, legend!$C$3:$G$22, 3, FALSE)</f>
        <v>4. Non-Vegetasi</v>
      </c>
      <c r="L6189" s="71" t="str">
        <f>VLOOKUP(E6189, legend!$C$3:$G$22, 4, FALSE)</f>
        <v>4.1. Mining Pit</v>
      </c>
      <c r="M6189" s="71" t="str">
        <f>VLOOKUP(E6189, legend!$C$3:$G$22, 5, FALSE)</f>
        <v>4.1. Lubang Tambang</v>
      </c>
      <c r="N6189" s="71" t="str">
        <f>VLOOKUP(C6189,geocode!$A$1:$C$40,2,false)</f>
        <v>Kalimantan Tengah</v>
      </c>
      <c r="O6189" s="71" t="str">
        <f>VLOOKUP(C6189,geocode!$A$1:$C$40,3,false)</f>
        <v>Kalimantan</v>
      </c>
      <c r="P6189" s="71">
        <v>2000.0</v>
      </c>
      <c r="Q6189" s="71">
        <v>2023.0</v>
      </c>
    </row>
    <row r="6190" ht="15.75" customHeight="1">
      <c r="B6190" s="71">
        <v>9.55377866821289</v>
      </c>
      <c r="C6190" s="71">
        <v>62.0</v>
      </c>
      <c r="D6190" s="71">
        <v>24.0</v>
      </c>
      <c r="E6190" s="71">
        <v>33.0</v>
      </c>
      <c r="F6190" s="71" t="str">
        <f>VLOOKUP(D6190, legend!$C$3:$G$22, 2, FALSE)</f>
        <v>4. Non-Vegetated Area</v>
      </c>
      <c r="G6190" s="71" t="str">
        <f>VLOOKUP(D6190, legend!$C$3:$G$22, 3, FALSE)</f>
        <v>4. Non-Vegetasi</v>
      </c>
      <c r="H6190" s="71" t="str">
        <f>VLOOKUP(D6190, legend!$C$3:$G$22, 4, FALSE)</f>
        <v>4.2. Urban Area</v>
      </c>
      <c r="I6190" s="71" t="str">
        <f>VLOOKUP(D6190, legend!$C$3:$G$22, 5, FALSE)</f>
        <v>4.2. Pemukiman </v>
      </c>
      <c r="J6190" s="71" t="str">
        <f>VLOOKUP(E6190, legend!$C$3:$G$22, 2, FALSE)</f>
        <v>5. Water Body</v>
      </c>
      <c r="K6190" s="71" t="str">
        <f>VLOOKUP(E6190, legend!$C$3:$G$22, 3, FALSE)</f>
        <v>5. Tubuh Air</v>
      </c>
      <c r="L6190" s="71" t="str">
        <f>VLOOKUP(E6190, legend!$C$3:$G$22, 4, FALSE)</f>
        <v>5.2. River, Lake, Ocean</v>
      </c>
      <c r="M6190" s="71" t="str">
        <f>VLOOKUP(E6190, legend!$C$3:$G$22, 5, FALSE)</f>
        <v>5.2. Sungai, Danau, Laut</v>
      </c>
      <c r="N6190" s="71" t="str">
        <f>VLOOKUP(C6190,geocode!$A$1:$C$40,2,false)</f>
        <v>Kalimantan Tengah</v>
      </c>
      <c r="O6190" s="71" t="str">
        <f>VLOOKUP(C6190,geocode!$A$1:$C$40,3,false)</f>
        <v>Kalimantan</v>
      </c>
      <c r="P6190" s="71">
        <v>2000.0</v>
      </c>
      <c r="Q6190" s="71">
        <v>2023.0</v>
      </c>
    </row>
    <row r="6191" ht="15.75" customHeight="1">
      <c r="B6191" s="71">
        <v>0.267850708007812</v>
      </c>
      <c r="C6191" s="71">
        <v>62.0</v>
      </c>
      <c r="D6191" s="71">
        <v>24.0</v>
      </c>
      <c r="E6191" s="71">
        <v>35.0</v>
      </c>
      <c r="F6191" s="71" t="str">
        <f>VLOOKUP(D6191, legend!$C$3:$G$22, 2, FALSE)</f>
        <v>4. Non-Vegetated Area</v>
      </c>
      <c r="G6191" s="71" t="str">
        <f>VLOOKUP(D6191, legend!$C$3:$G$22, 3, FALSE)</f>
        <v>4. Non-Vegetasi</v>
      </c>
      <c r="H6191" s="71" t="str">
        <f>VLOOKUP(D6191, legend!$C$3:$G$22, 4, FALSE)</f>
        <v>4.2. Urban Area</v>
      </c>
      <c r="I6191" s="71" t="str">
        <f>VLOOKUP(D6191, legend!$C$3:$G$22, 5, FALSE)</f>
        <v>4.2. Pemukiman </v>
      </c>
      <c r="J6191" s="71" t="str">
        <f>VLOOKUP(E6191, legend!$C$3:$G$22, 2, FALSE)</f>
        <v>3. Agriculture</v>
      </c>
      <c r="K6191" s="71" t="str">
        <f>VLOOKUP(E6191, legend!$C$3:$G$22, 3, FALSE)</f>
        <v>3. Pertanian</v>
      </c>
      <c r="L6191" s="71" t="str">
        <f>VLOOKUP(E6191, legend!$C$3:$G$22, 4, FALSE)</f>
        <v>3.2. Oil Palm</v>
      </c>
      <c r="M6191" s="71" t="str">
        <f>VLOOKUP(E6191, legend!$C$3:$G$22, 5, FALSE)</f>
        <v>3.2. Sawit</v>
      </c>
      <c r="N6191" s="71" t="str">
        <f>VLOOKUP(C6191,geocode!$A$1:$C$40,2,false)</f>
        <v>Kalimantan Tengah</v>
      </c>
      <c r="O6191" s="71" t="str">
        <f>VLOOKUP(C6191,geocode!$A$1:$C$40,3,false)</f>
        <v>Kalimantan</v>
      </c>
      <c r="P6191" s="71">
        <v>2000.0</v>
      </c>
      <c r="Q6191" s="71">
        <v>2023.0</v>
      </c>
    </row>
    <row r="6192" ht="15.75" customHeight="1">
      <c r="B6192" s="71">
        <v>0.357117901611328</v>
      </c>
      <c r="C6192" s="71">
        <v>62.0</v>
      </c>
      <c r="D6192" s="71">
        <v>24.0</v>
      </c>
      <c r="E6192" s="71">
        <v>40.0</v>
      </c>
      <c r="F6192" s="71" t="str">
        <f>VLOOKUP(D6192, legend!$C$3:$G$22, 2, FALSE)</f>
        <v>4. Non-Vegetated Area</v>
      </c>
      <c r="G6192" s="71" t="str">
        <f>VLOOKUP(D6192, legend!$C$3:$G$22, 3, FALSE)</f>
        <v>4. Non-Vegetasi</v>
      </c>
      <c r="H6192" s="71" t="str">
        <f>VLOOKUP(D6192, legend!$C$3:$G$22, 4, FALSE)</f>
        <v>4.2. Urban Area</v>
      </c>
      <c r="I6192" s="71" t="str">
        <f>VLOOKUP(D6192, legend!$C$3:$G$22, 5, FALSE)</f>
        <v>4.2. Pemukiman </v>
      </c>
      <c r="J6192" s="71" t="str">
        <f>VLOOKUP(E6192, legend!$C$3:$G$22, 2, FALSE)</f>
        <v>3. Agriculture</v>
      </c>
      <c r="K6192" s="71" t="str">
        <f>VLOOKUP(E6192, legend!$C$3:$G$22, 3, FALSE)</f>
        <v>3. Pertanian</v>
      </c>
      <c r="L6192" s="71" t="str">
        <f>VLOOKUP(E6192, legend!$C$3:$G$22, 4, FALSE)</f>
        <v>3.1. Rice Paddy</v>
      </c>
      <c r="M6192" s="71" t="str">
        <f>VLOOKUP(E6192, legend!$C$3:$G$22, 5, FALSE)</f>
        <v>3.1. Sawah</v>
      </c>
      <c r="N6192" s="71" t="str">
        <f>VLOOKUP(C6192,geocode!$A$1:$C$40,2,false)</f>
        <v>Kalimantan Tengah</v>
      </c>
      <c r="O6192" s="71" t="str">
        <f>VLOOKUP(C6192,geocode!$A$1:$C$40,3,false)</f>
        <v>Kalimantan</v>
      </c>
      <c r="P6192" s="71">
        <v>2000.0</v>
      </c>
      <c r="Q6192" s="71">
        <v>2023.0</v>
      </c>
    </row>
    <row r="6193" ht="15.75" customHeight="1">
      <c r="B6193" s="71">
        <v>2188.87319179077</v>
      </c>
      <c r="C6193" s="71">
        <v>62.0</v>
      </c>
      <c r="D6193" s="71">
        <v>25.0</v>
      </c>
      <c r="E6193" s="71">
        <v>3.0</v>
      </c>
      <c r="F6193" s="71" t="str">
        <f>VLOOKUP(D6193, legend!$C$3:$G$22, 2, FALSE)</f>
        <v>4. Non-Vegetated Area</v>
      </c>
      <c r="G6193" s="71" t="str">
        <f>VLOOKUP(D6193, legend!$C$3:$G$22, 3, FALSE)</f>
        <v>4. Non-Vegetasi</v>
      </c>
      <c r="H6193" s="71" t="str">
        <f>VLOOKUP(D6193, legend!$C$3:$G$22, 4, FALSE)</f>
        <v>4.3. Other Non-Vegetation</v>
      </c>
      <c r="I6193" s="71" t="str">
        <f>VLOOKUP(D6193, legend!$C$3:$G$22, 5, FALSE)</f>
        <v>4.3. Non-Vegetasi Lainnya</v>
      </c>
      <c r="J6193" s="71" t="str">
        <f>VLOOKUP(E6193, legend!$C$3:$G$22, 2, FALSE)</f>
        <v>1. Forest </v>
      </c>
      <c r="K6193" s="71" t="str">
        <f>VLOOKUP(E6193, legend!$C$3:$G$22, 3, FALSE)</f>
        <v>1. Hutan</v>
      </c>
      <c r="L6193" s="71" t="str">
        <f>VLOOKUP(E6193, legend!$C$3:$G$22, 4, FALSE)</f>
        <v>1.1. Forest Formation</v>
      </c>
      <c r="M6193" s="71" t="str">
        <f>VLOOKUP(E6193, legend!$C$3:$G$22, 5, FALSE)</f>
        <v>1.1. Formasi Hutan</v>
      </c>
      <c r="N6193" s="71" t="str">
        <f>VLOOKUP(C6193,geocode!$A$1:$C$40,2,false)</f>
        <v>Kalimantan Tengah</v>
      </c>
      <c r="O6193" s="71" t="str">
        <f>VLOOKUP(C6193,geocode!$A$1:$C$40,3,false)</f>
        <v>Kalimantan</v>
      </c>
      <c r="P6193" s="71">
        <v>2000.0</v>
      </c>
      <c r="Q6193" s="71">
        <v>2023.0</v>
      </c>
    </row>
    <row r="6194" ht="15.75" customHeight="1">
      <c r="B6194" s="71">
        <v>712.205756665038</v>
      </c>
      <c r="C6194" s="71">
        <v>62.0</v>
      </c>
      <c r="D6194" s="71">
        <v>25.0</v>
      </c>
      <c r="E6194" s="71">
        <v>5.0</v>
      </c>
      <c r="F6194" s="71" t="str">
        <f>VLOOKUP(D6194, legend!$C$3:$G$22, 2, FALSE)</f>
        <v>4. Non-Vegetated Area</v>
      </c>
      <c r="G6194" s="71" t="str">
        <f>VLOOKUP(D6194, legend!$C$3:$G$22, 3, FALSE)</f>
        <v>4. Non-Vegetasi</v>
      </c>
      <c r="H6194" s="71" t="str">
        <f>VLOOKUP(D6194, legend!$C$3:$G$22, 4, FALSE)</f>
        <v>4.3. Other Non-Vegetation</v>
      </c>
      <c r="I6194" s="71" t="str">
        <f>VLOOKUP(D6194, legend!$C$3:$G$22, 5, FALSE)</f>
        <v>4.3. Non-Vegetasi Lainnya</v>
      </c>
      <c r="J6194" s="71" t="str">
        <f>VLOOKUP(E6194, legend!$C$3:$G$22, 2, FALSE)</f>
        <v>1. Forest </v>
      </c>
      <c r="K6194" s="71" t="str">
        <f>VLOOKUP(E6194, legend!$C$3:$G$22, 3, FALSE)</f>
        <v>1. Hutan</v>
      </c>
      <c r="L6194" s="71" t="str">
        <f>VLOOKUP(E6194, legend!$C$3:$G$22, 4, FALSE)</f>
        <v>1.2. Mangrove</v>
      </c>
      <c r="M6194" s="71" t="str">
        <f>VLOOKUP(E6194, legend!$C$3:$G$22, 5, FALSE)</f>
        <v>1.2. Mangrove</v>
      </c>
      <c r="N6194" s="71" t="str">
        <f>VLOOKUP(C6194,geocode!$A$1:$C$40,2,false)</f>
        <v>Kalimantan Tengah</v>
      </c>
      <c r="O6194" s="71" t="str">
        <f>VLOOKUP(C6194,geocode!$A$1:$C$40,3,false)</f>
        <v>Kalimantan</v>
      </c>
      <c r="P6194" s="71">
        <v>2000.0</v>
      </c>
      <c r="Q6194" s="71">
        <v>2023.0</v>
      </c>
    </row>
    <row r="6195" ht="15.75" customHeight="1">
      <c r="B6195" s="71">
        <v>1801.44467206423</v>
      </c>
      <c r="C6195" s="71">
        <v>62.0</v>
      </c>
      <c r="D6195" s="71">
        <v>25.0</v>
      </c>
      <c r="E6195" s="71">
        <v>9.0</v>
      </c>
      <c r="F6195" s="71" t="str">
        <f>VLOOKUP(D6195, legend!$C$3:$G$22, 2, FALSE)</f>
        <v>4. Non-Vegetated Area</v>
      </c>
      <c r="G6195" s="71" t="str">
        <f>VLOOKUP(D6195, legend!$C$3:$G$22, 3, FALSE)</f>
        <v>4. Non-Vegetasi</v>
      </c>
      <c r="H6195" s="71" t="str">
        <f>VLOOKUP(D6195, legend!$C$3:$G$22, 4, FALSE)</f>
        <v>4.3. Other Non-Vegetation</v>
      </c>
      <c r="I6195" s="71" t="str">
        <f>VLOOKUP(D6195, legend!$C$3:$G$22, 5, FALSE)</f>
        <v>4.3. Non-Vegetasi Lainnya</v>
      </c>
      <c r="J6195" s="71" t="str">
        <f>VLOOKUP(E6195, legend!$C$3:$G$22, 2, FALSE)</f>
        <v>3. Agriculture</v>
      </c>
      <c r="K6195" s="71" t="str">
        <f>VLOOKUP(E6195, legend!$C$3:$G$22, 3, FALSE)</f>
        <v>3. Pertanian</v>
      </c>
      <c r="L6195" s="71" t="str">
        <f>VLOOKUP(E6195, legend!$C$3:$G$22, 4, FALSE)</f>
        <v>3.3. Pulpwood Plantation</v>
      </c>
      <c r="M6195" s="71" t="str">
        <f>VLOOKUP(E6195, legend!$C$3:$G$22, 5, FALSE)</f>
        <v>3.3. Kebun Kayu</v>
      </c>
      <c r="N6195" s="71" t="str">
        <f>VLOOKUP(C6195,geocode!$A$1:$C$40,2,false)</f>
        <v>Kalimantan Tengah</v>
      </c>
      <c r="O6195" s="71" t="str">
        <f>VLOOKUP(C6195,geocode!$A$1:$C$40,3,false)</f>
        <v>Kalimantan</v>
      </c>
      <c r="P6195" s="71">
        <v>2000.0</v>
      </c>
      <c r="Q6195" s="71">
        <v>2023.0</v>
      </c>
    </row>
    <row r="6196" ht="15.75" customHeight="1">
      <c r="B6196" s="71">
        <v>33403.3048987669</v>
      </c>
      <c r="C6196" s="71">
        <v>62.0</v>
      </c>
      <c r="D6196" s="71">
        <v>25.0</v>
      </c>
      <c r="E6196" s="71">
        <v>13.0</v>
      </c>
      <c r="F6196" s="71" t="str">
        <f>VLOOKUP(D6196, legend!$C$3:$G$22, 2, FALSE)</f>
        <v>4. Non-Vegetated Area</v>
      </c>
      <c r="G6196" s="71" t="str">
        <f>VLOOKUP(D6196, legend!$C$3:$G$22, 3, FALSE)</f>
        <v>4. Non-Vegetasi</v>
      </c>
      <c r="H6196" s="71" t="str">
        <f>VLOOKUP(D6196, legend!$C$3:$G$22, 4, FALSE)</f>
        <v>4.3. Other Non-Vegetation</v>
      </c>
      <c r="I6196" s="71" t="str">
        <f>VLOOKUP(D6196, legend!$C$3:$G$22, 5, FALSE)</f>
        <v>4.3. Non-Vegetasi Lainnya</v>
      </c>
      <c r="J6196" s="71" t="str">
        <f>VLOOKUP(E6196, legend!$C$3:$G$22, 2, FALSE)</f>
        <v>2. Non-Forest Natural Vegetation</v>
      </c>
      <c r="K6196" s="71" t="str">
        <f>VLOOKUP(E6196, legend!$C$3:$G$22, 3, FALSE)</f>
        <v>2. Tumbuhan Non-Hutan Lainnya</v>
      </c>
      <c r="L6196" s="71" t="str">
        <f>VLOOKUP(E6196, legend!$C$3:$G$22, 4, FALSE)</f>
        <v>2.1. Other Natural Vegetation</v>
      </c>
      <c r="M6196" s="71" t="str">
        <f>VLOOKUP(E6196, legend!$C$3:$G$22, 5, FALSE)</f>
        <v>2.1. Tumbuhan Non-Hutan Lainnya</v>
      </c>
      <c r="N6196" s="71" t="str">
        <f>VLOOKUP(C6196,geocode!$A$1:$C$40,2,false)</f>
        <v>Kalimantan Tengah</v>
      </c>
      <c r="O6196" s="71" t="str">
        <f>VLOOKUP(C6196,geocode!$A$1:$C$40,3,false)</f>
        <v>Kalimantan</v>
      </c>
      <c r="P6196" s="71">
        <v>2000.0</v>
      </c>
      <c r="Q6196" s="71">
        <v>2023.0</v>
      </c>
    </row>
    <row r="6197" ht="15.75" customHeight="1">
      <c r="B6197" s="71">
        <v>6078.00700679321</v>
      </c>
      <c r="C6197" s="71">
        <v>62.0</v>
      </c>
      <c r="D6197" s="71">
        <v>25.0</v>
      </c>
      <c r="E6197" s="71">
        <v>21.0</v>
      </c>
      <c r="F6197" s="71" t="str">
        <f>VLOOKUP(D6197, legend!$C$3:$G$22, 2, FALSE)</f>
        <v>4. Non-Vegetated Area</v>
      </c>
      <c r="G6197" s="71" t="str">
        <f>VLOOKUP(D6197, legend!$C$3:$G$22, 3, FALSE)</f>
        <v>4. Non-Vegetasi</v>
      </c>
      <c r="H6197" s="71" t="str">
        <f>VLOOKUP(D6197, legend!$C$3:$G$22, 4, FALSE)</f>
        <v>4.3. Other Non-Vegetation</v>
      </c>
      <c r="I6197" s="71" t="str">
        <f>VLOOKUP(D6197, legend!$C$3:$G$22, 5, FALSE)</f>
        <v>4.3. Non-Vegetasi Lainnya</v>
      </c>
      <c r="J6197" s="71" t="str">
        <f>VLOOKUP(E6197, legend!$C$3:$G$22, 2, FALSE)</f>
        <v>3. Agriculture</v>
      </c>
      <c r="K6197" s="71" t="str">
        <f>VLOOKUP(E6197, legend!$C$3:$G$22, 3, FALSE)</f>
        <v>3. Pertanian</v>
      </c>
      <c r="L6197" s="71" t="str">
        <f>VLOOKUP(E6197, legend!$C$3:$G$22, 4, FALSE)</f>
        <v>3.4. Other Agriculture</v>
      </c>
      <c r="M6197" s="71" t="str">
        <f>VLOOKUP(E6197, legend!$C$3:$G$22, 5, FALSE)</f>
        <v>3.4. Pertanian Lainnya </v>
      </c>
      <c r="N6197" s="71" t="str">
        <f>VLOOKUP(C6197,geocode!$A$1:$C$40,2,false)</f>
        <v>Kalimantan Tengah</v>
      </c>
      <c r="O6197" s="71" t="str">
        <f>VLOOKUP(C6197,geocode!$A$1:$C$40,3,false)</f>
        <v>Kalimantan</v>
      </c>
      <c r="P6197" s="71">
        <v>2000.0</v>
      </c>
      <c r="Q6197" s="71">
        <v>2023.0</v>
      </c>
    </row>
    <row r="6198" ht="15.75" customHeight="1">
      <c r="B6198" s="71">
        <v>4575.47925767823</v>
      </c>
      <c r="C6198" s="71">
        <v>62.0</v>
      </c>
      <c r="D6198" s="71">
        <v>25.0</v>
      </c>
      <c r="E6198" s="71">
        <v>24.0</v>
      </c>
      <c r="F6198" s="71" t="str">
        <f>VLOOKUP(D6198, legend!$C$3:$G$22, 2, FALSE)</f>
        <v>4. Non-Vegetated Area</v>
      </c>
      <c r="G6198" s="71" t="str">
        <f>VLOOKUP(D6198, legend!$C$3:$G$22, 3, FALSE)</f>
        <v>4. Non-Vegetasi</v>
      </c>
      <c r="H6198" s="71" t="str">
        <f>VLOOKUP(D6198, legend!$C$3:$G$22, 4, FALSE)</f>
        <v>4.3. Other Non-Vegetation</v>
      </c>
      <c r="I6198" s="71" t="str">
        <f>VLOOKUP(D6198, legend!$C$3:$G$22, 5, FALSE)</f>
        <v>4.3. Non-Vegetasi Lainnya</v>
      </c>
      <c r="J6198" s="71" t="str">
        <f>VLOOKUP(E6198, legend!$C$3:$G$22, 2, FALSE)</f>
        <v>4. Non-Vegetated Area</v>
      </c>
      <c r="K6198" s="71" t="str">
        <f>VLOOKUP(E6198, legend!$C$3:$G$22, 3, FALSE)</f>
        <v>4. Non-Vegetasi</v>
      </c>
      <c r="L6198" s="71" t="str">
        <f>VLOOKUP(E6198, legend!$C$3:$G$22, 4, FALSE)</f>
        <v>4.2. Urban Area</v>
      </c>
      <c r="M6198" s="71" t="str">
        <f>VLOOKUP(E6198, legend!$C$3:$G$22, 5, FALSE)</f>
        <v>4.2. Pemukiman </v>
      </c>
      <c r="N6198" s="71" t="str">
        <f>VLOOKUP(C6198,geocode!$A$1:$C$40,2,false)</f>
        <v>Kalimantan Tengah</v>
      </c>
      <c r="O6198" s="71" t="str">
        <f>VLOOKUP(C6198,geocode!$A$1:$C$40,3,false)</f>
        <v>Kalimantan</v>
      </c>
      <c r="P6198" s="71">
        <v>2000.0</v>
      </c>
      <c r="Q6198" s="71">
        <v>2023.0</v>
      </c>
    </row>
    <row r="6199" ht="15.75" customHeight="1">
      <c r="B6199" s="71">
        <v>40654.7293252203</v>
      </c>
      <c r="C6199" s="71">
        <v>62.0</v>
      </c>
      <c r="D6199" s="71">
        <v>25.0</v>
      </c>
      <c r="E6199" s="71">
        <v>25.0</v>
      </c>
      <c r="F6199" s="71" t="str">
        <f>VLOOKUP(D6199, legend!$C$3:$G$22, 2, FALSE)</f>
        <v>4. Non-Vegetated Area</v>
      </c>
      <c r="G6199" s="71" t="str">
        <f>VLOOKUP(D6199, legend!$C$3:$G$22, 3, FALSE)</f>
        <v>4. Non-Vegetasi</v>
      </c>
      <c r="H6199" s="71" t="str">
        <f>VLOOKUP(D6199, legend!$C$3:$G$22, 4, FALSE)</f>
        <v>4.3. Other Non-Vegetation</v>
      </c>
      <c r="I6199" s="71" t="str">
        <f>VLOOKUP(D6199, legend!$C$3:$G$22, 5, FALSE)</f>
        <v>4.3. Non-Vegetasi Lainnya</v>
      </c>
      <c r="J6199" s="71" t="str">
        <f>VLOOKUP(E6199, legend!$C$3:$G$22, 2, FALSE)</f>
        <v>4. Non-Vegetated Area</v>
      </c>
      <c r="K6199" s="71" t="str">
        <f>VLOOKUP(E6199, legend!$C$3:$G$22, 3, FALSE)</f>
        <v>4. Non-Vegetasi</v>
      </c>
      <c r="L6199" s="71" t="str">
        <f>VLOOKUP(E6199, legend!$C$3:$G$22, 4, FALSE)</f>
        <v>4.3. Other Non-Vegetation</v>
      </c>
      <c r="M6199" s="71" t="str">
        <f>VLOOKUP(E6199, legend!$C$3:$G$22, 5, FALSE)</f>
        <v>4.3. Non-Vegetasi Lainnya</v>
      </c>
      <c r="N6199" s="71" t="str">
        <f>VLOOKUP(C6199,geocode!$A$1:$C$40,2,false)</f>
        <v>Kalimantan Tengah</v>
      </c>
      <c r="O6199" s="71" t="str">
        <f>VLOOKUP(C6199,geocode!$A$1:$C$40,3,false)</f>
        <v>Kalimantan</v>
      </c>
      <c r="P6199" s="71">
        <v>2000.0</v>
      </c>
      <c r="Q6199" s="71">
        <v>2023.0</v>
      </c>
    </row>
    <row r="6200" ht="15.75" customHeight="1">
      <c r="B6200" s="71">
        <v>1305.46186157226</v>
      </c>
      <c r="C6200" s="71">
        <v>62.0</v>
      </c>
      <c r="D6200" s="71">
        <v>25.0</v>
      </c>
      <c r="E6200" s="71">
        <v>30.0</v>
      </c>
      <c r="F6200" s="71" t="str">
        <f>VLOOKUP(D6200, legend!$C$3:$G$22, 2, FALSE)</f>
        <v>4. Non-Vegetated Area</v>
      </c>
      <c r="G6200" s="71" t="str">
        <f>VLOOKUP(D6200, legend!$C$3:$G$22, 3, FALSE)</f>
        <v>4. Non-Vegetasi</v>
      </c>
      <c r="H6200" s="71" t="str">
        <f>VLOOKUP(D6200, legend!$C$3:$G$22, 4, FALSE)</f>
        <v>4.3. Other Non-Vegetation</v>
      </c>
      <c r="I6200" s="71" t="str">
        <f>VLOOKUP(D6200, legend!$C$3:$G$22, 5, FALSE)</f>
        <v>4.3. Non-Vegetasi Lainnya</v>
      </c>
      <c r="J6200" s="71" t="str">
        <f>VLOOKUP(E6200, legend!$C$3:$G$22, 2, FALSE)</f>
        <v>4. Non-Vegetated Area</v>
      </c>
      <c r="K6200" s="71" t="str">
        <f>VLOOKUP(E6200, legend!$C$3:$G$22, 3, FALSE)</f>
        <v>4. Non-Vegetasi</v>
      </c>
      <c r="L6200" s="71" t="str">
        <f>VLOOKUP(E6200, legend!$C$3:$G$22, 4, FALSE)</f>
        <v>4.1. Mining Pit</v>
      </c>
      <c r="M6200" s="71" t="str">
        <f>VLOOKUP(E6200, legend!$C$3:$G$22, 5, FALSE)</f>
        <v>4.1. Lubang Tambang</v>
      </c>
      <c r="N6200" s="71" t="str">
        <f>VLOOKUP(C6200,geocode!$A$1:$C$40,2,false)</f>
        <v>Kalimantan Tengah</v>
      </c>
      <c r="O6200" s="71" t="str">
        <f>VLOOKUP(C6200,geocode!$A$1:$C$40,3,false)</f>
        <v>Kalimantan</v>
      </c>
      <c r="P6200" s="71">
        <v>2000.0</v>
      </c>
      <c r="Q6200" s="71">
        <v>2023.0</v>
      </c>
    </row>
    <row r="6201" ht="15.75" customHeight="1">
      <c r="B6201" s="71">
        <v>201.957726318359</v>
      </c>
      <c r="C6201" s="71">
        <v>62.0</v>
      </c>
      <c r="D6201" s="71">
        <v>25.0</v>
      </c>
      <c r="E6201" s="71">
        <v>31.0</v>
      </c>
      <c r="F6201" s="71" t="str">
        <f>VLOOKUP(D6201, legend!$C$3:$G$22, 2, FALSE)</f>
        <v>4. Non-Vegetated Area</v>
      </c>
      <c r="G6201" s="71" t="str">
        <f>VLOOKUP(D6201, legend!$C$3:$G$22, 3, FALSE)</f>
        <v>4. Non-Vegetasi</v>
      </c>
      <c r="H6201" s="71" t="str">
        <f>VLOOKUP(D6201, legend!$C$3:$G$22, 4, FALSE)</f>
        <v>4.3. Other Non-Vegetation</v>
      </c>
      <c r="I6201" s="71" t="str">
        <f>VLOOKUP(D6201, legend!$C$3:$G$22, 5, FALSE)</f>
        <v>4.3. Non-Vegetasi Lainnya</v>
      </c>
      <c r="J6201" s="71" t="str">
        <f>VLOOKUP(E6201, legend!$C$3:$G$22, 2, FALSE)</f>
        <v>5. Water Body</v>
      </c>
      <c r="K6201" s="71" t="str">
        <f>VLOOKUP(E6201, legend!$C$3:$G$22, 3, FALSE)</f>
        <v>5. Tubuh Air</v>
      </c>
      <c r="L6201" s="71" t="str">
        <f>VLOOKUP(E6201, legend!$C$3:$G$22, 4, FALSE)</f>
        <v>5.1. Aquaculture</v>
      </c>
      <c r="M6201" s="71" t="str">
        <f>VLOOKUP(E6201, legend!$C$3:$G$22, 5, FALSE)</f>
        <v>5.1. Tambak</v>
      </c>
      <c r="N6201" s="71" t="str">
        <f>VLOOKUP(C6201,geocode!$A$1:$C$40,2,false)</f>
        <v>Kalimantan Tengah</v>
      </c>
      <c r="O6201" s="71" t="str">
        <f>VLOOKUP(C6201,geocode!$A$1:$C$40,3,false)</f>
        <v>Kalimantan</v>
      </c>
      <c r="P6201" s="71">
        <v>2000.0</v>
      </c>
      <c r="Q6201" s="71">
        <v>2023.0</v>
      </c>
    </row>
    <row r="6202" ht="15.75" customHeight="1">
      <c r="B6202" s="71">
        <v>1453.57433290405</v>
      </c>
      <c r="C6202" s="71">
        <v>62.0</v>
      </c>
      <c r="D6202" s="71">
        <v>25.0</v>
      </c>
      <c r="E6202" s="71">
        <v>33.0</v>
      </c>
      <c r="F6202" s="71" t="str">
        <f>VLOOKUP(D6202, legend!$C$3:$G$22, 2, FALSE)</f>
        <v>4. Non-Vegetated Area</v>
      </c>
      <c r="G6202" s="71" t="str">
        <f>VLOOKUP(D6202, legend!$C$3:$G$22, 3, FALSE)</f>
        <v>4. Non-Vegetasi</v>
      </c>
      <c r="H6202" s="71" t="str">
        <f>VLOOKUP(D6202, legend!$C$3:$G$22, 4, FALSE)</f>
        <v>4.3. Other Non-Vegetation</v>
      </c>
      <c r="I6202" s="71" t="str">
        <f>VLOOKUP(D6202, legend!$C$3:$G$22, 5, FALSE)</f>
        <v>4.3. Non-Vegetasi Lainnya</v>
      </c>
      <c r="J6202" s="71" t="str">
        <f>VLOOKUP(E6202, legend!$C$3:$G$22, 2, FALSE)</f>
        <v>5. Water Body</v>
      </c>
      <c r="K6202" s="71" t="str">
        <f>VLOOKUP(E6202, legend!$C$3:$G$22, 3, FALSE)</f>
        <v>5. Tubuh Air</v>
      </c>
      <c r="L6202" s="71" t="str">
        <f>VLOOKUP(E6202, legend!$C$3:$G$22, 4, FALSE)</f>
        <v>5.2. River, Lake, Ocean</v>
      </c>
      <c r="M6202" s="71" t="str">
        <f>VLOOKUP(E6202, legend!$C$3:$G$22, 5, FALSE)</f>
        <v>5.2. Sungai, Danau, Laut</v>
      </c>
      <c r="N6202" s="71" t="str">
        <f>VLOOKUP(C6202,geocode!$A$1:$C$40,2,false)</f>
        <v>Kalimantan Tengah</v>
      </c>
      <c r="O6202" s="71" t="str">
        <f>VLOOKUP(C6202,geocode!$A$1:$C$40,3,false)</f>
        <v>Kalimantan</v>
      </c>
      <c r="P6202" s="71">
        <v>2000.0</v>
      </c>
      <c r="Q6202" s="71">
        <v>2023.0</v>
      </c>
    </row>
    <row r="6203" ht="15.75" customHeight="1">
      <c r="B6203" s="71">
        <v>26140.1731399778</v>
      </c>
      <c r="C6203" s="71">
        <v>62.0</v>
      </c>
      <c r="D6203" s="71">
        <v>25.0</v>
      </c>
      <c r="E6203" s="71">
        <v>35.0</v>
      </c>
      <c r="F6203" s="71" t="str">
        <f>VLOOKUP(D6203, legend!$C$3:$G$22, 2, FALSE)</f>
        <v>4. Non-Vegetated Area</v>
      </c>
      <c r="G6203" s="71" t="str">
        <f>VLOOKUP(D6203, legend!$C$3:$G$22, 3, FALSE)</f>
        <v>4. Non-Vegetasi</v>
      </c>
      <c r="H6203" s="71" t="str">
        <f>VLOOKUP(D6203, legend!$C$3:$G$22, 4, FALSE)</f>
        <v>4.3. Other Non-Vegetation</v>
      </c>
      <c r="I6203" s="71" t="str">
        <f>VLOOKUP(D6203, legend!$C$3:$G$22, 5, FALSE)</f>
        <v>4.3. Non-Vegetasi Lainnya</v>
      </c>
      <c r="J6203" s="71" t="str">
        <f>VLOOKUP(E6203, legend!$C$3:$G$22, 2, FALSE)</f>
        <v>3. Agriculture</v>
      </c>
      <c r="K6203" s="71" t="str">
        <f>VLOOKUP(E6203, legend!$C$3:$G$22, 3, FALSE)</f>
        <v>3. Pertanian</v>
      </c>
      <c r="L6203" s="71" t="str">
        <f>VLOOKUP(E6203, legend!$C$3:$G$22, 4, FALSE)</f>
        <v>3.2. Oil Palm</v>
      </c>
      <c r="M6203" s="71" t="str">
        <f>VLOOKUP(E6203, legend!$C$3:$G$22, 5, FALSE)</f>
        <v>3.2. Sawit</v>
      </c>
      <c r="N6203" s="71" t="str">
        <f>VLOOKUP(C6203,geocode!$A$1:$C$40,2,false)</f>
        <v>Kalimantan Tengah</v>
      </c>
      <c r="O6203" s="71" t="str">
        <f>VLOOKUP(C6203,geocode!$A$1:$C$40,3,false)</f>
        <v>Kalimantan</v>
      </c>
      <c r="P6203" s="71">
        <v>2000.0</v>
      </c>
      <c r="Q6203" s="71">
        <v>2023.0</v>
      </c>
    </row>
    <row r="6204" ht="15.75" customHeight="1">
      <c r="B6204" s="71">
        <v>6361.12912247911</v>
      </c>
      <c r="C6204" s="71">
        <v>62.0</v>
      </c>
      <c r="D6204" s="71">
        <v>25.0</v>
      </c>
      <c r="E6204" s="71">
        <v>40.0</v>
      </c>
      <c r="F6204" s="71" t="str">
        <f>VLOOKUP(D6204, legend!$C$3:$G$22, 2, FALSE)</f>
        <v>4. Non-Vegetated Area</v>
      </c>
      <c r="G6204" s="71" t="str">
        <f>VLOOKUP(D6204, legend!$C$3:$G$22, 3, FALSE)</f>
        <v>4. Non-Vegetasi</v>
      </c>
      <c r="H6204" s="71" t="str">
        <f>VLOOKUP(D6204, legend!$C$3:$G$22, 4, FALSE)</f>
        <v>4.3. Other Non-Vegetation</v>
      </c>
      <c r="I6204" s="71" t="str">
        <f>VLOOKUP(D6204, legend!$C$3:$G$22, 5, FALSE)</f>
        <v>4.3. Non-Vegetasi Lainnya</v>
      </c>
      <c r="J6204" s="71" t="str">
        <f>VLOOKUP(E6204, legend!$C$3:$G$22, 2, FALSE)</f>
        <v>3. Agriculture</v>
      </c>
      <c r="K6204" s="71" t="str">
        <f>VLOOKUP(E6204, legend!$C$3:$G$22, 3, FALSE)</f>
        <v>3. Pertanian</v>
      </c>
      <c r="L6204" s="71" t="str">
        <f>VLOOKUP(E6204, legend!$C$3:$G$22, 4, FALSE)</f>
        <v>3.1. Rice Paddy</v>
      </c>
      <c r="M6204" s="71" t="str">
        <f>VLOOKUP(E6204, legend!$C$3:$G$22, 5, FALSE)</f>
        <v>3.1. Sawah</v>
      </c>
      <c r="N6204" s="71" t="str">
        <f>VLOOKUP(C6204,geocode!$A$1:$C$40,2,false)</f>
        <v>Kalimantan Tengah</v>
      </c>
      <c r="O6204" s="71" t="str">
        <f>VLOOKUP(C6204,geocode!$A$1:$C$40,3,false)</f>
        <v>Kalimantan</v>
      </c>
      <c r="P6204" s="71">
        <v>2000.0</v>
      </c>
      <c r="Q6204" s="71">
        <v>2023.0</v>
      </c>
    </row>
    <row r="6205" ht="15.75" customHeight="1">
      <c r="B6205" s="71">
        <v>899.270974804692</v>
      </c>
      <c r="C6205" s="71">
        <v>62.0</v>
      </c>
      <c r="D6205" s="71">
        <v>25.0</v>
      </c>
      <c r="E6205" s="71">
        <v>76.0</v>
      </c>
      <c r="F6205" s="71" t="str">
        <f>VLOOKUP(D6205, legend!$C$3:$G$22, 2, FALSE)</f>
        <v>4. Non-Vegetated Area</v>
      </c>
      <c r="G6205" s="71" t="str">
        <f>VLOOKUP(D6205, legend!$C$3:$G$22, 3, FALSE)</f>
        <v>4. Non-Vegetasi</v>
      </c>
      <c r="H6205" s="71" t="str">
        <f>VLOOKUP(D6205, legend!$C$3:$G$22, 4, FALSE)</f>
        <v>4.3. Other Non-Vegetation</v>
      </c>
      <c r="I6205" s="71" t="str">
        <f>VLOOKUP(D6205, legend!$C$3:$G$22, 5, FALSE)</f>
        <v>4.3. Non-Vegetasi Lainnya</v>
      </c>
      <c r="J6205" s="71" t="str">
        <f>VLOOKUP(E6205, legend!$C$3:$G$22, 2, FALSE)</f>
        <v>1. Forest </v>
      </c>
      <c r="K6205" s="71" t="str">
        <f>VLOOKUP(E6205, legend!$C$3:$G$22, 3, FALSE)</f>
        <v>1. Hutan</v>
      </c>
      <c r="L6205" s="71" t="str">
        <f>VLOOKUP(E6205, legend!$C$3:$G$22, 4, FALSE)</f>
        <v>1.3 Peat swamp forest</v>
      </c>
      <c r="M6205" s="71" t="str">
        <f>VLOOKUP(E6205, legend!$C$3:$G$22, 5, FALSE)</f>
        <v>1.3 Hutan rawa gambut</v>
      </c>
      <c r="N6205" s="71" t="str">
        <f>VLOOKUP(C6205,geocode!$A$1:$C$40,2,false)</f>
        <v>Kalimantan Tengah</v>
      </c>
      <c r="O6205" s="71" t="str">
        <f>VLOOKUP(C6205,geocode!$A$1:$C$40,3,false)</f>
        <v>Kalimantan</v>
      </c>
      <c r="P6205" s="71">
        <v>2000.0</v>
      </c>
      <c r="Q6205" s="71">
        <v>2023.0</v>
      </c>
    </row>
    <row r="6206" ht="15.75" customHeight="1">
      <c r="B6206" s="71">
        <v>52.8087501892089</v>
      </c>
      <c r="C6206" s="71">
        <v>62.0</v>
      </c>
      <c r="D6206" s="71">
        <v>30.0</v>
      </c>
      <c r="E6206" s="71">
        <v>3.0</v>
      </c>
      <c r="F6206" s="71" t="str">
        <f>VLOOKUP(D6206, legend!$C$3:$G$22, 2, FALSE)</f>
        <v>4. Non-Vegetated Area</v>
      </c>
      <c r="G6206" s="71" t="str">
        <f>VLOOKUP(D6206, legend!$C$3:$G$22, 3, FALSE)</f>
        <v>4. Non-Vegetasi</v>
      </c>
      <c r="H6206" s="71" t="str">
        <f>VLOOKUP(D6206, legend!$C$3:$G$22, 4, FALSE)</f>
        <v>4.1. Mining Pit</v>
      </c>
      <c r="I6206" s="71" t="str">
        <f>VLOOKUP(D6206, legend!$C$3:$G$22, 5, FALSE)</f>
        <v>4.1. Lubang Tambang</v>
      </c>
      <c r="J6206" s="71" t="str">
        <f>VLOOKUP(E6206, legend!$C$3:$G$22, 2, FALSE)</f>
        <v>1. Forest </v>
      </c>
      <c r="K6206" s="71" t="str">
        <f>VLOOKUP(E6206, legend!$C$3:$G$22, 3, FALSE)</f>
        <v>1. Hutan</v>
      </c>
      <c r="L6206" s="71" t="str">
        <f>VLOOKUP(E6206, legend!$C$3:$G$22, 4, FALSE)</f>
        <v>1.1. Forest Formation</v>
      </c>
      <c r="M6206" s="71" t="str">
        <f>VLOOKUP(E6206, legend!$C$3:$G$22, 5, FALSE)</f>
        <v>1.1. Formasi Hutan</v>
      </c>
      <c r="N6206" s="71" t="str">
        <f>VLOOKUP(C6206,geocode!$A$1:$C$40,2,false)</f>
        <v>Kalimantan Tengah</v>
      </c>
      <c r="O6206" s="71" t="str">
        <f>VLOOKUP(C6206,geocode!$A$1:$C$40,3,false)</f>
        <v>Kalimantan</v>
      </c>
      <c r="P6206" s="71">
        <v>2000.0</v>
      </c>
      <c r="Q6206" s="71">
        <v>2023.0</v>
      </c>
    </row>
    <row r="6207" ht="15.75" customHeight="1">
      <c r="B6207" s="71">
        <v>3946.24516962898</v>
      </c>
      <c r="C6207" s="71">
        <v>62.0</v>
      </c>
      <c r="D6207" s="71">
        <v>30.0</v>
      </c>
      <c r="E6207" s="71">
        <v>13.0</v>
      </c>
      <c r="F6207" s="71" t="str">
        <f>VLOOKUP(D6207, legend!$C$3:$G$22, 2, FALSE)</f>
        <v>4. Non-Vegetated Area</v>
      </c>
      <c r="G6207" s="71" t="str">
        <f>VLOOKUP(D6207, legend!$C$3:$G$22, 3, FALSE)</f>
        <v>4. Non-Vegetasi</v>
      </c>
      <c r="H6207" s="71" t="str">
        <f>VLOOKUP(D6207, legend!$C$3:$G$22, 4, FALSE)</f>
        <v>4.1. Mining Pit</v>
      </c>
      <c r="I6207" s="71" t="str">
        <f>VLOOKUP(D6207, legend!$C$3:$G$22, 5, FALSE)</f>
        <v>4.1. Lubang Tambang</v>
      </c>
      <c r="J6207" s="71" t="str">
        <f>VLOOKUP(E6207, legend!$C$3:$G$22, 2, FALSE)</f>
        <v>2. Non-Forest Natural Vegetation</v>
      </c>
      <c r="K6207" s="71" t="str">
        <f>VLOOKUP(E6207, legend!$C$3:$G$22, 3, FALSE)</f>
        <v>2. Tumbuhan Non-Hutan Lainnya</v>
      </c>
      <c r="L6207" s="71" t="str">
        <f>VLOOKUP(E6207, legend!$C$3:$G$22, 4, FALSE)</f>
        <v>2.1. Other Natural Vegetation</v>
      </c>
      <c r="M6207" s="71" t="str">
        <f>VLOOKUP(E6207, legend!$C$3:$G$22, 5, FALSE)</f>
        <v>2.1. Tumbuhan Non-Hutan Lainnya</v>
      </c>
      <c r="N6207" s="71" t="str">
        <f>VLOOKUP(C6207,geocode!$A$1:$C$40,2,false)</f>
        <v>Kalimantan Tengah</v>
      </c>
      <c r="O6207" s="71" t="str">
        <f>VLOOKUP(C6207,geocode!$A$1:$C$40,3,false)</f>
        <v>Kalimantan</v>
      </c>
      <c r="P6207" s="71">
        <v>2000.0</v>
      </c>
      <c r="Q6207" s="71">
        <v>2023.0</v>
      </c>
    </row>
    <row r="6208" ht="15.75" customHeight="1">
      <c r="B6208" s="71">
        <v>1771.15391635742</v>
      </c>
      <c r="C6208" s="71">
        <v>62.0</v>
      </c>
      <c r="D6208" s="71">
        <v>30.0</v>
      </c>
      <c r="E6208" s="71">
        <v>21.0</v>
      </c>
      <c r="F6208" s="71" t="str">
        <f>VLOOKUP(D6208, legend!$C$3:$G$22, 2, FALSE)</f>
        <v>4. Non-Vegetated Area</v>
      </c>
      <c r="G6208" s="71" t="str">
        <f>VLOOKUP(D6208, legend!$C$3:$G$22, 3, FALSE)</f>
        <v>4. Non-Vegetasi</v>
      </c>
      <c r="H6208" s="71" t="str">
        <f>VLOOKUP(D6208, legend!$C$3:$G$22, 4, FALSE)</f>
        <v>4.1. Mining Pit</v>
      </c>
      <c r="I6208" s="71" t="str">
        <f>VLOOKUP(D6208, legend!$C$3:$G$22, 5, FALSE)</f>
        <v>4.1. Lubang Tambang</v>
      </c>
      <c r="J6208" s="71" t="str">
        <f>VLOOKUP(E6208, legend!$C$3:$G$22, 2, FALSE)</f>
        <v>3. Agriculture</v>
      </c>
      <c r="K6208" s="71" t="str">
        <f>VLOOKUP(E6208, legend!$C$3:$G$22, 3, FALSE)</f>
        <v>3. Pertanian</v>
      </c>
      <c r="L6208" s="71" t="str">
        <f>VLOOKUP(E6208, legend!$C$3:$G$22, 4, FALSE)</f>
        <v>3.4. Other Agriculture</v>
      </c>
      <c r="M6208" s="71" t="str">
        <f>VLOOKUP(E6208, legend!$C$3:$G$22, 5, FALSE)</f>
        <v>3.4. Pertanian Lainnya </v>
      </c>
      <c r="N6208" s="71" t="str">
        <f>VLOOKUP(C6208,geocode!$A$1:$C$40,2,false)</f>
        <v>Kalimantan Tengah</v>
      </c>
      <c r="O6208" s="71" t="str">
        <f>VLOOKUP(C6208,geocode!$A$1:$C$40,3,false)</f>
        <v>Kalimantan</v>
      </c>
      <c r="P6208" s="71">
        <v>2000.0</v>
      </c>
      <c r="Q6208" s="71">
        <v>2023.0</v>
      </c>
    </row>
    <row r="6209" ht="15.75" customHeight="1">
      <c r="B6209" s="71">
        <v>5.80719606933593</v>
      </c>
      <c r="C6209" s="71">
        <v>62.0</v>
      </c>
      <c r="D6209" s="71">
        <v>30.0</v>
      </c>
      <c r="E6209" s="71">
        <v>24.0</v>
      </c>
      <c r="F6209" s="71" t="str">
        <f>VLOOKUP(D6209, legend!$C$3:$G$22, 2, FALSE)</f>
        <v>4. Non-Vegetated Area</v>
      </c>
      <c r="G6209" s="71" t="str">
        <f>VLOOKUP(D6209, legend!$C$3:$G$22, 3, FALSE)</f>
        <v>4. Non-Vegetasi</v>
      </c>
      <c r="H6209" s="71" t="str">
        <f>VLOOKUP(D6209, legend!$C$3:$G$22, 4, FALSE)</f>
        <v>4.1. Mining Pit</v>
      </c>
      <c r="I6209" s="71" t="str">
        <f>VLOOKUP(D6209, legend!$C$3:$G$22, 5, FALSE)</f>
        <v>4.1. Lubang Tambang</v>
      </c>
      <c r="J6209" s="71" t="str">
        <f>VLOOKUP(E6209, legend!$C$3:$G$22, 2, FALSE)</f>
        <v>4. Non-Vegetated Area</v>
      </c>
      <c r="K6209" s="71" t="str">
        <f>VLOOKUP(E6209, legend!$C$3:$G$22, 3, FALSE)</f>
        <v>4. Non-Vegetasi</v>
      </c>
      <c r="L6209" s="71" t="str">
        <f>VLOOKUP(E6209, legend!$C$3:$G$22, 4, FALSE)</f>
        <v>4.2. Urban Area</v>
      </c>
      <c r="M6209" s="71" t="str">
        <f>VLOOKUP(E6209, legend!$C$3:$G$22, 5, FALSE)</f>
        <v>4.2. Pemukiman </v>
      </c>
      <c r="N6209" s="71" t="str">
        <f>VLOOKUP(C6209,geocode!$A$1:$C$40,2,false)</f>
        <v>Kalimantan Tengah</v>
      </c>
      <c r="O6209" s="71" t="str">
        <f>VLOOKUP(C6209,geocode!$A$1:$C$40,3,false)</f>
        <v>Kalimantan</v>
      </c>
      <c r="P6209" s="71">
        <v>2000.0</v>
      </c>
      <c r="Q6209" s="71">
        <v>2023.0</v>
      </c>
    </row>
    <row r="6210" ht="15.75" customHeight="1">
      <c r="B6210" s="71">
        <v>2581.21209299928</v>
      </c>
      <c r="C6210" s="71">
        <v>62.0</v>
      </c>
      <c r="D6210" s="71">
        <v>30.0</v>
      </c>
      <c r="E6210" s="71">
        <v>25.0</v>
      </c>
      <c r="F6210" s="71" t="str">
        <f>VLOOKUP(D6210, legend!$C$3:$G$22, 2, FALSE)</f>
        <v>4. Non-Vegetated Area</v>
      </c>
      <c r="G6210" s="71" t="str">
        <f>VLOOKUP(D6210, legend!$C$3:$G$22, 3, FALSE)</f>
        <v>4. Non-Vegetasi</v>
      </c>
      <c r="H6210" s="71" t="str">
        <f>VLOOKUP(D6210, legend!$C$3:$G$22, 4, FALSE)</f>
        <v>4.1. Mining Pit</v>
      </c>
      <c r="I6210" s="71" t="str">
        <f>VLOOKUP(D6210, legend!$C$3:$G$22, 5, FALSE)</f>
        <v>4.1. Lubang Tambang</v>
      </c>
      <c r="J6210" s="71" t="str">
        <f>VLOOKUP(E6210, legend!$C$3:$G$22, 2, FALSE)</f>
        <v>4. Non-Vegetated Area</v>
      </c>
      <c r="K6210" s="71" t="str">
        <f>VLOOKUP(E6210, legend!$C$3:$G$22, 3, FALSE)</f>
        <v>4. Non-Vegetasi</v>
      </c>
      <c r="L6210" s="71" t="str">
        <f>VLOOKUP(E6210, legend!$C$3:$G$22, 4, FALSE)</f>
        <v>4.3. Other Non-Vegetation</v>
      </c>
      <c r="M6210" s="71" t="str">
        <f>VLOOKUP(E6210, legend!$C$3:$G$22, 5, FALSE)</f>
        <v>4.3. Non-Vegetasi Lainnya</v>
      </c>
      <c r="N6210" s="71" t="str">
        <f>VLOOKUP(C6210,geocode!$A$1:$C$40,2,false)</f>
        <v>Kalimantan Tengah</v>
      </c>
      <c r="O6210" s="71" t="str">
        <f>VLOOKUP(C6210,geocode!$A$1:$C$40,3,false)</f>
        <v>Kalimantan</v>
      </c>
      <c r="P6210" s="71">
        <v>2000.0</v>
      </c>
      <c r="Q6210" s="71">
        <v>2023.0</v>
      </c>
    </row>
    <row r="6211" ht="15.75" customHeight="1">
      <c r="B6211" s="71">
        <v>5633.9466229493</v>
      </c>
      <c r="C6211" s="71">
        <v>62.0</v>
      </c>
      <c r="D6211" s="71">
        <v>30.0</v>
      </c>
      <c r="E6211" s="71">
        <v>30.0</v>
      </c>
      <c r="F6211" s="71" t="str">
        <f>VLOOKUP(D6211, legend!$C$3:$G$22, 2, FALSE)</f>
        <v>4. Non-Vegetated Area</v>
      </c>
      <c r="G6211" s="71" t="str">
        <f>VLOOKUP(D6211, legend!$C$3:$G$22, 3, FALSE)</f>
        <v>4. Non-Vegetasi</v>
      </c>
      <c r="H6211" s="71" t="str">
        <f>VLOOKUP(D6211, legend!$C$3:$G$22, 4, FALSE)</f>
        <v>4.1. Mining Pit</v>
      </c>
      <c r="I6211" s="71" t="str">
        <f>VLOOKUP(D6211, legend!$C$3:$G$22, 5, FALSE)</f>
        <v>4.1. Lubang Tambang</v>
      </c>
      <c r="J6211" s="71" t="str">
        <f>VLOOKUP(E6211, legend!$C$3:$G$22, 2, FALSE)</f>
        <v>4. Non-Vegetated Area</v>
      </c>
      <c r="K6211" s="71" t="str">
        <f>VLOOKUP(E6211, legend!$C$3:$G$22, 3, FALSE)</f>
        <v>4. Non-Vegetasi</v>
      </c>
      <c r="L6211" s="71" t="str">
        <f>VLOOKUP(E6211, legend!$C$3:$G$22, 4, FALSE)</f>
        <v>4.1. Mining Pit</v>
      </c>
      <c r="M6211" s="71" t="str">
        <f>VLOOKUP(E6211, legend!$C$3:$G$22, 5, FALSE)</f>
        <v>4.1. Lubang Tambang</v>
      </c>
      <c r="N6211" s="71" t="str">
        <f>VLOOKUP(C6211,geocode!$A$1:$C$40,2,false)</f>
        <v>Kalimantan Tengah</v>
      </c>
      <c r="O6211" s="71" t="str">
        <f>VLOOKUP(C6211,geocode!$A$1:$C$40,3,false)</f>
        <v>Kalimantan</v>
      </c>
      <c r="P6211" s="71">
        <v>2000.0</v>
      </c>
      <c r="Q6211" s="71">
        <v>2023.0</v>
      </c>
    </row>
    <row r="6212" ht="15.75" customHeight="1">
      <c r="B6212" s="71">
        <v>386.869347412109</v>
      </c>
      <c r="C6212" s="71">
        <v>62.0</v>
      </c>
      <c r="D6212" s="71">
        <v>30.0</v>
      </c>
      <c r="E6212" s="71">
        <v>33.0</v>
      </c>
      <c r="F6212" s="71" t="str">
        <f>VLOOKUP(D6212, legend!$C$3:$G$22, 2, FALSE)</f>
        <v>4. Non-Vegetated Area</v>
      </c>
      <c r="G6212" s="71" t="str">
        <f>VLOOKUP(D6212, legend!$C$3:$G$22, 3, FALSE)</f>
        <v>4. Non-Vegetasi</v>
      </c>
      <c r="H6212" s="71" t="str">
        <f>VLOOKUP(D6212, legend!$C$3:$G$22, 4, FALSE)</f>
        <v>4.1. Mining Pit</v>
      </c>
      <c r="I6212" s="71" t="str">
        <f>VLOOKUP(D6212, legend!$C$3:$G$22, 5, FALSE)</f>
        <v>4.1. Lubang Tambang</v>
      </c>
      <c r="J6212" s="71" t="str">
        <f>VLOOKUP(E6212, legend!$C$3:$G$22, 2, FALSE)</f>
        <v>5. Water Body</v>
      </c>
      <c r="K6212" s="71" t="str">
        <f>VLOOKUP(E6212, legend!$C$3:$G$22, 3, FALSE)</f>
        <v>5. Tubuh Air</v>
      </c>
      <c r="L6212" s="71" t="str">
        <f>VLOOKUP(E6212, legend!$C$3:$G$22, 4, FALSE)</f>
        <v>5.2. River, Lake, Ocean</v>
      </c>
      <c r="M6212" s="71" t="str">
        <f>VLOOKUP(E6212, legend!$C$3:$G$22, 5, FALSE)</f>
        <v>5.2. Sungai, Danau, Laut</v>
      </c>
      <c r="N6212" s="71" t="str">
        <f>VLOOKUP(C6212,geocode!$A$1:$C$40,2,false)</f>
        <v>Kalimantan Tengah</v>
      </c>
      <c r="O6212" s="71" t="str">
        <f>VLOOKUP(C6212,geocode!$A$1:$C$40,3,false)</f>
        <v>Kalimantan</v>
      </c>
      <c r="P6212" s="71">
        <v>2000.0</v>
      </c>
      <c r="Q6212" s="71">
        <v>2023.0</v>
      </c>
    </row>
    <row r="6213" ht="15.75" customHeight="1">
      <c r="B6213" s="71">
        <v>906.592109393312</v>
      </c>
      <c r="C6213" s="71">
        <v>62.0</v>
      </c>
      <c r="D6213" s="71">
        <v>30.0</v>
      </c>
      <c r="E6213" s="71">
        <v>35.0</v>
      </c>
      <c r="F6213" s="71" t="str">
        <f>VLOOKUP(D6213, legend!$C$3:$G$22, 2, FALSE)</f>
        <v>4. Non-Vegetated Area</v>
      </c>
      <c r="G6213" s="71" t="str">
        <f>VLOOKUP(D6213, legend!$C$3:$G$22, 3, FALSE)</f>
        <v>4. Non-Vegetasi</v>
      </c>
      <c r="H6213" s="71" t="str">
        <f>VLOOKUP(D6213, legend!$C$3:$G$22, 4, FALSE)</f>
        <v>4.1. Mining Pit</v>
      </c>
      <c r="I6213" s="71" t="str">
        <f>VLOOKUP(D6213, legend!$C$3:$G$22, 5, FALSE)</f>
        <v>4.1. Lubang Tambang</v>
      </c>
      <c r="J6213" s="71" t="str">
        <f>VLOOKUP(E6213, legend!$C$3:$G$22, 2, FALSE)</f>
        <v>3. Agriculture</v>
      </c>
      <c r="K6213" s="71" t="str">
        <f>VLOOKUP(E6213, legend!$C$3:$G$22, 3, FALSE)</f>
        <v>3. Pertanian</v>
      </c>
      <c r="L6213" s="71" t="str">
        <f>VLOOKUP(E6213, legend!$C$3:$G$22, 4, FALSE)</f>
        <v>3.2. Oil Palm</v>
      </c>
      <c r="M6213" s="71" t="str">
        <f>VLOOKUP(E6213, legend!$C$3:$G$22, 5, FALSE)</f>
        <v>3.2. Sawit</v>
      </c>
      <c r="N6213" s="71" t="str">
        <f>VLOOKUP(C6213,geocode!$A$1:$C$40,2,false)</f>
        <v>Kalimantan Tengah</v>
      </c>
      <c r="O6213" s="71" t="str">
        <f>VLOOKUP(C6213,geocode!$A$1:$C$40,3,false)</f>
        <v>Kalimantan</v>
      </c>
      <c r="P6213" s="71">
        <v>2000.0</v>
      </c>
      <c r="Q6213" s="71">
        <v>2023.0</v>
      </c>
    </row>
    <row r="6214" ht="15.75" customHeight="1">
      <c r="B6214" s="71">
        <v>1.25074105224609</v>
      </c>
      <c r="C6214" s="71">
        <v>62.0</v>
      </c>
      <c r="D6214" s="71">
        <v>30.0</v>
      </c>
      <c r="E6214" s="71">
        <v>40.0</v>
      </c>
      <c r="F6214" s="71" t="str">
        <f>VLOOKUP(D6214, legend!$C$3:$G$22, 2, FALSE)</f>
        <v>4. Non-Vegetated Area</v>
      </c>
      <c r="G6214" s="71" t="str">
        <f>VLOOKUP(D6214, legend!$C$3:$G$22, 3, FALSE)</f>
        <v>4. Non-Vegetasi</v>
      </c>
      <c r="H6214" s="71" t="str">
        <f>VLOOKUP(D6214, legend!$C$3:$G$22, 4, FALSE)</f>
        <v>4.1. Mining Pit</v>
      </c>
      <c r="I6214" s="71" t="str">
        <f>VLOOKUP(D6214, legend!$C$3:$G$22, 5, FALSE)</f>
        <v>4.1. Lubang Tambang</v>
      </c>
      <c r="J6214" s="71" t="str">
        <f>VLOOKUP(E6214, legend!$C$3:$G$22, 2, FALSE)</f>
        <v>3. Agriculture</v>
      </c>
      <c r="K6214" s="71" t="str">
        <f>VLOOKUP(E6214, legend!$C$3:$G$22, 3, FALSE)</f>
        <v>3. Pertanian</v>
      </c>
      <c r="L6214" s="71" t="str">
        <f>VLOOKUP(E6214, legend!$C$3:$G$22, 4, FALSE)</f>
        <v>3.1. Rice Paddy</v>
      </c>
      <c r="M6214" s="71" t="str">
        <f>VLOOKUP(E6214, legend!$C$3:$G$22, 5, FALSE)</f>
        <v>3.1. Sawah</v>
      </c>
      <c r="N6214" s="71" t="str">
        <f>VLOOKUP(C6214,geocode!$A$1:$C$40,2,false)</f>
        <v>Kalimantan Tengah</v>
      </c>
      <c r="O6214" s="71" t="str">
        <f>VLOOKUP(C6214,geocode!$A$1:$C$40,3,false)</f>
        <v>Kalimantan</v>
      </c>
      <c r="P6214" s="71">
        <v>2000.0</v>
      </c>
      <c r="Q6214" s="71">
        <v>2023.0</v>
      </c>
    </row>
    <row r="6215" ht="15.75" customHeight="1">
      <c r="B6215" s="71">
        <v>1.78699554443359</v>
      </c>
      <c r="C6215" s="71">
        <v>62.0</v>
      </c>
      <c r="D6215" s="71">
        <v>30.0</v>
      </c>
      <c r="E6215" s="71">
        <v>76.0</v>
      </c>
      <c r="F6215" s="71" t="str">
        <f>VLOOKUP(D6215, legend!$C$3:$G$22, 2, FALSE)</f>
        <v>4. Non-Vegetated Area</v>
      </c>
      <c r="G6215" s="71" t="str">
        <f>VLOOKUP(D6215, legend!$C$3:$G$22, 3, FALSE)</f>
        <v>4. Non-Vegetasi</v>
      </c>
      <c r="H6215" s="71" t="str">
        <f>VLOOKUP(D6215, legend!$C$3:$G$22, 4, FALSE)</f>
        <v>4.1. Mining Pit</v>
      </c>
      <c r="I6215" s="71" t="str">
        <f>VLOOKUP(D6215, legend!$C$3:$G$22, 5, FALSE)</f>
        <v>4.1. Lubang Tambang</v>
      </c>
      <c r="J6215" s="71" t="str">
        <f>VLOOKUP(E6215, legend!$C$3:$G$22, 2, FALSE)</f>
        <v>1. Forest </v>
      </c>
      <c r="K6215" s="71" t="str">
        <f>VLOOKUP(E6215, legend!$C$3:$G$22, 3, FALSE)</f>
        <v>1. Hutan</v>
      </c>
      <c r="L6215" s="71" t="str">
        <f>VLOOKUP(E6215, legend!$C$3:$G$22, 4, FALSE)</f>
        <v>1.3 Peat swamp forest</v>
      </c>
      <c r="M6215" s="71" t="str">
        <f>VLOOKUP(E6215, legend!$C$3:$G$22, 5, FALSE)</f>
        <v>1.3 Hutan rawa gambut</v>
      </c>
      <c r="N6215" s="71" t="str">
        <f>VLOOKUP(C6215,geocode!$A$1:$C$40,2,false)</f>
        <v>Kalimantan Tengah</v>
      </c>
      <c r="O6215" s="71" t="str">
        <f>VLOOKUP(C6215,geocode!$A$1:$C$40,3,false)</f>
        <v>Kalimantan</v>
      </c>
      <c r="P6215" s="71">
        <v>2000.0</v>
      </c>
      <c r="Q6215" s="71">
        <v>2023.0</v>
      </c>
    </row>
    <row r="6216" ht="15.75" customHeight="1">
      <c r="B6216" s="71">
        <v>12.9421726867675</v>
      </c>
      <c r="C6216" s="71">
        <v>62.0</v>
      </c>
      <c r="D6216" s="71">
        <v>31.0</v>
      </c>
      <c r="E6216" s="71">
        <v>3.0</v>
      </c>
      <c r="F6216" s="71" t="str">
        <f>VLOOKUP(D6216, legend!$C$3:$G$22, 2, FALSE)</f>
        <v>5. Water Body</v>
      </c>
      <c r="G6216" s="71" t="str">
        <f>VLOOKUP(D6216, legend!$C$3:$G$22, 3, FALSE)</f>
        <v>5. Tubuh Air</v>
      </c>
      <c r="H6216" s="71" t="str">
        <f>VLOOKUP(D6216, legend!$C$3:$G$22, 4, FALSE)</f>
        <v>5.1. Aquaculture</v>
      </c>
      <c r="I6216" s="71" t="str">
        <f>VLOOKUP(D6216, legend!$C$3:$G$22, 5, FALSE)</f>
        <v>5.1. Tambak</v>
      </c>
      <c r="J6216" s="71" t="str">
        <f>VLOOKUP(E6216, legend!$C$3:$G$22, 2, FALSE)</f>
        <v>1. Forest </v>
      </c>
      <c r="K6216" s="71" t="str">
        <f>VLOOKUP(E6216, legend!$C$3:$G$22, 3, FALSE)</f>
        <v>1. Hutan</v>
      </c>
      <c r="L6216" s="71" t="str">
        <f>VLOOKUP(E6216, legend!$C$3:$G$22, 4, FALSE)</f>
        <v>1.1. Forest Formation</v>
      </c>
      <c r="M6216" s="71" t="str">
        <f>VLOOKUP(E6216, legend!$C$3:$G$22, 5, FALSE)</f>
        <v>1.1. Formasi Hutan</v>
      </c>
      <c r="N6216" s="71" t="str">
        <f>VLOOKUP(C6216,geocode!$A$1:$C$40,2,false)</f>
        <v>Kalimantan Tengah</v>
      </c>
      <c r="O6216" s="71" t="str">
        <f>VLOOKUP(C6216,geocode!$A$1:$C$40,3,false)</f>
        <v>Kalimantan</v>
      </c>
      <c r="P6216" s="71">
        <v>2000.0</v>
      </c>
      <c r="Q6216" s="71">
        <v>2023.0</v>
      </c>
    </row>
    <row r="6217" ht="15.75" customHeight="1">
      <c r="B6217" s="71">
        <v>204.556430389405</v>
      </c>
      <c r="C6217" s="71">
        <v>62.0</v>
      </c>
      <c r="D6217" s="71">
        <v>31.0</v>
      </c>
      <c r="E6217" s="71">
        <v>5.0</v>
      </c>
      <c r="F6217" s="71" t="str">
        <f>VLOOKUP(D6217, legend!$C$3:$G$22, 2, FALSE)</f>
        <v>5. Water Body</v>
      </c>
      <c r="G6217" s="71" t="str">
        <f>VLOOKUP(D6217, legend!$C$3:$G$22, 3, FALSE)</f>
        <v>5. Tubuh Air</v>
      </c>
      <c r="H6217" s="71" t="str">
        <f>VLOOKUP(D6217, legend!$C$3:$G$22, 4, FALSE)</f>
        <v>5.1. Aquaculture</v>
      </c>
      <c r="I6217" s="71" t="str">
        <f>VLOOKUP(D6217, legend!$C$3:$G$22, 5, FALSE)</f>
        <v>5.1. Tambak</v>
      </c>
      <c r="J6217" s="71" t="str">
        <f>VLOOKUP(E6217, legend!$C$3:$G$22, 2, FALSE)</f>
        <v>1. Forest </v>
      </c>
      <c r="K6217" s="71" t="str">
        <f>VLOOKUP(E6217, legend!$C$3:$G$22, 3, FALSE)</f>
        <v>1. Hutan</v>
      </c>
      <c r="L6217" s="71" t="str">
        <f>VLOOKUP(E6217, legend!$C$3:$G$22, 4, FALSE)</f>
        <v>1.2. Mangrove</v>
      </c>
      <c r="M6217" s="71" t="str">
        <f>VLOOKUP(E6217, legend!$C$3:$G$22, 5, FALSE)</f>
        <v>1.2. Mangrove</v>
      </c>
      <c r="N6217" s="71" t="str">
        <f>VLOOKUP(C6217,geocode!$A$1:$C$40,2,false)</f>
        <v>Kalimantan Tengah</v>
      </c>
      <c r="O6217" s="71" t="str">
        <f>VLOOKUP(C6217,geocode!$A$1:$C$40,3,false)</f>
        <v>Kalimantan</v>
      </c>
      <c r="P6217" s="71">
        <v>2000.0</v>
      </c>
      <c r="Q6217" s="71">
        <v>2023.0</v>
      </c>
    </row>
    <row r="6218" ht="15.75" customHeight="1">
      <c r="B6218" s="71">
        <v>241.599610943603</v>
      </c>
      <c r="C6218" s="71">
        <v>62.0</v>
      </c>
      <c r="D6218" s="71">
        <v>31.0</v>
      </c>
      <c r="E6218" s="71">
        <v>13.0</v>
      </c>
      <c r="F6218" s="71" t="str">
        <f>VLOOKUP(D6218, legend!$C$3:$G$22, 2, FALSE)</f>
        <v>5. Water Body</v>
      </c>
      <c r="G6218" s="71" t="str">
        <f>VLOOKUP(D6218, legend!$C$3:$G$22, 3, FALSE)</f>
        <v>5. Tubuh Air</v>
      </c>
      <c r="H6218" s="71" t="str">
        <f>VLOOKUP(D6218, legend!$C$3:$G$22, 4, FALSE)</f>
        <v>5.1. Aquaculture</v>
      </c>
      <c r="I6218" s="71" t="str">
        <f>VLOOKUP(D6218, legend!$C$3:$G$22, 5, FALSE)</f>
        <v>5.1. Tambak</v>
      </c>
      <c r="J6218" s="71" t="str">
        <f>VLOOKUP(E6218, legend!$C$3:$G$22, 2, FALSE)</f>
        <v>2. Non-Forest Natural Vegetation</v>
      </c>
      <c r="K6218" s="71" t="str">
        <f>VLOOKUP(E6218, legend!$C$3:$G$22, 3, FALSE)</f>
        <v>2. Tumbuhan Non-Hutan Lainnya</v>
      </c>
      <c r="L6218" s="71" t="str">
        <f>VLOOKUP(E6218, legend!$C$3:$G$22, 4, FALSE)</f>
        <v>2.1. Other Natural Vegetation</v>
      </c>
      <c r="M6218" s="71" t="str">
        <f>VLOOKUP(E6218, legend!$C$3:$G$22, 5, FALSE)</f>
        <v>2.1. Tumbuhan Non-Hutan Lainnya</v>
      </c>
      <c r="N6218" s="71" t="str">
        <f>VLOOKUP(C6218,geocode!$A$1:$C$40,2,false)</f>
        <v>Kalimantan Tengah</v>
      </c>
      <c r="O6218" s="71" t="str">
        <f>VLOOKUP(C6218,geocode!$A$1:$C$40,3,false)</f>
        <v>Kalimantan</v>
      </c>
      <c r="P6218" s="71">
        <v>2000.0</v>
      </c>
      <c r="Q6218" s="71">
        <v>2023.0</v>
      </c>
    </row>
    <row r="6219" ht="15.75" customHeight="1">
      <c r="B6219" s="71">
        <v>35.2515875549316</v>
      </c>
      <c r="C6219" s="71">
        <v>62.0</v>
      </c>
      <c r="D6219" s="71">
        <v>31.0</v>
      </c>
      <c r="E6219" s="71">
        <v>21.0</v>
      </c>
      <c r="F6219" s="71" t="str">
        <f>VLOOKUP(D6219, legend!$C$3:$G$22, 2, FALSE)</f>
        <v>5. Water Body</v>
      </c>
      <c r="G6219" s="71" t="str">
        <f>VLOOKUP(D6219, legend!$C$3:$G$22, 3, FALSE)</f>
        <v>5. Tubuh Air</v>
      </c>
      <c r="H6219" s="71" t="str">
        <f>VLOOKUP(D6219, legend!$C$3:$G$22, 4, FALSE)</f>
        <v>5.1. Aquaculture</v>
      </c>
      <c r="I6219" s="71" t="str">
        <f>VLOOKUP(D6219, legend!$C$3:$G$22, 5, FALSE)</f>
        <v>5.1. Tambak</v>
      </c>
      <c r="J6219" s="71" t="str">
        <f>VLOOKUP(E6219, legend!$C$3:$G$22, 2, FALSE)</f>
        <v>3. Agriculture</v>
      </c>
      <c r="K6219" s="71" t="str">
        <f>VLOOKUP(E6219, legend!$C$3:$G$22, 3, FALSE)</f>
        <v>3. Pertanian</v>
      </c>
      <c r="L6219" s="71" t="str">
        <f>VLOOKUP(E6219, legend!$C$3:$G$22, 4, FALSE)</f>
        <v>3.4. Other Agriculture</v>
      </c>
      <c r="M6219" s="71" t="str">
        <f>VLOOKUP(E6219, legend!$C$3:$G$22, 5, FALSE)</f>
        <v>3.4. Pertanian Lainnya </v>
      </c>
      <c r="N6219" s="71" t="str">
        <f>VLOOKUP(C6219,geocode!$A$1:$C$40,2,false)</f>
        <v>Kalimantan Tengah</v>
      </c>
      <c r="O6219" s="71" t="str">
        <f>VLOOKUP(C6219,geocode!$A$1:$C$40,3,false)</f>
        <v>Kalimantan</v>
      </c>
      <c r="P6219" s="71">
        <v>2000.0</v>
      </c>
      <c r="Q6219" s="71">
        <v>2023.0</v>
      </c>
    </row>
    <row r="6220" ht="15.75" customHeight="1">
      <c r="B6220" s="71">
        <v>1.96295784912109</v>
      </c>
      <c r="C6220" s="71">
        <v>62.0</v>
      </c>
      <c r="D6220" s="71">
        <v>31.0</v>
      </c>
      <c r="E6220" s="71">
        <v>24.0</v>
      </c>
      <c r="F6220" s="71" t="str">
        <f>VLOOKUP(D6220, legend!$C$3:$G$22, 2, FALSE)</f>
        <v>5. Water Body</v>
      </c>
      <c r="G6220" s="71" t="str">
        <f>VLOOKUP(D6220, legend!$C$3:$G$22, 3, FALSE)</f>
        <v>5. Tubuh Air</v>
      </c>
      <c r="H6220" s="71" t="str">
        <f>VLOOKUP(D6220, legend!$C$3:$G$22, 4, FALSE)</f>
        <v>5.1. Aquaculture</v>
      </c>
      <c r="I6220" s="71" t="str">
        <f>VLOOKUP(D6220, legend!$C$3:$G$22, 5, FALSE)</f>
        <v>5.1. Tambak</v>
      </c>
      <c r="J6220" s="71" t="str">
        <f>VLOOKUP(E6220, legend!$C$3:$G$22, 2, FALSE)</f>
        <v>4. Non-Vegetated Area</v>
      </c>
      <c r="K6220" s="71" t="str">
        <f>VLOOKUP(E6220, legend!$C$3:$G$22, 3, FALSE)</f>
        <v>4. Non-Vegetasi</v>
      </c>
      <c r="L6220" s="71" t="str">
        <f>VLOOKUP(E6220, legend!$C$3:$G$22, 4, FALSE)</f>
        <v>4.2. Urban Area</v>
      </c>
      <c r="M6220" s="71" t="str">
        <f>VLOOKUP(E6220, legend!$C$3:$G$22, 5, FALSE)</f>
        <v>4.2. Pemukiman </v>
      </c>
      <c r="N6220" s="71" t="str">
        <f>VLOOKUP(C6220,geocode!$A$1:$C$40,2,false)</f>
        <v>Kalimantan Tengah</v>
      </c>
      <c r="O6220" s="71" t="str">
        <f>VLOOKUP(C6220,geocode!$A$1:$C$40,3,false)</f>
        <v>Kalimantan</v>
      </c>
      <c r="P6220" s="71">
        <v>2000.0</v>
      </c>
      <c r="Q6220" s="71">
        <v>2023.0</v>
      </c>
    </row>
    <row r="6221" ht="15.75" customHeight="1">
      <c r="B6221" s="71">
        <v>39.5474909484863</v>
      </c>
      <c r="C6221" s="71">
        <v>62.0</v>
      </c>
      <c r="D6221" s="71">
        <v>31.0</v>
      </c>
      <c r="E6221" s="71">
        <v>25.0</v>
      </c>
      <c r="F6221" s="71" t="str">
        <f>VLOOKUP(D6221, legend!$C$3:$G$22, 2, FALSE)</f>
        <v>5. Water Body</v>
      </c>
      <c r="G6221" s="71" t="str">
        <f>VLOOKUP(D6221, legend!$C$3:$G$22, 3, FALSE)</f>
        <v>5. Tubuh Air</v>
      </c>
      <c r="H6221" s="71" t="str">
        <f>VLOOKUP(D6221, legend!$C$3:$G$22, 4, FALSE)</f>
        <v>5.1. Aquaculture</v>
      </c>
      <c r="I6221" s="71" t="str">
        <f>VLOOKUP(D6221, legend!$C$3:$G$22, 5, FALSE)</f>
        <v>5.1. Tambak</v>
      </c>
      <c r="J6221" s="71" t="str">
        <f>VLOOKUP(E6221, legend!$C$3:$G$22, 2, FALSE)</f>
        <v>4. Non-Vegetated Area</v>
      </c>
      <c r="K6221" s="71" t="str">
        <f>VLOOKUP(E6221, legend!$C$3:$G$22, 3, FALSE)</f>
        <v>4. Non-Vegetasi</v>
      </c>
      <c r="L6221" s="71" t="str">
        <f>VLOOKUP(E6221, legend!$C$3:$G$22, 4, FALSE)</f>
        <v>4.3. Other Non-Vegetation</v>
      </c>
      <c r="M6221" s="71" t="str">
        <f>VLOOKUP(E6221, legend!$C$3:$G$22, 5, FALSE)</f>
        <v>4.3. Non-Vegetasi Lainnya</v>
      </c>
      <c r="N6221" s="71" t="str">
        <f>VLOOKUP(C6221,geocode!$A$1:$C$40,2,false)</f>
        <v>Kalimantan Tengah</v>
      </c>
      <c r="O6221" s="71" t="str">
        <f>VLOOKUP(C6221,geocode!$A$1:$C$40,3,false)</f>
        <v>Kalimantan</v>
      </c>
      <c r="P6221" s="71">
        <v>2000.0</v>
      </c>
      <c r="Q6221" s="71">
        <v>2023.0</v>
      </c>
    </row>
    <row r="6222" ht="15.75" customHeight="1">
      <c r="B6222" s="71">
        <v>745.222314941403</v>
      </c>
      <c r="C6222" s="71">
        <v>62.0</v>
      </c>
      <c r="D6222" s="71">
        <v>31.0</v>
      </c>
      <c r="E6222" s="71">
        <v>31.0</v>
      </c>
      <c r="F6222" s="71" t="str">
        <f>VLOOKUP(D6222, legend!$C$3:$G$22, 2, FALSE)</f>
        <v>5. Water Body</v>
      </c>
      <c r="G6222" s="71" t="str">
        <f>VLOOKUP(D6222, legend!$C$3:$G$22, 3, FALSE)</f>
        <v>5. Tubuh Air</v>
      </c>
      <c r="H6222" s="71" t="str">
        <f>VLOOKUP(D6222, legend!$C$3:$G$22, 4, FALSE)</f>
        <v>5.1. Aquaculture</v>
      </c>
      <c r="I6222" s="71" t="str">
        <f>VLOOKUP(D6222, legend!$C$3:$G$22, 5, FALSE)</f>
        <v>5.1. Tambak</v>
      </c>
      <c r="J6222" s="71" t="str">
        <f>VLOOKUP(E6222, legend!$C$3:$G$22, 2, FALSE)</f>
        <v>5. Water Body</v>
      </c>
      <c r="K6222" s="71" t="str">
        <f>VLOOKUP(E6222, legend!$C$3:$G$22, 3, FALSE)</f>
        <v>5. Tubuh Air</v>
      </c>
      <c r="L6222" s="71" t="str">
        <f>VLOOKUP(E6222, legend!$C$3:$G$22, 4, FALSE)</f>
        <v>5.1. Aquaculture</v>
      </c>
      <c r="M6222" s="71" t="str">
        <f>VLOOKUP(E6222, legend!$C$3:$G$22, 5, FALSE)</f>
        <v>5.1. Tambak</v>
      </c>
      <c r="N6222" s="71" t="str">
        <f>VLOOKUP(C6222,geocode!$A$1:$C$40,2,false)</f>
        <v>Kalimantan Tengah</v>
      </c>
      <c r="O6222" s="71" t="str">
        <f>VLOOKUP(C6222,geocode!$A$1:$C$40,3,false)</f>
        <v>Kalimantan</v>
      </c>
      <c r="P6222" s="71">
        <v>2000.0</v>
      </c>
      <c r="Q6222" s="71">
        <v>2023.0</v>
      </c>
    </row>
    <row r="6223" ht="15.75" customHeight="1">
      <c r="B6223" s="71">
        <v>9.28108405151367</v>
      </c>
      <c r="C6223" s="71">
        <v>62.0</v>
      </c>
      <c r="D6223" s="71">
        <v>31.0</v>
      </c>
      <c r="E6223" s="71">
        <v>33.0</v>
      </c>
      <c r="F6223" s="71" t="str">
        <f>VLOOKUP(D6223, legend!$C$3:$G$22, 2, FALSE)</f>
        <v>5. Water Body</v>
      </c>
      <c r="G6223" s="71" t="str">
        <f>VLOOKUP(D6223, legend!$C$3:$G$22, 3, FALSE)</f>
        <v>5. Tubuh Air</v>
      </c>
      <c r="H6223" s="71" t="str">
        <f>VLOOKUP(D6223, legend!$C$3:$G$22, 4, FALSE)</f>
        <v>5.1. Aquaculture</v>
      </c>
      <c r="I6223" s="71" t="str">
        <f>VLOOKUP(D6223, legend!$C$3:$G$22, 5, FALSE)</f>
        <v>5.1. Tambak</v>
      </c>
      <c r="J6223" s="71" t="str">
        <f>VLOOKUP(E6223, legend!$C$3:$G$22, 2, FALSE)</f>
        <v>5. Water Body</v>
      </c>
      <c r="K6223" s="71" t="str">
        <f>VLOOKUP(E6223, legend!$C$3:$G$22, 3, FALSE)</f>
        <v>5. Tubuh Air</v>
      </c>
      <c r="L6223" s="71" t="str">
        <f>VLOOKUP(E6223, legend!$C$3:$G$22, 4, FALSE)</f>
        <v>5.2. River, Lake, Ocean</v>
      </c>
      <c r="M6223" s="71" t="str">
        <f>VLOOKUP(E6223, legend!$C$3:$G$22, 5, FALSE)</f>
        <v>5.2. Sungai, Danau, Laut</v>
      </c>
      <c r="N6223" s="71" t="str">
        <f>VLOOKUP(C6223,geocode!$A$1:$C$40,2,false)</f>
        <v>Kalimantan Tengah</v>
      </c>
      <c r="O6223" s="71" t="str">
        <f>VLOOKUP(C6223,geocode!$A$1:$C$40,3,false)</f>
        <v>Kalimantan</v>
      </c>
      <c r="P6223" s="71">
        <v>2000.0</v>
      </c>
      <c r="Q6223" s="71">
        <v>2023.0</v>
      </c>
    </row>
    <row r="6224" ht="15.75" customHeight="1">
      <c r="B6224" s="71">
        <v>0.35705855102539</v>
      </c>
      <c r="C6224" s="71">
        <v>62.0</v>
      </c>
      <c r="D6224" s="71">
        <v>31.0</v>
      </c>
      <c r="E6224" s="71">
        <v>35.0</v>
      </c>
      <c r="F6224" s="71" t="str">
        <f>VLOOKUP(D6224, legend!$C$3:$G$22, 2, FALSE)</f>
        <v>5. Water Body</v>
      </c>
      <c r="G6224" s="71" t="str">
        <f>VLOOKUP(D6224, legend!$C$3:$G$22, 3, FALSE)</f>
        <v>5. Tubuh Air</v>
      </c>
      <c r="H6224" s="71" t="str">
        <f>VLOOKUP(D6224, legend!$C$3:$G$22, 4, FALSE)</f>
        <v>5.1. Aquaculture</v>
      </c>
      <c r="I6224" s="71" t="str">
        <f>VLOOKUP(D6224, legend!$C$3:$G$22, 5, FALSE)</f>
        <v>5.1. Tambak</v>
      </c>
      <c r="J6224" s="71" t="str">
        <f>VLOOKUP(E6224, legend!$C$3:$G$22, 2, FALSE)</f>
        <v>3. Agriculture</v>
      </c>
      <c r="K6224" s="71" t="str">
        <f>VLOOKUP(E6224, legend!$C$3:$G$22, 3, FALSE)</f>
        <v>3. Pertanian</v>
      </c>
      <c r="L6224" s="71" t="str">
        <f>VLOOKUP(E6224, legend!$C$3:$G$22, 4, FALSE)</f>
        <v>3.2. Oil Palm</v>
      </c>
      <c r="M6224" s="71" t="str">
        <f>VLOOKUP(E6224, legend!$C$3:$G$22, 5, FALSE)</f>
        <v>3.2. Sawit</v>
      </c>
      <c r="N6224" s="71" t="str">
        <f>VLOOKUP(C6224,geocode!$A$1:$C$40,2,false)</f>
        <v>Kalimantan Tengah</v>
      </c>
      <c r="O6224" s="71" t="str">
        <f>VLOOKUP(C6224,geocode!$A$1:$C$40,3,false)</f>
        <v>Kalimantan</v>
      </c>
      <c r="P6224" s="71">
        <v>2000.0</v>
      </c>
      <c r="Q6224" s="71">
        <v>2023.0</v>
      </c>
    </row>
    <row r="6225" ht="15.75" customHeight="1">
      <c r="B6225" s="71">
        <v>6.33614458007812</v>
      </c>
      <c r="C6225" s="71">
        <v>62.0</v>
      </c>
      <c r="D6225" s="71">
        <v>31.0</v>
      </c>
      <c r="E6225" s="71">
        <v>40.0</v>
      </c>
      <c r="F6225" s="71" t="str">
        <f>VLOOKUP(D6225, legend!$C$3:$G$22, 2, FALSE)</f>
        <v>5. Water Body</v>
      </c>
      <c r="G6225" s="71" t="str">
        <f>VLOOKUP(D6225, legend!$C$3:$G$22, 3, FALSE)</f>
        <v>5. Tubuh Air</v>
      </c>
      <c r="H6225" s="71" t="str">
        <f>VLOOKUP(D6225, legend!$C$3:$G$22, 4, FALSE)</f>
        <v>5.1. Aquaculture</v>
      </c>
      <c r="I6225" s="71" t="str">
        <f>VLOOKUP(D6225, legend!$C$3:$G$22, 5, FALSE)</f>
        <v>5.1. Tambak</v>
      </c>
      <c r="J6225" s="71" t="str">
        <f>VLOOKUP(E6225, legend!$C$3:$G$22, 2, FALSE)</f>
        <v>3. Agriculture</v>
      </c>
      <c r="K6225" s="71" t="str">
        <f>VLOOKUP(E6225, legend!$C$3:$G$22, 3, FALSE)</f>
        <v>3. Pertanian</v>
      </c>
      <c r="L6225" s="71" t="str">
        <f>VLOOKUP(E6225, legend!$C$3:$G$22, 4, FALSE)</f>
        <v>3.1. Rice Paddy</v>
      </c>
      <c r="M6225" s="71" t="str">
        <f>VLOOKUP(E6225, legend!$C$3:$G$22, 5, FALSE)</f>
        <v>3.1. Sawah</v>
      </c>
      <c r="N6225" s="71" t="str">
        <f>VLOOKUP(C6225,geocode!$A$1:$C$40,2,false)</f>
        <v>Kalimantan Tengah</v>
      </c>
      <c r="O6225" s="71" t="str">
        <f>VLOOKUP(C6225,geocode!$A$1:$C$40,3,false)</f>
        <v>Kalimantan</v>
      </c>
      <c r="P6225" s="71">
        <v>2000.0</v>
      </c>
      <c r="Q6225" s="71">
        <v>2023.0</v>
      </c>
    </row>
    <row r="6226" ht="15.75" customHeight="1">
      <c r="B6226" s="71">
        <v>1.4285714477539</v>
      </c>
      <c r="C6226" s="71">
        <v>62.0</v>
      </c>
      <c r="D6226" s="71">
        <v>31.0</v>
      </c>
      <c r="E6226" s="71">
        <v>76.0</v>
      </c>
      <c r="F6226" s="71" t="str">
        <f>VLOOKUP(D6226, legend!$C$3:$G$22, 2, FALSE)</f>
        <v>5. Water Body</v>
      </c>
      <c r="G6226" s="71" t="str">
        <f>VLOOKUP(D6226, legend!$C$3:$G$22, 3, FALSE)</f>
        <v>5. Tubuh Air</v>
      </c>
      <c r="H6226" s="71" t="str">
        <f>VLOOKUP(D6226, legend!$C$3:$G$22, 4, FALSE)</f>
        <v>5.1. Aquaculture</v>
      </c>
      <c r="I6226" s="71" t="str">
        <f>VLOOKUP(D6226, legend!$C$3:$G$22, 5, FALSE)</f>
        <v>5.1. Tambak</v>
      </c>
      <c r="J6226" s="71" t="str">
        <f>VLOOKUP(E6226, legend!$C$3:$G$22, 2, FALSE)</f>
        <v>1. Forest </v>
      </c>
      <c r="K6226" s="71" t="str">
        <f>VLOOKUP(E6226, legend!$C$3:$G$22, 3, FALSE)</f>
        <v>1. Hutan</v>
      </c>
      <c r="L6226" s="71" t="str">
        <f>VLOOKUP(E6226, legend!$C$3:$G$22, 4, FALSE)</f>
        <v>1.3 Peat swamp forest</v>
      </c>
      <c r="M6226" s="71" t="str">
        <f>VLOOKUP(E6226, legend!$C$3:$G$22, 5, FALSE)</f>
        <v>1.3 Hutan rawa gambut</v>
      </c>
      <c r="N6226" s="71" t="str">
        <f>VLOOKUP(C6226,geocode!$A$1:$C$40,2,false)</f>
        <v>Kalimantan Tengah</v>
      </c>
      <c r="O6226" s="71" t="str">
        <f>VLOOKUP(C6226,geocode!$A$1:$C$40,3,false)</f>
        <v>Kalimantan</v>
      </c>
      <c r="P6226" s="71">
        <v>2000.0</v>
      </c>
      <c r="Q6226" s="71">
        <v>2023.0</v>
      </c>
    </row>
    <row r="6227" ht="15.75" customHeight="1">
      <c r="B6227" s="71">
        <v>681.073781536865</v>
      </c>
      <c r="C6227" s="71">
        <v>62.0</v>
      </c>
      <c r="D6227" s="71">
        <v>33.0</v>
      </c>
      <c r="E6227" s="71">
        <v>3.0</v>
      </c>
      <c r="F6227" s="71" t="str">
        <f>VLOOKUP(D6227, legend!$C$3:$G$22, 2, FALSE)</f>
        <v>5. Water Body</v>
      </c>
      <c r="G6227" s="71" t="str">
        <f>VLOOKUP(D6227, legend!$C$3:$G$22, 3, FALSE)</f>
        <v>5. Tubuh Air</v>
      </c>
      <c r="H6227" s="71" t="str">
        <f>VLOOKUP(D6227, legend!$C$3:$G$22, 4, FALSE)</f>
        <v>5.2. River, Lake, Ocean</v>
      </c>
      <c r="I6227" s="71" t="str">
        <f>VLOOKUP(D6227, legend!$C$3:$G$22, 5, FALSE)</f>
        <v>5.2. Sungai, Danau, Laut</v>
      </c>
      <c r="J6227" s="71" t="str">
        <f>VLOOKUP(E6227, legend!$C$3:$G$22, 2, FALSE)</f>
        <v>1. Forest </v>
      </c>
      <c r="K6227" s="71" t="str">
        <f>VLOOKUP(E6227, legend!$C$3:$G$22, 3, FALSE)</f>
        <v>1. Hutan</v>
      </c>
      <c r="L6227" s="71" t="str">
        <f>VLOOKUP(E6227, legend!$C$3:$G$22, 4, FALSE)</f>
        <v>1.1. Forest Formation</v>
      </c>
      <c r="M6227" s="71" t="str">
        <f>VLOOKUP(E6227, legend!$C$3:$G$22, 5, FALSE)</f>
        <v>1.1. Formasi Hutan</v>
      </c>
      <c r="N6227" s="71" t="str">
        <f>VLOOKUP(C6227,geocode!$A$1:$C$40,2,false)</f>
        <v>Kalimantan Tengah</v>
      </c>
      <c r="O6227" s="71" t="str">
        <f>VLOOKUP(C6227,geocode!$A$1:$C$40,3,false)</f>
        <v>Kalimantan</v>
      </c>
      <c r="P6227" s="71">
        <v>2000.0</v>
      </c>
      <c r="Q6227" s="71">
        <v>2023.0</v>
      </c>
    </row>
    <row r="6228" ht="15.75" customHeight="1">
      <c r="B6228" s="71">
        <v>803.998530792236</v>
      </c>
      <c r="C6228" s="71">
        <v>62.0</v>
      </c>
      <c r="D6228" s="71">
        <v>33.0</v>
      </c>
      <c r="E6228" s="71">
        <v>5.0</v>
      </c>
      <c r="F6228" s="71" t="str">
        <f>VLOOKUP(D6228, legend!$C$3:$G$22, 2, FALSE)</f>
        <v>5. Water Body</v>
      </c>
      <c r="G6228" s="71" t="str">
        <f>VLOOKUP(D6228, legend!$C$3:$G$22, 3, FALSE)</f>
        <v>5. Tubuh Air</v>
      </c>
      <c r="H6228" s="71" t="str">
        <f>VLOOKUP(D6228, legend!$C$3:$G$22, 4, FALSE)</f>
        <v>5.2. River, Lake, Ocean</v>
      </c>
      <c r="I6228" s="71" t="str">
        <f>VLOOKUP(D6228, legend!$C$3:$G$22, 5, FALSE)</f>
        <v>5.2. Sungai, Danau, Laut</v>
      </c>
      <c r="J6228" s="71" t="str">
        <f>VLOOKUP(E6228, legend!$C$3:$G$22, 2, FALSE)</f>
        <v>1. Forest </v>
      </c>
      <c r="K6228" s="71" t="str">
        <f>VLOOKUP(E6228, legend!$C$3:$G$22, 3, FALSE)</f>
        <v>1. Hutan</v>
      </c>
      <c r="L6228" s="71" t="str">
        <f>VLOOKUP(E6228, legend!$C$3:$G$22, 4, FALSE)</f>
        <v>1.2. Mangrove</v>
      </c>
      <c r="M6228" s="71" t="str">
        <f>VLOOKUP(E6228, legend!$C$3:$G$22, 5, FALSE)</f>
        <v>1.2. Mangrove</v>
      </c>
      <c r="N6228" s="71" t="str">
        <f>VLOOKUP(C6228,geocode!$A$1:$C$40,2,false)</f>
        <v>Kalimantan Tengah</v>
      </c>
      <c r="O6228" s="71" t="str">
        <f>VLOOKUP(C6228,geocode!$A$1:$C$40,3,false)</f>
        <v>Kalimantan</v>
      </c>
      <c r="P6228" s="71">
        <v>2000.0</v>
      </c>
      <c r="Q6228" s="71">
        <v>2023.0</v>
      </c>
    </row>
    <row r="6229" ht="15.75" customHeight="1">
      <c r="B6229" s="71">
        <v>4504.42536894531</v>
      </c>
      <c r="C6229" s="71">
        <v>62.0</v>
      </c>
      <c r="D6229" s="71">
        <v>33.0</v>
      </c>
      <c r="E6229" s="71">
        <v>13.0</v>
      </c>
      <c r="F6229" s="71" t="str">
        <f>VLOOKUP(D6229, legend!$C$3:$G$22, 2, FALSE)</f>
        <v>5. Water Body</v>
      </c>
      <c r="G6229" s="71" t="str">
        <f>VLOOKUP(D6229, legend!$C$3:$G$22, 3, FALSE)</f>
        <v>5. Tubuh Air</v>
      </c>
      <c r="H6229" s="71" t="str">
        <f>VLOOKUP(D6229, legend!$C$3:$G$22, 4, FALSE)</f>
        <v>5.2. River, Lake, Ocean</v>
      </c>
      <c r="I6229" s="71" t="str">
        <f>VLOOKUP(D6229, legend!$C$3:$G$22, 5, FALSE)</f>
        <v>5.2. Sungai, Danau, Laut</v>
      </c>
      <c r="J6229" s="71" t="str">
        <f>VLOOKUP(E6229, legend!$C$3:$G$22, 2, FALSE)</f>
        <v>2. Non-Forest Natural Vegetation</v>
      </c>
      <c r="K6229" s="71" t="str">
        <f>VLOOKUP(E6229, legend!$C$3:$G$22, 3, FALSE)</f>
        <v>2. Tumbuhan Non-Hutan Lainnya</v>
      </c>
      <c r="L6229" s="71" t="str">
        <f>VLOOKUP(E6229, legend!$C$3:$G$22, 4, FALSE)</f>
        <v>2.1. Other Natural Vegetation</v>
      </c>
      <c r="M6229" s="71" t="str">
        <f>VLOOKUP(E6229, legend!$C$3:$G$22, 5, FALSE)</f>
        <v>2.1. Tumbuhan Non-Hutan Lainnya</v>
      </c>
      <c r="N6229" s="71" t="str">
        <f>VLOOKUP(C6229,geocode!$A$1:$C$40,2,false)</f>
        <v>Kalimantan Tengah</v>
      </c>
      <c r="O6229" s="71" t="str">
        <f>VLOOKUP(C6229,geocode!$A$1:$C$40,3,false)</f>
        <v>Kalimantan</v>
      </c>
      <c r="P6229" s="71">
        <v>2000.0</v>
      </c>
      <c r="Q6229" s="71">
        <v>2023.0</v>
      </c>
    </row>
    <row r="6230" ht="15.75" customHeight="1">
      <c r="B6230" s="71">
        <v>406.688707000732</v>
      </c>
      <c r="C6230" s="71">
        <v>62.0</v>
      </c>
      <c r="D6230" s="71">
        <v>33.0</v>
      </c>
      <c r="E6230" s="71">
        <v>21.0</v>
      </c>
      <c r="F6230" s="71" t="str">
        <f>VLOOKUP(D6230, legend!$C$3:$G$22, 2, FALSE)</f>
        <v>5. Water Body</v>
      </c>
      <c r="G6230" s="71" t="str">
        <f>VLOOKUP(D6230, legend!$C$3:$G$22, 3, FALSE)</f>
        <v>5. Tubuh Air</v>
      </c>
      <c r="H6230" s="71" t="str">
        <f>VLOOKUP(D6230, legend!$C$3:$G$22, 4, FALSE)</f>
        <v>5.2. River, Lake, Ocean</v>
      </c>
      <c r="I6230" s="71" t="str">
        <f>VLOOKUP(D6230, legend!$C$3:$G$22, 5, FALSE)</f>
        <v>5.2. Sungai, Danau, Laut</v>
      </c>
      <c r="J6230" s="71" t="str">
        <f>VLOOKUP(E6230, legend!$C$3:$G$22, 2, FALSE)</f>
        <v>3. Agriculture</v>
      </c>
      <c r="K6230" s="71" t="str">
        <f>VLOOKUP(E6230, legend!$C$3:$G$22, 3, FALSE)</f>
        <v>3. Pertanian</v>
      </c>
      <c r="L6230" s="71" t="str">
        <f>VLOOKUP(E6230, legend!$C$3:$G$22, 4, FALSE)</f>
        <v>3.4. Other Agriculture</v>
      </c>
      <c r="M6230" s="71" t="str">
        <f>VLOOKUP(E6230, legend!$C$3:$G$22, 5, FALSE)</f>
        <v>3.4. Pertanian Lainnya </v>
      </c>
      <c r="N6230" s="71" t="str">
        <f>VLOOKUP(C6230,geocode!$A$1:$C$40,2,false)</f>
        <v>Kalimantan Tengah</v>
      </c>
      <c r="O6230" s="71" t="str">
        <f>VLOOKUP(C6230,geocode!$A$1:$C$40,3,false)</f>
        <v>Kalimantan</v>
      </c>
      <c r="P6230" s="71">
        <v>2000.0</v>
      </c>
      <c r="Q6230" s="71">
        <v>2023.0</v>
      </c>
    </row>
    <row r="6231" ht="15.75" customHeight="1">
      <c r="B6231" s="71">
        <v>142.51473908081</v>
      </c>
      <c r="C6231" s="71">
        <v>62.0</v>
      </c>
      <c r="D6231" s="71">
        <v>33.0</v>
      </c>
      <c r="E6231" s="71">
        <v>24.0</v>
      </c>
      <c r="F6231" s="71" t="str">
        <f>VLOOKUP(D6231, legend!$C$3:$G$22, 2, FALSE)</f>
        <v>5. Water Body</v>
      </c>
      <c r="G6231" s="71" t="str">
        <f>VLOOKUP(D6231, legend!$C$3:$G$22, 3, FALSE)</f>
        <v>5. Tubuh Air</v>
      </c>
      <c r="H6231" s="71" t="str">
        <f>VLOOKUP(D6231, legend!$C$3:$G$22, 4, FALSE)</f>
        <v>5.2. River, Lake, Ocean</v>
      </c>
      <c r="I6231" s="71" t="str">
        <f>VLOOKUP(D6231, legend!$C$3:$G$22, 5, FALSE)</f>
        <v>5.2. Sungai, Danau, Laut</v>
      </c>
      <c r="J6231" s="71" t="str">
        <f>VLOOKUP(E6231, legend!$C$3:$G$22, 2, FALSE)</f>
        <v>4. Non-Vegetated Area</v>
      </c>
      <c r="K6231" s="71" t="str">
        <f>VLOOKUP(E6231, legend!$C$3:$G$22, 3, FALSE)</f>
        <v>4. Non-Vegetasi</v>
      </c>
      <c r="L6231" s="71" t="str">
        <f>VLOOKUP(E6231, legend!$C$3:$G$22, 4, FALSE)</f>
        <v>4.2. Urban Area</v>
      </c>
      <c r="M6231" s="71" t="str">
        <f>VLOOKUP(E6231, legend!$C$3:$G$22, 5, FALSE)</f>
        <v>4.2. Pemukiman </v>
      </c>
      <c r="N6231" s="71" t="str">
        <f>VLOOKUP(C6231,geocode!$A$1:$C$40,2,false)</f>
        <v>Kalimantan Tengah</v>
      </c>
      <c r="O6231" s="71" t="str">
        <f>VLOOKUP(C6231,geocode!$A$1:$C$40,3,false)</f>
        <v>Kalimantan</v>
      </c>
      <c r="P6231" s="71">
        <v>2000.0</v>
      </c>
      <c r="Q6231" s="71">
        <v>2023.0</v>
      </c>
    </row>
    <row r="6232" ht="15.75" customHeight="1">
      <c r="B6232" s="71">
        <v>292.503572589111</v>
      </c>
      <c r="C6232" s="71">
        <v>62.0</v>
      </c>
      <c r="D6232" s="71">
        <v>33.0</v>
      </c>
      <c r="E6232" s="71">
        <v>25.0</v>
      </c>
      <c r="F6232" s="71" t="str">
        <f>VLOOKUP(D6232, legend!$C$3:$G$22, 2, FALSE)</f>
        <v>5. Water Body</v>
      </c>
      <c r="G6232" s="71" t="str">
        <f>VLOOKUP(D6232, legend!$C$3:$G$22, 3, FALSE)</f>
        <v>5. Tubuh Air</v>
      </c>
      <c r="H6232" s="71" t="str">
        <f>VLOOKUP(D6232, legend!$C$3:$G$22, 4, FALSE)</f>
        <v>5.2. River, Lake, Ocean</v>
      </c>
      <c r="I6232" s="71" t="str">
        <f>VLOOKUP(D6232, legend!$C$3:$G$22, 5, FALSE)</f>
        <v>5.2. Sungai, Danau, Laut</v>
      </c>
      <c r="J6232" s="71" t="str">
        <f>VLOOKUP(E6232, legend!$C$3:$G$22, 2, FALSE)</f>
        <v>4. Non-Vegetated Area</v>
      </c>
      <c r="K6232" s="71" t="str">
        <f>VLOOKUP(E6232, legend!$C$3:$G$22, 3, FALSE)</f>
        <v>4. Non-Vegetasi</v>
      </c>
      <c r="L6232" s="71" t="str">
        <f>VLOOKUP(E6232, legend!$C$3:$G$22, 4, FALSE)</f>
        <v>4.3. Other Non-Vegetation</v>
      </c>
      <c r="M6232" s="71" t="str">
        <f>VLOOKUP(E6232, legend!$C$3:$G$22, 5, FALSE)</f>
        <v>4.3. Non-Vegetasi Lainnya</v>
      </c>
      <c r="N6232" s="71" t="str">
        <f>VLOOKUP(C6232,geocode!$A$1:$C$40,2,false)</f>
        <v>Kalimantan Tengah</v>
      </c>
      <c r="O6232" s="71" t="str">
        <f>VLOOKUP(C6232,geocode!$A$1:$C$40,3,false)</f>
        <v>Kalimantan</v>
      </c>
      <c r="P6232" s="71">
        <v>2000.0</v>
      </c>
      <c r="Q6232" s="71">
        <v>2023.0</v>
      </c>
    </row>
    <row r="6233" ht="15.75" customHeight="1">
      <c r="B6233" s="71">
        <v>260.507962786865</v>
      </c>
      <c r="C6233" s="71">
        <v>62.0</v>
      </c>
      <c r="D6233" s="71">
        <v>33.0</v>
      </c>
      <c r="E6233" s="71">
        <v>30.0</v>
      </c>
      <c r="F6233" s="71" t="str">
        <f>VLOOKUP(D6233, legend!$C$3:$G$22, 2, FALSE)</f>
        <v>5. Water Body</v>
      </c>
      <c r="G6233" s="71" t="str">
        <f>VLOOKUP(D6233, legend!$C$3:$G$22, 3, FALSE)</f>
        <v>5. Tubuh Air</v>
      </c>
      <c r="H6233" s="71" t="str">
        <f>VLOOKUP(D6233, legend!$C$3:$G$22, 4, FALSE)</f>
        <v>5.2. River, Lake, Ocean</v>
      </c>
      <c r="I6233" s="71" t="str">
        <f>VLOOKUP(D6233, legend!$C$3:$G$22, 5, FALSE)</f>
        <v>5.2. Sungai, Danau, Laut</v>
      </c>
      <c r="J6233" s="71" t="str">
        <f>VLOOKUP(E6233, legend!$C$3:$G$22, 2, FALSE)</f>
        <v>4. Non-Vegetated Area</v>
      </c>
      <c r="K6233" s="71" t="str">
        <f>VLOOKUP(E6233, legend!$C$3:$G$22, 3, FALSE)</f>
        <v>4. Non-Vegetasi</v>
      </c>
      <c r="L6233" s="71" t="str">
        <f>VLOOKUP(E6233, legend!$C$3:$G$22, 4, FALSE)</f>
        <v>4.1. Mining Pit</v>
      </c>
      <c r="M6233" s="71" t="str">
        <f>VLOOKUP(E6233, legend!$C$3:$G$22, 5, FALSE)</f>
        <v>4.1. Lubang Tambang</v>
      </c>
      <c r="N6233" s="71" t="str">
        <f>VLOOKUP(C6233,geocode!$A$1:$C$40,2,false)</f>
        <v>Kalimantan Tengah</v>
      </c>
      <c r="O6233" s="71" t="str">
        <f>VLOOKUP(C6233,geocode!$A$1:$C$40,3,false)</f>
        <v>Kalimantan</v>
      </c>
      <c r="P6233" s="71">
        <v>2000.0</v>
      </c>
      <c r="Q6233" s="71">
        <v>2023.0</v>
      </c>
    </row>
    <row r="6234" ht="15.75" customHeight="1">
      <c r="B6234" s="71">
        <v>65.1776536071778</v>
      </c>
      <c r="C6234" s="71">
        <v>62.0</v>
      </c>
      <c r="D6234" s="71">
        <v>33.0</v>
      </c>
      <c r="E6234" s="71">
        <v>31.0</v>
      </c>
      <c r="F6234" s="71" t="str">
        <f>VLOOKUP(D6234, legend!$C$3:$G$22, 2, FALSE)</f>
        <v>5. Water Body</v>
      </c>
      <c r="G6234" s="71" t="str">
        <f>VLOOKUP(D6234, legend!$C$3:$G$22, 3, FALSE)</f>
        <v>5. Tubuh Air</v>
      </c>
      <c r="H6234" s="71" t="str">
        <f>VLOOKUP(D6234, legend!$C$3:$G$22, 4, FALSE)</f>
        <v>5.2. River, Lake, Ocean</v>
      </c>
      <c r="I6234" s="71" t="str">
        <f>VLOOKUP(D6234, legend!$C$3:$G$22, 5, FALSE)</f>
        <v>5.2. Sungai, Danau, Laut</v>
      </c>
      <c r="J6234" s="71" t="str">
        <f>VLOOKUP(E6234, legend!$C$3:$G$22, 2, FALSE)</f>
        <v>5. Water Body</v>
      </c>
      <c r="K6234" s="71" t="str">
        <f>VLOOKUP(E6234, legend!$C$3:$G$22, 3, FALSE)</f>
        <v>5. Tubuh Air</v>
      </c>
      <c r="L6234" s="71" t="str">
        <f>VLOOKUP(E6234, legend!$C$3:$G$22, 4, FALSE)</f>
        <v>5.1. Aquaculture</v>
      </c>
      <c r="M6234" s="71" t="str">
        <f>VLOOKUP(E6234, legend!$C$3:$G$22, 5, FALSE)</f>
        <v>5.1. Tambak</v>
      </c>
      <c r="N6234" s="71" t="str">
        <f>VLOOKUP(C6234,geocode!$A$1:$C$40,2,false)</f>
        <v>Kalimantan Tengah</v>
      </c>
      <c r="O6234" s="71" t="str">
        <f>VLOOKUP(C6234,geocode!$A$1:$C$40,3,false)</f>
        <v>Kalimantan</v>
      </c>
      <c r="P6234" s="71">
        <v>2000.0</v>
      </c>
      <c r="Q6234" s="71">
        <v>2023.0</v>
      </c>
    </row>
    <row r="6235" ht="15.75" customHeight="1">
      <c r="B6235" s="71">
        <v>100592.561073883</v>
      </c>
      <c r="C6235" s="71">
        <v>62.0</v>
      </c>
      <c r="D6235" s="71">
        <v>33.0</v>
      </c>
      <c r="E6235" s="71">
        <v>33.0</v>
      </c>
      <c r="F6235" s="71" t="str">
        <f>VLOOKUP(D6235, legend!$C$3:$G$22, 2, FALSE)</f>
        <v>5. Water Body</v>
      </c>
      <c r="G6235" s="71" t="str">
        <f>VLOOKUP(D6235, legend!$C$3:$G$22, 3, FALSE)</f>
        <v>5. Tubuh Air</v>
      </c>
      <c r="H6235" s="71" t="str">
        <f>VLOOKUP(D6235, legend!$C$3:$G$22, 4, FALSE)</f>
        <v>5.2. River, Lake, Ocean</v>
      </c>
      <c r="I6235" s="71" t="str">
        <f>VLOOKUP(D6235, legend!$C$3:$G$22, 5, FALSE)</f>
        <v>5.2. Sungai, Danau, Laut</v>
      </c>
      <c r="J6235" s="71" t="str">
        <f>VLOOKUP(E6235, legend!$C$3:$G$22, 2, FALSE)</f>
        <v>5. Water Body</v>
      </c>
      <c r="K6235" s="71" t="str">
        <f>VLOOKUP(E6235, legend!$C$3:$G$22, 3, FALSE)</f>
        <v>5. Tubuh Air</v>
      </c>
      <c r="L6235" s="71" t="str">
        <f>VLOOKUP(E6235, legend!$C$3:$G$22, 4, FALSE)</f>
        <v>5.2. River, Lake, Ocean</v>
      </c>
      <c r="M6235" s="71" t="str">
        <f>VLOOKUP(E6235, legend!$C$3:$G$22, 5, FALSE)</f>
        <v>5.2. Sungai, Danau, Laut</v>
      </c>
      <c r="N6235" s="71" t="str">
        <f>VLOOKUP(C6235,geocode!$A$1:$C$40,2,false)</f>
        <v>Kalimantan Tengah</v>
      </c>
      <c r="O6235" s="71" t="str">
        <f>VLOOKUP(C6235,geocode!$A$1:$C$40,3,false)</f>
        <v>Kalimantan</v>
      </c>
      <c r="P6235" s="71">
        <v>2000.0</v>
      </c>
      <c r="Q6235" s="71">
        <v>2023.0</v>
      </c>
    </row>
    <row r="6236" ht="15.75" customHeight="1">
      <c r="B6236" s="71">
        <v>26.53058772583</v>
      </c>
      <c r="C6236" s="71">
        <v>62.0</v>
      </c>
      <c r="D6236" s="71">
        <v>33.0</v>
      </c>
      <c r="E6236" s="71">
        <v>35.0</v>
      </c>
      <c r="F6236" s="71" t="str">
        <f>VLOOKUP(D6236, legend!$C$3:$G$22, 2, FALSE)</f>
        <v>5. Water Body</v>
      </c>
      <c r="G6236" s="71" t="str">
        <f>VLOOKUP(D6236, legend!$C$3:$G$22, 3, FALSE)</f>
        <v>5. Tubuh Air</v>
      </c>
      <c r="H6236" s="71" t="str">
        <f>VLOOKUP(D6236, legend!$C$3:$G$22, 4, FALSE)</f>
        <v>5.2. River, Lake, Ocean</v>
      </c>
      <c r="I6236" s="71" t="str">
        <f>VLOOKUP(D6236, legend!$C$3:$G$22, 5, FALSE)</f>
        <v>5.2. Sungai, Danau, Laut</v>
      </c>
      <c r="J6236" s="71" t="str">
        <f>VLOOKUP(E6236, legend!$C$3:$G$22, 2, FALSE)</f>
        <v>3. Agriculture</v>
      </c>
      <c r="K6236" s="71" t="str">
        <f>VLOOKUP(E6236, legend!$C$3:$G$22, 3, FALSE)</f>
        <v>3. Pertanian</v>
      </c>
      <c r="L6236" s="71" t="str">
        <f>VLOOKUP(E6236, legend!$C$3:$G$22, 4, FALSE)</f>
        <v>3.2. Oil Palm</v>
      </c>
      <c r="M6236" s="71" t="str">
        <f>VLOOKUP(E6236, legend!$C$3:$G$22, 5, FALSE)</f>
        <v>3.2. Sawit</v>
      </c>
      <c r="N6236" s="71" t="str">
        <f>VLOOKUP(C6236,geocode!$A$1:$C$40,2,false)</f>
        <v>Kalimantan Tengah</v>
      </c>
      <c r="O6236" s="71" t="str">
        <f>VLOOKUP(C6236,geocode!$A$1:$C$40,3,false)</f>
        <v>Kalimantan</v>
      </c>
      <c r="P6236" s="71">
        <v>2000.0</v>
      </c>
      <c r="Q6236" s="71">
        <v>2023.0</v>
      </c>
    </row>
    <row r="6237" ht="15.75" customHeight="1">
      <c r="B6237" s="71">
        <v>65.7848701965332</v>
      </c>
      <c r="C6237" s="71">
        <v>62.0</v>
      </c>
      <c r="D6237" s="71">
        <v>33.0</v>
      </c>
      <c r="E6237" s="71">
        <v>40.0</v>
      </c>
      <c r="F6237" s="71" t="str">
        <f>VLOOKUP(D6237, legend!$C$3:$G$22, 2, FALSE)</f>
        <v>5. Water Body</v>
      </c>
      <c r="G6237" s="71" t="str">
        <f>VLOOKUP(D6237, legend!$C$3:$G$22, 3, FALSE)</f>
        <v>5. Tubuh Air</v>
      </c>
      <c r="H6237" s="71" t="str">
        <f>VLOOKUP(D6237, legend!$C$3:$G$22, 4, FALSE)</f>
        <v>5.2. River, Lake, Ocean</v>
      </c>
      <c r="I6237" s="71" t="str">
        <f>VLOOKUP(D6237, legend!$C$3:$G$22, 5, FALSE)</f>
        <v>5.2. Sungai, Danau, Laut</v>
      </c>
      <c r="J6237" s="71" t="str">
        <f>VLOOKUP(E6237, legend!$C$3:$G$22, 2, FALSE)</f>
        <v>3. Agriculture</v>
      </c>
      <c r="K6237" s="71" t="str">
        <f>VLOOKUP(E6237, legend!$C$3:$G$22, 3, FALSE)</f>
        <v>3. Pertanian</v>
      </c>
      <c r="L6237" s="71" t="str">
        <f>VLOOKUP(E6237, legend!$C$3:$G$22, 4, FALSE)</f>
        <v>3.1. Rice Paddy</v>
      </c>
      <c r="M6237" s="71" t="str">
        <f>VLOOKUP(E6237, legend!$C$3:$G$22, 5, FALSE)</f>
        <v>3.1. Sawah</v>
      </c>
      <c r="N6237" s="71" t="str">
        <f>VLOOKUP(C6237,geocode!$A$1:$C$40,2,false)</f>
        <v>Kalimantan Tengah</v>
      </c>
      <c r="O6237" s="71" t="str">
        <f>VLOOKUP(C6237,geocode!$A$1:$C$40,3,false)</f>
        <v>Kalimantan</v>
      </c>
      <c r="P6237" s="71">
        <v>2000.0</v>
      </c>
      <c r="Q6237" s="71">
        <v>2023.0</v>
      </c>
    </row>
    <row r="6238" ht="15.75" customHeight="1">
      <c r="B6238" s="71">
        <v>27.1541925537109</v>
      </c>
      <c r="C6238" s="71">
        <v>62.0</v>
      </c>
      <c r="D6238" s="71">
        <v>33.0</v>
      </c>
      <c r="E6238" s="71">
        <v>76.0</v>
      </c>
      <c r="F6238" s="71" t="str">
        <f>VLOOKUP(D6238, legend!$C$3:$G$22, 2, FALSE)</f>
        <v>5. Water Body</v>
      </c>
      <c r="G6238" s="71" t="str">
        <f>VLOOKUP(D6238, legend!$C$3:$G$22, 3, FALSE)</f>
        <v>5. Tubuh Air</v>
      </c>
      <c r="H6238" s="71" t="str">
        <f>VLOOKUP(D6238, legend!$C$3:$G$22, 4, FALSE)</f>
        <v>5.2. River, Lake, Ocean</v>
      </c>
      <c r="I6238" s="71" t="str">
        <f>VLOOKUP(D6238, legend!$C$3:$G$22, 5, FALSE)</f>
        <v>5.2. Sungai, Danau, Laut</v>
      </c>
      <c r="J6238" s="71" t="str">
        <f>VLOOKUP(E6238, legend!$C$3:$G$22, 2, FALSE)</f>
        <v>1. Forest </v>
      </c>
      <c r="K6238" s="71" t="str">
        <f>VLOOKUP(E6238, legend!$C$3:$G$22, 3, FALSE)</f>
        <v>1. Hutan</v>
      </c>
      <c r="L6238" s="71" t="str">
        <f>VLOOKUP(E6238, legend!$C$3:$G$22, 4, FALSE)</f>
        <v>1.3 Peat swamp forest</v>
      </c>
      <c r="M6238" s="71" t="str">
        <f>VLOOKUP(E6238, legend!$C$3:$G$22, 5, FALSE)</f>
        <v>1.3 Hutan rawa gambut</v>
      </c>
      <c r="N6238" s="71" t="str">
        <f>VLOOKUP(C6238,geocode!$A$1:$C$40,2,false)</f>
        <v>Kalimantan Tengah</v>
      </c>
      <c r="O6238" s="71" t="str">
        <f>VLOOKUP(C6238,geocode!$A$1:$C$40,3,false)</f>
        <v>Kalimantan</v>
      </c>
      <c r="P6238" s="71">
        <v>2000.0</v>
      </c>
      <c r="Q6238" s="71">
        <v>2023.0</v>
      </c>
    </row>
    <row r="6239" ht="15.75" customHeight="1">
      <c r="B6239" s="71">
        <v>12.508047491455</v>
      </c>
      <c r="C6239" s="71">
        <v>62.0</v>
      </c>
      <c r="D6239" s="71">
        <v>35.0</v>
      </c>
      <c r="E6239" s="71">
        <v>3.0</v>
      </c>
      <c r="F6239" s="71" t="str">
        <f>VLOOKUP(D6239, legend!$C$3:$G$22, 2, FALSE)</f>
        <v>3. Agriculture</v>
      </c>
      <c r="G6239" s="71" t="str">
        <f>VLOOKUP(D6239, legend!$C$3:$G$22, 3, FALSE)</f>
        <v>3. Pertanian</v>
      </c>
      <c r="H6239" s="71" t="str">
        <f>VLOOKUP(D6239, legend!$C$3:$G$22, 4, FALSE)</f>
        <v>3.2. Oil Palm</v>
      </c>
      <c r="I6239" s="71" t="str">
        <f>VLOOKUP(D6239, legend!$C$3:$G$22, 5, FALSE)</f>
        <v>3.2. Sawit</v>
      </c>
      <c r="J6239" s="71" t="str">
        <f>VLOOKUP(E6239, legend!$C$3:$G$22, 2, FALSE)</f>
        <v>1. Forest </v>
      </c>
      <c r="K6239" s="71" t="str">
        <f>VLOOKUP(E6239, legend!$C$3:$G$22, 3, FALSE)</f>
        <v>1. Hutan</v>
      </c>
      <c r="L6239" s="71" t="str">
        <f>VLOOKUP(E6239, legend!$C$3:$G$22, 4, FALSE)</f>
        <v>1.1. Forest Formation</v>
      </c>
      <c r="M6239" s="71" t="str">
        <f>VLOOKUP(E6239, legend!$C$3:$G$22, 5, FALSE)</f>
        <v>1.1. Formasi Hutan</v>
      </c>
      <c r="N6239" s="71" t="str">
        <f>VLOOKUP(C6239,geocode!$A$1:$C$40,2,false)</f>
        <v>Kalimantan Tengah</v>
      </c>
      <c r="O6239" s="71" t="str">
        <f>VLOOKUP(C6239,geocode!$A$1:$C$40,3,false)</f>
        <v>Kalimantan</v>
      </c>
      <c r="P6239" s="71">
        <v>2000.0</v>
      </c>
      <c r="Q6239" s="71">
        <v>2023.0</v>
      </c>
    </row>
    <row r="6240" ht="15.75" customHeight="1">
      <c r="B6240" s="71">
        <v>1.51803337402343</v>
      </c>
      <c r="C6240" s="71">
        <v>62.0</v>
      </c>
      <c r="D6240" s="71">
        <v>35.0</v>
      </c>
      <c r="E6240" s="71">
        <v>5.0</v>
      </c>
      <c r="F6240" s="71" t="str">
        <f>VLOOKUP(D6240, legend!$C$3:$G$22, 2, FALSE)</f>
        <v>3. Agriculture</v>
      </c>
      <c r="G6240" s="71" t="str">
        <f>VLOOKUP(D6240, legend!$C$3:$G$22, 3, FALSE)</f>
        <v>3. Pertanian</v>
      </c>
      <c r="H6240" s="71" t="str">
        <f>VLOOKUP(D6240, legend!$C$3:$G$22, 4, FALSE)</f>
        <v>3.2. Oil Palm</v>
      </c>
      <c r="I6240" s="71" t="str">
        <f>VLOOKUP(D6240, legend!$C$3:$G$22, 5, FALSE)</f>
        <v>3.2. Sawit</v>
      </c>
      <c r="J6240" s="71" t="str">
        <f>VLOOKUP(E6240, legend!$C$3:$G$22, 2, FALSE)</f>
        <v>1. Forest </v>
      </c>
      <c r="K6240" s="71" t="str">
        <f>VLOOKUP(E6240, legend!$C$3:$G$22, 3, FALSE)</f>
        <v>1. Hutan</v>
      </c>
      <c r="L6240" s="71" t="str">
        <f>VLOOKUP(E6240, legend!$C$3:$G$22, 4, FALSE)</f>
        <v>1.2. Mangrove</v>
      </c>
      <c r="M6240" s="71" t="str">
        <f>VLOOKUP(E6240, legend!$C$3:$G$22, 5, FALSE)</f>
        <v>1.2. Mangrove</v>
      </c>
      <c r="N6240" s="71" t="str">
        <f>VLOOKUP(C6240,geocode!$A$1:$C$40,2,false)</f>
        <v>Kalimantan Tengah</v>
      </c>
      <c r="O6240" s="71" t="str">
        <f>VLOOKUP(C6240,geocode!$A$1:$C$40,3,false)</f>
        <v>Kalimantan</v>
      </c>
      <c r="P6240" s="71">
        <v>2000.0</v>
      </c>
      <c r="Q6240" s="71">
        <v>2023.0</v>
      </c>
    </row>
    <row r="6241" ht="15.75" customHeight="1">
      <c r="B6241" s="71">
        <v>5.44953599243164</v>
      </c>
      <c r="C6241" s="71">
        <v>62.0</v>
      </c>
      <c r="D6241" s="71">
        <v>35.0</v>
      </c>
      <c r="E6241" s="71">
        <v>9.0</v>
      </c>
      <c r="F6241" s="71" t="str">
        <f>VLOOKUP(D6241, legend!$C$3:$G$22, 2, FALSE)</f>
        <v>3. Agriculture</v>
      </c>
      <c r="G6241" s="71" t="str">
        <f>VLOOKUP(D6241, legend!$C$3:$G$22, 3, FALSE)</f>
        <v>3. Pertanian</v>
      </c>
      <c r="H6241" s="71" t="str">
        <f>VLOOKUP(D6241, legend!$C$3:$G$22, 4, FALSE)</f>
        <v>3.2. Oil Palm</v>
      </c>
      <c r="I6241" s="71" t="str">
        <f>VLOOKUP(D6241, legend!$C$3:$G$22, 5, FALSE)</f>
        <v>3.2. Sawit</v>
      </c>
      <c r="J6241" s="71" t="str">
        <f>VLOOKUP(E6241, legend!$C$3:$G$22, 2, FALSE)</f>
        <v>3. Agriculture</v>
      </c>
      <c r="K6241" s="71" t="str">
        <f>VLOOKUP(E6241, legend!$C$3:$G$22, 3, FALSE)</f>
        <v>3. Pertanian</v>
      </c>
      <c r="L6241" s="71" t="str">
        <f>VLOOKUP(E6241, legend!$C$3:$G$22, 4, FALSE)</f>
        <v>3.3. Pulpwood Plantation</v>
      </c>
      <c r="M6241" s="71" t="str">
        <f>VLOOKUP(E6241, legend!$C$3:$G$22, 5, FALSE)</f>
        <v>3.3. Kebun Kayu</v>
      </c>
      <c r="N6241" s="71" t="str">
        <f>VLOOKUP(C6241,geocode!$A$1:$C$40,2,false)</f>
        <v>Kalimantan Tengah</v>
      </c>
      <c r="O6241" s="71" t="str">
        <f>VLOOKUP(C6241,geocode!$A$1:$C$40,3,false)</f>
        <v>Kalimantan</v>
      </c>
      <c r="P6241" s="71">
        <v>2000.0</v>
      </c>
      <c r="Q6241" s="71">
        <v>2023.0</v>
      </c>
    </row>
    <row r="6242" ht="15.75" customHeight="1">
      <c r="B6242" s="71">
        <v>5409.47600056152</v>
      </c>
      <c r="C6242" s="71">
        <v>62.0</v>
      </c>
      <c r="D6242" s="71">
        <v>35.0</v>
      </c>
      <c r="E6242" s="71">
        <v>13.0</v>
      </c>
      <c r="F6242" s="71" t="str">
        <f>VLOOKUP(D6242, legend!$C$3:$G$22, 2, FALSE)</f>
        <v>3. Agriculture</v>
      </c>
      <c r="G6242" s="71" t="str">
        <f>VLOOKUP(D6242, legend!$C$3:$G$22, 3, FALSE)</f>
        <v>3. Pertanian</v>
      </c>
      <c r="H6242" s="71" t="str">
        <f>VLOOKUP(D6242, legend!$C$3:$G$22, 4, FALSE)</f>
        <v>3.2. Oil Palm</v>
      </c>
      <c r="I6242" s="71" t="str">
        <f>VLOOKUP(D6242, legend!$C$3:$G$22, 5, FALSE)</f>
        <v>3.2. Sawit</v>
      </c>
      <c r="J6242" s="71" t="str">
        <f>VLOOKUP(E6242, legend!$C$3:$G$22, 2, FALSE)</f>
        <v>2. Non-Forest Natural Vegetation</v>
      </c>
      <c r="K6242" s="71" t="str">
        <f>VLOOKUP(E6242, legend!$C$3:$G$22, 3, FALSE)</f>
        <v>2. Tumbuhan Non-Hutan Lainnya</v>
      </c>
      <c r="L6242" s="71" t="str">
        <f>VLOOKUP(E6242, legend!$C$3:$G$22, 4, FALSE)</f>
        <v>2.1. Other Natural Vegetation</v>
      </c>
      <c r="M6242" s="71" t="str">
        <f>VLOOKUP(E6242, legend!$C$3:$G$22, 5, FALSE)</f>
        <v>2.1. Tumbuhan Non-Hutan Lainnya</v>
      </c>
      <c r="N6242" s="71" t="str">
        <f>VLOOKUP(C6242,geocode!$A$1:$C$40,2,false)</f>
        <v>Kalimantan Tengah</v>
      </c>
      <c r="O6242" s="71" t="str">
        <f>VLOOKUP(C6242,geocode!$A$1:$C$40,3,false)</f>
        <v>Kalimantan</v>
      </c>
      <c r="P6242" s="71">
        <v>2000.0</v>
      </c>
      <c r="Q6242" s="71">
        <v>2023.0</v>
      </c>
    </row>
    <row r="6243" ht="15.75" customHeight="1">
      <c r="B6243" s="71">
        <v>1295.58381411743</v>
      </c>
      <c r="C6243" s="71">
        <v>62.0</v>
      </c>
      <c r="D6243" s="71">
        <v>35.0</v>
      </c>
      <c r="E6243" s="71">
        <v>21.0</v>
      </c>
      <c r="F6243" s="71" t="str">
        <f>VLOOKUP(D6243, legend!$C$3:$G$22, 2, FALSE)</f>
        <v>3. Agriculture</v>
      </c>
      <c r="G6243" s="71" t="str">
        <f>VLOOKUP(D6243, legend!$C$3:$G$22, 3, FALSE)</f>
        <v>3. Pertanian</v>
      </c>
      <c r="H6243" s="71" t="str">
        <f>VLOOKUP(D6243, legend!$C$3:$G$22, 4, FALSE)</f>
        <v>3.2. Oil Palm</v>
      </c>
      <c r="I6243" s="71" t="str">
        <f>VLOOKUP(D6243, legend!$C$3:$G$22, 5, FALSE)</f>
        <v>3.2. Sawit</v>
      </c>
      <c r="J6243" s="71" t="str">
        <f>VLOOKUP(E6243, legend!$C$3:$G$22, 2, FALSE)</f>
        <v>3. Agriculture</v>
      </c>
      <c r="K6243" s="71" t="str">
        <f>VLOOKUP(E6243, legend!$C$3:$G$22, 3, FALSE)</f>
        <v>3. Pertanian</v>
      </c>
      <c r="L6243" s="71" t="str">
        <f>VLOOKUP(E6243, legend!$C$3:$G$22, 4, FALSE)</f>
        <v>3.4. Other Agriculture</v>
      </c>
      <c r="M6243" s="71" t="str">
        <f>VLOOKUP(E6243, legend!$C$3:$G$22, 5, FALSE)</f>
        <v>3.4. Pertanian Lainnya </v>
      </c>
      <c r="N6243" s="71" t="str">
        <f>VLOOKUP(C6243,geocode!$A$1:$C$40,2,false)</f>
        <v>Kalimantan Tengah</v>
      </c>
      <c r="O6243" s="71" t="str">
        <f>VLOOKUP(C6243,geocode!$A$1:$C$40,3,false)</f>
        <v>Kalimantan</v>
      </c>
      <c r="P6243" s="71">
        <v>2000.0</v>
      </c>
      <c r="Q6243" s="71">
        <v>2023.0</v>
      </c>
    </row>
    <row r="6244" ht="15.75" customHeight="1">
      <c r="B6244" s="71">
        <v>50.0026274780273</v>
      </c>
      <c r="C6244" s="71">
        <v>62.0</v>
      </c>
      <c r="D6244" s="71">
        <v>35.0</v>
      </c>
      <c r="E6244" s="71">
        <v>24.0</v>
      </c>
      <c r="F6244" s="71" t="str">
        <f>VLOOKUP(D6244, legend!$C$3:$G$22, 2, FALSE)</f>
        <v>3. Agriculture</v>
      </c>
      <c r="G6244" s="71" t="str">
        <f>VLOOKUP(D6244, legend!$C$3:$G$22, 3, FALSE)</f>
        <v>3. Pertanian</v>
      </c>
      <c r="H6244" s="71" t="str">
        <f>VLOOKUP(D6244, legend!$C$3:$G$22, 4, FALSE)</f>
        <v>3.2. Oil Palm</v>
      </c>
      <c r="I6244" s="71" t="str">
        <f>VLOOKUP(D6244, legend!$C$3:$G$22, 5, FALSE)</f>
        <v>3.2. Sawit</v>
      </c>
      <c r="J6244" s="71" t="str">
        <f>VLOOKUP(E6244, legend!$C$3:$G$22, 2, FALSE)</f>
        <v>4. Non-Vegetated Area</v>
      </c>
      <c r="K6244" s="71" t="str">
        <f>VLOOKUP(E6244, legend!$C$3:$G$22, 3, FALSE)</f>
        <v>4. Non-Vegetasi</v>
      </c>
      <c r="L6244" s="71" t="str">
        <f>VLOOKUP(E6244, legend!$C$3:$G$22, 4, FALSE)</f>
        <v>4.2. Urban Area</v>
      </c>
      <c r="M6244" s="71" t="str">
        <f>VLOOKUP(E6244, legend!$C$3:$G$22, 5, FALSE)</f>
        <v>4.2. Pemukiman </v>
      </c>
      <c r="N6244" s="71" t="str">
        <f>VLOOKUP(C6244,geocode!$A$1:$C$40,2,false)</f>
        <v>Kalimantan Tengah</v>
      </c>
      <c r="O6244" s="71" t="str">
        <f>VLOOKUP(C6244,geocode!$A$1:$C$40,3,false)</f>
        <v>Kalimantan</v>
      </c>
      <c r="P6244" s="71">
        <v>2000.0</v>
      </c>
      <c r="Q6244" s="71">
        <v>2023.0</v>
      </c>
    </row>
    <row r="6245" ht="15.75" customHeight="1">
      <c r="B6245" s="71">
        <v>1592.4762312561</v>
      </c>
      <c r="C6245" s="71">
        <v>62.0</v>
      </c>
      <c r="D6245" s="71">
        <v>35.0</v>
      </c>
      <c r="E6245" s="71">
        <v>25.0</v>
      </c>
      <c r="F6245" s="71" t="str">
        <f>VLOOKUP(D6245, legend!$C$3:$G$22, 2, FALSE)</f>
        <v>3. Agriculture</v>
      </c>
      <c r="G6245" s="71" t="str">
        <f>VLOOKUP(D6245, legend!$C$3:$G$22, 3, FALSE)</f>
        <v>3. Pertanian</v>
      </c>
      <c r="H6245" s="71" t="str">
        <f>VLOOKUP(D6245, legend!$C$3:$G$22, 4, FALSE)</f>
        <v>3.2. Oil Palm</v>
      </c>
      <c r="I6245" s="71" t="str">
        <f>VLOOKUP(D6245, legend!$C$3:$G$22, 5, FALSE)</f>
        <v>3.2. Sawit</v>
      </c>
      <c r="J6245" s="71" t="str">
        <f>VLOOKUP(E6245, legend!$C$3:$G$22, 2, FALSE)</f>
        <v>4. Non-Vegetated Area</v>
      </c>
      <c r="K6245" s="71" t="str">
        <f>VLOOKUP(E6245, legend!$C$3:$G$22, 3, FALSE)</f>
        <v>4. Non-Vegetasi</v>
      </c>
      <c r="L6245" s="71" t="str">
        <f>VLOOKUP(E6245, legend!$C$3:$G$22, 4, FALSE)</f>
        <v>4.3. Other Non-Vegetation</v>
      </c>
      <c r="M6245" s="71" t="str">
        <f>VLOOKUP(E6245, legend!$C$3:$G$22, 5, FALSE)</f>
        <v>4.3. Non-Vegetasi Lainnya</v>
      </c>
      <c r="N6245" s="71" t="str">
        <f>VLOOKUP(C6245,geocode!$A$1:$C$40,2,false)</f>
        <v>Kalimantan Tengah</v>
      </c>
      <c r="O6245" s="71" t="str">
        <f>VLOOKUP(C6245,geocode!$A$1:$C$40,3,false)</f>
        <v>Kalimantan</v>
      </c>
      <c r="P6245" s="71">
        <v>2000.0</v>
      </c>
      <c r="Q6245" s="71">
        <v>2023.0</v>
      </c>
    </row>
    <row r="6246" ht="15.75" customHeight="1">
      <c r="B6246" s="71">
        <v>108.370908081054</v>
      </c>
      <c r="C6246" s="71">
        <v>62.0</v>
      </c>
      <c r="D6246" s="71">
        <v>35.0</v>
      </c>
      <c r="E6246" s="71">
        <v>30.0</v>
      </c>
      <c r="F6246" s="71" t="str">
        <f>VLOOKUP(D6246, legend!$C$3:$G$22, 2, FALSE)</f>
        <v>3. Agriculture</v>
      </c>
      <c r="G6246" s="71" t="str">
        <f>VLOOKUP(D6246, legend!$C$3:$G$22, 3, FALSE)</f>
        <v>3. Pertanian</v>
      </c>
      <c r="H6246" s="71" t="str">
        <f>VLOOKUP(D6246, legend!$C$3:$G$22, 4, FALSE)</f>
        <v>3.2. Oil Palm</v>
      </c>
      <c r="I6246" s="71" t="str">
        <f>VLOOKUP(D6246, legend!$C$3:$G$22, 5, FALSE)</f>
        <v>3.2. Sawit</v>
      </c>
      <c r="J6246" s="71" t="str">
        <f>VLOOKUP(E6246, legend!$C$3:$G$22, 2, FALSE)</f>
        <v>4. Non-Vegetated Area</v>
      </c>
      <c r="K6246" s="71" t="str">
        <f>VLOOKUP(E6246, legend!$C$3:$G$22, 3, FALSE)</f>
        <v>4. Non-Vegetasi</v>
      </c>
      <c r="L6246" s="71" t="str">
        <f>VLOOKUP(E6246, legend!$C$3:$G$22, 4, FALSE)</f>
        <v>4.1. Mining Pit</v>
      </c>
      <c r="M6246" s="71" t="str">
        <f>VLOOKUP(E6246, legend!$C$3:$G$22, 5, FALSE)</f>
        <v>4.1. Lubang Tambang</v>
      </c>
      <c r="N6246" s="71" t="str">
        <f>VLOOKUP(C6246,geocode!$A$1:$C$40,2,false)</f>
        <v>Kalimantan Tengah</v>
      </c>
      <c r="O6246" s="71" t="str">
        <f>VLOOKUP(C6246,geocode!$A$1:$C$40,3,false)</f>
        <v>Kalimantan</v>
      </c>
      <c r="P6246" s="71">
        <v>2000.0</v>
      </c>
      <c r="Q6246" s="71">
        <v>2023.0</v>
      </c>
    </row>
    <row r="6247" ht="15.75" customHeight="1">
      <c r="B6247" s="71">
        <v>0.0892779541015625</v>
      </c>
      <c r="C6247" s="71">
        <v>62.0</v>
      </c>
      <c r="D6247" s="71">
        <v>35.0</v>
      </c>
      <c r="E6247" s="71">
        <v>31.0</v>
      </c>
      <c r="F6247" s="71" t="str">
        <f>VLOOKUP(D6247, legend!$C$3:$G$22, 2, FALSE)</f>
        <v>3. Agriculture</v>
      </c>
      <c r="G6247" s="71" t="str">
        <f>VLOOKUP(D6247, legend!$C$3:$G$22, 3, FALSE)</f>
        <v>3. Pertanian</v>
      </c>
      <c r="H6247" s="71" t="str">
        <f>VLOOKUP(D6247, legend!$C$3:$G$22, 4, FALSE)</f>
        <v>3.2. Oil Palm</v>
      </c>
      <c r="I6247" s="71" t="str">
        <f>VLOOKUP(D6247, legend!$C$3:$G$22, 5, FALSE)</f>
        <v>3.2. Sawit</v>
      </c>
      <c r="J6247" s="71" t="str">
        <f>VLOOKUP(E6247, legend!$C$3:$G$22, 2, FALSE)</f>
        <v>5. Water Body</v>
      </c>
      <c r="K6247" s="71" t="str">
        <f>VLOOKUP(E6247, legend!$C$3:$G$22, 3, FALSE)</f>
        <v>5. Tubuh Air</v>
      </c>
      <c r="L6247" s="71" t="str">
        <f>VLOOKUP(E6247, legend!$C$3:$G$22, 4, FALSE)</f>
        <v>5.1. Aquaculture</v>
      </c>
      <c r="M6247" s="71" t="str">
        <f>VLOOKUP(E6247, legend!$C$3:$G$22, 5, FALSE)</f>
        <v>5.1. Tambak</v>
      </c>
      <c r="N6247" s="71" t="str">
        <f>VLOOKUP(C6247,geocode!$A$1:$C$40,2,false)</f>
        <v>Kalimantan Tengah</v>
      </c>
      <c r="O6247" s="71" t="str">
        <f>VLOOKUP(C6247,geocode!$A$1:$C$40,3,false)</f>
        <v>Kalimantan</v>
      </c>
      <c r="P6247" s="71">
        <v>2000.0</v>
      </c>
      <c r="Q6247" s="71">
        <v>2023.0</v>
      </c>
    </row>
    <row r="6248" ht="15.75" customHeight="1">
      <c r="B6248" s="71">
        <v>22.7819562377929</v>
      </c>
      <c r="C6248" s="71">
        <v>62.0</v>
      </c>
      <c r="D6248" s="71">
        <v>35.0</v>
      </c>
      <c r="E6248" s="71">
        <v>33.0</v>
      </c>
      <c r="F6248" s="71" t="str">
        <f>VLOOKUP(D6248, legend!$C$3:$G$22, 2, FALSE)</f>
        <v>3. Agriculture</v>
      </c>
      <c r="G6248" s="71" t="str">
        <f>VLOOKUP(D6248, legend!$C$3:$G$22, 3, FALSE)</f>
        <v>3. Pertanian</v>
      </c>
      <c r="H6248" s="71" t="str">
        <f>VLOOKUP(D6248, legend!$C$3:$G$22, 4, FALSE)</f>
        <v>3.2. Oil Palm</v>
      </c>
      <c r="I6248" s="71" t="str">
        <f>VLOOKUP(D6248, legend!$C$3:$G$22, 5, FALSE)</f>
        <v>3.2. Sawit</v>
      </c>
      <c r="J6248" s="71" t="str">
        <f>VLOOKUP(E6248, legend!$C$3:$G$22, 2, FALSE)</f>
        <v>5. Water Body</v>
      </c>
      <c r="K6248" s="71" t="str">
        <f>VLOOKUP(E6248, legend!$C$3:$G$22, 3, FALSE)</f>
        <v>5. Tubuh Air</v>
      </c>
      <c r="L6248" s="71" t="str">
        <f>VLOOKUP(E6248, legend!$C$3:$G$22, 4, FALSE)</f>
        <v>5.2. River, Lake, Ocean</v>
      </c>
      <c r="M6248" s="71" t="str">
        <f>VLOOKUP(E6248, legend!$C$3:$G$22, 5, FALSE)</f>
        <v>5.2. Sungai, Danau, Laut</v>
      </c>
      <c r="N6248" s="71" t="str">
        <f>VLOOKUP(C6248,geocode!$A$1:$C$40,2,false)</f>
        <v>Kalimantan Tengah</v>
      </c>
      <c r="O6248" s="71" t="str">
        <f>VLOOKUP(C6248,geocode!$A$1:$C$40,3,false)</f>
        <v>Kalimantan</v>
      </c>
      <c r="P6248" s="71">
        <v>2000.0</v>
      </c>
      <c r="Q6248" s="71">
        <v>2023.0</v>
      </c>
    </row>
    <row r="6249" ht="15.75" customHeight="1">
      <c r="B6249" s="71">
        <v>377873.574994177</v>
      </c>
      <c r="C6249" s="71">
        <v>62.0</v>
      </c>
      <c r="D6249" s="71">
        <v>35.0</v>
      </c>
      <c r="E6249" s="71">
        <v>35.0</v>
      </c>
      <c r="F6249" s="71" t="str">
        <f>VLOOKUP(D6249, legend!$C$3:$G$22, 2, FALSE)</f>
        <v>3. Agriculture</v>
      </c>
      <c r="G6249" s="71" t="str">
        <f>VLOOKUP(D6249, legend!$C$3:$G$22, 3, FALSE)</f>
        <v>3. Pertanian</v>
      </c>
      <c r="H6249" s="71" t="str">
        <f>VLOOKUP(D6249, legend!$C$3:$G$22, 4, FALSE)</f>
        <v>3.2. Oil Palm</v>
      </c>
      <c r="I6249" s="71" t="str">
        <f>VLOOKUP(D6249, legend!$C$3:$G$22, 5, FALSE)</f>
        <v>3.2. Sawit</v>
      </c>
      <c r="J6249" s="71" t="str">
        <f>VLOOKUP(E6249, legend!$C$3:$G$22, 2, FALSE)</f>
        <v>3. Agriculture</v>
      </c>
      <c r="K6249" s="71" t="str">
        <f>VLOOKUP(E6249, legend!$C$3:$G$22, 3, FALSE)</f>
        <v>3. Pertanian</v>
      </c>
      <c r="L6249" s="71" t="str">
        <f>VLOOKUP(E6249, legend!$C$3:$G$22, 4, FALSE)</f>
        <v>3.2. Oil Palm</v>
      </c>
      <c r="M6249" s="71" t="str">
        <f>VLOOKUP(E6249, legend!$C$3:$G$22, 5, FALSE)</f>
        <v>3.2. Sawit</v>
      </c>
      <c r="N6249" s="71" t="str">
        <f>VLOOKUP(C6249,geocode!$A$1:$C$40,2,false)</f>
        <v>Kalimantan Tengah</v>
      </c>
      <c r="O6249" s="71" t="str">
        <f>VLOOKUP(C6249,geocode!$A$1:$C$40,3,false)</f>
        <v>Kalimantan</v>
      </c>
      <c r="P6249" s="71">
        <v>2000.0</v>
      </c>
      <c r="Q6249" s="71">
        <v>2023.0</v>
      </c>
    </row>
    <row r="6250" ht="15.75" customHeight="1">
      <c r="B6250" s="71">
        <v>585.479832366943</v>
      </c>
      <c r="C6250" s="71">
        <v>62.0</v>
      </c>
      <c r="D6250" s="71">
        <v>35.0</v>
      </c>
      <c r="E6250" s="71">
        <v>40.0</v>
      </c>
      <c r="F6250" s="71" t="str">
        <f>VLOOKUP(D6250, legend!$C$3:$G$22, 2, FALSE)</f>
        <v>3. Agriculture</v>
      </c>
      <c r="G6250" s="71" t="str">
        <f>VLOOKUP(D6250, legend!$C$3:$G$22, 3, FALSE)</f>
        <v>3. Pertanian</v>
      </c>
      <c r="H6250" s="71" t="str">
        <f>VLOOKUP(D6250, legend!$C$3:$G$22, 4, FALSE)</f>
        <v>3.2. Oil Palm</v>
      </c>
      <c r="I6250" s="71" t="str">
        <f>VLOOKUP(D6250, legend!$C$3:$G$22, 5, FALSE)</f>
        <v>3.2. Sawit</v>
      </c>
      <c r="J6250" s="71" t="str">
        <f>VLOOKUP(E6250, legend!$C$3:$G$22, 2, FALSE)</f>
        <v>3. Agriculture</v>
      </c>
      <c r="K6250" s="71" t="str">
        <f>VLOOKUP(E6250, legend!$C$3:$G$22, 3, FALSE)</f>
        <v>3. Pertanian</v>
      </c>
      <c r="L6250" s="71" t="str">
        <f>VLOOKUP(E6250, legend!$C$3:$G$22, 4, FALSE)</f>
        <v>3.1. Rice Paddy</v>
      </c>
      <c r="M6250" s="71" t="str">
        <f>VLOOKUP(E6250, legend!$C$3:$G$22, 5, FALSE)</f>
        <v>3.1. Sawah</v>
      </c>
      <c r="N6250" s="71" t="str">
        <f>VLOOKUP(C6250,geocode!$A$1:$C$40,2,false)</f>
        <v>Kalimantan Tengah</v>
      </c>
      <c r="O6250" s="71" t="str">
        <f>VLOOKUP(C6250,geocode!$A$1:$C$40,3,false)</f>
        <v>Kalimantan</v>
      </c>
      <c r="P6250" s="71">
        <v>2000.0</v>
      </c>
      <c r="Q6250" s="71">
        <v>2023.0</v>
      </c>
    </row>
    <row r="6251" ht="15.75" customHeight="1">
      <c r="B6251" s="71">
        <v>2.41103798828125</v>
      </c>
      <c r="C6251" s="71">
        <v>62.0</v>
      </c>
      <c r="D6251" s="71">
        <v>35.0</v>
      </c>
      <c r="E6251" s="71">
        <v>76.0</v>
      </c>
      <c r="F6251" s="71" t="str">
        <f>VLOOKUP(D6251, legend!$C$3:$G$22, 2, FALSE)</f>
        <v>3. Agriculture</v>
      </c>
      <c r="G6251" s="71" t="str">
        <f>VLOOKUP(D6251, legend!$C$3:$G$22, 3, FALSE)</f>
        <v>3. Pertanian</v>
      </c>
      <c r="H6251" s="71" t="str">
        <f>VLOOKUP(D6251, legend!$C$3:$G$22, 4, FALSE)</f>
        <v>3.2. Oil Palm</v>
      </c>
      <c r="I6251" s="71" t="str">
        <f>VLOOKUP(D6251, legend!$C$3:$G$22, 5, FALSE)</f>
        <v>3.2. Sawit</v>
      </c>
      <c r="J6251" s="71" t="str">
        <f>VLOOKUP(E6251, legend!$C$3:$G$22, 2, FALSE)</f>
        <v>1. Forest </v>
      </c>
      <c r="K6251" s="71" t="str">
        <f>VLOOKUP(E6251, legend!$C$3:$G$22, 3, FALSE)</f>
        <v>1. Hutan</v>
      </c>
      <c r="L6251" s="71" t="str">
        <f>VLOOKUP(E6251, legend!$C$3:$G$22, 4, FALSE)</f>
        <v>1.3 Peat swamp forest</v>
      </c>
      <c r="M6251" s="71" t="str">
        <f>VLOOKUP(E6251, legend!$C$3:$G$22, 5, FALSE)</f>
        <v>1.3 Hutan rawa gambut</v>
      </c>
      <c r="N6251" s="71" t="str">
        <f>VLOOKUP(C6251,geocode!$A$1:$C$40,2,false)</f>
        <v>Kalimantan Tengah</v>
      </c>
      <c r="O6251" s="71" t="str">
        <f>VLOOKUP(C6251,geocode!$A$1:$C$40,3,false)</f>
        <v>Kalimantan</v>
      </c>
      <c r="P6251" s="71">
        <v>2000.0</v>
      </c>
      <c r="Q6251" s="71">
        <v>2023.0</v>
      </c>
    </row>
    <row r="6252" ht="15.75" customHeight="1">
      <c r="B6252" s="71">
        <v>189.10495402832</v>
      </c>
      <c r="C6252" s="71">
        <v>62.0</v>
      </c>
      <c r="D6252" s="71">
        <v>40.0</v>
      </c>
      <c r="E6252" s="71">
        <v>3.0</v>
      </c>
      <c r="F6252" s="71" t="str">
        <f>VLOOKUP(D6252, legend!$C$3:$G$22, 2, FALSE)</f>
        <v>3. Agriculture</v>
      </c>
      <c r="G6252" s="71" t="str">
        <f>VLOOKUP(D6252, legend!$C$3:$G$22, 3, FALSE)</f>
        <v>3. Pertanian</v>
      </c>
      <c r="H6252" s="71" t="str">
        <f>VLOOKUP(D6252, legend!$C$3:$G$22, 4, FALSE)</f>
        <v>3.1. Rice Paddy</v>
      </c>
      <c r="I6252" s="71" t="str">
        <f>VLOOKUP(D6252, legend!$C$3:$G$22, 5, FALSE)</f>
        <v>3.1. Sawah</v>
      </c>
      <c r="J6252" s="71" t="str">
        <f>VLOOKUP(E6252, legend!$C$3:$G$22, 2, FALSE)</f>
        <v>1. Forest </v>
      </c>
      <c r="K6252" s="71" t="str">
        <f>VLOOKUP(E6252, legend!$C$3:$G$22, 3, FALSE)</f>
        <v>1. Hutan</v>
      </c>
      <c r="L6252" s="71" t="str">
        <f>VLOOKUP(E6252, legend!$C$3:$G$22, 4, FALSE)</f>
        <v>1.1. Forest Formation</v>
      </c>
      <c r="M6252" s="71" t="str">
        <f>VLOOKUP(E6252, legend!$C$3:$G$22, 5, FALSE)</f>
        <v>1.1. Formasi Hutan</v>
      </c>
      <c r="N6252" s="71" t="str">
        <f>VLOOKUP(C6252,geocode!$A$1:$C$40,2,false)</f>
        <v>Kalimantan Tengah</v>
      </c>
      <c r="O6252" s="71" t="str">
        <f>VLOOKUP(C6252,geocode!$A$1:$C$40,3,false)</f>
        <v>Kalimantan</v>
      </c>
      <c r="P6252" s="71">
        <v>2000.0</v>
      </c>
      <c r="Q6252" s="71">
        <v>2023.0</v>
      </c>
    </row>
    <row r="6253" ht="15.75" customHeight="1">
      <c r="B6253" s="71">
        <v>183.6655831604</v>
      </c>
      <c r="C6253" s="71">
        <v>62.0</v>
      </c>
      <c r="D6253" s="71">
        <v>40.0</v>
      </c>
      <c r="E6253" s="71">
        <v>5.0</v>
      </c>
      <c r="F6253" s="71" t="str">
        <f>VLOOKUP(D6253, legend!$C$3:$G$22, 2, FALSE)</f>
        <v>3. Agriculture</v>
      </c>
      <c r="G6253" s="71" t="str">
        <f>VLOOKUP(D6253, legend!$C$3:$G$22, 3, FALSE)</f>
        <v>3. Pertanian</v>
      </c>
      <c r="H6253" s="71" t="str">
        <f>VLOOKUP(D6253, legend!$C$3:$G$22, 4, FALSE)</f>
        <v>3.1. Rice Paddy</v>
      </c>
      <c r="I6253" s="71" t="str">
        <f>VLOOKUP(D6253, legend!$C$3:$G$22, 5, FALSE)</f>
        <v>3.1. Sawah</v>
      </c>
      <c r="J6253" s="71" t="str">
        <f>VLOOKUP(E6253, legend!$C$3:$G$22, 2, FALSE)</f>
        <v>1. Forest </v>
      </c>
      <c r="K6253" s="71" t="str">
        <f>VLOOKUP(E6253, legend!$C$3:$G$22, 3, FALSE)</f>
        <v>1. Hutan</v>
      </c>
      <c r="L6253" s="71" t="str">
        <f>VLOOKUP(E6253, legend!$C$3:$G$22, 4, FALSE)</f>
        <v>1.2. Mangrove</v>
      </c>
      <c r="M6253" s="71" t="str">
        <f>VLOOKUP(E6253, legend!$C$3:$G$22, 5, FALSE)</f>
        <v>1.2. Mangrove</v>
      </c>
      <c r="N6253" s="71" t="str">
        <f>VLOOKUP(C6253,geocode!$A$1:$C$40,2,false)</f>
        <v>Kalimantan Tengah</v>
      </c>
      <c r="O6253" s="71" t="str">
        <f>VLOOKUP(C6253,geocode!$A$1:$C$40,3,false)</f>
        <v>Kalimantan</v>
      </c>
      <c r="P6253" s="71">
        <v>2000.0</v>
      </c>
      <c r="Q6253" s="71">
        <v>2023.0</v>
      </c>
    </row>
    <row r="6254" ht="15.75" customHeight="1">
      <c r="B6254" s="71">
        <v>17000.4992154053</v>
      </c>
      <c r="C6254" s="71">
        <v>62.0</v>
      </c>
      <c r="D6254" s="71">
        <v>40.0</v>
      </c>
      <c r="E6254" s="71">
        <v>13.0</v>
      </c>
      <c r="F6254" s="71" t="str">
        <f>VLOOKUP(D6254, legend!$C$3:$G$22, 2, FALSE)</f>
        <v>3. Agriculture</v>
      </c>
      <c r="G6254" s="71" t="str">
        <f>VLOOKUP(D6254, legend!$C$3:$G$22, 3, FALSE)</f>
        <v>3. Pertanian</v>
      </c>
      <c r="H6254" s="71" t="str">
        <f>VLOOKUP(D6254, legend!$C$3:$G$22, 4, FALSE)</f>
        <v>3.1. Rice Paddy</v>
      </c>
      <c r="I6254" s="71" t="str">
        <f>VLOOKUP(D6254, legend!$C$3:$G$22, 5, FALSE)</f>
        <v>3.1. Sawah</v>
      </c>
      <c r="J6254" s="71" t="str">
        <f>VLOOKUP(E6254, legend!$C$3:$G$22, 2, FALSE)</f>
        <v>2. Non-Forest Natural Vegetation</v>
      </c>
      <c r="K6254" s="71" t="str">
        <f>VLOOKUP(E6254, legend!$C$3:$G$22, 3, FALSE)</f>
        <v>2. Tumbuhan Non-Hutan Lainnya</v>
      </c>
      <c r="L6254" s="71" t="str">
        <f>VLOOKUP(E6254, legend!$C$3:$G$22, 4, FALSE)</f>
        <v>2.1. Other Natural Vegetation</v>
      </c>
      <c r="M6254" s="71" t="str">
        <f>VLOOKUP(E6254, legend!$C$3:$G$22, 5, FALSE)</f>
        <v>2.1. Tumbuhan Non-Hutan Lainnya</v>
      </c>
      <c r="N6254" s="71" t="str">
        <f>VLOOKUP(C6254,geocode!$A$1:$C$40,2,false)</f>
        <v>Kalimantan Tengah</v>
      </c>
      <c r="O6254" s="71" t="str">
        <f>VLOOKUP(C6254,geocode!$A$1:$C$40,3,false)</f>
        <v>Kalimantan</v>
      </c>
      <c r="P6254" s="71">
        <v>2000.0</v>
      </c>
      <c r="Q6254" s="71">
        <v>2023.0</v>
      </c>
    </row>
    <row r="6255" ht="15.75" customHeight="1">
      <c r="B6255" s="71">
        <v>8364.15214645984</v>
      </c>
      <c r="C6255" s="71">
        <v>62.0</v>
      </c>
      <c r="D6255" s="71">
        <v>40.0</v>
      </c>
      <c r="E6255" s="71">
        <v>21.0</v>
      </c>
      <c r="F6255" s="71" t="str">
        <f>VLOOKUP(D6255, legend!$C$3:$G$22, 2, FALSE)</f>
        <v>3. Agriculture</v>
      </c>
      <c r="G6255" s="71" t="str">
        <f>VLOOKUP(D6255, legend!$C$3:$G$22, 3, FALSE)</f>
        <v>3. Pertanian</v>
      </c>
      <c r="H6255" s="71" t="str">
        <f>VLOOKUP(D6255, legend!$C$3:$G$22, 4, FALSE)</f>
        <v>3.1. Rice Paddy</v>
      </c>
      <c r="I6255" s="71" t="str">
        <f>VLOOKUP(D6255, legend!$C$3:$G$22, 5, FALSE)</f>
        <v>3.1. Sawah</v>
      </c>
      <c r="J6255" s="71" t="str">
        <f>VLOOKUP(E6255, legend!$C$3:$G$22, 2, FALSE)</f>
        <v>3. Agriculture</v>
      </c>
      <c r="K6255" s="71" t="str">
        <f>VLOOKUP(E6255, legend!$C$3:$G$22, 3, FALSE)</f>
        <v>3. Pertanian</v>
      </c>
      <c r="L6255" s="71" t="str">
        <f>VLOOKUP(E6255, legend!$C$3:$G$22, 4, FALSE)</f>
        <v>3.4. Other Agriculture</v>
      </c>
      <c r="M6255" s="71" t="str">
        <f>VLOOKUP(E6255, legend!$C$3:$G$22, 5, FALSE)</f>
        <v>3.4. Pertanian Lainnya </v>
      </c>
      <c r="N6255" s="71" t="str">
        <f>VLOOKUP(C6255,geocode!$A$1:$C$40,2,false)</f>
        <v>Kalimantan Tengah</v>
      </c>
      <c r="O6255" s="71" t="str">
        <f>VLOOKUP(C6255,geocode!$A$1:$C$40,3,false)</f>
        <v>Kalimantan</v>
      </c>
      <c r="P6255" s="71">
        <v>2000.0</v>
      </c>
      <c r="Q6255" s="71">
        <v>2023.0</v>
      </c>
    </row>
    <row r="6256" ht="15.75" customHeight="1">
      <c r="B6256" s="71">
        <v>792.91987305908</v>
      </c>
      <c r="C6256" s="71">
        <v>62.0</v>
      </c>
      <c r="D6256" s="71">
        <v>40.0</v>
      </c>
      <c r="E6256" s="71">
        <v>24.0</v>
      </c>
      <c r="F6256" s="71" t="str">
        <f>VLOOKUP(D6256, legend!$C$3:$G$22, 2, FALSE)</f>
        <v>3. Agriculture</v>
      </c>
      <c r="G6256" s="71" t="str">
        <f>VLOOKUP(D6256, legend!$C$3:$G$22, 3, FALSE)</f>
        <v>3. Pertanian</v>
      </c>
      <c r="H6256" s="71" t="str">
        <f>VLOOKUP(D6256, legend!$C$3:$G$22, 4, FALSE)</f>
        <v>3.1. Rice Paddy</v>
      </c>
      <c r="I6256" s="71" t="str">
        <f>VLOOKUP(D6256, legend!$C$3:$G$22, 5, FALSE)</f>
        <v>3.1. Sawah</v>
      </c>
      <c r="J6256" s="71" t="str">
        <f>VLOOKUP(E6256, legend!$C$3:$G$22, 2, FALSE)</f>
        <v>4. Non-Vegetated Area</v>
      </c>
      <c r="K6256" s="71" t="str">
        <f>VLOOKUP(E6256, legend!$C$3:$G$22, 3, FALSE)</f>
        <v>4. Non-Vegetasi</v>
      </c>
      <c r="L6256" s="71" t="str">
        <f>VLOOKUP(E6256, legend!$C$3:$G$22, 4, FALSE)</f>
        <v>4.2. Urban Area</v>
      </c>
      <c r="M6256" s="71" t="str">
        <f>VLOOKUP(E6256, legend!$C$3:$G$22, 5, FALSE)</f>
        <v>4.2. Pemukiman </v>
      </c>
      <c r="N6256" s="71" t="str">
        <f>VLOOKUP(C6256,geocode!$A$1:$C$40,2,false)</f>
        <v>Kalimantan Tengah</v>
      </c>
      <c r="O6256" s="71" t="str">
        <f>VLOOKUP(C6256,geocode!$A$1:$C$40,3,false)</f>
        <v>Kalimantan</v>
      </c>
      <c r="P6256" s="71">
        <v>2000.0</v>
      </c>
      <c r="Q6256" s="71">
        <v>2023.0</v>
      </c>
    </row>
    <row r="6257" ht="15.75" customHeight="1">
      <c r="B6257" s="71">
        <v>1017.85991726074</v>
      </c>
      <c r="C6257" s="71">
        <v>62.0</v>
      </c>
      <c r="D6257" s="71">
        <v>40.0</v>
      </c>
      <c r="E6257" s="71">
        <v>25.0</v>
      </c>
      <c r="F6257" s="71" t="str">
        <f>VLOOKUP(D6257, legend!$C$3:$G$22, 2, FALSE)</f>
        <v>3. Agriculture</v>
      </c>
      <c r="G6257" s="71" t="str">
        <f>VLOOKUP(D6257, legend!$C$3:$G$22, 3, FALSE)</f>
        <v>3. Pertanian</v>
      </c>
      <c r="H6257" s="71" t="str">
        <f>VLOOKUP(D6257, legend!$C$3:$G$22, 4, FALSE)</f>
        <v>3.1. Rice Paddy</v>
      </c>
      <c r="I6257" s="71" t="str">
        <f>VLOOKUP(D6257, legend!$C$3:$G$22, 5, FALSE)</f>
        <v>3.1. Sawah</v>
      </c>
      <c r="J6257" s="71" t="str">
        <f>VLOOKUP(E6257, legend!$C$3:$G$22, 2, FALSE)</f>
        <v>4. Non-Vegetated Area</v>
      </c>
      <c r="K6257" s="71" t="str">
        <f>VLOOKUP(E6257, legend!$C$3:$G$22, 3, FALSE)</f>
        <v>4. Non-Vegetasi</v>
      </c>
      <c r="L6257" s="71" t="str">
        <f>VLOOKUP(E6257, legend!$C$3:$G$22, 4, FALSE)</f>
        <v>4.3. Other Non-Vegetation</v>
      </c>
      <c r="M6257" s="71" t="str">
        <f>VLOOKUP(E6257, legend!$C$3:$G$22, 5, FALSE)</f>
        <v>4.3. Non-Vegetasi Lainnya</v>
      </c>
      <c r="N6257" s="71" t="str">
        <f>VLOOKUP(C6257,geocode!$A$1:$C$40,2,false)</f>
        <v>Kalimantan Tengah</v>
      </c>
      <c r="O6257" s="71" t="str">
        <f>VLOOKUP(C6257,geocode!$A$1:$C$40,3,false)</f>
        <v>Kalimantan</v>
      </c>
      <c r="P6257" s="71">
        <v>2000.0</v>
      </c>
      <c r="Q6257" s="71">
        <v>2023.0</v>
      </c>
    </row>
    <row r="6258" ht="15.75" customHeight="1">
      <c r="B6258" s="71">
        <v>1.34054318847656</v>
      </c>
      <c r="C6258" s="71">
        <v>62.0</v>
      </c>
      <c r="D6258" s="71">
        <v>40.0</v>
      </c>
      <c r="E6258" s="71">
        <v>30.0</v>
      </c>
      <c r="F6258" s="71" t="str">
        <f>VLOOKUP(D6258, legend!$C$3:$G$22, 2, FALSE)</f>
        <v>3. Agriculture</v>
      </c>
      <c r="G6258" s="71" t="str">
        <f>VLOOKUP(D6258, legend!$C$3:$G$22, 3, FALSE)</f>
        <v>3. Pertanian</v>
      </c>
      <c r="H6258" s="71" t="str">
        <f>VLOOKUP(D6258, legend!$C$3:$G$22, 4, FALSE)</f>
        <v>3.1. Rice Paddy</v>
      </c>
      <c r="I6258" s="71" t="str">
        <f>VLOOKUP(D6258, legend!$C$3:$G$22, 5, FALSE)</f>
        <v>3.1. Sawah</v>
      </c>
      <c r="J6258" s="71" t="str">
        <f>VLOOKUP(E6258, legend!$C$3:$G$22, 2, FALSE)</f>
        <v>4. Non-Vegetated Area</v>
      </c>
      <c r="K6258" s="71" t="str">
        <f>VLOOKUP(E6258, legend!$C$3:$G$22, 3, FALSE)</f>
        <v>4. Non-Vegetasi</v>
      </c>
      <c r="L6258" s="71" t="str">
        <f>VLOOKUP(E6258, legend!$C$3:$G$22, 4, FALSE)</f>
        <v>4.1. Mining Pit</v>
      </c>
      <c r="M6258" s="71" t="str">
        <f>VLOOKUP(E6258, legend!$C$3:$G$22, 5, FALSE)</f>
        <v>4.1. Lubang Tambang</v>
      </c>
      <c r="N6258" s="71" t="str">
        <f>VLOOKUP(C6258,geocode!$A$1:$C$40,2,false)</f>
        <v>Kalimantan Tengah</v>
      </c>
      <c r="O6258" s="71" t="str">
        <f>VLOOKUP(C6258,geocode!$A$1:$C$40,3,false)</f>
        <v>Kalimantan</v>
      </c>
      <c r="P6258" s="71">
        <v>2000.0</v>
      </c>
      <c r="Q6258" s="71">
        <v>2023.0</v>
      </c>
    </row>
    <row r="6259" ht="15.75" customHeight="1">
      <c r="B6259" s="71">
        <v>12.8534517333984</v>
      </c>
      <c r="C6259" s="71">
        <v>62.0</v>
      </c>
      <c r="D6259" s="71">
        <v>40.0</v>
      </c>
      <c r="E6259" s="71">
        <v>31.0</v>
      </c>
      <c r="F6259" s="71" t="str">
        <f>VLOOKUP(D6259, legend!$C$3:$G$22, 2, FALSE)</f>
        <v>3. Agriculture</v>
      </c>
      <c r="G6259" s="71" t="str">
        <f>VLOOKUP(D6259, legend!$C$3:$G$22, 3, FALSE)</f>
        <v>3. Pertanian</v>
      </c>
      <c r="H6259" s="71" t="str">
        <f>VLOOKUP(D6259, legend!$C$3:$G$22, 4, FALSE)</f>
        <v>3.1. Rice Paddy</v>
      </c>
      <c r="I6259" s="71" t="str">
        <f>VLOOKUP(D6259, legend!$C$3:$G$22, 5, FALSE)</f>
        <v>3.1. Sawah</v>
      </c>
      <c r="J6259" s="71" t="str">
        <f>VLOOKUP(E6259, legend!$C$3:$G$22, 2, FALSE)</f>
        <v>5. Water Body</v>
      </c>
      <c r="K6259" s="71" t="str">
        <f>VLOOKUP(E6259, legend!$C$3:$G$22, 3, FALSE)</f>
        <v>5. Tubuh Air</v>
      </c>
      <c r="L6259" s="71" t="str">
        <f>VLOOKUP(E6259, legend!$C$3:$G$22, 4, FALSE)</f>
        <v>5.1. Aquaculture</v>
      </c>
      <c r="M6259" s="71" t="str">
        <f>VLOOKUP(E6259, legend!$C$3:$G$22, 5, FALSE)</f>
        <v>5.1. Tambak</v>
      </c>
      <c r="N6259" s="71" t="str">
        <f>VLOOKUP(C6259,geocode!$A$1:$C$40,2,false)</f>
        <v>Kalimantan Tengah</v>
      </c>
      <c r="O6259" s="71" t="str">
        <f>VLOOKUP(C6259,geocode!$A$1:$C$40,3,false)</f>
        <v>Kalimantan</v>
      </c>
      <c r="P6259" s="71">
        <v>2000.0</v>
      </c>
      <c r="Q6259" s="71">
        <v>2023.0</v>
      </c>
    </row>
    <row r="6260" ht="15.75" customHeight="1">
      <c r="B6260" s="71">
        <v>103.114859991454</v>
      </c>
      <c r="C6260" s="71">
        <v>62.0</v>
      </c>
      <c r="D6260" s="71">
        <v>40.0</v>
      </c>
      <c r="E6260" s="71">
        <v>33.0</v>
      </c>
      <c r="F6260" s="71" t="str">
        <f>VLOOKUP(D6260, legend!$C$3:$G$22, 2, FALSE)</f>
        <v>3. Agriculture</v>
      </c>
      <c r="G6260" s="71" t="str">
        <f>VLOOKUP(D6260, legend!$C$3:$G$22, 3, FALSE)</f>
        <v>3. Pertanian</v>
      </c>
      <c r="H6260" s="71" t="str">
        <f>VLOOKUP(D6260, legend!$C$3:$G$22, 4, FALSE)</f>
        <v>3.1. Rice Paddy</v>
      </c>
      <c r="I6260" s="71" t="str">
        <f>VLOOKUP(D6260, legend!$C$3:$G$22, 5, FALSE)</f>
        <v>3.1. Sawah</v>
      </c>
      <c r="J6260" s="71" t="str">
        <f>VLOOKUP(E6260, legend!$C$3:$G$22, 2, FALSE)</f>
        <v>5. Water Body</v>
      </c>
      <c r="K6260" s="71" t="str">
        <f>VLOOKUP(E6260, legend!$C$3:$G$22, 3, FALSE)</f>
        <v>5. Tubuh Air</v>
      </c>
      <c r="L6260" s="71" t="str">
        <f>VLOOKUP(E6260, legend!$C$3:$G$22, 4, FALSE)</f>
        <v>5.2. River, Lake, Ocean</v>
      </c>
      <c r="M6260" s="71" t="str">
        <f>VLOOKUP(E6260, legend!$C$3:$G$22, 5, FALSE)</f>
        <v>5.2. Sungai, Danau, Laut</v>
      </c>
      <c r="N6260" s="71" t="str">
        <f>VLOOKUP(C6260,geocode!$A$1:$C$40,2,false)</f>
        <v>Kalimantan Tengah</v>
      </c>
      <c r="O6260" s="71" t="str">
        <f>VLOOKUP(C6260,geocode!$A$1:$C$40,3,false)</f>
        <v>Kalimantan</v>
      </c>
      <c r="P6260" s="71">
        <v>2000.0</v>
      </c>
      <c r="Q6260" s="71">
        <v>2023.0</v>
      </c>
    </row>
    <row r="6261" ht="15.75" customHeight="1">
      <c r="B6261" s="71">
        <v>3438.55777824706</v>
      </c>
      <c r="C6261" s="71">
        <v>62.0</v>
      </c>
      <c r="D6261" s="71">
        <v>40.0</v>
      </c>
      <c r="E6261" s="71">
        <v>35.0</v>
      </c>
      <c r="F6261" s="71" t="str">
        <f>VLOOKUP(D6261, legend!$C$3:$G$22, 2, FALSE)</f>
        <v>3. Agriculture</v>
      </c>
      <c r="G6261" s="71" t="str">
        <f>VLOOKUP(D6261, legend!$C$3:$G$22, 3, FALSE)</f>
        <v>3. Pertanian</v>
      </c>
      <c r="H6261" s="71" t="str">
        <f>VLOOKUP(D6261, legend!$C$3:$G$22, 4, FALSE)</f>
        <v>3.1. Rice Paddy</v>
      </c>
      <c r="I6261" s="71" t="str">
        <f>VLOOKUP(D6261, legend!$C$3:$G$22, 5, FALSE)</f>
        <v>3.1. Sawah</v>
      </c>
      <c r="J6261" s="71" t="str">
        <f>VLOOKUP(E6261, legend!$C$3:$G$22, 2, FALSE)</f>
        <v>3. Agriculture</v>
      </c>
      <c r="K6261" s="71" t="str">
        <f>VLOOKUP(E6261, legend!$C$3:$G$22, 3, FALSE)</f>
        <v>3. Pertanian</v>
      </c>
      <c r="L6261" s="71" t="str">
        <f>VLOOKUP(E6261, legend!$C$3:$G$22, 4, FALSE)</f>
        <v>3.2. Oil Palm</v>
      </c>
      <c r="M6261" s="71" t="str">
        <f>VLOOKUP(E6261, legend!$C$3:$G$22, 5, FALSE)</f>
        <v>3.2. Sawit</v>
      </c>
      <c r="N6261" s="71" t="str">
        <f>VLOOKUP(C6261,geocode!$A$1:$C$40,2,false)</f>
        <v>Kalimantan Tengah</v>
      </c>
      <c r="O6261" s="71" t="str">
        <f>VLOOKUP(C6261,geocode!$A$1:$C$40,3,false)</f>
        <v>Kalimantan</v>
      </c>
      <c r="P6261" s="71">
        <v>2000.0</v>
      </c>
      <c r="Q6261" s="71">
        <v>2023.0</v>
      </c>
    </row>
    <row r="6262" ht="15.75" customHeight="1">
      <c r="B6262" s="71">
        <v>46725.889213572</v>
      </c>
      <c r="C6262" s="71">
        <v>62.0</v>
      </c>
      <c r="D6262" s="71">
        <v>40.0</v>
      </c>
      <c r="E6262" s="71">
        <v>40.0</v>
      </c>
      <c r="F6262" s="71" t="str">
        <f>VLOOKUP(D6262, legend!$C$3:$G$22, 2, FALSE)</f>
        <v>3. Agriculture</v>
      </c>
      <c r="G6262" s="71" t="str">
        <f>VLOOKUP(D6262, legend!$C$3:$G$22, 3, FALSE)</f>
        <v>3. Pertanian</v>
      </c>
      <c r="H6262" s="71" t="str">
        <f>VLOOKUP(D6262, legend!$C$3:$G$22, 4, FALSE)</f>
        <v>3.1. Rice Paddy</v>
      </c>
      <c r="I6262" s="71" t="str">
        <f>VLOOKUP(D6262, legend!$C$3:$G$22, 5, FALSE)</f>
        <v>3.1. Sawah</v>
      </c>
      <c r="J6262" s="71" t="str">
        <f>VLOOKUP(E6262, legend!$C$3:$G$22, 2, FALSE)</f>
        <v>3. Agriculture</v>
      </c>
      <c r="K6262" s="71" t="str">
        <f>VLOOKUP(E6262, legend!$C$3:$G$22, 3, FALSE)</f>
        <v>3. Pertanian</v>
      </c>
      <c r="L6262" s="71" t="str">
        <f>VLOOKUP(E6262, legend!$C$3:$G$22, 4, FALSE)</f>
        <v>3.1. Rice Paddy</v>
      </c>
      <c r="M6262" s="71" t="str">
        <f>VLOOKUP(E6262, legend!$C$3:$G$22, 5, FALSE)</f>
        <v>3.1. Sawah</v>
      </c>
      <c r="N6262" s="71" t="str">
        <f>VLOOKUP(C6262,geocode!$A$1:$C$40,2,false)</f>
        <v>Kalimantan Tengah</v>
      </c>
      <c r="O6262" s="71" t="str">
        <f>VLOOKUP(C6262,geocode!$A$1:$C$40,3,false)</f>
        <v>Kalimantan</v>
      </c>
      <c r="P6262" s="71">
        <v>2000.0</v>
      </c>
      <c r="Q6262" s="71">
        <v>2023.0</v>
      </c>
    </row>
    <row r="6263" ht="15.75" customHeight="1">
      <c r="B6263" s="71">
        <v>173.007463604736</v>
      </c>
      <c r="C6263" s="71">
        <v>62.0</v>
      </c>
      <c r="D6263" s="71">
        <v>40.0</v>
      </c>
      <c r="E6263" s="71">
        <v>76.0</v>
      </c>
      <c r="F6263" s="71" t="str">
        <f>VLOOKUP(D6263, legend!$C$3:$G$22, 2, FALSE)</f>
        <v>3. Agriculture</v>
      </c>
      <c r="G6263" s="71" t="str">
        <f>VLOOKUP(D6263, legend!$C$3:$G$22, 3, FALSE)</f>
        <v>3. Pertanian</v>
      </c>
      <c r="H6263" s="71" t="str">
        <f>VLOOKUP(D6263, legend!$C$3:$G$22, 4, FALSE)</f>
        <v>3.1. Rice Paddy</v>
      </c>
      <c r="I6263" s="71" t="str">
        <f>VLOOKUP(D6263, legend!$C$3:$G$22, 5, FALSE)</f>
        <v>3.1. Sawah</v>
      </c>
      <c r="J6263" s="71" t="str">
        <f>VLOOKUP(E6263, legend!$C$3:$G$22, 2, FALSE)</f>
        <v>1. Forest </v>
      </c>
      <c r="K6263" s="71" t="str">
        <f>VLOOKUP(E6263, legend!$C$3:$G$22, 3, FALSE)</f>
        <v>1. Hutan</v>
      </c>
      <c r="L6263" s="71" t="str">
        <f>VLOOKUP(E6263, legend!$C$3:$G$22, 4, FALSE)</f>
        <v>1.3 Peat swamp forest</v>
      </c>
      <c r="M6263" s="71" t="str">
        <f>VLOOKUP(E6263, legend!$C$3:$G$22, 5, FALSE)</f>
        <v>1.3 Hutan rawa gambut</v>
      </c>
      <c r="N6263" s="71" t="str">
        <f>VLOOKUP(C6263,geocode!$A$1:$C$40,2,false)</f>
        <v>Kalimantan Tengah</v>
      </c>
      <c r="O6263" s="71" t="str">
        <f>VLOOKUP(C6263,geocode!$A$1:$C$40,3,false)</f>
        <v>Kalimantan</v>
      </c>
      <c r="P6263" s="71">
        <v>2000.0</v>
      </c>
      <c r="Q6263" s="71">
        <v>2023.0</v>
      </c>
    </row>
    <row r="6264" ht="15.75" customHeight="1">
      <c r="B6264" s="71">
        <v>16.614399243164</v>
      </c>
      <c r="C6264" s="71">
        <v>62.0</v>
      </c>
      <c r="D6264" s="71">
        <v>76.0</v>
      </c>
      <c r="E6264" s="71">
        <v>3.0</v>
      </c>
      <c r="F6264" s="71" t="str">
        <f>VLOOKUP(D6264, legend!$C$3:$G$22, 2, FALSE)</f>
        <v>1. Forest </v>
      </c>
      <c r="G6264" s="71" t="str">
        <f>VLOOKUP(D6264, legend!$C$3:$G$22, 3, FALSE)</f>
        <v>1. Hutan</v>
      </c>
      <c r="H6264" s="71" t="str">
        <f>VLOOKUP(D6264, legend!$C$3:$G$22, 4, FALSE)</f>
        <v>1.3 Peat swamp forest</v>
      </c>
      <c r="I6264" s="71" t="str">
        <f>VLOOKUP(D6264, legend!$C$3:$G$22, 5, FALSE)</f>
        <v>1.3 Hutan rawa gambut</v>
      </c>
      <c r="J6264" s="71" t="str">
        <f>VLOOKUP(E6264, legend!$C$3:$G$22, 2, FALSE)</f>
        <v>1. Forest </v>
      </c>
      <c r="K6264" s="71" t="str">
        <f>VLOOKUP(E6264, legend!$C$3:$G$22, 3, FALSE)</f>
        <v>1. Hutan</v>
      </c>
      <c r="L6264" s="71" t="str">
        <f>VLOOKUP(E6264, legend!$C$3:$G$22, 4, FALSE)</f>
        <v>1.1. Forest Formation</v>
      </c>
      <c r="M6264" s="71" t="str">
        <f>VLOOKUP(E6264, legend!$C$3:$G$22, 5, FALSE)</f>
        <v>1.1. Formasi Hutan</v>
      </c>
      <c r="N6264" s="71" t="str">
        <f>VLOOKUP(C6264,geocode!$A$1:$C$40,2,false)</f>
        <v>Kalimantan Tengah</v>
      </c>
      <c r="O6264" s="71" t="str">
        <f>VLOOKUP(C6264,geocode!$A$1:$C$40,3,false)</f>
        <v>Kalimantan</v>
      </c>
      <c r="P6264" s="71">
        <v>2000.0</v>
      </c>
      <c r="Q6264" s="71">
        <v>2023.0</v>
      </c>
    </row>
    <row r="6265" ht="15.75" customHeight="1">
      <c r="B6265" s="71">
        <v>177.23104477539</v>
      </c>
      <c r="C6265" s="71">
        <v>62.0</v>
      </c>
      <c r="D6265" s="71">
        <v>76.0</v>
      </c>
      <c r="E6265" s="71">
        <v>5.0</v>
      </c>
      <c r="F6265" s="71" t="str">
        <f>VLOOKUP(D6265, legend!$C$3:$G$22, 2, FALSE)</f>
        <v>1. Forest </v>
      </c>
      <c r="G6265" s="71" t="str">
        <f>VLOOKUP(D6265, legend!$C$3:$G$22, 3, FALSE)</f>
        <v>1. Hutan</v>
      </c>
      <c r="H6265" s="71" t="str">
        <f>VLOOKUP(D6265, legend!$C$3:$G$22, 4, FALSE)</f>
        <v>1.3 Peat swamp forest</v>
      </c>
      <c r="I6265" s="71" t="str">
        <f>VLOOKUP(D6265, legend!$C$3:$G$22, 5, FALSE)</f>
        <v>1.3 Hutan rawa gambut</v>
      </c>
      <c r="J6265" s="71" t="str">
        <f>VLOOKUP(E6265, legend!$C$3:$G$22, 2, FALSE)</f>
        <v>1. Forest </v>
      </c>
      <c r="K6265" s="71" t="str">
        <f>VLOOKUP(E6265, legend!$C$3:$G$22, 3, FALSE)</f>
        <v>1. Hutan</v>
      </c>
      <c r="L6265" s="71" t="str">
        <f>VLOOKUP(E6265, legend!$C$3:$G$22, 4, FALSE)</f>
        <v>1.2. Mangrove</v>
      </c>
      <c r="M6265" s="71" t="str">
        <f>VLOOKUP(E6265, legend!$C$3:$G$22, 5, FALSE)</f>
        <v>1.2. Mangrove</v>
      </c>
      <c r="N6265" s="71" t="str">
        <f>VLOOKUP(C6265,geocode!$A$1:$C$40,2,false)</f>
        <v>Kalimantan Tengah</v>
      </c>
      <c r="O6265" s="71" t="str">
        <f>VLOOKUP(C6265,geocode!$A$1:$C$40,3,false)</f>
        <v>Kalimantan</v>
      </c>
      <c r="P6265" s="71">
        <v>2000.0</v>
      </c>
      <c r="Q6265" s="71">
        <v>2023.0</v>
      </c>
    </row>
    <row r="6266" ht="15.75" customHeight="1">
      <c r="B6266" s="71">
        <v>29.1289714599609</v>
      </c>
      <c r="C6266" s="71">
        <v>62.0</v>
      </c>
      <c r="D6266" s="71">
        <v>76.0</v>
      </c>
      <c r="E6266" s="71">
        <v>9.0</v>
      </c>
      <c r="F6266" s="71" t="str">
        <f>VLOOKUP(D6266, legend!$C$3:$G$22, 2, FALSE)</f>
        <v>1. Forest </v>
      </c>
      <c r="G6266" s="71" t="str">
        <f>VLOOKUP(D6266, legend!$C$3:$G$22, 3, FALSE)</f>
        <v>1. Hutan</v>
      </c>
      <c r="H6266" s="71" t="str">
        <f>VLOOKUP(D6266, legend!$C$3:$G$22, 4, FALSE)</f>
        <v>1.3 Peat swamp forest</v>
      </c>
      <c r="I6266" s="71" t="str">
        <f>VLOOKUP(D6266, legend!$C$3:$G$22, 5, FALSE)</f>
        <v>1.3 Hutan rawa gambut</v>
      </c>
      <c r="J6266" s="71" t="str">
        <f>VLOOKUP(E6266, legend!$C$3:$G$22, 2, FALSE)</f>
        <v>3. Agriculture</v>
      </c>
      <c r="K6266" s="71" t="str">
        <f>VLOOKUP(E6266, legend!$C$3:$G$22, 3, FALSE)</f>
        <v>3. Pertanian</v>
      </c>
      <c r="L6266" s="71" t="str">
        <f>VLOOKUP(E6266, legend!$C$3:$G$22, 4, FALSE)</f>
        <v>3.3. Pulpwood Plantation</v>
      </c>
      <c r="M6266" s="71" t="str">
        <f>VLOOKUP(E6266, legend!$C$3:$G$22, 5, FALSE)</f>
        <v>3.3. Kebun Kayu</v>
      </c>
      <c r="N6266" s="71" t="str">
        <f>VLOOKUP(C6266,geocode!$A$1:$C$40,2,false)</f>
        <v>Kalimantan Tengah</v>
      </c>
      <c r="O6266" s="71" t="str">
        <f>VLOOKUP(C6266,geocode!$A$1:$C$40,3,false)</f>
        <v>Kalimantan</v>
      </c>
      <c r="P6266" s="71">
        <v>2000.0</v>
      </c>
      <c r="Q6266" s="71">
        <v>2023.0</v>
      </c>
    </row>
    <row r="6267" ht="15.75" customHeight="1">
      <c r="B6267" s="71">
        <v>416962.684787653</v>
      </c>
      <c r="C6267" s="71">
        <v>62.0</v>
      </c>
      <c r="D6267" s="71">
        <v>76.0</v>
      </c>
      <c r="E6267" s="71">
        <v>13.0</v>
      </c>
      <c r="F6267" s="71" t="str">
        <f>VLOOKUP(D6267, legend!$C$3:$G$22, 2, FALSE)</f>
        <v>1. Forest </v>
      </c>
      <c r="G6267" s="71" t="str">
        <f>VLOOKUP(D6267, legend!$C$3:$G$22, 3, FALSE)</f>
        <v>1. Hutan</v>
      </c>
      <c r="H6267" s="71" t="str">
        <f>VLOOKUP(D6267, legend!$C$3:$G$22, 4, FALSE)</f>
        <v>1.3 Peat swamp forest</v>
      </c>
      <c r="I6267" s="71" t="str">
        <f>VLOOKUP(D6267, legend!$C$3:$G$22, 5, FALSE)</f>
        <v>1.3 Hutan rawa gambut</v>
      </c>
      <c r="J6267" s="71" t="str">
        <f>VLOOKUP(E6267, legend!$C$3:$G$22, 2, FALSE)</f>
        <v>2. Non-Forest Natural Vegetation</v>
      </c>
      <c r="K6267" s="71" t="str">
        <f>VLOOKUP(E6267, legend!$C$3:$G$22, 3, FALSE)</f>
        <v>2. Tumbuhan Non-Hutan Lainnya</v>
      </c>
      <c r="L6267" s="71" t="str">
        <f>VLOOKUP(E6267, legend!$C$3:$G$22, 4, FALSE)</f>
        <v>2.1. Other Natural Vegetation</v>
      </c>
      <c r="M6267" s="71" t="str">
        <f>VLOOKUP(E6267, legend!$C$3:$G$22, 5, FALSE)</f>
        <v>2.1. Tumbuhan Non-Hutan Lainnya</v>
      </c>
      <c r="N6267" s="71" t="str">
        <f>VLOOKUP(C6267,geocode!$A$1:$C$40,2,false)</f>
        <v>Kalimantan Tengah</v>
      </c>
      <c r="O6267" s="71" t="str">
        <f>VLOOKUP(C6267,geocode!$A$1:$C$40,3,false)</f>
        <v>Kalimantan</v>
      </c>
      <c r="P6267" s="71">
        <v>2000.0</v>
      </c>
      <c r="Q6267" s="71">
        <v>2023.0</v>
      </c>
    </row>
    <row r="6268" ht="15.75" customHeight="1">
      <c r="B6268" s="71">
        <v>3844.94944450683</v>
      </c>
      <c r="C6268" s="71">
        <v>62.0</v>
      </c>
      <c r="D6268" s="71">
        <v>76.0</v>
      </c>
      <c r="E6268" s="71">
        <v>21.0</v>
      </c>
      <c r="F6268" s="71" t="str">
        <f>VLOOKUP(D6268, legend!$C$3:$G$22, 2, FALSE)</f>
        <v>1. Forest </v>
      </c>
      <c r="G6268" s="71" t="str">
        <f>VLOOKUP(D6268, legend!$C$3:$G$22, 3, FALSE)</f>
        <v>1. Hutan</v>
      </c>
      <c r="H6268" s="71" t="str">
        <f>VLOOKUP(D6268, legend!$C$3:$G$22, 4, FALSE)</f>
        <v>1.3 Peat swamp forest</v>
      </c>
      <c r="I6268" s="71" t="str">
        <f>VLOOKUP(D6268, legend!$C$3:$G$22, 5, FALSE)</f>
        <v>1.3 Hutan rawa gambut</v>
      </c>
      <c r="J6268" s="71" t="str">
        <f>VLOOKUP(E6268, legend!$C$3:$G$22, 2, FALSE)</f>
        <v>3. Agriculture</v>
      </c>
      <c r="K6268" s="71" t="str">
        <f>VLOOKUP(E6268, legend!$C$3:$G$22, 3, FALSE)</f>
        <v>3. Pertanian</v>
      </c>
      <c r="L6268" s="71" t="str">
        <f>VLOOKUP(E6268, legend!$C$3:$G$22, 4, FALSE)</f>
        <v>3.4. Other Agriculture</v>
      </c>
      <c r="M6268" s="71" t="str">
        <f>VLOOKUP(E6268, legend!$C$3:$G$22, 5, FALSE)</f>
        <v>3.4. Pertanian Lainnya </v>
      </c>
      <c r="N6268" s="71" t="str">
        <f>VLOOKUP(C6268,geocode!$A$1:$C$40,2,false)</f>
        <v>Kalimantan Tengah</v>
      </c>
      <c r="O6268" s="71" t="str">
        <f>VLOOKUP(C6268,geocode!$A$1:$C$40,3,false)</f>
        <v>Kalimantan</v>
      </c>
      <c r="P6268" s="71">
        <v>2000.0</v>
      </c>
      <c r="Q6268" s="71">
        <v>2023.0</v>
      </c>
    </row>
    <row r="6269" ht="15.75" customHeight="1">
      <c r="B6269" s="71">
        <v>41.0861150024414</v>
      </c>
      <c r="C6269" s="71">
        <v>62.0</v>
      </c>
      <c r="D6269" s="71">
        <v>76.0</v>
      </c>
      <c r="E6269" s="71">
        <v>24.0</v>
      </c>
      <c r="F6269" s="71" t="str">
        <f>VLOOKUP(D6269, legend!$C$3:$G$22, 2, FALSE)</f>
        <v>1. Forest </v>
      </c>
      <c r="G6269" s="71" t="str">
        <f>VLOOKUP(D6269, legend!$C$3:$G$22, 3, FALSE)</f>
        <v>1. Hutan</v>
      </c>
      <c r="H6269" s="71" t="str">
        <f>VLOOKUP(D6269, legend!$C$3:$G$22, 4, FALSE)</f>
        <v>1.3 Peat swamp forest</v>
      </c>
      <c r="I6269" s="71" t="str">
        <f>VLOOKUP(D6269, legend!$C$3:$G$22, 5, FALSE)</f>
        <v>1.3 Hutan rawa gambut</v>
      </c>
      <c r="J6269" s="71" t="str">
        <f>VLOOKUP(E6269, legend!$C$3:$G$22, 2, FALSE)</f>
        <v>4. Non-Vegetated Area</v>
      </c>
      <c r="K6269" s="71" t="str">
        <f>VLOOKUP(E6269, legend!$C$3:$G$22, 3, FALSE)</f>
        <v>4. Non-Vegetasi</v>
      </c>
      <c r="L6269" s="71" t="str">
        <f>VLOOKUP(E6269, legend!$C$3:$G$22, 4, FALSE)</f>
        <v>4.2. Urban Area</v>
      </c>
      <c r="M6269" s="71" t="str">
        <f>VLOOKUP(E6269, legend!$C$3:$G$22, 5, FALSE)</f>
        <v>4.2. Pemukiman </v>
      </c>
      <c r="N6269" s="71" t="str">
        <f>VLOOKUP(C6269,geocode!$A$1:$C$40,2,false)</f>
        <v>Kalimantan Tengah</v>
      </c>
      <c r="O6269" s="71" t="str">
        <f>VLOOKUP(C6269,geocode!$A$1:$C$40,3,false)</f>
        <v>Kalimantan</v>
      </c>
      <c r="P6269" s="71">
        <v>2000.0</v>
      </c>
      <c r="Q6269" s="71">
        <v>2023.0</v>
      </c>
    </row>
    <row r="6270" ht="15.75" customHeight="1">
      <c r="B6270" s="71">
        <v>8408.23016759674</v>
      </c>
      <c r="C6270" s="71">
        <v>62.0</v>
      </c>
      <c r="D6270" s="71">
        <v>76.0</v>
      </c>
      <c r="E6270" s="71">
        <v>25.0</v>
      </c>
      <c r="F6270" s="71" t="str">
        <f>VLOOKUP(D6270, legend!$C$3:$G$22, 2, FALSE)</f>
        <v>1. Forest </v>
      </c>
      <c r="G6270" s="71" t="str">
        <f>VLOOKUP(D6270, legend!$C$3:$G$22, 3, FALSE)</f>
        <v>1. Hutan</v>
      </c>
      <c r="H6270" s="71" t="str">
        <f>VLOOKUP(D6270, legend!$C$3:$G$22, 4, FALSE)</f>
        <v>1.3 Peat swamp forest</v>
      </c>
      <c r="I6270" s="71" t="str">
        <f>VLOOKUP(D6270, legend!$C$3:$G$22, 5, FALSE)</f>
        <v>1.3 Hutan rawa gambut</v>
      </c>
      <c r="J6270" s="71" t="str">
        <f>VLOOKUP(E6270, legend!$C$3:$G$22, 2, FALSE)</f>
        <v>4. Non-Vegetated Area</v>
      </c>
      <c r="K6270" s="71" t="str">
        <f>VLOOKUP(E6270, legend!$C$3:$G$22, 3, FALSE)</f>
        <v>4. Non-Vegetasi</v>
      </c>
      <c r="L6270" s="71" t="str">
        <f>VLOOKUP(E6270, legend!$C$3:$G$22, 4, FALSE)</f>
        <v>4.3. Other Non-Vegetation</v>
      </c>
      <c r="M6270" s="71" t="str">
        <f>VLOOKUP(E6270, legend!$C$3:$G$22, 5, FALSE)</f>
        <v>4.3. Non-Vegetasi Lainnya</v>
      </c>
      <c r="N6270" s="71" t="str">
        <f>VLOOKUP(C6270,geocode!$A$1:$C$40,2,false)</f>
        <v>Kalimantan Tengah</v>
      </c>
      <c r="O6270" s="71" t="str">
        <f>VLOOKUP(C6270,geocode!$A$1:$C$40,3,false)</f>
        <v>Kalimantan</v>
      </c>
      <c r="P6270" s="71">
        <v>2000.0</v>
      </c>
      <c r="Q6270" s="71">
        <v>2023.0</v>
      </c>
    </row>
    <row r="6271" ht="15.75" customHeight="1">
      <c r="B6271" s="71">
        <v>1345.06412362061</v>
      </c>
      <c r="C6271" s="71">
        <v>62.0</v>
      </c>
      <c r="D6271" s="71">
        <v>76.0</v>
      </c>
      <c r="E6271" s="71">
        <v>30.0</v>
      </c>
      <c r="F6271" s="71" t="str">
        <f>VLOOKUP(D6271, legend!$C$3:$G$22, 2, FALSE)</f>
        <v>1. Forest </v>
      </c>
      <c r="G6271" s="71" t="str">
        <f>VLOOKUP(D6271, legend!$C$3:$G$22, 3, FALSE)</f>
        <v>1. Hutan</v>
      </c>
      <c r="H6271" s="71" t="str">
        <f>VLOOKUP(D6271, legend!$C$3:$G$22, 4, FALSE)</f>
        <v>1.3 Peat swamp forest</v>
      </c>
      <c r="I6271" s="71" t="str">
        <f>VLOOKUP(D6271, legend!$C$3:$G$22, 5, FALSE)</f>
        <v>1.3 Hutan rawa gambut</v>
      </c>
      <c r="J6271" s="71" t="str">
        <f>VLOOKUP(E6271, legend!$C$3:$G$22, 2, FALSE)</f>
        <v>4. Non-Vegetated Area</v>
      </c>
      <c r="K6271" s="71" t="str">
        <f>VLOOKUP(E6271, legend!$C$3:$G$22, 3, FALSE)</f>
        <v>4. Non-Vegetasi</v>
      </c>
      <c r="L6271" s="71" t="str">
        <f>VLOOKUP(E6271, legend!$C$3:$G$22, 4, FALSE)</f>
        <v>4.1. Mining Pit</v>
      </c>
      <c r="M6271" s="71" t="str">
        <f>VLOOKUP(E6271, legend!$C$3:$G$22, 5, FALSE)</f>
        <v>4.1. Lubang Tambang</v>
      </c>
      <c r="N6271" s="71" t="str">
        <f>VLOOKUP(C6271,geocode!$A$1:$C$40,2,false)</f>
        <v>Kalimantan Tengah</v>
      </c>
      <c r="O6271" s="71" t="str">
        <f>VLOOKUP(C6271,geocode!$A$1:$C$40,3,false)</f>
        <v>Kalimantan</v>
      </c>
      <c r="P6271" s="71">
        <v>2000.0</v>
      </c>
      <c r="Q6271" s="71">
        <v>2023.0</v>
      </c>
    </row>
    <row r="6272" ht="15.75" customHeight="1">
      <c r="B6272" s="71">
        <v>168.573749096679</v>
      </c>
      <c r="C6272" s="71">
        <v>62.0</v>
      </c>
      <c r="D6272" s="71">
        <v>76.0</v>
      </c>
      <c r="E6272" s="71">
        <v>33.0</v>
      </c>
      <c r="F6272" s="71" t="str">
        <f>VLOOKUP(D6272, legend!$C$3:$G$22, 2, FALSE)</f>
        <v>1. Forest </v>
      </c>
      <c r="G6272" s="71" t="str">
        <f>VLOOKUP(D6272, legend!$C$3:$G$22, 3, FALSE)</f>
        <v>1. Hutan</v>
      </c>
      <c r="H6272" s="71" t="str">
        <f>VLOOKUP(D6272, legend!$C$3:$G$22, 4, FALSE)</f>
        <v>1.3 Peat swamp forest</v>
      </c>
      <c r="I6272" s="71" t="str">
        <f>VLOOKUP(D6272, legend!$C$3:$G$22, 5, FALSE)</f>
        <v>1.3 Hutan rawa gambut</v>
      </c>
      <c r="J6272" s="71" t="str">
        <f>VLOOKUP(E6272, legend!$C$3:$G$22, 2, FALSE)</f>
        <v>5. Water Body</v>
      </c>
      <c r="K6272" s="71" t="str">
        <f>VLOOKUP(E6272, legend!$C$3:$G$22, 3, FALSE)</f>
        <v>5. Tubuh Air</v>
      </c>
      <c r="L6272" s="71" t="str">
        <f>VLOOKUP(E6272, legend!$C$3:$G$22, 4, FALSE)</f>
        <v>5.2. River, Lake, Ocean</v>
      </c>
      <c r="M6272" s="71" t="str">
        <f>VLOOKUP(E6272, legend!$C$3:$G$22, 5, FALSE)</f>
        <v>5.2. Sungai, Danau, Laut</v>
      </c>
      <c r="N6272" s="71" t="str">
        <f>VLOOKUP(C6272,geocode!$A$1:$C$40,2,false)</f>
        <v>Kalimantan Tengah</v>
      </c>
      <c r="O6272" s="71" t="str">
        <f>VLOOKUP(C6272,geocode!$A$1:$C$40,3,false)</f>
        <v>Kalimantan</v>
      </c>
      <c r="P6272" s="71">
        <v>2000.0</v>
      </c>
      <c r="Q6272" s="71">
        <v>2023.0</v>
      </c>
    </row>
    <row r="6273" ht="15.75" customHeight="1">
      <c r="B6273" s="71">
        <v>71149.4280371696</v>
      </c>
      <c r="C6273" s="71">
        <v>62.0</v>
      </c>
      <c r="D6273" s="71">
        <v>76.0</v>
      </c>
      <c r="E6273" s="71">
        <v>35.0</v>
      </c>
      <c r="F6273" s="71" t="str">
        <f>VLOOKUP(D6273, legend!$C$3:$G$22, 2, FALSE)</f>
        <v>1. Forest </v>
      </c>
      <c r="G6273" s="71" t="str">
        <f>VLOOKUP(D6273, legend!$C$3:$G$22, 3, FALSE)</f>
        <v>1. Hutan</v>
      </c>
      <c r="H6273" s="71" t="str">
        <f>VLOOKUP(D6273, legend!$C$3:$G$22, 4, FALSE)</f>
        <v>1.3 Peat swamp forest</v>
      </c>
      <c r="I6273" s="71" t="str">
        <f>VLOOKUP(D6273, legend!$C$3:$G$22, 5, FALSE)</f>
        <v>1.3 Hutan rawa gambut</v>
      </c>
      <c r="J6273" s="71" t="str">
        <f>VLOOKUP(E6273, legend!$C$3:$G$22, 2, FALSE)</f>
        <v>3. Agriculture</v>
      </c>
      <c r="K6273" s="71" t="str">
        <f>VLOOKUP(E6273, legend!$C$3:$G$22, 3, FALSE)</f>
        <v>3. Pertanian</v>
      </c>
      <c r="L6273" s="71" t="str">
        <f>VLOOKUP(E6273, legend!$C$3:$G$22, 4, FALSE)</f>
        <v>3.2. Oil Palm</v>
      </c>
      <c r="M6273" s="71" t="str">
        <f>VLOOKUP(E6273, legend!$C$3:$G$22, 5, FALSE)</f>
        <v>3.2. Sawit</v>
      </c>
      <c r="N6273" s="71" t="str">
        <f>VLOOKUP(C6273,geocode!$A$1:$C$40,2,false)</f>
        <v>Kalimantan Tengah</v>
      </c>
      <c r="O6273" s="71" t="str">
        <f>VLOOKUP(C6273,geocode!$A$1:$C$40,3,false)</f>
        <v>Kalimantan</v>
      </c>
      <c r="P6273" s="71">
        <v>2000.0</v>
      </c>
      <c r="Q6273" s="71">
        <v>2023.0</v>
      </c>
    </row>
    <row r="6274" ht="15.75" customHeight="1">
      <c r="B6274" s="71">
        <v>38.4945649658203</v>
      </c>
      <c r="C6274" s="71">
        <v>62.0</v>
      </c>
      <c r="D6274" s="71">
        <v>76.0</v>
      </c>
      <c r="E6274" s="71">
        <v>40.0</v>
      </c>
      <c r="F6274" s="71" t="str">
        <f>VLOOKUP(D6274, legend!$C$3:$G$22, 2, FALSE)</f>
        <v>1. Forest </v>
      </c>
      <c r="G6274" s="71" t="str">
        <f>VLOOKUP(D6274, legend!$C$3:$G$22, 3, FALSE)</f>
        <v>1. Hutan</v>
      </c>
      <c r="H6274" s="71" t="str">
        <f>VLOOKUP(D6274, legend!$C$3:$G$22, 4, FALSE)</f>
        <v>1.3 Peat swamp forest</v>
      </c>
      <c r="I6274" s="71" t="str">
        <f>VLOOKUP(D6274, legend!$C$3:$G$22, 5, FALSE)</f>
        <v>1.3 Hutan rawa gambut</v>
      </c>
      <c r="J6274" s="71" t="str">
        <f>VLOOKUP(E6274, legend!$C$3:$G$22, 2, FALSE)</f>
        <v>3. Agriculture</v>
      </c>
      <c r="K6274" s="71" t="str">
        <f>VLOOKUP(E6274, legend!$C$3:$G$22, 3, FALSE)</f>
        <v>3. Pertanian</v>
      </c>
      <c r="L6274" s="71" t="str">
        <f>VLOOKUP(E6274, legend!$C$3:$G$22, 4, FALSE)</f>
        <v>3.1. Rice Paddy</v>
      </c>
      <c r="M6274" s="71" t="str">
        <f>VLOOKUP(E6274, legend!$C$3:$G$22, 5, FALSE)</f>
        <v>3.1. Sawah</v>
      </c>
      <c r="N6274" s="71" t="str">
        <f>VLOOKUP(C6274,geocode!$A$1:$C$40,2,false)</f>
        <v>Kalimantan Tengah</v>
      </c>
      <c r="O6274" s="71" t="str">
        <f>VLOOKUP(C6274,geocode!$A$1:$C$40,3,false)</f>
        <v>Kalimantan</v>
      </c>
      <c r="P6274" s="71">
        <v>2000.0</v>
      </c>
      <c r="Q6274" s="71">
        <v>2023.0</v>
      </c>
    </row>
    <row r="6275" ht="15.75" customHeight="1">
      <c r="B6275" s="71">
        <v>1172230.97598192</v>
      </c>
      <c r="C6275" s="71">
        <v>62.0</v>
      </c>
      <c r="D6275" s="71">
        <v>76.0</v>
      </c>
      <c r="E6275" s="71">
        <v>76.0</v>
      </c>
      <c r="F6275" s="71" t="str">
        <f>VLOOKUP(D6275, legend!$C$3:$G$22, 2, FALSE)</f>
        <v>1. Forest </v>
      </c>
      <c r="G6275" s="71" t="str">
        <f>VLOOKUP(D6275, legend!$C$3:$G$22, 3, FALSE)</f>
        <v>1. Hutan</v>
      </c>
      <c r="H6275" s="71" t="str">
        <f>VLOOKUP(D6275, legend!$C$3:$G$22, 4, FALSE)</f>
        <v>1.3 Peat swamp forest</v>
      </c>
      <c r="I6275" s="71" t="str">
        <f>VLOOKUP(D6275, legend!$C$3:$G$22, 5, FALSE)</f>
        <v>1.3 Hutan rawa gambut</v>
      </c>
      <c r="J6275" s="71" t="str">
        <f>VLOOKUP(E6275, legend!$C$3:$G$22, 2, FALSE)</f>
        <v>1. Forest </v>
      </c>
      <c r="K6275" s="71" t="str">
        <f>VLOOKUP(E6275, legend!$C$3:$G$22, 3, FALSE)</f>
        <v>1. Hutan</v>
      </c>
      <c r="L6275" s="71" t="str">
        <f>VLOOKUP(E6275, legend!$C$3:$G$22, 4, FALSE)</f>
        <v>1.3 Peat swamp forest</v>
      </c>
      <c r="M6275" s="71" t="str">
        <f>VLOOKUP(E6275, legend!$C$3:$G$22, 5, FALSE)</f>
        <v>1.3 Hutan rawa gambut</v>
      </c>
      <c r="N6275" s="71" t="str">
        <f>VLOOKUP(C6275,geocode!$A$1:$C$40,2,false)</f>
        <v>Kalimantan Tengah</v>
      </c>
      <c r="O6275" s="71" t="str">
        <f>VLOOKUP(C6275,geocode!$A$1:$C$40,3,false)</f>
        <v>Kalimantan</v>
      </c>
      <c r="P6275" s="71">
        <v>2000.0</v>
      </c>
      <c r="Q6275" s="71">
        <v>2023.0</v>
      </c>
    </row>
    <row r="6276" ht="15.75" customHeight="1">
      <c r="B6276" s="71">
        <v>707026.796653772</v>
      </c>
      <c r="C6276" s="71">
        <v>63.0</v>
      </c>
      <c r="D6276" s="71">
        <v>3.0</v>
      </c>
      <c r="E6276" s="71">
        <v>3.0</v>
      </c>
      <c r="F6276" s="71" t="str">
        <f>VLOOKUP(D6276, legend!$C$3:$G$22, 2, FALSE)</f>
        <v>1. Forest </v>
      </c>
      <c r="G6276" s="71" t="str">
        <f>VLOOKUP(D6276, legend!$C$3:$G$22, 3, FALSE)</f>
        <v>1. Hutan</v>
      </c>
      <c r="H6276" s="71" t="str">
        <f>VLOOKUP(D6276, legend!$C$3:$G$22, 4, FALSE)</f>
        <v>1.1. Forest Formation</v>
      </c>
      <c r="I6276" s="71" t="str">
        <f>VLOOKUP(D6276, legend!$C$3:$G$22, 5, FALSE)</f>
        <v>1.1. Formasi Hutan</v>
      </c>
      <c r="J6276" s="71" t="str">
        <f>VLOOKUP(E6276, legend!$C$3:$G$22, 2, FALSE)</f>
        <v>1. Forest </v>
      </c>
      <c r="K6276" s="71" t="str">
        <f>VLOOKUP(E6276, legend!$C$3:$G$22, 3, FALSE)</f>
        <v>1. Hutan</v>
      </c>
      <c r="L6276" s="71" t="str">
        <f>VLOOKUP(E6276, legend!$C$3:$G$22, 4, FALSE)</f>
        <v>1.1. Forest Formation</v>
      </c>
      <c r="M6276" s="71" t="str">
        <f>VLOOKUP(E6276, legend!$C$3:$G$22, 5, FALSE)</f>
        <v>1.1. Formasi Hutan</v>
      </c>
      <c r="N6276" s="71" t="str">
        <f>VLOOKUP(C6276,geocode!$A$1:$C$40,2,false)</f>
        <v>Kalimantan Selatan</v>
      </c>
      <c r="O6276" s="71" t="str">
        <f>VLOOKUP(C6276,geocode!$A$1:$C$40,3,false)</f>
        <v>Kalimantan</v>
      </c>
      <c r="P6276" s="71">
        <v>2000.0</v>
      </c>
      <c r="Q6276" s="71">
        <v>2023.0</v>
      </c>
    </row>
    <row r="6277" ht="15.75" customHeight="1">
      <c r="B6277" s="71">
        <v>1785.80578952026</v>
      </c>
      <c r="C6277" s="71">
        <v>63.0</v>
      </c>
      <c r="D6277" s="71">
        <v>3.0</v>
      </c>
      <c r="E6277" s="71">
        <v>5.0</v>
      </c>
      <c r="F6277" s="71" t="str">
        <f>VLOOKUP(D6277, legend!$C$3:$G$22, 2, FALSE)</f>
        <v>1. Forest </v>
      </c>
      <c r="G6277" s="71" t="str">
        <f>VLOOKUP(D6277, legend!$C$3:$G$22, 3, FALSE)</f>
        <v>1. Hutan</v>
      </c>
      <c r="H6277" s="71" t="str">
        <f>VLOOKUP(D6277, legend!$C$3:$G$22, 4, FALSE)</f>
        <v>1.1. Forest Formation</v>
      </c>
      <c r="I6277" s="71" t="str">
        <f>VLOOKUP(D6277, legend!$C$3:$G$22, 5, FALSE)</f>
        <v>1.1. Formasi Hutan</v>
      </c>
      <c r="J6277" s="71" t="str">
        <f>VLOOKUP(E6277, legend!$C$3:$G$22, 2, FALSE)</f>
        <v>1. Forest </v>
      </c>
      <c r="K6277" s="71" t="str">
        <f>VLOOKUP(E6277, legend!$C$3:$G$22, 3, FALSE)</f>
        <v>1. Hutan</v>
      </c>
      <c r="L6277" s="71" t="str">
        <f>VLOOKUP(E6277, legend!$C$3:$G$22, 4, FALSE)</f>
        <v>1.2. Mangrove</v>
      </c>
      <c r="M6277" s="71" t="str">
        <f>VLOOKUP(E6277, legend!$C$3:$G$22, 5, FALSE)</f>
        <v>1.2. Mangrove</v>
      </c>
      <c r="N6277" s="71" t="str">
        <f>VLOOKUP(C6277,geocode!$A$1:$C$40,2,false)</f>
        <v>Kalimantan Selatan</v>
      </c>
      <c r="O6277" s="71" t="str">
        <f>VLOOKUP(C6277,geocode!$A$1:$C$40,3,false)</f>
        <v>Kalimantan</v>
      </c>
      <c r="P6277" s="71">
        <v>2000.0</v>
      </c>
      <c r="Q6277" s="71">
        <v>2023.0</v>
      </c>
    </row>
    <row r="6278" ht="15.75" customHeight="1">
      <c r="B6278" s="71">
        <v>12110.2607370664</v>
      </c>
      <c r="C6278" s="71">
        <v>63.0</v>
      </c>
      <c r="D6278" s="71">
        <v>3.0</v>
      </c>
      <c r="E6278" s="71">
        <v>9.0</v>
      </c>
      <c r="F6278" s="71" t="str">
        <f>VLOOKUP(D6278, legend!$C$3:$G$22, 2, FALSE)</f>
        <v>1. Forest </v>
      </c>
      <c r="G6278" s="71" t="str">
        <f>VLOOKUP(D6278, legend!$C$3:$G$22, 3, FALSE)</f>
        <v>1. Hutan</v>
      </c>
      <c r="H6278" s="71" t="str">
        <f>VLOOKUP(D6278, legend!$C$3:$G$22, 4, FALSE)</f>
        <v>1.1. Forest Formation</v>
      </c>
      <c r="I6278" s="71" t="str">
        <f>VLOOKUP(D6278, legend!$C$3:$G$22, 5, FALSE)</f>
        <v>1.1. Formasi Hutan</v>
      </c>
      <c r="J6278" s="71" t="str">
        <f>VLOOKUP(E6278, legend!$C$3:$G$22, 2, FALSE)</f>
        <v>3. Agriculture</v>
      </c>
      <c r="K6278" s="71" t="str">
        <f>VLOOKUP(E6278, legend!$C$3:$G$22, 3, FALSE)</f>
        <v>3. Pertanian</v>
      </c>
      <c r="L6278" s="71" t="str">
        <f>VLOOKUP(E6278, legend!$C$3:$G$22, 4, FALSE)</f>
        <v>3.3. Pulpwood Plantation</v>
      </c>
      <c r="M6278" s="71" t="str">
        <f>VLOOKUP(E6278, legend!$C$3:$G$22, 5, FALSE)</f>
        <v>3.3. Kebun Kayu</v>
      </c>
      <c r="N6278" s="71" t="str">
        <f>VLOOKUP(C6278,geocode!$A$1:$C$40,2,false)</f>
        <v>Kalimantan Selatan</v>
      </c>
      <c r="O6278" s="71" t="str">
        <f>VLOOKUP(C6278,geocode!$A$1:$C$40,3,false)</f>
        <v>Kalimantan</v>
      </c>
      <c r="P6278" s="71">
        <v>2000.0</v>
      </c>
      <c r="Q6278" s="71">
        <v>2023.0</v>
      </c>
    </row>
    <row r="6279" ht="15.75" customHeight="1">
      <c r="B6279" s="71">
        <v>155382.294421118</v>
      </c>
      <c r="C6279" s="71">
        <v>63.0</v>
      </c>
      <c r="D6279" s="71">
        <v>3.0</v>
      </c>
      <c r="E6279" s="71">
        <v>13.0</v>
      </c>
      <c r="F6279" s="71" t="str">
        <f>VLOOKUP(D6279, legend!$C$3:$G$22, 2, FALSE)</f>
        <v>1. Forest </v>
      </c>
      <c r="G6279" s="71" t="str">
        <f>VLOOKUP(D6279, legend!$C$3:$G$22, 3, FALSE)</f>
        <v>1. Hutan</v>
      </c>
      <c r="H6279" s="71" t="str">
        <f>VLOOKUP(D6279, legend!$C$3:$G$22, 4, FALSE)</f>
        <v>1.1. Forest Formation</v>
      </c>
      <c r="I6279" s="71" t="str">
        <f>VLOOKUP(D6279, legend!$C$3:$G$22, 5, FALSE)</f>
        <v>1.1. Formasi Hutan</v>
      </c>
      <c r="J6279" s="71" t="str">
        <f>VLOOKUP(E6279, legend!$C$3:$G$22, 2, FALSE)</f>
        <v>2. Non-Forest Natural Vegetation</v>
      </c>
      <c r="K6279" s="71" t="str">
        <f>VLOOKUP(E6279, legend!$C$3:$G$22, 3, FALSE)</f>
        <v>2. Tumbuhan Non-Hutan Lainnya</v>
      </c>
      <c r="L6279" s="71" t="str">
        <f>VLOOKUP(E6279, legend!$C$3:$G$22, 4, FALSE)</f>
        <v>2.1. Other Natural Vegetation</v>
      </c>
      <c r="M6279" s="71" t="str">
        <f>VLOOKUP(E6279, legend!$C$3:$G$22, 5, FALSE)</f>
        <v>2.1. Tumbuhan Non-Hutan Lainnya</v>
      </c>
      <c r="N6279" s="71" t="str">
        <f>VLOOKUP(C6279,geocode!$A$1:$C$40,2,false)</f>
        <v>Kalimantan Selatan</v>
      </c>
      <c r="O6279" s="71" t="str">
        <f>VLOOKUP(C6279,geocode!$A$1:$C$40,3,false)</f>
        <v>Kalimantan</v>
      </c>
      <c r="P6279" s="71">
        <v>2000.0</v>
      </c>
      <c r="Q6279" s="71">
        <v>2023.0</v>
      </c>
    </row>
    <row r="6280" ht="15.75" customHeight="1">
      <c r="B6280" s="71">
        <v>29368.4576962645</v>
      </c>
      <c r="C6280" s="71">
        <v>63.0</v>
      </c>
      <c r="D6280" s="71">
        <v>3.0</v>
      </c>
      <c r="E6280" s="71">
        <v>21.0</v>
      </c>
      <c r="F6280" s="71" t="str">
        <f>VLOOKUP(D6280, legend!$C$3:$G$22, 2, FALSE)</f>
        <v>1. Forest </v>
      </c>
      <c r="G6280" s="71" t="str">
        <f>VLOOKUP(D6280, legend!$C$3:$G$22, 3, FALSE)</f>
        <v>1. Hutan</v>
      </c>
      <c r="H6280" s="71" t="str">
        <f>VLOOKUP(D6280, legend!$C$3:$G$22, 4, FALSE)</f>
        <v>1.1. Forest Formation</v>
      </c>
      <c r="I6280" s="71" t="str">
        <f>VLOOKUP(D6280, legend!$C$3:$G$22, 5, FALSE)</f>
        <v>1.1. Formasi Hutan</v>
      </c>
      <c r="J6280" s="71" t="str">
        <f>VLOOKUP(E6280, legend!$C$3:$G$22, 2, FALSE)</f>
        <v>3. Agriculture</v>
      </c>
      <c r="K6280" s="71" t="str">
        <f>VLOOKUP(E6280, legend!$C$3:$G$22, 3, FALSE)</f>
        <v>3. Pertanian</v>
      </c>
      <c r="L6280" s="71" t="str">
        <f>VLOOKUP(E6280, legend!$C$3:$G$22, 4, FALSE)</f>
        <v>3.4. Other Agriculture</v>
      </c>
      <c r="M6280" s="71" t="str">
        <f>VLOOKUP(E6280, legend!$C$3:$G$22, 5, FALSE)</f>
        <v>3.4. Pertanian Lainnya </v>
      </c>
      <c r="N6280" s="71" t="str">
        <f>VLOOKUP(C6280,geocode!$A$1:$C$40,2,false)</f>
        <v>Kalimantan Selatan</v>
      </c>
      <c r="O6280" s="71" t="str">
        <f>VLOOKUP(C6280,geocode!$A$1:$C$40,3,false)</f>
        <v>Kalimantan</v>
      </c>
      <c r="P6280" s="71">
        <v>2000.0</v>
      </c>
      <c r="Q6280" s="71">
        <v>2023.0</v>
      </c>
    </row>
    <row r="6281" ht="15.75" customHeight="1">
      <c r="B6281" s="71">
        <v>453.247632336425</v>
      </c>
      <c r="C6281" s="71">
        <v>63.0</v>
      </c>
      <c r="D6281" s="71">
        <v>3.0</v>
      </c>
      <c r="E6281" s="71">
        <v>24.0</v>
      </c>
      <c r="F6281" s="71" t="str">
        <f>VLOOKUP(D6281, legend!$C$3:$G$22, 2, FALSE)</f>
        <v>1. Forest </v>
      </c>
      <c r="G6281" s="71" t="str">
        <f>VLOOKUP(D6281, legend!$C$3:$G$22, 3, FALSE)</f>
        <v>1. Hutan</v>
      </c>
      <c r="H6281" s="71" t="str">
        <f>VLOOKUP(D6281, legend!$C$3:$G$22, 4, FALSE)</f>
        <v>1.1. Forest Formation</v>
      </c>
      <c r="I6281" s="71" t="str">
        <f>VLOOKUP(D6281, legend!$C$3:$G$22, 5, FALSE)</f>
        <v>1.1. Formasi Hutan</v>
      </c>
      <c r="J6281" s="71" t="str">
        <f>VLOOKUP(E6281, legend!$C$3:$G$22, 2, FALSE)</f>
        <v>4. Non-Vegetated Area</v>
      </c>
      <c r="K6281" s="71" t="str">
        <f>VLOOKUP(E6281, legend!$C$3:$G$22, 3, FALSE)</f>
        <v>4. Non-Vegetasi</v>
      </c>
      <c r="L6281" s="71" t="str">
        <f>VLOOKUP(E6281, legend!$C$3:$G$22, 4, FALSE)</f>
        <v>4.2. Urban Area</v>
      </c>
      <c r="M6281" s="71" t="str">
        <f>VLOOKUP(E6281, legend!$C$3:$G$22, 5, FALSE)</f>
        <v>4.2. Pemukiman </v>
      </c>
      <c r="N6281" s="71" t="str">
        <f>VLOOKUP(C6281,geocode!$A$1:$C$40,2,false)</f>
        <v>Kalimantan Selatan</v>
      </c>
      <c r="O6281" s="71" t="str">
        <f>VLOOKUP(C6281,geocode!$A$1:$C$40,3,false)</f>
        <v>Kalimantan</v>
      </c>
      <c r="P6281" s="71">
        <v>2000.0</v>
      </c>
      <c r="Q6281" s="71">
        <v>2023.0</v>
      </c>
    </row>
    <row r="6282" ht="15.75" customHeight="1">
      <c r="B6282" s="71">
        <v>11676.0276665039</v>
      </c>
      <c r="C6282" s="71">
        <v>63.0</v>
      </c>
      <c r="D6282" s="71">
        <v>3.0</v>
      </c>
      <c r="E6282" s="71">
        <v>25.0</v>
      </c>
      <c r="F6282" s="71" t="str">
        <f>VLOOKUP(D6282, legend!$C$3:$G$22, 2, FALSE)</f>
        <v>1. Forest </v>
      </c>
      <c r="G6282" s="71" t="str">
        <f>VLOOKUP(D6282, legend!$C$3:$G$22, 3, FALSE)</f>
        <v>1. Hutan</v>
      </c>
      <c r="H6282" s="71" t="str">
        <f>VLOOKUP(D6282, legend!$C$3:$G$22, 4, FALSE)</f>
        <v>1.1. Forest Formation</v>
      </c>
      <c r="I6282" s="71" t="str">
        <f>VLOOKUP(D6282, legend!$C$3:$G$22, 5, FALSE)</f>
        <v>1.1. Formasi Hutan</v>
      </c>
      <c r="J6282" s="71" t="str">
        <f>VLOOKUP(E6282, legend!$C$3:$G$22, 2, FALSE)</f>
        <v>4. Non-Vegetated Area</v>
      </c>
      <c r="K6282" s="71" t="str">
        <f>VLOOKUP(E6282, legend!$C$3:$G$22, 3, FALSE)</f>
        <v>4. Non-Vegetasi</v>
      </c>
      <c r="L6282" s="71" t="str">
        <f>VLOOKUP(E6282, legend!$C$3:$G$22, 4, FALSE)</f>
        <v>4.3. Other Non-Vegetation</v>
      </c>
      <c r="M6282" s="71" t="str">
        <f>VLOOKUP(E6282, legend!$C$3:$G$22, 5, FALSE)</f>
        <v>4.3. Non-Vegetasi Lainnya</v>
      </c>
      <c r="N6282" s="71" t="str">
        <f>VLOOKUP(C6282,geocode!$A$1:$C$40,2,false)</f>
        <v>Kalimantan Selatan</v>
      </c>
      <c r="O6282" s="71" t="str">
        <f>VLOOKUP(C6282,geocode!$A$1:$C$40,3,false)</f>
        <v>Kalimantan</v>
      </c>
      <c r="P6282" s="71">
        <v>2000.0</v>
      </c>
      <c r="Q6282" s="71">
        <v>2023.0</v>
      </c>
    </row>
    <row r="6283" ht="15.75" customHeight="1">
      <c r="B6283" s="71">
        <v>2853.00379572144</v>
      </c>
      <c r="C6283" s="71">
        <v>63.0</v>
      </c>
      <c r="D6283" s="71">
        <v>3.0</v>
      </c>
      <c r="E6283" s="71">
        <v>30.0</v>
      </c>
      <c r="F6283" s="71" t="str">
        <f>VLOOKUP(D6283, legend!$C$3:$G$22, 2, FALSE)</f>
        <v>1. Forest </v>
      </c>
      <c r="G6283" s="71" t="str">
        <f>VLOOKUP(D6283, legend!$C$3:$G$22, 3, FALSE)</f>
        <v>1. Hutan</v>
      </c>
      <c r="H6283" s="71" t="str">
        <f>VLOOKUP(D6283, legend!$C$3:$G$22, 4, FALSE)</f>
        <v>1.1. Forest Formation</v>
      </c>
      <c r="I6283" s="71" t="str">
        <f>VLOOKUP(D6283, legend!$C$3:$G$22, 5, FALSE)</f>
        <v>1.1. Formasi Hutan</v>
      </c>
      <c r="J6283" s="71" t="str">
        <f>VLOOKUP(E6283, legend!$C$3:$G$22, 2, FALSE)</f>
        <v>4. Non-Vegetated Area</v>
      </c>
      <c r="K6283" s="71" t="str">
        <f>VLOOKUP(E6283, legend!$C$3:$G$22, 3, FALSE)</f>
        <v>4. Non-Vegetasi</v>
      </c>
      <c r="L6283" s="71" t="str">
        <f>VLOOKUP(E6283, legend!$C$3:$G$22, 4, FALSE)</f>
        <v>4.1. Mining Pit</v>
      </c>
      <c r="M6283" s="71" t="str">
        <f>VLOOKUP(E6283, legend!$C$3:$G$22, 5, FALSE)</f>
        <v>4.1. Lubang Tambang</v>
      </c>
      <c r="N6283" s="71" t="str">
        <f>VLOOKUP(C6283,geocode!$A$1:$C$40,2,false)</f>
        <v>Kalimantan Selatan</v>
      </c>
      <c r="O6283" s="71" t="str">
        <f>VLOOKUP(C6283,geocode!$A$1:$C$40,3,false)</f>
        <v>Kalimantan</v>
      </c>
      <c r="P6283" s="71">
        <v>2000.0</v>
      </c>
      <c r="Q6283" s="71">
        <v>2023.0</v>
      </c>
    </row>
    <row r="6284" ht="15.75" customHeight="1">
      <c r="B6284" s="71">
        <v>838.340231719972</v>
      </c>
      <c r="C6284" s="71">
        <v>63.0</v>
      </c>
      <c r="D6284" s="71">
        <v>3.0</v>
      </c>
      <c r="E6284" s="71">
        <v>31.0</v>
      </c>
      <c r="F6284" s="71" t="str">
        <f>VLOOKUP(D6284, legend!$C$3:$G$22, 2, FALSE)</f>
        <v>1. Forest </v>
      </c>
      <c r="G6284" s="71" t="str">
        <f>VLOOKUP(D6284, legend!$C$3:$G$22, 3, FALSE)</f>
        <v>1. Hutan</v>
      </c>
      <c r="H6284" s="71" t="str">
        <f>VLOOKUP(D6284, legend!$C$3:$G$22, 4, FALSE)</f>
        <v>1.1. Forest Formation</v>
      </c>
      <c r="I6284" s="71" t="str">
        <f>VLOOKUP(D6284, legend!$C$3:$G$22, 5, FALSE)</f>
        <v>1.1. Formasi Hutan</v>
      </c>
      <c r="J6284" s="71" t="str">
        <f>VLOOKUP(E6284, legend!$C$3:$G$22, 2, FALSE)</f>
        <v>5. Water Body</v>
      </c>
      <c r="K6284" s="71" t="str">
        <f>VLOOKUP(E6284, legend!$C$3:$G$22, 3, FALSE)</f>
        <v>5. Tubuh Air</v>
      </c>
      <c r="L6284" s="71" t="str">
        <f>VLOOKUP(E6284, legend!$C$3:$G$22, 4, FALSE)</f>
        <v>5.1. Aquaculture</v>
      </c>
      <c r="M6284" s="71" t="str">
        <f>VLOOKUP(E6284, legend!$C$3:$G$22, 5, FALSE)</f>
        <v>5.1. Tambak</v>
      </c>
      <c r="N6284" s="71" t="str">
        <f>VLOOKUP(C6284,geocode!$A$1:$C$40,2,false)</f>
        <v>Kalimantan Selatan</v>
      </c>
      <c r="O6284" s="71" t="str">
        <f>VLOOKUP(C6284,geocode!$A$1:$C$40,3,false)</f>
        <v>Kalimantan</v>
      </c>
      <c r="P6284" s="71">
        <v>2000.0</v>
      </c>
      <c r="Q6284" s="71">
        <v>2023.0</v>
      </c>
    </row>
    <row r="6285" ht="15.75" customHeight="1">
      <c r="B6285" s="71">
        <v>307.995831066894</v>
      </c>
      <c r="C6285" s="71">
        <v>63.0</v>
      </c>
      <c r="D6285" s="71">
        <v>3.0</v>
      </c>
      <c r="E6285" s="71">
        <v>33.0</v>
      </c>
      <c r="F6285" s="71" t="str">
        <f>VLOOKUP(D6285, legend!$C$3:$G$22, 2, FALSE)</f>
        <v>1. Forest </v>
      </c>
      <c r="G6285" s="71" t="str">
        <f>VLOOKUP(D6285, legend!$C$3:$G$22, 3, FALSE)</f>
        <v>1. Hutan</v>
      </c>
      <c r="H6285" s="71" t="str">
        <f>VLOOKUP(D6285, legend!$C$3:$G$22, 4, FALSE)</f>
        <v>1.1. Forest Formation</v>
      </c>
      <c r="I6285" s="71" t="str">
        <f>VLOOKUP(D6285, legend!$C$3:$G$22, 5, FALSE)</f>
        <v>1.1. Formasi Hutan</v>
      </c>
      <c r="J6285" s="71" t="str">
        <f>VLOOKUP(E6285, legend!$C$3:$G$22, 2, FALSE)</f>
        <v>5. Water Body</v>
      </c>
      <c r="K6285" s="71" t="str">
        <f>VLOOKUP(E6285, legend!$C$3:$G$22, 3, FALSE)</f>
        <v>5. Tubuh Air</v>
      </c>
      <c r="L6285" s="71" t="str">
        <f>VLOOKUP(E6285, legend!$C$3:$G$22, 4, FALSE)</f>
        <v>5.2. River, Lake, Ocean</v>
      </c>
      <c r="M6285" s="71" t="str">
        <f>VLOOKUP(E6285, legend!$C$3:$G$22, 5, FALSE)</f>
        <v>5.2. Sungai, Danau, Laut</v>
      </c>
      <c r="N6285" s="71" t="str">
        <f>VLOOKUP(C6285,geocode!$A$1:$C$40,2,false)</f>
        <v>Kalimantan Selatan</v>
      </c>
      <c r="O6285" s="71" t="str">
        <f>VLOOKUP(C6285,geocode!$A$1:$C$40,3,false)</f>
        <v>Kalimantan</v>
      </c>
      <c r="P6285" s="71">
        <v>2000.0</v>
      </c>
      <c r="Q6285" s="71">
        <v>2023.0</v>
      </c>
    </row>
    <row r="6286" ht="15.75" customHeight="1">
      <c r="B6286" s="71">
        <v>16389.4771281616</v>
      </c>
      <c r="C6286" s="71">
        <v>63.0</v>
      </c>
      <c r="D6286" s="71">
        <v>3.0</v>
      </c>
      <c r="E6286" s="71">
        <v>35.0</v>
      </c>
      <c r="F6286" s="71" t="str">
        <f>VLOOKUP(D6286, legend!$C$3:$G$22, 2, FALSE)</f>
        <v>1. Forest </v>
      </c>
      <c r="G6286" s="71" t="str">
        <f>VLOOKUP(D6286, legend!$C$3:$G$22, 3, FALSE)</f>
        <v>1. Hutan</v>
      </c>
      <c r="H6286" s="71" t="str">
        <f>VLOOKUP(D6286, legend!$C$3:$G$22, 4, FALSE)</f>
        <v>1.1. Forest Formation</v>
      </c>
      <c r="I6286" s="71" t="str">
        <f>VLOOKUP(D6286, legend!$C$3:$G$22, 5, FALSE)</f>
        <v>1.1. Formasi Hutan</v>
      </c>
      <c r="J6286" s="71" t="str">
        <f>VLOOKUP(E6286, legend!$C$3:$G$22, 2, FALSE)</f>
        <v>3. Agriculture</v>
      </c>
      <c r="K6286" s="71" t="str">
        <f>VLOOKUP(E6286, legend!$C$3:$G$22, 3, FALSE)</f>
        <v>3. Pertanian</v>
      </c>
      <c r="L6286" s="71" t="str">
        <f>VLOOKUP(E6286, legend!$C$3:$G$22, 4, FALSE)</f>
        <v>3.2. Oil Palm</v>
      </c>
      <c r="M6286" s="71" t="str">
        <f>VLOOKUP(E6286, legend!$C$3:$G$22, 5, FALSE)</f>
        <v>3.2. Sawit</v>
      </c>
      <c r="N6286" s="71" t="str">
        <f>VLOOKUP(C6286,geocode!$A$1:$C$40,2,false)</f>
        <v>Kalimantan Selatan</v>
      </c>
      <c r="O6286" s="71" t="str">
        <f>VLOOKUP(C6286,geocode!$A$1:$C$40,3,false)</f>
        <v>Kalimantan</v>
      </c>
      <c r="P6286" s="71">
        <v>2000.0</v>
      </c>
      <c r="Q6286" s="71">
        <v>2023.0</v>
      </c>
    </row>
    <row r="6287" ht="15.75" customHeight="1">
      <c r="B6287" s="71">
        <v>2292.91243504028</v>
      </c>
      <c r="C6287" s="71">
        <v>63.0</v>
      </c>
      <c r="D6287" s="71">
        <v>3.0</v>
      </c>
      <c r="E6287" s="71">
        <v>40.0</v>
      </c>
      <c r="F6287" s="71" t="str">
        <f>VLOOKUP(D6287, legend!$C$3:$G$22, 2, FALSE)</f>
        <v>1. Forest </v>
      </c>
      <c r="G6287" s="71" t="str">
        <f>VLOOKUP(D6287, legend!$C$3:$G$22, 3, FALSE)</f>
        <v>1. Hutan</v>
      </c>
      <c r="H6287" s="71" t="str">
        <f>VLOOKUP(D6287, legend!$C$3:$G$22, 4, FALSE)</f>
        <v>1.1. Forest Formation</v>
      </c>
      <c r="I6287" s="71" t="str">
        <f>VLOOKUP(D6287, legend!$C$3:$G$22, 5, FALSE)</f>
        <v>1.1. Formasi Hutan</v>
      </c>
      <c r="J6287" s="71" t="str">
        <f>VLOOKUP(E6287, legend!$C$3:$G$22, 2, FALSE)</f>
        <v>3. Agriculture</v>
      </c>
      <c r="K6287" s="71" t="str">
        <f>VLOOKUP(E6287, legend!$C$3:$G$22, 3, FALSE)</f>
        <v>3. Pertanian</v>
      </c>
      <c r="L6287" s="71" t="str">
        <f>VLOOKUP(E6287, legend!$C$3:$G$22, 4, FALSE)</f>
        <v>3.1. Rice Paddy</v>
      </c>
      <c r="M6287" s="71" t="str">
        <f>VLOOKUP(E6287, legend!$C$3:$G$22, 5, FALSE)</f>
        <v>3.1. Sawah</v>
      </c>
      <c r="N6287" s="71" t="str">
        <f>VLOOKUP(C6287,geocode!$A$1:$C$40,2,false)</f>
        <v>Kalimantan Selatan</v>
      </c>
      <c r="O6287" s="71" t="str">
        <f>VLOOKUP(C6287,geocode!$A$1:$C$40,3,false)</f>
        <v>Kalimantan</v>
      </c>
      <c r="P6287" s="71">
        <v>2000.0</v>
      </c>
      <c r="Q6287" s="71">
        <v>2023.0</v>
      </c>
    </row>
    <row r="6288" ht="15.75" customHeight="1">
      <c r="B6288" s="71">
        <v>1166.30210096435</v>
      </c>
      <c r="C6288" s="71">
        <v>63.0</v>
      </c>
      <c r="D6288" s="71">
        <v>5.0</v>
      </c>
      <c r="E6288" s="71">
        <v>3.0</v>
      </c>
      <c r="F6288" s="71" t="str">
        <f>VLOOKUP(D6288, legend!$C$3:$G$22, 2, FALSE)</f>
        <v>1. Forest </v>
      </c>
      <c r="G6288" s="71" t="str">
        <f>VLOOKUP(D6288, legend!$C$3:$G$22, 3, FALSE)</f>
        <v>1. Hutan</v>
      </c>
      <c r="H6288" s="71" t="str">
        <f>VLOOKUP(D6288, legend!$C$3:$G$22, 4, FALSE)</f>
        <v>1.2. Mangrove</v>
      </c>
      <c r="I6288" s="71" t="str">
        <f>VLOOKUP(D6288, legend!$C$3:$G$22, 5, FALSE)</f>
        <v>1.2. Mangrove</v>
      </c>
      <c r="J6288" s="71" t="str">
        <f>VLOOKUP(E6288, legend!$C$3:$G$22, 2, FALSE)</f>
        <v>1. Forest </v>
      </c>
      <c r="K6288" s="71" t="str">
        <f>VLOOKUP(E6288, legend!$C$3:$G$22, 3, FALSE)</f>
        <v>1. Hutan</v>
      </c>
      <c r="L6288" s="71" t="str">
        <f>VLOOKUP(E6288, legend!$C$3:$G$22, 4, FALSE)</f>
        <v>1.1. Forest Formation</v>
      </c>
      <c r="M6288" s="71" t="str">
        <f>VLOOKUP(E6288, legend!$C$3:$G$22, 5, FALSE)</f>
        <v>1.1. Formasi Hutan</v>
      </c>
      <c r="N6288" s="71" t="str">
        <f>VLOOKUP(C6288,geocode!$A$1:$C$40,2,false)</f>
        <v>Kalimantan Selatan</v>
      </c>
      <c r="O6288" s="71" t="str">
        <f>VLOOKUP(C6288,geocode!$A$1:$C$40,3,false)</f>
        <v>Kalimantan</v>
      </c>
      <c r="P6288" s="71">
        <v>2000.0</v>
      </c>
      <c r="Q6288" s="71">
        <v>2023.0</v>
      </c>
    </row>
    <row r="6289" ht="15.75" customHeight="1">
      <c r="B6289" s="71">
        <v>58702.0441518821</v>
      </c>
      <c r="C6289" s="71">
        <v>63.0</v>
      </c>
      <c r="D6289" s="71">
        <v>5.0</v>
      </c>
      <c r="E6289" s="71">
        <v>5.0</v>
      </c>
      <c r="F6289" s="71" t="str">
        <f>VLOOKUP(D6289, legend!$C$3:$G$22, 2, FALSE)</f>
        <v>1. Forest </v>
      </c>
      <c r="G6289" s="71" t="str">
        <f>VLOOKUP(D6289, legend!$C$3:$G$22, 3, FALSE)</f>
        <v>1. Hutan</v>
      </c>
      <c r="H6289" s="71" t="str">
        <f>VLOOKUP(D6289, legend!$C$3:$G$22, 4, FALSE)</f>
        <v>1.2. Mangrove</v>
      </c>
      <c r="I6289" s="71" t="str">
        <f>VLOOKUP(D6289, legend!$C$3:$G$22, 5, FALSE)</f>
        <v>1.2. Mangrove</v>
      </c>
      <c r="J6289" s="71" t="str">
        <f>VLOOKUP(E6289, legend!$C$3:$G$22, 2, FALSE)</f>
        <v>1. Forest </v>
      </c>
      <c r="K6289" s="71" t="str">
        <f>VLOOKUP(E6289, legend!$C$3:$G$22, 3, FALSE)</f>
        <v>1. Hutan</v>
      </c>
      <c r="L6289" s="71" t="str">
        <f>VLOOKUP(E6289, legend!$C$3:$G$22, 4, FALSE)</f>
        <v>1.2. Mangrove</v>
      </c>
      <c r="M6289" s="71" t="str">
        <f>VLOOKUP(E6289, legend!$C$3:$G$22, 5, FALSE)</f>
        <v>1.2. Mangrove</v>
      </c>
      <c r="N6289" s="71" t="str">
        <f>VLOOKUP(C6289,geocode!$A$1:$C$40,2,false)</f>
        <v>Kalimantan Selatan</v>
      </c>
      <c r="O6289" s="71" t="str">
        <f>VLOOKUP(C6289,geocode!$A$1:$C$40,3,false)</f>
        <v>Kalimantan</v>
      </c>
      <c r="P6289" s="71">
        <v>2000.0</v>
      </c>
      <c r="Q6289" s="71">
        <v>2023.0</v>
      </c>
    </row>
    <row r="6290" ht="15.75" customHeight="1">
      <c r="B6290" s="71">
        <v>66.236818182373</v>
      </c>
      <c r="C6290" s="71">
        <v>63.0</v>
      </c>
      <c r="D6290" s="71">
        <v>5.0</v>
      </c>
      <c r="E6290" s="71">
        <v>9.0</v>
      </c>
      <c r="F6290" s="71" t="str">
        <f>VLOOKUP(D6290, legend!$C$3:$G$22, 2, FALSE)</f>
        <v>1. Forest </v>
      </c>
      <c r="G6290" s="71" t="str">
        <f>VLOOKUP(D6290, legend!$C$3:$G$22, 3, FALSE)</f>
        <v>1. Hutan</v>
      </c>
      <c r="H6290" s="71" t="str">
        <f>VLOOKUP(D6290, legend!$C$3:$G$22, 4, FALSE)</f>
        <v>1.2. Mangrove</v>
      </c>
      <c r="I6290" s="71" t="str">
        <f>VLOOKUP(D6290, legend!$C$3:$G$22, 5, FALSE)</f>
        <v>1.2. Mangrove</v>
      </c>
      <c r="J6290" s="71" t="str">
        <f>VLOOKUP(E6290, legend!$C$3:$G$22, 2, FALSE)</f>
        <v>3. Agriculture</v>
      </c>
      <c r="K6290" s="71" t="str">
        <f>VLOOKUP(E6290, legend!$C$3:$G$22, 3, FALSE)</f>
        <v>3. Pertanian</v>
      </c>
      <c r="L6290" s="71" t="str">
        <f>VLOOKUP(E6290, legend!$C$3:$G$22, 4, FALSE)</f>
        <v>3.3. Pulpwood Plantation</v>
      </c>
      <c r="M6290" s="71" t="str">
        <f>VLOOKUP(E6290, legend!$C$3:$G$22, 5, FALSE)</f>
        <v>3.3. Kebun Kayu</v>
      </c>
      <c r="N6290" s="71" t="str">
        <f>VLOOKUP(C6290,geocode!$A$1:$C$40,2,false)</f>
        <v>Kalimantan Selatan</v>
      </c>
      <c r="O6290" s="71" t="str">
        <f>VLOOKUP(C6290,geocode!$A$1:$C$40,3,false)</f>
        <v>Kalimantan</v>
      </c>
      <c r="P6290" s="71">
        <v>2000.0</v>
      </c>
      <c r="Q6290" s="71">
        <v>2023.0</v>
      </c>
    </row>
    <row r="6291" ht="15.75" customHeight="1">
      <c r="B6291" s="71">
        <v>4003.79433450317</v>
      </c>
      <c r="C6291" s="71">
        <v>63.0</v>
      </c>
      <c r="D6291" s="71">
        <v>5.0</v>
      </c>
      <c r="E6291" s="71">
        <v>13.0</v>
      </c>
      <c r="F6291" s="71" t="str">
        <f>VLOOKUP(D6291, legend!$C$3:$G$22, 2, FALSE)</f>
        <v>1. Forest </v>
      </c>
      <c r="G6291" s="71" t="str">
        <f>VLOOKUP(D6291, legend!$C$3:$G$22, 3, FALSE)</f>
        <v>1. Hutan</v>
      </c>
      <c r="H6291" s="71" t="str">
        <f>VLOOKUP(D6291, legend!$C$3:$G$22, 4, FALSE)</f>
        <v>1.2. Mangrove</v>
      </c>
      <c r="I6291" s="71" t="str">
        <f>VLOOKUP(D6291, legend!$C$3:$G$22, 5, FALSE)</f>
        <v>1.2. Mangrove</v>
      </c>
      <c r="J6291" s="71" t="str">
        <f>VLOOKUP(E6291, legend!$C$3:$G$22, 2, FALSE)</f>
        <v>2. Non-Forest Natural Vegetation</v>
      </c>
      <c r="K6291" s="71" t="str">
        <f>VLOOKUP(E6291, legend!$C$3:$G$22, 3, FALSE)</f>
        <v>2. Tumbuhan Non-Hutan Lainnya</v>
      </c>
      <c r="L6291" s="71" t="str">
        <f>VLOOKUP(E6291, legend!$C$3:$G$22, 4, FALSE)</f>
        <v>2.1. Other Natural Vegetation</v>
      </c>
      <c r="M6291" s="71" t="str">
        <f>VLOOKUP(E6291, legend!$C$3:$G$22, 5, FALSE)</f>
        <v>2.1. Tumbuhan Non-Hutan Lainnya</v>
      </c>
      <c r="N6291" s="71" t="str">
        <f>VLOOKUP(C6291,geocode!$A$1:$C$40,2,false)</f>
        <v>Kalimantan Selatan</v>
      </c>
      <c r="O6291" s="71" t="str">
        <f>VLOOKUP(C6291,geocode!$A$1:$C$40,3,false)</f>
        <v>Kalimantan</v>
      </c>
      <c r="P6291" s="71">
        <v>2000.0</v>
      </c>
      <c r="Q6291" s="71">
        <v>2023.0</v>
      </c>
    </row>
    <row r="6292" ht="15.75" customHeight="1">
      <c r="B6292" s="71">
        <v>186.140803936767</v>
      </c>
      <c r="C6292" s="71">
        <v>63.0</v>
      </c>
      <c r="D6292" s="71">
        <v>5.0</v>
      </c>
      <c r="E6292" s="71">
        <v>21.0</v>
      </c>
      <c r="F6292" s="71" t="str">
        <f>VLOOKUP(D6292, legend!$C$3:$G$22, 2, FALSE)</f>
        <v>1. Forest </v>
      </c>
      <c r="G6292" s="71" t="str">
        <f>VLOOKUP(D6292, legend!$C$3:$G$22, 3, FALSE)</f>
        <v>1. Hutan</v>
      </c>
      <c r="H6292" s="71" t="str">
        <f>VLOOKUP(D6292, legend!$C$3:$G$22, 4, FALSE)</f>
        <v>1.2. Mangrove</v>
      </c>
      <c r="I6292" s="71" t="str">
        <f>VLOOKUP(D6292, legend!$C$3:$G$22, 5, FALSE)</f>
        <v>1.2. Mangrove</v>
      </c>
      <c r="J6292" s="71" t="str">
        <f>VLOOKUP(E6292, legend!$C$3:$G$22, 2, FALSE)</f>
        <v>3. Agriculture</v>
      </c>
      <c r="K6292" s="71" t="str">
        <f>VLOOKUP(E6292, legend!$C$3:$G$22, 3, FALSE)</f>
        <v>3. Pertanian</v>
      </c>
      <c r="L6292" s="71" t="str">
        <f>VLOOKUP(E6292, legend!$C$3:$G$22, 4, FALSE)</f>
        <v>3.4. Other Agriculture</v>
      </c>
      <c r="M6292" s="71" t="str">
        <f>VLOOKUP(E6292, legend!$C$3:$G$22, 5, FALSE)</f>
        <v>3.4. Pertanian Lainnya </v>
      </c>
      <c r="N6292" s="71" t="str">
        <f>VLOOKUP(C6292,geocode!$A$1:$C$40,2,false)</f>
        <v>Kalimantan Selatan</v>
      </c>
      <c r="O6292" s="71" t="str">
        <f>VLOOKUP(C6292,geocode!$A$1:$C$40,3,false)</f>
        <v>Kalimantan</v>
      </c>
      <c r="P6292" s="71">
        <v>2000.0</v>
      </c>
      <c r="Q6292" s="71">
        <v>2023.0</v>
      </c>
    </row>
    <row r="6293" ht="15.75" customHeight="1">
      <c r="B6293" s="71">
        <v>138.96339833374</v>
      </c>
      <c r="C6293" s="71">
        <v>63.0</v>
      </c>
      <c r="D6293" s="71">
        <v>5.0</v>
      </c>
      <c r="E6293" s="71">
        <v>24.0</v>
      </c>
      <c r="F6293" s="71" t="str">
        <f>VLOOKUP(D6293, legend!$C$3:$G$22, 2, FALSE)</f>
        <v>1. Forest </v>
      </c>
      <c r="G6293" s="71" t="str">
        <f>VLOOKUP(D6293, legend!$C$3:$G$22, 3, FALSE)</f>
        <v>1. Hutan</v>
      </c>
      <c r="H6293" s="71" t="str">
        <f>VLOOKUP(D6293, legend!$C$3:$G$22, 4, FALSE)</f>
        <v>1.2. Mangrove</v>
      </c>
      <c r="I6293" s="71" t="str">
        <f>VLOOKUP(D6293, legend!$C$3:$G$22, 5, FALSE)</f>
        <v>1.2. Mangrove</v>
      </c>
      <c r="J6293" s="71" t="str">
        <f>VLOOKUP(E6293, legend!$C$3:$G$22, 2, FALSE)</f>
        <v>4. Non-Vegetated Area</v>
      </c>
      <c r="K6293" s="71" t="str">
        <f>VLOOKUP(E6293, legend!$C$3:$G$22, 3, FALSE)</f>
        <v>4. Non-Vegetasi</v>
      </c>
      <c r="L6293" s="71" t="str">
        <f>VLOOKUP(E6293, legend!$C$3:$G$22, 4, FALSE)</f>
        <v>4.2. Urban Area</v>
      </c>
      <c r="M6293" s="71" t="str">
        <f>VLOOKUP(E6293, legend!$C$3:$G$22, 5, FALSE)</f>
        <v>4.2. Pemukiman </v>
      </c>
      <c r="N6293" s="71" t="str">
        <f>VLOOKUP(C6293,geocode!$A$1:$C$40,2,false)</f>
        <v>Kalimantan Selatan</v>
      </c>
      <c r="O6293" s="71" t="str">
        <f>VLOOKUP(C6293,geocode!$A$1:$C$40,3,false)</f>
        <v>Kalimantan</v>
      </c>
      <c r="P6293" s="71">
        <v>2000.0</v>
      </c>
      <c r="Q6293" s="71">
        <v>2023.0</v>
      </c>
    </row>
    <row r="6294" ht="15.75" customHeight="1">
      <c r="B6294" s="71">
        <v>2876.42685091552</v>
      </c>
      <c r="C6294" s="71">
        <v>63.0</v>
      </c>
      <c r="D6294" s="71">
        <v>5.0</v>
      </c>
      <c r="E6294" s="71">
        <v>25.0</v>
      </c>
      <c r="F6294" s="71" t="str">
        <f>VLOOKUP(D6294, legend!$C$3:$G$22, 2, FALSE)</f>
        <v>1. Forest </v>
      </c>
      <c r="G6294" s="71" t="str">
        <f>VLOOKUP(D6294, legend!$C$3:$G$22, 3, FALSE)</f>
        <v>1. Hutan</v>
      </c>
      <c r="H6294" s="71" t="str">
        <f>VLOOKUP(D6294, legend!$C$3:$G$22, 4, FALSE)</f>
        <v>1.2. Mangrove</v>
      </c>
      <c r="I6294" s="71" t="str">
        <f>VLOOKUP(D6294, legend!$C$3:$G$22, 5, FALSE)</f>
        <v>1.2. Mangrove</v>
      </c>
      <c r="J6294" s="71" t="str">
        <f>VLOOKUP(E6294, legend!$C$3:$G$22, 2, FALSE)</f>
        <v>4. Non-Vegetated Area</v>
      </c>
      <c r="K6294" s="71" t="str">
        <f>VLOOKUP(E6294, legend!$C$3:$G$22, 3, FALSE)</f>
        <v>4. Non-Vegetasi</v>
      </c>
      <c r="L6294" s="71" t="str">
        <f>VLOOKUP(E6294, legend!$C$3:$G$22, 4, FALSE)</f>
        <v>4.3. Other Non-Vegetation</v>
      </c>
      <c r="M6294" s="71" t="str">
        <f>VLOOKUP(E6294, legend!$C$3:$G$22, 5, FALSE)</f>
        <v>4.3. Non-Vegetasi Lainnya</v>
      </c>
      <c r="N6294" s="71" t="str">
        <f>VLOOKUP(C6294,geocode!$A$1:$C$40,2,false)</f>
        <v>Kalimantan Selatan</v>
      </c>
      <c r="O6294" s="71" t="str">
        <f>VLOOKUP(C6294,geocode!$A$1:$C$40,3,false)</f>
        <v>Kalimantan</v>
      </c>
      <c r="P6294" s="71">
        <v>2000.0</v>
      </c>
      <c r="Q6294" s="71">
        <v>2023.0</v>
      </c>
    </row>
    <row r="6295" ht="15.75" customHeight="1">
      <c r="B6295" s="71">
        <v>0.0892318908691406</v>
      </c>
      <c r="C6295" s="71">
        <v>63.0</v>
      </c>
      <c r="D6295" s="71">
        <v>5.0</v>
      </c>
      <c r="E6295" s="71">
        <v>30.0</v>
      </c>
      <c r="F6295" s="71" t="str">
        <f>VLOOKUP(D6295, legend!$C$3:$G$22, 2, FALSE)</f>
        <v>1. Forest </v>
      </c>
      <c r="G6295" s="71" t="str">
        <f>VLOOKUP(D6295, legend!$C$3:$G$22, 3, FALSE)</f>
        <v>1. Hutan</v>
      </c>
      <c r="H6295" s="71" t="str">
        <f>VLOOKUP(D6295, legend!$C$3:$G$22, 4, FALSE)</f>
        <v>1.2. Mangrove</v>
      </c>
      <c r="I6295" s="71" t="str">
        <f>VLOOKUP(D6295, legend!$C$3:$G$22, 5, FALSE)</f>
        <v>1.2. Mangrove</v>
      </c>
      <c r="J6295" s="71" t="str">
        <f>VLOOKUP(E6295, legend!$C$3:$G$22, 2, FALSE)</f>
        <v>4. Non-Vegetated Area</v>
      </c>
      <c r="K6295" s="71" t="str">
        <f>VLOOKUP(E6295, legend!$C$3:$G$22, 3, FALSE)</f>
        <v>4. Non-Vegetasi</v>
      </c>
      <c r="L6295" s="71" t="str">
        <f>VLOOKUP(E6295, legend!$C$3:$G$22, 4, FALSE)</f>
        <v>4.1. Mining Pit</v>
      </c>
      <c r="M6295" s="71" t="str">
        <f>VLOOKUP(E6295, legend!$C$3:$G$22, 5, FALSE)</f>
        <v>4.1. Lubang Tambang</v>
      </c>
      <c r="N6295" s="71" t="str">
        <f>VLOOKUP(C6295,geocode!$A$1:$C$40,2,false)</f>
        <v>Kalimantan Selatan</v>
      </c>
      <c r="O6295" s="71" t="str">
        <f>VLOOKUP(C6295,geocode!$A$1:$C$40,3,false)</f>
        <v>Kalimantan</v>
      </c>
      <c r="P6295" s="71">
        <v>2000.0</v>
      </c>
      <c r="Q6295" s="71">
        <v>2023.0</v>
      </c>
    </row>
    <row r="6296" ht="15.75" customHeight="1">
      <c r="B6296" s="71">
        <v>8959.82180258771</v>
      </c>
      <c r="C6296" s="71">
        <v>63.0</v>
      </c>
      <c r="D6296" s="71">
        <v>5.0</v>
      </c>
      <c r="E6296" s="71">
        <v>31.0</v>
      </c>
      <c r="F6296" s="71" t="str">
        <f>VLOOKUP(D6296, legend!$C$3:$G$22, 2, FALSE)</f>
        <v>1. Forest </v>
      </c>
      <c r="G6296" s="71" t="str">
        <f>VLOOKUP(D6296, legend!$C$3:$G$22, 3, FALSE)</f>
        <v>1. Hutan</v>
      </c>
      <c r="H6296" s="71" t="str">
        <f>VLOOKUP(D6296, legend!$C$3:$G$22, 4, FALSE)</f>
        <v>1.2. Mangrove</v>
      </c>
      <c r="I6296" s="71" t="str">
        <f>VLOOKUP(D6296, legend!$C$3:$G$22, 5, FALSE)</f>
        <v>1.2. Mangrove</v>
      </c>
      <c r="J6296" s="71" t="str">
        <f>VLOOKUP(E6296, legend!$C$3:$G$22, 2, FALSE)</f>
        <v>5. Water Body</v>
      </c>
      <c r="K6296" s="71" t="str">
        <f>VLOOKUP(E6296, legend!$C$3:$G$22, 3, FALSE)</f>
        <v>5. Tubuh Air</v>
      </c>
      <c r="L6296" s="71" t="str">
        <f>VLOOKUP(E6296, legend!$C$3:$G$22, 4, FALSE)</f>
        <v>5.1. Aquaculture</v>
      </c>
      <c r="M6296" s="71" t="str">
        <f>VLOOKUP(E6296, legend!$C$3:$G$22, 5, FALSE)</f>
        <v>5.1. Tambak</v>
      </c>
      <c r="N6296" s="71" t="str">
        <f>VLOOKUP(C6296,geocode!$A$1:$C$40,2,false)</f>
        <v>Kalimantan Selatan</v>
      </c>
      <c r="O6296" s="71" t="str">
        <f>VLOOKUP(C6296,geocode!$A$1:$C$40,3,false)</f>
        <v>Kalimantan</v>
      </c>
      <c r="P6296" s="71">
        <v>2000.0</v>
      </c>
      <c r="Q6296" s="71">
        <v>2023.0</v>
      </c>
    </row>
    <row r="6297" ht="15.75" customHeight="1">
      <c r="B6297" s="71">
        <v>868.241935028075</v>
      </c>
      <c r="C6297" s="71">
        <v>63.0</v>
      </c>
      <c r="D6297" s="71">
        <v>5.0</v>
      </c>
      <c r="E6297" s="71">
        <v>33.0</v>
      </c>
      <c r="F6297" s="71" t="str">
        <f>VLOOKUP(D6297, legend!$C$3:$G$22, 2, FALSE)</f>
        <v>1. Forest </v>
      </c>
      <c r="G6297" s="71" t="str">
        <f>VLOOKUP(D6297, legend!$C$3:$G$22, 3, FALSE)</f>
        <v>1. Hutan</v>
      </c>
      <c r="H6297" s="71" t="str">
        <f>VLOOKUP(D6297, legend!$C$3:$G$22, 4, FALSE)</f>
        <v>1.2. Mangrove</v>
      </c>
      <c r="I6297" s="71" t="str">
        <f>VLOOKUP(D6297, legend!$C$3:$G$22, 5, FALSE)</f>
        <v>1.2. Mangrove</v>
      </c>
      <c r="J6297" s="71" t="str">
        <f>VLOOKUP(E6297, legend!$C$3:$G$22, 2, FALSE)</f>
        <v>5. Water Body</v>
      </c>
      <c r="K6297" s="71" t="str">
        <f>VLOOKUP(E6297, legend!$C$3:$G$22, 3, FALSE)</f>
        <v>5. Tubuh Air</v>
      </c>
      <c r="L6297" s="71" t="str">
        <f>VLOOKUP(E6297, legend!$C$3:$G$22, 4, FALSE)</f>
        <v>5.2. River, Lake, Ocean</v>
      </c>
      <c r="M6297" s="71" t="str">
        <f>VLOOKUP(E6297, legend!$C$3:$G$22, 5, FALSE)</f>
        <v>5.2. Sungai, Danau, Laut</v>
      </c>
      <c r="N6297" s="71" t="str">
        <f>VLOOKUP(C6297,geocode!$A$1:$C$40,2,false)</f>
        <v>Kalimantan Selatan</v>
      </c>
      <c r="O6297" s="71" t="str">
        <f>VLOOKUP(C6297,geocode!$A$1:$C$40,3,false)</f>
        <v>Kalimantan</v>
      </c>
      <c r="P6297" s="71">
        <v>2000.0</v>
      </c>
      <c r="Q6297" s="71">
        <v>2023.0</v>
      </c>
    </row>
    <row r="6298" ht="15.75" customHeight="1">
      <c r="B6298" s="71">
        <v>489.311982769775</v>
      </c>
      <c r="C6298" s="71">
        <v>63.0</v>
      </c>
      <c r="D6298" s="71">
        <v>5.0</v>
      </c>
      <c r="E6298" s="71">
        <v>35.0</v>
      </c>
      <c r="F6298" s="71" t="str">
        <f>VLOOKUP(D6298, legend!$C$3:$G$22, 2, FALSE)</f>
        <v>1. Forest </v>
      </c>
      <c r="G6298" s="71" t="str">
        <f>VLOOKUP(D6298, legend!$C$3:$G$22, 3, FALSE)</f>
        <v>1. Hutan</v>
      </c>
      <c r="H6298" s="71" t="str">
        <f>VLOOKUP(D6298, legend!$C$3:$G$22, 4, FALSE)</f>
        <v>1.2. Mangrove</v>
      </c>
      <c r="I6298" s="71" t="str">
        <f>VLOOKUP(D6298, legend!$C$3:$G$22, 5, FALSE)</f>
        <v>1.2. Mangrove</v>
      </c>
      <c r="J6298" s="71" t="str">
        <f>VLOOKUP(E6298, legend!$C$3:$G$22, 2, FALSE)</f>
        <v>3. Agriculture</v>
      </c>
      <c r="K6298" s="71" t="str">
        <f>VLOOKUP(E6298, legend!$C$3:$G$22, 3, FALSE)</f>
        <v>3. Pertanian</v>
      </c>
      <c r="L6298" s="71" t="str">
        <f>VLOOKUP(E6298, legend!$C$3:$G$22, 4, FALSE)</f>
        <v>3.2. Oil Palm</v>
      </c>
      <c r="M6298" s="71" t="str">
        <f>VLOOKUP(E6298, legend!$C$3:$G$22, 5, FALSE)</f>
        <v>3.2. Sawit</v>
      </c>
      <c r="N6298" s="71" t="str">
        <f>VLOOKUP(C6298,geocode!$A$1:$C$40,2,false)</f>
        <v>Kalimantan Selatan</v>
      </c>
      <c r="O6298" s="71" t="str">
        <f>VLOOKUP(C6298,geocode!$A$1:$C$40,3,false)</f>
        <v>Kalimantan</v>
      </c>
      <c r="P6298" s="71">
        <v>2000.0</v>
      </c>
      <c r="Q6298" s="71">
        <v>2023.0</v>
      </c>
    </row>
    <row r="6299" ht="15.75" customHeight="1">
      <c r="B6299" s="71">
        <v>127.605462609863</v>
      </c>
      <c r="C6299" s="71">
        <v>63.0</v>
      </c>
      <c r="D6299" s="71">
        <v>5.0</v>
      </c>
      <c r="E6299" s="71">
        <v>40.0</v>
      </c>
      <c r="F6299" s="71" t="str">
        <f>VLOOKUP(D6299, legend!$C$3:$G$22, 2, FALSE)</f>
        <v>1. Forest </v>
      </c>
      <c r="G6299" s="71" t="str">
        <f>VLOOKUP(D6299, legend!$C$3:$G$22, 3, FALSE)</f>
        <v>1. Hutan</v>
      </c>
      <c r="H6299" s="71" t="str">
        <f>VLOOKUP(D6299, legend!$C$3:$G$22, 4, FALSE)</f>
        <v>1.2. Mangrove</v>
      </c>
      <c r="I6299" s="71" t="str">
        <f>VLOOKUP(D6299, legend!$C$3:$G$22, 5, FALSE)</f>
        <v>1.2. Mangrove</v>
      </c>
      <c r="J6299" s="71" t="str">
        <f>VLOOKUP(E6299, legend!$C$3:$G$22, 2, FALSE)</f>
        <v>3. Agriculture</v>
      </c>
      <c r="K6299" s="71" t="str">
        <f>VLOOKUP(E6299, legend!$C$3:$G$22, 3, FALSE)</f>
        <v>3. Pertanian</v>
      </c>
      <c r="L6299" s="71" t="str">
        <f>VLOOKUP(E6299, legend!$C$3:$G$22, 4, FALSE)</f>
        <v>3.1. Rice Paddy</v>
      </c>
      <c r="M6299" s="71" t="str">
        <f>VLOOKUP(E6299, legend!$C$3:$G$22, 5, FALSE)</f>
        <v>3.1. Sawah</v>
      </c>
      <c r="N6299" s="71" t="str">
        <f>VLOOKUP(C6299,geocode!$A$1:$C$40,2,false)</f>
        <v>Kalimantan Selatan</v>
      </c>
      <c r="O6299" s="71" t="str">
        <f>VLOOKUP(C6299,geocode!$A$1:$C$40,3,false)</f>
        <v>Kalimantan</v>
      </c>
      <c r="P6299" s="71">
        <v>2000.0</v>
      </c>
      <c r="Q6299" s="71">
        <v>2023.0</v>
      </c>
    </row>
    <row r="6300" ht="15.75" customHeight="1">
      <c r="B6300" s="71">
        <v>0.267869732666015</v>
      </c>
      <c r="C6300" s="71">
        <v>63.0</v>
      </c>
      <c r="D6300" s="71">
        <v>5.0</v>
      </c>
      <c r="E6300" s="71">
        <v>76.0</v>
      </c>
      <c r="F6300" s="71" t="str">
        <f>VLOOKUP(D6300, legend!$C$3:$G$22, 2, FALSE)</f>
        <v>1. Forest </v>
      </c>
      <c r="G6300" s="71" t="str">
        <f>VLOOKUP(D6300, legend!$C$3:$G$22, 3, FALSE)</f>
        <v>1. Hutan</v>
      </c>
      <c r="H6300" s="71" t="str">
        <f>VLOOKUP(D6300, legend!$C$3:$G$22, 4, FALSE)</f>
        <v>1.2. Mangrove</v>
      </c>
      <c r="I6300" s="71" t="str">
        <f>VLOOKUP(D6300, legend!$C$3:$G$22, 5, FALSE)</f>
        <v>1.2. Mangrove</v>
      </c>
      <c r="J6300" s="71" t="str">
        <f>VLOOKUP(E6300, legend!$C$3:$G$22, 2, FALSE)</f>
        <v>1. Forest </v>
      </c>
      <c r="K6300" s="71" t="str">
        <f>VLOOKUP(E6300, legend!$C$3:$G$22, 3, FALSE)</f>
        <v>1. Hutan</v>
      </c>
      <c r="L6300" s="71" t="str">
        <f>VLOOKUP(E6300, legend!$C$3:$G$22, 4, FALSE)</f>
        <v>1.3 Peat swamp forest</v>
      </c>
      <c r="M6300" s="71" t="str">
        <f>VLOOKUP(E6300, legend!$C$3:$G$22, 5, FALSE)</f>
        <v>1.3 Hutan rawa gambut</v>
      </c>
      <c r="N6300" s="71" t="str">
        <f>VLOOKUP(C6300,geocode!$A$1:$C$40,2,false)</f>
        <v>Kalimantan Selatan</v>
      </c>
      <c r="O6300" s="71" t="str">
        <f>VLOOKUP(C6300,geocode!$A$1:$C$40,3,false)</f>
        <v>Kalimantan</v>
      </c>
      <c r="P6300" s="71">
        <v>2000.0</v>
      </c>
      <c r="Q6300" s="71">
        <v>2023.0</v>
      </c>
    </row>
    <row r="6301" ht="15.75" customHeight="1">
      <c r="B6301" s="71">
        <v>3.39121705322265</v>
      </c>
      <c r="C6301" s="71">
        <v>63.0</v>
      </c>
      <c r="D6301" s="71">
        <v>9.0</v>
      </c>
      <c r="E6301" s="71">
        <v>3.0</v>
      </c>
      <c r="F6301" s="71" t="str">
        <f>VLOOKUP(D6301, legend!$C$3:$G$22, 2, FALSE)</f>
        <v>3. Agriculture</v>
      </c>
      <c r="G6301" s="71" t="str">
        <f>VLOOKUP(D6301, legend!$C$3:$G$22, 3, FALSE)</f>
        <v>3. Pertanian</v>
      </c>
      <c r="H6301" s="71" t="str">
        <f>VLOOKUP(D6301, legend!$C$3:$G$22, 4, FALSE)</f>
        <v>3.3. Pulpwood Plantation</v>
      </c>
      <c r="I6301" s="71" t="str">
        <f>VLOOKUP(D6301, legend!$C$3:$G$22, 5, FALSE)</f>
        <v>3.3. Kebun Kayu</v>
      </c>
      <c r="J6301" s="71" t="str">
        <f>VLOOKUP(E6301, legend!$C$3:$G$22, 2, FALSE)</f>
        <v>1. Forest </v>
      </c>
      <c r="K6301" s="71" t="str">
        <f>VLOOKUP(E6301, legend!$C$3:$G$22, 3, FALSE)</f>
        <v>1. Hutan</v>
      </c>
      <c r="L6301" s="71" t="str">
        <f>VLOOKUP(E6301, legend!$C$3:$G$22, 4, FALSE)</f>
        <v>1.1. Forest Formation</v>
      </c>
      <c r="M6301" s="71" t="str">
        <f>VLOOKUP(E6301, legend!$C$3:$G$22, 5, FALSE)</f>
        <v>1.1. Formasi Hutan</v>
      </c>
      <c r="N6301" s="71" t="str">
        <f>VLOOKUP(C6301,geocode!$A$1:$C$40,2,false)</f>
        <v>Kalimantan Selatan</v>
      </c>
      <c r="O6301" s="71" t="str">
        <f>VLOOKUP(C6301,geocode!$A$1:$C$40,3,false)</f>
        <v>Kalimantan</v>
      </c>
      <c r="P6301" s="71">
        <v>2000.0</v>
      </c>
      <c r="Q6301" s="71">
        <v>2023.0</v>
      </c>
    </row>
    <row r="6302" ht="15.75" customHeight="1">
      <c r="B6302" s="71">
        <v>35216.4931476493</v>
      </c>
      <c r="C6302" s="71">
        <v>63.0</v>
      </c>
      <c r="D6302" s="71">
        <v>9.0</v>
      </c>
      <c r="E6302" s="71">
        <v>9.0</v>
      </c>
      <c r="F6302" s="71" t="str">
        <f>VLOOKUP(D6302, legend!$C$3:$G$22, 2, FALSE)</f>
        <v>3. Agriculture</v>
      </c>
      <c r="G6302" s="71" t="str">
        <f>VLOOKUP(D6302, legend!$C$3:$G$22, 3, FALSE)</f>
        <v>3. Pertanian</v>
      </c>
      <c r="H6302" s="71" t="str">
        <f>VLOOKUP(D6302, legend!$C$3:$G$22, 4, FALSE)</f>
        <v>3.3. Pulpwood Plantation</v>
      </c>
      <c r="I6302" s="71" t="str">
        <f>VLOOKUP(D6302, legend!$C$3:$G$22, 5, FALSE)</f>
        <v>3.3. Kebun Kayu</v>
      </c>
      <c r="J6302" s="71" t="str">
        <f>VLOOKUP(E6302, legend!$C$3:$G$22, 2, FALSE)</f>
        <v>3. Agriculture</v>
      </c>
      <c r="K6302" s="71" t="str">
        <f>VLOOKUP(E6302, legend!$C$3:$G$22, 3, FALSE)</f>
        <v>3. Pertanian</v>
      </c>
      <c r="L6302" s="71" t="str">
        <f>VLOOKUP(E6302, legend!$C$3:$G$22, 4, FALSE)</f>
        <v>3.3. Pulpwood Plantation</v>
      </c>
      <c r="M6302" s="71" t="str">
        <f>VLOOKUP(E6302, legend!$C$3:$G$22, 5, FALSE)</f>
        <v>3.3. Kebun Kayu</v>
      </c>
      <c r="N6302" s="71" t="str">
        <f>VLOOKUP(C6302,geocode!$A$1:$C$40,2,false)</f>
        <v>Kalimantan Selatan</v>
      </c>
      <c r="O6302" s="71" t="str">
        <f>VLOOKUP(C6302,geocode!$A$1:$C$40,3,false)</f>
        <v>Kalimantan</v>
      </c>
      <c r="P6302" s="71">
        <v>2000.0</v>
      </c>
      <c r="Q6302" s="71">
        <v>2023.0</v>
      </c>
    </row>
    <row r="6303" ht="15.75" customHeight="1">
      <c r="B6303" s="71">
        <v>5116.26357324826</v>
      </c>
      <c r="C6303" s="71">
        <v>63.0</v>
      </c>
      <c r="D6303" s="71">
        <v>9.0</v>
      </c>
      <c r="E6303" s="71">
        <v>13.0</v>
      </c>
      <c r="F6303" s="71" t="str">
        <f>VLOOKUP(D6303, legend!$C$3:$G$22, 2, FALSE)</f>
        <v>3. Agriculture</v>
      </c>
      <c r="G6303" s="71" t="str">
        <f>VLOOKUP(D6303, legend!$C$3:$G$22, 3, FALSE)</f>
        <v>3. Pertanian</v>
      </c>
      <c r="H6303" s="71" t="str">
        <f>VLOOKUP(D6303, legend!$C$3:$G$22, 4, FALSE)</f>
        <v>3.3. Pulpwood Plantation</v>
      </c>
      <c r="I6303" s="71" t="str">
        <f>VLOOKUP(D6303, legend!$C$3:$G$22, 5, FALSE)</f>
        <v>3.3. Kebun Kayu</v>
      </c>
      <c r="J6303" s="71" t="str">
        <f>VLOOKUP(E6303, legend!$C$3:$G$22, 2, FALSE)</f>
        <v>2. Non-Forest Natural Vegetation</v>
      </c>
      <c r="K6303" s="71" t="str">
        <f>VLOOKUP(E6303, legend!$C$3:$G$22, 3, FALSE)</f>
        <v>2. Tumbuhan Non-Hutan Lainnya</v>
      </c>
      <c r="L6303" s="71" t="str">
        <f>VLOOKUP(E6303, legend!$C$3:$G$22, 4, FALSE)</f>
        <v>2.1. Other Natural Vegetation</v>
      </c>
      <c r="M6303" s="71" t="str">
        <f>VLOOKUP(E6303, legend!$C$3:$G$22, 5, FALSE)</f>
        <v>2.1. Tumbuhan Non-Hutan Lainnya</v>
      </c>
      <c r="N6303" s="71" t="str">
        <f>VLOOKUP(C6303,geocode!$A$1:$C$40,2,false)</f>
        <v>Kalimantan Selatan</v>
      </c>
      <c r="O6303" s="71" t="str">
        <f>VLOOKUP(C6303,geocode!$A$1:$C$40,3,false)</f>
        <v>Kalimantan</v>
      </c>
      <c r="P6303" s="71">
        <v>2000.0</v>
      </c>
      <c r="Q6303" s="71">
        <v>2023.0</v>
      </c>
    </row>
    <row r="6304" ht="15.75" customHeight="1">
      <c r="B6304" s="71">
        <v>1831.74584043578</v>
      </c>
      <c r="C6304" s="71">
        <v>63.0</v>
      </c>
      <c r="D6304" s="71">
        <v>9.0</v>
      </c>
      <c r="E6304" s="71">
        <v>21.0</v>
      </c>
      <c r="F6304" s="71" t="str">
        <f>VLOOKUP(D6304, legend!$C$3:$G$22, 2, FALSE)</f>
        <v>3. Agriculture</v>
      </c>
      <c r="G6304" s="71" t="str">
        <f>VLOOKUP(D6304, legend!$C$3:$G$22, 3, FALSE)</f>
        <v>3. Pertanian</v>
      </c>
      <c r="H6304" s="71" t="str">
        <f>VLOOKUP(D6304, legend!$C$3:$G$22, 4, FALSE)</f>
        <v>3.3. Pulpwood Plantation</v>
      </c>
      <c r="I6304" s="71" t="str">
        <f>VLOOKUP(D6304, legend!$C$3:$G$22, 5, FALSE)</f>
        <v>3.3. Kebun Kayu</v>
      </c>
      <c r="J6304" s="71" t="str">
        <f>VLOOKUP(E6304, legend!$C$3:$G$22, 2, FALSE)</f>
        <v>3. Agriculture</v>
      </c>
      <c r="K6304" s="71" t="str">
        <f>VLOOKUP(E6304, legend!$C$3:$G$22, 3, FALSE)</f>
        <v>3. Pertanian</v>
      </c>
      <c r="L6304" s="71" t="str">
        <f>VLOOKUP(E6304, legend!$C$3:$G$22, 4, FALSE)</f>
        <v>3.4. Other Agriculture</v>
      </c>
      <c r="M6304" s="71" t="str">
        <f>VLOOKUP(E6304, legend!$C$3:$G$22, 5, FALSE)</f>
        <v>3.4. Pertanian Lainnya </v>
      </c>
      <c r="N6304" s="71" t="str">
        <f>VLOOKUP(C6304,geocode!$A$1:$C$40,2,false)</f>
        <v>Kalimantan Selatan</v>
      </c>
      <c r="O6304" s="71" t="str">
        <f>VLOOKUP(C6304,geocode!$A$1:$C$40,3,false)</f>
        <v>Kalimantan</v>
      </c>
      <c r="P6304" s="71">
        <v>2000.0</v>
      </c>
      <c r="Q6304" s="71">
        <v>2023.0</v>
      </c>
    </row>
    <row r="6305" ht="15.75" customHeight="1">
      <c r="B6305" s="71">
        <v>1699.25906626586</v>
      </c>
      <c r="C6305" s="71">
        <v>63.0</v>
      </c>
      <c r="D6305" s="71">
        <v>9.0</v>
      </c>
      <c r="E6305" s="71">
        <v>25.0</v>
      </c>
      <c r="F6305" s="71" t="str">
        <f>VLOOKUP(D6305, legend!$C$3:$G$22, 2, FALSE)</f>
        <v>3. Agriculture</v>
      </c>
      <c r="G6305" s="71" t="str">
        <f>VLOOKUP(D6305, legend!$C$3:$G$22, 3, FALSE)</f>
        <v>3. Pertanian</v>
      </c>
      <c r="H6305" s="71" t="str">
        <f>VLOOKUP(D6305, legend!$C$3:$G$22, 4, FALSE)</f>
        <v>3.3. Pulpwood Plantation</v>
      </c>
      <c r="I6305" s="71" t="str">
        <f>VLOOKUP(D6305, legend!$C$3:$G$22, 5, FALSE)</f>
        <v>3.3. Kebun Kayu</v>
      </c>
      <c r="J6305" s="71" t="str">
        <f>VLOOKUP(E6305, legend!$C$3:$G$22, 2, FALSE)</f>
        <v>4. Non-Vegetated Area</v>
      </c>
      <c r="K6305" s="71" t="str">
        <f>VLOOKUP(E6305, legend!$C$3:$G$22, 3, FALSE)</f>
        <v>4. Non-Vegetasi</v>
      </c>
      <c r="L6305" s="71" t="str">
        <f>VLOOKUP(E6305, legend!$C$3:$G$22, 4, FALSE)</f>
        <v>4.3. Other Non-Vegetation</v>
      </c>
      <c r="M6305" s="71" t="str">
        <f>VLOOKUP(E6305, legend!$C$3:$G$22, 5, FALSE)</f>
        <v>4.3. Non-Vegetasi Lainnya</v>
      </c>
      <c r="N6305" s="71" t="str">
        <f>VLOOKUP(C6305,geocode!$A$1:$C$40,2,false)</f>
        <v>Kalimantan Selatan</v>
      </c>
      <c r="O6305" s="71" t="str">
        <f>VLOOKUP(C6305,geocode!$A$1:$C$40,3,false)</f>
        <v>Kalimantan</v>
      </c>
      <c r="P6305" s="71">
        <v>2000.0</v>
      </c>
      <c r="Q6305" s="71">
        <v>2023.0</v>
      </c>
    </row>
    <row r="6306" ht="15.75" customHeight="1">
      <c r="B6306" s="71">
        <v>839.648189483637</v>
      </c>
      <c r="C6306" s="71">
        <v>63.0</v>
      </c>
      <c r="D6306" s="71">
        <v>9.0</v>
      </c>
      <c r="E6306" s="71">
        <v>30.0</v>
      </c>
      <c r="F6306" s="71" t="str">
        <f>VLOOKUP(D6306, legend!$C$3:$G$22, 2, FALSE)</f>
        <v>3. Agriculture</v>
      </c>
      <c r="G6306" s="71" t="str">
        <f>VLOOKUP(D6306, legend!$C$3:$G$22, 3, FALSE)</f>
        <v>3. Pertanian</v>
      </c>
      <c r="H6306" s="71" t="str">
        <f>VLOOKUP(D6306, legend!$C$3:$G$22, 4, FALSE)</f>
        <v>3.3. Pulpwood Plantation</v>
      </c>
      <c r="I6306" s="71" t="str">
        <f>VLOOKUP(D6306, legend!$C$3:$G$22, 5, FALSE)</f>
        <v>3.3. Kebun Kayu</v>
      </c>
      <c r="J6306" s="71" t="str">
        <f>VLOOKUP(E6306, legend!$C$3:$G$22, 2, FALSE)</f>
        <v>4. Non-Vegetated Area</v>
      </c>
      <c r="K6306" s="71" t="str">
        <f>VLOOKUP(E6306, legend!$C$3:$G$22, 3, FALSE)</f>
        <v>4. Non-Vegetasi</v>
      </c>
      <c r="L6306" s="71" t="str">
        <f>VLOOKUP(E6306, legend!$C$3:$G$22, 4, FALSE)</f>
        <v>4.1. Mining Pit</v>
      </c>
      <c r="M6306" s="71" t="str">
        <f>VLOOKUP(E6306, legend!$C$3:$G$22, 5, FALSE)</f>
        <v>4.1. Lubang Tambang</v>
      </c>
      <c r="N6306" s="71" t="str">
        <f>VLOOKUP(C6306,geocode!$A$1:$C$40,2,false)</f>
        <v>Kalimantan Selatan</v>
      </c>
      <c r="O6306" s="71" t="str">
        <f>VLOOKUP(C6306,geocode!$A$1:$C$40,3,false)</f>
        <v>Kalimantan</v>
      </c>
      <c r="P6306" s="71">
        <v>2000.0</v>
      </c>
      <c r="Q6306" s="71">
        <v>2023.0</v>
      </c>
    </row>
    <row r="6307" ht="15.75" customHeight="1">
      <c r="B6307" s="71">
        <v>70.5833341613768</v>
      </c>
      <c r="C6307" s="71">
        <v>63.0</v>
      </c>
      <c r="D6307" s="71">
        <v>9.0</v>
      </c>
      <c r="E6307" s="71">
        <v>33.0</v>
      </c>
      <c r="F6307" s="71" t="str">
        <f>VLOOKUP(D6307, legend!$C$3:$G$22, 2, FALSE)</f>
        <v>3. Agriculture</v>
      </c>
      <c r="G6307" s="71" t="str">
        <f>VLOOKUP(D6307, legend!$C$3:$G$22, 3, FALSE)</f>
        <v>3. Pertanian</v>
      </c>
      <c r="H6307" s="71" t="str">
        <f>VLOOKUP(D6307, legend!$C$3:$G$22, 4, FALSE)</f>
        <v>3.3. Pulpwood Plantation</v>
      </c>
      <c r="I6307" s="71" t="str">
        <f>VLOOKUP(D6307, legend!$C$3:$G$22, 5, FALSE)</f>
        <v>3.3. Kebun Kayu</v>
      </c>
      <c r="J6307" s="71" t="str">
        <f>VLOOKUP(E6307, legend!$C$3:$G$22, 2, FALSE)</f>
        <v>5. Water Body</v>
      </c>
      <c r="K6307" s="71" t="str">
        <f>VLOOKUP(E6307, legend!$C$3:$G$22, 3, FALSE)</f>
        <v>5. Tubuh Air</v>
      </c>
      <c r="L6307" s="71" t="str">
        <f>VLOOKUP(E6307, legend!$C$3:$G$22, 4, FALSE)</f>
        <v>5.2. River, Lake, Ocean</v>
      </c>
      <c r="M6307" s="71" t="str">
        <f>VLOOKUP(E6307, legend!$C$3:$G$22, 5, FALSE)</f>
        <v>5.2. Sungai, Danau, Laut</v>
      </c>
      <c r="N6307" s="71" t="str">
        <f>VLOOKUP(C6307,geocode!$A$1:$C$40,2,false)</f>
        <v>Kalimantan Selatan</v>
      </c>
      <c r="O6307" s="71" t="str">
        <f>VLOOKUP(C6307,geocode!$A$1:$C$40,3,false)</f>
        <v>Kalimantan</v>
      </c>
      <c r="P6307" s="71">
        <v>2000.0</v>
      </c>
      <c r="Q6307" s="71">
        <v>2023.0</v>
      </c>
    </row>
    <row r="6308" ht="15.75" customHeight="1">
      <c r="B6308" s="71">
        <v>489.588019720459</v>
      </c>
      <c r="C6308" s="71">
        <v>63.0</v>
      </c>
      <c r="D6308" s="71">
        <v>9.0</v>
      </c>
      <c r="E6308" s="71">
        <v>35.0</v>
      </c>
      <c r="F6308" s="71" t="str">
        <f>VLOOKUP(D6308, legend!$C$3:$G$22, 2, FALSE)</f>
        <v>3. Agriculture</v>
      </c>
      <c r="G6308" s="71" t="str">
        <f>VLOOKUP(D6308, legend!$C$3:$G$22, 3, FALSE)</f>
        <v>3. Pertanian</v>
      </c>
      <c r="H6308" s="71" t="str">
        <f>VLOOKUP(D6308, legend!$C$3:$G$22, 4, FALSE)</f>
        <v>3.3. Pulpwood Plantation</v>
      </c>
      <c r="I6308" s="71" t="str">
        <f>VLOOKUP(D6308, legend!$C$3:$G$22, 5, FALSE)</f>
        <v>3.3. Kebun Kayu</v>
      </c>
      <c r="J6308" s="71" t="str">
        <f>VLOOKUP(E6308, legend!$C$3:$G$22, 2, FALSE)</f>
        <v>3. Agriculture</v>
      </c>
      <c r="K6308" s="71" t="str">
        <f>VLOOKUP(E6308, legend!$C$3:$G$22, 3, FALSE)</f>
        <v>3. Pertanian</v>
      </c>
      <c r="L6308" s="71" t="str">
        <f>VLOOKUP(E6308, legend!$C$3:$G$22, 4, FALSE)</f>
        <v>3.2. Oil Palm</v>
      </c>
      <c r="M6308" s="71" t="str">
        <f>VLOOKUP(E6308, legend!$C$3:$G$22, 5, FALSE)</f>
        <v>3.2. Sawit</v>
      </c>
      <c r="N6308" s="71" t="str">
        <f>VLOOKUP(C6308,geocode!$A$1:$C$40,2,false)</f>
        <v>Kalimantan Selatan</v>
      </c>
      <c r="O6308" s="71" t="str">
        <f>VLOOKUP(C6308,geocode!$A$1:$C$40,3,false)</f>
        <v>Kalimantan</v>
      </c>
      <c r="P6308" s="71">
        <v>2000.0</v>
      </c>
      <c r="Q6308" s="71">
        <v>2023.0</v>
      </c>
    </row>
    <row r="6309" ht="15.75" customHeight="1">
      <c r="B6309" s="71">
        <v>1.51802961425781</v>
      </c>
      <c r="C6309" s="71">
        <v>63.0</v>
      </c>
      <c r="D6309" s="71">
        <v>9.0</v>
      </c>
      <c r="E6309" s="71">
        <v>40.0</v>
      </c>
      <c r="F6309" s="71" t="str">
        <f>VLOOKUP(D6309, legend!$C$3:$G$22, 2, FALSE)</f>
        <v>3. Agriculture</v>
      </c>
      <c r="G6309" s="71" t="str">
        <f>VLOOKUP(D6309, legend!$C$3:$G$22, 3, FALSE)</f>
        <v>3. Pertanian</v>
      </c>
      <c r="H6309" s="71" t="str">
        <f>VLOOKUP(D6309, legend!$C$3:$G$22, 4, FALSE)</f>
        <v>3.3. Pulpwood Plantation</v>
      </c>
      <c r="I6309" s="71" t="str">
        <f>VLOOKUP(D6309, legend!$C$3:$G$22, 5, FALSE)</f>
        <v>3.3. Kebun Kayu</v>
      </c>
      <c r="J6309" s="71" t="str">
        <f>VLOOKUP(E6309, legend!$C$3:$G$22, 2, FALSE)</f>
        <v>3. Agriculture</v>
      </c>
      <c r="K6309" s="71" t="str">
        <f>VLOOKUP(E6309, legend!$C$3:$G$22, 3, FALSE)</f>
        <v>3. Pertanian</v>
      </c>
      <c r="L6309" s="71" t="str">
        <f>VLOOKUP(E6309, legend!$C$3:$G$22, 4, FALSE)</f>
        <v>3.1. Rice Paddy</v>
      </c>
      <c r="M6309" s="71" t="str">
        <f>VLOOKUP(E6309, legend!$C$3:$G$22, 5, FALSE)</f>
        <v>3.1. Sawah</v>
      </c>
      <c r="N6309" s="71" t="str">
        <f>VLOOKUP(C6309,geocode!$A$1:$C$40,2,false)</f>
        <v>Kalimantan Selatan</v>
      </c>
      <c r="O6309" s="71" t="str">
        <f>VLOOKUP(C6309,geocode!$A$1:$C$40,3,false)</f>
        <v>Kalimantan</v>
      </c>
      <c r="P6309" s="71">
        <v>2000.0</v>
      </c>
      <c r="Q6309" s="71">
        <v>2023.0</v>
      </c>
    </row>
    <row r="6310" ht="15.75" customHeight="1">
      <c r="B6310" s="71">
        <v>113467.502821137</v>
      </c>
      <c r="C6310" s="71">
        <v>63.0</v>
      </c>
      <c r="D6310" s="71">
        <v>13.0</v>
      </c>
      <c r="E6310" s="71">
        <v>3.0</v>
      </c>
      <c r="F6310" s="71" t="str">
        <f>VLOOKUP(D6310, legend!$C$3:$G$22, 2, FALSE)</f>
        <v>2. Non-Forest Natural Vegetation</v>
      </c>
      <c r="G6310" s="71" t="str">
        <f>VLOOKUP(D6310, legend!$C$3:$G$22, 3, FALSE)</f>
        <v>2. Tumbuhan Non-Hutan Lainnya</v>
      </c>
      <c r="H6310" s="71" t="str">
        <f>VLOOKUP(D6310, legend!$C$3:$G$22, 4, FALSE)</f>
        <v>2.1. Other Natural Vegetation</v>
      </c>
      <c r="I6310" s="71" t="str">
        <f>VLOOKUP(D6310, legend!$C$3:$G$22, 5, FALSE)</f>
        <v>2.1. Tumbuhan Non-Hutan Lainnya</v>
      </c>
      <c r="J6310" s="71" t="str">
        <f>VLOOKUP(E6310, legend!$C$3:$G$22, 2, FALSE)</f>
        <v>1. Forest </v>
      </c>
      <c r="K6310" s="71" t="str">
        <f>VLOOKUP(E6310, legend!$C$3:$G$22, 3, FALSE)</f>
        <v>1. Hutan</v>
      </c>
      <c r="L6310" s="71" t="str">
        <f>VLOOKUP(E6310, legend!$C$3:$G$22, 4, FALSE)</f>
        <v>1.1. Forest Formation</v>
      </c>
      <c r="M6310" s="71" t="str">
        <f>VLOOKUP(E6310, legend!$C$3:$G$22, 5, FALSE)</f>
        <v>1.1. Formasi Hutan</v>
      </c>
      <c r="N6310" s="71" t="str">
        <f>VLOOKUP(C6310,geocode!$A$1:$C$40,2,false)</f>
        <v>Kalimantan Selatan</v>
      </c>
      <c r="O6310" s="71" t="str">
        <f>VLOOKUP(C6310,geocode!$A$1:$C$40,3,false)</f>
        <v>Kalimantan</v>
      </c>
      <c r="P6310" s="71">
        <v>2000.0</v>
      </c>
      <c r="Q6310" s="71">
        <v>2023.0</v>
      </c>
    </row>
    <row r="6311" ht="15.75" customHeight="1">
      <c r="B6311" s="71">
        <v>2962.90892088622</v>
      </c>
      <c r="C6311" s="71">
        <v>63.0</v>
      </c>
      <c r="D6311" s="71">
        <v>13.0</v>
      </c>
      <c r="E6311" s="71">
        <v>5.0</v>
      </c>
      <c r="F6311" s="71" t="str">
        <f>VLOOKUP(D6311, legend!$C$3:$G$22, 2, FALSE)</f>
        <v>2. Non-Forest Natural Vegetation</v>
      </c>
      <c r="G6311" s="71" t="str">
        <f>VLOOKUP(D6311, legend!$C$3:$G$22, 3, FALSE)</f>
        <v>2. Tumbuhan Non-Hutan Lainnya</v>
      </c>
      <c r="H6311" s="71" t="str">
        <f>VLOOKUP(D6311, legend!$C$3:$G$22, 4, FALSE)</f>
        <v>2.1. Other Natural Vegetation</v>
      </c>
      <c r="I6311" s="71" t="str">
        <f>VLOOKUP(D6311, legend!$C$3:$G$22, 5, FALSE)</f>
        <v>2.1. Tumbuhan Non-Hutan Lainnya</v>
      </c>
      <c r="J6311" s="71" t="str">
        <f>VLOOKUP(E6311, legend!$C$3:$G$22, 2, FALSE)</f>
        <v>1. Forest </v>
      </c>
      <c r="K6311" s="71" t="str">
        <f>VLOOKUP(E6311, legend!$C$3:$G$22, 3, FALSE)</f>
        <v>1. Hutan</v>
      </c>
      <c r="L6311" s="71" t="str">
        <f>VLOOKUP(E6311, legend!$C$3:$G$22, 4, FALSE)</f>
        <v>1.2. Mangrove</v>
      </c>
      <c r="M6311" s="71" t="str">
        <f>VLOOKUP(E6311, legend!$C$3:$G$22, 5, FALSE)</f>
        <v>1.2. Mangrove</v>
      </c>
      <c r="N6311" s="71" t="str">
        <f>VLOOKUP(C6311,geocode!$A$1:$C$40,2,false)</f>
        <v>Kalimantan Selatan</v>
      </c>
      <c r="O6311" s="71" t="str">
        <f>VLOOKUP(C6311,geocode!$A$1:$C$40,3,false)</f>
        <v>Kalimantan</v>
      </c>
      <c r="P6311" s="71">
        <v>2000.0</v>
      </c>
      <c r="Q6311" s="71">
        <v>2023.0</v>
      </c>
    </row>
    <row r="6312" ht="15.75" customHeight="1">
      <c r="B6312" s="71">
        <v>31032.6739116298</v>
      </c>
      <c r="C6312" s="71">
        <v>63.0</v>
      </c>
      <c r="D6312" s="71">
        <v>13.0</v>
      </c>
      <c r="E6312" s="71">
        <v>9.0</v>
      </c>
      <c r="F6312" s="71" t="str">
        <f>VLOOKUP(D6312, legend!$C$3:$G$22, 2, FALSE)</f>
        <v>2. Non-Forest Natural Vegetation</v>
      </c>
      <c r="G6312" s="71" t="str">
        <f>VLOOKUP(D6312, legend!$C$3:$G$22, 3, FALSE)</f>
        <v>2. Tumbuhan Non-Hutan Lainnya</v>
      </c>
      <c r="H6312" s="71" t="str">
        <f>VLOOKUP(D6312, legend!$C$3:$G$22, 4, FALSE)</f>
        <v>2.1. Other Natural Vegetation</v>
      </c>
      <c r="I6312" s="71" t="str">
        <f>VLOOKUP(D6312, legend!$C$3:$G$22, 5, FALSE)</f>
        <v>2.1. Tumbuhan Non-Hutan Lainnya</v>
      </c>
      <c r="J6312" s="71" t="str">
        <f>VLOOKUP(E6312, legend!$C$3:$G$22, 2, FALSE)</f>
        <v>3. Agriculture</v>
      </c>
      <c r="K6312" s="71" t="str">
        <f>VLOOKUP(E6312, legend!$C$3:$G$22, 3, FALSE)</f>
        <v>3. Pertanian</v>
      </c>
      <c r="L6312" s="71" t="str">
        <f>VLOOKUP(E6312, legend!$C$3:$G$22, 4, FALSE)</f>
        <v>3.3. Pulpwood Plantation</v>
      </c>
      <c r="M6312" s="71" t="str">
        <f>VLOOKUP(E6312, legend!$C$3:$G$22, 5, FALSE)</f>
        <v>3.3. Kebun Kayu</v>
      </c>
      <c r="N6312" s="71" t="str">
        <f>VLOOKUP(C6312,geocode!$A$1:$C$40,2,false)</f>
        <v>Kalimantan Selatan</v>
      </c>
      <c r="O6312" s="71" t="str">
        <f>VLOOKUP(C6312,geocode!$A$1:$C$40,3,false)</f>
        <v>Kalimantan</v>
      </c>
      <c r="P6312" s="71">
        <v>2000.0</v>
      </c>
      <c r="Q6312" s="71">
        <v>2023.0</v>
      </c>
    </row>
    <row r="6313" ht="15.75" customHeight="1">
      <c r="B6313" s="71">
        <v>851364.711089792</v>
      </c>
      <c r="C6313" s="71">
        <v>63.0</v>
      </c>
      <c r="D6313" s="71">
        <v>13.0</v>
      </c>
      <c r="E6313" s="71">
        <v>13.0</v>
      </c>
      <c r="F6313" s="71" t="str">
        <f>VLOOKUP(D6313, legend!$C$3:$G$22, 2, FALSE)</f>
        <v>2. Non-Forest Natural Vegetation</v>
      </c>
      <c r="G6313" s="71" t="str">
        <f>VLOOKUP(D6313, legend!$C$3:$G$22, 3, FALSE)</f>
        <v>2. Tumbuhan Non-Hutan Lainnya</v>
      </c>
      <c r="H6313" s="71" t="str">
        <f>VLOOKUP(D6313, legend!$C$3:$G$22, 4, FALSE)</f>
        <v>2.1. Other Natural Vegetation</v>
      </c>
      <c r="I6313" s="71" t="str">
        <f>VLOOKUP(D6313, legend!$C$3:$G$22, 5, FALSE)</f>
        <v>2.1. Tumbuhan Non-Hutan Lainnya</v>
      </c>
      <c r="J6313" s="71" t="str">
        <f>VLOOKUP(E6313, legend!$C$3:$G$22, 2, FALSE)</f>
        <v>2. Non-Forest Natural Vegetation</v>
      </c>
      <c r="K6313" s="71" t="str">
        <f>VLOOKUP(E6313, legend!$C$3:$G$22, 3, FALSE)</f>
        <v>2. Tumbuhan Non-Hutan Lainnya</v>
      </c>
      <c r="L6313" s="71" t="str">
        <f>VLOOKUP(E6313, legend!$C$3:$G$22, 4, FALSE)</f>
        <v>2.1. Other Natural Vegetation</v>
      </c>
      <c r="M6313" s="71" t="str">
        <f>VLOOKUP(E6313, legend!$C$3:$G$22, 5, FALSE)</f>
        <v>2.1. Tumbuhan Non-Hutan Lainnya</v>
      </c>
      <c r="N6313" s="71" t="str">
        <f>VLOOKUP(C6313,geocode!$A$1:$C$40,2,false)</f>
        <v>Kalimantan Selatan</v>
      </c>
      <c r="O6313" s="71" t="str">
        <f>VLOOKUP(C6313,geocode!$A$1:$C$40,3,false)</f>
        <v>Kalimantan</v>
      </c>
      <c r="P6313" s="71">
        <v>2000.0</v>
      </c>
      <c r="Q6313" s="71">
        <v>2023.0</v>
      </c>
    </row>
    <row r="6314" ht="15.75" customHeight="1">
      <c r="B6314" s="71">
        <v>294617.998408835</v>
      </c>
      <c r="C6314" s="71">
        <v>63.0</v>
      </c>
      <c r="D6314" s="71">
        <v>13.0</v>
      </c>
      <c r="E6314" s="71">
        <v>21.0</v>
      </c>
      <c r="F6314" s="71" t="str">
        <f>VLOOKUP(D6314, legend!$C$3:$G$22, 2, FALSE)</f>
        <v>2. Non-Forest Natural Vegetation</v>
      </c>
      <c r="G6314" s="71" t="str">
        <f>VLOOKUP(D6314, legend!$C$3:$G$22, 3, FALSE)</f>
        <v>2. Tumbuhan Non-Hutan Lainnya</v>
      </c>
      <c r="H6314" s="71" t="str">
        <f>VLOOKUP(D6314, legend!$C$3:$G$22, 4, FALSE)</f>
        <v>2.1. Other Natural Vegetation</v>
      </c>
      <c r="I6314" s="71" t="str">
        <f>VLOOKUP(D6314, legend!$C$3:$G$22, 5, FALSE)</f>
        <v>2.1. Tumbuhan Non-Hutan Lainnya</v>
      </c>
      <c r="J6314" s="71" t="str">
        <f>VLOOKUP(E6314, legend!$C$3:$G$22, 2, FALSE)</f>
        <v>3. Agriculture</v>
      </c>
      <c r="K6314" s="71" t="str">
        <f>VLOOKUP(E6314, legend!$C$3:$G$22, 3, FALSE)</f>
        <v>3. Pertanian</v>
      </c>
      <c r="L6314" s="71" t="str">
        <f>VLOOKUP(E6314, legend!$C$3:$G$22, 4, FALSE)</f>
        <v>3.4. Other Agriculture</v>
      </c>
      <c r="M6314" s="71" t="str">
        <f>VLOOKUP(E6314, legend!$C$3:$G$22, 5, FALSE)</f>
        <v>3.4. Pertanian Lainnya </v>
      </c>
      <c r="N6314" s="71" t="str">
        <f>VLOOKUP(C6314,geocode!$A$1:$C$40,2,false)</f>
        <v>Kalimantan Selatan</v>
      </c>
      <c r="O6314" s="71" t="str">
        <f>VLOOKUP(C6314,geocode!$A$1:$C$40,3,false)</f>
        <v>Kalimantan</v>
      </c>
      <c r="P6314" s="71">
        <v>2000.0</v>
      </c>
      <c r="Q6314" s="71">
        <v>2023.0</v>
      </c>
    </row>
    <row r="6315" ht="15.75" customHeight="1">
      <c r="B6315" s="71">
        <v>6010.47735317994</v>
      </c>
      <c r="C6315" s="71">
        <v>63.0</v>
      </c>
      <c r="D6315" s="71">
        <v>13.0</v>
      </c>
      <c r="E6315" s="71">
        <v>24.0</v>
      </c>
      <c r="F6315" s="71" t="str">
        <f>VLOOKUP(D6315, legend!$C$3:$G$22, 2, FALSE)</f>
        <v>2. Non-Forest Natural Vegetation</v>
      </c>
      <c r="G6315" s="71" t="str">
        <f>VLOOKUP(D6315, legend!$C$3:$G$22, 3, FALSE)</f>
        <v>2. Tumbuhan Non-Hutan Lainnya</v>
      </c>
      <c r="H6315" s="71" t="str">
        <f>VLOOKUP(D6315, legend!$C$3:$G$22, 4, FALSE)</f>
        <v>2.1. Other Natural Vegetation</v>
      </c>
      <c r="I6315" s="71" t="str">
        <f>VLOOKUP(D6315, legend!$C$3:$G$22, 5, FALSE)</f>
        <v>2.1. Tumbuhan Non-Hutan Lainnya</v>
      </c>
      <c r="J6315" s="71" t="str">
        <f>VLOOKUP(E6315, legend!$C$3:$G$22, 2, FALSE)</f>
        <v>4. Non-Vegetated Area</v>
      </c>
      <c r="K6315" s="71" t="str">
        <f>VLOOKUP(E6315, legend!$C$3:$G$22, 3, FALSE)</f>
        <v>4. Non-Vegetasi</v>
      </c>
      <c r="L6315" s="71" t="str">
        <f>VLOOKUP(E6315, legend!$C$3:$G$22, 4, FALSE)</f>
        <v>4.2. Urban Area</v>
      </c>
      <c r="M6315" s="71" t="str">
        <f>VLOOKUP(E6315, legend!$C$3:$G$22, 5, FALSE)</f>
        <v>4.2. Pemukiman </v>
      </c>
      <c r="N6315" s="71" t="str">
        <f>VLOOKUP(C6315,geocode!$A$1:$C$40,2,false)</f>
        <v>Kalimantan Selatan</v>
      </c>
      <c r="O6315" s="71" t="str">
        <f>VLOOKUP(C6315,geocode!$A$1:$C$40,3,false)</f>
        <v>Kalimantan</v>
      </c>
      <c r="P6315" s="71">
        <v>2000.0</v>
      </c>
      <c r="Q6315" s="71">
        <v>2023.0</v>
      </c>
    </row>
    <row r="6316" ht="15.75" customHeight="1">
      <c r="B6316" s="71">
        <v>62126.580042395</v>
      </c>
      <c r="C6316" s="71">
        <v>63.0</v>
      </c>
      <c r="D6316" s="71">
        <v>13.0</v>
      </c>
      <c r="E6316" s="71">
        <v>25.0</v>
      </c>
      <c r="F6316" s="71" t="str">
        <f>VLOOKUP(D6316, legend!$C$3:$G$22, 2, FALSE)</f>
        <v>2. Non-Forest Natural Vegetation</v>
      </c>
      <c r="G6316" s="71" t="str">
        <f>VLOOKUP(D6316, legend!$C$3:$G$22, 3, FALSE)</f>
        <v>2. Tumbuhan Non-Hutan Lainnya</v>
      </c>
      <c r="H6316" s="71" t="str">
        <f>VLOOKUP(D6316, legend!$C$3:$G$22, 4, FALSE)</f>
        <v>2.1. Other Natural Vegetation</v>
      </c>
      <c r="I6316" s="71" t="str">
        <f>VLOOKUP(D6316, legend!$C$3:$G$22, 5, FALSE)</f>
        <v>2.1. Tumbuhan Non-Hutan Lainnya</v>
      </c>
      <c r="J6316" s="71" t="str">
        <f>VLOOKUP(E6316, legend!$C$3:$G$22, 2, FALSE)</f>
        <v>4. Non-Vegetated Area</v>
      </c>
      <c r="K6316" s="71" t="str">
        <f>VLOOKUP(E6316, legend!$C$3:$G$22, 3, FALSE)</f>
        <v>4. Non-Vegetasi</v>
      </c>
      <c r="L6316" s="71" t="str">
        <f>VLOOKUP(E6316, legend!$C$3:$G$22, 4, FALSE)</f>
        <v>4.3. Other Non-Vegetation</v>
      </c>
      <c r="M6316" s="71" t="str">
        <f>VLOOKUP(E6316, legend!$C$3:$G$22, 5, FALSE)</f>
        <v>4.3. Non-Vegetasi Lainnya</v>
      </c>
      <c r="N6316" s="71" t="str">
        <f>VLOOKUP(C6316,geocode!$A$1:$C$40,2,false)</f>
        <v>Kalimantan Selatan</v>
      </c>
      <c r="O6316" s="71" t="str">
        <f>VLOOKUP(C6316,geocode!$A$1:$C$40,3,false)</f>
        <v>Kalimantan</v>
      </c>
      <c r="P6316" s="71">
        <v>2000.0</v>
      </c>
      <c r="Q6316" s="71">
        <v>2023.0</v>
      </c>
    </row>
    <row r="6317" ht="15.75" customHeight="1">
      <c r="B6317" s="71">
        <v>28976.3390115903</v>
      </c>
      <c r="C6317" s="71">
        <v>63.0</v>
      </c>
      <c r="D6317" s="71">
        <v>13.0</v>
      </c>
      <c r="E6317" s="71">
        <v>30.0</v>
      </c>
      <c r="F6317" s="71" t="str">
        <f>VLOOKUP(D6317, legend!$C$3:$G$22, 2, FALSE)</f>
        <v>2. Non-Forest Natural Vegetation</v>
      </c>
      <c r="G6317" s="71" t="str">
        <f>VLOOKUP(D6317, legend!$C$3:$G$22, 3, FALSE)</f>
        <v>2. Tumbuhan Non-Hutan Lainnya</v>
      </c>
      <c r="H6317" s="71" t="str">
        <f>VLOOKUP(D6317, legend!$C$3:$G$22, 4, FALSE)</f>
        <v>2.1. Other Natural Vegetation</v>
      </c>
      <c r="I6317" s="71" t="str">
        <f>VLOOKUP(D6317, legend!$C$3:$G$22, 5, FALSE)</f>
        <v>2.1. Tumbuhan Non-Hutan Lainnya</v>
      </c>
      <c r="J6317" s="71" t="str">
        <f>VLOOKUP(E6317, legend!$C$3:$G$22, 2, FALSE)</f>
        <v>4. Non-Vegetated Area</v>
      </c>
      <c r="K6317" s="71" t="str">
        <f>VLOOKUP(E6317, legend!$C$3:$G$22, 3, FALSE)</f>
        <v>4. Non-Vegetasi</v>
      </c>
      <c r="L6317" s="71" t="str">
        <f>VLOOKUP(E6317, legend!$C$3:$G$22, 4, FALSE)</f>
        <v>4.1. Mining Pit</v>
      </c>
      <c r="M6317" s="71" t="str">
        <f>VLOOKUP(E6317, legend!$C$3:$G$22, 5, FALSE)</f>
        <v>4.1. Lubang Tambang</v>
      </c>
      <c r="N6317" s="71" t="str">
        <f>VLOOKUP(C6317,geocode!$A$1:$C$40,2,false)</f>
        <v>Kalimantan Selatan</v>
      </c>
      <c r="O6317" s="71" t="str">
        <f>VLOOKUP(C6317,geocode!$A$1:$C$40,3,false)</f>
        <v>Kalimantan</v>
      </c>
      <c r="P6317" s="71">
        <v>2000.0</v>
      </c>
      <c r="Q6317" s="71">
        <v>2023.0</v>
      </c>
    </row>
    <row r="6318" ht="15.75" customHeight="1">
      <c r="B6318" s="71">
        <v>2416.47436163329</v>
      </c>
      <c r="C6318" s="71">
        <v>63.0</v>
      </c>
      <c r="D6318" s="71">
        <v>13.0</v>
      </c>
      <c r="E6318" s="71">
        <v>31.0</v>
      </c>
      <c r="F6318" s="71" t="str">
        <f>VLOOKUP(D6318, legend!$C$3:$G$22, 2, FALSE)</f>
        <v>2. Non-Forest Natural Vegetation</v>
      </c>
      <c r="G6318" s="71" t="str">
        <f>VLOOKUP(D6318, legend!$C$3:$G$22, 3, FALSE)</f>
        <v>2. Tumbuhan Non-Hutan Lainnya</v>
      </c>
      <c r="H6318" s="71" t="str">
        <f>VLOOKUP(D6318, legend!$C$3:$G$22, 4, FALSE)</f>
        <v>2.1. Other Natural Vegetation</v>
      </c>
      <c r="I6318" s="71" t="str">
        <f>VLOOKUP(D6318, legend!$C$3:$G$22, 5, FALSE)</f>
        <v>2.1. Tumbuhan Non-Hutan Lainnya</v>
      </c>
      <c r="J6318" s="71" t="str">
        <f>VLOOKUP(E6318, legend!$C$3:$G$22, 2, FALSE)</f>
        <v>5. Water Body</v>
      </c>
      <c r="K6318" s="71" t="str">
        <f>VLOOKUP(E6318, legend!$C$3:$G$22, 3, FALSE)</f>
        <v>5. Tubuh Air</v>
      </c>
      <c r="L6318" s="71" t="str">
        <f>VLOOKUP(E6318, legend!$C$3:$G$22, 4, FALSE)</f>
        <v>5.1. Aquaculture</v>
      </c>
      <c r="M6318" s="71" t="str">
        <f>VLOOKUP(E6318, legend!$C$3:$G$22, 5, FALSE)</f>
        <v>5.1. Tambak</v>
      </c>
      <c r="N6318" s="71" t="str">
        <f>VLOOKUP(C6318,geocode!$A$1:$C$40,2,false)</f>
        <v>Kalimantan Selatan</v>
      </c>
      <c r="O6318" s="71" t="str">
        <f>VLOOKUP(C6318,geocode!$A$1:$C$40,3,false)</f>
        <v>Kalimantan</v>
      </c>
      <c r="P6318" s="71">
        <v>2000.0</v>
      </c>
      <c r="Q6318" s="71">
        <v>2023.0</v>
      </c>
    </row>
    <row r="6319" ht="15.75" customHeight="1">
      <c r="B6319" s="71">
        <v>9335.04582412715</v>
      </c>
      <c r="C6319" s="71">
        <v>63.0</v>
      </c>
      <c r="D6319" s="71">
        <v>13.0</v>
      </c>
      <c r="E6319" s="71">
        <v>33.0</v>
      </c>
      <c r="F6319" s="71" t="str">
        <f>VLOOKUP(D6319, legend!$C$3:$G$22, 2, FALSE)</f>
        <v>2. Non-Forest Natural Vegetation</v>
      </c>
      <c r="G6319" s="71" t="str">
        <f>VLOOKUP(D6319, legend!$C$3:$G$22, 3, FALSE)</f>
        <v>2. Tumbuhan Non-Hutan Lainnya</v>
      </c>
      <c r="H6319" s="71" t="str">
        <f>VLOOKUP(D6319, legend!$C$3:$G$22, 4, FALSE)</f>
        <v>2.1. Other Natural Vegetation</v>
      </c>
      <c r="I6319" s="71" t="str">
        <f>VLOOKUP(D6319, legend!$C$3:$G$22, 5, FALSE)</f>
        <v>2.1. Tumbuhan Non-Hutan Lainnya</v>
      </c>
      <c r="J6319" s="71" t="str">
        <f>VLOOKUP(E6319, legend!$C$3:$G$22, 2, FALSE)</f>
        <v>5. Water Body</v>
      </c>
      <c r="K6319" s="71" t="str">
        <f>VLOOKUP(E6319, legend!$C$3:$G$22, 3, FALSE)</f>
        <v>5. Tubuh Air</v>
      </c>
      <c r="L6319" s="71" t="str">
        <f>VLOOKUP(E6319, legend!$C$3:$G$22, 4, FALSE)</f>
        <v>5.2. River, Lake, Ocean</v>
      </c>
      <c r="M6319" s="71" t="str">
        <f>VLOOKUP(E6319, legend!$C$3:$G$22, 5, FALSE)</f>
        <v>5.2. Sungai, Danau, Laut</v>
      </c>
      <c r="N6319" s="71" t="str">
        <f>VLOOKUP(C6319,geocode!$A$1:$C$40,2,false)</f>
        <v>Kalimantan Selatan</v>
      </c>
      <c r="O6319" s="71" t="str">
        <f>VLOOKUP(C6319,geocode!$A$1:$C$40,3,false)</f>
        <v>Kalimantan</v>
      </c>
      <c r="P6319" s="71">
        <v>2000.0</v>
      </c>
      <c r="Q6319" s="71">
        <v>2023.0</v>
      </c>
    </row>
    <row r="6320" ht="15.75" customHeight="1">
      <c r="B6320" s="71">
        <v>302715.297379408</v>
      </c>
      <c r="C6320" s="71">
        <v>63.0</v>
      </c>
      <c r="D6320" s="71">
        <v>13.0</v>
      </c>
      <c r="E6320" s="71">
        <v>35.0</v>
      </c>
      <c r="F6320" s="71" t="str">
        <f>VLOOKUP(D6320, legend!$C$3:$G$22, 2, FALSE)</f>
        <v>2. Non-Forest Natural Vegetation</v>
      </c>
      <c r="G6320" s="71" t="str">
        <f>VLOOKUP(D6320, legend!$C$3:$G$22, 3, FALSE)</f>
        <v>2. Tumbuhan Non-Hutan Lainnya</v>
      </c>
      <c r="H6320" s="71" t="str">
        <f>VLOOKUP(D6320, legend!$C$3:$G$22, 4, FALSE)</f>
        <v>2.1. Other Natural Vegetation</v>
      </c>
      <c r="I6320" s="71" t="str">
        <f>VLOOKUP(D6320, legend!$C$3:$G$22, 5, FALSE)</f>
        <v>2.1. Tumbuhan Non-Hutan Lainnya</v>
      </c>
      <c r="J6320" s="71" t="str">
        <f>VLOOKUP(E6320, legend!$C$3:$G$22, 2, FALSE)</f>
        <v>3. Agriculture</v>
      </c>
      <c r="K6320" s="71" t="str">
        <f>VLOOKUP(E6320, legend!$C$3:$G$22, 3, FALSE)</f>
        <v>3. Pertanian</v>
      </c>
      <c r="L6320" s="71" t="str">
        <f>VLOOKUP(E6320, legend!$C$3:$G$22, 4, FALSE)</f>
        <v>3.2. Oil Palm</v>
      </c>
      <c r="M6320" s="71" t="str">
        <f>VLOOKUP(E6320, legend!$C$3:$G$22, 5, FALSE)</f>
        <v>3.2. Sawit</v>
      </c>
      <c r="N6320" s="71" t="str">
        <f>VLOOKUP(C6320,geocode!$A$1:$C$40,2,false)</f>
        <v>Kalimantan Selatan</v>
      </c>
      <c r="O6320" s="71" t="str">
        <f>VLOOKUP(C6320,geocode!$A$1:$C$40,3,false)</f>
        <v>Kalimantan</v>
      </c>
      <c r="P6320" s="71">
        <v>2000.0</v>
      </c>
      <c r="Q6320" s="71">
        <v>2023.0</v>
      </c>
    </row>
    <row r="6321" ht="15.75" customHeight="1">
      <c r="B6321" s="71">
        <v>44604.8229962462</v>
      </c>
      <c r="C6321" s="71">
        <v>63.0</v>
      </c>
      <c r="D6321" s="71">
        <v>13.0</v>
      </c>
      <c r="E6321" s="71">
        <v>40.0</v>
      </c>
      <c r="F6321" s="71" t="str">
        <f>VLOOKUP(D6321, legend!$C$3:$G$22, 2, FALSE)</f>
        <v>2. Non-Forest Natural Vegetation</v>
      </c>
      <c r="G6321" s="71" t="str">
        <f>VLOOKUP(D6321, legend!$C$3:$G$22, 3, FALSE)</f>
        <v>2. Tumbuhan Non-Hutan Lainnya</v>
      </c>
      <c r="H6321" s="71" t="str">
        <f>VLOOKUP(D6321, legend!$C$3:$G$22, 4, FALSE)</f>
        <v>2.1. Other Natural Vegetation</v>
      </c>
      <c r="I6321" s="71" t="str">
        <f>VLOOKUP(D6321, legend!$C$3:$G$22, 5, FALSE)</f>
        <v>2.1. Tumbuhan Non-Hutan Lainnya</v>
      </c>
      <c r="J6321" s="71" t="str">
        <f>VLOOKUP(E6321, legend!$C$3:$G$22, 2, FALSE)</f>
        <v>3. Agriculture</v>
      </c>
      <c r="K6321" s="71" t="str">
        <f>VLOOKUP(E6321, legend!$C$3:$G$22, 3, FALSE)</f>
        <v>3. Pertanian</v>
      </c>
      <c r="L6321" s="71" t="str">
        <f>VLOOKUP(E6321, legend!$C$3:$G$22, 4, FALSE)</f>
        <v>3.1. Rice Paddy</v>
      </c>
      <c r="M6321" s="71" t="str">
        <f>VLOOKUP(E6321, legend!$C$3:$G$22, 5, FALSE)</f>
        <v>3.1. Sawah</v>
      </c>
      <c r="N6321" s="71" t="str">
        <f>VLOOKUP(C6321,geocode!$A$1:$C$40,2,false)</f>
        <v>Kalimantan Selatan</v>
      </c>
      <c r="O6321" s="71" t="str">
        <f>VLOOKUP(C6321,geocode!$A$1:$C$40,3,false)</f>
        <v>Kalimantan</v>
      </c>
      <c r="P6321" s="71">
        <v>2000.0</v>
      </c>
      <c r="Q6321" s="71">
        <v>2023.0</v>
      </c>
    </row>
    <row r="6322" ht="15.75" customHeight="1">
      <c r="B6322" s="71">
        <v>3112.49312928464</v>
      </c>
      <c r="C6322" s="71">
        <v>63.0</v>
      </c>
      <c r="D6322" s="71">
        <v>13.0</v>
      </c>
      <c r="E6322" s="71">
        <v>76.0</v>
      </c>
      <c r="F6322" s="71" t="str">
        <f>VLOOKUP(D6322, legend!$C$3:$G$22, 2, FALSE)</f>
        <v>2. Non-Forest Natural Vegetation</v>
      </c>
      <c r="G6322" s="71" t="str">
        <f>VLOOKUP(D6322, legend!$C$3:$G$22, 3, FALSE)</f>
        <v>2. Tumbuhan Non-Hutan Lainnya</v>
      </c>
      <c r="H6322" s="71" t="str">
        <f>VLOOKUP(D6322, legend!$C$3:$G$22, 4, FALSE)</f>
        <v>2.1. Other Natural Vegetation</v>
      </c>
      <c r="I6322" s="71" t="str">
        <f>VLOOKUP(D6322, legend!$C$3:$G$22, 5, FALSE)</f>
        <v>2.1. Tumbuhan Non-Hutan Lainnya</v>
      </c>
      <c r="J6322" s="71" t="str">
        <f>VLOOKUP(E6322, legend!$C$3:$G$22, 2, FALSE)</f>
        <v>1. Forest </v>
      </c>
      <c r="K6322" s="71" t="str">
        <f>VLOOKUP(E6322, legend!$C$3:$G$22, 3, FALSE)</f>
        <v>1. Hutan</v>
      </c>
      <c r="L6322" s="71" t="str">
        <f>VLOOKUP(E6322, legend!$C$3:$G$22, 4, FALSE)</f>
        <v>1.3 Peat swamp forest</v>
      </c>
      <c r="M6322" s="71" t="str">
        <f>VLOOKUP(E6322, legend!$C$3:$G$22, 5, FALSE)</f>
        <v>1.3 Hutan rawa gambut</v>
      </c>
      <c r="N6322" s="71" t="str">
        <f>VLOOKUP(C6322,geocode!$A$1:$C$40,2,false)</f>
        <v>Kalimantan Selatan</v>
      </c>
      <c r="O6322" s="71" t="str">
        <f>VLOOKUP(C6322,geocode!$A$1:$C$40,3,false)</f>
        <v>Kalimantan</v>
      </c>
      <c r="P6322" s="71">
        <v>2000.0</v>
      </c>
      <c r="Q6322" s="71">
        <v>2023.0</v>
      </c>
    </row>
    <row r="6323" ht="15.75" customHeight="1">
      <c r="B6323" s="71">
        <v>3780.72305980835</v>
      </c>
      <c r="C6323" s="71">
        <v>63.0</v>
      </c>
      <c r="D6323" s="71">
        <v>21.0</v>
      </c>
      <c r="E6323" s="71">
        <v>3.0</v>
      </c>
      <c r="F6323" s="71" t="str">
        <f>VLOOKUP(D6323, legend!$C$3:$G$22, 2, FALSE)</f>
        <v>3. Agriculture</v>
      </c>
      <c r="G6323" s="71" t="str">
        <f>VLOOKUP(D6323, legend!$C$3:$G$22, 3, FALSE)</f>
        <v>3. Pertanian</v>
      </c>
      <c r="H6323" s="71" t="str">
        <f>VLOOKUP(D6323, legend!$C$3:$G$22, 4, FALSE)</f>
        <v>3.4. Other Agriculture</v>
      </c>
      <c r="I6323" s="71" t="str">
        <f>VLOOKUP(D6323, legend!$C$3:$G$22, 5, FALSE)</f>
        <v>3.4. Pertanian Lainnya </v>
      </c>
      <c r="J6323" s="71" t="str">
        <f>VLOOKUP(E6323, legend!$C$3:$G$22, 2, FALSE)</f>
        <v>1. Forest </v>
      </c>
      <c r="K6323" s="71" t="str">
        <f>VLOOKUP(E6323, legend!$C$3:$G$22, 3, FALSE)</f>
        <v>1. Hutan</v>
      </c>
      <c r="L6323" s="71" t="str">
        <f>VLOOKUP(E6323, legend!$C$3:$G$22, 4, FALSE)</f>
        <v>1.1. Forest Formation</v>
      </c>
      <c r="M6323" s="71" t="str">
        <f>VLOOKUP(E6323, legend!$C$3:$G$22, 5, FALSE)</f>
        <v>1.1. Formasi Hutan</v>
      </c>
      <c r="N6323" s="71" t="str">
        <f>VLOOKUP(C6323,geocode!$A$1:$C$40,2,false)</f>
        <v>Kalimantan Selatan</v>
      </c>
      <c r="O6323" s="71" t="str">
        <f>VLOOKUP(C6323,geocode!$A$1:$C$40,3,false)</f>
        <v>Kalimantan</v>
      </c>
      <c r="P6323" s="71">
        <v>2000.0</v>
      </c>
      <c r="Q6323" s="71">
        <v>2023.0</v>
      </c>
    </row>
    <row r="6324" ht="15.75" customHeight="1">
      <c r="B6324" s="71">
        <v>118.673429992675</v>
      </c>
      <c r="C6324" s="71">
        <v>63.0</v>
      </c>
      <c r="D6324" s="71">
        <v>21.0</v>
      </c>
      <c r="E6324" s="71">
        <v>5.0</v>
      </c>
      <c r="F6324" s="71" t="str">
        <f>VLOOKUP(D6324, legend!$C$3:$G$22, 2, FALSE)</f>
        <v>3. Agriculture</v>
      </c>
      <c r="G6324" s="71" t="str">
        <f>VLOOKUP(D6324, legend!$C$3:$G$22, 3, FALSE)</f>
        <v>3. Pertanian</v>
      </c>
      <c r="H6324" s="71" t="str">
        <f>VLOOKUP(D6324, legend!$C$3:$G$22, 4, FALSE)</f>
        <v>3.4. Other Agriculture</v>
      </c>
      <c r="I6324" s="71" t="str">
        <f>VLOOKUP(D6324, legend!$C$3:$G$22, 5, FALSE)</f>
        <v>3.4. Pertanian Lainnya </v>
      </c>
      <c r="J6324" s="71" t="str">
        <f>VLOOKUP(E6324, legend!$C$3:$G$22, 2, FALSE)</f>
        <v>1. Forest </v>
      </c>
      <c r="K6324" s="71" t="str">
        <f>VLOOKUP(E6324, legend!$C$3:$G$22, 3, FALSE)</f>
        <v>1. Hutan</v>
      </c>
      <c r="L6324" s="71" t="str">
        <f>VLOOKUP(E6324, legend!$C$3:$G$22, 4, FALSE)</f>
        <v>1.2. Mangrove</v>
      </c>
      <c r="M6324" s="71" t="str">
        <f>VLOOKUP(E6324, legend!$C$3:$G$22, 5, FALSE)</f>
        <v>1.2. Mangrove</v>
      </c>
      <c r="N6324" s="71" t="str">
        <f>VLOOKUP(C6324,geocode!$A$1:$C$40,2,false)</f>
        <v>Kalimantan Selatan</v>
      </c>
      <c r="O6324" s="71" t="str">
        <f>VLOOKUP(C6324,geocode!$A$1:$C$40,3,false)</f>
        <v>Kalimantan</v>
      </c>
      <c r="P6324" s="71">
        <v>2000.0</v>
      </c>
      <c r="Q6324" s="71">
        <v>2023.0</v>
      </c>
    </row>
    <row r="6325" ht="15.75" customHeight="1">
      <c r="B6325" s="71">
        <v>1437.10704875488</v>
      </c>
      <c r="C6325" s="71">
        <v>63.0</v>
      </c>
      <c r="D6325" s="71">
        <v>21.0</v>
      </c>
      <c r="E6325" s="71">
        <v>9.0</v>
      </c>
      <c r="F6325" s="71" t="str">
        <f>VLOOKUP(D6325, legend!$C$3:$G$22, 2, FALSE)</f>
        <v>3. Agriculture</v>
      </c>
      <c r="G6325" s="71" t="str">
        <f>VLOOKUP(D6325, legend!$C$3:$G$22, 3, FALSE)</f>
        <v>3. Pertanian</v>
      </c>
      <c r="H6325" s="71" t="str">
        <f>VLOOKUP(D6325, legend!$C$3:$G$22, 4, FALSE)</f>
        <v>3.4. Other Agriculture</v>
      </c>
      <c r="I6325" s="71" t="str">
        <f>VLOOKUP(D6325, legend!$C$3:$G$22, 5, FALSE)</f>
        <v>3.4. Pertanian Lainnya </v>
      </c>
      <c r="J6325" s="71" t="str">
        <f>VLOOKUP(E6325, legend!$C$3:$G$22, 2, FALSE)</f>
        <v>3. Agriculture</v>
      </c>
      <c r="K6325" s="71" t="str">
        <f>VLOOKUP(E6325, legend!$C$3:$G$22, 3, FALSE)</f>
        <v>3. Pertanian</v>
      </c>
      <c r="L6325" s="71" t="str">
        <f>VLOOKUP(E6325, legend!$C$3:$G$22, 4, FALSE)</f>
        <v>3.3. Pulpwood Plantation</v>
      </c>
      <c r="M6325" s="71" t="str">
        <f>VLOOKUP(E6325, legend!$C$3:$G$22, 5, FALSE)</f>
        <v>3.3. Kebun Kayu</v>
      </c>
      <c r="N6325" s="71" t="str">
        <f>VLOOKUP(C6325,geocode!$A$1:$C$40,2,false)</f>
        <v>Kalimantan Selatan</v>
      </c>
      <c r="O6325" s="71" t="str">
        <f>VLOOKUP(C6325,geocode!$A$1:$C$40,3,false)</f>
        <v>Kalimantan</v>
      </c>
      <c r="P6325" s="71">
        <v>2000.0</v>
      </c>
      <c r="Q6325" s="71">
        <v>2023.0</v>
      </c>
    </row>
    <row r="6326" ht="15.75" customHeight="1">
      <c r="B6326" s="71">
        <v>64007.5968200744</v>
      </c>
      <c r="C6326" s="71">
        <v>63.0</v>
      </c>
      <c r="D6326" s="71">
        <v>21.0</v>
      </c>
      <c r="E6326" s="71">
        <v>13.0</v>
      </c>
      <c r="F6326" s="71" t="str">
        <f>VLOOKUP(D6326, legend!$C$3:$G$22, 2, FALSE)</f>
        <v>3. Agriculture</v>
      </c>
      <c r="G6326" s="71" t="str">
        <f>VLOOKUP(D6326, legend!$C$3:$G$22, 3, FALSE)</f>
        <v>3. Pertanian</v>
      </c>
      <c r="H6326" s="71" t="str">
        <f>VLOOKUP(D6326, legend!$C$3:$G$22, 4, FALSE)</f>
        <v>3.4. Other Agriculture</v>
      </c>
      <c r="I6326" s="71" t="str">
        <f>VLOOKUP(D6326, legend!$C$3:$G$22, 5, FALSE)</f>
        <v>3.4. Pertanian Lainnya </v>
      </c>
      <c r="J6326" s="71" t="str">
        <f>VLOOKUP(E6326, legend!$C$3:$G$22, 2, FALSE)</f>
        <v>2. Non-Forest Natural Vegetation</v>
      </c>
      <c r="K6326" s="71" t="str">
        <f>VLOOKUP(E6326, legend!$C$3:$G$22, 3, FALSE)</f>
        <v>2. Tumbuhan Non-Hutan Lainnya</v>
      </c>
      <c r="L6326" s="71" t="str">
        <f>VLOOKUP(E6326, legend!$C$3:$G$22, 4, FALSE)</f>
        <v>2.1. Other Natural Vegetation</v>
      </c>
      <c r="M6326" s="71" t="str">
        <f>VLOOKUP(E6326, legend!$C$3:$G$22, 5, FALSE)</f>
        <v>2.1. Tumbuhan Non-Hutan Lainnya</v>
      </c>
      <c r="N6326" s="71" t="str">
        <f>VLOOKUP(C6326,geocode!$A$1:$C$40,2,false)</f>
        <v>Kalimantan Selatan</v>
      </c>
      <c r="O6326" s="71" t="str">
        <f>VLOOKUP(C6326,geocode!$A$1:$C$40,3,false)</f>
        <v>Kalimantan</v>
      </c>
      <c r="P6326" s="71">
        <v>2000.0</v>
      </c>
      <c r="Q6326" s="71">
        <v>2023.0</v>
      </c>
    </row>
    <row r="6327" ht="15.75" customHeight="1">
      <c r="B6327" s="71">
        <v>101529.024912018</v>
      </c>
      <c r="C6327" s="71">
        <v>63.0</v>
      </c>
      <c r="D6327" s="71">
        <v>21.0</v>
      </c>
      <c r="E6327" s="71">
        <v>21.0</v>
      </c>
      <c r="F6327" s="71" t="str">
        <f>VLOOKUP(D6327, legend!$C$3:$G$22, 2, FALSE)</f>
        <v>3. Agriculture</v>
      </c>
      <c r="G6327" s="71" t="str">
        <f>VLOOKUP(D6327, legend!$C$3:$G$22, 3, FALSE)</f>
        <v>3. Pertanian</v>
      </c>
      <c r="H6327" s="71" t="str">
        <f>VLOOKUP(D6327, legend!$C$3:$G$22, 4, FALSE)</f>
        <v>3.4. Other Agriculture</v>
      </c>
      <c r="I6327" s="71" t="str">
        <f>VLOOKUP(D6327, legend!$C$3:$G$22, 5, FALSE)</f>
        <v>3.4. Pertanian Lainnya </v>
      </c>
      <c r="J6327" s="71" t="str">
        <f>VLOOKUP(E6327, legend!$C$3:$G$22, 2, FALSE)</f>
        <v>3. Agriculture</v>
      </c>
      <c r="K6327" s="71" t="str">
        <f>VLOOKUP(E6327, legend!$C$3:$G$22, 3, FALSE)</f>
        <v>3. Pertanian</v>
      </c>
      <c r="L6327" s="71" t="str">
        <f>VLOOKUP(E6327, legend!$C$3:$G$22, 4, FALSE)</f>
        <v>3.4. Other Agriculture</v>
      </c>
      <c r="M6327" s="71" t="str">
        <f>VLOOKUP(E6327, legend!$C$3:$G$22, 5, FALSE)</f>
        <v>3.4. Pertanian Lainnya </v>
      </c>
      <c r="N6327" s="71" t="str">
        <f>VLOOKUP(C6327,geocode!$A$1:$C$40,2,false)</f>
        <v>Kalimantan Selatan</v>
      </c>
      <c r="O6327" s="71" t="str">
        <f>VLOOKUP(C6327,geocode!$A$1:$C$40,3,false)</f>
        <v>Kalimantan</v>
      </c>
      <c r="P6327" s="71">
        <v>2000.0</v>
      </c>
      <c r="Q6327" s="71">
        <v>2023.0</v>
      </c>
    </row>
    <row r="6328" ht="15.75" customHeight="1">
      <c r="B6328" s="71">
        <v>4027.00956049194</v>
      </c>
      <c r="C6328" s="71">
        <v>63.0</v>
      </c>
      <c r="D6328" s="71">
        <v>21.0</v>
      </c>
      <c r="E6328" s="71">
        <v>24.0</v>
      </c>
      <c r="F6328" s="71" t="str">
        <f>VLOOKUP(D6328, legend!$C$3:$G$22, 2, FALSE)</f>
        <v>3. Agriculture</v>
      </c>
      <c r="G6328" s="71" t="str">
        <f>VLOOKUP(D6328, legend!$C$3:$G$22, 3, FALSE)</f>
        <v>3. Pertanian</v>
      </c>
      <c r="H6328" s="71" t="str">
        <f>VLOOKUP(D6328, legend!$C$3:$G$22, 4, FALSE)</f>
        <v>3.4. Other Agriculture</v>
      </c>
      <c r="I6328" s="71" t="str">
        <f>VLOOKUP(D6328, legend!$C$3:$G$22, 5, FALSE)</f>
        <v>3.4. Pertanian Lainnya </v>
      </c>
      <c r="J6328" s="71" t="str">
        <f>VLOOKUP(E6328, legend!$C$3:$G$22, 2, FALSE)</f>
        <v>4. Non-Vegetated Area</v>
      </c>
      <c r="K6328" s="71" t="str">
        <f>VLOOKUP(E6328, legend!$C$3:$G$22, 3, FALSE)</f>
        <v>4. Non-Vegetasi</v>
      </c>
      <c r="L6328" s="71" t="str">
        <f>VLOOKUP(E6328, legend!$C$3:$G$22, 4, FALSE)</f>
        <v>4.2. Urban Area</v>
      </c>
      <c r="M6328" s="71" t="str">
        <f>VLOOKUP(E6328, legend!$C$3:$G$22, 5, FALSE)</f>
        <v>4.2. Pemukiman </v>
      </c>
      <c r="N6328" s="71" t="str">
        <f>VLOOKUP(C6328,geocode!$A$1:$C$40,2,false)</f>
        <v>Kalimantan Selatan</v>
      </c>
      <c r="O6328" s="71" t="str">
        <f>VLOOKUP(C6328,geocode!$A$1:$C$40,3,false)</f>
        <v>Kalimantan</v>
      </c>
      <c r="P6328" s="71">
        <v>2000.0</v>
      </c>
      <c r="Q6328" s="71">
        <v>2023.0</v>
      </c>
    </row>
    <row r="6329" ht="15.75" customHeight="1">
      <c r="B6329" s="71">
        <v>12345.8349150145</v>
      </c>
      <c r="C6329" s="71">
        <v>63.0</v>
      </c>
      <c r="D6329" s="71">
        <v>21.0</v>
      </c>
      <c r="E6329" s="71">
        <v>25.0</v>
      </c>
      <c r="F6329" s="71" t="str">
        <f>VLOOKUP(D6329, legend!$C$3:$G$22, 2, FALSE)</f>
        <v>3. Agriculture</v>
      </c>
      <c r="G6329" s="71" t="str">
        <f>VLOOKUP(D6329, legend!$C$3:$G$22, 3, FALSE)</f>
        <v>3. Pertanian</v>
      </c>
      <c r="H6329" s="71" t="str">
        <f>VLOOKUP(D6329, legend!$C$3:$G$22, 4, FALSE)</f>
        <v>3.4. Other Agriculture</v>
      </c>
      <c r="I6329" s="71" t="str">
        <f>VLOOKUP(D6329, legend!$C$3:$G$22, 5, FALSE)</f>
        <v>3.4. Pertanian Lainnya </v>
      </c>
      <c r="J6329" s="71" t="str">
        <f>VLOOKUP(E6329, legend!$C$3:$G$22, 2, FALSE)</f>
        <v>4. Non-Vegetated Area</v>
      </c>
      <c r="K6329" s="71" t="str">
        <f>VLOOKUP(E6329, legend!$C$3:$G$22, 3, FALSE)</f>
        <v>4. Non-Vegetasi</v>
      </c>
      <c r="L6329" s="71" t="str">
        <f>VLOOKUP(E6329, legend!$C$3:$G$22, 4, FALSE)</f>
        <v>4.3. Other Non-Vegetation</v>
      </c>
      <c r="M6329" s="71" t="str">
        <f>VLOOKUP(E6329, legend!$C$3:$G$22, 5, FALSE)</f>
        <v>4.3. Non-Vegetasi Lainnya</v>
      </c>
      <c r="N6329" s="71" t="str">
        <f>VLOOKUP(C6329,geocode!$A$1:$C$40,2,false)</f>
        <v>Kalimantan Selatan</v>
      </c>
      <c r="O6329" s="71" t="str">
        <f>VLOOKUP(C6329,geocode!$A$1:$C$40,3,false)</f>
        <v>Kalimantan</v>
      </c>
      <c r="P6329" s="71">
        <v>2000.0</v>
      </c>
      <c r="Q6329" s="71">
        <v>2023.0</v>
      </c>
    </row>
    <row r="6330" ht="15.75" customHeight="1">
      <c r="B6330" s="71">
        <v>1419.46649597168</v>
      </c>
      <c r="C6330" s="71">
        <v>63.0</v>
      </c>
      <c r="D6330" s="71">
        <v>21.0</v>
      </c>
      <c r="E6330" s="71">
        <v>30.0</v>
      </c>
      <c r="F6330" s="71" t="str">
        <f>VLOOKUP(D6330, legend!$C$3:$G$22, 2, FALSE)</f>
        <v>3. Agriculture</v>
      </c>
      <c r="G6330" s="71" t="str">
        <f>VLOOKUP(D6330, legend!$C$3:$G$22, 3, FALSE)</f>
        <v>3. Pertanian</v>
      </c>
      <c r="H6330" s="71" t="str">
        <f>VLOOKUP(D6330, legend!$C$3:$G$22, 4, FALSE)</f>
        <v>3.4. Other Agriculture</v>
      </c>
      <c r="I6330" s="71" t="str">
        <f>VLOOKUP(D6330, legend!$C$3:$G$22, 5, FALSE)</f>
        <v>3.4. Pertanian Lainnya </v>
      </c>
      <c r="J6330" s="71" t="str">
        <f>VLOOKUP(E6330, legend!$C$3:$G$22, 2, FALSE)</f>
        <v>4. Non-Vegetated Area</v>
      </c>
      <c r="K6330" s="71" t="str">
        <f>VLOOKUP(E6330, legend!$C$3:$G$22, 3, FALSE)</f>
        <v>4. Non-Vegetasi</v>
      </c>
      <c r="L6330" s="71" t="str">
        <f>VLOOKUP(E6330, legend!$C$3:$G$22, 4, FALSE)</f>
        <v>4.1. Mining Pit</v>
      </c>
      <c r="M6330" s="71" t="str">
        <f>VLOOKUP(E6330, legend!$C$3:$G$22, 5, FALSE)</f>
        <v>4.1. Lubang Tambang</v>
      </c>
      <c r="N6330" s="71" t="str">
        <f>VLOOKUP(C6330,geocode!$A$1:$C$40,2,false)</f>
        <v>Kalimantan Selatan</v>
      </c>
      <c r="O6330" s="71" t="str">
        <f>VLOOKUP(C6330,geocode!$A$1:$C$40,3,false)</f>
        <v>Kalimantan</v>
      </c>
      <c r="P6330" s="71">
        <v>2000.0</v>
      </c>
      <c r="Q6330" s="71">
        <v>2023.0</v>
      </c>
    </row>
    <row r="6331" ht="15.75" customHeight="1">
      <c r="B6331" s="71">
        <v>577.299512493897</v>
      </c>
      <c r="C6331" s="71">
        <v>63.0</v>
      </c>
      <c r="D6331" s="71">
        <v>21.0</v>
      </c>
      <c r="E6331" s="71">
        <v>31.0</v>
      </c>
      <c r="F6331" s="71" t="str">
        <f>VLOOKUP(D6331, legend!$C$3:$G$22, 2, FALSE)</f>
        <v>3. Agriculture</v>
      </c>
      <c r="G6331" s="71" t="str">
        <f>VLOOKUP(D6331, legend!$C$3:$G$22, 3, FALSE)</f>
        <v>3. Pertanian</v>
      </c>
      <c r="H6331" s="71" t="str">
        <f>VLOOKUP(D6331, legend!$C$3:$G$22, 4, FALSE)</f>
        <v>3.4. Other Agriculture</v>
      </c>
      <c r="I6331" s="71" t="str">
        <f>VLOOKUP(D6331, legend!$C$3:$G$22, 5, FALSE)</f>
        <v>3.4. Pertanian Lainnya </v>
      </c>
      <c r="J6331" s="71" t="str">
        <f>VLOOKUP(E6331, legend!$C$3:$G$22, 2, FALSE)</f>
        <v>5. Water Body</v>
      </c>
      <c r="K6331" s="71" t="str">
        <f>VLOOKUP(E6331, legend!$C$3:$G$22, 3, FALSE)</f>
        <v>5. Tubuh Air</v>
      </c>
      <c r="L6331" s="71" t="str">
        <f>VLOOKUP(E6331, legend!$C$3:$G$22, 4, FALSE)</f>
        <v>5.1. Aquaculture</v>
      </c>
      <c r="M6331" s="71" t="str">
        <f>VLOOKUP(E6331, legend!$C$3:$G$22, 5, FALSE)</f>
        <v>5.1. Tambak</v>
      </c>
      <c r="N6331" s="71" t="str">
        <f>VLOOKUP(C6331,geocode!$A$1:$C$40,2,false)</f>
        <v>Kalimantan Selatan</v>
      </c>
      <c r="O6331" s="71" t="str">
        <f>VLOOKUP(C6331,geocode!$A$1:$C$40,3,false)</f>
        <v>Kalimantan</v>
      </c>
      <c r="P6331" s="71">
        <v>2000.0</v>
      </c>
      <c r="Q6331" s="71">
        <v>2023.0</v>
      </c>
    </row>
    <row r="6332" ht="15.75" customHeight="1">
      <c r="B6332" s="71">
        <v>655.283808233641</v>
      </c>
      <c r="C6332" s="71">
        <v>63.0</v>
      </c>
      <c r="D6332" s="71">
        <v>21.0</v>
      </c>
      <c r="E6332" s="71">
        <v>33.0</v>
      </c>
      <c r="F6332" s="71" t="str">
        <f>VLOOKUP(D6332, legend!$C$3:$G$22, 2, FALSE)</f>
        <v>3. Agriculture</v>
      </c>
      <c r="G6332" s="71" t="str">
        <f>VLOOKUP(D6332, legend!$C$3:$G$22, 3, FALSE)</f>
        <v>3. Pertanian</v>
      </c>
      <c r="H6332" s="71" t="str">
        <f>VLOOKUP(D6332, legend!$C$3:$G$22, 4, FALSE)</f>
        <v>3.4. Other Agriculture</v>
      </c>
      <c r="I6332" s="71" t="str">
        <f>VLOOKUP(D6332, legend!$C$3:$G$22, 5, FALSE)</f>
        <v>3.4. Pertanian Lainnya </v>
      </c>
      <c r="J6332" s="71" t="str">
        <f>VLOOKUP(E6332, legend!$C$3:$G$22, 2, FALSE)</f>
        <v>5. Water Body</v>
      </c>
      <c r="K6332" s="71" t="str">
        <f>VLOOKUP(E6332, legend!$C$3:$G$22, 3, FALSE)</f>
        <v>5. Tubuh Air</v>
      </c>
      <c r="L6332" s="71" t="str">
        <f>VLOOKUP(E6332, legend!$C$3:$G$22, 4, FALSE)</f>
        <v>5.2. River, Lake, Ocean</v>
      </c>
      <c r="M6332" s="71" t="str">
        <f>VLOOKUP(E6332, legend!$C$3:$G$22, 5, FALSE)</f>
        <v>5.2. Sungai, Danau, Laut</v>
      </c>
      <c r="N6332" s="71" t="str">
        <f>VLOOKUP(C6332,geocode!$A$1:$C$40,2,false)</f>
        <v>Kalimantan Selatan</v>
      </c>
      <c r="O6332" s="71" t="str">
        <f>VLOOKUP(C6332,geocode!$A$1:$C$40,3,false)</f>
        <v>Kalimantan</v>
      </c>
      <c r="P6332" s="71">
        <v>2000.0</v>
      </c>
      <c r="Q6332" s="71">
        <v>2023.0</v>
      </c>
    </row>
    <row r="6333" ht="15.75" customHeight="1">
      <c r="B6333" s="71">
        <v>22498.8701921323</v>
      </c>
      <c r="C6333" s="71">
        <v>63.0</v>
      </c>
      <c r="D6333" s="71">
        <v>21.0</v>
      </c>
      <c r="E6333" s="71">
        <v>35.0</v>
      </c>
      <c r="F6333" s="71" t="str">
        <f>VLOOKUP(D6333, legend!$C$3:$G$22, 2, FALSE)</f>
        <v>3. Agriculture</v>
      </c>
      <c r="G6333" s="71" t="str">
        <f>VLOOKUP(D6333, legend!$C$3:$G$22, 3, FALSE)</f>
        <v>3. Pertanian</v>
      </c>
      <c r="H6333" s="71" t="str">
        <f>VLOOKUP(D6333, legend!$C$3:$G$22, 4, FALSE)</f>
        <v>3.4. Other Agriculture</v>
      </c>
      <c r="I6333" s="71" t="str">
        <f>VLOOKUP(D6333, legend!$C$3:$G$22, 5, FALSE)</f>
        <v>3.4. Pertanian Lainnya </v>
      </c>
      <c r="J6333" s="71" t="str">
        <f>VLOOKUP(E6333, legend!$C$3:$G$22, 2, FALSE)</f>
        <v>3. Agriculture</v>
      </c>
      <c r="K6333" s="71" t="str">
        <f>VLOOKUP(E6333, legend!$C$3:$G$22, 3, FALSE)</f>
        <v>3. Pertanian</v>
      </c>
      <c r="L6333" s="71" t="str">
        <f>VLOOKUP(E6333, legend!$C$3:$G$22, 4, FALSE)</f>
        <v>3.2. Oil Palm</v>
      </c>
      <c r="M6333" s="71" t="str">
        <f>VLOOKUP(E6333, legend!$C$3:$G$22, 5, FALSE)</f>
        <v>3.2. Sawit</v>
      </c>
      <c r="N6333" s="71" t="str">
        <f>VLOOKUP(C6333,geocode!$A$1:$C$40,2,false)</f>
        <v>Kalimantan Selatan</v>
      </c>
      <c r="O6333" s="71" t="str">
        <f>VLOOKUP(C6333,geocode!$A$1:$C$40,3,false)</f>
        <v>Kalimantan</v>
      </c>
      <c r="P6333" s="71">
        <v>2000.0</v>
      </c>
      <c r="Q6333" s="71">
        <v>2023.0</v>
      </c>
    </row>
    <row r="6334" ht="15.75" customHeight="1">
      <c r="B6334" s="71">
        <v>14984.9726958494</v>
      </c>
      <c r="C6334" s="71">
        <v>63.0</v>
      </c>
      <c r="D6334" s="71">
        <v>21.0</v>
      </c>
      <c r="E6334" s="71">
        <v>40.0</v>
      </c>
      <c r="F6334" s="71" t="str">
        <f>VLOOKUP(D6334, legend!$C$3:$G$22, 2, FALSE)</f>
        <v>3. Agriculture</v>
      </c>
      <c r="G6334" s="71" t="str">
        <f>VLOOKUP(D6334, legend!$C$3:$G$22, 3, FALSE)</f>
        <v>3. Pertanian</v>
      </c>
      <c r="H6334" s="71" t="str">
        <f>VLOOKUP(D6334, legend!$C$3:$G$22, 4, FALSE)</f>
        <v>3.4. Other Agriculture</v>
      </c>
      <c r="I6334" s="71" t="str">
        <f>VLOOKUP(D6334, legend!$C$3:$G$22, 5, FALSE)</f>
        <v>3.4. Pertanian Lainnya </v>
      </c>
      <c r="J6334" s="71" t="str">
        <f>VLOOKUP(E6334, legend!$C$3:$G$22, 2, FALSE)</f>
        <v>3. Agriculture</v>
      </c>
      <c r="K6334" s="71" t="str">
        <f>VLOOKUP(E6334, legend!$C$3:$G$22, 3, FALSE)</f>
        <v>3. Pertanian</v>
      </c>
      <c r="L6334" s="71" t="str">
        <f>VLOOKUP(E6334, legend!$C$3:$G$22, 4, FALSE)</f>
        <v>3.1. Rice Paddy</v>
      </c>
      <c r="M6334" s="71" t="str">
        <f>VLOOKUP(E6334, legend!$C$3:$G$22, 5, FALSE)</f>
        <v>3.1. Sawah</v>
      </c>
      <c r="N6334" s="71" t="str">
        <f>VLOOKUP(C6334,geocode!$A$1:$C$40,2,false)</f>
        <v>Kalimantan Selatan</v>
      </c>
      <c r="O6334" s="71" t="str">
        <f>VLOOKUP(C6334,geocode!$A$1:$C$40,3,false)</f>
        <v>Kalimantan</v>
      </c>
      <c r="P6334" s="71">
        <v>2000.0</v>
      </c>
      <c r="Q6334" s="71">
        <v>2023.0</v>
      </c>
    </row>
    <row r="6335" ht="15.75" customHeight="1">
      <c r="B6335" s="71">
        <v>12.7726018371582</v>
      </c>
      <c r="C6335" s="71">
        <v>63.0</v>
      </c>
      <c r="D6335" s="71">
        <v>21.0</v>
      </c>
      <c r="E6335" s="71">
        <v>76.0</v>
      </c>
      <c r="F6335" s="71" t="str">
        <f>VLOOKUP(D6335, legend!$C$3:$G$22, 2, FALSE)</f>
        <v>3. Agriculture</v>
      </c>
      <c r="G6335" s="71" t="str">
        <f>VLOOKUP(D6335, legend!$C$3:$G$22, 3, FALSE)</f>
        <v>3. Pertanian</v>
      </c>
      <c r="H6335" s="71" t="str">
        <f>VLOOKUP(D6335, legend!$C$3:$G$22, 4, FALSE)</f>
        <v>3.4. Other Agriculture</v>
      </c>
      <c r="I6335" s="71" t="str">
        <f>VLOOKUP(D6335, legend!$C$3:$G$22, 5, FALSE)</f>
        <v>3.4. Pertanian Lainnya </v>
      </c>
      <c r="J6335" s="71" t="str">
        <f>VLOOKUP(E6335, legend!$C$3:$G$22, 2, FALSE)</f>
        <v>1. Forest </v>
      </c>
      <c r="K6335" s="71" t="str">
        <f>VLOOKUP(E6335, legend!$C$3:$G$22, 3, FALSE)</f>
        <v>1. Hutan</v>
      </c>
      <c r="L6335" s="71" t="str">
        <f>VLOOKUP(E6335, legend!$C$3:$G$22, 4, FALSE)</f>
        <v>1.3 Peat swamp forest</v>
      </c>
      <c r="M6335" s="71" t="str">
        <f>VLOOKUP(E6335, legend!$C$3:$G$22, 5, FALSE)</f>
        <v>1.3 Hutan rawa gambut</v>
      </c>
      <c r="N6335" s="71" t="str">
        <f>VLOOKUP(C6335,geocode!$A$1:$C$40,2,false)</f>
        <v>Kalimantan Selatan</v>
      </c>
      <c r="O6335" s="71" t="str">
        <f>VLOOKUP(C6335,geocode!$A$1:$C$40,3,false)</f>
        <v>Kalimantan</v>
      </c>
      <c r="P6335" s="71">
        <v>2000.0</v>
      </c>
      <c r="Q6335" s="71">
        <v>2023.0</v>
      </c>
    </row>
    <row r="6336" ht="15.75" customHeight="1">
      <c r="B6336" s="71">
        <v>0.0892214599609375</v>
      </c>
      <c r="C6336" s="71">
        <v>63.0</v>
      </c>
      <c r="D6336" s="71">
        <v>24.0</v>
      </c>
      <c r="E6336" s="71">
        <v>3.0</v>
      </c>
      <c r="F6336" s="71" t="str">
        <f>VLOOKUP(D6336, legend!$C$3:$G$22, 2, FALSE)</f>
        <v>4. Non-Vegetated Area</v>
      </c>
      <c r="G6336" s="71" t="str">
        <f>VLOOKUP(D6336, legend!$C$3:$G$22, 3, FALSE)</f>
        <v>4. Non-Vegetasi</v>
      </c>
      <c r="H6336" s="71" t="str">
        <f>VLOOKUP(D6336, legend!$C$3:$G$22, 4, FALSE)</f>
        <v>4.2. Urban Area</v>
      </c>
      <c r="I6336" s="71" t="str">
        <f>VLOOKUP(D6336, legend!$C$3:$G$22, 5, FALSE)</f>
        <v>4.2. Pemukiman </v>
      </c>
      <c r="J6336" s="71" t="str">
        <f>VLOOKUP(E6336, legend!$C$3:$G$22, 2, FALSE)</f>
        <v>1. Forest </v>
      </c>
      <c r="K6336" s="71" t="str">
        <f>VLOOKUP(E6336, legend!$C$3:$G$22, 3, FALSE)</f>
        <v>1. Hutan</v>
      </c>
      <c r="L6336" s="71" t="str">
        <f>VLOOKUP(E6336, legend!$C$3:$G$22, 4, FALSE)</f>
        <v>1.1. Forest Formation</v>
      </c>
      <c r="M6336" s="71" t="str">
        <f>VLOOKUP(E6336, legend!$C$3:$G$22, 5, FALSE)</f>
        <v>1.1. Formasi Hutan</v>
      </c>
      <c r="N6336" s="71" t="str">
        <f>VLOOKUP(C6336,geocode!$A$1:$C$40,2,false)</f>
        <v>Kalimantan Selatan</v>
      </c>
      <c r="O6336" s="71" t="str">
        <f>VLOOKUP(C6336,geocode!$A$1:$C$40,3,false)</f>
        <v>Kalimantan</v>
      </c>
      <c r="P6336" s="71">
        <v>2000.0</v>
      </c>
      <c r="Q6336" s="71">
        <v>2023.0</v>
      </c>
    </row>
    <row r="6337" ht="15.75" customHeight="1">
      <c r="B6337" s="71">
        <v>0.08925439453125</v>
      </c>
      <c r="C6337" s="71">
        <v>63.0</v>
      </c>
      <c r="D6337" s="71">
        <v>24.0</v>
      </c>
      <c r="E6337" s="71">
        <v>5.0</v>
      </c>
      <c r="F6337" s="71" t="str">
        <f>VLOOKUP(D6337, legend!$C$3:$G$22, 2, FALSE)</f>
        <v>4. Non-Vegetated Area</v>
      </c>
      <c r="G6337" s="71" t="str">
        <f>VLOOKUP(D6337, legend!$C$3:$G$22, 3, FALSE)</f>
        <v>4. Non-Vegetasi</v>
      </c>
      <c r="H6337" s="71" t="str">
        <f>VLOOKUP(D6337, legend!$C$3:$G$22, 4, FALSE)</f>
        <v>4.2. Urban Area</v>
      </c>
      <c r="I6337" s="71" t="str">
        <f>VLOOKUP(D6337, legend!$C$3:$G$22, 5, FALSE)</f>
        <v>4.2. Pemukiman </v>
      </c>
      <c r="J6337" s="71" t="str">
        <f>VLOOKUP(E6337, legend!$C$3:$G$22, 2, FALSE)</f>
        <v>1. Forest </v>
      </c>
      <c r="K6337" s="71" t="str">
        <f>VLOOKUP(E6337, legend!$C$3:$G$22, 3, FALSE)</f>
        <v>1. Hutan</v>
      </c>
      <c r="L6337" s="71" t="str">
        <f>VLOOKUP(E6337, legend!$C$3:$G$22, 4, FALSE)</f>
        <v>1.2. Mangrove</v>
      </c>
      <c r="M6337" s="71" t="str">
        <f>VLOOKUP(E6337, legend!$C$3:$G$22, 5, FALSE)</f>
        <v>1.2. Mangrove</v>
      </c>
      <c r="N6337" s="71" t="str">
        <f>VLOOKUP(C6337,geocode!$A$1:$C$40,2,false)</f>
        <v>Kalimantan Selatan</v>
      </c>
      <c r="O6337" s="71" t="str">
        <f>VLOOKUP(C6337,geocode!$A$1:$C$40,3,false)</f>
        <v>Kalimantan</v>
      </c>
      <c r="P6337" s="71">
        <v>2000.0</v>
      </c>
      <c r="Q6337" s="71">
        <v>2023.0</v>
      </c>
    </row>
    <row r="6338" ht="15.75" customHeight="1">
      <c r="B6338" s="71">
        <v>5.88985841674804</v>
      </c>
      <c r="C6338" s="71">
        <v>63.0</v>
      </c>
      <c r="D6338" s="71">
        <v>24.0</v>
      </c>
      <c r="E6338" s="71">
        <v>13.0</v>
      </c>
      <c r="F6338" s="71" t="str">
        <f>VLOOKUP(D6338, legend!$C$3:$G$22, 2, FALSE)</f>
        <v>4. Non-Vegetated Area</v>
      </c>
      <c r="G6338" s="71" t="str">
        <f>VLOOKUP(D6338, legend!$C$3:$G$22, 3, FALSE)</f>
        <v>4. Non-Vegetasi</v>
      </c>
      <c r="H6338" s="71" t="str">
        <f>VLOOKUP(D6338, legend!$C$3:$G$22, 4, FALSE)</f>
        <v>4.2. Urban Area</v>
      </c>
      <c r="I6338" s="71" t="str">
        <f>VLOOKUP(D6338, legend!$C$3:$G$22, 5, FALSE)</f>
        <v>4.2. Pemukiman </v>
      </c>
      <c r="J6338" s="71" t="str">
        <f>VLOOKUP(E6338, legend!$C$3:$G$22, 2, FALSE)</f>
        <v>2. Non-Forest Natural Vegetation</v>
      </c>
      <c r="K6338" s="71" t="str">
        <f>VLOOKUP(E6338, legend!$C$3:$G$22, 3, FALSE)</f>
        <v>2. Tumbuhan Non-Hutan Lainnya</v>
      </c>
      <c r="L6338" s="71" t="str">
        <f>VLOOKUP(E6338, legend!$C$3:$G$22, 4, FALSE)</f>
        <v>2.1. Other Natural Vegetation</v>
      </c>
      <c r="M6338" s="71" t="str">
        <f>VLOOKUP(E6338, legend!$C$3:$G$22, 5, FALSE)</f>
        <v>2.1. Tumbuhan Non-Hutan Lainnya</v>
      </c>
      <c r="N6338" s="71" t="str">
        <f>VLOOKUP(C6338,geocode!$A$1:$C$40,2,false)</f>
        <v>Kalimantan Selatan</v>
      </c>
      <c r="O6338" s="71" t="str">
        <f>VLOOKUP(C6338,geocode!$A$1:$C$40,3,false)</f>
        <v>Kalimantan</v>
      </c>
      <c r="P6338" s="71">
        <v>2000.0</v>
      </c>
      <c r="Q6338" s="71">
        <v>2023.0</v>
      </c>
    </row>
    <row r="6339" ht="15.75" customHeight="1">
      <c r="B6339" s="71">
        <v>9.1035664855957</v>
      </c>
      <c r="C6339" s="71">
        <v>63.0</v>
      </c>
      <c r="D6339" s="71">
        <v>24.0</v>
      </c>
      <c r="E6339" s="71">
        <v>21.0</v>
      </c>
      <c r="F6339" s="71" t="str">
        <f>VLOOKUP(D6339, legend!$C$3:$G$22, 2, FALSE)</f>
        <v>4. Non-Vegetated Area</v>
      </c>
      <c r="G6339" s="71" t="str">
        <f>VLOOKUP(D6339, legend!$C$3:$G$22, 3, FALSE)</f>
        <v>4. Non-Vegetasi</v>
      </c>
      <c r="H6339" s="71" t="str">
        <f>VLOOKUP(D6339, legend!$C$3:$G$22, 4, FALSE)</f>
        <v>4.2. Urban Area</v>
      </c>
      <c r="I6339" s="71" t="str">
        <f>VLOOKUP(D6339, legend!$C$3:$G$22, 5, FALSE)</f>
        <v>4.2. Pemukiman </v>
      </c>
      <c r="J6339" s="71" t="str">
        <f>VLOOKUP(E6339, legend!$C$3:$G$22, 2, FALSE)</f>
        <v>3. Agriculture</v>
      </c>
      <c r="K6339" s="71" t="str">
        <f>VLOOKUP(E6339, legend!$C$3:$G$22, 3, FALSE)</f>
        <v>3. Pertanian</v>
      </c>
      <c r="L6339" s="71" t="str">
        <f>VLOOKUP(E6339, legend!$C$3:$G$22, 4, FALSE)</f>
        <v>3.4. Other Agriculture</v>
      </c>
      <c r="M6339" s="71" t="str">
        <f>VLOOKUP(E6339, legend!$C$3:$G$22, 5, FALSE)</f>
        <v>3.4. Pertanian Lainnya </v>
      </c>
      <c r="N6339" s="71" t="str">
        <f>VLOOKUP(C6339,geocode!$A$1:$C$40,2,false)</f>
        <v>Kalimantan Selatan</v>
      </c>
      <c r="O6339" s="71" t="str">
        <f>VLOOKUP(C6339,geocode!$A$1:$C$40,3,false)</f>
        <v>Kalimantan</v>
      </c>
      <c r="P6339" s="71">
        <v>2000.0</v>
      </c>
      <c r="Q6339" s="71">
        <v>2023.0</v>
      </c>
    </row>
    <row r="6340" ht="15.75" customHeight="1">
      <c r="B6340" s="71">
        <v>5064.90854966414</v>
      </c>
      <c r="C6340" s="71">
        <v>63.0</v>
      </c>
      <c r="D6340" s="71">
        <v>24.0</v>
      </c>
      <c r="E6340" s="71">
        <v>24.0</v>
      </c>
      <c r="F6340" s="71" t="str">
        <f>VLOOKUP(D6340, legend!$C$3:$G$22, 2, FALSE)</f>
        <v>4. Non-Vegetated Area</v>
      </c>
      <c r="G6340" s="71" t="str">
        <f>VLOOKUP(D6340, legend!$C$3:$G$22, 3, FALSE)</f>
        <v>4. Non-Vegetasi</v>
      </c>
      <c r="H6340" s="71" t="str">
        <f>VLOOKUP(D6340, legend!$C$3:$G$22, 4, FALSE)</f>
        <v>4.2. Urban Area</v>
      </c>
      <c r="I6340" s="71" t="str">
        <f>VLOOKUP(D6340, legend!$C$3:$G$22, 5, FALSE)</f>
        <v>4.2. Pemukiman </v>
      </c>
      <c r="J6340" s="71" t="str">
        <f>VLOOKUP(E6340, legend!$C$3:$G$22, 2, FALSE)</f>
        <v>4. Non-Vegetated Area</v>
      </c>
      <c r="K6340" s="71" t="str">
        <f>VLOOKUP(E6340, legend!$C$3:$G$22, 3, FALSE)</f>
        <v>4. Non-Vegetasi</v>
      </c>
      <c r="L6340" s="71" t="str">
        <f>VLOOKUP(E6340, legend!$C$3:$G$22, 4, FALSE)</f>
        <v>4.2. Urban Area</v>
      </c>
      <c r="M6340" s="71" t="str">
        <f>VLOOKUP(E6340, legend!$C$3:$G$22, 5, FALSE)</f>
        <v>4.2. Pemukiman </v>
      </c>
      <c r="N6340" s="71" t="str">
        <f>VLOOKUP(C6340,geocode!$A$1:$C$40,2,false)</f>
        <v>Kalimantan Selatan</v>
      </c>
      <c r="O6340" s="71" t="str">
        <f>VLOOKUP(C6340,geocode!$A$1:$C$40,3,false)</f>
        <v>Kalimantan</v>
      </c>
      <c r="P6340" s="71">
        <v>2000.0</v>
      </c>
      <c r="Q6340" s="71">
        <v>2023.0</v>
      </c>
    </row>
    <row r="6341" ht="15.75" customHeight="1">
      <c r="B6341" s="71">
        <v>153.201675622558</v>
      </c>
      <c r="C6341" s="71">
        <v>63.0</v>
      </c>
      <c r="D6341" s="71">
        <v>24.0</v>
      </c>
      <c r="E6341" s="71">
        <v>25.0</v>
      </c>
      <c r="F6341" s="71" t="str">
        <f>VLOOKUP(D6341, legend!$C$3:$G$22, 2, FALSE)</f>
        <v>4. Non-Vegetated Area</v>
      </c>
      <c r="G6341" s="71" t="str">
        <f>VLOOKUP(D6341, legend!$C$3:$G$22, 3, FALSE)</f>
        <v>4. Non-Vegetasi</v>
      </c>
      <c r="H6341" s="71" t="str">
        <f>VLOOKUP(D6341, legend!$C$3:$G$22, 4, FALSE)</f>
        <v>4.2. Urban Area</v>
      </c>
      <c r="I6341" s="71" t="str">
        <f>VLOOKUP(D6341, legend!$C$3:$G$22, 5, FALSE)</f>
        <v>4.2. Pemukiman </v>
      </c>
      <c r="J6341" s="71" t="str">
        <f>VLOOKUP(E6341, legend!$C$3:$G$22, 2, FALSE)</f>
        <v>4. Non-Vegetated Area</v>
      </c>
      <c r="K6341" s="71" t="str">
        <f>VLOOKUP(E6341, legend!$C$3:$G$22, 3, FALSE)</f>
        <v>4. Non-Vegetasi</v>
      </c>
      <c r="L6341" s="71" t="str">
        <f>VLOOKUP(E6341, legend!$C$3:$G$22, 4, FALSE)</f>
        <v>4.3. Other Non-Vegetation</v>
      </c>
      <c r="M6341" s="71" t="str">
        <f>VLOOKUP(E6341, legend!$C$3:$G$22, 5, FALSE)</f>
        <v>4.3. Non-Vegetasi Lainnya</v>
      </c>
      <c r="N6341" s="71" t="str">
        <f>VLOOKUP(C6341,geocode!$A$1:$C$40,2,false)</f>
        <v>Kalimantan Selatan</v>
      </c>
      <c r="O6341" s="71" t="str">
        <f>VLOOKUP(C6341,geocode!$A$1:$C$40,3,false)</f>
        <v>Kalimantan</v>
      </c>
      <c r="P6341" s="71">
        <v>2000.0</v>
      </c>
      <c r="Q6341" s="71">
        <v>2023.0</v>
      </c>
    </row>
    <row r="6342" ht="15.75" customHeight="1">
      <c r="B6342" s="71">
        <v>1.33819818115234</v>
      </c>
      <c r="C6342" s="71">
        <v>63.0</v>
      </c>
      <c r="D6342" s="71">
        <v>24.0</v>
      </c>
      <c r="E6342" s="71">
        <v>30.0</v>
      </c>
      <c r="F6342" s="71" t="str">
        <f>VLOOKUP(D6342, legend!$C$3:$G$22, 2, FALSE)</f>
        <v>4. Non-Vegetated Area</v>
      </c>
      <c r="G6342" s="71" t="str">
        <f>VLOOKUP(D6342, legend!$C$3:$G$22, 3, FALSE)</f>
        <v>4. Non-Vegetasi</v>
      </c>
      <c r="H6342" s="71" t="str">
        <f>VLOOKUP(D6342, legend!$C$3:$G$22, 4, FALSE)</f>
        <v>4.2. Urban Area</v>
      </c>
      <c r="I6342" s="71" t="str">
        <f>VLOOKUP(D6342, legend!$C$3:$G$22, 5, FALSE)</f>
        <v>4.2. Pemukiman </v>
      </c>
      <c r="J6342" s="71" t="str">
        <f>VLOOKUP(E6342, legend!$C$3:$G$22, 2, FALSE)</f>
        <v>4. Non-Vegetated Area</v>
      </c>
      <c r="K6342" s="71" t="str">
        <f>VLOOKUP(E6342, legend!$C$3:$G$22, 3, FALSE)</f>
        <v>4. Non-Vegetasi</v>
      </c>
      <c r="L6342" s="71" t="str">
        <f>VLOOKUP(E6342, legend!$C$3:$G$22, 4, FALSE)</f>
        <v>4.1. Mining Pit</v>
      </c>
      <c r="M6342" s="71" t="str">
        <f>VLOOKUP(E6342, legend!$C$3:$G$22, 5, FALSE)</f>
        <v>4.1. Lubang Tambang</v>
      </c>
      <c r="N6342" s="71" t="str">
        <f>VLOOKUP(C6342,geocode!$A$1:$C$40,2,false)</f>
        <v>Kalimantan Selatan</v>
      </c>
      <c r="O6342" s="71" t="str">
        <f>VLOOKUP(C6342,geocode!$A$1:$C$40,3,false)</f>
        <v>Kalimantan</v>
      </c>
      <c r="P6342" s="71">
        <v>2000.0</v>
      </c>
      <c r="Q6342" s="71">
        <v>2023.0</v>
      </c>
    </row>
    <row r="6343" ht="15.75" customHeight="1">
      <c r="B6343" s="71">
        <v>5.71174404907226</v>
      </c>
      <c r="C6343" s="71">
        <v>63.0</v>
      </c>
      <c r="D6343" s="71">
        <v>24.0</v>
      </c>
      <c r="E6343" s="71">
        <v>33.0</v>
      </c>
      <c r="F6343" s="71" t="str">
        <f>VLOOKUP(D6343, legend!$C$3:$G$22, 2, FALSE)</f>
        <v>4. Non-Vegetated Area</v>
      </c>
      <c r="G6343" s="71" t="str">
        <f>VLOOKUP(D6343, legend!$C$3:$G$22, 3, FALSE)</f>
        <v>4. Non-Vegetasi</v>
      </c>
      <c r="H6343" s="71" t="str">
        <f>VLOOKUP(D6343, legend!$C$3:$G$22, 4, FALSE)</f>
        <v>4.2. Urban Area</v>
      </c>
      <c r="I6343" s="71" t="str">
        <f>VLOOKUP(D6343, legend!$C$3:$G$22, 5, FALSE)</f>
        <v>4.2. Pemukiman </v>
      </c>
      <c r="J6343" s="71" t="str">
        <f>VLOOKUP(E6343, legend!$C$3:$G$22, 2, FALSE)</f>
        <v>5. Water Body</v>
      </c>
      <c r="K6343" s="71" t="str">
        <f>VLOOKUP(E6343, legend!$C$3:$G$22, 3, FALSE)</f>
        <v>5. Tubuh Air</v>
      </c>
      <c r="L6343" s="71" t="str">
        <f>VLOOKUP(E6343, legend!$C$3:$G$22, 4, FALSE)</f>
        <v>5.2. River, Lake, Ocean</v>
      </c>
      <c r="M6343" s="71" t="str">
        <f>VLOOKUP(E6343, legend!$C$3:$G$22, 5, FALSE)</f>
        <v>5.2. Sungai, Danau, Laut</v>
      </c>
      <c r="N6343" s="71" t="str">
        <f>VLOOKUP(C6343,geocode!$A$1:$C$40,2,false)</f>
        <v>Kalimantan Selatan</v>
      </c>
      <c r="O6343" s="71" t="str">
        <f>VLOOKUP(C6343,geocode!$A$1:$C$40,3,false)</f>
        <v>Kalimantan</v>
      </c>
      <c r="P6343" s="71">
        <v>2000.0</v>
      </c>
      <c r="Q6343" s="71">
        <v>2023.0</v>
      </c>
    </row>
    <row r="6344" ht="15.75" customHeight="1">
      <c r="B6344" s="71">
        <v>0.178473699951171</v>
      </c>
      <c r="C6344" s="71">
        <v>63.0</v>
      </c>
      <c r="D6344" s="71">
        <v>24.0</v>
      </c>
      <c r="E6344" s="71">
        <v>35.0</v>
      </c>
      <c r="F6344" s="71" t="str">
        <f>VLOOKUP(D6344, legend!$C$3:$G$22, 2, FALSE)</f>
        <v>4. Non-Vegetated Area</v>
      </c>
      <c r="G6344" s="71" t="str">
        <f>VLOOKUP(D6344, legend!$C$3:$G$22, 3, FALSE)</f>
        <v>4. Non-Vegetasi</v>
      </c>
      <c r="H6344" s="71" t="str">
        <f>VLOOKUP(D6344, legend!$C$3:$G$22, 4, FALSE)</f>
        <v>4.2. Urban Area</v>
      </c>
      <c r="I6344" s="71" t="str">
        <f>VLOOKUP(D6344, legend!$C$3:$G$22, 5, FALSE)</f>
        <v>4.2. Pemukiman </v>
      </c>
      <c r="J6344" s="71" t="str">
        <f>VLOOKUP(E6344, legend!$C$3:$G$22, 2, FALSE)</f>
        <v>3. Agriculture</v>
      </c>
      <c r="K6344" s="71" t="str">
        <f>VLOOKUP(E6344, legend!$C$3:$G$22, 3, FALSE)</f>
        <v>3. Pertanian</v>
      </c>
      <c r="L6344" s="71" t="str">
        <f>VLOOKUP(E6344, legend!$C$3:$G$22, 4, FALSE)</f>
        <v>3.2. Oil Palm</v>
      </c>
      <c r="M6344" s="71" t="str">
        <f>VLOOKUP(E6344, legend!$C$3:$G$22, 5, FALSE)</f>
        <v>3.2. Sawit</v>
      </c>
      <c r="N6344" s="71" t="str">
        <f>VLOOKUP(C6344,geocode!$A$1:$C$40,2,false)</f>
        <v>Kalimantan Selatan</v>
      </c>
      <c r="O6344" s="71" t="str">
        <f>VLOOKUP(C6344,geocode!$A$1:$C$40,3,false)</f>
        <v>Kalimantan</v>
      </c>
      <c r="P6344" s="71">
        <v>2000.0</v>
      </c>
      <c r="Q6344" s="71">
        <v>2023.0</v>
      </c>
    </row>
    <row r="6345" ht="15.75" customHeight="1">
      <c r="B6345" s="71">
        <v>3.21307709350586</v>
      </c>
      <c r="C6345" s="71">
        <v>63.0</v>
      </c>
      <c r="D6345" s="71">
        <v>24.0</v>
      </c>
      <c r="E6345" s="71">
        <v>40.0</v>
      </c>
      <c r="F6345" s="71" t="str">
        <f>VLOOKUP(D6345, legend!$C$3:$G$22, 2, FALSE)</f>
        <v>4. Non-Vegetated Area</v>
      </c>
      <c r="G6345" s="71" t="str">
        <f>VLOOKUP(D6345, legend!$C$3:$G$22, 3, FALSE)</f>
        <v>4. Non-Vegetasi</v>
      </c>
      <c r="H6345" s="71" t="str">
        <f>VLOOKUP(D6345, legend!$C$3:$G$22, 4, FALSE)</f>
        <v>4.2. Urban Area</v>
      </c>
      <c r="I6345" s="71" t="str">
        <f>VLOOKUP(D6345, legend!$C$3:$G$22, 5, FALSE)</f>
        <v>4.2. Pemukiman </v>
      </c>
      <c r="J6345" s="71" t="str">
        <f>VLOOKUP(E6345, legend!$C$3:$G$22, 2, FALSE)</f>
        <v>3. Agriculture</v>
      </c>
      <c r="K6345" s="71" t="str">
        <f>VLOOKUP(E6345, legend!$C$3:$G$22, 3, FALSE)</f>
        <v>3. Pertanian</v>
      </c>
      <c r="L6345" s="71" t="str">
        <f>VLOOKUP(E6345, legend!$C$3:$G$22, 4, FALSE)</f>
        <v>3.1. Rice Paddy</v>
      </c>
      <c r="M6345" s="71" t="str">
        <f>VLOOKUP(E6345, legend!$C$3:$G$22, 5, FALSE)</f>
        <v>3.1. Sawah</v>
      </c>
      <c r="N6345" s="71" t="str">
        <f>VLOOKUP(C6345,geocode!$A$1:$C$40,2,false)</f>
        <v>Kalimantan Selatan</v>
      </c>
      <c r="O6345" s="71" t="str">
        <f>VLOOKUP(C6345,geocode!$A$1:$C$40,3,false)</f>
        <v>Kalimantan</v>
      </c>
      <c r="P6345" s="71">
        <v>2000.0</v>
      </c>
      <c r="Q6345" s="71">
        <v>2023.0</v>
      </c>
    </row>
    <row r="6346" ht="15.75" customHeight="1">
      <c r="B6346" s="71">
        <v>382.602735333251</v>
      </c>
      <c r="C6346" s="71">
        <v>63.0</v>
      </c>
      <c r="D6346" s="71">
        <v>25.0</v>
      </c>
      <c r="E6346" s="71">
        <v>3.0</v>
      </c>
      <c r="F6346" s="71" t="str">
        <f>VLOOKUP(D6346, legend!$C$3:$G$22, 2, FALSE)</f>
        <v>4. Non-Vegetated Area</v>
      </c>
      <c r="G6346" s="71" t="str">
        <f>VLOOKUP(D6346, legend!$C$3:$G$22, 3, FALSE)</f>
        <v>4. Non-Vegetasi</v>
      </c>
      <c r="H6346" s="71" t="str">
        <f>VLOOKUP(D6346, legend!$C$3:$G$22, 4, FALSE)</f>
        <v>4.3. Other Non-Vegetation</v>
      </c>
      <c r="I6346" s="71" t="str">
        <f>VLOOKUP(D6346, legend!$C$3:$G$22, 5, FALSE)</f>
        <v>4.3. Non-Vegetasi Lainnya</v>
      </c>
      <c r="J6346" s="71" t="str">
        <f>VLOOKUP(E6346, legend!$C$3:$G$22, 2, FALSE)</f>
        <v>1. Forest </v>
      </c>
      <c r="K6346" s="71" t="str">
        <f>VLOOKUP(E6346, legend!$C$3:$G$22, 3, FALSE)</f>
        <v>1. Hutan</v>
      </c>
      <c r="L6346" s="71" t="str">
        <f>VLOOKUP(E6346, legend!$C$3:$G$22, 4, FALSE)</f>
        <v>1.1. Forest Formation</v>
      </c>
      <c r="M6346" s="71" t="str">
        <f>VLOOKUP(E6346, legend!$C$3:$G$22, 5, FALSE)</f>
        <v>1.1. Formasi Hutan</v>
      </c>
      <c r="N6346" s="71" t="str">
        <f>VLOOKUP(C6346,geocode!$A$1:$C$40,2,false)</f>
        <v>Kalimantan Selatan</v>
      </c>
      <c r="O6346" s="71" t="str">
        <f>VLOOKUP(C6346,geocode!$A$1:$C$40,3,false)</f>
        <v>Kalimantan</v>
      </c>
      <c r="P6346" s="71">
        <v>2000.0</v>
      </c>
      <c r="Q6346" s="71">
        <v>2023.0</v>
      </c>
    </row>
    <row r="6347" ht="15.75" customHeight="1">
      <c r="B6347" s="71">
        <v>1631.09365839233</v>
      </c>
      <c r="C6347" s="71">
        <v>63.0</v>
      </c>
      <c r="D6347" s="71">
        <v>25.0</v>
      </c>
      <c r="E6347" s="71">
        <v>5.0</v>
      </c>
      <c r="F6347" s="71" t="str">
        <f>VLOOKUP(D6347, legend!$C$3:$G$22, 2, FALSE)</f>
        <v>4. Non-Vegetated Area</v>
      </c>
      <c r="G6347" s="71" t="str">
        <f>VLOOKUP(D6347, legend!$C$3:$G$22, 3, FALSE)</f>
        <v>4. Non-Vegetasi</v>
      </c>
      <c r="H6347" s="71" t="str">
        <f>VLOOKUP(D6347, legend!$C$3:$G$22, 4, FALSE)</f>
        <v>4.3. Other Non-Vegetation</v>
      </c>
      <c r="I6347" s="71" t="str">
        <f>VLOOKUP(D6347, legend!$C$3:$G$22, 5, FALSE)</f>
        <v>4.3. Non-Vegetasi Lainnya</v>
      </c>
      <c r="J6347" s="71" t="str">
        <f>VLOOKUP(E6347, legend!$C$3:$G$22, 2, FALSE)</f>
        <v>1. Forest </v>
      </c>
      <c r="K6347" s="71" t="str">
        <f>VLOOKUP(E6347, legend!$C$3:$G$22, 3, FALSE)</f>
        <v>1. Hutan</v>
      </c>
      <c r="L6347" s="71" t="str">
        <f>VLOOKUP(E6347, legend!$C$3:$G$22, 4, FALSE)</f>
        <v>1.2. Mangrove</v>
      </c>
      <c r="M6347" s="71" t="str">
        <f>VLOOKUP(E6347, legend!$C$3:$G$22, 5, FALSE)</f>
        <v>1.2. Mangrove</v>
      </c>
      <c r="N6347" s="71" t="str">
        <f>VLOOKUP(C6347,geocode!$A$1:$C$40,2,false)</f>
        <v>Kalimantan Selatan</v>
      </c>
      <c r="O6347" s="71" t="str">
        <f>VLOOKUP(C6347,geocode!$A$1:$C$40,3,false)</f>
        <v>Kalimantan</v>
      </c>
      <c r="P6347" s="71">
        <v>2000.0</v>
      </c>
      <c r="Q6347" s="71">
        <v>2023.0</v>
      </c>
    </row>
    <row r="6348" ht="15.75" customHeight="1">
      <c r="B6348" s="71">
        <v>117.753475500488</v>
      </c>
      <c r="C6348" s="71">
        <v>63.0</v>
      </c>
      <c r="D6348" s="71">
        <v>25.0</v>
      </c>
      <c r="E6348" s="71">
        <v>9.0</v>
      </c>
      <c r="F6348" s="71" t="str">
        <f>VLOOKUP(D6348, legend!$C$3:$G$22, 2, FALSE)</f>
        <v>4. Non-Vegetated Area</v>
      </c>
      <c r="G6348" s="71" t="str">
        <f>VLOOKUP(D6348, legend!$C$3:$G$22, 3, FALSE)</f>
        <v>4. Non-Vegetasi</v>
      </c>
      <c r="H6348" s="71" t="str">
        <f>VLOOKUP(D6348, legend!$C$3:$G$22, 4, FALSE)</f>
        <v>4.3. Other Non-Vegetation</v>
      </c>
      <c r="I6348" s="71" t="str">
        <f>VLOOKUP(D6348, legend!$C$3:$G$22, 5, FALSE)</f>
        <v>4.3. Non-Vegetasi Lainnya</v>
      </c>
      <c r="J6348" s="71" t="str">
        <f>VLOOKUP(E6348, legend!$C$3:$G$22, 2, FALSE)</f>
        <v>3. Agriculture</v>
      </c>
      <c r="K6348" s="71" t="str">
        <f>VLOOKUP(E6348, legend!$C$3:$G$22, 3, FALSE)</f>
        <v>3. Pertanian</v>
      </c>
      <c r="L6348" s="71" t="str">
        <f>VLOOKUP(E6348, legend!$C$3:$G$22, 4, FALSE)</f>
        <v>3.3. Pulpwood Plantation</v>
      </c>
      <c r="M6348" s="71" t="str">
        <f>VLOOKUP(E6348, legend!$C$3:$G$22, 5, FALSE)</f>
        <v>3.3. Kebun Kayu</v>
      </c>
      <c r="N6348" s="71" t="str">
        <f>VLOOKUP(C6348,geocode!$A$1:$C$40,2,false)</f>
        <v>Kalimantan Selatan</v>
      </c>
      <c r="O6348" s="71" t="str">
        <f>VLOOKUP(C6348,geocode!$A$1:$C$40,3,false)</f>
        <v>Kalimantan</v>
      </c>
      <c r="P6348" s="71">
        <v>2000.0</v>
      </c>
      <c r="Q6348" s="71">
        <v>2023.0</v>
      </c>
    </row>
    <row r="6349" ht="15.75" customHeight="1">
      <c r="B6349" s="71">
        <v>14594.2135036987</v>
      </c>
      <c r="C6349" s="71">
        <v>63.0</v>
      </c>
      <c r="D6349" s="71">
        <v>25.0</v>
      </c>
      <c r="E6349" s="71">
        <v>13.0</v>
      </c>
      <c r="F6349" s="71" t="str">
        <f>VLOOKUP(D6349, legend!$C$3:$G$22, 2, FALSE)</f>
        <v>4. Non-Vegetated Area</v>
      </c>
      <c r="G6349" s="71" t="str">
        <f>VLOOKUP(D6349, legend!$C$3:$G$22, 3, FALSE)</f>
        <v>4. Non-Vegetasi</v>
      </c>
      <c r="H6349" s="71" t="str">
        <f>VLOOKUP(D6349, legend!$C$3:$G$22, 4, FALSE)</f>
        <v>4.3. Other Non-Vegetation</v>
      </c>
      <c r="I6349" s="71" t="str">
        <f>VLOOKUP(D6349, legend!$C$3:$G$22, 5, FALSE)</f>
        <v>4.3. Non-Vegetasi Lainnya</v>
      </c>
      <c r="J6349" s="71" t="str">
        <f>VLOOKUP(E6349, legend!$C$3:$G$22, 2, FALSE)</f>
        <v>2. Non-Forest Natural Vegetation</v>
      </c>
      <c r="K6349" s="71" t="str">
        <f>VLOOKUP(E6349, legend!$C$3:$G$22, 3, FALSE)</f>
        <v>2. Tumbuhan Non-Hutan Lainnya</v>
      </c>
      <c r="L6349" s="71" t="str">
        <f>VLOOKUP(E6349, legend!$C$3:$G$22, 4, FALSE)</f>
        <v>2.1. Other Natural Vegetation</v>
      </c>
      <c r="M6349" s="71" t="str">
        <f>VLOOKUP(E6349, legend!$C$3:$G$22, 5, FALSE)</f>
        <v>2.1. Tumbuhan Non-Hutan Lainnya</v>
      </c>
      <c r="N6349" s="71" t="str">
        <f>VLOOKUP(C6349,geocode!$A$1:$C$40,2,false)</f>
        <v>Kalimantan Selatan</v>
      </c>
      <c r="O6349" s="71" t="str">
        <f>VLOOKUP(C6349,geocode!$A$1:$C$40,3,false)</f>
        <v>Kalimantan</v>
      </c>
      <c r="P6349" s="71">
        <v>2000.0</v>
      </c>
      <c r="Q6349" s="71">
        <v>2023.0</v>
      </c>
    </row>
    <row r="6350" ht="15.75" customHeight="1">
      <c r="B6350" s="71">
        <v>17559.6141722781</v>
      </c>
      <c r="C6350" s="71">
        <v>63.0</v>
      </c>
      <c r="D6350" s="71">
        <v>25.0</v>
      </c>
      <c r="E6350" s="71">
        <v>21.0</v>
      </c>
      <c r="F6350" s="71" t="str">
        <f>VLOOKUP(D6350, legend!$C$3:$G$22, 2, FALSE)</f>
        <v>4. Non-Vegetated Area</v>
      </c>
      <c r="G6350" s="71" t="str">
        <f>VLOOKUP(D6350, legend!$C$3:$G$22, 3, FALSE)</f>
        <v>4. Non-Vegetasi</v>
      </c>
      <c r="H6350" s="71" t="str">
        <f>VLOOKUP(D6350, legend!$C$3:$G$22, 4, FALSE)</f>
        <v>4.3. Other Non-Vegetation</v>
      </c>
      <c r="I6350" s="71" t="str">
        <f>VLOOKUP(D6350, legend!$C$3:$G$22, 5, FALSE)</f>
        <v>4.3. Non-Vegetasi Lainnya</v>
      </c>
      <c r="J6350" s="71" t="str">
        <f>VLOOKUP(E6350, legend!$C$3:$G$22, 2, FALSE)</f>
        <v>3. Agriculture</v>
      </c>
      <c r="K6350" s="71" t="str">
        <f>VLOOKUP(E6350, legend!$C$3:$G$22, 3, FALSE)</f>
        <v>3. Pertanian</v>
      </c>
      <c r="L6350" s="71" t="str">
        <f>VLOOKUP(E6350, legend!$C$3:$G$22, 4, FALSE)</f>
        <v>3.4. Other Agriculture</v>
      </c>
      <c r="M6350" s="71" t="str">
        <f>VLOOKUP(E6350, legend!$C$3:$G$22, 5, FALSE)</f>
        <v>3.4. Pertanian Lainnya </v>
      </c>
      <c r="N6350" s="71" t="str">
        <f>VLOOKUP(C6350,geocode!$A$1:$C$40,2,false)</f>
        <v>Kalimantan Selatan</v>
      </c>
      <c r="O6350" s="71" t="str">
        <f>VLOOKUP(C6350,geocode!$A$1:$C$40,3,false)</f>
        <v>Kalimantan</v>
      </c>
      <c r="P6350" s="71">
        <v>2000.0</v>
      </c>
      <c r="Q6350" s="71">
        <v>2023.0</v>
      </c>
    </row>
    <row r="6351" ht="15.75" customHeight="1">
      <c r="B6351" s="71">
        <v>8830.76379195556</v>
      </c>
      <c r="C6351" s="71">
        <v>63.0</v>
      </c>
      <c r="D6351" s="71">
        <v>25.0</v>
      </c>
      <c r="E6351" s="71">
        <v>24.0</v>
      </c>
      <c r="F6351" s="71" t="str">
        <f>VLOOKUP(D6351, legend!$C$3:$G$22, 2, FALSE)</f>
        <v>4. Non-Vegetated Area</v>
      </c>
      <c r="G6351" s="71" t="str">
        <f>VLOOKUP(D6351, legend!$C$3:$G$22, 3, FALSE)</f>
        <v>4. Non-Vegetasi</v>
      </c>
      <c r="H6351" s="71" t="str">
        <f>VLOOKUP(D6351, legend!$C$3:$G$22, 4, FALSE)</f>
        <v>4.3. Other Non-Vegetation</v>
      </c>
      <c r="I6351" s="71" t="str">
        <f>VLOOKUP(D6351, legend!$C$3:$G$22, 5, FALSE)</f>
        <v>4.3. Non-Vegetasi Lainnya</v>
      </c>
      <c r="J6351" s="71" t="str">
        <f>VLOOKUP(E6351, legend!$C$3:$G$22, 2, FALSE)</f>
        <v>4. Non-Vegetated Area</v>
      </c>
      <c r="K6351" s="71" t="str">
        <f>VLOOKUP(E6351, legend!$C$3:$G$22, 3, FALSE)</f>
        <v>4. Non-Vegetasi</v>
      </c>
      <c r="L6351" s="71" t="str">
        <f>VLOOKUP(E6351, legend!$C$3:$G$22, 4, FALSE)</f>
        <v>4.2. Urban Area</v>
      </c>
      <c r="M6351" s="71" t="str">
        <f>VLOOKUP(E6351, legend!$C$3:$G$22, 5, FALSE)</f>
        <v>4.2. Pemukiman </v>
      </c>
      <c r="N6351" s="71" t="str">
        <f>VLOOKUP(C6351,geocode!$A$1:$C$40,2,false)</f>
        <v>Kalimantan Selatan</v>
      </c>
      <c r="O6351" s="71" t="str">
        <f>VLOOKUP(C6351,geocode!$A$1:$C$40,3,false)</f>
        <v>Kalimantan</v>
      </c>
      <c r="P6351" s="71">
        <v>2000.0</v>
      </c>
      <c r="Q6351" s="71">
        <v>2023.0</v>
      </c>
    </row>
    <row r="6352" ht="15.75" customHeight="1">
      <c r="B6352" s="71">
        <v>11242.9803707153</v>
      </c>
      <c r="C6352" s="71">
        <v>63.0</v>
      </c>
      <c r="D6352" s="71">
        <v>25.0</v>
      </c>
      <c r="E6352" s="71">
        <v>25.0</v>
      </c>
      <c r="F6352" s="71" t="str">
        <f>VLOOKUP(D6352, legend!$C$3:$G$22, 2, FALSE)</f>
        <v>4. Non-Vegetated Area</v>
      </c>
      <c r="G6352" s="71" t="str">
        <f>VLOOKUP(D6352, legend!$C$3:$G$22, 3, FALSE)</f>
        <v>4. Non-Vegetasi</v>
      </c>
      <c r="H6352" s="71" t="str">
        <f>VLOOKUP(D6352, legend!$C$3:$G$22, 4, FALSE)</f>
        <v>4.3. Other Non-Vegetation</v>
      </c>
      <c r="I6352" s="71" t="str">
        <f>VLOOKUP(D6352, legend!$C$3:$G$22, 5, FALSE)</f>
        <v>4.3. Non-Vegetasi Lainnya</v>
      </c>
      <c r="J6352" s="71" t="str">
        <f>VLOOKUP(E6352, legend!$C$3:$G$22, 2, FALSE)</f>
        <v>4. Non-Vegetated Area</v>
      </c>
      <c r="K6352" s="71" t="str">
        <f>VLOOKUP(E6352, legend!$C$3:$G$22, 3, FALSE)</f>
        <v>4. Non-Vegetasi</v>
      </c>
      <c r="L6352" s="71" t="str">
        <f>VLOOKUP(E6352, legend!$C$3:$G$22, 4, FALSE)</f>
        <v>4.3. Other Non-Vegetation</v>
      </c>
      <c r="M6352" s="71" t="str">
        <f>VLOOKUP(E6352, legend!$C$3:$G$22, 5, FALSE)</f>
        <v>4.3. Non-Vegetasi Lainnya</v>
      </c>
      <c r="N6352" s="71" t="str">
        <f>VLOOKUP(C6352,geocode!$A$1:$C$40,2,false)</f>
        <v>Kalimantan Selatan</v>
      </c>
      <c r="O6352" s="71" t="str">
        <f>VLOOKUP(C6352,geocode!$A$1:$C$40,3,false)</f>
        <v>Kalimantan</v>
      </c>
      <c r="P6352" s="71">
        <v>2000.0</v>
      </c>
      <c r="Q6352" s="71">
        <v>2023.0</v>
      </c>
    </row>
    <row r="6353" ht="15.75" customHeight="1">
      <c r="B6353" s="71">
        <v>765.492526086426</v>
      </c>
      <c r="C6353" s="71">
        <v>63.0</v>
      </c>
      <c r="D6353" s="71">
        <v>25.0</v>
      </c>
      <c r="E6353" s="71">
        <v>30.0</v>
      </c>
      <c r="F6353" s="71" t="str">
        <f>VLOOKUP(D6353, legend!$C$3:$G$22, 2, FALSE)</f>
        <v>4. Non-Vegetated Area</v>
      </c>
      <c r="G6353" s="71" t="str">
        <f>VLOOKUP(D6353, legend!$C$3:$G$22, 3, FALSE)</f>
        <v>4. Non-Vegetasi</v>
      </c>
      <c r="H6353" s="71" t="str">
        <f>VLOOKUP(D6353, legend!$C$3:$G$22, 4, FALSE)</f>
        <v>4.3. Other Non-Vegetation</v>
      </c>
      <c r="I6353" s="71" t="str">
        <f>VLOOKUP(D6353, legend!$C$3:$G$22, 5, FALSE)</f>
        <v>4.3. Non-Vegetasi Lainnya</v>
      </c>
      <c r="J6353" s="71" t="str">
        <f>VLOOKUP(E6353, legend!$C$3:$G$22, 2, FALSE)</f>
        <v>4. Non-Vegetated Area</v>
      </c>
      <c r="K6353" s="71" t="str">
        <f>VLOOKUP(E6353, legend!$C$3:$G$22, 3, FALSE)</f>
        <v>4. Non-Vegetasi</v>
      </c>
      <c r="L6353" s="71" t="str">
        <f>VLOOKUP(E6353, legend!$C$3:$G$22, 4, FALSE)</f>
        <v>4.1. Mining Pit</v>
      </c>
      <c r="M6353" s="71" t="str">
        <f>VLOOKUP(E6353, legend!$C$3:$G$22, 5, FALSE)</f>
        <v>4.1. Lubang Tambang</v>
      </c>
      <c r="N6353" s="71" t="str">
        <f>VLOOKUP(C6353,geocode!$A$1:$C$40,2,false)</f>
        <v>Kalimantan Selatan</v>
      </c>
      <c r="O6353" s="71" t="str">
        <f>VLOOKUP(C6353,geocode!$A$1:$C$40,3,false)</f>
        <v>Kalimantan</v>
      </c>
      <c r="P6353" s="71">
        <v>2000.0</v>
      </c>
      <c r="Q6353" s="71">
        <v>2023.0</v>
      </c>
    </row>
    <row r="6354" ht="15.75" customHeight="1">
      <c r="B6354" s="71">
        <v>3399.09060146484</v>
      </c>
      <c r="C6354" s="71">
        <v>63.0</v>
      </c>
      <c r="D6354" s="71">
        <v>25.0</v>
      </c>
      <c r="E6354" s="71">
        <v>31.0</v>
      </c>
      <c r="F6354" s="71" t="str">
        <f>VLOOKUP(D6354, legend!$C$3:$G$22, 2, FALSE)</f>
        <v>4. Non-Vegetated Area</v>
      </c>
      <c r="G6354" s="71" t="str">
        <f>VLOOKUP(D6354, legend!$C$3:$G$22, 3, FALSE)</f>
        <v>4. Non-Vegetasi</v>
      </c>
      <c r="H6354" s="71" t="str">
        <f>VLOOKUP(D6354, legend!$C$3:$G$22, 4, FALSE)</f>
        <v>4.3. Other Non-Vegetation</v>
      </c>
      <c r="I6354" s="71" t="str">
        <f>VLOOKUP(D6354, legend!$C$3:$G$22, 5, FALSE)</f>
        <v>4.3. Non-Vegetasi Lainnya</v>
      </c>
      <c r="J6354" s="71" t="str">
        <f>VLOOKUP(E6354, legend!$C$3:$G$22, 2, FALSE)</f>
        <v>5. Water Body</v>
      </c>
      <c r="K6354" s="71" t="str">
        <f>VLOOKUP(E6354, legend!$C$3:$G$22, 3, FALSE)</f>
        <v>5. Tubuh Air</v>
      </c>
      <c r="L6354" s="71" t="str">
        <f>VLOOKUP(E6354, legend!$C$3:$G$22, 4, FALSE)</f>
        <v>5.1. Aquaculture</v>
      </c>
      <c r="M6354" s="71" t="str">
        <f>VLOOKUP(E6354, legend!$C$3:$G$22, 5, FALSE)</f>
        <v>5.1. Tambak</v>
      </c>
      <c r="N6354" s="71" t="str">
        <f>VLOOKUP(C6354,geocode!$A$1:$C$40,2,false)</f>
        <v>Kalimantan Selatan</v>
      </c>
      <c r="O6354" s="71" t="str">
        <f>VLOOKUP(C6354,geocode!$A$1:$C$40,3,false)</f>
        <v>Kalimantan</v>
      </c>
      <c r="P6354" s="71">
        <v>2000.0</v>
      </c>
      <c r="Q6354" s="71">
        <v>2023.0</v>
      </c>
    </row>
    <row r="6355" ht="15.75" customHeight="1">
      <c r="B6355" s="71">
        <v>476.906790722656</v>
      </c>
      <c r="C6355" s="71">
        <v>63.0</v>
      </c>
      <c r="D6355" s="71">
        <v>25.0</v>
      </c>
      <c r="E6355" s="71">
        <v>33.0</v>
      </c>
      <c r="F6355" s="71" t="str">
        <f>VLOOKUP(D6355, legend!$C$3:$G$22, 2, FALSE)</f>
        <v>4. Non-Vegetated Area</v>
      </c>
      <c r="G6355" s="71" t="str">
        <f>VLOOKUP(D6355, legend!$C$3:$G$22, 3, FALSE)</f>
        <v>4. Non-Vegetasi</v>
      </c>
      <c r="H6355" s="71" t="str">
        <f>VLOOKUP(D6355, legend!$C$3:$G$22, 4, FALSE)</f>
        <v>4.3. Other Non-Vegetation</v>
      </c>
      <c r="I6355" s="71" t="str">
        <f>VLOOKUP(D6355, legend!$C$3:$G$22, 5, FALSE)</f>
        <v>4.3. Non-Vegetasi Lainnya</v>
      </c>
      <c r="J6355" s="71" t="str">
        <f>VLOOKUP(E6355, legend!$C$3:$G$22, 2, FALSE)</f>
        <v>5. Water Body</v>
      </c>
      <c r="K6355" s="71" t="str">
        <f>VLOOKUP(E6355, legend!$C$3:$G$22, 3, FALSE)</f>
        <v>5. Tubuh Air</v>
      </c>
      <c r="L6355" s="71" t="str">
        <f>VLOOKUP(E6355, legend!$C$3:$G$22, 4, FALSE)</f>
        <v>5.2. River, Lake, Ocean</v>
      </c>
      <c r="M6355" s="71" t="str">
        <f>VLOOKUP(E6355, legend!$C$3:$G$22, 5, FALSE)</f>
        <v>5.2. Sungai, Danau, Laut</v>
      </c>
      <c r="N6355" s="71" t="str">
        <f>VLOOKUP(C6355,geocode!$A$1:$C$40,2,false)</f>
        <v>Kalimantan Selatan</v>
      </c>
      <c r="O6355" s="71" t="str">
        <f>VLOOKUP(C6355,geocode!$A$1:$C$40,3,false)</f>
        <v>Kalimantan</v>
      </c>
      <c r="P6355" s="71">
        <v>2000.0</v>
      </c>
      <c r="Q6355" s="71">
        <v>2023.0</v>
      </c>
    </row>
    <row r="6356" ht="15.75" customHeight="1">
      <c r="B6356" s="71">
        <v>12261.7102071716</v>
      </c>
      <c r="C6356" s="71">
        <v>63.0</v>
      </c>
      <c r="D6356" s="71">
        <v>25.0</v>
      </c>
      <c r="E6356" s="71">
        <v>35.0</v>
      </c>
      <c r="F6356" s="71" t="str">
        <f>VLOOKUP(D6356, legend!$C$3:$G$22, 2, FALSE)</f>
        <v>4. Non-Vegetated Area</v>
      </c>
      <c r="G6356" s="71" t="str">
        <f>VLOOKUP(D6356, legend!$C$3:$G$22, 3, FALSE)</f>
        <v>4. Non-Vegetasi</v>
      </c>
      <c r="H6356" s="71" t="str">
        <f>VLOOKUP(D6356, legend!$C$3:$G$22, 4, FALSE)</f>
        <v>4.3. Other Non-Vegetation</v>
      </c>
      <c r="I6356" s="71" t="str">
        <f>VLOOKUP(D6356, legend!$C$3:$G$22, 5, FALSE)</f>
        <v>4.3. Non-Vegetasi Lainnya</v>
      </c>
      <c r="J6356" s="71" t="str">
        <f>VLOOKUP(E6356, legend!$C$3:$G$22, 2, FALSE)</f>
        <v>3. Agriculture</v>
      </c>
      <c r="K6356" s="71" t="str">
        <f>VLOOKUP(E6356, legend!$C$3:$G$22, 3, FALSE)</f>
        <v>3. Pertanian</v>
      </c>
      <c r="L6356" s="71" t="str">
        <f>VLOOKUP(E6356, legend!$C$3:$G$22, 4, FALSE)</f>
        <v>3.2. Oil Palm</v>
      </c>
      <c r="M6356" s="71" t="str">
        <f>VLOOKUP(E6356, legend!$C$3:$G$22, 5, FALSE)</f>
        <v>3.2. Sawit</v>
      </c>
      <c r="N6356" s="71" t="str">
        <f>VLOOKUP(C6356,geocode!$A$1:$C$40,2,false)</f>
        <v>Kalimantan Selatan</v>
      </c>
      <c r="O6356" s="71" t="str">
        <f>VLOOKUP(C6356,geocode!$A$1:$C$40,3,false)</f>
        <v>Kalimantan</v>
      </c>
      <c r="P6356" s="71">
        <v>2000.0</v>
      </c>
      <c r="Q6356" s="71">
        <v>2023.0</v>
      </c>
    </row>
    <row r="6357" ht="15.75" customHeight="1">
      <c r="B6357" s="71">
        <v>11452.5827955383</v>
      </c>
      <c r="C6357" s="71">
        <v>63.0</v>
      </c>
      <c r="D6357" s="71">
        <v>25.0</v>
      </c>
      <c r="E6357" s="71">
        <v>40.0</v>
      </c>
      <c r="F6357" s="71" t="str">
        <f>VLOOKUP(D6357, legend!$C$3:$G$22, 2, FALSE)</f>
        <v>4. Non-Vegetated Area</v>
      </c>
      <c r="G6357" s="71" t="str">
        <f>VLOOKUP(D6357, legend!$C$3:$G$22, 3, FALSE)</f>
        <v>4. Non-Vegetasi</v>
      </c>
      <c r="H6357" s="71" t="str">
        <f>VLOOKUP(D6357, legend!$C$3:$G$22, 4, FALSE)</f>
        <v>4.3. Other Non-Vegetation</v>
      </c>
      <c r="I6357" s="71" t="str">
        <f>VLOOKUP(D6357, legend!$C$3:$G$22, 5, FALSE)</f>
        <v>4.3. Non-Vegetasi Lainnya</v>
      </c>
      <c r="J6357" s="71" t="str">
        <f>VLOOKUP(E6357, legend!$C$3:$G$22, 2, FALSE)</f>
        <v>3. Agriculture</v>
      </c>
      <c r="K6357" s="71" t="str">
        <f>VLOOKUP(E6357, legend!$C$3:$G$22, 3, FALSE)</f>
        <v>3. Pertanian</v>
      </c>
      <c r="L6357" s="71" t="str">
        <f>VLOOKUP(E6357, legend!$C$3:$G$22, 4, FALSE)</f>
        <v>3.1. Rice Paddy</v>
      </c>
      <c r="M6357" s="71" t="str">
        <f>VLOOKUP(E6357, legend!$C$3:$G$22, 5, FALSE)</f>
        <v>3.1. Sawah</v>
      </c>
      <c r="N6357" s="71" t="str">
        <f>VLOOKUP(C6357,geocode!$A$1:$C$40,2,false)</f>
        <v>Kalimantan Selatan</v>
      </c>
      <c r="O6357" s="71" t="str">
        <f>VLOOKUP(C6357,geocode!$A$1:$C$40,3,false)</f>
        <v>Kalimantan</v>
      </c>
      <c r="P6357" s="71">
        <v>2000.0</v>
      </c>
      <c r="Q6357" s="71">
        <v>2023.0</v>
      </c>
    </row>
    <row r="6358" ht="15.75" customHeight="1">
      <c r="B6358" s="71">
        <v>0.0893248291015625</v>
      </c>
      <c r="C6358" s="71">
        <v>63.0</v>
      </c>
      <c r="D6358" s="71">
        <v>25.0</v>
      </c>
      <c r="E6358" s="71">
        <v>76.0</v>
      </c>
      <c r="F6358" s="71" t="str">
        <f>VLOOKUP(D6358, legend!$C$3:$G$22, 2, FALSE)</f>
        <v>4. Non-Vegetated Area</v>
      </c>
      <c r="G6358" s="71" t="str">
        <f>VLOOKUP(D6358, legend!$C$3:$G$22, 3, FALSE)</f>
        <v>4. Non-Vegetasi</v>
      </c>
      <c r="H6358" s="71" t="str">
        <f>VLOOKUP(D6358, legend!$C$3:$G$22, 4, FALSE)</f>
        <v>4.3. Other Non-Vegetation</v>
      </c>
      <c r="I6358" s="71" t="str">
        <f>VLOOKUP(D6358, legend!$C$3:$G$22, 5, FALSE)</f>
        <v>4.3. Non-Vegetasi Lainnya</v>
      </c>
      <c r="J6358" s="71" t="str">
        <f>VLOOKUP(E6358, legend!$C$3:$G$22, 2, FALSE)</f>
        <v>1. Forest </v>
      </c>
      <c r="K6358" s="71" t="str">
        <f>VLOOKUP(E6358, legend!$C$3:$G$22, 3, FALSE)</f>
        <v>1. Hutan</v>
      </c>
      <c r="L6358" s="71" t="str">
        <f>VLOOKUP(E6358, legend!$C$3:$G$22, 4, FALSE)</f>
        <v>1.3 Peat swamp forest</v>
      </c>
      <c r="M6358" s="71" t="str">
        <f>VLOOKUP(E6358, legend!$C$3:$G$22, 5, FALSE)</f>
        <v>1.3 Hutan rawa gambut</v>
      </c>
      <c r="N6358" s="71" t="str">
        <f>VLOOKUP(C6358,geocode!$A$1:$C$40,2,false)</f>
        <v>Kalimantan Selatan</v>
      </c>
      <c r="O6358" s="71" t="str">
        <f>VLOOKUP(C6358,geocode!$A$1:$C$40,3,false)</f>
        <v>Kalimantan</v>
      </c>
      <c r="P6358" s="71">
        <v>2000.0</v>
      </c>
      <c r="Q6358" s="71">
        <v>2023.0</v>
      </c>
    </row>
    <row r="6359" ht="15.75" customHeight="1">
      <c r="B6359" s="71">
        <v>2.58834034423828</v>
      </c>
      <c r="C6359" s="71">
        <v>63.0</v>
      </c>
      <c r="D6359" s="71">
        <v>30.0</v>
      </c>
      <c r="E6359" s="71">
        <v>3.0</v>
      </c>
      <c r="F6359" s="71" t="str">
        <f>VLOOKUP(D6359, legend!$C$3:$G$22, 2, FALSE)</f>
        <v>4. Non-Vegetated Area</v>
      </c>
      <c r="G6359" s="71" t="str">
        <f>VLOOKUP(D6359, legend!$C$3:$G$22, 3, FALSE)</f>
        <v>4. Non-Vegetasi</v>
      </c>
      <c r="H6359" s="71" t="str">
        <f>VLOOKUP(D6359, legend!$C$3:$G$22, 4, FALSE)</f>
        <v>4.1. Mining Pit</v>
      </c>
      <c r="I6359" s="71" t="str">
        <f>VLOOKUP(D6359, legend!$C$3:$G$22, 5, FALSE)</f>
        <v>4.1. Lubang Tambang</v>
      </c>
      <c r="J6359" s="71" t="str">
        <f>VLOOKUP(E6359, legend!$C$3:$G$22, 2, FALSE)</f>
        <v>1. Forest </v>
      </c>
      <c r="K6359" s="71" t="str">
        <f>VLOOKUP(E6359, legend!$C$3:$G$22, 3, FALSE)</f>
        <v>1. Hutan</v>
      </c>
      <c r="L6359" s="71" t="str">
        <f>VLOOKUP(E6359, legend!$C$3:$G$22, 4, FALSE)</f>
        <v>1.1. Forest Formation</v>
      </c>
      <c r="M6359" s="71" t="str">
        <f>VLOOKUP(E6359, legend!$C$3:$G$22, 5, FALSE)</f>
        <v>1.1. Formasi Hutan</v>
      </c>
      <c r="N6359" s="71" t="str">
        <f>VLOOKUP(C6359,geocode!$A$1:$C$40,2,false)</f>
        <v>Kalimantan Selatan</v>
      </c>
      <c r="O6359" s="71" t="str">
        <f>VLOOKUP(C6359,geocode!$A$1:$C$40,3,false)</f>
        <v>Kalimantan</v>
      </c>
      <c r="P6359" s="71">
        <v>2000.0</v>
      </c>
      <c r="Q6359" s="71">
        <v>2023.0</v>
      </c>
    </row>
    <row r="6360" ht="15.75" customHeight="1">
      <c r="B6360" s="71">
        <v>9.19243260498047</v>
      </c>
      <c r="C6360" s="71">
        <v>63.0</v>
      </c>
      <c r="D6360" s="71">
        <v>30.0</v>
      </c>
      <c r="E6360" s="71">
        <v>5.0</v>
      </c>
      <c r="F6360" s="71" t="str">
        <f>VLOOKUP(D6360, legend!$C$3:$G$22, 2, FALSE)</f>
        <v>4. Non-Vegetated Area</v>
      </c>
      <c r="G6360" s="71" t="str">
        <f>VLOOKUP(D6360, legend!$C$3:$G$22, 3, FALSE)</f>
        <v>4. Non-Vegetasi</v>
      </c>
      <c r="H6360" s="71" t="str">
        <f>VLOOKUP(D6360, legend!$C$3:$G$22, 4, FALSE)</f>
        <v>4.1. Mining Pit</v>
      </c>
      <c r="I6360" s="71" t="str">
        <f>VLOOKUP(D6360, legend!$C$3:$G$22, 5, FALSE)</f>
        <v>4.1. Lubang Tambang</v>
      </c>
      <c r="J6360" s="71" t="str">
        <f>VLOOKUP(E6360, legend!$C$3:$G$22, 2, FALSE)</f>
        <v>1. Forest </v>
      </c>
      <c r="K6360" s="71" t="str">
        <f>VLOOKUP(E6360, legend!$C$3:$G$22, 3, FALSE)</f>
        <v>1. Hutan</v>
      </c>
      <c r="L6360" s="71" t="str">
        <f>VLOOKUP(E6360, legend!$C$3:$G$22, 4, FALSE)</f>
        <v>1.2. Mangrove</v>
      </c>
      <c r="M6360" s="71" t="str">
        <f>VLOOKUP(E6360, legend!$C$3:$G$22, 5, FALSE)</f>
        <v>1.2. Mangrove</v>
      </c>
      <c r="N6360" s="71" t="str">
        <f>VLOOKUP(C6360,geocode!$A$1:$C$40,2,false)</f>
        <v>Kalimantan Selatan</v>
      </c>
      <c r="O6360" s="71" t="str">
        <f>VLOOKUP(C6360,geocode!$A$1:$C$40,3,false)</f>
        <v>Kalimantan</v>
      </c>
      <c r="P6360" s="71">
        <v>2000.0</v>
      </c>
      <c r="Q6360" s="71">
        <v>2023.0</v>
      </c>
    </row>
    <row r="6361" ht="15.75" customHeight="1">
      <c r="B6361" s="71">
        <v>6.2451426208496</v>
      </c>
      <c r="C6361" s="71">
        <v>63.0</v>
      </c>
      <c r="D6361" s="71">
        <v>30.0</v>
      </c>
      <c r="E6361" s="71">
        <v>9.0</v>
      </c>
      <c r="F6361" s="71" t="str">
        <f>VLOOKUP(D6361, legend!$C$3:$G$22, 2, FALSE)</f>
        <v>4. Non-Vegetated Area</v>
      </c>
      <c r="G6361" s="71" t="str">
        <f>VLOOKUP(D6361, legend!$C$3:$G$22, 3, FALSE)</f>
        <v>4. Non-Vegetasi</v>
      </c>
      <c r="H6361" s="71" t="str">
        <f>VLOOKUP(D6361, legend!$C$3:$G$22, 4, FALSE)</f>
        <v>4.1. Mining Pit</v>
      </c>
      <c r="I6361" s="71" t="str">
        <f>VLOOKUP(D6361, legend!$C$3:$G$22, 5, FALSE)</f>
        <v>4.1. Lubang Tambang</v>
      </c>
      <c r="J6361" s="71" t="str">
        <f>VLOOKUP(E6361, legend!$C$3:$G$22, 2, FALSE)</f>
        <v>3. Agriculture</v>
      </c>
      <c r="K6361" s="71" t="str">
        <f>VLOOKUP(E6361, legend!$C$3:$G$22, 3, FALSE)</f>
        <v>3. Pertanian</v>
      </c>
      <c r="L6361" s="71" t="str">
        <f>VLOOKUP(E6361, legend!$C$3:$G$22, 4, FALSE)</f>
        <v>3.3. Pulpwood Plantation</v>
      </c>
      <c r="M6361" s="71" t="str">
        <f>VLOOKUP(E6361, legend!$C$3:$G$22, 5, FALSE)</f>
        <v>3.3. Kebun Kayu</v>
      </c>
      <c r="N6361" s="71" t="str">
        <f>VLOOKUP(C6361,geocode!$A$1:$C$40,2,false)</f>
        <v>Kalimantan Selatan</v>
      </c>
      <c r="O6361" s="71" t="str">
        <f>VLOOKUP(C6361,geocode!$A$1:$C$40,3,false)</f>
        <v>Kalimantan</v>
      </c>
      <c r="P6361" s="71">
        <v>2000.0</v>
      </c>
      <c r="Q6361" s="71">
        <v>2023.0</v>
      </c>
    </row>
    <row r="6362" ht="15.75" customHeight="1">
      <c r="B6362" s="71">
        <v>1677.43442833862</v>
      </c>
      <c r="C6362" s="71">
        <v>63.0</v>
      </c>
      <c r="D6362" s="71">
        <v>30.0</v>
      </c>
      <c r="E6362" s="71">
        <v>13.0</v>
      </c>
      <c r="F6362" s="71" t="str">
        <f>VLOOKUP(D6362, legend!$C$3:$G$22, 2, FALSE)</f>
        <v>4. Non-Vegetated Area</v>
      </c>
      <c r="G6362" s="71" t="str">
        <f>VLOOKUP(D6362, legend!$C$3:$G$22, 3, FALSE)</f>
        <v>4. Non-Vegetasi</v>
      </c>
      <c r="H6362" s="71" t="str">
        <f>VLOOKUP(D6362, legend!$C$3:$G$22, 4, FALSE)</f>
        <v>4.1. Mining Pit</v>
      </c>
      <c r="I6362" s="71" t="str">
        <f>VLOOKUP(D6362, legend!$C$3:$G$22, 5, FALSE)</f>
        <v>4.1. Lubang Tambang</v>
      </c>
      <c r="J6362" s="71" t="str">
        <f>VLOOKUP(E6362, legend!$C$3:$G$22, 2, FALSE)</f>
        <v>2. Non-Forest Natural Vegetation</v>
      </c>
      <c r="K6362" s="71" t="str">
        <f>VLOOKUP(E6362, legend!$C$3:$G$22, 3, FALSE)</f>
        <v>2. Tumbuhan Non-Hutan Lainnya</v>
      </c>
      <c r="L6362" s="71" t="str">
        <f>VLOOKUP(E6362, legend!$C$3:$G$22, 4, FALSE)</f>
        <v>2.1. Other Natural Vegetation</v>
      </c>
      <c r="M6362" s="71" t="str">
        <f>VLOOKUP(E6362, legend!$C$3:$G$22, 5, FALSE)</f>
        <v>2.1. Tumbuhan Non-Hutan Lainnya</v>
      </c>
      <c r="N6362" s="71" t="str">
        <f>VLOOKUP(C6362,geocode!$A$1:$C$40,2,false)</f>
        <v>Kalimantan Selatan</v>
      </c>
      <c r="O6362" s="71" t="str">
        <f>VLOOKUP(C6362,geocode!$A$1:$C$40,3,false)</f>
        <v>Kalimantan</v>
      </c>
      <c r="P6362" s="71">
        <v>2000.0</v>
      </c>
      <c r="Q6362" s="71">
        <v>2023.0</v>
      </c>
    </row>
    <row r="6363" ht="15.75" customHeight="1">
      <c r="B6363" s="71">
        <v>725.001927752684</v>
      </c>
      <c r="C6363" s="71">
        <v>63.0</v>
      </c>
      <c r="D6363" s="71">
        <v>30.0</v>
      </c>
      <c r="E6363" s="71">
        <v>21.0</v>
      </c>
      <c r="F6363" s="71" t="str">
        <f>VLOOKUP(D6363, legend!$C$3:$G$22, 2, FALSE)</f>
        <v>4. Non-Vegetated Area</v>
      </c>
      <c r="G6363" s="71" t="str">
        <f>VLOOKUP(D6363, legend!$C$3:$G$22, 3, FALSE)</f>
        <v>4. Non-Vegetasi</v>
      </c>
      <c r="H6363" s="71" t="str">
        <f>VLOOKUP(D6363, legend!$C$3:$G$22, 4, FALSE)</f>
        <v>4.1. Mining Pit</v>
      </c>
      <c r="I6363" s="71" t="str">
        <f>VLOOKUP(D6363, legend!$C$3:$G$22, 5, FALSE)</f>
        <v>4.1. Lubang Tambang</v>
      </c>
      <c r="J6363" s="71" t="str">
        <f>VLOOKUP(E6363, legend!$C$3:$G$22, 2, FALSE)</f>
        <v>3. Agriculture</v>
      </c>
      <c r="K6363" s="71" t="str">
        <f>VLOOKUP(E6363, legend!$C$3:$G$22, 3, FALSE)</f>
        <v>3. Pertanian</v>
      </c>
      <c r="L6363" s="71" t="str">
        <f>VLOOKUP(E6363, legend!$C$3:$G$22, 4, FALSE)</f>
        <v>3.4. Other Agriculture</v>
      </c>
      <c r="M6363" s="71" t="str">
        <f>VLOOKUP(E6363, legend!$C$3:$G$22, 5, FALSE)</f>
        <v>3.4. Pertanian Lainnya </v>
      </c>
      <c r="N6363" s="71" t="str">
        <f>VLOOKUP(C6363,geocode!$A$1:$C$40,2,false)</f>
        <v>Kalimantan Selatan</v>
      </c>
      <c r="O6363" s="71" t="str">
        <f>VLOOKUP(C6363,geocode!$A$1:$C$40,3,false)</f>
        <v>Kalimantan</v>
      </c>
      <c r="P6363" s="71">
        <v>2000.0</v>
      </c>
      <c r="Q6363" s="71">
        <v>2023.0</v>
      </c>
    </row>
    <row r="6364" ht="15.75" customHeight="1">
      <c r="B6364" s="71">
        <v>1.6059783630371</v>
      </c>
      <c r="C6364" s="71">
        <v>63.0</v>
      </c>
      <c r="D6364" s="71">
        <v>30.0</v>
      </c>
      <c r="E6364" s="71">
        <v>24.0</v>
      </c>
      <c r="F6364" s="71" t="str">
        <f>VLOOKUP(D6364, legend!$C$3:$G$22, 2, FALSE)</f>
        <v>4. Non-Vegetated Area</v>
      </c>
      <c r="G6364" s="71" t="str">
        <f>VLOOKUP(D6364, legend!$C$3:$G$22, 3, FALSE)</f>
        <v>4. Non-Vegetasi</v>
      </c>
      <c r="H6364" s="71" t="str">
        <f>VLOOKUP(D6364, legend!$C$3:$G$22, 4, FALSE)</f>
        <v>4.1. Mining Pit</v>
      </c>
      <c r="I6364" s="71" t="str">
        <f>VLOOKUP(D6364, legend!$C$3:$G$22, 5, FALSE)</f>
        <v>4.1. Lubang Tambang</v>
      </c>
      <c r="J6364" s="71" t="str">
        <f>VLOOKUP(E6364, legend!$C$3:$G$22, 2, FALSE)</f>
        <v>4. Non-Vegetated Area</v>
      </c>
      <c r="K6364" s="71" t="str">
        <f>VLOOKUP(E6364, legend!$C$3:$G$22, 3, FALSE)</f>
        <v>4. Non-Vegetasi</v>
      </c>
      <c r="L6364" s="71" t="str">
        <f>VLOOKUP(E6364, legend!$C$3:$G$22, 4, FALSE)</f>
        <v>4.2. Urban Area</v>
      </c>
      <c r="M6364" s="71" t="str">
        <f>VLOOKUP(E6364, legend!$C$3:$G$22, 5, FALSE)</f>
        <v>4.2. Pemukiman </v>
      </c>
      <c r="N6364" s="71" t="str">
        <f>VLOOKUP(C6364,geocode!$A$1:$C$40,2,false)</f>
        <v>Kalimantan Selatan</v>
      </c>
      <c r="O6364" s="71" t="str">
        <f>VLOOKUP(C6364,geocode!$A$1:$C$40,3,false)</f>
        <v>Kalimantan</v>
      </c>
      <c r="P6364" s="71">
        <v>2000.0</v>
      </c>
      <c r="Q6364" s="71">
        <v>2023.0</v>
      </c>
    </row>
    <row r="6365" ht="15.75" customHeight="1">
      <c r="B6365" s="71">
        <v>517.833141906739</v>
      </c>
      <c r="C6365" s="71">
        <v>63.0</v>
      </c>
      <c r="D6365" s="71">
        <v>30.0</v>
      </c>
      <c r="E6365" s="71">
        <v>25.0</v>
      </c>
      <c r="F6365" s="71" t="str">
        <f>VLOOKUP(D6365, legend!$C$3:$G$22, 2, FALSE)</f>
        <v>4. Non-Vegetated Area</v>
      </c>
      <c r="G6365" s="71" t="str">
        <f>VLOOKUP(D6365, legend!$C$3:$G$22, 3, FALSE)</f>
        <v>4. Non-Vegetasi</v>
      </c>
      <c r="H6365" s="71" t="str">
        <f>VLOOKUP(D6365, legend!$C$3:$G$22, 4, FALSE)</f>
        <v>4.1. Mining Pit</v>
      </c>
      <c r="I6365" s="71" t="str">
        <f>VLOOKUP(D6365, legend!$C$3:$G$22, 5, FALSE)</f>
        <v>4.1. Lubang Tambang</v>
      </c>
      <c r="J6365" s="71" t="str">
        <f>VLOOKUP(E6365, legend!$C$3:$G$22, 2, FALSE)</f>
        <v>4. Non-Vegetated Area</v>
      </c>
      <c r="K6365" s="71" t="str">
        <f>VLOOKUP(E6365, legend!$C$3:$G$22, 3, FALSE)</f>
        <v>4. Non-Vegetasi</v>
      </c>
      <c r="L6365" s="71" t="str">
        <f>VLOOKUP(E6365, legend!$C$3:$G$22, 4, FALSE)</f>
        <v>4.3. Other Non-Vegetation</v>
      </c>
      <c r="M6365" s="71" t="str">
        <f>VLOOKUP(E6365, legend!$C$3:$G$22, 5, FALSE)</f>
        <v>4.3. Non-Vegetasi Lainnya</v>
      </c>
      <c r="N6365" s="71" t="str">
        <f>VLOOKUP(C6365,geocode!$A$1:$C$40,2,false)</f>
        <v>Kalimantan Selatan</v>
      </c>
      <c r="O6365" s="71" t="str">
        <f>VLOOKUP(C6365,geocode!$A$1:$C$40,3,false)</f>
        <v>Kalimantan</v>
      </c>
      <c r="P6365" s="71">
        <v>2000.0</v>
      </c>
      <c r="Q6365" s="71">
        <v>2023.0</v>
      </c>
    </row>
    <row r="6366" ht="15.75" customHeight="1">
      <c r="B6366" s="71">
        <v>1394.30530941772</v>
      </c>
      <c r="C6366" s="71">
        <v>63.0</v>
      </c>
      <c r="D6366" s="71">
        <v>30.0</v>
      </c>
      <c r="E6366" s="71">
        <v>30.0</v>
      </c>
      <c r="F6366" s="71" t="str">
        <f>VLOOKUP(D6366, legend!$C$3:$G$22, 2, FALSE)</f>
        <v>4. Non-Vegetated Area</v>
      </c>
      <c r="G6366" s="71" t="str">
        <f>VLOOKUP(D6366, legend!$C$3:$G$22, 3, FALSE)</f>
        <v>4. Non-Vegetasi</v>
      </c>
      <c r="H6366" s="71" t="str">
        <f>VLOOKUP(D6366, legend!$C$3:$G$22, 4, FALSE)</f>
        <v>4.1. Mining Pit</v>
      </c>
      <c r="I6366" s="71" t="str">
        <f>VLOOKUP(D6366, legend!$C$3:$G$22, 5, FALSE)</f>
        <v>4.1. Lubang Tambang</v>
      </c>
      <c r="J6366" s="71" t="str">
        <f>VLOOKUP(E6366, legend!$C$3:$G$22, 2, FALSE)</f>
        <v>4. Non-Vegetated Area</v>
      </c>
      <c r="K6366" s="71" t="str">
        <f>VLOOKUP(E6366, legend!$C$3:$G$22, 3, FALSE)</f>
        <v>4. Non-Vegetasi</v>
      </c>
      <c r="L6366" s="71" t="str">
        <f>VLOOKUP(E6366, legend!$C$3:$G$22, 4, FALSE)</f>
        <v>4.1. Mining Pit</v>
      </c>
      <c r="M6366" s="71" t="str">
        <f>VLOOKUP(E6366, legend!$C$3:$G$22, 5, FALSE)</f>
        <v>4.1. Lubang Tambang</v>
      </c>
      <c r="N6366" s="71" t="str">
        <f>VLOOKUP(C6366,geocode!$A$1:$C$40,2,false)</f>
        <v>Kalimantan Selatan</v>
      </c>
      <c r="O6366" s="71" t="str">
        <f>VLOOKUP(C6366,geocode!$A$1:$C$40,3,false)</f>
        <v>Kalimantan</v>
      </c>
      <c r="P6366" s="71">
        <v>2000.0</v>
      </c>
      <c r="Q6366" s="71">
        <v>2023.0</v>
      </c>
    </row>
    <row r="6367" ht="15.75" customHeight="1">
      <c r="B6367" s="71">
        <v>149.37051889038</v>
      </c>
      <c r="C6367" s="71">
        <v>63.0</v>
      </c>
      <c r="D6367" s="71">
        <v>30.0</v>
      </c>
      <c r="E6367" s="71">
        <v>33.0</v>
      </c>
      <c r="F6367" s="71" t="str">
        <f>VLOOKUP(D6367, legend!$C$3:$G$22, 2, FALSE)</f>
        <v>4. Non-Vegetated Area</v>
      </c>
      <c r="G6367" s="71" t="str">
        <f>VLOOKUP(D6367, legend!$C$3:$G$22, 3, FALSE)</f>
        <v>4. Non-Vegetasi</v>
      </c>
      <c r="H6367" s="71" t="str">
        <f>VLOOKUP(D6367, legend!$C$3:$G$22, 4, FALSE)</f>
        <v>4.1. Mining Pit</v>
      </c>
      <c r="I6367" s="71" t="str">
        <f>VLOOKUP(D6367, legend!$C$3:$G$22, 5, FALSE)</f>
        <v>4.1. Lubang Tambang</v>
      </c>
      <c r="J6367" s="71" t="str">
        <f>VLOOKUP(E6367, legend!$C$3:$G$22, 2, FALSE)</f>
        <v>5. Water Body</v>
      </c>
      <c r="K6367" s="71" t="str">
        <f>VLOOKUP(E6367, legend!$C$3:$G$22, 3, FALSE)</f>
        <v>5. Tubuh Air</v>
      </c>
      <c r="L6367" s="71" t="str">
        <f>VLOOKUP(E6367, legend!$C$3:$G$22, 4, FALSE)</f>
        <v>5.2. River, Lake, Ocean</v>
      </c>
      <c r="M6367" s="71" t="str">
        <f>VLOOKUP(E6367, legend!$C$3:$G$22, 5, FALSE)</f>
        <v>5.2. Sungai, Danau, Laut</v>
      </c>
      <c r="N6367" s="71" t="str">
        <f>VLOOKUP(C6367,geocode!$A$1:$C$40,2,false)</f>
        <v>Kalimantan Selatan</v>
      </c>
      <c r="O6367" s="71" t="str">
        <f>VLOOKUP(C6367,geocode!$A$1:$C$40,3,false)</f>
        <v>Kalimantan</v>
      </c>
      <c r="P6367" s="71">
        <v>2000.0</v>
      </c>
      <c r="Q6367" s="71">
        <v>2023.0</v>
      </c>
    </row>
    <row r="6368" ht="15.75" customHeight="1">
      <c r="B6368" s="71">
        <v>229.907444836425</v>
      </c>
      <c r="C6368" s="71">
        <v>63.0</v>
      </c>
      <c r="D6368" s="71">
        <v>30.0</v>
      </c>
      <c r="E6368" s="71">
        <v>35.0</v>
      </c>
      <c r="F6368" s="71" t="str">
        <f>VLOOKUP(D6368, legend!$C$3:$G$22, 2, FALSE)</f>
        <v>4. Non-Vegetated Area</v>
      </c>
      <c r="G6368" s="71" t="str">
        <f>VLOOKUP(D6368, legend!$C$3:$G$22, 3, FALSE)</f>
        <v>4. Non-Vegetasi</v>
      </c>
      <c r="H6368" s="71" t="str">
        <f>VLOOKUP(D6368, legend!$C$3:$G$22, 4, FALSE)</f>
        <v>4.1. Mining Pit</v>
      </c>
      <c r="I6368" s="71" t="str">
        <f>VLOOKUP(D6368, legend!$C$3:$G$22, 5, FALSE)</f>
        <v>4.1. Lubang Tambang</v>
      </c>
      <c r="J6368" s="71" t="str">
        <f>VLOOKUP(E6368, legend!$C$3:$G$22, 2, FALSE)</f>
        <v>3. Agriculture</v>
      </c>
      <c r="K6368" s="71" t="str">
        <f>VLOOKUP(E6368, legend!$C$3:$G$22, 3, FALSE)</f>
        <v>3. Pertanian</v>
      </c>
      <c r="L6368" s="71" t="str">
        <f>VLOOKUP(E6368, legend!$C$3:$G$22, 4, FALSE)</f>
        <v>3.2. Oil Palm</v>
      </c>
      <c r="M6368" s="71" t="str">
        <f>VLOOKUP(E6368, legend!$C$3:$G$22, 5, FALSE)</f>
        <v>3.2. Sawit</v>
      </c>
      <c r="N6368" s="71" t="str">
        <f>VLOOKUP(C6368,geocode!$A$1:$C$40,2,false)</f>
        <v>Kalimantan Selatan</v>
      </c>
      <c r="O6368" s="71" t="str">
        <f>VLOOKUP(C6368,geocode!$A$1:$C$40,3,false)</f>
        <v>Kalimantan</v>
      </c>
      <c r="P6368" s="71">
        <v>2000.0</v>
      </c>
      <c r="Q6368" s="71">
        <v>2023.0</v>
      </c>
    </row>
    <row r="6369" ht="15.75" customHeight="1">
      <c r="B6369" s="71">
        <v>37.0318678527831</v>
      </c>
      <c r="C6369" s="71">
        <v>63.0</v>
      </c>
      <c r="D6369" s="71">
        <v>30.0</v>
      </c>
      <c r="E6369" s="71">
        <v>40.0</v>
      </c>
      <c r="F6369" s="71" t="str">
        <f>VLOOKUP(D6369, legend!$C$3:$G$22, 2, FALSE)</f>
        <v>4. Non-Vegetated Area</v>
      </c>
      <c r="G6369" s="71" t="str">
        <f>VLOOKUP(D6369, legend!$C$3:$G$22, 3, FALSE)</f>
        <v>4. Non-Vegetasi</v>
      </c>
      <c r="H6369" s="71" t="str">
        <f>VLOOKUP(D6369, legend!$C$3:$G$22, 4, FALSE)</f>
        <v>4.1. Mining Pit</v>
      </c>
      <c r="I6369" s="71" t="str">
        <f>VLOOKUP(D6369, legend!$C$3:$G$22, 5, FALSE)</f>
        <v>4.1. Lubang Tambang</v>
      </c>
      <c r="J6369" s="71" t="str">
        <f>VLOOKUP(E6369, legend!$C$3:$G$22, 2, FALSE)</f>
        <v>3. Agriculture</v>
      </c>
      <c r="K6369" s="71" t="str">
        <f>VLOOKUP(E6369, legend!$C$3:$G$22, 3, FALSE)</f>
        <v>3. Pertanian</v>
      </c>
      <c r="L6369" s="71" t="str">
        <f>VLOOKUP(E6369, legend!$C$3:$G$22, 4, FALSE)</f>
        <v>3.1. Rice Paddy</v>
      </c>
      <c r="M6369" s="71" t="str">
        <f>VLOOKUP(E6369, legend!$C$3:$G$22, 5, FALSE)</f>
        <v>3.1. Sawah</v>
      </c>
      <c r="N6369" s="71" t="str">
        <f>VLOOKUP(C6369,geocode!$A$1:$C$40,2,false)</f>
        <v>Kalimantan Selatan</v>
      </c>
      <c r="O6369" s="71" t="str">
        <f>VLOOKUP(C6369,geocode!$A$1:$C$40,3,false)</f>
        <v>Kalimantan</v>
      </c>
      <c r="P6369" s="71">
        <v>2000.0</v>
      </c>
      <c r="Q6369" s="71">
        <v>2023.0</v>
      </c>
    </row>
    <row r="6370" ht="15.75" customHeight="1">
      <c r="B6370" s="71">
        <v>196.043856219482</v>
      </c>
      <c r="C6370" s="71">
        <v>63.0</v>
      </c>
      <c r="D6370" s="71">
        <v>31.0</v>
      </c>
      <c r="E6370" s="71">
        <v>3.0</v>
      </c>
      <c r="F6370" s="71" t="str">
        <f>VLOOKUP(D6370, legend!$C$3:$G$22, 2, FALSE)</f>
        <v>5. Water Body</v>
      </c>
      <c r="G6370" s="71" t="str">
        <f>VLOOKUP(D6370, legend!$C$3:$G$22, 3, FALSE)</f>
        <v>5. Tubuh Air</v>
      </c>
      <c r="H6370" s="71" t="str">
        <f>VLOOKUP(D6370, legend!$C$3:$G$22, 4, FALSE)</f>
        <v>5.1. Aquaculture</v>
      </c>
      <c r="I6370" s="71" t="str">
        <f>VLOOKUP(D6370, legend!$C$3:$G$22, 5, FALSE)</f>
        <v>5.1. Tambak</v>
      </c>
      <c r="J6370" s="71" t="str">
        <f>VLOOKUP(E6370, legend!$C$3:$G$22, 2, FALSE)</f>
        <v>1. Forest </v>
      </c>
      <c r="K6370" s="71" t="str">
        <f>VLOOKUP(E6370, legend!$C$3:$G$22, 3, FALSE)</f>
        <v>1. Hutan</v>
      </c>
      <c r="L6370" s="71" t="str">
        <f>VLOOKUP(E6370, legend!$C$3:$G$22, 4, FALSE)</f>
        <v>1.1. Forest Formation</v>
      </c>
      <c r="M6370" s="71" t="str">
        <f>VLOOKUP(E6370, legend!$C$3:$G$22, 5, FALSE)</f>
        <v>1.1. Formasi Hutan</v>
      </c>
      <c r="N6370" s="71" t="str">
        <f>VLOOKUP(C6370,geocode!$A$1:$C$40,2,false)</f>
        <v>Kalimantan Selatan</v>
      </c>
      <c r="O6370" s="71" t="str">
        <f>VLOOKUP(C6370,geocode!$A$1:$C$40,3,false)</f>
        <v>Kalimantan</v>
      </c>
      <c r="P6370" s="71">
        <v>2000.0</v>
      </c>
      <c r="Q6370" s="71">
        <v>2023.0</v>
      </c>
    </row>
    <row r="6371" ht="15.75" customHeight="1">
      <c r="B6371" s="71">
        <v>1201.55133289795</v>
      </c>
      <c r="C6371" s="71">
        <v>63.0</v>
      </c>
      <c r="D6371" s="71">
        <v>31.0</v>
      </c>
      <c r="E6371" s="71">
        <v>5.0</v>
      </c>
      <c r="F6371" s="71" t="str">
        <f>VLOOKUP(D6371, legend!$C$3:$G$22, 2, FALSE)</f>
        <v>5. Water Body</v>
      </c>
      <c r="G6371" s="71" t="str">
        <f>VLOOKUP(D6371, legend!$C$3:$G$22, 3, FALSE)</f>
        <v>5. Tubuh Air</v>
      </c>
      <c r="H6371" s="71" t="str">
        <f>VLOOKUP(D6371, legend!$C$3:$G$22, 4, FALSE)</f>
        <v>5.1. Aquaculture</v>
      </c>
      <c r="I6371" s="71" t="str">
        <f>VLOOKUP(D6371, legend!$C$3:$G$22, 5, FALSE)</f>
        <v>5.1. Tambak</v>
      </c>
      <c r="J6371" s="71" t="str">
        <f>VLOOKUP(E6371, legend!$C$3:$G$22, 2, FALSE)</f>
        <v>1. Forest </v>
      </c>
      <c r="K6371" s="71" t="str">
        <f>VLOOKUP(E6371, legend!$C$3:$G$22, 3, FALSE)</f>
        <v>1. Hutan</v>
      </c>
      <c r="L6371" s="71" t="str">
        <f>VLOOKUP(E6371, legend!$C$3:$G$22, 4, FALSE)</f>
        <v>1.2. Mangrove</v>
      </c>
      <c r="M6371" s="71" t="str">
        <f>VLOOKUP(E6371, legend!$C$3:$G$22, 5, FALSE)</f>
        <v>1.2. Mangrove</v>
      </c>
      <c r="N6371" s="71" t="str">
        <f>VLOOKUP(C6371,geocode!$A$1:$C$40,2,false)</f>
        <v>Kalimantan Selatan</v>
      </c>
      <c r="O6371" s="71" t="str">
        <f>VLOOKUP(C6371,geocode!$A$1:$C$40,3,false)</f>
        <v>Kalimantan</v>
      </c>
      <c r="P6371" s="71">
        <v>2000.0</v>
      </c>
      <c r="Q6371" s="71">
        <v>2023.0</v>
      </c>
    </row>
    <row r="6372" ht="15.75" customHeight="1">
      <c r="B6372" s="71">
        <v>1.69572065429687</v>
      </c>
      <c r="C6372" s="71">
        <v>63.0</v>
      </c>
      <c r="D6372" s="71">
        <v>31.0</v>
      </c>
      <c r="E6372" s="71">
        <v>9.0</v>
      </c>
      <c r="F6372" s="71" t="str">
        <f>VLOOKUP(D6372, legend!$C$3:$G$22, 2, FALSE)</f>
        <v>5. Water Body</v>
      </c>
      <c r="G6372" s="71" t="str">
        <f>VLOOKUP(D6372, legend!$C$3:$G$22, 3, FALSE)</f>
        <v>5. Tubuh Air</v>
      </c>
      <c r="H6372" s="71" t="str">
        <f>VLOOKUP(D6372, legend!$C$3:$G$22, 4, FALSE)</f>
        <v>5.1. Aquaculture</v>
      </c>
      <c r="I6372" s="71" t="str">
        <f>VLOOKUP(D6372, legend!$C$3:$G$22, 5, FALSE)</f>
        <v>5.1. Tambak</v>
      </c>
      <c r="J6372" s="71" t="str">
        <f>VLOOKUP(E6372, legend!$C$3:$G$22, 2, FALSE)</f>
        <v>3. Agriculture</v>
      </c>
      <c r="K6372" s="71" t="str">
        <f>VLOOKUP(E6372, legend!$C$3:$G$22, 3, FALSE)</f>
        <v>3. Pertanian</v>
      </c>
      <c r="L6372" s="71" t="str">
        <f>VLOOKUP(E6372, legend!$C$3:$G$22, 4, FALSE)</f>
        <v>3.3. Pulpwood Plantation</v>
      </c>
      <c r="M6372" s="71" t="str">
        <f>VLOOKUP(E6372, legend!$C$3:$G$22, 5, FALSE)</f>
        <v>3.3. Kebun Kayu</v>
      </c>
      <c r="N6372" s="71" t="str">
        <f>VLOOKUP(C6372,geocode!$A$1:$C$40,2,false)</f>
        <v>Kalimantan Selatan</v>
      </c>
      <c r="O6372" s="71" t="str">
        <f>VLOOKUP(C6372,geocode!$A$1:$C$40,3,false)</f>
        <v>Kalimantan</v>
      </c>
      <c r="P6372" s="71">
        <v>2000.0</v>
      </c>
      <c r="Q6372" s="71">
        <v>2023.0</v>
      </c>
    </row>
    <row r="6373" ht="15.75" customHeight="1">
      <c r="B6373" s="71">
        <v>634.21495793457</v>
      </c>
      <c r="C6373" s="71">
        <v>63.0</v>
      </c>
      <c r="D6373" s="71">
        <v>31.0</v>
      </c>
      <c r="E6373" s="71">
        <v>13.0</v>
      </c>
      <c r="F6373" s="71" t="str">
        <f>VLOOKUP(D6373, legend!$C$3:$G$22, 2, FALSE)</f>
        <v>5. Water Body</v>
      </c>
      <c r="G6373" s="71" t="str">
        <f>VLOOKUP(D6373, legend!$C$3:$G$22, 3, FALSE)</f>
        <v>5. Tubuh Air</v>
      </c>
      <c r="H6373" s="71" t="str">
        <f>VLOOKUP(D6373, legend!$C$3:$G$22, 4, FALSE)</f>
        <v>5.1. Aquaculture</v>
      </c>
      <c r="I6373" s="71" t="str">
        <f>VLOOKUP(D6373, legend!$C$3:$G$22, 5, FALSE)</f>
        <v>5.1. Tambak</v>
      </c>
      <c r="J6373" s="71" t="str">
        <f>VLOOKUP(E6373, legend!$C$3:$G$22, 2, FALSE)</f>
        <v>2. Non-Forest Natural Vegetation</v>
      </c>
      <c r="K6373" s="71" t="str">
        <f>VLOOKUP(E6373, legend!$C$3:$G$22, 3, FALSE)</f>
        <v>2. Tumbuhan Non-Hutan Lainnya</v>
      </c>
      <c r="L6373" s="71" t="str">
        <f>VLOOKUP(E6373, legend!$C$3:$G$22, 4, FALSE)</f>
        <v>2.1. Other Natural Vegetation</v>
      </c>
      <c r="M6373" s="71" t="str">
        <f>VLOOKUP(E6373, legend!$C$3:$G$22, 5, FALSE)</f>
        <v>2.1. Tumbuhan Non-Hutan Lainnya</v>
      </c>
      <c r="N6373" s="71" t="str">
        <f>VLOOKUP(C6373,geocode!$A$1:$C$40,2,false)</f>
        <v>Kalimantan Selatan</v>
      </c>
      <c r="O6373" s="71" t="str">
        <f>VLOOKUP(C6373,geocode!$A$1:$C$40,3,false)</f>
        <v>Kalimantan</v>
      </c>
      <c r="P6373" s="71">
        <v>2000.0</v>
      </c>
      <c r="Q6373" s="71">
        <v>2023.0</v>
      </c>
    </row>
    <row r="6374" ht="15.75" customHeight="1">
      <c r="B6374" s="71">
        <v>57.6334324951171</v>
      </c>
      <c r="C6374" s="71">
        <v>63.0</v>
      </c>
      <c r="D6374" s="71">
        <v>31.0</v>
      </c>
      <c r="E6374" s="71">
        <v>21.0</v>
      </c>
      <c r="F6374" s="71" t="str">
        <f>VLOOKUP(D6374, legend!$C$3:$G$22, 2, FALSE)</f>
        <v>5. Water Body</v>
      </c>
      <c r="G6374" s="71" t="str">
        <f>VLOOKUP(D6374, legend!$C$3:$G$22, 3, FALSE)</f>
        <v>5. Tubuh Air</v>
      </c>
      <c r="H6374" s="71" t="str">
        <f>VLOOKUP(D6374, legend!$C$3:$G$22, 4, FALSE)</f>
        <v>5.1. Aquaculture</v>
      </c>
      <c r="I6374" s="71" t="str">
        <f>VLOOKUP(D6374, legend!$C$3:$G$22, 5, FALSE)</f>
        <v>5.1. Tambak</v>
      </c>
      <c r="J6374" s="71" t="str">
        <f>VLOOKUP(E6374, legend!$C$3:$G$22, 2, FALSE)</f>
        <v>3. Agriculture</v>
      </c>
      <c r="K6374" s="71" t="str">
        <f>VLOOKUP(E6374, legend!$C$3:$G$22, 3, FALSE)</f>
        <v>3. Pertanian</v>
      </c>
      <c r="L6374" s="71" t="str">
        <f>VLOOKUP(E6374, legend!$C$3:$G$22, 4, FALSE)</f>
        <v>3.4. Other Agriculture</v>
      </c>
      <c r="M6374" s="71" t="str">
        <f>VLOOKUP(E6374, legend!$C$3:$G$22, 5, FALSE)</f>
        <v>3.4. Pertanian Lainnya </v>
      </c>
      <c r="N6374" s="71" t="str">
        <f>VLOOKUP(C6374,geocode!$A$1:$C$40,2,false)</f>
        <v>Kalimantan Selatan</v>
      </c>
      <c r="O6374" s="71" t="str">
        <f>VLOOKUP(C6374,geocode!$A$1:$C$40,3,false)</f>
        <v>Kalimantan</v>
      </c>
      <c r="P6374" s="71">
        <v>2000.0</v>
      </c>
      <c r="Q6374" s="71">
        <v>2023.0</v>
      </c>
    </row>
    <row r="6375" ht="15.75" customHeight="1">
      <c r="B6375" s="71">
        <v>66.9212970825195</v>
      </c>
      <c r="C6375" s="71">
        <v>63.0</v>
      </c>
      <c r="D6375" s="71">
        <v>31.0</v>
      </c>
      <c r="E6375" s="71">
        <v>24.0</v>
      </c>
      <c r="F6375" s="71" t="str">
        <f>VLOOKUP(D6375, legend!$C$3:$G$22, 2, FALSE)</f>
        <v>5. Water Body</v>
      </c>
      <c r="G6375" s="71" t="str">
        <f>VLOOKUP(D6375, legend!$C$3:$G$22, 3, FALSE)</f>
        <v>5. Tubuh Air</v>
      </c>
      <c r="H6375" s="71" t="str">
        <f>VLOOKUP(D6375, legend!$C$3:$G$22, 4, FALSE)</f>
        <v>5.1. Aquaculture</v>
      </c>
      <c r="I6375" s="71" t="str">
        <f>VLOOKUP(D6375, legend!$C$3:$G$22, 5, FALSE)</f>
        <v>5.1. Tambak</v>
      </c>
      <c r="J6375" s="71" t="str">
        <f>VLOOKUP(E6375, legend!$C$3:$G$22, 2, FALSE)</f>
        <v>4. Non-Vegetated Area</v>
      </c>
      <c r="K6375" s="71" t="str">
        <f>VLOOKUP(E6375, legend!$C$3:$G$22, 3, FALSE)</f>
        <v>4. Non-Vegetasi</v>
      </c>
      <c r="L6375" s="71" t="str">
        <f>VLOOKUP(E6375, legend!$C$3:$G$22, 4, FALSE)</f>
        <v>4.2. Urban Area</v>
      </c>
      <c r="M6375" s="71" t="str">
        <f>VLOOKUP(E6375, legend!$C$3:$G$22, 5, FALSE)</f>
        <v>4.2. Pemukiman </v>
      </c>
      <c r="N6375" s="71" t="str">
        <f>VLOOKUP(C6375,geocode!$A$1:$C$40,2,false)</f>
        <v>Kalimantan Selatan</v>
      </c>
      <c r="O6375" s="71" t="str">
        <f>VLOOKUP(C6375,geocode!$A$1:$C$40,3,false)</f>
        <v>Kalimantan</v>
      </c>
      <c r="P6375" s="71">
        <v>2000.0</v>
      </c>
      <c r="Q6375" s="71">
        <v>2023.0</v>
      </c>
    </row>
    <row r="6376" ht="15.75" customHeight="1">
      <c r="B6376" s="71">
        <v>263.358738781738</v>
      </c>
      <c r="C6376" s="71">
        <v>63.0</v>
      </c>
      <c r="D6376" s="71">
        <v>31.0</v>
      </c>
      <c r="E6376" s="71">
        <v>25.0</v>
      </c>
      <c r="F6376" s="71" t="str">
        <f>VLOOKUP(D6376, legend!$C$3:$G$22, 2, FALSE)</f>
        <v>5. Water Body</v>
      </c>
      <c r="G6376" s="71" t="str">
        <f>VLOOKUP(D6376, legend!$C$3:$G$22, 3, FALSE)</f>
        <v>5. Tubuh Air</v>
      </c>
      <c r="H6376" s="71" t="str">
        <f>VLOOKUP(D6376, legend!$C$3:$G$22, 4, FALSE)</f>
        <v>5.1. Aquaculture</v>
      </c>
      <c r="I6376" s="71" t="str">
        <f>VLOOKUP(D6376, legend!$C$3:$G$22, 5, FALSE)</f>
        <v>5.1. Tambak</v>
      </c>
      <c r="J6376" s="71" t="str">
        <f>VLOOKUP(E6376, legend!$C$3:$G$22, 2, FALSE)</f>
        <v>4. Non-Vegetated Area</v>
      </c>
      <c r="K6376" s="71" t="str">
        <f>VLOOKUP(E6376, legend!$C$3:$G$22, 3, FALSE)</f>
        <v>4. Non-Vegetasi</v>
      </c>
      <c r="L6376" s="71" t="str">
        <f>VLOOKUP(E6376, legend!$C$3:$G$22, 4, FALSE)</f>
        <v>4.3. Other Non-Vegetation</v>
      </c>
      <c r="M6376" s="71" t="str">
        <f>VLOOKUP(E6376, legend!$C$3:$G$22, 5, FALSE)</f>
        <v>4.3. Non-Vegetasi Lainnya</v>
      </c>
      <c r="N6376" s="71" t="str">
        <f>VLOOKUP(C6376,geocode!$A$1:$C$40,2,false)</f>
        <v>Kalimantan Selatan</v>
      </c>
      <c r="O6376" s="71" t="str">
        <f>VLOOKUP(C6376,geocode!$A$1:$C$40,3,false)</f>
        <v>Kalimantan</v>
      </c>
      <c r="P6376" s="71">
        <v>2000.0</v>
      </c>
      <c r="Q6376" s="71">
        <v>2023.0</v>
      </c>
    </row>
    <row r="6377" ht="15.75" customHeight="1">
      <c r="B6377" s="71">
        <v>4054.3567722412</v>
      </c>
      <c r="C6377" s="71">
        <v>63.0</v>
      </c>
      <c r="D6377" s="71">
        <v>31.0</v>
      </c>
      <c r="E6377" s="71">
        <v>31.0</v>
      </c>
      <c r="F6377" s="71" t="str">
        <f>VLOOKUP(D6377, legend!$C$3:$G$22, 2, FALSE)</f>
        <v>5. Water Body</v>
      </c>
      <c r="G6377" s="71" t="str">
        <f>VLOOKUP(D6377, legend!$C$3:$G$22, 3, FALSE)</f>
        <v>5. Tubuh Air</v>
      </c>
      <c r="H6377" s="71" t="str">
        <f>VLOOKUP(D6377, legend!$C$3:$G$22, 4, FALSE)</f>
        <v>5.1. Aquaculture</v>
      </c>
      <c r="I6377" s="71" t="str">
        <f>VLOOKUP(D6377, legend!$C$3:$G$22, 5, FALSE)</f>
        <v>5.1. Tambak</v>
      </c>
      <c r="J6377" s="71" t="str">
        <f>VLOOKUP(E6377, legend!$C$3:$G$22, 2, FALSE)</f>
        <v>5. Water Body</v>
      </c>
      <c r="K6377" s="71" t="str">
        <f>VLOOKUP(E6377, legend!$C$3:$G$22, 3, FALSE)</f>
        <v>5. Tubuh Air</v>
      </c>
      <c r="L6377" s="71" t="str">
        <f>VLOOKUP(E6377, legend!$C$3:$G$22, 4, FALSE)</f>
        <v>5.1. Aquaculture</v>
      </c>
      <c r="M6377" s="71" t="str">
        <f>VLOOKUP(E6377, legend!$C$3:$G$22, 5, FALSE)</f>
        <v>5.1. Tambak</v>
      </c>
      <c r="N6377" s="71" t="str">
        <f>VLOOKUP(C6377,geocode!$A$1:$C$40,2,false)</f>
        <v>Kalimantan Selatan</v>
      </c>
      <c r="O6377" s="71" t="str">
        <f>VLOOKUP(C6377,geocode!$A$1:$C$40,3,false)</f>
        <v>Kalimantan</v>
      </c>
      <c r="P6377" s="71">
        <v>2000.0</v>
      </c>
      <c r="Q6377" s="71">
        <v>2023.0</v>
      </c>
    </row>
    <row r="6378" ht="15.75" customHeight="1">
      <c r="B6378" s="71">
        <v>57.4526602355957</v>
      </c>
      <c r="C6378" s="71">
        <v>63.0</v>
      </c>
      <c r="D6378" s="71">
        <v>31.0</v>
      </c>
      <c r="E6378" s="71">
        <v>33.0</v>
      </c>
      <c r="F6378" s="71" t="str">
        <f>VLOOKUP(D6378, legend!$C$3:$G$22, 2, FALSE)</f>
        <v>5. Water Body</v>
      </c>
      <c r="G6378" s="71" t="str">
        <f>VLOOKUP(D6378, legend!$C$3:$G$22, 3, FALSE)</f>
        <v>5. Tubuh Air</v>
      </c>
      <c r="H6378" s="71" t="str">
        <f>VLOOKUP(D6378, legend!$C$3:$G$22, 4, FALSE)</f>
        <v>5.1. Aquaculture</v>
      </c>
      <c r="I6378" s="71" t="str">
        <f>VLOOKUP(D6378, legend!$C$3:$G$22, 5, FALSE)</f>
        <v>5.1. Tambak</v>
      </c>
      <c r="J6378" s="71" t="str">
        <f>VLOOKUP(E6378, legend!$C$3:$G$22, 2, FALSE)</f>
        <v>5. Water Body</v>
      </c>
      <c r="K6378" s="71" t="str">
        <f>VLOOKUP(E6378, legend!$C$3:$G$22, 3, FALSE)</f>
        <v>5. Tubuh Air</v>
      </c>
      <c r="L6378" s="71" t="str">
        <f>VLOOKUP(E6378, legend!$C$3:$G$22, 4, FALSE)</f>
        <v>5.2. River, Lake, Ocean</v>
      </c>
      <c r="M6378" s="71" t="str">
        <f>VLOOKUP(E6378, legend!$C$3:$G$22, 5, FALSE)</f>
        <v>5.2. Sungai, Danau, Laut</v>
      </c>
      <c r="N6378" s="71" t="str">
        <f>VLOOKUP(C6378,geocode!$A$1:$C$40,2,false)</f>
        <v>Kalimantan Selatan</v>
      </c>
      <c r="O6378" s="71" t="str">
        <f>VLOOKUP(C6378,geocode!$A$1:$C$40,3,false)</f>
        <v>Kalimantan</v>
      </c>
      <c r="P6378" s="71">
        <v>2000.0</v>
      </c>
      <c r="Q6378" s="71">
        <v>2023.0</v>
      </c>
    </row>
    <row r="6379" ht="15.75" customHeight="1">
      <c r="B6379" s="71">
        <v>16.6043998474121</v>
      </c>
      <c r="C6379" s="71">
        <v>63.0</v>
      </c>
      <c r="D6379" s="71">
        <v>31.0</v>
      </c>
      <c r="E6379" s="71">
        <v>35.0</v>
      </c>
      <c r="F6379" s="71" t="str">
        <f>VLOOKUP(D6379, legend!$C$3:$G$22, 2, FALSE)</f>
        <v>5. Water Body</v>
      </c>
      <c r="G6379" s="71" t="str">
        <f>VLOOKUP(D6379, legend!$C$3:$G$22, 3, FALSE)</f>
        <v>5. Tubuh Air</v>
      </c>
      <c r="H6379" s="71" t="str">
        <f>VLOOKUP(D6379, legend!$C$3:$G$22, 4, FALSE)</f>
        <v>5.1. Aquaculture</v>
      </c>
      <c r="I6379" s="71" t="str">
        <f>VLOOKUP(D6379, legend!$C$3:$G$22, 5, FALSE)</f>
        <v>5.1. Tambak</v>
      </c>
      <c r="J6379" s="71" t="str">
        <f>VLOOKUP(E6379, legend!$C$3:$G$22, 2, FALSE)</f>
        <v>3. Agriculture</v>
      </c>
      <c r="K6379" s="71" t="str">
        <f>VLOOKUP(E6379, legend!$C$3:$G$22, 3, FALSE)</f>
        <v>3. Pertanian</v>
      </c>
      <c r="L6379" s="71" t="str">
        <f>VLOOKUP(E6379, legend!$C$3:$G$22, 4, FALSE)</f>
        <v>3.2. Oil Palm</v>
      </c>
      <c r="M6379" s="71" t="str">
        <f>VLOOKUP(E6379, legend!$C$3:$G$22, 5, FALSE)</f>
        <v>3.2. Sawit</v>
      </c>
      <c r="N6379" s="71" t="str">
        <f>VLOOKUP(C6379,geocode!$A$1:$C$40,2,false)</f>
        <v>Kalimantan Selatan</v>
      </c>
      <c r="O6379" s="71" t="str">
        <f>VLOOKUP(C6379,geocode!$A$1:$C$40,3,false)</f>
        <v>Kalimantan</v>
      </c>
      <c r="P6379" s="71">
        <v>2000.0</v>
      </c>
      <c r="Q6379" s="71">
        <v>2023.0</v>
      </c>
    </row>
    <row r="6380" ht="15.75" customHeight="1">
      <c r="B6380" s="71">
        <v>215.563647021484</v>
      </c>
      <c r="C6380" s="71">
        <v>63.0</v>
      </c>
      <c r="D6380" s="71">
        <v>31.0</v>
      </c>
      <c r="E6380" s="71">
        <v>40.0</v>
      </c>
      <c r="F6380" s="71" t="str">
        <f>VLOOKUP(D6380, legend!$C$3:$G$22, 2, FALSE)</f>
        <v>5. Water Body</v>
      </c>
      <c r="G6380" s="71" t="str">
        <f>VLOOKUP(D6380, legend!$C$3:$G$22, 3, FALSE)</f>
        <v>5. Tubuh Air</v>
      </c>
      <c r="H6380" s="71" t="str">
        <f>VLOOKUP(D6380, legend!$C$3:$G$22, 4, FALSE)</f>
        <v>5.1. Aquaculture</v>
      </c>
      <c r="I6380" s="71" t="str">
        <f>VLOOKUP(D6380, legend!$C$3:$G$22, 5, FALSE)</f>
        <v>5.1. Tambak</v>
      </c>
      <c r="J6380" s="71" t="str">
        <f>VLOOKUP(E6380, legend!$C$3:$G$22, 2, FALSE)</f>
        <v>3. Agriculture</v>
      </c>
      <c r="K6380" s="71" t="str">
        <f>VLOOKUP(E6380, legend!$C$3:$G$22, 3, FALSE)</f>
        <v>3. Pertanian</v>
      </c>
      <c r="L6380" s="71" t="str">
        <f>VLOOKUP(E6380, legend!$C$3:$G$22, 4, FALSE)</f>
        <v>3.1. Rice Paddy</v>
      </c>
      <c r="M6380" s="71" t="str">
        <f>VLOOKUP(E6380, legend!$C$3:$G$22, 5, FALSE)</f>
        <v>3.1. Sawah</v>
      </c>
      <c r="N6380" s="71" t="str">
        <f>VLOOKUP(C6380,geocode!$A$1:$C$40,2,false)</f>
        <v>Kalimantan Selatan</v>
      </c>
      <c r="O6380" s="71" t="str">
        <f>VLOOKUP(C6380,geocode!$A$1:$C$40,3,false)</f>
        <v>Kalimantan</v>
      </c>
      <c r="P6380" s="71">
        <v>2000.0</v>
      </c>
      <c r="Q6380" s="71">
        <v>2023.0</v>
      </c>
    </row>
    <row r="6381" ht="15.75" customHeight="1">
      <c r="B6381" s="71">
        <v>106.495512377929</v>
      </c>
      <c r="C6381" s="71">
        <v>63.0</v>
      </c>
      <c r="D6381" s="71">
        <v>33.0</v>
      </c>
      <c r="E6381" s="71">
        <v>3.0</v>
      </c>
      <c r="F6381" s="71" t="str">
        <f>VLOOKUP(D6381, legend!$C$3:$G$22, 2, FALSE)</f>
        <v>5. Water Body</v>
      </c>
      <c r="G6381" s="71" t="str">
        <f>VLOOKUP(D6381, legend!$C$3:$G$22, 3, FALSE)</f>
        <v>5. Tubuh Air</v>
      </c>
      <c r="H6381" s="71" t="str">
        <f>VLOOKUP(D6381, legend!$C$3:$G$22, 4, FALSE)</f>
        <v>5.2. River, Lake, Ocean</v>
      </c>
      <c r="I6381" s="71" t="str">
        <f>VLOOKUP(D6381, legend!$C$3:$G$22, 5, FALSE)</f>
        <v>5.2. Sungai, Danau, Laut</v>
      </c>
      <c r="J6381" s="71" t="str">
        <f>VLOOKUP(E6381, legend!$C$3:$G$22, 2, FALSE)</f>
        <v>1. Forest </v>
      </c>
      <c r="K6381" s="71" t="str">
        <f>VLOOKUP(E6381, legend!$C$3:$G$22, 3, FALSE)</f>
        <v>1. Hutan</v>
      </c>
      <c r="L6381" s="71" t="str">
        <f>VLOOKUP(E6381, legend!$C$3:$G$22, 4, FALSE)</f>
        <v>1.1. Forest Formation</v>
      </c>
      <c r="M6381" s="71" t="str">
        <f>VLOOKUP(E6381, legend!$C$3:$G$22, 5, FALSE)</f>
        <v>1.1. Formasi Hutan</v>
      </c>
      <c r="N6381" s="71" t="str">
        <f>VLOOKUP(C6381,geocode!$A$1:$C$40,2,false)</f>
        <v>Kalimantan Selatan</v>
      </c>
      <c r="O6381" s="71" t="str">
        <f>VLOOKUP(C6381,geocode!$A$1:$C$40,3,false)</f>
        <v>Kalimantan</v>
      </c>
      <c r="P6381" s="71">
        <v>2000.0</v>
      </c>
      <c r="Q6381" s="71">
        <v>2023.0</v>
      </c>
    </row>
    <row r="6382" ht="15.75" customHeight="1">
      <c r="B6382" s="71">
        <v>1041.56220188598</v>
      </c>
      <c r="C6382" s="71">
        <v>63.0</v>
      </c>
      <c r="D6382" s="71">
        <v>33.0</v>
      </c>
      <c r="E6382" s="71">
        <v>5.0</v>
      </c>
      <c r="F6382" s="71" t="str">
        <f>VLOOKUP(D6382, legend!$C$3:$G$22, 2, FALSE)</f>
        <v>5. Water Body</v>
      </c>
      <c r="G6382" s="71" t="str">
        <f>VLOOKUP(D6382, legend!$C$3:$G$22, 3, FALSE)</f>
        <v>5. Tubuh Air</v>
      </c>
      <c r="H6382" s="71" t="str">
        <f>VLOOKUP(D6382, legend!$C$3:$G$22, 4, FALSE)</f>
        <v>5.2. River, Lake, Ocean</v>
      </c>
      <c r="I6382" s="71" t="str">
        <f>VLOOKUP(D6382, legend!$C$3:$G$22, 5, FALSE)</f>
        <v>5.2. Sungai, Danau, Laut</v>
      </c>
      <c r="J6382" s="71" t="str">
        <f>VLOOKUP(E6382, legend!$C$3:$G$22, 2, FALSE)</f>
        <v>1. Forest </v>
      </c>
      <c r="K6382" s="71" t="str">
        <f>VLOOKUP(E6382, legend!$C$3:$G$22, 3, FALSE)</f>
        <v>1. Hutan</v>
      </c>
      <c r="L6382" s="71" t="str">
        <f>VLOOKUP(E6382, legend!$C$3:$G$22, 4, FALSE)</f>
        <v>1.2. Mangrove</v>
      </c>
      <c r="M6382" s="71" t="str">
        <f>VLOOKUP(E6382, legend!$C$3:$G$22, 5, FALSE)</f>
        <v>1.2. Mangrove</v>
      </c>
      <c r="N6382" s="71" t="str">
        <f>VLOOKUP(C6382,geocode!$A$1:$C$40,2,false)</f>
        <v>Kalimantan Selatan</v>
      </c>
      <c r="O6382" s="71" t="str">
        <f>VLOOKUP(C6382,geocode!$A$1:$C$40,3,false)</f>
        <v>Kalimantan</v>
      </c>
      <c r="P6382" s="71">
        <v>2000.0</v>
      </c>
      <c r="Q6382" s="71">
        <v>2023.0</v>
      </c>
    </row>
    <row r="6383" ht="15.75" customHeight="1">
      <c r="B6383" s="71">
        <v>3.30080765380859</v>
      </c>
      <c r="C6383" s="71">
        <v>63.0</v>
      </c>
      <c r="D6383" s="71">
        <v>33.0</v>
      </c>
      <c r="E6383" s="71">
        <v>9.0</v>
      </c>
      <c r="F6383" s="71" t="str">
        <f>VLOOKUP(D6383, legend!$C$3:$G$22, 2, FALSE)</f>
        <v>5. Water Body</v>
      </c>
      <c r="G6383" s="71" t="str">
        <f>VLOOKUP(D6383, legend!$C$3:$G$22, 3, FALSE)</f>
        <v>5. Tubuh Air</v>
      </c>
      <c r="H6383" s="71" t="str">
        <f>VLOOKUP(D6383, legend!$C$3:$G$22, 4, FALSE)</f>
        <v>5.2. River, Lake, Ocean</v>
      </c>
      <c r="I6383" s="71" t="str">
        <f>VLOOKUP(D6383, legend!$C$3:$G$22, 5, FALSE)</f>
        <v>5.2. Sungai, Danau, Laut</v>
      </c>
      <c r="J6383" s="71" t="str">
        <f>VLOOKUP(E6383, legend!$C$3:$G$22, 2, FALSE)</f>
        <v>3. Agriculture</v>
      </c>
      <c r="K6383" s="71" t="str">
        <f>VLOOKUP(E6383, legend!$C$3:$G$22, 3, FALSE)</f>
        <v>3. Pertanian</v>
      </c>
      <c r="L6383" s="71" t="str">
        <f>VLOOKUP(E6383, legend!$C$3:$G$22, 4, FALSE)</f>
        <v>3.3. Pulpwood Plantation</v>
      </c>
      <c r="M6383" s="71" t="str">
        <f>VLOOKUP(E6383, legend!$C$3:$G$22, 5, FALSE)</f>
        <v>3.3. Kebun Kayu</v>
      </c>
      <c r="N6383" s="71" t="str">
        <f>VLOOKUP(C6383,geocode!$A$1:$C$40,2,false)</f>
        <v>Kalimantan Selatan</v>
      </c>
      <c r="O6383" s="71" t="str">
        <f>VLOOKUP(C6383,geocode!$A$1:$C$40,3,false)</f>
        <v>Kalimantan</v>
      </c>
      <c r="P6383" s="71">
        <v>2000.0</v>
      </c>
      <c r="Q6383" s="71">
        <v>2023.0</v>
      </c>
    </row>
    <row r="6384" ht="15.75" customHeight="1">
      <c r="B6384" s="71">
        <v>2136.34424844968</v>
      </c>
      <c r="C6384" s="71">
        <v>63.0</v>
      </c>
      <c r="D6384" s="71">
        <v>33.0</v>
      </c>
      <c r="E6384" s="71">
        <v>13.0</v>
      </c>
      <c r="F6384" s="71" t="str">
        <f>VLOOKUP(D6384, legend!$C$3:$G$22, 2, FALSE)</f>
        <v>5. Water Body</v>
      </c>
      <c r="G6384" s="71" t="str">
        <f>VLOOKUP(D6384, legend!$C$3:$G$22, 3, FALSE)</f>
        <v>5. Tubuh Air</v>
      </c>
      <c r="H6384" s="71" t="str">
        <f>VLOOKUP(D6384, legend!$C$3:$G$22, 4, FALSE)</f>
        <v>5.2. River, Lake, Ocean</v>
      </c>
      <c r="I6384" s="71" t="str">
        <f>VLOOKUP(D6384, legend!$C$3:$G$22, 5, FALSE)</f>
        <v>5.2. Sungai, Danau, Laut</v>
      </c>
      <c r="J6384" s="71" t="str">
        <f>VLOOKUP(E6384, legend!$C$3:$G$22, 2, FALSE)</f>
        <v>2. Non-Forest Natural Vegetation</v>
      </c>
      <c r="K6384" s="71" t="str">
        <f>VLOOKUP(E6384, legend!$C$3:$G$22, 3, FALSE)</f>
        <v>2. Tumbuhan Non-Hutan Lainnya</v>
      </c>
      <c r="L6384" s="71" t="str">
        <f>VLOOKUP(E6384, legend!$C$3:$G$22, 4, FALSE)</f>
        <v>2.1. Other Natural Vegetation</v>
      </c>
      <c r="M6384" s="71" t="str">
        <f>VLOOKUP(E6384, legend!$C$3:$G$22, 5, FALSE)</f>
        <v>2.1. Tumbuhan Non-Hutan Lainnya</v>
      </c>
      <c r="N6384" s="71" t="str">
        <f>VLOOKUP(C6384,geocode!$A$1:$C$40,2,false)</f>
        <v>Kalimantan Selatan</v>
      </c>
      <c r="O6384" s="71" t="str">
        <f>VLOOKUP(C6384,geocode!$A$1:$C$40,3,false)</f>
        <v>Kalimantan</v>
      </c>
      <c r="P6384" s="71">
        <v>2000.0</v>
      </c>
      <c r="Q6384" s="71">
        <v>2023.0</v>
      </c>
    </row>
    <row r="6385" ht="15.75" customHeight="1">
      <c r="B6385" s="71">
        <v>240.959094744872</v>
      </c>
      <c r="C6385" s="71">
        <v>63.0</v>
      </c>
      <c r="D6385" s="71">
        <v>33.0</v>
      </c>
      <c r="E6385" s="71">
        <v>21.0</v>
      </c>
      <c r="F6385" s="71" t="str">
        <f>VLOOKUP(D6385, legend!$C$3:$G$22, 2, FALSE)</f>
        <v>5. Water Body</v>
      </c>
      <c r="G6385" s="71" t="str">
        <f>VLOOKUP(D6385, legend!$C$3:$G$22, 3, FALSE)</f>
        <v>5. Tubuh Air</v>
      </c>
      <c r="H6385" s="71" t="str">
        <f>VLOOKUP(D6385, legend!$C$3:$G$22, 4, FALSE)</f>
        <v>5.2. River, Lake, Ocean</v>
      </c>
      <c r="I6385" s="71" t="str">
        <f>VLOOKUP(D6385, legend!$C$3:$G$22, 5, FALSE)</f>
        <v>5.2. Sungai, Danau, Laut</v>
      </c>
      <c r="J6385" s="71" t="str">
        <f>VLOOKUP(E6385, legend!$C$3:$G$22, 2, FALSE)</f>
        <v>3. Agriculture</v>
      </c>
      <c r="K6385" s="71" t="str">
        <f>VLOOKUP(E6385, legend!$C$3:$G$22, 3, FALSE)</f>
        <v>3. Pertanian</v>
      </c>
      <c r="L6385" s="71" t="str">
        <f>VLOOKUP(E6385, legend!$C$3:$G$22, 4, FALSE)</f>
        <v>3.4. Other Agriculture</v>
      </c>
      <c r="M6385" s="71" t="str">
        <f>VLOOKUP(E6385, legend!$C$3:$G$22, 5, FALSE)</f>
        <v>3.4. Pertanian Lainnya </v>
      </c>
      <c r="N6385" s="71" t="str">
        <f>VLOOKUP(C6385,geocode!$A$1:$C$40,2,false)</f>
        <v>Kalimantan Selatan</v>
      </c>
      <c r="O6385" s="71" t="str">
        <f>VLOOKUP(C6385,geocode!$A$1:$C$40,3,false)</f>
        <v>Kalimantan</v>
      </c>
      <c r="P6385" s="71">
        <v>2000.0</v>
      </c>
      <c r="Q6385" s="71">
        <v>2023.0</v>
      </c>
    </row>
    <row r="6386" ht="15.75" customHeight="1">
      <c r="B6386" s="71">
        <v>226.80649399414</v>
      </c>
      <c r="C6386" s="71">
        <v>63.0</v>
      </c>
      <c r="D6386" s="71">
        <v>33.0</v>
      </c>
      <c r="E6386" s="71">
        <v>24.0</v>
      </c>
      <c r="F6386" s="71" t="str">
        <f>VLOOKUP(D6386, legend!$C$3:$G$22, 2, FALSE)</f>
        <v>5. Water Body</v>
      </c>
      <c r="G6386" s="71" t="str">
        <f>VLOOKUP(D6386, legend!$C$3:$G$22, 3, FALSE)</f>
        <v>5. Tubuh Air</v>
      </c>
      <c r="H6386" s="71" t="str">
        <f>VLOOKUP(D6386, legend!$C$3:$G$22, 4, FALSE)</f>
        <v>5.2. River, Lake, Ocean</v>
      </c>
      <c r="I6386" s="71" t="str">
        <f>VLOOKUP(D6386, legend!$C$3:$G$22, 5, FALSE)</f>
        <v>5.2. Sungai, Danau, Laut</v>
      </c>
      <c r="J6386" s="71" t="str">
        <f>VLOOKUP(E6386, legend!$C$3:$G$22, 2, FALSE)</f>
        <v>4. Non-Vegetated Area</v>
      </c>
      <c r="K6386" s="71" t="str">
        <f>VLOOKUP(E6386, legend!$C$3:$G$22, 3, FALSE)</f>
        <v>4. Non-Vegetasi</v>
      </c>
      <c r="L6386" s="71" t="str">
        <f>VLOOKUP(E6386, legend!$C$3:$G$22, 4, FALSE)</f>
        <v>4.2. Urban Area</v>
      </c>
      <c r="M6386" s="71" t="str">
        <f>VLOOKUP(E6386, legend!$C$3:$G$22, 5, FALSE)</f>
        <v>4.2. Pemukiman </v>
      </c>
      <c r="N6386" s="71" t="str">
        <f>VLOOKUP(C6386,geocode!$A$1:$C$40,2,false)</f>
        <v>Kalimantan Selatan</v>
      </c>
      <c r="O6386" s="71" t="str">
        <f>VLOOKUP(C6386,geocode!$A$1:$C$40,3,false)</f>
        <v>Kalimantan</v>
      </c>
      <c r="P6386" s="71">
        <v>2000.0</v>
      </c>
      <c r="Q6386" s="71">
        <v>2023.0</v>
      </c>
    </row>
    <row r="6387" ht="15.75" customHeight="1">
      <c r="B6387" s="71">
        <v>122.616827050781</v>
      </c>
      <c r="C6387" s="71">
        <v>63.0</v>
      </c>
      <c r="D6387" s="71">
        <v>33.0</v>
      </c>
      <c r="E6387" s="71">
        <v>25.0</v>
      </c>
      <c r="F6387" s="71" t="str">
        <f>VLOOKUP(D6387, legend!$C$3:$G$22, 2, FALSE)</f>
        <v>5. Water Body</v>
      </c>
      <c r="G6387" s="71" t="str">
        <f>VLOOKUP(D6387, legend!$C$3:$G$22, 3, FALSE)</f>
        <v>5. Tubuh Air</v>
      </c>
      <c r="H6387" s="71" t="str">
        <f>VLOOKUP(D6387, legend!$C$3:$G$22, 4, FALSE)</f>
        <v>5.2. River, Lake, Ocean</v>
      </c>
      <c r="I6387" s="71" t="str">
        <f>VLOOKUP(D6387, legend!$C$3:$G$22, 5, FALSE)</f>
        <v>5.2. Sungai, Danau, Laut</v>
      </c>
      <c r="J6387" s="71" t="str">
        <f>VLOOKUP(E6387, legend!$C$3:$G$22, 2, FALSE)</f>
        <v>4. Non-Vegetated Area</v>
      </c>
      <c r="K6387" s="71" t="str">
        <f>VLOOKUP(E6387, legend!$C$3:$G$22, 3, FALSE)</f>
        <v>4. Non-Vegetasi</v>
      </c>
      <c r="L6387" s="71" t="str">
        <f>VLOOKUP(E6387, legend!$C$3:$G$22, 4, FALSE)</f>
        <v>4.3. Other Non-Vegetation</v>
      </c>
      <c r="M6387" s="71" t="str">
        <f>VLOOKUP(E6387, legend!$C$3:$G$22, 5, FALSE)</f>
        <v>4.3. Non-Vegetasi Lainnya</v>
      </c>
      <c r="N6387" s="71" t="str">
        <f>VLOOKUP(C6387,geocode!$A$1:$C$40,2,false)</f>
        <v>Kalimantan Selatan</v>
      </c>
      <c r="O6387" s="71" t="str">
        <f>VLOOKUP(C6387,geocode!$A$1:$C$40,3,false)</f>
        <v>Kalimantan</v>
      </c>
      <c r="P6387" s="71">
        <v>2000.0</v>
      </c>
      <c r="Q6387" s="71">
        <v>2023.0</v>
      </c>
    </row>
    <row r="6388" ht="15.75" customHeight="1">
      <c r="B6388" s="71">
        <v>33.0316647216796</v>
      </c>
      <c r="C6388" s="71">
        <v>63.0</v>
      </c>
      <c r="D6388" s="71">
        <v>33.0</v>
      </c>
      <c r="E6388" s="71">
        <v>30.0</v>
      </c>
      <c r="F6388" s="71" t="str">
        <f>VLOOKUP(D6388, legend!$C$3:$G$22, 2, FALSE)</f>
        <v>5. Water Body</v>
      </c>
      <c r="G6388" s="71" t="str">
        <f>VLOOKUP(D6388, legend!$C$3:$G$22, 3, FALSE)</f>
        <v>5. Tubuh Air</v>
      </c>
      <c r="H6388" s="71" t="str">
        <f>VLOOKUP(D6388, legend!$C$3:$G$22, 4, FALSE)</f>
        <v>5.2. River, Lake, Ocean</v>
      </c>
      <c r="I6388" s="71" t="str">
        <f>VLOOKUP(D6388, legend!$C$3:$G$22, 5, FALSE)</f>
        <v>5.2. Sungai, Danau, Laut</v>
      </c>
      <c r="J6388" s="71" t="str">
        <f>VLOOKUP(E6388, legend!$C$3:$G$22, 2, FALSE)</f>
        <v>4. Non-Vegetated Area</v>
      </c>
      <c r="K6388" s="71" t="str">
        <f>VLOOKUP(E6388, legend!$C$3:$G$22, 3, FALSE)</f>
        <v>4. Non-Vegetasi</v>
      </c>
      <c r="L6388" s="71" t="str">
        <f>VLOOKUP(E6388, legend!$C$3:$G$22, 4, FALSE)</f>
        <v>4.1. Mining Pit</v>
      </c>
      <c r="M6388" s="71" t="str">
        <f>VLOOKUP(E6388, legend!$C$3:$G$22, 5, FALSE)</f>
        <v>4.1. Lubang Tambang</v>
      </c>
      <c r="N6388" s="71" t="str">
        <f>VLOOKUP(C6388,geocode!$A$1:$C$40,2,false)</f>
        <v>Kalimantan Selatan</v>
      </c>
      <c r="O6388" s="71" t="str">
        <f>VLOOKUP(C6388,geocode!$A$1:$C$40,3,false)</f>
        <v>Kalimantan</v>
      </c>
      <c r="P6388" s="71">
        <v>2000.0</v>
      </c>
      <c r="Q6388" s="71">
        <v>2023.0</v>
      </c>
    </row>
    <row r="6389" ht="15.75" customHeight="1">
      <c r="B6389" s="71">
        <v>58.8055774047851</v>
      </c>
      <c r="C6389" s="71">
        <v>63.0</v>
      </c>
      <c r="D6389" s="71">
        <v>33.0</v>
      </c>
      <c r="E6389" s="71">
        <v>31.0</v>
      </c>
      <c r="F6389" s="71" t="str">
        <f>VLOOKUP(D6389, legend!$C$3:$G$22, 2, FALSE)</f>
        <v>5. Water Body</v>
      </c>
      <c r="G6389" s="71" t="str">
        <f>VLOOKUP(D6389, legend!$C$3:$G$22, 3, FALSE)</f>
        <v>5. Tubuh Air</v>
      </c>
      <c r="H6389" s="71" t="str">
        <f>VLOOKUP(D6389, legend!$C$3:$G$22, 4, FALSE)</f>
        <v>5.2. River, Lake, Ocean</v>
      </c>
      <c r="I6389" s="71" t="str">
        <f>VLOOKUP(D6389, legend!$C$3:$G$22, 5, FALSE)</f>
        <v>5.2. Sungai, Danau, Laut</v>
      </c>
      <c r="J6389" s="71" t="str">
        <f>VLOOKUP(E6389, legend!$C$3:$G$22, 2, FALSE)</f>
        <v>5. Water Body</v>
      </c>
      <c r="K6389" s="71" t="str">
        <f>VLOOKUP(E6389, legend!$C$3:$G$22, 3, FALSE)</f>
        <v>5. Tubuh Air</v>
      </c>
      <c r="L6389" s="71" t="str">
        <f>VLOOKUP(E6389, legend!$C$3:$G$22, 4, FALSE)</f>
        <v>5.1. Aquaculture</v>
      </c>
      <c r="M6389" s="71" t="str">
        <f>VLOOKUP(E6389, legend!$C$3:$G$22, 5, FALSE)</f>
        <v>5.1. Tambak</v>
      </c>
      <c r="N6389" s="71" t="str">
        <f>VLOOKUP(C6389,geocode!$A$1:$C$40,2,false)</f>
        <v>Kalimantan Selatan</v>
      </c>
      <c r="O6389" s="71" t="str">
        <f>VLOOKUP(C6389,geocode!$A$1:$C$40,3,false)</f>
        <v>Kalimantan</v>
      </c>
      <c r="P6389" s="71">
        <v>2000.0</v>
      </c>
      <c r="Q6389" s="71">
        <v>2023.0</v>
      </c>
    </row>
    <row r="6390" ht="15.75" customHeight="1">
      <c r="B6390" s="71">
        <v>26929.0451620908</v>
      </c>
      <c r="C6390" s="71">
        <v>63.0</v>
      </c>
      <c r="D6390" s="71">
        <v>33.0</v>
      </c>
      <c r="E6390" s="71">
        <v>33.0</v>
      </c>
      <c r="F6390" s="71" t="str">
        <f>VLOOKUP(D6390, legend!$C$3:$G$22, 2, FALSE)</f>
        <v>5. Water Body</v>
      </c>
      <c r="G6390" s="71" t="str">
        <f>VLOOKUP(D6390, legend!$C$3:$G$22, 3, FALSE)</f>
        <v>5. Tubuh Air</v>
      </c>
      <c r="H6390" s="71" t="str">
        <f>VLOOKUP(D6390, legend!$C$3:$G$22, 4, FALSE)</f>
        <v>5.2. River, Lake, Ocean</v>
      </c>
      <c r="I6390" s="71" t="str">
        <f>VLOOKUP(D6390, legend!$C$3:$G$22, 5, FALSE)</f>
        <v>5.2. Sungai, Danau, Laut</v>
      </c>
      <c r="J6390" s="71" t="str">
        <f>VLOOKUP(E6390, legend!$C$3:$G$22, 2, FALSE)</f>
        <v>5. Water Body</v>
      </c>
      <c r="K6390" s="71" t="str">
        <f>VLOOKUP(E6390, legend!$C$3:$G$22, 3, FALSE)</f>
        <v>5. Tubuh Air</v>
      </c>
      <c r="L6390" s="71" t="str">
        <f>VLOOKUP(E6390, legend!$C$3:$G$22, 4, FALSE)</f>
        <v>5.2. River, Lake, Ocean</v>
      </c>
      <c r="M6390" s="71" t="str">
        <f>VLOOKUP(E6390, legend!$C$3:$G$22, 5, FALSE)</f>
        <v>5.2. Sungai, Danau, Laut</v>
      </c>
      <c r="N6390" s="71" t="str">
        <f>VLOOKUP(C6390,geocode!$A$1:$C$40,2,false)</f>
        <v>Kalimantan Selatan</v>
      </c>
      <c r="O6390" s="71" t="str">
        <f>VLOOKUP(C6390,geocode!$A$1:$C$40,3,false)</f>
        <v>Kalimantan</v>
      </c>
      <c r="P6390" s="71">
        <v>2000.0</v>
      </c>
      <c r="Q6390" s="71">
        <v>2023.0</v>
      </c>
    </row>
    <row r="6391" ht="15.75" customHeight="1">
      <c r="B6391" s="71">
        <v>18.8247189025878</v>
      </c>
      <c r="C6391" s="71">
        <v>63.0</v>
      </c>
      <c r="D6391" s="71">
        <v>33.0</v>
      </c>
      <c r="E6391" s="71">
        <v>35.0</v>
      </c>
      <c r="F6391" s="71" t="str">
        <f>VLOOKUP(D6391, legend!$C$3:$G$22, 2, FALSE)</f>
        <v>5. Water Body</v>
      </c>
      <c r="G6391" s="71" t="str">
        <f>VLOOKUP(D6391, legend!$C$3:$G$22, 3, FALSE)</f>
        <v>5. Tubuh Air</v>
      </c>
      <c r="H6391" s="71" t="str">
        <f>VLOOKUP(D6391, legend!$C$3:$G$22, 4, FALSE)</f>
        <v>5.2. River, Lake, Ocean</v>
      </c>
      <c r="I6391" s="71" t="str">
        <f>VLOOKUP(D6391, legend!$C$3:$G$22, 5, FALSE)</f>
        <v>5.2. Sungai, Danau, Laut</v>
      </c>
      <c r="J6391" s="71" t="str">
        <f>VLOOKUP(E6391, legend!$C$3:$G$22, 2, FALSE)</f>
        <v>3. Agriculture</v>
      </c>
      <c r="K6391" s="71" t="str">
        <f>VLOOKUP(E6391, legend!$C$3:$G$22, 3, FALSE)</f>
        <v>3. Pertanian</v>
      </c>
      <c r="L6391" s="71" t="str">
        <f>VLOOKUP(E6391, legend!$C$3:$G$22, 4, FALSE)</f>
        <v>3.2. Oil Palm</v>
      </c>
      <c r="M6391" s="71" t="str">
        <f>VLOOKUP(E6391, legend!$C$3:$G$22, 5, FALSE)</f>
        <v>3.2. Sawit</v>
      </c>
      <c r="N6391" s="71" t="str">
        <f>VLOOKUP(C6391,geocode!$A$1:$C$40,2,false)</f>
        <v>Kalimantan Selatan</v>
      </c>
      <c r="O6391" s="71" t="str">
        <f>VLOOKUP(C6391,geocode!$A$1:$C$40,3,false)</f>
        <v>Kalimantan</v>
      </c>
      <c r="P6391" s="71">
        <v>2000.0</v>
      </c>
      <c r="Q6391" s="71">
        <v>2023.0</v>
      </c>
    </row>
    <row r="6392" ht="15.75" customHeight="1">
      <c r="B6392" s="71">
        <v>450.09634123535</v>
      </c>
      <c r="C6392" s="71">
        <v>63.0</v>
      </c>
      <c r="D6392" s="71">
        <v>33.0</v>
      </c>
      <c r="E6392" s="71">
        <v>40.0</v>
      </c>
      <c r="F6392" s="71" t="str">
        <f>VLOOKUP(D6392, legend!$C$3:$G$22, 2, FALSE)</f>
        <v>5. Water Body</v>
      </c>
      <c r="G6392" s="71" t="str">
        <f>VLOOKUP(D6392, legend!$C$3:$G$22, 3, FALSE)</f>
        <v>5. Tubuh Air</v>
      </c>
      <c r="H6392" s="71" t="str">
        <f>VLOOKUP(D6392, legend!$C$3:$G$22, 4, FALSE)</f>
        <v>5.2. River, Lake, Ocean</v>
      </c>
      <c r="I6392" s="71" t="str">
        <f>VLOOKUP(D6392, legend!$C$3:$G$22, 5, FALSE)</f>
        <v>5.2. Sungai, Danau, Laut</v>
      </c>
      <c r="J6392" s="71" t="str">
        <f>VLOOKUP(E6392, legend!$C$3:$G$22, 2, FALSE)</f>
        <v>3. Agriculture</v>
      </c>
      <c r="K6392" s="71" t="str">
        <f>VLOOKUP(E6392, legend!$C$3:$G$22, 3, FALSE)</f>
        <v>3. Pertanian</v>
      </c>
      <c r="L6392" s="71" t="str">
        <f>VLOOKUP(E6392, legend!$C$3:$G$22, 4, FALSE)</f>
        <v>3.1. Rice Paddy</v>
      </c>
      <c r="M6392" s="71" t="str">
        <f>VLOOKUP(E6392, legend!$C$3:$G$22, 5, FALSE)</f>
        <v>3.1. Sawah</v>
      </c>
      <c r="N6392" s="71" t="str">
        <f>VLOOKUP(C6392,geocode!$A$1:$C$40,2,false)</f>
        <v>Kalimantan Selatan</v>
      </c>
      <c r="O6392" s="71" t="str">
        <f>VLOOKUP(C6392,geocode!$A$1:$C$40,3,false)</f>
        <v>Kalimantan</v>
      </c>
      <c r="P6392" s="71">
        <v>2000.0</v>
      </c>
      <c r="Q6392" s="71">
        <v>2023.0</v>
      </c>
    </row>
    <row r="6393" ht="15.75" customHeight="1">
      <c r="B6393" s="71">
        <v>0.357262487792968</v>
      </c>
      <c r="C6393" s="71">
        <v>63.0</v>
      </c>
      <c r="D6393" s="71">
        <v>33.0</v>
      </c>
      <c r="E6393" s="71">
        <v>76.0</v>
      </c>
      <c r="F6393" s="71" t="str">
        <f>VLOOKUP(D6393, legend!$C$3:$G$22, 2, FALSE)</f>
        <v>5. Water Body</v>
      </c>
      <c r="G6393" s="71" t="str">
        <f>VLOOKUP(D6393, legend!$C$3:$G$22, 3, FALSE)</f>
        <v>5. Tubuh Air</v>
      </c>
      <c r="H6393" s="71" t="str">
        <f>VLOOKUP(D6393, legend!$C$3:$G$22, 4, FALSE)</f>
        <v>5.2. River, Lake, Ocean</v>
      </c>
      <c r="I6393" s="71" t="str">
        <f>VLOOKUP(D6393, legend!$C$3:$G$22, 5, FALSE)</f>
        <v>5.2. Sungai, Danau, Laut</v>
      </c>
      <c r="J6393" s="71" t="str">
        <f>VLOOKUP(E6393, legend!$C$3:$G$22, 2, FALSE)</f>
        <v>1. Forest </v>
      </c>
      <c r="K6393" s="71" t="str">
        <f>VLOOKUP(E6393, legend!$C$3:$G$22, 3, FALSE)</f>
        <v>1. Hutan</v>
      </c>
      <c r="L6393" s="71" t="str">
        <f>VLOOKUP(E6393, legend!$C$3:$G$22, 4, FALSE)</f>
        <v>1.3 Peat swamp forest</v>
      </c>
      <c r="M6393" s="71" t="str">
        <f>VLOOKUP(E6393, legend!$C$3:$G$22, 5, FALSE)</f>
        <v>1.3 Hutan rawa gambut</v>
      </c>
      <c r="N6393" s="71" t="str">
        <f>VLOOKUP(C6393,geocode!$A$1:$C$40,2,false)</f>
        <v>Kalimantan Selatan</v>
      </c>
      <c r="O6393" s="71" t="str">
        <f>VLOOKUP(C6393,geocode!$A$1:$C$40,3,false)</f>
        <v>Kalimantan</v>
      </c>
      <c r="P6393" s="71">
        <v>2000.0</v>
      </c>
      <c r="Q6393" s="71">
        <v>2023.0</v>
      </c>
    </row>
    <row r="6394" ht="15.75" customHeight="1">
      <c r="B6394" s="71">
        <v>45.2663423217773</v>
      </c>
      <c r="C6394" s="71">
        <v>63.0</v>
      </c>
      <c r="D6394" s="71">
        <v>35.0</v>
      </c>
      <c r="E6394" s="71">
        <v>3.0</v>
      </c>
      <c r="F6394" s="71" t="str">
        <f>VLOOKUP(D6394, legend!$C$3:$G$22, 2, FALSE)</f>
        <v>3. Agriculture</v>
      </c>
      <c r="G6394" s="71" t="str">
        <f>VLOOKUP(D6394, legend!$C$3:$G$22, 3, FALSE)</f>
        <v>3. Pertanian</v>
      </c>
      <c r="H6394" s="71" t="str">
        <f>VLOOKUP(D6394, legend!$C$3:$G$22, 4, FALSE)</f>
        <v>3.2. Oil Palm</v>
      </c>
      <c r="I6394" s="71" t="str">
        <f>VLOOKUP(D6394, legend!$C$3:$G$22, 5, FALSE)</f>
        <v>3.2. Sawit</v>
      </c>
      <c r="J6394" s="71" t="str">
        <f>VLOOKUP(E6394, legend!$C$3:$G$22, 2, FALSE)</f>
        <v>1. Forest </v>
      </c>
      <c r="K6394" s="71" t="str">
        <f>VLOOKUP(E6394, legend!$C$3:$G$22, 3, FALSE)</f>
        <v>1. Hutan</v>
      </c>
      <c r="L6394" s="71" t="str">
        <f>VLOOKUP(E6394, legend!$C$3:$G$22, 4, FALSE)</f>
        <v>1.1. Forest Formation</v>
      </c>
      <c r="M6394" s="71" t="str">
        <f>VLOOKUP(E6394, legend!$C$3:$G$22, 5, FALSE)</f>
        <v>1.1. Formasi Hutan</v>
      </c>
      <c r="N6394" s="71" t="str">
        <f>VLOOKUP(C6394,geocode!$A$1:$C$40,2,false)</f>
        <v>Kalimantan Selatan</v>
      </c>
      <c r="O6394" s="71" t="str">
        <f>VLOOKUP(C6394,geocode!$A$1:$C$40,3,false)</f>
        <v>Kalimantan</v>
      </c>
      <c r="P6394" s="71">
        <v>2000.0</v>
      </c>
      <c r="Q6394" s="71">
        <v>2023.0</v>
      </c>
    </row>
    <row r="6395" ht="15.75" customHeight="1">
      <c r="B6395" s="71">
        <v>124.758981530762</v>
      </c>
      <c r="C6395" s="71">
        <v>63.0</v>
      </c>
      <c r="D6395" s="71">
        <v>35.0</v>
      </c>
      <c r="E6395" s="71">
        <v>5.0</v>
      </c>
      <c r="F6395" s="71" t="str">
        <f>VLOOKUP(D6395, legend!$C$3:$G$22, 2, FALSE)</f>
        <v>3. Agriculture</v>
      </c>
      <c r="G6395" s="71" t="str">
        <f>VLOOKUP(D6395, legend!$C$3:$G$22, 3, FALSE)</f>
        <v>3. Pertanian</v>
      </c>
      <c r="H6395" s="71" t="str">
        <f>VLOOKUP(D6395, legend!$C$3:$G$22, 4, FALSE)</f>
        <v>3.2. Oil Palm</v>
      </c>
      <c r="I6395" s="71" t="str">
        <f>VLOOKUP(D6395, legend!$C$3:$G$22, 5, FALSE)</f>
        <v>3.2. Sawit</v>
      </c>
      <c r="J6395" s="71" t="str">
        <f>VLOOKUP(E6395, legend!$C$3:$G$22, 2, FALSE)</f>
        <v>1. Forest </v>
      </c>
      <c r="K6395" s="71" t="str">
        <f>VLOOKUP(E6395, legend!$C$3:$G$22, 3, FALSE)</f>
        <v>1. Hutan</v>
      </c>
      <c r="L6395" s="71" t="str">
        <f>VLOOKUP(E6395, legend!$C$3:$G$22, 4, FALSE)</f>
        <v>1.2. Mangrove</v>
      </c>
      <c r="M6395" s="71" t="str">
        <f>VLOOKUP(E6395, legend!$C$3:$G$22, 5, FALSE)</f>
        <v>1.2. Mangrove</v>
      </c>
      <c r="N6395" s="71" t="str">
        <f>VLOOKUP(C6395,geocode!$A$1:$C$40,2,false)</f>
        <v>Kalimantan Selatan</v>
      </c>
      <c r="O6395" s="71" t="str">
        <f>VLOOKUP(C6395,geocode!$A$1:$C$40,3,false)</f>
        <v>Kalimantan</v>
      </c>
      <c r="P6395" s="71">
        <v>2000.0</v>
      </c>
      <c r="Q6395" s="71">
        <v>2023.0</v>
      </c>
    </row>
    <row r="6396" ht="15.75" customHeight="1">
      <c r="B6396" s="71">
        <v>2.40822713012695</v>
      </c>
      <c r="C6396" s="71">
        <v>63.0</v>
      </c>
      <c r="D6396" s="71">
        <v>35.0</v>
      </c>
      <c r="E6396" s="71">
        <v>9.0</v>
      </c>
      <c r="F6396" s="71" t="str">
        <f>VLOOKUP(D6396, legend!$C$3:$G$22, 2, FALSE)</f>
        <v>3. Agriculture</v>
      </c>
      <c r="G6396" s="71" t="str">
        <f>VLOOKUP(D6396, legend!$C$3:$G$22, 3, FALSE)</f>
        <v>3. Pertanian</v>
      </c>
      <c r="H6396" s="71" t="str">
        <f>VLOOKUP(D6396, legend!$C$3:$G$22, 4, FALSE)</f>
        <v>3.2. Oil Palm</v>
      </c>
      <c r="I6396" s="71" t="str">
        <f>VLOOKUP(D6396, legend!$C$3:$G$22, 5, FALSE)</f>
        <v>3.2. Sawit</v>
      </c>
      <c r="J6396" s="71" t="str">
        <f>VLOOKUP(E6396, legend!$C$3:$G$22, 2, FALSE)</f>
        <v>3. Agriculture</v>
      </c>
      <c r="K6396" s="71" t="str">
        <f>VLOOKUP(E6396, legend!$C$3:$G$22, 3, FALSE)</f>
        <v>3. Pertanian</v>
      </c>
      <c r="L6396" s="71" t="str">
        <f>VLOOKUP(E6396, legend!$C$3:$G$22, 4, FALSE)</f>
        <v>3.3. Pulpwood Plantation</v>
      </c>
      <c r="M6396" s="71" t="str">
        <f>VLOOKUP(E6396, legend!$C$3:$G$22, 5, FALSE)</f>
        <v>3.3. Kebun Kayu</v>
      </c>
      <c r="N6396" s="71" t="str">
        <f>VLOOKUP(C6396,geocode!$A$1:$C$40,2,false)</f>
        <v>Kalimantan Selatan</v>
      </c>
      <c r="O6396" s="71" t="str">
        <f>VLOOKUP(C6396,geocode!$A$1:$C$40,3,false)</f>
        <v>Kalimantan</v>
      </c>
      <c r="P6396" s="71">
        <v>2000.0</v>
      </c>
      <c r="Q6396" s="71">
        <v>2023.0</v>
      </c>
    </row>
    <row r="6397" ht="15.75" customHeight="1">
      <c r="B6397" s="71">
        <v>7876.68417734985</v>
      </c>
      <c r="C6397" s="71">
        <v>63.0</v>
      </c>
      <c r="D6397" s="71">
        <v>35.0</v>
      </c>
      <c r="E6397" s="71">
        <v>13.0</v>
      </c>
      <c r="F6397" s="71" t="str">
        <f>VLOOKUP(D6397, legend!$C$3:$G$22, 2, FALSE)</f>
        <v>3. Agriculture</v>
      </c>
      <c r="G6397" s="71" t="str">
        <f>VLOOKUP(D6397, legend!$C$3:$G$22, 3, FALSE)</f>
        <v>3. Pertanian</v>
      </c>
      <c r="H6397" s="71" t="str">
        <f>VLOOKUP(D6397, legend!$C$3:$G$22, 4, FALSE)</f>
        <v>3.2. Oil Palm</v>
      </c>
      <c r="I6397" s="71" t="str">
        <f>VLOOKUP(D6397, legend!$C$3:$G$22, 5, FALSE)</f>
        <v>3.2. Sawit</v>
      </c>
      <c r="J6397" s="71" t="str">
        <f>VLOOKUP(E6397, legend!$C$3:$G$22, 2, FALSE)</f>
        <v>2. Non-Forest Natural Vegetation</v>
      </c>
      <c r="K6397" s="71" t="str">
        <f>VLOOKUP(E6397, legend!$C$3:$G$22, 3, FALSE)</f>
        <v>2. Tumbuhan Non-Hutan Lainnya</v>
      </c>
      <c r="L6397" s="71" t="str">
        <f>VLOOKUP(E6397, legend!$C$3:$G$22, 4, FALSE)</f>
        <v>2.1. Other Natural Vegetation</v>
      </c>
      <c r="M6397" s="71" t="str">
        <f>VLOOKUP(E6397, legend!$C$3:$G$22, 5, FALSE)</f>
        <v>2.1. Tumbuhan Non-Hutan Lainnya</v>
      </c>
      <c r="N6397" s="71" t="str">
        <f>VLOOKUP(C6397,geocode!$A$1:$C$40,2,false)</f>
        <v>Kalimantan Selatan</v>
      </c>
      <c r="O6397" s="71" t="str">
        <f>VLOOKUP(C6397,geocode!$A$1:$C$40,3,false)</f>
        <v>Kalimantan</v>
      </c>
      <c r="P6397" s="71">
        <v>2000.0</v>
      </c>
      <c r="Q6397" s="71">
        <v>2023.0</v>
      </c>
    </row>
    <row r="6398" ht="15.75" customHeight="1">
      <c r="B6398" s="71">
        <v>1209.76070626831</v>
      </c>
      <c r="C6398" s="71">
        <v>63.0</v>
      </c>
      <c r="D6398" s="71">
        <v>35.0</v>
      </c>
      <c r="E6398" s="71">
        <v>21.0</v>
      </c>
      <c r="F6398" s="71" t="str">
        <f>VLOOKUP(D6398, legend!$C$3:$G$22, 2, FALSE)</f>
        <v>3. Agriculture</v>
      </c>
      <c r="G6398" s="71" t="str">
        <f>VLOOKUP(D6398, legend!$C$3:$G$22, 3, FALSE)</f>
        <v>3. Pertanian</v>
      </c>
      <c r="H6398" s="71" t="str">
        <f>VLOOKUP(D6398, legend!$C$3:$G$22, 4, FALSE)</f>
        <v>3.2. Oil Palm</v>
      </c>
      <c r="I6398" s="71" t="str">
        <f>VLOOKUP(D6398, legend!$C$3:$G$22, 5, FALSE)</f>
        <v>3.2. Sawit</v>
      </c>
      <c r="J6398" s="71" t="str">
        <f>VLOOKUP(E6398, legend!$C$3:$G$22, 2, FALSE)</f>
        <v>3. Agriculture</v>
      </c>
      <c r="K6398" s="71" t="str">
        <f>VLOOKUP(E6398, legend!$C$3:$G$22, 3, FALSE)</f>
        <v>3. Pertanian</v>
      </c>
      <c r="L6398" s="71" t="str">
        <f>VLOOKUP(E6398, legend!$C$3:$G$22, 4, FALSE)</f>
        <v>3.4. Other Agriculture</v>
      </c>
      <c r="M6398" s="71" t="str">
        <f>VLOOKUP(E6398, legend!$C$3:$G$22, 5, FALSE)</f>
        <v>3.4. Pertanian Lainnya </v>
      </c>
      <c r="N6398" s="71" t="str">
        <f>VLOOKUP(C6398,geocode!$A$1:$C$40,2,false)</f>
        <v>Kalimantan Selatan</v>
      </c>
      <c r="O6398" s="71" t="str">
        <f>VLOOKUP(C6398,geocode!$A$1:$C$40,3,false)</f>
        <v>Kalimantan</v>
      </c>
      <c r="P6398" s="71">
        <v>2000.0</v>
      </c>
      <c r="Q6398" s="71">
        <v>2023.0</v>
      </c>
    </row>
    <row r="6399" ht="15.75" customHeight="1">
      <c r="B6399" s="71">
        <v>129.421247064208</v>
      </c>
      <c r="C6399" s="71">
        <v>63.0</v>
      </c>
      <c r="D6399" s="71">
        <v>35.0</v>
      </c>
      <c r="E6399" s="71">
        <v>24.0</v>
      </c>
      <c r="F6399" s="71" t="str">
        <f>VLOOKUP(D6399, legend!$C$3:$G$22, 2, FALSE)</f>
        <v>3. Agriculture</v>
      </c>
      <c r="G6399" s="71" t="str">
        <f>VLOOKUP(D6399, legend!$C$3:$G$22, 3, FALSE)</f>
        <v>3. Pertanian</v>
      </c>
      <c r="H6399" s="71" t="str">
        <f>VLOOKUP(D6399, legend!$C$3:$G$22, 4, FALSE)</f>
        <v>3.2. Oil Palm</v>
      </c>
      <c r="I6399" s="71" t="str">
        <f>VLOOKUP(D6399, legend!$C$3:$G$22, 5, FALSE)</f>
        <v>3.2. Sawit</v>
      </c>
      <c r="J6399" s="71" t="str">
        <f>VLOOKUP(E6399, legend!$C$3:$G$22, 2, FALSE)</f>
        <v>4. Non-Vegetated Area</v>
      </c>
      <c r="K6399" s="71" t="str">
        <f>VLOOKUP(E6399, legend!$C$3:$G$22, 3, FALSE)</f>
        <v>4. Non-Vegetasi</v>
      </c>
      <c r="L6399" s="71" t="str">
        <f>VLOOKUP(E6399, legend!$C$3:$G$22, 4, FALSE)</f>
        <v>4.2. Urban Area</v>
      </c>
      <c r="M6399" s="71" t="str">
        <f>VLOOKUP(E6399, legend!$C$3:$G$22, 5, FALSE)</f>
        <v>4.2. Pemukiman </v>
      </c>
      <c r="N6399" s="71" t="str">
        <f>VLOOKUP(C6399,geocode!$A$1:$C$40,2,false)</f>
        <v>Kalimantan Selatan</v>
      </c>
      <c r="O6399" s="71" t="str">
        <f>VLOOKUP(C6399,geocode!$A$1:$C$40,3,false)</f>
        <v>Kalimantan</v>
      </c>
      <c r="P6399" s="71">
        <v>2000.0</v>
      </c>
      <c r="Q6399" s="71">
        <v>2023.0</v>
      </c>
    </row>
    <row r="6400" ht="15.75" customHeight="1">
      <c r="B6400" s="71">
        <v>3438.73064391478</v>
      </c>
      <c r="C6400" s="71">
        <v>63.0</v>
      </c>
      <c r="D6400" s="71">
        <v>35.0</v>
      </c>
      <c r="E6400" s="71">
        <v>25.0</v>
      </c>
      <c r="F6400" s="71" t="str">
        <f>VLOOKUP(D6400, legend!$C$3:$G$22, 2, FALSE)</f>
        <v>3. Agriculture</v>
      </c>
      <c r="G6400" s="71" t="str">
        <f>VLOOKUP(D6400, legend!$C$3:$G$22, 3, FALSE)</f>
        <v>3. Pertanian</v>
      </c>
      <c r="H6400" s="71" t="str">
        <f>VLOOKUP(D6400, legend!$C$3:$G$22, 4, FALSE)</f>
        <v>3.2. Oil Palm</v>
      </c>
      <c r="I6400" s="71" t="str">
        <f>VLOOKUP(D6400, legend!$C$3:$G$22, 5, FALSE)</f>
        <v>3.2. Sawit</v>
      </c>
      <c r="J6400" s="71" t="str">
        <f>VLOOKUP(E6400, legend!$C$3:$G$22, 2, FALSE)</f>
        <v>4. Non-Vegetated Area</v>
      </c>
      <c r="K6400" s="71" t="str">
        <f>VLOOKUP(E6400, legend!$C$3:$G$22, 3, FALSE)</f>
        <v>4. Non-Vegetasi</v>
      </c>
      <c r="L6400" s="71" t="str">
        <f>VLOOKUP(E6400, legend!$C$3:$G$22, 4, FALSE)</f>
        <v>4.3. Other Non-Vegetation</v>
      </c>
      <c r="M6400" s="71" t="str">
        <f>VLOOKUP(E6400, legend!$C$3:$G$22, 5, FALSE)</f>
        <v>4.3. Non-Vegetasi Lainnya</v>
      </c>
      <c r="N6400" s="71" t="str">
        <f>VLOOKUP(C6400,geocode!$A$1:$C$40,2,false)</f>
        <v>Kalimantan Selatan</v>
      </c>
      <c r="O6400" s="71" t="str">
        <f>VLOOKUP(C6400,geocode!$A$1:$C$40,3,false)</f>
        <v>Kalimantan</v>
      </c>
      <c r="P6400" s="71">
        <v>2000.0</v>
      </c>
      <c r="Q6400" s="71">
        <v>2023.0</v>
      </c>
    </row>
    <row r="6401" ht="15.75" customHeight="1">
      <c r="B6401" s="71">
        <v>2019.99480563964</v>
      </c>
      <c r="C6401" s="71">
        <v>63.0</v>
      </c>
      <c r="D6401" s="71">
        <v>35.0</v>
      </c>
      <c r="E6401" s="71">
        <v>30.0</v>
      </c>
      <c r="F6401" s="71" t="str">
        <f>VLOOKUP(D6401, legend!$C$3:$G$22, 2, FALSE)</f>
        <v>3. Agriculture</v>
      </c>
      <c r="G6401" s="71" t="str">
        <f>VLOOKUP(D6401, legend!$C$3:$G$22, 3, FALSE)</f>
        <v>3. Pertanian</v>
      </c>
      <c r="H6401" s="71" t="str">
        <f>VLOOKUP(D6401, legend!$C$3:$G$22, 4, FALSE)</f>
        <v>3.2. Oil Palm</v>
      </c>
      <c r="I6401" s="71" t="str">
        <f>VLOOKUP(D6401, legend!$C$3:$G$22, 5, FALSE)</f>
        <v>3.2. Sawit</v>
      </c>
      <c r="J6401" s="71" t="str">
        <f>VLOOKUP(E6401, legend!$C$3:$G$22, 2, FALSE)</f>
        <v>4. Non-Vegetated Area</v>
      </c>
      <c r="K6401" s="71" t="str">
        <f>VLOOKUP(E6401, legend!$C$3:$G$22, 3, FALSE)</f>
        <v>4. Non-Vegetasi</v>
      </c>
      <c r="L6401" s="71" t="str">
        <f>VLOOKUP(E6401, legend!$C$3:$G$22, 4, FALSE)</f>
        <v>4.1. Mining Pit</v>
      </c>
      <c r="M6401" s="71" t="str">
        <f>VLOOKUP(E6401, legend!$C$3:$G$22, 5, FALSE)</f>
        <v>4.1. Lubang Tambang</v>
      </c>
      <c r="N6401" s="71" t="str">
        <f>VLOOKUP(C6401,geocode!$A$1:$C$40,2,false)</f>
        <v>Kalimantan Selatan</v>
      </c>
      <c r="O6401" s="71" t="str">
        <f>VLOOKUP(C6401,geocode!$A$1:$C$40,3,false)</f>
        <v>Kalimantan</v>
      </c>
      <c r="P6401" s="71">
        <v>2000.0</v>
      </c>
      <c r="Q6401" s="71">
        <v>2023.0</v>
      </c>
    </row>
    <row r="6402" ht="15.75" customHeight="1">
      <c r="B6402" s="71">
        <v>11.0614874206542</v>
      </c>
      <c r="C6402" s="71">
        <v>63.0</v>
      </c>
      <c r="D6402" s="71">
        <v>35.0</v>
      </c>
      <c r="E6402" s="71">
        <v>31.0</v>
      </c>
      <c r="F6402" s="71" t="str">
        <f>VLOOKUP(D6402, legend!$C$3:$G$22, 2, FALSE)</f>
        <v>3. Agriculture</v>
      </c>
      <c r="G6402" s="71" t="str">
        <f>VLOOKUP(D6402, legend!$C$3:$G$22, 3, FALSE)</f>
        <v>3. Pertanian</v>
      </c>
      <c r="H6402" s="71" t="str">
        <f>VLOOKUP(D6402, legend!$C$3:$G$22, 4, FALSE)</f>
        <v>3.2. Oil Palm</v>
      </c>
      <c r="I6402" s="71" t="str">
        <f>VLOOKUP(D6402, legend!$C$3:$G$22, 5, FALSE)</f>
        <v>3.2. Sawit</v>
      </c>
      <c r="J6402" s="71" t="str">
        <f>VLOOKUP(E6402, legend!$C$3:$G$22, 2, FALSE)</f>
        <v>5. Water Body</v>
      </c>
      <c r="K6402" s="71" t="str">
        <f>VLOOKUP(E6402, legend!$C$3:$G$22, 3, FALSE)</f>
        <v>5. Tubuh Air</v>
      </c>
      <c r="L6402" s="71" t="str">
        <f>VLOOKUP(E6402, legend!$C$3:$G$22, 4, FALSE)</f>
        <v>5.1. Aquaculture</v>
      </c>
      <c r="M6402" s="71" t="str">
        <f>VLOOKUP(E6402, legend!$C$3:$G$22, 5, FALSE)</f>
        <v>5.1. Tambak</v>
      </c>
      <c r="N6402" s="71" t="str">
        <f>VLOOKUP(C6402,geocode!$A$1:$C$40,2,false)</f>
        <v>Kalimantan Selatan</v>
      </c>
      <c r="O6402" s="71" t="str">
        <f>VLOOKUP(C6402,geocode!$A$1:$C$40,3,false)</f>
        <v>Kalimantan</v>
      </c>
      <c r="P6402" s="71">
        <v>2000.0</v>
      </c>
      <c r="Q6402" s="71">
        <v>2023.0</v>
      </c>
    </row>
    <row r="6403" ht="15.75" customHeight="1">
      <c r="B6403" s="71">
        <v>86.9630015319824</v>
      </c>
      <c r="C6403" s="71">
        <v>63.0</v>
      </c>
      <c r="D6403" s="71">
        <v>35.0</v>
      </c>
      <c r="E6403" s="71">
        <v>33.0</v>
      </c>
      <c r="F6403" s="71" t="str">
        <f>VLOOKUP(D6403, legend!$C$3:$G$22, 2, FALSE)</f>
        <v>3. Agriculture</v>
      </c>
      <c r="G6403" s="71" t="str">
        <f>VLOOKUP(D6403, legend!$C$3:$G$22, 3, FALSE)</f>
        <v>3. Pertanian</v>
      </c>
      <c r="H6403" s="71" t="str">
        <f>VLOOKUP(D6403, legend!$C$3:$G$22, 4, FALSE)</f>
        <v>3.2. Oil Palm</v>
      </c>
      <c r="I6403" s="71" t="str">
        <f>VLOOKUP(D6403, legend!$C$3:$G$22, 5, FALSE)</f>
        <v>3.2. Sawit</v>
      </c>
      <c r="J6403" s="71" t="str">
        <f>VLOOKUP(E6403, legend!$C$3:$G$22, 2, FALSE)</f>
        <v>5. Water Body</v>
      </c>
      <c r="K6403" s="71" t="str">
        <f>VLOOKUP(E6403, legend!$C$3:$G$22, 3, FALSE)</f>
        <v>5. Tubuh Air</v>
      </c>
      <c r="L6403" s="71" t="str">
        <f>VLOOKUP(E6403, legend!$C$3:$G$22, 4, FALSE)</f>
        <v>5.2. River, Lake, Ocean</v>
      </c>
      <c r="M6403" s="71" t="str">
        <f>VLOOKUP(E6403, legend!$C$3:$G$22, 5, FALSE)</f>
        <v>5.2. Sungai, Danau, Laut</v>
      </c>
      <c r="N6403" s="71" t="str">
        <f>VLOOKUP(C6403,geocode!$A$1:$C$40,2,false)</f>
        <v>Kalimantan Selatan</v>
      </c>
      <c r="O6403" s="71" t="str">
        <f>VLOOKUP(C6403,geocode!$A$1:$C$40,3,false)</f>
        <v>Kalimantan</v>
      </c>
      <c r="P6403" s="71">
        <v>2000.0</v>
      </c>
      <c r="Q6403" s="71">
        <v>2023.0</v>
      </c>
    </row>
    <row r="6404" ht="15.75" customHeight="1">
      <c r="B6404" s="71">
        <v>193522.451584747</v>
      </c>
      <c r="C6404" s="71">
        <v>63.0</v>
      </c>
      <c r="D6404" s="71">
        <v>35.0</v>
      </c>
      <c r="E6404" s="71">
        <v>35.0</v>
      </c>
      <c r="F6404" s="71" t="str">
        <f>VLOOKUP(D6404, legend!$C$3:$G$22, 2, FALSE)</f>
        <v>3. Agriculture</v>
      </c>
      <c r="G6404" s="71" t="str">
        <f>VLOOKUP(D6404, legend!$C$3:$G$22, 3, FALSE)</f>
        <v>3. Pertanian</v>
      </c>
      <c r="H6404" s="71" t="str">
        <f>VLOOKUP(D6404, legend!$C$3:$G$22, 4, FALSE)</f>
        <v>3.2. Oil Palm</v>
      </c>
      <c r="I6404" s="71" t="str">
        <f>VLOOKUP(D6404, legend!$C$3:$G$22, 5, FALSE)</f>
        <v>3.2. Sawit</v>
      </c>
      <c r="J6404" s="71" t="str">
        <f>VLOOKUP(E6404, legend!$C$3:$G$22, 2, FALSE)</f>
        <v>3. Agriculture</v>
      </c>
      <c r="K6404" s="71" t="str">
        <f>VLOOKUP(E6404, legend!$C$3:$G$22, 3, FALSE)</f>
        <v>3. Pertanian</v>
      </c>
      <c r="L6404" s="71" t="str">
        <f>VLOOKUP(E6404, legend!$C$3:$G$22, 4, FALSE)</f>
        <v>3.2. Oil Palm</v>
      </c>
      <c r="M6404" s="71" t="str">
        <f>VLOOKUP(E6404, legend!$C$3:$G$22, 5, FALSE)</f>
        <v>3.2. Sawit</v>
      </c>
      <c r="N6404" s="71" t="str">
        <f>VLOOKUP(C6404,geocode!$A$1:$C$40,2,false)</f>
        <v>Kalimantan Selatan</v>
      </c>
      <c r="O6404" s="71" t="str">
        <f>VLOOKUP(C6404,geocode!$A$1:$C$40,3,false)</f>
        <v>Kalimantan</v>
      </c>
      <c r="P6404" s="71">
        <v>2000.0</v>
      </c>
      <c r="Q6404" s="71">
        <v>2023.0</v>
      </c>
    </row>
    <row r="6405" ht="15.75" customHeight="1">
      <c r="B6405" s="71">
        <v>756.081406347653</v>
      </c>
      <c r="C6405" s="71">
        <v>63.0</v>
      </c>
      <c r="D6405" s="71">
        <v>35.0</v>
      </c>
      <c r="E6405" s="71">
        <v>40.0</v>
      </c>
      <c r="F6405" s="71" t="str">
        <f>VLOOKUP(D6405, legend!$C$3:$G$22, 2, FALSE)</f>
        <v>3. Agriculture</v>
      </c>
      <c r="G6405" s="71" t="str">
        <f>VLOOKUP(D6405, legend!$C$3:$G$22, 3, FALSE)</f>
        <v>3. Pertanian</v>
      </c>
      <c r="H6405" s="71" t="str">
        <f>VLOOKUP(D6405, legend!$C$3:$G$22, 4, FALSE)</f>
        <v>3.2. Oil Palm</v>
      </c>
      <c r="I6405" s="71" t="str">
        <f>VLOOKUP(D6405, legend!$C$3:$G$22, 5, FALSE)</f>
        <v>3.2. Sawit</v>
      </c>
      <c r="J6405" s="71" t="str">
        <f>VLOOKUP(E6405, legend!$C$3:$G$22, 2, FALSE)</f>
        <v>3. Agriculture</v>
      </c>
      <c r="K6405" s="71" t="str">
        <f>VLOOKUP(E6405, legend!$C$3:$G$22, 3, FALSE)</f>
        <v>3. Pertanian</v>
      </c>
      <c r="L6405" s="71" t="str">
        <f>VLOOKUP(E6405, legend!$C$3:$G$22, 4, FALSE)</f>
        <v>3.1. Rice Paddy</v>
      </c>
      <c r="M6405" s="71" t="str">
        <f>VLOOKUP(E6405, legend!$C$3:$G$22, 5, FALSE)</f>
        <v>3.1. Sawah</v>
      </c>
      <c r="N6405" s="71" t="str">
        <f>VLOOKUP(C6405,geocode!$A$1:$C$40,2,false)</f>
        <v>Kalimantan Selatan</v>
      </c>
      <c r="O6405" s="71" t="str">
        <f>VLOOKUP(C6405,geocode!$A$1:$C$40,3,false)</f>
        <v>Kalimantan</v>
      </c>
      <c r="P6405" s="71">
        <v>2000.0</v>
      </c>
      <c r="Q6405" s="71">
        <v>2023.0</v>
      </c>
    </row>
    <row r="6406" ht="15.75" customHeight="1">
      <c r="B6406" s="71">
        <v>1253.25068892822</v>
      </c>
      <c r="C6406" s="71">
        <v>63.0</v>
      </c>
      <c r="D6406" s="71">
        <v>40.0</v>
      </c>
      <c r="E6406" s="71">
        <v>3.0</v>
      </c>
      <c r="F6406" s="71" t="str">
        <f>VLOOKUP(D6406, legend!$C$3:$G$22, 2, FALSE)</f>
        <v>3. Agriculture</v>
      </c>
      <c r="G6406" s="71" t="str">
        <f>VLOOKUP(D6406, legend!$C$3:$G$22, 3, FALSE)</f>
        <v>3. Pertanian</v>
      </c>
      <c r="H6406" s="71" t="str">
        <f>VLOOKUP(D6406, legend!$C$3:$G$22, 4, FALSE)</f>
        <v>3.1. Rice Paddy</v>
      </c>
      <c r="I6406" s="71" t="str">
        <f>VLOOKUP(D6406, legend!$C$3:$G$22, 5, FALSE)</f>
        <v>3.1. Sawah</v>
      </c>
      <c r="J6406" s="71" t="str">
        <f>VLOOKUP(E6406, legend!$C$3:$G$22, 2, FALSE)</f>
        <v>1. Forest </v>
      </c>
      <c r="K6406" s="71" t="str">
        <f>VLOOKUP(E6406, legend!$C$3:$G$22, 3, FALSE)</f>
        <v>1. Hutan</v>
      </c>
      <c r="L6406" s="71" t="str">
        <f>VLOOKUP(E6406, legend!$C$3:$G$22, 4, FALSE)</f>
        <v>1.1. Forest Formation</v>
      </c>
      <c r="M6406" s="71" t="str">
        <f>VLOOKUP(E6406, legend!$C$3:$G$22, 5, FALSE)</f>
        <v>1.1. Formasi Hutan</v>
      </c>
      <c r="N6406" s="71" t="str">
        <f>VLOOKUP(C6406,geocode!$A$1:$C$40,2,false)</f>
        <v>Kalimantan Selatan</v>
      </c>
      <c r="O6406" s="71" t="str">
        <f>VLOOKUP(C6406,geocode!$A$1:$C$40,3,false)</f>
        <v>Kalimantan</v>
      </c>
      <c r="P6406" s="71">
        <v>2000.0</v>
      </c>
      <c r="Q6406" s="71">
        <v>2023.0</v>
      </c>
    </row>
    <row r="6407" ht="15.75" customHeight="1">
      <c r="B6407" s="71">
        <v>121.630871594238</v>
      </c>
      <c r="C6407" s="71">
        <v>63.0</v>
      </c>
      <c r="D6407" s="71">
        <v>40.0</v>
      </c>
      <c r="E6407" s="71">
        <v>5.0</v>
      </c>
      <c r="F6407" s="71" t="str">
        <f>VLOOKUP(D6407, legend!$C$3:$G$22, 2, FALSE)</f>
        <v>3. Agriculture</v>
      </c>
      <c r="G6407" s="71" t="str">
        <f>VLOOKUP(D6407, legend!$C$3:$G$22, 3, FALSE)</f>
        <v>3. Pertanian</v>
      </c>
      <c r="H6407" s="71" t="str">
        <f>VLOOKUP(D6407, legend!$C$3:$G$22, 4, FALSE)</f>
        <v>3.1. Rice Paddy</v>
      </c>
      <c r="I6407" s="71" t="str">
        <f>VLOOKUP(D6407, legend!$C$3:$G$22, 5, FALSE)</f>
        <v>3.1. Sawah</v>
      </c>
      <c r="J6407" s="71" t="str">
        <f>VLOOKUP(E6407, legend!$C$3:$G$22, 2, FALSE)</f>
        <v>1. Forest </v>
      </c>
      <c r="K6407" s="71" t="str">
        <f>VLOOKUP(E6407, legend!$C$3:$G$22, 3, FALSE)</f>
        <v>1. Hutan</v>
      </c>
      <c r="L6407" s="71" t="str">
        <f>VLOOKUP(E6407, legend!$C$3:$G$22, 4, FALSE)</f>
        <v>1.2. Mangrove</v>
      </c>
      <c r="M6407" s="71" t="str">
        <f>VLOOKUP(E6407, legend!$C$3:$G$22, 5, FALSE)</f>
        <v>1.2. Mangrove</v>
      </c>
      <c r="N6407" s="71" t="str">
        <f>VLOOKUP(C6407,geocode!$A$1:$C$40,2,false)</f>
        <v>Kalimantan Selatan</v>
      </c>
      <c r="O6407" s="71" t="str">
        <f>VLOOKUP(C6407,geocode!$A$1:$C$40,3,false)</f>
        <v>Kalimantan</v>
      </c>
      <c r="P6407" s="71">
        <v>2000.0</v>
      </c>
      <c r="Q6407" s="71">
        <v>2023.0</v>
      </c>
    </row>
    <row r="6408" ht="15.75" customHeight="1">
      <c r="B6408" s="71">
        <v>2.23242141113281</v>
      </c>
      <c r="C6408" s="71">
        <v>63.0</v>
      </c>
      <c r="D6408" s="71">
        <v>40.0</v>
      </c>
      <c r="E6408" s="71">
        <v>9.0</v>
      </c>
      <c r="F6408" s="71" t="str">
        <f>VLOOKUP(D6408, legend!$C$3:$G$22, 2, FALSE)</f>
        <v>3. Agriculture</v>
      </c>
      <c r="G6408" s="71" t="str">
        <f>VLOOKUP(D6408, legend!$C$3:$G$22, 3, FALSE)</f>
        <v>3. Pertanian</v>
      </c>
      <c r="H6408" s="71" t="str">
        <f>VLOOKUP(D6408, legend!$C$3:$G$22, 4, FALSE)</f>
        <v>3.1. Rice Paddy</v>
      </c>
      <c r="I6408" s="71" t="str">
        <f>VLOOKUP(D6408, legend!$C$3:$G$22, 5, FALSE)</f>
        <v>3.1. Sawah</v>
      </c>
      <c r="J6408" s="71" t="str">
        <f>VLOOKUP(E6408, legend!$C$3:$G$22, 2, FALSE)</f>
        <v>3. Agriculture</v>
      </c>
      <c r="K6408" s="71" t="str">
        <f>VLOOKUP(E6408, legend!$C$3:$G$22, 3, FALSE)</f>
        <v>3. Pertanian</v>
      </c>
      <c r="L6408" s="71" t="str">
        <f>VLOOKUP(E6408, legend!$C$3:$G$22, 4, FALSE)</f>
        <v>3.3. Pulpwood Plantation</v>
      </c>
      <c r="M6408" s="71" t="str">
        <f>VLOOKUP(E6408, legend!$C$3:$G$22, 5, FALSE)</f>
        <v>3.3. Kebun Kayu</v>
      </c>
      <c r="N6408" s="71" t="str">
        <f>VLOOKUP(C6408,geocode!$A$1:$C$40,2,false)</f>
        <v>Kalimantan Selatan</v>
      </c>
      <c r="O6408" s="71" t="str">
        <f>VLOOKUP(C6408,geocode!$A$1:$C$40,3,false)</f>
        <v>Kalimantan</v>
      </c>
      <c r="P6408" s="71">
        <v>2000.0</v>
      </c>
      <c r="Q6408" s="71">
        <v>2023.0</v>
      </c>
    </row>
    <row r="6409" ht="15.75" customHeight="1">
      <c r="B6409" s="71">
        <v>37974.833973181</v>
      </c>
      <c r="C6409" s="71">
        <v>63.0</v>
      </c>
      <c r="D6409" s="71">
        <v>40.0</v>
      </c>
      <c r="E6409" s="71">
        <v>13.0</v>
      </c>
      <c r="F6409" s="71" t="str">
        <f>VLOOKUP(D6409, legend!$C$3:$G$22, 2, FALSE)</f>
        <v>3. Agriculture</v>
      </c>
      <c r="G6409" s="71" t="str">
        <f>VLOOKUP(D6409, legend!$C$3:$G$22, 3, FALSE)</f>
        <v>3. Pertanian</v>
      </c>
      <c r="H6409" s="71" t="str">
        <f>VLOOKUP(D6409, legend!$C$3:$G$22, 4, FALSE)</f>
        <v>3.1. Rice Paddy</v>
      </c>
      <c r="I6409" s="71" t="str">
        <f>VLOOKUP(D6409, legend!$C$3:$G$22, 5, FALSE)</f>
        <v>3.1. Sawah</v>
      </c>
      <c r="J6409" s="71" t="str">
        <f>VLOOKUP(E6409, legend!$C$3:$G$22, 2, FALSE)</f>
        <v>2. Non-Forest Natural Vegetation</v>
      </c>
      <c r="K6409" s="71" t="str">
        <f>VLOOKUP(E6409, legend!$C$3:$G$22, 3, FALSE)</f>
        <v>2. Tumbuhan Non-Hutan Lainnya</v>
      </c>
      <c r="L6409" s="71" t="str">
        <f>VLOOKUP(E6409, legend!$C$3:$G$22, 4, FALSE)</f>
        <v>2.1. Other Natural Vegetation</v>
      </c>
      <c r="M6409" s="71" t="str">
        <f>VLOOKUP(E6409, legend!$C$3:$G$22, 5, FALSE)</f>
        <v>2.1. Tumbuhan Non-Hutan Lainnya</v>
      </c>
      <c r="N6409" s="71" t="str">
        <f>VLOOKUP(C6409,geocode!$A$1:$C$40,2,false)</f>
        <v>Kalimantan Selatan</v>
      </c>
      <c r="O6409" s="71" t="str">
        <f>VLOOKUP(C6409,geocode!$A$1:$C$40,3,false)</f>
        <v>Kalimantan</v>
      </c>
      <c r="P6409" s="71">
        <v>2000.0</v>
      </c>
      <c r="Q6409" s="71">
        <v>2023.0</v>
      </c>
    </row>
    <row r="6410" ht="15.75" customHeight="1">
      <c r="B6410" s="71">
        <v>12374.8351226745</v>
      </c>
      <c r="C6410" s="71">
        <v>63.0</v>
      </c>
      <c r="D6410" s="71">
        <v>40.0</v>
      </c>
      <c r="E6410" s="71">
        <v>21.0</v>
      </c>
      <c r="F6410" s="71" t="str">
        <f>VLOOKUP(D6410, legend!$C$3:$G$22, 2, FALSE)</f>
        <v>3. Agriculture</v>
      </c>
      <c r="G6410" s="71" t="str">
        <f>VLOOKUP(D6410, legend!$C$3:$G$22, 3, FALSE)</f>
        <v>3. Pertanian</v>
      </c>
      <c r="H6410" s="71" t="str">
        <f>VLOOKUP(D6410, legend!$C$3:$G$22, 4, FALSE)</f>
        <v>3.1. Rice Paddy</v>
      </c>
      <c r="I6410" s="71" t="str">
        <f>VLOOKUP(D6410, legend!$C$3:$G$22, 5, FALSE)</f>
        <v>3.1. Sawah</v>
      </c>
      <c r="J6410" s="71" t="str">
        <f>VLOOKUP(E6410, legend!$C$3:$G$22, 2, FALSE)</f>
        <v>3. Agriculture</v>
      </c>
      <c r="K6410" s="71" t="str">
        <f>VLOOKUP(E6410, legend!$C$3:$G$22, 3, FALSE)</f>
        <v>3. Pertanian</v>
      </c>
      <c r="L6410" s="71" t="str">
        <f>VLOOKUP(E6410, legend!$C$3:$G$22, 4, FALSE)</f>
        <v>3.4. Other Agriculture</v>
      </c>
      <c r="M6410" s="71" t="str">
        <f>VLOOKUP(E6410, legend!$C$3:$G$22, 5, FALSE)</f>
        <v>3.4. Pertanian Lainnya </v>
      </c>
      <c r="N6410" s="71" t="str">
        <f>VLOOKUP(C6410,geocode!$A$1:$C$40,2,false)</f>
        <v>Kalimantan Selatan</v>
      </c>
      <c r="O6410" s="71" t="str">
        <f>VLOOKUP(C6410,geocode!$A$1:$C$40,3,false)</f>
        <v>Kalimantan</v>
      </c>
      <c r="P6410" s="71">
        <v>2000.0</v>
      </c>
      <c r="Q6410" s="71">
        <v>2023.0</v>
      </c>
    </row>
    <row r="6411" ht="15.75" customHeight="1">
      <c r="B6411" s="71">
        <v>6217.09594096069</v>
      </c>
      <c r="C6411" s="71">
        <v>63.0</v>
      </c>
      <c r="D6411" s="71">
        <v>40.0</v>
      </c>
      <c r="E6411" s="71">
        <v>24.0</v>
      </c>
      <c r="F6411" s="71" t="str">
        <f>VLOOKUP(D6411, legend!$C$3:$G$22, 2, FALSE)</f>
        <v>3. Agriculture</v>
      </c>
      <c r="G6411" s="71" t="str">
        <f>VLOOKUP(D6411, legend!$C$3:$G$22, 3, FALSE)</f>
        <v>3. Pertanian</v>
      </c>
      <c r="H6411" s="71" t="str">
        <f>VLOOKUP(D6411, legend!$C$3:$G$22, 4, FALSE)</f>
        <v>3.1. Rice Paddy</v>
      </c>
      <c r="I6411" s="71" t="str">
        <f>VLOOKUP(D6411, legend!$C$3:$G$22, 5, FALSE)</f>
        <v>3.1. Sawah</v>
      </c>
      <c r="J6411" s="71" t="str">
        <f>VLOOKUP(E6411, legend!$C$3:$G$22, 2, FALSE)</f>
        <v>4. Non-Vegetated Area</v>
      </c>
      <c r="K6411" s="71" t="str">
        <f>VLOOKUP(E6411, legend!$C$3:$G$22, 3, FALSE)</f>
        <v>4. Non-Vegetasi</v>
      </c>
      <c r="L6411" s="71" t="str">
        <f>VLOOKUP(E6411, legend!$C$3:$G$22, 4, FALSE)</f>
        <v>4.2. Urban Area</v>
      </c>
      <c r="M6411" s="71" t="str">
        <f>VLOOKUP(E6411, legend!$C$3:$G$22, 5, FALSE)</f>
        <v>4.2. Pemukiman </v>
      </c>
      <c r="N6411" s="71" t="str">
        <f>VLOOKUP(C6411,geocode!$A$1:$C$40,2,false)</f>
        <v>Kalimantan Selatan</v>
      </c>
      <c r="O6411" s="71" t="str">
        <f>VLOOKUP(C6411,geocode!$A$1:$C$40,3,false)</f>
        <v>Kalimantan</v>
      </c>
      <c r="P6411" s="71">
        <v>2000.0</v>
      </c>
      <c r="Q6411" s="71">
        <v>2023.0</v>
      </c>
    </row>
    <row r="6412" ht="15.75" customHeight="1">
      <c r="B6412" s="71">
        <v>3424.94270650634</v>
      </c>
      <c r="C6412" s="71">
        <v>63.0</v>
      </c>
      <c r="D6412" s="71">
        <v>40.0</v>
      </c>
      <c r="E6412" s="71">
        <v>25.0</v>
      </c>
      <c r="F6412" s="71" t="str">
        <f>VLOOKUP(D6412, legend!$C$3:$G$22, 2, FALSE)</f>
        <v>3. Agriculture</v>
      </c>
      <c r="G6412" s="71" t="str">
        <f>VLOOKUP(D6412, legend!$C$3:$G$22, 3, FALSE)</f>
        <v>3. Pertanian</v>
      </c>
      <c r="H6412" s="71" t="str">
        <f>VLOOKUP(D6412, legend!$C$3:$G$22, 4, FALSE)</f>
        <v>3.1. Rice Paddy</v>
      </c>
      <c r="I6412" s="71" t="str">
        <f>VLOOKUP(D6412, legend!$C$3:$G$22, 5, FALSE)</f>
        <v>3.1. Sawah</v>
      </c>
      <c r="J6412" s="71" t="str">
        <f>VLOOKUP(E6412, legend!$C$3:$G$22, 2, FALSE)</f>
        <v>4. Non-Vegetated Area</v>
      </c>
      <c r="K6412" s="71" t="str">
        <f>VLOOKUP(E6412, legend!$C$3:$G$22, 3, FALSE)</f>
        <v>4. Non-Vegetasi</v>
      </c>
      <c r="L6412" s="71" t="str">
        <f>VLOOKUP(E6412, legend!$C$3:$G$22, 4, FALSE)</f>
        <v>4.3. Other Non-Vegetation</v>
      </c>
      <c r="M6412" s="71" t="str">
        <f>VLOOKUP(E6412, legend!$C$3:$G$22, 5, FALSE)</f>
        <v>4.3. Non-Vegetasi Lainnya</v>
      </c>
      <c r="N6412" s="71" t="str">
        <f>VLOOKUP(C6412,geocode!$A$1:$C$40,2,false)</f>
        <v>Kalimantan Selatan</v>
      </c>
      <c r="O6412" s="71" t="str">
        <f>VLOOKUP(C6412,geocode!$A$1:$C$40,3,false)</f>
        <v>Kalimantan</v>
      </c>
      <c r="P6412" s="71">
        <v>2000.0</v>
      </c>
      <c r="Q6412" s="71">
        <v>2023.0</v>
      </c>
    </row>
    <row r="6413" ht="15.75" customHeight="1">
      <c r="B6413" s="71">
        <v>15.5289309997558</v>
      </c>
      <c r="C6413" s="71">
        <v>63.0</v>
      </c>
      <c r="D6413" s="71">
        <v>40.0</v>
      </c>
      <c r="E6413" s="71">
        <v>30.0</v>
      </c>
      <c r="F6413" s="71" t="str">
        <f>VLOOKUP(D6413, legend!$C$3:$G$22, 2, FALSE)</f>
        <v>3. Agriculture</v>
      </c>
      <c r="G6413" s="71" t="str">
        <f>VLOOKUP(D6413, legend!$C$3:$G$22, 3, FALSE)</f>
        <v>3. Pertanian</v>
      </c>
      <c r="H6413" s="71" t="str">
        <f>VLOOKUP(D6413, legend!$C$3:$G$22, 4, FALSE)</f>
        <v>3.1. Rice Paddy</v>
      </c>
      <c r="I6413" s="71" t="str">
        <f>VLOOKUP(D6413, legend!$C$3:$G$22, 5, FALSE)</f>
        <v>3.1. Sawah</v>
      </c>
      <c r="J6413" s="71" t="str">
        <f>VLOOKUP(E6413, legend!$C$3:$G$22, 2, FALSE)</f>
        <v>4. Non-Vegetated Area</v>
      </c>
      <c r="K6413" s="71" t="str">
        <f>VLOOKUP(E6413, legend!$C$3:$G$22, 3, FALSE)</f>
        <v>4. Non-Vegetasi</v>
      </c>
      <c r="L6413" s="71" t="str">
        <f>VLOOKUP(E6413, legend!$C$3:$G$22, 4, FALSE)</f>
        <v>4.1. Mining Pit</v>
      </c>
      <c r="M6413" s="71" t="str">
        <f>VLOOKUP(E6413, legend!$C$3:$G$22, 5, FALSE)</f>
        <v>4.1. Lubang Tambang</v>
      </c>
      <c r="N6413" s="71" t="str">
        <f>VLOOKUP(C6413,geocode!$A$1:$C$40,2,false)</f>
        <v>Kalimantan Selatan</v>
      </c>
      <c r="O6413" s="71" t="str">
        <f>VLOOKUP(C6413,geocode!$A$1:$C$40,3,false)</f>
        <v>Kalimantan</v>
      </c>
      <c r="P6413" s="71">
        <v>2000.0</v>
      </c>
      <c r="Q6413" s="71">
        <v>2023.0</v>
      </c>
    </row>
    <row r="6414" ht="15.75" customHeight="1">
      <c r="B6414" s="71">
        <v>77.5341502624511</v>
      </c>
      <c r="C6414" s="71">
        <v>63.0</v>
      </c>
      <c r="D6414" s="71">
        <v>40.0</v>
      </c>
      <c r="E6414" s="71">
        <v>31.0</v>
      </c>
      <c r="F6414" s="71" t="str">
        <f>VLOOKUP(D6414, legend!$C$3:$G$22, 2, FALSE)</f>
        <v>3. Agriculture</v>
      </c>
      <c r="G6414" s="71" t="str">
        <f>VLOOKUP(D6414, legend!$C$3:$G$22, 3, FALSE)</f>
        <v>3. Pertanian</v>
      </c>
      <c r="H6414" s="71" t="str">
        <f>VLOOKUP(D6414, legend!$C$3:$G$22, 4, FALSE)</f>
        <v>3.1. Rice Paddy</v>
      </c>
      <c r="I6414" s="71" t="str">
        <f>VLOOKUP(D6414, legend!$C$3:$G$22, 5, FALSE)</f>
        <v>3.1. Sawah</v>
      </c>
      <c r="J6414" s="71" t="str">
        <f>VLOOKUP(E6414, legend!$C$3:$G$22, 2, FALSE)</f>
        <v>5. Water Body</v>
      </c>
      <c r="K6414" s="71" t="str">
        <f>VLOOKUP(E6414, legend!$C$3:$G$22, 3, FALSE)</f>
        <v>5. Tubuh Air</v>
      </c>
      <c r="L6414" s="71" t="str">
        <f>VLOOKUP(E6414, legend!$C$3:$G$22, 4, FALSE)</f>
        <v>5.1. Aquaculture</v>
      </c>
      <c r="M6414" s="71" t="str">
        <f>VLOOKUP(E6414, legend!$C$3:$G$22, 5, FALSE)</f>
        <v>5.1. Tambak</v>
      </c>
      <c r="N6414" s="71" t="str">
        <f>VLOOKUP(C6414,geocode!$A$1:$C$40,2,false)</f>
        <v>Kalimantan Selatan</v>
      </c>
      <c r="O6414" s="71" t="str">
        <f>VLOOKUP(C6414,geocode!$A$1:$C$40,3,false)</f>
        <v>Kalimantan</v>
      </c>
      <c r="P6414" s="71">
        <v>2000.0</v>
      </c>
      <c r="Q6414" s="71">
        <v>2023.0</v>
      </c>
    </row>
    <row r="6415" ht="15.75" customHeight="1">
      <c r="B6415" s="71">
        <v>1820.68228952025</v>
      </c>
      <c r="C6415" s="71">
        <v>63.0</v>
      </c>
      <c r="D6415" s="71">
        <v>40.0</v>
      </c>
      <c r="E6415" s="71">
        <v>33.0</v>
      </c>
      <c r="F6415" s="71" t="str">
        <f>VLOOKUP(D6415, legend!$C$3:$G$22, 2, FALSE)</f>
        <v>3. Agriculture</v>
      </c>
      <c r="G6415" s="71" t="str">
        <f>VLOOKUP(D6415, legend!$C$3:$G$22, 3, FALSE)</f>
        <v>3. Pertanian</v>
      </c>
      <c r="H6415" s="71" t="str">
        <f>VLOOKUP(D6415, legend!$C$3:$G$22, 4, FALSE)</f>
        <v>3.1. Rice Paddy</v>
      </c>
      <c r="I6415" s="71" t="str">
        <f>VLOOKUP(D6415, legend!$C$3:$G$22, 5, FALSE)</f>
        <v>3.1. Sawah</v>
      </c>
      <c r="J6415" s="71" t="str">
        <f>VLOOKUP(E6415, legend!$C$3:$G$22, 2, FALSE)</f>
        <v>5. Water Body</v>
      </c>
      <c r="K6415" s="71" t="str">
        <f>VLOOKUP(E6415, legend!$C$3:$G$22, 3, FALSE)</f>
        <v>5. Tubuh Air</v>
      </c>
      <c r="L6415" s="71" t="str">
        <f>VLOOKUP(E6415, legend!$C$3:$G$22, 4, FALSE)</f>
        <v>5.2. River, Lake, Ocean</v>
      </c>
      <c r="M6415" s="71" t="str">
        <f>VLOOKUP(E6415, legend!$C$3:$G$22, 5, FALSE)</f>
        <v>5.2. Sungai, Danau, Laut</v>
      </c>
      <c r="N6415" s="71" t="str">
        <f>VLOOKUP(C6415,geocode!$A$1:$C$40,2,false)</f>
        <v>Kalimantan Selatan</v>
      </c>
      <c r="O6415" s="71" t="str">
        <f>VLOOKUP(C6415,geocode!$A$1:$C$40,3,false)</f>
        <v>Kalimantan</v>
      </c>
      <c r="P6415" s="71">
        <v>2000.0</v>
      </c>
      <c r="Q6415" s="71">
        <v>2023.0</v>
      </c>
    </row>
    <row r="6416" ht="15.75" customHeight="1">
      <c r="B6416" s="71">
        <v>9950.42432532909</v>
      </c>
      <c r="C6416" s="71">
        <v>63.0</v>
      </c>
      <c r="D6416" s="71">
        <v>40.0</v>
      </c>
      <c r="E6416" s="71">
        <v>35.0</v>
      </c>
      <c r="F6416" s="71" t="str">
        <f>VLOOKUP(D6416, legend!$C$3:$G$22, 2, FALSE)</f>
        <v>3. Agriculture</v>
      </c>
      <c r="G6416" s="71" t="str">
        <f>VLOOKUP(D6416, legend!$C$3:$G$22, 3, FALSE)</f>
        <v>3. Pertanian</v>
      </c>
      <c r="H6416" s="71" t="str">
        <f>VLOOKUP(D6416, legend!$C$3:$G$22, 4, FALSE)</f>
        <v>3.1. Rice Paddy</v>
      </c>
      <c r="I6416" s="71" t="str">
        <f>VLOOKUP(D6416, legend!$C$3:$G$22, 5, FALSE)</f>
        <v>3.1. Sawah</v>
      </c>
      <c r="J6416" s="71" t="str">
        <f>VLOOKUP(E6416, legend!$C$3:$G$22, 2, FALSE)</f>
        <v>3. Agriculture</v>
      </c>
      <c r="K6416" s="71" t="str">
        <f>VLOOKUP(E6416, legend!$C$3:$G$22, 3, FALSE)</f>
        <v>3. Pertanian</v>
      </c>
      <c r="L6416" s="71" t="str">
        <f>VLOOKUP(E6416, legend!$C$3:$G$22, 4, FALSE)</f>
        <v>3.2. Oil Palm</v>
      </c>
      <c r="M6416" s="71" t="str">
        <f>VLOOKUP(E6416, legend!$C$3:$G$22, 5, FALSE)</f>
        <v>3.2. Sawit</v>
      </c>
      <c r="N6416" s="71" t="str">
        <f>VLOOKUP(C6416,geocode!$A$1:$C$40,2,false)</f>
        <v>Kalimantan Selatan</v>
      </c>
      <c r="O6416" s="71" t="str">
        <f>VLOOKUP(C6416,geocode!$A$1:$C$40,3,false)</f>
        <v>Kalimantan</v>
      </c>
      <c r="P6416" s="71">
        <v>2000.0</v>
      </c>
      <c r="Q6416" s="71">
        <v>2023.0</v>
      </c>
    </row>
    <row r="6417" ht="15.75" customHeight="1">
      <c r="B6417" s="71">
        <v>236174.002384663</v>
      </c>
      <c r="C6417" s="71">
        <v>63.0</v>
      </c>
      <c r="D6417" s="71">
        <v>40.0</v>
      </c>
      <c r="E6417" s="71">
        <v>40.0</v>
      </c>
      <c r="F6417" s="71" t="str">
        <f>VLOOKUP(D6417, legend!$C$3:$G$22, 2, FALSE)</f>
        <v>3. Agriculture</v>
      </c>
      <c r="G6417" s="71" t="str">
        <f>VLOOKUP(D6417, legend!$C$3:$G$22, 3, FALSE)</f>
        <v>3. Pertanian</v>
      </c>
      <c r="H6417" s="71" t="str">
        <f>VLOOKUP(D6417, legend!$C$3:$G$22, 4, FALSE)</f>
        <v>3.1. Rice Paddy</v>
      </c>
      <c r="I6417" s="71" t="str">
        <f>VLOOKUP(D6417, legend!$C$3:$G$22, 5, FALSE)</f>
        <v>3.1. Sawah</v>
      </c>
      <c r="J6417" s="71" t="str">
        <f>VLOOKUP(E6417, legend!$C$3:$G$22, 2, FALSE)</f>
        <v>3. Agriculture</v>
      </c>
      <c r="K6417" s="71" t="str">
        <f>VLOOKUP(E6417, legend!$C$3:$G$22, 3, FALSE)</f>
        <v>3. Pertanian</v>
      </c>
      <c r="L6417" s="71" t="str">
        <f>VLOOKUP(E6417, legend!$C$3:$G$22, 4, FALSE)</f>
        <v>3.1. Rice Paddy</v>
      </c>
      <c r="M6417" s="71" t="str">
        <f>VLOOKUP(E6417, legend!$C$3:$G$22, 5, FALSE)</f>
        <v>3.1. Sawah</v>
      </c>
      <c r="N6417" s="71" t="str">
        <f>VLOOKUP(C6417,geocode!$A$1:$C$40,2,false)</f>
        <v>Kalimantan Selatan</v>
      </c>
      <c r="O6417" s="71" t="str">
        <f>VLOOKUP(C6417,geocode!$A$1:$C$40,3,false)</f>
        <v>Kalimantan</v>
      </c>
      <c r="P6417" s="71">
        <v>2000.0</v>
      </c>
      <c r="Q6417" s="71">
        <v>2023.0</v>
      </c>
    </row>
    <row r="6418" ht="15.75" customHeight="1">
      <c r="B6418" s="71">
        <v>1.4292825805664</v>
      </c>
      <c r="C6418" s="71">
        <v>63.0</v>
      </c>
      <c r="D6418" s="71">
        <v>40.0</v>
      </c>
      <c r="E6418" s="71">
        <v>76.0</v>
      </c>
      <c r="F6418" s="71" t="str">
        <f>VLOOKUP(D6418, legend!$C$3:$G$22, 2, FALSE)</f>
        <v>3. Agriculture</v>
      </c>
      <c r="G6418" s="71" t="str">
        <f>VLOOKUP(D6418, legend!$C$3:$G$22, 3, FALSE)</f>
        <v>3. Pertanian</v>
      </c>
      <c r="H6418" s="71" t="str">
        <f>VLOOKUP(D6418, legend!$C$3:$G$22, 4, FALSE)</f>
        <v>3.1. Rice Paddy</v>
      </c>
      <c r="I6418" s="71" t="str">
        <f>VLOOKUP(D6418, legend!$C$3:$G$22, 5, FALSE)</f>
        <v>3.1. Sawah</v>
      </c>
      <c r="J6418" s="71" t="str">
        <f>VLOOKUP(E6418, legend!$C$3:$G$22, 2, FALSE)</f>
        <v>1. Forest </v>
      </c>
      <c r="K6418" s="71" t="str">
        <f>VLOOKUP(E6418, legend!$C$3:$G$22, 3, FALSE)</f>
        <v>1. Hutan</v>
      </c>
      <c r="L6418" s="71" t="str">
        <f>VLOOKUP(E6418, legend!$C$3:$G$22, 4, FALSE)</f>
        <v>1.3 Peat swamp forest</v>
      </c>
      <c r="M6418" s="71" t="str">
        <f>VLOOKUP(E6418, legend!$C$3:$G$22, 5, FALSE)</f>
        <v>1.3 Hutan rawa gambut</v>
      </c>
      <c r="N6418" s="71" t="str">
        <f>VLOOKUP(C6418,geocode!$A$1:$C$40,2,false)</f>
        <v>Kalimantan Selatan</v>
      </c>
      <c r="O6418" s="71" t="str">
        <f>VLOOKUP(C6418,geocode!$A$1:$C$40,3,false)</f>
        <v>Kalimantan</v>
      </c>
      <c r="P6418" s="71">
        <v>2000.0</v>
      </c>
      <c r="Q6418" s="71">
        <v>2023.0</v>
      </c>
    </row>
    <row r="6419" ht="15.75" customHeight="1">
      <c r="B6419" s="71">
        <v>0.0893293212890625</v>
      </c>
      <c r="C6419" s="71">
        <v>63.0</v>
      </c>
      <c r="D6419" s="71">
        <v>76.0</v>
      </c>
      <c r="E6419" s="71">
        <v>3.0</v>
      </c>
      <c r="F6419" s="71" t="str">
        <f>VLOOKUP(D6419, legend!$C$3:$G$22, 2, FALSE)</f>
        <v>1. Forest </v>
      </c>
      <c r="G6419" s="71" t="str">
        <f>VLOOKUP(D6419, legend!$C$3:$G$22, 3, FALSE)</f>
        <v>1. Hutan</v>
      </c>
      <c r="H6419" s="71" t="str">
        <f>VLOOKUP(D6419, legend!$C$3:$G$22, 4, FALSE)</f>
        <v>1.3 Peat swamp forest</v>
      </c>
      <c r="I6419" s="71" t="str">
        <f>VLOOKUP(D6419, legend!$C$3:$G$22, 5, FALSE)</f>
        <v>1.3 Hutan rawa gambut</v>
      </c>
      <c r="J6419" s="71" t="str">
        <f>VLOOKUP(E6419, legend!$C$3:$G$22, 2, FALSE)</f>
        <v>1. Forest </v>
      </c>
      <c r="K6419" s="71" t="str">
        <f>VLOOKUP(E6419, legend!$C$3:$G$22, 3, FALSE)</f>
        <v>1. Hutan</v>
      </c>
      <c r="L6419" s="71" t="str">
        <f>VLOOKUP(E6419, legend!$C$3:$G$22, 4, FALSE)</f>
        <v>1.1. Forest Formation</v>
      </c>
      <c r="M6419" s="71" t="str">
        <f>VLOOKUP(E6419, legend!$C$3:$G$22, 5, FALSE)</f>
        <v>1.1. Formasi Hutan</v>
      </c>
      <c r="N6419" s="71" t="str">
        <f>VLOOKUP(C6419,geocode!$A$1:$C$40,2,false)</f>
        <v>Kalimantan Selatan</v>
      </c>
      <c r="O6419" s="71" t="str">
        <f>VLOOKUP(C6419,geocode!$A$1:$C$40,3,false)</f>
        <v>Kalimantan</v>
      </c>
      <c r="P6419" s="71">
        <v>2000.0</v>
      </c>
      <c r="Q6419" s="71">
        <v>2023.0</v>
      </c>
    </row>
    <row r="6420" ht="15.75" customHeight="1">
      <c r="B6420" s="71">
        <v>13608.6788637326</v>
      </c>
      <c r="C6420" s="71">
        <v>63.0</v>
      </c>
      <c r="D6420" s="71">
        <v>76.0</v>
      </c>
      <c r="E6420" s="71">
        <v>13.0</v>
      </c>
      <c r="F6420" s="71" t="str">
        <f>VLOOKUP(D6420, legend!$C$3:$G$22, 2, FALSE)</f>
        <v>1. Forest </v>
      </c>
      <c r="G6420" s="71" t="str">
        <f>VLOOKUP(D6420, legend!$C$3:$G$22, 3, FALSE)</f>
        <v>1. Hutan</v>
      </c>
      <c r="H6420" s="71" t="str">
        <f>VLOOKUP(D6420, legend!$C$3:$G$22, 4, FALSE)</f>
        <v>1.3 Peat swamp forest</v>
      </c>
      <c r="I6420" s="71" t="str">
        <f>VLOOKUP(D6420, legend!$C$3:$G$22, 5, FALSE)</f>
        <v>1.3 Hutan rawa gambut</v>
      </c>
      <c r="J6420" s="71" t="str">
        <f>VLOOKUP(E6420, legend!$C$3:$G$22, 2, FALSE)</f>
        <v>2. Non-Forest Natural Vegetation</v>
      </c>
      <c r="K6420" s="71" t="str">
        <f>VLOOKUP(E6420, legend!$C$3:$G$22, 3, FALSE)</f>
        <v>2. Tumbuhan Non-Hutan Lainnya</v>
      </c>
      <c r="L6420" s="71" t="str">
        <f>VLOOKUP(E6420, legend!$C$3:$G$22, 4, FALSE)</f>
        <v>2.1. Other Natural Vegetation</v>
      </c>
      <c r="M6420" s="71" t="str">
        <f>VLOOKUP(E6420, legend!$C$3:$G$22, 5, FALSE)</f>
        <v>2.1. Tumbuhan Non-Hutan Lainnya</v>
      </c>
      <c r="N6420" s="71" t="str">
        <f>VLOOKUP(C6420,geocode!$A$1:$C$40,2,false)</f>
        <v>Kalimantan Selatan</v>
      </c>
      <c r="O6420" s="71" t="str">
        <f>VLOOKUP(C6420,geocode!$A$1:$C$40,3,false)</f>
        <v>Kalimantan</v>
      </c>
      <c r="P6420" s="71">
        <v>2000.0</v>
      </c>
      <c r="Q6420" s="71">
        <v>2023.0</v>
      </c>
    </row>
    <row r="6421" ht="15.75" customHeight="1">
      <c r="B6421" s="71">
        <v>42.5138796142578</v>
      </c>
      <c r="C6421" s="71">
        <v>63.0</v>
      </c>
      <c r="D6421" s="71">
        <v>76.0</v>
      </c>
      <c r="E6421" s="71">
        <v>21.0</v>
      </c>
      <c r="F6421" s="71" t="str">
        <f>VLOOKUP(D6421, legend!$C$3:$G$22, 2, FALSE)</f>
        <v>1. Forest </v>
      </c>
      <c r="G6421" s="71" t="str">
        <f>VLOOKUP(D6421, legend!$C$3:$G$22, 3, FALSE)</f>
        <v>1. Hutan</v>
      </c>
      <c r="H6421" s="71" t="str">
        <f>VLOOKUP(D6421, legend!$C$3:$G$22, 4, FALSE)</f>
        <v>1.3 Peat swamp forest</v>
      </c>
      <c r="I6421" s="71" t="str">
        <f>VLOOKUP(D6421, legend!$C$3:$G$22, 5, FALSE)</f>
        <v>1.3 Hutan rawa gambut</v>
      </c>
      <c r="J6421" s="71" t="str">
        <f>VLOOKUP(E6421, legend!$C$3:$G$22, 2, FALSE)</f>
        <v>3. Agriculture</v>
      </c>
      <c r="K6421" s="71" t="str">
        <f>VLOOKUP(E6421, legend!$C$3:$G$22, 3, FALSE)</f>
        <v>3. Pertanian</v>
      </c>
      <c r="L6421" s="71" t="str">
        <f>VLOOKUP(E6421, legend!$C$3:$G$22, 4, FALSE)</f>
        <v>3.4. Other Agriculture</v>
      </c>
      <c r="M6421" s="71" t="str">
        <f>VLOOKUP(E6421, legend!$C$3:$G$22, 5, FALSE)</f>
        <v>3.4. Pertanian Lainnya </v>
      </c>
      <c r="N6421" s="71" t="str">
        <f>VLOOKUP(C6421,geocode!$A$1:$C$40,2,false)</f>
        <v>Kalimantan Selatan</v>
      </c>
      <c r="O6421" s="71" t="str">
        <f>VLOOKUP(C6421,geocode!$A$1:$C$40,3,false)</f>
        <v>Kalimantan</v>
      </c>
      <c r="P6421" s="71">
        <v>2000.0</v>
      </c>
      <c r="Q6421" s="71">
        <v>2023.0</v>
      </c>
    </row>
    <row r="6422" ht="15.75" customHeight="1">
      <c r="B6422" s="71">
        <v>0.535830114746093</v>
      </c>
      <c r="C6422" s="71">
        <v>63.0</v>
      </c>
      <c r="D6422" s="71">
        <v>76.0</v>
      </c>
      <c r="E6422" s="71">
        <v>24.0</v>
      </c>
      <c r="F6422" s="71" t="str">
        <f>VLOOKUP(D6422, legend!$C$3:$G$22, 2, FALSE)</f>
        <v>1. Forest </v>
      </c>
      <c r="G6422" s="71" t="str">
        <f>VLOOKUP(D6422, legend!$C$3:$G$22, 3, FALSE)</f>
        <v>1. Hutan</v>
      </c>
      <c r="H6422" s="71" t="str">
        <f>VLOOKUP(D6422, legend!$C$3:$G$22, 4, FALSE)</f>
        <v>1.3 Peat swamp forest</v>
      </c>
      <c r="I6422" s="71" t="str">
        <f>VLOOKUP(D6422, legend!$C$3:$G$22, 5, FALSE)</f>
        <v>1.3 Hutan rawa gambut</v>
      </c>
      <c r="J6422" s="71" t="str">
        <f>VLOOKUP(E6422, legend!$C$3:$G$22, 2, FALSE)</f>
        <v>4. Non-Vegetated Area</v>
      </c>
      <c r="K6422" s="71" t="str">
        <f>VLOOKUP(E6422, legend!$C$3:$G$22, 3, FALSE)</f>
        <v>4. Non-Vegetasi</v>
      </c>
      <c r="L6422" s="71" t="str">
        <f>VLOOKUP(E6422, legend!$C$3:$G$22, 4, FALSE)</f>
        <v>4.2. Urban Area</v>
      </c>
      <c r="M6422" s="71" t="str">
        <f>VLOOKUP(E6422, legend!$C$3:$G$22, 5, FALSE)</f>
        <v>4.2. Pemukiman </v>
      </c>
      <c r="N6422" s="71" t="str">
        <f>VLOOKUP(C6422,geocode!$A$1:$C$40,2,false)</f>
        <v>Kalimantan Selatan</v>
      </c>
      <c r="O6422" s="71" t="str">
        <f>VLOOKUP(C6422,geocode!$A$1:$C$40,3,false)</f>
        <v>Kalimantan</v>
      </c>
      <c r="P6422" s="71">
        <v>2000.0</v>
      </c>
      <c r="Q6422" s="71">
        <v>2023.0</v>
      </c>
    </row>
    <row r="6423" ht="15.75" customHeight="1">
      <c r="B6423" s="71">
        <v>222.402488031005</v>
      </c>
      <c r="C6423" s="71">
        <v>63.0</v>
      </c>
      <c r="D6423" s="71">
        <v>76.0</v>
      </c>
      <c r="E6423" s="71">
        <v>25.0</v>
      </c>
      <c r="F6423" s="71" t="str">
        <f>VLOOKUP(D6423, legend!$C$3:$G$22, 2, FALSE)</f>
        <v>1. Forest </v>
      </c>
      <c r="G6423" s="71" t="str">
        <f>VLOOKUP(D6423, legend!$C$3:$G$22, 3, FALSE)</f>
        <v>1. Hutan</v>
      </c>
      <c r="H6423" s="71" t="str">
        <f>VLOOKUP(D6423, legend!$C$3:$G$22, 4, FALSE)</f>
        <v>1.3 Peat swamp forest</v>
      </c>
      <c r="I6423" s="71" t="str">
        <f>VLOOKUP(D6423, legend!$C$3:$G$22, 5, FALSE)</f>
        <v>1.3 Hutan rawa gambut</v>
      </c>
      <c r="J6423" s="71" t="str">
        <f>VLOOKUP(E6423, legend!$C$3:$G$22, 2, FALSE)</f>
        <v>4. Non-Vegetated Area</v>
      </c>
      <c r="K6423" s="71" t="str">
        <f>VLOOKUP(E6423, legend!$C$3:$G$22, 3, FALSE)</f>
        <v>4. Non-Vegetasi</v>
      </c>
      <c r="L6423" s="71" t="str">
        <f>VLOOKUP(E6423, legend!$C$3:$G$22, 4, FALSE)</f>
        <v>4.3. Other Non-Vegetation</v>
      </c>
      <c r="M6423" s="71" t="str">
        <f>VLOOKUP(E6423, legend!$C$3:$G$22, 5, FALSE)</f>
        <v>4.3. Non-Vegetasi Lainnya</v>
      </c>
      <c r="N6423" s="71" t="str">
        <f>VLOOKUP(C6423,geocode!$A$1:$C$40,2,false)</f>
        <v>Kalimantan Selatan</v>
      </c>
      <c r="O6423" s="71" t="str">
        <f>VLOOKUP(C6423,geocode!$A$1:$C$40,3,false)</f>
        <v>Kalimantan</v>
      </c>
      <c r="P6423" s="71">
        <v>2000.0</v>
      </c>
      <c r="Q6423" s="71">
        <v>2023.0</v>
      </c>
    </row>
    <row r="6424" ht="15.75" customHeight="1">
      <c r="B6424" s="71">
        <v>0.178687030029296</v>
      </c>
      <c r="C6424" s="71">
        <v>63.0</v>
      </c>
      <c r="D6424" s="71">
        <v>76.0</v>
      </c>
      <c r="E6424" s="71">
        <v>33.0</v>
      </c>
      <c r="F6424" s="71" t="str">
        <f>VLOOKUP(D6424, legend!$C$3:$G$22, 2, FALSE)</f>
        <v>1. Forest </v>
      </c>
      <c r="G6424" s="71" t="str">
        <f>VLOOKUP(D6424, legend!$C$3:$G$22, 3, FALSE)</f>
        <v>1. Hutan</v>
      </c>
      <c r="H6424" s="71" t="str">
        <f>VLOOKUP(D6424, legend!$C$3:$G$22, 4, FALSE)</f>
        <v>1.3 Peat swamp forest</v>
      </c>
      <c r="I6424" s="71" t="str">
        <f>VLOOKUP(D6424, legend!$C$3:$G$22, 5, FALSE)</f>
        <v>1.3 Hutan rawa gambut</v>
      </c>
      <c r="J6424" s="71" t="str">
        <f>VLOOKUP(E6424, legend!$C$3:$G$22, 2, FALSE)</f>
        <v>5. Water Body</v>
      </c>
      <c r="K6424" s="71" t="str">
        <f>VLOOKUP(E6424, legend!$C$3:$G$22, 3, FALSE)</f>
        <v>5. Tubuh Air</v>
      </c>
      <c r="L6424" s="71" t="str">
        <f>VLOOKUP(E6424, legend!$C$3:$G$22, 4, FALSE)</f>
        <v>5.2. River, Lake, Ocean</v>
      </c>
      <c r="M6424" s="71" t="str">
        <f>VLOOKUP(E6424, legend!$C$3:$G$22, 5, FALSE)</f>
        <v>5.2. Sungai, Danau, Laut</v>
      </c>
      <c r="N6424" s="71" t="str">
        <f>VLOOKUP(C6424,geocode!$A$1:$C$40,2,false)</f>
        <v>Kalimantan Selatan</v>
      </c>
      <c r="O6424" s="71" t="str">
        <f>VLOOKUP(C6424,geocode!$A$1:$C$40,3,false)</f>
        <v>Kalimantan</v>
      </c>
      <c r="P6424" s="71">
        <v>2000.0</v>
      </c>
      <c r="Q6424" s="71">
        <v>2023.0</v>
      </c>
    </row>
    <row r="6425" ht="15.75" customHeight="1">
      <c r="B6425" s="71">
        <v>591.754377935789</v>
      </c>
      <c r="C6425" s="71">
        <v>63.0</v>
      </c>
      <c r="D6425" s="71">
        <v>76.0</v>
      </c>
      <c r="E6425" s="71">
        <v>35.0</v>
      </c>
      <c r="F6425" s="71" t="str">
        <f>VLOOKUP(D6425, legend!$C$3:$G$22, 2, FALSE)</f>
        <v>1. Forest </v>
      </c>
      <c r="G6425" s="71" t="str">
        <f>VLOOKUP(D6425, legend!$C$3:$G$22, 3, FALSE)</f>
        <v>1. Hutan</v>
      </c>
      <c r="H6425" s="71" t="str">
        <f>VLOOKUP(D6425, legend!$C$3:$G$22, 4, FALSE)</f>
        <v>1.3 Peat swamp forest</v>
      </c>
      <c r="I6425" s="71" t="str">
        <f>VLOOKUP(D6425, legend!$C$3:$G$22, 5, FALSE)</f>
        <v>1.3 Hutan rawa gambut</v>
      </c>
      <c r="J6425" s="71" t="str">
        <f>VLOOKUP(E6425, legend!$C$3:$G$22, 2, FALSE)</f>
        <v>3. Agriculture</v>
      </c>
      <c r="K6425" s="71" t="str">
        <f>VLOOKUP(E6425, legend!$C$3:$G$22, 3, FALSE)</f>
        <v>3. Pertanian</v>
      </c>
      <c r="L6425" s="71" t="str">
        <f>VLOOKUP(E6425, legend!$C$3:$G$22, 4, FALSE)</f>
        <v>3.2. Oil Palm</v>
      </c>
      <c r="M6425" s="71" t="str">
        <f>VLOOKUP(E6425, legend!$C$3:$G$22, 5, FALSE)</f>
        <v>3.2. Sawit</v>
      </c>
      <c r="N6425" s="71" t="str">
        <f>VLOOKUP(C6425,geocode!$A$1:$C$40,2,false)</f>
        <v>Kalimantan Selatan</v>
      </c>
      <c r="O6425" s="71" t="str">
        <f>VLOOKUP(C6425,geocode!$A$1:$C$40,3,false)</f>
        <v>Kalimantan</v>
      </c>
      <c r="P6425" s="71">
        <v>2000.0</v>
      </c>
      <c r="Q6425" s="71">
        <v>2023.0</v>
      </c>
    </row>
    <row r="6426" ht="15.75" customHeight="1">
      <c r="B6426" s="71">
        <v>139.856802423095</v>
      </c>
      <c r="C6426" s="71">
        <v>63.0</v>
      </c>
      <c r="D6426" s="71">
        <v>76.0</v>
      </c>
      <c r="E6426" s="71">
        <v>40.0</v>
      </c>
      <c r="F6426" s="71" t="str">
        <f>VLOOKUP(D6426, legend!$C$3:$G$22, 2, FALSE)</f>
        <v>1. Forest </v>
      </c>
      <c r="G6426" s="71" t="str">
        <f>VLOOKUP(D6426, legend!$C$3:$G$22, 3, FALSE)</f>
        <v>1. Hutan</v>
      </c>
      <c r="H6426" s="71" t="str">
        <f>VLOOKUP(D6426, legend!$C$3:$G$22, 4, FALSE)</f>
        <v>1.3 Peat swamp forest</v>
      </c>
      <c r="I6426" s="71" t="str">
        <f>VLOOKUP(D6426, legend!$C$3:$G$22, 5, FALSE)</f>
        <v>1.3 Hutan rawa gambut</v>
      </c>
      <c r="J6426" s="71" t="str">
        <f>VLOOKUP(E6426, legend!$C$3:$G$22, 2, FALSE)</f>
        <v>3. Agriculture</v>
      </c>
      <c r="K6426" s="71" t="str">
        <f>VLOOKUP(E6426, legend!$C$3:$G$22, 3, FALSE)</f>
        <v>3. Pertanian</v>
      </c>
      <c r="L6426" s="71" t="str">
        <f>VLOOKUP(E6426, legend!$C$3:$G$22, 4, FALSE)</f>
        <v>3.1. Rice Paddy</v>
      </c>
      <c r="M6426" s="71" t="str">
        <f>VLOOKUP(E6426, legend!$C$3:$G$22, 5, FALSE)</f>
        <v>3.1. Sawah</v>
      </c>
      <c r="N6426" s="71" t="str">
        <f>VLOOKUP(C6426,geocode!$A$1:$C$40,2,false)</f>
        <v>Kalimantan Selatan</v>
      </c>
      <c r="O6426" s="71" t="str">
        <f>VLOOKUP(C6426,geocode!$A$1:$C$40,3,false)</f>
        <v>Kalimantan</v>
      </c>
      <c r="P6426" s="71">
        <v>2000.0</v>
      </c>
      <c r="Q6426" s="71">
        <v>2023.0</v>
      </c>
    </row>
    <row r="6427" ht="15.75" customHeight="1">
      <c r="B6427" s="71">
        <v>5280.55082775883</v>
      </c>
      <c r="C6427" s="71">
        <v>63.0</v>
      </c>
      <c r="D6427" s="71">
        <v>76.0</v>
      </c>
      <c r="E6427" s="71">
        <v>76.0</v>
      </c>
      <c r="F6427" s="71" t="str">
        <f>VLOOKUP(D6427, legend!$C$3:$G$22, 2, FALSE)</f>
        <v>1. Forest </v>
      </c>
      <c r="G6427" s="71" t="str">
        <f>VLOOKUP(D6427, legend!$C$3:$G$22, 3, FALSE)</f>
        <v>1. Hutan</v>
      </c>
      <c r="H6427" s="71" t="str">
        <f>VLOOKUP(D6427, legend!$C$3:$G$22, 4, FALSE)</f>
        <v>1.3 Peat swamp forest</v>
      </c>
      <c r="I6427" s="71" t="str">
        <f>VLOOKUP(D6427, legend!$C$3:$G$22, 5, FALSE)</f>
        <v>1.3 Hutan rawa gambut</v>
      </c>
      <c r="J6427" s="71" t="str">
        <f>VLOOKUP(E6427, legend!$C$3:$G$22, 2, FALSE)</f>
        <v>1. Forest </v>
      </c>
      <c r="K6427" s="71" t="str">
        <f>VLOOKUP(E6427, legend!$C$3:$G$22, 3, FALSE)</f>
        <v>1. Hutan</v>
      </c>
      <c r="L6427" s="71" t="str">
        <f>VLOOKUP(E6427, legend!$C$3:$G$22, 4, FALSE)</f>
        <v>1.3 Peat swamp forest</v>
      </c>
      <c r="M6427" s="71" t="str">
        <f>VLOOKUP(E6427, legend!$C$3:$G$22, 5, FALSE)</f>
        <v>1.3 Hutan rawa gambut</v>
      </c>
      <c r="N6427" s="71" t="str">
        <f>VLOOKUP(C6427,geocode!$A$1:$C$40,2,false)</f>
        <v>Kalimantan Selatan</v>
      </c>
      <c r="O6427" s="71" t="str">
        <f>VLOOKUP(C6427,geocode!$A$1:$C$40,3,false)</f>
        <v>Kalimantan</v>
      </c>
      <c r="P6427" s="71">
        <v>2000.0</v>
      </c>
      <c r="Q6427" s="71">
        <v>2023.0</v>
      </c>
    </row>
    <row r="6428" ht="15.75" customHeight="1">
      <c r="B6428" s="71">
        <v>6360676.51486982</v>
      </c>
      <c r="C6428" s="71">
        <v>64.0</v>
      </c>
      <c r="D6428" s="71">
        <v>3.0</v>
      </c>
      <c r="E6428" s="71">
        <v>3.0</v>
      </c>
      <c r="F6428" s="71" t="str">
        <f>VLOOKUP(D6428, legend!$C$3:$G$22, 2, FALSE)</f>
        <v>1. Forest </v>
      </c>
      <c r="G6428" s="71" t="str">
        <f>VLOOKUP(D6428, legend!$C$3:$G$22, 3, FALSE)</f>
        <v>1. Hutan</v>
      </c>
      <c r="H6428" s="71" t="str">
        <f>VLOOKUP(D6428, legend!$C$3:$G$22, 4, FALSE)</f>
        <v>1.1. Forest Formation</v>
      </c>
      <c r="I6428" s="71" t="str">
        <f>VLOOKUP(D6428, legend!$C$3:$G$22, 5, FALSE)</f>
        <v>1.1. Formasi Hutan</v>
      </c>
      <c r="J6428" s="71" t="str">
        <f>VLOOKUP(E6428, legend!$C$3:$G$22, 2, FALSE)</f>
        <v>1. Forest </v>
      </c>
      <c r="K6428" s="71" t="str">
        <f>VLOOKUP(E6428, legend!$C$3:$G$22, 3, FALSE)</f>
        <v>1. Hutan</v>
      </c>
      <c r="L6428" s="71" t="str">
        <f>VLOOKUP(E6428, legend!$C$3:$G$22, 4, FALSE)</f>
        <v>1.1. Forest Formation</v>
      </c>
      <c r="M6428" s="71" t="str">
        <f>VLOOKUP(E6428, legend!$C$3:$G$22, 5, FALSE)</f>
        <v>1.1. Formasi Hutan</v>
      </c>
      <c r="N6428" s="71" t="str">
        <f>VLOOKUP(C6428,geocode!$A$1:$C$40,2,false)</f>
        <v>Kalimantan Timur</v>
      </c>
      <c r="O6428" s="71" t="str">
        <f>VLOOKUP(C6428,geocode!$A$1:$C$40,3,false)</f>
        <v>Kalimantan</v>
      </c>
      <c r="P6428" s="71">
        <v>2000.0</v>
      </c>
      <c r="Q6428" s="71">
        <v>2023.0</v>
      </c>
    </row>
    <row r="6429" ht="15.75" customHeight="1">
      <c r="B6429" s="71">
        <v>8565.55575902106</v>
      </c>
      <c r="C6429" s="71">
        <v>64.0</v>
      </c>
      <c r="D6429" s="71">
        <v>3.0</v>
      </c>
      <c r="E6429" s="71">
        <v>5.0</v>
      </c>
      <c r="F6429" s="71" t="str">
        <f>VLOOKUP(D6429, legend!$C$3:$G$22, 2, FALSE)</f>
        <v>1. Forest </v>
      </c>
      <c r="G6429" s="71" t="str">
        <f>VLOOKUP(D6429, legend!$C$3:$G$22, 3, FALSE)</f>
        <v>1. Hutan</v>
      </c>
      <c r="H6429" s="71" t="str">
        <f>VLOOKUP(D6429, legend!$C$3:$G$22, 4, FALSE)</f>
        <v>1.1. Forest Formation</v>
      </c>
      <c r="I6429" s="71" t="str">
        <f>VLOOKUP(D6429, legend!$C$3:$G$22, 5, FALSE)</f>
        <v>1.1. Formasi Hutan</v>
      </c>
      <c r="J6429" s="71" t="str">
        <f>VLOOKUP(E6429, legend!$C$3:$G$22, 2, FALSE)</f>
        <v>1. Forest </v>
      </c>
      <c r="K6429" s="71" t="str">
        <f>VLOOKUP(E6429, legend!$C$3:$G$22, 3, FALSE)</f>
        <v>1. Hutan</v>
      </c>
      <c r="L6429" s="71" t="str">
        <f>VLOOKUP(E6429, legend!$C$3:$G$22, 4, FALSE)</f>
        <v>1.2. Mangrove</v>
      </c>
      <c r="M6429" s="71" t="str">
        <f>VLOOKUP(E6429, legend!$C$3:$G$22, 5, FALSE)</f>
        <v>1.2. Mangrove</v>
      </c>
      <c r="N6429" s="71" t="str">
        <f>VLOOKUP(C6429,geocode!$A$1:$C$40,2,false)</f>
        <v>Kalimantan Timur</v>
      </c>
      <c r="O6429" s="71" t="str">
        <f>VLOOKUP(C6429,geocode!$A$1:$C$40,3,false)</f>
        <v>Kalimantan</v>
      </c>
      <c r="P6429" s="71">
        <v>2000.0</v>
      </c>
      <c r="Q6429" s="71">
        <v>2023.0</v>
      </c>
    </row>
    <row r="6430" ht="15.75" customHeight="1">
      <c r="B6430" s="71">
        <v>74297.3942334844</v>
      </c>
      <c r="C6430" s="71">
        <v>64.0</v>
      </c>
      <c r="D6430" s="71">
        <v>3.0</v>
      </c>
      <c r="E6430" s="71">
        <v>9.0</v>
      </c>
      <c r="F6430" s="71" t="str">
        <f>VLOOKUP(D6430, legend!$C$3:$G$22, 2, FALSE)</f>
        <v>1. Forest </v>
      </c>
      <c r="G6430" s="71" t="str">
        <f>VLOOKUP(D6430, legend!$C$3:$G$22, 3, FALSE)</f>
        <v>1. Hutan</v>
      </c>
      <c r="H6430" s="71" t="str">
        <f>VLOOKUP(D6430, legend!$C$3:$G$22, 4, FALSE)</f>
        <v>1.1. Forest Formation</v>
      </c>
      <c r="I6430" s="71" t="str">
        <f>VLOOKUP(D6430, legend!$C$3:$G$22, 5, FALSE)</f>
        <v>1.1. Formasi Hutan</v>
      </c>
      <c r="J6430" s="71" t="str">
        <f>VLOOKUP(E6430, legend!$C$3:$G$22, 2, FALSE)</f>
        <v>3. Agriculture</v>
      </c>
      <c r="K6430" s="71" t="str">
        <f>VLOOKUP(E6430, legend!$C$3:$G$22, 3, FALSE)</f>
        <v>3. Pertanian</v>
      </c>
      <c r="L6430" s="71" t="str">
        <f>VLOOKUP(E6430, legend!$C$3:$G$22, 4, FALSE)</f>
        <v>3.3. Pulpwood Plantation</v>
      </c>
      <c r="M6430" s="71" t="str">
        <f>VLOOKUP(E6430, legend!$C$3:$G$22, 5, FALSE)</f>
        <v>3.3. Kebun Kayu</v>
      </c>
      <c r="N6430" s="71" t="str">
        <f>VLOOKUP(C6430,geocode!$A$1:$C$40,2,false)</f>
        <v>Kalimantan Timur</v>
      </c>
      <c r="O6430" s="71" t="str">
        <f>VLOOKUP(C6430,geocode!$A$1:$C$40,3,false)</f>
        <v>Kalimantan</v>
      </c>
      <c r="P6430" s="71">
        <v>2000.0</v>
      </c>
      <c r="Q6430" s="71">
        <v>2023.0</v>
      </c>
    </row>
    <row r="6431" ht="15.75" customHeight="1">
      <c r="B6431" s="71">
        <v>638139.606231272</v>
      </c>
      <c r="C6431" s="71">
        <v>64.0</v>
      </c>
      <c r="D6431" s="71">
        <v>3.0</v>
      </c>
      <c r="E6431" s="71">
        <v>13.0</v>
      </c>
      <c r="F6431" s="71" t="str">
        <f>VLOOKUP(D6431, legend!$C$3:$G$22, 2, FALSE)</f>
        <v>1. Forest </v>
      </c>
      <c r="G6431" s="71" t="str">
        <f>VLOOKUP(D6431, legend!$C$3:$G$22, 3, FALSE)</f>
        <v>1. Hutan</v>
      </c>
      <c r="H6431" s="71" t="str">
        <f>VLOOKUP(D6431, legend!$C$3:$G$22, 4, FALSE)</f>
        <v>1.1. Forest Formation</v>
      </c>
      <c r="I6431" s="71" t="str">
        <f>VLOOKUP(D6431, legend!$C$3:$G$22, 5, FALSE)</f>
        <v>1.1. Formasi Hutan</v>
      </c>
      <c r="J6431" s="71" t="str">
        <f>VLOOKUP(E6431, legend!$C$3:$G$22, 2, FALSE)</f>
        <v>2. Non-Forest Natural Vegetation</v>
      </c>
      <c r="K6431" s="71" t="str">
        <f>VLOOKUP(E6431, legend!$C$3:$G$22, 3, FALSE)</f>
        <v>2. Tumbuhan Non-Hutan Lainnya</v>
      </c>
      <c r="L6431" s="71" t="str">
        <f>VLOOKUP(E6431, legend!$C$3:$G$22, 4, FALSE)</f>
        <v>2.1. Other Natural Vegetation</v>
      </c>
      <c r="M6431" s="71" t="str">
        <f>VLOOKUP(E6431, legend!$C$3:$G$22, 5, FALSE)</f>
        <v>2.1. Tumbuhan Non-Hutan Lainnya</v>
      </c>
      <c r="N6431" s="71" t="str">
        <f>VLOOKUP(C6431,geocode!$A$1:$C$40,2,false)</f>
        <v>Kalimantan Timur</v>
      </c>
      <c r="O6431" s="71" t="str">
        <f>VLOOKUP(C6431,geocode!$A$1:$C$40,3,false)</f>
        <v>Kalimantan</v>
      </c>
      <c r="P6431" s="71">
        <v>2000.0</v>
      </c>
      <c r="Q6431" s="71">
        <v>2023.0</v>
      </c>
    </row>
    <row r="6432" ht="15.75" customHeight="1">
      <c r="B6432" s="71">
        <v>57140.80695044</v>
      </c>
      <c r="C6432" s="71">
        <v>64.0</v>
      </c>
      <c r="D6432" s="71">
        <v>3.0</v>
      </c>
      <c r="E6432" s="71">
        <v>21.0</v>
      </c>
      <c r="F6432" s="71" t="str">
        <f>VLOOKUP(D6432, legend!$C$3:$G$22, 2, FALSE)</f>
        <v>1. Forest </v>
      </c>
      <c r="G6432" s="71" t="str">
        <f>VLOOKUP(D6432, legend!$C$3:$G$22, 3, FALSE)</f>
        <v>1. Hutan</v>
      </c>
      <c r="H6432" s="71" t="str">
        <f>VLOOKUP(D6432, legend!$C$3:$G$22, 4, FALSE)</f>
        <v>1.1. Forest Formation</v>
      </c>
      <c r="I6432" s="71" t="str">
        <f>VLOOKUP(D6432, legend!$C$3:$G$22, 5, FALSE)</f>
        <v>1.1. Formasi Hutan</v>
      </c>
      <c r="J6432" s="71" t="str">
        <f>VLOOKUP(E6432, legend!$C$3:$G$22, 2, FALSE)</f>
        <v>3. Agriculture</v>
      </c>
      <c r="K6432" s="71" t="str">
        <f>VLOOKUP(E6432, legend!$C$3:$G$22, 3, FALSE)</f>
        <v>3. Pertanian</v>
      </c>
      <c r="L6432" s="71" t="str">
        <f>VLOOKUP(E6432, legend!$C$3:$G$22, 4, FALSE)</f>
        <v>3.4. Other Agriculture</v>
      </c>
      <c r="M6432" s="71" t="str">
        <f>VLOOKUP(E6432, legend!$C$3:$G$22, 5, FALSE)</f>
        <v>3.4. Pertanian Lainnya </v>
      </c>
      <c r="N6432" s="71" t="str">
        <f>VLOOKUP(C6432,geocode!$A$1:$C$40,2,false)</f>
        <v>Kalimantan Timur</v>
      </c>
      <c r="O6432" s="71" t="str">
        <f>VLOOKUP(C6432,geocode!$A$1:$C$40,3,false)</f>
        <v>Kalimantan</v>
      </c>
      <c r="P6432" s="71">
        <v>2000.0</v>
      </c>
      <c r="Q6432" s="71">
        <v>2023.0</v>
      </c>
    </row>
    <row r="6433" ht="15.75" customHeight="1">
      <c r="B6433" s="71">
        <v>259.471808154296</v>
      </c>
      <c r="C6433" s="71">
        <v>64.0</v>
      </c>
      <c r="D6433" s="71">
        <v>3.0</v>
      </c>
      <c r="E6433" s="71">
        <v>24.0</v>
      </c>
      <c r="F6433" s="71" t="str">
        <f>VLOOKUP(D6433, legend!$C$3:$G$22, 2, FALSE)</f>
        <v>1. Forest </v>
      </c>
      <c r="G6433" s="71" t="str">
        <f>VLOOKUP(D6433, legend!$C$3:$G$22, 3, FALSE)</f>
        <v>1. Hutan</v>
      </c>
      <c r="H6433" s="71" t="str">
        <f>VLOOKUP(D6433, legend!$C$3:$G$22, 4, FALSE)</f>
        <v>1.1. Forest Formation</v>
      </c>
      <c r="I6433" s="71" t="str">
        <f>VLOOKUP(D6433, legend!$C$3:$G$22, 5, FALSE)</f>
        <v>1.1. Formasi Hutan</v>
      </c>
      <c r="J6433" s="71" t="str">
        <f>VLOOKUP(E6433, legend!$C$3:$G$22, 2, FALSE)</f>
        <v>4. Non-Vegetated Area</v>
      </c>
      <c r="K6433" s="71" t="str">
        <f>VLOOKUP(E6433, legend!$C$3:$G$22, 3, FALSE)</f>
        <v>4. Non-Vegetasi</v>
      </c>
      <c r="L6433" s="71" t="str">
        <f>VLOOKUP(E6433, legend!$C$3:$G$22, 4, FALSE)</f>
        <v>4.2. Urban Area</v>
      </c>
      <c r="M6433" s="71" t="str">
        <f>VLOOKUP(E6433, legend!$C$3:$G$22, 5, FALSE)</f>
        <v>4.2. Pemukiman </v>
      </c>
      <c r="N6433" s="71" t="str">
        <f>VLOOKUP(C6433,geocode!$A$1:$C$40,2,false)</f>
        <v>Kalimantan Timur</v>
      </c>
      <c r="O6433" s="71" t="str">
        <f>VLOOKUP(C6433,geocode!$A$1:$C$40,3,false)</f>
        <v>Kalimantan</v>
      </c>
      <c r="P6433" s="71">
        <v>2000.0</v>
      </c>
      <c r="Q6433" s="71">
        <v>2023.0</v>
      </c>
    </row>
    <row r="6434" ht="15.75" customHeight="1">
      <c r="B6434" s="71">
        <v>88714.2555684636</v>
      </c>
      <c r="C6434" s="71">
        <v>64.0</v>
      </c>
      <c r="D6434" s="71">
        <v>3.0</v>
      </c>
      <c r="E6434" s="71">
        <v>25.0</v>
      </c>
      <c r="F6434" s="71" t="str">
        <f>VLOOKUP(D6434, legend!$C$3:$G$22, 2, FALSE)</f>
        <v>1. Forest </v>
      </c>
      <c r="G6434" s="71" t="str">
        <f>VLOOKUP(D6434, legend!$C$3:$G$22, 3, FALSE)</f>
        <v>1. Hutan</v>
      </c>
      <c r="H6434" s="71" t="str">
        <f>VLOOKUP(D6434, legend!$C$3:$G$22, 4, FALSE)</f>
        <v>1.1. Forest Formation</v>
      </c>
      <c r="I6434" s="71" t="str">
        <f>VLOOKUP(D6434, legend!$C$3:$G$22, 5, FALSE)</f>
        <v>1.1. Formasi Hutan</v>
      </c>
      <c r="J6434" s="71" t="str">
        <f>VLOOKUP(E6434, legend!$C$3:$G$22, 2, FALSE)</f>
        <v>4. Non-Vegetated Area</v>
      </c>
      <c r="K6434" s="71" t="str">
        <f>VLOOKUP(E6434, legend!$C$3:$G$22, 3, FALSE)</f>
        <v>4. Non-Vegetasi</v>
      </c>
      <c r="L6434" s="71" t="str">
        <f>VLOOKUP(E6434, legend!$C$3:$G$22, 4, FALSE)</f>
        <v>4.3. Other Non-Vegetation</v>
      </c>
      <c r="M6434" s="71" t="str">
        <f>VLOOKUP(E6434, legend!$C$3:$G$22, 5, FALSE)</f>
        <v>4.3. Non-Vegetasi Lainnya</v>
      </c>
      <c r="N6434" s="71" t="str">
        <f>VLOOKUP(C6434,geocode!$A$1:$C$40,2,false)</f>
        <v>Kalimantan Timur</v>
      </c>
      <c r="O6434" s="71" t="str">
        <f>VLOOKUP(C6434,geocode!$A$1:$C$40,3,false)</f>
        <v>Kalimantan</v>
      </c>
      <c r="P6434" s="71">
        <v>2000.0</v>
      </c>
      <c r="Q6434" s="71">
        <v>2023.0</v>
      </c>
    </row>
    <row r="6435" ht="15.75" customHeight="1">
      <c r="B6435" s="71">
        <v>17611.2273033081</v>
      </c>
      <c r="C6435" s="71">
        <v>64.0</v>
      </c>
      <c r="D6435" s="71">
        <v>3.0</v>
      </c>
      <c r="E6435" s="71">
        <v>30.0</v>
      </c>
      <c r="F6435" s="71" t="str">
        <f>VLOOKUP(D6435, legend!$C$3:$G$22, 2, FALSE)</f>
        <v>1. Forest </v>
      </c>
      <c r="G6435" s="71" t="str">
        <f>VLOOKUP(D6435, legend!$C$3:$G$22, 3, FALSE)</f>
        <v>1. Hutan</v>
      </c>
      <c r="H6435" s="71" t="str">
        <f>VLOOKUP(D6435, legend!$C$3:$G$22, 4, FALSE)</f>
        <v>1.1. Forest Formation</v>
      </c>
      <c r="I6435" s="71" t="str">
        <f>VLOOKUP(D6435, legend!$C$3:$G$22, 5, FALSE)</f>
        <v>1.1. Formasi Hutan</v>
      </c>
      <c r="J6435" s="71" t="str">
        <f>VLOOKUP(E6435, legend!$C$3:$G$22, 2, FALSE)</f>
        <v>4. Non-Vegetated Area</v>
      </c>
      <c r="K6435" s="71" t="str">
        <f>VLOOKUP(E6435, legend!$C$3:$G$22, 3, FALSE)</f>
        <v>4. Non-Vegetasi</v>
      </c>
      <c r="L6435" s="71" t="str">
        <f>VLOOKUP(E6435, legend!$C$3:$G$22, 4, FALSE)</f>
        <v>4.1. Mining Pit</v>
      </c>
      <c r="M6435" s="71" t="str">
        <f>VLOOKUP(E6435, legend!$C$3:$G$22, 5, FALSE)</f>
        <v>4.1. Lubang Tambang</v>
      </c>
      <c r="N6435" s="71" t="str">
        <f>VLOOKUP(C6435,geocode!$A$1:$C$40,2,false)</f>
        <v>Kalimantan Timur</v>
      </c>
      <c r="O6435" s="71" t="str">
        <f>VLOOKUP(C6435,geocode!$A$1:$C$40,3,false)</f>
        <v>Kalimantan</v>
      </c>
      <c r="P6435" s="71">
        <v>2000.0</v>
      </c>
      <c r="Q6435" s="71">
        <v>2023.0</v>
      </c>
    </row>
    <row r="6436" ht="15.75" customHeight="1">
      <c r="B6436" s="71">
        <v>4209.74350745845</v>
      </c>
      <c r="C6436" s="71">
        <v>64.0</v>
      </c>
      <c r="D6436" s="71">
        <v>3.0</v>
      </c>
      <c r="E6436" s="71">
        <v>31.0</v>
      </c>
      <c r="F6436" s="71" t="str">
        <f>VLOOKUP(D6436, legend!$C$3:$G$22, 2, FALSE)</f>
        <v>1. Forest </v>
      </c>
      <c r="G6436" s="71" t="str">
        <f>VLOOKUP(D6436, legend!$C$3:$G$22, 3, FALSE)</f>
        <v>1. Hutan</v>
      </c>
      <c r="H6436" s="71" t="str">
        <f>VLOOKUP(D6436, legend!$C$3:$G$22, 4, FALSE)</f>
        <v>1.1. Forest Formation</v>
      </c>
      <c r="I6436" s="71" t="str">
        <f>VLOOKUP(D6436, legend!$C$3:$G$22, 5, FALSE)</f>
        <v>1.1. Formasi Hutan</v>
      </c>
      <c r="J6436" s="71" t="str">
        <f>VLOOKUP(E6436, legend!$C$3:$G$22, 2, FALSE)</f>
        <v>5. Water Body</v>
      </c>
      <c r="K6436" s="71" t="str">
        <f>VLOOKUP(E6436, legend!$C$3:$G$22, 3, FALSE)</f>
        <v>5. Tubuh Air</v>
      </c>
      <c r="L6436" s="71" t="str">
        <f>VLOOKUP(E6436, legend!$C$3:$G$22, 4, FALSE)</f>
        <v>5.1. Aquaculture</v>
      </c>
      <c r="M6436" s="71" t="str">
        <f>VLOOKUP(E6436, legend!$C$3:$G$22, 5, FALSE)</f>
        <v>5.1. Tambak</v>
      </c>
      <c r="N6436" s="71" t="str">
        <f>VLOOKUP(C6436,geocode!$A$1:$C$40,2,false)</f>
        <v>Kalimantan Timur</v>
      </c>
      <c r="O6436" s="71" t="str">
        <f>VLOOKUP(C6436,geocode!$A$1:$C$40,3,false)</f>
        <v>Kalimantan</v>
      </c>
      <c r="P6436" s="71">
        <v>2000.0</v>
      </c>
      <c r="Q6436" s="71">
        <v>2023.0</v>
      </c>
    </row>
    <row r="6437" ht="15.75" customHeight="1">
      <c r="B6437" s="71">
        <v>2047.06032447509</v>
      </c>
      <c r="C6437" s="71">
        <v>64.0</v>
      </c>
      <c r="D6437" s="71">
        <v>3.0</v>
      </c>
      <c r="E6437" s="71">
        <v>33.0</v>
      </c>
      <c r="F6437" s="71" t="str">
        <f>VLOOKUP(D6437, legend!$C$3:$G$22, 2, FALSE)</f>
        <v>1. Forest </v>
      </c>
      <c r="G6437" s="71" t="str">
        <f>VLOOKUP(D6437, legend!$C$3:$G$22, 3, FALSE)</f>
        <v>1. Hutan</v>
      </c>
      <c r="H6437" s="71" t="str">
        <f>VLOOKUP(D6437, legend!$C$3:$G$22, 4, FALSE)</f>
        <v>1.1. Forest Formation</v>
      </c>
      <c r="I6437" s="71" t="str">
        <f>VLOOKUP(D6437, legend!$C$3:$G$22, 5, FALSE)</f>
        <v>1.1. Formasi Hutan</v>
      </c>
      <c r="J6437" s="71" t="str">
        <f>VLOOKUP(E6437, legend!$C$3:$G$22, 2, FALSE)</f>
        <v>5. Water Body</v>
      </c>
      <c r="K6437" s="71" t="str">
        <f>VLOOKUP(E6437, legend!$C$3:$G$22, 3, FALSE)</f>
        <v>5. Tubuh Air</v>
      </c>
      <c r="L6437" s="71" t="str">
        <f>VLOOKUP(E6437, legend!$C$3:$G$22, 4, FALSE)</f>
        <v>5.2. River, Lake, Ocean</v>
      </c>
      <c r="M6437" s="71" t="str">
        <f>VLOOKUP(E6437, legend!$C$3:$G$22, 5, FALSE)</f>
        <v>5.2. Sungai, Danau, Laut</v>
      </c>
      <c r="N6437" s="71" t="str">
        <f>VLOOKUP(C6437,geocode!$A$1:$C$40,2,false)</f>
        <v>Kalimantan Timur</v>
      </c>
      <c r="O6437" s="71" t="str">
        <f>VLOOKUP(C6437,geocode!$A$1:$C$40,3,false)</f>
        <v>Kalimantan</v>
      </c>
      <c r="P6437" s="71">
        <v>2000.0</v>
      </c>
      <c r="Q6437" s="71">
        <v>2023.0</v>
      </c>
    </row>
    <row r="6438" ht="15.75" customHeight="1">
      <c r="B6438" s="71">
        <v>299221.901683423</v>
      </c>
      <c r="C6438" s="71">
        <v>64.0</v>
      </c>
      <c r="D6438" s="71">
        <v>3.0</v>
      </c>
      <c r="E6438" s="71">
        <v>35.0</v>
      </c>
      <c r="F6438" s="71" t="str">
        <f>VLOOKUP(D6438, legend!$C$3:$G$22, 2, FALSE)</f>
        <v>1. Forest </v>
      </c>
      <c r="G6438" s="71" t="str">
        <f>VLOOKUP(D6438, legend!$C$3:$G$22, 3, FALSE)</f>
        <v>1. Hutan</v>
      </c>
      <c r="H6438" s="71" t="str">
        <f>VLOOKUP(D6438, legend!$C$3:$G$22, 4, FALSE)</f>
        <v>1.1. Forest Formation</v>
      </c>
      <c r="I6438" s="71" t="str">
        <f>VLOOKUP(D6438, legend!$C$3:$G$22, 5, FALSE)</f>
        <v>1.1. Formasi Hutan</v>
      </c>
      <c r="J6438" s="71" t="str">
        <f>VLOOKUP(E6438, legend!$C$3:$G$22, 2, FALSE)</f>
        <v>3. Agriculture</v>
      </c>
      <c r="K6438" s="71" t="str">
        <f>VLOOKUP(E6438, legend!$C$3:$G$22, 3, FALSE)</f>
        <v>3. Pertanian</v>
      </c>
      <c r="L6438" s="71" t="str">
        <f>VLOOKUP(E6438, legend!$C$3:$G$22, 4, FALSE)</f>
        <v>3.2. Oil Palm</v>
      </c>
      <c r="M6438" s="71" t="str">
        <f>VLOOKUP(E6438, legend!$C$3:$G$22, 5, FALSE)</f>
        <v>3.2. Sawit</v>
      </c>
      <c r="N6438" s="71" t="str">
        <f>VLOOKUP(C6438,geocode!$A$1:$C$40,2,false)</f>
        <v>Kalimantan Timur</v>
      </c>
      <c r="O6438" s="71" t="str">
        <f>VLOOKUP(C6438,geocode!$A$1:$C$40,3,false)</f>
        <v>Kalimantan</v>
      </c>
      <c r="P6438" s="71">
        <v>2000.0</v>
      </c>
      <c r="Q6438" s="71">
        <v>2023.0</v>
      </c>
    </row>
    <row r="6439" ht="15.75" customHeight="1">
      <c r="B6439" s="71">
        <v>729.125886676027</v>
      </c>
      <c r="C6439" s="71">
        <v>64.0</v>
      </c>
      <c r="D6439" s="71">
        <v>3.0</v>
      </c>
      <c r="E6439" s="71">
        <v>40.0</v>
      </c>
      <c r="F6439" s="71" t="str">
        <f>VLOOKUP(D6439, legend!$C$3:$G$22, 2, FALSE)</f>
        <v>1. Forest </v>
      </c>
      <c r="G6439" s="71" t="str">
        <f>VLOOKUP(D6439, legend!$C$3:$G$22, 3, FALSE)</f>
        <v>1. Hutan</v>
      </c>
      <c r="H6439" s="71" t="str">
        <f>VLOOKUP(D6439, legend!$C$3:$G$22, 4, FALSE)</f>
        <v>1.1. Forest Formation</v>
      </c>
      <c r="I6439" s="71" t="str">
        <f>VLOOKUP(D6439, legend!$C$3:$G$22, 5, FALSE)</f>
        <v>1.1. Formasi Hutan</v>
      </c>
      <c r="J6439" s="71" t="str">
        <f>VLOOKUP(E6439, legend!$C$3:$G$22, 2, FALSE)</f>
        <v>3. Agriculture</v>
      </c>
      <c r="K6439" s="71" t="str">
        <f>VLOOKUP(E6439, legend!$C$3:$G$22, 3, FALSE)</f>
        <v>3. Pertanian</v>
      </c>
      <c r="L6439" s="71" t="str">
        <f>VLOOKUP(E6439, legend!$C$3:$G$22, 4, FALSE)</f>
        <v>3.1. Rice Paddy</v>
      </c>
      <c r="M6439" s="71" t="str">
        <f>VLOOKUP(E6439, legend!$C$3:$G$22, 5, FALSE)</f>
        <v>3.1. Sawah</v>
      </c>
      <c r="N6439" s="71" t="str">
        <f>VLOOKUP(C6439,geocode!$A$1:$C$40,2,false)</f>
        <v>Kalimantan Timur</v>
      </c>
      <c r="O6439" s="71" t="str">
        <f>VLOOKUP(C6439,geocode!$A$1:$C$40,3,false)</f>
        <v>Kalimantan</v>
      </c>
      <c r="P6439" s="71">
        <v>2000.0</v>
      </c>
      <c r="Q6439" s="71">
        <v>2023.0</v>
      </c>
    </row>
    <row r="6440" ht="15.75" customHeight="1">
      <c r="B6440" s="71">
        <v>4.73781848144531</v>
      </c>
      <c r="C6440" s="71">
        <v>64.0</v>
      </c>
      <c r="D6440" s="71">
        <v>3.0</v>
      </c>
      <c r="E6440" s="71">
        <v>76.0</v>
      </c>
      <c r="F6440" s="71" t="str">
        <f>VLOOKUP(D6440, legend!$C$3:$G$22, 2, FALSE)</f>
        <v>1. Forest </v>
      </c>
      <c r="G6440" s="71" t="str">
        <f>VLOOKUP(D6440, legend!$C$3:$G$22, 3, FALSE)</f>
        <v>1. Hutan</v>
      </c>
      <c r="H6440" s="71" t="str">
        <f>VLOOKUP(D6440, legend!$C$3:$G$22, 4, FALSE)</f>
        <v>1.1. Forest Formation</v>
      </c>
      <c r="I6440" s="71" t="str">
        <f>VLOOKUP(D6440, legend!$C$3:$G$22, 5, FALSE)</f>
        <v>1.1. Formasi Hutan</v>
      </c>
      <c r="J6440" s="71" t="str">
        <f>VLOOKUP(E6440, legend!$C$3:$G$22, 2, FALSE)</f>
        <v>1. Forest </v>
      </c>
      <c r="K6440" s="71" t="str">
        <f>VLOOKUP(E6440, legend!$C$3:$G$22, 3, FALSE)</f>
        <v>1. Hutan</v>
      </c>
      <c r="L6440" s="71" t="str">
        <f>VLOOKUP(E6440, legend!$C$3:$G$22, 4, FALSE)</f>
        <v>1.3 Peat swamp forest</v>
      </c>
      <c r="M6440" s="71" t="str">
        <f>VLOOKUP(E6440, legend!$C$3:$G$22, 5, FALSE)</f>
        <v>1.3 Hutan rawa gambut</v>
      </c>
      <c r="N6440" s="71" t="str">
        <f>VLOOKUP(C6440,geocode!$A$1:$C$40,2,false)</f>
        <v>Kalimantan Timur</v>
      </c>
      <c r="O6440" s="71" t="str">
        <f>VLOOKUP(C6440,geocode!$A$1:$C$40,3,false)</f>
        <v>Kalimantan</v>
      </c>
      <c r="P6440" s="71">
        <v>2000.0</v>
      </c>
      <c r="Q6440" s="71">
        <v>2023.0</v>
      </c>
    </row>
    <row r="6441" ht="15.75" customHeight="1">
      <c r="B6441" s="71">
        <v>2587.07383446045</v>
      </c>
      <c r="C6441" s="71">
        <v>64.0</v>
      </c>
      <c r="D6441" s="71">
        <v>5.0</v>
      </c>
      <c r="E6441" s="71">
        <v>3.0</v>
      </c>
      <c r="F6441" s="71" t="str">
        <f>VLOOKUP(D6441, legend!$C$3:$G$22, 2, FALSE)</f>
        <v>1. Forest </v>
      </c>
      <c r="G6441" s="71" t="str">
        <f>VLOOKUP(D6441, legend!$C$3:$G$22, 3, FALSE)</f>
        <v>1. Hutan</v>
      </c>
      <c r="H6441" s="71" t="str">
        <f>VLOOKUP(D6441, legend!$C$3:$G$22, 4, FALSE)</f>
        <v>1.2. Mangrove</v>
      </c>
      <c r="I6441" s="71" t="str">
        <f>VLOOKUP(D6441, legend!$C$3:$G$22, 5, FALSE)</f>
        <v>1.2. Mangrove</v>
      </c>
      <c r="J6441" s="71" t="str">
        <f>VLOOKUP(E6441, legend!$C$3:$G$22, 2, FALSE)</f>
        <v>1. Forest </v>
      </c>
      <c r="K6441" s="71" t="str">
        <f>VLOOKUP(E6441, legend!$C$3:$G$22, 3, FALSE)</f>
        <v>1. Hutan</v>
      </c>
      <c r="L6441" s="71" t="str">
        <f>VLOOKUP(E6441, legend!$C$3:$G$22, 4, FALSE)</f>
        <v>1.1. Forest Formation</v>
      </c>
      <c r="M6441" s="71" t="str">
        <f>VLOOKUP(E6441, legend!$C$3:$G$22, 5, FALSE)</f>
        <v>1.1. Formasi Hutan</v>
      </c>
      <c r="N6441" s="71" t="str">
        <f>VLOOKUP(C6441,geocode!$A$1:$C$40,2,false)</f>
        <v>Kalimantan Timur</v>
      </c>
      <c r="O6441" s="71" t="str">
        <f>VLOOKUP(C6441,geocode!$A$1:$C$40,3,false)</f>
        <v>Kalimantan</v>
      </c>
      <c r="P6441" s="71">
        <v>2000.0</v>
      </c>
      <c r="Q6441" s="71">
        <v>2023.0</v>
      </c>
    </row>
    <row r="6442" ht="15.75" customHeight="1">
      <c r="B6442" s="71">
        <v>167112.62383546</v>
      </c>
      <c r="C6442" s="71">
        <v>64.0</v>
      </c>
      <c r="D6442" s="71">
        <v>5.0</v>
      </c>
      <c r="E6442" s="71">
        <v>5.0</v>
      </c>
      <c r="F6442" s="71" t="str">
        <f>VLOOKUP(D6442, legend!$C$3:$G$22, 2, FALSE)</f>
        <v>1. Forest </v>
      </c>
      <c r="G6442" s="71" t="str">
        <f>VLOOKUP(D6442, legend!$C$3:$G$22, 3, FALSE)</f>
        <v>1. Hutan</v>
      </c>
      <c r="H6442" s="71" t="str">
        <f>VLOOKUP(D6442, legend!$C$3:$G$22, 4, FALSE)</f>
        <v>1.2. Mangrove</v>
      </c>
      <c r="I6442" s="71" t="str">
        <f>VLOOKUP(D6442, legend!$C$3:$G$22, 5, FALSE)</f>
        <v>1.2. Mangrove</v>
      </c>
      <c r="J6442" s="71" t="str">
        <f>VLOOKUP(E6442, legend!$C$3:$G$22, 2, FALSE)</f>
        <v>1. Forest </v>
      </c>
      <c r="K6442" s="71" t="str">
        <f>VLOOKUP(E6442, legend!$C$3:$G$22, 3, FALSE)</f>
        <v>1. Hutan</v>
      </c>
      <c r="L6442" s="71" t="str">
        <f>VLOOKUP(E6442, legend!$C$3:$G$22, 4, FALSE)</f>
        <v>1.2. Mangrove</v>
      </c>
      <c r="M6442" s="71" t="str">
        <f>VLOOKUP(E6442, legend!$C$3:$G$22, 5, FALSE)</f>
        <v>1.2. Mangrove</v>
      </c>
      <c r="N6442" s="71" t="str">
        <f>VLOOKUP(C6442,geocode!$A$1:$C$40,2,false)</f>
        <v>Kalimantan Timur</v>
      </c>
      <c r="O6442" s="71" t="str">
        <f>VLOOKUP(C6442,geocode!$A$1:$C$40,3,false)</f>
        <v>Kalimantan</v>
      </c>
      <c r="P6442" s="71">
        <v>2000.0</v>
      </c>
      <c r="Q6442" s="71">
        <v>2023.0</v>
      </c>
    </row>
    <row r="6443" ht="15.75" customHeight="1">
      <c r="B6443" s="71">
        <v>17.8761103149414</v>
      </c>
      <c r="C6443" s="71">
        <v>64.0</v>
      </c>
      <c r="D6443" s="71">
        <v>5.0</v>
      </c>
      <c r="E6443" s="71">
        <v>9.0</v>
      </c>
      <c r="F6443" s="71" t="str">
        <f>VLOOKUP(D6443, legend!$C$3:$G$22, 2, FALSE)</f>
        <v>1. Forest </v>
      </c>
      <c r="G6443" s="71" t="str">
        <f>VLOOKUP(D6443, legend!$C$3:$G$22, 3, FALSE)</f>
        <v>1. Hutan</v>
      </c>
      <c r="H6443" s="71" t="str">
        <f>VLOOKUP(D6443, legend!$C$3:$G$22, 4, FALSE)</f>
        <v>1.2. Mangrove</v>
      </c>
      <c r="I6443" s="71" t="str">
        <f>VLOOKUP(D6443, legend!$C$3:$G$22, 5, FALSE)</f>
        <v>1.2. Mangrove</v>
      </c>
      <c r="J6443" s="71" t="str">
        <f>VLOOKUP(E6443, legend!$C$3:$G$22, 2, FALSE)</f>
        <v>3. Agriculture</v>
      </c>
      <c r="K6443" s="71" t="str">
        <f>VLOOKUP(E6443, legend!$C$3:$G$22, 3, FALSE)</f>
        <v>3. Pertanian</v>
      </c>
      <c r="L6443" s="71" t="str">
        <f>VLOOKUP(E6443, legend!$C$3:$G$22, 4, FALSE)</f>
        <v>3.3. Pulpwood Plantation</v>
      </c>
      <c r="M6443" s="71" t="str">
        <f>VLOOKUP(E6443, legend!$C$3:$G$22, 5, FALSE)</f>
        <v>3.3. Kebun Kayu</v>
      </c>
      <c r="N6443" s="71" t="str">
        <f>VLOOKUP(C6443,geocode!$A$1:$C$40,2,false)</f>
        <v>Kalimantan Timur</v>
      </c>
      <c r="O6443" s="71" t="str">
        <f>VLOOKUP(C6443,geocode!$A$1:$C$40,3,false)</f>
        <v>Kalimantan</v>
      </c>
      <c r="P6443" s="71">
        <v>2000.0</v>
      </c>
      <c r="Q6443" s="71">
        <v>2023.0</v>
      </c>
    </row>
    <row r="6444" ht="15.75" customHeight="1">
      <c r="B6444" s="71">
        <v>6959.74904829712</v>
      </c>
      <c r="C6444" s="71">
        <v>64.0</v>
      </c>
      <c r="D6444" s="71">
        <v>5.0</v>
      </c>
      <c r="E6444" s="71">
        <v>13.0</v>
      </c>
      <c r="F6444" s="71" t="str">
        <f>VLOOKUP(D6444, legend!$C$3:$G$22, 2, FALSE)</f>
        <v>1. Forest </v>
      </c>
      <c r="G6444" s="71" t="str">
        <f>VLOOKUP(D6444, legend!$C$3:$G$22, 3, FALSE)</f>
        <v>1. Hutan</v>
      </c>
      <c r="H6444" s="71" t="str">
        <f>VLOOKUP(D6444, legend!$C$3:$G$22, 4, FALSE)</f>
        <v>1.2. Mangrove</v>
      </c>
      <c r="I6444" s="71" t="str">
        <f>VLOOKUP(D6444, legend!$C$3:$G$22, 5, FALSE)</f>
        <v>1.2. Mangrove</v>
      </c>
      <c r="J6444" s="71" t="str">
        <f>VLOOKUP(E6444, legend!$C$3:$G$22, 2, FALSE)</f>
        <v>2. Non-Forest Natural Vegetation</v>
      </c>
      <c r="K6444" s="71" t="str">
        <f>VLOOKUP(E6444, legend!$C$3:$G$22, 3, FALSE)</f>
        <v>2. Tumbuhan Non-Hutan Lainnya</v>
      </c>
      <c r="L6444" s="71" t="str">
        <f>VLOOKUP(E6444, legend!$C$3:$G$22, 4, FALSE)</f>
        <v>2.1. Other Natural Vegetation</v>
      </c>
      <c r="M6444" s="71" t="str">
        <f>VLOOKUP(E6444, legend!$C$3:$G$22, 5, FALSE)</f>
        <v>2.1. Tumbuhan Non-Hutan Lainnya</v>
      </c>
      <c r="N6444" s="71" t="str">
        <f>VLOOKUP(C6444,geocode!$A$1:$C$40,2,false)</f>
        <v>Kalimantan Timur</v>
      </c>
      <c r="O6444" s="71" t="str">
        <f>VLOOKUP(C6444,geocode!$A$1:$C$40,3,false)</f>
        <v>Kalimantan</v>
      </c>
      <c r="P6444" s="71">
        <v>2000.0</v>
      </c>
      <c r="Q6444" s="71">
        <v>2023.0</v>
      </c>
    </row>
    <row r="6445" ht="15.75" customHeight="1">
      <c r="B6445" s="71">
        <v>70.2280438049316</v>
      </c>
      <c r="C6445" s="71">
        <v>64.0</v>
      </c>
      <c r="D6445" s="71">
        <v>5.0</v>
      </c>
      <c r="E6445" s="71">
        <v>21.0</v>
      </c>
      <c r="F6445" s="71" t="str">
        <f>VLOOKUP(D6445, legend!$C$3:$G$22, 2, FALSE)</f>
        <v>1. Forest </v>
      </c>
      <c r="G6445" s="71" t="str">
        <f>VLOOKUP(D6445, legend!$C$3:$G$22, 3, FALSE)</f>
        <v>1. Hutan</v>
      </c>
      <c r="H6445" s="71" t="str">
        <f>VLOOKUP(D6445, legend!$C$3:$G$22, 4, FALSE)</f>
        <v>1.2. Mangrove</v>
      </c>
      <c r="I6445" s="71" t="str">
        <f>VLOOKUP(D6445, legend!$C$3:$G$22, 5, FALSE)</f>
        <v>1.2. Mangrove</v>
      </c>
      <c r="J6445" s="71" t="str">
        <f>VLOOKUP(E6445, legend!$C$3:$G$22, 2, FALSE)</f>
        <v>3. Agriculture</v>
      </c>
      <c r="K6445" s="71" t="str">
        <f>VLOOKUP(E6445, legend!$C$3:$G$22, 3, FALSE)</f>
        <v>3. Pertanian</v>
      </c>
      <c r="L6445" s="71" t="str">
        <f>VLOOKUP(E6445, legend!$C$3:$G$22, 4, FALSE)</f>
        <v>3.4. Other Agriculture</v>
      </c>
      <c r="M6445" s="71" t="str">
        <f>VLOOKUP(E6445, legend!$C$3:$G$22, 5, FALSE)</f>
        <v>3.4. Pertanian Lainnya </v>
      </c>
      <c r="N6445" s="71" t="str">
        <f>VLOOKUP(C6445,geocode!$A$1:$C$40,2,false)</f>
        <v>Kalimantan Timur</v>
      </c>
      <c r="O6445" s="71" t="str">
        <f>VLOOKUP(C6445,geocode!$A$1:$C$40,3,false)</f>
        <v>Kalimantan</v>
      </c>
      <c r="P6445" s="71">
        <v>2000.0</v>
      </c>
      <c r="Q6445" s="71">
        <v>2023.0</v>
      </c>
    </row>
    <row r="6446" ht="15.75" customHeight="1">
      <c r="B6446" s="71">
        <v>295.482246203613</v>
      </c>
      <c r="C6446" s="71">
        <v>64.0</v>
      </c>
      <c r="D6446" s="71">
        <v>5.0</v>
      </c>
      <c r="E6446" s="71">
        <v>24.0</v>
      </c>
      <c r="F6446" s="71" t="str">
        <f>VLOOKUP(D6446, legend!$C$3:$G$22, 2, FALSE)</f>
        <v>1. Forest </v>
      </c>
      <c r="G6446" s="71" t="str">
        <f>VLOOKUP(D6446, legend!$C$3:$G$22, 3, FALSE)</f>
        <v>1. Hutan</v>
      </c>
      <c r="H6446" s="71" t="str">
        <f>VLOOKUP(D6446, legend!$C$3:$G$22, 4, FALSE)</f>
        <v>1.2. Mangrove</v>
      </c>
      <c r="I6446" s="71" t="str">
        <f>VLOOKUP(D6446, legend!$C$3:$G$22, 5, FALSE)</f>
        <v>1.2. Mangrove</v>
      </c>
      <c r="J6446" s="71" t="str">
        <f>VLOOKUP(E6446, legend!$C$3:$G$22, 2, FALSE)</f>
        <v>4. Non-Vegetated Area</v>
      </c>
      <c r="K6446" s="71" t="str">
        <f>VLOOKUP(E6446, legend!$C$3:$G$22, 3, FALSE)</f>
        <v>4. Non-Vegetasi</v>
      </c>
      <c r="L6446" s="71" t="str">
        <f>VLOOKUP(E6446, legend!$C$3:$G$22, 4, FALSE)</f>
        <v>4.2. Urban Area</v>
      </c>
      <c r="M6446" s="71" t="str">
        <f>VLOOKUP(E6446, legend!$C$3:$G$22, 5, FALSE)</f>
        <v>4.2. Pemukiman </v>
      </c>
      <c r="N6446" s="71" t="str">
        <f>VLOOKUP(C6446,geocode!$A$1:$C$40,2,false)</f>
        <v>Kalimantan Timur</v>
      </c>
      <c r="O6446" s="71" t="str">
        <f>VLOOKUP(C6446,geocode!$A$1:$C$40,3,false)</f>
        <v>Kalimantan</v>
      </c>
      <c r="P6446" s="71">
        <v>2000.0</v>
      </c>
      <c r="Q6446" s="71">
        <v>2023.0</v>
      </c>
    </row>
    <row r="6447" ht="15.75" customHeight="1">
      <c r="B6447" s="71">
        <v>13615.1017824768</v>
      </c>
      <c r="C6447" s="71">
        <v>64.0</v>
      </c>
      <c r="D6447" s="71">
        <v>5.0</v>
      </c>
      <c r="E6447" s="71">
        <v>25.0</v>
      </c>
      <c r="F6447" s="71" t="str">
        <f>VLOOKUP(D6447, legend!$C$3:$G$22, 2, FALSE)</f>
        <v>1. Forest </v>
      </c>
      <c r="G6447" s="71" t="str">
        <f>VLOOKUP(D6447, legend!$C$3:$G$22, 3, FALSE)</f>
        <v>1. Hutan</v>
      </c>
      <c r="H6447" s="71" t="str">
        <f>VLOOKUP(D6447, legend!$C$3:$G$22, 4, FALSE)</f>
        <v>1.2. Mangrove</v>
      </c>
      <c r="I6447" s="71" t="str">
        <f>VLOOKUP(D6447, legend!$C$3:$G$22, 5, FALSE)</f>
        <v>1.2. Mangrove</v>
      </c>
      <c r="J6447" s="71" t="str">
        <f>VLOOKUP(E6447, legend!$C$3:$G$22, 2, FALSE)</f>
        <v>4. Non-Vegetated Area</v>
      </c>
      <c r="K6447" s="71" t="str">
        <f>VLOOKUP(E6447, legend!$C$3:$G$22, 3, FALSE)</f>
        <v>4. Non-Vegetasi</v>
      </c>
      <c r="L6447" s="71" t="str">
        <f>VLOOKUP(E6447, legend!$C$3:$G$22, 4, FALSE)</f>
        <v>4.3. Other Non-Vegetation</v>
      </c>
      <c r="M6447" s="71" t="str">
        <f>VLOOKUP(E6447, legend!$C$3:$G$22, 5, FALSE)</f>
        <v>4.3. Non-Vegetasi Lainnya</v>
      </c>
      <c r="N6447" s="71" t="str">
        <f>VLOOKUP(C6447,geocode!$A$1:$C$40,2,false)</f>
        <v>Kalimantan Timur</v>
      </c>
      <c r="O6447" s="71" t="str">
        <f>VLOOKUP(C6447,geocode!$A$1:$C$40,3,false)</f>
        <v>Kalimantan</v>
      </c>
      <c r="P6447" s="71">
        <v>2000.0</v>
      </c>
      <c r="Q6447" s="71">
        <v>2023.0</v>
      </c>
    </row>
    <row r="6448" ht="15.75" customHeight="1">
      <c r="B6448" s="71">
        <v>4.02113242797851</v>
      </c>
      <c r="C6448" s="71">
        <v>64.0</v>
      </c>
      <c r="D6448" s="71">
        <v>5.0</v>
      </c>
      <c r="E6448" s="71">
        <v>30.0</v>
      </c>
      <c r="F6448" s="71" t="str">
        <f>VLOOKUP(D6448, legend!$C$3:$G$22, 2, FALSE)</f>
        <v>1. Forest </v>
      </c>
      <c r="G6448" s="71" t="str">
        <f>VLOOKUP(D6448, legend!$C$3:$G$22, 3, FALSE)</f>
        <v>1. Hutan</v>
      </c>
      <c r="H6448" s="71" t="str">
        <f>VLOOKUP(D6448, legend!$C$3:$G$22, 4, FALSE)</f>
        <v>1.2. Mangrove</v>
      </c>
      <c r="I6448" s="71" t="str">
        <f>VLOOKUP(D6448, legend!$C$3:$G$22, 5, FALSE)</f>
        <v>1.2. Mangrove</v>
      </c>
      <c r="J6448" s="71" t="str">
        <f>VLOOKUP(E6448, legend!$C$3:$G$22, 2, FALSE)</f>
        <v>4. Non-Vegetated Area</v>
      </c>
      <c r="K6448" s="71" t="str">
        <f>VLOOKUP(E6448, legend!$C$3:$G$22, 3, FALSE)</f>
        <v>4. Non-Vegetasi</v>
      </c>
      <c r="L6448" s="71" t="str">
        <f>VLOOKUP(E6448, legend!$C$3:$G$22, 4, FALSE)</f>
        <v>4.1. Mining Pit</v>
      </c>
      <c r="M6448" s="71" t="str">
        <f>VLOOKUP(E6448, legend!$C$3:$G$22, 5, FALSE)</f>
        <v>4.1. Lubang Tambang</v>
      </c>
      <c r="N6448" s="71" t="str">
        <f>VLOOKUP(C6448,geocode!$A$1:$C$40,2,false)</f>
        <v>Kalimantan Timur</v>
      </c>
      <c r="O6448" s="71" t="str">
        <f>VLOOKUP(C6448,geocode!$A$1:$C$40,3,false)</f>
        <v>Kalimantan</v>
      </c>
      <c r="P6448" s="71">
        <v>2000.0</v>
      </c>
      <c r="Q6448" s="71">
        <v>2023.0</v>
      </c>
    </row>
    <row r="6449" ht="15.75" customHeight="1">
      <c r="B6449" s="71">
        <v>23561.4791199832</v>
      </c>
      <c r="C6449" s="71">
        <v>64.0</v>
      </c>
      <c r="D6449" s="71">
        <v>5.0</v>
      </c>
      <c r="E6449" s="71">
        <v>31.0</v>
      </c>
      <c r="F6449" s="71" t="str">
        <f>VLOOKUP(D6449, legend!$C$3:$G$22, 2, FALSE)</f>
        <v>1. Forest </v>
      </c>
      <c r="G6449" s="71" t="str">
        <f>VLOOKUP(D6449, legend!$C$3:$G$22, 3, FALSE)</f>
        <v>1. Hutan</v>
      </c>
      <c r="H6449" s="71" t="str">
        <f>VLOOKUP(D6449, legend!$C$3:$G$22, 4, FALSE)</f>
        <v>1.2. Mangrove</v>
      </c>
      <c r="I6449" s="71" t="str">
        <f>VLOOKUP(D6449, legend!$C$3:$G$22, 5, FALSE)</f>
        <v>1.2. Mangrove</v>
      </c>
      <c r="J6449" s="71" t="str">
        <f>VLOOKUP(E6449, legend!$C$3:$G$22, 2, FALSE)</f>
        <v>5. Water Body</v>
      </c>
      <c r="K6449" s="71" t="str">
        <f>VLOOKUP(E6449, legend!$C$3:$G$22, 3, FALSE)</f>
        <v>5. Tubuh Air</v>
      </c>
      <c r="L6449" s="71" t="str">
        <f>VLOOKUP(E6449, legend!$C$3:$G$22, 4, FALSE)</f>
        <v>5.1. Aquaculture</v>
      </c>
      <c r="M6449" s="71" t="str">
        <f>VLOOKUP(E6449, legend!$C$3:$G$22, 5, FALSE)</f>
        <v>5.1. Tambak</v>
      </c>
      <c r="N6449" s="71" t="str">
        <f>VLOOKUP(C6449,geocode!$A$1:$C$40,2,false)</f>
        <v>Kalimantan Timur</v>
      </c>
      <c r="O6449" s="71" t="str">
        <f>VLOOKUP(C6449,geocode!$A$1:$C$40,3,false)</f>
        <v>Kalimantan</v>
      </c>
      <c r="P6449" s="71">
        <v>2000.0</v>
      </c>
      <c r="Q6449" s="71">
        <v>2023.0</v>
      </c>
    </row>
    <row r="6450" ht="15.75" customHeight="1">
      <c r="B6450" s="71">
        <v>2948.79816516113</v>
      </c>
      <c r="C6450" s="71">
        <v>64.0</v>
      </c>
      <c r="D6450" s="71">
        <v>5.0</v>
      </c>
      <c r="E6450" s="71">
        <v>33.0</v>
      </c>
      <c r="F6450" s="71" t="str">
        <f>VLOOKUP(D6450, legend!$C$3:$G$22, 2, FALSE)</f>
        <v>1. Forest </v>
      </c>
      <c r="G6450" s="71" t="str">
        <f>VLOOKUP(D6450, legend!$C$3:$G$22, 3, FALSE)</f>
        <v>1. Hutan</v>
      </c>
      <c r="H6450" s="71" t="str">
        <f>VLOOKUP(D6450, legend!$C$3:$G$22, 4, FALSE)</f>
        <v>1.2. Mangrove</v>
      </c>
      <c r="I6450" s="71" t="str">
        <f>VLOOKUP(D6450, legend!$C$3:$G$22, 5, FALSE)</f>
        <v>1.2. Mangrove</v>
      </c>
      <c r="J6450" s="71" t="str">
        <f>VLOOKUP(E6450, legend!$C$3:$G$22, 2, FALSE)</f>
        <v>5. Water Body</v>
      </c>
      <c r="K6450" s="71" t="str">
        <f>VLOOKUP(E6450, legend!$C$3:$G$22, 3, FALSE)</f>
        <v>5. Tubuh Air</v>
      </c>
      <c r="L6450" s="71" t="str">
        <f>VLOOKUP(E6450, legend!$C$3:$G$22, 4, FALSE)</f>
        <v>5.2. River, Lake, Ocean</v>
      </c>
      <c r="M6450" s="71" t="str">
        <f>VLOOKUP(E6450, legend!$C$3:$G$22, 5, FALSE)</f>
        <v>5.2. Sungai, Danau, Laut</v>
      </c>
      <c r="N6450" s="71" t="str">
        <f>VLOOKUP(C6450,geocode!$A$1:$C$40,2,false)</f>
        <v>Kalimantan Timur</v>
      </c>
      <c r="O6450" s="71" t="str">
        <f>VLOOKUP(C6450,geocode!$A$1:$C$40,3,false)</f>
        <v>Kalimantan</v>
      </c>
      <c r="P6450" s="71">
        <v>2000.0</v>
      </c>
      <c r="Q6450" s="71">
        <v>2023.0</v>
      </c>
    </row>
    <row r="6451" ht="15.75" customHeight="1">
      <c r="B6451" s="71">
        <v>1486.4752395874</v>
      </c>
      <c r="C6451" s="71">
        <v>64.0</v>
      </c>
      <c r="D6451" s="71">
        <v>5.0</v>
      </c>
      <c r="E6451" s="71">
        <v>35.0</v>
      </c>
      <c r="F6451" s="71" t="str">
        <f>VLOOKUP(D6451, legend!$C$3:$G$22, 2, FALSE)</f>
        <v>1. Forest </v>
      </c>
      <c r="G6451" s="71" t="str">
        <f>VLOOKUP(D6451, legend!$C$3:$G$22, 3, FALSE)</f>
        <v>1. Hutan</v>
      </c>
      <c r="H6451" s="71" t="str">
        <f>VLOOKUP(D6451, legend!$C$3:$G$22, 4, FALSE)</f>
        <v>1.2. Mangrove</v>
      </c>
      <c r="I6451" s="71" t="str">
        <f>VLOOKUP(D6451, legend!$C$3:$G$22, 5, FALSE)</f>
        <v>1.2. Mangrove</v>
      </c>
      <c r="J6451" s="71" t="str">
        <f>VLOOKUP(E6451, legend!$C$3:$G$22, 2, FALSE)</f>
        <v>3. Agriculture</v>
      </c>
      <c r="K6451" s="71" t="str">
        <f>VLOOKUP(E6451, legend!$C$3:$G$22, 3, FALSE)</f>
        <v>3. Pertanian</v>
      </c>
      <c r="L6451" s="71" t="str">
        <f>VLOOKUP(E6451, legend!$C$3:$G$22, 4, FALSE)</f>
        <v>3.2. Oil Palm</v>
      </c>
      <c r="M6451" s="71" t="str">
        <f>VLOOKUP(E6451, legend!$C$3:$G$22, 5, FALSE)</f>
        <v>3.2. Sawit</v>
      </c>
      <c r="N6451" s="71" t="str">
        <f>VLOOKUP(C6451,geocode!$A$1:$C$40,2,false)</f>
        <v>Kalimantan Timur</v>
      </c>
      <c r="O6451" s="71" t="str">
        <f>VLOOKUP(C6451,geocode!$A$1:$C$40,3,false)</f>
        <v>Kalimantan</v>
      </c>
      <c r="P6451" s="71">
        <v>2000.0</v>
      </c>
      <c r="Q6451" s="71">
        <v>2023.0</v>
      </c>
    </row>
    <row r="6452" ht="15.75" customHeight="1">
      <c r="B6452" s="71">
        <v>2.59166331176757</v>
      </c>
      <c r="C6452" s="71">
        <v>64.0</v>
      </c>
      <c r="D6452" s="71">
        <v>5.0</v>
      </c>
      <c r="E6452" s="71">
        <v>40.0</v>
      </c>
      <c r="F6452" s="71" t="str">
        <f>VLOOKUP(D6452, legend!$C$3:$G$22, 2, FALSE)</f>
        <v>1. Forest </v>
      </c>
      <c r="G6452" s="71" t="str">
        <f>VLOOKUP(D6452, legend!$C$3:$G$22, 3, FALSE)</f>
        <v>1. Hutan</v>
      </c>
      <c r="H6452" s="71" t="str">
        <f>VLOOKUP(D6452, legend!$C$3:$G$22, 4, FALSE)</f>
        <v>1.2. Mangrove</v>
      </c>
      <c r="I6452" s="71" t="str">
        <f>VLOOKUP(D6452, legend!$C$3:$G$22, 5, FALSE)</f>
        <v>1.2. Mangrove</v>
      </c>
      <c r="J6452" s="71" t="str">
        <f>VLOOKUP(E6452, legend!$C$3:$G$22, 2, FALSE)</f>
        <v>3. Agriculture</v>
      </c>
      <c r="K6452" s="71" t="str">
        <f>VLOOKUP(E6452, legend!$C$3:$G$22, 3, FALSE)</f>
        <v>3. Pertanian</v>
      </c>
      <c r="L6452" s="71" t="str">
        <f>VLOOKUP(E6452, legend!$C$3:$G$22, 4, FALSE)</f>
        <v>3.1. Rice Paddy</v>
      </c>
      <c r="M6452" s="71" t="str">
        <f>VLOOKUP(E6452, legend!$C$3:$G$22, 5, FALSE)</f>
        <v>3.1. Sawah</v>
      </c>
      <c r="N6452" s="71" t="str">
        <f>VLOOKUP(C6452,geocode!$A$1:$C$40,2,false)</f>
        <v>Kalimantan Timur</v>
      </c>
      <c r="O6452" s="71" t="str">
        <f>VLOOKUP(C6452,geocode!$A$1:$C$40,3,false)</f>
        <v>Kalimantan</v>
      </c>
      <c r="P6452" s="71">
        <v>2000.0</v>
      </c>
      <c r="Q6452" s="71">
        <v>2023.0</v>
      </c>
    </row>
    <row r="6453" ht="15.75" customHeight="1">
      <c r="B6453" s="71">
        <v>20.7341119140625</v>
      </c>
      <c r="C6453" s="71">
        <v>64.0</v>
      </c>
      <c r="D6453" s="71">
        <v>5.0</v>
      </c>
      <c r="E6453" s="71">
        <v>76.0</v>
      </c>
      <c r="F6453" s="71" t="str">
        <f>VLOOKUP(D6453, legend!$C$3:$G$22, 2, FALSE)</f>
        <v>1. Forest </v>
      </c>
      <c r="G6453" s="71" t="str">
        <f>VLOOKUP(D6453, legend!$C$3:$G$22, 3, FALSE)</f>
        <v>1. Hutan</v>
      </c>
      <c r="H6453" s="71" t="str">
        <f>VLOOKUP(D6453, legend!$C$3:$G$22, 4, FALSE)</f>
        <v>1.2. Mangrove</v>
      </c>
      <c r="I6453" s="71" t="str">
        <f>VLOOKUP(D6453, legend!$C$3:$G$22, 5, FALSE)</f>
        <v>1.2. Mangrove</v>
      </c>
      <c r="J6453" s="71" t="str">
        <f>VLOOKUP(E6453, legend!$C$3:$G$22, 2, FALSE)</f>
        <v>1. Forest </v>
      </c>
      <c r="K6453" s="71" t="str">
        <f>VLOOKUP(E6453, legend!$C$3:$G$22, 3, FALSE)</f>
        <v>1. Hutan</v>
      </c>
      <c r="L6453" s="71" t="str">
        <f>VLOOKUP(E6453, legend!$C$3:$G$22, 4, FALSE)</f>
        <v>1.3 Peat swamp forest</v>
      </c>
      <c r="M6453" s="71" t="str">
        <f>VLOOKUP(E6453, legend!$C$3:$G$22, 5, FALSE)</f>
        <v>1.3 Hutan rawa gambut</v>
      </c>
      <c r="N6453" s="71" t="str">
        <f>VLOOKUP(C6453,geocode!$A$1:$C$40,2,false)</f>
        <v>Kalimantan Timur</v>
      </c>
      <c r="O6453" s="71" t="str">
        <f>VLOOKUP(C6453,geocode!$A$1:$C$40,3,false)</f>
        <v>Kalimantan</v>
      </c>
      <c r="P6453" s="71">
        <v>2000.0</v>
      </c>
      <c r="Q6453" s="71">
        <v>2023.0</v>
      </c>
    </row>
    <row r="6454" ht="15.75" customHeight="1">
      <c r="B6454" s="71">
        <v>101.775404858398</v>
      </c>
      <c r="C6454" s="71">
        <v>64.0</v>
      </c>
      <c r="D6454" s="71">
        <v>9.0</v>
      </c>
      <c r="E6454" s="71">
        <v>3.0</v>
      </c>
      <c r="F6454" s="71" t="str">
        <f>VLOOKUP(D6454, legend!$C$3:$G$22, 2, FALSE)</f>
        <v>3. Agriculture</v>
      </c>
      <c r="G6454" s="71" t="str">
        <f>VLOOKUP(D6454, legend!$C$3:$G$22, 3, FALSE)</f>
        <v>3. Pertanian</v>
      </c>
      <c r="H6454" s="71" t="str">
        <f>VLOOKUP(D6454, legend!$C$3:$G$22, 4, FALSE)</f>
        <v>3.3. Pulpwood Plantation</v>
      </c>
      <c r="I6454" s="71" t="str">
        <f>VLOOKUP(D6454, legend!$C$3:$G$22, 5, FALSE)</f>
        <v>3.3. Kebun Kayu</v>
      </c>
      <c r="J6454" s="71" t="str">
        <f>VLOOKUP(E6454, legend!$C$3:$G$22, 2, FALSE)</f>
        <v>1. Forest </v>
      </c>
      <c r="K6454" s="71" t="str">
        <f>VLOOKUP(E6454, legend!$C$3:$G$22, 3, FALSE)</f>
        <v>1. Hutan</v>
      </c>
      <c r="L6454" s="71" t="str">
        <f>VLOOKUP(E6454, legend!$C$3:$G$22, 4, FALSE)</f>
        <v>1.1. Forest Formation</v>
      </c>
      <c r="M6454" s="71" t="str">
        <f>VLOOKUP(E6454, legend!$C$3:$G$22, 5, FALSE)</f>
        <v>1.1. Formasi Hutan</v>
      </c>
      <c r="N6454" s="71" t="str">
        <f>VLOOKUP(C6454,geocode!$A$1:$C$40,2,false)</f>
        <v>Kalimantan Timur</v>
      </c>
      <c r="O6454" s="71" t="str">
        <f>VLOOKUP(C6454,geocode!$A$1:$C$40,3,false)</f>
        <v>Kalimantan</v>
      </c>
      <c r="P6454" s="71">
        <v>2000.0</v>
      </c>
      <c r="Q6454" s="71">
        <v>2023.0</v>
      </c>
    </row>
    <row r="6455" ht="15.75" customHeight="1">
      <c r="B6455" s="71">
        <v>0.268037689208984</v>
      </c>
      <c r="C6455" s="71">
        <v>64.0</v>
      </c>
      <c r="D6455" s="71">
        <v>9.0</v>
      </c>
      <c r="E6455" s="71">
        <v>5.0</v>
      </c>
      <c r="F6455" s="71" t="str">
        <f>VLOOKUP(D6455, legend!$C$3:$G$22, 2, FALSE)</f>
        <v>3. Agriculture</v>
      </c>
      <c r="G6455" s="71" t="str">
        <f>VLOOKUP(D6455, legend!$C$3:$G$22, 3, FALSE)</f>
        <v>3. Pertanian</v>
      </c>
      <c r="H6455" s="71" t="str">
        <f>VLOOKUP(D6455, legend!$C$3:$G$22, 4, FALSE)</f>
        <v>3.3. Pulpwood Plantation</v>
      </c>
      <c r="I6455" s="71" t="str">
        <f>VLOOKUP(D6455, legend!$C$3:$G$22, 5, FALSE)</f>
        <v>3.3. Kebun Kayu</v>
      </c>
      <c r="J6455" s="71" t="str">
        <f>VLOOKUP(E6455, legend!$C$3:$G$22, 2, FALSE)</f>
        <v>1. Forest </v>
      </c>
      <c r="K6455" s="71" t="str">
        <f>VLOOKUP(E6455, legend!$C$3:$G$22, 3, FALSE)</f>
        <v>1. Hutan</v>
      </c>
      <c r="L6455" s="71" t="str">
        <f>VLOOKUP(E6455, legend!$C$3:$G$22, 4, FALSE)</f>
        <v>1.2. Mangrove</v>
      </c>
      <c r="M6455" s="71" t="str">
        <f>VLOOKUP(E6455, legend!$C$3:$G$22, 5, FALSE)</f>
        <v>1.2. Mangrove</v>
      </c>
      <c r="N6455" s="71" t="str">
        <f>VLOOKUP(C6455,geocode!$A$1:$C$40,2,false)</f>
        <v>Kalimantan Timur</v>
      </c>
      <c r="O6455" s="71" t="str">
        <f>VLOOKUP(C6455,geocode!$A$1:$C$40,3,false)</f>
        <v>Kalimantan</v>
      </c>
      <c r="P6455" s="71">
        <v>2000.0</v>
      </c>
      <c r="Q6455" s="71">
        <v>2023.0</v>
      </c>
    </row>
    <row r="6456" ht="15.75" customHeight="1">
      <c r="B6456" s="71">
        <v>278780.09449609</v>
      </c>
      <c r="C6456" s="71">
        <v>64.0</v>
      </c>
      <c r="D6456" s="71">
        <v>9.0</v>
      </c>
      <c r="E6456" s="71">
        <v>9.0</v>
      </c>
      <c r="F6456" s="71" t="str">
        <f>VLOOKUP(D6456, legend!$C$3:$G$22, 2, FALSE)</f>
        <v>3. Agriculture</v>
      </c>
      <c r="G6456" s="71" t="str">
        <f>VLOOKUP(D6456, legend!$C$3:$G$22, 3, FALSE)</f>
        <v>3. Pertanian</v>
      </c>
      <c r="H6456" s="71" t="str">
        <f>VLOOKUP(D6456, legend!$C$3:$G$22, 4, FALSE)</f>
        <v>3.3. Pulpwood Plantation</v>
      </c>
      <c r="I6456" s="71" t="str">
        <f>VLOOKUP(D6456, legend!$C$3:$G$22, 5, FALSE)</f>
        <v>3.3. Kebun Kayu</v>
      </c>
      <c r="J6456" s="71" t="str">
        <f>VLOOKUP(E6456, legend!$C$3:$G$22, 2, FALSE)</f>
        <v>3. Agriculture</v>
      </c>
      <c r="K6456" s="71" t="str">
        <f>VLOOKUP(E6456, legend!$C$3:$G$22, 3, FALSE)</f>
        <v>3. Pertanian</v>
      </c>
      <c r="L6456" s="71" t="str">
        <f>VLOOKUP(E6456, legend!$C$3:$G$22, 4, FALSE)</f>
        <v>3.3. Pulpwood Plantation</v>
      </c>
      <c r="M6456" s="71" t="str">
        <f>VLOOKUP(E6456, legend!$C$3:$G$22, 5, FALSE)</f>
        <v>3.3. Kebun Kayu</v>
      </c>
      <c r="N6456" s="71" t="str">
        <f>VLOOKUP(C6456,geocode!$A$1:$C$40,2,false)</f>
        <v>Kalimantan Timur</v>
      </c>
      <c r="O6456" s="71" t="str">
        <f>VLOOKUP(C6456,geocode!$A$1:$C$40,3,false)</f>
        <v>Kalimantan</v>
      </c>
      <c r="P6456" s="71">
        <v>2000.0</v>
      </c>
      <c r="Q6456" s="71">
        <v>2023.0</v>
      </c>
    </row>
    <row r="6457" ht="15.75" customHeight="1">
      <c r="B6457" s="71">
        <v>8226.08305048218</v>
      </c>
      <c r="C6457" s="71">
        <v>64.0</v>
      </c>
      <c r="D6457" s="71">
        <v>9.0</v>
      </c>
      <c r="E6457" s="71">
        <v>13.0</v>
      </c>
      <c r="F6457" s="71" t="str">
        <f>VLOOKUP(D6457, legend!$C$3:$G$22, 2, FALSE)</f>
        <v>3. Agriculture</v>
      </c>
      <c r="G6457" s="71" t="str">
        <f>VLOOKUP(D6457, legend!$C$3:$G$22, 3, FALSE)</f>
        <v>3. Pertanian</v>
      </c>
      <c r="H6457" s="71" t="str">
        <f>VLOOKUP(D6457, legend!$C$3:$G$22, 4, FALSE)</f>
        <v>3.3. Pulpwood Plantation</v>
      </c>
      <c r="I6457" s="71" t="str">
        <f>VLOOKUP(D6457, legend!$C$3:$G$22, 5, FALSE)</f>
        <v>3.3. Kebun Kayu</v>
      </c>
      <c r="J6457" s="71" t="str">
        <f>VLOOKUP(E6457, legend!$C$3:$G$22, 2, FALSE)</f>
        <v>2. Non-Forest Natural Vegetation</v>
      </c>
      <c r="K6457" s="71" t="str">
        <f>VLOOKUP(E6457, legend!$C$3:$G$22, 3, FALSE)</f>
        <v>2. Tumbuhan Non-Hutan Lainnya</v>
      </c>
      <c r="L6457" s="71" t="str">
        <f>VLOOKUP(E6457, legend!$C$3:$G$22, 4, FALSE)</f>
        <v>2.1. Other Natural Vegetation</v>
      </c>
      <c r="M6457" s="71" t="str">
        <f>VLOOKUP(E6457, legend!$C$3:$G$22, 5, FALSE)</f>
        <v>2.1. Tumbuhan Non-Hutan Lainnya</v>
      </c>
      <c r="N6457" s="71" t="str">
        <f>VLOOKUP(C6457,geocode!$A$1:$C$40,2,false)</f>
        <v>Kalimantan Timur</v>
      </c>
      <c r="O6457" s="71" t="str">
        <f>VLOOKUP(C6457,geocode!$A$1:$C$40,3,false)</f>
        <v>Kalimantan</v>
      </c>
      <c r="P6457" s="71">
        <v>2000.0</v>
      </c>
      <c r="Q6457" s="71">
        <v>2023.0</v>
      </c>
    </row>
    <row r="6458" ht="15.75" customHeight="1">
      <c r="B6458" s="71">
        <v>1176.083953656</v>
      </c>
      <c r="C6458" s="71">
        <v>64.0</v>
      </c>
      <c r="D6458" s="71">
        <v>9.0</v>
      </c>
      <c r="E6458" s="71">
        <v>21.0</v>
      </c>
      <c r="F6458" s="71" t="str">
        <f>VLOOKUP(D6458, legend!$C$3:$G$22, 2, FALSE)</f>
        <v>3. Agriculture</v>
      </c>
      <c r="G6458" s="71" t="str">
        <f>VLOOKUP(D6458, legend!$C$3:$G$22, 3, FALSE)</f>
        <v>3. Pertanian</v>
      </c>
      <c r="H6458" s="71" t="str">
        <f>VLOOKUP(D6458, legend!$C$3:$G$22, 4, FALSE)</f>
        <v>3.3. Pulpwood Plantation</v>
      </c>
      <c r="I6458" s="71" t="str">
        <f>VLOOKUP(D6458, legend!$C$3:$G$22, 5, FALSE)</f>
        <v>3.3. Kebun Kayu</v>
      </c>
      <c r="J6458" s="71" t="str">
        <f>VLOOKUP(E6458, legend!$C$3:$G$22, 2, FALSE)</f>
        <v>3. Agriculture</v>
      </c>
      <c r="K6458" s="71" t="str">
        <f>VLOOKUP(E6458, legend!$C$3:$G$22, 3, FALSE)</f>
        <v>3. Pertanian</v>
      </c>
      <c r="L6458" s="71" t="str">
        <f>VLOOKUP(E6458, legend!$C$3:$G$22, 4, FALSE)</f>
        <v>3.4. Other Agriculture</v>
      </c>
      <c r="M6458" s="71" t="str">
        <f>VLOOKUP(E6458, legend!$C$3:$G$22, 5, FALSE)</f>
        <v>3.4. Pertanian Lainnya </v>
      </c>
      <c r="N6458" s="71" t="str">
        <f>VLOOKUP(C6458,geocode!$A$1:$C$40,2,false)</f>
        <v>Kalimantan Timur</v>
      </c>
      <c r="O6458" s="71" t="str">
        <f>VLOOKUP(C6458,geocode!$A$1:$C$40,3,false)</f>
        <v>Kalimantan</v>
      </c>
      <c r="P6458" s="71">
        <v>2000.0</v>
      </c>
      <c r="Q6458" s="71">
        <v>2023.0</v>
      </c>
    </row>
    <row r="6459" ht="15.75" customHeight="1">
      <c r="B6459" s="71">
        <v>9463.27418331293</v>
      </c>
      <c r="C6459" s="71">
        <v>64.0</v>
      </c>
      <c r="D6459" s="71">
        <v>9.0</v>
      </c>
      <c r="E6459" s="71">
        <v>25.0</v>
      </c>
      <c r="F6459" s="71" t="str">
        <f>VLOOKUP(D6459, legend!$C$3:$G$22, 2, FALSE)</f>
        <v>3. Agriculture</v>
      </c>
      <c r="G6459" s="71" t="str">
        <f>VLOOKUP(D6459, legend!$C$3:$G$22, 3, FALSE)</f>
        <v>3. Pertanian</v>
      </c>
      <c r="H6459" s="71" t="str">
        <f>VLOOKUP(D6459, legend!$C$3:$G$22, 4, FALSE)</f>
        <v>3.3. Pulpwood Plantation</v>
      </c>
      <c r="I6459" s="71" t="str">
        <f>VLOOKUP(D6459, legend!$C$3:$G$22, 5, FALSE)</f>
        <v>3.3. Kebun Kayu</v>
      </c>
      <c r="J6459" s="71" t="str">
        <f>VLOOKUP(E6459, legend!$C$3:$G$22, 2, FALSE)</f>
        <v>4. Non-Vegetated Area</v>
      </c>
      <c r="K6459" s="71" t="str">
        <f>VLOOKUP(E6459, legend!$C$3:$G$22, 3, FALSE)</f>
        <v>4. Non-Vegetasi</v>
      </c>
      <c r="L6459" s="71" t="str">
        <f>VLOOKUP(E6459, legend!$C$3:$G$22, 4, FALSE)</f>
        <v>4.3. Other Non-Vegetation</v>
      </c>
      <c r="M6459" s="71" t="str">
        <f>VLOOKUP(E6459, legend!$C$3:$G$22, 5, FALSE)</f>
        <v>4.3. Non-Vegetasi Lainnya</v>
      </c>
      <c r="N6459" s="71" t="str">
        <f>VLOOKUP(C6459,geocode!$A$1:$C$40,2,false)</f>
        <v>Kalimantan Timur</v>
      </c>
      <c r="O6459" s="71" t="str">
        <f>VLOOKUP(C6459,geocode!$A$1:$C$40,3,false)</f>
        <v>Kalimantan</v>
      </c>
      <c r="P6459" s="71">
        <v>2000.0</v>
      </c>
      <c r="Q6459" s="71">
        <v>2023.0</v>
      </c>
    </row>
    <row r="6460" ht="15.75" customHeight="1">
      <c r="B6460" s="71">
        <v>342.243173760986</v>
      </c>
      <c r="C6460" s="71">
        <v>64.0</v>
      </c>
      <c r="D6460" s="71">
        <v>9.0</v>
      </c>
      <c r="E6460" s="71">
        <v>30.0</v>
      </c>
      <c r="F6460" s="71" t="str">
        <f>VLOOKUP(D6460, legend!$C$3:$G$22, 2, FALSE)</f>
        <v>3. Agriculture</v>
      </c>
      <c r="G6460" s="71" t="str">
        <f>VLOOKUP(D6460, legend!$C$3:$G$22, 3, FALSE)</f>
        <v>3. Pertanian</v>
      </c>
      <c r="H6460" s="71" t="str">
        <f>VLOOKUP(D6460, legend!$C$3:$G$22, 4, FALSE)</f>
        <v>3.3. Pulpwood Plantation</v>
      </c>
      <c r="I6460" s="71" t="str">
        <f>VLOOKUP(D6460, legend!$C$3:$G$22, 5, FALSE)</f>
        <v>3.3. Kebun Kayu</v>
      </c>
      <c r="J6460" s="71" t="str">
        <f>VLOOKUP(E6460, legend!$C$3:$G$22, 2, FALSE)</f>
        <v>4. Non-Vegetated Area</v>
      </c>
      <c r="K6460" s="71" t="str">
        <f>VLOOKUP(E6460, legend!$C$3:$G$22, 3, FALSE)</f>
        <v>4. Non-Vegetasi</v>
      </c>
      <c r="L6460" s="71" t="str">
        <f>VLOOKUP(E6460, legend!$C$3:$G$22, 4, FALSE)</f>
        <v>4.1. Mining Pit</v>
      </c>
      <c r="M6460" s="71" t="str">
        <f>VLOOKUP(E6460, legend!$C$3:$G$22, 5, FALSE)</f>
        <v>4.1. Lubang Tambang</v>
      </c>
      <c r="N6460" s="71" t="str">
        <f>VLOOKUP(C6460,geocode!$A$1:$C$40,2,false)</f>
        <v>Kalimantan Timur</v>
      </c>
      <c r="O6460" s="71" t="str">
        <f>VLOOKUP(C6460,geocode!$A$1:$C$40,3,false)</f>
        <v>Kalimantan</v>
      </c>
      <c r="P6460" s="71">
        <v>2000.0</v>
      </c>
      <c r="Q6460" s="71">
        <v>2023.0</v>
      </c>
    </row>
    <row r="6461" ht="15.75" customHeight="1">
      <c r="B6461" s="71">
        <v>39.1534260253907</v>
      </c>
      <c r="C6461" s="71">
        <v>64.0</v>
      </c>
      <c r="D6461" s="71">
        <v>9.0</v>
      </c>
      <c r="E6461" s="71">
        <v>33.0</v>
      </c>
      <c r="F6461" s="71" t="str">
        <f>VLOOKUP(D6461, legend!$C$3:$G$22, 2, FALSE)</f>
        <v>3. Agriculture</v>
      </c>
      <c r="G6461" s="71" t="str">
        <f>VLOOKUP(D6461, legend!$C$3:$G$22, 3, FALSE)</f>
        <v>3. Pertanian</v>
      </c>
      <c r="H6461" s="71" t="str">
        <f>VLOOKUP(D6461, legend!$C$3:$G$22, 4, FALSE)</f>
        <v>3.3. Pulpwood Plantation</v>
      </c>
      <c r="I6461" s="71" t="str">
        <f>VLOOKUP(D6461, legend!$C$3:$G$22, 5, FALSE)</f>
        <v>3.3. Kebun Kayu</v>
      </c>
      <c r="J6461" s="71" t="str">
        <f>VLOOKUP(E6461, legend!$C$3:$G$22, 2, FALSE)</f>
        <v>5. Water Body</v>
      </c>
      <c r="K6461" s="71" t="str">
        <f>VLOOKUP(E6461, legend!$C$3:$G$22, 3, FALSE)</f>
        <v>5. Tubuh Air</v>
      </c>
      <c r="L6461" s="71" t="str">
        <f>VLOOKUP(E6461, legend!$C$3:$G$22, 4, FALSE)</f>
        <v>5.2. River, Lake, Ocean</v>
      </c>
      <c r="M6461" s="71" t="str">
        <f>VLOOKUP(E6461, legend!$C$3:$G$22, 5, FALSE)</f>
        <v>5.2. Sungai, Danau, Laut</v>
      </c>
      <c r="N6461" s="71" t="str">
        <f>VLOOKUP(C6461,geocode!$A$1:$C$40,2,false)</f>
        <v>Kalimantan Timur</v>
      </c>
      <c r="O6461" s="71" t="str">
        <f>VLOOKUP(C6461,geocode!$A$1:$C$40,3,false)</f>
        <v>Kalimantan</v>
      </c>
      <c r="P6461" s="71">
        <v>2000.0</v>
      </c>
      <c r="Q6461" s="71">
        <v>2023.0</v>
      </c>
    </row>
    <row r="6462" ht="15.75" customHeight="1">
      <c r="B6462" s="71">
        <v>1846.50882750855</v>
      </c>
      <c r="C6462" s="71">
        <v>64.0</v>
      </c>
      <c r="D6462" s="71">
        <v>9.0</v>
      </c>
      <c r="E6462" s="71">
        <v>35.0</v>
      </c>
      <c r="F6462" s="71" t="str">
        <f>VLOOKUP(D6462, legend!$C$3:$G$22, 2, FALSE)</f>
        <v>3. Agriculture</v>
      </c>
      <c r="G6462" s="71" t="str">
        <f>VLOOKUP(D6462, legend!$C$3:$G$22, 3, FALSE)</f>
        <v>3. Pertanian</v>
      </c>
      <c r="H6462" s="71" t="str">
        <f>VLOOKUP(D6462, legend!$C$3:$G$22, 4, FALSE)</f>
        <v>3.3. Pulpwood Plantation</v>
      </c>
      <c r="I6462" s="71" t="str">
        <f>VLOOKUP(D6462, legend!$C$3:$G$22, 5, FALSE)</f>
        <v>3.3. Kebun Kayu</v>
      </c>
      <c r="J6462" s="71" t="str">
        <f>VLOOKUP(E6462, legend!$C$3:$G$22, 2, FALSE)</f>
        <v>3. Agriculture</v>
      </c>
      <c r="K6462" s="71" t="str">
        <f>VLOOKUP(E6462, legend!$C$3:$G$22, 3, FALSE)</f>
        <v>3. Pertanian</v>
      </c>
      <c r="L6462" s="71" t="str">
        <f>VLOOKUP(E6462, legend!$C$3:$G$22, 4, FALSE)</f>
        <v>3.2. Oil Palm</v>
      </c>
      <c r="M6462" s="71" t="str">
        <f>VLOOKUP(E6462, legend!$C$3:$G$22, 5, FALSE)</f>
        <v>3.2. Sawit</v>
      </c>
      <c r="N6462" s="71" t="str">
        <f>VLOOKUP(C6462,geocode!$A$1:$C$40,2,false)</f>
        <v>Kalimantan Timur</v>
      </c>
      <c r="O6462" s="71" t="str">
        <f>VLOOKUP(C6462,geocode!$A$1:$C$40,3,false)</f>
        <v>Kalimantan</v>
      </c>
      <c r="P6462" s="71">
        <v>2000.0</v>
      </c>
      <c r="Q6462" s="71">
        <v>2023.0</v>
      </c>
    </row>
    <row r="6463" ht="15.75" customHeight="1">
      <c r="B6463" s="71">
        <v>11.4427742980956</v>
      </c>
      <c r="C6463" s="71">
        <v>64.0</v>
      </c>
      <c r="D6463" s="71">
        <v>9.0</v>
      </c>
      <c r="E6463" s="71">
        <v>40.0</v>
      </c>
      <c r="F6463" s="71" t="str">
        <f>VLOOKUP(D6463, legend!$C$3:$G$22, 2, FALSE)</f>
        <v>3. Agriculture</v>
      </c>
      <c r="G6463" s="71" t="str">
        <f>VLOOKUP(D6463, legend!$C$3:$G$22, 3, FALSE)</f>
        <v>3. Pertanian</v>
      </c>
      <c r="H6463" s="71" t="str">
        <f>VLOOKUP(D6463, legend!$C$3:$G$22, 4, FALSE)</f>
        <v>3.3. Pulpwood Plantation</v>
      </c>
      <c r="I6463" s="71" t="str">
        <f>VLOOKUP(D6463, legend!$C$3:$G$22, 5, FALSE)</f>
        <v>3.3. Kebun Kayu</v>
      </c>
      <c r="J6463" s="71" t="str">
        <f>VLOOKUP(E6463, legend!$C$3:$G$22, 2, FALSE)</f>
        <v>3. Agriculture</v>
      </c>
      <c r="K6463" s="71" t="str">
        <f>VLOOKUP(E6463, legend!$C$3:$G$22, 3, FALSE)</f>
        <v>3. Pertanian</v>
      </c>
      <c r="L6463" s="71" t="str">
        <f>VLOOKUP(E6463, legend!$C$3:$G$22, 4, FALSE)</f>
        <v>3.1. Rice Paddy</v>
      </c>
      <c r="M6463" s="71" t="str">
        <f>VLOOKUP(E6463, legend!$C$3:$G$22, 5, FALSE)</f>
        <v>3.1. Sawah</v>
      </c>
      <c r="N6463" s="71" t="str">
        <f>VLOOKUP(C6463,geocode!$A$1:$C$40,2,false)</f>
        <v>Kalimantan Timur</v>
      </c>
      <c r="O6463" s="71" t="str">
        <f>VLOOKUP(C6463,geocode!$A$1:$C$40,3,false)</f>
        <v>Kalimantan</v>
      </c>
      <c r="P6463" s="71">
        <v>2000.0</v>
      </c>
      <c r="Q6463" s="71">
        <v>2023.0</v>
      </c>
    </row>
    <row r="6464" ht="15.75" customHeight="1">
      <c r="B6464" s="71">
        <v>670207.104377045</v>
      </c>
      <c r="C6464" s="71">
        <v>64.0</v>
      </c>
      <c r="D6464" s="71">
        <v>13.0</v>
      </c>
      <c r="E6464" s="71">
        <v>3.0</v>
      </c>
      <c r="F6464" s="71" t="str">
        <f>VLOOKUP(D6464, legend!$C$3:$G$22, 2, FALSE)</f>
        <v>2. Non-Forest Natural Vegetation</v>
      </c>
      <c r="G6464" s="71" t="str">
        <f>VLOOKUP(D6464, legend!$C$3:$G$22, 3, FALSE)</f>
        <v>2. Tumbuhan Non-Hutan Lainnya</v>
      </c>
      <c r="H6464" s="71" t="str">
        <f>VLOOKUP(D6464, legend!$C$3:$G$22, 4, FALSE)</f>
        <v>2.1. Other Natural Vegetation</v>
      </c>
      <c r="I6464" s="71" t="str">
        <f>VLOOKUP(D6464, legend!$C$3:$G$22, 5, FALSE)</f>
        <v>2.1. Tumbuhan Non-Hutan Lainnya</v>
      </c>
      <c r="J6464" s="71" t="str">
        <f>VLOOKUP(E6464, legend!$C$3:$G$22, 2, FALSE)</f>
        <v>1. Forest </v>
      </c>
      <c r="K6464" s="71" t="str">
        <f>VLOOKUP(E6464, legend!$C$3:$G$22, 3, FALSE)</f>
        <v>1. Hutan</v>
      </c>
      <c r="L6464" s="71" t="str">
        <f>VLOOKUP(E6464, legend!$C$3:$G$22, 4, FALSE)</f>
        <v>1.1. Forest Formation</v>
      </c>
      <c r="M6464" s="71" t="str">
        <f>VLOOKUP(E6464, legend!$C$3:$G$22, 5, FALSE)</f>
        <v>1.1. Formasi Hutan</v>
      </c>
      <c r="N6464" s="71" t="str">
        <f>VLOOKUP(C6464,geocode!$A$1:$C$40,2,false)</f>
        <v>Kalimantan Timur</v>
      </c>
      <c r="O6464" s="71" t="str">
        <f>VLOOKUP(C6464,geocode!$A$1:$C$40,3,false)</f>
        <v>Kalimantan</v>
      </c>
      <c r="P6464" s="71">
        <v>2000.0</v>
      </c>
      <c r="Q6464" s="71">
        <v>2023.0</v>
      </c>
    </row>
    <row r="6465" ht="15.75" customHeight="1">
      <c r="B6465" s="71">
        <v>4779.70855046383</v>
      </c>
      <c r="C6465" s="71">
        <v>64.0</v>
      </c>
      <c r="D6465" s="71">
        <v>13.0</v>
      </c>
      <c r="E6465" s="71">
        <v>5.0</v>
      </c>
      <c r="F6465" s="71" t="str">
        <f>VLOOKUP(D6465, legend!$C$3:$G$22, 2, FALSE)</f>
        <v>2. Non-Forest Natural Vegetation</v>
      </c>
      <c r="G6465" s="71" t="str">
        <f>VLOOKUP(D6465, legend!$C$3:$G$22, 3, FALSE)</f>
        <v>2. Tumbuhan Non-Hutan Lainnya</v>
      </c>
      <c r="H6465" s="71" t="str">
        <f>VLOOKUP(D6465, legend!$C$3:$G$22, 4, FALSE)</f>
        <v>2.1. Other Natural Vegetation</v>
      </c>
      <c r="I6465" s="71" t="str">
        <f>VLOOKUP(D6465, legend!$C$3:$G$22, 5, FALSE)</f>
        <v>2.1. Tumbuhan Non-Hutan Lainnya</v>
      </c>
      <c r="J6465" s="71" t="str">
        <f>VLOOKUP(E6465, legend!$C$3:$G$22, 2, FALSE)</f>
        <v>1. Forest </v>
      </c>
      <c r="K6465" s="71" t="str">
        <f>VLOOKUP(E6465, legend!$C$3:$G$22, 3, FALSE)</f>
        <v>1. Hutan</v>
      </c>
      <c r="L6465" s="71" t="str">
        <f>VLOOKUP(E6465, legend!$C$3:$G$22, 4, FALSE)</f>
        <v>1.2. Mangrove</v>
      </c>
      <c r="M6465" s="71" t="str">
        <f>VLOOKUP(E6465, legend!$C$3:$G$22, 5, FALSE)</f>
        <v>1.2. Mangrove</v>
      </c>
      <c r="N6465" s="71" t="str">
        <f>VLOOKUP(C6465,geocode!$A$1:$C$40,2,false)</f>
        <v>Kalimantan Timur</v>
      </c>
      <c r="O6465" s="71" t="str">
        <f>VLOOKUP(C6465,geocode!$A$1:$C$40,3,false)</f>
        <v>Kalimantan</v>
      </c>
      <c r="P6465" s="71">
        <v>2000.0</v>
      </c>
      <c r="Q6465" s="71">
        <v>2023.0</v>
      </c>
    </row>
    <row r="6466" ht="15.75" customHeight="1">
      <c r="B6466" s="71">
        <v>176888.049778402</v>
      </c>
      <c r="C6466" s="71">
        <v>64.0</v>
      </c>
      <c r="D6466" s="71">
        <v>13.0</v>
      </c>
      <c r="E6466" s="71">
        <v>9.0</v>
      </c>
      <c r="F6466" s="71" t="str">
        <f>VLOOKUP(D6466, legend!$C$3:$G$22, 2, FALSE)</f>
        <v>2. Non-Forest Natural Vegetation</v>
      </c>
      <c r="G6466" s="71" t="str">
        <f>VLOOKUP(D6466, legend!$C$3:$G$22, 3, FALSE)</f>
        <v>2. Tumbuhan Non-Hutan Lainnya</v>
      </c>
      <c r="H6466" s="71" t="str">
        <f>VLOOKUP(D6466, legend!$C$3:$G$22, 4, FALSE)</f>
        <v>2.1. Other Natural Vegetation</v>
      </c>
      <c r="I6466" s="71" t="str">
        <f>VLOOKUP(D6466, legend!$C$3:$G$22, 5, FALSE)</f>
        <v>2.1. Tumbuhan Non-Hutan Lainnya</v>
      </c>
      <c r="J6466" s="71" t="str">
        <f>VLOOKUP(E6466, legend!$C$3:$G$22, 2, FALSE)</f>
        <v>3. Agriculture</v>
      </c>
      <c r="K6466" s="71" t="str">
        <f>VLOOKUP(E6466, legend!$C$3:$G$22, 3, FALSE)</f>
        <v>3. Pertanian</v>
      </c>
      <c r="L6466" s="71" t="str">
        <f>VLOOKUP(E6466, legend!$C$3:$G$22, 4, FALSE)</f>
        <v>3.3. Pulpwood Plantation</v>
      </c>
      <c r="M6466" s="71" t="str">
        <f>VLOOKUP(E6466, legend!$C$3:$G$22, 5, FALSE)</f>
        <v>3.3. Kebun Kayu</v>
      </c>
      <c r="N6466" s="71" t="str">
        <f>VLOOKUP(C6466,geocode!$A$1:$C$40,2,false)</f>
        <v>Kalimantan Timur</v>
      </c>
      <c r="O6466" s="71" t="str">
        <f>VLOOKUP(C6466,geocode!$A$1:$C$40,3,false)</f>
        <v>Kalimantan</v>
      </c>
      <c r="P6466" s="71">
        <v>2000.0</v>
      </c>
      <c r="Q6466" s="71">
        <v>2023.0</v>
      </c>
    </row>
    <row r="6467" ht="15.75" customHeight="1">
      <c r="B6467" s="71">
        <v>1786430.03627081</v>
      </c>
      <c r="C6467" s="71">
        <v>64.0</v>
      </c>
      <c r="D6467" s="71">
        <v>13.0</v>
      </c>
      <c r="E6467" s="71">
        <v>13.0</v>
      </c>
      <c r="F6467" s="71" t="str">
        <f>VLOOKUP(D6467, legend!$C$3:$G$22, 2, FALSE)</f>
        <v>2. Non-Forest Natural Vegetation</v>
      </c>
      <c r="G6467" s="71" t="str">
        <f>VLOOKUP(D6467, legend!$C$3:$G$22, 3, FALSE)</f>
        <v>2. Tumbuhan Non-Hutan Lainnya</v>
      </c>
      <c r="H6467" s="71" t="str">
        <f>VLOOKUP(D6467, legend!$C$3:$G$22, 4, FALSE)</f>
        <v>2.1. Other Natural Vegetation</v>
      </c>
      <c r="I6467" s="71" t="str">
        <f>VLOOKUP(D6467, legend!$C$3:$G$22, 5, FALSE)</f>
        <v>2.1. Tumbuhan Non-Hutan Lainnya</v>
      </c>
      <c r="J6467" s="71" t="str">
        <f>VLOOKUP(E6467, legend!$C$3:$G$22, 2, FALSE)</f>
        <v>2. Non-Forest Natural Vegetation</v>
      </c>
      <c r="K6467" s="71" t="str">
        <f>VLOOKUP(E6467, legend!$C$3:$G$22, 3, FALSE)</f>
        <v>2. Tumbuhan Non-Hutan Lainnya</v>
      </c>
      <c r="L6467" s="71" t="str">
        <f>VLOOKUP(E6467, legend!$C$3:$G$22, 4, FALSE)</f>
        <v>2.1. Other Natural Vegetation</v>
      </c>
      <c r="M6467" s="71" t="str">
        <f>VLOOKUP(E6467, legend!$C$3:$G$22, 5, FALSE)</f>
        <v>2.1. Tumbuhan Non-Hutan Lainnya</v>
      </c>
      <c r="N6467" s="71" t="str">
        <f>VLOOKUP(C6467,geocode!$A$1:$C$40,2,false)</f>
        <v>Kalimantan Timur</v>
      </c>
      <c r="O6467" s="71" t="str">
        <f>VLOOKUP(C6467,geocode!$A$1:$C$40,3,false)</f>
        <v>Kalimantan</v>
      </c>
      <c r="P6467" s="71">
        <v>2000.0</v>
      </c>
      <c r="Q6467" s="71">
        <v>2023.0</v>
      </c>
    </row>
    <row r="6468" ht="15.75" customHeight="1">
      <c r="B6468" s="71">
        <v>141755.06435055</v>
      </c>
      <c r="C6468" s="71">
        <v>64.0</v>
      </c>
      <c r="D6468" s="71">
        <v>13.0</v>
      </c>
      <c r="E6468" s="71">
        <v>21.0</v>
      </c>
      <c r="F6468" s="71" t="str">
        <f>VLOOKUP(D6468, legend!$C$3:$G$22, 2, FALSE)</f>
        <v>2. Non-Forest Natural Vegetation</v>
      </c>
      <c r="G6468" s="71" t="str">
        <f>VLOOKUP(D6468, legend!$C$3:$G$22, 3, FALSE)</f>
        <v>2. Tumbuhan Non-Hutan Lainnya</v>
      </c>
      <c r="H6468" s="71" t="str">
        <f>VLOOKUP(D6468, legend!$C$3:$G$22, 4, FALSE)</f>
        <v>2.1. Other Natural Vegetation</v>
      </c>
      <c r="I6468" s="71" t="str">
        <f>VLOOKUP(D6468, legend!$C$3:$G$22, 5, FALSE)</f>
        <v>2.1. Tumbuhan Non-Hutan Lainnya</v>
      </c>
      <c r="J6468" s="71" t="str">
        <f>VLOOKUP(E6468, legend!$C$3:$G$22, 2, FALSE)</f>
        <v>3. Agriculture</v>
      </c>
      <c r="K6468" s="71" t="str">
        <f>VLOOKUP(E6468, legend!$C$3:$G$22, 3, FALSE)</f>
        <v>3. Pertanian</v>
      </c>
      <c r="L6468" s="71" t="str">
        <f>VLOOKUP(E6468, legend!$C$3:$G$22, 4, FALSE)</f>
        <v>3.4. Other Agriculture</v>
      </c>
      <c r="M6468" s="71" t="str">
        <f>VLOOKUP(E6468, legend!$C$3:$G$22, 5, FALSE)</f>
        <v>3.4. Pertanian Lainnya </v>
      </c>
      <c r="N6468" s="71" t="str">
        <f>VLOOKUP(C6468,geocode!$A$1:$C$40,2,false)</f>
        <v>Kalimantan Timur</v>
      </c>
      <c r="O6468" s="71" t="str">
        <f>VLOOKUP(C6468,geocode!$A$1:$C$40,3,false)</f>
        <v>Kalimantan</v>
      </c>
      <c r="P6468" s="71">
        <v>2000.0</v>
      </c>
      <c r="Q6468" s="71">
        <v>2023.0</v>
      </c>
    </row>
    <row r="6469" ht="15.75" customHeight="1">
      <c r="B6469" s="71">
        <v>13476.4149344665</v>
      </c>
      <c r="C6469" s="71">
        <v>64.0</v>
      </c>
      <c r="D6469" s="71">
        <v>13.0</v>
      </c>
      <c r="E6469" s="71">
        <v>24.0</v>
      </c>
      <c r="F6469" s="71" t="str">
        <f>VLOOKUP(D6469, legend!$C$3:$G$22, 2, FALSE)</f>
        <v>2. Non-Forest Natural Vegetation</v>
      </c>
      <c r="G6469" s="71" t="str">
        <f>VLOOKUP(D6469, legend!$C$3:$G$22, 3, FALSE)</f>
        <v>2. Tumbuhan Non-Hutan Lainnya</v>
      </c>
      <c r="H6469" s="71" t="str">
        <f>VLOOKUP(D6469, legend!$C$3:$G$22, 4, FALSE)</f>
        <v>2.1. Other Natural Vegetation</v>
      </c>
      <c r="I6469" s="71" t="str">
        <f>VLOOKUP(D6469, legend!$C$3:$G$22, 5, FALSE)</f>
        <v>2.1. Tumbuhan Non-Hutan Lainnya</v>
      </c>
      <c r="J6469" s="71" t="str">
        <f>VLOOKUP(E6469, legend!$C$3:$G$22, 2, FALSE)</f>
        <v>4. Non-Vegetated Area</v>
      </c>
      <c r="K6469" s="71" t="str">
        <f>VLOOKUP(E6469, legend!$C$3:$G$22, 3, FALSE)</f>
        <v>4. Non-Vegetasi</v>
      </c>
      <c r="L6469" s="71" t="str">
        <f>VLOOKUP(E6469, legend!$C$3:$G$22, 4, FALSE)</f>
        <v>4.2. Urban Area</v>
      </c>
      <c r="M6469" s="71" t="str">
        <f>VLOOKUP(E6469, legend!$C$3:$G$22, 5, FALSE)</f>
        <v>4.2. Pemukiman </v>
      </c>
      <c r="N6469" s="71" t="str">
        <f>VLOOKUP(C6469,geocode!$A$1:$C$40,2,false)</f>
        <v>Kalimantan Timur</v>
      </c>
      <c r="O6469" s="71" t="str">
        <f>VLOOKUP(C6469,geocode!$A$1:$C$40,3,false)</f>
        <v>Kalimantan</v>
      </c>
      <c r="P6469" s="71">
        <v>2000.0</v>
      </c>
      <c r="Q6469" s="71">
        <v>2023.0</v>
      </c>
    </row>
    <row r="6470" ht="15.75" customHeight="1">
      <c r="B6470" s="71">
        <v>157694.137206422</v>
      </c>
      <c r="C6470" s="71">
        <v>64.0</v>
      </c>
      <c r="D6470" s="71">
        <v>13.0</v>
      </c>
      <c r="E6470" s="71">
        <v>25.0</v>
      </c>
      <c r="F6470" s="71" t="str">
        <f>VLOOKUP(D6470, legend!$C$3:$G$22, 2, FALSE)</f>
        <v>2. Non-Forest Natural Vegetation</v>
      </c>
      <c r="G6470" s="71" t="str">
        <f>VLOOKUP(D6470, legend!$C$3:$G$22, 3, FALSE)</f>
        <v>2. Tumbuhan Non-Hutan Lainnya</v>
      </c>
      <c r="H6470" s="71" t="str">
        <f>VLOOKUP(D6470, legend!$C$3:$G$22, 4, FALSE)</f>
        <v>2.1. Other Natural Vegetation</v>
      </c>
      <c r="I6470" s="71" t="str">
        <f>VLOOKUP(D6470, legend!$C$3:$G$22, 5, FALSE)</f>
        <v>2.1. Tumbuhan Non-Hutan Lainnya</v>
      </c>
      <c r="J6470" s="71" t="str">
        <f>VLOOKUP(E6470, legend!$C$3:$G$22, 2, FALSE)</f>
        <v>4. Non-Vegetated Area</v>
      </c>
      <c r="K6470" s="71" t="str">
        <f>VLOOKUP(E6470, legend!$C$3:$G$22, 3, FALSE)</f>
        <v>4. Non-Vegetasi</v>
      </c>
      <c r="L6470" s="71" t="str">
        <f>VLOOKUP(E6470, legend!$C$3:$G$22, 4, FALSE)</f>
        <v>4.3. Other Non-Vegetation</v>
      </c>
      <c r="M6470" s="71" t="str">
        <f>VLOOKUP(E6470, legend!$C$3:$G$22, 5, FALSE)</f>
        <v>4.3. Non-Vegetasi Lainnya</v>
      </c>
      <c r="N6470" s="71" t="str">
        <f>VLOOKUP(C6470,geocode!$A$1:$C$40,2,false)</f>
        <v>Kalimantan Timur</v>
      </c>
      <c r="O6470" s="71" t="str">
        <f>VLOOKUP(C6470,geocode!$A$1:$C$40,3,false)</f>
        <v>Kalimantan</v>
      </c>
      <c r="P6470" s="71">
        <v>2000.0</v>
      </c>
      <c r="Q6470" s="71">
        <v>2023.0</v>
      </c>
    </row>
    <row r="6471" ht="15.75" customHeight="1">
      <c r="B6471" s="71">
        <v>41082.8573524295</v>
      </c>
      <c r="C6471" s="71">
        <v>64.0</v>
      </c>
      <c r="D6471" s="71">
        <v>13.0</v>
      </c>
      <c r="E6471" s="71">
        <v>30.0</v>
      </c>
      <c r="F6471" s="71" t="str">
        <f>VLOOKUP(D6471, legend!$C$3:$G$22, 2, FALSE)</f>
        <v>2. Non-Forest Natural Vegetation</v>
      </c>
      <c r="G6471" s="71" t="str">
        <f>VLOOKUP(D6471, legend!$C$3:$G$22, 3, FALSE)</f>
        <v>2. Tumbuhan Non-Hutan Lainnya</v>
      </c>
      <c r="H6471" s="71" t="str">
        <f>VLOOKUP(D6471, legend!$C$3:$G$22, 4, FALSE)</f>
        <v>2.1. Other Natural Vegetation</v>
      </c>
      <c r="I6471" s="71" t="str">
        <f>VLOOKUP(D6471, legend!$C$3:$G$22, 5, FALSE)</f>
        <v>2.1. Tumbuhan Non-Hutan Lainnya</v>
      </c>
      <c r="J6471" s="71" t="str">
        <f>VLOOKUP(E6471, legend!$C$3:$G$22, 2, FALSE)</f>
        <v>4. Non-Vegetated Area</v>
      </c>
      <c r="K6471" s="71" t="str">
        <f>VLOOKUP(E6471, legend!$C$3:$G$22, 3, FALSE)</f>
        <v>4. Non-Vegetasi</v>
      </c>
      <c r="L6471" s="71" t="str">
        <f>VLOOKUP(E6471, legend!$C$3:$G$22, 4, FALSE)</f>
        <v>4.1. Mining Pit</v>
      </c>
      <c r="M6471" s="71" t="str">
        <f>VLOOKUP(E6471, legend!$C$3:$G$22, 5, FALSE)</f>
        <v>4.1. Lubang Tambang</v>
      </c>
      <c r="N6471" s="71" t="str">
        <f>VLOOKUP(C6471,geocode!$A$1:$C$40,2,false)</f>
        <v>Kalimantan Timur</v>
      </c>
      <c r="O6471" s="71" t="str">
        <f>VLOOKUP(C6471,geocode!$A$1:$C$40,3,false)</f>
        <v>Kalimantan</v>
      </c>
      <c r="P6471" s="71">
        <v>2000.0</v>
      </c>
      <c r="Q6471" s="71">
        <v>2023.0</v>
      </c>
    </row>
    <row r="6472" ht="15.75" customHeight="1">
      <c r="B6472" s="71">
        <v>4681.59146157226</v>
      </c>
      <c r="C6472" s="71">
        <v>64.0</v>
      </c>
      <c r="D6472" s="71">
        <v>13.0</v>
      </c>
      <c r="E6472" s="71">
        <v>31.0</v>
      </c>
      <c r="F6472" s="71" t="str">
        <f>VLOOKUP(D6472, legend!$C$3:$G$22, 2, FALSE)</f>
        <v>2. Non-Forest Natural Vegetation</v>
      </c>
      <c r="G6472" s="71" t="str">
        <f>VLOOKUP(D6472, legend!$C$3:$G$22, 3, FALSE)</f>
        <v>2. Tumbuhan Non-Hutan Lainnya</v>
      </c>
      <c r="H6472" s="71" t="str">
        <f>VLOOKUP(D6472, legend!$C$3:$G$22, 4, FALSE)</f>
        <v>2.1. Other Natural Vegetation</v>
      </c>
      <c r="I6472" s="71" t="str">
        <f>VLOOKUP(D6472, legend!$C$3:$G$22, 5, FALSE)</f>
        <v>2.1. Tumbuhan Non-Hutan Lainnya</v>
      </c>
      <c r="J6472" s="71" t="str">
        <f>VLOOKUP(E6472, legend!$C$3:$G$22, 2, FALSE)</f>
        <v>5. Water Body</v>
      </c>
      <c r="K6472" s="71" t="str">
        <f>VLOOKUP(E6472, legend!$C$3:$G$22, 3, FALSE)</f>
        <v>5. Tubuh Air</v>
      </c>
      <c r="L6472" s="71" t="str">
        <f>VLOOKUP(E6472, legend!$C$3:$G$22, 4, FALSE)</f>
        <v>5.1. Aquaculture</v>
      </c>
      <c r="M6472" s="71" t="str">
        <f>VLOOKUP(E6472, legend!$C$3:$G$22, 5, FALSE)</f>
        <v>5.1. Tambak</v>
      </c>
      <c r="N6472" s="71" t="str">
        <f>VLOOKUP(C6472,geocode!$A$1:$C$40,2,false)</f>
        <v>Kalimantan Timur</v>
      </c>
      <c r="O6472" s="71" t="str">
        <f>VLOOKUP(C6472,geocode!$A$1:$C$40,3,false)</f>
        <v>Kalimantan</v>
      </c>
      <c r="P6472" s="71">
        <v>2000.0</v>
      </c>
      <c r="Q6472" s="71">
        <v>2023.0</v>
      </c>
    </row>
    <row r="6473" ht="15.75" customHeight="1">
      <c r="B6473" s="71">
        <v>20043.6436857539</v>
      </c>
      <c r="C6473" s="71">
        <v>64.0</v>
      </c>
      <c r="D6473" s="71">
        <v>13.0</v>
      </c>
      <c r="E6473" s="71">
        <v>33.0</v>
      </c>
      <c r="F6473" s="71" t="str">
        <f>VLOOKUP(D6473, legend!$C$3:$G$22, 2, FALSE)</f>
        <v>2. Non-Forest Natural Vegetation</v>
      </c>
      <c r="G6473" s="71" t="str">
        <f>VLOOKUP(D6473, legend!$C$3:$G$22, 3, FALSE)</f>
        <v>2. Tumbuhan Non-Hutan Lainnya</v>
      </c>
      <c r="H6473" s="71" t="str">
        <f>VLOOKUP(D6473, legend!$C$3:$G$22, 4, FALSE)</f>
        <v>2.1. Other Natural Vegetation</v>
      </c>
      <c r="I6473" s="71" t="str">
        <f>VLOOKUP(D6473, legend!$C$3:$G$22, 5, FALSE)</f>
        <v>2.1. Tumbuhan Non-Hutan Lainnya</v>
      </c>
      <c r="J6473" s="71" t="str">
        <f>VLOOKUP(E6473, legend!$C$3:$G$22, 2, FALSE)</f>
        <v>5. Water Body</v>
      </c>
      <c r="K6473" s="71" t="str">
        <f>VLOOKUP(E6473, legend!$C$3:$G$22, 3, FALSE)</f>
        <v>5. Tubuh Air</v>
      </c>
      <c r="L6473" s="71" t="str">
        <f>VLOOKUP(E6473, legend!$C$3:$G$22, 4, FALSE)</f>
        <v>5.2. River, Lake, Ocean</v>
      </c>
      <c r="M6473" s="71" t="str">
        <f>VLOOKUP(E6473, legend!$C$3:$G$22, 5, FALSE)</f>
        <v>5.2. Sungai, Danau, Laut</v>
      </c>
      <c r="N6473" s="71" t="str">
        <f>VLOOKUP(C6473,geocode!$A$1:$C$40,2,false)</f>
        <v>Kalimantan Timur</v>
      </c>
      <c r="O6473" s="71" t="str">
        <f>VLOOKUP(C6473,geocode!$A$1:$C$40,3,false)</f>
        <v>Kalimantan</v>
      </c>
      <c r="P6473" s="71">
        <v>2000.0</v>
      </c>
      <c r="Q6473" s="71">
        <v>2023.0</v>
      </c>
    </row>
    <row r="6474" ht="15.75" customHeight="1">
      <c r="B6474" s="71">
        <v>917709.535695572</v>
      </c>
      <c r="C6474" s="71">
        <v>64.0</v>
      </c>
      <c r="D6474" s="71">
        <v>13.0</v>
      </c>
      <c r="E6474" s="71">
        <v>35.0</v>
      </c>
      <c r="F6474" s="71" t="str">
        <f>VLOOKUP(D6474, legend!$C$3:$G$22, 2, FALSE)</f>
        <v>2. Non-Forest Natural Vegetation</v>
      </c>
      <c r="G6474" s="71" t="str">
        <f>VLOOKUP(D6474, legend!$C$3:$G$22, 3, FALSE)</f>
        <v>2. Tumbuhan Non-Hutan Lainnya</v>
      </c>
      <c r="H6474" s="71" t="str">
        <f>VLOOKUP(D6474, legend!$C$3:$G$22, 4, FALSE)</f>
        <v>2.1. Other Natural Vegetation</v>
      </c>
      <c r="I6474" s="71" t="str">
        <f>VLOOKUP(D6474, legend!$C$3:$G$22, 5, FALSE)</f>
        <v>2.1. Tumbuhan Non-Hutan Lainnya</v>
      </c>
      <c r="J6474" s="71" t="str">
        <f>VLOOKUP(E6474, legend!$C$3:$G$22, 2, FALSE)</f>
        <v>3. Agriculture</v>
      </c>
      <c r="K6474" s="71" t="str">
        <f>VLOOKUP(E6474, legend!$C$3:$G$22, 3, FALSE)</f>
        <v>3. Pertanian</v>
      </c>
      <c r="L6474" s="71" t="str">
        <f>VLOOKUP(E6474, legend!$C$3:$G$22, 4, FALSE)</f>
        <v>3.2. Oil Palm</v>
      </c>
      <c r="M6474" s="71" t="str">
        <f>VLOOKUP(E6474, legend!$C$3:$G$22, 5, FALSE)</f>
        <v>3.2. Sawit</v>
      </c>
      <c r="N6474" s="71" t="str">
        <f>VLOOKUP(C6474,geocode!$A$1:$C$40,2,false)</f>
        <v>Kalimantan Timur</v>
      </c>
      <c r="O6474" s="71" t="str">
        <f>VLOOKUP(C6474,geocode!$A$1:$C$40,3,false)</f>
        <v>Kalimantan</v>
      </c>
      <c r="P6474" s="71">
        <v>2000.0</v>
      </c>
      <c r="Q6474" s="71">
        <v>2023.0</v>
      </c>
    </row>
    <row r="6475" ht="15.75" customHeight="1">
      <c r="B6475" s="71">
        <v>14078.5916169977</v>
      </c>
      <c r="C6475" s="71">
        <v>64.0</v>
      </c>
      <c r="D6475" s="71">
        <v>13.0</v>
      </c>
      <c r="E6475" s="71">
        <v>40.0</v>
      </c>
      <c r="F6475" s="71" t="str">
        <f>VLOOKUP(D6475, legend!$C$3:$G$22, 2, FALSE)</f>
        <v>2. Non-Forest Natural Vegetation</v>
      </c>
      <c r="G6475" s="71" t="str">
        <f>VLOOKUP(D6475, legend!$C$3:$G$22, 3, FALSE)</f>
        <v>2. Tumbuhan Non-Hutan Lainnya</v>
      </c>
      <c r="H6475" s="71" t="str">
        <f>VLOOKUP(D6475, legend!$C$3:$G$22, 4, FALSE)</f>
        <v>2.1. Other Natural Vegetation</v>
      </c>
      <c r="I6475" s="71" t="str">
        <f>VLOOKUP(D6475, legend!$C$3:$G$22, 5, FALSE)</f>
        <v>2.1. Tumbuhan Non-Hutan Lainnya</v>
      </c>
      <c r="J6475" s="71" t="str">
        <f>VLOOKUP(E6475, legend!$C$3:$G$22, 2, FALSE)</f>
        <v>3. Agriculture</v>
      </c>
      <c r="K6475" s="71" t="str">
        <f>VLOOKUP(E6475, legend!$C$3:$G$22, 3, FALSE)</f>
        <v>3. Pertanian</v>
      </c>
      <c r="L6475" s="71" t="str">
        <f>VLOOKUP(E6475, legend!$C$3:$G$22, 4, FALSE)</f>
        <v>3.1. Rice Paddy</v>
      </c>
      <c r="M6475" s="71" t="str">
        <f>VLOOKUP(E6475, legend!$C$3:$G$22, 5, FALSE)</f>
        <v>3.1. Sawah</v>
      </c>
      <c r="N6475" s="71" t="str">
        <f>VLOOKUP(C6475,geocode!$A$1:$C$40,2,false)</f>
        <v>Kalimantan Timur</v>
      </c>
      <c r="O6475" s="71" t="str">
        <f>VLOOKUP(C6475,geocode!$A$1:$C$40,3,false)</f>
        <v>Kalimantan</v>
      </c>
      <c r="P6475" s="71">
        <v>2000.0</v>
      </c>
      <c r="Q6475" s="71">
        <v>2023.0</v>
      </c>
    </row>
    <row r="6476" ht="15.75" customHeight="1">
      <c r="B6476" s="71">
        <v>65483.7067764224</v>
      </c>
      <c r="C6476" s="71">
        <v>64.0</v>
      </c>
      <c r="D6476" s="71">
        <v>13.0</v>
      </c>
      <c r="E6476" s="71">
        <v>76.0</v>
      </c>
      <c r="F6476" s="71" t="str">
        <f>VLOOKUP(D6476, legend!$C$3:$G$22, 2, FALSE)</f>
        <v>2. Non-Forest Natural Vegetation</v>
      </c>
      <c r="G6476" s="71" t="str">
        <f>VLOOKUP(D6476, legend!$C$3:$G$22, 3, FALSE)</f>
        <v>2. Tumbuhan Non-Hutan Lainnya</v>
      </c>
      <c r="H6476" s="71" t="str">
        <f>VLOOKUP(D6476, legend!$C$3:$G$22, 4, FALSE)</f>
        <v>2.1. Other Natural Vegetation</v>
      </c>
      <c r="I6476" s="71" t="str">
        <f>VLOOKUP(D6476, legend!$C$3:$G$22, 5, FALSE)</f>
        <v>2.1. Tumbuhan Non-Hutan Lainnya</v>
      </c>
      <c r="J6476" s="71" t="str">
        <f>VLOOKUP(E6476, legend!$C$3:$G$22, 2, FALSE)</f>
        <v>1. Forest </v>
      </c>
      <c r="K6476" s="71" t="str">
        <f>VLOOKUP(E6476, legend!$C$3:$G$22, 3, FALSE)</f>
        <v>1. Hutan</v>
      </c>
      <c r="L6476" s="71" t="str">
        <f>VLOOKUP(E6476, legend!$C$3:$G$22, 4, FALSE)</f>
        <v>1.3 Peat swamp forest</v>
      </c>
      <c r="M6476" s="71" t="str">
        <f>VLOOKUP(E6476, legend!$C$3:$G$22, 5, FALSE)</f>
        <v>1.3 Hutan rawa gambut</v>
      </c>
      <c r="N6476" s="71" t="str">
        <f>VLOOKUP(C6476,geocode!$A$1:$C$40,2,false)</f>
        <v>Kalimantan Timur</v>
      </c>
      <c r="O6476" s="71" t="str">
        <f>VLOOKUP(C6476,geocode!$A$1:$C$40,3,false)</f>
        <v>Kalimantan</v>
      </c>
      <c r="P6476" s="71">
        <v>2000.0</v>
      </c>
      <c r="Q6476" s="71">
        <v>2023.0</v>
      </c>
    </row>
    <row r="6477" ht="15.75" customHeight="1">
      <c r="B6477" s="71">
        <v>7820.97948936768</v>
      </c>
      <c r="C6477" s="71">
        <v>64.0</v>
      </c>
      <c r="D6477" s="71">
        <v>21.0</v>
      </c>
      <c r="E6477" s="71">
        <v>3.0</v>
      </c>
      <c r="F6477" s="71" t="str">
        <f>VLOOKUP(D6477, legend!$C$3:$G$22, 2, FALSE)</f>
        <v>3. Agriculture</v>
      </c>
      <c r="G6477" s="71" t="str">
        <f>VLOOKUP(D6477, legend!$C$3:$G$22, 3, FALSE)</f>
        <v>3. Pertanian</v>
      </c>
      <c r="H6477" s="71" t="str">
        <f>VLOOKUP(D6477, legend!$C$3:$G$22, 4, FALSE)</f>
        <v>3.4. Other Agriculture</v>
      </c>
      <c r="I6477" s="71" t="str">
        <f>VLOOKUP(D6477, legend!$C$3:$G$22, 5, FALSE)</f>
        <v>3.4. Pertanian Lainnya </v>
      </c>
      <c r="J6477" s="71" t="str">
        <f>VLOOKUP(E6477, legend!$C$3:$G$22, 2, FALSE)</f>
        <v>1. Forest </v>
      </c>
      <c r="K6477" s="71" t="str">
        <f>VLOOKUP(E6477, legend!$C$3:$G$22, 3, FALSE)</f>
        <v>1. Hutan</v>
      </c>
      <c r="L6477" s="71" t="str">
        <f>VLOOKUP(E6477, legend!$C$3:$G$22, 4, FALSE)</f>
        <v>1.1. Forest Formation</v>
      </c>
      <c r="M6477" s="71" t="str">
        <f>VLOOKUP(E6477, legend!$C$3:$G$22, 5, FALSE)</f>
        <v>1.1. Formasi Hutan</v>
      </c>
      <c r="N6477" s="71" t="str">
        <f>VLOOKUP(C6477,geocode!$A$1:$C$40,2,false)</f>
        <v>Kalimantan Timur</v>
      </c>
      <c r="O6477" s="71" t="str">
        <f>VLOOKUP(C6477,geocode!$A$1:$C$40,3,false)</f>
        <v>Kalimantan</v>
      </c>
      <c r="P6477" s="71">
        <v>2000.0</v>
      </c>
      <c r="Q6477" s="71">
        <v>2023.0</v>
      </c>
    </row>
    <row r="6478" ht="15.75" customHeight="1">
      <c r="B6478" s="71">
        <v>22.0651848754882</v>
      </c>
      <c r="C6478" s="71">
        <v>64.0</v>
      </c>
      <c r="D6478" s="71">
        <v>21.0</v>
      </c>
      <c r="E6478" s="71">
        <v>5.0</v>
      </c>
      <c r="F6478" s="71" t="str">
        <f>VLOOKUP(D6478, legend!$C$3:$G$22, 2, FALSE)</f>
        <v>3. Agriculture</v>
      </c>
      <c r="G6478" s="71" t="str">
        <f>VLOOKUP(D6478, legend!$C$3:$G$22, 3, FALSE)</f>
        <v>3. Pertanian</v>
      </c>
      <c r="H6478" s="71" t="str">
        <f>VLOOKUP(D6478, legend!$C$3:$G$22, 4, FALSE)</f>
        <v>3.4. Other Agriculture</v>
      </c>
      <c r="I6478" s="71" t="str">
        <f>VLOOKUP(D6478, legend!$C$3:$G$22, 5, FALSE)</f>
        <v>3.4. Pertanian Lainnya </v>
      </c>
      <c r="J6478" s="71" t="str">
        <f>VLOOKUP(E6478, legend!$C$3:$G$22, 2, FALSE)</f>
        <v>1. Forest </v>
      </c>
      <c r="K6478" s="71" t="str">
        <f>VLOOKUP(E6478, legend!$C$3:$G$22, 3, FALSE)</f>
        <v>1. Hutan</v>
      </c>
      <c r="L6478" s="71" t="str">
        <f>VLOOKUP(E6478, legend!$C$3:$G$22, 4, FALSE)</f>
        <v>1.2. Mangrove</v>
      </c>
      <c r="M6478" s="71" t="str">
        <f>VLOOKUP(E6478, legend!$C$3:$G$22, 5, FALSE)</f>
        <v>1.2. Mangrove</v>
      </c>
      <c r="N6478" s="71" t="str">
        <f>VLOOKUP(C6478,geocode!$A$1:$C$40,2,false)</f>
        <v>Kalimantan Timur</v>
      </c>
      <c r="O6478" s="71" t="str">
        <f>VLOOKUP(C6478,geocode!$A$1:$C$40,3,false)</f>
        <v>Kalimantan</v>
      </c>
      <c r="P6478" s="71">
        <v>2000.0</v>
      </c>
      <c r="Q6478" s="71">
        <v>2023.0</v>
      </c>
    </row>
    <row r="6479" ht="15.75" customHeight="1">
      <c r="B6479" s="71">
        <v>3114.85654357298</v>
      </c>
      <c r="C6479" s="71">
        <v>64.0</v>
      </c>
      <c r="D6479" s="71">
        <v>21.0</v>
      </c>
      <c r="E6479" s="71">
        <v>9.0</v>
      </c>
      <c r="F6479" s="71" t="str">
        <f>VLOOKUP(D6479, legend!$C$3:$G$22, 2, FALSE)</f>
        <v>3. Agriculture</v>
      </c>
      <c r="G6479" s="71" t="str">
        <f>VLOOKUP(D6479, legend!$C$3:$G$22, 3, FALSE)</f>
        <v>3. Pertanian</v>
      </c>
      <c r="H6479" s="71" t="str">
        <f>VLOOKUP(D6479, legend!$C$3:$G$22, 4, FALSE)</f>
        <v>3.4. Other Agriculture</v>
      </c>
      <c r="I6479" s="71" t="str">
        <f>VLOOKUP(D6479, legend!$C$3:$G$22, 5, FALSE)</f>
        <v>3.4. Pertanian Lainnya </v>
      </c>
      <c r="J6479" s="71" t="str">
        <f>VLOOKUP(E6479, legend!$C$3:$G$22, 2, FALSE)</f>
        <v>3. Agriculture</v>
      </c>
      <c r="K6479" s="71" t="str">
        <f>VLOOKUP(E6479, legend!$C$3:$G$22, 3, FALSE)</f>
        <v>3. Pertanian</v>
      </c>
      <c r="L6479" s="71" t="str">
        <f>VLOOKUP(E6479, legend!$C$3:$G$22, 4, FALSE)</f>
        <v>3.3. Pulpwood Plantation</v>
      </c>
      <c r="M6479" s="71" t="str">
        <f>VLOOKUP(E6479, legend!$C$3:$G$22, 5, FALSE)</f>
        <v>3.3. Kebun Kayu</v>
      </c>
      <c r="N6479" s="71" t="str">
        <f>VLOOKUP(C6479,geocode!$A$1:$C$40,2,false)</f>
        <v>Kalimantan Timur</v>
      </c>
      <c r="O6479" s="71" t="str">
        <f>VLOOKUP(C6479,geocode!$A$1:$C$40,3,false)</f>
        <v>Kalimantan</v>
      </c>
      <c r="P6479" s="71">
        <v>2000.0</v>
      </c>
      <c r="Q6479" s="71">
        <v>2023.0</v>
      </c>
    </row>
    <row r="6480" ht="15.75" customHeight="1">
      <c r="B6480" s="71">
        <v>14555.9881984558</v>
      </c>
      <c r="C6480" s="71">
        <v>64.0</v>
      </c>
      <c r="D6480" s="71">
        <v>21.0</v>
      </c>
      <c r="E6480" s="71">
        <v>13.0</v>
      </c>
      <c r="F6480" s="71" t="str">
        <f>VLOOKUP(D6480, legend!$C$3:$G$22, 2, FALSE)</f>
        <v>3. Agriculture</v>
      </c>
      <c r="G6480" s="71" t="str">
        <f>VLOOKUP(D6480, legend!$C$3:$G$22, 3, FALSE)</f>
        <v>3. Pertanian</v>
      </c>
      <c r="H6480" s="71" t="str">
        <f>VLOOKUP(D6480, legend!$C$3:$G$22, 4, FALSE)</f>
        <v>3.4. Other Agriculture</v>
      </c>
      <c r="I6480" s="71" t="str">
        <f>VLOOKUP(D6480, legend!$C$3:$G$22, 5, FALSE)</f>
        <v>3.4. Pertanian Lainnya </v>
      </c>
      <c r="J6480" s="71" t="str">
        <f>VLOOKUP(E6480, legend!$C$3:$G$22, 2, FALSE)</f>
        <v>2. Non-Forest Natural Vegetation</v>
      </c>
      <c r="K6480" s="71" t="str">
        <f>VLOOKUP(E6480, legend!$C$3:$G$22, 3, FALSE)</f>
        <v>2. Tumbuhan Non-Hutan Lainnya</v>
      </c>
      <c r="L6480" s="71" t="str">
        <f>VLOOKUP(E6480, legend!$C$3:$G$22, 4, FALSE)</f>
        <v>2.1. Other Natural Vegetation</v>
      </c>
      <c r="M6480" s="71" t="str">
        <f>VLOOKUP(E6480, legend!$C$3:$G$22, 5, FALSE)</f>
        <v>2.1. Tumbuhan Non-Hutan Lainnya</v>
      </c>
      <c r="N6480" s="71" t="str">
        <f>VLOOKUP(C6480,geocode!$A$1:$C$40,2,false)</f>
        <v>Kalimantan Timur</v>
      </c>
      <c r="O6480" s="71" t="str">
        <f>VLOOKUP(C6480,geocode!$A$1:$C$40,3,false)</f>
        <v>Kalimantan</v>
      </c>
      <c r="P6480" s="71">
        <v>2000.0</v>
      </c>
      <c r="Q6480" s="71">
        <v>2023.0</v>
      </c>
    </row>
    <row r="6481" ht="15.75" customHeight="1">
      <c r="B6481" s="71">
        <v>8707.07737361452</v>
      </c>
      <c r="C6481" s="71">
        <v>64.0</v>
      </c>
      <c r="D6481" s="71">
        <v>21.0</v>
      </c>
      <c r="E6481" s="71">
        <v>21.0</v>
      </c>
      <c r="F6481" s="71" t="str">
        <f>VLOOKUP(D6481, legend!$C$3:$G$22, 2, FALSE)</f>
        <v>3. Agriculture</v>
      </c>
      <c r="G6481" s="71" t="str">
        <f>VLOOKUP(D6481, legend!$C$3:$G$22, 3, FALSE)</f>
        <v>3. Pertanian</v>
      </c>
      <c r="H6481" s="71" t="str">
        <f>VLOOKUP(D6481, legend!$C$3:$G$22, 4, FALSE)</f>
        <v>3.4. Other Agriculture</v>
      </c>
      <c r="I6481" s="71" t="str">
        <f>VLOOKUP(D6481, legend!$C$3:$G$22, 5, FALSE)</f>
        <v>3.4. Pertanian Lainnya </v>
      </c>
      <c r="J6481" s="71" t="str">
        <f>VLOOKUP(E6481, legend!$C$3:$G$22, 2, FALSE)</f>
        <v>3. Agriculture</v>
      </c>
      <c r="K6481" s="71" t="str">
        <f>VLOOKUP(E6481, legend!$C$3:$G$22, 3, FALSE)</f>
        <v>3. Pertanian</v>
      </c>
      <c r="L6481" s="71" t="str">
        <f>VLOOKUP(E6481, legend!$C$3:$G$22, 4, FALSE)</f>
        <v>3.4. Other Agriculture</v>
      </c>
      <c r="M6481" s="71" t="str">
        <f>VLOOKUP(E6481, legend!$C$3:$G$22, 5, FALSE)</f>
        <v>3.4. Pertanian Lainnya </v>
      </c>
      <c r="N6481" s="71" t="str">
        <f>VLOOKUP(C6481,geocode!$A$1:$C$40,2,false)</f>
        <v>Kalimantan Timur</v>
      </c>
      <c r="O6481" s="71" t="str">
        <f>VLOOKUP(C6481,geocode!$A$1:$C$40,3,false)</f>
        <v>Kalimantan</v>
      </c>
      <c r="P6481" s="71">
        <v>2000.0</v>
      </c>
      <c r="Q6481" s="71">
        <v>2023.0</v>
      </c>
    </row>
    <row r="6482" ht="15.75" customHeight="1">
      <c r="B6482" s="71">
        <v>832.616600402833</v>
      </c>
      <c r="C6482" s="71">
        <v>64.0</v>
      </c>
      <c r="D6482" s="71">
        <v>21.0</v>
      </c>
      <c r="E6482" s="71">
        <v>24.0</v>
      </c>
      <c r="F6482" s="71" t="str">
        <f>VLOOKUP(D6482, legend!$C$3:$G$22, 2, FALSE)</f>
        <v>3. Agriculture</v>
      </c>
      <c r="G6482" s="71" t="str">
        <f>VLOOKUP(D6482, legend!$C$3:$G$22, 3, FALSE)</f>
        <v>3. Pertanian</v>
      </c>
      <c r="H6482" s="71" t="str">
        <f>VLOOKUP(D6482, legend!$C$3:$G$22, 4, FALSE)</f>
        <v>3.4. Other Agriculture</v>
      </c>
      <c r="I6482" s="71" t="str">
        <f>VLOOKUP(D6482, legend!$C$3:$G$22, 5, FALSE)</f>
        <v>3.4. Pertanian Lainnya </v>
      </c>
      <c r="J6482" s="71" t="str">
        <f>VLOOKUP(E6482, legend!$C$3:$G$22, 2, FALSE)</f>
        <v>4. Non-Vegetated Area</v>
      </c>
      <c r="K6482" s="71" t="str">
        <f>VLOOKUP(E6482, legend!$C$3:$G$22, 3, FALSE)</f>
        <v>4. Non-Vegetasi</v>
      </c>
      <c r="L6482" s="71" t="str">
        <f>VLOOKUP(E6482, legend!$C$3:$G$22, 4, FALSE)</f>
        <v>4.2. Urban Area</v>
      </c>
      <c r="M6482" s="71" t="str">
        <f>VLOOKUP(E6482, legend!$C$3:$G$22, 5, FALSE)</f>
        <v>4.2. Pemukiman </v>
      </c>
      <c r="N6482" s="71" t="str">
        <f>VLOOKUP(C6482,geocode!$A$1:$C$40,2,false)</f>
        <v>Kalimantan Timur</v>
      </c>
      <c r="O6482" s="71" t="str">
        <f>VLOOKUP(C6482,geocode!$A$1:$C$40,3,false)</f>
        <v>Kalimantan</v>
      </c>
      <c r="P6482" s="71">
        <v>2000.0</v>
      </c>
      <c r="Q6482" s="71">
        <v>2023.0</v>
      </c>
    </row>
    <row r="6483" ht="15.75" customHeight="1">
      <c r="B6483" s="71">
        <v>2042.98990823974</v>
      </c>
      <c r="C6483" s="71">
        <v>64.0</v>
      </c>
      <c r="D6483" s="71">
        <v>21.0</v>
      </c>
      <c r="E6483" s="71">
        <v>25.0</v>
      </c>
      <c r="F6483" s="71" t="str">
        <f>VLOOKUP(D6483, legend!$C$3:$G$22, 2, FALSE)</f>
        <v>3. Agriculture</v>
      </c>
      <c r="G6483" s="71" t="str">
        <f>VLOOKUP(D6483, legend!$C$3:$G$22, 3, FALSE)</f>
        <v>3. Pertanian</v>
      </c>
      <c r="H6483" s="71" t="str">
        <f>VLOOKUP(D6483, legend!$C$3:$G$22, 4, FALSE)</f>
        <v>3.4. Other Agriculture</v>
      </c>
      <c r="I6483" s="71" t="str">
        <f>VLOOKUP(D6483, legend!$C$3:$G$22, 5, FALSE)</f>
        <v>3.4. Pertanian Lainnya </v>
      </c>
      <c r="J6483" s="71" t="str">
        <f>VLOOKUP(E6483, legend!$C$3:$G$22, 2, FALSE)</f>
        <v>4. Non-Vegetated Area</v>
      </c>
      <c r="K6483" s="71" t="str">
        <f>VLOOKUP(E6483, legend!$C$3:$G$22, 3, FALSE)</f>
        <v>4. Non-Vegetasi</v>
      </c>
      <c r="L6483" s="71" t="str">
        <f>VLOOKUP(E6483, legend!$C$3:$G$22, 4, FALSE)</f>
        <v>4.3. Other Non-Vegetation</v>
      </c>
      <c r="M6483" s="71" t="str">
        <f>VLOOKUP(E6483, legend!$C$3:$G$22, 5, FALSE)</f>
        <v>4.3. Non-Vegetasi Lainnya</v>
      </c>
      <c r="N6483" s="71" t="str">
        <f>VLOOKUP(C6483,geocode!$A$1:$C$40,2,false)</f>
        <v>Kalimantan Timur</v>
      </c>
      <c r="O6483" s="71" t="str">
        <f>VLOOKUP(C6483,geocode!$A$1:$C$40,3,false)</f>
        <v>Kalimantan</v>
      </c>
      <c r="P6483" s="71">
        <v>2000.0</v>
      </c>
      <c r="Q6483" s="71">
        <v>2023.0</v>
      </c>
    </row>
    <row r="6484" ht="15.75" customHeight="1">
      <c r="B6484" s="71">
        <v>153.360412371826</v>
      </c>
      <c r="C6484" s="71">
        <v>64.0</v>
      </c>
      <c r="D6484" s="71">
        <v>21.0</v>
      </c>
      <c r="E6484" s="71">
        <v>30.0</v>
      </c>
      <c r="F6484" s="71" t="str">
        <f>VLOOKUP(D6484, legend!$C$3:$G$22, 2, FALSE)</f>
        <v>3. Agriculture</v>
      </c>
      <c r="G6484" s="71" t="str">
        <f>VLOOKUP(D6484, legend!$C$3:$G$22, 3, FALSE)</f>
        <v>3. Pertanian</v>
      </c>
      <c r="H6484" s="71" t="str">
        <f>VLOOKUP(D6484, legend!$C$3:$G$22, 4, FALSE)</f>
        <v>3.4. Other Agriculture</v>
      </c>
      <c r="I6484" s="71" t="str">
        <f>VLOOKUP(D6484, legend!$C$3:$G$22, 5, FALSE)</f>
        <v>3.4. Pertanian Lainnya </v>
      </c>
      <c r="J6484" s="71" t="str">
        <f>VLOOKUP(E6484, legend!$C$3:$G$22, 2, FALSE)</f>
        <v>4. Non-Vegetated Area</v>
      </c>
      <c r="K6484" s="71" t="str">
        <f>VLOOKUP(E6484, legend!$C$3:$G$22, 3, FALSE)</f>
        <v>4. Non-Vegetasi</v>
      </c>
      <c r="L6484" s="71" t="str">
        <f>VLOOKUP(E6484, legend!$C$3:$G$22, 4, FALSE)</f>
        <v>4.1. Mining Pit</v>
      </c>
      <c r="M6484" s="71" t="str">
        <f>VLOOKUP(E6484, legend!$C$3:$G$22, 5, FALSE)</f>
        <v>4.1. Lubang Tambang</v>
      </c>
      <c r="N6484" s="71" t="str">
        <f>VLOOKUP(C6484,geocode!$A$1:$C$40,2,false)</f>
        <v>Kalimantan Timur</v>
      </c>
      <c r="O6484" s="71" t="str">
        <f>VLOOKUP(C6484,geocode!$A$1:$C$40,3,false)</f>
        <v>Kalimantan</v>
      </c>
      <c r="P6484" s="71">
        <v>2000.0</v>
      </c>
      <c r="Q6484" s="71">
        <v>2023.0</v>
      </c>
    </row>
    <row r="6485" ht="15.75" customHeight="1">
      <c r="B6485" s="71">
        <v>4.55297437133789</v>
      </c>
      <c r="C6485" s="71">
        <v>64.0</v>
      </c>
      <c r="D6485" s="71">
        <v>21.0</v>
      </c>
      <c r="E6485" s="71">
        <v>31.0</v>
      </c>
      <c r="F6485" s="71" t="str">
        <f>VLOOKUP(D6485, legend!$C$3:$G$22, 2, FALSE)</f>
        <v>3. Agriculture</v>
      </c>
      <c r="G6485" s="71" t="str">
        <f>VLOOKUP(D6485, legend!$C$3:$G$22, 3, FALSE)</f>
        <v>3. Pertanian</v>
      </c>
      <c r="H6485" s="71" t="str">
        <f>VLOOKUP(D6485, legend!$C$3:$G$22, 4, FALSE)</f>
        <v>3.4. Other Agriculture</v>
      </c>
      <c r="I6485" s="71" t="str">
        <f>VLOOKUP(D6485, legend!$C$3:$G$22, 5, FALSE)</f>
        <v>3.4. Pertanian Lainnya </v>
      </c>
      <c r="J6485" s="71" t="str">
        <f>VLOOKUP(E6485, legend!$C$3:$G$22, 2, FALSE)</f>
        <v>5. Water Body</v>
      </c>
      <c r="K6485" s="71" t="str">
        <f>VLOOKUP(E6485, legend!$C$3:$G$22, 3, FALSE)</f>
        <v>5. Tubuh Air</v>
      </c>
      <c r="L6485" s="71" t="str">
        <f>VLOOKUP(E6485, legend!$C$3:$G$22, 4, FALSE)</f>
        <v>5.1. Aquaculture</v>
      </c>
      <c r="M6485" s="71" t="str">
        <f>VLOOKUP(E6485, legend!$C$3:$G$22, 5, FALSE)</f>
        <v>5.1. Tambak</v>
      </c>
      <c r="N6485" s="71" t="str">
        <f>VLOOKUP(C6485,geocode!$A$1:$C$40,2,false)</f>
        <v>Kalimantan Timur</v>
      </c>
      <c r="O6485" s="71" t="str">
        <f>VLOOKUP(C6485,geocode!$A$1:$C$40,3,false)</f>
        <v>Kalimantan</v>
      </c>
      <c r="P6485" s="71">
        <v>2000.0</v>
      </c>
      <c r="Q6485" s="71">
        <v>2023.0</v>
      </c>
    </row>
    <row r="6486" ht="15.75" customHeight="1">
      <c r="B6486" s="71">
        <v>102.001785717773</v>
      </c>
      <c r="C6486" s="71">
        <v>64.0</v>
      </c>
      <c r="D6486" s="71">
        <v>21.0</v>
      </c>
      <c r="E6486" s="71">
        <v>33.0</v>
      </c>
      <c r="F6486" s="71" t="str">
        <f>VLOOKUP(D6486, legend!$C$3:$G$22, 2, FALSE)</f>
        <v>3. Agriculture</v>
      </c>
      <c r="G6486" s="71" t="str">
        <f>VLOOKUP(D6486, legend!$C$3:$G$22, 3, FALSE)</f>
        <v>3. Pertanian</v>
      </c>
      <c r="H6486" s="71" t="str">
        <f>VLOOKUP(D6486, legend!$C$3:$G$22, 4, FALSE)</f>
        <v>3.4. Other Agriculture</v>
      </c>
      <c r="I6486" s="71" t="str">
        <f>VLOOKUP(D6486, legend!$C$3:$G$22, 5, FALSE)</f>
        <v>3.4. Pertanian Lainnya </v>
      </c>
      <c r="J6486" s="71" t="str">
        <f>VLOOKUP(E6486, legend!$C$3:$G$22, 2, FALSE)</f>
        <v>5. Water Body</v>
      </c>
      <c r="K6486" s="71" t="str">
        <f>VLOOKUP(E6486, legend!$C$3:$G$22, 3, FALSE)</f>
        <v>5. Tubuh Air</v>
      </c>
      <c r="L6486" s="71" t="str">
        <f>VLOOKUP(E6486, legend!$C$3:$G$22, 4, FALSE)</f>
        <v>5.2. River, Lake, Ocean</v>
      </c>
      <c r="M6486" s="71" t="str">
        <f>VLOOKUP(E6486, legend!$C$3:$G$22, 5, FALSE)</f>
        <v>5.2. Sungai, Danau, Laut</v>
      </c>
      <c r="N6486" s="71" t="str">
        <f>VLOOKUP(C6486,geocode!$A$1:$C$40,2,false)</f>
        <v>Kalimantan Timur</v>
      </c>
      <c r="O6486" s="71" t="str">
        <f>VLOOKUP(C6486,geocode!$A$1:$C$40,3,false)</f>
        <v>Kalimantan</v>
      </c>
      <c r="P6486" s="71">
        <v>2000.0</v>
      </c>
      <c r="Q6486" s="71">
        <v>2023.0</v>
      </c>
    </row>
    <row r="6487" ht="15.75" customHeight="1">
      <c r="B6487" s="71">
        <v>12279.6544597046</v>
      </c>
      <c r="C6487" s="71">
        <v>64.0</v>
      </c>
      <c r="D6487" s="71">
        <v>21.0</v>
      </c>
      <c r="E6487" s="71">
        <v>35.0</v>
      </c>
      <c r="F6487" s="71" t="str">
        <f>VLOOKUP(D6487, legend!$C$3:$G$22, 2, FALSE)</f>
        <v>3. Agriculture</v>
      </c>
      <c r="G6487" s="71" t="str">
        <f>VLOOKUP(D6487, legend!$C$3:$G$22, 3, FALSE)</f>
        <v>3. Pertanian</v>
      </c>
      <c r="H6487" s="71" t="str">
        <f>VLOOKUP(D6487, legend!$C$3:$G$22, 4, FALSE)</f>
        <v>3.4. Other Agriculture</v>
      </c>
      <c r="I6487" s="71" t="str">
        <f>VLOOKUP(D6487, legend!$C$3:$G$22, 5, FALSE)</f>
        <v>3.4. Pertanian Lainnya </v>
      </c>
      <c r="J6487" s="71" t="str">
        <f>VLOOKUP(E6487, legend!$C$3:$G$22, 2, FALSE)</f>
        <v>3. Agriculture</v>
      </c>
      <c r="K6487" s="71" t="str">
        <f>VLOOKUP(E6487, legend!$C$3:$G$22, 3, FALSE)</f>
        <v>3. Pertanian</v>
      </c>
      <c r="L6487" s="71" t="str">
        <f>VLOOKUP(E6487, legend!$C$3:$G$22, 4, FALSE)</f>
        <v>3.2. Oil Palm</v>
      </c>
      <c r="M6487" s="71" t="str">
        <f>VLOOKUP(E6487, legend!$C$3:$G$22, 5, FALSE)</f>
        <v>3.2. Sawit</v>
      </c>
      <c r="N6487" s="71" t="str">
        <f>VLOOKUP(C6487,geocode!$A$1:$C$40,2,false)</f>
        <v>Kalimantan Timur</v>
      </c>
      <c r="O6487" s="71" t="str">
        <f>VLOOKUP(C6487,geocode!$A$1:$C$40,3,false)</f>
        <v>Kalimantan</v>
      </c>
      <c r="P6487" s="71">
        <v>2000.0</v>
      </c>
      <c r="Q6487" s="71">
        <v>2023.0</v>
      </c>
    </row>
    <row r="6488" ht="15.75" customHeight="1">
      <c r="B6488" s="71">
        <v>89.4591754455566</v>
      </c>
      <c r="C6488" s="71">
        <v>64.0</v>
      </c>
      <c r="D6488" s="71">
        <v>21.0</v>
      </c>
      <c r="E6488" s="71">
        <v>40.0</v>
      </c>
      <c r="F6488" s="71" t="str">
        <f>VLOOKUP(D6488, legend!$C$3:$G$22, 2, FALSE)</f>
        <v>3. Agriculture</v>
      </c>
      <c r="G6488" s="71" t="str">
        <f>VLOOKUP(D6488, legend!$C$3:$G$22, 3, FALSE)</f>
        <v>3. Pertanian</v>
      </c>
      <c r="H6488" s="71" t="str">
        <f>VLOOKUP(D6488, legend!$C$3:$G$22, 4, FALSE)</f>
        <v>3.4. Other Agriculture</v>
      </c>
      <c r="I6488" s="71" t="str">
        <f>VLOOKUP(D6488, legend!$C$3:$G$22, 5, FALSE)</f>
        <v>3.4. Pertanian Lainnya </v>
      </c>
      <c r="J6488" s="71" t="str">
        <f>VLOOKUP(E6488, legend!$C$3:$G$22, 2, FALSE)</f>
        <v>3. Agriculture</v>
      </c>
      <c r="K6488" s="71" t="str">
        <f>VLOOKUP(E6488, legend!$C$3:$G$22, 3, FALSE)</f>
        <v>3. Pertanian</v>
      </c>
      <c r="L6488" s="71" t="str">
        <f>VLOOKUP(E6488, legend!$C$3:$G$22, 4, FALSE)</f>
        <v>3.1. Rice Paddy</v>
      </c>
      <c r="M6488" s="71" t="str">
        <f>VLOOKUP(E6488, legend!$C$3:$G$22, 5, FALSE)</f>
        <v>3.1. Sawah</v>
      </c>
      <c r="N6488" s="71" t="str">
        <f>VLOOKUP(C6488,geocode!$A$1:$C$40,2,false)</f>
        <v>Kalimantan Timur</v>
      </c>
      <c r="O6488" s="71" t="str">
        <f>VLOOKUP(C6488,geocode!$A$1:$C$40,3,false)</f>
        <v>Kalimantan</v>
      </c>
      <c r="P6488" s="71">
        <v>2000.0</v>
      </c>
      <c r="Q6488" s="71">
        <v>2023.0</v>
      </c>
    </row>
    <row r="6489" ht="15.75" customHeight="1">
      <c r="B6489" s="71">
        <v>3.03950194091796</v>
      </c>
      <c r="C6489" s="71">
        <v>64.0</v>
      </c>
      <c r="D6489" s="71">
        <v>21.0</v>
      </c>
      <c r="E6489" s="71">
        <v>76.0</v>
      </c>
      <c r="F6489" s="71" t="str">
        <f>VLOOKUP(D6489, legend!$C$3:$G$22, 2, FALSE)</f>
        <v>3. Agriculture</v>
      </c>
      <c r="G6489" s="71" t="str">
        <f>VLOOKUP(D6489, legend!$C$3:$G$22, 3, FALSE)</f>
        <v>3. Pertanian</v>
      </c>
      <c r="H6489" s="71" t="str">
        <f>VLOOKUP(D6489, legend!$C$3:$G$22, 4, FALSE)</f>
        <v>3.4. Other Agriculture</v>
      </c>
      <c r="I6489" s="71" t="str">
        <f>VLOOKUP(D6489, legend!$C$3:$G$22, 5, FALSE)</f>
        <v>3.4. Pertanian Lainnya </v>
      </c>
      <c r="J6489" s="71" t="str">
        <f>VLOOKUP(E6489, legend!$C$3:$G$22, 2, FALSE)</f>
        <v>1. Forest </v>
      </c>
      <c r="K6489" s="71" t="str">
        <f>VLOOKUP(E6489, legend!$C$3:$G$22, 3, FALSE)</f>
        <v>1. Hutan</v>
      </c>
      <c r="L6489" s="71" t="str">
        <f>VLOOKUP(E6489, legend!$C$3:$G$22, 4, FALSE)</f>
        <v>1.3 Peat swamp forest</v>
      </c>
      <c r="M6489" s="71" t="str">
        <f>VLOOKUP(E6489, legend!$C$3:$G$22, 5, FALSE)</f>
        <v>1.3 Hutan rawa gambut</v>
      </c>
      <c r="N6489" s="71" t="str">
        <f>VLOOKUP(C6489,geocode!$A$1:$C$40,2,false)</f>
        <v>Kalimantan Timur</v>
      </c>
      <c r="O6489" s="71" t="str">
        <f>VLOOKUP(C6489,geocode!$A$1:$C$40,3,false)</f>
        <v>Kalimantan</v>
      </c>
      <c r="P6489" s="71">
        <v>2000.0</v>
      </c>
      <c r="Q6489" s="71">
        <v>2023.0</v>
      </c>
    </row>
    <row r="6490" ht="15.75" customHeight="1">
      <c r="B6490" s="71">
        <v>0.1787947265625</v>
      </c>
      <c r="C6490" s="71">
        <v>64.0</v>
      </c>
      <c r="D6490" s="71">
        <v>24.0</v>
      </c>
      <c r="E6490" s="71">
        <v>3.0</v>
      </c>
      <c r="F6490" s="71" t="str">
        <f>VLOOKUP(D6490, legend!$C$3:$G$22, 2, FALSE)</f>
        <v>4. Non-Vegetated Area</v>
      </c>
      <c r="G6490" s="71" t="str">
        <f>VLOOKUP(D6490, legend!$C$3:$G$22, 3, FALSE)</f>
        <v>4. Non-Vegetasi</v>
      </c>
      <c r="H6490" s="71" t="str">
        <f>VLOOKUP(D6490, legend!$C$3:$G$22, 4, FALSE)</f>
        <v>4.2. Urban Area</v>
      </c>
      <c r="I6490" s="71" t="str">
        <f>VLOOKUP(D6490, legend!$C$3:$G$22, 5, FALSE)</f>
        <v>4.2. Pemukiman </v>
      </c>
      <c r="J6490" s="71" t="str">
        <f>VLOOKUP(E6490, legend!$C$3:$G$22, 2, FALSE)</f>
        <v>1. Forest </v>
      </c>
      <c r="K6490" s="71" t="str">
        <f>VLOOKUP(E6490, legend!$C$3:$G$22, 3, FALSE)</f>
        <v>1. Hutan</v>
      </c>
      <c r="L6490" s="71" t="str">
        <f>VLOOKUP(E6490, legend!$C$3:$G$22, 4, FALSE)</f>
        <v>1.1. Forest Formation</v>
      </c>
      <c r="M6490" s="71" t="str">
        <f>VLOOKUP(E6490, legend!$C$3:$G$22, 5, FALSE)</f>
        <v>1.1. Formasi Hutan</v>
      </c>
      <c r="N6490" s="71" t="str">
        <f>VLOOKUP(C6490,geocode!$A$1:$C$40,2,false)</f>
        <v>Kalimantan Timur</v>
      </c>
      <c r="O6490" s="71" t="str">
        <f>VLOOKUP(C6490,geocode!$A$1:$C$40,3,false)</f>
        <v>Kalimantan</v>
      </c>
      <c r="P6490" s="71">
        <v>2000.0</v>
      </c>
      <c r="Q6490" s="71">
        <v>2023.0</v>
      </c>
    </row>
    <row r="6491" ht="15.75" customHeight="1">
      <c r="B6491" s="71">
        <v>3.12839838256835</v>
      </c>
      <c r="C6491" s="71">
        <v>64.0</v>
      </c>
      <c r="D6491" s="71">
        <v>24.0</v>
      </c>
      <c r="E6491" s="71">
        <v>5.0</v>
      </c>
      <c r="F6491" s="71" t="str">
        <f>VLOOKUP(D6491, legend!$C$3:$G$22, 2, FALSE)</f>
        <v>4. Non-Vegetated Area</v>
      </c>
      <c r="G6491" s="71" t="str">
        <f>VLOOKUP(D6491, legend!$C$3:$G$22, 3, FALSE)</f>
        <v>4. Non-Vegetasi</v>
      </c>
      <c r="H6491" s="71" t="str">
        <f>VLOOKUP(D6491, legend!$C$3:$G$22, 4, FALSE)</f>
        <v>4.2. Urban Area</v>
      </c>
      <c r="I6491" s="71" t="str">
        <f>VLOOKUP(D6491, legend!$C$3:$G$22, 5, FALSE)</f>
        <v>4.2. Pemukiman </v>
      </c>
      <c r="J6491" s="71" t="str">
        <f>VLOOKUP(E6491, legend!$C$3:$G$22, 2, FALSE)</f>
        <v>1. Forest </v>
      </c>
      <c r="K6491" s="71" t="str">
        <f>VLOOKUP(E6491, legend!$C$3:$G$22, 3, FALSE)</f>
        <v>1. Hutan</v>
      </c>
      <c r="L6491" s="71" t="str">
        <f>VLOOKUP(E6491, legend!$C$3:$G$22, 4, FALSE)</f>
        <v>1.2. Mangrove</v>
      </c>
      <c r="M6491" s="71" t="str">
        <f>VLOOKUP(E6491, legend!$C$3:$G$22, 5, FALSE)</f>
        <v>1.2. Mangrove</v>
      </c>
      <c r="N6491" s="71" t="str">
        <f>VLOOKUP(C6491,geocode!$A$1:$C$40,2,false)</f>
        <v>Kalimantan Timur</v>
      </c>
      <c r="O6491" s="71" t="str">
        <f>VLOOKUP(C6491,geocode!$A$1:$C$40,3,false)</f>
        <v>Kalimantan</v>
      </c>
      <c r="P6491" s="71">
        <v>2000.0</v>
      </c>
      <c r="Q6491" s="71">
        <v>2023.0</v>
      </c>
    </row>
    <row r="6492" ht="15.75" customHeight="1">
      <c r="B6492" s="71">
        <v>21.5410180175781</v>
      </c>
      <c r="C6492" s="71">
        <v>64.0</v>
      </c>
      <c r="D6492" s="71">
        <v>24.0</v>
      </c>
      <c r="E6492" s="71">
        <v>13.0</v>
      </c>
      <c r="F6492" s="71" t="str">
        <f>VLOOKUP(D6492, legend!$C$3:$G$22, 2, FALSE)</f>
        <v>4. Non-Vegetated Area</v>
      </c>
      <c r="G6492" s="71" t="str">
        <f>VLOOKUP(D6492, legend!$C$3:$G$22, 3, FALSE)</f>
        <v>4. Non-Vegetasi</v>
      </c>
      <c r="H6492" s="71" t="str">
        <f>VLOOKUP(D6492, legend!$C$3:$G$22, 4, FALSE)</f>
        <v>4.2. Urban Area</v>
      </c>
      <c r="I6492" s="71" t="str">
        <f>VLOOKUP(D6492, legend!$C$3:$G$22, 5, FALSE)</f>
        <v>4.2. Pemukiman </v>
      </c>
      <c r="J6492" s="71" t="str">
        <f>VLOOKUP(E6492, legend!$C$3:$G$22, 2, FALSE)</f>
        <v>2. Non-Forest Natural Vegetation</v>
      </c>
      <c r="K6492" s="71" t="str">
        <f>VLOOKUP(E6492, legend!$C$3:$G$22, 3, FALSE)</f>
        <v>2. Tumbuhan Non-Hutan Lainnya</v>
      </c>
      <c r="L6492" s="71" t="str">
        <f>VLOOKUP(E6492, legend!$C$3:$G$22, 4, FALSE)</f>
        <v>2.1. Other Natural Vegetation</v>
      </c>
      <c r="M6492" s="71" t="str">
        <f>VLOOKUP(E6492, legend!$C$3:$G$22, 5, FALSE)</f>
        <v>2.1. Tumbuhan Non-Hutan Lainnya</v>
      </c>
      <c r="N6492" s="71" t="str">
        <f>VLOOKUP(C6492,geocode!$A$1:$C$40,2,false)</f>
        <v>Kalimantan Timur</v>
      </c>
      <c r="O6492" s="71" t="str">
        <f>VLOOKUP(C6492,geocode!$A$1:$C$40,3,false)</f>
        <v>Kalimantan</v>
      </c>
      <c r="P6492" s="71">
        <v>2000.0</v>
      </c>
      <c r="Q6492" s="71">
        <v>2023.0</v>
      </c>
    </row>
    <row r="6493" ht="15.75" customHeight="1">
      <c r="B6493" s="71">
        <v>2.85976552124023</v>
      </c>
      <c r="C6493" s="71">
        <v>64.0</v>
      </c>
      <c r="D6493" s="71">
        <v>24.0</v>
      </c>
      <c r="E6493" s="71">
        <v>21.0</v>
      </c>
      <c r="F6493" s="71" t="str">
        <f>VLOOKUP(D6493, legend!$C$3:$G$22, 2, FALSE)</f>
        <v>4. Non-Vegetated Area</v>
      </c>
      <c r="G6493" s="71" t="str">
        <f>VLOOKUP(D6493, legend!$C$3:$G$22, 3, FALSE)</f>
        <v>4. Non-Vegetasi</v>
      </c>
      <c r="H6493" s="71" t="str">
        <f>VLOOKUP(D6493, legend!$C$3:$G$22, 4, FALSE)</f>
        <v>4.2. Urban Area</v>
      </c>
      <c r="I6493" s="71" t="str">
        <f>VLOOKUP(D6493, legend!$C$3:$G$22, 5, FALSE)</f>
        <v>4.2. Pemukiman </v>
      </c>
      <c r="J6493" s="71" t="str">
        <f>VLOOKUP(E6493, legend!$C$3:$G$22, 2, FALSE)</f>
        <v>3. Agriculture</v>
      </c>
      <c r="K6493" s="71" t="str">
        <f>VLOOKUP(E6493, legend!$C$3:$G$22, 3, FALSE)</f>
        <v>3. Pertanian</v>
      </c>
      <c r="L6493" s="71" t="str">
        <f>VLOOKUP(E6493, legend!$C$3:$G$22, 4, FALSE)</f>
        <v>3.4. Other Agriculture</v>
      </c>
      <c r="M6493" s="71" t="str">
        <f>VLOOKUP(E6493, legend!$C$3:$G$22, 5, FALSE)</f>
        <v>3.4. Pertanian Lainnya </v>
      </c>
      <c r="N6493" s="71" t="str">
        <f>VLOOKUP(C6493,geocode!$A$1:$C$40,2,false)</f>
        <v>Kalimantan Timur</v>
      </c>
      <c r="O6493" s="71" t="str">
        <f>VLOOKUP(C6493,geocode!$A$1:$C$40,3,false)</f>
        <v>Kalimantan</v>
      </c>
      <c r="P6493" s="71">
        <v>2000.0</v>
      </c>
      <c r="Q6493" s="71">
        <v>2023.0</v>
      </c>
    </row>
    <row r="6494" ht="15.75" customHeight="1">
      <c r="B6494" s="71">
        <v>5517.63029666745</v>
      </c>
      <c r="C6494" s="71">
        <v>64.0</v>
      </c>
      <c r="D6494" s="71">
        <v>24.0</v>
      </c>
      <c r="E6494" s="71">
        <v>24.0</v>
      </c>
      <c r="F6494" s="71" t="str">
        <f>VLOOKUP(D6494, legend!$C$3:$G$22, 2, FALSE)</f>
        <v>4. Non-Vegetated Area</v>
      </c>
      <c r="G6494" s="71" t="str">
        <f>VLOOKUP(D6494, legend!$C$3:$G$22, 3, FALSE)</f>
        <v>4. Non-Vegetasi</v>
      </c>
      <c r="H6494" s="71" t="str">
        <f>VLOOKUP(D6494, legend!$C$3:$G$22, 4, FALSE)</f>
        <v>4.2. Urban Area</v>
      </c>
      <c r="I6494" s="71" t="str">
        <f>VLOOKUP(D6494, legend!$C$3:$G$22, 5, FALSE)</f>
        <v>4.2. Pemukiman </v>
      </c>
      <c r="J6494" s="71" t="str">
        <f>VLOOKUP(E6494, legend!$C$3:$G$22, 2, FALSE)</f>
        <v>4. Non-Vegetated Area</v>
      </c>
      <c r="K6494" s="71" t="str">
        <f>VLOOKUP(E6494, legend!$C$3:$G$22, 3, FALSE)</f>
        <v>4. Non-Vegetasi</v>
      </c>
      <c r="L6494" s="71" t="str">
        <f>VLOOKUP(E6494, legend!$C$3:$G$22, 4, FALSE)</f>
        <v>4.2. Urban Area</v>
      </c>
      <c r="M6494" s="71" t="str">
        <f>VLOOKUP(E6494, legend!$C$3:$G$22, 5, FALSE)</f>
        <v>4.2. Pemukiman </v>
      </c>
      <c r="N6494" s="71" t="str">
        <f>VLOOKUP(C6494,geocode!$A$1:$C$40,2,false)</f>
        <v>Kalimantan Timur</v>
      </c>
      <c r="O6494" s="71" t="str">
        <f>VLOOKUP(C6494,geocode!$A$1:$C$40,3,false)</f>
        <v>Kalimantan</v>
      </c>
      <c r="P6494" s="71">
        <v>2000.0</v>
      </c>
      <c r="Q6494" s="71">
        <v>2023.0</v>
      </c>
    </row>
    <row r="6495" ht="15.75" customHeight="1">
      <c r="B6495" s="71">
        <v>200.308744232177</v>
      </c>
      <c r="C6495" s="71">
        <v>64.0</v>
      </c>
      <c r="D6495" s="71">
        <v>24.0</v>
      </c>
      <c r="E6495" s="71">
        <v>25.0</v>
      </c>
      <c r="F6495" s="71" t="str">
        <f>VLOOKUP(D6495, legend!$C$3:$G$22, 2, FALSE)</f>
        <v>4. Non-Vegetated Area</v>
      </c>
      <c r="G6495" s="71" t="str">
        <f>VLOOKUP(D6495, legend!$C$3:$G$22, 3, FALSE)</f>
        <v>4. Non-Vegetasi</v>
      </c>
      <c r="H6495" s="71" t="str">
        <f>VLOOKUP(D6495, legend!$C$3:$G$22, 4, FALSE)</f>
        <v>4.2. Urban Area</v>
      </c>
      <c r="I6495" s="71" t="str">
        <f>VLOOKUP(D6495, legend!$C$3:$G$22, 5, FALSE)</f>
        <v>4.2. Pemukiman </v>
      </c>
      <c r="J6495" s="71" t="str">
        <f>VLOOKUP(E6495, legend!$C$3:$G$22, 2, FALSE)</f>
        <v>4. Non-Vegetated Area</v>
      </c>
      <c r="K6495" s="71" t="str">
        <f>VLOOKUP(E6495, legend!$C$3:$G$22, 3, FALSE)</f>
        <v>4. Non-Vegetasi</v>
      </c>
      <c r="L6495" s="71" t="str">
        <f>VLOOKUP(E6495, legend!$C$3:$G$22, 4, FALSE)</f>
        <v>4.3. Other Non-Vegetation</v>
      </c>
      <c r="M6495" s="71" t="str">
        <f>VLOOKUP(E6495, legend!$C$3:$G$22, 5, FALSE)</f>
        <v>4.3. Non-Vegetasi Lainnya</v>
      </c>
      <c r="N6495" s="71" t="str">
        <f>VLOOKUP(C6495,geocode!$A$1:$C$40,2,false)</f>
        <v>Kalimantan Timur</v>
      </c>
      <c r="O6495" s="71" t="str">
        <f>VLOOKUP(C6495,geocode!$A$1:$C$40,3,false)</f>
        <v>Kalimantan</v>
      </c>
      <c r="P6495" s="71">
        <v>2000.0</v>
      </c>
      <c r="Q6495" s="71">
        <v>2023.0</v>
      </c>
    </row>
    <row r="6496" ht="15.75" customHeight="1">
      <c r="B6496" s="71">
        <v>5.36257916259765</v>
      </c>
      <c r="C6496" s="71">
        <v>64.0</v>
      </c>
      <c r="D6496" s="71">
        <v>24.0</v>
      </c>
      <c r="E6496" s="71">
        <v>30.0</v>
      </c>
      <c r="F6496" s="71" t="str">
        <f>VLOOKUP(D6496, legend!$C$3:$G$22, 2, FALSE)</f>
        <v>4. Non-Vegetated Area</v>
      </c>
      <c r="G6496" s="71" t="str">
        <f>VLOOKUP(D6496, legend!$C$3:$G$22, 3, FALSE)</f>
        <v>4. Non-Vegetasi</v>
      </c>
      <c r="H6496" s="71" t="str">
        <f>VLOOKUP(D6496, legend!$C$3:$G$22, 4, FALSE)</f>
        <v>4.2. Urban Area</v>
      </c>
      <c r="I6496" s="71" t="str">
        <f>VLOOKUP(D6496, legend!$C$3:$G$22, 5, FALSE)</f>
        <v>4.2. Pemukiman </v>
      </c>
      <c r="J6496" s="71" t="str">
        <f>VLOOKUP(E6496, legend!$C$3:$G$22, 2, FALSE)</f>
        <v>4. Non-Vegetated Area</v>
      </c>
      <c r="K6496" s="71" t="str">
        <f>VLOOKUP(E6496, legend!$C$3:$G$22, 3, FALSE)</f>
        <v>4. Non-Vegetasi</v>
      </c>
      <c r="L6496" s="71" t="str">
        <f>VLOOKUP(E6496, legend!$C$3:$G$22, 4, FALSE)</f>
        <v>4.1. Mining Pit</v>
      </c>
      <c r="M6496" s="71" t="str">
        <f>VLOOKUP(E6496, legend!$C$3:$G$22, 5, FALSE)</f>
        <v>4.1. Lubang Tambang</v>
      </c>
      <c r="N6496" s="71" t="str">
        <f>VLOOKUP(C6496,geocode!$A$1:$C$40,2,false)</f>
        <v>Kalimantan Timur</v>
      </c>
      <c r="O6496" s="71" t="str">
        <f>VLOOKUP(C6496,geocode!$A$1:$C$40,3,false)</f>
        <v>Kalimantan</v>
      </c>
      <c r="P6496" s="71">
        <v>2000.0</v>
      </c>
      <c r="Q6496" s="71">
        <v>2023.0</v>
      </c>
    </row>
    <row r="6497" ht="15.75" customHeight="1">
      <c r="B6497" s="71">
        <v>0.0893952453613281</v>
      </c>
      <c r="C6497" s="71">
        <v>64.0</v>
      </c>
      <c r="D6497" s="71">
        <v>24.0</v>
      </c>
      <c r="E6497" s="71">
        <v>31.0</v>
      </c>
      <c r="F6497" s="71" t="str">
        <f>VLOOKUP(D6497, legend!$C$3:$G$22, 2, FALSE)</f>
        <v>4. Non-Vegetated Area</v>
      </c>
      <c r="G6497" s="71" t="str">
        <f>VLOOKUP(D6497, legend!$C$3:$G$22, 3, FALSE)</f>
        <v>4. Non-Vegetasi</v>
      </c>
      <c r="H6497" s="71" t="str">
        <f>VLOOKUP(D6497, legend!$C$3:$G$22, 4, FALSE)</f>
        <v>4.2. Urban Area</v>
      </c>
      <c r="I6497" s="71" t="str">
        <f>VLOOKUP(D6497, legend!$C$3:$G$22, 5, FALSE)</f>
        <v>4.2. Pemukiman </v>
      </c>
      <c r="J6497" s="71" t="str">
        <f>VLOOKUP(E6497, legend!$C$3:$G$22, 2, FALSE)</f>
        <v>5. Water Body</v>
      </c>
      <c r="K6497" s="71" t="str">
        <f>VLOOKUP(E6497, legend!$C$3:$G$22, 3, FALSE)</f>
        <v>5. Tubuh Air</v>
      </c>
      <c r="L6497" s="71" t="str">
        <f>VLOOKUP(E6497, legend!$C$3:$G$22, 4, FALSE)</f>
        <v>5.1. Aquaculture</v>
      </c>
      <c r="M6497" s="71" t="str">
        <f>VLOOKUP(E6497, legend!$C$3:$G$22, 5, FALSE)</f>
        <v>5.1. Tambak</v>
      </c>
      <c r="N6497" s="71" t="str">
        <f>VLOOKUP(C6497,geocode!$A$1:$C$40,2,false)</f>
        <v>Kalimantan Timur</v>
      </c>
      <c r="O6497" s="71" t="str">
        <f>VLOOKUP(C6497,geocode!$A$1:$C$40,3,false)</f>
        <v>Kalimantan</v>
      </c>
      <c r="P6497" s="71">
        <v>2000.0</v>
      </c>
      <c r="Q6497" s="71">
        <v>2023.0</v>
      </c>
    </row>
    <row r="6498" ht="15.75" customHeight="1">
      <c r="B6498" s="71">
        <v>8.22325108642578</v>
      </c>
      <c r="C6498" s="71">
        <v>64.0</v>
      </c>
      <c r="D6498" s="71">
        <v>24.0</v>
      </c>
      <c r="E6498" s="71">
        <v>33.0</v>
      </c>
      <c r="F6498" s="71" t="str">
        <f>VLOOKUP(D6498, legend!$C$3:$G$22, 2, FALSE)</f>
        <v>4. Non-Vegetated Area</v>
      </c>
      <c r="G6498" s="71" t="str">
        <f>VLOOKUP(D6498, legend!$C$3:$G$22, 3, FALSE)</f>
        <v>4. Non-Vegetasi</v>
      </c>
      <c r="H6498" s="71" t="str">
        <f>VLOOKUP(D6498, legend!$C$3:$G$22, 4, FALSE)</f>
        <v>4.2. Urban Area</v>
      </c>
      <c r="I6498" s="71" t="str">
        <f>VLOOKUP(D6498, legend!$C$3:$G$22, 5, FALSE)</f>
        <v>4.2. Pemukiman </v>
      </c>
      <c r="J6498" s="71" t="str">
        <f>VLOOKUP(E6498, legend!$C$3:$G$22, 2, FALSE)</f>
        <v>5. Water Body</v>
      </c>
      <c r="K6498" s="71" t="str">
        <f>VLOOKUP(E6498, legend!$C$3:$G$22, 3, FALSE)</f>
        <v>5. Tubuh Air</v>
      </c>
      <c r="L6498" s="71" t="str">
        <f>VLOOKUP(E6498, legend!$C$3:$G$22, 4, FALSE)</f>
        <v>5.2. River, Lake, Ocean</v>
      </c>
      <c r="M6498" s="71" t="str">
        <f>VLOOKUP(E6498, legend!$C$3:$G$22, 5, FALSE)</f>
        <v>5.2. Sungai, Danau, Laut</v>
      </c>
      <c r="N6498" s="71" t="str">
        <f>VLOOKUP(C6498,geocode!$A$1:$C$40,2,false)</f>
        <v>Kalimantan Timur</v>
      </c>
      <c r="O6498" s="71" t="str">
        <f>VLOOKUP(C6498,geocode!$A$1:$C$40,3,false)</f>
        <v>Kalimantan</v>
      </c>
      <c r="P6498" s="71">
        <v>2000.0</v>
      </c>
      <c r="Q6498" s="71">
        <v>2023.0</v>
      </c>
    </row>
    <row r="6499" ht="15.75" customHeight="1">
      <c r="B6499" s="71">
        <v>0.804120227050781</v>
      </c>
      <c r="C6499" s="71">
        <v>64.0</v>
      </c>
      <c r="D6499" s="71">
        <v>24.0</v>
      </c>
      <c r="E6499" s="71">
        <v>35.0</v>
      </c>
      <c r="F6499" s="71" t="str">
        <f>VLOOKUP(D6499, legend!$C$3:$G$22, 2, FALSE)</f>
        <v>4. Non-Vegetated Area</v>
      </c>
      <c r="G6499" s="71" t="str">
        <f>VLOOKUP(D6499, legend!$C$3:$G$22, 3, FALSE)</f>
        <v>4. Non-Vegetasi</v>
      </c>
      <c r="H6499" s="71" t="str">
        <f>VLOOKUP(D6499, legend!$C$3:$G$22, 4, FALSE)</f>
        <v>4.2. Urban Area</v>
      </c>
      <c r="I6499" s="71" t="str">
        <f>VLOOKUP(D6499, legend!$C$3:$G$22, 5, FALSE)</f>
        <v>4.2. Pemukiman </v>
      </c>
      <c r="J6499" s="71" t="str">
        <f>VLOOKUP(E6499, legend!$C$3:$G$22, 2, FALSE)</f>
        <v>3. Agriculture</v>
      </c>
      <c r="K6499" s="71" t="str">
        <f>VLOOKUP(E6499, legend!$C$3:$G$22, 3, FALSE)</f>
        <v>3. Pertanian</v>
      </c>
      <c r="L6499" s="71" t="str">
        <f>VLOOKUP(E6499, legend!$C$3:$G$22, 4, FALSE)</f>
        <v>3.2. Oil Palm</v>
      </c>
      <c r="M6499" s="71" t="str">
        <f>VLOOKUP(E6499, legend!$C$3:$G$22, 5, FALSE)</f>
        <v>3.2. Sawit</v>
      </c>
      <c r="N6499" s="71" t="str">
        <f>VLOOKUP(C6499,geocode!$A$1:$C$40,2,false)</f>
        <v>Kalimantan Timur</v>
      </c>
      <c r="O6499" s="71" t="str">
        <f>VLOOKUP(C6499,geocode!$A$1:$C$40,3,false)</f>
        <v>Kalimantan</v>
      </c>
      <c r="P6499" s="71">
        <v>2000.0</v>
      </c>
      <c r="Q6499" s="71">
        <v>2023.0</v>
      </c>
    </row>
    <row r="6500" ht="15.75" customHeight="1">
      <c r="B6500" s="71">
        <v>0.0893929992675781</v>
      </c>
      <c r="C6500" s="71">
        <v>64.0</v>
      </c>
      <c r="D6500" s="71">
        <v>24.0</v>
      </c>
      <c r="E6500" s="71">
        <v>40.0</v>
      </c>
      <c r="F6500" s="71" t="str">
        <f>VLOOKUP(D6500, legend!$C$3:$G$22, 2, FALSE)</f>
        <v>4. Non-Vegetated Area</v>
      </c>
      <c r="G6500" s="71" t="str">
        <f>VLOOKUP(D6500, legend!$C$3:$G$22, 3, FALSE)</f>
        <v>4. Non-Vegetasi</v>
      </c>
      <c r="H6500" s="71" t="str">
        <f>VLOOKUP(D6500, legend!$C$3:$G$22, 4, FALSE)</f>
        <v>4.2. Urban Area</v>
      </c>
      <c r="I6500" s="71" t="str">
        <f>VLOOKUP(D6500, legend!$C$3:$G$22, 5, FALSE)</f>
        <v>4.2. Pemukiman </v>
      </c>
      <c r="J6500" s="71" t="str">
        <f>VLOOKUP(E6500, legend!$C$3:$G$22, 2, FALSE)</f>
        <v>3. Agriculture</v>
      </c>
      <c r="K6500" s="71" t="str">
        <f>VLOOKUP(E6500, legend!$C$3:$G$22, 3, FALSE)</f>
        <v>3. Pertanian</v>
      </c>
      <c r="L6500" s="71" t="str">
        <f>VLOOKUP(E6500, legend!$C$3:$G$22, 4, FALSE)</f>
        <v>3.1. Rice Paddy</v>
      </c>
      <c r="M6500" s="71" t="str">
        <f>VLOOKUP(E6500, legend!$C$3:$G$22, 5, FALSE)</f>
        <v>3.1. Sawah</v>
      </c>
      <c r="N6500" s="71" t="str">
        <f>VLOOKUP(C6500,geocode!$A$1:$C$40,2,false)</f>
        <v>Kalimantan Timur</v>
      </c>
      <c r="O6500" s="71" t="str">
        <f>VLOOKUP(C6500,geocode!$A$1:$C$40,3,false)</f>
        <v>Kalimantan</v>
      </c>
      <c r="P6500" s="71">
        <v>2000.0</v>
      </c>
      <c r="Q6500" s="71">
        <v>2023.0</v>
      </c>
    </row>
    <row r="6501" ht="15.75" customHeight="1">
      <c r="B6501" s="71">
        <v>4458.13439659424</v>
      </c>
      <c r="C6501" s="71">
        <v>64.0</v>
      </c>
      <c r="D6501" s="71">
        <v>25.0</v>
      </c>
      <c r="E6501" s="71">
        <v>3.0</v>
      </c>
      <c r="F6501" s="71" t="str">
        <f>VLOOKUP(D6501, legend!$C$3:$G$22, 2, FALSE)</f>
        <v>4. Non-Vegetated Area</v>
      </c>
      <c r="G6501" s="71" t="str">
        <f>VLOOKUP(D6501, legend!$C$3:$G$22, 3, FALSE)</f>
        <v>4. Non-Vegetasi</v>
      </c>
      <c r="H6501" s="71" t="str">
        <f>VLOOKUP(D6501, legend!$C$3:$G$22, 4, FALSE)</f>
        <v>4.3. Other Non-Vegetation</v>
      </c>
      <c r="I6501" s="71" t="str">
        <f>VLOOKUP(D6501, legend!$C$3:$G$22, 5, FALSE)</f>
        <v>4.3. Non-Vegetasi Lainnya</v>
      </c>
      <c r="J6501" s="71" t="str">
        <f>VLOOKUP(E6501, legend!$C$3:$G$22, 2, FALSE)</f>
        <v>1. Forest </v>
      </c>
      <c r="K6501" s="71" t="str">
        <f>VLOOKUP(E6501, legend!$C$3:$G$22, 3, FALSE)</f>
        <v>1. Hutan</v>
      </c>
      <c r="L6501" s="71" t="str">
        <f>VLOOKUP(E6501, legend!$C$3:$G$22, 4, FALSE)</f>
        <v>1.1. Forest Formation</v>
      </c>
      <c r="M6501" s="71" t="str">
        <f>VLOOKUP(E6501, legend!$C$3:$G$22, 5, FALSE)</f>
        <v>1.1. Formasi Hutan</v>
      </c>
      <c r="N6501" s="71" t="str">
        <f>VLOOKUP(C6501,geocode!$A$1:$C$40,2,false)</f>
        <v>Kalimantan Timur</v>
      </c>
      <c r="O6501" s="71" t="str">
        <f>VLOOKUP(C6501,geocode!$A$1:$C$40,3,false)</f>
        <v>Kalimantan</v>
      </c>
      <c r="P6501" s="71">
        <v>2000.0</v>
      </c>
      <c r="Q6501" s="71">
        <v>2023.0</v>
      </c>
    </row>
    <row r="6502" ht="15.75" customHeight="1">
      <c r="B6502" s="71">
        <v>14382.9533085876</v>
      </c>
      <c r="C6502" s="71">
        <v>64.0</v>
      </c>
      <c r="D6502" s="71">
        <v>25.0</v>
      </c>
      <c r="E6502" s="71">
        <v>5.0</v>
      </c>
      <c r="F6502" s="71" t="str">
        <f>VLOOKUP(D6502, legend!$C$3:$G$22, 2, FALSE)</f>
        <v>4. Non-Vegetated Area</v>
      </c>
      <c r="G6502" s="71" t="str">
        <f>VLOOKUP(D6502, legend!$C$3:$G$22, 3, FALSE)</f>
        <v>4. Non-Vegetasi</v>
      </c>
      <c r="H6502" s="71" t="str">
        <f>VLOOKUP(D6502, legend!$C$3:$G$22, 4, FALSE)</f>
        <v>4.3. Other Non-Vegetation</v>
      </c>
      <c r="I6502" s="71" t="str">
        <f>VLOOKUP(D6502, legend!$C$3:$G$22, 5, FALSE)</f>
        <v>4.3. Non-Vegetasi Lainnya</v>
      </c>
      <c r="J6502" s="71" t="str">
        <f>VLOOKUP(E6502, legend!$C$3:$G$22, 2, FALSE)</f>
        <v>1. Forest </v>
      </c>
      <c r="K6502" s="71" t="str">
        <f>VLOOKUP(E6502, legend!$C$3:$G$22, 3, FALSE)</f>
        <v>1. Hutan</v>
      </c>
      <c r="L6502" s="71" t="str">
        <f>VLOOKUP(E6502, legend!$C$3:$G$22, 4, FALSE)</f>
        <v>1.2. Mangrove</v>
      </c>
      <c r="M6502" s="71" t="str">
        <f>VLOOKUP(E6502, legend!$C$3:$G$22, 5, FALSE)</f>
        <v>1.2. Mangrove</v>
      </c>
      <c r="N6502" s="71" t="str">
        <f>VLOOKUP(C6502,geocode!$A$1:$C$40,2,false)</f>
        <v>Kalimantan Timur</v>
      </c>
      <c r="O6502" s="71" t="str">
        <f>VLOOKUP(C6502,geocode!$A$1:$C$40,3,false)</f>
        <v>Kalimantan</v>
      </c>
      <c r="P6502" s="71">
        <v>2000.0</v>
      </c>
      <c r="Q6502" s="71">
        <v>2023.0</v>
      </c>
    </row>
    <row r="6503" ht="15.75" customHeight="1">
      <c r="B6503" s="71">
        <v>3561.10153582156</v>
      </c>
      <c r="C6503" s="71">
        <v>64.0</v>
      </c>
      <c r="D6503" s="71">
        <v>25.0</v>
      </c>
      <c r="E6503" s="71">
        <v>9.0</v>
      </c>
      <c r="F6503" s="71" t="str">
        <f>VLOOKUP(D6503, legend!$C$3:$G$22, 2, FALSE)</f>
        <v>4. Non-Vegetated Area</v>
      </c>
      <c r="G6503" s="71" t="str">
        <f>VLOOKUP(D6503, legend!$C$3:$G$22, 3, FALSE)</f>
        <v>4. Non-Vegetasi</v>
      </c>
      <c r="H6503" s="71" t="str">
        <f>VLOOKUP(D6503, legend!$C$3:$G$22, 4, FALSE)</f>
        <v>4.3. Other Non-Vegetation</v>
      </c>
      <c r="I6503" s="71" t="str">
        <f>VLOOKUP(D6503, legend!$C$3:$G$22, 5, FALSE)</f>
        <v>4.3. Non-Vegetasi Lainnya</v>
      </c>
      <c r="J6503" s="71" t="str">
        <f>VLOOKUP(E6503, legend!$C$3:$G$22, 2, FALSE)</f>
        <v>3. Agriculture</v>
      </c>
      <c r="K6503" s="71" t="str">
        <f>VLOOKUP(E6503, legend!$C$3:$G$22, 3, FALSE)</f>
        <v>3. Pertanian</v>
      </c>
      <c r="L6503" s="71" t="str">
        <f>VLOOKUP(E6503, legend!$C$3:$G$22, 4, FALSE)</f>
        <v>3.3. Pulpwood Plantation</v>
      </c>
      <c r="M6503" s="71" t="str">
        <f>VLOOKUP(E6503, legend!$C$3:$G$22, 5, FALSE)</f>
        <v>3.3. Kebun Kayu</v>
      </c>
      <c r="N6503" s="71" t="str">
        <f>VLOOKUP(C6503,geocode!$A$1:$C$40,2,false)</f>
        <v>Kalimantan Timur</v>
      </c>
      <c r="O6503" s="71" t="str">
        <f>VLOOKUP(C6503,geocode!$A$1:$C$40,3,false)</f>
        <v>Kalimantan</v>
      </c>
      <c r="P6503" s="71">
        <v>2000.0</v>
      </c>
      <c r="Q6503" s="71">
        <v>2023.0</v>
      </c>
    </row>
    <row r="6504" ht="15.75" customHeight="1">
      <c r="B6504" s="71">
        <v>27344.6635195434</v>
      </c>
      <c r="C6504" s="71">
        <v>64.0</v>
      </c>
      <c r="D6504" s="71">
        <v>25.0</v>
      </c>
      <c r="E6504" s="71">
        <v>13.0</v>
      </c>
      <c r="F6504" s="71" t="str">
        <f>VLOOKUP(D6504, legend!$C$3:$G$22, 2, FALSE)</f>
        <v>4. Non-Vegetated Area</v>
      </c>
      <c r="G6504" s="71" t="str">
        <f>VLOOKUP(D6504, legend!$C$3:$G$22, 3, FALSE)</f>
        <v>4. Non-Vegetasi</v>
      </c>
      <c r="H6504" s="71" t="str">
        <f>VLOOKUP(D6504, legend!$C$3:$G$22, 4, FALSE)</f>
        <v>4.3. Other Non-Vegetation</v>
      </c>
      <c r="I6504" s="71" t="str">
        <f>VLOOKUP(D6504, legend!$C$3:$G$22, 5, FALSE)</f>
        <v>4.3. Non-Vegetasi Lainnya</v>
      </c>
      <c r="J6504" s="71" t="str">
        <f>VLOOKUP(E6504, legend!$C$3:$G$22, 2, FALSE)</f>
        <v>2. Non-Forest Natural Vegetation</v>
      </c>
      <c r="K6504" s="71" t="str">
        <f>VLOOKUP(E6504, legend!$C$3:$G$22, 3, FALSE)</f>
        <v>2. Tumbuhan Non-Hutan Lainnya</v>
      </c>
      <c r="L6504" s="71" t="str">
        <f>VLOOKUP(E6504, legend!$C$3:$G$22, 4, FALSE)</f>
        <v>2.1. Other Natural Vegetation</v>
      </c>
      <c r="M6504" s="71" t="str">
        <f>VLOOKUP(E6504, legend!$C$3:$G$22, 5, FALSE)</f>
        <v>2.1. Tumbuhan Non-Hutan Lainnya</v>
      </c>
      <c r="N6504" s="71" t="str">
        <f>VLOOKUP(C6504,geocode!$A$1:$C$40,2,false)</f>
        <v>Kalimantan Timur</v>
      </c>
      <c r="O6504" s="71" t="str">
        <f>VLOOKUP(C6504,geocode!$A$1:$C$40,3,false)</f>
        <v>Kalimantan</v>
      </c>
      <c r="P6504" s="71">
        <v>2000.0</v>
      </c>
      <c r="Q6504" s="71">
        <v>2023.0</v>
      </c>
    </row>
    <row r="6505" ht="15.75" customHeight="1">
      <c r="B6505" s="71">
        <v>3675.76903218994</v>
      </c>
      <c r="C6505" s="71">
        <v>64.0</v>
      </c>
      <c r="D6505" s="71">
        <v>25.0</v>
      </c>
      <c r="E6505" s="71">
        <v>21.0</v>
      </c>
      <c r="F6505" s="71" t="str">
        <f>VLOOKUP(D6505, legend!$C$3:$G$22, 2, FALSE)</f>
        <v>4. Non-Vegetated Area</v>
      </c>
      <c r="G6505" s="71" t="str">
        <f>VLOOKUP(D6505, legend!$C$3:$G$22, 3, FALSE)</f>
        <v>4. Non-Vegetasi</v>
      </c>
      <c r="H6505" s="71" t="str">
        <f>VLOOKUP(D6505, legend!$C$3:$G$22, 4, FALSE)</f>
        <v>4.3. Other Non-Vegetation</v>
      </c>
      <c r="I6505" s="71" t="str">
        <f>VLOOKUP(D6505, legend!$C$3:$G$22, 5, FALSE)</f>
        <v>4.3. Non-Vegetasi Lainnya</v>
      </c>
      <c r="J6505" s="71" t="str">
        <f>VLOOKUP(E6505, legend!$C$3:$G$22, 2, FALSE)</f>
        <v>3. Agriculture</v>
      </c>
      <c r="K6505" s="71" t="str">
        <f>VLOOKUP(E6505, legend!$C$3:$G$22, 3, FALSE)</f>
        <v>3. Pertanian</v>
      </c>
      <c r="L6505" s="71" t="str">
        <f>VLOOKUP(E6505, legend!$C$3:$G$22, 4, FALSE)</f>
        <v>3.4. Other Agriculture</v>
      </c>
      <c r="M6505" s="71" t="str">
        <f>VLOOKUP(E6505, legend!$C$3:$G$22, 5, FALSE)</f>
        <v>3.4. Pertanian Lainnya </v>
      </c>
      <c r="N6505" s="71" t="str">
        <f>VLOOKUP(C6505,geocode!$A$1:$C$40,2,false)</f>
        <v>Kalimantan Timur</v>
      </c>
      <c r="O6505" s="71" t="str">
        <f>VLOOKUP(C6505,geocode!$A$1:$C$40,3,false)</f>
        <v>Kalimantan</v>
      </c>
      <c r="P6505" s="71">
        <v>2000.0</v>
      </c>
      <c r="Q6505" s="71">
        <v>2023.0</v>
      </c>
    </row>
    <row r="6506" ht="15.75" customHeight="1">
      <c r="B6506" s="71">
        <v>7233.20954174197</v>
      </c>
      <c r="C6506" s="71">
        <v>64.0</v>
      </c>
      <c r="D6506" s="71">
        <v>25.0</v>
      </c>
      <c r="E6506" s="71">
        <v>24.0</v>
      </c>
      <c r="F6506" s="71" t="str">
        <f>VLOOKUP(D6506, legend!$C$3:$G$22, 2, FALSE)</f>
        <v>4. Non-Vegetated Area</v>
      </c>
      <c r="G6506" s="71" t="str">
        <f>VLOOKUP(D6506, legend!$C$3:$G$22, 3, FALSE)</f>
        <v>4. Non-Vegetasi</v>
      </c>
      <c r="H6506" s="71" t="str">
        <f>VLOOKUP(D6506, legend!$C$3:$G$22, 4, FALSE)</f>
        <v>4.3. Other Non-Vegetation</v>
      </c>
      <c r="I6506" s="71" t="str">
        <f>VLOOKUP(D6506, legend!$C$3:$G$22, 5, FALSE)</f>
        <v>4.3. Non-Vegetasi Lainnya</v>
      </c>
      <c r="J6506" s="71" t="str">
        <f>VLOOKUP(E6506, legend!$C$3:$G$22, 2, FALSE)</f>
        <v>4. Non-Vegetated Area</v>
      </c>
      <c r="K6506" s="71" t="str">
        <f>VLOOKUP(E6506, legend!$C$3:$G$22, 3, FALSE)</f>
        <v>4. Non-Vegetasi</v>
      </c>
      <c r="L6506" s="71" t="str">
        <f>VLOOKUP(E6506, legend!$C$3:$G$22, 4, FALSE)</f>
        <v>4.2. Urban Area</v>
      </c>
      <c r="M6506" s="71" t="str">
        <f>VLOOKUP(E6506, legend!$C$3:$G$22, 5, FALSE)</f>
        <v>4.2. Pemukiman </v>
      </c>
      <c r="N6506" s="71" t="str">
        <f>VLOOKUP(C6506,geocode!$A$1:$C$40,2,false)</f>
        <v>Kalimantan Timur</v>
      </c>
      <c r="O6506" s="71" t="str">
        <f>VLOOKUP(C6506,geocode!$A$1:$C$40,3,false)</f>
        <v>Kalimantan</v>
      </c>
      <c r="P6506" s="71">
        <v>2000.0</v>
      </c>
      <c r="Q6506" s="71">
        <v>2023.0</v>
      </c>
    </row>
    <row r="6507" ht="15.75" customHeight="1">
      <c r="B6507" s="71">
        <v>18027.2704494872</v>
      </c>
      <c r="C6507" s="71">
        <v>64.0</v>
      </c>
      <c r="D6507" s="71">
        <v>25.0</v>
      </c>
      <c r="E6507" s="71">
        <v>25.0</v>
      </c>
      <c r="F6507" s="71" t="str">
        <f>VLOOKUP(D6507, legend!$C$3:$G$22, 2, FALSE)</f>
        <v>4. Non-Vegetated Area</v>
      </c>
      <c r="G6507" s="71" t="str">
        <f>VLOOKUP(D6507, legend!$C$3:$G$22, 3, FALSE)</f>
        <v>4. Non-Vegetasi</v>
      </c>
      <c r="H6507" s="71" t="str">
        <f>VLOOKUP(D6507, legend!$C$3:$G$22, 4, FALSE)</f>
        <v>4.3. Other Non-Vegetation</v>
      </c>
      <c r="I6507" s="71" t="str">
        <f>VLOOKUP(D6507, legend!$C$3:$G$22, 5, FALSE)</f>
        <v>4.3. Non-Vegetasi Lainnya</v>
      </c>
      <c r="J6507" s="71" t="str">
        <f>VLOOKUP(E6507, legend!$C$3:$G$22, 2, FALSE)</f>
        <v>4. Non-Vegetated Area</v>
      </c>
      <c r="K6507" s="71" t="str">
        <f>VLOOKUP(E6507, legend!$C$3:$G$22, 3, FALSE)</f>
        <v>4. Non-Vegetasi</v>
      </c>
      <c r="L6507" s="71" t="str">
        <f>VLOOKUP(E6507, legend!$C$3:$G$22, 4, FALSE)</f>
        <v>4.3. Other Non-Vegetation</v>
      </c>
      <c r="M6507" s="71" t="str">
        <f>VLOOKUP(E6507, legend!$C$3:$G$22, 5, FALSE)</f>
        <v>4.3. Non-Vegetasi Lainnya</v>
      </c>
      <c r="N6507" s="71" t="str">
        <f>VLOOKUP(C6507,geocode!$A$1:$C$40,2,false)</f>
        <v>Kalimantan Timur</v>
      </c>
      <c r="O6507" s="71" t="str">
        <f>VLOOKUP(C6507,geocode!$A$1:$C$40,3,false)</f>
        <v>Kalimantan</v>
      </c>
      <c r="P6507" s="71">
        <v>2000.0</v>
      </c>
      <c r="Q6507" s="71">
        <v>2023.0</v>
      </c>
    </row>
    <row r="6508" ht="15.75" customHeight="1">
      <c r="B6508" s="71">
        <v>478.276493829346</v>
      </c>
      <c r="C6508" s="71">
        <v>64.0</v>
      </c>
      <c r="D6508" s="71">
        <v>25.0</v>
      </c>
      <c r="E6508" s="71">
        <v>30.0</v>
      </c>
      <c r="F6508" s="71" t="str">
        <f>VLOOKUP(D6508, legend!$C$3:$G$22, 2, FALSE)</f>
        <v>4. Non-Vegetated Area</v>
      </c>
      <c r="G6508" s="71" t="str">
        <f>VLOOKUP(D6508, legend!$C$3:$G$22, 3, FALSE)</f>
        <v>4. Non-Vegetasi</v>
      </c>
      <c r="H6508" s="71" t="str">
        <f>VLOOKUP(D6508, legend!$C$3:$G$22, 4, FALSE)</f>
        <v>4.3. Other Non-Vegetation</v>
      </c>
      <c r="I6508" s="71" t="str">
        <f>VLOOKUP(D6508, legend!$C$3:$G$22, 5, FALSE)</f>
        <v>4.3. Non-Vegetasi Lainnya</v>
      </c>
      <c r="J6508" s="71" t="str">
        <f>VLOOKUP(E6508, legend!$C$3:$G$22, 2, FALSE)</f>
        <v>4. Non-Vegetated Area</v>
      </c>
      <c r="K6508" s="71" t="str">
        <f>VLOOKUP(E6508, legend!$C$3:$G$22, 3, FALSE)</f>
        <v>4. Non-Vegetasi</v>
      </c>
      <c r="L6508" s="71" t="str">
        <f>VLOOKUP(E6508, legend!$C$3:$G$22, 4, FALSE)</f>
        <v>4.1. Mining Pit</v>
      </c>
      <c r="M6508" s="71" t="str">
        <f>VLOOKUP(E6508, legend!$C$3:$G$22, 5, FALSE)</f>
        <v>4.1. Lubang Tambang</v>
      </c>
      <c r="N6508" s="71" t="str">
        <f>VLOOKUP(C6508,geocode!$A$1:$C$40,2,false)</f>
        <v>Kalimantan Timur</v>
      </c>
      <c r="O6508" s="71" t="str">
        <f>VLOOKUP(C6508,geocode!$A$1:$C$40,3,false)</f>
        <v>Kalimantan</v>
      </c>
      <c r="P6508" s="71">
        <v>2000.0</v>
      </c>
      <c r="Q6508" s="71">
        <v>2023.0</v>
      </c>
    </row>
    <row r="6509" ht="15.75" customHeight="1">
      <c r="B6509" s="71">
        <v>27735.3719121583</v>
      </c>
      <c r="C6509" s="71">
        <v>64.0</v>
      </c>
      <c r="D6509" s="71">
        <v>25.0</v>
      </c>
      <c r="E6509" s="71">
        <v>31.0</v>
      </c>
      <c r="F6509" s="71" t="str">
        <f>VLOOKUP(D6509, legend!$C$3:$G$22, 2, FALSE)</f>
        <v>4. Non-Vegetated Area</v>
      </c>
      <c r="G6509" s="71" t="str">
        <f>VLOOKUP(D6509, legend!$C$3:$G$22, 3, FALSE)</f>
        <v>4. Non-Vegetasi</v>
      </c>
      <c r="H6509" s="71" t="str">
        <f>VLOOKUP(D6509, legend!$C$3:$G$22, 4, FALSE)</f>
        <v>4.3. Other Non-Vegetation</v>
      </c>
      <c r="I6509" s="71" t="str">
        <f>VLOOKUP(D6509, legend!$C$3:$G$22, 5, FALSE)</f>
        <v>4.3. Non-Vegetasi Lainnya</v>
      </c>
      <c r="J6509" s="71" t="str">
        <f>VLOOKUP(E6509, legend!$C$3:$G$22, 2, FALSE)</f>
        <v>5. Water Body</v>
      </c>
      <c r="K6509" s="71" t="str">
        <f>VLOOKUP(E6509, legend!$C$3:$G$22, 3, FALSE)</f>
        <v>5. Tubuh Air</v>
      </c>
      <c r="L6509" s="71" t="str">
        <f>VLOOKUP(E6509, legend!$C$3:$G$22, 4, FALSE)</f>
        <v>5.1. Aquaculture</v>
      </c>
      <c r="M6509" s="71" t="str">
        <f>VLOOKUP(E6509, legend!$C$3:$G$22, 5, FALSE)</f>
        <v>5.1. Tambak</v>
      </c>
      <c r="N6509" s="71" t="str">
        <f>VLOOKUP(C6509,geocode!$A$1:$C$40,2,false)</f>
        <v>Kalimantan Timur</v>
      </c>
      <c r="O6509" s="71" t="str">
        <f>VLOOKUP(C6509,geocode!$A$1:$C$40,3,false)</f>
        <v>Kalimantan</v>
      </c>
      <c r="P6509" s="71">
        <v>2000.0</v>
      </c>
      <c r="Q6509" s="71">
        <v>2023.0</v>
      </c>
    </row>
    <row r="6510" ht="15.75" customHeight="1">
      <c r="B6510" s="71">
        <v>1534.12864895019</v>
      </c>
      <c r="C6510" s="71">
        <v>64.0</v>
      </c>
      <c r="D6510" s="71">
        <v>25.0</v>
      </c>
      <c r="E6510" s="71">
        <v>33.0</v>
      </c>
      <c r="F6510" s="71" t="str">
        <f>VLOOKUP(D6510, legend!$C$3:$G$22, 2, FALSE)</f>
        <v>4. Non-Vegetated Area</v>
      </c>
      <c r="G6510" s="71" t="str">
        <f>VLOOKUP(D6510, legend!$C$3:$G$22, 3, FALSE)</f>
        <v>4. Non-Vegetasi</v>
      </c>
      <c r="H6510" s="71" t="str">
        <f>VLOOKUP(D6510, legend!$C$3:$G$22, 4, FALSE)</f>
        <v>4.3. Other Non-Vegetation</v>
      </c>
      <c r="I6510" s="71" t="str">
        <f>VLOOKUP(D6510, legend!$C$3:$G$22, 5, FALSE)</f>
        <v>4.3. Non-Vegetasi Lainnya</v>
      </c>
      <c r="J6510" s="71" t="str">
        <f>VLOOKUP(E6510, legend!$C$3:$G$22, 2, FALSE)</f>
        <v>5. Water Body</v>
      </c>
      <c r="K6510" s="71" t="str">
        <f>VLOOKUP(E6510, legend!$C$3:$G$22, 3, FALSE)</f>
        <v>5. Tubuh Air</v>
      </c>
      <c r="L6510" s="71" t="str">
        <f>VLOOKUP(E6510, legend!$C$3:$G$22, 4, FALSE)</f>
        <v>5.2. River, Lake, Ocean</v>
      </c>
      <c r="M6510" s="71" t="str">
        <f>VLOOKUP(E6510, legend!$C$3:$G$22, 5, FALSE)</f>
        <v>5.2. Sungai, Danau, Laut</v>
      </c>
      <c r="N6510" s="71" t="str">
        <f>VLOOKUP(C6510,geocode!$A$1:$C$40,2,false)</f>
        <v>Kalimantan Timur</v>
      </c>
      <c r="O6510" s="71" t="str">
        <f>VLOOKUP(C6510,geocode!$A$1:$C$40,3,false)</f>
        <v>Kalimantan</v>
      </c>
      <c r="P6510" s="71">
        <v>2000.0</v>
      </c>
      <c r="Q6510" s="71">
        <v>2023.0</v>
      </c>
    </row>
    <row r="6511" ht="15.75" customHeight="1">
      <c r="B6511" s="71">
        <v>5304.24422684326</v>
      </c>
      <c r="C6511" s="71">
        <v>64.0</v>
      </c>
      <c r="D6511" s="71">
        <v>25.0</v>
      </c>
      <c r="E6511" s="71">
        <v>35.0</v>
      </c>
      <c r="F6511" s="71" t="str">
        <f>VLOOKUP(D6511, legend!$C$3:$G$22, 2, FALSE)</f>
        <v>4. Non-Vegetated Area</v>
      </c>
      <c r="G6511" s="71" t="str">
        <f>VLOOKUP(D6511, legend!$C$3:$G$22, 3, FALSE)</f>
        <v>4. Non-Vegetasi</v>
      </c>
      <c r="H6511" s="71" t="str">
        <f>VLOOKUP(D6511, legend!$C$3:$G$22, 4, FALSE)</f>
        <v>4.3. Other Non-Vegetation</v>
      </c>
      <c r="I6511" s="71" t="str">
        <f>VLOOKUP(D6511, legend!$C$3:$G$22, 5, FALSE)</f>
        <v>4.3. Non-Vegetasi Lainnya</v>
      </c>
      <c r="J6511" s="71" t="str">
        <f>VLOOKUP(E6511, legend!$C$3:$G$22, 2, FALSE)</f>
        <v>3. Agriculture</v>
      </c>
      <c r="K6511" s="71" t="str">
        <f>VLOOKUP(E6511, legend!$C$3:$G$22, 3, FALSE)</f>
        <v>3. Pertanian</v>
      </c>
      <c r="L6511" s="71" t="str">
        <f>VLOOKUP(E6511, legend!$C$3:$G$22, 4, FALSE)</f>
        <v>3.2. Oil Palm</v>
      </c>
      <c r="M6511" s="71" t="str">
        <f>VLOOKUP(E6511, legend!$C$3:$G$22, 5, FALSE)</f>
        <v>3.2. Sawit</v>
      </c>
      <c r="N6511" s="71" t="str">
        <f>VLOOKUP(C6511,geocode!$A$1:$C$40,2,false)</f>
        <v>Kalimantan Timur</v>
      </c>
      <c r="O6511" s="71" t="str">
        <f>VLOOKUP(C6511,geocode!$A$1:$C$40,3,false)</f>
        <v>Kalimantan</v>
      </c>
      <c r="P6511" s="71">
        <v>2000.0</v>
      </c>
      <c r="Q6511" s="71">
        <v>2023.0</v>
      </c>
    </row>
    <row r="6512" ht="15.75" customHeight="1">
      <c r="B6512" s="71">
        <v>1690.56212967528</v>
      </c>
      <c r="C6512" s="71">
        <v>64.0</v>
      </c>
      <c r="D6512" s="71">
        <v>25.0</v>
      </c>
      <c r="E6512" s="71">
        <v>40.0</v>
      </c>
      <c r="F6512" s="71" t="str">
        <f>VLOOKUP(D6512, legend!$C$3:$G$22, 2, FALSE)</f>
        <v>4. Non-Vegetated Area</v>
      </c>
      <c r="G6512" s="71" t="str">
        <f>VLOOKUP(D6512, legend!$C$3:$G$22, 3, FALSE)</f>
        <v>4. Non-Vegetasi</v>
      </c>
      <c r="H6512" s="71" t="str">
        <f>VLOOKUP(D6512, legend!$C$3:$G$22, 4, FALSE)</f>
        <v>4.3. Other Non-Vegetation</v>
      </c>
      <c r="I6512" s="71" t="str">
        <f>VLOOKUP(D6512, legend!$C$3:$G$22, 5, FALSE)</f>
        <v>4.3. Non-Vegetasi Lainnya</v>
      </c>
      <c r="J6512" s="71" t="str">
        <f>VLOOKUP(E6512, legend!$C$3:$G$22, 2, FALSE)</f>
        <v>3. Agriculture</v>
      </c>
      <c r="K6512" s="71" t="str">
        <f>VLOOKUP(E6512, legend!$C$3:$G$22, 3, FALSE)</f>
        <v>3. Pertanian</v>
      </c>
      <c r="L6512" s="71" t="str">
        <f>VLOOKUP(E6512, legend!$C$3:$G$22, 4, FALSE)</f>
        <v>3.1. Rice Paddy</v>
      </c>
      <c r="M6512" s="71" t="str">
        <f>VLOOKUP(E6512, legend!$C$3:$G$22, 5, FALSE)</f>
        <v>3.1. Sawah</v>
      </c>
      <c r="N6512" s="71" t="str">
        <f>VLOOKUP(C6512,geocode!$A$1:$C$40,2,false)</f>
        <v>Kalimantan Timur</v>
      </c>
      <c r="O6512" s="71" t="str">
        <f>VLOOKUP(C6512,geocode!$A$1:$C$40,3,false)</f>
        <v>Kalimantan</v>
      </c>
      <c r="P6512" s="71">
        <v>2000.0</v>
      </c>
      <c r="Q6512" s="71">
        <v>2023.0</v>
      </c>
    </row>
    <row r="6513" ht="15.75" customHeight="1">
      <c r="B6513" s="71">
        <v>430.178857733154</v>
      </c>
      <c r="C6513" s="71">
        <v>64.0</v>
      </c>
      <c r="D6513" s="71">
        <v>25.0</v>
      </c>
      <c r="E6513" s="71">
        <v>76.0</v>
      </c>
      <c r="F6513" s="71" t="str">
        <f>VLOOKUP(D6513, legend!$C$3:$G$22, 2, FALSE)</f>
        <v>4. Non-Vegetated Area</v>
      </c>
      <c r="G6513" s="71" t="str">
        <f>VLOOKUP(D6513, legend!$C$3:$G$22, 3, FALSE)</f>
        <v>4. Non-Vegetasi</v>
      </c>
      <c r="H6513" s="71" t="str">
        <f>VLOOKUP(D6513, legend!$C$3:$G$22, 4, FALSE)</f>
        <v>4.3. Other Non-Vegetation</v>
      </c>
      <c r="I6513" s="71" t="str">
        <f>VLOOKUP(D6513, legend!$C$3:$G$22, 5, FALSE)</f>
        <v>4.3. Non-Vegetasi Lainnya</v>
      </c>
      <c r="J6513" s="71" t="str">
        <f>VLOOKUP(E6513, legend!$C$3:$G$22, 2, FALSE)</f>
        <v>1. Forest </v>
      </c>
      <c r="K6513" s="71" t="str">
        <f>VLOOKUP(E6513, legend!$C$3:$G$22, 3, FALSE)</f>
        <v>1. Hutan</v>
      </c>
      <c r="L6513" s="71" t="str">
        <f>VLOOKUP(E6513, legend!$C$3:$G$22, 4, FALSE)</f>
        <v>1.3 Peat swamp forest</v>
      </c>
      <c r="M6513" s="71" t="str">
        <f>VLOOKUP(E6513, legend!$C$3:$G$22, 5, FALSE)</f>
        <v>1.3 Hutan rawa gambut</v>
      </c>
      <c r="N6513" s="71" t="str">
        <f>VLOOKUP(C6513,geocode!$A$1:$C$40,2,false)</f>
        <v>Kalimantan Timur</v>
      </c>
      <c r="O6513" s="71" t="str">
        <f>VLOOKUP(C6513,geocode!$A$1:$C$40,3,false)</f>
        <v>Kalimantan</v>
      </c>
      <c r="P6513" s="71">
        <v>2000.0</v>
      </c>
      <c r="Q6513" s="71">
        <v>2023.0</v>
      </c>
    </row>
    <row r="6514" ht="15.75" customHeight="1">
      <c r="B6514" s="71">
        <v>86.256913116455</v>
      </c>
      <c r="C6514" s="71">
        <v>64.0</v>
      </c>
      <c r="D6514" s="71">
        <v>30.0</v>
      </c>
      <c r="E6514" s="71">
        <v>3.0</v>
      </c>
      <c r="F6514" s="71" t="str">
        <f>VLOOKUP(D6514, legend!$C$3:$G$22, 2, FALSE)</f>
        <v>4. Non-Vegetated Area</v>
      </c>
      <c r="G6514" s="71" t="str">
        <f>VLOOKUP(D6514, legend!$C$3:$G$22, 3, FALSE)</f>
        <v>4. Non-Vegetasi</v>
      </c>
      <c r="H6514" s="71" t="str">
        <f>VLOOKUP(D6514, legend!$C$3:$G$22, 4, FALSE)</f>
        <v>4.1. Mining Pit</v>
      </c>
      <c r="I6514" s="71" t="str">
        <f>VLOOKUP(D6514, legend!$C$3:$G$22, 5, FALSE)</f>
        <v>4.1. Lubang Tambang</v>
      </c>
      <c r="J6514" s="71" t="str">
        <f>VLOOKUP(E6514, legend!$C$3:$G$22, 2, FALSE)</f>
        <v>1. Forest </v>
      </c>
      <c r="K6514" s="71" t="str">
        <f>VLOOKUP(E6514, legend!$C$3:$G$22, 3, FALSE)</f>
        <v>1. Hutan</v>
      </c>
      <c r="L6514" s="71" t="str">
        <f>VLOOKUP(E6514, legend!$C$3:$G$22, 4, FALSE)</f>
        <v>1.1. Forest Formation</v>
      </c>
      <c r="M6514" s="71" t="str">
        <f>VLOOKUP(E6514, legend!$C$3:$G$22, 5, FALSE)</f>
        <v>1.1. Formasi Hutan</v>
      </c>
      <c r="N6514" s="71" t="str">
        <f>VLOOKUP(C6514,geocode!$A$1:$C$40,2,false)</f>
        <v>Kalimantan Timur</v>
      </c>
      <c r="O6514" s="71" t="str">
        <f>VLOOKUP(C6514,geocode!$A$1:$C$40,3,false)</f>
        <v>Kalimantan</v>
      </c>
      <c r="P6514" s="71">
        <v>2000.0</v>
      </c>
      <c r="Q6514" s="71">
        <v>2023.0</v>
      </c>
    </row>
    <row r="6515" ht="15.75" customHeight="1">
      <c r="B6515" s="71">
        <v>87.6306078613281</v>
      </c>
      <c r="C6515" s="71">
        <v>64.0</v>
      </c>
      <c r="D6515" s="71">
        <v>30.0</v>
      </c>
      <c r="E6515" s="71">
        <v>9.0</v>
      </c>
      <c r="F6515" s="71" t="str">
        <f>VLOOKUP(D6515, legend!$C$3:$G$22, 2, FALSE)</f>
        <v>4. Non-Vegetated Area</v>
      </c>
      <c r="G6515" s="71" t="str">
        <f>VLOOKUP(D6515, legend!$C$3:$G$22, 3, FALSE)</f>
        <v>4. Non-Vegetasi</v>
      </c>
      <c r="H6515" s="71" t="str">
        <f>VLOOKUP(D6515, legend!$C$3:$G$22, 4, FALSE)</f>
        <v>4.1. Mining Pit</v>
      </c>
      <c r="I6515" s="71" t="str">
        <f>VLOOKUP(D6515, legend!$C$3:$G$22, 5, FALSE)</f>
        <v>4.1. Lubang Tambang</v>
      </c>
      <c r="J6515" s="71" t="str">
        <f>VLOOKUP(E6515, legend!$C$3:$G$22, 2, FALSE)</f>
        <v>3. Agriculture</v>
      </c>
      <c r="K6515" s="71" t="str">
        <f>VLOOKUP(E6515, legend!$C$3:$G$22, 3, FALSE)</f>
        <v>3. Pertanian</v>
      </c>
      <c r="L6515" s="71" t="str">
        <f>VLOOKUP(E6515, legend!$C$3:$G$22, 4, FALSE)</f>
        <v>3.3. Pulpwood Plantation</v>
      </c>
      <c r="M6515" s="71" t="str">
        <f>VLOOKUP(E6515, legend!$C$3:$G$22, 5, FALSE)</f>
        <v>3.3. Kebun Kayu</v>
      </c>
      <c r="N6515" s="71" t="str">
        <f>VLOOKUP(C6515,geocode!$A$1:$C$40,2,false)</f>
        <v>Kalimantan Timur</v>
      </c>
      <c r="O6515" s="71" t="str">
        <f>VLOOKUP(C6515,geocode!$A$1:$C$40,3,false)</f>
        <v>Kalimantan</v>
      </c>
      <c r="P6515" s="71">
        <v>2000.0</v>
      </c>
      <c r="Q6515" s="71">
        <v>2023.0</v>
      </c>
    </row>
    <row r="6516" ht="15.75" customHeight="1">
      <c r="B6516" s="71">
        <v>2964.41465869753</v>
      </c>
      <c r="C6516" s="71">
        <v>64.0</v>
      </c>
      <c r="D6516" s="71">
        <v>30.0</v>
      </c>
      <c r="E6516" s="71">
        <v>13.0</v>
      </c>
      <c r="F6516" s="71" t="str">
        <f>VLOOKUP(D6516, legend!$C$3:$G$22, 2, FALSE)</f>
        <v>4. Non-Vegetated Area</v>
      </c>
      <c r="G6516" s="71" t="str">
        <f>VLOOKUP(D6516, legend!$C$3:$G$22, 3, FALSE)</f>
        <v>4. Non-Vegetasi</v>
      </c>
      <c r="H6516" s="71" t="str">
        <f>VLOOKUP(D6516, legend!$C$3:$G$22, 4, FALSE)</f>
        <v>4.1. Mining Pit</v>
      </c>
      <c r="I6516" s="71" t="str">
        <f>VLOOKUP(D6516, legend!$C$3:$G$22, 5, FALSE)</f>
        <v>4.1. Lubang Tambang</v>
      </c>
      <c r="J6516" s="71" t="str">
        <f>VLOOKUP(E6516, legend!$C$3:$G$22, 2, FALSE)</f>
        <v>2. Non-Forest Natural Vegetation</v>
      </c>
      <c r="K6516" s="71" t="str">
        <f>VLOOKUP(E6516, legend!$C$3:$G$22, 3, FALSE)</f>
        <v>2. Tumbuhan Non-Hutan Lainnya</v>
      </c>
      <c r="L6516" s="71" t="str">
        <f>VLOOKUP(E6516, legend!$C$3:$G$22, 4, FALSE)</f>
        <v>2.1. Other Natural Vegetation</v>
      </c>
      <c r="M6516" s="71" t="str">
        <f>VLOOKUP(E6516, legend!$C$3:$G$22, 5, FALSE)</f>
        <v>2.1. Tumbuhan Non-Hutan Lainnya</v>
      </c>
      <c r="N6516" s="71" t="str">
        <f>VLOOKUP(C6516,geocode!$A$1:$C$40,2,false)</f>
        <v>Kalimantan Timur</v>
      </c>
      <c r="O6516" s="71" t="str">
        <f>VLOOKUP(C6516,geocode!$A$1:$C$40,3,false)</f>
        <v>Kalimantan</v>
      </c>
      <c r="P6516" s="71">
        <v>2000.0</v>
      </c>
      <c r="Q6516" s="71">
        <v>2023.0</v>
      </c>
    </row>
    <row r="6517" ht="15.75" customHeight="1">
      <c r="B6517" s="71">
        <v>352.019598522949</v>
      </c>
      <c r="C6517" s="71">
        <v>64.0</v>
      </c>
      <c r="D6517" s="71">
        <v>30.0</v>
      </c>
      <c r="E6517" s="71">
        <v>21.0</v>
      </c>
      <c r="F6517" s="71" t="str">
        <f>VLOOKUP(D6517, legend!$C$3:$G$22, 2, FALSE)</f>
        <v>4. Non-Vegetated Area</v>
      </c>
      <c r="G6517" s="71" t="str">
        <f>VLOOKUP(D6517, legend!$C$3:$G$22, 3, FALSE)</f>
        <v>4. Non-Vegetasi</v>
      </c>
      <c r="H6517" s="71" t="str">
        <f>VLOOKUP(D6517, legend!$C$3:$G$22, 4, FALSE)</f>
        <v>4.1. Mining Pit</v>
      </c>
      <c r="I6517" s="71" t="str">
        <f>VLOOKUP(D6517, legend!$C$3:$G$22, 5, FALSE)</f>
        <v>4.1. Lubang Tambang</v>
      </c>
      <c r="J6517" s="71" t="str">
        <f>VLOOKUP(E6517, legend!$C$3:$G$22, 2, FALSE)</f>
        <v>3. Agriculture</v>
      </c>
      <c r="K6517" s="71" t="str">
        <f>VLOOKUP(E6517, legend!$C$3:$G$22, 3, FALSE)</f>
        <v>3. Pertanian</v>
      </c>
      <c r="L6517" s="71" t="str">
        <f>VLOOKUP(E6517, legend!$C$3:$G$22, 4, FALSE)</f>
        <v>3.4. Other Agriculture</v>
      </c>
      <c r="M6517" s="71" t="str">
        <f>VLOOKUP(E6517, legend!$C$3:$G$22, 5, FALSE)</f>
        <v>3.4. Pertanian Lainnya </v>
      </c>
      <c r="N6517" s="71" t="str">
        <f>VLOOKUP(C6517,geocode!$A$1:$C$40,2,false)</f>
        <v>Kalimantan Timur</v>
      </c>
      <c r="O6517" s="71" t="str">
        <f>VLOOKUP(C6517,geocode!$A$1:$C$40,3,false)</f>
        <v>Kalimantan</v>
      </c>
      <c r="P6517" s="71">
        <v>2000.0</v>
      </c>
      <c r="Q6517" s="71">
        <v>2023.0</v>
      </c>
    </row>
    <row r="6518" ht="15.75" customHeight="1">
      <c r="B6518" s="71">
        <v>8.49100531616211</v>
      </c>
      <c r="C6518" s="71">
        <v>64.0</v>
      </c>
      <c r="D6518" s="71">
        <v>30.0</v>
      </c>
      <c r="E6518" s="71">
        <v>24.0</v>
      </c>
      <c r="F6518" s="71" t="str">
        <f>VLOOKUP(D6518, legend!$C$3:$G$22, 2, FALSE)</f>
        <v>4. Non-Vegetated Area</v>
      </c>
      <c r="G6518" s="71" t="str">
        <f>VLOOKUP(D6518, legend!$C$3:$G$22, 3, FALSE)</f>
        <v>4. Non-Vegetasi</v>
      </c>
      <c r="H6518" s="71" t="str">
        <f>VLOOKUP(D6518, legend!$C$3:$G$22, 4, FALSE)</f>
        <v>4.1. Mining Pit</v>
      </c>
      <c r="I6518" s="71" t="str">
        <f>VLOOKUP(D6518, legend!$C$3:$G$22, 5, FALSE)</f>
        <v>4.1. Lubang Tambang</v>
      </c>
      <c r="J6518" s="71" t="str">
        <f>VLOOKUP(E6518, legend!$C$3:$G$22, 2, FALSE)</f>
        <v>4. Non-Vegetated Area</v>
      </c>
      <c r="K6518" s="71" t="str">
        <f>VLOOKUP(E6518, legend!$C$3:$G$22, 3, FALSE)</f>
        <v>4. Non-Vegetasi</v>
      </c>
      <c r="L6518" s="71" t="str">
        <f>VLOOKUP(E6518, legend!$C$3:$G$22, 4, FALSE)</f>
        <v>4.2. Urban Area</v>
      </c>
      <c r="M6518" s="71" t="str">
        <f>VLOOKUP(E6518, legend!$C$3:$G$22, 5, FALSE)</f>
        <v>4.2. Pemukiman </v>
      </c>
      <c r="N6518" s="71" t="str">
        <f>VLOOKUP(C6518,geocode!$A$1:$C$40,2,false)</f>
        <v>Kalimantan Timur</v>
      </c>
      <c r="O6518" s="71" t="str">
        <f>VLOOKUP(C6518,geocode!$A$1:$C$40,3,false)</f>
        <v>Kalimantan</v>
      </c>
      <c r="P6518" s="71">
        <v>2000.0</v>
      </c>
      <c r="Q6518" s="71">
        <v>2023.0</v>
      </c>
    </row>
    <row r="6519" ht="15.75" customHeight="1">
      <c r="B6519" s="71">
        <v>569.98924501953</v>
      </c>
      <c r="C6519" s="71">
        <v>64.0</v>
      </c>
      <c r="D6519" s="71">
        <v>30.0</v>
      </c>
      <c r="E6519" s="71">
        <v>25.0</v>
      </c>
      <c r="F6519" s="71" t="str">
        <f>VLOOKUP(D6519, legend!$C$3:$G$22, 2, FALSE)</f>
        <v>4. Non-Vegetated Area</v>
      </c>
      <c r="G6519" s="71" t="str">
        <f>VLOOKUP(D6519, legend!$C$3:$G$22, 3, FALSE)</f>
        <v>4. Non-Vegetasi</v>
      </c>
      <c r="H6519" s="71" t="str">
        <f>VLOOKUP(D6519, legend!$C$3:$G$22, 4, FALSE)</f>
        <v>4.1. Mining Pit</v>
      </c>
      <c r="I6519" s="71" t="str">
        <f>VLOOKUP(D6519, legend!$C$3:$G$22, 5, FALSE)</f>
        <v>4.1. Lubang Tambang</v>
      </c>
      <c r="J6519" s="71" t="str">
        <f>VLOOKUP(E6519, legend!$C$3:$G$22, 2, FALSE)</f>
        <v>4. Non-Vegetated Area</v>
      </c>
      <c r="K6519" s="71" t="str">
        <f>VLOOKUP(E6519, legend!$C$3:$G$22, 3, FALSE)</f>
        <v>4. Non-Vegetasi</v>
      </c>
      <c r="L6519" s="71" t="str">
        <f>VLOOKUP(E6519, legend!$C$3:$G$22, 4, FALSE)</f>
        <v>4.3. Other Non-Vegetation</v>
      </c>
      <c r="M6519" s="71" t="str">
        <f>VLOOKUP(E6519, legend!$C$3:$G$22, 5, FALSE)</f>
        <v>4.3. Non-Vegetasi Lainnya</v>
      </c>
      <c r="N6519" s="71" t="str">
        <f>VLOOKUP(C6519,geocode!$A$1:$C$40,2,false)</f>
        <v>Kalimantan Timur</v>
      </c>
      <c r="O6519" s="71" t="str">
        <f>VLOOKUP(C6519,geocode!$A$1:$C$40,3,false)</f>
        <v>Kalimantan</v>
      </c>
      <c r="P6519" s="71">
        <v>2000.0</v>
      </c>
      <c r="Q6519" s="71">
        <v>2023.0</v>
      </c>
    </row>
    <row r="6520" ht="15.75" customHeight="1">
      <c r="B6520" s="71">
        <v>1298.3336576538</v>
      </c>
      <c r="C6520" s="71">
        <v>64.0</v>
      </c>
      <c r="D6520" s="71">
        <v>30.0</v>
      </c>
      <c r="E6520" s="71">
        <v>30.0</v>
      </c>
      <c r="F6520" s="71" t="str">
        <f>VLOOKUP(D6520, legend!$C$3:$G$22, 2, FALSE)</f>
        <v>4. Non-Vegetated Area</v>
      </c>
      <c r="G6520" s="71" t="str">
        <f>VLOOKUP(D6520, legend!$C$3:$G$22, 3, FALSE)</f>
        <v>4. Non-Vegetasi</v>
      </c>
      <c r="H6520" s="71" t="str">
        <f>VLOOKUP(D6520, legend!$C$3:$G$22, 4, FALSE)</f>
        <v>4.1. Mining Pit</v>
      </c>
      <c r="I6520" s="71" t="str">
        <f>VLOOKUP(D6520, legend!$C$3:$G$22, 5, FALSE)</f>
        <v>4.1. Lubang Tambang</v>
      </c>
      <c r="J6520" s="71" t="str">
        <f>VLOOKUP(E6520, legend!$C$3:$G$22, 2, FALSE)</f>
        <v>4. Non-Vegetated Area</v>
      </c>
      <c r="K6520" s="71" t="str">
        <f>VLOOKUP(E6520, legend!$C$3:$G$22, 3, FALSE)</f>
        <v>4. Non-Vegetasi</v>
      </c>
      <c r="L6520" s="71" t="str">
        <f>VLOOKUP(E6520, legend!$C$3:$G$22, 4, FALSE)</f>
        <v>4.1. Mining Pit</v>
      </c>
      <c r="M6520" s="71" t="str">
        <f>VLOOKUP(E6520, legend!$C$3:$G$22, 5, FALSE)</f>
        <v>4.1. Lubang Tambang</v>
      </c>
      <c r="N6520" s="71" t="str">
        <f>VLOOKUP(C6520,geocode!$A$1:$C$40,2,false)</f>
        <v>Kalimantan Timur</v>
      </c>
      <c r="O6520" s="71" t="str">
        <f>VLOOKUP(C6520,geocode!$A$1:$C$40,3,false)</f>
        <v>Kalimantan</v>
      </c>
      <c r="P6520" s="71">
        <v>2000.0</v>
      </c>
      <c r="Q6520" s="71">
        <v>2023.0</v>
      </c>
    </row>
    <row r="6521" ht="15.75" customHeight="1">
      <c r="B6521" s="71">
        <v>443.720893200689</v>
      </c>
      <c r="C6521" s="71">
        <v>64.0</v>
      </c>
      <c r="D6521" s="71">
        <v>30.0</v>
      </c>
      <c r="E6521" s="71">
        <v>33.0</v>
      </c>
      <c r="F6521" s="71" t="str">
        <f>VLOOKUP(D6521, legend!$C$3:$G$22, 2, FALSE)</f>
        <v>4. Non-Vegetated Area</v>
      </c>
      <c r="G6521" s="71" t="str">
        <f>VLOOKUP(D6521, legend!$C$3:$G$22, 3, FALSE)</f>
        <v>4. Non-Vegetasi</v>
      </c>
      <c r="H6521" s="71" t="str">
        <f>VLOOKUP(D6521, legend!$C$3:$G$22, 4, FALSE)</f>
        <v>4.1. Mining Pit</v>
      </c>
      <c r="I6521" s="71" t="str">
        <f>VLOOKUP(D6521, legend!$C$3:$G$22, 5, FALSE)</f>
        <v>4.1. Lubang Tambang</v>
      </c>
      <c r="J6521" s="71" t="str">
        <f>VLOOKUP(E6521, legend!$C$3:$G$22, 2, FALSE)</f>
        <v>5. Water Body</v>
      </c>
      <c r="K6521" s="71" t="str">
        <f>VLOOKUP(E6521, legend!$C$3:$G$22, 3, FALSE)</f>
        <v>5. Tubuh Air</v>
      </c>
      <c r="L6521" s="71" t="str">
        <f>VLOOKUP(E6521, legend!$C$3:$G$22, 4, FALSE)</f>
        <v>5.2. River, Lake, Ocean</v>
      </c>
      <c r="M6521" s="71" t="str">
        <f>VLOOKUP(E6521, legend!$C$3:$G$22, 5, FALSE)</f>
        <v>5.2. Sungai, Danau, Laut</v>
      </c>
      <c r="N6521" s="71" t="str">
        <f>VLOOKUP(C6521,geocode!$A$1:$C$40,2,false)</f>
        <v>Kalimantan Timur</v>
      </c>
      <c r="O6521" s="71" t="str">
        <f>VLOOKUP(C6521,geocode!$A$1:$C$40,3,false)</f>
        <v>Kalimantan</v>
      </c>
      <c r="P6521" s="71">
        <v>2000.0</v>
      </c>
      <c r="Q6521" s="71">
        <v>2023.0</v>
      </c>
    </row>
    <row r="6522" ht="15.75" customHeight="1">
      <c r="B6522" s="71">
        <v>15.4617261413574</v>
      </c>
      <c r="C6522" s="71">
        <v>64.0</v>
      </c>
      <c r="D6522" s="71">
        <v>30.0</v>
      </c>
      <c r="E6522" s="71">
        <v>35.0</v>
      </c>
      <c r="F6522" s="71" t="str">
        <f>VLOOKUP(D6522, legend!$C$3:$G$22, 2, FALSE)</f>
        <v>4. Non-Vegetated Area</v>
      </c>
      <c r="G6522" s="71" t="str">
        <f>VLOOKUP(D6522, legend!$C$3:$G$22, 3, FALSE)</f>
        <v>4. Non-Vegetasi</v>
      </c>
      <c r="H6522" s="71" t="str">
        <f>VLOOKUP(D6522, legend!$C$3:$G$22, 4, FALSE)</f>
        <v>4.1. Mining Pit</v>
      </c>
      <c r="I6522" s="71" t="str">
        <f>VLOOKUP(D6522, legend!$C$3:$G$22, 5, FALSE)</f>
        <v>4.1. Lubang Tambang</v>
      </c>
      <c r="J6522" s="71" t="str">
        <f>VLOOKUP(E6522, legend!$C$3:$G$22, 2, FALSE)</f>
        <v>3. Agriculture</v>
      </c>
      <c r="K6522" s="71" t="str">
        <f>VLOOKUP(E6522, legend!$C$3:$G$22, 3, FALSE)</f>
        <v>3. Pertanian</v>
      </c>
      <c r="L6522" s="71" t="str">
        <f>VLOOKUP(E6522, legend!$C$3:$G$22, 4, FALSE)</f>
        <v>3.2. Oil Palm</v>
      </c>
      <c r="M6522" s="71" t="str">
        <f>VLOOKUP(E6522, legend!$C$3:$G$22, 5, FALSE)</f>
        <v>3.2. Sawit</v>
      </c>
      <c r="N6522" s="71" t="str">
        <f>VLOOKUP(C6522,geocode!$A$1:$C$40,2,false)</f>
        <v>Kalimantan Timur</v>
      </c>
      <c r="O6522" s="71" t="str">
        <f>VLOOKUP(C6522,geocode!$A$1:$C$40,3,false)</f>
        <v>Kalimantan</v>
      </c>
      <c r="P6522" s="71">
        <v>2000.0</v>
      </c>
      <c r="Q6522" s="71">
        <v>2023.0</v>
      </c>
    </row>
    <row r="6523" ht="15.75" customHeight="1">
      <c r="B6523" s="71">
        <v>162.98143328247</v>
      </c>
      <c r="C6523" s="71">
        <v>64.0</v>
      </c>
      <c r="D6523" s="71">
        <v>31.0</v>
      </c>
      <c r="E6523" s="71">
        <v>3.0</v>
      </c>
      <c r="F6523" s="71" t="str">
        <f>VLOOKUP(D6523, legend!$C$3:$G$22, 2, FALSE)</f>
        <v>5. Water Body</v>
      </c>
      <c r="G6523" s="71" t="str">
        <f>VLOOKUP(D6523, legend!$C$3:$G$22, 3, FALSE)</f>
        <v>5. Tubuh Air</v>
      </c>
      <c r="H6523" s="71" t="str">
        <f>VLOOKUP(D6523, legend!$C$3:$G$22, 4, FALSE)</f>
        <v>5.1. Aquaculture</v>
      </c>
      <c r="I6523" s="71" t="str">
        <f>VLOOKUP(D6523, legend!$C$3:$G$22, 5, FALSE)</f>
        <v>5.1. Tambak</v>
      </c>
      <c r="J6523" s="71" t="str">
        <f>VLOOKUP(E6523, legend!$C$3:$G$22, 2, FALSE)</f>
        <v>1. Forest </v>
      </c>
      <c r="K6523" s="71" t="str">
        <f>VLOOKUP(E6523, legend!$C$3:$G$22, 3, FALSE)</f>
        <v>1. Hutan</v>
      </c>
      <c r="L6523" s="71" t="str">
        <f>VLOOKUP(E6523, legend!$C$3:$G$22, 4, FALSE)</f>
        <v>1.1. Forest Formation</v>
      </c>
      <c r="M6523" s="71" t="str">
        <f>VLOOKUP(E6523, legend!$C$3:$G$22, 5, FALSE)</f>
        <v>1.1. Formasi Hutan</v>
      </c>
      <c r="N6523" s="71" t="str">
        <f>VLOOKUP(C6523,geocode!$A$1:$C$40,2,false)</f>
        <v>Kalimantan Timur</v>
      </c>
      <c r="O6523" s="71" t="str">
        <f>VLOOKUP(C6523,geocode!$A$1:$C$40,3,false)</f>
        <v>Kalimantan</v>
      </c>
      <c r="P6523" s="71">
        <v>2000.0</v>
      </c>
      <c r="Q6523" s="71">
        <v>2023.0</v>
      </c>
    </row>
    <row r="6524" ht="15.75" customHeight="1">
      <c r="B6524" s="71">
        <v>1726.24463163451</v>
      </c>
      <c r="C6524" s="71">
        <v>64.0</v>
      </c>
      <c r="D6524" s="71">
        <v>31.0</v>
      </c>
      <c r="E6524" s="71">
        <v>5.0</v>
      </c>
      <c r="F6524" s="71" t="str">
        <f>VLOOKUP(D6524, legend!$C$3:$G$22, 2, FALSE)</f>
        <v>5. Water Body</v>
      </c>
      <c r="G6524" s="71" t="str">
        <f>VLOOKUP(D6524, legend!$C$3:$G$22, 3, FALSE)</f>
        <v>5. Tubuh Air</v>
      </c>
      <c r="H6524" s="71" t="str">
        <f>VLOOKUP(D6524, legend!$C$3:$G$22, 4, FALSE)</f>
        <v>5.1. Aquaculture</v>
      </c>
      <c r="I6524" s="71" t="str">
        <f>VLOOKUP(D6524, legend!$C$3:$G$22, 5, FALSE)</f>
        <v>5.1. Tambak</v>
      </c>
      <c r="J6524" s="71" t="str">
        <f>VLOOKUP(E6524, legend!$C$3:$G$22, 2, FALSE)</f>
        <v>1. Forest </v>
      </c>
      <c r="K6524" s="71" t="str">
        <f>VLOOKUP(E6524, legend!$C$3:$G$22, 3, FALSE)</f>
        <v>1. Hutan</v>
      </c>
      <c r="L6524" s="71" t="str">
        <f>VLOOKUP(E6524, legend!$C$3:$G$22, 4, FALSE)</f>
        <v>1.2. Mangrove</v>
      </c>
      <c r="M6524" s="71" t="str">
        <f>VLOOKUP(E6524, legend!$C$3:$G$22, 5, FALSE)</f>
        <v>1.2. Mangrove</v>
      </c>
      <c r="N6524" s="71" t="str">
        <f>VLOOKUP(C6524,geocode!$A$1:$C$40,2,false)</f>
        <v>Kalimantan Timur</v>
      </c>
      <c r="O6524" s="71" t="str">
        <f>VLOOKUP(C6524,geocode!$A$1:$C$40,3,false)</f>
        <v>Kalimantan</v>
      </c>
      <c r="P6524" s="71">
        <v>2000.0</v>
      </c>
      <c r="Q6524" s="71">
        <v>2023.0</v>
      </c>
    </row>
    <row r="6525" ht="15.75" customHeight="1">
      <c r="B6525" s="71">
        <v>845.650045056148</v>
      </c>
      <c r="C6525" s="71">
        <v>64.0</v>
      </c>
      <c r="D6525" s="71">
        <v>31.0</v>
      </c>
      <c r="E6525" s="71">
        <v>13.0</v>
      </c>
      <c r="F6525" s="71" t="str">
        <f>VLOOKUP(D6525, legend!$C$3:$G$22, 2, FALSE)</f>
        <v>5. Water Body</v>
      </c>
      <c r="G6525" s="71" t="str">
        <f>VLOOKUP(D6525, legend!$C$3:$G$22, 3, FALSE)</f>
        <v>5. Tubuh Air</v>
      </c>
      <c r="H6525" s="71" t="str">
        <f>VLOOKUP(D6525, legend!$C$3:$G$22, 4, FALSE)</f>
        <v>5.1. Aquaculture</v>
      </c>
      <c r="I6525" s="71" t="str">
        <f>VLOOKUP(D6525, legend!$C$3:$G$22, 5, FALSE)</f>
        <v>5.1. Tambak</v>
      </c>
      <c r="J6525" s="71" t="str">
        <f>VLOOKUP(E6525, legend!$C$3:$G$22, 2, FALSE)</f>
        <v>2. Non-Forest Natural Vegetation</v>
      </c>
      <c r="K6525" s="71" t="str">
        <f>VLOOKUP(E6525, legend!$C$3:$G$22, 3, FALSE)</f>
        <v>2. Tumbuhan Non-Hutan Lainnya</v>
      </c>
      <c r="L6525" s="71" t="str">
        <f>VLOOKUP(E6525, legend!$C$3:$G$22, 4, FALSE)</f>
        <v>2.1. Other Natural Vegetation</v>
      </c>
      <c r="M6525" s="71" t="str">
        <f>VLOOKUP(E6525, legend!$C$3:$G$22, 5, FALSE)</f>
        <v>2.1. Tumbuhan Non-Hutan Lainnya</v>
      </c>
      <c r="N6525" s="71" t="str">
        <f>VLOOKUP(C6525,geocode!$A$1:$C$40,2,false)</f>
        <v>Kalimantan Timur</v>
      </c>
      <c r="O6525" s="71" t="str">
        <f>VLOOKUP(C6525,geocode!$A$1:$C$40,3,false)</f>
        <v>Kalimantan</v>
      </c>
      <c r="P6525" s="71">
        <v>2000.0</v>
      </c>
      <c r="Q6525" s="71">
        <v>2023.0</v>
      </c>
    </row>
    <row r="6526" ht="15.75" customHeight="1">
      <c r="B6526" s="71">
        <v>0.802715734863281</v>
      </c>
      <c r="C6526" s="71">
        <v>64.0</v>
      </c>
      <c r="D6526" s="71">
        <v>31.0</v>
      </c>
      <c r="E6526" s="71">
        <v>21.0</v>
      </c>
      <c r="F6526" s="71" t="str">
        <f>VLOOKUP(D6526, legend!$C$3:$G$22, 2, FALSE)</f>
        <v>5. Water Body</v>
      </c>
      <c r="G6526" s="71" t="str">
        <f>VLOOKUP(D6526, legend!$C$3:$G$22, 3, FALSE)</f>
        <v>5. Tubuh Air</v>
      </c>
      <c r="H6526" s="71" t="str">
        <f>VLOOKUP(D6526, legend!$C$3:$G$22, 4, FALSE)</f>
        <v>5.1. Aquaculture</v>
      </c>
      <c r="I6526" s="71" t="str">
        <f>VLOOKUP(D6526, legend!$C$3:$G$22, 5, FALSE)</f>
        <v>5.1. Tambak</v>
      </c>
      <c r="J6526" s="71" t="str">
        <f>VLOOKUP(E6526, legend!$C$3:$G$22, 2, FALSE)</f>
        <v>3. Agriculture</v>
      </c>
      <c r="K6526" s="71" t="str">
        <f>VLOOKUP(E6526, legend!$C$3:$G$22, 3, FALSE)</f>
        <v>3. Pertanian</v>
      </c>
      <c r="L6526" s="71" t="str">
        <f>VLOOKUP(E6526, legend!$C$3:$G$22, 4, FALSE)</f>
        <v>3.4. Other Agriculture</v>
      </c>
      <c r="M6526" s="71" t="str">
        <f>VLOOKUP(E6526, legend!$C$3:$G$22, 5, FALSE)</f>
        <v>3.4. Pertanian Lainnya </v>
      </c>
      <c r="N6526" s="71" t="str">
        <f>VLOOKUP(C6526,geocode!$A$1:$C$40,2,false)</f>
        <v>Kalimantan Timur</v>
      </c>
      <c r="O6526" s="71" t="str">
        <f>VLOOKUP(C6526,geocode!$A$1:$C$40,3,false)</f>
        <v>Kalimantan</v>
      </c>
      <c r="P6526" s="71">
        <v>2000.0</v>
      </c>
      <c r="Q6526" s="71">
        <v>2023.0</v>
      </c>
    </row>
    <row r="6527" ht="15.75" customHeight="1">
      <c r="B6527" s="71">
        <v>26.8138361877441</v>
      </c>
      <c r="C6527" s="71">
        <v>64.0</v>
      </c>
      <c r="D6527" s="71">
        <v>31.0</v>
      </c>
      <c r="E6527" s="71">
        <v>24.0</v>
      </c>
      <c r="F6527" s="71" t="str">
        <f>VLOOKUP(D6527, legend!$C$3:$G$22, 2, FALSE)</f>
        <v>5. Water Body</v>
      </c>
      <c r="G6527" s="71" t="str">
        <f>VLOOKUP(D6527, legend!$C$3:$G$22, 3, FALSE)</f>
        <v>5. Tubuh Air</v>
      </c>
      <c r="H6527" s="71" t="str">
        <f>VLOOKUP(D6527, legend!$C$3:$G$22, 4, FALSE)</f>
        <v>5.1. Aquaculture</v>
      </c>
      <c r="I6527" s="71" t="str">
        <f>VLOOKUP(D6527, legend!$C$3:$G$22, 5, FALSE)</f>
        <v>5.1. Tambak</v>
      </c>
      <c r="J6527" s="71" t="str">
        <f>VLOOKUP(E6527, legend!$C$3:$G$22, 2, FALSE)</f>
        <v>4. Non-Vegetated Area</v>
      </c>
      <c r="K6527" s="71" t="str">
        <f>VLOOKUP(E6527, legend!$C$3:$G$22, 3, FALSE)</f>
        <v>4. Non-Vegetasi</v>
      </c>
      <c r="L6527" s="71" t="str">
        <f>VLOOKUP(E6527, legend!$C$3:$G$22, 4, FALSE)</f>
        <v>4.2. Urban Area</v>
      </c>
      <c r="M6527" s="71" t="str">
        <f>VLOOKUP(E6527, legend!$C$3:$G$22, 5, FALSE)</f>
        <v>4.2. Pemukiman </v>
      </c>
      <c r="N6527" s="71" t="str">
        <f>VLOOKUP(C6527,geocode!$A$1:$C$40,2,false)</f>
        <v>Kalimantan Timur</v>
      </c>
      <c r="O6527" s="71" t="str">
        <f>VLOOKUP(C6527,geocode!$A$1:$C$40,3,false)</f>
        <v>Kalimantan</v>
      </c>
      <c r="P6527" s="71">
        <v>2000.0</v>
      </c>
      <c r="Q6527" s="71">
        <v>2023.0</v>
      </c>
    </row>
    <row r="6528" ht="15.75" customHeight="1">
      <c r="B6528" s="71">
        <v>981.310411193848</v>
      </c>
      <c r="C6528" s="71">
        <v>64.0</v>
      </c>
      <c r="D6528" s="71">
        <v>31.0</v>
      </c>
      <c r="E6528" s="71">
        <v>25.0</v>
      </c>
      <c r="F6528" s="71" t="str">
        <f>VLOOKUP(D6528, legend!$C$3:$G$22, 2, FALSE)</f>
        <v>5. Water Body</v>
      </c>
      <c r="G6528" s="71" t="str">
        <f>VLOOKUP(D6528, legend!$C$3:$G$22, 3, FALSE)</f>
        <v>5. Tubuh Air</v>
      </c>
      <c r="H6528" s="71" t="str">
        <f>VLOOKUP(D6528, legend!$C$3:$G$22, 4, FALSE)</f>
        <v>5.1. Aquaculture</v>
      </c>
      <c r="I6528" s="71" t="str">
        <f>VLOOKUP(D6528, legend!$C$3:$G$22, 5, FALSE)</f>
        <v>5.1. Tambak</v>
      </c>
      <c r="J6528" s="71" t="str">
        <f>VLOOKUP(E6528, legend!$C$3:$G$22, 2, FALSE)</f>
        <v>4. Non-Vegetated Area</v>
      </c>
      <c r="K6528" s="71" t="str">
        <f>VLOOKUP(E6528, legend!$C$3:$G$22, 3, FALSE)</f>
        <v>4. Non-Vegetasi</v>
      </c>
      <c r="L6528" s="71" t="str">
        <f>VLOOKUP(E6528, legend!$C$3:$G$22, 4, FALSE)</f>
        <v>4.3. Other Non-Vegetation</v>
      </c>
      <c r="M6528" s="71" t="str">
        <f>VLOOKUP(E6528, legend!$C$3:$G$22, 5, FALSE)</f>
        <v>4.3. Non-Vegetasi Lainnya</v>
      </c>
      <c r="N6528" s="71" t="str">
        <f>VLOOKUP(C6528,geocode!$A$1:$C$40,2,false)</f>
        <v>Kalimantan Timur</v>
      </c>
      <c r="O6528" s="71" t="str">
        <f>VLOOKUP(C6528,geocode!$A$1:$C$40,3,false)</f>
        <v>Kalimantan</v>
      </c>
      <c r="P6528" s="71">
        <v>2000.0</v>
      </c>
      <c r="Q6528" s="71">
        <v>2023.0</v>
      </c>
    </row>
    <row r="6529" ht="15.75" customHeight="1">
      <c r="B6529" s="71">
        <v>9050.96666239627</v>
      </c>
      <c r="C6529" s="71">
        <v>64.0</v>
      </c>
      <c r="D6529" s="71">
        <v>31.0</v>
      </c>
      <c r="E6529" s="71">
        <v>31.0</v>
      </c>
      <c r="F6529" s="71" t="str">
        <f>VLOOKUP(D6529, legend!$C$3:$G$22, 2, FALSE)</f>
        <v>5. Water Body</v>
      </c>
      <c r="G6529" s="71" t="str">
        <f>VLOOKUP(D6529, legend!$C$3:$G$22, 3, FALSE)</f>
        <v>5. Tubuh Air</v>
      </c>
      <c r="H6529" s="71" t="str">
        <f>VLOOKUP(D6529, legend!$C$3:$G$22, 4, FALSE)</f>
        <v>5.1. Aquaculture</v>
      </c>
      <c r="I6529" s="71" t="str">
        <f>VLOOKUP(D6529, legend!$C$3:$G$22, 5, FALSE)</f>
        <v>5.1. Tambak</v>
      </c>
      <c r="J6529" s="71" t="str">
        <f>VLOOKUP(E6529, legend!$C$3:$G$22, 2, FALSE)</f>
        <v>5. Water Body</v>
      </c>
      <c r="K6529" s="71" t="str">
        <f>VLOOKUP(E6529, legend!$C$3:$G$22, 3, FALSE)</f>
        <v>5. Tubuh Air</v>
      </c>
      <c r="L6529" s="71" t="str">
        <f>VLOOKUP(E6529, legend!$C$3:$G$22, 4, FALSE)</f>
        <v>5.1. Aquaculture</v>
      </c>
      <c r="M6529" s="71" t="str">
        <f>VLOOKUP(E6529, legend!$C$3:$G$22, 5, FALSE)</f>
        <v>5.1. Tambak</v>
      </c>
      <c r="N6529" s="71" t="str">
        <f>VLOOKUP(C6529,geocode!$A$1:$C$40,2,false)</f>
        <v>Kalimantan Timur</v>
      </c>
      <c r="O6529" s="71" t="str">
        <f>VLOOKUP(C6529,geocode!$A$1:$C$40,3,false)</f>
        <v>Kalimantan</v>
      </c>
      <c r="P6529" s="71">
        <v>2000.0</v>
      </c>
      <c r="Q6529" s="71">
        <v>2023.0</v>
      </c>
    </row>
    <row r="6530" ht="15.75" customHeight="1">
      <c r="B6530" s="71">
        <v>409.316595257569</v>
      </c>
      <c r="C6530" s="71">
        <v>64.0</v>
      </c>
      <c r="D6530" s="71">
        <v>31.0</v>
      </c>
      <c r="E6530" s="71">
        <v>33.0</v>
      </c>
      <c r="F6530" s="71" t="str">
        <f>VLOOKUP(D6530, legend!$C$3:$G$22, 2, FALSE)</f>
        <v>5. Water Body</v>
      </c>
      <c r="G6530" s="71" t="str">
        <f>VLOOKUP(D6530, legend!$C$3:$G$22, 3, FALSE)</f>
        <v>5. Tubuh Air</v>
      </c>
      <c r="H6530" s="71" t="str">
        <f>VLOOKUP(D6530, legend!$C$3:$G$22, 4, FALSE)</f>
        <v>5.1. Aquaculture</v>
      </c>
      <c r="I6530" s="71" t="str">
        <f>VLOOKUP(D6530, legend!$C$3:$G$22, 5, FALSE)</f>
        <v>5.1. Tambak</v>
      </c>
      <c r="J6530" s="71" t="str">
        <f>VLOOKUP(E6530, legend!$C$3:$G$22, 2, FALSE)</f>
        <v>5. Water Body</v>
      </c>
      <c r="K6530" s="71" t="str">
        <f>VLOOKUP(E6530, legend!$C$3:$G$22, 3, FALSE)</f>
        <v>5. Tubuh Air</v>
      </c>
      <c r="L6530" s="71" t="str">
        <f>VLOOKUP(E6530, legend!$C$3:$G$22, 4, FALSE)</f>
        <v>5.2. River, Lake, Ocean</v>
      </c>
      <c r="M6530" s="71" t="str">
        <f>VLOOKUP(E6530, legend!$C$3:$G$22, 5, FALSE)</f>
        <v>5.2. Sungai, Danau, Laut</v>
      </c>
      <c r="N6530" s="71" t="str">
        <f>VLOOKUP(C6530,geocode!$A$1:$C$40,2,false)</f>
        <v>Kalimantan Timur</v>
      </c>
      <c r="O6530" s="71" t="str">
        <f>VLOOKUP(C6530,geocode!$A$1:$C$40,3,false)</f>
        <v>Kalimantan</v>
      </c>
      <c r="P6530" s="71">
        <v>2000.0</v>
      </c>
      <c r="Q6530" s="71">
        <v>2023.0</v>
      </c>
    </row>
    <row r="6531" ht="15.75" customHeight="1">
      <c r="B6531" s="71">
        <v>11.9752899414062</v>
      </c>
      <c r="C6531" s="71">
        <v>64.0</v>
      </c>
      <c r="D6531" s="71">
        <v>31.0</v>
      </c>
      <c r="E6531" s="71">
        <v>35.0</v>
      </c>
      <c r="F6531" s="71" t="str">
        <f>VLOOKUP(D6531, legend!$C$3:$G$22, 2, FALSE)</f>
        <v>5. Water Body</v>
      </c>
      <c r="G6531" s="71" t="str">
        <f>VLOOKUP(D6531, legend!$C$3:$G$22, 3, FALSE)</f>
        <v>5. Tubuh Air</v>
      </c>
      <c r="H6531" s="71" t="str">
        <f>VLOOKUP(D6531, legend!$C$3:$G$22, 4, FALSE)</f>
        <v>5.1. Aquaculture</v>
      </c>
      <c r="I6531" s="71" t="str">
        <f>VLOOKUP(D6531, legend!$C$3:$G$22, 5, FALSE)</f>
        <v>5.1. Tambak</v>
      </c>
      <c r="J6531" s="71" t="str">
        <f>VLOOKUP(E6531, legend!$C$3:$G$22, 2, FALSE)</f>
        <v>3. Agriculture</v>
      </c>
      <c r="K6531" s="71" t="str">
        <f>VLOOKUP(E6531, legend!$C$3:$G$22, 3, FALSE)</f>
        <v>3. Pertanian</v>
      </c>
      <c r="L6531" s="71" t="str">
        <f>VLOOKUP(E6531, legend!$C$3:$G$22, 4, FALSE)</f>
        <v>3.2. Oil Palm</v>
      </c>
      <c r="M6531" s="71" t="str">
        <f>VLOOKUP(E6531, legend!$C$3:$G$22, 5, FALSE)</f>
        <v>3.2. Sawit</v>
      </c>
      <c r="N6531" s="71" t="str">
        <f>VLOOKUP(C6531,geocode!$A$1:$C$40,2,false)</f>
        <v>Kalimantan Timur</v>
      </c>
      <c r="O6531" s="71" t="str">
        <f>VLOOKUP(C6531,geocode!$A$1:$C$40,3,false)</f>
        <v>Kalimantan</v>
      </c>
      <c r="P6531" s="71">
        <v>2000.0</v>
      </c>
      <c r="Q6531" s="71">
        <v>2023.0</v>
      </c>
    </row>
    <row r="6532" ht="15.75" customHeight="1">
      <c r="B6532" s="71">
        <v>27.4351058898925</v>
      </c>
      <c r="C6532" s="71">
        <v>64.0</v>
      </c>
      <c r="D6532" s="71">
        <v>31.0</v>
      </c>
      <c r="E6532" s="71">
        <v>40.0</v>
      </c>
      <c r="F6532" s="71" t="str">
        <f>VLOOKUP(D6532, legend!$C$3:$G$22, 2, FALSE)</f>
        <v>5. Water Body</v>
      </c>
      <c r="G6532" s="71" t="str">
        <f>VLOOKUP(D6532, legend!$C$3:$G$22, 3, FALSE)</f>
        <v>5. Tubuh Air</v>
      </c>
      <c r="H6532" s="71" t="str">
        <f>VLOOKUP(D6532, legend!$C$3:$G$22, 4, FALSE)</f>
        <v>5.1. Aquaculture</v>
      </c>
      <c r="I6532" s="71" t="str">
        <f>VLOOKUP(D6532, legend!$C$3:$G$22, 5, FALSE)</f>
        <v>5.1. Tambak</v>
      </c>
      <c r="J6532" s="71" t="str">
        <f>VLOOKUP(E6532, legend!$C$3:$G$22, 2, FALSE)</f>
        <v>3. Agriculture</v>
      </c>
      <c r="K6532" s="71" t="str">
        <f>VLOOKUP(E6532, legend!$C$3:$G$22, 3, FALSE)</f>
        <v>3. Pertanian</v>
      </c>
      <c r="L6532" s="71" t="str">
        <f>VLOOKUP(E6532, legend!$C$3:$G$22, 4, FALSE)</f>
        <v>3.1. Rice Paddy</v>
      </c>
      <c r="M6532" s="71" t="str">
        <f>VLOOKUP(E6532, legend!$C$3:$G$22, 5, FALSE)</f>
        <v>3.1. Sawah</v>
      </c>
      <c r="N6532" s="71" t="str">
        <f>VLOOKUP(C6532,geocode!$A$1:$C$40,2,false)</f>
        <v>Kalimantan Timur</v>
      </c>
      <c r="O6532" s="71" t="str">
        <f>VLOOKUP(C6532,geocode!$A$1:$C$40,3,false)</f>
        <v>Kalimantan</v>
      </c>
      <c r="P6532" s="71">
        <v>2000.0</v>
      </c>
      <c r="Q6532" s="71">
        <v>2023.0</v>
      </c>
    </row>
    <row r="6533" ht="15.75" customHeight="1">
      <c r="B6533" s="71">
        <v>317.373361663818</v>
      </c>
      <c r="C6533" s="71">
        <v>64.0</v>
      </c>
      <c r="D6533" s="71">
        <v>33.0</v>
      </c>
      <c r="E6533" s="71">
        <v>3.0</v>
      </c>
      <c r="F6533" s="71" t="str">
        <f>VLOOKUP(D6533, legend!$C$3:$G$22, 2, FALSE)</f>
        <v>5. Water Body</v>
      </c>
      <c r="G6533" s="71" t="str">
        <f>VLOOKUP(D6533, legend!$C$3:$G$22, 3, FALSE)</f>
        <v>5. Tubuh Air</v>
      </c>
      <c r="H6533" s="71" t="str">
        <f>VLOOKUP(D6533, legend!$C$3:$G$22, 4, FALSE)</f>
        <v>5.2. River, Lake, Ocean</v>
      </c>
      <c r="I6533" s="71" t="str">
        <f>VLOOKUP(D6533, legend!$C$3:$G$22, 5, FALSE)</f>
        <v>5.2. Sungai, Danau, Laut</v>
      </c>
      <c r="J6533" s="71" t="str">
        <f>VLOOKUP(E6533, legend!$C$3:$G$22, 2, FALSE)</f>
        <v>1. Forest </v>
      </c>
      <c r="K6533" s="71" t="str">
        <f>VLOOKUP(E6533, legend!$C$3:$G$22, 3, FALSE)</f>
        <v>1. Hutan</v>
      </c>
      <c r="L6533" s="71" t="str">
        <f>VLOOKUP(E6533, legend!$C$3:$G$22, 4, FALSE)</f>
        <v>1.1. Forest Formation</v>
      </c>
      <c r="M6533" s="71" t="str">
        <f>VLOOKUP(E6533, legend!$C$3:$G$22, 5, FALSE)</f>
        <v>1.1. Formasi Hutan</v>
      </c>
      <c r="N6533" s="71" t="str">
        <f>VLOOKUP(C6533,geocode!$A$1:$C$40,2,false)</f>
        <v>Kalimantan Timur</v>
      </c>
      <c r="O6533" s="71" t="str">
        <f>VLOOKUP(C6533,geocode!$A$1:$C$40,3,false)</f>
        <v>Kalimantan</v>
      </c>
      <c r="P6533" s="71">
        <v>2000.0</v>
      </c>
      <c r="Q6533" s="71">
        <v>2023.0</v>
      </c>
    </row>
    <row r="6534" ht="15.75" customHeight="1">
      <c r="B6534" s="71">
        <v>2516.04155343628</v>
      </c>
      <c r="C6534" s="71">
        <v>64.0</v>
      </c>
      <c r="D6534" s="71">
        <v>33.0</v>
      </c>
      <c r="E6534" s="71">
        <v>5.0</v>
      </c>
      <c r="F6534" s="71" t="str">
        <f>VLOOKUP(D6534, legend!$C$3:$G$22, 2, FALSE)</f>
        <v>5. Water Body</v>
      </c>
      <c r="G6534" s="71" t="str">
        <f>VLOOKUP(D6534, legend!$C$3:$G$22, 3, FALSE)</f>
        <v>5. Tubuh Air</v>
      </c>
      <c r="H6534" s="71" t="str">
        <f>VLOOKUP(D6534, legend!$C$3:$G$22, 4, FALSE)</f>
        <v>5.2. River, Lake, Ocean</v>
      </c>
      <c r="I6534" s="71" t="str">
        <f>VLOOKUP(D6534, legend!$C$3:$G$22, 5, FALSE)</f>
        <v>5.2. Sungai, Danau, Laut</v>
      </c>
      <c r="J6534" s="71" t="str">
        <f>VLOOKUP(E6534, legend!$C$3:$G$22, 2, FALSE)</f>
        <v>1. Forest </v>
      </c>
      <c r="K6534" s="71" t="str">
        <f>VLOOKUP(E6534, legend!$C$3:$G$22, 3, FALSE)</f>
        <v>1. Hutan</v>
      </c>
      <c r="L6534" s="71" t="str">
        <f>VLOOKUP(E6534, legend!$C$3:$G$22, 4, FALSE)</f>
        <v>1.2. Mangrove</v>
      </c>
      <c r="M6534" s="71" t="str">
        <f>VLOOKUP(E6534, legend!$C$3:$G$22, 5, FALSE)</f>
        <v>1.2. Mangrove</v>
      </c>
      <c r="N6534" s="71" t="str">
        <f>VLOOKUP(C6534,geocode!$A$1:$C$40,2,false)</f>
        <v>Kalimantan Timur</v>
      </c>
      <c r="O6534" s="71" t="str">
        <f>VLOOKUP(C6534,geocode!$A$1:$C$40,3,false)</f>
        <v>Kalimantan</v>
      </c>
      <c r="P6534" s="71">
        <v>2000.0</v>
      </c>
      <c r="Q6534" s="71">
        <v>2023.0</v>
      </c>
    </row>
    <row r="6535" ht="15.75" customHeight="1">
      <c r="B6535" s="71">
        <v>5.89789365234374</v>
      </c>
      <c r="C6535" s="71">
        <v>64.0</v>
      </c>
      <c r="D6535" s="71">
        <v>33.0</v>
      </c>
      <c r="E6535" s="71">
        <v>9.0</v>
      </c>
      <c r="F6535" s="71" t="str">
        <f>VLOOKUP(D6535, legend!$C$3:$G$22, 2, FALSE)</f>
        <v>5. Water Body</v>
      </c>
      <c r="G6535" s="71" t="str">
        <f>VLOOKUP(D6535, legend!$C$3:$G$22, 3, FALSE)</f>
        <v>5. Tubuh Air</v>
      </c>
      <c r="H6535" s="71" t="str">
        <f>VLOOKUP(D6535, legend!$C$3:$G$22, 4, FALSE)</f>
        <v>5.2. River, Lake, Ocean</v>
      </c>
      <c r="I6535" s="71" t="str">
        <f>VLOOKUP(D6535, legend!$C$3:$G$22, 5, FALSE)</f>
        <v>5.2. Sungai, Danau, Laut</v>
      </c>
      <c r="J6535" s="71" t="str">
        <f>VLOOKUP(E6535, legend!$C$3:$G$22, 2, FALSE)</f>
        <v>3. Agriculture</v>
      </c>
      <c r="K6535" s="71" t="str">
        <f>VLOOKUP(E6535, legend!$C$3:$G$22, 3, FALSE)</f>
        <v>3. Pertanian</v>
      </c>
      <c r="L6535" s="71" t="str">
        <f>VLOOKUP(E6535, legend!$C$3:$G$22, 4, FALSE)</f>
        <v>3.3. Pulpwood Plantation</v>
      </c>
      <c r="M6535" s="71" t="str">
        <f>VLOOKUP(E6535, legend!$C$3:$G$22, 5, FALSE)</f>
        <v>3.3. Kebun Kayu</v>
      </c>
      <c r="N6535" s="71" t="str">
        <f>VLOOKUP(C6535,geocode!$A$1:$C$40,2,false)</f>
        <v>Kalimantan Timur</v>
      </c>
      <c r="O6535" s="71" t="str">
        <f>VLOOKUP(C6535,geocode!$A$1:$C$40,3,false)</f>
        <v>Kalimantan</v>
      </c>
      <c r="P6535" s="71">
        <v>2000.0</v>
      </c>
      <c r="Q6535" s="71">
        <v>2023.0</v>
      </c>
    </row>
    <row r="6536" ht="15.75" customHeight="1">
      <c r="B6536" s="71">
        <v>4491.57835126343</v>
      </c>
      <c r="C6536" s="71">
        <v>64.0</v>
      </c>
      <c r="D6536" s="71">
        <v>33.0</v>
      </c>
      <c r="E6536" s="71">
        <v>13.0</v>
      </c>
      <c r="F6536" s="71" t="str">
        <f>VLOOKUP(D6536, legend!$C$3:$G$22, 2, FALSE)</f>
        <v>5. Water Body</v>
      </c>
      <c r="G6536" s="71" t="str">
        <f>VLOOKUP(D6536, legend!$C$3:$G$22, 3, FALSE)</f>
        <v>5. Tubuh Air</v>
      </c>
      <c r="H6536" s="71" t="str">
        <f>VLOOKUP(D6536, legend!$C$3:$G$22, 4, FALSE)</f>
        <v>5.2. River, Lake, Ocean</v>
      </c>
      <c r="I6536" s="71" t="str">
        <f>VLOOKUP(D6536, legend!$C$3:$G$22, 5, FALSE)</f>
        <v>5.2. Sungai, Danau, Laut</v>
      </c>
      <c r="J6536" s="71" t="str">
        <f>VLOOKUP(E6536, legend!$C$3:$G$22, 2, FALSE)</f>
        <v>2. Non-Forest Natural Vegetation</v>
      </c>
      <c r="K6536" s="71" t="str">
        <f>VLOOKUP(E6536, legend!$C$3:$G$22, 3, FALSE)</f>
        <v>2. Tumbuhan Non-Hutan Lainnya</v>
      </c>
      <c r="L6536" s="71" t="str">
        <f>VLOOKUP(E6536, legend!$C$3:$G$22, 4, FALSE)</f>
        <v>2.1. Other Natural Vegetation</v>
      </c>
      <c r="M6536" s="71" t="str">
        <f>VLOOKUP(E6536, legend!$C$3:$G$22, 5, FALSE)</f>
        <v>2.1. Tumbuhan Non-Hutan Lainnya</v>
      </c>
      <c r="N6536" s="71" t="str">
        <f>VLOOKUP(C6536,geocode!$A$1:$C$40,2,false)</f>
        <v>Kalimantan Timur</v>
      </c>
      <c r="O6536" s="71" t="str">
        <f>VLOOKUP(C6536,geocode!$A$1:$C$40,3,false)</f>
        <v>Kalimantan</v>
      </c>
      <c r="P6536" s="71">
        <v>2000.0</v>
      </c>
      <c r="Q6536" s="71">
        <v>2023.0</v>
      </c>
    </row>
    <row r="6537" ht="15.75" customHeight="1">
      <c r="B6537" s="71">
        <v>613.777903656006</v>
      </c>
      <c r="C6537" s="71">
        <v>64.0</v>
      </c>
      <c r="D6537" s="71">
        <v>33.0</v>
      </c>
      <c r="E6537" s="71">
        <v>21.0</v>
      </c>
      <c r="F6537" s="71" t="str">
        <f>VLOOKUP(D6537, legend!$C$3:$G$22, 2, FALSE)</f>
        <v>5. Water Body</v>
      </c>
      <c r="G6537" s="71" t="str">
        <f>VLOOKUP(D6537, legend!$C$3:$G$22, 3, FALSE)</f>
        <v>5. Tubuh Air</v>
      </c>
      <c r="H6537" s="71" t="str">
        <f>VLOOKUP(D6537, legend!$C$3:$G$22, 4, FALSE)</f>
        <v>5.2. River, Lake, Ocean</v>
      </c>
      <c r="I6537" s="71" t="str">
        <f>VLOOKUP(D6537, legend!$C$3:$G$22, 5, FALSE)</f>
        <v>5.2. Sungai, Danau, Laut</v>
      </c>
      <c r="J6537" s="71" t="str">
        <f>VLOOKUP(E6537, legend!$C$3:$G$22, 2, FALSE)</f>
        <v>3. Agriculture</v>
      </c>
      <c r="K6537" s="71" t="str">
        <f>VLOOKUP(E6537, legend!$C$3:$G$22, 3, FALSE)</f>
        <v>3. Pertanian</v>
      </c>
      <c r="L6537" s="71" t="str">
        <f>VLOOKUP(E6537, legend!$C$3:$G$22, 4, FALSE)</f>
        <v>3.4. Other Agriculture</v>
      </c>
      <c r="M6537" s="71" t="str">
        <f>VLOOKUP(E6537, legend!$C$3:$G$22, 5, FALSE)</f>
        <v>3.4. Pertanian Lainnya </v>
      </c>
      <c r="N6537" s="71" t="str">
        <f>VLOOKUP(C6537,geocode!$A$1:$C$40,2,false)</f>
        <v>Kalimantan Timur</v>
      </c>
      <c r="O6537" s="71" t="str">
        <f>VLOOKUP(C6537,geocode!$A$1:$C$40,3,false)</f>
        <v>Kalimantan</v>
      </c>
      <c r="P6537" s="71">
        <v>2000.0</v>
      </c>
      <c r="Q6537" s="71">
        <v>2023.0</v>
      </c>
    </row>
    <row r="6538" ht="15.75" customHeight="1">
      <c r="B6538" s="71">
        <v>243.537128308105</v>
      </c>
      <c r="C6538" s="71">
        <v>64.0</v>
      </c>
      <c r="D6538" s="71">
        <v>33.0</v>
      </c>
      <c r="E6538" s="71">
        <v>24.0</v>
      </c>
      <c r="F6538" s="71" t="str">
        <f>VLOOKUP(D6538, legend!$C$3:$G$22, 2, FALSE)</f>
        <v>5. Water Body</v>
      </c>
      <c r="G6538" s="71" t="str">
        <f>VLOOKUP(D6538, legend!$C$3:$G$22, 3, FALSE)</f>
        <v>5. Tubuh Air</v>
      </c>
      <c r="H6538" s="71" t="str">
        <f>VLOOKUP(D6538, legend!$C$3:$G$22, 4, FALSE)</f>
        <v>5.2. River, Lake, Ocean</v>
      </c>
      <c r="I6538" s="71" t="str">
        <f>VLOOKUP(D6538, legend!$C$3:$G$22, 5, FALSE)</f>
        <v>5.2. Sungai, Danau, Laut</v>
      </c>
      <c r="J6538" s="71" t="str">
        <f>VLOOKUP(E6538, legend!$C$3:$G$22, 2, FALSE)</f>
        <v>4. Non-Vegetated Area</v>
      </c>
      <c r="K6538" s="71" t="str">
        <f>VLOOKUP(E6538, legend!$C$3:$G$22, 3, FALSE)</f>
        <v>4. Non-Vegetasi</v>
      </c>
      <c r="L6538" s="71" t="str">
        <f>VLOOKUP(E6538, legend!$C$3:$G$22, 4, FALSE)</f>
        <v>4.2. Urban Area</v>
      </c>
      <c r="M6538" s="71" t="str">
        <f>VLOOKUP(E6538, legend!$C$3:$G$22, 5, FALSE)</f>
        <v>4.2. Pemukiman </v>
      </c>
      <c r="N6538" s="71" t="str">
        <f>VLOOKUP(C6538,geocode!$A$1:$C$40,2,false)</f>
        <v>Kalimantan Timur</v>
      </c>
      <c r="O6538" s="71" t="str">
        <f>VLOOKUP(C6538,geocode!$A$1:$C$40,3,false)</f>
        <v>Kalimantan</v>
      </c>
      <c r="P6538" s="71">
        <v>2000.0</v>
      </c>
      <c r="Q6538" s="71">
        <v>2023.0</v>
      </c>
    </row>
    <row r="6539" ht="15.75" customHeight="1">
      <c r="B6539" s="71">
        <v>581.376917236327</v>
      </c>
      <c r="C6539" s="71">
        <v>64.0</v>
      </c>
      <c r="D6539" s="71">
        <v>33.0</v>
      </c>
      <c r="E6539" s="71">
        <v>25.0</v>
      </c>
      <c r="F6539" s="71" t="str">
        <f>VLOOKUP(D6539, legend!$C$3:$G$22, 2, FALSE)</f>
        <v>5. Water Body</v>
      </c>
      <c r="G6539" s="71" t="str">
        <f>VLOOKUP(D6539, legend!$C$3:$G$22, 3, FALSE)</f>
        <v>5. Tubuh Air</v>
      </c>
      <c r="H6539" s="71" t="str">
        <f>VLOOKUP(D6539, legend!$C$3:$G$22, 4, FALSE)</f>
        <v>5.2. River, Lake, Ocean</v>
      </c>
      <c r="I6539" s="71" t="str">
        <f>VLOOKUP(D6539, legend!$C$3:$G$22, 5, FALSE)</f>
        <v>5.2. Sungai, Danau, Laut</v>
      </c>
      <c r="J6539" s="71" t="str">
        <f>VLOOKUP(E6539, legend!$C$3:$G$22, 2, FALSE)</f>
        <v>4. Non-Vegetated Area</v>
      </c>
      <c r="K6539" s="71" t="str">
        <f>VLOOKUP(E6539, legend!$C$3:$G$22, 3, FALSE)</f>
        <v>4. Non-Vegetasi</v>
      </c>
      <c r="L6539" s="71" t="str">
        <f>VLOOKUP(E6539, legend!$C$3:$G$22, 4, FALSE)</f>
        <v>4.3. Other Non-Vegetation</v>
      </c>
      <c r="M6539" s="71" t="str">
        <f>VLOOKUP(E6539, legend!$C$3:$G$22, 5, FALSE)</f>
        <v>4.3. Non-Vegetasi Lainnya</v>
      </c>
      <c r="N6539" s="71" t="str">
        <f>VLOOKUP(C6539,geocode!$A$1:$C$40,2,false)</f>
        <v>Kalimantan Timur</v>
      </c>
      <c r="O6539" s="71" t="str">
        <f>VLOOKUP(C6539,geocode!$A$1:$C$40,3,false)</f>
        <v>Kalimantan</v>
      </c>
      <c r="P6539" s="71">
        <v>2000.0</v>
      </c>
      <c r="Q6539" s="71">
        <v>2023.0</v>
      </c>
    </row>
    <row r="6540" ht="15.75" customHeight="1">
      <c r="B6540" s="71">
        <v>89.471208691406</v>
      </c>
      <c r="C6540" s="71">
        <v>64.0</v>
      </c>
      <c r="D6540" s="71">
        <v>33.0</v>
      </c>
      <c r="E6540" s="71">
        <v>30.0</v>
      </c>
      <c r="F6540" s="71" t="str">
        <f>VLOOKUP(D6540, legend!$C$3:$G$22, 2, FALSE)</f>
        <v>5. Water Body</v>
      </c>
      <c r="G6540" s="71" t="str">
        <f>VLOOKUP(D6540, legend!$C$3:$G$22, 3, FALSE)</f>
        <v>5. Tubuh Air</v>
      </c>
      <c r="H6540" s="71" t="str">
        <f>VLOOKUP(D6540, legend!$C$3:$G$22, 4, FALSE)</f>
        <v>5.2. River, Lake, Ocean</v>
      </c>
      <c r="I6540" s="71" t="str">
        <f>VLOOKUP(D6540, legend!$C$3:$G$22, 5, FALSE)</f>
        <v>5.2. Sungai, Danau, Laut</v>
      </c>
      <c r="J6540" s="71" t="str">
        <f>VLOOKUP(E6540, legend!$C$3:$G$22, 2, FALSE)</f>
        <v>4. Non-Vegetated Area</v>
      </c>
      <c r="K6540" s="71" t="str">
        <f>VLOOKUP(E6540, legend!$C$3:$G$22, 3, FALSE)</f>
        <v>4. Non-Vegetasi</v>
      </c>
      <c r="L6540" s="71" t="str">
        <f>VLOOKUP(E6540, legend!$C$3:$G$22, 4, FALSE)</f>
        <v>4.1. Mining Pit</v>
      </c>
      <c r="M6540" s="71" t="str">
        <f>VLOOKUP(E6540, legend!$C$3:$G$22, 5, FALSE)</f>
        <v>4.1. Lubang Tambang</v>
      </c>
      <c r="N6540" s="71" t="str">
        <f>VLOOKUP(C6540,geocode!$A$1:$C$40,2,false)</f>
        <v>Kalimantan Timur</v>
      </c>
      <c r="O6540" s="71" t="str">
        <f>VLOOKUP(C6540,geocode!$A$1:$C$40,3,false)</f>
        <v>Kalimantan</v>
      </c>
      <c r="P6540" s="71">
        <v>2000.0</v>
      </c>
      <c r="Q6540" s="71">
        <v>2023.0</v>
      </c>
    </row>
    <row r="6541" ht="15.75" customHeight="1">
      <c r="B6541" s="71">
        <v>3804.12781856087</v>
      </c>
      <c r="C6541" s="71">
        <v>64.0</v>
      </c>
      <c r="D6541" s="71">
        <v>33.0</v>
      </c>
      <c r="E6541" s="71">
        <v>31.0</v>
      </c>
      <c r="F6541" s="71" t="str">
        <f>VLOOKUP(D6541, legend!$C$3:$G$22, 2, FALSE)</f>
        <v>5. Water Body</v>
      </c>
      <c r="G6541" s="71" t="str">
        <f>VLOOKUP(D6541, legend!$C$3:$G$22, 3, FALSE)</f>
        <v>5. Tubuh Air</v>
      </c>
      <c r="H6541" s="71" t="str">
        <f>VLOOKUP(D6541, legend!$C$3:$G$22, 4, FALSE)</f>
        <v>5.2. River, Lake, Ocean</v>
      </c>
      <c r="I6541" s="71" t="str">
        <f>VLOOKUP(D6541, legend!$C$3:$G$22, 5, FALSE)</f>
        <v>5.2. Sungai, Danau, Laut</v>
      </c>
      <c r="J6541" s="71" t="str">
        <f>VLOOKUP(E6541, legend!$C$3:$G$22, 2, FALSE)</f>
        <v>5. Water Body</v>
      </c>
      <c r="K6541" s="71" t="str">
        <f>VLOOKUP(E6541, legend!$C$3:$G$22, 3, FALSE)</f>
        <v>5. Tubuh Air</v>
      </c>
      <c r="L6541" s="71" t="str">
        <f>VLOOKUP(E6541, legend!$C$3:$G$22, 4, FALSE)</f>
        <v>5.1. Aquaculture</v>
      </c>
      <c r="M6541" s="71" t="str">
        <f>VLOOKUP(E6541, legend!$C$3:$G$22, 5, FALSE)</f>
        <v>5.1. Tambak</v>
      </c>
      <c r="N6541" s="71" t="str">
        <f>VLOOKUP(C6541,geocode!$A$1:$C$40,2,false)</f>
        <v>Kalimantan Timur</v>
      </c>
      <c r="O6541" s="71" t="str">
        <f>VLOOKUP(C6541,geocode!$A$1:$C$40,3,false)</f>
        <v>Kalimantan</v>
      </c>
      <c r="P6541" s="71">
        <v>2000.0</v>
      </c>
      <c r="Q6541" s="71">
        <v>2023.0</v>
      </c>
    </row>
    <row r="6542" ht="15.75" customHeight="1">
      <c r="B6542" s="71">
        <v>93371.8361000484</v>
      </c>
      <c r="C6542" s="71">
        <v>64.0</v>
      </c>
      <c r="D6542" s="71">
        <v>33.0</v>
      </c>
      <c r="E6542" s="71">
        <v>33.0</v>
      </c>
      <c r="F6542" s="71" t="str">
        <f>VLOOKUP(D6542, legend!$C$3:$G$22, 2, FALSE)</f>
        <v>5. Water Body</v>
      </c>
      <c r="G6542" s="71" t="str">
        <f>VLOOKUP(D6542, legend!$C$3:$G$22, 3, FALSE)</f>
        <v>5. Tubuh Air</v>
      </c>
      <c r="H6542" s="71" t="str">
        <f>VLOOKUP(D6542, legend!$C$3:$G$22, 4, FALSE)</f>
        <v>5.2. River, Lake, Ocean</v>
      </c>
      <c r="I6542" s="71" t="str">
        <f>VLOOKUP(D6542, legend!$C$3:$G$22, 5, FALSE)</f>
        <v>5.2. Sungai, Danau, Laut</v>
      </c>
      <c r="J6542" s="71" t="str">
        <f>VLOOKUP(E6542, legend!$C$3:$G$22, 2, FALSE)</f>
        <v>5. Water Body</v>
      </c>
      <c r="K6542" s="71" t="str">
        <f>VLOOKUP(E6542, legend!$C$3:$G$22, 3, FALSE)</f>
        <v>5. Tubuh Air</v>
      </c>
      <c r="L6542" s="71" t="str">
        <f>VLOOKUP(E6542, legend!$C$3:$G$22, 4, FALSE)</f>
        <v>5.2. River, Lake, Ocean</v>
      </c>
      <c r="M6542" s="71" t="str">
        <f>VLOOKUP(E6542, legend!$C$3:$G$22, 5, FALSE)</f>
        <v>5.2. Sungai, Danau, Laut</v>
      </c>
      <c r="N6542" s="71" t="str">
        <f>VLOOKUP(C6542,geocode!$A$1:$C$40,2,false)</f>
        <v>Kalimantan Timur</v>
      </c>
      <c r="O6542" s="71" t="str">
        <f>VLOOKUP(C6542,geocode!$A$1:$C$40,3,false)</f>
        <v>Kalimantan</v>
      </c>
      <c r="P6542" s="71">
        <v>2000.0</v>
      </c>
      <c r="Q6542" s="71">
        <v>2023.0</v>
      </c>
    </row>
    <row r="6543" ht="15.75" customHeight="1">
      <c r="B6543" s="71">
        <v>60.3309250854492</v>
      </c>
      <c r="C6543" s="71">
        <v>64.0</v>
      </c>
      <c r="D6543" s="71">
        <v>33.0</v>
      </c>
      <c r="E6543" s="71">
        <v>35.0</v>
      </c>
      <c r="F6543" s="71" t="str">
        <f>VLOOKUP(D6543, legend!$C$3:$G$22, 2, FALSE)</f>
        <v>5. Water Body</v>
      </c>
      <c r="G6543" s="71" t="str">
        <f>VLOOKUP(D6543, legend!$C$3:$G$22, 3, FALSE)</f>
        <v>5. Tubuh Air</v>
      </c>
      <c r="H6543" s="71" t="str">
        <f>VLOOKUP(D6543, legend!$C$3:$G$22, 4, FALSE)</f>
        <v>5.2. River, Lake, Ocean</v>
      </c>
      <c r="I6543" s="71" t="str">
        <f>VLOOKUP(D6543, legend!$C$3:$G$22, 5, FALSE)</f>
        <v>5.2. Sungai, Danau, Laut</v>
      </c>
      <c r="J6543" s="71" t="str">
        <f>VLOOKUP(E6543, legend!$C$3:$G$22, 2, FALSE)</f>
        <v>3. Agriculture</v>
      </c>
      <c r="K6543" s="71" t="str">
        <f>VLOOKUP(E6543, legend!$C$3:$G$22, 3, FALSE)</f>
        <v>3. Pertanian</v>
      </c>
      <c r="L6543" s="71" t="str">
        <f>VLOOKUP(E6543, legend!$C$3:$G$22, 4, FALSE)</f>
        <v>3.2. Oil Palm</v>
      </c>
      <c r="M6543" s="71" t="str">
        <f>VLOOKUP(E6543, legend!$C$3:$G$22, 5, FALSE)</f>
        <v>3.2. Sawit</v>
      </c>
      <c r="N6543" s="71" t="str">
        <f>VLOOKUP(C6543,geocode!$A$1:$C$40,2,false)</f>
        <v>Kalimantan Timur</v>
      </c>
      <c r="O6543" s="71" t="str">
        <f>VLOOKUP(C6543,geocode!$A$1:$C$40,3,false)</f>
        <v>Kalimantan</v>
      </c>
      <c r="P6543" s="71">
        <v>2000.0</v>
      </c>
      <c r="Q6543" s="71">
        <v>2023.0</v>
      </c>
    </row>
    <row r="6544" ht="15.75" customHeight="1">
      <c r="B6544" s="71">
        <v>174.668986364745</v>
      </c>
      <c r="C6544" s="71">
        <v>64.0</v>
      </c>
      <c r="D6544" s="71">
        <v>33.0</v>
      </c>
      <c r="E6544" s="71">
        <v>40.0</v>
      </c>
      <c r="F6544" s="71" t="str">
        <f>VLOOKUP(D6544, legend!$C$3:$G$22, 2, FALSE)</f>
        <v>5. Water Body</v>
      </c>
      <c r="G6544" s="71" t="str">
        <f>VLOOKUP(D6544, legend!$C$3:$G$22, 3, FALSE)</f>
        <v>5. Tubuh Air</v>
      </c>
      <c r="H6544" s="71" t="str">
        <f>VLOOKUP(D6544, legend!$C$3:$G$22, 4, FALSE)</f>
        <v>5.2. River, Lake, Ocean</v>
      </c>
      <c r="I6544" s="71" t="str">
        <f>VLOOKUP(D6544, legend!$C$3:$G$22, 5, FALSE)</f>
        <v>5.2. Sungai, Danau, Laut</v>
      </c>
      <c r="J6544" s="71" t="str">
        <f>VLOOKUP(E6544, legend!$C$3:$G$22, 2, FALSE)</f>
        <v>3. Agriculture</v>
      </c>
      <c r="K6544" s="71" t="str">
        <f>VLOOKUP(E6544, legend!$C$3:$G$22, 3, FALSE)</f>
        <v>3. Pertanian</v>
      </c>
      <c r="L6544" s="71" t="str">
        <f>VLOOKUP(E6544, legend!$C$3:$G$22, 4, FALSE)</f>
        <v>3.1. Rice Paddy</v>
      </c>
      <c r="M6544" s="71" t="str">
        <f>VLOOKUP(E6544, legend!$C$3:$G$22, 5, FALSE)</f>
        <v>3.1. Sawah</v>
      </c>
      <c r="N6544" s="71" t="str">
        <f>VLOOKUP(C6544,geocode!$A$1:$C$40,2,false)</f>
        <v>Kalimantan Timur</v>
      </c>
      <c r="O6544" s="71" t="str">
        <f>VLOOKUP(C6544,geocode!$A$1:$C$40,3,false)</f>
        <v>Kalimantan</v>
      </c>
      <c r="P6544" s="71">
        <v>2000.0</v>
      </c>
      <c r="Q6544" s="71">
        <v>2023.0</v>
      </c>
    </row>
    <row r="6545" ht="15.75" customHeight="1">
      <c r="B6545" s="71">
        <v>0.0893411804199218</v>
      </c>
      <c r="C6545" s="71">
        <v>64.0</v>
      </c>
      <c r="D6545" s="71">
        <v>33.0</v>
      </c>
      <c r="E6545" s="71">
        <v>76.0</v>
      </c>
      <c r="F6545" s="71" t="str">
        <f>VLOOKUP(D6545, legend!$C$3:$G$22, 2, FALSE)</f>
        <v>5. Water Body</v>
      </c>
      <c r="G6545" s="71" t="str">
        <f>VLOOKUP(D6545, legend!$C$3:$G$22, 3, FALSE)</f>
        <v>5. Tubuh Air</v>
      </c>
      <c r="H6545" s="71" t="str">
        <f>VLOOKUP(D6545, legend!$C$3:$G$22, 4, FALSE)</f>
        <v>5.2. River, Lake, Ocean</v>
      </c>
      <c r="I6545" s="71" t="str">
        <f>VLOOKUP(D6545, legend!$C$3:$G$22, 5, FALSE)</f>
        <v>5.2. Sungai, Danau, Laut</v>
      </c>
      <c r="J6545" s="71" t="str">
        <f>VLOOKUP(E6545, legend!$C$3:$G$22, 2, FALSE)</f>
        <v>1. Forest </v>
      </c>
      <c r="K6545" s="71" t="str">
        <f>VLOOKUP(E6545, legend!$C$3:$G$22, 3, FALSE)</f>
        <v>1. Hutan</v>
      </c>
      <c r="L6545" s="71" t="str">
        <f>VLOOKUP(E6545, legend!$C$3:$G$22, 4, FALSE)</f>
        <v>1.3 Peat swamp forest</v>
      </c>
      <c r="M6545" s="71" t="str">
        <f>VLOOKUP(E6545, legend!$C$3:$G$22, 5, FALSE)</f>
        <v>1.3 Hutan rawa gambut</v>
      </c>
      <c r="N6545" s="71" t="str">
        <f>VLOOKUP(C6545,geocode!$A$1:$C$40,2,false)</f>
        <v>Kalimantan Timur</v>
      </c>
      <c r="O6545" s="71" t="str">
        <f>VLOOKUP(C6545,geocode!$A$1:$C$40,3,false)</f>
        <v>Kalimantan</v>
      </c>
      <c r="P6545" s="71">
        <v>2000.0</v>
      </c>
      <c r="Q6545" s="71">
        <v>2023.0</v>
      </c>
    </row>
    <row r="6546" ht="15.75" customHeight="1">
      <c r="B6546" s="71">
        <v>58.178847265625</v>
      </c>
      <c r="C6546" s="71">
        <v>64.0</v>
      </c>
      <c r="D6546" s="71">
        <v>35.0</v>
      </c>
      <c r="E6546" s="71">
        <v>3.0</v>
      </c>
      <c r="F6546" s="71" t="str">
        <f>VLOOKUP(D6546, legend!$C$3:$G$22, 2, FALSE)</f>
        <v>3. Agriculture</v>
      </c>
      <c r="G6546" s="71" t="str">
        <f>VLOOKUP(D6546, legend!$C$3:$G$22, 3, FALSE)</f>
        <v>3. Pertanian</v>
      </c>
      <c r="H6546" s="71" t="str">
        <f>VLOOKUP(D6546, legend!$C$3:$G$22, 4, FALSE)</f>
        <v>3.2. Oil Palm</v>
      </c>
      <c r="I6546" s="71" t="str">
        <f>VLOOKUP(D6546, legend!$C$3:$G$22, 5, FALSE)</f>
        <v>3.2. Sawit</v>
      </c>
      <c r="J6546" s="71" t="str">
        <f>VLOOKUP(E6546, legend!$C$3:$G$22, 2, FALSE)</f>
        <v>1. Forest </v>
      </c>
      <c r="K6546" s="71" t="str">
        <f>VLOOKUP(E6546, legend!$C$3:$G$22, 3, FALSE)</f>
        <v>1. Hutan</v>
      </c>
      <c r="L6546" s="71" t="str">
        <f>VLOOKUP(E6546, legend!$C$3:$G$22, 4, FALSE)</f>
        <v>1.1. Forest Formation</v>
      </c>
      <c r="M6546" s="71" t="str">
        <f>VLOOKUP(E6546, legend!$C$3:$G$22, 5, FALSE)</f>
        <v>1.1. Formasi Hutan</v>
      </c>
      <c r="N6546" s="71" t="str">
        <f>VLOOKUP(C6546,geocode!$A$1:$C$40,2,false)</f>
        <v>Kalimantan Timur</v>
      </c>
      <c r="O6546" s="71" t="str">
        <f>VLOOKUP(C6546,geocode!$A$1:$C$40,3,false)</f>
        <v>Kalimantan</v>
      </c>
      <c r="P6546" s="71">
        <v>2000.0</v>
      </c>
      <c r="Q6546" s="71">
        <v>2023.0</v>
      </c>
    </row>
    <row r="6547" ht="15.75" customHeight="1">
      <c r="B6547" s="71">
        <v>138.961913720703</v>
      </c>
      <c r="C6547" s="71">
        <v>64.0</v>
      </c>
      <c r="D6547" s="71">
        <v>35.0</v>
      </c>
      <c r="E6547" s="71">
        <v>5.0</v>
      </c>
      <c r="F6547" s="71" t="str">
        <f>VLOOKUP(D6547, legend!$C$3:$G$22, 2, FALSE)</f>
        <v>3. Agriculture</v>
      </c>
      <c r="G6547" s="71" t="str">
        <f>VLOOKUP(D6547, legend!$C$3:$G$22, 3, FALSE)</f>
        <v>3. Pertanian</v>
      </c>
      <c r="H6547" s="71" t="str">
        <f>VLOOKUP(D6547, legend!$C$3:$G$22, 4, FALSE)</f>
        <v>3.2. Oil Palm</v>
      </c>
      <c r="I6547" s="71" t="str">
        <f>VLOOKUP(D6547, legend!$C$3:$G$22, 5, FALSE)</f>
        <v>3.2. Sawit</v>
      </c>
      <c r="J6547" s="71" t="str">
        <f>VLOOKUP(E6547, legend!$C$3:$G$22, 2, FALSE)</f>
        <v>1. Forest </v>
      </c>
      <c r="K6547" s="71" t="str">
        <f>VLOOKUP(E6547, legend!$C$3:$G$22, 3, FALSE)</f>
        <v>1. Hutan</v>
      </c>
      <c r="L6547" s="71" t="str">
        <f>VLOOKUP(E6547, legend!$C$3:$G$22, 4, FALSE)</f>
        <v>1.2. Mangrove</v>
      </c>
      <c r="M6547" s="71" t="str">
        <f>VLOOKUP(E6547, legend!$C$3:$G$22, 5, FALSE)</f>
        <v>1.2. Mangrove</v>
      </c>
      <c r="N6547" s="71" t="str">
        <f>VLOOKUP(C6547,geocode!$A$1:$C$40,2,false)</f>
        <v>Kalimantan Timur</v>
      </c>
      <c r="O6547" s="71" t="str">
        <f>VLOOKUP(C6547,geocode!$A$1:$C$40,3,false)</f>
        <v>Kalimantan</v>
      </c>
      <c r="P6547" s="71">
        <v>2000.0</v>
      </c>
      <c r="Q6547" s="71">
        <v>2023.0</v>
      </c>
    </row>
    <row r="6548" ht="15.75" customHeight="1">
      <c r="B6548" s="71">
        <v>5.54117210083007</v>
      </c>
      <c r="C6548" s="71">
        <v>64.0</v>
      </c>
      <c r="D6548" s="71">
        <v>35.0</v>
      </c>
      <c r="E6548" s="71">
        <v>9.0</v>
      </c>
      <c r="F6548" s="71" t="str">
        <f>VLOOKUP(D6548, legend!$C$3:$G$22, 2, FALSE)</f>
        <v>3. Agriculture</v>
      </c>
      <c r="G6548" s="71" t="str">
        <f>VLOOKUP(D6548, legend!$C$3:$G$22, 3, FALSE)</f>
        <v>3. Pertanian</v>
      </c>
      <c r="H6548" s="71" t="str">
        <f>VLOOKUP(D6548, legend!$C$3:$G$22, 4, FALSE)</f>
        <v>3.2. Oil Palm</v>
      </c>
      <c r="I6548" s="71" t="str">
        <f>VLOOKUP(D6548, legend!$C$3:$G$22, 5, FALSE)</f>
        <v>3.2. Sawit</v>
      </c>
      <c r="J6548" s="71" t="str">
        <f>VLOOKUP(E6548, legend!$C$3:$G$22, 2, FALSE)</f>
        <v>3. Agriculture</v>
      </c>
      <c r="K6548" s="71" t="str">
        <f>VLOOKUP(E6548, legend!$C$3:$G$22, 3, FALSE)</f>
        <v>3. Pertanian</v>
      </c>
      <c r="L6548" s="71" t="str">
        <f>VLOOKUP(E6548, legend!$C$3:$G$22, 4, FALSE)</f>
        <v>3.3. Pulpwood Plantation</v>
      </c>
      <c r="M6548" s="71" t="str">
        <f>VLOOKUP(E6548, legend!$C$3:$G$22, 5, FALSE)</f>
        <v>3.3. Kebun Kayu</v>
      </c>
      <c r="N6548" s="71" t="str">
        <f>VLOOKUP(C6548,geocode!$A$1:$C$40,2,false)</f>
        <v>Kalimantan Timur</v>
      </c>
      <c r="O6548" s="71" t="str">
        <f>VLOOKUP(C6548,geocode!$A$1:$C$40,3,false)</f>
        <v>Kalimantan</v>
      </c>
      <c r="P6548" s="71">
        <v>2000.0</v>
      </c>
      <c r="Q6548" s="71">
        <v>2023.0</v>
      </c>
    </row>
    <row r="6549" ht="15.75" customHeight="1">
      <c r="B6549" s="71">
        <v>5931.02197612309</v>
      </c>
      <c r="C6549" s="71">
        <v>64.0</v>
      </c>
      <c r="D6549" s="71">
        <v>35.0</v>
      </c>
      <c r="E6549" s="71">
        <v>13.0</v>
      </c>
      <c r="F6549" s="71" t="str">
        <f>VLOOKUP(D6549, legend!$C$3:$G$22, 2, FALSE)</f>
        <v>3. Agriculture</v>
      </c>
      <c r="G6549" s="71" t="str">
        <f>VLOOKUP(D6549, legend!$C$3:$G$22, 3, FALSE)</f>
        <v>3. Pertanian</v>
      </c>
      <c r="H6549" s="71" t="str">
        <f>VLOOKUP(D6549, legend!$C$3:$G$22, 4, FALSE)</f>
        <v>3.2. Oil Palm</v>
      </c>
      <c r="I6549" s="71" t="str">
        <f>VLOOKUP(D6549, legend!$C$3:$G$22, 5, FALSE)</f>
        <v>3.2. Sawit</v>
      </c>
      <c r="J6549" s="71" t="str">
        <f>VLOOKUP(E6549, legend!$C$3:$G$22, 2, FALSE)</f>
        <v>2. Non-Forest Natural Vegetation</v>
      </c>
      <c r="K6549" s="71" t="str">
        <f>VLOOKUP(E6549, legend!$C$3:$G$22, 3, FALSE)</f>
        <v>2. Tumbuhan Non-Hutan Lainnya</v>
      </c>
      <c r="L6549" s="71" t="str">
        <f>VLOOKUP(E6549, legend!$C$3:$G$22, 4, FALSE)</f>
        <v>2.1. Other Natural Vegetation</v>
      </c>
      <c r="M6549" s="71" t="str">
        <f>VLOOKUP(E6549, legend!$C$3:$G$22, 5, FALSE)</f>
        <v>2.1. Tumbuhan Non-Hutan Lainnya</v>
      </c>
      <c r="N6549" s="71" t="str">
        <f>VLOOKUP(C6549,geocode!$A$1:$C$40,2,false)</f>
        <v>Kalimantan Timur</v>
      </c>
      <c r="O6549" s="71" t="str">
        <f>VLOOKUP(C6549,geocode!$A$1:$C$40,3,false)</f>
        <v>Kalimantan</v>
      </c>
      <c r="P6549" s="71">
        <v>2000.0</v>
      </c>
      <c r="Q6549" s="71">
        <v>2023.0</v>
      </c>
    </row>
    <row r="6550" ht="15.75" customHeight="1">
      <c r="B6550" s="71">
        <v>1211.95628526001</v>
      </c>
      <c r="C6550" s="71">
        <v>64.0</v>
      </c>
      <c r="D6550" s="71">
        <v>35.0</v>
      </c>
      <c r="E6550" s="71">
        <v>21.0</v>
      </c>
      <c r="F6550" s="71" t="str">
        <f>VLOOKUP(D6550, legend!$C$3:$G$22, 2, FALSE)</f>
        <v>3. Agriculture</v>
      </c>
      <c r="G6550" s="71" t="str">
        <f>VLOOKUP(D6550, legend!$C$3:$G$22, 3, FALSE)</f>
        <v>3. Pertanian</v>
      </c>
      <c r="H6550" s="71" t="str">
        <f>VLOOKUP(D6550, legend!$C$3:$G$22, 4, FALSE)</f>
        <v>3.2. Oil Palm</v>
      </c>
      <c r="I6550" s="71" t="str">
        <f>VLOOKUP(D6550, legend!$C$3:$G$22, 5, FALSE)</f>
        <v>3.2. Sawit</v>
      </c>
      <c r="J6550" s="71" t="str">
        <f>VLOOKUP(E6550, legend!$C$3:$G$22, 2, FALSE)</f>
        <v>3. Agriculture</v>
      </c>
      <c r="K6550" s="71" t="str">
        <f>VLOOKUP(E6550, legend!$C$3:$G$22, 3, FALSE)</f>
        <v>3. Pertanian</v>
      </c>
      <c r="L6550" s="71" t="str">
        <f>VLOOKUP(E6550, legend!$C$3:$G$22, 4, FALSE)</f>
        <v>3.4. Other Agriculture</v>
      </c>
      <c r="M6550" s="71" t="str">
        <f>VLOOKUP(E6550, legend!$C$3:$G$22, 5, FALSE)</f>
        <v>3.4. Pertanian Lainnya </v>
      </c>
      <c r="N6550" s="71" t="str">
        <f>VLOOKUP(C6550,geocode!$A$1:$C$40,2,false)</f>
        <v>Kalimantan Timur</v>
      </c>
      <c r="O6550" s="71" t="str">
        <f>VLOOKUP(C6550,geocode!$A$1:$C$40,3,false)</f>
        <v>Kalimantan</v>
      </c>
      <c r="P6550" s="71">
        <v>2000.0</v>
      </c>
      <c r="Q6550" s="71">
        <v>2023.0</v>
      </c>
    </row>
    <row r="6551" ht="15.75" customHeight="1">
      <c r="B6551" s="71">
        <v>214.582131909179</v>
      </c>
      <c r="C6551" s="71">
        <v>64.0</v>
      </c>
      <c r="D6551" s="71">
        <v>35.0</v>
      </c>
      <c r="E6551" s="71">
        <v>24.0</v>
      </c>
      <c r="F6551" s="71" t="str">
        <f>VLOOKUP(D6551, legend!$C$3:$G$22, 2, FALSE)</f>
        <v>3. Agriculture</v>
      </c>
      <c r="G6551" s="71" t="str">
        <f>VLOOKUP(D6551, legend!$C$3:$G$22, 3, FALSE)</f>
        <v>3. Pertanian</v>
      </c>
      <c r="H6551" s="71" t="str">
        <f>VLOOKUP(D6551, legend!$C$3:$G$22, 4, FALSE)</f>
        <v>3.2. Oil Palm</v>
      </c>
      <c r="I6551" s="71" t="str">
        <f>VLOOKUP(D6551, legend!$C$3:$G$22, 5, FALSE)</f>
        <v>3.2. Sawit</v>
      </c>
      <c r="J6551" s="71" t="str">
        <f>VLOOKUP(E6551, legend!$C$3:$G$22, 2, FALSE)</f>
        <v>4. Non-Vegetated Area</v>
      </c>
      <c r="K6551" s="71" t="str">
        <f>VLOOKUP(E6551, legend!$C$3:$G$22, 3, FALSE)</f>
        <v>4. Non-Vegetasi</v>
      </c>
      <c r="L6551" s="71" t="str">
        <f>VLOOKUP(E6551, legend!$C$3:$G$22, 4, FALSE)</f>
        <v>4.2. Urban Area</v>
      </c>
      <c r="M6551" s="71" t="str">
        <f>VLOOKUP(E6551, legend!$C$3:$G$22, 5, FALSE)</f>
        <v>4.2. Pemukiman </v>
      </c>
      <c r="N6551" s="71" t="str">
        <f>VLOOKUP(C6551,geocode!$A$1:$C$40,2,false)</f>
        <v>Kalimantan Timur</v>
      </c>
      <c r="O6551" s="71" t="str">
        <f>VLOOKUP(C6551,geocode!$A$1:$C$40,3,false)</f>
        <v>Kalimantan</v>
      </c>
      <c r="P6551" s="71">
        <v>2000.0</v>
      </c>
      <c r="Q6551" s="71">
        <v>2023.0</v>
      </c>
    </row>
    <row r="6552" ht="15.75" customHeight="1">
      <c r="B6552" s="71">
        <v>1802.10311909179</v>
      </c>
      <c r="C6552" s="71">
        <v>64.0</v>
      </c>
      <c r="D6552" s="71">
        <v>35.0</v>
      </c>
      <c r="E6552" s="71">
        <v>25.0</v>
      </c>
      <c r="F6552" s="71" t="str">
        <f>VLOOKUP(D6552, legend!$C$3:$G$22, 2, FALSE)</f>
        <v>3. Agriculture</v>
      </c>
      <c r="G6552" s="71" t="str">
        <f>VLOOKUP(D6552, legend!$C$3:$G$22, 3, FALSE)</f>
        <v>3. Pertanian</v>
      </c>
      <c r="H6552" s="71" t="str">
        <f>VLOOKUP(D6552, legend!$C$3:$G$22, 4, FALSE)</f>
        <v>3.2. Oil Palm</v>
      </c>
      <c r="I6552" s="71" t="str">
        <f>VLOOKUP(D6552, legend!$C$3:$G$22, 5, FALSE)</f>
        <v>3.2. Sawit</v>
      </c>
      <c r="J6552" s="71" t="str">
        <f>VLOOKUP(E6552, legend!$C$3:$G$22, 2, FALSE)</f>
        <v>4. Non-Vegetated Area</v>
      </c>
      <c r="K6552" s="71" t="str">
        <f>VLOOKUP(E6552, legend!$C$3:$G$22, 3, FALSE)</f>
        <v>4. Non-Vegetasi</v>
      </c>
      <c r="L6552" s="71" t="str">
        <f>VLOOKUP(E6552, legend!$C$3:$G$22, 4, FALSE)</f>
        <v>4.3. Other Non-Vegetation</v>
      </c>
      <c r="M6552" s="71" t="str">
        <f>VLOOKUP(E6552, legend!$C$3:$G$22, 5, FALSE)</f>
        <v>4.3. Non-Vegetasi Lainnya</v>
      </c>
      <c r="N6552" s="71" t="str">
        <f>VLOOKUP(C6552,geocode!$A$1:$C$40,2,false)</f>
        <v>Kalimantan Timur</v>
      </c>
      <c r="O6552" s="71" t="str">
        <f>VLOOKUP(C6552,geocode!$A$1:$C$40,3,false)</f>
        <v>Kalimantan</v>
      </c>
      <c r="P6552" s="71">
        <v>2000.0</v>
      </c>
      <c r="Q6552" s="71">
        <v>2023.0</v>
      </c>
    </row>
    <row r="6553" ht="15.75" customHeight="1">
      <c r="B6553" s="71">
        <v>248.491295501708</v>
      </c>
      <c r="C6553" s="71">
        <v>64.0</v>
      </c>
      <c r="D6553" s="71">
        <v>35.0</v>
      </c>
      <c r="E6553" s="71">
        <v>30.0</v>
      </c>
      <c r="F6553" s="71" t="str">
        <f>VLOOKUP(D6553, legend!$C$3:$G$22, 2, FALSE)</f>
        <v>3. Agriculture</v>
      </c>
      <c r="G6553" s="71" t="str">
        <f>VLOOKUP(D6553, legend!$C$3:$G$22, 3, FALSE)</f>
        <v>3. Pertanian</v>
      </c>
      <c r="H6553" s="71" t="str">
        <f>VLOOKUP(D6553, legend!$C$3:$G$22, 4, FALSE)</f>
        <v>3.2. Oil Palm</v>
      </c>
      <c r="I6553" s="71" t="str">
        <f>VLOOKUP(D6553, legend!$C$3:$G$22, 5, FALSE)</f>
        <v>3.2. Sawit</v>
      </c>
      <c r="J6553" s="71" t="str">
        <f>VLOOKUP(E6553, legend!$C$3:$G$22, 2, FALSE)</f>
        <v>4. Non-Vegetated Area</v>
      </c>
      <c r="K6553" s="71" t="str">
        <f>VLOOKUP(E6553, legend!$C$3:$G$22, 3, FALSE)</f>
        <v>4. Non-Vegetasi</v>
      </c>
      <c r="L6553" s="71" t="str">
        <f>VLOOKUP(E6553, legend!$C$3:$G$22, 4, FALSE)</f>
        <v>4.1. Mining Pit</v>
      </c>
      <c r="M6553" s="71" t="str">
        <f>VLOOKUP(E6553, legend!$C$3:$G$22, 5, FALSE)</f>
        <v>4.1. Lubang Tambang</v>
      </c>
      <c r="N6553" s="71" t="str">
        <f>VLOOKUP(C6553,geocode!$A$1:$C$40,2,false)</f>
        <v>Kalimantan Timur</v>
      </c>
      <c r="O6553" s="71" t="str">
        <f>VLOOKUP(C6553,geocode!$A$1:$C$40,3,false)</f>
        <v>Kalimantan</v>
      </c>
      <c r="P6553" s="71">
        <v>2000.0</v>
      </c>
      <c r="Q6553" s="71">
        <v>2023.0</v>
      </c>
    </row>
    <row r="6554" ht="15.75" customHeight="1">
      <c r="B6554" s="71">
        <v>14.1183931030273</v>
      </c>
      <c r="C6554" s="71">
        <v>64.0</v>
      </c>
      <c r="D6554" s="71">
        <v>35.0</v>
      </c>
      <c r="E6554" s="71">
        <v>31.0</v>
      </c>
      <c r="F6554" s="71" t="str">
        <f>VLOOKUP(D6554, legend!$C$3:$G$22, 2, FALSE)</f>
        <v>3. Agriculture</v>
      </c>
      <c r="G6554" s="71" t="str">
        <f>VLOOKUP(D6554, legend!$C$3:$G$22, 3, FALSE)</f>
        <v>3. Pertanian</v>
      </c>
      <c r="H6554" s="71" t="str">
        <f>VLOOKUP(D6554, legend!$C$3:$G$22, 4, FALSE)</f>
        <v>3.2. Oil Palm</v>
      </c>
      <c r="I6554" s="71" t="str">
        <f>VLOOKUP(D6554, legend!$C$3:$G$22, 5, FALSE)</f>
        <v>3.2. Sawit</v>
      </c>
      <c r="J6554" s="71" t="str">
        <f>VLOOKUP(E6554, legend!$C$3:$G$22, 2, FALSE)</f>
        <v>5. Water Body</v>
      </c>
      <c r="K6554" s="71" t="str">
        <f>VLOOKUP(E6554, legend!$C$3:$G$22, 3, FALSE)</f>
        <v>5. Tubuh Air</v>
      </c>
      <c r="L6554" s="71" t="str">
        <f>VLOOKUP(E6554, legend!$C$3:$G$22, 4, FALSE)</f>
        <v>5.1. Aquaculture</v>
      </c>
      <c r="M6554" s="71" t="str">
        <f>VLOOKUP(E6554, legend!$C$3:$G$22, 5, FALSE)</f>
        <v>5.1. Tambak</v>
      </c>
      <c r="N6554" s="71" t="str">
        <f>VLOOKUP(C6554,geocode!$A$1:$C$40,2,false)</f>
        <v>Kalimantan Timur</v>
      </c>
      <c r="O6554" s="71" t="str">
        <f>VLOOKUP(C6554,geocode!$A$1:$C$40,3,false)</f>
        <v>Kalimantan</v>
      </c>
      <c r="P6554" s="71">
        <v>2000.0</v>
      </c>
      <c r="Q6554" s="71">
        <v>2023.0</v>
      </c>
    </row>
    <row r="6555" ht="15.75" customHeight="1">
      <c r="B6555" s="71">
        <v>62.4801939331055</v>
      </c>
      <c r="C6555" s="71">
        <v>64.0</v>
      </c>
      <c r="D6555" s="71">
        <v>35.0</v>
      </c>
      <c r="E6555" s="71">
        <v>33.0</v>
      </c>
      <c r="F6555" s="71" t="str">
        <f>VLOOKUP(D6555, legend!$C$3:$G$22, 2, FALSE)</f>
        <v>3. Agriculture</v>
      </c>
      <c r="G6555" s="71" t="str">
        <f>VLOOKUP(D6555, legend!$C$3:$G$22, 3, FALSE)</f>
        <v>3. Pertanian</v>
      </c>
      <c r="H6555" s="71" t="str">
        <f>VLOOKUP(D6555, legend!$C$3:$G$22, 4, FALSE)</f>
        <v>3.2. Oil Palm</v>
      </c>
      <c r="I6555" s="71" t="str">
        <f>VLOOKUP(D6555, legend!$C$3:$G$22, 5, FALSE)</f>
        <v>3.2. Sawit</v>
      </c>
      <c r="J6555" s="71" t="str">
        <f>VLOOKUP(E6555, legend!$C$3:$G$22, 2, FALSE)</f>
        <v>5. Water Body</v>
      </c>
      <c r="K6555" s="71" t="str">
        <f>VLOOKUP(E6555, legend!$C$3:$G$22, 3, FALSE)</f>
        <v>5. Tubuh Air</v>
      </c>
      <c r="L6555" s="71" t="str">
        <f>VLOOKUP(E6555, legend!$C$3:$G$22, 4, FALSE)</f>
        <v>5.2. River, Lake, Ocean</v>
      </c>
      <c r="M6555" s="71" t="str">
        <f>VLOOKUP(E6555, legend!$C$3:$G$22, 5, FALSE)</f>
        <v>5.2. Sungai, Danau, Laut</v>
      </c>
      <c r="N6555" s="71" t="str">
        <f>VLOOKUP(C6555,geocode!$A$1:$C$40,2,false)</f>
        <v>Kalimantan Timur</v>
      </c>
      <c r="O6555" s="71" t="str">
        <f>VLOOKUP(C6555,geocode!$A$1:$C$40,3,false)</f>
        <v>Kalimantan</v>
      </c>
      <c r="P6555" s="71">
        <v>2000.0</v>
      </c>
      <c r="Q6555" s="71">
        <v>2023.0</v>
      </c>
    </row>
    <row r="6556" ht="15.75" customHeight="1">
      <c r="B6556" s="71">
        <v>258916.218550612</v>
      </c>
      <c r="C6556" s="71">
        <v>64.0</v>
      </c>
      <c r="D6556" s="71">
        <v>35.0</v>
      </c>
      <c r="E6556" s="71">
        <v>35.0</v>
      </c>
      <c r="F6556" s="71" t="str">
        <f>VLOOKUP(D6556, legend!$C$3:$G$22, 2, FALSE)</f>
        <v>3. Agriculture</v>
      </c>
      <c r="G6556" s="71" t="str">
        <f>VLOOKUP(D6556, legend!$C$3:$G$22, 3, FALSE)</f>
        <v>3. Pertanian</v>
      </c>
      <c r="H6556" s="71" t="str">
        <f>VLOOKUP(D6556, legend!$C$3:$G$22, 4, FALSE)</f>
        <v>3.2. Oil Palm</v>
      </c>
      <c r="I6556" s="71" t="str">
        <f>VLOOKUP(D6556, legend!$C$3:$G$22, 5, FALSE)</f>
        <v>3.2. Sawit</v>
      </c>
      <c r="J6556" s="71" t="str">
        <f>VLOOKUP(E6556, legend!$C$3:$G$22, 2, FALSE)</f>
        <v>3. Agriculture</v>
      </c>
      <c r="K6556" s="71" t="str">
        <f>VLOOKUP(E6556, legend!$C$3:$G$22, 3, FALSE)</f>
        <v>3. Pertanian</v>
      </c>
      <c r="L6556" s="71" t="str">
        <f>VLOOKUP(E6556, legend!$C$3:$G$22, 4, FALSE)</f>
        <v>3.2. Oil Palm</v>
      </c>
      <c r="M6556" s="71" t="str">
        <f>VLOOKUP(E6556, legend!$C$3:$G$22, 5, FALSE)</f>
        <v>3.2. Sawit</v>
      </c>
      <c r="N6556" s="71" t="str">
        <f>VLOOKUP(C6556,geocode!$A$1:$C$40,2,false)</f>
        <v>Kalimantan Timur</v>
      </c>
      <c r="O6556" s="71" t="str">
        <f>VLOOKUP(C6556,geocode!$A$1:$C$40,3,false)</f>
        <v>Kalimantan</v>
      </c>
      <c r="P6556" s="71">
        <v>2000.0</v>
      </c>
      <c r="Q6556" s="71">
        <v>2023.0</v>
      </c>
    </row>
    <row r="6557" ht="15.75" customHeight="1">
      <c r="B6557" s="71">
        <v>485.276919500732</v>
      </c>
      <c r="C6557" s="71">
        <v>64.0</v>
      </c>
      <c r="D6557" s="71">
        <v>35.0</v>
      </c>
      <c r="E6557" s="71">
        <v>40.0</v>
      </c>
      <c r="F6557" s="71" t="str">
        <f>VLOOKUP(D6557, legend!$C$3:$G$22, 2, FALSE)</f>
        <v>3. Agriculture</v>
      </c>
      <c r="G6557" s="71" t="str">
        <f>VLOOKUP(D6557, legend!$C$3:$G$22, 3, FALSE)</f>
        <v>3. Pertanian</v>
      </c>
      <c r="H6557" s="71" t="str">
        <f>VLOOKUP(D6557, legend!$C$3:$G$22, 4, FALSE)</f>
        <v>3.2. Oil Palm</v>
      </c>
      <c r="I6557" s="71" t="str">
        <f>VLOOKUP(D6557, legend!$C$3:$G$22, 5, FALSE)</f>
        <v>3.2. Sawit</v>
      </c>
      <c r="J6557" s="71" t="str">
        <f>VLOOKUP(E6557, legend!$C$3:$G$22, 2, FALSE)</f>
        <v>3. Agriculture</v>
      </c>
      <c r="K6557" s="71" t="str">
        <f>VLOOKUP(E6557, legend!$C$3:$G$22, 3, FALSE)</f>
        <v>3. Pertanian</v>
      </c>
      <c r="L6557" s="71" t="str">
        <f>VLOOKUP(E6557, legend!$C$3:$G$22, 4, FALSE)</f>
        <v>3.1. Rice Paddy</v>
      </c>
      <c r="M6557" s="71" t="str">
        <f>VLOOKUP(E6557, legend!$C$3:$G$22, 5, FALSE)</f>
        <v>3.1. Sawah</v>
      </c>
      <c r="N6557" s="71" t="str">
        <f>VLOOKUP(C6557,geocode!$A$1:$C$40,2,false)</f>
        <v>Kalimantan Timur</v>
      </c>
      <c r="O6557" s="71" t="str">
        <f>VLOOKUP(C6557,geocode!$A$1:$C$40,3,false)</f>
        <v>Kalimantan</v>
      </c>
      <c r="P6557" s="71">
        <v>2000.0</v>
      </c>
      <c r="Q6557" s="71">
        <v>2023.0</v>
      </c>
    </row>
    <row r="6558" ht="15.75" customHeight="1">
      <c r="B6558" s="71">
        <v>8.49141443481445</v>
      </c>
      <c r="C6558" s="71">
        <v>64.0</v>
      </c>
      <c r="D6558" s="71">
        <v>40.0</v>
      </c>
      <c r="E6558" s="71">
        <v>3.0</v>
      </c>
      <c r="F6558" s="71" t="str">
        <f>VLOOKUP(D6558, legend!$C$3:$G$22, 2, FALSE)</f>
        <v>3. Agriculture</v>
      </c>
      <c r="G6558" s="71" t="str">
        <f>VLOOKUP(D6558, legend!$C$3:$G$22, 3, FALSE)</f>
        <v>3. Pertanian</v>
      </c>
      <c r="H6558" s="71" t="str">
        <f>VLOOKUP(D6558, legend!$C$3:$G$22, 4, FALSE)</f>
        <v>3.1. Rice Paddy</v>
      </c>
      <c r="I6558" s="71" t="str">
        <f>VLOOKUP(D6558, legend!$C$3:$G$22, 5, FALSE)</f>
        <v>3.1. Sawah</v>
      </c>
      <c r="J6558" s="71" t="str">
        <f>VLOOKUP(E6558, legend!$C$3:$G$22, 2, FALSE)</f>
        <v>1. Forest </v>
      </c>
      <c r="K6558" s="71" t="str">
        <f>VLOOKUP(E6558, legend!$C$3:$G$22, 3, FALSE)</f>
        <v>1. Hutan</v>
      </c>
      <c r="L6558" s="71" t="str">
        <f>VLOOKUP(E6558, legend!$C$3:$G$22, 4, FALSE)</f>
        <v>1.1. Forest Formation</v>
      </c>
      <c r="M6558" s="71" t="str">
        <f>VLOOKUP(E6558, legend!$C$3:$G$22, 5, FALSE)</f>
        <v>1.1. Formasi Hutan</v>
      </c>
      <c r="N6558" s="71" t="str">
        <f>VLOOKUP(C6558,geocode!$A$1:$C$40,2,false)</f>
        <v>Kalimantan Timur</v>
      </c>
      <c r="O6558" s="71" t="str">
        <f>VLOOKUP(C6558,geocode!$A$1:$C$40,3,false)</f>
        <v>Kalimantan</v>
      </c>
      <c r="P6558" s="71">
        <v>2000.0</v>
      </c>
      <c r="Q6558" s="71">
        <v>2023.0</v>
      </c>
    </row>
    <row r="6559" ht="15.75" customHeight="1">
      <c r="B6559" s="71">
        <v>1.16210856933593</v>
      </c>
      <c r="C6559" s="71">
        <v>64.0</v>
      </c>
      <c r="D6559" s="71">
        <v>40.0</v>
      </c>
      <c r="E6559" s="71">
        <v>5.0</v>
      </c>
      <c r="F6559" s="71" t="str">
        <f>VLOOKUP(D6559, legend!$C$3:$G$22, 2, FALSE)</f>
        <v>3. Agriculture</v>
      </c>
      <c r="G6559" s="71" t="str">
        <f>VLOOKUP(D6559, legend!$C$3:$G$22, 3, FALSE)</f>
        <v>3. Pertanian</v>
      </c>
      <c r="H6559" s="71" t="str">
        <f>VLOOKUP(D6559, legend!$C$3:$G$22, 4, FALSE)</f>
        <v>3.1. Rice Paddy</v>
      </c>
      <c r="I6559" s="71" t="str">
        <f>VLOOKUP(D6559, legend!$C$3:$G$22, 5, FALSE)</f>
        <v>3.1. Sawah</v>
      </c>
      <c r="J6559" s="71" t="str">
        <f>VLOOKUP(E6559, legend!$C$3:$G$22, 2, FALSE)</f>
        <v>1. Forest </v>
      </c>
      <c r="K6559" s="71" t="str">
        <f>VLOOKUP(E6559, legend!$C$3:$G$22, 3, FALSE)</f>
        <v>1. Hutan</v>
      </c>
      <c r="L6559" s="71" t="str">
        <f>VLOOKUP(E6559, legend!$C$3:$G$22, 4, FALSE)</f>
        <v>1.2. Mangrove</v>
      </c>
      <c r="M6559" s="71" t="str">
        <f>VLOOKUP(E6559, legend!$C$3:$G$22, 5, FALSE)</f>
        <v>1.2. Mangrove</v>
      </c>
      <c r="N6559" s="71" t="str">
        <f>VLOOKUP(C6559,geocode!$A$1:$C$40,2,false)</f>
        <v>Kalimantan Timur</v>
      </c>
      <c r="O6559" s="71" t="str">
        <f>VLOOKUP(C6559,geocode!$A$1:$C$40,3,false)</f>
        <v>Kalimantan</v>
      </c>
      <c r="P6559" s="71">
        <v>2000.0</v>
      </c>
      <c r="Q6559" s="71">
        <v>2023.0</v>
      </c>
    </row>
    <row r="6560" ht="15.75" customHeight="1">
      <c r="B6560" s="71">
        <v>0.983257385253906</v>
      </c>
      <c r="C6560" s="71">
        <v>64.0</v>
      </c>
      <c r="D6560" s="71">
        <v>40.0</v>
      </c>
      <c r="E6560" s="71">
        <v>9.0</v>
      </c>
      <c r="F6560" s="71" t="str">
        <f>VLOOKUP(D6560, legend!$C$3:$G$22, 2, FALSE)</f>
        <v>3. Agriculture</v>
      </c>
      <c r="G6560" s="71" t="str">
        <f>VLOOKUP(D6560, legend!$C$3:$G$22, 3, FALSE)</f>
        <v>3. Pertanian</v>
      </c>
      <c r="H6560" s="71" t="str">
        <f>VLOOKUP(D6560, legend!$C$3:$G$22, 4, FALSE)</f>
        <v>3.1. Rice Paddy</v>
      </c>
      <c r="I6560" s="71" t="str">
        <f>VLOOKUP(D6560, legend!$C$3:$G$22, 5, FALSE)</f>
        <v>3.1. Sawah</v>
      </c>
      <c r="J6560" s="71" t="str">
        <f>VLOOKUP(E6560, legend!$C$3:$G$22, 2, FALSE)</f>
        <v>3. Agriculture</v>
      </c>
      <c r="K6560" s="71" t="str">
        <f>VLOOKUP(E6560, legend!$C$3:$G$22, 3, FALSE)</f>
        <v>3. Pertanian</v>
      </c>
      <c r="L6560" s="71" t="str">
        <f>VLOOKUP(E6560, legend!$C$3:$G$22, 4, FALSE)</f>
        <v>3.3. Pulpwood Plantation</v>
      </c>
      <c r="M6560" s="71" t="str">
        <f>VLOOKUP(E6560, legend!$C$3:$G$22, 5, FALSE)</f>
        <v>3.3. Kebun Kayu</v>
      </c>
      <c r="N6560" s="71" t="str">
        <f>VLOOKUP(C6560,geocode!$A$1:$C$40,2,false)</f>
        <v>Kalimantan Timur</v>
      </c>
      <c r="O6560" s="71" t="str">
        <f>VLOOKUP(C6560,geocode!$A$1:$C$40,3,false)</f>
        <v>Kalimantan</v>
      </c>
      <c r="P6560" s="71">
        <v>2000.0</v>
      </c>
      <c r="Q6560" s="71">
        <v>2023.0</v>
      </c>
    </row>
    <row r="6561" ht="15.75" customHeight="1">
      <c r="B6561" s="71">
        <v>4134.29935897827</v>
      </c>
      <c r="C6561" s="71">
        <v>64.0</v>
      </c>
      <c r="D6561" s="71">
        <v>40.0</v>
      </c>
      <c r="E6561" s="71">
        <v>13.0</v>
      </c>
      <c r="F6561" s="71" t="str">
        <f>VLOOKUP(D6561, legend!$C$3:$G$22, 2, FALSE)</f>
        <v>3. Agriculture</v>
      </c>
      <c r="G6561" s="71" t="str">
        <f>VLOOKUP(D6561, legend!$C$3:$G$22, 3, FALSE)</f>
        <v>3. Pertanian</v>
      </c>
      <c r="H6561" s="71" t="str">
        <f>VLOOKUP(D6561, legend!$C$3:$G$22, 4, FALSE)</f>
        <v>3.1. Rice Paddy</v>
      </c>
      <c r="I6561" s="71" t="str">
        <f>VLOOKUP(D6561, legend!$C$3:$G$22, 5, FALSE)</f>
        <v>3.1. Sawah</v>
      </c>
      <c r="J6561" s="71" t="str">
        <f>VLOOKUP(E6561, legend!$C$3:$G$22, 2, FALSE)</f>
        <v>2. Non-Forest Natural Vegetation</v>
      </c>
      <c r="K6561" s="71" t="str">
        <f>VLOOKUP(E6561, legend!$C$3:$G$22, 3, FALSE)</f>
        <v>2. Tumbuhan Non-Hutan Lainnya</v>
      </c>
      <c r="L6561" s="71" t="str">
        <f>VLOOKUP(E6561, legend!$C$3:$G$22, 4, FALSE)</f>
        <v>2.1. Other Natural Vegetation</v>
      </c>
      <c r="M6561" s="71" t="str">
        <f>VLOOKUP(E6561, legend!$C$3:$G$22, 5, FALSE)</f>
        <v>2.1. Tumbuhan Non-Hutan Lainnya</v>
      </c>
      <c r="N6561" s="71" t="str">
        <f>VLOOKUP(C6561,geocode!$A$1:$C$40,2,false)</f>
        <v>Kalimantan Timur</v>
      </c>
      <c r="O6561" s="71" t="str">
        <f>VLOOKUP(C6561,geocode!$A$1:$C$40,3,false)</f>
        <v>Kalimantan</v>
      </c>
      <c r="P6561" s="71">
        <v>2000.0</v>
      </c>
      <c r="Q6561" s="71">
        <v>2023.0</v>
      </c>
    </row>
    <row r="6562" ht="15.75" customHeight="1">
      <c r="B6562" s="71">
        <v>167.588804199218</v>
      </c>
      <c r="C6562" s="71">
        <v>64.0</v>
      </c>
      <c r="D6562" s="71">
        <v>40.0</v>
      </c>
      <c r="E6562" s="71">
        <v>21.0</v>
      </c>
      <c r="F6562" s="71" t="str">
        <f>VLOOKUP(D6562, legend!$C$3:$G$22, 2, FALSE)</f>
        <v>3. Agriculture</v>
      </c>
      <c r="G6562" s="71" t="str">
        <f>VLOOKUP(D6562, legend!$C$3:$G$22, 3, FALSE)</f>
        <v>3. Pertanian</v>
      </c>
      <c r="H6562" s="71" t="str">
        <f>VLOOKUP(D6562, legend!$C$3:$G$22, 4, FALSE)</f>
        <v>3.1. Rice Paddy</v>
      </c>
      <c r="I6562" s="71" t="str">
        <f>VLOOKUP(D6562, legend!$C$3:$G$22, 5, FALSE)</f>
        <v>3.1. Sawah</v>
      </c>
      <c r="J6562" s="71" t="str">
        <f>VLOOKUP(E6562, legend!$C$3:$G$22, 2, FALSE)</f>
        <v>3. Agriculture</v>
      </c>
      <c r="K6562" s="71" t="str">
        <f>VLOOKUP(E6562, legend!$C$3:$G$22, 3, FALSE)</f>
        <v>3. Pertanian</v>
      </c>
      <c r="L6562" s="71" t="str">
        <f>VLOOKUP(E6562, legend!$C$3:$G$22, 4, FALSE)</f>
        <v>3.4. Other Agriculture</v>
      </c>
      <c r="M6562" s="71" t="str">
        <f>VLOOKUP(E6562, legend!$C$3:$G$22, 5, FALSE)</f>
        <v>3.4. Pertanian Lainnya </v>
      </c>
      <c r="N6562" s="71" t="str">
        <f>VLOOKUP(C6562,geocode!$A$1:$C$40,2,false)</f>
        <v>Kalimantan Timur</v>
      </c>
      <c r="O6562" s="71" t="str">
        <f>VLOOKUP(C6562,geocode!$A$1:$C$40,3,false)</f>
        <v>Kalimantan</v>
      </c>
      <c r="P6562" s="71">
        <v>2000.0</v>
      </c>
      <c r="Q6562" s="71">
        <v>2023.0</v>
      </c>
    </row>
    <row r="6563" ht="15.75" customHeight="1">
      <c r="B6563" s="71">
        <v>328.83830425415</v>
      </c>
      <c r="C6563" s="71">
        <v>64.0</v>
      </c>
      <c r="D6563" s="71">
        <v>40.0</v>
      </c>
      <c r="E6563" s="71">
        <v>24.0</v>
      </c>
      <c r="F6563" s="71" t="str">
        <f>VLOOKUP(D6563, legend!$C$3:$G$22, 2, FALSE)</f>
        <v>3. Agriculture</v>
      </c>
      <c r="G6563" s="71" t="str">
        <f>VLOOKUP(D6563, legend!$C$3:$G$22, 3, FALSE)</f>
        <v>3. Pertanian</v>
      </c>
      <c r="H6563" s="71" t="str">
        <f>VLOOKUP(D6563, legend!$C$3:$G$22, 4, FALSE)</f>
        <v>3.1. Rice Paddy</v>
      </c>
      <c r="I6563" s="71" t="str">
        <f>VLOOKUP(D6563, legend!$C$3:$G$22, 5, FALSE)</f>
        <v>3.1. Sawah</v>
      </c>
      <c r="J6563" s="71" t="str">
        <f>VLOOKUP(E6563, legend!$C$3:$G$22, 2, FALSE)</f>
        <v>4. Non-Vegetated Area</v>
      </c>
      <c r="K6563" s="71" t="str">
        <f>VLOOKUP(E6563, legend!$C$3:$G$22, 3, FALSE)</f>
        <v>4. Non-Vegetasi</v>
      </c>
      <c r="L6563" s="71" t="str">
        <f>VLOOKUP(E6563, legend!$C$3:$G$22, 4, FALSE)</f>
        <v>4.2. Urban Area</v>
      </c>
      <c r="M6563" s="71" t="str">
        <f>VLOOKUP(E6563, legend!$C$3:$G$22, 5, FALSE)</f>
        <v>4.2. Pemukiman </v>
      </c>
      <c r="N6563" s="71" t="str">
        <f>VLOOKUP(C6563,geocode!$A$1:$C$40,2,false)</f>
        <v>Kalimantan Timur</v>
      </c>
      <c r="O6563" s="71" t="str">
        <f>VLOOKUP(C6563,geocode!$A$1:$C$40,3,false)</f>
        <v>Kalimantan</v>
      </c>
      <c r="P6563" s="71">
        <v>2000.0</v>
      </c>
      <c r="Q6563" s="71">
        <v>2023.0</v>
      </c>
    </row>
    <row r="6564" ht="15.75" customHeight="1">
      <c r="B6564" s="71">
        <v>438.173510668945</v>
      </c>
      <c r="C6564" s="71">
        <v>64.0</v>
      </c>
      <c r="D6564" s="71">
        <v>40.0</v>
      </c>
      <c r="E6564" s="71">
        <v>25.0</v>
      </c>
      <c r="F6564" s="71" t="str">
        <f>VLOOKUP(D6564, legend!$C$3:$G$22, 2, FALSE)</f>
        <v>3. Agriculture</v>
      </c>
      <c r="G6564" s="71" t="str">
        <f>VLOOKUP(D6564, legend!$C$3:$G$22, 3, FALSE)</f>
        <v>3. Pertanian</v>
      </c>
      <c r="H6564" s="71" t="str">
        <f>VLOOKUP(D6564, legend!$C$3:$G$22, 4, FALSE)</f>
        <v>3.1. Rice Paddy</v>
      </c>
      <c r="I6564" s="71" t="str">
        <f>VLOOKUP(D6564, legend!$C$3:$G$22, 5, FALSE)</f>
        <v>3.1. Sawah</v>
      </c>
      <c r="J6564" s="71" t="str">
        <f>VLOOKUP(E6564, legend!$C$3:$G$22, 2, FALSE)</f>
        <v>4. Non-Vegetated Area</v>
      </c>
      <c r="K6564" s="71" t="str">
        <f>VLOOKUP(E6564, legend!$C$3:$G$22, 3, FALSE)</f>
        <v>4. Non-Vegetasi</v>
      </c>
      <c r="L6564" s="71" t="str">
        <f>VLOOKUP(E6564, legend!$C$3:$G$22, 4, FALSE)</f>
        <v>4.3. Other Non-Vegetation</v>
      </c>
      <c r="M6564" s="71" t="str">
        <f>VLOOKUP(E6564, legend!$C$3:$G$22, 5, FALSE)</f>
        <v>4.3. Non-Vegetasi Lainnya</v>
      </c>
      <c r="N6564" s="71" t="str">
        <f>VLOOKUP(C6564,geocode!$A$1:$C$40,2,false)</f>
        <v>Kalimantan Timur</v>
      </c>
      <c r="O6564" s="71" t="str">
        <f>VLOOKUP(C6564,geocode!$A$1:$C$40,3,false)</f>
        <v>Kalimantan</v>
      </c>
      <c r="P6564" s="71">
        <v>2000.0</v>
      </c>
      <c r="Q6564" s="71">
        <v>2023.0</v>
      </c>
    </row>
    <row r="6565" ht="15.75" customHeight="1">
      <c r="B6565" s="71">
        <v>2.32422844238281</v>
      </c>
      <c r="C6565" s="71">
        <v>64.0</v>
      </c>
      <c r="D6565" s="71">
        <v>40.0</v>
      </c>
      <c r="E6565" s="71">
        <v>30.0</v>
      </c>
      <c r="F6565" s="71" t="str">
        <f>VLOOKUP(D6565, legend!$C$3:$G$22, 2, FALSE)</f>
        <v>3. Agriculture</v>
      </c>
      <c r="G6565" s="71" t="str">
        <f>VLOOKUP(D6565, legend!$C$3:$G$22, 3, FALSE)</f>
        <v>3. Pertanian</v>
      </c>
      <c r="H6565" s="71" t="str">
        <f>VLOOKUP(D6565, legend!$C$3:$G$22, 4, FALSE)</f>
        <v>3.1. Rice Paddy</v>
      </c>
      <c r="I6565" s="71" t="str">
        <f>VLOOKUP(D6565, legend!$C$3:$G$22, 5, FALSE)</f>
        <v>3.1. Sawah</v>
      </c>
      <c r="J6565" s="71" t="str">
        <f>VLOOKUP(E6565, legend!$C$3:$G$22, 2, FALSE)</f>
        <v>4. Non-Vegetated Area</v>
      </c>
      <c r="K6565" s="71" t="str">
        <f>VLOOKUP(E6565, legend!$C$3:$G$22, 3, FALSE)</f>
        <v>4. Non-Vegetasi</v>
      </c>
      <c r="L6565" s="71" t="str">
        <f>VLOOKUP(E6565, legend!$C$3:$G$22, 4, FALSE)</f>
        <v>4.1. Mining Pit</v>
      </c>
      <c r="M6565" s="71" t="str">
        <f>VLOOKUP(E6565, legend!$C$3:$G$22, 5, FALSE)</f>
        <v>4.1. Lubang Tambang</v>
      </c>
      <c r="N6565" s="71" t="str">
        <f>VLOOKUP(C6565,geocode!$A$1:$C$40,2,false)</f>
        <v>Kalimantan Timur</v>
      </c>
      <c r="O6565" s="71" t="str">
        <f>VLOOKUP(C6565,geocode!$A$1:$C$40,3,false)</f>
        <v>Kalimantan</v>
      </c>
      <c r="P6565" s="71">
        <v>2000.0</v>
      </c>
      <c r="Q6565" s="71">
        <v>2023.0</v>
      </c>
    </row>
    <row r="6566" ht="15.75" customHeight="1">
      <c r="B6566" s="71">
        <v>214.712001867676</v>
      </c>
      <c r="C6566" s="71">
        <v>64.0</v>
      </c>
      <c r="D6566" s="71">
        <v>40.0</v>
      </c>
      <c r="E6566" s="71">
        <v>31.0</v>
      </c>
      <c r="F6566" s="71" t="str">
        <f>VLOOKUP(D6566, legend!$C$3:$G$22, 2, FALSE)</f>
        <v>3. Agriculture</v>
      </c>
      <c r="G6566" s="71" t="str">
        <f>VLOOKUP(D6566, legend!$C$3:$G$22, 3, FALSE)</f>
        <v>3. Pertanian</v>
      </c>
      <c r="H6566" s="71" t="str">
        <f>VLOOKUP(D6566, legend!$C$3:$G$22, 4, FALSE)</f>
        <v>3.1. Rice Paddy</v>
      </c>
      <c r="I6566" s="71" t="str">
        <f>VLOOKUP(D6566, legend!$C$3:$G$22, 5, FALSE)</f>
        <v>3.1. Sawah</v>
      </c>
      <c r="J6566" s="71" t="str">
        <f>VLOOKUP(E6566, legend!$C$3:$G$22, 2, FALSE)</f>
        <v>5. Water Body</v>
      </c>
      <c r="K6566" s="71" t="str">
        <f>VLOOKUP(E6566, legend!$C$3:$G$22, 3, FALSE)</f>
        <v>5. Tubuh Air</v>
      </c>
      <c r="L6566" s="71" t="str">
        <f>VLOOKUP(E6566, legend!$C$3:$G$22, 4, FALSE)</f>
        <v>5.1. Aquaculture</v>
      </c>
      <c r="M6566" s="71" t="str">
        <f>VLOOKUP(E6566, legend!$C$3:$G$22, 5, FALSE)</f>
        <v>5.1. Tambak</v>
      </c>
      <c r="N6566" s="71" t="str">
        <f>VLOOKUP(C6566,geocode!$A$1:$C$40,2,false)</f>
        <v>Kalimantan Timur</v>
      </c>
      <c r="O6566" s="71" t="str">
        <f>VLOOKUP(C6566,geocode!$A$1:$C$40,3,false)</f>
        <v>Kalimantan</v>
      </c>
      <c r="P6566" s="71">
        <v>2000.0</v>
      </c>
      <c r="Q6566" s="71">
        <v>2023.0</v>
      </c>
    </row>
    <row r="6567" ht="15.75" customHeight="1">
      <c r="B6567" s="71">
        <v>31.7324010498047</v>
      </c>
      <c r="C6567" s="71">
        <v>64.0</v>
      </c>
      <c r="D6567" s="71">
        <v>40.0</v>
      </c>
      <c r="E6567" s="71">
        <v>33.0</v>
      </c>
      <c r="F6567" s="71" t="str">
        <f>VLOOKUP(D6567, legend!$C$3:$G$22, 2, FALSE)</f>
        <v>3. Agriculture</v>
      </c>
      <c r="G6567" s="71" t="str">
        <f>VLOOKUP(D6567, legend!$C$3:$G$22, 3, FALSE)</f>
        <v>3. Pertanian</v>
      </c>
      <c r="H6567" s="71" t="str">
        <f>VLOOKUP(D6567, legend!$C$3:$G$22, 4, FALSE)</f>
        <v>3.1. Rice Paddy</v>
      </c>
      <c r="I6567" s="71" t="str">
        <f>VLOOKUP(D6567, legend!$C$3:$G$22, 5, FALSE)</f>
        <v>3.1. Sawah</v>
      </c>
      <c r="J6567" s="71" t="str">
        <f>VLOOKUP(E6567, legend!$C$3:$G$22, 2, FALSE)</f>
        <v>5. Water Body</v>
      </c>
      <c r="K6567" s="71" t="str">
        <f>VLOOKUP(E6567, legend!$C$3:$G$22, 3, FALSE)</f>
        <v>5. Tubuh Air</v>
      </c>
      <c r="L6567" s="71" t="str">
        <f>VLOOKUP(E6567, legend!$C$3:$G$22, 4, FALSE)</f>
        <v>5.2. River, Lake, Ocean</v>
      </c>
      <c r="M6567" s="71" t="str">
        <f>VLOOKUP(E6567, legend!$C$3:$G$22, 5, FALSE)</f>
        <v>5.2. Sungai, Danau, Laut</v>
      </c>
      <c r="N6567" s="71" t="str">
        <f>VLOOKUP(C6567,geocode!$A$1:$C$40,2,false)</f>
        <v>Kalimantan Timur</v>
      </c>
      <c r="O6567" s="71" t="str">
        <f>VLOOKUP(C6567,geocode!$A$1:$C$40,3,false)</f>
        <v>Kalimantan</v>
      </c>
      <c r="P6567" s="71">
        <v>2000.0</v>
      </c>
      <c r="Q6567" s="71">
        <v>2023.0</v>
      </c>
    </row>
    <row r="6568" ht="15.75" customHeight="1">
      <c r="B6568" s="71">
        <v>273.033070025634</v>
      </c>
      <c r="C6568" s="71">
        <v>64.0</v>
      </c>
      <c r="D6568" s="71">
        <v>40.0</v>
      </c>
      <c r="E6568" s="71">
        <v>35.0</v>
      </c>
      <c r="F6568" s="71" t="str">
        <f>VLOOKUP(D6568, legend!$C$3:$G$22, 2, FALSE)</f>
        <v>3. Agriculture</v>
      </c>
      <c r="G6568" s="71" t="str">
        <f>VLOOKUP(D6568, legend!$C$3:$G$22, 3, FALSE)</f>
        <v>3. Pertanian</v>
      </c>
      <c r="H6568" s="71" t="str">
        <f>VLOOKUP(D6568, legend!$C$3:$G$22, 4, FALSE)</f>
        <v>3.1. Rice Paddy</v>
      </c>
      <c r="I6568" s="71" t="str">
        <f>VLOOKUP(D6568, legend!$C$3:$G$22, 5, FALSE)</f>
        <v>3.1. Sawah</v>
      </c>
      <c r="J6568" s="71" t="str">
        <f>VLOOKUP(E6568, legend!$C$3:$G$22, 2, FALSE)</f>
        <v>3. Agriculture</v>
      </c>
      <c r="K6568" s="71" t="str">
        <f>VLOOKUP(E6568, legend!$C$3:$G$22, 3, FALSE)</f>
        <v>3. Pertanian</v>
      </c>
      <c r="L6568" s="71" t="str">
        <f>VLOOKUP(E6568, legend!$C$3:$G$22, 4, FALSE)</f>
        <v>3.2. Oil Palm</v>
      </c>
      <c r="M6568" s="71" t="str">
        <f>VLOOKUP(E6568, legend!$C$3:$G$22, 5, FALSE)</f>
        <v>3.2. Sawit</v>
      </c>
      <c r="N6568" s="71" t="str">
        <f>VLOOKUP(C6568,geocode!$A$1:$C$40,2,false)</f>
        <v>Kalimantan Timur</v>
      </c>
      <c r="O6568" s="71" t="str">
        <f>VLOOKUP(C6568,geocode!$A$1:$C$40,3,false)</f>
        <v>Kalimantan</v>
      </c>
      <c r="P6568" s="71">
        <v>2000.0</v>
      </c>
      <c r="Q6568" s="71">
        <v>2023.0</v>
      </c>
    </row>
    <row r="6569" ht="15.75" customHeight="1">
      <c r="B6569" s="71">
        <v>12413.7900082336</v>
      </c>
      <c r="C6569" s="71">
        <v>64.0</v>
      </c>
      <c r="D6569" s="71">
        <v>40.0</v>
      </c>
      <c r="E6569" s="71">
        <v>40.0</v>
      </c>
      <c r="F6569" s="71" t="str">
        <f>VLOOKUP(D6569, legend!$C$3:$G$22, 2, FALSE)</f>
        <v>3. Agriculture</v>
      </c>
      <c r="G6569" s="71" t="str">
        <f>VLOOKUP(D6569, legend!$C$3:$G$22, 3, FALSE)</f>
        <v>3. Pertanian</v>
      </c>
      <c r="H6569" s="71" t="str">
        <f>VLOOKUP(D6569, legend!$C$3:$G$22, 4, FALSE)</f>
        <v>3.1. Rice Paddy</v>
      </c>
      <c r="I6569" s="71" t="str">
        <f>VLOOKUP(D6569, legend!$C$3:$G$22, 5, FALSE)</f>
        <v>3.1. Sawah</v>
      </c>
      <c r="J6569" s="71" t="str">
        <f>VLOOKUP(E6569, legend!$C$3:$G$22, 2, FALSE)</f>
        <v>3. Agriculture</v>
      </c>
      <c r="K6569" s="71" t="str">
        <f>VLOOKUP(E6569, legend!$C$3:$G$22, 3, FALSE)</f>
        <v>3. Pertanian</v>
      </c>
      <c r="L6569" s="71" t="str">
        <f>VLOOKUP(E6569, legend!$C$3:$G$22, 4, FALSE)</f>
        <v>3.1. Rice Paddy</v>
      </c>
      <c r="M6569" s="71" t="str">
        <f>VLOOKUP(E6569, legend!$C$3:$G$22, 5, FALSE)</f>
        <v>3.1. Sawah</v>
      </c>
      <c r="N6569" s="71" t="str">
        <f>VLOOKUP(C6569,geocode!$A$1:$C$40,2,false)</f>
        <v>Kalimantan Timur</v>
      </c>
      <c r="O6569" s="71" t="str">
        <f>VLOOKUP(C6569,geocode!$A$1:$C$40,3,false)</f>
        <v>Kalimantan</v>
      </c>
      <c r="P6569" s="71">
        <v>2000.0</v>
      </c>
      <c r="Q6569" s="71">
        <v>2023.0</v>
      </c>
    </row>
    <row r="6570" ht="15.75" customHeight="1">
      <c r="B6570" s="71">
        <v>1.16203009033203</v>
      </c>
      <c r="C6570" s="71">
        <v>64.0</v>
      </c>
      <c r="D6570" s="71">
        <v>76.0</v>
      </c>
      <c r="E6570" s="71">
        <v>3.0</v>
      </c>
      <c r="F6570" s="71" t="str">
        <f>VLOOKUP(D6570, legend!$C$3:$G$22, 2, FALSE)</f>
        <v>1. Forest </v>
      </c>
      <c r="G6570" s="71" t="str">
        <f>VLOOKUP(D6570, legend!$C$3:$G$22, 3, FALSE)</f>
        <v>1. Hutan</v>
      </c>
      <c r="H6570" s="71" t="str">
        <f>VLOOKUP(D6570, legend!$C$3:$G$22, 4, FALSE)</f>
        <v>1.3 Peat swamp forest</v>
      </c>
      <c r="I6570" s="71" t="str">
        <f>VLOOKUP(D6570, legend!$C$3:$G$22, 5, FALSE)</f>
        <v>1.3 Hutan rawa gambut</v>
      </c>
      <c r="J6570" s="71" t="str">
        <f>VLOOKUP(E6570, legend!$C$3:$G$22, 2, FALSE)</f>
        <v>1. Forest </v>
      </c>
      <c r="K6570" s="71" t="str">
        <f>VLOOKUP(E6570, legend!$C$3:$G$22, 3, FALSE)</f>
        <v>1. Hutan</v>
      </c>
      <c r="L6570" s="71" t="str">
        <f>VLOOKUP(E6570, legend!$C$3:$G$22, 4, FALSE)</f>
        <v>1.1. Forest Formation</v>
      </c>
      <c r="M6570" s="71" t="str">
        <f>VLOOKUP(E6570, legend!$C$3:$G$22, 5, FALSE)</f>
        <v>1.1. Formasi Hutan</v>
      </c>
      <c r="N6570" s="71" t="str">
        <f>VLOOKUP(C6570,geocode!$A$1:$C$40,2,false)</f>
        <v>Kalimantan Timur</v>
      </c>
      <c r="O6570" s="71" t="str">
        <f>VLOOKUP(C6570,geocode!$A$1:$C$40,3,false)</f>
        <v>Kalimantan</v>
      </c>
      <c r="P6570" s="71">
        <v>2000.0</v>
      </c>
      <c r="Q6570" s="71">
        <v>2023.0</v>
      </c>
    </row>
    <row r="6571" ht="15.75" customHeight="1">
      <c r="B6571" s="71">
        <v>21.0017784606933</v>
      </c>
      <c r="C6571" s="71">
        <v>64.0</v>
      </c>
      <c r="D6571" s="71">
        <v>76.0</v>
      </c>
      <c r="E6571" s="71">
        <v>5.0</v>
      </c>
      <c r="F6571" s="71" t="str">
        <f>VLOOKUP(D6571, legend!$C$3:$G$22, 2, FALSE)</f>
        <v>1. Forest </v>
      </c>
      <c r="G6571" s="71" t="str">
        <f>VLOOKUP(D6571, legend!$C$3:$G$22, 3, FALSE)</f>
        <v>1. Hutan</v>
      </c>
      <c r="H6571" s="71" t="str">
        <f>VLOOKUP(D6571, legend!$C$3:$G$22, 4, FALSE)</f>
        <v>1.3 Peat swamp forest</v>
      </c>
      <c r="I6571" s="71" t="str">
        <f>VLOOKUP(D6571, legend!$C$3:$G$22, 5, FALSE)</f>
        <v>1.3 Hutan rawa gambut</v>
      </c>
      <c r="J6571" s="71" t="str">
        <f>VLOOKUP(E6571, legend!$C$3:$G$22, 2, FALSE)</f>
        <v>1. Forest </v>
      </c>
      <c r="K6571" s="71" t="str">
        <f>VLOOKUP(E6571, legend!$C$3:$G$22, 3, FALSE)</f>
        <v>1. Hutan</v>
      </c>
      <c r="L6571" s="71" t="str">
        <f>VLOOKUP(E6571, legend!$C$3:$G$22, 4, FALSE)</f>
        <v>1.2. Mangrove</v>
      </c>
      <c r="M6571" s="71" t="str">
        <f>VLOOKUP(E6571, legend!$C$3:$G$22, 5, FALSE)</f>
        <v>1.2. Mangrove</v>
      </c>
      <c r="N6571" s="71" t="str">
        <f>VLOOKUP(C6571,geocode!$A$1:$C$40,2,false)</f>
        <v>Kalimantan Timur</v>
      </c>
      <c r="O6571" s="71" t="str">
        <f>VLOOKUP(C6571,geocode!$A$1:$C$40,3,false)</f>
        <v>Kalimantan</v>
      </c>
      <c r="P6571" s="71">
        <v>2000.0</v>
      </c>
      <c r="Q6571" s="71">
        <v>2023.0</v>
      </c>
    </row>
    <row r="6572" ht="15.75" customHeight="1">
      <c r="B6572" s="71">
        <v>5.1835260192871</v>
      </c>
      <c r="C6572" s="71">
        <v>64.0</v>
      </c>
      <c r="D6572" s="71">
        <v>76.0</v>
      </c>
      <c r="E6572" s="71">
        <v>9.0</v>
      </c>
      <c r="F6572" s="71" t="str">
        <f>VLOOKUP(D6572, legend!$C$3:$G$22, 2, FALSE)</f>
        <v>1. Forest </v>
      </c>
      <c r="G6572" s="71" t="str">
        <f>VLOOKUP(D6572, legend!$C$3:$G$22, 3, FALSE)</f>
        <v>1. Hutan</v>
      </c>
      <c r="H6572" s="71" t="str">
        <f>VLOOKUP(D6572, legend!$C$3:$G$22, 4, FALSE)</f>
        <v>1.3 Peat swamp forest</v>
      </c>
      <c r="I6572" s="71" t="str">
        <f>VLOOKUP(D6572, legend!$C$3:$G$22, 5, FALSE)</f>
        <v>1.3 Hutan rawa gambut</v>
      </c>
      <c r="J6572" s="71" t="str">
        <f>VLOOKUP(E6572, legend!$C$3:$G$22, 2, FALSE)</f>
        <v>3. Agriculture</v>
      </c>
      <c r="K6572" s="71" t="str">
        <f>VLOOKUP(E6572, legend!$C$3:$G$22, 3, FALSE)</f>
        <v>3. Pertanian</v>
      </c>
      <c r="L6572" s="71" t="str">
        <f>VLOOKUP(E6572, legend!$C$3:$G$22, 4, FALSE)</f>
        <v>3.3. Pulpwood Plantation</v>
      </c>
      <c r="M6572" s="71" t="str">
        <f>VLOOKUP(E6572, legend!$C$3:$G$22, 5, FALSE)</f>
        <v>3.3. Kebun Kayu</v>
      </c>
      <c r="N6572" s="71" t="str">
        <f>VLOOKUP(C6572,geocode!$A$1:$C$40,2,false)</f>
        <v>Kalimantan Timur</v>
      </c>
      <c r="O6572" s="71" t="str">
        <f>VLOOKUP(C6572,geocode!$A$1:$C$40,3,false)</f>
        <v>Kalimantan</v>
      </c>
      <c r="P6572" s="71">
        <v>2000.0</v>
      </c>
      <c r="Q6572" s="71">
        <v>2023.0</v>
      </c>
    </row>
    <row r="6573" ht="15.75" customHeight="1">
      <c r="B6573" s="71">
        <v>2756.85516042481</v>
      </c>
      <c r="C6573" s="71">
        <v>64.0</v>
      </c>
      <c r="D6573" s="71">
        <v>76.0</v>
      </c>
      <c r="E6573" s="71">
        <v>13.0</v>
      </c>
      <c r="F6573" s="71" t="str">
        <f>VLOOKUP(D6573, legend!$C$3:$G$22, 2, FALSE)</f>
        <v>1. Forest </v>
      </c>
      <c r="G6573" s="71" t="str">
        <f>VLOOKUP(D6573, legend!$C$3:$G$22, 3, FALSE)</f>
        <v>1. Hutan</v>
      </c>
      <c r="H6573" s="71" t="str">
        <f>VLOOKUP(D6573, legend!$C$3:$G$22, 4, FALSE)</f>
        <v>1.3 Peat swamp forest</v>
      </c>
      <c r="I6573" s="71" t="str">
        <f>VLOOKUP(D6573, legend!$C$3:$G$22, 5, FALSE)</f>
        <v>1.3 Hutan rawa gambut</v>
      </c>
      <c r="J6573" s="71" t="str">
        <f>VLOOKUP(E6573, legend!$C$3:$G$22, 2, FALSE)</f>
        <v>2. Non-Forest Natural Vegetation</v>
      </c>
      <c r="K6573" s="71" t="str">
        <f>VLOOKUP(E6573, legend!$C$3:$G$22, 3, FALSE)</f>
        <v>2. Tumbuhan Non-Hutan Lainnya</v>
      </c>
      <c r="L6573" s="71" t="str">
        <f>VLOOKUP(E6573, legend!$C$3:$G$22, 4, FALSE)</f>
        <v>2.1. Other Natural Vegetation</v>
      </c>
      <c r="M6573" s="71" t="str">
        <f>VLOOKUP(E6573, legend!$C$3:$G$22, 5, FALSE)</f>
        <v>2.1. Tumbuhan Non-Hutan Lainnya</v>
      </c>
      <c r="N6573" s="71" t="str">
        <f>VLOOKUP(C6573,geocode!$A$1:$C$40,2,false)</f>
        <v>Kalimantan Timur</v>
      </c>
      <c r="O6573" s="71" t="str">
        <f>VLOOKUP(C6573,geocode!$A$1:$C$40,3,false)</f>
        <v>Kalimantan</v>
      </c>
      <c r="P6573" s="71">
        <v>2000.0</v>
      </c>
      <c r="Q6573" s="71">
        <v>2023.0</v>
      </c>
    </row>
    <row r="6574" ht="15.75" customHeight="1">
      <c r="B6574" s="71">
        <v>5.71996619262695</v>
      </c>
      <c r="C6574" s="71">
        <v>64.0</v>
      </c>
      <c r="D6574" s="71">
        <v>76.0</v>
      </c>
      <c r="E6574" s="71">
        <v>21.0</v>
      </c>
      <c r="F6574" s="71" t="str">
        <f>VLOOKUP(D6574, legend!$C$3:$G$22, 2, FALSE)</f>
        <v>1. Forest </v>
      </c>
      <c r="G6574" s="71" t="str">
        <f>VLOOKUP(D6574, legend!$C$3:$G$22, 3, FALSE)</f>
        <v>1. Hutan</v>
      </c>
      <c r="H6574" s="71" t="str">
        <f>VLOOKUP(D6574, legend!$C$3:$G$22, 4, FALSE)</f>
        <v>1.3 Peat swamp forest</v>
      </c>
      <c r="I6574" s="71" t="str">
        <f>VLOOKUP(D6574, legend!$C$3:$G$22, 5, FALSE)</f>
        <v>1.3 Hutan rawa gambut</v>
      </c>
      <c r="J6574" s="71" t="str">
        <f>VLOOKUP(E6574, legend!$C$3:$G$22, 2, FALSE)</f>
        <v>3. Agriculture</v>
      </c>
      <c r="K6574" s="71" t="str">
        <f>VLOOKUP(E6574, legend!$C$3:$G$22, 3, FALSE)</f>
        <v>3. Pertanian</v>
      </c>
      <c r="L6574" s="71" t="str">
        <f>VLOOKUP(E6574, legend!$C$3:$G$22, 4, FALSE)</f>
        <v>3.4. Other Agriculture</v>
      </c>
      <c r="M6574" s="71" t="str">
        <f>VLOOKUP(E6574, legend!$C$3:$G$22, 5, FALSE)</f>
        <v>3.4. Pertanian Lainnya </v>
      </c>
      <c r="N6574" s="71" t="str">
        <f>VLOOKUP(C6574,geocode!$A$1:$C$40,2,false)</f>
        <v>Kalimantan Timur</v>
      </c>
      <c r="O6574" s="71" t="str">
        <f>VLOOKUP(C6574,geocode!$A$1:$C$40,3,false)</f>
        <v>Kalimantan</v>
      </c>
      <c r="P6574" s="71">
        <v>2000.0</v>
      </c>
      <c r="Q6574" s="71">
        <v>2023.0</v>
      </c>
    </row>
    <row r="6575" ht="15.75" customHeight="1">
      <c r="B6575" s="71">
        <v>0.0893180725097656</v>
      </c>
      <c r="C6575" s="71">
        <v>64.0</v>
      </c>
      <c r="D6575" s="71">
        <v>76.0</v>
      </c>
      <c r="E6575" s="71">
        <v>24.0</v>
      </c>
      <c r="F6575" s="71" t="str">
        <f>VLOOKUP(D6575, legend!$C$3:$G$22, 2, FALSE)</f>
        <v>1. Forest </v>
      </c>
      <c r="G6575" s="71" t="str">
        <f>VLOOKUP(D6575, legend!$C$3:$G$22, 3, FALSE)</f>
        <v>1. Hutan</v>
      </c>
      <c r="H6575" s="71" t="str">
        <f>VLOOKUP(D6575, legend!$C$3:$G$22, 4, FALSE)</f>
        <v>1.3 Peat swamp forest</v>
      </c>
      <c r="I6575" s="71" t="str">
        <f>VLOOKUP(D6575, legend!$C$3:$G$22, 5, FALSE)</f>
        <v>1.3 Hutan rawa gambut</v>
      </c>
      <c r="J6575" s="71" t="str">
        <f>VLOOKUP(E6575, legend!$C$3:$G$22, 2, FALSE)</f>
        <v>4. Non-Vegetated Area</v>
      </c>
      <c r="K6575" s="71" t="str">
        <f>VLOOKUP(E6575, legend!$C$3:$G$22, 3, FALSE)</f>
        <v>4. Non-Vegetasi</v>
      </c>
      <c r="L6575" s="71" t="str">
        <f>VLOOKUP(E6575, legend!$C$3:$G$22, 4, FALSE)</f>
        <v>4.2. Urban Area</v>
      </c>
      <c r="M6575" s="71" t="str">
        <f>VLOOKUP(E6575, legend!$C$3:$G$22, 5, FALSE)</f>
        <v>4.2. Pemukiman </v>
      </c>
      <c r="N6575" s="71" t="str">
        <f>VLOOKUP(C6575,geocode!$A$1:$C$40,2,false)</f>
        <v>Kalimantan Timur</v>
      </c>
      <c r="O6575" s="71" t="str">
        <f>VLOOKUP(C6575,geocode!$A$1:$C$40,3,false)</f>
        <v>Kalimantan</v>
      </c>
      <c r="P6575" s="71">
        <v>2000.0</v>
      </c>
      <c r="Q6575" s="71">
        <v>2023.0</v>
      </c>
    </row>
    <row r="6576" ht="15.75" customHeight="1">
      <c r="B6576" s="71">
        <v>27.7977896362304</v>
      </c>
      <c r="C6576" s="71">
        <v>64.0</v>
      </c>
      <c r="D6576" s="71">
        <v>76.0</v>
      </c>
      <c r="E6576" s="71">
        <v>25.0</v>
      </c>
      <c r="F6576" s="71" t="str">
        <f>VLOOKUP(D6576, legend!$C$3:$G$22, 2, FALSE)</f>
        <v>1. Forest </v>
      </c>
      <c r="G6576" s="71" t="str">
        <f>VLOOKUP(D6576, legend!$C$3:$G$22, 3, FALSE)</f>
        <v>1. Hutan</v>
      </c>
      <c r="H6576" s="71" t="str">
        <f>VLOOKUP(D6576, legend!$C$3:$G$22, 4, FALSE)</f>
        <v>1.3 Peat swamp forest</v>
      </c>
      <c r="I6576" s="71" t="str">
        <f>VLOOKUP(D6576, legend!$C$3:$G$22, 5, FALSE)</f>
        <v>1.3 Hutan rawa gambut</v>
      </c>
      <c r="J6576" s="71" t="str">
        <f>VLOOKUP(E6576, legend!$C$3:$G$22, 2, FALSE)</f>
        <v>4. Non-Vegetated Area</v>
      </c>
      <c r="K6576" s="71" t="str">
        <f>VLOOKUP(E6576, legend!$C$3:$G$22, 3, FALSE)</f>
        <v>4. Non-Vegetasi</v>
      </c>
      <c r="L6576" s="71" t="str">
        <f>VLOOKUP(E6576, legend!$C$3:$G$22, 4, FALSE)</f>
        <v>4.3. Other Non-Vegetation</v>
      </c>
      <c r="M6576" s="71" t="str">
        <f>VLOOKUP(E6576, legend!$C$3:$G$22, 5, FALSE)</f>
        <v>4.3. Non-Vegetasi Lainnya</v>
      </c>
      <c r="N6576" s="71" t="str">
        <f>VLOOKUP(C6576,geocode!$A$1:$C$40,2,false)</f>
        <v>Kalimantan Timur</v>
      </c>
      <c r="O6576" s="71" t="str">
        <f>VLOOKUP(C6576,geocode!$A$1:$C$40,3,false)</f>
        <v>Kalimantan</v>
      </c>
      <c r="P6576" s="71">
        <v>2000.0</v>
      </c>
      <c r="Q6576" s="71">
        <v>2023.0</v>
      </c>
    </row>
    <row r="6577" ht="15.75" customHeight="1">
      <c r="B6577" s="71">
        <v>22.6063775878906</v>
      </c>
      <c r="C6577" s="71">
        <v>64.0</v>
      </c>
      <c r="D6577" s="71">
        <v>76.0</v>
      </c>
      <c r="E6577" s="71">
        <v>31.0</v>
      </c>
      <c r="F6577" s="71" t="str">
        <f>VLOOKUP(D6577, legend!$C$3:$G$22, 2, FALSE)</f>
        <v>1. Forest </v>
      </c>
      <c r="G6577" s="71" t="str">
        <f>VLOOKUP(D6577, legend!$C$3:$G$22, 3, FALSE)</f>
        <v>1. Hutan</v>
      </c>
      <c r="H6577" s="71" t="str">
        <f>VLOOKUP(D6577, legend!$C$3:$G$22, 4, FALSE)</f>
        <v>1.3 Peat swamp forest</v>
      </c>
      <c r="I6577" s="71" t="str">
        <f>VLOOKUP(D6577, legend!$C$3:$G$22, 5, FALSE)</f>
        <v>1.3 Hutan rawa gambut</v>
      </c>
      <c r="J6577" s="71" t="str">
        <f>VLOOKUP(E6577, legend!$C$3:$G$22, 2, FALSE)</f>
        <v>5. Water Body</v>
      </c>
      <c r="K6577" s="71" t="str">
        <f>VLOOKUP(E6577, legend!$C$3:$G$22, 3, FALSE)</f>
        <v>5. Tubuh Air</v>
      </c>
      <c r="L6577" s="71" t="str">
        <f>VLOOKUP(E6577, legend!$C$3:$G$22, 4, FALSE)</f>
        <v>5.1. Aquaculture</v>
      </c>
      <c r="M6577" s="71" t="str">
        <f>VLOOKUP(E6577, legend!$C$3:$G$22, 5, FALSE)</f>
        <v>5.1. Tambak</v>
      </c>
      <c r="N6577" s="71" t="str">
        <f>VLOOKUP(C6577,geocode!$A$1:$C$40,2,false)</f>
        <v>Kalimantan Timur</v>
      </c>
      <c r="O6577" s="71" t="str">
        <f>VLOOKUP(C6577,geocode!$A$1:$C$40,3,false)</f>
        <v>Kalimantan</v>
      </c>
      <c r="P6577" s="71">
        <v>2000.0</v>
      </c>
      <c r="Q6577" s="71">
        <v>2023.0</v>
      </c>
    </row>
    <row r="6578" ht="15.75" customHeight="1">
      <c r="B6578" s="71">
        <v>0.268096813964843</v>
      </c>
      <c r="C6578" s="71">
        <v>64.0</v>
      </c>
      <c r="D6578" s="71">
        <v>76.0</v>
      </c>
      <c r="E6578" s="71">
        <v>33.0</v>
      </c>
      <c r="F6578" s="71" t="str">
        <f>VLOOKUP(D6578, legend!$C$3:$G$22, 2, FALSE)</f>
        <v>1. Forest </v>
      </c>
      <c r="G6578" s="71" t="str">
        <f>VLOOKUP(D6578, legend!$C$3:$G$22, 3, FALSE)</f>
        <v>1. Hutan</v>
      </c>
      <c r="H6578" s="71" t="str">
        <f>VLOOKUP(D6578, legend!$C$3:$G$22, 4, FALSE)</f>
        <v>1.3 Peat swamp forest</v>
      </c>
      <c r="I6578" s="71" t="str">
        <f>VLOOKUP(D6578, legend!$C$3:$G$22, 5, FALSE)</f>
        <v>1.3 Hutan rawa gambut</v>
      </c>
      <c r="J6578" s="71" t="str">
        <f>VLOOKUP(E6578, legend!$C$3:$G$22, 2, FALSE)</f>
        <v>5. Water Body</v>
      </c>
      <c r="K6578" s="71" t="str">
        <f>VLOOKUP(E6578, legend!$C$3:$G$22, 3, FALSE)</f>
        <v>5. Tubuh Air</v>
      </c>
      <c r="L6578" s="71" t="str">
        <f>VLOOKUP(E6578, legend!$C$3:$G$22, 4, FALSE)</f>
        <v>5.2. River, Lake, Ocean</v>
      </c>
      <c r="M6578" s="71" t="str">
        <f>VLOOKUP(E6578, legend!$C$3:$G$22, 5, FALSE)</f>
        <v>5.2. Sungai, Danau, Laut</v>
      </c>
      <c r="N6578" s="71" t="str">
        <f>VLOOKUP(C6578,geocode!$A$1:$C$40,2,false)</f>
        <v>Kalimantan Timur</v>
      </c>
      <c r="O6578" s="71" t="str">
        <f>VLOOKUP(C6578,geocode!$A$1:$C$40,3,false)</f>
        <v>Kalimantan</v>
      </c>
      <c r="P6578" s="71">
        <v>2000.0</v>
      </c>
      <c r="Q6578" s="71">
        <v>2023.0</v>
      </c>
    </row>
    <row r="6579" ht="15.75" customHeight="1">
      <c r="B6579" s="71">
        <v>103.251987359618</v>
      </c>
      <c r="C6579" s="71">
        <v>64.0</v>
      </c>
      <c r="D6579" s="71">
        <v>76.0</v>
      </c>
      <c r="E6579" s="71">
        <v>35.0</v>
      </c>
      <c r="F6579" s="71" t="str">
        <f>VLOOKUP(D6579, legend!$C$3:$G$22, 2, FALSE)</f>
        <v>1. Forest </v>
      </c>
      <c r="G6579" s="71" t="str">
        <f>VLOOKUP(D6579, legend!$C$3:$G$22, 3, FALSE)</f>
        <v>1. Hutan</v>
      </c>
      <c r="H6579" s="71" t="str">
        <f>VLOOKUP(D6579, legend!$C$3:$G$22, 4, FALSE)</f>
        <v>1.3 Peat swamp forest</v>
      </c>
      <c r="I6579" s="71" t="str">
        <f>VLOOKUP(D6579, legend!$C$3:$G$22, 5, FALSE)</f>
        <v>1.3 Hutan rawa gambut</v>
      </c>
      <c r="J6579" s="71" t="str">
        <f>VLOOKUP(E6579, legend!$C$3:$G$22, 2, FALSE)</f>
        <v>3. Agriculture</v>
      </c>
      <c r="K6579" s="71" t="str">
        <f>VLOOKUP(E6579, legend!$C$3:$G$22, 3, FALSE)</f>
        <v>3. Pertanian</v>
      </c>
      <c r="L6579" s="71" t="str">
        <f>VLOOKUP(E6579, legend!$C$3:$G$22, 4, FALSE)</f>
        <v>3.2. Oil Palm</v>
      </c>
      <c r="M6579" s="71" t="str">
        <f>VLOOKUP(E6579, legend!$C$3:$G$22, 5, FALSE)</f>
        <v>3.2. Sawit</v>
      </c>
      <c r="N6579" s="71" t="str">
        <f>VLOOKUP(C6579,geocode!$A$1:$C$40,2,false)</f>
        <v>Kalimantan Timur</v>
      </c>
      <c r="O6579" s="71" t="str">
        <f>VLOOKUP(C6579,geocode!$A$1:$C$40,3,false)</f>
        <v>Kalimantan</v>
      </c>
      <c r="P6579" s="71">
        <v>2000.0</v>
      </c>
      <c r="Q6579" s="71">
        <v>2023.0</v>
      </c>
    </row>
    <row r="6580" ht="15.75" customHeight="1">
      <c r="B6580" s="71">
        <v>3.48475693359375</v>
      </c>
      <c r="C6580" s="71">
        <v>64.0</v>
      </c>
      <c r="D6580" s="71">
        <v>76.0</v>
      </c>
      <c r="E6580" s="71">
        <v>40.0</v>
      </c>
      <c r="F6580" s="71" t="str">
        <f>VLOOKUP(D6580, legend!$C$3:$G$22, 2, FALSE)</f>
        <v>1. Forest </v>
      </c>
      <c r="G6580" s="71" t="str">
        <f>VLOOKUP(D6580, legend!$C$3:$G$22, 3, FALSE)</f>
        <v>1. Hutan</v>
      </c>
      <c r="H6580" s="71" t="str">
        <f>VLOOKUP(D6580, legend!$C$3:$G$22, 4, FALSE)</f>
        <v>1.3 Peat swamp forest</v>
      </c>
      <c r="I6580" s="71" t="str">
        <f>VLOOKUP(D6580, legend!$C$3:$G$22, 5, FALSE)</f>
        <v>1.3 Hutan rawa gambut</v>
      </c>
      <c r="J6580" s="71" t="str">
        <f>VLOOKUP(E6580, legend!$C$3:$G$22, 2, FALSE)</f>
        <v>3. Agriculture</v>
      </c>
      <c r="K6580" s="71" t="str">
        <f>VLOOKUP(E6580, legend!$C$3:$G$22, 3, FALSE)</f>
        <v>3. Pertanian</v>
      </c>
      <c r="L6580" s="71" t="str">
        <f>VLOOKUP(E6580, legend!$C$3:$G$22, 4, FALSE)</f>
        <v>3.1. Rice Paddy</v>
      </c>
      <c r="M6580" s="71" t="str">
        <f>VLOOKUP(E6580, legend!$C$3:$G$22, 5, FALSE)</f>
        <v>3.1. Sawah</v>
      </c>
      <c r="N6580" s="71" t="str">
        <f>VLOOKUP(C6580,geocode!$A$1:$C$40,2,false)</f>
        <v>Kalimantan Timur</v>
      </c>
      <c r="O6580" s="71" t="str">
        <f>VLOOKUP(C6580,geocode!$A$1:$C$40,3,false)</f>
        <v>Kalimantan</v>
      </c>
      <c r="P6580" s="71">
        <v>2000.0</v>
      </c>
      <c r="Q6580" s="71">
        <v>2023.0</v>
      </c>
    </row>
    <row r="6581" ht="15.75" customHeight="1">
      <c r="B6581" s="71">
        <v>19658.912811599</v>
      </c>
      <c r="C6581" s="71">
        <v>64.0</v>
      </c>
      <c r="D6581" s="71">
        <v>76.0</v>
      </c>
      <c r="E6581" s="71">
        <v>76.0</v>
      </c>
      <c r="F6581" s="71" t="str">
        <f>VLOOKUP(D6581, legend!$C$3:$G$22, 2, FALSE)</f>
        <v>1. Forest </v>
      </c>
      <c r="G6581" s="71" t="str">
        <f>VLOOKUP(D6581, legend!$C$3:$G$22, 3, FALSE)</f>
        <v>1. Hutan</v>
      </c>
      <c r="H6581" s="71" t="str">
        <f>VLOOKUP(D6581, legend!$C$3:$G$22, 4, FALSE)</f>
        <v>1.3 Peat swamp forest</v>
      </c>
      <c r="I6581" s="71" t="str">
        <f>VLOOKUP(D6581, legend!$C$3:$G$22, 5, FALSE)</f>
        <v>1.3 Hutan rawa gambut</v>
      </c>
      <c r="J6581" s="71" t="str">
        <f>VLOOKUP(E6581, legend!$C$3:$G$22, 2, FALSE)</f>
        <v>1. Forest </v>
      </c>
      <c r="K6581" s="71" t="str">
        <f>VLOOKUP(E6581, legend!$C$3:$G$22, 3, FALSE)</f>
        <v>1. Hutan</v>
      </c>
      <c r="L6581" s="71" t="str">
        <f>VLOOKUP(E6581, legend!$C$3:$G$22, 4, FALSE)</f>
        <v>1.3 Peat swamp forest</v>
      </c>
      <c r="M6581" s="71" t="str">
        <f>VLOOKUP(E6581, legend!$C$3:$G$22, 5, FALSE)</f>
        <v>1.3 Hutan rawa gambut</v>
      </c>
      <c r="N6581" s="71" t="str">
        <f>VLOOKUP(C6581,geocode!$A$1:$C$40,2,false)</f>
        <v>Kalimantan Timur</v>
      </c>
      <c r="O6581" s="71" t="str">
        <f>VLOOKUP(C6581,geocode!$A$1:$C$40,3,false)</f>
        <v>Kalimantan</v>
      </c>
      <c r="P6581" s="71">
        <v>2000.0</v>
      </c>
      <c r="Q6581" s="71">
        <v>2023.0</v>
      </c>
    </row>
    <row r="6582" ht="15.75" customHeight="1">
      <c r="B6582" s="71">
        <v>5565928.01727256</v>
      </c>
      <c r="C6582" s="71">
        <v>65.0</v>
      </c>
      <c r="D6582" s="71">
        <v>3.0</v>
      </c>
      <c r="E6582" s="71">
        <v>3.0</v>
      </c>
      <c r="F6582" s="71" t="str">
        <f>VLOOKUP(D6582, legend!$C$3:$G$22, 2, FALSE)</f>
        <v>1. Forest </v>
      </c>
      <c r="G6582" s="71" t="str">
        <f>VLOOKUP(D6582, legend!$C$3:$G$22, 3, FALSE)</f>
        <v>1. Hutan</v>
      </c>
      <c r="H6582" s="71" t="str">
        <f>VLOOKUP(D6582, legend!$C$3:$G$22, 4, FALSE)</f>
        <v>1.1. Forest Formation</v>
      </c>
      <c r="I6582" s="71" t="str">
        <f>VLOOKUP(D6582, legend!$C$3:$G$22, 5, FALSE)</f>
        <v>1.1. Formasi Hutan</v>
      </c>
      <c r="J6582" s="71" t="str">
        <f>VLOOKUP(E6582, legend!$C$3:$G$22, 2, FALSE)</f>
        <v>1. Forest </v>
      </c>
      <c r="K6582" s="71" t="str">
        <f>VLOOKUP(E6582, legend!$C$3:$G$22, 3, FALSE)</f>
        <v>1. Hutan</v>
      </c>
      <c r="L6582" s="71" t="str">
        <f>VLOOKUP(E6582, legend!$C$3:$G$22, 4, FALSE)</f>
        <v>1.1. Forest Formation</v>
      </c>
      <c r="M6582" s="71" t="str">
        <f>VLOOKUP(E6582, legend!$C$3:$G$22, 5, FALSE)</f>
        <v>1.1. Formasi Hutan</v>
      </c>
      <c r="N6582" s="71" t="str">
        <f>VLOOKUP(C6582,geocode!$A$1:$C$40,2,false)</f>
        <v>Kalimantan Utara</v>
      </c>
      <c r="O6582" s="71" t="str">
        <f>VLOOKUP(C6582,geocode!$A$1:$C$40,3,false)</f>
        <v>Kalimantan</v>
      </c>
      <c r="P6582" s="71">
        <v>2000.0</v>
      </c>
      <c r="Q6582" s="71">
        <v>2023.0</v>
      </c>
    </row>
    <row r="6583" ht="15.75" customHeight="1">
      <c r="B6583" s="71">
        <v>5151.77095150147</v>
      </c>
      <c r="C6583" s="71">
        <v>65.0</v>
      </c>
      <c r="D6583" s="71">
        <v>3.0</v>
      </c>
      <c r="E6583" s="71">
        <v>5.0</v>
      </c>
      <c r="F6583" s="71" t="str">
        <f>VLOOKUP(D6583, legend!$C$3:$G$22, 2, FALSE)</f>
        <v>1. Forest </v>
      </c>
      <c r="G6583" s="71" t="str">
        <f>VLOOKUP(D6583, legend!$C$3:$G$22, 3, FALSE)</f>
        <v>1. Hutan</v>
      </c>
      <c r="H6583" s="71" t="str">
        <f>VLOOKUP(D6583, legend!$C$3:$G$22, 4, FALSE)</f>
        <v>1.1. Forest Formation</v>
      </c>
      <c r="I6583" s="71" t="str">
        <f>VLOOKUP(D6583, legend!$C$3:$G$22, 5, FALSE)</f>
        <v>1.1. Formasi Hutan</v>
      </c>
      <c r="J6583" s="71" t="str">
        <f>VLOOKUP(E6583, legend!$C$3:$G$22, 2, FALSE)</f>
        <v>1. Forest </v>
      </c>
      <c r="K6583" s="71" t="str">
        <f>VLOOKUP(E6583, legend!$C$3:$G$22, 3, FALSE)</f>
        <v>1. Hutan</v>
      </c>
      <c r="L6583" s="71" t="str">
        <f>VLOOKUP(E6583, legend!$C$3:$G$22, 4, FALSE)</f>
        <v>1.2. Mangrove</v>
      </c>
      <c r="M6583" s="71" t="str">
        <f>VLOOKUP(E6583, legend!$C$3:$G$22, 5, FALSE)</f>
        <v>1.2. Mangrove</v>
      </c>
      <c r="N6583" s="71" t="str">
        <f>VLOOKUP(C6583,geocode!$A$1:$C$40,2,false)</f>
        <v>Kalimantan Utara</v>
      </c>
      <c r="O6583" s="71" t="str">
        <f>VLOOKUP(C6583,geocode!$A$1:$C$40,3,false)</f>
        <v>Kalimantan</v>
      </c>
      <c r="P6583" s="71">
        <v>2000.0</v>
      </c>
      <c r="Q6583" s="71">
        <v>2023.0</v>
      </c>
    </row>
    <row r="6584" ht="15.75" customHeight="1">
      <c r="B6584" s="71">
        <v>21457.0297428404</v>
      </c>
      <c r="C6584" s="71">
        <v>65.0</v>
      </c>
      <c r="D6584" s="71">
        <v>3.0</v>
      </c>
      <c r="E6584" s="71">
        <v>9.0</v>
      </c>
      <c r="F6584" s="71" t="str">
        <f>VLOOKUP(D6584, legend!$C$3:$G$22, 2, FALSE)</f>
        <v>1. Forest </v>
      </c>
      <c r="G6584" s="71" t="str">
        <f>VLOOKUP(D6584, legend!$C$3:$G$22, 3, FALSE)</f>
        <v>1. Hutan</v>
      </c>
      <c r="H6584" s="71" t="str">
        <f>VLOOKUP(D6584, legend!$C$3:$G$22, 4, FALSE)</f>
        <v>1.1. Forest Formation</v>
      </c>
      <c r="I6584" s="71" t="str">
        <f>VLOOKUP(D6584, legend!$C$3:$G$22, 5, FALSE)</f>
        <v>1.1. Formasi Hutan</v>
      </c>
      <c r="J6584" s="71" t="str">
        <f>VLOOKUP(E6584, legend!$C$3:$G$22, 2, FALSE)</f>
        <v>3. Agriculture</v>
      </c>
      <c r="K6584" s="71" t="str">
        <f>VLOOKUP(E6584, legend!$C$3:$G$22, 3, FALSE)</f>
        <v>3. Pertanian</v>
      </c>
      <c r="L6584" s="71" t="str">
        <f>VLOOKUP(E6584, legend!$C$3:$G$22, 4, FALSE)</f>
        <v>3.3. Pulpwood Plantation</v>
      </c>
      <c r="M6584" s="71" t="str">
        <f>VLOOKUP(E6584, legend!$C$3:$G$22, 5, FALSE)</f>
        <v>3.3. Kebun Kayu</v>
      </c>
      <c r="N6584" s="71" t="str">
        <f>VLOOKUP(C6584,geocode!$A$1:$C$40,2,false)</f>
        <v>Kalimantan Utara</v>
      </c>
      <c r="O6584" s="71" t="str">
        <f>VLOOKUP(C6584,geocode!$A$1:$C$40,3,false)</f>
        <v>Kalimantan</v>
      </c>
      <c r="P6584" s="71">
        <v>2000.0</v>
      </c>
      <c r="Q6584" s="71">
        <v>2023.0</v>
      </c>
    </row>
    <row r="6585" ht="15.75" customHeight="1">
      <c r="B6585" s="71">
        <v>237951.777006462</v>
      </c>
      <c r="C6585" s="71">
        <v>65.0</v>
      </c>
      <c r="D6585" s="71">
        <v>3.0</v>
      </c>
      <c r="E6585" s="71">
        <v>13.0</v>
      </c>
      <c r="F6585" s="71" t="str">
        <f>VLOOKUP(D6585, legend!$C$3:$G$22, 2, FALSE)</f>
        <v>1. Forest </v>
      </c>
      <c r="G6585" s="71" t="str">
        <f>VLOOKUP(D6585, legend!$C$3:$G$22, 3, FALSE)</f>
        <v>1. Hutan</v>
      </c>
      <c r="H6585" s="71" t="str">
        <f>VLOOKUP(D6585, legend!$C$3:$G$22, 4, FALSE)</f>
        <v>1.1. Forest Formation</v>
      </c>
      <c r="I6585" s="71" t="str">
        <f>VLOOKUP(D6585, legend!$C$3:$G$22, 5, FALSE)</f>
        <v>1.1. Formasi Hutan</v>
      </c>
      <c r="J6585" s="71" t="str">
        <f>VLOOKUP(E6585, legend!$C$3:$G$22, 2, FALSE)</f>
        <v>2. Non-Forest Natural Vegetation</v>
      </c>
      <c r="K6585" s="71" t="str">
        <f>VLOOKUP(E6585, legend!$C$3:$G$22, 3, FALSE)</f>
        <v>2. Tumbuhan Non-Hutan Lainnya</v>
      </c>
      <c r="L6585" s="71" t="str">
        <f>VLOOKUP(E6585, legend!$C$3:$G$22, 4, FALSE)</f>
        <v>2.1. Other Natural Vegetation</v>
      </c>
      <c r="M6585" s="71" t="str">
        <f>VLOOKUP(E6585, legend!$C$3:$G$22, 5, FALSE)</f>
        <v>2.1. Tumbuhan Non-Hutan Lainnya</v>
      </c>
      <c r="N6585" s="71" t="str">
        <f>VLOOKUP(C6585,geocode!$A$1:$C$40,2,false)</f>
        <v>Kalimantan Utara</v>
      </c>
      <c r="O6585" s="71" t="str">
        <f>VLOOKUP(C6585,geocode!$A$1:$C$40,3,false)</f>
        <v>Kalimantan</v>
      </c>
      <c r="P6585" s="71">
        <v>2000.0</v>
      </c>
      <c r="Q6585" s="71">
        <v>2023.0</v>
      </c>
    </row>
    <row r="6586" ht="15.75" customHeight="1">
      <c r="B6586" s="71">
        <v>21434.8032354736</v>
      </c>
      <c r="C6586" s="71">
        <v>65.0</v>
      </c>
      <c r="D6586" s="71">
        <v>3.0</v>
      </c>
      <c r="E6586" s="71">
        <v>21.0</v>
      </c>
      <c r="F6586" s="71" t="str">
        <f>VLOOKUP(D6586, legend!$C$3:$G$22, 2, FALSE)</f>
        <v>1. Forest </v>
      </c>
      <c r="G6586" s="71" t="str">
        <f>VLOOKUP(D6586, legend!$C$3:$G$22, 3, FALSE)</f>
        <v>1. Hutan</v>
      </c>
      <c r="H6586" s="71" t="str">
        <f>VLOOKUP(D6586, legend!$C$3:$G$22, 4, FALSE)</f>
        <v>1.1. Forest Formation</v>
      </c>
      <c r="I6586" s="71" t="str">
        <f>VLOOKUP(D6586, legend!$C$3:$G$22, 5, FALSE)</f>
        <v>1.1. Formasi Hutan</v>
      </c>
      <c r="J6586" s="71" t="str">
        <f>VLOOKUP(E6586, legend!$C$3:$G$22, 2, FALSE)</f>
        <v>3. Agriculture</v>
      </c>
      <c r="K6586" s="71" t="str">
        <f>VLOOKUP(E6586, legend!$C$3:$G$22, 3, FALSE)</f>
        <v>3. Pertanian</v>
      </c>
      <c r="L6586" s="71" t="str">
        <f>VLOOKUP(E6586, legend!$C$3:$G$22, 4, FALSE)</f>
        <v>3.4. Other Agriculture</v>
      </c>
      <c r="M6586" s="71" t="str">
        <f>VLOOKUP(E6586, legend!$C$3:$G$22, 5, FALSE)</f>
        <v>3.4. Pertanian Lainnya </v>
      </c>
      <c r="N6586" s="71" t="str">
        <f>VLOOKUP(C6586,geocode!$A$1:$C$40,2,false)</f>
        <v>Kalimantan Utara</v>
      </c>
      <c r="O6586" s="71" t="str">
        <f>VLOOKUP(C6586,geocode!$A$1:$C$40,3,false)</f>
        <v>Kalimantan</v>
      </c>
      <c r="P6586" s="71">
        <v>2000.0</v>
      </c>
      <c r="Q6586" s="71">
        <v>2023.0</v>
      </c>
    </row>
    <row r="6587" ht="15.75" customHeight="1">
      <c r="B6587" s="71">
        <v>32.4943784057617</v>
      </c>
      <c r="C6587" s="71">
        <v>65.0</v>
      </c>
      <c r="D6587" s="71">
        <v>3.0</v>
      </c>
      <c r="E6587" s="71">
        <v>24.0</v>
      </c>
      <c r="F6587" s="71" t="str">
        <f>VLOOKUP(D6587, legend!$C$3:$G$22, 2, FALSE)</f>
        <v>1. Forest </v>
      </c>
      <c r="G6587" s="71" t="str">
        <f>VLOOKUP(D6587, legend!$C$3:$G$22, 3, FALSE)</f>
        <v>1. Hutan</v>
      </c>
      <c r="H6587" s="71" t="str">
        <f>VLOOKUP(D6587, legend!$C$3:$G$22, 4, FALSE)</f>
        <v>1.1. Forest Formation</v>
      </c>
      <c r="I6587" s="71" t="str">
        <f>VLOOKUP(D6587, legend!$C$3:$G$22, 5, FALSE)</f>
        <v>1.1. Formasi Hutan</v>
      </c>
      <c r="J6587" s="71" t="str">
        <f>VLOOKUP(E6587, legend!$C$3:$G$22, 2, FALSE)</f>
        <v>4. Non-Vegetated Area</v>
      </c>
      <c r="K6587" s="71" t="str">
        <f>VLOOKUP(E6587, legend!$C$3:$G$22, 3, FALSE)</f>
        <v>4. Non-Vegetasi</v>
      </c>
      <c r="L6587" s="71" t="str">
        <f>VLOOKUP(E6587, legend!$C$3:$G$22, 4, FALSE)</f>
        <v>4.2. Urban Area</v>
      </c>
      <c r="M6587" s="71" t="str">
        <f>VLOOKUP(E6587, legend!$C$3:$G$22, 5, FALSE)</f>
        <v>4.2. Pemukiman </v>
      </c>
      <c r="N6587" s="71" t="str">
        <f>VLOOKUP(C6587,geocode!$A$1:$C$40,2,false)</f>
        <v>Kalimantan Utara</v>
      </c>
      <c r="O6587" s="71" t="str">
        <f>VLOOKUP(C6587,geocode!$A$1:$C$40,3,false)</f>
        <v>Kalimantan</v>
      </c>
      <c r="P6587" s="71">
        <v>2000.0</v>
      </c>
      <c r="Q6587" s="71">
        <v>2023.0</v>
      </c>
    </row>
    <row r="6588" ht="15.75" customHeight="1">
      <c r="B6588" s="71">
        <v>35265.0841477355</v>
      </c>
      <c r="C6588" s="71">
        <v>65.0</v>
      </c>
      <c r="D6588" s="71">
        <v>3.0</v>
      </c>
      <c r="E6588" s="71">
        <v>25.0</v>
      </c>
      <c r="F6588" s="71" t="str">
        <f>VLOOKUP(D6588, legend!$C$3:$G$22, 2, FALSE)</f>
        <v>1. Forest </v>
      </c>
      <c r="G6588" s="71" t="str">
        <f>VLOOKUP(D6588, legend!$C$3:$G$22, 3, FALSE)</f>
        <v>1. Hutan</v>
      </c>
      <c r="H6588" s="71" t="str">
        <f>VLOOKUP(D6588, legend!$C$3:$G$22, 4, FALSE)</f>
        <v>1.1. Forest Formation</v>
      </c>
      <c r="I6588" s="71" t="str">
        <f>VLOOKUP(D6588, legend!$C$3:$G$22, 5, FALSE)</f>
        <v>1.1. Formasi Hutan</v>
      </c>
      <c r="J6588" s="71" t="str">
        <f>VLOOKUP(E6588, legend!$C$3:$G$22, 2, FALSE)</f>
        <v>4. Non-Vegetated Area</v>
      </c>
      <c r="K6588" s="71" t="str">
        <f>VLOOKUP(E6588, legend!$C$3:$G$22, 3, FALSE)</f>
        <v>4. Non-Vegetasi</v>
      </c>
      <c r="L6588" s="71" t="str">
        <f>VLOOKUP(E6588, legend!$C$3:$G$22, 4, FALSE)</f>
        <v>4.3. Other Non-Vegetation</v>
      </c>
      <c r="M6588" s="71" t="str">
        <f>VLOOKUP(E6588, legend!$C$3:$G$22, 5, FALSE)</f>
        <v>4.3. Non-Vegetasi Lainnya</v>
      </c>
      <c r="N6588" s="71" t="str">
        <f>VLOOKUP(C6588,geocode!$A$1:$C$40,2,false)</f>
        <v>Kalimantan Utara</v>
      </c>
      <c r="O6588" s="71" t="str">
        <f>VLOOKUP(C6588,geocode!$A$1:$C$40,3,false)</f>
        <v>Kalimantan</v>
      </c>
      <c r="P6588" s="71">
        <v>2000.0</v>
      </c>
      <c r="Q6588" s="71">
        <v>2023.0</v>
      </c>
    </row>
    <row r="6589" ht="15.75" customHeight="1">
      <c r="B6589" s="71">
        <v>2848.18737219847</v>
      </c>
      <c r="C6589" s="71">
        <v>65.0</v>
      </c>
      <c r="D6589" s="71">
        <v>3.0</v>
      </c>
      <c r="E6589" s="71">
        <v>30.0</v>
      </c>
      <c r="F6589" s="71" t="str">
        <f>VLOOKUP(D6589, legend!$C$3:$G$22, 2, FALSE)</f>
        <v>1. Forest </v>
      </c>
      <c r="G6589" s="71" t="str">
        <f>VLOOKUP(D6589, legend!$C$3:$G$22, 3, FALSE)</f>
        <v>1. Hutan</v>
      </c>
      <c r="H6589" s="71" t="str">
        <f>VLOOKUP(D6589, legend!$C$3:$G$22, 4, FALSE)</f>
        <v>1.1. Forest Formation</v>
      </c>
      <c r="I6589" s="71" t="str">
        <f>VLOOKUP(D6589, legend!$C$3:$G$22, 5, FALSE)</f>
        <v>1.1. Formasi Hutan</v>
      </c>
      <c r="J6589" s="71" t="str">
        <f>VLOOKUP(E6589, legend!$C$3:$G$22, 2, FALSE)</f>
        <v>4. Non-Vegetated Area</v>
      </c>
      <c r="K6589" s="71" t="str">
        <f>VLOOKUP(E6589, legend!$C$3:$G$22, 3, FALSE)</f>
        <v>4. Non-Vegetasi</v>
      </c>
      <c r="L6589" s="71" t="str">
        <f>VLOOKUP(E6589, legend!$C$3:$G$22, 4, FALSE)</f>
        <v>4.1. Mining Pit</v>
      </c>
      <c r="M6589" s="71" t="str">
        <f>VLOOKUP(E6589, legend!$C$3:$G$22, 5, FALSE)</f>
        <v>4.1. Lubang Tambang</v>
      </c>
      <c r="N6589" s="71" t="str">
        <f>VLOOKUP(C6589,geocode!$A$1:$C$40,2,false)</f>
        <v>Kalimantan Utara</v>
      </c>
      <c r="O6589" s="71" t="str">
        <f>VLOOKUP(C6589,geocode!$A$1:$C$40,3,false)</f>
        <v>Kalimantan</v>
      </c>
      <c r="P6589" s="71">
        <v>2000.0</v>
      </c>
      <c r="Q6589" s="71">
        <v>2023.0</v>
      </c>
    </row>
    <row r="6590" ht="15.75" customHeight="1">
      <c r="B6590" s="71">
        <v>4446.71721759031</v>
      </c>
      <c r="C6590" s="71">
        <v>65.0</v>
      </c>
      <c r="D6590" s="71">
        <v>3.0</v>
      </c>
      <c r="E6590" s="71">
        <v>31.0</v>
      </c>
      <c r="F6590" s="71" t="str">
        <f>VLOOKUP(D6590, legend!$C$3:$G$22, 2, FALSE)</f>
        <v>1. Forest </v>
      </c>
      <c r="G6590" s="71" t="str">
        <f>VLOOKUP(D6590, legend!$C$3:$G$22, 3, FALSE)</f>
        <v>1. Hutan</v>
      </c>
      <c r="H6590" s="71" t="str">
        <f>VLOOKUP(D6590, legend!$C$3:$G$22, 4, FALSE)</f>
        <v>1.1. Forest Formation</v>
      </c>
      <c r="I6590" s="71" t="str">
        <f>VLOOKUP(D6590, legend!$C$3:$G$22, 5, FALSE)</f>
        <v>1.1. Formasi Hutan</v>
      </c>
      <c r="J6590" s="71" t="str">
        <f>VLOOKUP(E6590, legend!$C$3:$G$22, 2, FALSE)</f>
        <v>5. Water Body</v>
      </c>
      <c r="K6590" s="71" t="str">
        <f>VLOOKUP(E6590, legend!$C$3:$G$22, 3, FALSE)</f>
        <v>5. Tubuh Air</v>
      </c>
      <c r="L6590" s="71" t="str">
        <f>VLOOKUP(E6590, legend!$C$3:$G$22, 4, FALSE)</f>
        <v>5.1. Aquaculture</v>
      </c>
      <c r="M6590" s="71" t="str">
        <f>VLOOKUP(E6590, legend!$C$3:$G$22, 5, FALSE)</f>
        <v>5.1. Tambak</v>
      </c>
      <c r="N6590" s="71" t="str">
        <f>VLOOKUP(C6590,geocode!$A$1:$C$40,2,false)</f>
        <v>Kalimantan Utara</v>
      </c>
      <c r="O6590" s="71" t="str">
        <f>VLOOKUP(C6590,geocode!$A$1:$C$40,3,false)</f>
        <v>Kalimantan</v>
      </c>
      <c r="P6590" s="71">
        <v>2000.0</v>
      </c>
      <c r="Q6590" s="71">
        <v>2023.0</v>
      </c>
    </row>
    <row r="6591" ht="15.75" customHeight="1">
      <c r="B6591" s="71">
        <v>1187.47777783203</v>
      </c>
      <c r="C6591" s="71">
        <v>65.0</v>
      </c>
      <c r="D6591" s="71">
        <v>3.0</v>
      </c>
      <c r="E6591" s="71">
        <v>33.0</v>
      </c>
      <c r="F6591" s="71" t="str">
        <f>VLOOKUP(D6591, legend!$C$3:$G$22, 2, FALSE)</f>
        <v>1. Forest </v>
      </c>
      <c r="G6591" s="71" t="str">
        <f>VLOOKUP(D6591, legend!$C$3:$G$22, 3, FALSE)</f>
        <v>1. Hutan</v>
      </c>
      <c r="H6591" s="71" t="str">
        <f>VLOOKUP(D6591, legend!$C$3:$G$22, 4, FALSE)</f>
        <v>1.1. Forest Formation</v>
      </c>
      <c r="I6591" s="71" t="str">
        <f>VLOOKUP(D6591, legend!$C$3:$G$22, 5, FALSE)</f>
        <v>1.1. Formasi Hutan</v>
      </c>
      <c r="J6591" s="71" t="str">
        <f>VLOOKUP(E6591, legend!$C$3:$G$22, 2, FALSE)</f>
        <v>5. Water Body</v>
      </c>
      <c r="K6591" s="71" t="str">
        <f>VLOOKUP(E6591, legend!$C$3:$G$22, 3, FALSE)</f>
        <v>5. Tubuh Air</v>
      </c>
      <c r="L6591" s="71" t="str">
        <f>VLOOKUP(E6591, legend!$C$3:$G$22, 4, FALSE)</f>
        <v>5.2. River, Lake, Ocean</v>
      </c>
      <c r="M6591" s="71" t="str">
        <f>VLOOKUP(E6591, legend!$C$3:$G$22, 5, FALSE)</f>
        <v>5.2. Sungai, Danau, Laut</v>
      </c>
      <c r="N6591" s="71" t="str">
        <f>VLOOKUP(C6591,geocode!$A$1:$C$40,2,false)</f>
        <v>Kalimantan Utara</v>
      </c>
      <c r="O6591" s="71" t="str">
        <f>VLOOKUP(C6591,geocode!$A$1:$C$40,3,false)</f>
        <v>Kalimantan</v>
      </c>
      <c r="P6591" s="71">
        <v>2000.0</v>
      </c>
      <c r="Q6591" s="71">
        <v>2023.0</v>
      </c>
    </row>
    <row r="6592" ht="15.75" customHeight="1">
      <c r="B6592" s="71">
        <v>181341.05171848</v>
      </c>
      <c r="C6592" s="71">
        <v>65.0</v>
      </c>
      <c r="D6592" s="71">
        <v>3.0</v>
      </c>
      <c r="E6592" s="71">
        <v>35.0</v>
      </c>
      <c r="F6592" s="71" t="str">
        <f>VLOOKUP(D6592, legend!$C$3:$G$22, 2, FALSE)</f>
        <v>1. Forest </v>
      </c>
      <c r="G6592" s="71" t="str">
        <f>VLOOKUP(D6592, legend!$C$3:$G$22, 3, FALSE)</f>
        <v>1. Hutan</v>
      </c>
      <c r="H6592" s="71" t="str">
        <f>VLOOKUP(D6592, legend!$C$3:$G$22, 4, FALSE)</f>
        <v>1.1. Forest Formation</v>
      </c>
      <c r="I6592" s="71" t="str">
        <f>VLOOKUP(D6592, legend!$C$3:$G$22, 5, FALSE)</f>
        <v>1.1. Formasi Hutan</v>
      </c>
      <c r="J6592" s="71" t="str">
        <f>VLOOKUP(E6592, legend!$C$3:$G$22, 2, FALSE)</f>
        <v>3. Agriculture</v>
      </c>
      <c r="K6592" s="71" t="str">
        <f>VLOOKUP(E6592, legend!$C$3:$G$22, 3, FALSE)</f>
        <v>3. Pertanian</v>
      </c>
      <c r="L6592" s="71" t="str">
        <f>VLOOKUP(E6592, legend!$C$3:$G$22, 4, FALSE)</f>
        <v>3.2. Oil Palm</v>
      </c>
      <c r="M6592" s="71" t="str">
        <f>VLOOKUP(E6592, legend!$C$3:$G$22, 5, FALSE)</f>
        <v>3.2. Sawit</v>
      </c>
      <c r="N6592" s="71" t="str">
        <f>VLOOKUP(C6592,geocode!$A$1:$C$40,2,false)</f>
        <v>Kalimantan Utara</v>
      </c>
      <c r="O6592" s="71" t="str">
        <f>VLOOKUP(C6592,geocode!$A$1:$C$40,3,false)</f>
        <v>Kalimantan</v>
      </c>
      <c r="P6592" s="71">
        <v>2000.0</v>
      </c>
      <c r="Q6592" s="71">
        <v>2023.0</v>
      </c>
    </row>
    <row r="6593" ht="15.75" customHeight="1">
      <c r="B6593" s="71">
        <v>665.51568973999</v>
      </c>
      <c r="C6593" s="71">
        <v>65.0</v>
      </c>
      <c r="D6593" s="71">
        <v>3.0</v>
      </c>
      <c r="E6593" s="71">
        <v>40.0</v>
      </c>
      <c r="F6593" s="71" t="str">
        <f>VLOOKUP(D6593, legend!$C$3:$G$22, 2, FALSE)</f>
        <v>1. Forest </v>
      </c>
      <c r="G6593" s="71" t="str">
        <f>VLOOKUP(D6593, legend!$C$3:$G$22, 3, FALSE)</f>
        <v>1. Hutan</v>
      </c>
      <c r="H6593" s="71" t="str">
        <f>VLOOKUP(D6593, legend!$C$3:$G$22, 4, FALSE)</f>
        <v>1.1. Forest Formation</v>
      </c>
      <c r="I6593" s="71" t="str">
        <f>VLOOKUP(D6593, legend!$C$3:$G$22, 5, FALSE)</f>
        <v>1.1. Formasi Hutan</v>
      </c>
      <c r="J6593" s="71" t="str">
        <f>VLOOKUP(E6593, legend!$C$3:$G$22, 2, FALSE)</f>
        <v>3. Agriculture</v>
      </c>
      <c r="K6593" s="71" t="str">
        <f>VLOOKUP(E6593, legend!$C$3:$G$22, 3, FALSE)</f>
        <v>3. Pertanian</v>
      </c>
      <c r="L6593" s="71" t="str">
        <f>VLOOKUP(E6593, legend!$C$3:$G$22, 4, FALSE)</f>
        <v>3.1. Rice Paddy</v>
      </c>
      <c r="M6593" s="71" t="str">
        <f>VLOOKUP(E6593, legend!$C$3:$G$22, 5, FALSE)</f>
        <v>3.1. Sawah</v>
      </c>
      <c r="N6593" s="71" t="str">
        <f>VLOOKUP(C6593,geocode!$A$1:$C$40,2,false)</f>
        <v>Kalimantan Utara</v>
      </c>
      <c r="O6593" s="71" t="str">
        <f>VLOOKUP(C6593,geocode!$A$1:$C$40,3,false)</f>
        <v>Kalimantan</v>
      </c>
      <c r="P6593" s="71">
        <v>2000.0</v>
      </c>
      <c r="Q6593" s="71">
        <v>2023.0</v>
      </c>
    </row>
    <row r="6594" ht="15.75" customHeight="1">
      <c r="B6594" s="71">
        <v>6.69089005737304</v>
      </c>
      <c r="C6594" s="71">
        <v>65.0</v>
      </c>
      <c r="D6594" s="71">
        <v>3.0</v>
      </c>
      <c r="E6594" s="71">
        <v>76.0</v>
      </c>
      <c r="F6594" s="71" t="str">
        <f>VLOOKUP(D6594, legend!$C$3:$G$22, 2, FALSE)</f>
        <v>1. Forest </v>
      </c>
      <c r="G6594" s="71" t="str">
        <f>VLOOKUP(D6594, legend!$C$3:$G$22, 3, FALSE)</f>
        <v>1. Hutan</v>
      </c>
      <c r="H6594" s="71" t="str">
        <f>VLOOKUP(D6594, legend!$C$3:$G$22, 4, FALSE)</f>
        <v>1.1. Forest Formation</v>
      </c>
      <c r="I6594" s="71" t="str">
        <f>VLOOKUP(D6594, legend!$C$3:$G$22, 5, FALSE)</f>
        <v>1.1. Formasi Hutan</v>
      </c>
      <c r="J6594" s="71" t="str">
        <f>VLOOKUP(E6594, legend!$C$3:$G$22, 2, FALSE)</f>
        <v>1. Forest </v>
      </c>
      <c r="K6594" s="71" t="str">
        <f>VLOOKUP(E6594, legend!$C$3:$G$22, 3, FALSE)</f>
        <v>1. Hutan</v>
      </c>
      <c r="L6594" s="71" t="str">
        <f>VLOOKUP(E6594, legend!$C$3:$G$22, 4, FALSE)</f>
        <v>1.3 Peat swamp forest</v>
      </c>
      <c r="M6594" s="71" t="str">
        <f>VLOOKUP(E6594, legend!$C$3:$G$22, 5, FALSE)</f>
        <v>1.3 Hutan rawa gambut</v>
      </c>
      <c r="N6594" s="71" t="str">
        <f>VLOOKUP(C6594,geocode!$A$1:$C$40,2,false)</f>
        <v>Kalimantan Utara</v>
      </c>
      <c r="O6594" s="71" t="str">
        <f>VLOOKUP(C6594,geocode!$A$1:$C$40,3,false)</f>
        <v>Kalimantan</v>
      </c>
      <c r="P6594" s="71">
        <v>2000.0</v>
      </c>
      <c r="Q6594" s="71">
        <v>2023.0</v>
      </c>
    </row>
    <row r="6595" ht="15.75" customHeight="1">
      <c r="B6595" s="71">
        <v>2876.03880046387</v>
      </c>
      <c r="C6595" s="71">
        <v>65.0</v>
      </c>
      <c r="D6595" s="71">
        <v>5.0</v>
      </c>
      <c r="E6595" s="71">
        <v>3.0</v>
      </c>
      <c r="F6595" s="71" t="str">
        <f>VLOOKUP(D6595, legend!$C$3:$G$22, 2, FALSE)</f>
        <v>1. Forest </v>
      </c>
      <c r="G6595" s="71" t="str">
        <f>VLOOKUP(D6595, legend!$C$3:$G$22, 3, FALSE)</f>
        <v>1. Hutan</v>
      </c>
      <c r="H6595" s="71" t="str">
        <f>VLOOKUP(D6595, legend!$C$3:$G$22, 4, FALSE)</f>
        <v>1.2. Mangrove</v>
      </c>
      <c r="I6595" s="71" t="str">
        <f>VLOOKUP(D6595, legend!$C$3:$G$22, 5, FALSE)</f>
        <v>1.2. Mangrove</v>
      </c>
      <c r="J6595" s="71" t="str">
        <f>VLOOKUP(E6595, legend!$C$3:$G$22, 2, FALSE)</f>
        <v>1. Forest </v>
      </c>
      <c r="K6595" s="71" t="str">
        <f>VLOOKUP(E6595, legend!$C$3:$G$22, 3, FALSE)</f>
        <v>1. Hutan</v>
      </c>
      <c r="L6595" s="71" t="str">
        <f>VLOOKUP(E6595, legend!$C$3:$G$22, 4, FALSE)</f>
        <v>1.1. Forest Formation</v>
      </c>
      <c r="M6595" s="71" t="str">
        <f>VLOOKUP(E6595, legend!$C$3:$G$22, 5, FALSE)</f>
        <v>1.1. Formasi Hutan</v>
      </c>
      <c r="N6595" s="71" t="str">
        <f>VLOOKUP(C6595,geocode!$A$1:$C$40,2,false)</f>
        <v>Kalimantan Utara</v>
      </c>
      <c r="O6595" s="71" t="str">
        <f>VLOOKUP(C6595,geocode!$A$1:$C$40,3,false)</f>
        <v>Kalimantan</v>
      </c>
      <c r="P6595" s="71">
        <v>2000.0</v>
      </c>
      <c r="Q6595" s="71">
        <v>2023.0</v>
      </c>
    </row>
    <row r="6596" ht="15.75" customHeight="1">
      <c r="B6596" s="71">
        <v>135426.400907983</v>
      </c>
      <c r="C6596" s="71">
        <v>65.0</v>
      </c>
      <c r="D6596" s="71">
        <v>5.0</v>
      </c>
      <c r="E6596" s="71">
        <v>5.0</v>
      </c>
      <c r="F6596" s="71" t="str">
        <f>VLOOKUP(D6596, legend!$C$3:$G$22, 2, FALSE)</f>
        <v>1. Forest </v>
      </c>
      <c r="G6596" s="71" t="str">
        <f>VLOOKUP(D6596, legend!$C$3:$G$22, 3, FALSE)</f>
        <v>1. Hutan</v>
      </c>
      <c r="H6596" s="71" t="str">
        <f>VLOOKUP(D6596, legend!$C$3:$G$22, 4, FALSE)</f>
        <v>1.2. Mangrove</v>
      </c>
      <c r="I6596" s="71" t="str">
        <f>VLOOKUP(D6596, legend!$C$3:$G$22, 5, FALSE)</f>
        <v>1.2. Mangrove</v>
      </c>
      <c r="J6596" s="71" t="str">
        <f>VLOOKUP(E6596, legend!$C$3:$G$22, 2, FALSE)</f>
        <v>1. Forest </v>
      </c>
      <c r="K6596" s="71" t="str">
        <f>VLOOKUP(E6596, legend!$C$3:$G$22, 3, FALSE)</f>
        <v>1. Hutan</v>
      </c>
      <c r="L6596" s="71" t="str">
        <f>VLOOKUP(E6596, legend!$C$3:$G$22, 4, FALSE)</f>
        <v>1.2. Mangrove</v>
      </c>
      <c r="M6596" s="71" t="str">
        <f>VLOOKUP(E6596, legend!$C$3:$G$22, 5, FALSE)</f>
        <v>1.2. Mangrove</v>
      </c>
      <c r="N6596" s="71" t="str">
        <f>VLOOKUP(C6596,geocode!$A$1:$C$40,2,false)</f>
        <v>Kalimantan Utara</v>
      </c>
      <c r="O6596" s="71" t="str">
        <f>VLOOKUP(C6596,geocode!$A$1:$C$40,3,false)</f>
        <v>Kalimantan</v>
      </c>
      <c r="P6596" s="71">
        <v>2000.0</v>
      </c>
      <c r="Q6596" s="71">
        <v>2023.0</v>
      </c>
    </row>
    <row r="6597" ht="15.75" customHeight="1">
      <c r="B6597" s="71">
        <v>28.7230195251464</v>
      </c>
      <c r="C6597" s="71">
        <v>65.0</v>
      </c>
      <c r="D6597" s="71">
        <v>5.0</v>
      </c>
      <c r="E6597" s="71">
        <v>9.0</v>
      </c>
      <c r="F6597" s="71" t="str">
        <f>VLOOKUP(D6597, legend!$C$3:$G$22, 2, FALSE)</f>
        <v>1. Forest </v>
      </c>
      <c r="G6597" s="71" t="str">
        <f>VLOOKUP(D6597, legend!$C$3:$G$22, 3, FALSE)</f>
        <v>1. Hutan</v>
      </c>
      <c r="H6597" s="71" t="str">
        <f>VLOOKUP(D6597, legend!$C$3:$G$22, 4, FALSE)</f>
        <v>1.2. Mangrove</v>
      </c>
      <c r="I6597" s="71" t="str">
        <f>VLOOKUP(D6597, legend!$C$3:$G$22, 5, FALSE)</f>
        <v>1.2. Mangrove</v>
      </c>
      <c r="J6597" s="71" t="str">
        <f>VLOOKUP(E6597, legend!$C$3:$G$22, 2, FALSE)</f>
        <v>3. Agriculture</v>
      </c>
      <c r="K6597" s="71" t="str">
        <f>VLOOKUP(E6597, legend!$C$3:$G$22, 3, FALSE)</f>
        <v>3. Pertanian</v>
      </c>
      <c r="L6597" s="71" t="str">
        <f>VLOOKUP(E6597, legend!$C$3:$G$22, 4, FALSE)</f>
        <v>3.3. Pulpwood Plantation</v>
      </c>
      <c r="M6597" s="71" t="str">
        <f>VLOOKUP(E6597, legend!$C$3:$G$22, 5, FALSE)</f>
        <v>3.3. Kebun Kayu</v>
      </c>
      <c r="N6597" s="71" t="str">
        <f>VLOOKUP(C6597,geocode!$A$1:$C$40,2,false)</f>
        <v>Kalimantan Utara</v>
      </c>
      <c r="O6597" s="71" t="str">
        <f>VLOOKUP(C6597,geocode!$A$1:$C$40,3,false)</f>
        <v>Kalimantan</v>
      </c>
      <c r="P6597" s="71">
        <v>2000.0</v>
      </c>
      <c r="Q6597" s="71">
        <v>2023.0</v>
      </c>
    </row>
    <row r="6598" ht="15.75" customHeight="1">
      <c r="B6598" s="71">
        <v>4347.99538413087</v>
      </c>
      <c r="C6598" s="71">
        <v>65.0</v>
      </c>
      <c r="D6598" s="71">
        <v>5.0</v>
      </c>
      <c r="E6598" s="71">
        <v>13.0</v>
      </c>
      <c r="F6598" s="71" t="str">
        <f>VLOOKUP(D6598, legend!$C$3:$G$22, 2, FALSE)</f>
        <v>1. Forest </v>
      </c>
      <c r="G6598" s="71" t="str">
        <f>VLOOKUP(D6598, legend!$C$3:$G$22, 3, FALSE)</f>
        <v>1. Hutan</v>
      </c>
      <c r="H6598" s="71" t="str">
        <f>VLOOKUP(D6598, legend!$C$3:$G$22, 4, FALSE)</f>
        <v>1.2. Mangrove</v>
      </c>
      <c r="I6598" s="71" t="str">
        <f>VLOOKUP(D6598, legend!$C$3:$G$22, 5, FALSE)</f>
        <v>1.2. Mangrove</v>
      </c>
      <c r="J6598" s="71" t="str">
        <f>VLOOKUP(E6598, legend!$C$3:$G$22, 2, FALSE)</f>
        <v>2. Non-Forest Natural Vegetation</v>
      </c>
      <c r="K6598" s="71" t="str">
        <f>VLOOKUP(E6598, legend!$C$3:$G$22, 3, FALSE)</f>
        <v>2. Tumbuhan Non-Hutan Lainnya</v>
      </c>
      <c r="L6598" s="71" t="str">
        <f>VLOOKUP(E6598, legend!$C$3:$G$22, 4, FALSE)</f>
        <v>2.1. Other Natural Vegetation</v>
      </c>
      <c r="M6598" s="71" t="str">
        <f>VLOOKUP(E6598, legend!$C$3:$G$22, 5, FALSE)</f>
        <v>2.1. Tumbuhan Non-Hutan Lainnya</v>
      </c>
      <c r="N6598" s="71" t="str">
        <f>VLOOKUP(C6598,geocode!$A$1:$C$40,2,false)</f>
        <v>Kalimantan Utara</v>
      </c>
      <c r="O6598" s="71" t="str">
        <f>VLOOKUP(C6598,geocode!$A$1:$C$40,3,false)</f>
        <v>Kalimantan</v>
      </c>
      <c r="P6598" s="71">
        <v>2000.0</v>
      </c>
      <c r="Q6598" s="71">
        <v>2023.0</v>
      </c>
    </row>
    <row r="6599" ht="15.75" customHeight="1">
      <c r="B6599" s="71">
        <v>62.5463237060546</v>
      </c>
      <c r="C6599" s="71">
        <v>65.0</v>
      </c>
      <c r="D6599" s="71">
        <v>5.0</v>
      </c>
      <c r="E6599" s="71">
        <v>21.0</v>
      </c>
      <c r="F6599" s="71" t="str">
        <f>VLOOKUP(D6599, legend!$C$3:$G$22, 2, FALSE)</f>
        <v>1. Forest </v>
      </c>
      <c r="G6599" s="71" t="str">
        <f>VLOOKUP(D6599, legend!$C$3:$G$22, 3, FALSE)</f>
        <v>1. Hutan</v>
      </c>
      <c r="H6599" s="71" t="str">
        <f>VLOOKUP(D6599, legend!$C$3:$G$22, 4, FALSE)</f>
        <v>1.2. Mangrove</v>
      </c>
      <c r="I6599" s="71" t="str">
        <f>VLOOKUP(D6599, legend!$C$3:$G$22, 5, FALSE)</f>
        <v>1.2. Mangrove</v>
      </c>
      <c r="J6599" s="71" t="str">
        <f>VLOOKUP(E6599, legend!$C$3:$G$22, 2, FALSE)</f>
        <v>3. Agriculture</v>
      </c>
      <c r="K6599" s="71" t="str">
        <f>VLOOKUP(E6599, legend!$C$3:$G$22, 3, FALSE)</f>
        <v>3. Pertanian</v>
      </c>
      <c r="L6599" s="71" t="str">
        <f>VLOOKUP(E6599, legend!$C$3:$G$22, 4, FALSE)</f>
        <v>3.4. Other Agriculture</v>
      </c>
      <c r="M6599" s="71" t="str">
        <f>VLOOKUP(E6599, legend!$C$3:$G$22, 5, FALSE)</f>
        <v>3.4. Pertanian Lainnya </v>
      </c>
      <c r="N6599" s="71" t="str">
        <f>VLOOKUP(C6599,geocode!$A$1:$C$40,2,false)</f>
        <v>Kalimantan Utara</v>
      </c>
      <c r="O6599" s="71" t="str">
        <f>VLOOKUP(C6599,geocode!$A$1:$C$40,3,false)</f>
        <v>Kalimantan</v>
      </c>
      <c r="P6599" s="71">
        <v>2000.0</v>
      </c>
      <c r="Q6599" s="71">
        <v>2023.0</v>
      </c>
    </row>
    <row r="6600" ht="15.75" customHeight="1">
      <c r="B6600" s="71">
        <v>79.5968795104981</v>
      </c>
      <c r="C6600" s="71">
        <v>65.0</v>
      </c>
      <c r="D6600" s="71">
        <v>5.0</v>
      </c>
      <c r="E6600" s="71">
        <v>24.0</v>
      </c>
      <c r="F6600" s="71" t="str">
        <f>VLOOKUP(D6600, legend!$C$3:$G$22, 2, FALSE)</f>
        <v>1. Forest </v>
      </c>
      <c r="G6600" s="71" t="str">
        <f>VLOOKUP(D6600, legend!$C$3:$G$22, 3, FALSE)</f>
        <v>1. Hutan</v>
      </c>
      <c r="H6600" s="71" t="str">
        <f>VLOOKUP(D6600, legend!$C$3:$G$22, 4, FALSE)</f>
        <v>1.2. Mangrove</v>
      </c>
      <c r="I6600" s="71" t="str">
        <f>VLOOKUP(D6600, legend!$C$3:$G$22, 5, FALSE)</f>
        <v>1.2. Mangrove</v>
      </c>
      <c r="J6600" s="71" t="str">
        <f>VLOOKUP(E6600, legend!$C$3:$G$22, 2, FALSE)</f>
        <v>4. Non-Vegetated Area</v>
      </c>
      <c r="K6600" s="71" t="str">
        <f>VLOOKUP(E6600, legend!$C$3:$G$22, 3, FALSE)</f>
        <v>4. Non-Vegetasi</v>
      </c>
      <c r="L6600" s="71" t="str">
        <f>VLOOKUP(E6600, legend!$C$3:$G$22, 4, FALSE)</f>
        <v>4.2. Urban Area</v>
      </c>
      <c r="M6600" s="71" t="str">
        <f>VLOOKUP(E6600, legend!$C$3:$G$22, 5, FALSE)</f>
        <v>4.2. Pemukiman </v>
      </c>
      <c r="N6600" s="71" t="str">
        <f>VLOOKUP(C6600,geocode!$A$1:$C$40,2,false)</f>
        <v>Kalimantan Utara</v>
      </c>
      <c r="O6600" s="71" t="str">
        <f>VLOOKUP(C6600,geocode!$A$1:$C$40,3,false)</f>
        <v>Kalimantan</v>
      </c>
      <c r="P6600" s="71">
        <v>2000.0</v>
      </c>
      <c r="Q6600" s="71">
        <v>2023.0</v>
      </c>
    </row>
    <row r="6601" ht="15.75" customHeight="1">
      <c r="B6601" s="71">
        <v>17680.3995881958</v>
      </c>
      <c r="C6601" s="71">
        <v>65.0</v>
      </c>
      <c r="D6601" s="71">
        <v>5.0</v>
      </c>
      <c r="E6601" s="71">
        <v>25.0</v>
      </c>
      <c r="F6601" s="71" t="str">
        <f>VLOOKUP(D6601, legend!$C$3:$G$22, 2, FALSE)</f>
        <v>1. Forest </v>
      </c>
      <c r="G6601" s="71" t="str">
        <f>VLOOKUP(D6601, legend!$C$3:$G$22, 3, FALSE)</f>
        <v>1. Hutan</v>
      </c>
      <c r="H6601" s="71" t="str">
        <f>VLOOKUP(D6601, legend!$C$3:$G$22, 4, FALSE)</f>
        <v>1.2. Mangrove</v>
      </c>
      <c r="I6601" s="71" t="str">
        <f>VLOOKUP(D6601, legend!$C$3:$G$22, 5, FALSE)</f>
        <v>1.2. Mangrove</v>
      </c>
      <c r="J6601" s="71" t="str">
        <f>VLOOKUP(E6601, legend!$C$3:$G$22, 2, FALSE)</f>
        <v>4. Non-Vegetated Area</v>
      </c>
      <c r="K6601" s="71" t="str">
        <f>VLOOKUP(E6601, legend!$C$3:$G$22, 3, FALSE)</f>
        <v>4. Non-Vegetasi</v>
      </c>
      <c r="L6601" s="71" t="str">
        <f>VLOOKUP(E6601, legend!$C$3:$G$22, 4, FALSE)</f>
        <v>4.3. Other Non-Vegetation</v>
      </c>
      <c r="M6601" s="71" t="str">
        <f>VLOOKUP(E6601, legend!$C$3:$G$22, 5, FALSE)</f>
        <v>4.3. Non-Vegetasi Lainnya</v>
      </c>
      <c r="N6601" s="71" t="str">
        <f>VLOOKUP(C6601,geocode!$A$1:$C$40,2,false)</f>
        <v>Kalimantan Utara</v>
      </c>
      <c r="O6601" s="71" t="str">
        <f>VLOOKUP(C6601,geocode!$A$1:$C$40,3,false)</f>
        <v>Kalimantan</v>
      </c>
      <c r="P6601" s="71">
        <v>2000.0</v>
      </c>
      <c r="Q6601" s="71">
        <v>2023.0</v>
      </c>
    </row>
    <row r="6602" ht="15.75" customHeight="1">
      <c r="B6602" s="71">
        <v>0.267796405029296</v>
      </c>
      <c r="C6602" s="71">
        <v>65.0</v>
      </c>
      <c r="D6602" s="71">
        <v>5.0</v>
      </c>
      <c r="E6602" s="71">
        <v>30.0</v>
      </c>
      <c r="F6602" s="71" t="str">
        <f>VLOOKUP(D6602, legend!$C$3:$G$22, 2, FALSE)</f>
        <v>1. Forest </v>
      </c>
      <c r="G6602" s="71" t="str">
        <f>VLOOKUP(D6602, legend!$C$3:$G$22, 3, FALSE)</f>
        <v>1. Hutan</v>
      </c>
      <c r="H6602" s="71" t="str">
        <f>VLOOKUP(D6602, legend!$C$3:$G$22, 4, FALSE)</f>
        <v>1.2. Mangrove</v>
      </c>
      <c r="I6602" s="71" t="str">
        <f>VLOOKUP(D6602, legend!$C$3:$G$22, 5, FALSE)</f>
        <v>1.2. Mangrove</v>
      </c>
      <c r="J6602" s="71" t="str">
        <f>VLOOKUP(E6602, legend!$C$3:$G$22, 2, FALSE)</f>
        <v>4. Non-Vegetated Area</v>
      </c>
      <c r="K6602" s="71" t="str">
        <f>VLOOKUP(E6602, legend!$C$3:$G$22, 3, FALSE)</f>
        <v>4. Non-Vegetasi</v>
      </c>
      <c r="L6602" s="71" t="str">
        <f>VLOOKUP(E6602, legend!$C$3:$G$22, 4, FALSE)</f>
        <v>4.1. Mining Pit</v>
      </c>
      <c r="M6602" s="71" t="str">
        <f>VLOOKUP(E6602, legend!$C$3:$G$22, 5, FALSE)</f>
        <v>4.1. Lubang Tambang</v>
      </c>
      <c r="N6602" s="71" t="str">
        <f>VLOOKUP(C6602,geocode!$A$1:$C$40,2,false)</f>
        <v>Kalimantan Utara</v>
      </c>
      <c r="O6602" s="71" t="str">
        <f>VLOOKUP(C6602,geocode!$A$1:$C$40,3,false)</f>
        <v>Kalimantan</v>
      </c>
      <c r="P6602" s="71">
        <v>2000.0</v>
      </c>
      <c r="Q6602" s="71">
        <v>2023.0</v>
      </c>
    </row>
    <row r="6603" ht="15.75" customHeight="1">
      <c r="B6603" s="71">
        <v>45785.1121688314</v>
      </c>
      <c r="C6603" s="71">
        <v>65.0</v>
      </c>
      <c r="D6603" s="71">
        <v>5.0</v>
      </c>
      <c r="E6603" s="71">
        <v>31.0</v>
      </c>
      <c r="F6603" s="71" t="str">
        <f>VLOOKUP(D6603, legend!$C$3:$G$22, 2, FALSE)</f>
        <v>1. Forest </v>
      </c>
      <c r="G6603" s="71" t="str">
        <f>VLOOKUP(D6603, legend!$C$3:$G$22, 3, FALSE)</f>
        <v>1. Hutan</v>
      </c>
      <c r="H6603" s="71" t="str">
        <f>VLOOKUP(D6603, legend!$C$3:$G$22, 4, FALSE)</f>
        <v>1.2. Mangrove</v>
      </c>
      <c r="I6603" s="71" t="str">
        <f>VLOOKUP(D6603, legend!$C$3:$G$22, 5, FALSE)</f>
        <v>1.2. Mangrove</v>
      </c>
      <c r="J6603" s="71" t="str">
        <f>VLOOKUP(E6603, legend!$C$3:$G$22, 2, FALSE)</f>
        <v>5. Water Body</v>
      </c>
      <c r="K6603" s="71" t="str">
        <f>VLOOKUP(E6603, legend!$C$3:$G$22, 3, FALSE)</f>
        <v>5. Tubuh Air</v>
      </c>
      <c r="L6603" s="71" t="str">
        <f>VLOOKUP(E6603, legend!$C$3:$G$22, 4, FALSE)</f>
        <v>5.1. Aquaculture</v>
      </c>
      <c r="M6603" s="71" t="str">
        <f>VLOOKUP(E6603, legend!$C$3:$G$22, 5, FALSE)</f>
        <v>5.1. Tambak</v>
      </c>
      <c r="N6603" s="71" t="str">
        <f>VLOOKUP(C6603,geocode!$A$1:$C$40,2,false)</f>
        <v>Kalimantan Utara</v>
      </c>
      <c r="O6603" s="71" t="str">
        <f>VLOOKUP(C6603,geocode!$A$1:$C$40,3,false)</f>
        <v>Kalimantan</v>
      </c>
      <c r="P6603" s="71">
        <v>2000.0</v>
      </c>
      <c r="Q6603" s="71">
        <v>2023.0</v>
      </c>
    </row>
    <row r="6604" ht="15.75" customHeight="1">
      <c r="B6604" s="71">
        <v>5571.54528237916</v>
      </c>
      <c r="C6604" s="71">
        <v>65.0</v>
      </c>
      <c r="D6604" s="71">
        <v>5.0</v>
      </c>
      <c r="E6604" s="71">
        <v>33.0</v>
      </c>
      <c r="F6604" s="71" t="str">
        <f>VLOOKUP(D6604, legend!$C$3:$G$22, 2, FALSE)</f>
        <v>1. Forest </v>
      </c>
      <c r="G6604" s="71" t="str">
        <f>VLOOKUP(D6604, legend!$C$3:$G$22, 3, FALSE)</f>
        <v>1. Hutan</v>
      </c>
      <c r="H6604" s="71" t="str">
        <f>VLOOKUP(D6604, legend!$C$3:$G$22, 4, FALSE)</f>
        <v>1.2. Mangrove</v>
      </c>
      <c r="I6604" s="71" t="str">
        <f>VLOOKUP(D6604, legend!$C$3:$G$22, 5, FALSE)</f>
        <v>1.2. Mangrove</v>
      </c>
      <c r="J6604" s="71" t="str">
        <f>VLOOKUP(E6604, legend!$C$3:$G$22, 2, FALSE)</f>
        <v>5. Water Body</v>
      </c>
      <c r="K6604" s="71" t="str">
        <f>VLOOKUP(E6604, legend!$C$3:$G$22, 3, FALSE)</f>
        <v>5. Tubuh Air</v>
      </c>
      <c r="L6604" s="71" t="str">
        <f>VLOOKUP(E6604, legend!$C$3:$G$22, 4, FALSE)</f>
        <v>5.2. River, Lake, Ocean</v>
      </c>
      <c r="M6604" s="71" t="str">
        <f>VLOOKUP(E6604, legend!$C$3:$G$22, 5, FALSE)</f>
        <v>5.2. Sungai, Danau, Laut</v>
      </c>
      <c r="N6604" s="71" t="str">
        <f>VLOOKUP(C6604,geocode!$A$1:$C$40,2,false)</f>
        <v>Kalimantan Utara</v>
      </c>
      <c r="O6604" s="71" t="str">
        <f>VLOOKUP(C6604,geocode!$A$1:$C$40,3,false)</f>
        <v>Kalimantan</v>
      </c>
      <c r="P6604" s="71">
        <v>2000.0</v>
      </c>
      <c r="Q6604" s="71">
        <v>2023.0</v>
      </c>
    </row>
    <row r="6605" ht="15.75" customHeight="1">
      <c r="B6605" s="71">
        <v>732.526866223144</v>
      </c>
      <c r="C6605" s="71">
        <v>65.0</v>
      </c>
      <c r="D6605" s="71">
        <v>5.0</v>
      </c>
      <c r="E6605" s="71">
        <v>35.0</v>
      </c>
      <c r="F6605" s="71" t="str">
        <f>VLOOKUP(D6605, legend!$C$3:$G$22, 2, FALSE)</f>
        <v>1. Forest </v>
      </c>
      <c r="G6605" s="71" t="str">
        <f>VLOOKUP(D6605, legend!$C$3:$G$22, 3, FALSE)</f>
        <v>1. Hutan</v>
      </c>
      <c r="H6605" s="71" t="str">
        <f>VLOOKUP(D6605, legend!$C$3:$G$22, 4, FALSE)</f>
        <v>1.2. Mangrove</v>
      </c>
      <c r="I6605" s="71" t="str">
        <f>VLOOKUP(D6605, legend!$C$3:$G$22, 5, FALSE)</f>
        <v>1.2. Mangrove</v>
      </c>
      <c r="J6605" s="71" t="str">
        <f>VLOOKUP(E6605, legend!$C$3:$G$22, 2, FALSE)</f>
        <v>3. Agriculture</v>
      </c>
      <c r="K6605" s="71" t="str">
        <f>VLOOKUP(E6605, legend!$C$3:$G$22, 3, FALSE)</f>
        <v>3. Pertanian</v>
      </c>
      <c r="L6605" s="71" t="str">
        <f>VLOOKUP(E6605, legend!$C$3:$G$22, 4, FALSE)</f>
        <v>3.2. Oil Palm</v>
      </c>
      <c r="M6605" s="71" t="str">
        <f>VLOOKUP(E6605, legend!$C$3:$G$22, 5, FALSE)</f>
        <v>3.2. Sawit</v>
      </c>
      <c r="N6605" s="71" t="str">
        <f>VLOOKUP(C6605,geocode!$A$1:$C$40,2,false)</f>
        <v>Kalimantan Utara</v>
      </c>
      <c r="O6605" s="71" t="str">
        <f>VLOOKUP(C6605,geocode!$A$1:$C$40,3,false)</f>
        <v>Kalimantan</v>
      </c>
      <c r="P6605" s="71">
        <v>2000.0</v>
      </c>
      <c r="Q6605" s="71">
        <v>2023.0</v>
      </c>
    </row>
    <row r="6606" ht="15.75" customHeight="1">
      <c r="B6606" s="71">
        <v>9.90579720458984</v>
      </c>
      <c r="C6606" s="71">
        <v>65.0</v>
      </c>
      <c r="D6606" s="71">
        <v>5.0</v>
      </c>
      <c r="E6606" s="71">
        <v>40.0</v>
      </c>
      <c r="F6606" s="71" t="str">
        <f>VLOOKUP(D6606, legend!$C$3:$G$22, 2, FALSE)</f>
        <v>1. Forest </v>
      </c>
      <c r="G6606" s="71" t="str">
        <f>VLOOKUP(D6606, legend!$C$3:$G$22, 3, FALSE)</f>
        <v>1. Hutan</v>
      </c>
      <c r="H6606" s="71" t="str">
        <f>VLOOKUP(D6606, legend!$C$3:$G$22, 4, FALSE)</f>
        <v>1.2. Mangrove</v>
      </c>
      <c r="I6606" s="71" t="str">
        <f>VLOOKUP(D6606, legend!$C$3:$G$22, 5, FALSE)</f>
        <v>1.2. Mangrove</v>
      </c>
      <c r="J6606" s="71" t="str">
        <f>VLOOKUP(E6606, legend!$C$3:$G$22, 2, FALSE)</f>
        <v>3. Agriculture</v>
      </c>
      <c r="K6606" s="71" t="str">
        <f>VLOOKUP(E6606, legend!$C$3:$G$22, 3, FALSE)</f>
        <v>3. Pertanian</v>
      </c>
      <c r="L6606" s="71" t="str">
        <f>VLOOKUP(E6606, legend!$C$3:$G$22, 4, FALSE)</f>
        <v>3.1. Rice Paddy</v>
      </c>
      <c r="M6606" s="71" t="str">
        <f>VLOOKUP(E6606, legend!$C$3:$G$22, 5, FALSE)</f>
        <v>3.1. Sawah</v>
      </c>
      <c r="N6606" s="71" t="str">
        <f>VLOOKUP(C6606,geocode!$A$1:$C$40,2,false)</f>
        <v>Kalimantan Utara</v>
      </c>
      <c r="O6606" s="71" t="str">
        <f>VLOOKUP(C6606,geocode!$A$1:$C$40,3,false)</f>
        <v>Kalimantan</v>
      </c>
      <c r="P6606" s="71">
        <v>2000.0</v>
      </c>
      <c r="Q6606" s="71">
        <v>2023.0</v>
      </c>
    </row>
    <row r="6607" ht="15.75" customHeight="1">
      <c r="B6607" s="71">
        <v>19.8073653198242</v>
      </c>
      <c r="C6607" s="71">
        <v>65.0</v>
      </c>
      <c r="D6607" s="71">
        <v>5.0</v>
      </c>
      <c r="E6607" s="71">
        <v>76.0</v>
      </c>
      <c r="F6607" s="71" t="str">
        <f>VLOOKUP(D6607, legend!$C$3:$G$22, 2, FALSE)</f>
        <v>1. Forest </v>
      </c>
      <c r="G6607" s="71" t="str">
        <f>VLOOKUP(D6607, legend!$C$3:$G$22, 3, FALSE)</f>
        <v>1. Hutan</v>
      </c>
      <c r="H6607" s="71" t="str">
        <f>VLOOKUP(D6607, legend!$C$3:$G$22, 4, FALSE)</f>
        <v>1.2. Mangrove</v>
      </c>
      <c r="I6607" s="71" t="str">
        <f>VLOOKUP(D6607, legend!$C$3:$G$22, 5, FALSE)</f>
        <v>1.2. Mangrove</v>
      </c>
      <c r="J6607" s="71" t="str">
        <f>VLOOKUP(E6607, legend!$C$3:$G$22, 2, FALSE)</f>
        <v>1. Forest </v>
      </c>
      <c r="K6607" s="71" t="str">
        <f>VLOOKUP(E6607, legend!$C$3:$G$22, 3, FALSE)</f>
        <v>1. Hutan</v>
      </c>
      <c r="L6607" s="71" t="str">
        <f>VLOOKUP(E6607, legend!$C$3:$G$22, 4, FALSE)</f>
        <v>1.3 Peat swamp forest</v>
      </c>
      <c r="M6607" s="71" t="str">
        <f>VLOOKUP(E6607, legend!$C$3:$G$22, 5, FALSE)</f>
        <v>1.3 Hutan rawa gambut</v>
      </c>
      <c r="N6607" s="71" t="str">
        <f>VLOOKUP(C6607,geocode!$A$1:$C$40,2,false)</f>
        <v>Kalimantan Utara</v>
      </c>
      <c r="O6607" s="71" t="str">
        <f>VLOOKUP(C6607,geocode!$A$1:$C$40,3,false)</f>
        <v>Kalimantan</v>
      </c>
      <c r="P6607" s="71">
        <v>2000.0</v>
      </c>
      <c r="Q6607" s="71">
        <v>2023.0</v>
      </c>
    </row>
    <row r="6608" ht="15.75" customHeight="1">
      <c r="B6608" s="71">
        <v>12.3143995788574</v>
      </c>
      <c r="C6608" s="71">
        <v>65.0</v>
      </c>
      <c r="D6608" s="71">
        <v>9.0</v>
      </c>
      <c r="E6608" s="71">
        <v>3.0</v>
      </c>
      <c r="F6608" s="71" t="str">
        <f>VLOOKUP(D6608, legend!$C$3:$G$22, 2, FALSE)</f>
        <v>3. Agriculture</v>
      </c>
      <c r="G6608" s="71" t="str">
        <f>VLOOKUP(D6608, legend!$C$3:$G$22, 3, FALSE)</f>
        <v>3. Pertanian</v>
      </c>
      <c r="H6608" s="71" t="str">
        <f>VLOOKUP(D6608, legend!$C$3:$G$22, 4, FALSE)</f>
        <v>3.3. Pulpwood Plantation</v>
      </c>
      <c r="I6608" s="71" t="str">
        <f>VLOOKUP(D6608, legend!$C$3:$G$22, 5, FALSE)</f>
        <v>3.3. Kebun Kayu</v>
      </c>
      <c r="J6608" s="71" t="str">
        <f>VLOOKUP(E6608, legend!$C$3:$G$22, 2, FALSE)</f>
        <v>1. Forest </v>
      </c>
      <c r="K6608" s="71" t="str">
        <f>VLOOKUP(E6608, legend!$C$3:$G$22, 3, FALSE)</f>
        <v>1. Hutan</v>
      </c>
      <c r="L6608" s="71" t="str">
        <f>VLOOKUP(E6608, legend!$C$3:$G$22, 4, FALSE)</f>
        <v>1.1. Forest Formation</v>
      </c>
      <c r="M6608" s="71" t="str">
        <f>VLOOKUP(E6608, legend!$C$3:$G$22, 5, FALSE)</f>
        <v>1.1. Formasi Hutan</v>
      </c>
      <c r="N6608" s="71" t="str">
        <f>VLOOKUP(C6608,geocode!$A$1:$C$40,2,false)</f>
        <v>Kalimantan Utara</v>
      </c>
      <c r="O6608" s="71" t="str">
        <f>VLOOKUP(C6608,geocode!$A$1:$C$40,3,false)</f>
        <v>Kalimantan</v>
      </c>
      <c r="P6608" s="71">
        <v>2000.0</v>
      </c>
      <c r="Q6608" s="71">
        <v>2023.0</v>
      </c>
    </row>
    <row r="6609" ht="15.75" customHeight="1">
      <c r="B6609" s="71">
        <v>0.0891755859375</v>
      </c>
      <c r="C6609" s="71">
        <v>65.0</v>
      </c>
      <c r="D6609" s="71">
        <v>9.0</v>
      </c>
      <c r="E6609" s="71">
        <v>5.0</v>
      </c>
      <c r="F6609" s="71" t="str">
        <f>VLOOKUP(D6609, legend!$C$3:$G$22, 2, FALSE)</f>
        <v>3. Agriculture</v>
      </c>
      <c r="G6609" s="71" t="str">
        <f>VLOOKUP(D6609, legend!$C$3:$G$22, 3, FALSE)</f>
        <v>3. Pertanian</v>
      </c>
      <c r="H6609" s="71" t="str">
        <f>VLOOKUP(D6609, legend!$C$3:$G$22, 4, FALSE)</f>
        <v>3.3. Pulpwood Plantation</v>
      </c>
      <c r="I6609" s="71" t="str">
        <f>VLOOKUP(D6609, legend!$C$3:$G$22, 5, FALSE)</f>
        <v>3.3. Kebun Kayu</v>
      </c>
      <c r="J6609" s="71" t="str">
        <f>VLOOKUP(E6609, legend!$C$3:$G$22, 2, FALSE)</f>
        <v>1. Forest </v>
      </c>
      <c r="K6609" s="71" t="str">
        <f>VLOOKUP(E6609, legend!$C$3:$G$22, 3, FALSE)</f>
        <v>1. Hutan</v>
      </c>
      <c r="L6609" s="71" t="str">
        <f>VLOOKUP(E6609, legend!$C$3:$G$22, 4, FALSE)</f>
        <v>1.2. Mangrove</v>
      </c>
      <c r="M6609" s="71" t="str">
        <f>VLOOKUP(E6609, legend!$C$3:$G$22, 5, FALSE)</f>
        <v>1.2. Mangrove</v>
      </c>
      <c r="N6609" s="71" t="str">
        <f>VLOOKUP(C6609,geocode!$A$1:$C$40,2,false)</f>
        <v>Kalimantan Utara</v>
      </c>
      <c r="O6609" s="71" t="str">
        <f>VLOOKUP(C6609,geocode!$A$1:$C$40,3,false)</f>
        <v>Kalimantan</v>
      </c>
      <c r="P6609" s="71">
        <v>2000.0</v>
      </c>
      <c r="Q6609" s="71">
        <v>2023.0</v>
      </c>
    </row>
    <row r="6610" ht="15.75" customHeight="1">
      <c r="B6610" s="71">
        <v>27267.8037401976</v>
      </c>
      <c r="C6610" s="71">
        <v>65.0</v>
      </c>
      <c r="D6610" s="71">
        <v>9.0</v>
      </c>
      <c r="E6610" s="71">
        <v>9.0</v>
      </c>
      <c r="F6610" s="71" t="str">
        <f>VLOOKUP(D6610, legend!$C$3:$G$22, 2, FALSE)</f>
        <v>3. Agriculture</v>
      </c>
      <c r="G6610" s="71" t="str">
        <f>VLOOKUP(D6610, legend!$C$3:$G$22, 3, FALSE)</f>
        <v>3. Pertanian</v>
      </c>
      <c r="H6610" s="71" t="str">
        <f>VLOOKUP(D6610, legend!$C$3:$G$22, 4, FALSE)</f>
        <v>3.3. Pulpwood Plantation</v>
      </c>
      <c r="I6610" s="71" t="str">
        <f>VLOOKUP(D6610, legend!$C$3:$G$22, 5, FALSE)</f>
        <v>3.3. Kebun Kayu</v>
      </c>
      <c r="J6610" s="71" t="str">
        <f>VLOOKUP(E6610, legend!$C$3:$G$22, 2, FALSE)</f>
        <v>3. Agriculture</v>
      </c>
      <c r="K6610" s="71" t="str">
        <f>VLOOKUP(E6610, legend!$C$3:$G$22, 3, FALSE)</f>
        <v>3. Pertanian</v>
      </c>
      <c r="L6610" s="71" t="str">
        <f>VLOOKUP(E6610, legend!$C$3:$G$22, 4, FALSE)</f>
        <v>3.3. Pulpwood Plantation</v>
      </c>
      <c r="M6610" s="71" t="str">
        <f>VLOOKUP(E6610, legend!$C$3:$G$22, 5, FALSE)</f>
        <v>3.3. Kebun Kayu</v>
      </c>
      <c r="N6610" s="71" t="str">
        <f>VLOOKUP(C6610,geocode!$A$1:$C$40,2,false)</f>
        <v>Kalimantan Utara</v>
      </c>
      <c r="O6610" s="71" t="str">
        <f>VLOOKUP(C6610,geocode!$A$1:$C$40,3,false)</f>
        <v>Kalimantan</v>
      </c>
      <c r="P6610" s="71">
        <v>2000.0</v>
      </c>
      <c r="Q6610" s="71">
        <v>2023.0</v>
      </c>
    </row>
    <row r="6611" ht="15.75" customHeight="1">
      <c r="B6611" s="71">
        <v>1042.22642107543</v>
      </c>
      <c r="C6611" s="71">
        <v>65.0</v>
      </c>
      <c r="D6611" s="71">
        <v>9.0</v>
      </c>
      <c r="E6611" s="71">
        <v>13.0</v>
      </c>
      <c r="F6611" s="71" t="str">
        <f>VLOOKUP(D6611, legend!$C$3:$G$22, 2, FALSE)</f>
        <v>3. Agriculture</v>
      </c>
      <c r="G6611" s="71" t="str">
        <f>VLOOKUP(D6611, legend!$C$3:$G$22, 3, FALSE)</f>
        <v>3. Pertanian</v>
      </c>
      <c r="H6611" s="71" t="str">
        <f>VLOOKUP(D6611, legend!$C$3:$G$22, 4, FALSE)</f>
        <v>3.3. Pulpwood Plantation</v>
      </c>
      <c r="I6611" s="71" t="str">
        <f>VLOOKUP(D6611, legend!$C$3:$G$22, 5, FALSE)</f>
        <v>3.3. Kebun Kayu</v>
      </c>
      <c r="J6611" s="71" t="str">
        <f>VLOOKUP(E6611, legend!$C$3:$G$22, 2, FALSE)</f>
        <v>2. Non-Forest Natural Vegetation</v>
      </c>
      <c r="K6611" s="71" t="str">
        <f>VLOOKUP(E6611, legend!$C$3:$G$22, 3, FALSE)</f>
        <v>2. Tumbuhan Non-Hutan Lainnya</v>
      </c>
      <c r="L6611" s="71" t="str">
        <f>VLOOKUP(E6611, legend!$C$3:$G$22, 4, FALSE)</f>
        <v>2.1. Other Natural Vegetation</v>
      </c>
      <c r="M6611" s="71" t="str">
        <f>VLOOKUP(E6611, legend!$C$3:$G$22, 5, FALSE)</f>
        <v>2.1. Tumbuhan Non-Hutan Lainnya</v>
      </c>
      <c r="N6611" s="71" t="str">
        <f>VLOOKUP(C6611,geocode!$A$1:$C$40,2,false)</f>
        <v>Kalimantan Utara</v>
      </c>
      <c r="O6611" s="71" t="str">
        <f>VLOOKUP(C6611,geocode!$A$1:$C$40,3,false)</f>
        <v>Kalimantan</v>
      </c>
      <c r="P6611" s="71">
        <v>2000.0</v>
      </c>
      <c r="Q6611" s="71">
        <v>2023.0</v>
      </c>
    </row>
    <row r="6612" ht="15.75" customHeight="1">
      <c r="B6612" s="71">
        <v>510.181233825683</v>
      </c>
      <c r="C6612" s="71">
        <v>65.0</v>
      </c>
      <c r="D6612" s="71">
        <v>9.0</v>
      </c>
      <c r="E6612" s="71">
        <v>21.0</v>
      </c>
      <c r="F6612" s="71" t="str">
        <f>VLOOKUP(D6612, legend!$C$3:$G$22, 2, FALSE)</f>
        <v>3. Agriculture</v>
      </c>
      <c r="G6612" s="71" t="str">
        <f>VLOOKUP(D6612, legend!$C$3:$G$22, 3, FALSE)</f>
        <v>3. Pertanian</v>
      </c>
      <c r="H6612" s="71" t="str">
        <f>VLOOKUP(D6612, legend!$C$3:$G$22, 4, FALSE)</f>
        <v>3.3. Pulpwood Plantation</v>
      </c>
      <c r="I6612" s="71" t="str">
        <f>VLOOKUP(D6612, legend!$C$3:$G$22, 5, FALSE)</f>
        <v>3.3. Kebun Kayu</v>
      </c>
      <c r="J6612" s="71" t="str">
        <f>VLOOKUP(E6612, legend!$C$3:$G$22, 2, FALSE)</f>
        <v>3. Agriculture</v>
      </c>
      <c r="K6612" s="71" t="str">
        <f>VLOOKUP(E6612, legend!$C$3:$G$22, 3, FALSE)</f>
        <v>3. Pertanian</v>
      </c>
      <c r="L6612" s="71" t="str">
        <f>VLOOKUP(E6612, legend!$C$3:$G$22, 4, FALSE)</f>
        <v>3.4. Other Agriculture</v>
      </c>
      <c r="M6612" s="71" t="str">
        <f>VLOOKUP(E6612, legend!$C$3:$G$22, 5, FALSE)</f>
        <v>3.4. Pertanian Lainnya </v>
      </c>
      <c r="N6612" s="71" t="str">
        <f>VLOOKUP(C6612,geocode!$A$1:$C$40,2,false)</f>
        <v>Kalimantan Utara</v>
      </c>
      <c r="O6612" s="71" t="str">
        <f>VLOOKUP(C6612,geocode!$A$1:$C$40,3,false)</f>
        <v>Kalimantan</v>
      </c>
      <c r="P6612" s="71">
        <v>2000.0</v>
      </c>
      <c r="Q6612" s="71">
        <v>2023.0</v>
      </c>
    </row>
    <row r="6613" ht="15.75" customHeight="1">
      <c r="B6613" s="71">
        <v>698.644665411377</v>
      </c>
      <c r="C6613" s="71">
        <v>65.0</v>
      </c>
      <c r="D6613" s="71">
        <v>9.0</v>
      </c>
      <c r="E6613" s="71">
        <v>25.0</v>
      </c>
      <c r="F6613" s="71" t="str">
        <f>VLOOKUP(D6613, legend!$C$3:$G$22, 2, FALSE)</f>
        <v>3. Agriculture</v>
      </c>
      <c r="G6613" s="71" t="str">
        <f>VLOOKUP(D6613, legend!$C$3:$G$22, 3, FALSE)</f>
        <v>3. Pertanian</v>
      </c>
      <c r="H6613" s="71" t="str">
        <f>VLOOKUP(D6613, legend!$C$3:$G$22, 4, FALSE)</f>
        <v>3.3. Pulpwood Plantation</v>
      </c>
      <c r="I6613" s="71" t="str">
        <f>VLOOKUP(D6613, legend!$C$3:$G$22, 5, FALSE)</f>
        <v>3.3. Kebun Kayu</v>
      </c>
      <c r="J6613" s="71" t="str">
        <f>VLOOKUP(E6613, legend!$C$3:$G$22, 2, FALSE)</f>
        <v>4. Non-Vegetated Area</v>
      </c>
      <c r="K6613" s="71" t="str">
        <f>VLOOKUP(E6613, legend!$C$3:$G$22, 3, FALSE)</f>
        <v>4. Non-Vegetasi</v>
      </c>
      <c r="L6613" s="71" t="str">
        <f>VLOOKUP(E6613, legend!$C$3:$G$22, 4, FALSE)</f>
        <v>4.3. Other Non-Vegetation</v>
      </c>
      <c r="M6613" s="71" t="str">
        <f>VLOOKUP(E6613, legend!$C$3:$G$22, 5, FALSE)</f>
        <v>4.3. Non-Vegetasi Lainnya</v>
      </c>
      <c r="N6613" s="71" t="str">
        <f>VLOOKUP(C6613,geocode!$A$1:$C$40,2,false)</f>
        <v>Kalimantan Utara</v>
      </c>
      <c r="O6613" s="71" t="str">
        <f>VLOOKUP(C6613,geocode!$A$1:$C$40,3,false)</f>
        <v>Kalimantan</v>
      </c>
      <c r="P6613" s="71">
        <v>2000.0</v>
      </c>
      <c r="Q6613" s="71">
        <v>2023.0</v>
      </c>
    </row>
    <row r="6614" ht="15.75" customHeight="1">
      <c r="B6614" s="71">
        <v>30.5865713867187</v>
      </c>
      <c r="C6614" s="71">
        <v>65.0</v>
      </c>
      <c r="D6614" s="71">
        <v>9.0</v>
      </c>
      <c r="E6614" s="71">
        <v>30.0</v>
      </c>
      <c r="F6614" s="71" t="str">
        <f>VLOOKUP(D6614, legend!$C$3:$G$22, 2, FALSE)</f>
        <v>3. Agriculture</v>
      </c>
      <c r="G6614" s="71" t="str">
        <f>VLOOKUP(D6614, legend!$C$3:$G$22, 3, FALSE)</f>
        <v>3. Pertanian</v>
      </c>
      <c r="H6614" s="71" t="str">
        <f>VLOOKUP(D6614, legend!$C$3:$G$22, 4, FALSE)</f>
        <v>3.3. Pulpwood Plantation</v>
      </c>
      <c r="I6614" s="71" t="str">
        <f>VLOOKUP(D6614, legend!$C$3:$G$22, 5, FALSE)</f>
        <v>3.3. Kebun Kayu</v>
      </c>
      <c r="J6614" s="71" t="str">
        <f>VLOOKUP(E6614, legend!$C$3:$G$22, 2, FALSE)</f>
        <v>4. Non-Vegetated Area</v>
      </c>
      <c r="K6614" s="71" t="str">
        <f>VLOOKUP(E6614, legend!$C$3:$G$22, 3, FALSE)</f>
        <v>4. Non-Vegetasi</v>
      </c>
      <c r="L6614" s="71" t="str">
        <f>VLOOKUP(E6614, legend!$C$3:$G$22, 4, FALSE)</f>
        <v>4.1. Mining Pit</v>
      </c>
      <c r="M6614" s="71" t="str">
        <f>VLOOKUP(E6614, legend!$C$3:$G$22, 5, FALSE)</f>
        <v>4.1. Lubang Tambang</v>
      </c>
      <c r="N6614" s="71" t="str">
        <f>VLOOKUP(C6614,geocode!$A$1:$C$40,2,false)</f>
        <v>Kalimantan Utara</v>
      </c>
      <c r="O6614" s="71" t="str">
        <f>VLOOKUP(C6614,geocode!$A$1:$C$40,3,false)</f>
        <v>Kalimantan</v>
      </c>
      <c r="P6614" s="71">
        <v>2000.0</v>
      </c>
      <c r="Q6614" s="71">
        <v>2023.0</v>
      </c>
    </row>
    <row r="6615" ht="15.75" customHeight="1">
      <c r="B6615" s="71">
        <v>23.8996367370605</v>
      </c>
      <c r="C6615" s="71">
        <v>65.0</v>
      </c>
      <c r="D6615" s="71">
        <v>9.0</v>
      </c>
      <c r="E6615" s="71">
        <v>33.0</v>
      </c>
      <c r="F6615" s="71" t="str">
        <f>VLOOKUP(D6615, legend!$C$3:$G$22, 2, FALSE)</f>
        <v>3. Agriculture</v>
      </c>
      <c r="G6615" s="71" t="str">
        <f>VLOOKUP(D6615, legend!$C$3:$G$22, 3, FALSE)</f>
        <v>3. Pertanian</v>
      </c>
      <c r="H6615" s="71" t="str">
        <f>VLOOKUP(D6615, legend!$C$3:$G$22, 4, FALSE)</f>
        <v>3.3. Pulpwood Plantation</v>
      </c>
      <c r="I6615" s="71" t="str">
        <f>VLOOKUP(D6615, legend!$C$3:$G$22, 5, FALSE)</f>
        <v>3.3. Kebun Kayu</v>
      </c>
      <c r="J6615" s="71" t="str">
        <f>VLOOKUP(E6615, legend!$C$3:$G$22, 2, FALSE)</f>
        <v>5. Water Body</v>
      </c>
      <c r="K6615" s="71" t="str">
        <f>VLOOKUP(E6615, legend!$C$3:$G$22, 3, FALSE)</f>
        <v>5. Tubuh Air</v>
      </c>
      <c r="L6615" s="71" t="str">
        <f>VLOOKUP(E6615, legend!$C$3:$G$22, 4, FALSE)</f>
        <v>5.2. River, Lake, Ocean</v>
      </c>
      <c r="M6615" s="71" t="str">
        <f>VLOOKUP(E6615, legend!$C$3:$G$22, 5, FALSE)</f>
        <v>5.2. Sungai, Danau, Laut</v>
      </c>
      <c r="N6615" s="71" t="str">
        <f>VLOOKUP(C6615,geocode!$A$1:$C$40,2,false)</f>
        <v>Kalimantan Utara</v>
      </c>
      <c r="O6615" s="71" t="str">
        <f>VLOOKUP(C6615,geocode!$A$1:$C$40,3,false)</f>
        <v>Kalimantan</v>
      </c>
      <c r="P6615" s="71">
        <v>2000.0</v>
      </c>
      <c r="Q6615" s="71">
        <v>2023.0</v>
      </c>
    </row>
    <row r="6616" ht="15.75" customHeight="1">
      <c r="B6616" s="71">
        <v>38.174400994873</v>
      </c>
      <c r="C6616" s="71">
        <v>65.0</v>
      </c>
      <c r="D6616" s="71">
        <v>9.0</v>
      </c>
      <c r="E6616" s="71">
        <v>35.0</v>
      </c>
      <c r="F6616" s="71" t="str">
        <f>VLOOKUP(D6616, legend!$C$3:$G$22, 2, FALSE)</f>
        <v>3. Agriculture</v>
      </c>
      <c r="G6616" s="71" t="str">
        <f>VLOOKUP(D6616, legend!$C$3:$G$22, 3, FALSE)</f>
        <v>3. Pertanian</v>
      </c>
      <c r="H6616" s="71" t="str">
        <f>VLOOKUP(D6616, legend!$C$3:$G$22, 4, FALSE)</f>
        <v>3.3. Pulpwood Plantation</v>
      </c>
      <c r="I6616" s="71" t="str">
        <f>VLOOKUP(D6616, legend!$C$3:$G$22, 5, FALSE)</f>
        <v>3.3. Kebun Kayu</v>
      </c>
      <c r="J6616" s="71" t="str">
        <f>VLOOKUP(E6616, legend!$C$3:$G$22, 2, FALSE)</f>
        <v>3. Agriculture</v>
      </c>
      <c r="K6616" s="71" t="str">
        <f>VLOOKUP(E6616, legend!$C$3:$G$22, 3, FALSE)</f>
        <v>3. Pertanian</v>
      </c>
      <c r="L6616" s="71" t="str">
        <f>VLOOKUP(E6616, legend!$C$3:$G$22, 4, FALSE)</f>
        <v>3.2. Oil Palm</v>
      </c>
      <c r="M6616" s="71" t="str">
        <f>VLOOKUP(E6616, legend!$C$3:$G$22, 5, FALSE)</f>
        <v>3.2. Sawit</v>
      </c>
      <c r="N6616" s="71" t="str">
        <f>VLOOKUP(C6616,geocode!$A$1:$C$40,2,false)</f>
        <v>Kalimantan Utara</v>
      </c>
      <c r="O6616" s="71" t="str">
        <f>VLOOKUP(C6616,geocode!$A$1:$C$40,3,false)</f>
        <v>Kalimantan</v>
      </c>
      <c r="P6616" s="71">
        <v>2000.0</v>
      </c>
      <c r="Q6616" s="71">
        <v>2023.0</v>
      </c>
    </row>
    <row r="6617" ht="15.75" customHeight="1">
      <c r="B6617" s="71">
        <v>40374.5012103883</v>
      </c>
      <c r="C6617" s="71">
        <v>65.0</v>
      </c>
      <c r="D6617" s="71">
        <v>13.0</v>
      </c>
      <c r="E6617" s="71">
        <v>3.0</v>
      </c>
      <c r="F6617" s="71" t="str">
        <f>VLOOKUP(D6617, legend!$C$3:$G$22, 2, FALSE)</f>
        <v>2. Non-Forest Natural Vegetation</v>
      </c>
      <c r="G6617" s="71" t="str">
        <f>VLOOKUP(D6617, legend!$C$3:$G$22, 3, FALSE)</f>
        <v>2. Tumbuhan Non-Hutan Lainnya</v>
      </c>
      <c r="H6617" s="71" t="str">
        <f>VLOOKUP(D6617, legend!$C$3:$G$22, 4, FALSE)</f>
        <v>2.1. Other Natural Vegetation</v>
      </c>
      <c r="I6617" s="71" t="str">
        <f>VLOOKUP(D6617, legend!$C$3:$G$22, 5, FALSE)</f>
        <v>2.1. Tumbuhan Non-Hutan Lainnya</v>
      </c>
      <c r="J6617" s="71" t="str">
        <f>VLOOKUP(E6617, legend!$C$3:$G$22, 2, FALSE)</f>
        <v>1. Forest </v>
      </c>
      <c r="K6617" s="71" t="str">
        <f>VLOOKUP(E6617, legend!$C$3:$G$22, 3, FALSE)</f>
        <v>1. Hutan</v>
      </c>
      <c r="L6617" s="71" t="str">
        <f>VLOOKUP(E6617, legend!$C$3:$G$22, 4, FALSE)</f>
        <v>1.1. Forest Formation</v>
      </c>
      <c r="M6617" s="71" t="str">
        <f>VLOOKUP(E6617, legend!$C$3:$G$22, 5, FALSE)</f>
        <v>1.1. Formasi Hutan</v>
      </c>
      <c r="N6617" s="71" t="str">
        <f>VLOOKUP(C6617,geocode!$A$1:$C$40,2,false)</f>
        <v>Kalimantan Utara</v>
      </c>
      <c r="O6617" s="71" t="str">
        <f>VLOOKUP(C6617,geocode!$A$1:$C$40,3,false)</f>
        <v>Kalimantan</v>
      </c>
      <c r="P6617" s="71">
        <v>2000.0</v>
      </c>
      <c r="Q6617" s="71">
        <v>2023.0</v>
      </c>
    </row>
    <row r="6618" ht="15.75" customHeight="1">
      <c r="B6618" s="71">
        <v>2403.91055032959</v>
      </c>
      <c r="C6618" s="71">
        <v>65.0</v>
      </c>
      <c r="D6618" s="71">
        <v>13.0</v>
      </c>
      <c r="E6618" s="71">
        <v>5.0</v>
      </c>
      <c r="F6618" s="71" t="str">
        <f>VLOOKUP(D6618, legend!$C$3:$G$22, 2, FALSE)</f>
        <v>2. Non-Forest Natural Vegetation</v>
      </c>
      <c r="G6618" s="71" t="str">
        <f>VLOOKUP(D6618, legend!$C$3:$G$22, 3, FALSE)</f>
        <v>2. Tumbuhan Non-Hutan Lainnya</v>
      </c>
      <c r="H6618" s="71" t="str">
        <f>VLOOKUP(D6618, legend!$C$3:$G$22, 4, FALSE)</f>
        <v>2.1. Other Natural Vegetation</v>
      </c>
      <c r="I6618" s="71" t="str">
        <f>VLOOKUP(D6618, legend!$C$3:$G$22, 5, FALSE)</f>
        <v>2.1. Tumbuhan Non-Hutan Lainnya</v>
      </c>
      <c r="J6618" s="71" t="str">
        <f>VLOOKUP(E6618, legend!$C$3:$G$22, 2, FALSE)</f>
        <v>1. Forest </v>
      </c>
      <c r="K6618" s="71" t="str">
        <f>VLOOKUP(E6618, legend!$C$3:$G$22, 3, FALSE)</f>
        <v>1. Hutan</v>
      </c>
      <c r="L6618" s="71" t="str">
        <f>VLOOKUP(E6618, legend!$C$3:$G$22, 4, FALSE)</f>
        <v>1.2. Mangrove</v>
      </c>
      <c r="M6618" s="71" t="str">
        <f>VLOOKUP(E6618, legend!$C$3:$G$22, 5, FALSE)</f>
        <v>1.2. Mangrove</v>
      </c>
      <c r="N6618" s="71" t="str">
        <f>VLOOKUP(C6618,geocode!$A$1:$C$40,2,false)</f>
        <v>Kalimantan Utara</v>
      </c>
      <c r="O6618" s="71" t="str">
        <f>VLOOKUP(C6618,geocode!$A$1:$C$40,3,false)</f>
        <v>Kalimantan</v>
      </c>
      <c r="P6618" s="71">
        <v>2000.0</v>
      </c>
      <c r="Q6618" s="71">
        <v>2023.0</v>
      </c>
    </row>
    <row r="6619" ht="15.75" customHeight="1">
      <c r="B6619" s="71">
        <v>4135.87709235228</v>
      </c>
      <c r="C6619" s="71">
        <v>65.0</v>
      </c>
      <c r="D6619" s="71">
        <v>13.0</v>
      </c>
      <c r="E6619" s="71">
        <v>9.0</v>
      </c>
      <c r="F6619" s="71" t="str">
        <f>VLOOKUP(D6619, legend!$C$3:$G$22, 2, FALSE)</f>
        <v>2. Non-Forest Natural Vegetation</v>
      </c>
      <c r="G6619" s="71" t="str">
        <f>VLOOKUP(D6619, legend!$C$3:$G$22, 3, FALSE)</f>
        <v>2. Tumbuhan Non-Hutan Lainnya</v>
      </c>
      <c r="H6619" s="71" t="str">
        <f>VLOOKUP(D6619, legend!$C$3:$G$22, 4, FALSE)</f>
        <v>2.1. Other Natural Vegetation</v>
      </c>
      <c r="I6619" s="71" t="str">
        <f>VLOOKUP(D6619, legend!$C$3:$G$22, 5, FALSE)</f>
        <v>2.1. Tumbuhan Non-Hutan Lainnya</v>
      </c>
      <c r="J6619" s="71" t="str">
        <f>VLOOKUP(E6619, legend!$C$3:$G$22, 2, FALSE)</f>
        <v>3. Agriculture</v>
      </c>
      <c r="K6619" s="71" t="str">
        <f>VLOOKUP(E6619, legend!$C$3:$G$22, 3, FALSE)</f>
        <v>3. Pertanian</v>
      </c>
      <c r="L6619" s="71" t="str">
        <f>VLOOKUP(E6619, legend!$C$3:$G$22, 4, FALSE)</f>
        <v>3.3. Pulpwood Plantation</v>
      </c>
      <c r="M6619" s="71" t="str">
        <f>VLOOKUP(E6619, legend!$C$3:$G$22, 5, FALSE)</f>
        <v>3.3. Kebun Kayu</v>
      </c>
      <c r="N6619" s="71" t="str">
        <f>VLOOKUP(C6619,geocode!$A$1:$C$40,2,false)</f>
        <v>Kalimantan Utara</v>
      </c>
      <c r="O6619" s="71" t="str">
        <f>VLOOKUP(C6619,geocode!$A$1:$C$40,3,false)</f>
        <v>Kalimantan</v>
      </c>
      <c r="P6619" s="71">
        <v>2000.0</v>
      </c>
      <c r="Q6619" s="71">
        <v>2023.0</v>
      </c>
    </row>
    <row r="6620" ht="15.75" customHeight="1">
      <c r="B6620" s="71">
        <v>180942.799254927</v>
      </c>
      <c r="C6620" s="71">
        <v>65.0</v>
      </c>
      <c r="D6620" s="71">
        <v>13.0</v>
      </c>
      <c r="E6620" s="71">
        <v>13.0</v>
      </c>
      <c r="F6620" s="71" t="str">
        <f>VLOOKUP(D6620, legend!$C$3:$G$22, 2, FALSE)</f>
        <v>2. Non-Forest Natural Vegetation</v>
      </c>
      <c r="G6620" s="71" t="str">
        <f>VLOOKUP(D6620, legend!$C$3:$G$22, 3, FALSE)</f>
        <v>2. Tumbuhan Non-Hutan Lainnya</v>
      </c>
      <c r="H6620" s="71" t="str">
        <f>VLOOKUP(D6620, legend!$C$3:$G$22, 4, FALSE)</f>
        <v>2.1. Other Natural Vegetation</v>
      </c>
      <c r="I6620" s="71" t="str">
        <f>VLOOKUP(D6620, legend!$C$3:$G$22, 5, FALSE)</f>
        <v>2.1. Tumbuhan Non-Hutan Lainnya</v>
      </c>
      <c r="J6620" s="71" t="str">
        <f>VLOOKUP(E6620, legend!$C$3:$G$22, 2, FALSE)</f>
        <v>2. Non-Forest Natural Vegetation</v>
      </c>
      <c r="K6620" s="71" t="str">
        <f>VLOOKUP(E6620, legend!$C$3:$G$22, 3, FALSE)</f>
        <v>2. Tumbuhan Non-Hutan Lainnya</v>
      </c>
      <c r="L6620" s="71" t="str">
        <f>VLOOKUP(E6620, legend!$C$3:$G$22, 4, FALSE)</f>
        <v>2.1. Other Natural Vegetation</v>
      </c>
      <c r="M6620" s="71" t="str">
        <f>VLOOKUP(E6620, legend!$C$3:$G$22, 5, FALSE)</f>
        <v>2.1. Tumbuhan Non-Hutan Lainnya</v>
      </c>
      <c r="N6620" s="71" t="str">
        <f>VLOOKUP(C6620,geocode!$A$1:$C$40,2,false)</f>
        <v>Kalimantan Utara</v>
      </c>
      <c r="O6620" s="71" t="str">
        <f>VLOOKUP(C6620,geocode!$A$1:$C$40,3,false)</f>
        <v>Kalimantan</v>
      </c>
      <c r="P6620" s="71">
        <v>2000.0</v>
      </c>
      <c r="Q6620" s="71">
        <v>2023.0</v>
      </c>
    </row>
    <row r="6621" ht="15.75" customHeight="1">
      <c r="B6621" s="71">
        <v>29255.1307436646</v>
      </c>
      <c r="C6621" s="71">
        <v>65.0</v>
      </c>
      <c r="D6621" s="71">
        <v>13.0</v>
      </c>
      <c r="E6621" s="71">
        <v>21.0</v>
      </c>
      <c r="F6621" s="71" t="str">
        <f>VLOOKUP(D6621, legend!$C$3:$G$22, 2, FALSE)</f>
        <v>2. Non-Forest Natural Vegetation</v>
      </c>
      <c r="G6621" s="71" t="str">
        <f>VLOOKUP(D6621, legend!$C$3:$G$22, 3, FALSE)</f>
        <v>2. Tumbuhan Non-Hutan Lainnya</v>
      </c>
      <c r="H6621" s="71" t="str">
        <f>VLOOKUP(D6621, legend!$C$3:$G$22, 4, FALSE)</f>
        <v>2.1. Other Natural Vegetation</v>
      </c>
      <c r="I6621" s="71" t="str">
        <f>VLOOKUP(D6621, legend!$C$3:$G$22, 5, FALSE)</f>
        <v>2.1. Tumbuhan Non-Hutan Lainnya</v>
      </c>
      <c r="J6621" s="71" t="str">
        <f>VLOOKUP(E6621, legend!$C$3:$G$22, 2, FALSE)</f>
        <v>3. Agriculture</v>
      </c>
      <c r="K6621" s="71" t="str">
        <f>VLOOKUP(E6621, legend!$C$3:$G$22, 3, FALSE)</f>
        <v>3. Pertanian</v>
      </c>
      <c r="L6621" s="71" t="str">
        <f>VLOOKUP(E6621, legend!$C$3:$G$22, 4, FALSE)</f>
        <v>3.4. Other Agriculture</v>
      </c>
      <c r="M6621" s="71" t="str">
        <f>VLOOKUP(E6621, legend!$C$3:$G$22, 5, FALSE)</f>
        <v>3.4. Pertanian Lainnya </v>
      </c>
      <c r="N6621" s="71" t="str">
        <f>VLOOKUP(C6621,geocode!$A$1:$C$40,2,false)</f>
        <v>Kalimantan Utara</v>
      </c>
      <c r="O6621" s="71" t="str">
        <f>VLOOKUP(C6621,geocode!$A$1:$C$40,3,false)</f>
        <v>Kalimantan</v>
      </c>
      <c r="P6621" s="71">
        <v>2000.0</v>
      </c>
      <c r="Q6621" s="71">
        <v>2023.0</v>
      </c>
    </row>
    <row r="6622" ht="15.75" customHeight="1">
      <c r="B6622" s="71">
        <v>2752.33498325195</v>
      </c>
      <c r="C6622" s="71">
        <v>65.0</v>
      </c>
      <c r="D6622" s="71">
        <v>13.0</v>
      </c>
      <c r="E6622" s="71">
        <v>24.0</v>
      </c>
      <c r="F6622" s="71" t="str">
        <f>VLOOKUP(D6622, legend!$C$3:$G$22, 2, FALSE)</f>
        <v>2. Non-Forest Natural Vegetation</v>
      </c>
      <c r="G6622" s="71" t="str">
        <f>VLOOKUP(D6622, legend!$C$3:$G$22, 3, FALSE)</f>
        <v>2. Tumbuhan Non-Hutan Lainnya</v>
      </c>
      <c r="H6622" s="71" t="str">
        <f>VLOOKUP(D6622, legend!$C$3:$G$22, 4, FALSE)</f>
        <v>2.1. Other Natural Vegetation</v>
      </c>
      <c r="I6622" s="71" t="str">
        <f>VLOOKUP(D6622, legend!$C$3:$G$22, 5, FALSE)</f>
        <v>2.1. Tumbuhan Non-Hutan Lainnya</v>
      </c>
      <c r="J6622" s="71" t="str">
        <f>VLOOKUP(E6622, legend!$C$3:$G$22, 2, FALSE)</f>
        <v>4. Non-Vegetated Area</v>
      </c>
      <c r="K6622" s="71" t="str">
        <f>VLOOKUP(E6622, legend!$C$3:$G$22, 3, FALSE)</f>
        <v>4. Non-Vegetasi</v>
      </c>
      <c r="L6622" s="71" t="str">
        <f>VLOOKUP(E6622, legend!$C$3:$G$22, 4, FALSE)</f>
        <v>4.2. Urban Area</v>
      </c>
      <c r="M6622" s="71" t="str">
        <f>VLOOKUP(E6622, legend!$C$3:$G$22, 5, FALSE)</f>
        <v>4.2. Pemukiman </v>
      </c>
      <c r="N6622" s="71" t="str">
        <f>VLOOKUP(C6622,geocode!$A$1:$C$40,2,false)</f>
        <v>Kalimantan Utara</v>
      </c>
      <c r="O6622" s="71" t="str">
        <f>VLOOKUP(C6622,geocode!$A$1:$C$40,3,false)</f>
        <v>Kalimantan</v>
      </c>
      <c r="P6622" s="71">
        <v>2000.0</v>
      </c>
      <c r="Q6622" s="71">
        <v>2023.0</v>
      </c>
    </row>
    <row r="6623" ht="15.75" customHeight="1">
      <c r="B6623" s="71">
        <v>13201.7574397949</v>
      </c>
      <c r="C6623" s="71">
        <v>65.0</v>
      </c>
      <c r="D6623" s="71">
        <v>13.0</v>
      </c>
      <c r="E6623" s="71">
        <v>25.0</v>
      </c>
      <c r="F6623" s="71" t="str">
        <f>VLOOKUP(D6623, legend!$C$3:$G$22, 2, FALSE)</f>
        <v>2. Non-Forest Natural Vegetation</v>
      </c>
      <c r="G6623" s="71" t="str">
        <f>VLOOKUP(D6623, legend!$C$3:$G$22, 3, FALSE)</f>
        <v>2. Tumbuhan Non-Hutan Lainnya</v>
      </c>
      <c r="H6623" s="71" t="str">
        <f>VLOOKUP(D6623, legend!$C$3:$G$22, 4, FALSE)</f>
        <v>2.1. Other Natural Vegetation</v>
      </c>
      <c r="I6623" s="71" t="str">
        <f>VLOOKUP(D6623, legend!$C$3:$G$22, 5, FALSE)</f>
        <v>2.1. Tumbuhan Non-Hutan Lainnya</v>
      </c>
      <c r="J6623" s="71" t="str">
        <f>VLOOKUP(E6623, legend!$C$3:$G$22, 2, FALSE)</f>
        <v>4. Non-Vegetated Area</v>
      </c>
      <c r="K6623" s="71" t="str">
        <f>VLOOKUP(E6623, legend!$C$3:$G$22, 3, FALSE)</f>
        <v>4. Non-Vegetasi</v>
      </c>
      <c r="L6623" s="71" t="str">
        <f>VLOOKUP(E6623, legend!$C$3:$G$22, 4, FALSE)</f>
        <v>4.3. Other Non-Vegetation</v>
      </c>
      <c r="M6623" s="71" t="str">
        <f>VLOOKUP(E6623, legend!$C$3:$G$22, 5, FALSE)</f>
        <v>4.3. Non-Vegetasi Lainnya</v>
      </c>
      <c r="N6623" s="71" t="str">
        <f>VLOOKUP(C6623,geocode!$A$1:$C$40,2,false)</f>
        <v>Kalimantan Utara</v>
      </c>
      <c r="O6623" s="71" t="str">
        <f>VLOOKUP(C6623,geocode!$A$1:$C$40,3,false)</f>
        <v>Kalimantan</v>
      </c>
      <c r="P6623" s="71">
        <v>2000.0</v>
      </c>
      <c r="Q6623" s="71">
        <v>2023.0</v>
      </c>
    </row>
    <row r="6624" ht="15.75" customHeight="1">
      <c r="B6624" s="71">
        <v>1380.46125980223</v>
      </c>
      <c r="C6624" s="71">
        <v>65.0</v>
      </c>
      <c r="D6624" s="71">
        <v>13.0</v>
      </c>
      <c r="E6624" s="71">
        <v>30.0</v>
      </c>
      <c r="F6624" s="71" t="str">
        <f>VLOOKUP(D6624, legend!$C$3:$G$22, 2, FALSE)</f>
        <v>2. Non-Forest Natural Vegetation</v>
      </c>
      <c r="G6624" s="71" t="str">
        <f>VLOOKUP(D6624, legend!$C$3:$G$22, 3, FALSE)</f>
        <v>2. Tumbuhan Non-Hutan Lainnya</v>
      </c>
      <c r="H6624" s="71" t="str">
        <f>VLOOKUP(D6624, legend!$C$3:$G$22, 4, FALSE)</f>
        <v>2.1. Other Natural Vegetation</v>
      </c>
      <c r="I6624" s="71" t="str">
        <f>VLOOKUP(D6624, legend!$C$3:$G$22, 5, FALSE)</f>
        <v>2.1. Tumbuhan Non-Hutan Lainnya</v>
      </c>
      <c r="J6624" s="71" t="str">
        <f>VLOOKUP(E6624, legend!$C$3:$G$22, 2, FALSE)</f>
        <v>4. Non-Vegetated Area</v>
      </c>
      <c r="K6624" s="71" t="str">
        <f>VLOOKUP(E6624, legend!$C$3:$G$22, 3, FALSE)</f>
        <v>4. Non-Vegetasi</v>
      </c>
      <c r="L6624" s="71" t="str">
        <f>VLOOKUP(E6624, legend!$C$3:$G$22, 4, FALSE)</f>
        <v>4.1. Mining Pit</v>
      </c>
      <c r="M6624" s="71" t="str">
        <f>VLOOKUP(E6624, legend!$C$3:$G$22, 5, FALSE)</f>
        <v>4.1. Lubang Tambang</v>
      </c>
      <c r="N6624" s="71" t="str">
        <f>VLOOKUP(C6624,geocode!$A$1:$C$40,2,false)</f>
        <v>Kalimantan Utara</v>
      </c>
      <c r="O6624" s="71" t="str">
        <f>VLOOKUP(C6624,geocode!$A$1:$C$40,3,false)</f>
        <v>Kalimantan</v>
      </c>
      <c r="P6624" s="71">
        <v>2000.0</v>
      </c>
      <c r="Q6624" s="71">
        <v>2023.0</v>
      </c>
    </row>
    <row r="6625" ht="15.75" customHeight="1">
      <c r="B6625" s="71">
        <v>5815.80574553221</v>
      </c>
      <c r="C6625" s="71">
        <v>65.0</v>
      </c>
      <c r="D6625" s="71">
        <v>13.0</v>
      </c>
      <c r="E6625" s="71">
        <v>31.0</v>
      </c>
      <c r="F6625" s="71" t="str">
        <f>VLOOKUP(D6625, legend!$C$3:$G$22, 2, FALSE)</f>
        <v>2. Non-Forest Natural Vegetation</v>
      </c>
      <c r="G6625" s="71" t="str">
        <f>VLOOKUP(D6625, legend!$C$3:$G$22, 3, FALSE)</f>
        <v>2. Tumbuhan Non-Hutan Lainnya</v>
      </c>
      <c r="H6625" s="71" t="str">
        <f>VLOOKUP(D6625, legend!$C$3:$G$22, 4, FALSE)</f>
        <v>2.1. Other Natural Vegetation</v>
      </c>
      <c r="I6625" s="71" t="str">
        <f>VLOOKUP(D6625, legend!$C$3:$G$22, 5, FALSE)</f>
        <v>2.1. Tumbuhan Non-Hutan Lainnya</v>
      </c>
      <c r="J6625" s="71" t="str">
        <f>VLOOKUP(E6625, legend!$C$3:$G$22, 2, FALSE)</f>
        <v>5. Water Body</v>
      </c>
      <c r="K6625" s="71" t="str">
        <f>VLOOKUP(E6625, legend!$C$3:$G$22, 3, FALSE)</f>
        <v>5. Tubuh Air</v>
      </c>
      <c r="L6625" s="71" t="str">
        <f>VLOOKUP(E6625, legend!$C$3:$G$22, 4, FALSE)</f>
        <v>5.1. Aquaculture</v>
      </c>
      <c r="M6625" s="71" t="str">
        <f>VLOOKUP(E6625, legend!$C$3:$G$22, 5, FALSE)</f>
        <v>5.1. Tambak</v>
      </c>
      <c r="N6625" s="71" t="str">
        <f>VLOOKUP(C6625,geocode!$A$1:$C$40,2,false)</f>
        <v>Kalimantan Utara</v>
      </c>
      <c r="O6625" s="71" t="str">
        <f>VLOOKUP(C6625,geocode!$A$1:$C$40,3,false)</f>
        <v>Kalimantan</v>
      </c>
      <c r="P6625" s="71">
        <v>2000.0</v>
      </c>
      <c r="Q6625" s="71">
        <v>2023.0</v>
      </c>
    </row>
    <row r="6626" ht="15.75" customHeight="1">
      <c r="B6626" s="71">
        <v>2750.11226757812</v>
      </c>
      <c r="C6626" s="71">
        <v>65.0</v>
      </c>
      <c r="D6626" s="71">
        <v>13.0</v>
      </c>
      <c r="E6626" s="71">
        <v>33.0</v>
      </c>
      <c r="F6626" s="71" t="str">
        <f>VLOOKUP(D6626, legend!$C$3:$G$22, 2, FALSE)</f>
        <v>2. Non-Forest Natural Vegetation</v>
      </c>
      <c r="G6626" s="71" t="str">
        <f>VLOOKUP(D6626, legend!$C$3:$G$22, 3, FALSE)</f>
        <v>2. Tumbuhan Non-Hutan Lainnya</v>
      </c>
      <c r="H6626" s="71" t="str">
        <f>VLOOKUP(D6626, legend!$C$3:$G$22, 4, FALSE)</f>
        <v>2.1. Other Natural Vegetation</v>
      </c>
      <c r="I6626" s="71" t="str">
        <f>VLOOKUP(D6626, legend!$C$3:$G$22, 5, FALSE)</f>
        <v>2.1. Tumbuhan Non-Hutan Lainnya</v>
      </c>
      <c r="J6626" s="71" t="str">
        <f>VLOOKUP(E6626, legend!$C$3:$G$22, 2, FALSE)</f>
        <v>5. Water Body</v>
      </c>
      <c r="K6626" s="71" t="str">
        <f>VLOOKUP(E6626, legend!$C$3:$G$22, 3, FALSE)</f>
        <v>5. Tubuh Air</v>
      </c>
      <c r="L6626" s="71" t="str">
        <f>VLOOKUP(E6626, legend!$C$3:$G$22, 4, FALSE)</f>
        <v>5.2. River, Lake, Ocean</v>
      </c>
      <c r="M6626" s="71" t="str">
        <f>VLOOKUP(E6626, legend!$C$3:$G$22, 5, FALSE)</f>
        <v>5.2. Sungai, Danau, Laut</v>
      </c>
      <c r="N6626" s="71" t="str">
        <f>VLOOKUP(C6626,geocode!$A$1:$C$40,2,false)</f>
        <v>Kalimantan Utara</v>
      </c>
      <c r="O6626" s="71" t="str">
        <f>VLOOKUP(C6626,geocode!$A$1:$C$40,3,false)</f>
        <v>Kalimantan</v>
      </c>
      <c r="P6626" s="71">
        <v>2000.0</v>
      </c>
      <c r="Q6626" s="71">
        <v>2023.0</v>
      </c>
    </row>
    <row r="6627" ht="15.75" customHeight="1">
      <c r="B6627" s="71">
        <v>41841.2934041621</v>
      </c>
      <c r="C6627" s="71">
        <v>65.0</v>
      </c>
      <c r="D6627" s="71">
        <v>13.0</v>
      </c>
      <c r="E6627" s="71">
        <v>35.0</v>
      </c>
      <c r="F6627" s="71" t="str">
        <f>VLOOKUP(D6627, legend!$C$3:$G$22, 2, FALSE)</f>
        <v>2. Non-Forest Natural Vegetation</v>
      </c>
      <c r="G6627" s="71" t="str">
        <f>VLOOKUP(D6627, legend!$C$3:$G$22, 3, FALSE)</f>
        <v>2. Tumbuhan Non-Hutan Lainnya</v>
      </c>
      <c r="H6627" s="71" t="str">
        <f>VLOOKUP(D6627, legend!$C$3:$G$22, 4, FALSE)</f>
        <v>2.1. Other Natural Vegetation</v>
      </c>
      <c r="I6627" s="71" t="str">
        <f>VLOOKUP(D6627, legend!$C$3:$G$22, 5, FALSE)</f>
        <v>2.1. Tumbuhan Non-Hutan Lainnya</v>
      </c>
      <c r="J6627" s="71" t="str">
        <f>VLOOKUP(E6627, legend!$C$3:$G$22, 2, FALSE)</f>
        <v>3. Agriculture</v>
      </c>
      <c r="K6627" s="71" t="str">
        <f>VLOOKUP(E6627, legend!$C$3:$G$22, 3, FALSE)</f>
        <v>3. Pertanian</v>
      </c>
      <c r="L6627" s="71" t="str">
        <f>VLOOKUP(E6627, legend!$C$3:$G$22, 4, FALSE)</f>
        <v>3.2. Oil Palm</v>
      </c>
      <c r="M6627" s="71" t="str">
        <f>VLOOKUP(E6627, legend!$C$3:$G$22, 5, FALSE)</f>
        <v>3.2. Sawit</v>
      </c>
      <c r="N6627" s="71" t="str">
        <f>VLOOKUP(C6627,geocode!$A$1:$C$40,2,false)</f>
        <v>Kalimantan Utara</v>
      </c>
      <c r="O6627" s="71" t="str">
        <f>VLOOKUP(C6627,geocode!$A$1:$C$40,3,false)</f>
        <v>Kalimantan</v>
      </c>
      <c r="P6627" s="71">
        <v>2000.0</v>
      </c>
      <c r="Q6627" s="71">
        <v>2023.0</v>
      </c>
    </row>
    <row r="6628" ht="15.75" customHeight="1">
      <c r="B6628" s="71">
        <v>2248.13246968993</v>
      </c>
      <c r="C6628" s="71">
        <v>65.0</v>
      </c>
      <c r="D6628" s="71">
        <v>13.0</v>
      </c>
      <c r="E6628" s="71">
        <v>40.0</v>
      </c>
      <c r="F6628" s="71" t="str">
        <f>VLOOKUP(D6628, legend!$C$3:$G$22, 2, FALSE)</f>
        <v>2. Non-Forest Natural Vegetation</v>
      </c>
      <c r="G6628" s="71" t="str">
        <f>VLOOKUP(D6628, legend!$C$3:$G$22, 3, FALSE)</f>
        <v>2. Tumbuhan Non-Hutan Lainnya</v>
      </c>
      <c r="H6628" s="71" t="str">
        <f>VLOOKUP(D6628, legend!$C$3:$G$22, 4, FALSE)</f>
        <v>2.1. Other Natural Vegetation</v>
      </c>
      <c r="I6628" s="71" t="str">
        <f>VLOOKUP(D6628, legend!$C$3:$G$22, 5, FALSE)</f>
        <v>2.1. Tumbuhan Non-Hutan Lainnya</v>
      </c>
      <c r="J6628" s="71" t="str">
        <f>VLOOKUP(E6628, legend!$C$3:$G$22, 2, FALSE)</f>
        <v>3. Agriculture</v>
      </c>
      <c r="K6628" s="71" t="str">
        <f>VLOOKUP(E6628, legend!$C$3:$G$22, 3, FALSE)</f>
        <v>3. Pertanian</v>
      </c>
      <c r="L6628" s="71" t="str">
        <f>VLOOKUP(E6628, legend!$C$3:$G$22, 4, FALSE)</f>
        <v>3.1. Rice Paddy</v>
      </c>
      <c r="M6628" s="71" t="str">
        <f>VLOOKUP(E6628, legend!$C$3:$G$22, 5, FALSE)</f>
        <v>3.1. Sawah</v>
      </c>
      <c r="N6628" s="71" t="str">
        <f>VLOOKUP(C6628,geocode!$A$1:$C$40,2,false)</f>
        <v>Kalimantan Utara</v>
      </c>
      <c r="O6628" s="71" t="str">
        <f>VLOOKUP(C6628,geocode!$A$1:$C$40,3,false)</f>
        <v>Kalimantan</v>
      </c>
      <c r="P6628" s="71">
        <v>2000.0</v>
      </c>
      <c r="Q6628" s="71">
        <v>2023.0</v>
      </c>
    </row>
    <row r="6629" ht="15.75" customHeight="1">
      <c r="B6629" s="71">
        <v>1220.0932534851</v>
      </c>
      <c r="C6629" s="71">
        <v>65.0</v>
      </c>
      <c r="D6629" s="71">
        <v>13.0</v>
      </c>
      <c r="E6629" s="71">
        <v>76.0</v>
      </c>
      <c r="F6629" s="71" t="str">
        <f>VLOOKUP(D6629, legend!$C$3:$G$22, 2, FALSE)</f>
        <v>2. Non-Forest Natural Vegetation</v>
      </c>
      <c r="G6629" s="71" t="str">
        <f>VLOOKUP(D6629, legend!$C$3:$G$22, 3, FALSE)</f>
        <v>2. Tumbuhan Non-Hutan Lainnya</v>
      </c>
      <c r="H6629" s="71" t="str">
        <f>VLOOKUP(D6629, legend!$C$3:$G$22, 4, FALSE)</f>
        <v>2.1. Other Natural Vegetation</v>
      </c>
      <c r="I6629" s="71" t="str">
        <f>VLOOKUP(D6629, legend!$C$3:$G$22, 5, FALSE)</f>
        <v>2.1. Tumbuhan Non-Hutan Lainnya</v>
      </c>
      <c r="J6629" s="71" t="str">
        <f>VLOOKUP(E6629, legend!$C$3:$G$22, 2, FALSE)</f>
        <v>1. Forest </v>
      </c>
      <c r="K6629" s="71" t="str">
        <f>VLOOKUP(E6629, legend!$C$3:$G$22, 3, FALSE)</f>
        <v>1. Hutan</v>
      </c>
      <c r="L6629" s="71" t="str">
        <f>VLOOKUP(E6629, legend!$C$3:$G$22, 4, FALSE)</f>
        <v>1.3 Peat swamp forest</v>
      </c>
      <c r="M6629" s="71" t="str">
        <f>VLOOKUP(E6629, legend!$C$3:$G$22, 5, FALSE)</f>
        <v>1.3 Hutan rawa gambut</v>
      </c>
      <c r="N6629" s="71" t="str">
        <f>VLOOKUP(C6629,geocode!$A$1:$C$40,2,false)</f>
        <v>Kalimantan Utara</v>
      </c>
      <c r="O6629" s="71" t="str">
        <f>VLOOKUP(C6629,geocode!$A$1:$C$40,3,false)</f>
        <v>Kalimantan</v>
      </c>
      <c r="P6629" s="71">
        <v>2000.0</v>
      </c>
      <c r="Q6629" s="71">
        <v>2023.0</v>
      </c>
    </row>
    <row r="6630" ht="15.75" customHeight="1">
      <c r="B6630" s="71">
        <v>1025.76147217407</v>
      </c>
      <c r="C6630" s="71">
        <v>65.0</v>
      </c>
      <c r="D6630" s="71">
        <v>21.0</v>
      </c>
      <c r="E6630" s="71">
        <v>3.0</v>
      </c>
      <c r="F6630" s="71" t="str">
        <f>VLOOKUP(D6630, legend!$C$3:$G$22, 2, FALSE)</f>
        <v>3. Agriculture</v>
      </c>
      <c r="G6630" s="71" t="str">
        <f>VLOOKUP(D6630, legend!$C$3:$G$22, 3, FALSE)</f>
        <v>3. Pertanian</v>
      </c>
      <c r="H6630" s="71" t="str">
        <f>VLOOKUP(D6630, legend!$C$3:$G$22, 4, FALSE)</f>
        <v>3.4. Other Agriculture</v>
      </c>
      <c r="I6630" s="71" t="str">
        <f>VLOOKUP(D6630, legend!$C$3:$G$22, 5, FALSE)</f>
        <v>3.4. Pertanian Lainnya </v>
      </c>
      <c r="J6630" s="71" t="str">
        <f>VLOOKUP(E6630, legend!$C$3:$G$22, 2, FALSE)</f>
        <v>1. Forest </v>
      </c>
      <c r="K6630" s="71" t="str">
        <f>VLOOKUP(E6630, legend!$C$3:$G$22, 3, FALSE)</f>
        <v>1. Hutan</v>
      </c>
      <c r="L6630" s="71" t="str">
        <f>VLOOKUP(E6630, legend!$C$3:$G$22, 4, FALSE)</f>
        <v>1.1. Forest Formation</v>
      </c>
      <c r="M6630" s="71" t="str">
        <f>VLOOKUP(E6630, legend!$C$3:$G$22, 5, FALSE)</f>
        <v>1.1. Formasi Hutan</v>
      </c>
      <c r="N6630" s="71" t="str">
        <f>VLOOKUP(C6630,geocode!$A$1:$C$40,2,false)</f>
        <v>Kalimantan Utara</v>
      </c>
      <c r="O6630" s="71" t="str">
        <f>VLOOKUP(C6630,geocode!$A$1:$C$40,3,false)</f>
        <v>Kalimantan</v>
      </c>
      <c r="P6630" s="71">
        <v>2000.0</v>
      </c>
      <c r="Q6630" s="71">
        <v>2023.0</v>
      </c>
    </row>
    <row r="6631" ht="15.75" customHeight="1">
      <c r="B6631" s="71">
        <v>16.8625676208496</v>
      </c>
      <c r="C6631" s="71">
        <v>65.0</v>
      </c>
      <c r="D6631" s="71">
        <v>21.0</v>
      </c>
      <c r="E6631" s="71">
        <v>5.0</v>
      </c>
      <c r="F6631" s="71" t="str">
        <f>VLOOKUP(D6631, legend!$C$3:$G$22, 2, FALSE)</f>
        <v>3. Agriculture</v>
      </c>
      <c r="G6631" s="71" t="str">
        <f>VLOOKUP(D6631, legend!$C$3:$G$22, 3, FALSE)</f>
        <v>3. Pertanian</v>
      </c>
      <c r="H6631" s="71" t="str">
        <f>VLOOKUP(D6631, legend!$C$3:$G$22, 4, FALSE)</f>
        <v>3.4. Other Agriculture</v>
      </c>
      <c r="I6631" s="71" t="str">
        <f>VLOOKUP(D6631, legend!$C$3:$G$22, 5, FALSE)</f>
        <v>3.4. Pertanian Lainnya </v>
      </c>
      <c r="J6631" s="71" t="str">
        <f>VLOOKUP(E6631, legend!$C$3:$G$22, 2, FALSE)</f>
        <v>1. Forest </v>
      </c>
      <c r="K6631" s="71" t="str">
        <f>VLOOKUP(E6631, legend!$C$3:$G$22, 3, FALSE)</f>
        <v>1. Hutan</v>
      </c>
      <c r="L6631" s="71" t="str">
        <f>VLOOKUP(E6631, legend!$C$3:$G$22, 4, FALSE)</f>
        <v>1.2. Mangrove</v>
      </c>
      <c r="M6631" s="71" t="str">
        <f>VLOOKUP(E6631, legend!$C$3:$G$22, 5, FALSE)</f>
        <v>1.2. Mangrove</v>
      </c>
      <c r="N6631" s="71" t="str">
        <f>VLOOKUP(C6631,geocode!$A$1:$C$40,2,false)</f>
        <v>Kalimantan Utara</v>
      </c>
      <c r="O6631" s="71" t="str">
        <f>VLOOKUP(C6631,geocode!$A$1:$C$40,3,false)</f>
        <v>Kalimantan</v>
      </c>
      <c r="P6631" s="71">
        <v>2000.0</v>
      </c>
      <c r="Q6631" s="71">
        <v>2023.0</v>
      </c>
    </row>
    <row r="6632" ht="15.75" customHeight="1">
      <c r="B6632" s="71">
        <v>1089.91455533447</v>
      </c>
      <c r="C6632" s="71">
        <v>65.0</v>
      </c>
      <c r="D6632" s="71">
        <v>21.0</v>
      </c>
      <c r="E6632" s="71">
        <v>9.0</v>
      </c>
      <c r="F6632" s="71" t="str">
        <f>VLOOKUP(D6632, legend!$C$3:$G$22, 2, FALSE)</f>
        <v>3. Agriculture</v>
      </c>
      <c r="G6632" s="71" t="str">
        <f>VLOOKUP(D6632, legend!$C$3:$G$22, 3, FALSE)</f>
        <v>3. Pertanian</v>
      </c>
      <c r="H6632" s="71" t="str">
        <f>VLOOKUP(D6632, legend!$C$3:$G$22, 4, FALSE)</f>
        <v>3.4. Other Agriculture</v>
      </c>
      <c r="I6632" s="71" t="str">
        <f>VLOOKUP(D6632, legend!$C$3:$G$22, 5, FALSE)</f>
        <v>3.4. Pertanian Lainnya </v>
      </c>
      <c r="J6632" s="71" t="str">
        <f>VLOOKUP(E6632, legend!$C$3:$G$22, 2, FALSE)</f>
        <v>3. Agriculture</v>
      </c>
      <c r="K6632" s="71" t="str">
        <f>VLOOKUP(E6632, legend!$C$3:$G$22, 3, FALSE)</f>
        <v>3. Pertanian</v>
      </c>
      <c r="L6632" s="71" t="str">
        <f>VLOOKUP(E6632, legend!$C$3:$G$22, 4, FALSE)</f>
        <v>3.3. Pulpwood Plantation</v>
      </c>
      <c r="M6632" s="71" t="str">
        <f>VLOOKUP(E6632, legend!$C$3:$G$22, 5, FALSE)</f>
        <v>3.3. Kebun Kayu</v>
      </c>
      <c r="N6632" s="71" t="str">
        <f>VLOOKUP(C6632,geocode!$A$1:$C$40,2,false)</f>
        <v>Kalimantan Utara</v>
      </c>
      <c r="O6632" s="71" t="str">
        <f>VLOOKUP(C6632,geocode!$A$1:$C$40,3,false)</f>
        <v>Kalimantan</v>
      </c>
      <c r="P6632" s="71">
        <v>2000.0</v>
      </c>
      <c r="Q6632" s="71">
        <v>2023.0</v>
      </c>
    </row>
    <row r="6633" ht="15.75" customHeight="1">
      <c r="B6633" s="71">
        <v>2990.11364214478</v>
      </c>
      <c r="C6633" s="71">
        <v>65.0</v>
      </c>
      <c r="D6633" s="71">
        <v>21.0</v>
      </c>
      <c r="E6633" s="71">
        <v>13.0</v>
      </c>
      <c r="F6633" s="71" t="str">
        <f>VLOOKUP(D6633, legend!$C$3:$G$22, 2, FALSE)</f>
        <v>3. Agriculture</v>
      </c>
      <c r="G6633" s="71" t="str">
        <f>VLOOKUP(D6633, legend!$C$3:$G$22, 3, FALSE)</f>
        <v>3. Pertanian</v>
      </c>
      <c r="H6633" s="71" t="str">
        <f>VLOOKUP(D6633, legend!$C$3:$G$22, 4, FALSE)</f>
        <v>3.4. Other Agriculture</v>
      </c>
      <c r="I6633" s="71" t="str">
        <f>VLOOKUP(D6633, legend!$C$3:$G$22, 5, FALSE)</f>
        <v>3.4. Pertanian Lainnya </v>
      </c>
      <c r="J6633" s="71" t="str">
        <f>VLOOKUP(E6633, legend!$C$3:$G$22, 2, FALSE)</f>
        <v>2. Non-Forest Natural Vegetation</v>
      </c>
      <c r="K6633" s="71" t="str">
        <f>VLOOKUP(E6633, legend!$C$3:$G$22, 3, FALSE)</f>
        <v>2. Tumbuhan Non-Hutan Lainnya</v>
      </c>
      <c r="L6633" s="71" t="str">
        <f>VLOOKUP(E6633, legend!$C$3:$G$22, 4, FALSE)</f>
        <v>2.1. Other Natural Vegetation</v>
      </c>
      <c r="M6633" s="71" t="str">
        <f>VLOOKUP(E6633, legend!$C$3:$G$22, 5, FALSE)</f>
        <v>2.1. Tumbuhan Non-Hutan Lainnya</v>
      </c>
      <c r="N6633" s="71" t="str">
        <f>VLOOKUP(C6633,geocode!$A$1:$C$40,2,false)</f>
        <v>Kalimantan Utara</v>
      </c>
      <c r="O6633" s="71" t="str">
        <f>VLOOKUP(C6633,geocode!$A$1:$C$40,3,false)</f>
        <v>Kalimantan</v>
      </c>
      <c r="P6633" s="71">
        <v>2000.0</v>
      </c>
      <c r="Q6633" s="71">
        <v>2023.0</v>
      </c>
    </row>
    <row r="6634" ht="15.75" customHeight="1">
      <c r="B6634" s="71">
        <v>2613.61311096801</v>
      </c>
      <c r="C6634" s="71">
        <v>65.0</v>
      </c>
      <c r="D6634" s="71">
        <v>21.0</v>
      </c>
      <c r="E6634" s="71">
        <v>21.0</v>
      </c>
      <c r="F6634" s="71" t="str">
        <f>VLOOKUP(D6634, legend!$C$3:$G$22, 2, FALSE)</f>
        <v>3. Agriculture</v>
      </c>
      <c r="G6634" s="71" t="str">
        <f>VLOOKUP(D6634, legend!$C$3:$G$22, 3, FALSE)</f>
        <v>3. Pertanian</v>
      </c>
      <c r="H6634" s="71" t="str">
        <f>VLOOKUP(D6634, legend!$C$3:$G$22, 4, FALSE)</f>
        <v>3.4. Other Agriculture</v>
      </c>
      <c r="I6634" s="71" t="str">
        <f>VLOOKUP(D6634, legend!$C$3:$G$22, 5, FALSE)</f>
        <v>3.4. Pertanian Lainnya </v>
      </c>
      <c r="J6634" s="71" t="str">
        <f>VLOOKUP(E6634, legend!$C$3:$G$22, 2, FALSE)</f>
        <v>3. Agriculture</v>
      </c>
      <c r="K6634" s="71" t="str">
        <f>VLOOKUP(E6634, legend!$C$3:$G$22, 3, FALSE)</f>
        <v>3. Pertanian</v>
      </c>
      <c r="L6634" s="71" t="str">
        <f>VLOOKUP(E6634, legend!$C$3:$G$22, 4, FALSE)</f>
        <v>3.4. Other Agriculture</v>
      </c>
      <c r="M6634" s="71" t="str">
        <f>VLOOKUP(E6634, legend!$C$3:$G$22, 5, FALSE)</f>
        <v>3.4. Pertanian Lainnya </v>
      </c>
      <c r="N6634" s="71" t="str">
        <f>VLOOKUP(C6634,geocode!$A$1:$C$40,2,false)</f>
        <v>Kalimantan Utara</v>
      </c>
      <c r="O6634" s="71" t="str">
        <f>VLOOKUP(C6634,geocode!$A$1:$C$40,3,false)</f>
        <v>Kalimantan</v>
      </c>
      <c r="P6634" s="71">
        <v>2000.0</v>
      </c>
      <c r="Q6634" s="71">
        <v>2023.0</v>
      </c>
    </row>
    <row r="6635" ht="15.75" customHeight="1">
      <c r="B6635" s="71">
        <v>372.715568579101</v>
      </c>
      <c r="C6635" s="71">
        <v>65.0</v>
      </c>
      <c r="D6635" s="71">
        <v>21.0</v>
      </c>
      <c r="E6635" s="71">
        <v>24.0</v>
      </c>
      <c r="F6635" s="71" t="str">
        <f>VLOOKUP(D6635, legend!$C$3:$G$22, 2, FALSE)</f>
        <v>3. Agriculture</v>
      </c>
      <c r="G6635" s="71" t="str">
        <f>VLOOKUP(D6635, legend!$C$3:$G$22, 3, FALSE)</f>
        <v>3. Pertanian</v>
      </c>
      <c r="H6635" s="71" t="str">
        <f>VLOOKUP(D6635, legend!$C$3:$G$22, 4, FALSE)</f>
        <v>3.4. Other Agriculture</v>
      </c>
      <c r="I6635" s="71" t="str">
        <f>VLOOKUP(D6635, legend!$C$3:$G$22, 5, FALSE)</f>
        <v>3.4. Pertanian Lainnya </v>
      </c>
      <c r="J6635" s="71" t="str">
        <f>VLOOKUP(E6635, legend!$C$3:$G$22, 2, FALSE)</f>
        <v>4. Non-Vegetated Area</v>
      </c>
      <c r="K6635" s="71" t="str">
        <f>VLOOKUP(E6635, legend!$C$3:$G$22, 3, FALSE)</f>
        <v>4. Non-Vegetasi</v>
      </c>
      <c r="L6635" s="71" t="str">
        <f>VLOOKUP(E6635, legend!$C$3:$G$22, 4, FALSE)</f>
        <v>4.2. Urban Area</v>
      </c>
      <c r="M6635" s="71" t="str">
        <f>VLOOKUP(E6635, legend!$C$3:$G$22, 5, FALSE)</f>
        <v>4.2. Pemukiman </v>
      </c>
      <c r="N6635" s="71" t="str">
        <f>VLOOKUP(C6635,geocode!$A$1:$C$40,2,false)</f>
        <v>Kalimantan Utara</v>
      </c>
      <c r="O6635" s="71" t="str">
        <f>VLOOKUP(C6635,geocode!$A$1:$C$40,3,false)</f>
        <v>Kalimantan</v>
      </c>
      <c r="P6635" s="71">
        <v>2000.0</v>
      </c>
      <c r="Q6635" s="71">
        <v>2023.0</v>
      </c>
    </row>
    <row r="6636" ht="15.75" customHeight="1">
      <c r="B6636" s="71">
        <v>677.703281982421</v>
      </c>
      <c r="C6636" s="71">
        <v>65.0</v>
      </c>
      <c r="D6636" s="71">
        <v>21.0</v>
      </c>
      <c r="E6636" s="71">
        <v>25.0</v>
      </c>
      <c r="F6636" s="71" t="str">
        <f>VLOOKUP(D6636, legend!$C$3:$G$22, 2, FALSE)</f>
        <v>3. Agriculture</v>
      </c>
      <c r="G6636" s="71" t="str">
        <f>VLOOKUP(D6636, legend!$C$3:$G$22, 3, FALSE)</f>
        <v>3. Pertanian</v>
      </c>
      <c r="H6636" s="71" t="str">
        <f>VLOOKUP(D6636, legend!$C$3:$G$22, 4, FALSE)</f>
        <v>3.4. Other Agriculture</v>
      </c>
      <c r="I6636" s="71" t="str">
        <f>VLOOKUP(D6636, legend!$C$3:$G$22, 5, FALSE)</f>
        <v>3.4. Pertanian Lainnya </v>
      </c>
      <c r="J6636" s="71" t="str">
        <f>VLOOKUP(E6636, legend!$C$3:$G$22, 2, FALSE)</f>
        <v>4. Non-Vegetated Area</v>
      </c>
      <c r="K6636" s="71" t="str">
        <f>VLOOKUP(E6636, legend!$C$3:$G$22, 3, FALSE)</f>
        <v>4. Non-Vegetasi</v>
      </c>
      <c r="L6636" s="71" t="str">
        <f>VLOOKUP(E6636, legend!$C$3:$G$22, 4, FALSE)</f>
        <v>4.3. Other Non-Vegetation</v>
      </c>
      <c r="M6636" s="71" t="str">
        <f>VLOOKUP(E6636, legend!$C$3:$G$22, 5, FALSE)</f>
        <v>4.3. Non-Vegetasi Lainnya</v>
      </c>
      <c r="N6636" s="71" t="str">
        <f>VLOOKUP(C6636,geocode!$A$1:$C$40,2,false)</f>
        <v>Kalimantan Utara</v>
      </c>
      <c r="O6636" s="71" t="str">
        <f>VLOOKUP(C6636,geocode!$A$1:$C$40,3,false)</f>
        <v>Kalimantan</v>
      </c>
      <c r="P6636" s="71">
        <v>2000.0</v>
      </c>
      <c r="Q6636" s="71">
        <v>2023.0</v>
      </c>
    </row>
    <row r="6637" ht="15.75" customHeight="1">
      <c r="B6637" s="71">
        <v>27.4911919555664</v>
      </c>
      <c r="C6637" s="71">
        <v>65.0</v>
      </c>
      <c r="D6637" s="71">
        <v>21.0</v>
      </c>
      <c r="E6637" s="71">
        <v>30.0</v>
      </c>
      <c r="F6637" s="71" t="str">
        <f>VLOOKUP(D6637, legend!$C$3:$G$22, 2, FALSE)</f>
        <v>3. Agriculture</v>
      </c>
      <c r="G6637" s="71" t="str">
        <f>VLOOKUP(D6637, legend!$C$3:$G$22, 3, FALSE)</f>
        <v>3. Pertanian</v>
      </c>
      <c r="H6637" s="71" t="str">
        <f>VLOOKUP(D6637, legend!$C$3:$G$22, 4, FALSE)</f>
        <v>3.4. Other Agriculture</v>
      </c>
      <c r="I6637" s="71" t="str">
        <f>VLOOKUP(D6637, legend!$C$3:$G$22, 5, FALSE)</f>
        <v>3.4. Pertanian Lainnya </v>
      </c>
      <c r="J6637" s="71" t="str">
        <f>VLOOKUP(E6637, legend!$C$3:$G$22, 2, FALSE)</f>
        <v>4. Non-Vegetated Area</v>
      </c>
      <c r="K6637" s="71" t="str">
        <f>VLOOKUP(E6637, legend!$C$3:$G$22, 3, FALSE)</f>
        <v>4. Non-Vegetasi</v>
      </c>
      <c r="L6637" s="71" t="str">
        <f>VLOOKUP(E6637, legend!$C$3:$G$22, 4, FALSE)</f>
        <v>4.1. Mining Pit</v>
      </c>
      <c r="M6637" s="71" t="str">
        <f>VLOOKUP(E6637, legend!$C$3:$G$22, 5, FALSE)</f>
        <v>4.1. Lubang Tambang</v>
      </c>
      <c r="N6637" s="71" t="str">
        <f>VLOOKUP(C6637,geocode!$A$1:$C$40,2,false)</f>
        <v>Kalimantan Utara</v>
      </c>
      <c r="O6637" s="71" t="str">
        <f>VLOOKUP(C6637,geocode!$A$1:$C$40,3,false)</f>
        <v>Kalimantan</v>
      </c>
      <c r="P6637" s="71">
        <v>2000.0</v>
      </c>
      <c r="Q6637" s="71">
        <v>2023.0</v>
      </c>
    </row>
    <row r="6638" ht="15.75" customHeight="1">
      <c r="B6638" s="71">
        <v>36.6885338806152</v>
      </c>
      <c r="C6638" s="71">
        <v>65.0</v>
      </c>
      <c r="D6638" s="71">
        <v>21.0</v>
      </c>
      <c r="E6638" s="71">
        <v>31.0</v>
      </c>
      <c r="F6638" s="71" t="str">
        <f>VLOOKUP(D6638, legend!$C$3:$G$22, 2, FALSE)</f>
        <v>3. Agriculture</v>
      </c>
      <c r="G6638" s="71" t="str">
        <f>VLOOKUP(D6638, legend!$C$3:$G$22, 3, FALSE)</f>
        <v>3. Pertanian</v>
      </c>
      <c r="H6638" s="71" t="str">
        <f>VLOOKUP(D6638, legend!$C$3:$G$22, 4, FALSE)</f>
        <v>3.4. Other Agriculture</v>
      </c>
      <c r="I6638" s="71" t="str">
        <f>VLOOKUP(D6638, legend!$C$3:$G$22, 5, FALSE)</f>
        <v>3.4. Pertanian Lainnya </v>
      </c>
      <c r="J6638" s="71" t="str">
        <f>VLOOKUP(E6638, legend!$C$3:$G$22, 2, FALSE)</f>
        <v>5. Water Body</v>
      </c>
      <c r="K6638" s="71" t="str">
        <f>VLOOKUP(E6638, legend!$C$3:$G$22, 3, FALSE)</f>
        <v>5. Tubuh Air</v>
      </c>
      <c r="L6638" s="71" t="str">
        <f>VLOOKUP(E6638, legend!$C$3:$G$22, 4, FALSE)</f>
        <v>5.1. Aquaculture</v>
      </c>
      <c r="M6638" s="71" t="str">
        <f>VLOOKUP(E6638, legend!$C$3:$G$22, 5, FALSE)</f>
        <v>5.1. Tambak</v>
      </c>
      <c r="N6638" s="71" t="str">
        <f>VLOOKUP(C6638,geocode!$A$1:$C$40,2,false)</f>
        <v>Kalimantan Utara</v>
      </c>
      <c r="O6638" s="71" t="str">
        <f>VLOOKUP(C6638,geocode!$A$1:$C$40,3,false)</f>
        <v>Kalimantan</v>
      </c>
      <c r="P6638" s="71">
        <v>2000.0</v>
      </c>
      <c r="Q6638" s="71">
        <v>2023.0</v>
      </c>
    </row>
    <row r="6639" ht="15.75" customHeight="1">
      <c r="B6639" s="71">
        <v>46.3927054687499</v>
      </c>
      <c r="C6639" s="71">
        <v>65.0</v>
      </c>
      <c r="D6639" s="71">
        <v>21.0</v>
      </c>
      <c r="E6639" s="71">
        <v>33.0</v>
      </c>
      <c r="F6639" s="71" t="str">
        <f>VLOOKUP(D6639, legend!$C$3:$G$22, 2, FALSE)</f>
        <v>3. Agriculture</v>
      </c>
      <c r="G6639" s="71" t="str">
        <f>VLOOKUP(D6639, legend!$C$3:$G$22, 3, FALSE)</f>
        <v>3. Pertanian</v>
      </c>
      <c r="H6639" s="71" t="str">
        <f>VLOOKUP(D6639, legend!$C$3:$G$22, 4, FALSE)</f>
        <v>3.4. Other Agriculture</v>
      </c>
      <c r="I6639" s="71" t="str">
        <f>VLOOKUP(D6639, legend!$C$3:$G$22, 5, FALSE)</f>
        <v>3.4. Pertanian Lainnya </v>
      </c>
      <c r="J6639" s="71" t="str">
        <f>VLOOKUP(E6639, legend!$C$3:$G$22, 2, FALSE)</f>
        <v>5. Water Body</v>
      </c>
      <c r="K6639" s="71" t="str">
        <f>VLOOKUP(E6639, legend!$C$3:$G$22, 3, FALSE)</f>
        <v>5. Tubuh Air</v>
      </c>
      <c r="L6639" s="71" t="str">
        <f>VLOOKUP(E6639, legend!$C$3:$G$22, 4, FALSE)</f>
        <v>5.2. River, Lake, Ocean</v>
      </c>
      <c r="M6639" s="71" t="str">
        <f>VLOOKUP(E6639, legend!$C$3:$G$22, 5, FALSE)</f>
        <v>5.2. Sungai, Danau, Laut</v>
      </c>
      <c r="N6639" s="71" t="str">
        <f>VLOOKUP(C6639,geocode!$A$1:$C$40,2,false)</f>
        <v>Kalimantan Utara</v>
      </c>
      <c r="O6639" s="71" t="str">
        <f>VLOOKUP(C6639,geocode!$A$1:$C$40,3,false)</f>
        <v>Kalimantan</v>
      </c>
      <c r="P6639" s="71">
        <v>2000.0</v>
      </c>
      <c r="Q6639" s="71">
        <v>2023.0</v>
      </c>
    </row>
    <row r="6640" ht="15.75" customHeight="1">
      <c r="B6640" s="71">
        <v>834.334345397949</v>
      </c>
      <c r="C6640" s="71">
        <v>65.0</v>
      </c>
      <c r="D6640" s="71">
        <v>21.0</v>
      </c>
      <c r="E6640" s="71">
        <v>35.0</v>
      </c>
      <c r="F6640" s="71" t="str">
        <f>VLOOKUP(D6640, legend!$C$3:$G$22, 2, FALSE)</f>
        <v>3. Agriculture</v>
      </c>
      <c r="G6640" s="71" t="str">
        <f>VLOOKUP(D6640, legend!$C$3:$G$22, 3, FALSE)</f>
        <v>3. Pertanian</v>
      </c>
      <c r="H6640" s="71" t="str">
        <f>VLOOKUP(D6640, legend!$C$3:$G$22, 4, FALSE)</f>
        <v>3.4. Other Agriculture</v>
      </c>
      <c r="I6640" s="71" t="str">
        <f>VLOOKUP(D6640, legend!$C$3:$G$22, 5, FALSE)</f>
        <v>3.4. Pertanian Lainnya </v>
      </c>
      <c r="J6640" s="71" t="str">
        <f>VLOOKUP(E6640, legend!$C$3:$G$22, 2, FALSE)</f>
        <v>3. Agriculture</v>
      </c>
      <c r="K6640" s="71" t="str">
        <f>VLOOKUP(E6640, legend!$C$3:$G$22, 3, FALSE)</f>
        <v>3. Pertanian</v>
      </c>
      <c r="L6640" s="71" t="str">
        <f>VLOOKUP(E6640, legend!$C$3:$G$22, 4, FALSE)</f>
        <v>3.2. Oil Palm</v>
      </c>
      <c r="M6640" s="71" t="str">
        <f>VLOOKUP(E6640, legend!$C$3:$G$22, 5, FALSE)</f>
        <v>3.2. Sawit</v>
      </c>
      <c r="N6640" s="71" t="str">
        <f>VLOOKUP(C6640,geocode!$A$1:$C$40,2,false)</f>
        <v>Kalimantan Utara</v>
      </c>
      <c r="O6640" s="71" t="str">
        <f>VLOOKUP(C6640,geocode!$A$1:$C$40,3,false)</f>
        <v>Kalimantan</v>
      </c>
      <c r="P6640" s="71">
        <v>2000.0</v>
      </c>
      <c r="Q6640" s="71">
        <v>2023.0</v>
      </c>
    </row>
    <row r="6641" ht="15.75" customHeight="1">
      <c r="B6641" s="71">
        <v>176.639957818603</v>
      </c>
      <c r="C6641" s="71">
        <v>65.0</v>
      </c>
      <c r="D6641" s="71">
        <v>21.0</v>
      </c>
      <c r="E6641" s="71">
        <v>40.0</v>
      </c>
      <c r="F6641" s="71" t="str">
        <f>VLOOKUP(D6641, legend!$C$3:$G$22, 2, FALSE)</f>
        <v>3. Agriculture</v>
      </c>
      <c r="G6641" s="71" t="str">
        <f>VLOOKUP(D6641, legend!$C$3:$G$22, 3, FALSE)</f>
        <v>3. Pertanian</v>
      </c>
      <c r="H6641" s="71" t="str">
        <f>VLOOKUP(D6641, legend!$C$3:$G$22, 4, FALSE)</f>
        <v>3.4. Other Agriculture</v>
      </c>
      <c r="I6641" s="71" t="str">
        <f>VLOOKUP(D6641, legend!$C$3:$G$22, 5, FALSE)</f>
        <v>3.4. Pertanian Lainnya </v>
      </c>
      <c r="J6641" s="71" t="str">
        <f>VLOOKUP(E6641, legend!$C$3:$G$22, 2, FALSE)</f>
        <v>3. Agriculture</v>
      </c>
      <c r="K6641" s="71" t="str">
        <f>VLOOKUP(E6641, legend!$C$3:$G$22, 3, FALSE)</f>
        <v>3. Pertanian</v>
      </c>
      <c r="L6641" s="71" t="str">
        <f>VLOOKUP(E6641, legend!$C$3:$G$22, 4, FALSE)</f>
        <v>3.1. Rice Paddy</v>
      </c>
      <c r="M6641" s="71" t="str">
        <f>VLOOKUP(E6641, legend!$C$3:$G$22, 5, FALSE)</f>
        <v>3.1. Sawah</v>
      </c>
      <c r="N6641" s="71" t="str">
        <f>VLOOKUP(C6641,geocode!$A$1:$C$40,2,false)</f>
        <v>Kalimantan Utara</v>
      </c>
      <c r="O6641" s="71" t="str">
        <f>VLOOKUP(C6641,geocode!$A$1:$C$40,3,false)</f>
        <v>Kalimantan</v>
      </c>
      <c r="P6641" s="71">
        <v>2000.0</v>
      </c>
      <c r="Q6641" s="71">
        <v>2023.0</v>
      </c>
    </row>
    <row r="6642" ht="15.75" customHeight="1">
      <c r="B6642" s="71">
        <v>0.178442895507812</v>
      </c>
      <c r="C6642" s="71">
        <v>65.0</v>
      </c>
      <c r="D6642" s="71">
        <v>21.0</v>
      </c>
      <c r="E6642" s="71">
        <v>76.0</v>
      </c>
      <c r="F6642" s="71" t="str">
        <f>VLOOKUP(D6642, legend!$C$3:$G$22, 2, FALSE)</f>
        <v>3. Agriculture</v>
      </c>
      <c r="G6642" s="71" t="str">
        <f>VLOOKUP(D6642, legend!$C$3:$G$22, 3, FALSE)</f>
        <v>3. Pertanian</v>
      </c>
      <c r="H6642" s="71" t="str">
        <f>VLOOKUP(D6642, legend!$C$3:$G$22, 4, FALSE)</f>
        <v>3.4. Other Agriculture</v>
      </c>
      <c r="I6642" s="71" t="str">
        <f>VLOOKUP(D6642, legend!$C$3:$G$22, 5, FALSE)</f>
        <v>3.4. Pertanian Lainnya </v>
      </c>
      <c r="J6642" s="71" t="str">
        <f>VLOOKUP(E6642, legend!$C$3:$G$22, 2, FALSE)</f>
        <v>1. Forest </v>
      </c>
      <c r="K6642" s="71" t="str">
        <f>VLOOKUP(E6642, legend!$C$3:$G$22, 3, FALSE)</f>
        <v>1. Hutan</v>
      </c>
      <c r="L6642" s="71" t="str">
        <f>VLOOKUP(E6642, legend!$C$3:$G$22, 4, FALSE)</f>
        <v>1.3 Peat swamp forest</v>
      </c>
      <c r="M6642" s="71" t="str">
        <f>VLOOKUP(E6642, legend!$C$3:$G$22, 5, FALSE)</f>
        <v>1.3 Hutan rawa gambut</v>
      </c>
      <c r="N6642" s="71" t="str">
        <f>VLOOKUP(C6642,geocode!$A$1:$C$40,2,false)</f>
        <v>Kalimantan Utara</v>
      </c>
      <c r="O6642" s="71" t="str">
        <f>VLOOKUP(C6642,geocode!$A$1:$C$40,3,false)</f>
        <v>Kalimantan</v>
      </c>
      <c r="P6642" s="71">
        <v>2000.0</v>
      </c>
      <c r="Q6642" s="71">
        <v>2023.0</v>
      </c>
    </row>
    <row r="6643" ht="15.75" customHeight="1">
      <c r="B6643" s="71">
        <v>0.0891701477050781</v>
      </c>
      <c r="C6643" s="71">
        <v>65.0</v>
      </c>
      <c r="D6643" s="71">
        <v>24.0</v>
      </c>
      <c r="E6643" s="71">
        <v>5.0</v>
      </c>
      <c r="F6643" s="71" t="str">
        <f>VLOOKUP(D6643, legend!$C$3:$G$22, 2, FALSE)</f>
        <v>4. Non-Vegetated Area</v>
      </c>
      <c r="G6643" s="71" t="str">
        <f>VLOOKUP(D6643, legend!$C$3:$G$22, 3, FALSE)</f>
        <v>4. Non-Vegetasi</v>
      </c>
      <c r="H6643" s="71" t="str">
        <f>VLOOKUP(D6643, legend!$C$3:$G$22, 4, FALSE)</f>
        <v>4.2. Urban Area</v>
      </c>
      <c r="I6643" s="71" t="str">
        <f>VLOOKUP(D6643, legend!$C$3:$G$22, 5, FALSE)</f>
        <v>4.2. Pemukiman </v>
      </c>
      <c r="J6643" s="71" t="str">
        <f>VLOOKUP(E6643, legend!$C$3:$G$22, 2, FALSE)</f>
        <v>1. Forest </v>
      </c>
      <c r="K6643" s="71" t="str">
        <f>VLOOKUP(E6643, legend!$C$3:$G$22, 3, FALSE)</f>
        <v>1. Hutan</v>
      </c>
      <c r="L6643" s="71" t="str">
        <f>VLOOKUP(E6643, legend!$C$3:$G$22, 4, FALSE)</f>
        <v>1.2. Mangrove</v>
      </c>
      <c r="M6643" s="71" t="str">
        <f>VLOOKUP(E6643, legend!$C$3:$G$22, 5, FALSE)</f>
        <v>1.2. Mangrove</v>
      </c>
      <c r="N6643" s="71" t="str">
        <f>VLOOKUP(C6643,geocode!$A$1:$C$40,2,false)</f>
        <v>Kalimantan Utara</v>
      </c>
      <c r="O6643" s="71" t="str">
        <f>VLOOKUP(C6643,geocode!$A$1:$C$40,3,false)</f>
        <v>Kalimantan</v>
      </c>
      <c r="P6643" s="71">
        <v>2000.0</v>
      </c>
      <c r="Q6643" s="71">
        <v>2023.0</v>
      </c>
    </row>
    <row r="6644" ht="15.75" customHeight="1">
      <c r="B6644" s="71">
        <v>2.40977700195312</v>
      </c>
      <c r="C6644" s="71">
        <v>65.0</v>
      </c>
      <c r="D6644" s="71">
        <v>24.0</v>
      </c>
      <c r="E6644" s="71">
        <v>13.0</v>
      </c>
      <c r="F6644" s="71" t="str">
        <f>VLOOKUP(D6644, legend!$C$3:$G$22, 2, FALSE)</f>
        <v>4. Non-Vegetated Area</v>
      </c>
      <c r="G6644" s="71" t="str">
        <f>VLOOKUP(D6644, legend!$C$3:$G$22, 3, FALSE)</f>
        <v>4. Non-Vegetasi</v>
      </c>
      <c r="H6644" s="71" t="str">
        <f>VLOOKUP(D6644, legend!$C$3:$G$22, 4, FALSE)</f>
        <v>4.2. Urban Area</v>
      </c>
      <c r="I6644" s="71" t="str">
        <f>VLOOKUP(D6644, legend!$C$3:$G$22, 5, FALSE)</f>
        <v>4.2. Pemukiman </v>
      </c>
      <c r="J6644" s="71" t="str">
        <f>VLOOKUP(E6644, legend!$C$3:$G$22, 2, FALSE)</f>
        <v>2. Non-Forest Natural Vegetation</v>
      </c>
      <c r="K6644" s="71" t="str">
        <f>VLOOKUP(E6644, legend!$C$3:$G$22, 3, FALSE)</f>
        <v>2. Tumbuhan Non-Hutan Lainnya</v>
      </c>
      <c r="L6644" s="71" t="str">
        <f>VLOOKUP(E6644, legend!$C$3:$G$22, 4, FALSE)</f>
        <v>2.1. Other Natural Vegetation</v>
      </c>
      <c r="M6644" s="71" t="str">
        <f>VLOOKUP(E6644, legend!$C$3:$G$22, 5, FALSE)</f>
        <v>2.1. Tumbuhan Non-Hutan Lainnya</v>
      </c>
      <c r="N6644" s="71" t="str">
        <f>VLOOKUP(C6644,geocode!$A$1:$C$40,2,false)</f>
        <v>Kalimantan Utara</v>
      </c>
      <c r="O6644" s="71" t="str">
        <f>VLOOKUP(C6644,geocode!$A$1:$C$40,3,false)</f>
        <v>Kalimantan</v>
      </c>
      <c r="P6644" s="71">
        <v>2000.0</v>
      </c>
      <c r="Q6644" s="71">
        <v>2023.0</v>
      </c>
    </row>
    <row r="6645" ht="15.75" customHeight="1">
      <c r="B6645" s="71">
        <v>1.51684245605468</v>
      </c>
      <c r="C6645" s="71">
        <v>65.0</v>
      </c>
      <c r="D6645" s="71">
        <v>24.0</v>
      </c>
      <c r="E6645" s="71">
        <v>21.0</v>
      </c>
      <c r="F6645" s="71" t="str">
        <f>VLOOKUP(D6645, legend!$C$3:$G$22, 2, FALSE)</f>
        <v>4. Non-Vegetated Area</v>
      </c>
      <c r="G6645" s="71" t="str">
        <f>VLOOKUP(D6645, legend!$C$3:$G$22, 3, FALSE)</f>
        <v>4. Non-Vegetasi</v>
      </c>
      <c r="H6645" s="71" t="str">
        <f>VLOOKUP(D6645, legend!$C$3:$G$22, 4, FALSE)</f>
        <v>4.2. Urban Area</v>
      </c>
      <c r="I6645" s="71" t="str">
        <f>VLOOKUP(D6645, legend!$C$3:$G$22, 5, FALSE)</f>
        <v>4.2. Pemukiman </v>
      </c>
      <c r="J6645" s="71" t="str">
        <f>VLOOKUP(E6645, legend!$C$3:$G$22, 2, FALSE)</f>
        <v>3. Agriculture</v>
      </c>
      <c r="K6645" s="71" t="str">
        <f>VLOOKUP(E6645, legend!$C$3:$G$22, 3, FALSE)</f>
        <v>3. Pertanian</v>
      </c>
      <c r="L6645" s="71" t="str">
        <f>VLOOKUP(E6645, legend!$C$3:$G$22, 4, FALSE)</f>
        <v>3.4. Other Agriculture</v>
      </c>
      <c r="M6645" s="71" t="str">
        <f>VLOOKUP(E6645, legend!$C$3:$G$22, 5, FALSE)</f>
        <v>3.4. Pertanian Lainnya </v>
      </c>
      <c r="N6645" s="71" t="str">
        <f>VLOOKUP(C6645,geocode!$A$1:$C$40,2,false)</f>
        <v>Kalimantan Utara</v>
      </c>
      <c r="O6645" s="71" t="str">
        <f>VLOOKUP(C6645,geocode!$A$1:$C$40,3,false)</f>
        <v>Kalimantan</v>
      </c>
      <c r="P6645" s="71">
        <v>2000.0</v>
      </c>
      <c r="Q6645" s="71">
        <v>2023.0</v>
      </c>
    </row>
    <row r="6646" ht="15.75" customHeight="1">
      <c r="B6646" s="71">
        <v>1006.98320359497</v>
      </c>
      <c r="C6646" s="71">
        <v>65.0</v>
      </c>
      <c r="D6646" s="71">
        <v>24.0</v>
      </c>
      <c r="E6646" s="71">
        <v>24.0</v>
      </c>
      <c r="F6646" s="71" t="str">
        <f>VLOOKUP(D6646, legend!$C$3:$G$22, 2, FALSE)</f>
        <v>4. Non-Vegetated Area</v>
      </c>
      <c r="G6646" s="71" t="str">
        <f>VLOOKUP(D6646, legend!$C$3:$G$22, 3, FALSE)</f>
        <v>4. Non-Vegetasi</v>
      </c>
      <c r="H6646" s="71" t="str">
        <f>VLOOKUP(D6646, legend!$C$3:$G$22, 4, FALSE)</f>
        <v>4.2. Urban Area</v>
      </c>
      <c r="I6646" s="71" t="str">
        <f>VLOOKUP(D6646, legend!$C$3:$G$22, 5, FALSE)</f>
        <v>4.2. Pemukiman </v>
      </c>
      <c r="J6646" s="71" t="str">
        <f>VLOOKUP(E6646, legend!$C$3:$G$22, 2, FALSE)</f>
        <v>4. Non-Vegetated Area</v>
      </c>
      <c r="K6646" s="71" t="str">
        <f>VLOOKUP(E6646, legend!$C$3:$G$22, 3, FALSE)</f>
        <v>4. Non-Vegetasi</v>
      </c>
      <c r="L6646" s="71" t="str">
        <f>VLOOKUP(E6646, legend!$C$3:$G$22, 4, FALSE)</f>
        <v>4.2. Urban Area</v>
      </c>
      <c r="M6646" s="71" t="str">
        <f>VLOOKUP(E6646, legend!$C$3:$G$22, 5, FALSE)</f>
        <v>4.2. Pemukiman </v>
      </c>
      <c r="N6646" s="71" t="str">
        <f>VLOOKUP(C6646,geocode!$A$1:$C$40,2,false)</f>
        <v>Kalimantan Utara</v>
      </c>
      <c r="O6646" s="71" t="str">
        <f>VLOOKUP(C6646,geocode!$A$1:$C$40,3,false)</f>
        <v>Kalimantan</v>
      </c>
      <c r="P6646" s="71">
        <v>2000.0</v>
      </c>
      <c r="Q6646" s="71">
        <v>2023.0</v>
      </c>
    </row>
    <row r="6647" ht="15.75" customHeight="1">
      <c r="B6647" s="71">
        <v>33.3783938232421</v>
      </c>
      <c r="C6647" s="71">
        <v>65.0</v>
      </c>
      <c r="D6647" s="71">
        <v>24.0</v>
      </c>
      <c r="E6647" s="71">
        <v>25.0</v>
      </c>
      <c r="F6647" s="71" t="str">
        <f>VLOOKUP(D6647, legend!$C$3:$G$22, 2, FALSE)</f>
        <v>4. Non-Vegetated Area</v>
      </c>
      <c r="G6647" s="71" t="str">
        <f>VLOOKUP(D6647, legend!$C$3:$G$22, 3, FALSE)</f>
        <v>4. Non-Vegetasi</v>
      </c>
      <c r="H6647" s="71" t="str">
        <f>VLOOKUP(D6647, legend!$C$3:$G$22, 4, FALSE)</f>
        <v>4.2. Urban Area</v>
      </c>
      <c r="I6647" s="71" t="str">
        <f>VLOOKUP(D6647, legend!$C$3:$G$22, 5, FALSE)</f>
        <v>4.2. Pemukiman </v>
      </c>
      <c r="J6647" s="71" t="str">
        <f>VLOOKUP(E6647, legend!$C$3:$G$22, 2, FALSE)</f>
        <v>4. Non-Vegetated Area</v>
      </c>
      <c r="K6647" s="71" t="str">
        <f>VLOOKUP(E6647, legend!$C$3:$G$22, 3, FALSE)</f>
        <v>4. Non-Vegetasi</v>
      </c>
      <c r="L6647" s="71" t="str">
        <f>VLOOKUP(E6647, legend!$C$3:$G$22, 4, FALSE)</f>
        <v>4.3. Other Non-Vegetation</v>
      </c>
      <c r="M6647" s="71" t="str">
        <f>VLOOKUP(E6647, legend!$C$3:$G$22, 5, FALSE)</f>
        <v>4.3. Non-Vegetasi Lainnya</v>
      </c>
      <c r="N6647" s="71" t="str">
        <f>VLOOKUP(C6647,geocode!$A$1:$C$40,2,false)</f>
        <v>Kalimantan Utara</v>
      </c>
      <c r="O6647" s="71" t="str">
        <f>VLOOKUP(C6647,geocode!$A$1:$C$40,3,false)</f>
        <v>Kalimantan</v>
      </c>
      <c r="P6647" s="71">
        <v>2000.0</v>
      </c>
      <c r="Q6647" s="71">
        <v>2023.0</v>
      </c>
    </row>
    <row r="6648" ht="15.75" customHeight="1">
      <c r="B6648" s="71">
        <v>0.892137133789062</v>
      </c>
      <c r="C6648" s="71">
        <v>65.0</v>
      </c>
      <c r="D6648" s="71">
        <v>24.0</v>
      </c>
      <c r="E6648" s="71">
        <v>30.0</v>
      </c>
      <c r="F6648" s="71" t="str">
        <f>VLOOKUP(D6648, legend!$C$3:$G$22, 2, FALSE)</f>
        <v>4. Non-Vegetated Area</v>
      </c>
      <c r="G6648" s="71" t="str">
        <f>VLOOKUP(D6648, legend!$C$3:$G$22, 3, FALSE)</f>
        <v>4. Non-Vegetasi</v>
      </c>
      <c r="H6648" s="71" t="str">
        <f>VLOOKUP(D6648, legend!$C$3:$G$22, 4, FALSE)</f>
        <v>4.2. Urban Area</v>
      </c>
      <c r="I6648" s="71" t="str">
        <f>VLOOKUP(D6648, legend!$C$3:$G$22, 5, FALSE)</f>
        <v>4.2. Pemukiman </v>
      </c>
      <c r="J6648" s="71" t="str">
        <f>VLOOKUP(E6648, legend!$C$3:$G$22, 2, FALSE)</f>
        <v>4. Non-Vegetated Area</v>
      </c>
      <c r="K6648" s="71" t="str">
        <f>VLOOKUP(E6648, legend!$C$3:$G$22, 3, FALSE)</f>
        <v>4. Non-Vegetasi</v>
      </c>
      <c r="L6648" s="71" t="str">
        <f>VLOOKUP(E6648, legend!$C$3:$G$22, 4, FALSE)</f>
        <v>4.1. Mining Pit</v>
      </c>
      <c r="M6648" s="71" t="str">
        <f>VLOOKUP(E6648, legend!$C$3:$G$22, 5, FALSE)</f>
        <v>4.1. Lubang Tambang</v>
      </c>
      <c r="N6648" s="71" t="str">
        <f>VLOOKUP(C6648,geocode!$A$1:$C$40,2,false)</f>
        <v>Kalimantan Utara</v>
      </c>
      <c r="O6648" s="71" t="str">
        <f>VLOOKUP(C6648,geocode!$A$1:$C$40,3,false)</f>
        <v>Kalimantan</v>
      </c>
      <c r="P6648" s="71">
        <v>2000.0</v>
      </c>
      <c r="Q6648" s="71">
        <v>2023.0</v>
      </c>
    </row>
    <row r="6649" ht="15.75" customHeight="1">
      <c r="B6649" s="71">
        <v>2.05275825195312</v>
      </c>
      <c r="C6649" s="71">
        <v>65.0</v>
      </c>
      <c r="D6649" s="71">
        <v>24.0</v>
      </c>
      <c r="E6649" s="71">
        <v>33.0</v>
      </c>
      <c r="F6649" s="71" t="str">
        <f>VLOOKUP(D6649, legend!$C$3:$G$22, 2, FALSE)</f>
        <v>4. Non-Vegetated Area</v>
      </c>
      <c r="G6649" s="71" t="str">
        <f>VLOOKUP(D6649, legend!$C$3:$G$22, 3, FALSE)</f>
        <v>4. Non-Vegetasi</v>
      </c>
      <c r="H6649" s="71" t="str">
        <f>VLOOKUP(D6649, legend!$C$3:$G$22, 4, FALSE)</f>
        <v>4.2. Urban Area</v>
      </c>
      <c r="I6649" s="71" t="str">
        <f>VLOOKUP(D6649, legend!$C$3:$G$22, 5, FALSE)</f>
        <v>4.2. Pemukiman </v>
      </c>
      <c r="J6649" s="71" t="str">
        <f>VLOOKUP(E6649, legend!$C$3:$G$22, 2, FALSE)</f>
        <v>5. Water Body</v>
      </c>
      <c r="K6649" s="71" t="str">
        <f>VLOOKUP(E6649, legend!$C$3:$G$22, 3, FALSE)</f>
        <v>5. Tubuh Air</v>
      </c>
      <c r="L6649" s="71" t="str">
        <f>VLOOKUP(E6649, legend!$C$3:$G$22, 4, FALSE)</f>
        <v>5.2. River, Lake, Ocean</v>
      </c>
      <c r="M6649" s="71" t="str">
        <f>VLOOKUP(E6649, legend!$C$3:$G$22, 5, FALSE)</f>
        <v>5.2. Sungai, Danau, Laut</v>
      </c>
      <c r="N6649" s="71" t="str">
        <f>VLOOKUP(C6649,geocode!$A$1:$C$40,2,false)</f>
        <v>Kalimantan Utara</v>
      </c>
      <c r="O6649" s="71" t="str">
        <f>VLOOKUP(C6649,geocode!$A$1:$C$40,3,false)</f>
        <v>Kalimantan</v>
      </c>
      <c r="P6649" s="71">
        <v>2000.0</v>
      </c>
      <c r="Q6649" s="71">
        <v>2023.0</v>
      </c>
    </row>
    <row r="6650" ht="15.75" customHeight="1">
      <c r="B6650" s="71">
        <v>0.178342395019531</v>
      </c>
      <c r="C6650" s="71">
        <v>65.0</v>
      </c>
      <c r="D6650" s="71">
        <v>24.0</v>
      </c>
      <c r="E6650" s="71">
        <v>40.0</v>
      </c>
      <c r="F6650" s="71" t="str">
        <f>VLOOKUP(D6650, legend!$C$3:$G$22, 2, FALSE)</f>
        <v>4. Non-Vegetated Area</v>
      </c>
      <c r="G6650" s="71" t="str">
        <f>VLOOKUP(D6650, legend!$C$3:$G$22, 3, FALSE)</f>
        <v>4. Non-Vegetasi</v>
      </c>
      <c r="H6650" s="71" t="str">
        <f>VLOOKUP(D6650, legend!$C$3:$G$22, 4, FALSE)</f>
        <v>4.2. Urban Area</v>
      </c>
      <c r="I6650" s="71" t="str">
        <f>VLOOKUP(D6650, legend!$C$3:$G$22, 5, FALSE)</f>
        <v>4.2. Pemukiman </v>
      </c>
      <c r="J6650" s="71" t="str">
        <f>VLOOKUP(E6650, legend!$C$3:$G$22, 2, FALSE)</f>
        <v>3. Agriculture</v>
      </c>
      <c r="K6650" s="71" t="str">
        <f>VLOOKUP(E6650, legend!$C$3:$G$22, 3, FALSE)</f>
        <v>3. Pertanian</v>
      </c>
      <c r="L6650" s="71" t="str">
        <f>VLOOKUP(E6650, legend!$C$3:$G$22, 4, FALSE)</f>
        <v>3.1. Rice Paddy</v>
      </c>
      <c r="M6650" s="71" t="str">
        <f>VLOOKUP(E6650, legend!$C$3:$G$22, 5, FALSE)</f>
        <v>3.1. Sawah</v>
      </c>
      <c r="N6650" s="71" t="str">
        <f>VLOOKUP(C6650,geocode!$A$1:$C$40,2,false)</f>
        <v>Kalimantan Utara</v>
      </c>
      <c r="O6650" s="71" t="str">
        <f>VLOOKUP(C6650,geocode!$A$1:$C$40,3,false)</f>
        <v>Kalimantan</v>
      </c>
      <c r="P6650" s="71">
        <v>2000.0</v>
      </c>
      <c r="Q6650" s="71">
        <v>2023.0</v>
      </c>
    </row>
    <row r="6651" ht="15.75" customHeight="1">
      <c r="B6651" s="71">
        <v>3032.1616465332</v>
      </c>
      <c r="C6651" s="71">
        <v>65.0</v>
      </c>
      <c r="D6651" s="71">
        <v>25.0</v>
      </c>
      <c r="E6651" s="71">
        <v>3.0</v>
      </c>
      <c r="F6651" s="71" t="str">
        <f>VLOOKUP(D6651, legend!$C$3:$G$22, 2, FALSE)</f>
        <v>4. Non-Vegetated Area</v>
      </c>
      <c r="G6651" s="71" t="str">
        <f>VLOOKUP(D6651, legend!$C$3:$G$22, 3, FALSE)</f>
        <v>4. Non-Vegetasi</v>
      </c>
      <c r="H6651" s="71" t="str">
        <f>VLOOKUP(D6651, legend!$C$3:$G$22, 4, FALSE)</f>
        <v>4.3. Other Non-Vegetation</v>
      </c>
      <c r="I6651" s="71" t="str">
        <f>VLOOKUP(D6651, legend!$C$3:$G$22, 5, FALSE)</f>
        <v>4.3. Non-Vegetasi Lainnya</v>
      </c>
      <c r="J6651" s="71" t="str">
        <f>VLOOKUP(E6651, legend!$C$3:$G$22, 2, FALSE)</f>
        <v>1. Forest </v>
      </c>
      <c r="K6651" s="71" t="str">
        <f>VLOOKUP(E6651, legend!$C$3:$G$22, 3, FALSE)</f>
        <v>1. Hutan</v>
      </c>
      <c r="L6651" s="71" t="str">
        <f>VLOOKUP(E6651, legend!$C$3:$G$22, 4, FALSE)</f>
        <v>1.1. Forest Formation</v>
      </c>
      <c r="M6651" s="71" t="str">
        <f>VLOOKUP(E6651, legend!$C$3:$G$22, 5, FALSE)</f>
        <v>1.1. Formasi Hutan</v>
      </c>
      <c r="N6651" s="71" t="str">
        <f>VLOOKUP(C6651,geocode!$A$1:$C$40,2,false)</f>
        <v>Kalimantan Utara</v>
      </c>
      <c r="O6651" s="71" t="str">
        <f>VLOOKUP(C6651,geocode!$A$1:$C$40,3,false)</f>
        <v>Kalimantan</v>
      </c>
      <c r="P6651" s="71">
        <v>2000.0</v>
      </c>
      <c r="Q6651" s="71">
        <v>2023.0</v>
      </c>
    </row>
    <row r="6652" ht="15.75" customHeight="1">
      <c r="B6652" s="71">
        <v>12814.7410027099</v>
      </c>
      <c r="C6652" s="71">
        <v>65.0</v>
      </c>
      <c r="D6652" s="71">
        <v>25.0</v>
      </c>
      <c r="E6652" s="71">
        <v>5.0</v>
      </c>
      <c r="F6652" s="71" t="str">
        <f>VLOOKUP(D6652, legend!$C$3:$G$22, 2, FALSE)</f>
        <v>4. Non-Vegetated Area</v>
      </c>
      <c r="G6652" s="71" t="str">
        <f>VLOOKUP(D6652, legend!$C$3:$G$22, 3, FALSE)</f>
        <v>4. Non-Vegetasi</v>
      </c>
      <c r="H6652" s="71" t="str">
        <f>VLOOKUP(D6652, legend!$C$3:$G$22, 4, FALSE)</f>
        <v>4.3. Other Non-Vegetation</v>
      </c>
      <c r="I6652" s="71" t="str">
        <f>VLOOKUP(D6652, legend!$C$3:$G$22, 5, FALSE)</f>
        <v>4.3. Non-Vegetasi Lainnya</v>
      </c>
      <c r="J6652" s="71" t="str">
        <f>VLOOKUP(E6652, legend!$C$3:$G$22, 2, FALSE)</f>
        <v>1. Forest </v>
      </c>
      <c r="K6652" s="71" t="str">
        <f>VLOOKUP(E6652, legend!$C$3:$G$22, 3, FALSE)</f>
        <v>1. Hutan</v>
      </c>
      <c r="L6652" s="71" t="str">
        <f>VLOOKUP(E6652, legend!$C$3:$G$22, 4, FALSE)</f>
        <v>1.2. Mangrove</v>
      </c>
      <c r="M6652" s="71" t="str">
        <f>VLOOKUP(E6652, legend!$C$3:$G$22, 5, FALSE)</f>
        <v>1.2. Mangrove</v>
      </c>
      <c r="N6652" s="71" t="str">
        <f>VLOOKUP(C6652,geocode!$A$1:$C$40,2,false)</f>
        <v>Kalimantan Utara</v>
      </c>
      <c r="O6652" s="71" t="str">
        <f>VLOOKUP(C6652,geocode!$A$1:$C$40,3,false)</f>
        <v>Kalimantan</v>
      </c>
      <c r="P6652" s="71">
        <v>2000.0</v>
      </c>
      <c r="Q6652" s="71">
        <v>2023.0</v>
      </c>
    </row>
    <row r="6653" ht="15.75" customHeight="1">
      <c r="B6653" s="71">
        <v>1126.45258851318</v>
      </c>
      <c r="C6653" s="71">
        <v>65.0</v>
      </c>
      <c r="D6653" s="71">
        <v>25.0</v>
      </c>
      <c r="E6653" s="71">
        <v>9.0</v>
      </c>
      <c r="F6653" s="71" t="str">
        <f>VLOOKUP(D6653, legend!$C$3:$G$22, 2, FALSE)</f>
        <v>4. Non-Vegetated Area</v>
      </c>
      <c r="G6653" s="71" t="str">
        <f>VLOOKUP(D6653, legend!$C$3:$G$22, 3, FALSE)</f>
        <v>4. Non-Vegetasi</v>
      </c>
      <c r="H6653" s="71" t="str">
        <f>VLOOKUP(D6653, legend!$C$3:$G$22, 4, FALSE)</f>
        <v>4.3. Other Non-Vegetation</v>
      </c>
      <c r="I6653" s="71" t="str">
        <f>VLOOKUP(D6653, legend!$C$3:$G$22, 5, FALSE)</f>
        <v>4.3. Non-Vegetasi Lainnya</v>
      </c>
      <c r="J6653" s="71" t="str">
        <f>VLOOKUP(E6653, legend!$C$3:$G$22, 2, FALSE)</f>
        <v>3. Agriculture</v>
      </c>
      <c r="K6653" s="71" t="str">
        <f>VLOOKUP(E6653, legend!$C$3:$G$22, 3, FALSE)</f>
        <v>3. Pertanian</v>
      </c>
      <c r="L6653" s="71" t="str">
        <f>VLOOKUP(E6653, legend!$C$3:$G$22, 4, FALSE)</f>
        <v>3.3. Pulpwood Plantation</v>
      </c>
      <c r="M6653" s="71" t="str">
        <f>VLOOKUP(E6653, legend!$C$3:$G$22, 5, FALSE)</f>
        <v>3.3. Kebun Kayu</v>
      </c>
      <c r="N6653" s="71" t="str">
        <f>VLOOKUP(C6653,geocode!$A$1:$C$40,2,false)</f>
        <v>Kalimantan Utara</v>
      </c>
      <c r="O6653" s="71" t="str">
        <f>VLOOKUP(C6653,geocode!$A$1:$C$40,3,false)</f>
        <v>Kalimantan</v>
      </c>
      <c r="P6653" s="71">
        <v>2000.0</v>
      </c>
      <c r="Q6653" s="71">
        <v>2023.0</v>
      </c>
    </row>
    <row r="6654" ht="15.75" customHeight="1">
      <c r="B6654" s="71">
        <v>4287.33779417724</v>
      </c>
      <c r="C6654" s="71">
        <v>65.0</v>
      </c>
      <c r="D6654" s="71">
        <v>25.0</v>
      </c>
      <c r="E6654" s="71">
        <v>13.0</v>
      </c>
      <c r="F6654" s="71" t="str">
        <f>VLOOKUP(D6654, legend!$C$3:$G$22, 2, FALSE)</f>
        <v>4. Non-Vegetated Area</v>
      </c>
      <c r="G6654" s="71" t="str">
        <f>VLOOKUP(D6654, legend!$C$3:$G$22, 3, FALSE)</f>
        <v>4. Non-Vegetasi</v>
      </c>
      <c r="H6654" s="71" t="str">
        <f>VLOOKUP(D6654, legend!$C$3:$G$22, 4, FALSE)</f>
        <v>4.3. Other Non-Vegetation</v>
      </c>
      <c r="I6654" s="71" t="str">
        <f>VLOOKUP(D6654, legend!$C$3:$G$22, 5, FALSE)</f>
        <v>4.3. Non-Vegetasi Lainnya</v>
      </c>
      <c r="J6654" s="71" t="str">
        <f>VLOOKUP(E6654, legend!$C$3:$G$22, 2, FALSE)</f>
        <v>2. Non-Forest Natural Vegetation</v>
      </c>
      <c r="K6654" s="71" t="str">
        <f>VLOOKUP(E6654, legend!$C$3:$G$22, 3, FALSE)</f>
        <v>2. Tumbuhan Non-Hutan Lainnya</v>
      </c>
      <c r="L6654" s="71" t="str">
        <f>VLOOKUP(E6654, legend!$C$3:$G$22, 4, FALSE)</f>
        <v>2.1. Other Natural Vegetation</v>
      </c>
      <c r="M6654" s="71" t="str">
        <f>VLOOKUP(E6654, legend!$C$3:$G$22, 5, FALSE)</f>
        <v>2.1. Tumbuhan Non-Hutan Lainnya</v>
      </c>
      <c r="N6654" s="71" t="str">
        <f>VLOOKUP(C6654,geocode!$A$1:$C$40,2,false)</f>
        <v>Kalimantan Utara</v>
      </c>
      <c r="O6654" s="71" t="str">
        <f>VLOOKUP(C6654,geocode!$A$1:$C$40,3,false)</f>
        <v>Kalimantan</v>
      </c>
      <c r="P6654" s="71">
        <v>2000.0</v>
      </c>
      <c r="Q6654" s="71">
        <v>2023.0</v>
      </c>
    </row>
    <row r="6655" ht="15.75" customHeight="1">
      <c r="B6655" s="71">
        <v>1427.10727611694</v>
      </c>
      <c r="C6655" s="71">
        <v>65.0</v>
      </c>
      <c r="D6655" s="71">
        <v>25.0</v>
      </c>
      <c r="E6655" s="71">
        <v>21.0</v>
      </c>
      <c r="F6655" s="71" t="str">
        <f>VLOOKUP(D6655, legend!$C$3:$G$22, 2, FALSE)</f>
        <v>4. Non-Vegetated Area</v>
      </c>
      <c r="G6655" s="71" t="str">
        <f>VLOOKUP(D6655, legend!$C$3:$G$22, 3, FALSE)</f>
        <v>4. Non-Vegetasi</v>
      </c>
      <c r="H6655" s="71" t="str">
        <f>VLOOKUP(D6655, legend!$C$3:$G$22, 4, FALSE)</f>
        <v>4.3. Other Non-Vegetation</v>
      </c>
      <c r="I6655" s="71" t="str">
        <f>VLOOKUP(D6655, legend!$C$3:$G$22, 5, FALSE)</f>
        <v>4.3. Non-Vegetasi Lainnya</v>
      </c>
      <c r="J6655" s="71" t="str">
        <f>VLOOKUP(E6655, legend!$C$3:$G$22, 2, FALSE)</f>
        <v>3. Agriculture</v>
      </c>
      <c r="K6655" s="71" t="str">
        <f>VLOOKUP(E6655, legend!$C$3:$G$22, 3, FALSE)</f>
        <v>3. Pertanian</v>
      </c>
      <c r="L6655" s="71" t="str">
        <f>VLOOKUP(E6655, legend!$C$3:$G$22, 4, FALSE)</f>
        <v>3.4. Other Agriculture</v>
      </c>
      <c r="M6655" s="71" t="str">
        <f>VLOOKUP(E6655, legend!$C$3:$G$22, 5, FALSE)</f>
        <v>3.4. Pertanian Lainnya </v>
      </c>
      <c r="N6655" s="71" t="str">
        <f>VLOOKUP(C6655,geocode!$A$1:$C$40,2,false)</f>
        <v>Kalimantan Utara</v>
      </c>
      <c r="O6655" s="71" t="str">
        <f>VLOOKUP(C6655,geocode!$A$1:$C$40,3,false)</f>
        <v>Kalimantan</v>
      </c>
      <c r="P6655" s="71">
        <v>2000.0</v>
      </c>
      <c r="Q6655" s="71">
        <v>2023.0</v>
      </c>
    </row>
    <row r="6656" ht="15.75" customHeight="1">
      <c r="B6656" s="71">
        <v>1428.81113788452</v>
      </c>
      <c r="C6656" s="71">
        <v>65.0</v>
      </c>
      <c r="D6656" s="71">
        <v>25.0</v>
      </c>
      <c r="E6656" s="71">
        <v>24.0</v>
      </c>
      <c r="F6656" s="71" t="str">
        <f>VLOOKUP(D6656, legend!$C$3:$G$22, 2, FALSE)</f>
        <v>4. Non-Vegetated Area</v>
      </c>
      <c r="G6656" s="71" t="str">
        <f>VLOOKUP(D6656, legend!$C$3:$G$22, 3, FALSE)</f>
        <v>4. Non-Vegetasi</v>
      </c>
      <c r="H6656" s="71" t="str">
        <f>VLOOKUP(D6656, legend!$C$3:$G$22, 4, FALSE)</f>
        <v>4.3. Other Non-Vegetation</v>
      </c>
      <c r="I6656" s="71" t="str">
        <f>VLOOKUP(D6656, legend!$C$3:$G$22, 5, FALSE)</f>
        <v>4.3. Non-Vegetasi Lainnya</v>
      </c>
      <c r="J6656" s="71" t="str">
        <f>VLOOKUP(E6656, legend!$C$3:$G$22, 2, FALSE)</f>
        <v>4. Non-Vegetated Area</v>
      </c>
      <c r="K6656" s="71" t="str">
        <f>VLOOKUP(E6656, legend!$C$3:$G$22, 3, FALSE)</f>
        <v>4. Non-Vegetasi</v>
      </c>
      <c r="L6656" s="71" t="str">
        <f>VLOOKUP(E6656, legend!$C$3:$G$22, 4, FALSE)</f>
        <v>4.2. Urban Area</v>
      </c>
      <c r="M6656" s="71" t="str">
        <f>VLOOKUP(E6656, legend!$C$3:$G$22, 5, FALSE)</f>
        <v>4.2. Pemukiman </v>
      </c>
      <c r="N6656" s="71" t="str">
        <f>VLOOKUP(C6656,geocode!$A$1:$C$40,2,false)</f>
        <v>Kalimantan Utara</v>
      </c>
      <c r="O6656" s="71" t="str">
        <f>VLOOKUP(C6656,geocode!$A$1:$C$40,3,false)</f>
        <v>Kalimantan</v>
      </c>
      <c r="P6656" s="71">
        <v>2000.0</v>
      </c>
      <c r="Q6656" s="71">
        <v>2023.0</v>
      </c>
    </row>
    <row r="6657" ht="15.75" customHeight="1">
      <c r="B6657" s="71">
        <v>10619.290261444</v>
      </c>
      <c r="C6657" s="71">
        <v>65.0</v>
      </c>
      <c r="D6657" s="71">
        <v>25.0</v>
      </c>
      <c r="E6657" s="71">
        <v>25.0</v>
      </c>
      <c r="F6657" s="71" t="str">
        <f>VLOOKUP(D6657, legend!$C$3:$G$22, 2, FALSE)</f>
        <v>4. Non-Vegetated Area</v>
      </c>
      <c r="G6657" s="71" t="str">
        <f>VLOOKUP(D6657, legend!$C$3:$G$22, 3, FALSE)</f>
        <v>4. Non-Vegetasi</v>
      </c>
      <c r="H6657" s="71" t="str">
        <f>VLOOKUP(D6657, legend!$C$3:$G$22, 4, FALSE)</f>
        <v>4.3. Other Non-Vegetation</v>
      </c>
      <c r="I6657" s="71" t="str">
        <f>VLOOKUP(D6657, legend!$C$3:$G$22, 5, FALSE)</f>
        <v>4.3. Non-Vegetasi Lainnya</v>
      </c>
      <c r="J6657" s="71" t="str">
        <f>VLOOKUP(E6657, legend!$C$3:$G$22, 2, FALSE)</f>
        <v>4. Non-Vegetated Area</v>
      </c>
      <c r="K6657" s="71" t="str">
        <f>VLOOKUP(E6657, legend!$C$3:$G$22, 3, FALSE)</f>
        <v>4. Non-Vegetasi</v>
      </c>
      <c r="L6657" s="71" t="str">
        <f>VLOOKUP(E6657, legend!$C$3:$G$22, 4, FALSE)</f>
        <v>4.3. Other Non-Vegetation</v>
      </c>
      <c r="M6657" s="71" t="str">
        <f>VLOOKUP(E6657, legend!$C$3:$G$22, 5, FALSE)</f>
        <v>4.3. Non-Vegetasi Lainnya</v>
      </c>
      <c r="N6657" s="71" t="str">
        <f>VLOOKUP(C6657,geocode!$A$1:$C$40,2,false)</f>
        <v>Kalimantan Utara</v>
      </c>
      <c r="O6657" s="71" t="str">
        <f>VLOOKUP(C6657,geocode!$A$1:$C$40,3,false)</f>
        <v>Kalimantan</v>
      </c>
      <c r="P6657" s="71">
        <v>2000.0</v>
      </c>
      <c r="Q6657" s="71">
        <v>2023.0</v>
      </c>
    </row>
    <row r="6658" ht="15.75" customHeight="1">
      <c r="B6658" s="71">
        <v>37.9337765258789</v>
      </c>
      <c r="C6658" s="71">
        <v>65.0</v>
      </c>
      <c r="D6658" s="71">
        <v>25.0</v>
      </c>
      <c r="E6658" s="71">
        <v>30.0</v>
      </c>
      <c r="F6658" s="71" t="str">
        <f>VLOOKUP(D6658, legend!$C$3:$G$22, 2, FALSE)</f>
        <v>4. Non-Vegetated Area</v>
      </c>
      <c r="G6658" s="71" t="str">
        <f>VLOOKUP(D6658, legend!$C$3:$G$22, 3, FALSE)</f>
        <v>4. Non-Vegetasi</v>
      </c>
      <c r="H6658" s="71" t="str">
        <f>VLOOKUP(D6658, legend!$C$3:$G$22, 4, FALSE)</f>
        <v>4.3. Other Non-Vegetation</v>
      </c>
      <c r="I6658" s="71" t="str">
        <f>VLOOKUP(D6658, legend!$C$3:$G$22, 5, FALSE)</f>
        <v>4.3. Non-Vegetasi Lainnya</v>
      </c>
      <c r="J6658" s="71" t="str">
        <f>VLOOKUP(E6658, legend!$C$3:$G$22, 2, FALSE)</f>
        <v>4. Non-Vegetated Area</v>
      </c>
      <c r="K6658" s="71" t="str">
        <f>VLOOKUP(E6658, legend!$C$3:$G$22, 3, FALSE)</f>
        <v>4. Non-Vegetasi</v>
      </c>
      <c r="L6658" s="71" t="str">
        <f>VLOOKUP(E6658, legend!$C$3:$G$22, 4, FALSE)</f>
        <v>4.1. Mining Pit</v>
      </c>
      <c r="M6658" s="71" t="str">
        <f>VLOOKUP(E6658, legend!$C$3:$G$22, 5, FALSE)</f>
        <v>4.1. Lubang Tambang</v>
      </c>
      <c r="N6658" s="71" t="str">
        <f>VLOOKUP(C6658,geocode!$A$1:$C$40,2,false)</f>
        <v>Kalimantan Utara</v>
      </c>
      <c r="O6658" s="71" t="str">
        <f>VLOOKUP(C6658,geocode!$A$1:$C$40,3,false)</f>
        <v>Kalimantan</v>
      </c>
      <c r="P6658" s="71">
        <v>2000.0</v>
      </c>
      <c r="Q6658" s="71">
        <v>2023.0</v>
      </c>
    </row>
    <row r="6659" ht="15.75" customHeight="1">
      <c r="B6659" s="71">
        <v>38083.175161137</v>
      </c>
      <c r="C6659" s="71">
        <v>65.0</v>
      </c>
      <c r="D6659" s="71">
        <v>25.0</v>
      </c>
      <c r="E6659" s="71">
        <v>31.0</v>
      </c>
      <c r="F6659" s="71" t="str">
        <f>VLOOKUP(D6659, legend!$C$3:$G$22, 2, FALSE)</f>
        <v>4. Non-Vegetated Area</v>
      </c>
      <c r="G6659" s="71" t="str">
        <f>VLOOKUP(D6659, legend!$C$3:$G$22, 3, FALSE)</f>
        <v>4. Non-Vegetasi</v>
      </c>
      <c r="H6659" s="71" t="str">
        <f>VLOOKUP(D6659, legend!$C$3:$G$22, 4, FALSE)</f>
        <v>4.3. Other Non-Vegetation</v>
      </c>
      <c r="I6659" s="71" t="str">
        <f>VLOOKUP(D6659, legend!$C$3:$G$22, 5, FALSE)</f>
        <v>4.3. Non-Vegetasi Lainnya</v>
      </c>
      <c r="J6659" s="71" t="str">
        <f>VLOOKUP(E6659, legend!$C$3:$G$22, 2, FALSE)</f>
        <v>5. Water Body</v>
      </c>
      <c r="K6659" s="71" t="str">
        <f>VLOOKUP(E6659, legend!$C$3:$G$22, 3, FALSE)</f>
        <v>5. Tubuh Air</v>
      </c>
      <c r="L6659" s="71" t="str">
        <f>VLOOKUP(E6659, legend!$C$3:$G$22, 4, FALSE)</f>
        <v>5.1. Aquaculture</v>
      </c>
      <c r="M6659" s="71" t="str">
        <f>VLOOKUP(E6659, legend!$C$3:$G$22, 5, FALSE)</f>
        <v>5.1. Tambak</v>
      </c>
      <c r="N6659" s="71" t="str">
        <f>VLOOKUP(C6659,geocode!$A$1:$C$40,2,false)</f>
        <v>Kalimantan Utara</v>
      </c>
      <c r="O6659" s="71" t="str">
        <f>VLOOKUP(C6659,geocode!$A$1:$C$40,3,false)</f>
        <v>Kalimantan</v>
      </c>
      <c r="P6659" s="71">
        <v>2000.0</v>
      </c>
      <c r="Q6659" s="71">
        <v>2023.0</v>
      </c>
    </row>
    <row r="6660" ht="15.75" customHeight="1">
      <c r="B6660" s="71">
        <v>2193.07322314452</v>
      </c>
      <c r="C6660" s="71">
        <v>65.0</v>
      </c>
      <c r="D6660" s="71">
        <v>25.0</v>
      </c>
      <c r="E6660" s="71">
        <v>33.0</v>
      </c>
      <c r="F6660" s="71" t="str">
        <f>VLOOKUP(D6660, legend!$C$3:$G$22, 2, FALSE)</f>
        <v>4. Non-Vegetated Area</v>
      </c>
      <c r="G6660" s="71" t="str">
        <f>VLOOKUP(D6660, legend!$C$3:$G$22, 3, FALSE)</f>
        <v>4. Non-Vegetasi</v>
      </c>
      <c r="H6660" s="71" t="str">
        <f>VLOOKUP(D6660, legend!$C$3:$G$22, 4, FALSE)</f>
        <v>4.3. Other Non-Vegetation</v>
      </c>
      <c r="I6660" s="71" t="str">
        <f>VLOOKUP(D6660, legend!$C$3:$G$22, 5, FALSE)</f>
        <v>4.3. Non-Vegetasi Lainnya</v>
      </c>
      <c r="J6660" s="71" t="str">
        <f>VLOOKUP(E6660, legend!$C$3:$G$22, 2, FALSE)</f>
        <v>5. Water Body</v>
      </c>
      <c r="K6660" s="71" t="str">
        <f>VLOOKUP(E6660, legend!$C$3:$G$22, 3, FALSE)</f>
        <v>5. Tubuh Air</v>
      </c>
      <c r="L6660" s="71" t="str">
        <f>VLOOKUP(E6660, legend!$C$3:$G$22, 4, FALSE)</f>
        <v>5.2. River, Lake, Ocean</v>
      </c>
      <c r="M6660" s="71" t="str">
        <f>VLOOKUP(E6660, legend!$C$3:$G$22, 5, FALSE)</f>
        <v>5.2. Sungai, Danau, Laut</v>
      </c>
      <c r="N6660" s="71" t="str">
        <f>VLOOKUP(C6660,geocode!$A$1:$C$40,2,false)</f>
        <v>Kalimantan Utara</v>
      </c>
      <c r="O6660" s="71" t="str">
        <f>VLOOKUP(C6660,geocode!$A$1:$C$40,3,false)</f>
        <v>Kalimantan</v>
      </c>
      <c r="P6660" s="71">
        <v>2000.0</v>
      </c>
      <c r="Q6660" s="71">
        <v>2023.0</v>
      </c>
    </row>
    <row r="6661" ht="15.75" customHeight="1">
      <c r="B6661" s="71">
        <v>1636.02202701416</v>
      </c>
      <c r="C6661" s="71">
        <v>65.0</v>
      </c>
      <c r="D6661" s="71">
        <v>25.0</v>
      </c>
      <c r="E6661" s="71">
        <v>35.0</v>
      </c>
      <c r="F6661" s="71" t="str">
        <f>VLOOKUP(D6661, legend!$C$3:$G$22, 2, FALSE)</f>
        <v>4. Non-Vegetated Area</v>
      </c>
      <c r="G6661" s="71" t="str">
        <f>VLOOKUP(D6661, legend!$C$3:$G$22, 3, FALSE)</f>
        <v>4. Non-Vegetasi</v>
      </c>
      <c r="H6661" s="71" t="str">
        <f>VLOOKUP(D6661, legend!$C$3:$G$22, 4, FALSE)</f>
        <v>4.3. Other Non-Vegetation</v>
      </c>
      <c r="I6661" s="71" t="str">
        <f>VLOOKUP(D6661, legend!$C$3:$G$22, 5, FALSE)</f>
        <v>4.3. Non-Vegetasi Lainnya</v>
      </c>
      <c r="J6661" s="71" t="str">
        <f>VLOOKUP(E6661, legend!$C$3:$G$22, 2, FALSE)</f>
        <v>3. Agriculture</v>
      </c>
      <c r="K6661" s="71" t="str">
        <f>VLOOKUP(E6661, legend!$C$3:$G$22, 3, FALSE)</f>
        <v>3. Pertanian</v>
      </c>
      <c r="L6661" s="71" t="str">
        <f>VLOOKUP(E6661, legend!$C$3:$G$22, 4, FALSE)</f>
        <v>3.2. Oil Palm</v>
      </c>
      <c r="M6661" s="71" t="str">
        <f>VLOOKUP(E6661, legend!$C$3:$G$22, 5, FALSE)</f>
        <v>3.2. Sawit</v>
      </c>
      <c r="N6661" s="71" t="str">
        <f>VLOOKUP(C6661,geocode!$A$1:$C$40,2,false)</f>
        <v>Kalimantan Utara</v>
      </c>
      <c r="O6661" s="71" t="str">
        <f>VLOOKUP(C6661,geocode!$A$1:$C$40,3,false)</f>
        <v>Kalimantan</v>
      </c>
      <c r="P6661" s="71">
        <v>2000.0</v>
      </c>
      <c r="Q6661" s="71">
        <v>2023.0</v>
      </c>
    </row>
    <row r="6662" ht="15.75" customHeight="1">
      <c r="B6662" s="71">
        <v>189.212125988769</v>
      </c>
      <c r="C6662" s="71">
        <v>65.0</v>
      </c>
      <c r="D6662" s="71">
        <v>25.0</v>
      </c>
      <c r="E6662" s="71">
        <v>40.0</v>
      </c>
      <c r="F6662" s="71" t="str">
        <f>VLOOKUP(D6662, legend!$C$3:$G$22, 2, FALSE)</f>
        <v>4. Non-Vegetated Area</v>
      </c>
      <c r="G6662" s="71" t="str">
        <f>VLOOKUP(D6662, legend!$C$3:$G$22, 3, FALSE)</f>
        <v>4. Non-Vegetasi</v>
      </c>
      <c r="H6662" s="71" t="str">
        <f>VLOOKUP(D6662, legend!$C$3:$G$22, 4, FALSE)</f>
        <v>4.3. Other Non-Vegetation</v>
      </c>
      <c r="I6662" s="71" t="str">
        <f>VLOOKUP(D6662, legend!$C$3:$G$22, 5, FALSE)</f>
        <v>4.3. Non-Vegetasi Lainnya</v>
      </c>
      <c r="J6662" s="71" t="str">
        <f>VLOOKUP(E6662, legend!$C$3:$G$22, 2, FALSE)</f>
        <v>3. Agriculture</v>
      </c>
      <c r="K6662" s="71" t="str">
        <f>VLOOKUP(E6662, legend!$C$3:$G$22, 3, FALSE)</f>
        <v>3. Pertanian</v>
      </c>
      <c r="L6662" s="71" t="str">
        <f>VLOOKUP(E6662, legend!$C$3:$G$22, 4, FALSE)</f>
        <v>3.1. Rice Paddy</v>
      </c>
      <c r="M6662" s="71" t="str">
        <f>VLOOKUP(E6662, legend!$C$3:$G$22, 5, FALSE)</f>
        <v>3.1. Sawah</v>
      </c>
      <c r="N6662" s="71" t="str">
        <f>VLOOKUP(C6662,geocode!$A$1:$C$40,2,false)</f>
        <v>Kalimantan Utara</v>
      </c>
      <c r="O6662" s="71" t="str">
        <f>VLOOKUP(C6662,geocode!$A$1:$C$40,3,false)</f>
        <v>Kalimantan</v>
      </c>
      <c r="P6662" s="71">
        <v>2000.0</v>
      </c>
      <c r="Q6662" s="71">
        <v>2023.0</v>
      </c>
    </row>
    <row r="6663" ht="15.75" customHeight="1">
      <c r="B6663" s="71">
        <v>6.60155333862304</v>
      </c>
      <c r="C6663" s="71">
        <v>65.0</v>
      </c>
      <c r="D6663" s="71">
        <v>25.0</v>
      </c>
      <c r="E6663" s="71">
        <v>76.0</v>
      </c>
      <c r="F6663" s="71" t="str">
        <f>VLOOKUP(D6663, legend!$C$3:$G$22, 2, FALSE)</f>
        <v>4. Non-Vegetated Area</v>
      </c>
      <c r="G6663" s="71" t="str">
        <f>VLOOKUP(D6663, legend!$C$3:$G$22, 3, FALSE)</f>
        <v>4. Non-Vegetasi</v>
      </c>
      <c r="H6663" s="71" t="str">
        <f>VLOOKUP(D6663, legend!$C$3:$G$22, 4, FALSE)</f>
        <v>4.3. Other Non-Vegetation</v>
      </c>
      <c r="I6663" s="71" t="str">
        <f>VLOOKUP(D6663, legend!$C$3:$G$22, 5, FALSE)</f>
        <v>4.3. Non-Vegetasi Lainnya</v>
      </c>
      <c r="J6663" s="71" t="str">
        <f>VLOOKUP(E6663, legend!$C$3:$G$22, 2, FALSE)</f>
        <v>1. Forest </v>
      </c>
      <c r="K6663" s="71" t="str">
        <f>VLOOKUP(E6663, legend!$C$3:$G$22, 3, FALSE)</f>
        <v>1. Hutan</v>
      </c>
      <c r="L6663" s="71" t="str">
        <f>VLOOKUP(E6663, legend!$C$3:$G$22, 4, FALSE)</f>
        <v>1.3 Peat swamp forest</v>
      </c>
      <c r="M6663" s="71" t="str">
        <f>VLOOKUP(E6663, legend!$C$3:$G$22, 5, FALSE)</f>
        <v>1.3 Hutan rawa gambut</v>
      </c>
      <c r="N6663" s="71" t="str">
        <f>VLOOKUP(C6663,geocode!$A$1:$C$40,2,false)</f>
        <v>Kalimantan Utara</v>
      </c>
      <c r="O6663" s="71" t="str">
        <f>VLOOKUP(C6663,geocode!$A$1:$C$40,3,false)</f>
        <v>Kalimantan</v>
      </c>
      <c r="P6663" s="71">
        <v>2000.0</v>
      </c>
      <c r="Q6663" s="71">
        <v>2023.0</v>
      </c>
    </row>
    <row r="6664" ht="15.75" customHeight="1">
      <c r="B6664" s="71">
        <v>1.24969682006835</v>
      </c>
      <c r="C6664" s="71">
        <v>65.0</v>
      </c>
      <c r="D6664" s="71">
        <v>30.0</v>
      </c>
      <c r="E6664" s="71">
        <v>5.0</v>
      </c>
      <c r="F6664" s="71" t="str">
        <f>VLOOKUP(D6664, legend!$C$3:$G$22, 2, FALSE)</f>
        <v>4. Non-Vegetated Area</v>
      </c>
      <c r="G6664" s="71" t="str">
        <f>VLOOKUP(D6664, legend!$C$3:$G$22, 3, FALSE)</f>
        <v>4. Non-Vegetasi</v>
      </c>
      <c r="H6664" s="71" t="str">
        <f>VLOOKUP(D6664, legend!$C$3:$G$22, 4, FALSE)</f>
        <v>4.1. Mining Pit</v>
      </c>
      <c r="I6664" s="71" t="str">
        <f>VLOOKUP(D6664, legend!$C$3:$G$22, 5, FALSE)</f>
        <v>4.1. Lubang Tambang</v>
      </c>
      <c r="J6664" s="71" t="str">
        <f>VLOOKUP(E6664, legend!$C$3:$G$22, 2, FALSE)</f>
        <v>1. Forest </v>
      </c>
      <c r="K6664" s="71" t="str">
        <f>VLOOKUP(E6664, legend!$C$3:$G$22, 3, FALSE)</f>
        <v>1. Hutan</v>
      </c>
      <c r="L6664" s="71" t="str">
        <f>VLOOKUP(E6664, legend!$C$3:$G$22, 4, FALSE)</f>
        <v>1.2. Mangrove</v>
      </c>
      <c r="M6664" s="71" t="str">
        <f>VLOOKUP(E6664, legend!$C$3:$G$22, 5, FALSE)</f>
        <v>1.2. Mangrove</v>
      </c>
      <c r="N6664" s="71" t="str">
        <f>VLOOKUP(C6664,geocode!$A$1:$C$40,2,false)</f>
        <v>Kalimantan Utara</v>
      </c>
      <c r="O6664" s="71" t="str">
        <f>VLOOKUP(C6664,geocode!$A$1:$C$40,3,false)</f>
        <v>Kalimantan</v>
      </c>
      <c r="P6664" s="71">
        <v>2000.0</v>
      </c>
      <c r="Q6664" s="71">
        <v>2023.0</v>
      </c>
    </row>
    <row r="6665" ht="15.75" customHeight="1">
      <c r="B6665" s="71">
        <v>1.78469034423828</v>
      </c>
      <c r="C6665" s="71">
        <v>65.0</v>
      </c>
      <c r="D6665" s="71">
        <v>30.0</v>
      </c>
      <c r="E6665" s="71">
        <v>13.0</v>
      </c>
      <c r="F6665" s="71" t="str">
        <f>VLOOKUP(D6665, legend!$C$3:$G$22, 2, FALSE)</f>
        <v>4. Non-Vegetated Area</v>
      </c>
      <c r="G6665" s="71" t="str">
        <f>VLOOKUP(D6665, legend!$C$3:$G$22, 3, FALSE)</f>
        <v>4. Non-Vegetasi</v>
      </c>
      <c r="H6665" s="71" t="str">
        <f>VLOOKUP(D6665, legend!$C$3:$G$22, 4, FALSE)</f>
        <v>4.1. Mining Pit</v>
      </c>
      <c r="I6665" s="71" t="str">
        <f>VLOOKUP(D6665, legend!$C$3:$G$22, 5, FALSE)</f>
        <v>4.1. Lubang Tambang</v>
      </c>
      <c r="J6665" s="71" t="str">
        <f>VLOOKUP(E6665, legend!$C$3:$G$22, 2, FALSE)</f>
        <v>2. Non-Forest Natural Vegetation</v>
      </c>
      <c r="K6665" s="71" t="str">
        <f>VLOOKUP(E6665, legend!$C$3:$G$22, 3, FALSE)</f>
        <v>2. Tumbuhan Non-Hutan Lainnya</v>
      </c>
      <c r="L6665" s="71" t="str">
        <f>VLOOKUP(E6665, legend!$C$3:$G$22, 4, FALSE)</f>
        <v>2.1. Other Natural Vegetation</v>
      </c>
      <c r="M6665" s="71" t="str">
        <f>VLOOKUP(E6665, legend!$C$3:$G$22, 5, FALSE)</f>
        <v>2.1. Tumbuhan Non-Hutan Lainnya</v>
      </c>
      <c r="N6665" s="71" t="str">
        <f>VLOOKUP(C6665,geocode!$A$1:$C$40,2,false)</f>
        <v>Kalimantan Utara</v>
      </c>
      <c r="O6665" s="71" t="str">
        <f>VLOOKUP(C6665,geocode!$A$1:$C$40,3,false)</f>
        <v>Kalimantan</v>
      </c>
      <c r="P6665" s="71">
        <v>2000.0</v>
      </c>
      <c r="Q6665" s="71">
        <v>2023.0</v>
      </c>
    </row>
    <row r="6666" ht="15.75" customHeight="1">
      <c r="B6666" s="71">
        <v>1.87386201782226</v>
      </c>
      <c r="C6666" s="71">
        <v>65.0</v>
      </c>
      <c r="D6666" s="71">
        <v>30.0</v>
      </c>
      <c r="E6666" s="71">
        <v>21.0</v>
      </c>
      <c r="F6666" s="71" t="str">
        <f>VLOOKUP(D6666, legend!$C$3:$G$22, 2, FALSE)</f>
        <v>4. Non-Vegetated Area</v>
      </c>
      <c r="G6666" s="71" t="str">
        <f>VLOOKUP(D6666, legend!$C$3:$G$22, 3, FALSE)</f>
        <v>4. Non-Vegetasi</v>
      </c>
      <c r="H6666" s="71" t="str">
        <f>VLOOKUP(D6666, legend!$C$3:$G$22, 4, FALSE)</f>
        <v>4.1. Mining Pit</v>
      </c>
      <c r="I6666" s="71" t="str">
        <f>VLOOKUP(D6666, legend!$C$3:$G$22, 5, FALSE)</f>
        <v>4.1. Lubang Tambang</v>
      </c>
      <c r="J6666" s="71" t="str">
        <f>VLOOKUP(E6666, legend!$C$3:$G$22, 2, FALSE)</f>
        <v>3. Agriculture</v>
      </c>
      <c r="K6666" s="71" t="str">
        <f>VLOOKUP(E6666, legend!$C$3:$G$22, 3, FALSE)</f>
        <v>3. Pertanian</v>
      </c>
      <c r="L6666" s="71" t="str">
        <f>VLOOKUP(E6666, legend!$C$3:$G$22, 4, FALSE)</f>
        <v>3.4. Other Agriculture</v>
      </c>
      <c r="M6666" s="71" t="str">
        <f>VLOOKUP(E6666, legend!$C$3:$G$22, 5, FALSE)</f>
        <v>3.4. Pertanian Lainnya </v>
      </c>
      <c r="N6666" s="71" t="str">
        <f>VLOOKUP(C6666,geocode!$A$1:$C$40,2,false)</f>
        <v>Kalimantan Utara</v>
      </c>
      <c r="O6666" s="71" t="str">
        <f>VLOOKUP(C6666,geocode!$A$1:$C$40,3,false)</f>
        <v>Kalimantan</v>
      </c>
      <c r="P6666" s="71">
        <v>2000.0</v>
      </c>
      <c r="Q6666" s="71">
        <v>2023.0</v>
      </c>
    </row>
    <row r="6667" ht="15.75" customHeight="1">
      <c r="B6667" s="71">
        <v>0.713877667236328</v>
      </c>
      <c r="C6667" s="71">
        <v>65.0</v>
      </c>
      <c r="D6667" s="71">
        <v>30.0</v>
      </c>
      <c r="E6667" s="71">
        <v>25.0</v>
      </c>
      <c r="F6667" s="71" t="str">
        <f>VLOOKUP(D6667, legend!$C$3:$G$22, 2, FALSE)</f>
        <v>4. Non-Vegetated Area</v>
      </c>
      <c r="G6667" s="71" t="str">
        <f>VLOOKUP(D6667, legend!$C$3:$G$22, 3, FALSE)</f>
        <v>4. Non-Vegetasi</v>
      </c>
      <c r="H6667" s="71" t="str">
        <f>VLOOKUP(D6667, legend!$C$3:$G$22, 4, FALSE)</f>
        <v>4.1. Mining Pit</v>
      </c>
      <c r="I6667" s="71" t="str">
        <f>VLOOKUP(D6667, legend!$C$3:$G$22, 5, FALSE)</f>
        <v>4.1. Lubang Tambang</v>
      </c>
      <c r="J6667" s="71" t="str">
        <f>VLOOKUP(E6667, legend!$C$3:$G$22, 2, FALSE)</f>
        <v>4. Non-Vegetated Area</v>
      </c>
      <c r="K6667" s="71" t="str">
        <f>VLOOKUP(E6667, legend!$C$3:$G$22, 3, FALSE)</f>
        <v>4. Non-Vegetasi</v>
      </c>
      <c r="L6667" s="71" t="str">
        <f>VLOOKUP(E6667, legend!$C$3:$G$22, 4, FALSE)</f>
        <v>4.3. Other Non-Vegetation</v>
      </c>
      <c r="M6667" s="71" t="str">
        <f>VLOOKUP(E6667, legend!$C$3:$G$22, 5, FALSE)</f>
        <v>4.3. Non-Vegetasi Lainnya</v>
      </c>
      <c r="N6667" s="71" t="str">
        <f>VLOOKUP(C6667,geocode!$A$1:$C$40,2,false)</f>
        <v>Kalimantan Utara</v>
      </c>
      <c r="O6667" s="71" t="str">
        <f>VLOOKUP(C6667,geocode!$A$1:$C$40,3,false)</f>
        <v>Kalimantan</v>
      </c>
      <c r="P6667" s="71">
        <v>2000.0</v>
      </c>
      <c r="Q6667" s="71">
        <v>2023.0</v>
      </c>
    </row>
    <row r="6668" ht="15.75" customHeight="1">
      <c r="B6668" s="71">
        <v>1.249208984375</v>
      </c>
      <c r="C6668" s="71">
        <v>65.0</v>
      </c>
      <c r="D6668" s="71">
        <v>30.0</v>
      </c>
      <c r="E6668" s="71">
        <v>30.0</v>
      </c>
      <c r="F6668" s="71" t="str">
        <f>VLOOKUP(D6668, legend!$C$3:$G$22, 2, FALSE)</f>
        <v>4. Non-Vegetated Area</v>
      </c>
      <c r="G6668" s="71" t="str">
        <f>VLOOKUP(D6668, legend!$C$3:$G$22, 3, FALSE)</f>
        <v>4. Non-Vegetasi</v>
      </c>
      <c r="H6668" s="71" t="str">
        <f>VLOOKUP(D6668, legend!$C$3:$G$22, 4, FALSE)</f>
        <v>4.1. Mining Pit</v>
      </c>
      <c r="I6668" s="71" t="str">
        <f>VLOOKUP(D6668, legend!$C$3:$G$22, 5, FALSE)</f>
        <v>4.1. Lubang Tambang</v>
      </c>
      <c r="J6668" s="71" t="str">
        <f>VLOOKUP(E6668, legend!$C$3:$G$22, 2, FALSE)</f>
        <v>4. Non-Vegetated Area</v>
      </c>
      <c r="K6668" s="71" t="str">
        <f>VLOOKUP(E6668, legend!$C$3:$G$22, 3, FALSE)</f>
        <v>4. Non-Vegetasi</v>
      </c>
      <c r="L6668" s="71" t="str">
        <f>VLOOKUP(E6668, legend!$C$3:$G$22, 4, FALSE)</f>
        <v>4.1. Mining Pit</v>
      </c>
      <c r="M6668" s="71" t="str">
        <f>VLOOKUP(E6668, legend!$C$3:$G$22, 5, FALSE)</f>
        <v>4.1. Lubang Tambang</v>
      </c>
      <c r="N6668" s="71" t="str">
        <f>VLOOKUP(C6668,geocode!$A$1:$C$40,2,false)</f>
        <v>Kalimantan Utara</v>
      </c>
      <c r="O6668" s="71" t="str">
        <f>VLOOKUP(C6668,geocode!$A$1:$C$40,3,false)</f>
        <v>Kalimantan</v>
      </c>
      <c r="P6668" s="71">
        <v>2000.0</v>
      </c>
      <c r="Q6668" s="71">
        <v>2023.0</v>
      </c>
    </row>
    <row r="6669" ht="15.75" customHeight="1">
      <c r="B6669" s="71">
        <v>0.0891663757324218</v>
      </c>
      <c r="C6669" s="71">
        <v>65.0</v>
      </c>
      <c r="D6669" s="71">
        <v>30.0</v>
      </c>
      <c r="E6669" s="71">
        <v>33.0</v>
      </c>
      <c r="F6669" s="71" t="str">
        <f>VLOOKUP(D6669, legend!$C$3:$G$22, 2, FALSE)</f>
        <v>4. Non-Vegetated Area</v>
      </c>
      <c r="G6669" s="71" t="str">
        <f>VLOOKUP(D6669, legend!$C$3:$G$22, 3, FALSE)</f>
        <v>4. Non-Vegetasi</v>
      </c>
      <c r="H6669" s="71" t="str">
        <f>VLOOKUP(D6669, legend!$C$3:$G$22, 4, FALSE)</f>
        <v>4.1. Mining Pit</v>
      </c>
      <c r="I6669" s="71" t="str">
        <f>VLOOKUP(D6669, legend!$C$3:$G$22, 5, FALSE)</f>
        <v>4.1. Lubang Tambang</v>
      </c>
      <c r="J6669" s="71" t="str">
        <f>VLOOKUP(E6669, legend!$C$3:$G$22, 2, FALSE)</f>
        <v>5. Water Body</v>
      </c>
      <c r="K6669" s="71" t="str">
        <f>VLOOKUP(E6669, legend!$C$3:$G$22, 3, FALSE)</f>
        <v>5. Tubuh Air</v>
      </c>
      <c r="L6669" s="71" t="str">
        <f>VLOOKUP(E6669, legend!$C$3:$G$22, 4, FALSE)</f>
        <v>5.2. River, Lake, Ocean</v>
      </c>
      <c r="M6669" s="71" t="str">
        <f>VLOOKUP(E6669, legend!$C$3:$G$22, 5, FALSE)</f>
        <v>5.2. Sungai, Danau, Laut</v>
      </c>
      <c r="N6669" s="71" t="str">
        <f>VLOOKUP(C6669,geocode!$A$1:$C$40,2,false)</f>
        <v>Kalimantan Utara</v>
      </c>
      <c r="O6669" s="71" t="str">
        <f>VLOOKUP(C6669,geocode!$A$1:$C$40,3,false)</f>
        <v>Kalimantan</v>
      </c>
      <c r="P6669" s="71">
        <v>2000.0</v>
      </c>
      <c r="Q6669" s="71">
        <v>2023.0</v>
      </c>
    </row>
    <row r="6670" ht="15.75" customHeight="1">
      <c r="B6670" s="71">
        <v>17.4974772094726</v>
      </c>
      <c r="C6670" s="71">
        <v>65.0</v>
      </c>
      <c r="D6670" s="71">
        <v>31.0</v>
      </c>
      <c r="E6670" s="71">
        <v>3.0</v>
      </c>
      <c r="F6670" s="71" t="str">
        <f>VLOOKUP(D6670, legend!$C$3:$G$22, 2, FALSE)</f>
        <v>5. Water Body</v>
      </c>
      <c r="G6670" s="71" t="str">
        <f>VLOOKUP(D6670, legend!$C$3:$G$22, 3, FALSE)</f>
        <v>5. Tubuh Air</v>
      </c>
      <c r="H6670" s="71" t="str">
        <f>VLOOKUP(D6670, legend!$C$3:$G$22, 4, FALSE)</f>
        <v>5.1. Aquaculture</v>
      </c>
      <c r="I6670" s="71" t="str">
        <f>VLOOKUP(D6670, legend!$C$3:$G$22, 5, FALSE)</f>
        <v>5.1. Tambak</v>
      </c>
      <c r="J6670" s="71" t="str">
        <f>VLOOKUP(E6670, legend!$C$3:$G$22, 2, FALSE)</f>
        <v>1. Forest </v>
      </c>
      <c r="K6670" s="71" t="str">
        <f>VLOOKUP(E6670, legend!$C$3:$G$22, 3, FALSE)</f>
        <v>1. Hutan</v>
      </c>
      <c r="L6670" s="71" t="str">
        <f>VLOOKUP(E6670, legend!$C$3:$G$22, 4, FALSE)</f>
        <v>1.1. Forest Formation</v>
      </c>
      <c r="M6670" s="71" t="str">
        <f>VLOOKUP(E6670, legend!$C$3:$G$22, 5, FALSE)</f>
        <v>1.1. Formasi Hutan</v>
      </c>
      <c r="N6670" s="71" t="str">
        <f>VLOOKUP(C6670,geocode!$A$1:$C$40,2,false)</f>
        <v>Kalimantan Utara</v>
      </c>
      <c r="O6670" s="71" t="str">
        <f>VLOOKUP(C6670,geocode!$A$1:$C$40,3,false)</f>
        <v>Kalimantan</v>
      </c>
      <c r="P6670" s="71">
        <v>2000.0</v>
      </c>
      <c r="Q6670" s="71">
        <v>2023.0</v>
      </c>
    </row>
    <row r="6671" ht="15.75" customHeight="1">
      <c r="B6671" s="71">
        <v>1788.47049364014</v>
      </c>
      <c r="C6671" s="71">
        <v>65.0</v>
      </c>
      <c r="D6671" s="71">
        <v>31.0</v>
      </c>
      <c r="E6671" s="71">
        <v>5.0</v>
      </c>
      <c r="F6671" s="71" t="str">
        <f>VLOOKUP(D6671, legend!$C$3:$G$22, 2, FALSE)</f>
        <v>5. Water Body</v>
      </c>
      <c r="G6671" s="71" t="str">
        <f>VLOOKUP(D6671, legend!$C$3:$G$22, 3, FALSE)</f>
        <v>5. Tubuh Air</v>
      </c>
      <c r="H6671" s="71" t="str">
        <f>VLOOKUP(D6671, legend!$C$3:$G$22, 4, FALSE)</f>
        <v>5.1. Aquaculture</v>
      </c>
      <c r="I6671" s="71" t="str">
        <f>VLOOKUP(D6671, legend!$C$3:$G$22, 5, FALSE)</f>
        <v>5.1. Tambak</v>
      </c>
      <c r="J6671" s="71" t="str">
        <f>VLOOKUP(E6671, legend!$C$3:$G$22, 2, FALSE)</f>
        <v>1. Forest </v>
      </c>
      <c r="K6671" s="71" t="str">
        <f>VLOOKUP(E6671, legend!$C$3:$G$22, 3, FALSE)</f>
        <v>1. Hutan</v>
      </c>
      <c r="L6671" s="71" t="str">
        <f>VLOOKUP(E6671, legend!$C$3:$G$22, 4, FALSE)</f>
        <v>1.2. Mangrove</v>
      </c>
      <c r="M6671" s="71" t="str">
        <f>VLOOKUP(E6671, legend!$C$3:$G$22, 5, FALSE)</f>
        <v>1.2. Mangrove</v>
      </c>
      <c r="N6671" s="71" t="str">
        <f>VLOOKUP(C6671,geocode!$A$1:$C$40,2,false)</f>
        <v>Kalimantan Utara</v>
      </c>
      <c r="O6671" s="71" t="str">
        <f>VLOOKUP(C6671,geocode!$A$1:$C$40,3,false)</f>
        <v>Kalimantan</v>
      </c>
      <c r="P6671" s="71">
        <v>2000.0</v>
      </c>
      <c r="Q6671" s="71">
        <v>2023.0</v>
      </c>
    </row>
    <row r="6672" ht="15.75" customHeight="1">
      <c r="B6672" s="71">
        <v>47.0301442810058</v>
      </c>
      <c r="C6672" s="71">
        <v>65.0</v>
      </c>
      <c r="D6672" s="71">
        <v>31.0</v>
      </c>
      <c r="E6672" s="71">
        <v>13.0</v>
      </c>
      <c r="F6672" s="71" t="str">
        <f>VLOOKUP(D6672, legend!$C$3:$G$22, 2, FALSE)</f>
        <v>5. Water Body</v>
      </c>
      <c r="G6672" s="71" t="str">
        <f>VLOOKUP(D6672, legend!$C$3:$G$22, 3, FALSE)</f>
        <v>5. Tubuh Air</v>
      </c>
      <c r="H6672" s="71" t="str">
        <f>VLOOKUP(D6672, legend!$C$3:$G$22, 4, FALSE)</f>
        <v>5.1. Aquaculture</v>
      </c>
      <c r="I6672" s="71" t="str">
        <f>VLOOKUP(D6672, legend!$C$3:$G$22, 5, FALSE)</f>
        <v>5.1. Tambak</v>
      </c>
      <c r="J6672" s="71" t="str">
        <f>VLOOKUP(E6672, legend!$C$3:$G$22, 2, FALSE)</f>
        <v>2. Non-Forest Natural Vegetation</v>
      </c>
      <c r="K6672" s="71" t="str">
        <f>VLOOKUP(E6672, legend!$C$3:$G$22, 3, FALSE)</f>
        <v>2. Tumbuhan Non-Hutan Lainnya</v>
      </c>
      <c r="L6672" s="71" t="str">
        <f>VLOOKUP(E6672, legend!$C$3:$G$22, 4, FALSE)</f>
        <v>2.1. Other Natural Vegetation</v>
      </c>
      <c r="M6672" s="71" t="str">
        <f>VLOOKUP(E6672, legend!$C$3:$G$22, 5, FALSE)</f>
        <v>2.1. Tumbuhan Non-Hutan Lainnya</v>
      </c>
      <c r="N6672" s="71" t="str">
        <f>VLOOKUP(C6672,geocode!$A$1:$C$40,2,false)</f>
        <v>Kalimantan Utara</v>
      </c>
      <c r="O6672" s="71" t="str">
        <f>VLOOKUP(C6672,geocode!$A$1:$C$40,3,false)</f>
        <v>Kalimantan</v>
      </c>
      <c r="P6672" s="71">
        <v>2000.0</v>
      </c>
      <c r="Q6672" s="71">
        <v>2023.0</v>
      </c>
    </row>
    <row r="6673" ht="15.75" customHeight="1">
      <c r="B6673" s="71">
        <v>1.07001276855468</v>
      </c>
      <c r="C6673" s="71">
        <v>65.0</v>
      </c>
      <c r="D6673" s="71">
        <v>31.0</v>
      </c>
      <c r="E6673" s="71">
        <v>21.0</v>
      </c>
      <c r="F6673" s="71" t="str">
        <f>VLOOKUP(D6673, legend!$C$3:$G$22, 2, FALSE)</f>
        <v>5. Water Body</v>
      </c>
      <c r="G6673" s="71" t="str">
        <f>VLOOKUP(D6673, legend!$C$3:$G$22, 3, FALSE)</f>
        <v>5. Tubuh Air</v>
      </c>
      <c r="H6673" s="71" t="str">
        <f>VLOOKUP(D6673, legend!$C$3:$G$22, 4, FALSE)</f>
        <v>5.1. Aquaculture</v>
      </c>
      <c r="I6673" s="71" t="str">
        <f>VLOOKUP(D6673, legend!$C$3:$G$22, 5, FALSE)</f>
        <v>5.1. Tambak</v>
      </c>
      <c r="J6673" s="71" t="str">
        <f>VLOOKUP(E6673, legend!$C$3:$G$22, 2, FALSE)</f>
        <v>3. Agriculture</v>
      </c>
      <c r="K6673" s="71" t="str">
        <f>VLOOKUP(E6673, legend!$C$3:$G$22, 3, FALSE)</f>
        <v>3. Pertanian</v>
      </c>
      <c r="L6673" s="71" t="str">
        <f>VLOOKUP(E6673, legend!$C$3:$G$22, 4, FALSE)</f>
        <v>3.4. Other Agriculture</v>
      </c>
      <c r="M6673" s="71" t="str">
        <f>VLOOKUP(E6673, legend!$C$3:$G$22, 5, FALSE)</f>
        <v>3.4. Pertanian Lainnya </v>
      </c>
      <c r="N6673" s="71" t="str">
        <f>VLOOKUP(C6673,geocode!$A$1:$C$40,2,false)</f>
        <v>Kalimantan Utara</v>
      </c>
      <c r="O6673" s="71" t="str">
        <f>VLOOKUP(C6673,geocode!$A$1:$C$40,3,false)</f>
        <v>Kalimantan</v>
      </c>
      <c r="P6673" s="71">
        <v>2000.0</v>
      </c>
      <c r="Q6673" s="71">
        <v>2023.0</v>
      </c>
    </row>
    <row r="6674" ht="15.75" customHeight="1">
      <c r="B6674" s="71">
        <v>38.9119319335937</v>
      </c>
      <c r="C6674" s="71">
        <v>65.0</v>
      </c>
      <c r="D6674" s="71">
        <v>31.0</v>
      </c>
      <c r="E6674" s="71">
        <v>24.0</v>
      </c>
      <c r="F6674" s="71" t="str">
        <f>VLOOKUP(D6674, legend!$C$3:$G$22, 2, FALSE)</f>
        <v>5. Water Body</v>
      </c>
      <c r="G6674" s="71" t="str">
        <f>VLOOKUP(D6674, legend!$C$3:$G$22, 3, FALSE)</f>
        <v>5. Tubuh Air</v>
      </c>
      <c r="H6674" s="71" t="str">
        <f>VLOOKUP(D6674, legend!$C$3:$G$22, 4, FALSE)</f>
        <v>5.1. Aquaculture</v>
      </c>
      <c r="I6674" s="71" t="str">
        <f>VLOOKUP(D6674, legend!$C$3:$G$22, 5, FALSE)</f>
        <v>5.1. Tambak</v>
      </c>
      <c r="J6674" s="71" t="str">
        <f>VLOOKUP(E6674, legend!$C$3:$G$22, 2, FALSE)</f>
        <v>4. Non-Vegetated Area</v>
      </c>
      <c r="K6674" s="71" t="str">
        <f>VLOOKUP(E6674, legend!$C$3:$G$22, 3, FALSE)</f>
        <v>4. Non-Vegetasi</v>
      </c>
      <c r="L6674" s="71" t="str">
        <f>VLOOKUP(E6674, legend!$C$3:$G$22, 4, FALSE)</f>
        <v>4.2. Urban Area</v>
      </c>
      <c r="M6674" s="71" t="str">
        <f>VLOOKUP(E6674, legend!$C$3:$G$22, 5, FALSE)</f>
        <v>4.2. Pemukiman </v>
      </c>
      <c r="N6674" s="71" t="str">
        <f>VLOOKUP(C6674,geocode!$A$1:$C$40,2,false)</f>
        <v>Kalimantan Utara</v>
      </c>
      <c r="O6674" s="71" t="str">
        <f>VLOOKUP(C6674,geocode!$A$1:$C$40,3,false)</f>
        <v>Kalimantan</v>
      </c>
      <c r="P6674" s="71">
        <v>2000.0</v>
      </c>
      <c r="Q6674" s="71">
        <v>2023.0</v>
      </c>
    </row>
    <row r="6675" ht="15.75" customHeight="1">
      <c r="B6675" s="71">
        <v>950.070786071776</v>
      </c>
      <c r="C6675" s="71">
        <v>65.0</v>
      </c>
      <c r="D6675" s="71">
        <v>31.0</v>
      </c>
      <c r="E6675" s="71">
        <v>25.0</v>
      </c>
      <c r="F6675" s="71" t="str">
        <f>VLOOKUP(D6675, legend!$C$3:$G$22, 2, FALSE)</f>
        <v>5. Water Body</v>
      </c>
      <c r="G6675" s="71" t="str">
        <f>VLOOKUP(D6675, legend!$C$3:$G$22, 3, FALSE)</f>
        <v>5. Tubuh Air</v>
      </c>
      <c r="H6675" s="71" t="str">
        <f>VLOOKUP(D6675, legend!$C$3:$G$22, 4, FALSE)</f>
        <v>5.1. Aquaculture</v>
      </c>
      <c r="I6675" s="71" t="str">
        <f>VLOOKUP(D6675, legend!$C$3:$G$22, 5, FALSE)</f>
        <v>5.1. Tambak</v>
      </c>
      <c r="J6675" s="71" t="str">
        <f>VLOOKUP(E6675, legend!$C$3:$G$22, 2, FALSE)</f>
        <v>4. Non-Vegetated Area</v>
      </c>
      <c r="K6675" s="71" t="str">
        <f>VLOOKUP(E6675, legend!$C$3:$G$22, 3, FALSE)</f>
        <v>4. Non-Vegetasi</v>
      </c>
      <c r="L6675" s="71" t="str">
        <f>VLOOKUP(E6675, legend!$C$3:$G$22, 4, FALSE)</f>
        <v>4.3. Other Non-Vegetation</v>
      </c>
      <c r="M6675" s="71" t="str">
        <f>VLOOKUP(E6675, legend!$C$3:$G$22, 5, FALSE)</f>
        <v>4.3. Non-Vegetasi Lainnya</v>
      </c>
      <c r="N6675" s="71" t="str">
        <f>VLOOKUP(C6675,geocode!$A$1:$C$40,2,false)</f>
        <v>Kalimantan Utara</v>
      </c>
      <c r="O6675" s="71" t="str">
        <f>VLOOKUP(C6675,geocode!$A$1:$C$40,3,false)</f>
        <v>Kalimantan</v>
      </c>
      <c r="P6675" s="71">
        <v>2000.0</v>
      </c>
      <c r="Q6675" s="71">
        <v>2023.0</v>
      </c>
    </row>
    <row r="6676" ht="15.75" customHeight="1">
      <c r="B6676" s="71">
        <v>13084.7095020992</v>
      </c>
      <c r="C6676" s="71">
        <v>65.0</v>
      </c>
      <c r="D6676" s="71">
        <v>31.0</v>
      </c>
      <c r="E6676" s="71">
        <v>31.0</v>
      </c>
      <c r="F6676" s="71" t="str">
        <f>VLOOKUP(D6676, legend!$C$3:$G$22, 2, FALSE)</f>
        <v>5. Water Body</v>
      </c>
      <c r="G6676" s="71" t="str">
        <f>VLOOKUP(D6676, legend!$C$3:$G$22, 3, FALSE)</f>
        <v>5. Tubuh Air</v>
      </c>
      <c r="H6676" s="71" t="str">
        <f>VLOOKUP(D6676, legend!$C$3:$G$22, 4, FALSE)</f>
        <v>5.1. Aquaculture</v>
      </c>
      <c r="I6676" s="71" t="str">
        <f>VLOOKUP(D6676, legend!$C$3:$G$22, 5, FALSE)</f>
        <v>5.1. Tambak</v>
      </c>
      <c r="J6676" s="71" t="str">
        <f>VLOOKUP(E6676, legend!$C$3:$G$22, 2, FALSE)</f>
        <v>5. Water Body</v>
      </c>
      <c r="K6676" s="71" t="str">
        <f>VLOOKUP(E6676, legend!$C$3:$G$22, 3, FALSE)</f>
        <v>5. Tubuh Air</v>
      </c>
      <c r="L6676" s="71" t="str">
        <f>VLOOKUP(E6676, legend!$C$3:$G$22, 4, FALSE)</f>
        <v>5.1. Aquaculture</v>
      </c>
      <c r="M6676" s="71" t="str">
        <f>VLOOKUP(E6676, legend!$C$3:$G$22, 5, FALSE)</f>
        <v>5.1. Tambak</v>
      </c>
      <c r="N6676" s="71" t="str">
        <f>VLOOKUP(C6676,geocode!$A$1:$C$40,2,false)</f>
        <v>Kalimantan Utara</v>
      </c>
      <c r="O6676" s="71" t="str">
        <f>VLOOKUP(C6676,geocode!$A$1:$C$40,3,false)</f>
        <v>Kalimantan</v>
      </c>
      <c r="P6676" s="71">
        <v>2000.0</v>
      </c>
      <c r="Q6676" s="71">
        <v>2023.0</v>
      </c>
    </row>
    <row r="6677" ht="15.75" customHeight="1">
      <c r="B6677" s="71">
        <v>1007.54213485107</v>
      </c>
      <c r="C6677" s="71">
        <v>65.0</v>
      </c>
      <c r="D6677" s="71">
        <v>31.0</v>
      </c>
      <c r="E6677" s="71">
        <v>33.0</v>
      </c>
      <c r="F6677" s="71" t="str">
        <f>VLOOKUP(D6677, legend!$C$3:$G$22, 2, FALSE)</f>
        <v>5. Water Body</v>
      </c>
      <c r="G6677" s="71" t="str">
        <f>VLOOKUP(D6677, legend!$C$3:$G$22, 3, FALSE)</f>
        <v>5. Tubuh Air</v>
      </c>
      <c r="H6677" s="71" t="str">
        <f>VLOOKUP(D6677, legend!$C$3:$G$22, 4, FALSE)</f>
        <v>5.1. Aquaculture</v>
      </c>
      <c r="I6677" s="71" t="str">
        <f>VLOOKUP(D6677, legend!$C$3:$G$22, 5, FALSE)</f>
        <v>5.1. Tambak</v>
      </c>
      <c r="J6677" s="71" t="str">
        <f>VLOOKUP(E6677, legend!$C$3:$G$22, 2, FALSE)</f>
        <v>5. Water Body</v>
      </c>
      <c r="K6677" s="71" t="str">
        <f>VLOOKUP(E6677, legend!$C$3:$G$22, 3, FALSE)</f>
        <v>5. Tubuh Air</v>
      </c>
      <c r="L6677" s="71" t="str">
        <f>VLOOKUP(E6677, legend!$C$3:$G$22, 4, FALSE)</f>
        <v>5.2. River, Lake, Ocean</v>
      </c>
      <c r="M6677" s="71" t="str">
        <f>VLOOKUP(E6677, legend!$C$3:$G$22, 5, FALSE)</f>
        <v>5.2. Sungai, Danau, Laut</v>
      </c>
      <c r="N6677" s="71" t="str">
        <f>VLOOKUP(C6677,geocode!$A$1:$C$40,2,false)</f>
        <v>Kalimantan Utara</v>
      </c>
      <c r="O6677" s="71" t="str">
        <f>VLOOKUP(C6677,geocode!$A$1:$C$40,3,false)</f>
        <v>Kalimantan</v>
      </c>
      <c r="P6677" s="71">
        <v>2000.0</v>
      </c>
      <c r="Q6677" s="71">
        <v>2023.0</v>
      </c>
    </row>
    <row r="6678" ht="15.75" customHeight="1">
      <c r="B6678" s="71">
        <v>26.7677391601562</v>
      </c>
      <c r="C6678" s="71">
        <v>65.0</v>
      </c>
      <c r="D6678" s="71">
        <v>31.0</v>
      </c>
      <c r="E6678" s="71">
        <v>35.0</v>
      </c>
      <c r="F6678" s="71" t="str">
        <f>VLOOKUP(D6678, legend!$C$3:$G$22, 2, FALSE)</f>
        <v>5. Water Body</v>
      </c>
      <c r="G6678" s="71" t="str">
        <f>VLOOKUP(D6678, legend!$C$3:$G$22, 3, FALSE)</f>
        <v>5. Tubuh Air</v>
      </c>
      <c r="H6678" s="71" t="str">
        <f>VLOOKUP(D6678, legend!$C$3:$G$22, 4, FALSE)</f>
        <v>5.1. Aquaculture</v>
      </c>
      <c r="I6678" s="71" t="str">
        <f>VLOOKUP(D6678, legend!$C$3:$G$22, 5, FALSE)</f>
        <v>5.1. Tambak</v>
      </c>
      <c r="J6678" s="71" t="str">
        <f>VLOOKUP(E6678, legend!$C$3:$G$22, 2, FALSE)</f>
        <v>3. Agriculture</v>
      </c>
      <c r="K6678" s="71" t="str">
        <f>VLOOKUP(E6678, legend!$C$3:$G$22, 3, FALSE)</f>
        <v>3. Pertanian</v>
      </c>
      <c r="L6678" s="71" t="str">
        <f>VLOOKUP(E6678, legend!$C$3:$G$22, 4, FALSE)</f>
        <v>3.2. Oil Palm</v>
      </c>
      <c r="M6678" s="71" t="str">
        <f>VLOOKUP(E6678, legend!$C$3:$G$22, 5, FALSE)</f>
        <v>3.2. Sawit</v>
      </c>
      <c r="N6678" s="71" t="str">
        <f>VLOOKUP(C6678,geocode!$A$1:$C$40,2,false)</f>
        <v>Kalimantan Utara</v>
      </c>
      <c r="O6678" s="71" t="str">
        <f>VLOOKUP(C6678,geocode!$A$1:$C$40,3,false)</f>
        <v>Kalimantan</v>
      </c>
      <c r="P6678" s="71">
        <v>2000.0</v>
      </c>
      <c r="Q6678" s="71">
        <v>2023.0</v>
      </c>
    </row>
    <row r="6679" ht="15.75" customHeight="1">
      <c r="B6679" s="71">
        <v>0.267526544189453</v>
      </c>
      <c r="C6679" s="71">
        <v>65.0</v>
      </c>
      <c r="D6679" s="71">
        <v>31.0</v>
      </c>
      <c r="E6679" s="71">
        <v>40.0</v>
      </c>
      <c r="F6679" s="71" t="str">
        <f>VLOOKUP(D6679, legend!$C$3:$G$22, 2, FALSE)</f>
        <v>5. Water Body</v>
      </c>
      <c r="G6679" s="71" t="str">
        <f>VLOOKUP(D6679, legend!$C$3:$G$22, 3, FALSE)</f>
        <v>5. Tubuh Air</v>
      </c>
      <c r="H6679" s="71" t="str">
        <f>VLOOKUP(D6679, legend!$C$3:$G$22, 4, FALSE)</f>
        <v>5.1. Aquaculture</v>
      </c>
      <c r="I6679" s="71" t="str">
        <f>VLOOKUP(D6679, legend!$C$3:$G$22, 5, FALSE)</f>
        <v>5.1. Tambak</v>
      </c>
      <c r="J6679" s="71" t="str">
        <f>VLOOKUP(E6679, legend!$C$3:$G$22, 2, FALSE)</f>
        <v>3. Agriculture</v>
      </c>
      <c r="K6679" s="71" t="str">
        <f>VLOOKUP(E6679, legend!$C$3:$G$22, 3, FALSE)</f>
        <v>3. Pertanian</v>
      </c>
      <c r="L6679" s="71" t="str">
        <f>VLOOKUP(E6679, legend!$C$3:$G$22, 4, FALSE)</f>
        <v>3.1. Rice Paddy</v>
      </c>
      <c r="M6679" s="71" t="str">
        <f>VLOOKUP(E6679, legend!$C$3:$G$22, 5, FALSE)</f>
        <v>3.1. Sawah</v>
      </c>
      <c r="N6679" s="71" t="str">
        <f>VLOOKUP(C6679,geocode!$A$1:$C$40,2,false)</f>
        <v>Kalimantan Utara</v>
      </c>
      <c r="O6679" s="71" t="str">
        <f>VLOOKUP(C6679,geocode!$A$1:$C$40,3,false)</f>
        <v>Kalimantan</v>
      </c>
      <c r="P6679" s="71">
        <v>2000.0</v>
      </c>
      <c r="Q6679" s="71">
        <v>2023.0</v>
      </c>
    </row>
    <row r="6680" ht="15.75" customHeight="1">
      <c r="B6680" s="71">
        <v>350.058958233642</v>
      </c>
      <c r="C6680" s="71">
        <v>65.0</v>
      </c>
      <c r="D6680" s="71">
        <v>33.0</v>
      </c>
      <c r="E6680" s="71">
        <v>3.0</v>
      </c>
      <c r="F6680" s="71" t="str">
        <f>VLOOKUP(D6680, legend!$C$3:$G$22, 2, FALSE)</f>
        <v>5. Water Body</v>
      </c>
      <c r="G6680" s="71" t="str">
        <f>VLOOKUP(D6680, legend!$C$3:$G$22, 3, FALSE)</f>
        <v>5. Tubuh Air</v>
      </c>
      <c r="H6680" s="71" t="str">
        <f>VLOOKUP(D6680, legend!$C$3:$G$22, 4, FALSE)</f>
        <v>5.2. River, Lake, Ocean</v>
      </c>
      <c r="I6680" s="71" t="str">
        <f>VLOOKUP(D6680, legend!$C$3:$G$22, 5, FALSE)</f>
        <v>5.2. Sungai, Danau, Laut</v>
      </c>
      <c r="J6680" s="71" t="str">
        <f>VLOOKUP(E6680, legend!$C$3:$G$22, 2, FALSE)</f>
        <v>1. Forest </v>
      </c>
      <c r="K6680" s="71" t="str">
        <f>VLOOKUP(E6680, legend!$C$3:$G$22, 3, FALSE)</f>
        <v>1. Hutan</v>
      </c>
      <c r="L6680" s="71" t="str">
        <f>VLOOKUP(E6680, legend!$C$3:$G$22, 4, FALSE)</f>
        <v>1.1. Forest Formation</v>
      </c>
      <c r="M6680" s="71" t="str">
        <f>VLOOKUP(E6680, legend!$C$3:$G$22, 5, FALSE)</f>
        <v>1.1. Formasi Hutan</v>
      </c>
      <c r="N6680" s="71" t="str">
        <f>VLOOKUP(C6680,geocode!$A$1:$C$40,2,false)</f>
        <v>Kalimantan Utara</v>
      </c>
      <c r="O6680" s="71" t="str">
        <f>VLOOKUP(C6680,geocode!$A$1:$C$40,3,false)</f>
        <v>Kalimantan</v>
      </c>
      <c r="P6680" s="71">
        <v>2000.0</v>
      </c>
      <c r="Q6680" s="71">
        <v>2023.0</v>
      </c>
    </row>
    <row r="6681" ht="15.75" customHeight="1">
      <c r="B6681" s="71">
        <v>3278.53937674561</v>
      </c>
      <c r="C6681" s="71">
        <v>65.0</v>
      </c>
      <c r="D6681" s="71">
        <v>33.0</v>
      </c>
      <c r="E6681" s="71">
        <v>5.0</v>
      </c>
      <c r="F6681" s="71" t="str">
        <f>VLOOKUP(D6681, legend!$C$3:$G$22, 2, FALSE)</f>
        <v>5. Water Body</v>
      </c>
      <c r="G6681" s="71" t="str">
        <f>VLOOKUP(D6681, legend!$C$3:$G$22, 3, FALSE)</f>
        <v>5. Tubuh Air</v>
      </c>
      <c r="H6681" s="71" t="str">
        <f>VLOOKUP(D6681, legend!$C$3:$G$22, 4, FALSE)</f>
        <v>5.2. River, Lake, Ocean</v>
      </c>
      <c r="I6681" s="71" t="str">
        <f>VLOOKUP(D6681, legend!$C$3:$G$22, 5, FALSE)</f>
        <v>5.2. Sungai, Danau, Laut</v>
      </c>
      <c r="J6681" s="71" t="str">
        <f>VLOOKUP(E6681, legend!$C$3:$G$22, 2, FALSE)</f>
        <v>1. Forest </v>
      </c>
      <c r="K6681" s="71" t="str">
        <f>VLOOKUP(E6681, legend!$C$3:$G$22, 3, FALSE)</f>
        <v>1. Hutan</v>
      </c>
      <c r="L6681" s="71" t="str">
        <f>VLOOKUP(E6681, legend!$C$3:$G$22, 4, FALSE)</f>
        <v>1.2. Mangrove</v>
      </c>
      <c r="M6681" s="71" t="str">
        <f>VLOOKUP(E6681, legend!$C$3:$G$22, 5, FALSE)</f>
        <v>1.2. Mangrove</v>
      </c>
      <c r="N6681" s="71" t="str">
        <f>VLOOKUP(C6681,geocode!$A$1:$C$40,2,false)</f>
        <v>Kalimantan Utara</v>
      </c>
      <c r="O6681" s="71" t="str">
        <f>VLOOKUP(C6681,geocode!$A$1:$C$40,3,false)</f>
        <v>Kalimantan</v>
      </c>
      <c r="P6681" s="71">
        <v>2000.0</v>
      </c>
      <c r="Q6681" s="71">
        <v>2023.0</v>
      </c>
    </row>
    <row r="6682" ht="15.75" customHeight="1">
      <c r="B6682" s="71">
        <v>0.0891919250488281</v>
      </c>
      <c r="C6682" s="71">
        <v>65.0</v>
      </c>
      <c r="D6682" s="71">
        <v>33.0</v>
      </c>
      <c r="E6682" s="71">
        <v>9.0</v>
      </c>
      <c r="F6682" s="71" t="str">
        <f>VLOOKUP(D6682, legend!$C$3:$G$22, 2, FALSE)</f>
        <v>5. Water Body</v>
      </c>
      <c r="G6682" s="71" t="str">
        <f>VLOOKUP(D6682, legend!$C$3:$G$22, 3, FALSE)</f>
        <v>5. Tubuh Air</v>
      </c>
      <c r="H6682" s="71" t="str">
        <f>VLOOKUP(D6682, legend!$C$3:$G$22, 4, FALSE)</f>
        <v>5.2. River, Lake, Ocean</v>
      </c>
      <c r="I6682" s="71" t="str">
        <f>VLOOKUP(D6682, legend!$C$3:$G$22, 5, FALSE)</f>
        <v>5.2. Sungai, Danau, Laut</v>
      </c>
      <c r="J6682" s="71" t="str">
        <f>VLOOKUP(E6682, legend!$C$3:$G$22, 2, FALSE)</f>
        <v>3. Agriculture</v>
      </c>
      <c r="K6682" s="71" t="str">
        <f>VLOOKUP(E6682, legend!$C$3:$G$22, 3, FALSE)</f>
        <v>3. Pertanian</v>
      </c>
      <c r="L6682" s="71" t="str">
        <f>VLOOKUP(E6682, legend!$C$3:$G$22, 4, FALSE)</f>
        <v>3.3. Pulpwood Plantation</v>
      </c>
      <c r="M6682" s="71" t="str">
        <f>VLOOKUP(E6682, legend!$C$3:$G$22, 5, FALSE)</f>
        <v>3.3. Kebun Kayu</v>
      </c>
      <c r="N6682" s="71" t="str">
        <f>VLOOKUP(C6682,geocode!$A$1:$C$40,2,false)</f>
        <v>Kalimantan Utara</v>
      </c>
      <c r="O6682" s="71" t="str">
        <f>VLOOKUP(C6682,geocode!$A$1:$C$40,3,false)</f>
        <v>Kalimantan</v>
      </c>
      <c r="P6682" s="71">
        <v>2000.0</v>
      </c>
      <c r="Q6682" s="71">
        <v>2023.0</v>
      </c>
    </row>
    <row r="6683" ht="15.75" customHeight="1">
      <c r="B6683" s="71">
        <v>1486.49346869506</v>
      </c>
      <c r="C6683" s="71">
        <v>65.0</v>
      </c>
      <c r="D6683" s="71">
        <v>33.0</v>
      </c>
      <c r="E6683" s="71">
        <v>13.0</v>
      </c>
      <c r="F6683" s="71" t="str">
        <f>VLOOKUP(D6683, legend!$C$3:$G$22, 2, FALSE)</f>
        <v>5. Water Body</v>
      </c>
      <c r="G6683" s="71" t="str">
        <f>VLOOKUP(D6683, legend!$C$3:$G$22, 3, FALSE)</f>
        <v>5. Tubuh Air</v>
      </c>
      <c r="H6683" s="71" t="str">
        <f>VLOOKUP(D6683, legend!$C$3:$G$22, 4, FALSE)</f>
        <v>5.2. River, Lake, Ocean</v>
      </c>
      <c r="I6683" s="71" t="str">
        <f>VLOOKUP(D6683, legend!$C$3:$G$22, 5, FALSE)</f>
        <v>5.2. Sungai, Danau, Laut</v>
      </c>
      <c r="J6683" s="71" t="str">
        <f>VLOOKUP(E6683, legend!$C$3:$G$22, 2, FALSE)</f>
        <v>2. Non-Forest Natural Vegetation</v>
      </c>
      <c r="K6683" s="71" t="str">
        <f>VLOOKUP(E6683, legend!$C$3:$G$22, 3, FALSE)</f>
        <v>2. Tumbuhan Non-Hutan Lainnya</v>
      </c>
      <c r="L6683" s="71" t="str">
        <f>VLOOKUP(E6683, legend!$C$3:$G$22, 4, FALSE)</f>
        <v>2.1. Other Natural Vegetation</v>
      </c>
      <c r="M6683" s="71" t="str">
        <f>VLOOKUP(E6683, legend!$C$3:$G$22, 5, FALSE)</f>
        <v>2.1. Tumbuhan Non-Hutan Lainnya</v>
      </c>
      <c r="N6683" s="71" t="str">
        <f>VLOOKUP(C6683,geocode!$A$1:$C$40,2,false)</f>
        <v>Kalimantan Utara</v>
      </c>
      <c r="O6683" s="71" t="str">
        <f>VLOOKUP(C6683,geocode!$A$1:$C$40,3,false)</f>
        <v>Kalimantan</v>
      </c>
      <c r="P6683" s="71">
        <v>2000.0</v>
      </c>
      <c r="Q6683" s="71">
        <v>2023.0</v>
      </c>
    </row>
    <row r="6684" ht="15.75" customHeight="1">
      <c r="B6684" s="71">
        <v>127.244009851074</v>
      </c>
      <c r="C6684" s="71">
        <v>65.0</v>
      </c>
      <c r="D6684" s="71">
        <v>33.0</v>
      </c>
      <c r="E6684" s="71">
        <v>21.0</v>
      </c>
      <c r="F6684" s="71" t="str">
        <f>VLOOKUP(D6684, legend!$C$3:$G$22, 2, FALSE)</f>
        <v>5. Water Body</v>
      </c>
      <c r="G6684" s="71" t="str">
        <f>VLOOKUP(D6684, legend!$C$3:$G$22, 3, FALSE)</f>
        <v>5. Tubuh Air</v>
      </c>
      <c r="H6684" s="71" t="str">
        <f>VLOOKUP(D6684, legend!$C$3:$G$22, 4, FALSE)</f>
        <v>5.2. River, Lake, Ocean</v>
      </c>
      <c r="I6684" s="71" t="str">
        <f>VLOOKUP(D6684, legend!$C$3:$G$22, 5, FALSE)</f>
        <v>5.2. Sungai, Danau, Laut</v>
      </c>
      <c r="J6684" s="71" t="str">
        <f>VLOOKUP(E6684, legend!$C$3:$G$22, 2, FALSE)</f>
        <v>3. Agriculture</v>
      </c>
      <c r="K6684" s="71" t="str">
        <f>VLOOKUP(E6684, legend!$C$3:$G$22, 3, FALSE)</f>
        <v>3. Pertanian</v>
      </c>
      <c r="L6684" s="71" t="str">
        <f>VLOOKUP(E6684, legend!$C$3:$G$22, 4, FALSE)</f>
        <v>3.4. Other Agriculture</v>
      </c>
      <c r="M6684" s="71" t="str">
        <f>VLOOKUP(E6684, legend!$C$3:$G$22, 5, FALSE)</f>
        <v>3.4. Pertanian Lainnya </v>
      </c>
      <c r="N6684" s="71" t="str">
        <f>VLOOKUP(C6684,geocode!$A$1:$C$40,2,false)</f>
        <v>Kalimantan Utara</v>
      </c>
      <c r="O6684" s="71" t="str">
        <f>VLOOKUP(C6684,geocode!$A$1:$C$40,3,false)</f>
        <v>Kalimantan</v>
      </c>
      <c r="P6684" s="71">
        <v>2000.0</v>
      </c>
      <c r="Q6684" s="71">
        <v>2023.0</v>
      </c>
    </row>
    <row r="6685" ht="15.75" customHeight="1">
      <c r="B6685" s="71">
        <v>133.509725793456</v>
      </c>
      <c r="C6685" s="71">
        <v>65.0</v>
      </c>
      <c r="D6685" s="71">
        <v>33.0</v>
      </c>
      <c r="E6685" s="71">
        <v>24.0</v>
      </c>
      <c r="F6685" s="71" t="str">
        <f>VLOOKUP(D6685, legend!$C$3:$G$22, 2, FALSE)</f>
        <v>5. Water Body</v>
      </c>
      <c r="G6685" s="71" t="str">
        <f>VLOOKUP(D6685, legend!$C$3:$G$22, 3, FALSE)</f>
        <v>5. Tubuh Air</v>
      </c>
      <c r="H6685" s="71" t="str">
        <f>VLOOKUP(D6685, legend!$C$3:$G$22, 4, FALSE)</f>
        <v>5.2. River, Lake, Ocean</v>
      </c>
      <c r="I6685" s="71" t="str">
        <f>VLOOKUP(D6685, legend!$C$3:$G$22, 5, FALSE)</f>
        <v>5.2. Sungai, Danau, Laut</v>
      </c>
      <c r="J6685" s="71" t="str">
        <f>VLOOKUP(E6685, legend!$C$3:$G$22, 2, FALSE)</f>
        <v>4. Non-Vegetated Area</v>
      </c>
      <c r="K6685" s="71" t="str">
        <f>VLOOKUP(E6685, legend!$C$3:$G$22, 3, FALSE)</f>
        <v>4. Non-Vegetasi</v>
      </c>
      <c r="L6685" s="71" t="str">
        <f>VLOOKUP(E6685, legend!$C$3:$G$22, 4, FALSE)</f>
        <v>4.2. Urban Area</v>
      </c>
      <c r="M6685" s="71" t="str">
        <f>VLOOKUP(E6685, legend!$C$3:$G$22, 5, FALSE)</f>
        <v>4.2. Pemukiman </v>
      </c>
      <c r="N6685" s="71" t="str">
        <f>VLOOKUP(C6685,geocode!$A$1:$C$40,2,false)</f>
        <v>Kalimantan Utara</v>
      </c>
      <c r="O6685" s="71" t="str">
        <f>VLOOKUP(C6685,geocode!$A$1:$C$40,3,false)</f>
        <v>Kalimantan</v>
      </c>
      <c r="P6685" s="71">
        <v>2000.0</v>
      </c>
      <c r="Q6685" s="71">
        <v>2023.0</v>
      </c>
    </row>
    <row r="6686" ht="15.75" customHeight="1">
      <c r="B6686" s="71">
        <v>305.553395684814</v>
      </c>
      <c r="C6686" s="71">
        <v>65.0</v>
      </c>
      <c r="D6686" s="71">
        <v>33.0</v>
      </c>
      <c r="E6686" s="71">
        <v>25.0</v>
      </c>
      <c r="F6686" s="71" t="str">
        <f>VLOOKUP(D6686, legend!$C$3:$G$22, 2, FALSE)</f>
        <v>5. Water Body</v>
      </c>
      <c r="G6686" s="71" t="str">
        <f>VLOOKUP(D6686, legend!$C$3:$G$22, 3, FALSE)</f>
        <v>5. Tubuh Air</v>
      </c>
      <c r="H6686" s="71" t="str">
        <f>VLOOKUP(D6686, legend!$C$3:$G$22, 4, FALSE)</f>
        <v>5.2. River, Lake, Ocean</v>
      </c>
      <c r="I6686" s="71" t="str">
        <f>VLOOKUP(D6686, legend!$C$3:$G$22, 5, FALSE)</f>
        <v>5.2. Sungai, Danau, Laut</v>
      </c>
      <c r="J6686" s="71" t="str">
        <f>VLOOKUP(E6686, legend!$C$3:$G$22, 2, FALSE)</f>
        <v>4. Non-Vegetated Area</v>
      </c>
      <c r="K6686" s="71" t="str">
        <f>VLOOKUP(E6686, legend!$C$3:$G$22, 3, FALSE)</f>
        <v>4. Non-Vegetasi</v>
      </c>
      <c r="L6686" s="71" t="str">
        <f>VLOOKUP(E6686, legend!$C$3:$G$22, 4, FALSE)</f>
        <v>4.3. Other Non-Vegetation</v>
      </c>
      <c r="M6686" s="71" t="str">
        <f>VLOOKUP(E6686, legend!$C$3:$G$22, 5, FALSE)</f>
        <v>4.3. Non-Vegetasi Lainnya</v>
      </c>
      <c r="N6686" s="71" t="str">
        <f>VLOOKUP(C6686,geocode!$A$1:$C$40,2,false)</f>
        <v>Kalimantan Utara</v>
      </c>
      <c r="O6686" s="71" t="str">
        <f>VLOOKUP(C6686,geocode!$A$1:$C$40,3,false)</f>
        <v>Kalimantan</v>
      </c>
      <c r="P6686" s="71">
        <v>2000.0</v>
      </c>
      <c r="Q6686" s="71">
        <v>2023.0</v>
      </c>
    </row>
    <row r="6687" ht="15.75" customHeight="1">
      <c r="B6687" s="71">
        <v>2.67796148071289</v>
      </c>
      <c r="C6687" s="71">
        <v>65.0</v>
      </c>
      <c r="D6687" s="71">
        <v>33.0</v>
      </c>
      <c r="E6687" s="71">
        <v>30.0</v>
      </c>
      <c r="F6687" s="71" t="str">
        <f>VLOOKUP(D6687, legend!$C$3:$G$22, 2, FALSE)</f>
        <v>5. Water Body</v>
      </c>
      <c r="G6687" s="71" t="str">
        <f>VLOOKUP(D6687, legend!$C$3:$G$22, 3, FALSE)</f>
        <v>5. Tubuh Air</v>
      </c>
      <c r="H6687" s="71" t="str">
        <f>VLOOKUP(D6687, legend!$C$3:$G$22, 4, FALSE)</f>
        <v>5.2. River, Lake, Ocean</v>
      </c>
      <c r="I6687" s="71" t="str">
        <f>VLOOKUP(D6687, legend!$C$3:$G$22, 5, FALSE)</f>
        <v>5.2. Sungai, Danau, Laut</v>
      </c>
      <c r="J6687" s="71" t="str">
        <f>VLOOKUP(E6687, legend!$C$3:$G$22, 2, FALSE)</f>
        <v>4. Non-Vegetated Area</v>
      </c>
      <c r="K6687" s="71" t="str">
        <f>VLOOKUP(E6687, legend!$C$3:$G$22, 3, FALSE)</f>
        <v>4. Non-Vegetasi</v>
      </c>
      <c r="L6687" s="71" t="str">
        <f>VLOOKUP(E6687, legend!$C$3:$G$22, 4, FALSE)</f>
        <v>4.1. Mining Pit</v>
      </c>
      <c r="M6687" s="71" t="str">
        <f>VLOOKUP(E6687, legend!$C$3:$G$22, 5, FALSE)</f>
        <v>4.1. Lubang Tambang</v>
      </c>
      <c r="N6687" s="71" t="str">
        <f>VLOOKUP(C6687,geocode!$A$1:$C$40,2,false)</f>
        <v>Kalimantan Utara</v>
      </c>
      <c r="O6687" s="71" t="str">
        <f>VLOOKUP(C6687,geocode!$A$1:$C$40,3,false)</f>
        <v>Kalimantan</v>
      </c>
      <c r="P6687" s="71">
        <v>2000.0</v>
      </c>
      <c r="Q6687" s="71">
        <v>2023.0</v>
      </c>
    </row>
    <row r="6688" ht="15.75" customHeight="1">
      <c r="B6688" s="71">
        <v>1230.82053953857</v>
      </c>
      <c r="C6688" s="71">
        <v>65.0</v>
      </c>
      <c r="D6688" s="71">
        <v>33.0</v>
      </c>
      <c r="E6688" s="71">
        <v>31.0</v>
      </c>
      <c r="F6688" s="71" t="str">
        <f>VLOOKUP(D6688, legend!$C$3:$G$22, 2, FALSE)</f>
        <v>5. Water Body</v>
      </c>
      <c r="G6688" s="71" t="str">
        <f>VLOOKUP(D6688, legend!$C$3:$G$22, 3, FALSE)</f>
        <v>5. Tubuh Air</v>
      </c>
      <c r="H6688" s="71" t="str">
        <f>VLOOKUP(D6688, legend!$C$3:$G$22, 4, FALSE)</f>
        <v>5.2. River, Lake, Ocean</v>
      </c>
      <c r="I6688" s="71" t="str">
        <f>VLOOKUP(D6688, legend!$C$3:$G$22, 5, FALSE)</f>
        <v>5.2. Sungai, Danau, Laut</v>
      </c>
      <c r="J6688" s="71" t="str">
        <f>VLOOKUP(E6688, legend!$C$3:$G$22, 2, FALSE)</f>
        <v>5. Water Body</v>
      </c>
      <c r="K6688" s="71" t="str">
        <f>VLOOKUP(E6688, legend!$C$3:$G$22, 3, FALSE)</f>
        <v>5. Tubuh Air</v>
      </c>
      <c r="L6688" s="71" t="str">
        <f>VLOOKUP(E6688, legend!$C$3:$G$22, 4, FALSE)</f>
        <v>5.1. Aquaculture</v>
      </c>
      <c r="M6688" s="71" t="str">
        <f>VLOOKUP(E6688, legend!$C$3:$G$22, 5, FALSE)</f>
        <v>5.1. Tambak</v>
      </c>
      <c r="N6688" s="71" t="str">
        <f>VLOOKUP(C6688,geocode!$A$1:$C$40,2,false)</f>
        <v>Kalimantan Utara</v>
      </c>
      <c r="O6688" s="71" t="str">
        <f>VLOOKUP(C6688,geocode!$A$1:$C$40,3,false)</f>
        <v>Kalimantan</v>
      </c>
      <c r="P6688" s="71">
        <v>2000.0</v>
      </c>
      <c r="Q6688" s="71">
        <v>2023.0</v>
      </c>
    </row>
    <row r="6689" ht="15.75" customHeight="1">
      <c r="B6689" s="71">
        <v>56853.530766424</v>
      </c>
      <c r="C6689" s="71">
        <v>65.0</v>
      </c>
      <c r="D6689" s="71">
        <v>33.0</v>
      </c>
      <c r="E6689" s="71">
        <v>33.0</v>
      </c>
      <c r="F6689" s="71" t="str">
        <f>VLOOKUP(D6689, legend!$C$3:$G$22, 2, FALSE)</f>
        <v>5. Water Body</v>
      </c>
      <c r="G6689" s="71" t="str">
        <f>VLOOKUP(D6689, legend!$C$3:$G$22, 3, FALSE)</f>
        <v>5. Tubuh Air</v>
      </c>
      <c r="H6689" s="71" t="str">
        <f>VLOOKUP(D6689, legend!$C$3:$G$22, 4, FALSE)</f>
        <v>5.2. River, Lake, Ocean</v>
      </c>
      <c r="I6689" s="71" t="str">
        <f>VLOOKUP(D6689, legend!$C$3:$G$22, 5, FALSE)</f>
        <v>5.2. Sungai, Danau, Laut</v>
      </c>
      <c r="J6689" s="71" t="str">
        <f>VLOOKUP(E6689, legend!$C$3:$G$22, 2, FALSE)</f>
        <v>5. Water Body</v>
      </c>
      <c r="K6689" s="71" t="str">
        <f>VLOOKUP(E6689, legend!$C$3:$G$22, 3, FALSE)</f>
        <v>5. Tubuh Air</v>
      </c>
      <c r="L6689" s="71" t="str">
        <f>VLOOKUP(E6689, legend!$C$3:$G$22, 4, FALSE)</f>
        <v>5.2. River, Lake, Ocean</v>
      </c>
      <c r="M6689" s="71" t="str">
        <f>VLOOKUP(E6689, legend!$C$3:$G$22, 5, FALSE)</f>
        <v>5.2. Sungai, Danau, Laut</v>
      </c>
      <c r="N6689" s="71" t="str">
        <f>VLOOKUP(C6689,geocode!$A$1:$C$40,2,false)</f>
        <v>Kalimantan Utara</v>
      </c>
      <c r="O6689" s="71" t="str">
        <f>VLOOKUP(C6689,geocode!$A$1:$C$40,3,false)</f>
        <v>Kalimantan</v>
      </c>
      <c r="P6689" s="71">
        <v>2000.0</v>
      </c>
      <c r="Q6689" s="71">
        <v>2023.0</v>
      </c>
    </row>
    <row r="6690" ht="15.75" customHeight="1">
      <c r="B6690" s="71">
        <v>12.7578895263671</v>
      </c>
      <c r="C6690" s="71">
        <v>65.0</v>
      </c>
      <c r="D6690" s="71">
        <v>33.0</v>
      </c>
      <c r="E6690" s="71">
        <v>35.0</v>
      </c>
      <c r="F6690" s="71" t="str">
        <f>VLOOKUP(D6690, legend!$C$3:$G$22, 2, FALSE)</f>
        <v>5. Water Body</v>
      </c>
      <c r="G6690" s="71" t="str">
        <f>VLOOKUP(D6690, legend!$C$3:$G$22, 3, FALSE)</f>
        <v>5. Tubuh Air</v>
      </c>
      <c r="H6690" s="71" t="str">
        <f>VLOOKUP(D6690, legend!$C$3:$G$22, 4, FALSE)</f>
        <v>5.2. River, Lake, Ocean</v>
      </c>
      <c r="I6690" s="71" t="str">
        <f>VLOOKUP(D6690, legend!$C$3:$G$22, 5, FALSE)</f>
        <v>5.2. Sungai, Danau, Laut</v>
      </c>
      <c r="J6690" s="71" t="str">
        <f>VLOOKUP(E6690, legend!$C$3:$G$22, 2, FALSE)</f>
        <v>3. Agriculture</v>
      </c>
      <c r="K6690" s="71" t="str">
        <f>VLOOKUP(E6690, legend!$C$3:$G$22, 3, FALSE)</f>
        <v>3. Pertanian</v>
      </c>
      <c r="L6690" s="71" t="str">
        <f>VLOOKUP(E6690, legend!$C$3:$G$22, 4, FALSE)</f>
        <v>3.2. Oil Palm</v>
      </c>
      <c r="M6690" s="71" t="str">
        <f>VLOOKUP(E6690, legend!$C$3:$G$22, 5, FALSE)</f>
        <v>3.2. Sawit</v>
      </c>
      <c r="N6690" s="71" t="str">
        <f>VLOOKUP(C6690,geocode!$A$1:$C$40,2,false)</f>
        <v>Kalimantan Utara</v>
      </c>
      <c r="O6690" s="71" t="str">
        <f>VLOOKUP(C6690,geocode!$A$1:$C$40,3,false)</f>
        <v>Kalimantan</v>
      </c>
      <c r="P6690" s="71">
        <v>2000.0</v>
      </c>
      <c r="Q6690" s="71">
        <v>2023.0</v>
      </c>
    </row>
    <row r="6691" ht="15.75" customHeight="1">
      <c r="B6691" s="71">
        <v>321.033390686035</v>
      </c>
      <c r="C6691" s="71">
        <v>65.0</v>
      </c>
      <c r="D6691" s="71">
        <v>33.0</v>
      </c>
      <c r="E6691" s="71">
        <v>40.0</v>
      </c>
      <c r="F6691" s="71" t="str">
        <f>VLOOKUP(D6691, legend!$C$3:$G$22, 2, FALSE)</f>
        <v>5. Water Body</v>
      </c>
      <c r="G6691" s="71" t="str">
        <f>VLOOKUP(D6691, legend!$C$3:$G$22, 3, FALSE)</f>
        <v>5. Tubuh Air</v>
      </c>
      <c r="H6691" s="71" t="str">
        <f>VLOOKUP(D6691, legend!$C$3:$G$22, 4, FALSE)</f>
        <v>5.2. River, Lake, Ocean</v>
      </c>
      <c r="I6691" s="71" t="str">
        <f>VLOOKUP(D6691, legend!$C$3:$G$22, 5, FALSE)</f>
        <v>5.2. Sungai, Danau, Laut</v>
      </c>
      <c r="J6691" s="71" t="str">
        <f>VLOOKUP(E6691, legend!$C$3:$G$22, 2, FALSE)</f>
        <v>3. Agriculture</v>
      </c>
      <c r="K6691" s="71" t="str">
        <f>VLOOKUP(E6691, legend!$C$3:$G$22, 3, FALSE)</f>
        <v>3. Pertanian</v>
      </c>
      <c r="L6691" s="71" t="str">
        <f>VLOOKUP(E6691, legend!$C$3:$G$22, 4, FALSE)</f>
        <v>3.1. Rice Paddy</v>
      </c>
      <c r="M6691" s="71" t="str">
        <f>VLOOKUP(E6691, legend!$C$3:$G$22, 5, FALSE)</f>
        <v>3.1. Sawah</v>
      </c>
      <c r="N6691" s="71" t="str">
        <f>VLOOKUP(C6691,geocode!$A$1:$C$40,2,false)</f>
        <v>Kalimantan Utara</v>
      </c>
      <c r="O6691" s="71" t="str">
        <f>VLOOKUP(C6691,geocode!$A$1:$C$40,3,false)</f>
        <v>Kalimantan</v>
      </c>
      <c r="P6691" s="71">
        <v>2000.0</v>
      </c>
      <c r="Q6691" s="71">
        <v>2023.0</v>
      </c>
    </row>
    <row r="6692" ht="15.75" customHeight="1">
      <c r="B6692" s="71">
        <v>0.356817492675781</v>
      </c>
      <c r="C6692" s="71">
        <v>65.0</v>
      </c>
      <c r="D6692" s="71">
        <v>33.0</v>
      </c>
      <c r="E6692" s="71">
        <v>76.0</v>
      </c>
      <c r="F6692" s="71" t="str">
        <f>VLOOKUP(D6692, legend!$C$3:$G$22, 2, FALSE)</f>
        <v>5. Water Body</v>
      </c>
      <c r="G6692" s="71" t="str">
        <f>VLOOKUP(D6692, legend!$C$3:$G$22, 3, FALSE)</f>
        <v>5. Tubuh Air</v>
      </c>
      <c r="H6692" s="71" t="str">
        <f>VLOOKUP(D6692, legend!$C$3:$G$22, 4, FALSE)</f>
        <v>5.2. River, Lake, Ocean</v>
      </c>
      <c r="I6692" s="71" t="str">
        <f>VLOOKUP(D6692, legend!$C$3:$G$22, 5, FALSE)</f>
        <v>5.2. Sungai, Danau, Laut</v>
      </c>
      <c r="J6692" s="71" t="str">
        <f>VLOOKUP(E6692, legend!$C$3:$G$22, 2, FALSE)</f>
        <v>1. Forest </v>
      </c>
      <c r="K6692" s="71" t="str">
        <f>VLOOKUP(E6692, legend!$C$3:$G$22, 3, FALSE)</f>
        <v>1. Hutan</v>
      </c>
      <c r="L6692" s="71" t="str">
        <f>VLOOKUP(E6692, legend!$C$3:$G$22, 4, FALSE)</f>
        <v>1.3 Peat swamp forest</v>
      </c>
      <c r="M6692" s="71" t="str">
        <f>VLOOKUP(E6692, legend!$C$3:$G$22, 5, FALSE)</f>
        <v>1.3 Hutan rawa gambut</v>
      </c>
      <c r="N6692" s="71" t="str">
        <f>VLOOKUP(C6692,geocode!$A$1:$C$40,2,false)</f>
        <v>Kalimantan Utara</v>
      </c>
      <c r="O6692" s="71" t="str">
        <f>VLOOKUP(C6692,geocode!$A$1:$C$40,3,false)</f>
        <v>Kalimantan</v>
      </c>
      <c r="P6692" s="71">
        <v>2000.0</v>
      </c>
      <c r="Q6692" s="71">
        <v>2023.0</v>
      </c>
    </row>
    <row r="6693" ht="15.75" customHeight="1">
      <c r="B6693" s="71">
        <v>2.32057645263671</v>
      </c>
      <c r="C6693" s="71">
        <v>65.0</v>
      </c>
      <c r="D6693" s="71">
        <v>35.0</v>
      </c>
      <c r="E6693" s="71">
        <v>3.0</v>
      </c>
      <c r="F6693" s="71" t="str">
        <f>VLOOKUP(D6693, legend!$C$3:$G$22, 2, FALSE)</f>
        <v>3. Agriculture</v>
      </c>
      <c r="G6693" s="71" t="str">
        <f>VLOOKUP(D6693, legend!$C$3:$G$22, 3, FALSE)</f>
        <v>3. Pertanian</v>
      </c>
      <c r="H6693" s="71" t="str">
        <f>VLOOKUP(D6693, legend!$C$3:$G$22, 4, FALSE)</f>
        <v>3.2. Oil Palm</v>
      </c>
      <c r="I6693" s="71" t="str">
        <f>VLOOKUP(D6693, legend!$C$3:$G$22, 5, FALSE)</f>
        <v>3.2. Sawit</v>
      </c>
      <c r="J6693" s="71" t="str">
        <f>VLOOKUP(E6693, legend!$C$3:$G$22, 2, FALSE)</f>
        <v>1. Forest </v>
      </c>
      <c r="K6693" s="71" t="str">
        <f>VLOOKUP(E6693, legend!$C$3:$G$22, 3, FALSE)</f>
        <v>1. Hutan</v>
      </c>
      <c r="L6693" s="71" t="str">
        <f>VLOOKUP(E6693, legend!$C$3:$G$22, 4, FALSE)</f>
        <v>1.1. Forest Formation</v>
      </c>
      <c r="M6693" s="71" t="str">
        <f>VLOOKUP(E6693, legend!$C$3:$G$22, 5, FALSE)</f>
        <v>1.1. Formasi Hutan</v>
      </c>
      <c r="N6693" s="71" t="str">
        <f>VLOOKUP(C6693,geocode!$A$1:$C$40,2,false)</f>
        <v>Kalimantan Utara</v>
      </c>
      <c r="O6693" s="71" t="str">
        <f>VLOOKUP(C6693,geocode!$A$1:$C$40,3,false)</f>
        <v>Kalimantan</v>
      </c>
      <c r="P6693" s="71">
        <v>2000.0</v>
      </c>
      <c r="Q6693" s="71">
        <v>2023.0</v>
      </c>
    </row>
    <row r="6694" ht="15.75" customHeight="1">
      <c r="B6694" s="71">
        <v>3.38882434692382</v>
      </c>
      <c r="C6694" s="71">
        <v>65.0</v>
      </c>
      <c r="D6694" s="71">
        <v>35.0</v>
      </c>
      <c r="E6694" s="71">
        <v>5.0</v>
      </c>
      <c r="F6694" s="71" t="str">
        <f>VLOOKUP(D6694, legend!$C$3:$G$22, 2, FALSE)</f>
        <v>3. Agriculture</v>
      </c>
      <c r="G6694" s="71" t="str">
        <f>VLOOKUP(D6694, legend!$C$3:$G$22, 3, FALSE)</f>
        <v>3. Pertanian</v>
      </c>
      <c r="H6694" s="71" t="str">
        <f>VLOOKUP(D6694, legend!$C$3:$G$22, 4, FALSE)</f>
        <v>3.2. Oil Palm</v>
      </c>
      <c r="I6694" s="71" t="str">
        <f>VLOOKUP(D6694, legend!$C$3:$G$22, 5, FALSE)</f>
        <v>3.2. Sawit</v>
      </c>
      <c r="J6694" s="71" t="str">
        <f>VLOOKUP(E6694, legend!$C$3:$G$22, 2, FALSE)</f>
        <v>1. Forest </v>
      </c>
      <c r="K6694" s="71" t="str">
        <f>VLOOKUP(E6694, legend!$C$3:$G$22, 3, FALSE)</f>
        <v>1. Hutan</v>
      </c>
      <c r="L6694" s="71" t="str">
        <f>VLOOKUP(E6694, legend!$C$3:$G$22, 4, FALSE)</f>
        <v>1.2. Mangrove</v>
      </c>
      <c r="M6694" s="71" t="str">
        <f>VLOOKUP(E6694, legend!$C$3:$G$22, 5, FALSE)</f>
        <v>1.2. Mangrove</v>
      </c>
      <c r="N6694" s="71" t="str">
        <f>VLOOKUP(C6694,geocode!$A$1:$C$40,2,false)</f>
        <v>Kalimantan Utara</v>
      </c>
      <c r="O6694" s="71" t="str">
        <f>VLOOKUP(C6694,geocode!$A$1:$C$40,3,false)</f>
        <v>Kalimantan</v>
      </c>
      <c r="P6694" s="71">
        <v>2000.0</v>
      </c>
      <c r="Q6694" s="71">
        <v>2023.0</v>
      </c>
    </row>
    <row r="6695" ht="15.75" customHeight="1">
      <c r="B6695" s="71">
        <v>1.96188869628906</v>
      </c>
      <c r="C6695" s="71">
        <v>65.0</v>
      </c>
      <c r="D6695" s="71">
        <v>35.0</v>
      </c>
      <c r="E6695" s="71">
        <v>9.0</v>
      </c>
      <c r="F6695" s="71" t="str">
        <f>VLOOKUP(D6695, legend!$C$3:$G$22, 2, FALSE)</f>
        <v>3. Agriculture</v>
      </c>
      <c r="G6695" s="71" t="str">
        <f>VLOOKUP(D6695, legend!$C$3:$G$22, 3, FALSE)</f>
        <v>3. Pertanian</v>
      </c>
      <c r="H6695" s="71" t="str">
        <f>VLOOKUP(D6695, legend!$C$3:$G$22, 4, FALSE)</f>
        <v>3.2. Oil Palm</v>
      </c>
      <c r="I6695" s="71" t="str">
        <f>VLOOKUP(D6695, legend!$C$3:$G$22, 5, FALSE)</f>
        <v>3.2. Sawit</v>
      </c>
      <c r="J6695" s="71" t="str">
        <f>VLOOKUP(E6695, legend!$C$3:$G$22, 2, FALSE)</f>
        <v>3. Agriculture</v>
      </c>
      <c r="K6695" s="71" t="str">
        <f>VLOOKUP(E6695, legend!$C$3:$G$22, 3, FALSE)</f>
        <v>3. Pertanian</v>
      </c>
      <c r="L6695" s="71" t="str">
        <f>VLOOKUP(E6695, legend!$C$3:$G$22, 4, FALSE)</f>
        <v>3.3. Pulpwood Plantation</v>
      </c>
      <c r="M6695" s="71" t="str">
        <f>VLOOKUP(E6695, legend!$C$3:$G$22, 5, FALSE)</f>
        <v>3.3. Kebun Kayu</v>
      </c>
      <c r="N6695" s="71" t="str">
        <f>VLOOKUP(C6695,geocode!$A$1:$C$40,2,false)</f>
        <v>Kalimantan Utara</v>
      </c>
      <c r="O6695" s="71" t="str">
        <f>VLOOKUP(C6695,geocode!$A$1:$C$40,3,false)</f>
        <v>Kalimantan</v>
      </c>
      <c r="P6695" s="71">
        <v>2000.0</v>
      </c>
      <c r="Q6695" s="71">
        <v>2023.0</v>
      </c>
    </row>
    <row r="6696" ht="15.75" customHeight="1">
      <c r="B6696" s="71">
        <v>100.095487805175</v>
      </c>
      <c r="C6696" s="71">
        <v>65.0</v>
      </c>
      <c r="D6696" s="71">
        <v>35.0</v>
      </c>
      <c r="E6696" s="71">
        <v>13.0</v>
      </c>
      <c r="F6696" s="71" t="str">
        <f>VLOOKUP(D6696, legend!$C$3:$G$22, 2, FALSE)</f>
        <v>3. Agriculture</v>
      </c>
      <c r="G6696" s="71" t="str">
        <f>VLOOKUP(D6696, legend!$C$3:$G$22, 3, FALSE)</f>
        <v>3. Pertanian</v>
      </c>
      <c r="H6696" s="71" t="str">
        <f>VLOOKUP(D6696, legend!$C$3:$G$22, 4, FALSE)</f>
        <v>3.2. Oil Palm</v>
      </c>
      <c r="I6696" s="71" t="str">
        <f>VLOOKUP(D6696, legend!$C$3:$G$22, 5, FALSE)</f>
        <v>3.2. Sawit</v>
      </c>
      <c r="J6696" s="71" t="str">
        <f>VLOOKUP(E6696, legend!$C$3:$G$22, 2, FALSE)</f>
        <v>2. Non-Forest Natural Vegetation</v>
      </c>
      <c r="K6696" s="71" t="str">
        <f>VLOOKUP(E6696, legend!$C$3:$G$22, 3, FALSE)</f>
        <v>2. Tumbuhan Non-Hutan Lainnya</v>
      </c>
      <c r="L6696" s="71" t="str">
        <f>VLOOKUP(E6696, legend!$C$3:$G$22, 4, FALSE)</f>
        <v>2.1. Other Natural Vegetation</v>
      </c>
      <c r="M6696" s="71" t="str">
        <f>VLOOKUP(E6696, legend!$C$3:$G$22, 5, FALSE)</f>
        <v>2.1. Tumbuhan Non-Hutan Lainnya</v>
      </c>
      <c r="N6696" s="71" t="str">
        <f>VLOOKUP(C6696,geocode!$A$1:$C$40,2,false)</f>
        <v>Kalimantan Utara</v>
      </c>
      <c r="O6696" s="71" t="str">
        <f>VLOOKUP(C6696,geocode!$A$1:$C$40,3,false)</f>
        <v>Kalimantan</v>
      </c>
      <c r="P6696" s="71">
        <v>2000.0</v>
      </c>
      <c r="Q6696" s="71">
        <v>2023.0</v>
      </c>
    </row>
    <row r="6697" ht="15.75" customHeight="1">
      <c r="B6697" s="71">
        <v>148.345698120117</v>
      </c>
      <c r="C6697" s="71">
        <v>65.0</v>
      </c>
      <c r="D6697" s="71">
        <v>35.0</v>
      </c>
      <c r="E6697" s="71">
        <v>21.0</v>
      </c>
      <c r="F6697" s="71" t="str">
        <f>VLOOKUP(D6697, legend!$C$3:$G$22, 2, FALSE)</f>
        <v>3. Agriculture</v>
      </c>
      <c r="G6697" s="71" t="str">
        <f>VLOOKUP(D6697, legend!$C$3:$G$22, 3, FALSE)</f>
        <v>3. Pertanian</v>
      </c>
      <c r="H6697" s="71" t="str">
        <f>VLOOKUP(D6697, legend!$C$3:$G$22, 4, FALSE)</f>
        <v>3.2. Oil Palm</v>
      </c>
      <c r="I6697" s="71" t="str">
        <f>VLOOKUP(D6697, legend!$C$3:$G$22, 5, FALSE)</f>
        <v>3.2. Sawit</v>
      </c>
      <c r="J6697" s="71" t="str">
        <f>VLOOKUP(E6697, legend!$C$3:$G$22, 2, FALSE)</f>
        <v>3. Agriculture</v>
      </c>
      <c r="K6697" s="71" t="str">
        <f>VLOOKUP(E6697, legend!$C$3:$G$22, 3, FALSE)</f>
        <v>3. Pertanian</v>
      </c>
      <c r="L6697" s="71" t="str">
        <f>VLOOKUP(E6697, legend!$C$3:$G$22, 4, FALSE)</f>
        <v>3.4. Other Agriculture</v>
      </c>
      <c r="M6697" s="71" t="str">
        <f>VLOOKUP(E6697, legend!$C$3:$G$22, 5, FALSE)</f>
        <v>3.4. Pertanian Lainnya </v>
      </c>
      <c r="N6697" s="71" t="str">
        <f>VLOOKUP(C6697,geocode!$A$1:$C$40,2,false)</f>
        <v>Kalimantan Utara</v>
      </c>
      <c r="O6697" s="71" t="str">
        <f>VLOOKUP(C6697,geocode!$A$1:$C$40,3,false)</f>
        <v>Kalimantan</v>
      </c>
      <c r="P6697" s="71">
        <v>2000.0</v>
      </c>
      <c r="Q6697" s="71">
        <v>2023.0</v>
      </c>
    </row>
    <row r="6698" ht="15.75" customHeight="1">
      <c r="B6698" s="71">
        <v>18.9054949707031</v>
      </c>
      <c r="C6698" s="71">
        <v>65.0</v>
      </c>
      <c r="D6698" s="71">
        <v>35.0</v>
      </c>
      <c r="E6698" s="71">
        <v>24.0</v>
      </c>
      <c r="F6698" s="71" t="str">
        <f>VLOOKUP(D6698, legend!$C$3:$G$22, 2, FALSE)</f>
        <v>3. Agriculture</v>
      </c>
      <c r="G6698" s="71" t="str">
        <f>VLOOKUP(D6698, legend!$C$3:$G$22, 3, FALSE)</f>
        <v>3. Pertanian</v>
      </c>
      <c r="H6698" s="71" t="str">
        <f>VLOOKUP(D6698, legend!$C$3:$G$22, 4, FALSE)</f>
        <v>3.2. Oil Palm</v>
      </c>
      <c r="I6698" s="71" t="str">
        <f>VLOOKUP(D6698, legend!$C$3:$G$22, 5, FALSE)</f>
        <v>3.2. Sawit</v>
      </c>
      <c r="J6698" s="71" t="str">
        <f>VLOOKUP(E6698, legend!$C$3:$G$22, 2, FALSE)</f>
        <v>4. Non-Vegetated Area</v>
      </c>
      <c r="K6698" s="71" t="str">
        <f>VLOOKUP(E6698, legend!$C$3:$G$22, 3, FALSE)</f>
        <v>4. Non-Vegetasi</v>
      </c>
      <c r="L6698" s="71" t="str">
        <f>VLOOKUP(E6698, legend!$C$3:$G$22, 4, FALSE)</f>
        <v>4.2. Urban Area</v>
      </c>
      <c r="M6698" s="71" t="str">
        <f>VLOOKUP(E6698, legend!$C$3:$G$22, 5, FALSE)</f>
        <v>4.2. Pemukiman </v>
      </c>
      <c r="N6698" s="71" t="str">
        <f>VLOOKUP(C6698,geocode!$A$1:$C$40,2,false)</f>
        <v>Kalimantan Utara</v>
      </c>
      <c r="O6698" s="71" t="str">
        <f>VLOOKUP(C6698,geocode!$A$1:$C$40,3,false)</f>
        <v>Kalimantan</v>
      </c>
      <c r="P6698" s="71">
        <v>2000.0</v>
      </c>
      <c r="Q6698" s="71">
        <v>2023.0</v>
      </c>
    </row>
    <row r="6699" ht="15.75" customHeight="1">
      <c r="B6699" s="71">
        <v>111.935519763183</v>
      </c>
      <c r="C6699" s="71">
        <v>65.0</v>
      </c>
      <c r="D6699" s="71">
        <v>35.0</v>
      </c>
      <c r="E6699" s="71">
        <v>25.0</v>
      </c>
      <c r="F6699" s="71" t="str">
        <f>VLOOKUP(D6699, legend!$C$3:$G$22, 2, FALSE)</f>
        <v>3. Agriculture</v>
      </c>
      <c r="G6699" s="71" t="str">
        <f>VLOOKUP(D6699, legend!$C$3:$G$22, 3, FALSE)</f>
        <v>3. Pertanian</v>
      </c>
      <c r="H6699" s="71" t="str">
        <f>VLOOKUP(D6699, legend!$C$3:$G$22, 4, FALSE)</f>
        <v>3.2. Oil Palm</v>
      </c>
      <c r="I6699" s="71" t="str">
        <f>VLOOKUP(D6699, legend!$C$3:$G$22, 5, FALSE)</f>
        <v>3.2. Sawit</v>
      </c>
      <c r="J6699" s="71" t="str">
        <f>VLOOKUP(E6699, legend!$C$3:$G$22, 2, FALSE)</f>
        <v>4. Non-Vegetated Area</v>
      </c>
      <c r="K6699" s="71" t="str">
        <f>VLOOKUP(E6699, legend!$C$3:$G$22, 3, FALSE)</f>
        <v>4. Non-Vegetasi</v>
      </c>
      <c r="L6699" s="71" t="str">
        <f>VLOOKUP(E6699, legend!$C$3:$G$22, 4, FALSE)</f>
        <v>4.3. Other Non-Vegetation</v>
      </c>
      <c r="M6699" s="71" t="str">
        <f>VLOOKUP(E6699, legend!$C$3:$G$22, 5, FALSE)</f>
        <v>4.3. Non-Vegetasi Lainnya</v>
      </c>
      <c r="N6699" s="71" t="str">
        <f>VLOOKUP(C6699,geocode!$A$1:$C$40,2,false)</f>
        <v>Kalimantan Utara</v>
      </c>
      <c r="O6699" s="71" t="str">
        <f>VLOOKUP(C6699,geocode!$A$1:$C$40,3,false)</f>
        <v>Kalimantan</v>
      </c>
      <c r="P6699" s="71">
        <v>2000.0</v>
      </c>
      <c r="Q6699" s="71">
        <v>2023.0</v>
      </c>
    </row>
    <row r="6700" ht="15.75" customHeight="1">
      <c r="B6700" s="71">
        <v>65.9066790283203</v>
      </c>
      <c r="C6700" s="71">
        <v>65.0</v>
      </c>
      <c r="D6700" s="71">
        <v>35.0</v>
      </c>
      <c r="E6700" s="71">
        <v>30.0</v>
      </c>
      <c r="F6700" s="71" t="str">
        <f>VLOOKUP(D6700, legend!$C$3:$G$22, 2, FALSE)</f>
        <v>3. Agriculture</v>
      </c>
      <c r="G6700" s="71" t="str">
        <f>VLOOKUP(D6700, legend!$C$3:$G$22, 3, FALSE)</f>
        <v>3. Pertanian</v>
      </c>
      <c r="H6700" s="71" t="str">
        <f>VLOOKUP(D6700, legend!$C$3:$G$22, 4, FALSE)</f>
        <v>3.2. Oil Palm</v>
      </c>
      <c r="I6700" s="71" t="str">
        <f>VLOOKUP(D6700, legend!$C$3:$G$22, 5, FALSE)</f>
        <v>3.2. Sawit</v>
      </c>
      <c r="J6700" s="71" t="str">
        <f>VLOOKUP(E6700, legend!$C$3:$G$22, 2, FALSE)</f>
        <v>4. Non-Vegetated Area</v>
      </c>
      <c r="K6700" s="71" t="str">
        <f>VLOOKUP(E6700, legend!$C$3:$G$22, 3, FALSE)</f>
        <v>4. Non-Vegetasi</v>
      </c>
      <c r="L6700" s="71" t="str">
        <f>VLOOKUP(E6700, legend!$C$3:$G$22, 4, FALSE)</f>
        <v>4.1. Mining Pit</v>
      </c>
      <c r="M6700" s="71" t="str">
        <f>VLOOKUP(E6700, legend!$C$3:$G$22, 5, FALSE)</f>
        <v>4.1. Lubang Tambang</v>
      </c>
      <c r="N6700" s="71" t="str">
        <f>VLOOKUP(C6700,geocode!$A$1:$C$40,2,false)</f>
        <v>Kalimantan Utara</v>
      </c>
      <c r="O6700" s="71" t="str">
        <f>VLOOKUP(C6700,geocode!$A$1:$C$40,3,false)</f>
        <v>Kalimantan</v>
      </c>
      <c r="P6700" s="71">
        <v>2000.0</v>
      </c>
      <c r="Q6700" s="71">
        <v>2023.0</v>
      </c>
    </row>
    <row r="6701" ht="15.75" customHeight="1">
      <c r="B6701" s="71">
        <v>12.5738113098144</v>
      </c>
      <c r="C6701" s="71">
        <v>65.0</v>
      </c>
      <c r="D6701" s="71">
        <v>35.0</v>
      </c>
      <c r="E6701" s="71">
        <v>33.0</v>
      </c>
      <c r="F6701" s="71" t="str">
        <f>VLOOKUP(D6701, legend!$C$3:$G$22, 2, FALSE)</f>
        <v>3. Agriculture</v>
      </c>
      <c r="G6701" s="71" t="str">
        <f>VLOOKUP(D6701, legend!$C$3:$G$22, 3, FALSE)</f>
        <v>3. Pertanian</v>
      </c>
      <c r="H6701" s="71" t="str">
        <f>VLOOKUP(D6701, legend!$C$3:$G$22, 4, FALSE)</f>
        <v>3.2. Oil Palm</v>
      </c>
      <c r="I6701" s="71" t="str">
        <f>VLOOKUP(D6701, legend!$C$3:$G$22, 5, FALSE)</f>
        <v>3.2. Sawit</v>
      </c>
      <c r="J6701" s="71" t="str">
        <f>VLOOKUP(E6701, legend!$C$3:$G$22, 2, FALSE)</f>
        <v>5. Water Body</v>
      </c>
      <c r="K6701" s="71" t="str">
        <f>VLOOKUP(E6701, legend!$C$3:$G$22, 3, FALSE)</f>
        <v>5. Tubuh Air</v>
      </c>
      <c r="L6701" s="71" t="str">
        <f>VLOOKUP(E6701, legend!$C$3:$G$22, 4, FALSE)</f>
        <v>5.2. River, Lake, Ocean</v>
      </c>
      <c r="M6701" s="71" t="str">
        <f>VLOOKUP(E6701, legend!$C$3:$G$22, 5, FALSE)</f>
        <v>5.2. Sungai, Danau, Laut</v>
      </c>
      <c r="N6701" s="71" t="str">
        <f>VLOOKUP(C6701,geocode!$A$1:$C$40,2,false)</f>
        <v>Kalimantan Utara</v>
      </c>
      <c r="O6701" s="71" t="str">
        <f>VLOOKUP(C6701,geocode!$A$1:$C$40,3,false)</f>
        <v>Kalimantan</v>
      </c>
      <c r="P6701" s="71">
        <v>2000.0</v>
      </c>
      <c r="Q6701" s="71">
        <v>2023.0</v>
      </c>
    </row>
    <row r="6702" ht="15.75" customHeight="1">
      <c r="B6702" s="71">
        <v>19044.4604829612</v>
      </c>
      <c r="C6702" s="71">
        <v>65.0</v>
      </c>
      <c r="D6702" s="71">
        <v>35.0</v>
      </c>
      <c r="E6702" s="71">
        <v>35.0</v>
      </c>
      <c r="F6702" s="71" t="str">
        <f>VLOOKUP(D6702, legend!$C$3:$G$22, 2, FALSE)</f>
        <v>3. Agriculture</v>
      </c>
      <c r="G6702" s="71" t="str">
        <f>VLOOKUP(D6702, legend!$C$3:$G$22, 3, FALSE)</f>
        <v>3. Pertanian</v>
      </c>
      <c r="H6702" s="71" t="str">
        <f>VLOOKUP(D6702, legend!$C$3:$G$22, 4, FALSE)</f>
        <v>3.2. Oil Palm</v>
      </c>
      <c r="I6702" s="71" t="str">
        <f>VLOOKUP(D6702, legend!$C$3:$G$22, 5, FALSE)</f>
        <v>3.2. Sawit</v>
      </c>
      <c r="J6702" s="71" t="str">
        <f>VLOOKUP(E6702, legend!$C$3:$G$22, 2, FALSE)</f>
        <v>3. Agriculture</v>
      </c>
      <c r="K6702" s="71" t="str">
        <f>VLOOKUP(E6702, legend!$C$3:$G$22, 3, FALSE)</f>
        <v>3. Pertanian</v>
      </c>
      <c r="L6702" s="71" t="str">
        <f>VLOOKUP(E6702, legend!$C$3:$G$22, 4, FALSE)</f>
        <v>3.2. Oil Palm</v>
      </c>
      <c r="M6702" s="71" t="str">
        <f>VLOOKUP(E6702, legend!$C$3:$G$22, 5, FALSE)</f>
        <v>3.2. Sawit</v>
      </c>
      <c r="N6702" s="71" t="str">
        <f>VLOOKUP(C6702,geocode!$A$1:$C$40,2,false)</f>
        <v>Kalimantan Utara</v>
      </c>
      <c r="O6702" s="71" t="str">
        <f>VLOOKUP(C6702,geocode!$A$1:$C$40,3,false)</f>
        <v>Kalimantan</v>
      </c>
      <c r="P6702" s="71">
        <v>2000.0</v>
      </c>
      <c r="Q6702" s="71">
        <v>2023.0</v>
      </c>
    </row>
    <row r="6703" ht="15.75" customHeight="1">
      <c r="B6703" s="71">
        <v>39.0602125488281</v>
      </c>
      <c r="C6703" s="71">
        <v>65.0</v>
      </c>
      <c r="D6703" s="71">
        <v>35.0</v>
      </c>
      <c r="E6703" s="71">
        <v>40.0</v>
      </c>
      <c r="F6703" s="71" t="str">
        <f>VLOOKUP(D6703, legend!$C$3:$G$22, 2, FALSE)</f>
        <v>3. Agriculture</v>
      </c>
      <c r="G6703" s="71" t="str">
        <f>VLOOKUP(D6703, legend!$C$3:$G$22, 3, FALSE)</f>
        <v>3. Pertanian</v>
      </c>
      <c r="H6703" s="71" t="str">
        <f>VLOOKUP(D6703, legend!$C$3:$G$22, 4, FALSE)</f>
        <v>3.2. Oil Palm</v>
      </c>
      <c r="I6703" s="71" t="str">
        <f>VLOOKUP(D6703, legend!$C$3:$G$22, 5, FALSE)</f>
        <v>3.2. Sawit</v>
      </c>
      <c r="J6703" s="71" t="str">
        <f>VLOOKUP(E6703, legend!$C$3:$G$22, 2, FALSE)</f>
        <v>3. Agriculture</v>
      </c>
      <c r="K6703" s="71" t="str">
        <f>VLOOKUP(E6703, legend!$C$3:$G$22, 3, FALSE)</f>
        <v>3. Pertanian</v>
      </c>
      <c r="L6703" s="71" t="str">
        <f>VLOOKUP(E6703, legend!$C$3:$G$22, 4, FALSE)</f>
        <v>3.1. Rice Paddy</v>
      </c>
      <c r="M6703" s="71" t="str">
        <f>VLOOKUP(E6703, legend!$C$3:$G$22, 5, FALSE)</f>
        <v>3.1. Sawah</v>
      </c>
      <c r="N6703" s="71" t="str">
        <f>VLOOKUP(C6703,geocode!$A$1:$C$40,2,false)</f>
        <v>Kalimantan Utara</v>
      </c>
      <c r="O6703" s="71" t="str">
        <f>VLOOKUP(C6703,geocode!$A$1:$C$40,3,false)</f>
        <v>Kalimantan</v>
      </c>
      <c r="P6703" s="71">
        <v>2000.0</v>
      </c>
      <c r="Q6703" s="71">
        <v>2023.0</v>
      </c>
    </row>
    <row r="6704" ht="15.75" customHeight="1">
      <c r="B6704" s="71">
        <v>36.2233426330566</v>
      </c>
      <c r="C6704" s="71">
        <v>65.0</v>
      </c>
      <c r="D6704" s="71">
        <v>40.0</v>
      </c>
      <c r="E6704" s="71">
        <v>3.0</v>
      </c>
      <c r="F6704" s="71" t="str">
        <f>VLOOKUP(D6704, legend!$C$3:$G$22, 2, FALSE)</f>
        <v>3. Agriculture</v>
      </c>
      <c r="G6704" s="71" t="str">
        <f>VLOOKUP(D6704, legend!$C$3:$G$22, 3, FALSE)</f>
        <v>3. Pertanian</v>
      </c>
      <c r="H6704" s="71" t="str">
        <f>VLOOKUP(D6704, legend!$C$3:$G$22, 4, FALSE)</f>
        <v>3.1. Rice Paddy</v>
      </c>
      <c r="I6704" s="71" t="str">
        <f>VLOOKUP(D6704, legend!$C$3:$G$22, 5, FALSE)</f>
        <v>3.1. Sawah</v>
      </c>
      <c r="J6704" s="71" t="str">
        <f>VLOOKUP(E6704, legend!$C$3:$G$22, 2, FALSE)</f>
        <v>1. Forest </v>
      </c>
      <c r="K6704" s="71" t="str">
        <f>VLOOKUP(E6704, legend!$C$3:$G$22, 3, FALSE)</f>
        <v>1. Hutan</v>
      </c>
      <c r="L6704" s="71" t="str">
        <f>VLOOKUP(E6704, legend!$C$3:$G$22, 4, FALSE)</f>
        <v>1.1. Forest Formation</v>
      </c>
      <c r="M6704" s="71" t="str">
        <f>VLOOKUP(E6704, legend!$C$3:$G$22, 5, FALSE)</f>
        <v>1.1. Formasi Hutan</v>
      </c>
      <c r="N6704" s="71" t="str">
        <f>VLOOKUP(C6704,geocode!$A$1:$C$40,2,false)</f>
        <v>Kalimantan Utara</v>
      </c>
      <c r="O6704" s="71" t="str">
        <f>VLOOKUP(C6704,geocode!$A$1:$C$40,3,false)</f>
        <v>Kalimantan</v>
      </c>
      <c r="P6704" s="71">
        <v>2000.0</v>
      </c>
      <c r="Q6704" s="71">
        <v>2023.0</v>
      </c>
    </row>
    <row r="6705" ht="15.75" customHeight="1">
      <c r="B6705" s="71">
        <v>0.624864904785156</v>
      </c>
      <c r="C6705" s="71">
        <v>65.0</v>
      </c>
      <c r="D6705" s="71">
        <v>40.0</v>
      </c>
      <c r="E6705" s="71">
        <v>5.0</v>
      </c>
      <c r="F6705" s="71" t="str">
        <f>VLOOKUP(D6705, legend!$C$3:$G$22, 2, FALSE)</f>
        <v>3. Agriculture</v>
      </c>
      <c r="G6705" s="71" t="str">
        <f>VLOOKUP(D6705, legend!$C$3:$G$22, 3, FALSE)</f>
        <v>3. Pertanian</v>
      </c>
      <c r="H6705" s="71" t="str">
        <f>VLOOKUP(D6705, legend!$C$3:$G$22, 4, FALSE)</f>
        <v>3.1. Rice Paddy</v>
      </c>
      <c r="I6705" s="71" t="str">
        <f>VLOOKUP(D6705, legend!$C$3:$G$22, 5, FALSE)</f>
        <v>3.1. Sawah</v>
      </c>
      <c r="J6705" s="71" t="str">
        <f>VLOOKUP(E6705, legend!$C$3:$G$22, 2, FALSE)</f>
        <v>1. Forest </v>
      </c>
      <c r="K6705" s="71" t="str">
        <f>VLOOKUP(E6705, legend!$C$3:$G$22, 3, FALSE)</f>
        <v>1. Hutan</v>
      </c>
      <c r="L6705" s="71" t="str">
        <f>VLOOKUP(E6705, legend!$C$3:$G$22, 4, FALSE)</f>
        <v>1.2. Mangrove</v>
      </c>
      <c r="M6705" s="71" t="str">
        <f>VLOOKUP(E6705, legend!$C$3:$G$22, 5, FALSE)</f>
        <v>1.2. Mangrove</v>
      </c>
      <c r="N6705" s="71" t="str">
        <f>VLOOKUP(C6705,geocode!$A$1:$C$40,2,false)</f>
        <v>Kalimantan Utara</v>
      </c>
      <c r="O6705" s="71" t="str">
        <f>VLOOKUP(C6705,geocode!$A$1:$C$40,3,false)</f>
        <v>Kalimantan</v>
      </c>
      <c r="P6705" s="71">
        <v>2000.0</v>
      </c>
      <c r="Q6705" s="71">
        <v>2023.0</v>
      </c>
    </row>
    <row r="6706" ht="15.75" customHeight="1">
      <c r="B6706" s="71">
        <v>391.844948376464</v>
      </c>
      <c r="C6706" s="71">
        <v>65.0</v>
      </c>
      <c r="D6706" s="71">
        <v>40.0</v>
      </c>
      <c r="E6706" s="71">
        <v>13.0</v>
      </c>
      <c r="F6706" s="71" t="str">
        <f>VLOOKUP(D6706, legend!$C$3:$G$22, 2, FALSE)</f>
        <v>3. Agriculture</v>
      </c>
      <c r="G6706" s="71" t="str">
        <f>VLOOKUP(D6706, legend!$C$3:$G$22, 3, FALSE)</f>
        <v>3. Pertanian</v>
      </c>
      <c r="H6706" s="71" t="str">
        <f>VLOOKUP(D6706, legend!$C$3:$G$22, 4, FALSE)</f>
        <v>3.1. Rice Paddy</v>
      </c>
      <c r="I6706" s="71" t="str">
        <f>VLOOKUP(D6706, legend!$C$3:$G$22, 5, FALSE)</f>
        <v>3.1. Sawah</v>
      </c>
      <c r="J6706" s="71" t="str">
        <f>VLOOKUP(E6706, legend!$C$3:$G$22, 2, FALSE)</f>
        <v>2. Non-Forest Natural Vegetation</v>
      </c>
      <c r="K6706" s="71" t="str">
        <f>VLOOKUP(E6706, legend!$C$3:$G$22, 3, FALSE)</f>
        <v>2. Tumbuhan Non-Hutan Lainnya</v>
      </c>
      <c r="L6706" s="71" t="str">
        <f>VLOOKUP(E6706, legend!$C$3:$G$22, 4, FALSE)</f>
        <v>2.1. Other Natural Vegetation</v>
      </c>
      <c r="M6706" s="71" t="str">
        <f>VLOOKUP(E6706, legend!$C$3:$G$22, 5, FALSE)</f>
        <v>2.1. Tumbuhan Non-Hutan Lainnya</v>
      </c>
      <c r="N6706" s="71" t="str">
        <f>VLOOKUP(C6706,geocode!$A$1:$C$40,2,false)</f>
        <v>Kalimantan Utara</v>
      </c>
      <c r="O6706" s="71" t="str">
        <f>VLOOKUP(C6706,geocode!$A$1:$C$40,3,false)</f>
        <v>Kalimantan</v>
      </c>
      <c r="P6706" s="71">
        <v>2000.0</v>
      </c>
      <c r="Q6706" s="71">
        <v>2023.0</v>
      </c>
    </row>
    <row r="6707" ht="15.75" customHeight="1">
      <c r="B6707" s="71">
        <v>95.3666711914062</v>
      </c>
      <c r="C6707" s="71">
        <v>65.0</v>
      </c>
      <c r="D6707" s="71">
        <v>40.0</v>
      </c>
      <c r="E6707" s="71">
        <v>21.0</v>
      </c>
      <c r="F6707" s="71" t="str">
        <f>VLOOKUP(D6707, legend!$C$3:$G$22, 2, FALSE)</f>
        <v>3. Agriculture</v>
      </c>
      <c r="G6707" s="71" t="str">
        <f>VLOOKUP(D6707, legend!$C$3:$G$22, 3, FALSE)</f>
        <v>3. Pertanian</v>
      </c>
      <c r="H6707" s="71" t="str">
        <f>VLOOKUP(D6707, legend!$C$3:$G$22, 4, FALSE)</f>
        <v>3.1. Rice Paddy</v>
      </c>
      <c r="I6707" s="71" t="str">
        <f>VLOOKUP(D6707, legend!$C$3:$G$22, 5, FALSE)</f>
        <v>3.1. Sawah</v>
      </c>
      <c r="J6707" s="71" t="str">
        <f>VLOOKUP(E6707, legend!$C$3:$G$22, 2, FALSE)</f>
        <v>3. Agriculture</v>
      </c>
      <c r="K6707" s="71" t="str">
        <f>VLOOKUP(E6707, legend!$C$3:$G$22, 3, FALSE)</f>
        <v>3. Pertanian</v>
      </c>
      <c r="L6707" s="71" t="str">
        <f>VLOOKUP(E6707, legend!$C$3:$G$22, 4, FALSE)</f>
        <v>3.4. Other Agriculture</v>
      </c>
      <c r="M6707" s="71" t="str">
        <f>VLOOKUP(E6707, legend!$C$3:$G$22, 5, FALSE)</f>
        <v>3.4. Pertanian Lainnya </v>
      </c>
      <c r="N6707" s="71" t="str">
        <f>VLOOKUP(C6707,geocode!$A$1:$C$40,2,false)</f>
        <v>Kalimantan Utara</v>
      </c>
      <c r="O6707" s="71" t="str">
        <f>VLOOKUP(C6707,geocode!$A$1:$C$40,3,false)</f>
        <v>Kalimantan</v>
      </c>
      <c r="P6707" s="71">
        <v>2000.0</v>
      </c>
      <c r="Q6707" s="71">
        <v>2023.0</v>
      </c>
    </row>
    <row r="6708" ht="15.75" customHeight="1">
      <c r="B6708" s="71">
        <v>41.4111856872558</v>
      </c>
      <c r="C6708" s="71">
        <v>65.0</v>
      </c>
      <c r="D6708" s="71">
        <v>40.0</v>
      </c>
      <c r="E6708" s="71">
        <v>24.0</v>
      </c>
      <c r="F6708" s="71" t="str">
        <f>VLOOKUP(D6708, legend!$C$3:$G$22, 2, FALSE)</f>
        <v>3. Agriculture</v>
      </c>
      <c r="G6708" s="71" t="str">
        <f>VLOOKUP(D6708, legend!$C$3:$G$22, 3, FALSE)</f>
        <v>3. Pertanian</v>
      </c>
      <c r="H6708" s="71" t="str">
        <f>VLOOKUP(D6708, legend!$C$3:$G$22, 4, FALSE)</f>
        <v>3.1. Rice Paddy</v>
      </c>
      <c r="I6708" s="71" t="str">
        <f>VLOOKUP(D6708, legend!$C$3:$G$22, 5, FALSE)</f>
        <v>3.1. Sawah</v>
      </c>
      <c r="J6708" s="71" t="str">
        <f>VLOOKUP(E6708, legend!$C$3:$G$22, 2, FALSE)</f>
        <v>4. Non-Vegetated Area</v>
      </c>
      <c r="K6708" s="71" t="str">
        <f>VLOOKUP(E6708, legend!$C$3:$G$22, 3, FALSE)</f>
        <v>4. Non-Vegetasi</v>
      </c>
      <c r="L6708" s="71" t="str">
        <f>VLOOKUP(E6708, legend!$C$3:$G$22, 4, FALSE)</f>
        <v>4.2. Urban Area</v>
      </c>
      <c r="M6708" s="71" t="str">
        <f>VLOOKUP(E6708, legend!$C$3:$G$22, 5, FALSE)</f>
        <v>4.2. Pemukiman </v>
      </c>
      <c r="N6708" s="71" t="str">
        <f>VLOOKUP(C6708,geocode!$A$1:$C$40,2,false)</f>
        <v>Kalimantan Utara</v>
      </c>
      <c r="O6708" s="71" t="str">
        <f>VLOOKUP(C6708,geocode!$A$1:$C$40,3,false)</f>
        <v>Kalimantan</v>
      </c>
      <c r="P6708" s="71">
        <v>2000.0</v>
      </c>
      <c r="Q6708" s="71">
        <v>2023.0</v>
      </c>
    </row>
    <row r="6709" ht="15.75" customHeight="1">
      <c r="B6709" s="71">
        <v>97.132929699707</v>
      </c>
      <c r="C6709" s="71">
        <v>65.0</v>
      </c>
      <c r="D6709" s="71">
        <v>40.0</v>
      </c>
      <c r="E6709" s="71">
        <v>25.0</v>
      </c>
      <c r="F6709" s="71" t="str">
        <f>VLOOKUP(D6709, legend!$C$3:$G$22, 2, FALSE)</f>
        <v>3. Agriculture</v>
      </c>
      <c r="G6709" s="71" t="str">
        <f>VLOOKUP(D6709, legend!$C$3:$G$22, 3, FALSE)</f>
        <v>3. Pertanian</v>
      </c>
      <c r="H6709" s="71" t="str">
        <f>VLOOKUP(D6709, legend!$C$3:$G$22, 4, FALSE)</f>
        <v>3.1. Rice Paddy</v>
      </c>
      <c r="I6709" s="71" t="str">
        <f>VLOOKUP(D6709, legend!$C$3:$G$22, 5, FALSE)</f>
        <v>3.1. Sawah</v>
      </c>
      <c r="J6709" s="71" t="str">
        <f>VLOOKUP(E6709, legend!$C$3:$G$22, 2, FALSE)</f>
        <v>4. Non-Vegetated Area</v>
      </c>
      <c r="K6709" s="71" t="str">
        <f>VLOOKUP(E6709, legend!$C$3:$G$22, 3, FALSE)</f>
        <v>4. Non-Vegetasi</v>
      </c>
      <c r="L6709" s="71" t="str">
        <f>VLOOKUP(E6709, legend!$C$3:$G$22, 4, FALSE)</f>
        <v>4.3. Other Non-Vegetation</v>
      </c>
      <c r="M6709" s="71" t="str">
        <f>VLOOKUP(E6709, legend!$C$3:$G$22, 5, FALSE)</f>
        <v>4.3. Non-Vegetasi Lainnya</v>
      </c>
      <c r="N6709" s="71" t="str">
        <f>VLOOKUP(C6709,geocode!$A$1:$C$40,2,false)</f>
        <v>Kalimantan Utara</v>
      </c>
      <c r="O6709" s="71" t="str">
        <f>VLOOKUP(C6709,geocode!$A$1:$C$40,3,false)</f>
        <v>Kalimantan</v>
      </c>
      <c r="P6709" s="71">
        <v>2000.0</v>
      </c>
      <c r="Q6709" s="71">
        <v>2023.0</v>
      </c>
    </row>
    <row r="6710" ht="15.75" customHeight="1">
      <c r="B6710" s="71">
        <v>0.178687939453125</v>
      </c>
      <c r="C6710" s="71">
        <v>65.0</v>
      </c>
      <c r="D6710" s="71">
        <v>40.0</v>
      </c>
      <c r="E6710" s="71">
        <v>31.0</v>
      </c>
      <c r="F6710" s="71" t="str">
        <f>VLOOKUP(D6710, legend!$C$3:$G$22, 2, FALSE)</f>
        <v>3. Agriculture</v>
      </c>
      <c r="G6710" s="71" t="str">
        <f>VLOOKUP(D6710, legend!$C$3:$G$22, 3, FALSE)</f>
        <v>3. Pertanian</v>
      </c>
      <c r="H6710" s="71" t="str">
        <f>VLOOKUP(D6710, legend!$C$3:$G$22, 4, FALSE)</f>
        <v>3.1. Rice Paddy</v>
      </c>
      <c r="I6710" s="71" t="str">
        <f>VLOOKUP(D6710, legend!$C$3:$G$22, 5, FALSE)</f>
        <v>3.1. Sawah</v>
      </c>
      <c r="J6710" s="71" t="str">
        <f>VLOOKUP(E6710, legend!$C$3:$G$22, 2, FALSE)</f>
        <v>5. Water Body</v>
      </c>
      <c r="K6710" s="71" t="str">
        <f>VLOOKUP(E6710, legend!$C$3:$G$22, 3, FALSE)</f>
        <v>5. Tubuh Air</v>
      </c>
      <c r="L6710" s="71" t="str">
        <f>VLOOKUP(E6710, legend!$C$3:$G$22, 4, FALSE)</f>
        <v>5.1. Aquaculture</v>
      </c>
      <c r="M6710" s="71" t="str">
        <f>VLOOKUP(E6710, legend!$C$3:$G$22, 5, FALSE)</f>
        <v>5.1. Tambak</v>
      </c>
      <c r="N6710" s="71" t="str">
        <f>VLOOKUP(C6710,geocode!$A$1:$C$40,2,false)</f>
        <v>Kalimantan Utara</v>
      </c>
      <c r="O6710" s="71" t="str">
        <f>VLOOKUP(C6710,geocode!$A$1:$C$40,3,false)</f>
        <v>Kalimantan</v>
      </c>
      <c r="P6710" s="71">
        <v>2000.0</v>
      </c>
      <c r="Q6710" s="71">
        <v>2023.0</v>
      </c>
    </row>
    <row r="6711" ht="15.75" customHeight="1">
      <c r="B6711" s="71">
        <v>19.5396617675781</v>
      </c>
      <c r="C6711" s="71">
        <v>65.0</v>
      </c>
      <c r="D6711" s="71">
        <v>40.0</v>
      </c>
      <c r="E6711" s="71">
        <v>33.0</v>
      </c>
      <c r="F6711" s="71" t="str">
        <f>VLOOKUP(D6711, legend!$C$3:$G$22, 2, FALSE)</f>
        <v>3. Agriculture</v>
      </c>
      <c r="G6711" s="71" t="str">
        <f>VLOOKUP(D6711, legend!$C$3:$G$22, 3, FALSE)</f>
        <v>3. Pertanian</v>
      </c>
      <c r="H6711" s="71" t="str">
        <f>VLOOKUP(D6711, legend!$C$3:$G$22, 4, FALSE)</f>
        <v>3.1. Rice Paddy</v>
      </c>
      <c r="I6711" s="71" t="str">
        <f>VLOOKUP(D6711, legend!$C$3:$G$22, 5, FALSE)</f>
        <v>3.1. Sawah</v>
      </c>
      <c r="J6711" s="71" t="str">
        <f>VLOOKUP(E6711, legend!$C$3:$G$22, 2, FALSE)</f>
        <v>5. Water Body</v>
      </c>
      <c r="K6711" s="71" t="str">
        <f>VLOOKUP(E6711, legend!$C$3:$G$22, 3, FALSE)</f>
        <v>5. Tubuh Air</v>
      </c>
      <c r="L6711" s="71" t="str">
        <f>VLOOKUP(E6711, legend!$C$3:$G$22, 4, FALSE)</f>
        <v>5.2. River, Lake, Ocean</v>
      </c>
      <c r="M6711" s="71" t="str">
        <f>VLOOKUP(E6711, legend!$C$3:$G$22, 5, FALSE)</f>
        <v>5.2. Sungai, Danau, Laut</v>
      </c>
      <c r="N6711" s="71" t="str">
        <f>VLOOKUP(C6711,geocode!$A$1:$C$40,2,false)</f>
        <v>Kalimantan Utara</v>
      </c>
      <c r="O6711" s="71" t="str">
        <f>VLOOKUP(C6711,geocode!$A$1:$C$40,3,false)</f>
        <v>Kalimantan</v>
      </c>
      <c r="P6711" s="71">
        <v>2000.0</v>
      </c>
      <c r="Q6711" s="71">
        <v>2023.0</v>
      </c>
    </row>
    <row r="6712" ht="15.75" customHeight="1">
      <c r="B6712" s="71">
        <v>29.6072036132812</v>
      </c>
      <c r="C6712" s="71">
        <v>65.0</v>
      </c>
      <c r="D6712" s="71">
        <v>40.0</v>
      </c>
      <c r="E6712" s="71">
        <v>35.0</v>
      </c>
      <c r="F6712" s="71" t="str">
        <f>VLOOKUP(D6712, legend!$C$3:$G$22, 2, FALSE)</f>
        <v>3. Agriculture</v>
      </c>
      <c r="G6712" s="71" t="str">
        <f>VLOOKUP(D6712, legend!$C$3:$G$22, 3, FALSE)</f>
        <v>3. Pertanian</v>
      </c>
      <c r="H6712" s="71" t="str">
        <f>VLOOKUP(D6712, legend!$C$3:$G$22, 4, FALSE)</f>
        <v>3.1. Rice Paddy</v>
      </c>
      <c r="I6712" s="71" t="str">
        <f>VLOOKUP(D6712, legend!$C$3:$G$22, 5, FALSE)</f>
        <v>3.1. Sawah</v>
      </c>
      <c r="J6712" s="71" t="str">
        <f>VLOOKUP(E6712, legend!$C$3:$G$22, 2, FALSE)</f>
        <v>3. Agriculture</v>
      </c>
      <c r="K6712" s="71" t="str">
        <f>VLOOKUP(E6712, legend!$C$3:$G$22, 3, FALSE)</f>
        <v>3. Pertanian</v>
      </c>
      <c r="L6712" s="71" t="str">
        <f>VLOOKUP(E6712, legend!$C$3:$G$22, 4, FALSE)</f>
        <v>3.2. Oil Palm</v>
      </c>
      <c r="M6712" s="71" t="str">
        <f>VLOOKUP(E6712, legend!$C$3:$G$22, 5, FALSE)</f>
        <v>3.2. Sawit</v>
      </c>
      <c r="N6712" s="71" t="str">
        <f>VLOOKUP(C6712,geocode!$A$1:$C$40,2,false)</f>
        <v>Kalimantan Utara</v>
      </c>
      <c r="O6712" s="71" t="str">
        <f>VLOOKUP(C6712,geocode!$A$1:$C$40,3,false)</f>
        <v>Kalimantan</v>
      </c>
      <c r="P6712" s="71">
        <v>2000.0</v>
      </c>
      <c r="Q6712" s="71">
        <v>2023.0</v>
      </c>
    </row>
    <row r="6713" ht="15.75" customHeight="1">
      <c r="B6713" s="71">
        <v>2007.47964535521</v>
      </c>
      <c r="C6713" s="71">
        <v>65.0</v>
      </c>
      <c r="D6713" s="71">
        <v>40.0</v>
      </c>
      <c r="E6713" s="71">
        <v>40.0</v>
      </c>
      <c r="F6713" s="71" t="str">
        <f>VLOOKUP(D6713, legend!$C$3:$G$22, 2, FALSE)</f>
        <v>3. Agriculture</v>
      </c>
      <c r="G6713" s="71" t="str">
        <f>VLOOKUP(D6713, legend!$C$3:$G$22, 3, FALSE)</f>
        <v>3. Pertanian</v>
      </c>
      <c r="H6713" s="71" t="str">
        <f>VLOOKUP(D6713, legend!$C$3:$G$22, 4, FALSE)</f>
        <v>3.1. Rice Paddy</v>
      </c>
      <c r="I6713" s="71" t="str">
        <f>VLOOKUP(D6713, legend!$C$3:$G$22, 5, FALSE)</f>
        <v>3.1. Sawah</v>
      </c>
      <c r="J6713" s="71" t="str">
        <f>VLOOKUP(E6713, legend!$C$3:$G$22, 2, FALSE)</f>
        <v>3. Agriculture</v>
      </c>
      <c r="K6713" s="71" t="str">
        <f>VLOOKUP(E6713, legend!$C$3:$G$22, 3, FALSE)</f>
        <v>3. Pertanian</v>
      </c>
      <c r="L6713" s="71" t="str">
        <f>VLOOKUP(E6713, legend!$C$3:$G$22, 4, FALSE)</f>
        <v>3.1. Rice Paddy</v>
      </c>
      <c r="M6713" s="71" t="str">
        <f>VLOOKUP(E6713, legend!$C$3:$G$22, 5, FALSE)</f>
        <v>3.1. Sawah</v>
      </c>
      <c r="N6713" s="71" t="str">
        <f>VLOOKUP(C6713,geocode!$A$1:$C$40,2,false)</f>
        <v>Kalimantan Utara</v>
      </c>
      <c r="O6713" s="71" t="str">
        <f>VLOOKUP(C6713,geocode!$A$1:$C$40,3,false)</f>
        <v>Kalimantan</v>
      </c>
      <c r="P6713" s="71">
        <v>2000.0</v>
      </c>
      <c r="Q6713" s="71">
        <v>2023.0</v>
      </c>
    </row>
    <row r="6714" ht="15.75" customHeight="1">
      <c r="B6714" s="71">
        <v>7.22614674072265</v>
      </c>
      <c r="C6714" s="71">
        <v>65.0</v>
      </c>
      <c r="D6714" s="71">
        <v>76.0</v>
      </c>
      <c r="E6714" s="71">
        <v>3.0</v>
      </c>
      <c r="F6714" s="71" t="str">
        <f>VLOOKUP(D6714, legend!$C$3:$G$22, 2, FALSE)</f>
        <v>1. Forest </v>
      </c>
      <c r="G6714" s="71" t="str">
        <f>VLOOKUP(D6714, legend!$C$3:$G$22, 3, FALSE)</f>
        <v>1. Hutan</v>
      </c>
      <c r="H6714" s="71" t="str">
        <f>VLOOKUP(D6714, legend!$C$3:$G$22, 4, FALSE)</f>
        <v>1.3 Peat swamp forest</v>
      </c>
      <c r="I6714" s="71" t="str">
        <f>VLOOKUP(D6714, legend!$C$3:$G$22, 5, FALSE)</f>
        <v>1.3 Hutan rawa gambut</v>
      </c>
      <c r="J6714" s="71" t="str">
        <f>VLOOKUP(E6714, legend!$C$3:$G$22, 2, FALSE)</f>
        <v>1. Forest </v>
      </c>
      <c r="K6714" s="71" t="str">
        <f>VLOOKUP(E6714, legend!$C$3:$G$22, 3, FALSE)</f>
        <v>1. Hutan</v>
      </c>
      <c r="L6714" s="71" t="str">
        <f>VLOOKUP(E6714, legend!$C$3:$G$22, 4, FALSE)</f>
        <v>1.1. Forest Formation</v>
      </c>
      <c r="M6714" s="71" t="str">
        <f>VLOOKUP(E6714, legend!$C$3:$G$22, 5, FALSE)</f>
        <v>1.1. Formasi Hutan</v>
      </c>
      <c r="N6714" s="71" t="str">
        <f>VLOOKUP(C6714,geocode!$A$1:$C$40,2,false)</f>
        <v>Kalimantan Utara</v>
      </c>
      <c r="O6714" s="71" t="str">
        <f>VLOOKUP(C6714,geocode!$A$1:$C$40,3,false)</f>
        <v>Kalimantan</v>
      </c>
      <c r="P6714" s="71">
        <v>2000.0</v>
      </c>
      <c r="Q6714" s="71">
        <v>2023.0</v>
      </c>
    </row>
    <row r="6715" ht="15.75" customHeight="1">
      <c r="B6715" s="71">
        <v>37.5612738647461</v>
      </c>
      <c r="C6715" s="71">
        <v>65.0</v>
      </c>
      <c r="D6715" s="71">
        <v>76.0</v>
      </c>
      <c r="E6715" s="71">
        <v>5.0</v>
      </c>
      <c r="F6715" s="71" t="str">
        <f>VLOOKUP(D6715, legend!$C$3:$G$22, 2, FALSE)</f>
        <v>1. Forest </v>
      </c>
      <c r="G6715" s="71" t="str">
        <f>VLOOKUP(D6715, legend!$C$3:$G$22, 3, FALSE)</f>
        <v>1. Hutan</v>
      </c>
      <c r="H6715" s="71" t="str">
        <f>VLOOKUP(D6715, legend!$C$3:$G$22, 4, FALSE)</f>
        <v>1.3 Peat swamp forest</v>
      </c>
      <c r="I6715" s="71" t="str">
        <f>VLOOKUP(D6715, legend!$C$3:$G$22, 5, FALSE)</f>
        <v>1.3 Hutan rawa gambut</v>
      </c>
      <c r="J6715" s="71" t="str">
        <f>VLOOKUP(E6715, legend!$C$3:$G$22, 2, FALSE)</f>
        <v>1. Forest </v>
      </c>
      <c r="K6715" s="71" t="str">
        <f>VLOOKUP(E6715, legend!$C$3:$G$22, 3, FALSE)</f>
        <v>1. Hutan</v>
      </c>
      <c r="L6715" s="71" t="str">
        <f>VLOOKUP(E6715, legend!$C$3:$G$22, 4, FALSE)</f>
        <v>1.2. Mangrove</v>
      </c>
      <c r="M6715" s="71" t="str">
        <f>VLOOKUP(E6715, legend!$C$3:$G$22, 5, FALSE)</f>
        <v>1.2. Mangrove</v>
      </c>
      <c r="N6715" s="71" t="str">
        <f>VLOOKUP(C6715,geocode!$A$1:$C$40,2,false)</f>
        <v>Kalimantan Utara</v>
      </c>
      <c r="O6715" s="71" t="str">
        <f>VLOOKUP(C6715,geocode!$A$1:$C$40,3,false)</f>
        <v>Kalimantan</v>
      </c>
      <c r="P6715" s="71">
        <v>2000.0</v>
      </c>
      <c r="Q6715" s="71">
        <v>2023.0</v>
      </c>
    </row>
    <row r="6716" ht="15.75" customHeight="1">
      <c r="B6716" s="71">
        <v>14191.0562099055</v>
      </c>
      <c r="C6716" s="71">
        <v>65.0</v>
      </c>
      <c r="D6716" s="71">
        <v>76.0</v>
      </c>
      <c r="E6716" s="71">
        <v>9.0</v>
      </c>
      <c r="F6716" s="71" t="str">
        <f>VLOOKUP(D6716, legend!$C$3:$G$22, 2, FALSE)</f>
        <v>1. Forest </v>
      </c>
      <c r="G6716" s="71" t="str">
        <f>VLOOKUP(D6716, legend!$C$3:$G$22, 3, FALSE)</f>
        <v>1. Hutan</v>
      </c>
      <c r="H6716" s="71" t="str">
        <f>VLOOKUP(D6716, legend!$C$3:$G$22, 4, FALSE)</f>
        <v>1.3 Peat swamp forest</v>
      </c>
      <c r="I6716" s="71" t="str">
        <f>VLOOKUP(D6716, legend!$C$3:$G$22, 5, FALSE)</f>
        <v>1.3 Hutan rawa gambut</v>
      </c>
      <c r="J6716" s="71" t="str">
        <f>VLOOKUP(E6716, legend!$C$3:$G$22, 2, FALSE)</f>
        <v>3. Agriculture</v>
      </c>
      <c r="K6716" s="71" t="str">
        <f>VLOOKUP(E6716, legend!$C$3:$G$22, 3, FALSE)</f>
        <v>3. Pertanian</v>
      </c>
      <c r="L6716" s="71" t="str">
        <f>VLOOKUP(E6716, legend!$C$3:$G$22, 4, FALSE)</f>
        <v>3.3. Pulpwood Plantation</v>
      </c>
      <c r="M6716" s="71" t="str">
        <f>VLOOKUP(E6716, legend!$C$3:$G$22, 5, FALSE)</f>
        <v>3.3. Kebun Kayu</v>
      </c>
      <c r="N6716" s="71" t="str">
        <f>VLOOKUP(C6716,geocode!$A$1:$C$40,2,false)</f>
        <v>Kalimantan Utara</v>
      </c>
      <c r="O6716" s="71" t="str">
        <f>VLOOKUP(C6716,geocode!$A$1:$C$40,3,false)</f>
        <v>Kalimantan</v>
      </c>
      <c r="P6716" s="71">
        <v>2000.0</v>
      </c>
      <c r="Q6716" s="71">
        <v>2023.0</v>
      </c>
    </row>
    <row r="6717" ht="15.75" customHeight="1">
      <c r="B6717" s="71">
        <v>12191.4110007624</v>
      </c>
      <c r="C6717" s="71">
        <v>65.0</v>
      </c>
      <c r="D6717" s="71">
        <v>76.0</v>
      </c>
      <c r="E6717" s="71">
        <v>13.0</v>
      </c>
      <c r="F6717" s="71" t="str">
        <f>VLOOKUP(D6717, legend!$C$3:$G$22, 2, FALSE)</f>
        <v>1. Forest </v>
      </c>
      <c r="G6717" s="71" t="str">
        <f>VLOOKUP(D6717, legend!$C$3:$G$22, 3, FALSE)</f>
        <v>1. Hutan</v>
      </c>
      <c r="H6717" s="71" t="str">
        <f>VLOOKUP(D6717, legend!$C$3:$G$22, 4, FALSE)</f>
        <v>1.3 Peat swamp forest</v>
      </c>
      <c r="I6717" s="71" t="str">
        <f>VLOOKUP(D6717, legend!$C$3:$G$22, 5, FALSE)</f>
        <v>1.3 Hutan rawa gambut</v>
      </c>
      <c r="J6717" s="71" t="str">
        <f>VLOOKUP(E6717, legend!$C$3:$G$22, 2, FALSE)</f>
        <v>2. Non-Forest Natural Vegetation</v>
      </c>
      <c r="K6717" s="71" t="str">
        <f>VLOOKUP(E6717, legend!$C$3:$G$22, 3, FALSE)</f>
        <v>2. Tumbuhan Non-Hutan Lainnya</v>
      </c>
      <c r="L6717" s="71" t="str">
        <f>VLOOKUP(E6717, legend!$C$3:$G$22, 4, FALSE)</f>
        <v>2.1. Other Natural Vegetation</v>
      </c>
      <c r="M6717" s="71" t="str">
        <f>VLOOKUP(E6717, legend!$C$3:$G$22, 5, FALSE)</f>
        <v>2.1. Tumbuhan Non-Hutan Lainnya</v>
      </c>
      <c r="N6717" s="71" t="str">
        <f>VLOOKUP(C6717,geocode!$A$1:$C$40,2,false)</f>
        <v>Kalimantan Utara</v>
      </c>
      <c r="O6717" s="71" t="str">
        <f>VLOOKUP(C6717,geocode!$A$1:$C$40,3,false)</f>
        <v>Kalimantan</v>
      </c>
      <c r="P6717" s="71">
        <v>2000.0</v>
      </c>
      <c r="Q6717" s="71">
        <v>2023.0</v>
      </c>
    </row>
    <row r="6718" ht="15.75" customHeight="1">
      <c r="B6718" s="71">
        <v>655.944937530517</v>
      </c>
      <c r="C6718" s="71">
        <v>65.0</v>
      </c>
      <c r="D6718" s="71">
        <v>76.0</v>
      </c>
      <c r="E6718" s="71">
        <v>21.0</v>
      </c>
      <c r="F6718" s="71" t="str">
        <f>VLOOKUP(D6718, legend!$C$3:$G$22, 2, FALSE)</f>
        <v>1. Forest </v>
      </c>
      <c r="G6718" s="71" t="str">
        <f>VLOOKUP(D6718, legend!$C$3:$G$22, 3, FALSE)</f>
        <v>1. Hutan</v>
      </c>
      <c r="H6718" s="71" t="str">
        <f>VLOOKUP(D6718, legend!$C$3:$G$22, 4, FALSE)</f>
        <v>1.3 Peat swamp forest</v>
      </c>
      <c r="I6718" s="71" t="str">
        <f>VLOOKUP(D6718, legend!$C$3:$G$22, 5, FALSE)</f>
        <v>1.3 Hutan rawa gambut</v>
      </c>
      <c r="J6718" s="71" t="str">
        <f>VLOOKUP(E6718, legend!$C$3:$G$22, 2, FALSE)</f>
        <v>3. Agriculture</v>
      </c>
      <c r="K6718" s="71" t="str">
        <f>VLOOKUP(E6718, legend!$C$3:$G$22, 3, FALSE)</f>
        <v>3. Pertanian</v>
      </c>
      <c r="L6718" s="71" t="str">
        <f>VLOOKUP(E6718, legend!$C$3:$G$22, 4, FALSE)</f>
        <v>3.4. Other Agriculture</v>
      </c>
      <c r="M6718" s="71" t="str">
        <f>VLOOKUP(E6718, legend!$C$3:$G$22, 5, FALSE)</f>
        <v>3.4. Pertanian Lainnya </v>
      </c>
      <c r="N6718" s="71" t="str">
        <f>VLOOKUP(C6718,geocode!$A$1:$C$40,2,false)</f>
        <v>Kalimantan Utara</v>
      </c>
      <c r="O6718" s="71" t="str">
        <f>VLOOKUP(C6718,geocode!$A$1:$C$40,3,false)</f>
        <v>Kalimantan</v>
      </c>
      <c r="P6718" s="71">
        <v>2000.0</v>
      </c>
      <c r="Q6718" s="71">
        <v>2023.0</v>
      </c>
    </row>
    <row r="6719" ht="15.75" customHeight="1">
      <c r="B6719" s="71">
        <v>9784.18854108009</v>
      </c>
      <c r="C6719" s="71">
        <v>65.0</v>
      </c>
      <c r="D6719" s="71">
        <v>76.0</v>
      </c>
      <c r="E6719" s="71">
        <v>25.0</v>
      </c>
      <c r="F6719" s="71" t="str">
        <f>VLOOKUP(D6719, legend!$C$3:$G$22, 2, FALSE)</f>
        <v>1. Forest </v>
      </c>
      <c r="G6719" s="71" t="str">
        <f>VLOOKUP(D6719, legend!$C$3:$G$22, 3, FALSE)</f>
        <v>1. Hutan</v>
      </c>
      <c r="H6719" s="71" t="str">
        <f>VLOOKUP(D6719, legend!$C$3:$G$22, 4, FALSE)</f>
        <v>1.3 Peat swamp forest</v>
      </c>
      <c r="I6719" s="71" t="str">
        <f>VLOOKUP(D6719, legend!$C$3:$G$22, 5, FALSE)</f>
        <v>1.3 Hutan rawa gambut</v>
      </c>
      <c r="J6719" s="71" t="str">
        <f>VLOOKUP(E6719, legend!$C$3:$G$22, 2, FALSE)</f>
        <v>4. Non-Vegetated Area</v>
      </c>
      <c r="K6719" s="71" t="str">
        <f>VLOOKUP(E6719, legend!$C$3:$G$22, 3, FALSE)</f>
        <v>4. Non-Vegetasi</v>
      </c>
      <c r="L6719" s="71" t="str">
        <f>VLOOKUP(E6719, legend!$C$3:$G$22, 4, FALSE)</f>
        <v>4.3. Other Non-Vegetation</v>
      </c>
      <c r="M6719" s="71" t="str">
        <f>VLOOKUP(E6719, legend!$C$3:$G$22, 5, FALSE)</f>
        <v>4.3. Non-Vegetasi Lainnya</v>
      </c>
      <c r="N6719" s="71" t="str">
        <f>VLOOKUP(C6719,geocode!$A$1:$C$40,2,false)</f>
        <v>Kalimantan Utara</v>
      </c>
      <c r="O6719" s="71" t="str">
        <f>VLOOKUP(C6719,geocode!$A$1:$C$40,3,false)</f>
        <v>Kalimantan</v>
      </c>
      <c r="P6719" s="71">
        <v>2000.0</v>
      </c>
      <c r="Q6719" s="71">
        <v>2023.0</v>
      </c>
    </row>
    <row r="6720" ht="15.75" customHeight="1">
      <c r="B6720" s="71">
        <v>1241.31647981566</v>
      </c>
      <c r="C6720" s="71">
        <v>65.0</v>
      </c>
      <c r="D6720" s="71">
        <v>76.0</v>
      </c>
      <c r="E6720" s="71">
        <v>30.0</v>
      </c>
      <c r="F6720" s="71" t="str">
        <f>VLOOKUP(D6720, legend!$C$3:$G$22, 2, FALSE)</f>
        <v>1. Forest </v>
      </c>
      <c r="G6720" s="71" t="str">
        <f>VLOOKUP(D6720, legend!$C$3:$G$22, 3, FALSE)</f>
        <v>1. Hutan</v>
      </c>
      <c r="H6720" s="71" t="str">
        <f>VLOOKUP(D6720, legend!$C$3:$G$22, 4, FALSE)</f>
        <v>1.3 Peat swamp forest</v>
      </c>
      <c r="I6720" s="71" t="str">
        <f>VLOOKUP(D6720, legend!$C$3:$G$22, 5, FALSE)</f>
        <v>1.3 Hutan rawa gambut</v>
      </c>
      <c r="J6720" s="71" t="str">
        <f>VLOOKUP(E6720, legend!$C$3:$G$22, 2, FALSE)</f>
        <v>4. Non-Vegetated Area</v>
      </c>
      <c r="K6720" s="71" t="str">
        <f>VLOOKUP(E6720, legend!$C$3:$G$22, 3, FALSE)</f>
        <v>4. Non-Vegetasi</v>
      </c>
      <c r="L6720" s="71" t="str">
        <f>VLOOKUP(E6720, legend!$C$3:$G$22, 4, FALSE)</f>
        <v>4.1. Mining Pit</v>
      </c>
      <c r="M6720" s="71" t="str">
        <f>VLOOKUP(E6720, legend!$C$3:$G$22, 5, FALSE)</f>
        <v>4.1. Lubang Tambang</v>
      </c>
      <c r="N6720" s="71" t="str">
        <f>VLOOKUP(C6720,geocode!$A$1:$C$40,2,false)</f>
        <v>Kalimantan Utara</v>
      </c>
      <c r="O6720" s="71" t="str">
        <f>VLOOKUP(C6720,geocode!$A$1:$C$40,3,false)</f>
        <v>Kalimantan</v>
      </c>
      <c r="P6720" s="71">
        <v>2000.0</v>
      </c>
      <c r="Q6720" s="71">
        <v>2023.0</v>
      </c>
    </row>
    <row r="6721" ht="15.75" customHeight="1">
      <c r="B6721" s="71">
        <v>67.637112762451</v>
      </c>
      <c r="C6721" s="71">
        <v>65.0</v>
      </c>
      <c r="D6721" s="71">
        <v>76.0</v>
      </c>
      <c r="E6721" s="71">
        <v>31.0</v>
      </c>
      <c r="F6721" s="71" t="str">
        <f>VLOOKUP(D6721, legend!$C$3:$G$22, 2, FALSE)</f>
        <v>1. Forest </v>
      </c>
      <c r="G6721" s="71" t="str">
        <f>VLOOKUP(D6721, legend!$C$3:$G$22, 3, FALSE)</f>
        <v>1. Hutan</v>
      </c>
      <c r="H6721" s="71" t="str">
        <f>VLOOKUP(D6721, legend!$C$3:$G$22, 4, FALSE)</f>
        <v>1.3 Peat swamp forest</v>
      </c>
      <c r="I6721" s="71" t="str">
        <f>VLOOKUP(D6721, legend!$C$3:$G$22, 5, FALSE)</f>
        <v>1.3 Hutan rawa gambut</v>
      </c>
      <c r="J6721" s="71" t="str">
        <f>VLOOKUP(E6721, legend!$C$3:$G$22, 2, FALSE)</f>
        <v>5. Water Body</v>
      </c>
      <c r="K6721" s="71" t="str">
        <f>VLOOKUP(E6721, legend!$C$3:$G$22, 3, FALSE)</f>
        <v>5. Tubuh Air</v>
      </c>
      <c r="L6721" s="71" t="str">
        <f>VLOOKUP(E6721, legend!$C$3:$G$22, 4, FALSE)</f>
        <v>5.1. Aquaculture</v>
      </c>
      <c r="M6721" s="71" t="str">
        <f>VLOOKUP(E6721, legend!$C$3:$G$22, 5, FALSE)</f>
        <v>5.1. Tambak</v>
      </c>
      <c r="N6721" s="71" t="str">
        <f>VLOOKUP(C6721,geocode!$A$1:$C$40,2,false)</f>
        <v>Kalimantan Utara</v>
      </c>
      <c r="O6721" s="71" t="str">
        <f>VLOOKUP(C6721,geocode!$A$1:$C$40,3,false)</f>
        <v>Kalimantan</v>
      </c>
      <c r="P6721" s="71">
        <v>2000.0</v>
      </c>
      <c r="Q6721" s="71">
        <v>2023.0</v>
      </c>
    </row>
    <row r="6722" ht="15.75" customHeight="1">
      <c r="B6722" s="71">
        <v>18.8259739135742</v>
      </c>
      <c r="C6722" s="71">
        <v>65.0</v>
      </c>
      <c r="D6722" s="71">
        <v>76.0</v>
      </c>
      <c r="E6722" s="71">
        <v>33.0</v>
      </c>
      <c r="F6722" s="71" t="str">
        <f>VLOOKUP(D6722, legend!$C$3:$G$22, 2, FALSE)</f>
        <v>1. Forest </v>
      </c>
      <c r="G6722" s="71" t="str">
        <f>VLOOKUP(D6722, legend!$C$3:$G$22, 3, FALSE)</f>
        <v>1. Hutan</v>
      </c>
      <c r="H6722" s="71" t="str">
        <f>VLOOKUP(D6722, legend!$C$3:$G$22, 4, FALSE)</f>
        <v>1.3 Peat swamp forest</v>
      </c>
      <c r="I6722" s="71" t="str">
        <f>VLOOKUP(D6722, legend!$C$3:$G$22, 5, FALSE)</f>
        <v>1.3 Hutan rawa gambut</v>
      </c>
      <c r="J6722" s="71" t="str">
        <f>VLOOKUP(E6722, legend!$C$3:$G$22, 2, FALSE)</f>
        <v>5. Water Body</v>
      </c>
      <c r="K6722" s="71" t="str">
        <f>VLOOKUP(E6722, legend!$C$3:$G$22, 3, FALSE)</f>
        <v>5. Tubuh Air</v>
      </c>
      <c r="L6722" s="71" t="str">
        <f>VLOOKUP(E6722, legend!$C$3:$G$22, 4, FALSE)</f>
        <v>5.2. River, Lake, Ocean</v>
      </c>
      <c r="M6722" s="71" t="str">
        <f>VLOOKUP(E6722, legend!$C$3:$G$22, 5, FALSE)</f>
        <v>5.2. Sungai, Danau, Laut</v>
      </c>
      <c r="N6722" s="71" t="str">
        <f>VLOOKUP(C6722,geocode!$A$1:$C$40,2,false)</f>
        <v>Kalimantan Utara</v>
      </c>
      <c r="O6722" s="71" t="str">
        <f>VLOOKUP(C6722,geocode!$A$1:$C$40,3,false)</f>
        <v>Kalimantan</v>
      </c>
      <c r="P6722" s="71">
        <v>2000.0</v>
      </c>
      <c r="Q6722" s="71">
        <v>2023.0</v>
      </c>
    </row>
    <row r="6723" ht="15.75" customHeight="1">
      <c r="B6723" s="71">
        <v>32997.3735220432</v>
      </c>
      <c r="C6723" s="71">
        <v>65.0</v>
      </c>
      <c r="D6723" s="71">
        <v>76.0</v>
      </c>
      <c r="E6723" s="71">
        <v>35.0</v>
      </c>
      <c r="F6723" s="71" t="str">
        <f>VLOOKUP(D6723, legend!$C$3:$G$22, 2, FALSE)</f>
        <v>1. Forest </v>
      </c>
      <c r="G6723" s="71" t="str">
        <f>VLOOKUP(D6723, legend!$C$3:$G$22, 3, FALSE)</f>
        <v>1. Hutan</v>
      </c>
      <c r="H6723" s="71" t="str">
        <f>VLOOKUP(D6723, legend!$C$3:$G$22, 4, FALSE)</f>
        <v>1.3 Peat swamp forest</v>
      </c>
      <c r="I6723" s="71" t="str">
        <f>VLOOKUP(D6723, legend!$C$3:$G$22, 5, FALSE)</f>
        <v>1.3 Hutan rawa gambut</v>
      </c>
      <c r="J6723" s="71" t="str">
        <f>VLOOKUP(E6723, legend!$C$3:$G$22, 2, FALSE)</f>
        <v>3. Agriculture</v>
      </c>
      <c r="K6723" s="71" t="str">
        <f>VLOOKUP(E6723, legend!$C$3:$G$22, 3, FALSE)</f>
        <v>3. Pertanian</v>
      </c>
      <c r="L6723" s="71" t="str">
        <f>VLOOKUP(E6723, legend!$C$3:$G$22, 4, FALSE)</f>
        <v>3.2. Oil Palm</v>
      </c>
      <c r="M6723" s="71" t="str">
        <f>VLOOKUP(E6723, legend!$C$3:$G$22, 5, FALSE)</f>
        <v>3.2. Sawit</v>
      </c>
      <c r="N6723" s="71" t="str">
        <f>VLOOKUP(C6723,geocode!$A$1:$C$40,2,false)</f>
        <v>Kalimantan Utara</v>
      </c>
      <c r="O6723" s="71" t="str">
        <f>VLOOKUP(C6723,geocode!$A$1:$C$40,3,false)</f>
        <v>Kalimantan</v>
      </c>
      <c r="P6723" s="71">
        <v>2000.0</v>
      </c>
      <c r="Q6723" s="71">
        <v>2023.0</v>
      </c>
    </row>
    <row r="6724" ht="15.75" customHeight="1">
      <c r="B6724" s="71">
        <v>91478.822661207</v>
      </c>
      <c r="C6724" s="71">
        <v>65.0</v>
      </c>
      <c r="D6724" s="71">
        <v>76.0</v>
      </c>
      <c r="E6724" s="71">
        <v>76.0</v>
      </c>
      <c r="F6724" s="71" t="str">
        <f>VLOOKUP(D6724, legend!$C$3:$G$22, 2, FALSE)</f>
        <v>1. Forest </v>
      </c>
      <c r="G6724" s="71" t="str">
        <f>VLOOKUP(D6724, legend!$C$3:$G$22, 3, FALSE)</f>
        <v>1. Hutan</v>
      </c>
      <c r="H6724" s="71" t="str">
        <f>VLOOKUP(D6724, legend!$C$3:$G$22, 4, FALSE)</f>
        <v>1.3 Peat swamp forest</v>
      </c>
      <c r="I6724" s="71" t="str">
        <f>VLOOKUP(D6724, legend!$C$3:$G$22, 5, FALSE)</f>
        <v>1.3 Hutan rawa gambut</v>
      </c>
      <c r="J6724" s="71" t="str">
        <f>VLOOKUP(E6724, legend!$C$3:$G$22, 2, FALSE)</f>
        <v>1. Forest </v>
      </c>
      <c r="K6724" s="71" t="str">
        <f>VLOOKUP(E6724, legend!$C$3:$G$22, 3, FALSE)</f>
        <v>1. Hutan</v>
      </c>
      <c r="L6724" s="71" t="str">
        <f>VLOOKUP(E6724, legend!$C$3:$G$22, 4, FALSE)</f>
        <v>1.3 Peat swamp forest</v>
      </c>
      <c r="M6724" s="71" t="str">
        <f>VLOOKUP(E6724, legend!$C$3:$G$22, 5, FALSE)</f>
        <v>1.3 Hutan rawa gambut</v>
      </c>
      <c r="N6724" s="71" t="str">
        <f>VLOOKUP(C6724,geocode!$A$1:$C$40,2,false)</f>
        <v>Kalimantan Utara</v>
      </c>
      <c r="O6724" s="71" t="str">
        <f>VLOOKUP(C6724,geocode!$A$1:$C$40,3,false)</f>
        <v>Kalimantan</v>
      </c>
      <c r="P6724" s="71">
        <v>2000.0</v>
      </c>
      <c r="Q6724" s="71">
        <v>2023.0</v>
      </c>
    </row>
    <row r="6725" ht="15.75" hidden="1" customHeight="1">
      <c r="B6725" s="71">
        <v>315.514081030273</v>
      </c>
      <c r="C6725" s="71">
        <v>5.0</v>
      </c>
      <c r="D6725" s="71">
        <v>3.0</v>
      </c>
      <c r="E6725" s="71">
        <v>3.0</v>
      </c>
      <c r="F6725" s="71" t="str">
        <f>VLOOKUP(D6725, legend!$C$3:$G$22, 2, FALSE)</f>
        <v>1. Forest </v>
      </c>
      <c r="G6725" s="71" t="str">
        <f>VLOOKUP(D6725, legend!$C$3:$G$22, 3, FALSE)</f>
        <v>1. Hutan</v>
      </c>
      <c r="H6725" s="71" t="str">
        <f>VLOOKUP(D6725, legend!$C$3:$G$22, 4, FALSE)</f>
        <v>1.1. Forest Formation</v>
      </c>
      <c r="I6725" s="71" t="str">
        <f>VLOOKUP(D6725, legend!$C$3:$G$22, 5, FALSE)</f>
        <v>1.1. Formasi Hutan</v>
      </c>
      <c r="J6725" s="71" t="str">
        <f>VLOOKUP(E6725, legend!$C$3:$G$22, 2, FALSE)</f>
        <v>1. Forest </v>
      </c>
      <c r="K6725" s="71" t="str">
        <f>VLOOKUP(E6725, legend!$C$3:$G$22, 3, FALSE)</f>
        <v>1. Hutan</v>
      </c>
      <c r="L6725" s="71" t="str">
        <f>VLOOKUP(E6725, legend!$C$3:$G$22, 4, FALSE)</f>
        <v>1.1. Forest Formation</v>
      </c>
      <c r="M6725" s="71" t="str">
        <f>VLOOKUP(E6725, legend!$C$3:$G$22, 5, FALSE)</f>
        <v>1.1. Formasi Hutan</v>
      </c>
      <c r="N6725" s="71" t="str">
        <f>VLOOKUP(C6725,geocode!$A$1:$C$40,2,false)</f>
        <v>Island buffered 20 km</v>
      </c>
      <c r="O6725" s="71" t="str">
        <f>VLOOKUP(C6725,geocode!$A$1:$C$40,3,false)</f>
        <v>Island buffered 20 km</v>
      </c>
      <c r="P6725" s="71">
        <v>2000.0</v>
      </c>
      <c r="Q6725" s="71">
        <v>2023.0</v>
      </c>
    </row>
    <row r="6726" ht="15.75" hidden="1" customHeight="1">
      <c r="B6726" s="71">
        <v>8.9264942199707</v>
      </c>
      <c r="C6726" s="71">
        <v>5.0</v>
      </c>
      <c r="D6726" s="71">
        <v>3.0</v>
      </c>
      <c r="E6726" s="71">
        <v>5.0</v>
      </c>
      <c r="F6726" s="71" t="str">
        <f>VLOOKUP(D6726, legend!$C$3:$G$22, 2, FALSE)</f>
        <v>1. Forest </v>
      </c>
      <c r="G6726" s="71" t="str">
        <f>VLOOKUP(D6726, legend!$C$3:$G$22, 3, FALSE)</f>
        <v>1. Hutan</v>
      </c>
      <c r="H6726" s="71" t="str">
        <f>VLOOKUP(D6726, legend!$C$3:$G$22, 4, FALSE)</f>
        <v>1.1. Forest Formation</v>
      </c>
      <c r="I6726" s="71" t="str">
        <f>VLOOKUP(D6726, legend!$C$3:$G$22, 5, FALSE)</f>
        <v>1.1. Formasi Hutan</v>
      </c>
      <c r="J6726" s="71" t="str">
        <f>VLOOKUP(E6726, legend!$C$3:$G$22, 2, FALSE)</f>
        <v>1. Forest </v>
      </c>
      <c r="K6726" s="71" t="str">
        <f>VLOOKUP(E6726, legend!$C$3:$G$22, 3, FALSE)</f>
        <v>1. Hutan</v>
      </c>
      <c r="L6726" s="71" t="str">
        <f>VLOOKUP(E6726, legend!$C$3:$G$22, 4, FALSE)</f>
        <v>1.2. Mangrove</v>
      </c>
      <c r="M6726" s="71" t="str">
        <f>VLOOKUP(E6726, legend!$C$3:$G$22, 5, FALSE)</f>
        <v>1.2. Mangrove</v>
      </c>
      <c r="N6726" s="71" t="str">
        <f>VLOOKUP(C6726,geocode!$A$1:$C$40,2,false)</f>
        <v>Island buffered 20 km</v>
      </c>
      <c r="O6726" s="71" t="str">
        <f>VLOOKUP(C6726,geocode!$A$1:$C$40,3,false)</f>
        <v>Island buffered 20 km</v>
      </c>
      <c r="P6726" s="71">
        <v>2000.0</v>
      </c>
      <c r="Q6726" s="71">
        <v>2023.0</v>
      </c>
    </row>
    <row r="6727" ht="15.75" hidden="1" customHeight="1">
      <c r="B6727" s="71">
        <v>45.3446336425781</v>
      </c>
      <c r="C6727" s="71">
        <v>5.0</v>
      </c>
      <c r="D6727" s="71">
        <v>3.0</v>
      </c>
      <c r="E6727" s="71">
        <v>13.0</v>
      </c>
      <c r="F6727" s="71" t="str">
        <f>VLOOKUP(D6727, legend!$C$3:$G$22, 2, FALSE)</f>
        <v>1. Forest </v>
      </c>
      <c r="G6727" s="71" t="str">
        <f>VLOOKUP(D6727, legend!$C$3:$G$22, 3, FALSE)</f>
        <v>1. Hutan</v>
      </c>
      <c r="H6727" s="71" t="str">
        <f>VLOOKUP(D6727, legend!$C$3:$G$22, 4, FALSE)</f>
        <v>1.1. Forest Formation</v>
      </c>
      <c r="I6727" s="71" t="str">
        <f>VLOOKUP(D6727, legend!$C$3:$G$22, 5, FALSE)</f>
        <v>1.1. Formasi Hutan</v>
      </c>
      <c r="J6727" s="71" t="str">
        <f>VLOOKUP(E6727, legend!$C$3:$G$22, 2, FALSE)</f>
        <v>2. Non-Forest Natural Vegetation</v>
      </c>
      <c r="K6727" s="71" t="str">
        <f>VLOOKUP(E6727, legend!$C$3:$G$22, 3, FALSE)</f>
        <v>2. Tumbuhan Non-Hutan Lainnya</v>
      </c>
      <c r="L6727" s="71" t="str">
        <f>VLOOKUP(E6727, legend!$C$3:$G$22, 4, FALSE)</f>
        <v>2.1. Other Natural Vegetation</v>
      </c>
      <c r="M6727" s="71" t="str">
        <f>VLOOKUP(E6727, legend!$C$3:$G$22, 5, FALSE)</f>
        <v>2.1. Tumbuhan Non-Hutan Lainnya</v>
      </c>
      <c r="N6727" s="71" t="str">
        <f>VLOOKUP(C6727,geocode!$A$1:$C$40,2,false)</f>
        <v>Island buffered 20 km</v>
      </c>
      <c r="O6727" s="71" t="str">
        <f>VLOOKUP(C6727,geocode!$A$1:$C$40,3,false)</f>
        <v>Island buffered 20 km</v>
      </c>
      <c r="P6727" s="71">
        <v>2000.0</v>
      </c>
      <c r="Q6727" s="71">
        <v>2023.0</v>
      </c>
    </row>
    <row r="6728" ht="15.75" hidden="1" customHeight="1">
      <c r="B6728" s="71">
        <v>12.2324782653808</v>
      </c>
      <c r="C6728" s="71">
        <v>5.0</v>
      </c>
      <c r="D6728" s="71">
        <v>3.0</v>
      </c>
      <c r="E6728" s="71">
        <v>21.0</v>
      </c>
      <c r="F6728" s="71" t="str">
        <f>VLOOKUP(D6728, legend!$C$3:$G$22, 2, FALSE)</f>
        <v>1. Forest </v>
      </c>
      <c r="G6728" s="71" t="str">
        <f>VLOOKUP(D6728, legend!$C$3:$G$22, 3, FALSE)</f>
        <v>1. Hutan</v>
      </c>
      <c r="H6728" s="71" t="str">
        <f>VLOOKUP(D6728, legend!$C$3:$G$22, 4, FALSE)</f>
        <v>1.1. Forest Formation</v>
      </c>
      <c r="I6728" s="71" t="str">
        <f>VLOOKUP(D6728, legend!$C$3:$G$22, 5, FALSE)</f>
        <v>1.1. Formasi Hutan</v>
      </c>
      <c r="J6728" s="71" t="str">
        <f>VLOOKUP(E6728, legend!$C$3:$G$22, 2, FALSE)</f>
        <v>3. Agriculture</v>
      </c>
      <c r="K6728" s="71" t="str">
        <f>VLOOKUP(E6728, legend!$C$3:$G$22, 3, FALSE)</f>
        <v>3. Pertanian</v>
      </c>
      <c r="L6728" s="71" t="str">
        <f>VLOOKUP(E6728, legend!$C$3:$G$22, 4, FALSE)</f>
        <v>3.4. Other Agriculture</v>
      </c>
      <c r="M6728" s="71" t="str">
        <f>VLOOKUP(E6728, legend!$C$3:$G$22, 5, FALSE)</f>
        <v>3.4. Pertanian Lainnya </v>
      </c>
      <c r="N6728" s="71" t="str">
        <f>VLOOKUP(C6728,geocode!$A$1:$C$40,2,false)</f>
        <v>Island buffered 20 km</v>
      </c>
      <c r="O6728" s="71" t="str">
        <f>VLOOKUP(C6728,geocode!$A$1:$C$40,3,false)</f>
        <v>Island buffered 20 km</v>
      </c>
      <c r="P6728" s="71">
        <v>2000.0</v>
      </c>
      <c r="Q6728" s="71">
        <v>2023.0</v>
      </c>
    </row>
    <row r="6729" ht="15.75" hidden="1" customHeight="1">
      <c r="B6729" s="71">
        <v>0.446407427978515</v>
      </c>
      <c r="C6729" s="71">
        <v>5.0</v>
      </c>
      <c r="D6729" s="71">
        <v>3.0</v>
      </c>
      <c r="E6729" s="71">
        <v>24.0</v>
      </c>
      <c r="F6729" s="71" t="str">
        <f>VLOOKUP(D6729, legend!$C$3:$G$22, 2, FALSE)</f>
        <v>1. Forest </v>
      </c>
      <c r="G6729" s="71" t="str">
        <f>VLOOKUP(D6729, legend!$C$3:$G$22, 3, FALSE)</f>
        <v>1. Hutan</v>
      </c>
      <c r="H6729" s="71" t="str">
        <f>VLOOKUP(D6729, legend!$C$3:$G$22, 4, FALSE)</f>
        <v>1.1. Forest Formation</v>
      </c>
      <c r="I6729" s="71" t="str">
        <f>VLOOKUP(D6729, legend!$C$3:$G$22, 5, FALSE)</f>
        <v>1.1. Formasi Hutan</v>
      </c>
      <c r="J6729" s="71" t="str">
        <f>VLOOKUP(E6729, legend!$C$3:$G$22, 2, FALSE)</f>
        <v>4. Non-Vegetated Area</v>
      </c>
      <c r="K6729" s="71" t="str">
        <f>VLOOKUP(E6729, legend!$C$3:$G$22, 3, FALSE)</f>
        <v>4. Non-Vegetasi</v>
      </c>
      <c r="L6729" s="71" t="str">
        <f>VLOOKUP(E6729, legend!$C$3:$G$22, 4, FALSE)</f>
        <v>4.2. Urban Area</v>
      </c>
      <c r="M6729" s="71" t="str">
        <f>VLOOKUP(E6729, legend!$C$3:$G$22, 5, FALSE)</f>
        <v>4.2. Pemukiman </v>
      </c>
      <c r="N6729" s="71" t="str">
        <f>VLOOKUP(C6729,geocode!$A$1:$C$40,2,false)</f>
        <v>Island buffered 20 km</v>
      </c>
      <c r="O6729" s="71" t="str">
        <f>VLOOKUP(C6729,geocode!$A$1:$C$40,3,false)</f>
        <v>Island buffered 20 km</v>
      </c>
      <c r="P6729" s="71">
        <v>2000.0</v>
      </c>
      <c r="Q6729" s="71">
        <v>2023.0</v>
      </c>
    </row>
    <row r="6730" ht="15.75" hidden="1" customHeight="1">
      <c r="B6730" s="71">
        <v>4.63765402221679</v>
      </c>
      <c r="C6730" s="71">
        <v>5.0</v>
      </c>
      <c r="D6730" s="71">
        <v>3.0</v>
      </c>
      <c r="E6730" s="71">
        <v>25.0</v>
      </c>
      <c r="F6730" s="71" t="str">
        <f>VLOOKUP(D6730, legend!$C$3:$G$22, 2, FALSE)</f>
        <v>1. Forest </v>
      </c>
      <c r="G6730" s="71" t="str">
        <f>VLOOKUP(D6730, legend!$C$3:$G$22, 3, FALSE)</f>
        <v>1. Hutan</v>
      </c>
      <c r="H6730" s="71" t="str">
        <f>VLOOKUP(D6730, legend!$C$3:$G$22, 4, FALSE)</f>
        <v>1.1. Forest Formation</v>
      </c>
      <c r="I6730" s="71" t="str">
        <f>VLOOKUP(D6730, legend!$C$3:$G$22, 5, FALSE)</f>
        <v>1.1. Formasi Hutan</v>
      </c>
      <c r="J6730" s="71" t="str">
        <f>VLOOKUP(E6730, legend!$C$3:$G$22, 2, FALSE)</f>
        <v>4. Non-Vegetated Area</v>
      </c>
      <c r="K6730" s="71" t="str">
        <f>VLOOKUP(E6730, legend!$C$3:$G$22, 3, FALSE)</f>
        <v>4. Non-Vegetasi</v>
      </c>
      <c r="L6730" s="71" t="str">
        <f>VLOOKUP(E6730, legend!$C$3:$G$22, 4, FALSE)</f>
        <v>4.3. Other Non-Vegetation</v>
      </c>
      <c r="M6730" s="71" t="str">
        <f>VLOOKUP(E6730, legend!$C$3:$G$22, 5, FALSE)</f>
        <v>4.3. Non-Vegetasi Lainnya</v>
      </c>
      <c r="N6730" s="71" t="str">
        <f>VLOOKUP(C6730,geocode!$A$1:$C$40,2,false)</f>
        <v>Island buffered 20 km</v>
      </c>
      <c r="O6730" s="71" t="str">
        <f>VLOOKUP(C6730,geocode!$A$1:$C$40,3,false)</f>
        <v>Island buffered 20 km</v>
      </c>
      <c r="P6730" s="71">
        <v>2000.0</v>
      </c>
      <c r="Q6730" s="71">
        <v>2023.0</v>
      </c>
    </row>
    <row r="6731" ht="15.75" hidden="1" customHeight="1">
      <c r="B6731" s="71">
        <v>1.69586710815429</v>
      </c>
      <c r="C6731" s="71">
        <v>5.0</v>
      </c>
      <c r="D6731" s="71">
        <v>3.0</v>
      </c>
      <c r="E6731" s="71">
        <v>30.0</v>
      </c>
      <c r="F6731" s="71" t="str">
        <f>VLOOKUP(D6731, legend!$C$3:$G$22, 2, FALSE)</f>
        <v>1. Forest </v>
      </c>
      <c r="G6731" s="71" t="str">
        <f>VLOOKUP(D6731, legend!$C$3:$G$22, 3, FALSE)</f>
        <v>1. Hutan</v>
      </c>
      <c r="H6731" s="71" t="str">
        <f>VLOOKUP(D6731, legend!$C$3:$G$22, 4, FALSE)</f>
        <v>1.1. Forest Formation</v>
      </c>
      <c r="I6731" s="71" t="str">
        <f>VLOOKUP(D6731, legend!$C$3:$G$22, 5, FALSE)</f>
        <v>1.1. Formasi Hutan</v>
      </c>
      <c r="J6731" s="71" t="str">
        <f>VLOOKUP(E6731, legend!$C$3:$G$22, 2, FALSE)</f>
        <v>4. Non-Vegetated Area</v>
      </c>
      <c r="K6731" s="71" t="str">
        <f>VLOOKUP(E6731, legend!$C$3:$G$22, 3, FALSE)</f>
        <v>4. Non-Vegetasi</v>
      </c>
      <c r="L6731" s="71" t="str">
        <f>VLOOKUP(E6731, legend!$C$3:$G$22, 4, FALSE)</f>
        <v>4.1. Mining Pit</v>
      </c>
      <c r="M6731" s="71" t="str">
        <f>VLOOKUP(E6731, legend!$C$3:$G$22, 5, FALSE)</f>
        <v>4.1. Lubang Tambang</v>
      </c>
      <c r="N6731" s="71" t="str">
        <f>VLOOKUP(C6731,geocode!$A$1:$C$40,2,false)</f>
        <v>Island buffered 20 km</v>
      </c>
      <c r="O6731" s="71" t="str">
        <f>VLOOKUP(C6731,geocode!$A$1:$C$40,3,false)</f>
        <v>Island buffered 20 km</v>
      </c>
      <c r="P6731" s="71">
        <v>2000.0</v>
      </c>
      <c r="Q6731" s="71">
        <v>2023.0</v>
      </c>
    </row>
    <row r="6732" ht="15.75" hidden="1" customHeight="1">
      <c r="B6732" s="71">
        <v>0.089228466796875</v>
      </c>
      <c r="C6732" s="71">
        <v>5.0</v>
      </c>
      <c r="D6732" s="71">
        <v>3.0</v>
      </c>
      <c r="E6732" s="71">
        <v>31.0</v>
      </c>
      <c r="F6732" s="71" t="str">
        <f>VLOOKUP(D6732, legend!$C$3:$G$22, 2, FALSE)</f>
        <v>1. Forest </v>
      </c>
      <c r="G6732" s="71" t="str">
        <f>VLOOKUP(D6732, legend!$C$3:$G$22, 3, FALSE)</f>
        <v>1. Hutan</v>
      </c>
      <c r="H6732" s="71" t="str">
        <f>VLOOKUP(D6732, legend!$C$3:$G$22, 4, FALSE)</f>
        <v>1.1. Forest Formation</v>
      </c>
      <c r="I6732" s="71" t="str">
        <f>VLOOKUP(D6732, legend!$C$3:$G$22, 5, FALSE)</f>
        <v>1.1. Formasi Hutan</v>
      </c>
      <c r="J6732" s="71" t="str">
        <f>VLOOKUP(E6732, legend!$C$3:$G$22, 2, FALSE)</f>
        <v>5. Water Body</v>
      </c>
      <c r="K6732" s="71" t="str">
        <f>VLOOKUP(E6732, legend!$C$3:$G$22, 3, FALSE)</f>
        <v>5. Tubuh Air</v>
      </c>
      <c r="L6732" s="71" t="str">
        <f>VLOOKUP(E6732, legend!$C$3:$G$22, 4, FALSE)</f>
        <v>5.1. Aquaculture</v>
      </c>
      <c r="M6732" s="71" t="str">
        <f>VLOOKUP(E6732, legend!$C$3:$G$22, 5, FALSE)</f>
        <v>5.1. Tambak</v>
      </c>
      <c r="N6732" s="71" t="str">
        <f>VLOOKUP(C6732,geocode!$A$1:$C$40,2,false)</f>
        <v>Island buffered 20 km</v>
      </c>
      <c r="O6732" s="71" t="str">
        <f>VLOOKUP(C6732,geocode!$A$1:$C$40,3,false)</f>
        <v>Island buffered 20 km</v>
      </c>
      <c r="P6732" s="71">
        <v>2000.0</v>
      </c>
      <c r="Q6732" s="71">
        <v>2023.0</v>
      </c>
    </row>
    <row r="6733" ht="15.75" hidden="1" customHeight="1">
      <c r="B6733" s="71">
        <v>24.63484921875</v>
      </c>
      <c r="C6733" s="71">
        <v>5.0</v>
      </c>
      <c r="D6733" s="71">
        <v>3.0</v>
      </c>
      <c r="E6733" s="71">
        <v>33.0</v>
      </c>
      <c r="F6733" s="71" t="str">
        <f>VLOOKUP(D6733, legend!$C$3:$G$22, 2, FALSE)</f>
        <v>1. Forest </v>
      </c>
      <c r="G6733" s="71" t="str">
        <f>VLOOKUP(D6733, legend!$C$3:$G$22, 3, FALSE)</f>
        <v>1. Hutan</v>
      </c>
      <c r="H6733" s="71" t="str">
        <f>VLOOKUP(D6733, legend!$C$3:$G$22, 4, FALSE)</f>
        <v>1.1. Forest Formation</v>
      </c>
      <c r="I6733" s="71" t="str">
        <f>VLOOKUP(D6733, legend!$C$3:$G$22, 5, FALSE)</f>
        <v>1.1. Formasi Hutan</v>
      </c>
      <c r="J6733" s="71" t="str">
        <f>VLOOKUP(E6733, legend!$C$3:$G$22, 2, FALSE)</f>
        <v>5. Water Body</v>
      </c>
      <c r="K6733" s="71" t="str">
        <f>VLOOKUP(E6733, legend!$C$3:$G$22, 3, FALSE)</f>
        <v>5. Tubuh Air</v>
      </c>
      <c r="L6733" s="71" t="str">
        <f>VLOOKUP(E6733, legend!$C$3:$G$22, 4, FALSE)</f>
        <v>5.2. River, Lake, Ocean</v>
      </c>
      <c r="M6733" s="71" t="str">
        <f>VLOOKUP(E6733, legend!$C$3:$G$22, 5, FALSE)</f>
        <v>5.2. Sungai, Danau, Laut</v>
      </c>
      <c r="N6733" s="71" t="str">
        <f>VLOOKUP(C6733,geocode!$A$1:$C$40,2,false)</f>
        <v>Island buffered 20 km</v>
      </c>
      <c r="O6733" s="71" t="str">
        <f>VLOOKUP(C6733,geocode!$A$1:$C$40,3,false)</f>
        <v>Island buffered 20 km</v>
      </c>
      <c r="P6733" s="71">
        <v>2000.0</v>
      </c>
      <c r="Q6733" s="71">
        <v>2023.0</v>
      </c>
    </row>
    <row r="6734" ht="15.75" hidden="1" customHeight="1">
      <c r="B6734" s="71">
        <v>1.6981848083496</v>
      </c>
      <c r="C6734" s="71">
        <v>5.0</v>
      </c>
      <c r="D6734" s="71">
        <v>3.0</v>
      </c>
      <c r="E6734" s="71">
        <v>35.0</v>
      </c>
      <c r="F6734" s="71" t="str">
        <f>VLOOKUP(D6734, legend!$C$3:$G$22, 2, FALSE)</f>
        <v>1. Forest </v>
      </c>
      <c r="G6734" s="71" t="str">
        <f>VLOOKUP(D6734, legend!$C$3:$G$22, 3, FALSE)</f>
        <v>1. Hutan</v>
      </c>
      <c r="H6734" s="71" t="str">
        <f>VLOOKUP(D6734, legend!$C$3:$G$22, 4, FALSE)</f>
        <v>1.1. Forest Formation</v>
      </c>
      <c r="I6734" s="71" t="str">
        <f>VLOOKUP(D6734, legend!$C$3:$G$22, 5, FALSE)</f>
        <v>1.1. Formasi Hutan</v>
      </c>
      <c r="J6734" s="71" t="str">
        <f>VLOOKUP(E6734, legend!$C$3:$G$22, 2, FALSE)</f>
        <v>3. Agriculture</v>
      </c>
      <c r="K6734" s="71" t="str">
        <f>VLOOKUP(E6734, legend!$C$3:$G$22, 3, FALSE)</f>
        <v>3. Pertanian</v>
      </c>
      <c r="L6734" s="71" t="str">
        <f>VLOOKUP(E6734, legend!$C$3:$G$22, 4, FALSE)</f>
        <v>3.2. Oil Palm</v>
      </c>
      <c r="M6734" s="71" t="str">
        <f>VLOOKUP(E6734, legend!$C$3:$G$22, 5, FALSE)</f>
        <v>3.2. Sawit</v>
      </c>
      <c r="N6734" s="71" t="str">
        <f>VLOOKUP(C6734,geocode!$A$1:$C$40,2,false)</f>
        <v>Island buffered 20 km</v>
      </c>
      <c r="O6734" s="71" t="str">
        <f>VLOOKUP(C6734,geocode!$A$1:$C$40,3,false)</f>
        <v>Island buffered 20 km</v>
      </c>
      <c r="P6734" s="71">
        <v>2000.0</v>
      </c>
      <c r="Q6734" s="71">
        <v>2023.0</v>
      </c>
    </row>
    <row r="6735" ht="15.75" hidden="1" customHeight="1">
      <c r="B6735" s="71">
        <v>7.76793053588867</v>
      </c>
      <c r="C6735" s="71">
        <v>5.0</v>
      </c>
      <c r="D6735" s="71">
        <v>5.0</v>
      </c>
      <c r="E6735" s="71">
        <v>3.0</v>
      </c>
      <c r="F6735" s="71" t="str">
        <f>VLOOKUP(D6735, legend!$C$3:$G$22, 2, FALSE)</f>
        <v>1. Forest </v>
      </c>
      <c r="G6735" s="71" t="str">
        <f>VLOOKUP(D6735, legend!$C$3:$G$22, 3, FALSE)</f>
        <v>1. Hutan</v>
      </c>
      <c r="H6735" s="71" t="str">
        <f>VLOOKUP(D6735, legend!$C$3:$G$22, 4, FALSE)</f>
        <v>1.2. Mangrove</v>
      </c>
      <c r="I6735" s="71" t="str">
        <f>VLOOKUP(D6735, legend!$C$3:$G$22, 5, FALSE)</f>
        <v>1.2. Mangrove</v>
      </c>
      <c r="J6735" s="71" t="str">
        <f>VLOOKUP(E6735, legend!$C$3:$G$22, 2, FALSE)</f>
        <v>1. Forest </v>
      </c>
      <c r="K6735" s="71" t="str">
        <f>VLOOKUP(E6735, legend!$C$3:$G$22, 3, FALSE)</f>
        <v>1. Hutan</v>
      </c>
      <c r="L6735" s="71" t="str">
        <f>VLOOKUP(E6735, legend!$C$3:$G$22, 4, FALSE)</f>
        <v>1.1. Forest Formation</v>
      </c>
      <c r="M6735" s="71" t="str">
        <f>VLOOKUP(E6735, legend!$C$3:$G$22, 5, FALSE)</f>
        <v>1.1. Formasi Hutan</v>
      </c>
      <c r="N6735" s="71" t="str">
        <f>VLOOKUP(C6735,geocode!$A$1:$C$40,2,false)</f>
        <v>Island buffered 20 km</v>
      </c>
      <c r="O6735" s="71" t="str">
        <f>VLOOKUP(C6735,geocode!$A$1:$C$40,3,false)</f>
        <v>Island buffered 20 km</v>
      </c>
      <c r="P6735" s="71">
        <v>2000.0</v>
      </c>
      <c r="Q6735" s="71">
        <v>2023.0</v>
      </c>
    </row>
    <row r="6736" ht="15.75" hidden="1" customHeight="1">
      <c r="B6736" s="71">
        <v>566.084561535644</v>
      </c>
      <c r="C6736" s="71">
        <v>5.0</v>
      </c>
      <c r="D6736" s="71">
        <v>5.0</v>
      </c>
      <c r="E6736" s="71">
        <v>5.0</v>
      </c>
      <c r="F6736" s="71" t="str">
        <f>VLOOKUP(D6736, legend!$C$3:$G$22, 2, FALSE)</f>
        <v>1. Forest </v>
      </c>
      <c r="G6736" s="71" t="str">
        <f>VLOOKUP(D6736, legend!$C$3:$G$22, 3, FALSE)</f>
        <v>1. Hutan</v>
      </c>
      <c r="H6736" s="71" t="str">
        <f>VLOOKUP(D6736, legend!$C$3:$G$22, 4, FALSE)</f>
        <v>1.2. Mangrove</v>
      </c>
      <c r="I6736" s="71" t="str">
        <f>VLOOKUP(D6736, legend!$C$3:$G$22, 5, FALSE)</f>
        <v>1.2. Mangrove</v>
      </c>
      <c r="J6736" s="71" t="str">
        <f>VLOOKUP(E6736, legend!$C$3:$G$22, 2, FALSE)</f>
        <v>1. Forest </v>
      </c>
      <c r="K6736" s="71" t="str">
        <f>VLOOKUP(E6736, legend!$C$3:$G$22, 3, FALSE)</f>
        <v>1. Hutan</v>
      </c>
      <c r="L6736" s="71" t="str">
        <f>VLOOKUP(E6736, legend!$C$3:$G$22, 4, FALSE)</f>
        <v>1.2. Mangrove</v>
      </c>
      <c r="M6736" s="71" t="str">
        <f>VLOOKUP(E6736, legend!$C$3:$G$22, 5, FALSE)</f>
        <v>1.2. Mangrove</v>
      </c>
      <c r="N6736" s="71" t="str">
        <f>VLOOKUP(C6736,geocode!$A$1:$C$40,2,false)</f>
        <v>Island buffered 20 km</v>
      </c>
      <c r="O6736" s="71" t="str">
        <f>VLOOKUP(C6736,geocode!$A$1:$C$40,3,false)</f>
        <v>Island buffered 20 km</v>
      </c>
      <c r="P6736" s="71">
        <v>2000.0</v>
      </c>
      <c r="Q6736" s="71">
        <v>2023.0</v>
      </c>
    </row>
    <row r="6737" ht="15.75" hidden="1" customHeight="1">
      <c r="B6737" s="71">
        <v>8.8259306274414</v>
      </c>
      <c r="C6737" s="71">
        <v>5.0</v>
      </c>
      <c r="D6737" s="71">
        <v>5.0</v>
      </c>
      <c r="E6737" s="71">
        <v>13.0</v>
      </c>
      <c r="F6737" s="71" t="str">
        <f>VLOOKUP(D6737, legend!$C$3:$G$22, 2, FALSE)</f>
        <v>1. Forest </v>
      </c>
      <c r="G6737" s="71" t="str">
        <f>VLOOKUP(D6737, legend!$C$3:$G$22, 3, FALSE)</f>
        <v>1. Hutan</v>
      </c>
      <c r="H6737" s="71" t="str">
        <f>VLOOKUP(D6737, legend!$C$3:$G$22, 4, FALSE)</f>
        <v>1.2. Mangrove</v>
      </c>
      <c r="I6737" s="71" t="str">
        <f>VLOOKUP(D6737, legend!$C$3:$G$22, 5, FALSE)</f>
        <v>1.2. Mangrove</v>
      </c>
      <c r="J6737" s="71" t="str">
        <f>VLOOKUP(E6737, legend!$C$3:$G$22, 2, FALSE)</f>
        <v>2. Non-Forest Natural Vegetation</v>
      </c>
      <c r="K6737" s="71" t="str">
        <f>VLOOKUP(E6737, legend!$C$3:$G$22, 3, FALSE)</f>
        <v>2. Tumbuhan Non-Hutan Lainnya</v>
      </c>
      <c r="L6737" s="71" t="str">
        <f>VLOOKUP(E6737, legend!$C$3:$G$22, 4, FALSE)</f>
        <v>2.1. Other Natural Vegetation</v>
      </c>
      <c r="M6737" s="71" t="str">
        <f>VLOOKUP(E6737, legend!$C$3:$G$22, 5, FALSE)</f>
        <v>2.1. Tumbuhan Non-Hutan Lainnya</v>
      </c>
      <c r="N6737" s="71" t="str">
        <f>VLOOKUP(C6737,geocode!$A$1:$C$40,2,false)</f>
        <v>Island buffered 20 km</v>
      </c>
      <c r="O6737" s="71" t="str">
        <f>VLOOKUP(C6737,geocode!$A$1:$C$40,3,false)</f>
        <v>Island buffered 20 km</v>
      </c>
      <c r="P6737" s="71">
        <v>2000.0</v>
      </c>
      <c r="Q6737" s="71">
        <v>2023.0</v>
      </c>
    </row>
    <row r="6738" ht="15.75" hidden="1" customHeight="1">
      <c r="B6738" s="71">
        <v>4.28227955322265</v>
      </c>
      <c r="C6738" s="71">
        <v>5.0</v>
      </c>
      <c r="D6738" s="71">
        <v>5.0</v>
      </c>
      <c r="E6738" s="71">
        <v>21.0</v>
      </c>
      <c r="F6738" s="71" t="str">
        <f>VLOOKUP(D6738, legend!$C$3:$G$22, 2, FALSE)</f>
        <v>1. Forest </v>
      </c>
      <c r="G6738" s="71" t="str">
        <f>VLOOKUP(D6738, legend!$C$3:$G$22, 3, FALSE)</f>
        <v>1. Hutan</v>
      </c>
      <c r="H6738" s="71" t="str">
        <f>VLOOKUP(D6738, legend!$C$3:$G$22, 4, FALSE)</f>
        <v>1.2. Mangrove</v>
      </c>
      <c r="I6738" s="71" t="str">
        <f>VLOOKUP(D6738, legend!$C$3:$G$22, 5, FALSE)</f>
        <v>1.2. Mangrove</v>
      </c>
      <c r="J6738" s="71" t="str">
        <f>VLOOKUP(E6738, legend!$C$3:$G$22, 2, FALSE)</f>
        <v>3. Agriculture</v>
      </c>
      <c r="K6738" s="71" t="str">
        <f>VLOOKUP(E6738, legend!$C$3:$G$22, 3, FALSE)</f>
        <v>3. Pertanian</v>
      </c>
      <c r="L6738" s="71" t="str">
        <f>VLOOKUP(E6738, legend!$C$3:$G$22, 4, FALSE)</f>
        <v>3.4. Other Agriculture</v>
      </c>
      <c r="M6738" s="71" t="str">
        <f>VLOOKUP(E6738, legend!$C$3:$G$22, 5, FALSE)</f>
        <v>3.4. Pertanian Lainnya </v>
      </c>
      <c r="N6738" s="71" t="str">
        <f>VLOOKUP(C6738,geocode!$A$1:$C$40,2,false)</f>
        <v>Island buffered 20 km</v>
      </c>
      <c r="O6738" s="71" t="str">
        <f>VLOOKUP(C6738,geocode!$A$1:$C$40,3,false)</f>
        <v>Island buffered 20 km</v>
      </c>
      <c r="P6738" s="71">
        <v>2000.0</v>
      </c>
      <c r="Q6738" s="71">
        <v>2023.0</v>
      </c>
    </row>
    <row r="6739" ht="15.75" hidden="1" customHeight="1">
      <c r="B6739" s="71">
        <v>0.98105083618164</v>
      </c>
      <c r="C6739" s="71">
        <v>5.0</v>
      </c>
      <c r="D6739" s="71">
        <v>5.0</v>
      </c>
      <c r="E6739" s="71">
        <v>24.0</v>
      </c>
      <c r="F6739" s="71" t="str">
        <f>VLOOKUP(D6739, legend!$C$3:$G$22, 2, FALSE)</f>
        <v>1. Forest </v>
      </c>
      <c r="G6739" s="71" t="str">
        <f>VLOOKUP(D6739, legend!$C$3:$G$22, 3, FALSE)</f>
        <v>1. Hutan</v>
      </c>
      <c r="H6739" s="71" t="str">
        <f>VLOOKUP(D6739, legend!$C$3:$G$22, 4, FALSE)</f>
        <v>1.2. Mangrove</v>
      </c>
      <c r="I6739" s="71" t="str">
        <f>VLOOKUP(D6739, legend!$C$3:$G$22, 5, FALSE)</f>
        <v>1.2. Mangrove</v>
      </c>
      <c r="J6739" s="71" t="str">
        <f>VLOOKUP(E6739, legend!$C$3:$G$22, 2, FALSE)</f>
        <v>4. Non-Vegetated Area</v>
      </c>
      <c r="K6739" s="71" t="str">
        <f>VLOOKUP(E6739, legend!$C$3:$G$22, 3, FALSE)</f>
        <v>4. Non-Vegetasi</v>
      </c>
      <c r="L6739" s="71" t="str">
        <f>VLOOKUP(E6739, legend!$C$3:$G$22, 4, FALSE)</f>
        <v>4.2. Urban Area</v>
      </c>
      <c r="M6739" s="71" t="str">
        <f>VLOOKUP(E6739, legend!$C$3:$G$22, 5, FALSE)</f>
        <v>4.2. Pemukiman </v>
      </c>
      <c r="N6739" s="71" t="str">
        <f>VLOOKUP(C6739,geocode!$A$1:$C$40,2,false)</f>
        <v>Island buffered 20 km</v>
      </c>
      <c r="O6739" s="71" t="str">
        <f>VLOOKUP(C6739,geocode!$A$1:$C$40,3,false)</f>
        <v>Island buffered 20 km</v>
      </c>
      <c r="P6739" s="71">
        <v>2000.0</v>
      </c>
      <c r="Q6739" s="71">
        <v>2023.0</v>
      </c>
    </row>
    <row r="6740" ht="15.75" hidden="1" customHeight="1">
      <c r="B6740" s="71">
        <v>12.9977462524414</v>
      </c>
      <c r="C6740" s="71">
        <v>5.0</v>
      </c>
      <c r="D6740" s="71">
        <v>5.0</v>
      </c>
      <c r="E6740" s="71">
        <v>25.0</v>
      </c>
      <c r="F6740" s="71" t="str">
        <f>VLOOKUP(D6740, legend!$C$3:$G$22, 2, FALSE)</f>
        <v>1. Forest </v>
      </c>
      <c r="G6740" s="71" t="str">
        <f>VLOOKUP(D6740, legend!$C$3:$G$22, 3, FALSE)</f>
        <v>1. Hutan</v>
      </c>
      <c r="H6740" s="71" t="str">
        <f>VLOOKUP(D6740, legend!$C$3:$G$22, 4, FALSE)</f>
        <v>1.2. Mangrove</v>
      </c>
      <c r="I6740" s="71" t="str">
        <f>VLOOKUP(D6740, legend!$C$3:$G$22, 5, FALSE)</f>
        <v>1.2. Mangrove</v>
      </c>
      <c r="J6740" s="71" t="str">
        <f>VLOOKUP(E6740, legend!$C$3:$G$22, 2, FALSE)</f>
        <v>4. Non-Vegetated Area</v>
      </c>
      <c r="K6740" s="71" t="str">
        <f>VLOOKUP(E6740, legend!$C$3:$G$22, 3, FALSE)</f>
        <v>4. Non-Vegetasi</v>
      </c>
      <c r="L6740" s="71" t="str">
        <f>VLOOKUP(E6740, legend!$C$3:$G$22, 4, FALSE)</f>
        <v>4.3. Other Non-Vegetation</v>
      </c>
      <c r="M6740" s="71" t="str">
        <f>VLOOKUP(E6740, legend!$C$3:$G$22, 5, FALSE)</f>
        <v>4.3. Non-Vegetasi Lainnya</v>
      </c>
      <c r="N6740" s="71" t="str">
        <f>VLOOKUP(C6740,geocode!$A$1:$C$40,2,false)</f>
        <v>Island buffered 20 km</v>
      </c>
      <c r="O6740" s="71" t="str">
        <f>VLOOKUP(C6740,geocode!$A$1:$C$40,3,false)</f>
        <v>Island buffered 20 km</v>
      </c>
      <c r="P6740" s="71">
        <v>2000.0</v>
      </c>
      <c r="Q6740" s="71">
        <v>2023.0</v>
      </c>
    </row>
    <row r="6741" ht="15.75" hidden="1" customHeight="1">
      <c r="B6741" s="71">
        <v>0.0891640441894531</v>
      </c>
      <c r="C6741" s="71">
        <v>5.0</v>
      </c>
      <c r="D6741" s="71">
        <v>5.0</v>
      </c>
      <c r="E6741" s="71">
        <v>30.0</v>
      </c>
      <c r="F6741" s="71" t="str">
        <f>VLOOKUP(D6741, legend!$C$3:$G$22, 2, FALSE)</f>
        <v>1. Forest </v>
      </c>
      <c r="G6741" s="71" t="str">
        <f>VLOOKUP(D6741, legend!$C$3:$G$22, 3, FALSE)</f>
        <v>1. Hutan</v>
      </c>
      <c r="H6741" s="71" t="str">
        <f>VLOOKUP(D6741, legend!$C$3:$G$22, 4, FALSE)</f>
        <v>1.2. Mangrove</v>
      </c>
      <c r="I6741" s="71" t="str">
        <f>VLOOKUP(D6741, legend!$C$3:$G$22, 5, FALSE)</f>
        <v>1.2. Mangrove</v>
      </c>
      <c r="J6741" s="71" t="str">
        <f>VLOOKUP(E6741, legend!$C$3:$G$22, 2, FALSE)</f>
        <v>4. Non-Vegetated Area</v>
      </c>
      <c r="K6741" s="71" t="str">
        <f>VLOOKUP(E6741, legend!$C$3:$G$22, 3, FALSE)</f>
        <v>4. Non-Vegetasi</v>
      </c>
      <c r="L6741" s="71" t="str">
        <f>VLOOKUP(E6741, legend!$C$3:$G$22, 4, FALSE)</f>
        <v>4.1. Mining Pit</v>
      </c>
      <c r="M6741" s="71" t="str">
        <f>VLOOKUP(E6741, legend!$C$3:$G$22, 5, FALSE)</f>
        <v>4.1. Lubang Tambang</v>
      </c>
      <c r="N6741" s="71" t="str">
        <f>VLOOKUP(C6741,geocode!$A$1:$C$40,2,false)</f>
        <v>Island buffered 20 km</v>
      </c>
      <c r="O6741" s="71" t="str">
        <f>VLOOKUP(C6741,geocode!$A$1:$C$40,3,false)</f>
        <v>Island buffered 20 km</v>
      </c>
      <c r="P6741" s="71">
        <v>2000.0</v>
      </c>
      <c r="Q6741" s="71">
        <v>2023.0</v>
      </c>
    </row>
    <row r="6742" ht="15.75" hidden="1" customHeight="1">
      <c r="B6742" s="71">
        <v>7.49847271728515</v>
      </c>
      <c r="C6742" s="71">
        <v>5.0</v>
      </c>
      <c r="D6742" s="71">
        <v>5.0</v>
      </c>
      <c r="E6742" s="71">
        <v>31.0</v>
      </c>
      <c r="F6742" s="71" t="str">
        <f>VLOOKUP(D6742, legend!$C$3:$G$22, 2, FALSE)</f>
        <v>1. Forest </v>
      </c>
      <c r="G6742" s="71" t="str">
        <f>VLOOKUP(D6742, legend!$C$3:$G$22, 3, FALSE)</f>
        <v>1. Hutan</v>
      </c>
      <c r="H6742" s="71" t="str">
        <f>VLOOKUP(D6742, legend!$C$3:$G$22, 4, FALSE)</f>
        <v>1.2. Mangrove</v>
      </c>
      <c r="I6742" s="71" t="str">
        <f>VLOOKUP(D6742, legend!$C$3:$G$22, 5, FALSE)</f>
        <v>1.2. Mangrove</v>
      </c>
      <c r="J6742" s="71" t="str">
        <f>VLOOKUP(E6742, legend!$C$3:$G$22, 2, FALSE)</f>
        <v>5. Water Body</v>
      </c>
      <c r="K6742" s="71" t="str">
        <f>VLOOKUP(E6742, legend!$C$3:$G$22, 3, FALSE)</f>
        <v>5. Tubuh Air</v>
      </c>
      <c r="L6742" s="71" t="str">
        <f>VLOOKUP(E6742, legend!$C$3:$G$22, 4, FALSE)</f>
        <v>5.1. Aquaculture</v>
      </c>
      <c r="M6742" s="71" t="str">
        <f>VLOOKUP(E6742, legend!$C$3:$G$22, 5, FALSE)</f>
        <v>5.1. Tambak</v>
      </c>
      <c r="N6742" s="71" t="str">
        <f>VLOOKUP(C6742,geocode!$A$1:$C$40,2,false)</f>
        <v>Island buffered 20 km</v>
      </c>
      <c r="O6742" s="71" t="str">
        <f>VLOOKUP(C6742,geocode!$A$1:$C$40,3,false)</f>
        <v>Island buffered 20 km</v>
      </c>
      <c r="P6742" s="71">
        <v>2000.0</v>
      </c>
      <c r="Q6742" s="71">
        <v>2023.0</v>
      </c>
    </row>
    <row r="6743" ht="15.75" hidden="1" customHeight="1">
      <c r="B6743" s="71">
        <v>68.7184892822265</v>
      </c>
      <c r="C6743" s="71">
        <v>5.0</v>
      </c>
      <c r="D6743" s="71">
        <v>5.0</v>
      </c>
      <c r="E6743" s="71">
        <v>33.0</v>
      </c>
      <c r="F6743" s="71" t="str">
        <f>VLOOKUP(D6743, legend!$C$3:$G$22, 2, FALSE)</f>
        <v>1. Forest </v>
      </c>
      <c r="G6743" s="71" t="str">
        <f>VLOOKUP(D6743, legend!$C$3:$G$22, 3, FALSE)</f>
        <v>1. Hutan</v>
      </c>
      <c r="H6743" s="71" t="str">
        <f>VLOOKUP(D6743, legend!$C$3:$G$22, 4, FALSE)</f>
        <v>1.2. Mangrove</v>
      </c>
      <c r="I6743" s="71" t="str">
        <f>VLOOKUP(D6743, legend!$C$3:$G$22, 5, FALSE)</f>
        <v>1.2. Mangrove</v>
      </c>
      <c r="J6743" s="71" t="str">
        <f>VLOOKUP(E6743, legend!$C$3:$G$22, 2, FALSE)</f>
        <v>5. Water Body</v>
      </c>
      <c r="K6743" s="71" t="str">
        <f>VLOOKUP(E6743, legend!$C$3:$G$22, 3, FALSE)</f>
        <v>5. Tubuh Air</v>
      </c>
      <c r="L6743" s="71" t="str">
        <f>VLOOKUP(E6743, legend!$C$3:$G$22, 4, FALSE)</f>
        <v>5.2. River, Lake, Ocean</v>
      </c>
      <c r="M6743" s="71" t="str">
        <f>VLOOKUP(E6743, legend!$C$3:$G$22, 5, FALSE)</f>
        <v>5.2. Sungai, Danau, Laut</v>
      </c>
      <c r="N6743" s="71" t="str">
        <f>VLOOKUP(C6743,geocode!$A$1:$C$40,2,false)</f>
        <v>Island buffered 20 km</v>
      </c>
      <c r="O6743" s="71" t="str">
        <f>VLOOKUP(C6743,geocode!$A$1:$C$40,3,false)</f>
        <v>Island buffered 20 km</v>
      </c>
      <c r="P6743" s="71">
        <v>2000.0</v>
      </c>
      <c r="Q6743" s="71">
        <v>2023.0</v>
      </c>
    </row>
    <row r="6744" ht="15.75" hidden="1" customHeight="1">
      <c r="B6744" s="71">
        <v>0.0893155151367187</v>
      </c>
      <c r="C6744" s="71">
        <v>5.0</v>
      </c>
      <c r="D6744" s="71">
        <v>5.0</v>
      </c>
      <c r="E6744" s="71">
        <v>76.0</v>
      </c>
      <c r="F6744" s="71" t="str">
        <f>VLOOKUP(D6744, legend!$C$3:$G$22, 2, FALSE)</f>
        <v>1. Forest </v>
      </c>
      <c r="G6744" s="71" t="str">
        <f>VLOOKUP(D6744, legend!$C$3:$G$22, 3, FALSE)</f>
        <v>1. Hutan</v>
      </c>
      <c r="H6744" s="71" t="str">
        <f>VLOOKUP(D6744, legend!$C$3:$G$22, 4, FALSE)</f>
        <v>1.2. Mangrove</v>
      </c>
      <c r="I6744" s="71" t="str">
        <f>VLOOKUP(D6744, legend!$C$3:$G$22, 5, FALSE)</f>
        <v>1.2. Mangrove</v>
      </c>
      <c r="J6744" s="71" t="str">
        <f>VLOOKUP(E6744, legend!$C$3:$G$22, 2, FALSE)</f>
        <v>1. Forest </v>
      </c>
      <c r="K6744" s="71" t="str">
        <f>VLOOKUP(E6744, legend!$C$3:$G$22, 3, FALSE)</f>
        <v>1. Hutan</v>
      </c>
      <c r="L6744" s="71" t="str">
        <f>VLOOKUP(E6744, legend!$C$3:$G$22, 4, FALSE)</f>
        <v>1.3 Peat swamp forest</v>
      </c>
      <c r="M6744" s="71" t="str">
        <f>VLOOKUP(E6744, legend!$C$3:$G$22, 5, FALSE)</f>
        <v>1.3 Hutan rawa gambut</v>
      </c>
      <c r="N6744" s="71" t="str">
        <f>VLOOKUP(C6744,geocode!$A$1:$C$40,2,false)</f>
        <v>Island buffered 20 km</v>
      </c>
      <c r="O6744" s="71" t="str">
        <f>VLOOKUP(C6744,geocode!$A$1:$C$40,3,false)</f>
        <v>Island buffered 20 km</v>
      </c>
      <c r="P6744" s="71">
        <v>2000.0</v>
      </c>
      <c r="Q6744" s="71">
        <v>2023.0</v>
      </c>
    </row>
    <row r="6745" ht="15.75" hidden="1" customHeight="1">
      <c r="B6745" s="71">
        <v>44.6379399780273</v>
      </c>
      <c r="C6745" s="71">
        <v>5.0</v>
      </c>
      <c r="D6745" s="71">
        <v>13.0</v>
      </c>
      <c r="E6745" s="71">
        <v>3.0</v>
      </c>
      <c r="F6745" s="71" t="str">
        <f>VLOOKUP(D6745, legend!$C$3:$G$22, 2, FALSE)</f>
        <v>2. Non-Forest Natural Vegetation</v>
      </c>
      <c r="G6745" s="71" t="str">
        <f>VLOOKUP(D6745, legend!$C$3:$G$22, 3, FALSE)</f>
        <v>2. Tumbuhan Non-Hutan Lainnya</v>
      </c>
      <c r="H6745" s="71" t="str">
        <f>VLOOKUP(D6745, legend!$C$3:$G$22, 4, FALSE)</f>
        <v>2.1. Other Natural Vegetation</v>
      </c>
      <c r="I6745" s="71" t="str">
        <f>VLOOKUP(D6745, legend!$C$3:$G$22, 5, FALSE)</f>
        <v>2.1. Tumbuhan Non-Hutan Lainnya</v>
      </c>
      <c r="J6745" s="71" t="str">
        <f>VLOOKUP(E6745, legend!$C$3:$G$22, 2, FALSE)</f>
        <v>1. Forest </v>
      </c>
      <c r="K6745" s="71" t="str">
        <f>VLOOKUP(E6745, legend!$C$3:$G$22, 3, FALSE)</f>
        <v>1. Hutan</v>
      </c>
      <c r="L6745" s="71" t="str">
        <f>VLOOKUP(E6745, legend!$C$3:$G$22, 4, FALSE)</f>
        <v>1.1. Forest Formation</v>
      </c>
      <c r="M6745" s="71" t="str">
        <f>VLOOKUP(E6745, legend!$C$3:$G$22, 5, FALSE)</f>
        <v>1.1. Formasi Hutan</v>
      </c>
      <c r="N6745" s="71" t="str">
        <f>VLOOKUP(C6745,geocode!$A$1:$C$40,2,false)</f>
        <v>Island buffered 20 km</v>
      </c>
      <c r="O6745" s="71" t="str">
        <f>VLOOKUP(C6745,geocode!$A$1:$C$40,3,false)</f>
        <v>Island buffered 20 km</v>
      </c>
      <c r="P6745" s="71">
        <v>2000.0</v>
      </c>
      <c r="Q6745" s="71">
        <v>2023.0</v>
      </c>
    </row>
    <row r="6746" ht="15.75" hidden="1" customHeight="1">
      <c r="B6746" s="71">
        <v>8.11257876586914</v>
      </c>
      <c r="C6746" s="71">
        <v>5.0</v>
      </c>
      <c r="D6746" s="71">
        <v>13.0</v>
      </c>
      <c r="E6746" s="71">
        <v>5.0</v>
      </c>
      <c r="F6746" s="71" t="str">
        <f>VLOOKUP(D6746, legend!$C$3:$G$22, 2, FALSE)</f>
        <v>2. Non-Forest Natural Vegetation</v>
      </c>
      <c r="G6746" s="71" t="str">
        <f>VLOOKUP(D6746, legend!$C$3:$G$22, 3, FALSE)</f>
        <v>2. Tumbuhan Non-Hutan Lainnya</v>
      </c>
      <c r="H6746" s="71" t="str">
        <f>VLOOKUP(D6746, legend!$C$3:$G$22, 4, FALSE)</f>
        <v>2.1. Other Natural Vegetation</v>
      </c>
      <c r="I6746" s="71" t="str">
        <f>VLOOKUP(D6746, legend!$C$3:$G$22, 5, FALSE)</f>
        <v>2.1. Tumbuhan Non-Hutan Lainnya</v>
      </c>
      <c r="J6746" s="71" t="str">
        <f>VLOOKUP(E6746, legend!$C$3:$G$22, 2, FALSE)</f>
        <v>1. Forest </v>
      </c>
      <c r="K6746" s="71" t="str">
        <f>VLOOKUP(E6746, legend!$C$3:$G$22, 3, FALSE)</f>
        <v>1. Hutan</v>
      </c>
      <c r="L6746" s="71" t="str">
        <f>VLOOKUP(E6746, legend!$C$3:$G$22, 4, FALSE)</f>
        <v>1.2. Mangrove</v>
      </c>
      <c r="M6746" s="71" t="str">
        <f>VLOOKUP(E6746, legend!$C$3:$G$22, 5, FALSE)</f>
        <v>1.2. Mangrove</v>
      </c>
      <c r="N6746" s="71" t="str">
        <f>VLOOKUP(C6746,geocode!$A$1:$C$40,2,false)</f>
        <v>Island buffered 20 km</v>
      </c>
      <c r="O6746" s="71" t="str">
        <f>VLOOKUP(C6746,geocode!$A$1:$C$40,3,false)</f>
        <v>Island buffered 20 km</v>
      </c>
      <c r="P6746" s="71">
        <v>2000.0</v>
      </c>
      <c r="Q6746" s="71">
        <v>2023.0</v>
      </c>
    </row>
    <row r="6747" ht="15.75" hidden="1" customHeight="1">
      <c r="B6747" s="71">
        <v>251.863204736327</v>
      </c>
      <c r="C6747" s="71">
        <v>5.0</v>
      </c>
      <c r="D6747" s="71">
        <v>13.0</v>
      </c>
      <c r="E6747" s="71">
        <v>13.0</v>
      </c>
      <c r="F6747" s="71" t="str">
        <f>VLOOKUP(D6747, legend!$C$3:$G$22, 2, FALSE)</f>
        <v>2. Non-Forest Natural Vegetation</v>
      </c>
      <c r="G6747" s="71" t="str">
        <f>VLOOKUP(D6747, legend!$C$3:$G$22, 3, FALSE)</f>
        <v>2. Tumbuhan Non-Hutan Lainnya</v>
      </c>
      <c r="H6747" s="71" t="str">
        <f>VLOOKUP(D6747, legend!$C$3:$G$22, 4, FALSE)</f>
        <v>2.1. Other Natural Vegetation</v>
      </c>
      <c r="I6747" s="71" t="str">
        <f>VLOOKUP(D6747, legend!$C$3:$G$22, 5, FALSE)</f>
        <v>2.1. Tumbuhan Non-Hutan Lainnya</v>
      </c>
      <c r="J6747" s="71" t="str">
        <f>VLOOKUP(E6747, legend!$C$3:$G$22, 2, FALSE)</f>
        <v>2. Non-Forest Natural Vegetation</v>
      </c>
      <c r="K6747" s="71" t="str">
        <f>VLOOKUP(E6747, legend!$C$3:$G$22, 3, FALSE)</f>
        <v>2. Tumbuhan Non-Hutan Lainnya</v>
      </c>
      <c r="L6747" s="71" t="str">
        <f>VLOOKUP(E6747, legend!$C$3:$G$22, 4, FALSE)</f>
        <v>2.1. Other Natural Vegetation</v>
      </c>
      <c r="M6747" s="71" t="str">
        <f>VLOOKUP(E6747, legend!$C$3:$G$22, 5, FALSE)</f>
        <v>2.1. Tumbuhan Non-Hutan Lainnya</v>
      </c>
      <c r="N6747" s="71" t="str">
        <f>VLOOKUP(C6747,geocode!$A$1:$C$40,2,false)</f>
        <v>Island buffered 20 km</v>
      </c>
      <c r="O6747" s="71" t="str">
        <f>VLOOKUP(C6747,geocode!$A$1:$C$40,3,false)</f>
        <v>Island buffered 20 km</v>
      </c>
      <c r="P6747" s="71">
        <v>2000.0</v>
      </c>
      <c r="Q6747" s="71">
        <v>2023.0</v>
      </c>
    </row>
    <row r="6748" ht="15.75" hidden="1" customHeight="1">
      <c r="B6748" s="71">
        <v>53.2817587829589</v>
      </c>
      <c r="C6748" s="71">
        <v>5.0</v>
      </c>
      <c r="D6748" s="71">
        <v>13.0</v>
      </c>
      <c r="E6748" s="71">
        <v>21.0</v>
      </c>
      <c r="F6748" s="71" t="str">
        <f>VLOOKUP(D6748, legend!$C$3:$G$22, 2, FALSE)</f>
        <v>2. Non-Forest Natural Vegetation</v>
      </c>
      <c r="G6748" s="71" t="str">
        <f>VLOOKUP(D6748, legend!$C$3:$G$22, 3, FALSE)</f>
        <v>2. Tumbuhan Non-Hutan Lainnya</v>
      </c>
      <c r="H6748" s="71" t="str">
        <f>VLOOKUP(D6748, legend!$C$3:$G$22, 4, FALSE)</f>
        <v>2.1. Other Natural Vegetation</v>
      </c>
      <c r="I6748" s="71" t="str">
        <f>VLOOKUP(D6748, legend!$C$3:$G$22, 5, FALSE)</f>
        <v>2.1. Tumbuhan Non-Hutan Lainnya</v>
      </c>
      <c r="J6748" s="71" t="str">
        <f>VLOOKUP(E6748, legend!$C$3:$G$22, 2, FALSE)</f>
        <v>3. Agriculture</v>
      </c>
      <c r="K6748" s="71" t="str">
        <f>VLOOKUP(E6748, legend!$C$3:$G$22, 3, FALSE)</f>
        <v>3. Pertanian</v>
      </c>
      <c r="L6748" s="71" t="str">
        <f>VLOOKUP(E6748, legend!$C$3:$G$22, 4, FALSE)</f>
        <v>3.4. Other Agriculture</v>
      </c>
      <c r="M6748" s="71" t="str">
        <f>VLOOKUP(E6748, legend!$C$3:$G$22, 5, FALSE)</f>
        <v>3.4. Pertanian Lainnya </v>
      </c>
      <c r="N6748" s="71" t="str">
        <f>VLOOKUP(C6748,geocode!$A$1:$C$40,2,false)</f>
        <v>Island buffered 20 km</v>
      </c>
      <c r="O6748" s="71" t="str">
        <f>VLOOKUP(C6748,geocode!$A$1:$C$40,3,false)</f>
        <v>Island buffered 20 km</v>
      </c>
      <c r="P6748" s="71">
        <v>2000.0</v>
      </c>
      <c r="Q6748" s="71">
        <v>2023.0</v>
      </c>
    </row>
    <row r="6749" ht="15.75" hidden="1" customHeight="1">
      <c r="B6749" s="71">
        <v>7.67246579589843</v>
      </c>
      <c r="C6749" s="71">
        <v>5.0</v>
      </c>
      <c r="D6749" s="71">
        <v>13.0</v>
      </c>
      <c r="E6749" s="71">
        <v>24.0</v>
      </c>
      <c r="F6749" s="71" t="str">
        <f>VLOOKUP(D6749, legend!$C$3:$G$22, 2, FALSE)</f>
        <v>2. Non-Forest Natural Vegetation</v>
      </c>
      <c r="G6749" s="71" t="str">
        <f>VLOOKUP(D6749, legend!$C$3:$G$22, 3, FALSE)</f>
        <v>2. Tumbuhan Non-Hutan Lainnya</v>
      </c>
      <c r="H6749" s="71" t="str">
        <f>VLOOKUP(D6749, legend!$C$3:$G$22, 4, FALSE)</f>
        <v>2.1. Other Natural Vegetation</v>
      </c>
      <c r="I6749" s="71" t="str">
        <f>VLOOKUP(D6749, legend!$C$3:$G$22, 5, FALSE)</f>
        <v>2.1. Tumbuhan Non-Hutan Lainnya</v>
      </c>
      <c r="J6749" s="71" t="str">
        <f>VLOOKUP(E6749, legend!$C$3:$G$22, 2, FALSE)</f>
        <v>4. Non-Vegetated Area</v>
      </c>
      <c r="K6749" s="71" t="str">
        <f>VLOOKUP(E6749, legend!$C$3:$G$22, 3, FALSE)</f>
        <v>4. Non-Vegetasi</v>
      </c>
      <c r="L6749" s="71" t="str">
        <f>VLOOKUP(E6749, legend!$C$3:$G$22, 4, FALSE)</f>
        <v>4.2. Urban Area</v>
      </c>
      <c r="M6749" s="71" t="str">
        <f>VLOOKUP(E6749, legend!$C$3:$G$22, 5, FALSE)</f>
        <v>4.2. Pemukiman </v>
      </c>
      <c r="N6749" s="71" t="str">
        <f>VLOOKUP(C6749,geocode!$A$1:$C$40,2,false)</f>
        <v>Island buffered 20 km</v>
      </c>
      <c r="O6749" s="71" t="str">
        <f>VLOOKUP(C6749,geocode!$A$1:$C$40,3,false)</f>
        <v>Island buffered 20 km</v>
      </c>
      <c r="P6749" s="71">
        <v>2000.0</v>
      </c>
      <c r="Q6749" s="71">
        <v>2023.0</v>
      </c>
    </row>
    <row r="6750" ht="15.75" hidden="1" customHeight="1">
      <c r="B6750" s="71">
        <v>7.21423405761718</v>
      </c>
      <c r="C6750" s="71">
        <v>5.0</v>
      </c>
      <c r="D6750" s="71">
        <v>13.0</v>
      </c>
      <c r="E6750" s="71">
        <v>25.0</v>
      </c>
      <c r="F6750" s="71" t="str">
        <f>VLOOKUP(D6750, legend!$C$3:$G$22, 2, FALSE)</f>
        <v>2. Non-Forest Natural Vegetation</v>
      </c>
      <c r="G6750" s="71" t="str">
        <f>VLOOKUP(D6750, legend!$C$3:$G$22, 3, FALSE)</f>
        <v>2. Tumbuhan Non-Hutan Lainnya</v>
      </c>
      <c r="H6750" s="71" t="str">
        <f>VLOOKUP(D6750, legend!$C$3:$G$22, 4, FALSE)</f>
        <v>2.1. Other Natural Vegetation</v>
      </c>
      <c r="I6750" s="71" t="str">
        <f>VLOOKUP(D6750, legend!$C$3:$G$22, 5, FALSE)</f>
        <v>2.1. Tumbuhan Non-Hutan Lainnya</v>
      </c>
      <c r="J6750" s="71" t="str">
        <f>VLOOKUP(E6750, legend!$C$3:$G$22, 2, FALSE)</f>
        <v>4. Non-Vegetated Area</v>
      </c>
      <c r="K6750" s="71" t="str">
        <f>VLOOKUP(E6750, legend!$C$3:$G$22, 3, FALSE)</f>
        <v>4. Non-Vegetasi</v>
      </c>
      <c r="L6750" s="71" t="str">
        <f>VLOOKUP(E6750, legend!$C$3:$G$22, 4, FALSE)</f>
        <v>4.3. Other Non-Vegetation</v>
      </c>
      <c r="M6750" s="71" t="str">
        <f>VLOOKUP(E6750, legend!$C$3:$G$22, 5, FALSE)</f>
        <v>4.3. Non-Vegetasi Lainnya</v>
      </c>
      <c r="N6750" s="71" t="str">
        <f>VLOOKUP(C6750,geocode!$A$1:$C$40,2,false)</f>
        <v>Island buffered 20 km</v>
      </c>
      <c r="O6750" s="71" t="str">
        <f>VLOOKUP(C6750,geocode!$A$1:$C$40,3,false)</f>
        <v>Island buffered 20 km</v>
      </c>
      <c r="P6750" s="71">
        <v>2000.0</v>
      </c>
      <c r="Q6750" s="71">
        <v>2023.0</v>
      </c>
    </row>
    <row r="6751" ht="15.75" hidden="1" customHeight="1">
      <c r="B6751" s="71">
        <v>0.446610052490234</v>
      </c>
      <c r="C6751" s="71">
        <v>5.0</v>
      </c>
      <c r="D6751" s="71">
        <v>13.0</v>
      </c>
      <c r="E6751" s="71">
        <v>30.0</v>
      </c>
      <c r="F6751" s="71" t="str">
        <f>VLOOKUP(D6751, legend!$C$3:$G$22, 2, FALSE)</f>
        <v>2. Non-Forest Natural Vegetation</v>
      </c>
      <c r="G6751" s="71" t="str">
        <f>VLOOKUP(D6751, legend!$C$3:$G$22, 3, FALSE)</f>
        <v>2. Tumbuhan Non-Hutan Lainnya</v>
      </c>
      <c r="H6751" s="71" t="str">
        <f>VLOOKUP(D6751, legend!$C$3:$G$22, 4, FALSE)</f>
        <v>2.1. Other Natural Vegetation</v>
      </c>
      <c r="I6751" s="71" t="str">
        <f>VLOOKUP(D6751, legend!$C$3:$G$22, 5, FALSE)</f>
        <v>2.1. Tumbuhan Non-Hutan Lainnya</v>
      </c>
      <c r="J6751" s="71" t="str">
        <f>VLOOKUP(E6751, legend!$C$3:$G$22, 2, FALSE)</f>
        <v>4. Non-Vegetated Area</v>
      </c>
      <c r="K6751" s="71" t="str">
        <f>VLOOKUP(E6751, legend!$C$3:$G$22, 3, FALSE)</f>
        <v>4. Non-Vegetasi</v>
      </c>
      <c r="L6751" s="71" t="str">
        <f>VLOOKUP(E6751, legend!$C$3:$G$22, 4, FALSE)</f>
        <v>4.1. Mining Pit</v>
      </c>
      <c r="M6751" s="71" t="str">
        <f>VLOOKUP(E6751, legend!$C$3:$G$22, 5, FALSE)</f>
        <v>4.1. Lubang Tambang</v>
      </c>
      <c r="N6751" s="71" t="str">
        <f>VLOOKUP(C6751,geocode!$A$1:$C$40,2,false)</f>
        <v>Island buffered 20 km</v>
      </c>
      <c r="O6751" s="71" t="str">
        <f>VLOOKUP(C6751,geocode!$A$1:$C$40,3,false)</f>
        <v>Island buffered 20 km</v>
      </c>
      <c r="P6751" s="71">
        <v>2000.0</v>
      </c>
      <c r="Q6751" s="71">
        <v>2023.0</v>
      </c>
    </row>
    <row r="6752" ht="15.75" hidden="1" customHeight="1">
      <c r="B6752" s="71">
        <v>0.267468865966796</v>
      </c>
      <c r="C6752" s="71">
        <v>5.0</v>
      </c>
      <c r="D6752" s="71">
        <v>13.0</v>
      </c>
      <c r="E6752" s="71">
        <v>31.0</v>
      </c>
      <c r="F6752" s="71" t="str">
        <f>VLOOKUP(D6752, legend!$C$3:$G$22, 2, FALSE)</f>
        <v>2. Non-Forest Natural Vegetation</v>
      </c>
      <c r="G6752" s="71" t="str">
        <f>VLOOKUP(D6752, legend!$C$3:$G$22, 3, FALSE)</f>
        <v>2. Tumbuhan Non-Hutan Lainnya</v>
      </c>
      <c r="H6752" s="71" t="str">
        <f>VLOOKUP(D6752, legend!$C$3:$G$22, 4, FALSE)</f>
        <v>2.1. Other Natural Vegetation</v>
      </c>
      <c r="I6752" s="71" t="str">
        <f>VLOOKUP(D6752, legend!$C$3:$G$22, 5, FALSE)</f>
        <v>2.1. Tumbuhan Non-Hutan Lainnya</v>
      </c>
      <c r="J6752" s="71" t="str">
        <f>VLOOKUP(E6752, legend!$C$3:$G$22, 2, FALSE)</f>
        <v>5. Water Body</v>
      </c>
      <c r="K6752" s="71" t="str">
        <f>VLOOKUP(E6752, legend!$C$3:$G$22, 3, FALSE)</f>
        <v>5. Tubuh Air</v>
      </c>
      <c r="L6752" s="71" t="str">
        <f>VLOOKUP(E6752, legend!$C$3:$G$22, 4, FALSE)</f>
        <v>5.1. Aquaculture</v>
      </c>
      <c r="M6752" s="71" t="str">
        <f>VLOOKUP(E6752, legend!$C$3:$G$22, 5, FALSE)</f>
        <v>5.1. Tambak</v>
      </c>
      <c r="N6752" s="71" t="str">
        <f>VLOOKUP(C6752,geocode!$A$1:$C$40,2,false)</f>
        <v>Island buffered 20 km</v>
      </c>
      <c r="O6752" s="71" t="str">
        <f>VLOOKUP(C6752,geocode!$A$1:$C$40,3,false)</f>
        <v>Island buffered 20 km</v>
      </c>
      <c r="P6752" s="71">
        <v>2000.0</v>
      </c>
      <c r="Q6752" s="71">
        <v>2023.0</v>
      </c>
    </row>
    <row r="6753" ht="15.75" hidden="1" customHeight="1">
      <c r="B6753" s="71">
        <v>56.0150509094238</v>
      </c>
      <c r="C6753" s="71">
        <v>5.0</v>
      </c>
      <c r="D6753" s="71">
        <v>13.0</v>
      </c>
      <c r="E6753" s="71">
        <v>33.0</v>
      </c>
      <c r="F6753" s="71" t="str">
        <f>VLOOKUP(D6753, legend!$C$3:$G$22, 2, FALSE)</f>
        <v>2. Non-Forest Natural Vegetation</v>
      </c>
      <c r="G6753" s="71" t="str">
        <f>VLOOKUP(D6753, legend!$C$3:$G$22, 3, FALSE)</f>
        <v>2. Tumbuhan Non-Hutan Lainnya</v>
      </c>
      <c r="H6753" s="71" t="str">
        <f>VLOOKUP(D6753, legend!$C$3:$G$22, 4, FALSE)</f>
        <v>2.1. Other Natural Vegetation</v>
      </c>
      <c r="I6753" s="71" t="str">
        <f>VLOOKUP(D6753, legend!$C$3:$G$22, 5, FALSE)</f>
        <v>2.1. Tumbuhan Non-Hutan Lainnya</v>
      </c>
      <c r="J6753" s="71" t="str">
        <f>VLOOKUP(E6753, legend!$C$3:$G$22, 2, FALSE)</f>
        <v>5. Water Body</v>
      </c>
      <c r="K6753" s="71" t="str">
        <f>VLOOKUP(E6753, legend!$C$3:$G$22, 3, FALSE)</f>
        <v>5. Tubuh Air</v>
      </c>
      <c r="L6753" s="71" t="str">
        <f>VLOOKUP(E6753, legend!$C$3:$G$22, 4, FALSE)</f>
        <v>5.2. River, Lake, Ocean</v>
      </c>
      <c r="M6753" s="71" t="str">
        <f>VLOOKUP(E6753, legend!$C$3:$G$22, 5, FALSE)</f>
        <v>5.2. Sungai, Danau, Laut</v>
      </c>
      <c r="N6753" s="71" t="str">
        <f>VLOOKUP(C6753,geocode!$A$1:$C$40,2,false)</f>
        <v>Island buffered 20 km</v>
      </c>
      <c r="O6753" s="71" t="str">
        <f>VLOOKUP(C6753,geocode!$A$1:$C$40,3,false)</f>
        <v>Island buffered 20 km</v>
      </c>
      <c r="P6753" s="71">
        <v>2000.0</v>
      </c>
      <c r="Q6753" s="71">
        <v>2023.0</v>
      </c>
    </row>
    <row r="6754" ht="15.75" hidden="1" customHeight="1">
      <c r="B6754" s="71">
        <v>2.9494271911621</v>
      </c>
      <c r="C6754" s="71">
        <v>5.0</v>
      </c>
      <c r="D6754" s="71">
        <v>13.0</v>
      </c>
      <c r="E6754" s="71">
        <v>35.0</v>
      </c>
      <c r="F6754" s="71" t="str">
        <f>VLOOKUP(D6754, legend!$C$3:$G$22, 2, FALSE)</f>
        <v>2. Non-Forest Natural Vegetation</v>
      </c>
      <c r="G6754" s="71" t="str">
        <f>VLOOKUP(D6754, legend!$C$3:$G$22, 3, FALSE)</f>
        <v>2. Tumbuhan Non-Hutan Lainnya</v>
      </c>
      <c r="H6754" s="71" t="str">
        <f>VLOOKUP(D6754, legend!$C$3:$G$22, 4, FALSE)</f>
        <v>2.1. Other Natural Vegetation</v>
      </c>
      <c r="I6754" s="71" t="str">
        <f>VLOOKUP(D6754, legend!$C$3:$G$22, 5, FALSE)</f>
        <v>2.1. Tumbuhan Non-Hutan Lainnya</v>
      </c>
      <c r="J6754" s="71" t="str">
        <f>VLOOKUP(E6754, legend!$C$3:$G$22, 2, FALSE)</f>
        <v>3. Agriculture</v>
      </c>
      <c r="K6754" s="71" t="str">
        <f>VLOOKUP(E6754, legend!$C$3:$G$22, 3, FALSE)</f>
        <v>3. Pertanian</v>
      </c>
      <c r="L6754" s="71" t="str">
        <f>VLOOKUP(E6754, legend!$C$3:$G$22, 4, FALSE)</f>
        <v>3.2. Oil Palm</v>
      </c>
      <c r="M6754" s="71" t="str">
        <f>VLOOKUP(E6754, legend!$C$3:$G$22, 5, FALSE)</f>
        <v>3.2. Sawit</v>
      </c>
      <c r="N6754" s="71" t="str">
        <f>VLOOKUP(C6754,geocode!$A$1:$C$40,2,false)</f>
        <v>Island buffered 20 km</v>
      </c>
      <c r="O6754" s="71" t="str">
        <f>VLOOKUP(C6754,geocode!$A$1:$C$40,3,false)</f>
        <v>Island buffered 20 km</v>
      </c>
      <c r="P6754" s="71">
        <v>2000.0</v>
      </c>
      <c r="Q6754" s="71">
        <v>2023.0</v>
      </c>
    </row>
    <row r="6755" ht="15.75" hidden="1" customHeight="1">
      <c r="B6755" s="71">
        <v>0.0893869018554687</v>
      </c>
      <c r="C6755" s="71">
        <v>5.0</v>
      </c>
      <c r="D6755" s="71">
        <v>13.0</v>
      </c>
      <c r="E6755" s="71">
        <v>40.0</v>
      </c>
      <c r="F6755" s="71" t="str">
        <f>VLOOKUP(D6755, legend!$C$3:$G$22, 2, FALSE)</f>
        <v>2. Non-Forest Natural Vegetation</v>
      </c>
      <c r="G6755" s="71" t="str">
        <f>VLOOKUP(D6755, legend!$C$3:$G$22, 3, FALSE)</f>
        <v>2. Tumbuhan Non-Hutan Lainnya</v>
      </c>
      <c r="H6755" s="71" t="str">
        <f>VLOOKUP(D6755, legend!$C$3:$G$22, 4, FALSE)</f>
        <v>2.1. Other Natural Vegetation</v>
      </c>
      <c r="I6755" s="71" t="str">
        <f>VLOOKUP(D6755, legend!$C$3:$G$22, 5, FALSE)</f>
        <v>2.1. Tumbuhan Non-Hutan Lainnya</v>
      </c>
      <c r="J6755" s="71" t="str">
        <f>VLOOKUP(E6755, legend!$C$3:$G$22, 2, FALSE)</f>
        <v>3. Agriculture</v>
      </c>
      <c r="K6755" s="71" t="str">
        <f>VLOOKUP(E6755, legend!$C$3:$G$22, 3, FALSE)</f>
        <v>3. Pertanian</v>
      </c>
      <c r="L6755" s="71" t="str">
        <f>VLOOKUP(E6755, legend!$C$3:$G$22, 4, FALSE)</f>
        <v>3.1. Rice Paddy</v>
      </c>
      <c r="M6755" s="71" t="str">
        <f>VLOOKUP(E6755, legend!$C$3:$G$22, 5, FALSE)</f>
        <v>3.1. Sawah</v>
      </c>
      <c r="N6755" s="71" t="str">
        <f>VLOOKUP(C6755,geocode!$A$1:$C$40,2,false)</f>
        <v>Island buffered 20 km</v>
      </c>
      <c r="O6755" s="71" t="str">
        <f>VLOOKUP(C6755,geocode!$A$1:$C$40,3,false)</f>
        <v>Island buffered 20 km</v>
      </c>
      <c r="P6755" s="71">
        <v>2000.0</v>
      </c>
      <c r="Q6755" s="71">
        <v>2023.0</v>
      </c>
    </row>
    <row r="6756" ht="15.75" hidden="1" customHeight="1">
      <c r="B6756" s="71">
        <v>5.35711047973632</v>
      </c>
      <c r="C6756" s="71">
        <v>5.0</v>
      </c>
      <c r="D6756" s="71">
        <v>21.0</v>
      </c>
      <c r="E6756" s="71">
        <v>3.0</v>
      </c>
      <c r="F6756" s="71" t="str">
        <f>VLOOKUP(D6756, legend!$C$3:$G$22, 2, FALSE)</f>
        <v>3. Agriculture</v>
      </c>
      <c r="G6756" s="71" t="str">
        <f>VLOOKUP(D6756, legend!$C$3:$G$22, 3, FALSE)</f>
        <v>3. Pertanian</v>
      </c>
      <c r="H6756" s="71" t="str">
        <f>VLOOKUP(D6756, legend!$C$3:$G$22, 4, FALSE)</f>
        <v>3.4. Other Agriculture</v>
      </c>
      <c r="I6756" s="71" t="str">
        <f>VLOOKUP(D6756, legend!$C$3:$G$22, 5, FALSE)</f>
        <v>3.4. Pertanian Lainnya </v>
      </c>
      <c r="J6756" s="71" t="str">
        <f>VLOOKUP(E6756, legend!$C$3:$G$22, 2, FALSE)</f>
        <v>1. Forest </v>
      </c>
      <c r="K6756" s="71" t="str">
        <f>VLOOKUP(E6756, legend!$C$3:$G$22, 3, FALSE)</f>
        <v>1. Hutan</v>
      </c>
      <c r="L6756" s="71" t="str">
        <f>VLOOKUP(E6756, legend!$C$3:$G$22, 4, FALSE)</f>
        <v>1.1. Forest Formation</v>
      </c>
      <c r="M6756" s="71" t="str">
        <f>VLOOKUP(E6756, legend!$C$3:$G$22, 5, FALSE)</f>
        <v>1.1. Formasi Hutan</v>
      </c>
      <c r="N6756" s="71" t="str">
        <f>VLOOKUP(C6756,geocode!$A$1:$C$40,2,false)</f>
        <v>Island buffered 20 km</v>
      </c>
      <c r="O6756" s="71" t="str">
        <f>VLOOKUP(C6756,geocode!$A$1:$C$40,3,false)</f>
        <v>Island buffered 20 km</v>
      </c>
      <c r="P6756" s="71">
        <v>2000.0</v>
      </c>
      <c r="Q6756" s="71">
        <v>2023.0</v>
      </c>
    </row>
    <row r="6757" ht="15.75" hidden="1" customHeight="1">
      <c r="B6757" s="71">
        <v>9.63582890625</v>
      </c>
      <c r="C6757" s="71">
        <v>5.0</v>
      </c>
      <c r="D6757" s="71">
        <v>21.0</v>
      </c>
      <c r="E6757" s="71">
        <v>5.0</v>
      </c>
      <c r="F6757" s="71" t="str">
        <f>VLOOKUP(D6757, legend!$C$3:$G$22, 2, FALSE)</f>
        <v>3. Agriculture</v>
      </c>
      <c r="G6757" s="71" t="str">
        <f>VLOOKUP(D6757, legend!$C$3:$G$22, 3, FALSE)</f>
        <v>3. Pertanian</v>
      </c>
      <c r="H6757" s="71" t="str">
        <f>VLOOKUP(D6757, legend!$C$3:$G$22, 4, FALSE)</f>
        <v>3.4. Other Agriculture</v>
      </c>
      <c r="I6757" s="71" t="str">
        <f>VLOOKUP(D6757, legend!$C$3:$G$22, 5, FALSE)</f>
        <v>3.4. Pertanian Lainnya </v>
      </c>
      <c r="J6757" s="71" t="str">
        <f>VLOOKUP(E6757, legend!$C$3:$G$22, 2, FALSE)</f>
        <v>1. Forest </v>
      </c>
      <c r="K6757" s="71" t="str">
        <f>VLOOKUP(E6757, legend!$C$3:$G$22, 3, FALSE)</f>
        <v>1. Hutan</v>
      </c>
      <c r="L6757" s="71" t="str">
        <f>VLOOKUP(E6757, legend!$C$3:$G$22, 4, FALSE)</f>
        <v>1.2. Mangrove</v>
      </c>
      <c r="M6757" s="71" t="str">
        <f>VLOOKUP(E6757, legend!$C$3:$G$22, 5, FALSE)</f>
        <v>1.2. Mangrove</v>
      </c>
      <c r="N6757" s="71" t="str">
        <f>VLOOKUP(C6757,geocode!$A$1:$C$40,2,false)</f>
        <v>Island buffered 20 km</v>
      </c>
      <c r="O6757" s="71" t="str">
        <f>VLOOKUP(C6757,geocode!$A$1:$C$40,3,false)</f>
        <v>Island buffered 20 km</v>
      </c>
      <c r="P6757" s="71">
        <v>2000.0</v>
      </c>
      <c r="Q6757" s="71">
        <v>2023.0</v>
      </c>
    </row>
    <row r="6758" ht="15.75" hidden="1" customHeight="1">
      <c r="B6758" s="71">
        <v>19.5421179626464</v>
      </c>
      <c r="C6758" s="71">
        <v>5.0</v>
      </c>
      <c r="D6758" s="71">
        <v>21.0</v>
      </c>
      <c r="E6758" s="71">
        <v>13.0</v>
      </c>
      <c r="F6758" s="71" t="str">
        <f>VLOOKUP(D6758, legend!$C$3:$G$22, 2, FALSE)</f>
        <v>3. Agriculture</v>
      </c>
      <c r="G6758" s="71" t="str">
        <f>VLOOKUP(D6758, legend!$C$3:$G$22, 3, FALSE)</f>
        <v>3. Pertanian</v>
      </c>
      <c r="H6758" s="71" t="str">
        <f>VLOOKUP(D6758, legend!$C$3:$G$22, 4, FALSE)</f>
        <v>3.4. Other Agriculture</v>
      </c>
      <c r="I6758" s="71" t="str">
        <f>VLOOKUP(D6758, legend!$C$3:$G$22, 5, FALSE)</f>
        <v>3.4. Pertanian Lainnya </v>
      </c>
      <c r="J6758" s="71" t="str">
        <f>VLOOKUP(E6758, legend!$C$3:$G$22, 2, FALSE)</f>
        <v>2. Non-Forest Natural Vegetation</v>
      </c>
      <c r="K6758" s="71" t="str">
        <f>VLOOKUP(E6758, legend!$C$3:$G$22, 3, FALSE)</f>
        <v>2. Tumbuhan Non-Hutan Lainnya</v>
      </c>
      <c r="L6758" s="71" t="str">
        <f>VLOOKUP(E6758, legend!$C$3:$G$22, 4, FALSE)</f>
        <v>2.1. Other Natural Vegetation</v>
      </c>
      <c r="M6758" s="71" t="str">
        <f>VLOOKUP(E6758, legend!$C$3:$G$22, 5, FALSE)</f>
        <v>2.1. Tumbuhan Non-Hutan Lainnya</v>
      </c>
      <c r="N6758" s="71" t="str">
        <f>VLOOKUP(C6758,geocode!$A$1:$C$40,2,false)</f>
        <v>Island buffered 20 km</v>
      </c>
      <c r="O6758" s="71" t="str">
        <f>VLOOKUP(C6758,geocode!$A$1:$C$40,3,false)</f>
        <v>Island buffered 20 km</v>
      </c>
      <c r="P6758" s="71">
        <v>2000.0</v>
      </c>
      <c r="Q6758" s="71">
        <v>2023.0</v>
      </c>
    </row>
    <row r="6759" ht="15.75" hidden="1" customHeight="1">
      <c r="B6759" s="71">
        <v>138.735715710449</v>
      </c>
      <c r="C6759" s="71">
        <v>5.0</v>
      </c>
      <c r="D6759" s="71">
        <v>21.0</v>
      </c>
      <c r="E6759" s="71">
        <v>21.0</v>
      </c>
      <c r="F6759" s="71" t="str">
        <f>VLOOKUP(D6759, legend!$C$3:$G$22, 2, FALSE)</f>
        <v>3. Agriculture</v>
      </c>
      <c r="G6759" s="71" t="str">
        <f>VLOOKUP(D6759, legend!$C$3:$G$22, 3, FALSE)</f>
        <v>3. Pertanian</v>
      </c>
      <c r="H6759" s="71" t="str">
        <f>VLOOKUP(D6759, legend!$C$3:$G$22, 4, FALSE)</f>
        <v>3.4. Other Agriculture</v>
      </c>
      <c r="I6759" s="71" t="str">
        <f>VLOOKUP(D6759, legend!$C$3:$G$22, 5, FALSE)</f>
        <v>3.4. Pertanian Lainnya </v>
      </c>
      <c r="J6759" s="71" t="str">
        <f>VLOOKUP(E6759, legend!$C$3:$G$22, 2, FALSE)</f>
        <v>3. Agriculture</v>
      </c>
      <c r="K6759" s="71" t="str">
        <f>VLOOKUP(E6759, legend!$C$3:$G$22, 3, FALSE)</f>
        <v>3. Pertanian</v>
      </c>
      <c r="L6759" s="71" t="str">
        <f>VLOOKUP(E6759, legend!$C$3:$G$22, 4, FALSE)</f>
        <v>3.4. Other Agriculture</v>
      </c>
      <c r="M6759" s="71" t="str">
        <f>VLOOKUP(E6759, legend!$C$3:$G$22, 5, FALSE)</f>
        <v>3.4. Pertanian Lainnya </v>
      </c>
      <c r="N6759" s="71" t="str">
        <f>VLOOKUP(C6759,geocode!$A$1:$C$40,2,false)</f>
        <v>Island buffered 20 km</v>
      </c>
      <c r="O6759" s="71" t="str">
        <f>VLOOKUP(C6759,geocode!$A$1:$C$40,3,false)</f>
        <v>Island buffered 20 km</v>
      </c>
      <c r="P6759" s="71">
        <v>2000.0</v>
      </c>
      <c r="Q6759" s="71">
        <v>2023.0</v>
      </c>
    </row>
    <row r="6760" ht="15.75" hidden="1" customHeight="1">
      <c r="B6760" s="71">
        <v>12.4089281677246</v>
      </c>
      <c r="C6760" s="71">
        <v>5.0</v>
      </c>
      <c r="D6760" s="71">
        <v>21.0</v>
      </c>
      <c r="E6760" s="71">
        <v>24.0</v>
      </c>
      <c r="F6760" s="71" t="str">
        <f>VLOOKUP(D6760, legend!$C$3:$G$22, 2, FALSE)</f>
        <v>3. Agriculture</v>
      </c>
      <c r="G6760" s="71" t="str">
        <f>VLOOKUP(D6760, legend!$C$3:$G$22, 3, FALSE)</f>
        <v>3. Pertanian</v>
      </c>
      <c r="H6760" s="71" t="str">
        <f>VLOOKUP(D6760, legend!$C$3:$G$22, 4, FALSE)</f>
        <v>3.4. Other Agriculture</v>
      </c>
      <c r="I6760" s="71" t="str">
        <f>VLOOKUP(D6760, legend!$C$3:$G$22, 5, FALSE)</f>
        <v>3.4. Pertanian Lainnya </v>
      </c>
      <c r="J6760" s="71" t="str">
        <f>VLOOKUP(E6760, legend!$C$3:$G$22, 2, FALSE)</f>
        <v>4. Non-Vegetated Area</v>
      </c>
      <c r="K6760" s="71" t="str">
        <f>VLOOKUP(E6760, legend!$C$3:$G$22, 3, FALSE)</f>
        <v>4. Non-Vegetasi</v>
      </c>
      <c r="L6760" s="71" t="str">
        <f>VLOOKUP(E6760, legend!$C$3:$G$22, 4, FALSE)</f>
        <v>4.2. Urban Area</v>
      </c>
      <c r="M6760" s="71" t="str">
        <f>VLOOKUP(E6760, legend!$C$3:$G$22, 5, FALSE)</f>
        <v>4.2. Pemukiman </v>
      </c>
      <c r="N6760" s="71" t="str">
        <f>VLOOKUP(C6760,geocode!$A$1:$C$40,2,false)</f>
        <v>Island buffered 20 km</v>
      </c>
      <c r="O6760" s="71" t="str">
        <f>VLOOKUP(C6760,geocode!$A$1:$C$40,3,false)</f>
        <v>Island buffered 20 km</v>
      </c>
      <c r="P6760" s="71">
        <v>2000.0</v>
      </c>
      <c r="Q6760" s="71">
        <v>2023.0</v>
      </c>
    </row>
    <row r="6761" ht="15.75" hidden="1" customHeight="1">
      <c r="B6761" s="71">
        <v>6.42332175292968</v>
      </c>
      <c r="C6761" s="71">
        <v>5.0</v>
      </c>
      <c r="D6761" s="71">
        <v>21.0</v>
      </c>
      <c r="E6761" s="71">
        <v>25.0</v>
      </c>
      <c r="F6761" s="71" t="str">
        <f>VLOOKUP(D6761, legend!$C$3:$G$22, 2, FALSE)</f>
        <v>3. Agriculture</v>
      </c>
      <c r="G6761" s="71" t="str">
        <f>VLOOKUP(D6761, legend!$C$3:$G$22, 3, FALSE)</f>
        <v>3. Pertanian</v>
      </c>
      <c r="H6761" s="71" t="str">
        <f>VLOOKUP(D6761, legend!$C$3:$G$22, 4, FALSE)</f>
        <v>3.4. Other Agriculture</v>
      </c>
      <c r="I6761" s="71" t="str">
        <f>VLOOKUP(D6761, legend!$C$3:$G$22, 5, FALSE)</f>
        <v>3.4. Pertanian Lainnya </v>
      </c>
      <c r="J6761" s="71" t="str">
        <f>VLOOKUP(E6761, legend!$C$3:$G$22, 2, FALSE)</f>
        <v>4. Non-Vegetated Area</v>
      </c>
      <c r="K6761" s="71" t="str">
        <f>VLOOKUP(E6761, legend!$C$3:$G$22, 3, FALSE)</f>
        <v>4. Non-Vegetasi</v>
      </c>
      <c r="L6761" s="71" t="str">
        <f>VLOOKUP(E6761, legend!$C$3:$G$22, 4, FALSE)</f>
        <v>4.3. Other Non-Vegetation</v>
      </c>
      <c r="M6761" s="71" t="str">
        <f>VLOOKUP(E6761, legend!$C$3:$G$22, 5, FALSE)</f>
        <v>4.3. Non-Vegetasi Lainnya</v>
      </c>
      <c r="N6761" s="71" t="str">
        <f>VLOOKUP(C6761,geocode!$A$1:$C$40,2,false)</f>
        <v>Island buffered 20 km</v>
      </c>
      <c r="O6761" s="71" t="str">
        <f>VLOOKUP(C6761,geocode!$A$1:$C$40,3,false)</f>
        <v>Island buffered 20 km</v>
      </c>
      <c r="P6761" s="71">
        <v>2000.0</v>
      </c>
      <c r="Q6761" s="71">
        <v>2023.0</v>
      </c>
    </row>
    <row r="6762" ht="15.75" hidden="1" customHeight="1">
      <c r="B6762" s="71">
        <v>0.35716298828125</v>
      </c>
      <c r="C6762" s="71">
        <v>5.0</v>
      </c>
      <c r="D6762" s="71">
        <v>21.0</v>
      </c>
      <c r="E6762" s="71">
        <v>30.0</v>
      </c>
      <c r="F6762" s="71" t="str">
        <f>VLOOKUP(D6762, legend!$C$3:$G$22, 2, FALSE)</f>
        <v>3. Agriculture</v>
      </c>
      <c r="G6762" s="71" t="str">
        <f>VLOOKUP(D6762, legend!$C$3:$G$22, 3, FALSE)</f>
        <v>3. Pertanian</v>
      </c>
      <c r="H6762" s="71" t="str">
        <f>VLOOKUP(D6762, legend!$C$3:$G$22, 4, FALSE)</f>
        <v>3.4. Other Agriculture</v>
      </c>
      <c r="I6762" s="71" t="str">
        <f>VLOOKUP(D6762, legend!$C$3:$G$22, 5, FALSE)</f>
        <v>3.4. Pertanian Lainnya </v>
      </c>
      <c r="J6762" s="71" t="str">
        <f>VLOOKUP(E6762, legend!$C$3:$G$22, 2, FALSE)</f>
        <v>4. Non-Vegetated Area</v>
      </c>
      <c r="K6762" s="71" t="str">
        <f>VLOOKUP(E6762, legend!$C$3:$G$22, 3, FALSE)</f>
        <v>4. Non-Vegetasi</v>
      </c>
      <c r="L6762" s="71" t="str">
        <f>VLOOKUP(E6762, legend!$C$3:$G$22, 4, FALSE)</f>
        <v>4.1. Mining Pit</v>
      </c>
      <c r="M6762" s="71" t="str">
        <f>VLOOKUP(E6762, legend!$C$3:$G$22, 5, FALSE)</f>
        <v>4.1. Lubang Tambang</v>
      </c>
      <c r="N6762" s="71" t="str">
        <f>VLOOKUP(C6762,geocode!$A$1:$C$40,2,false)</f>
        <v>Island buffered 20 km</v>
      </c>
      <c r="O6762" s="71" t="str">
        <f>VLOOKUP(C6762,geocode!$A$1:$C$40,3,false)</f>
        <v>Island buffered 20 km</v>
      </c>
      <c r="P6762" s="71">
        <v>2000.0</v>
      </c>
      <c r="Q6762" s="71">
        <v>2023.0</v>
      </c>
    </row>
    <row r="6763" ht="15.75" hidden="1" customHeight="1">
      <c r="B6763" s="71">
        <v>2.31885161743164</v>
      </c>
      <c r="C6763" s="71">
        <v>5.0</v>
      </c>
      <c r="D6763" s="71">
        <v>21.0</v>
      </c>
      <c r="E6763" s="71">
        <v>31.0</v>
      </c>
      <c r="F6763" s="71" t="str">
        <f>VLOOKUP(D6763, legend!$C$3:$G$22, 2, FALSE)</f>
        <v>3. Agriculture</v>
      </c>
      <c r="G6763" s="71" t="str">
        <f>VLOOKUP(D6763, legend!$C$3:$G$22, 3, FALSE)</f>
        <v>3. Pertanian</v>
      </c>
      <c r="H6763" s="71" t="str">
        <f>VLOOKUP(D6763, legend!$C$3:$G$22, 4, FALSE)</f>
        <v>3.4. Other Agriculture</v>
      </c>
      <c r="I6763" s="71" t="str">
        <f>VLOOKUP(D6763, legend!$C$3:$G$22, 5, FALSE)</f>
        <v>3.4. Pertanian Lainnya </v>
      </c>
      <c r="J6763" s="71" t="str">
        <f>VLOOKUP(E6763, legend!$C$3:$G$22, 2, FALSE)</f>
        <v>5. Water Body</v>
      </c>
      <c r="K6763" s="71" t="str">
        <f>VLOOKUP(E6763, legend!$C$3:$G$22, 3, FALSE)</f>
        <v>5. Tubuh Air</v>
      </c>
      <c r="L6763" s="71" t="str">
        <f>VLOOKUP(E6763, legend!$C$3:$G$22, 4, FALSE)</f>
        <v>5.1. Aquaculture</v>
      </c>
      <c r="M6763" s="71" t="str">
        <f>VLOOKUP(E6763, legend!$C$3:$G$22, 5, FALSE)</f>
        <v>5.1. Tambak</v>
      </c>
      <c r="N6763" s="71" t="str">
        <f>VLOOKUP(C6763,geocode!$A$1:$C$40,2,false)</f>
        <v>Island buffered 20 km</v>
      </c>
      <c r="O6763" s="71" t="str">
        <f>VLOOKUP(C6763,geocode!$A$1:$C$40,3,false)</f>
        <v>Island buffered 20 km</v>
      </c>
      <c r="P6763" s="71">
        <v>2000.0</v>
      </c>
      <c r="Q6763" s="71">
        <v>2023.0</v>
      </c>
    </row>
    <row r="6764" ht="15.75" hidden="1" customHeight="1">
      <c r="B6764" s="71">
        <v>37.1157763488769</v>
      </c>
      <c r="C6764" s="71">
        <v>5.0</v>
      </c>
      <c r="D6764" s="71">
        <v>21.0</v>
      </c>
      <c r="E6764" s="71">
        <v>33.0</v>
      </c>
      <c r="F6764" s="71" t="str">
        <f>VLOOKUP(D6764, legend!$C$3:$G$22, 2, FALSE)</f>
        <v>3. Agriculture</v>
      </c>
      <c r="G6764" s="71" t="str">
        <f>VLOOKUP(D6764, legend!$C$3:$G$22, 3, FALSE)</f>
        <v>3. Pertanian</v>
      </c>
      <c r="H6764" s="71" t="str">
        <f>VLOOKUP(D6764, legend!$C$3:$G$22, 4, FALSE)</f>
        <v>3.4. Other Agriculture</v>
      </c>
      <c r="I6764" s="71" t="str">
        <f>VLOOKUP(D6764, legend!$C$3:$G$22, 5, FALSE)</f>
        <v>3.4. Pertanian Lainnya </v>
      </c>
      <c r="J6764" s="71" t="str">
        <f>VLOOKUP(E6764, legend!$C$3:$G$22, 2, FALSE)</f>
        <v>5. Water Body</v>
      </c>
      <c r="K6764" s="71" t="str">
        <f>VLOOKUP(E6764, legend!$C$3:$G$22, 3, FALSE)</f>
        <v>5. Tubuh Air</v>
      </c>
      <c r="L6764" s="71" t="str">
        <f>VLOOKUP(E6764, legend!$C$3:$G$22, 4, FALSE)</f>
        <v>5.2. River, Lake, Ocean</v>
      </c>
      <c r="M6764" s="71" t="str">
        <f>VLOOKUP(E6764, legend!$C$3:$G$22, 5, FALSE)</f>
        <v>5.2. Sungai, Danau, Laut</v>
      </c>
      <c r="N6764" s="71" t="str">
        <f>VLOOKUP(C6764,geocode!$A$1:$C$40,2,false)</f>
        <v>Island buffered 20 km</v>
      </c>
      <c r="O6764" s="71" t="str">
        <f>VLOOKUP(C6764,geocode!$A$1:$C$40,3,false)</f>
        <v>Island buffered 20 km</v>
      </c>
      <c r="P6764" s="71">
        <v>2000.0</v>
      </c>
      <c r="Q6764" s="71">
        <v>2023.0</v>
      </c>
    </row>
    <row r="6765" ht="15.75" hidden="1" customHeight="1">
      <c r="B6765" s="71">
        <v>1.43002302246093</v>
      </c>
      <c r="C6765" s="71">
        <v>5.0</v>
      </c>
      <c r="D6765" s="71">
        <v>21.0</v>
      </c>
      <c r="E6765" s="71">
        <v>35.0</v>
      </c>
      <c r="F6765" s="71" t="str">
        <f>VLOOKUP(D6765, legend!$C$3:$G$22, 2, FALSE)</f>
        <v>3. Agriculture</v>
      </c>
      <c r="G6765" s="71" t="str">
        <f>VLOOKUP(D6765, legend!$C$3:$G$22, 3, FALSE)</f>
        <v>3. Pertanian</v>
      </c>
      <c r="H6765" s="71" t="str">
        <f>VLOOKUP(D6765, legend!$C$3:$G$22, 4, FALSE)</f>
        <v>3.4. Other Agriculture</v>
      </c>
      <c r="I6765" s="71" t="str">
        <f>VLOOKUP(D6765, legend!$C$3:$G$22, 5, FALSE)</f>
        <v>3.4. Pertanian Lainnya </v>
      </c>
      <c r="J6765" s="71" t="str">
        <f>VLOOKUP(E6765, legend!$C$3:$G$22, 2, FALSE)</f>
        <v>3. Agriculture</v>
      </c>
      <c r="K6765" s="71" t="str">
        <f>VLOOKUP(E6765, legend!$C$3:$G$22, 3, FALSE)</f>
        <v>3. Pertanian</v>
      </c>
      <c r="L6765" s="71" t="str">
        <f>VLOOKUP(E6765, legend!$C$3:$G$22, 4, FALSE)</f>
        <v>3.2. Oil Palm</v>
      </c>
      <c r="M6765" s="71" t="str">
        <f>VLOOKUP(E6765, legend!$C$3:$G$22, 5, FALSE)</f>
        <v>3.2. Sawit</v>
      </c>
      <c r="N6765" s="71" t="str">
        <f>VLOOKUP(C6765,geocode!$A$1:$C$40,2,false)</f>
        <v>Island buffered 20 km</v>
      </c>
      <c r="O6765" s="71" t="str">
        <f>VLOOKUP(C6765,geocode!$A$1:$C$40,3,false)</f>
        <v>Island buffered 20 km</v>
      </c>
      <c r="P6765" s="71">
        <v>2000.0</v>
      </c>
      <c r="Q6765" s="71">
        <v>2023.0</v>
      </c>
    </row>
    <row r="6766" ht="15.75" hidden="1" customHeight="1">
      <c r="B6766" s="71">
        <v>0.535780297851562</v>
      </c>
      <c r="C6766" s="71">
        <v>5.0</v>
      </c>
      <c r="D6766" s="71">
        <v>21.0</v>
      </c>
      <c r="E6766" s="71">
        <v>40.0</v>
      </c>
      <c r="F6766" s="71" t="str">
        <f>VLOOKUP(D6766, legend!$C$3:$G$22, 2, FALSE)</f>
        <v>3. Agriculture</v>
      </c>
      <c r="G6766" s="71" t="str">
        <f>VLOOKUP(D6766, legend!$C$3:$G$22, 3, FALSE)</f>
        <v>3. Pertanian</v>
      </c>
      <c r="H6766" s="71" t="str">
        <f>VLOOKUP(D6766, legend!$C$3:$G$22, 4, FALSE)</f>
        <v>3.4. Other Agriculture</v>
      </c>
      <c r="I6766" s="71" t="str">
        <f>VLOOKUP(D6766, legend!$C$3:$G$22, 5, FALSE)</f>
        <v>3.4. Pertanian Lainnya </v>
      </c>
      <c r="J6766" s="71" t="str">
        <f>VLOOKUP(E6766, legend!$C$3:$G$22, 2, FALSE)</f>
        <v>3. Agriculture</v>
      </c>
      <c r="K6766" s="71" t="str">
        <f>VLOOKUP(E6766, legend!$C$3:$G$22, 3, FALSE)</f>
        <v>3. Pertanian</v>
      </c>
      <c r="L6766" s="71" t="str">
        <f>VLOOKUP(E6766, legend!$C$3:$G$22, 4, FALSE)</f>
        <v>3.1. Rice Paddy</v>
      </c>
      <c r="M6766" s="71" t="str">
        <f>VLOOKUP(E6766, legend!$C$3:$G$22, 5, FALSE)</f>
        <v>3.1. Sawah</v>
      </c>
      <c r="N6766" s="71" t="str">
        <f>VLOOKUP(C6766,geocode!$A$1:$C$40,2,false)</f>
        <v>Island buffered 20 km</v>
      </c>
      <c r="O6766" s="71" t="str">
        <f>VLOOKUP(C6766,geocode!$A$1:$C$40,3,false)</f>
        <v>Island buffered 20 km</v>
      </c>
      <c r="P6766" s="71">
        <v>2000.0</v>
      </c>
      <c r="Q6766" s="71">
        <v>2023.0</v>
      </c>
    </row>
    <row r="6767" ht="15.75" hidden="1" customHeight="1">
      <c r="B6767" s="71">
        <v>0.0893184020996093</v>
      </c>
      <c r="C6767" s="71">
        <v>5.0</v>
      </c>
      <c r="D6767" s="71">
        <v>24.0</v>
      </c>
      <c r="E6767" s="71">
        <v>13.0</v>
      </c>
      <c r="F6767" s="71" t="str">
        <f>VLOOKUP(D6767, legend!$C$3:$G$22, 2, FALSE)</f>
        <v>4. Non-Vegetated Area</v>
      </c>
      <c r="G6767" s="71" t="str">
        <f>VLOOKUP(D6767, legend!$C$3:$G$22, 3, FALSE)</f>
        <v>4. Non-Vegetasi</v>
      </c>
      <c r="H6767" s="71" t="str">
        <f>VLOOKUP(D6767, legend!$C$3:$G$22, 4, FALSE)</f>
        <v>4.2. Urban Area</v>
      </c>
      <c r="I6767" s="71" t="str">
        <f>VLOOKUP(D6767, legend!$C$3:$G$22, 5, FALSE)</f>
        <v>4.2. Pemukiman </v>
      </c>
      <c r="J6767" s="71" t="str">
        <f>VLOOKUP(E6767, legend!$C$3:$G$22, 2, FALSE)</f>
        <v>2. Non-Forest Natural Vegetation</v>
      </c>
      <c r="K6767" s="71" t="str">
        <f>VLOOKUP(E6767, legend!$C$3:$G$22, 3, FALSE)</f>
        <v>2. Tumbuhan Non-Hutan Lainnya</v>
      </c>
      <c r="L6767" s="71" t="str">
        <f>VLOOKUP(E6767, legend!$C$3:$G$22, 4, FALSE)</f>
        <v>2.1. Other Natural Vegetation</v>
      </c>
      <c r="M6767" s="71" t="str">
        <f>VLOOKUP(E6767, legend!$C$3:$G$22, 5, FALSE)</f>
        <v>2.1. Tumbuhan Non-Hutan Lainnya</v>
      </c>
      <c r="N6767" s="71" t="str">
        <f>VLOOKUP(C6767,geocode!$A$1:$C$40,2,false)</f>
        <v>Island buffered 20 km</v>
      </c>
      <c r="O6767" s="71" t="str">
        <f>VLOOKUP(C6767,geocode!$A$1:$C$40,3,false)</f>
        <v>Island buffered 20 km</v>
      </c>
      <c r="P6767" s="71">
        <v>2000.0</v>
      </c>
      <c r="Q6767" s="71">
        <v>2023.0</v>
      </c>
    </row>
    <row r="6768" ht="15.75" hidden="1" customHeight="1">
      <c r="B6768" s="71">
        <v>0.178462646484375</v>
      </c>
      <c r="C6768" s="71">
        <v>5.0</v>
      </c>
      <c r="D6768" s="71">
        <v>24.0</v>
      </c>
      <c r="E6768" s="71">
        <v>21.0</v>
      </c>
      <c r="F6768" s="71" t="str">
        <f>VLOOKUP(D6768, legend!$C$3:$G$22, 2, FALSE)</f>
        <v>4. Non-Vegetated Area</v>
      </c>
      <c r="G6768" s="71" t="str">
        <f>VLOOKUP(D6768, legend!$C$3:$G$22, 3, FALSE)</f>
        <v>4. Non-Vegetasi</v>
      </c>
      <c r="H6768" s="71" t="str">
        <f>VLOOKUP(D6768, legend!$C$3:$G$22, 4, FALSE)</f>
        <v>4.2. Urban Area</v>
      </c>
      <c r="I6768" s="71" t="str">
        <f>VLOOKUP(D6768, legend!$C$3:$G$22, 5, FALSE)</f>
        <v>4.2. Pemukiman </v>
      </c>
      <c r="J6768" s="71" t="str">
        <f>VLOOKUP(E6768, legend!$C$3:$G$22, 2, FALSE)</f>
        <v>3. Agriculture</v>
      </c>
      <c r="K6768" s="71" t="str">
        <f>VLOOKUP(E6768, legend!$C$3:$G$22, 3, FALSE)</f>
        <v>3. Pertanian</v>
      </c>
      <c r="L6768" s="71" t="str">
        <f>VLOOKUP(E6768, legend!$C$3:$G$22, 4, FALSE)</f>
        <v>3.4. Other Agriculture</v>
      </c>
      <c r="M6768" s="71" t="str">
        <f>VLOOKUP(E6768, legend!$C$3:$G$22, 5, FALSE)</f>
        <v>3.4. Pertanian Lainnya </v>
      </c>
      <c r="N6768" s="71" t="str">
        <f>VLOOKUP(C6768,geocode!$A$1:$C$40,2,false)</f>
        <v>Island buffered 20 km</v>
      </c>
      <c r="O6768" s="71" t="str">
        <f>VLOOKUP(C6768,geocode!$A$1:$C$40,3,false)</f>
        <v>Island buffered 20 km</v>
      </c>
      <c r="P6768" s="71">
        <v>2000.0</v>
      </c>
      <c r="Q6768" s="71">
        <v>2023.0</v>
      </c>
    </row>
    <row r="6769" ht="15.75" hidden="1" customHeight="1">
      <c r="B6769" s="71">
        <v>14.6357519531249</v>
      </c>
      <c r="C6769" s="71">
        <v>5.0</v>
      </c>
      <c r="D6769" s="71">
        <v>24.0</v>
      </c>
      <c r="E6769" s="71">
        <v>24.0</v>
      </c>
      <c r="F6769" s="71" t="str">
        <f>VLOOKUP(D6769, legend!$C$3:$G$22, 2, FALSE)</f>
        <v>4. Non-Vegetated Area</v>
      </c>
      <c r="G6769" s="71" t="str">
        <f>VLOOKUP(D6769, legend!$C$3:$G$22, 3, FALSE)</f>
        <v>4. Non-Vegetasi</v>
      </c>
      <c r="H6769" s="71" t="str">
        <f>VLOOKUP(D6769, legend!$C$3:$G$22, 4, FALSE)</f>
        <v>4.2. Urban Area</v>
      </c>
      <c r="I6769" s="71" t="str">
        <f>VLOOKUP(D6769, legend!$C$3:$G$22, 5, FALSE)</f>
        <v>4.2. Pemukiman </v>
      </c>
      <c r="J6769" s="71" t="str">
        <f>VLOOKUP(E6769, legend!$C$3:$G$22, 2, FALSE)</f>
        <v>4. Non-Vegetated Area</v>
      </c>
      <c r="K6769" s="71" t="str">
        <f>VLOOKUP(E6769, legend!$C$3:$G$22, 3, FALSE)</f>
        <v>4. Non-Vegetasi</v>
      </c>
      <c r="L6769" s="71" t="str">
        <f>VLOOKUP(E6769, legend!$C$3:$G$22, 4, FALSE)</f>
        <v>4.2. Urban Area</v>
      </c>
      <c r="M6769" s="71" t="str">
        <f>VLOOKUP(E6769, legend!$C$3:$G$22, 5, FALSE)</f>
        <v>4.2. Pemukiman </v>
      </c>
      <c r="N6769" s="71" t="str">
        <f>VLOOKUP(C6769,geocode!$A$1:$C$40,2,false)</f>
        <v>Island buffered 20 km</v>
      </c>
      <c r="O6769" s="71" t="str">
        <f>VLOOKUP(C6769,geocode!$A$1:$C$40,3,false)</f>
        <v>Island buffered 20 km</v>
      </c>
      <c r="P6769" s="71">
        <v>2000.0</v>
      </c>
      <c r="Q6769" s="71">
        <v>2023.0</v>
      </c>
    </row>
    <row r="6770" ht="15.75" hidden="1" customHeight="1">
      <c r="B6770" s="71">
        <v>0.714146508789062</v>
      </c>
      <c r="C6770" s="71">
        <v>5.0</v>
      </c>
      <c r="D6770" s="71">
        <v>24.0</v>
      </c>
      <c r="E6770" s="71">
        <v>25.0</v>
      </c>
      <c r="F6770" s="71" t="str">
        <f>VLOOKUP(D6770, legend!$C$3:$G$22, 2, FALSE)</f>
        <v>4. Non-Vegetated Area</v>
      </c>
      <c r="G6770" s="71" t="str">
        <f>VLOOKUP(D6770, legend!$C$3:$G$22, 3, FALSE)</f>
        <v>4. Non-Vegetasi</v>
      </c>
      <c r="H6770" s="71" t="str">
        <f>VLOOKUP(D6770, legend!$C$3:$G$22, 4, FALSE)</f>
        <v>4.2. Urban Area</v>
      </c>
      <c r="I6770" s="71" t="str">
        <f>VLOOKUP(D6770, legend!$C$3:$G$22, 5, FALSE)</f>
        <v>4.2. Pemukiman </v>
      </c>
      <c r="J6770" s="71" t="str">
        <f>VLOOKUP(E6770, legend!$C$3:$G$22, 2, FALSE)</f>
        <v>4. Non-Vegetated Area</v>
      </c>
      <c r="K6770" s="71" t="str">
        <f>VLOOKUP(E6770, legend!$C$3:$G$22, 3, FALSE)</f>
        <v>4. Non-Vegetasi</v>
      </c>
      <c r="L6770" s="71" t="str">
        <f>VLOOKUP(E6770, legend!$C$3:$G$22, 4, FALSE)</f>
        <v>4.3. Other Non-Vegetation</v>
      </c>
      <c r="M6770" s="71" t="str">
        <f>VLOOKUP(E6770, legend!$C$3:$G$22, 5, FALSE)</f>
        <v>4.3. Non-Vegetasi Lainnya</v>
      </c>
      <c r="N6770" s="71" t="str">
        <f>VLOOKUP(C6770,geocode!$A$1:$C$40,2,false)</f>
        <v>Island buffered 20 km</v>
      </c>
      <c r="O6770" s="71" t="str">
        <f>VLOOKUP(C6770,geocode!$A$1:$C$40,3,false)</f>
        <v>Island buffered 20 km</v>
      </c>
      <c r="P6770" s="71">
        <v>2000.0</v>
      </c>
      <c r="Q6770" s="71">
        <v>2023.0</v>
      </c>
    </row>
    <row r="6771" ht="15.75" hidden="1" customHeight="1">
      <c r="B6771" s="71">
        <v>0.178688806152343</v>
      </c>
      <c r="C6771" s="71">
        <v>5.0</v>
      </c>
      <c r="D6771" s="71">
        <v>24.0</v>
      </c>
      <c r="E6771" s="71">
        <v>33.0</v>
      </c>
      <c r="F6771" s="71" t="str">
        <f>VLOOKUP(D6771, legend!$C$3:$G$22, 2, FALSE)</f>
        <v>4. Non-Vegetated Area</v>
      </c>
      <c r="G6771" s="71" t="str">
        <f>VLOOKUP(D6771, legend!$C$3:$G$22, 3, FALSE)</f>
        <v>4. Non-Vegetasi</v>
      </c>
      <c r="H6771" s="71" t="str">
        <f>VLOOKUP(D6771, legend!$C$3:$G$22, 4, FALSE)</f>
        <v>4.2. Urban Area</v>
      </c>
      <c r="I6771" s="71" t="str">
        <f>VLOOKUP(D6771, legend!$C$3:$G$22, 5, FALSE)</f>
        <v>4.2. Pemukiman </v>
      </c>
      <c r="J6771" s="71" t="str">
        <f>VLOOKUP(E6771, legend!$C$3:$G$22, 2, FALSE)</f>
        <v>5. Water Body</v>
      </c>
      <c r="K6771" s="71" t="str">
        <f>VLOOKUP(E6771, legend!$C$3:$G$22, 3, FALSE)</f>
        <v>5. Tubuh Air</v>
      </c>
      <c r="L6771" s="71" t="str">
        <f>VLOOKUP(E6771, legend!$C$3:$G$22, 4, FALSE)</f>
        <v>5.2. River, Lake, Ocean</v>
      </c>
      <c r="M6771" s="71" t="str">
        <f>VLOOKUP(E6771, legend!$C$3:$G$22, 5, FALSE)</f>
        <v>5.2. Sungai, Danau, Laut</v>
      </c>
      <c r="N6771" s="71" t="str">
        <f>VLOOKUP(C6771,geocode!$A$1:$C$40,2,false)</f>
        <v>Island buffered 20 km</v>
      </c>
      <c r="O6771" s="71" t="str">
        <f>VLOOKUP(C6771,geocode!$A$1:$C$40,3,false)</f>
        <v>Island buffered 20 km</v>
      </c>
      <c r="P6771" s="71">
        <v>2000.0</v>
      </c>
      <c r="Q6771" s="71">
        <v>2023.0</v>
      </c>
    </row>
    <row r="6772" ht="15.75" hidden="1" customHeight="1">
      <c r="B6772" s="71">
        <v>2.14170358276367</v>
      </c>
      <c r="C6772" s="71">
        <v>5.0</v>
      </c>
      <c r="D6772" s="71">
        <v>25.0</v>
      </c>
      <c r="E6772" s="71">
        <v>3.0</v>
      </c>
      <c r="F6772" s="71" t="str">
        <f>VLOOKUP(D6772, legend!$C$3:$G$22, 2, FALSE)</f>
        <v>4. Non-Vegetated Area</v>
      </c>
      <c r="G6772" s="71" t="str">
        <f>VLOOKUP(D6772, legend!$C$3:$G$22, 3, FALSE)</f>
        <v>4. Non-Vegetasi</v>
      </c>
      <c r="H6772" s="71" t="str">
        <f>VLOOKUP(D6772, legend!$C$3:$G$22, 4, FALSE)</f>
        <v>4.3. Other Non-Vegetation</v>
      </c>
      <c r="I6772" s="71" t="str">
        <f>VLOOKUP(D6772, legend!$C$3:$G$22, 5, FALSE)</f>
        <v>4.3. Non-Vegetasi Lainnya</v>
      </c>
      <c r="J6772" s="71" t="str">
        <f>VLOOKUP(E6772, legend!$C$3:$G$22, 2, FALSE)</f>
        <v>1. Forest </v>
      </c>
      <c r="K6772" s="71" t="str">
        <f>VLOOKUP(E6772, legend!$C$3:$G$22, 3, FALSE)</f>
        <v>1. Hutan</v>
      </c>
      <c r="L6772" s="71" t="str">
        <f>VLOOKUP(E6772, legend!$C$3:$G$22, 4, FALSE)</f>
        <v>1.1. Forest Formation</v>
      </c>
      <c r="M6772" s="71" t="str">
        <f>VLOOKUP(E6772, legend!$C$3:$G$22, 5, FALSE)</f>
        <v>1.1. Formasi Hutan</v>
      </c>
      <c r="N6772" s="71" t="str">
        <f>VLOOKUP(C6772,geocode!$A$1:$C$40,2,false)</f>
        <v>Island buffered 20 km</v>
      </c>
      <c r="O6772" s="71" t="str">
        <f>VLOOKUP(C6772,geocode!$A$1:$C$40,3,false)</f>
        <v>Island buffered 20 km</v>
      </c>
      <c r="P6772" s="71">
        <v>2000.0</v>
      </c>
      <c r="Q6772" s="71">
        <v>2023.0</v>
      </c>
    </row>
    <row r="6773" ht="15.75" hidden="1" customHeight="1">
      <c r="B6773" s="71">
        <v>10.7809503417968</v>
      </c>
      <c r="C6773" s="71">
        <v>5.0</v>
      </c>
      <c r="D6773" s="71">
        <v>25.0</v>
      </c>
      <c r="E6773" s="71">
        <v>5.0</v>
      </c>
      <c r="F6773" s="71" t="str">
        <f>VLOOKUP(D6773, legend!$C$3:$G$22, 2, FALSE)</f>
        <v>4. Non-Vegetated Area</v>
      </c>
      <c r="G6773" s="71" t="str">
        <f>VLOOKUP(D6773, legend!$C$3:$G$22, 3, FALSE)</f>
        <v>4. Non-Vegetasi</v>
      </c>
      <c r="H6773" s="71" t="str">
        <f>VLOOKUP(D6773, legend!$C$3:$G$22, 4, FALSE)</f>
        <v>4.3. Other Non-Vegetation</v>
      </c>
      <c r="I6773" s="71" t="str">
        <f>VLOOKUP(D6773, legend!$C$3:$G$22, 5, FALSE)</f>
        <v>4.3. Non-Vegetasi Lainnya</v>
      </c>
      <c r="J6773" s="71" t="str">
        <f>VLOOKUP(E6773, legend!$C$3:$G$22, 2, FALSE)</f>
        <v>1. Forest </v>
      </c>
      <c r="K6773" s="71" t="str">
        <f>VLOOKUP(E6773, legend!$C$3:$G$22, 3, FALSE)</f>
        <v>1. Hutan</v>
      </c>
      <c r="L6773" s="71" t="str">
        <f>VLOOKUP(E6773, legend!$C$3:$G$22, 4, FALSE)</f>
        <v>1.2. Mangrove</v>
      </c>
      <c r="M6773" s="71" t="str">
        <f>VLOOKUP(E6773, legend!$C$3:$G$22, 5, FALSE)</f>
        <v>1.2. Mangrove</v>
      </c>
      <c r="N6773" s="71" t="str">
        <f>VLOOKUP(C6773,geocode!$A$1:$C$40,2,false)</f>
        <v>Island buffered 20 km</v>
      </c>
      <c r="O6773" s="71" t="str">
        <f>VLOOKUP(C6773,geocode!$A$1:$C$40,3,false)</f>
        <v>Island buffered 20 km</v>
      </c>
      <c r="P6773" s="71">
        <v>2000.0</v>
      </c>
      <c r="Q6773" s="71">
        <v>2023.0</v>
      </c>
    </row>
    <row r="6774" ht="15.75" hidden="1" customHeight="1">
      <c r="B6774" s="71">
        <v>8.91247457885742</v>
      </c>
      <c r="C6774" s="71">
        <v>5.0</v>
      </c>
      <c r="D6774" s="71">
        <v>25.0</v>
      </c>
      <c r="E6774" s="71">
        <v>13.0</v>
      </c>
      <c r="F6774" s="71" t="str">
        <f>VLOOKUP(D6774, legend!$C$3:$G$22, 2, FALSE)</f>
        <v>4. Non-Vegetated Area</v>
      </c>
      <c r="G6774" s="71" t="str">
        <f>VLOOKUP(D6774, legend!$C$3:$G$22, 3, FALSE)</f>
        <v>4. Non-Vegetasi</v>
      </c>
      <c r="H6774" s="71" t="str">
        <f>VLOOKUP(D6774, legend!$C$3:$G$22, 4, FALSE)</f>
        <v>4.3. Other Non-Vegetation</v>
      </c>
      <c r="I6774" s="71" t="str">
        <f>VLOOKUP(D6774, legend!$C$3:$G$22, 5, FALSE)</f>
        <v>4.3. Non-Vegetasi Lainnya</v>
      </c>
      <c r="J6774" s="71" t="str">
        <f>VLOOKUP(E6774, legend!$C$3:$G$22, 2, FALSE)</f>
        <v>2. Non-Forest Natural Vegetation</v>
      </c>
      <c r="K6774" s="71" t="str">
        <f>VLOOKUP(E6774, legend!$C$3:$G$22, 3, FALSE)</f>
        <v>2. Tumbuhan Non-Hutan Lainnya</v>
      </c>
      <c r="L6774" s="71" t="str">
        <f>VLOOKUP(E6774, legend!$C$3:$G$22, 4, FALSE)</f>
        <v>2.1. Other Natural Vegetation</v>
      </c>
      <c r="M6774" s="71" t="str">
        <f>VLOOKUP(E6774, legend!$C$3:$G$22, 5, FALSE)</f>
        <v>2.1. Tumbuhan Non-Hutan Lainnya</v>
      </c>
      <c r="N6774" s="71" t="str">
        <f>VLOOKUP(C6774,geocode!$A$1:$C$40,2,false)</f>
        <v>Island buffered 20 km</v>
      </c>
      <c r="O6774" s="71" t="str">
        <f>VLOOKUP(C6774,geocode!$A$1:$C$40,3,false)</f>
        <v>Island buffered 20 km</v>
      </c>
      <c r="P6774" s="71">
        <v>2000.0</v>
      </c>
      <c r="Q6774" s="71">
        <v>2023.0</v>
      </c>
    </row>
    <row r="6775" ht="15.75" hidden="1" customHeight="1">
      <c r="B6775" s="71">
        <v>14.2800041442871</v>
      </c>
      <c r="C6775" s="71">
        <v>5.0</v>
      </c>
      <c r="D6775" s="71">
        <v>25.0</v>
      </c>
      <c r="E6775" s="71">
        <v>21.0</v>
      </c>
      <c r="F6775" s="71" t="str">
        <f>VLOOKUP(D6775, legend!$C$3:$G$22, 2, FALSE)</f>
        <v>4. Non-Vegetated Area</v>
      </c>
      <c r="G6775" s="71" t="str">
        <f>VLOOKUP(D6775, legend!$C$3:$G$22, 3, FALSE)</f>
        <v>4. Non-Vegetasi</v>
      </c>
      <c r="H6775" s="71" t="str">
        <f>VLOOKUP(D6775, legend!$C$3:$G$22, 4, FALSE)</f>
        <v>4.3. Other Non-Vegetation</v>
      </c>
      <c r="I6775" s="71" t="str">
        <f>VLOOKUP(D6775, legend!$C$3:$G$22, 5, FALSE)</f>
        <v>4.3. Non-Vegetasi Lainnya</v>
      </c>
      <c r="J6775" s="71" t="str">
        <f>VLOOKUP(E6775, legend!$C$3:$G$22, 2, FALSE)</f>
        <v>3. Agriculture</v>
      </c>
      <c r="K6775" s="71" t="str">
        <f>VLOOKUP(E6775, legend!$C$3:$G$22, 3, FALSE)</f>
        <v>3. Pertanian</v>
      </c>
      <c r="L6775" s="71" t="str">
        <f>VLOOKUP(E6775, legend!$C$3:$G$22, 4, FALSE)</f>
        <v>3.4. Other Agriculture</v>
      </c>
      <c r="M6775" s="71" t="str">
        <f>VLOOKUP(E6775, legend!$C$3:$G$22, 5, FALSE)</f>
        <v>3.4. Pertanian Lainnya </v>
      </c>
      <c r="N6775" s="71" t="str">
        <f>VLOOKUP(C6775,geocode!$A$1:$C$40,2,false)</f>
        <v>Island buffered 20 km</v>
      </c>
      <c r="O6775" s="71" t="str">
        <f>VLOOKUP(C6775,geocode!$A$1:$C$40,3,false)</f>
        <v>Island buffered 20 km</v>
      </c>
      <c r="P6775" s="71">
        <v>2000.0</v>
      </c>
      <c r="Q6775" s="71">
        <v>2023.0</v>
      </c>
    </row>
    <row r="6776" ht="15.75" hidden="1" customHeight="1">
      <c r="B6776" s="71">
        <v>34.178518963623</v>
      </c>
      <c r="C6776" s="71">
        <v>5.0</v>
      </c>
      <c r="D6776" s="71">
        <v>25.0</v>
      </c>
      <c r="E6776" s="71">
        <v>24.0</v>
      </c>
      <c r="F6776" s="71" t="str">
        <f>VLOOKUP(D6776, legend!$C$3:$G$22, 2, FALSE)</f>
        <v>4. Non-Vegetated Area</v>
      </c>
      <c r="G6776" s="71" t="str">
        <f>VLOOKUP(D6776, legend!$C$3:$G$22, 3, FALSE)</f>
        <v>4. Non-Vegetasi</v>
      </c>
      <c r="H6776" s="71" t="str">
        <f>VLOOKUP(D6776, legend!$C$3:$G$22, 4, FALSE)</f>
        <v>4.3. Other Non-Vegetation</v>
      </c>
      <c r="I6776" s="71" t="str">
        <f>VLOOKUP(D6776, legend!$C$3:$G$22, 5, FALSE)</f>
        <v>4.3. Non-Vegetasi Lainnya</v>
      </c>
      <c r="J6776" s="71" t="str">
        <f>VLOOKUP(E6776, legend!$C$3:$G$22, 2, FALSE)</f>
        <v>4. Non-Vegetated Area</v>
      </c>
      <c r="K6776" s="71" t="str">
        <f>VLOOKUP(E6776, legend!$C$3:$G$22, 3, FALSE)</f>
        <v>4. Non-Vegetasi</v>
      </c>
      <c r="L6776" s="71" t="str">
        <f>VLOOKUP(E6776, legend!$C$3:$G$22, 4, FALSE)</f>
        <v>4.2. Urban Area</v>
      </c>
      <c r="M6776" s="71" t="str">
        <f>VLOOKUP(E6776, legend!$C$3:$G$22, 5, FALSE)</f>
        <v>4.2. Pemukiman </v>
      </c>
      <c r="N6776" s="71" t="str">
        <f>VLOOKUP(C6776,geocode!$A$1:$C$40,2,false)</f>
        <v>Island buffered 20 km</v>
      </c>
      <c r="O6776" s="71" t="str">
        <f>VLOOKUP(C6776,geocode!$A$1:$C$40,3,false)</f>
        <v>Island buffered 20 km</v>
      </c>
      <c r="P6776" s="71">
        <v>2000.0</v>
      </c>
      <c r="Q6776" s="71">
        <v>2023.0</v>
      </c>
    </row>
    <row r="6777" ht="15.75" hidden="1" customHeight="1">
      <c r="B6777" s="71">
        <v>55.5811532043457</v>
      </c>
      <c r="C6777" s="71">
        <v>5.0</v>
      </c>
      <c r="D6777" s="71">
        <v>25.0</v>
      </c>
      <c r="E6777" s="71">
        <v>25.0</v>
      </c>
      <c r="F6777" s="71" t="str">
        <f>VLOOKUP(D6777, legend!$C$3:$G$22, 2, FALSE)</f>
        <v>4. Non-Vegetated Area</v>
      </c>
      <c r="G6777" s="71" t="str">
        <f>VLOOKUP(D6777, legend!$C$3:$G$22, 3, FALSE)</f>
        <v>4. Non-Vegetasi</v>
      </c>
      <c r="H6777" s="71" t="str">
        <f>VLOOKUP(D6777, legend!$C$3:$G$22, 4, FALSE)</f>
        <v>4.3. Other Non-Vegetation</v>
      </c>
      <c r="I6777" s="71" t="str">
        <f>VLOOKUP(D6777, legend!$C$3:$G$22, 5, FALSE)</f>
        <v>4.3. Non-Vegetasi Lainnya</v>
      </c>
      <c r="J6777" s="71" t="str">
        <f>VLOOKUP(E6777, legend!$C$3:$G$22, 2, FALSE)</f>
        <v>4. Non-Vegetated Area</v>
      </c>
      <c r="K6777" s="71" t="str">
        <f>VLOOKUP(E6777, legend!$C$3:$G$22, 3, FALSE)</f>
        <v>4. Non-Vegetasi</v>
      </c>
      <c r="L6777" s="71" t="str">
        <f>VLOOKUP(E6777, legend!$C$3:$G$22, 4, FALSE)</f>
        <v>4.3. Other Non-Vegetation</v>
      </c>
      <c r="M6777" s="71" t="str">
        <f>VLOOKUP(E6777, legend!$C$3:$G$22, 5, FALSE)</f>
        <v>4.3. Non-Vegetasi Lainnya</v>
      </c>
      <c r="N6777" s="71" t="str">
        <f>VLOOKUP(C6777,geocode!$A$1:$C$40,2,false)</f>
        <v>Island buffered 20 km</v>
      </c>
      <c r="O6777" s="71" t="str">
        <f>VLOOKUP(C6777,geocode!$A$1:$C$40,3,false)</f>
        <v>Island buffered 20 km</v>
      </c>
      <c r="P6777" s="71">
        <v>2000.0</v>
      </c>
      <c r="Q6777" s="71">
        <v>2023.0</v>
      </c>
    </row>
    <row r="6778" ht="15.75" hidden="1" customHeight="1">
      <c r="B6778" s="71">
        <v>3.03237949829101</v>
      </c>
      <c r="C6778" s="71">
        <v>5.0</v>
      </c>
      <c r="D6778" s="71">
        <v>25.0</v>
      </c>
      <c r="E6778" s="71">
        <v>31.0</v>
      </c>
      <c r="F6778" s="71" t="str">
        <f>VLOOKUP(D6778, legend!$C$3:$G$22, 2, FALSE)</f>
        <v>4. Non-Vegetated Area</v>
      </c>
      <c r="G6778" s="71" t="str">
        <f>VLOOKUP(D6778, legend!$C$3:$G$22, 3, FALSE)</f>
        <v>4. Non-Vegetasi</v>
      </c>
      <c r="H6778" s="71" t="str">
        <f>VLOOKUP(D6778, legend!$C$3:$G$22, 4, FALSE)</f>
        <v>4.3. Other Non-Vegetation</v>
      </c>
      <c r="I6778" s="71" t="str">
        <f>VLOOKUP(D6778, legend!$C$3:$G$22, 5, FALSE)</f>
        <v>4.3. Non-Vegetasi Lainnya</v>
      </c>
      <c r="J6778" s="71" t="str">
        <f>VLOOKUP(E6778, legend!$C$3:$G$22, 2, FALSE)</f>
        <v>5. Water Body</v>
      </c>
      <c r="K6778" s="71" t="str">
        <f>VLOOKUP(E6778, legend!$C$3:$G$22, 3, FALSE)</f>
        <v>5. Tubuh Air</v>
      </c>
      <c r="L6778" s="71" t="str">
        <f>VLOOKUP(E6778, legend!$C$3:$G$22, 4, FALSE)</f>
        <v>5.1. Aquaculture</v>
      </c>
      <c r="M6778" s="71" t="str">
        <f>VLOOKUP(E6778, legend!$C$3:$G$22, 5, FALSE)</f>
        <v>5.1. Tambak</v>
      </c>
      <c r="N6778" s="71" t="str">
        <f>VLOOKUP(C6778,geocode!$A$1:$C$40,2,false)</f>
        <v>Island buffered 20 km</v>
      </c>
      <c r="O6778" s="71" t="str">
        <f>VLOOKUP(C6778,geocode!$A$1:$C$40,3,false)</f>
        <v>Island buffered 20 km</v>
      </c>
      <c r="P6778" s="71">
        <v>2000.0</v>
      </c>
      <c r="Q6778" s="71">
        <v>2023.0</v>
      </c>
    </row>
    <row r="6779" ht="15.75" hidden="1" customHeight="1">
      <c r="B6779" s="71">
        <v>23.9898271972656</v>
      </c>
      <c r="C6779" s="71">
        <v>5.0</v>
      </c>
      <c r="D6779" s="71">
        <v>25.0</v>
      </c>
      <c r="E6779" s="71">
        <v>33.0</v>
      </c>
      <c r="F6779" s="71" t="str">
        <f>VLOOKUP(D6779, legend!$C$3:$G$22, 2, FALSE)</f>
        <v>4. Non-Vegetated Area</v>
      </c>
      <c r="G6779" s="71" t="str">
        <f>VLOOKUP(D6779, legend!$C$3:$G$22, 3, FALSE)</f>
        <v>4. Non-Vegetasi</v>
      </c>
      <c r="H6779" s="71" t="str">
        <f>VLOOKUP(D6779, legend!$C$3:$G$22, 4, FALSE)</f>
        <v>4.3. Other Non-Vegetation</v>
      </c>
      <c r="I6779" s="71" t="str">
        <f>VLOOKUP(D6779, legend!$C$3:$G$22, 5, FALSE)</f>
        <v>4.3. Non-Vegetasi Lainnya</v>
      </c>
      <c r="J6779" s="71" t="str">
        <f>VLOOKUP(E6779, legend!$C$3:$G$22, 2, FALSE)</f>
        <v>5. Water Body</v>
      </c>
      <c r="K6779" s="71" t="str">
        <f>VLOOKUP(E6779, legend!$C$3:$G$22, 3, FALSE)</f>
        <v>5. Tubuh Air</v>
      </c>
      <c r="L6779" s="71" t="str">
        <f>VLOOKUP(E6779, legend!$C$3:$G$22, 4, FALSE)</f>
        <v>5.2. River, Lake, Ocean</v>
      </c>
      <c r="M6779" s="71" t="str">
        <f>VLOOKUP(E6779, legend!$C$3:$G$22, 5, FALSE)</f>
        <v>5.2. Sungai, Danau, Laut</v>
      </c>
      <c r="N6779" s="71" t="str">
        <f>VLOOKUP(C6779,geocode!$A$1:$C$40,2,false)</f>
        <v>Island buffered 20 km</v>
      </c>
      <c r="O6779" s="71" t="str">
        <f>VLOOKUP(C6779,geocode!$A$1:$C$40,3,false)</f>
        <v>Island buffered 20 km</v>
      </c>
      <c r="P6779" s="71">
        <v>2000.0</v>
      </c>
      <c r="Q6779" s="71">
        <v>2023.0</v>
      </c>
    </row>
    <row r="6780" ht="15.75" hidden="1" customHeight="1">
      <c r="B6780" s="71">
        <v>0.178763134765625</v>
      </c>
      <c r="C6780" s="71">
        <v>5.0</v>
      </c>
      <c r="D6780" s="71">
        <v>25.0</v>
      </c>
      <c r="E6780" s="71">
        <v>35.0</v>
      </c>
      <c r="F6780" s="71" t="str">
        <f>VLOOKUP(D6780, legend!$C$3:$G$22, 2, FALSE)</f>
        <v>4. Non-Vegetated Area</v>
      </c>
      <c r="G6780" s="71" t="str">
        <f>VLOOKUP(D6780, legend!$C$3:$G$22, 3, FALSE)</f>
        <v>4. Non-Vegetasi</v>
      </c>
      <c r="H6780" s="71" t="str">
        <f>VLOOKUP(D6780, legend!$C$3:$G$22, 4, FALSE)</f>
        <v>4.3. Other Non-Vegetation</v>
      </c>
      <c r="I6780" s="71" t="str">
        <f>VLOOKUP(D6780, legend!$C$3:$G$22, 5, FALSE)</f>
        <v>4.3. Non-Vegetasi Lainnya</v>
      </c>
      <c r="J6780" s="71" t="str">
        <f>VLOOKUP(E6780, legend!$C$3:$G$22, 2, FALSE)</f>
        <v>3. Agriculture</v>
      </c>
      <c r="K6780" s="71" t="str">
        <f>VLOOKUP(E6780, legend!$C$3:$G$22, 3, FALSE)</f>
        <v>3. Pertanian</v>
      </c>
      <c r="L6780" s="71" t="str">
        <f>VLOOKUP(E6780, legend!$C$3:$G$22, 4, FALSE)</f>
        <v>3.2. Oil Palm</v>
      </c>
      <c r="M6780" s="71" t="str">
        <f>VLOOKUP(E6780, legend!$C$3:$G$22, 5, FALSE)</f>
        <v>3.2. Sawit</v>
      </c>
      <c r="N6780" s="71" t="str">
        <f>VLOOKUP(C6780,geocode!$A$1:$C$40,2,false)</f>
        <v>Island buffered 20 km</v>
      </c>
      <c r="O6780" s="71" t="str">
        <f>VLOOKUP(C6780,geocode!$A$1:$C$40,3,false)</f>
        <v>Island buffered 20 km</v>
      </c>
      <c r="P6780" s="71">
        <v>2000.0</v>
      </c>
      <c r="Q6780" s="71">
        <v>2023.0</v>
      </c>
    </row>
    <row r="6781" ht="15.75" hidden="1" customHeight="1">
      <c r="B6781" s="71">
        <v>1.51752467651367</v>
      </c>
      <c r="C6781" s="71">
        <v>5.0</v>
      </c>
      <c r="D6781" s="71">
        <v>25.0</v>
      </c>
      <c r="E6781" s="71">
        <v>40.0</v>
      </c>
      <c r="F6781" s="71" t="str">
        <f>VLOOKUP(D6781, legend!$C$3:$G$22, 2, FALSE)</f>
        <v>4. Non-Vegetated Area</v>
      </c>
      <c r="G6781" s="71" t="str">
        <f>VLOOKUP(D6781, legend!$C$3:$G$22, 3, FALSE)</f>
        <v>4. Non-Vegetasi</v>
      </c>
      <c r="H6781" s="71" t="str">
        <f>VLOOKUP(D6781, legend!$C$3:$G$22, 4, FALSE)</f>
        <v>4.3. Other Non-Vegetation</v>
      </c>
      <c r="I6781" s="71" t="str">
        <f>VLOOKUP(D6781, legend!$C$3:$G$22, 5, FALSE)</f>
        <v>4.3. Non-Vegetasi Lainnya</v>
      </c>
      <c r="J6781" s="71" t="str">
        <f>VLOOKUP(E6781, legend!$C$3:$G$22, 2, FALSE)</f>
        <v>3. Agriculture</v>
      </c>
      <c r="K6781" s="71" t="str">
        <f>VLOOKUP(E6781, legend!$C$3:$G$22, 3, FALSE)</f>
        <v>3. Pertanian</v>
      </c>
      <c r="L6781" s="71" t="str">
        <f>VLOOKUP(E6781, legend!$C$3:$G$22, 4, FALSE)</f>
        <v>3.1. Rice Paddy</v>
      </c>
      <c r="M6781" s="71" t="str">
        <f>VLOOKUP(E6781, legend!$C$3:$G$22, 5, FALSE)</f>
        <v>3.1. Sawah</v>
      </c>
      <c r="N6781" s="71" t="str">
        <f>VLOOKUP(C6781,geocode!$A$1:$C$40,2,false)</f>
        <v>Island buffered 20 km</v>
      </c>
      <c r="O6781" s="71" t="str">
        <f>VLOOKUP(C6781,geocode!$A$1:$C$40,3,false)</f>
        <v>Island buffered 20 km</v>
      </c>
      <c r="P6781" s="71">
        <v>2000.0</v>
      </c>
      <c r="Q6781" s="71">
        <v>2023.0</v>
      </c>
    </row>
    <row r="6782" ht="15.75" hidden="1" customHeight="1">
      <c r="B6782" s="71">
        <v>0.0891637145996093</v>
      </c>
      <c r="C6782" s="71">
        <v>5.0</v>
      </c>
      <c r="D6782" s="71">
        <v>30.0</v>
      </c>
      <c r="E6782" s="71">
        <v>21.0</v>
      </c>
      <c r="F6782" s="71" t="str">
        <f>VLOOKUP(D6782, legend!$C$3:$G$22, 2, FALSE)</f>
        <v>4. Non-Vegetated Area</v>
      </c>
      <c r="G6782" s="71" t="str">
        <f>VLOOKUP(D6782, legend!$C$3:$G$22, 3, FALSE)</f>
        <v>4. Non-Vegetasi</v>
      </c>
      <c r="H6782" s="71" t="str">
        <f>VLOOKUP(D6782, legend!$C$3:$G$22, 4, FALSE)</f>
        <v>4.1. Mining Pit</v>
      </c>
      <c r="I6782" s="71" t="str">
        <f>VLOOKUP(D6782, legend!$C$3:$G$22, 5, FALSE)</f>
        <v>4.1. Lubang Tambang</v>
      </c>
      <c r="J6782" s="71" t="str">
        <f>VLOOKUP(E6782, legend!$C$3:$G$22, 2, FALSE)</f>
        <v>3. Agriculture</v>
      </c>
      <c r="K6782" s="71" t="str">
        <f>VLOOKUP(E6782, legend!$C$3:$G$22, 3, FALSE)</f>
        <v>3. Pertanian</v>
      </c>
      <c r="L6782" s="71" t="str">
        <f>VLOOKUP(E6782, legend!$C$3:$G$22, 4, FALSE)</f>
        <v>3.4. Other Agriculture</v>
      </c>
      <c r="M6782" s="71" t="str">
        <f>VLOOKUP(E6782, legend!$C$3:$G$22, 5, FALSE)</f>
        <v>3.4. Pertanian Lainnya </v>
      </c>
      <c r="N6782" s="71" t="str">
        <f>VLOOKUP(C6782,geocode!$A$1:$C$40,2,false)</f>
        <v>Island buffered 20 km</v>
      </c>
      <c r="O6782" s="71" t="str">
        <f>VLOOKUP(C6782,geocode!$A$1:$C$40,3,false)</f>
        <v>Island buffered 20 km</v>
      </c>
      <c r="P6782" s="71">
        <v>2000.0</v>
      </c>
      <c r="Q6782" s="71">
        <v>2023.0</v>
      </c>
    </row>
    <row r="6783" ht="15.75" hidden="1" customHeight="1">
      <c r="B6783" s="71">
        <v>0.08916640625</v>
      </c>
      <c r="C6783" s="71">
        <v>5.0</v>
      </c>
      <c r="D6783" s="71">
        <v>30.0</v>
      </c>
      <c r="E6783" s="71">
        <v>33.0</v>
      </c>
      <c r="F6783" s="71" t="str">
        <f>VLOOKUP(D6783, legend!$C$3:$G$22, 2, FALSE)</f>
        <v>4. Non-Vegetated Area</v>
      </c>
      <c r="G6783" s="71" t="str">
        <f>VLOOKUP(D6783, legend!$C$3:$G$22, 3, FALSE)</f>
        <v>4. Non-Vegetasi</v>
      </c>
      <c r="H6783" s="71" t="str">
        <f>VLOOKUP(D6783, legend!$C$3:$G$22, 4, FALSE)</f>
        <v>4.1. Mining Pit</v>
      </c>
      <c r="I6783" s="71" t="str">
        <f>VLOOKUP(D6783, legend!$C$3:$G$22, 5, FALSE)</f>
        <v>4.1. Lubang Tambang</v>
      </c>
      <c r="J6783" s="71" t="str">
        <f>VLOOKUP(E6783, legend!$C$3:$G$22, 2, FALSE)</f>
        <v>5. Water Body</v>
      </c>
      <c r="K6783" s="71" t="str">
        <f>VLOOKUP(E6783, legend!$C$3:$G$22, 3, FALSE)</f>
        <v>5. Tubuh Air</v>
      </c>
      <c r="L6783" s="71" t="str">
        <f>VLOOKUP(E6783, legend!$C$3:$G$22, 4, FALSE)</f>
        <v>5.2. River, Lake, Ocean</v>
      </c>
      <c r="M6783" s="71" t="str">
        <f>VLOOKUP(E6783, legend!$C$3:$G$22, 5, FALSE)</f>
        <v>5.2. Sungai, Danau, Laut</v>
      </c>
      <c r="N6783" s="71" t="str">
        <f>VLOOKUP(C6783,geocode!$A$1:$C$40,2,false)</f>
        <v>Island buffered 20 km</v>
      </c>
      <c r="O6783" s="71" t="str">
        <f>VLOOKUP(C6783,geocode!$A$1:$C$40,3,false)</f>
        <v>Island buffered 20 km</v>
      </c>
      <c r="P6783" s="71">
        <v>2000.0</v>
      </c>
      <c r="Q6783" s="71">
        <v>2023.0</v>
      </c>
    </row>
    <row r="6784" ht="15.75" hidden="1" customHeight="1">
      <c r="B6784" s="71">
        <v>0.0893966796875</v>
      </c>
      <c r="C6784" s="71">
        <v>5.0</v>
      </c>
      <c r="D6784" s="71">
        <v>31.0</v>
      </c>
      <c r="E6784" s="71">
        <v>3.0</v>
      </c>
      <c r="F6784" s="71" t="str">
        <f>VLOOKUP(D6784, legend!$C$3:$G$22, 2, FALSE)</f>
        <v>5. Water Body</v>
      </c>
      <c r="G6784" s="71" t="str">
        <f>VLOOKUP(D6784, legend!$C$3:$G$22, 3, FALSE)</f>
        <v>5. Tubuh Air</v>
      </c>
      <c r="H6784" s="71" t="str">
        <f>VLOOKUP(D6784, legend!$C$3:$G$22, 4, FALSE)</f>
        <v>5.1. Aquaculture</v>
      </c>
      <c r="I6784" s="71" t="str">
        <f>VLOOKUP(D6784, legend!$C$3:$G$22, 5, FALSE)</f>
        <v>5.1. Tambak</v>
      </c>
      <c r="J6784" s="71" t="str">
        <f>VLOOKUP(E6784, legend!$C$3:$G$22, 2, FALSE)</f>
        <v>1. Forest </v>
      </c>
      <c r="K6784" s="71" t="str">
        <f>VLOOKUP(E6784, legend!$C$3:$G$22, 3, FALSE)</f>
        <v>1. Hutan</v>
      </c>
      <c r="L6784" s="71" t="str">
        <f>VLOOKUP(E6784, legend!$C$3:$G$22, 4, FALSE)</f>
        <v>1.1. Forest Formation</v>
      </c>
      <c r="M6784" s="71" t="str">
        <f>VLOOKUP(E6784, legend!$C$3:$G$22, 5, FALSE)</f>
        <v>1.1. Formasi Hutan</v>
      </c>
      <c r="N6784" s="71" t="str">
        <f>VLOOKUP(C6784,geocode!$A$1:$C$40,2,false)</f>
        <v>Island buffered 20 km</v>
      </c>
      <c r="O6784" s="71" t="str">
        <f>VLOOKUP(C6784,geocode!$A$1:$C$40,3,false)</f>
        <v>Island buffered 20 km</v>
      </c>
      <c r="P6784" s="71">
        <v>2000.0</v>
      </c>
      <c r="Q6784" s="71">
        <v>2023.0</v>
      </c>
    </row>
    <row r="6785" ht="15.75" hidden="1" customHeight="1">
      <c r="B6785" s="71">
        <v>4.54848320922851</v>
      </c>
      <c r="C6785" s="71">
        <v>5.0</v>
      </c>
      <c r="D6785" s="71">
        <v>31.0</v>
      </c>
      <c r="E6785" s="71">
        <v>5.0</v>
      </c>
      <c r="F6785" s="71" t="str">
        <f>VLOOKUP(D6785, legend!$C$3:$G$22, 2, FALSE)</f>
        <v>5. Water Body</v>
      </c>
      <c r="G6785" s="71" t="str">
        <f>VLOOKUP(D6785, legend!$C$3:$G$22, 3, FALSE)</f>
        <v>5. Tubuh Air</v>
      </c>
      <c r="H6785" s="71" t="str">
        <f>VLOOKUP(D6785, legend!$C$3:$G$22, 4, FALSE)</f>
        <v>5.1. Aquaculture</v>
      </c>
      <c r="I6785" s="71" t="str">
        <f>VLOOKUP(D6785, legend!$C$3:$G$22, 5, FALSE)</f>
        <v>5.1. Tambak</v>
      </c>
      <c r="J6785" s="71" t="str">
        <f>VLOOKUP(E6785, legend!$C$3:$G$22, 2, FALSE)</f>
        <v>1. Forest </v>
      </c>
      <c r="K6785" s="71" t="str">
        <f>VLOOKUP(E6785, legend!$C$3:$G$22, 3, FALSE)</f>
        <v>1. Hutan</v>
      </c>
      <c r="L6785" s="71" t="str">
        <f>VLOOKUP(E6785, legend!$C$3:$G$22, 4, FALSE)</f>
        <v>1.2. Mangrove</v>
      </c>
      <c r="M6785" s="71" t="str">
        <f>VLOOKUP(E6785, legend!$C$3:$G$22, 5, FALSE)</f>
        <v>1.2. Mangrove</v>
      </c>
      <c r="N6785" s="71" t="str">
        <f>VLOOKUP(C6785,geocode!$A$1:$C$40,2,false)</f>
        <v>Island buffered 20 km</v>
      </c>
      <c r="O6785" s="71" t="str">
        <f>VLOOKUP(C6785,geocode!$A$1:$C$40,3,false)</f>
        <v>Island buffered 20 km</v>
      </c>
      <c r="P6785" s="71">
        <v>2000.0</v>
      </c>
      <c r="Q6785" s="71">
        <v>2023.0</v>
      </c>
    </row>
    <row r="6786" ht="15.75" hidden="1" customHeight="1">
      <c r="B6786" s="71">
        <v>0.178114202880859</v>
      </c>
      <c r="C6786" s="71">
        <v>5.0</v>
      </c>
      <c r="D6786" s="71">
        <v>31.0</v>
      </c>
      <c r="E6786" s="71">
        <v>13.0</v>
      </c>
      <c r="F6786" s="71" t="str">
        <f>VLOOKUP(D6786, legend!$C$3:$G$22, 2, FALSE)</f>
        <v>5. Water Body</v>
      </c>
      <c r="G6786" s="71" t="str">
        <f>VLOOKUP(D6786, legend!$C$3:$G$22, 3, FALSE)</f>
        <v>5. Tubuh Air</v>
      </c>
      <c r="H6786" s="71" t="str">
        <f>VLOOKUP(D6786, legend!$C$3:$G$22, 4, FALSE)</f>
        <v>5.1. Aquaculture</v>
      </c>
      <c r="I6786" s="71" t="str">
        <f>VLOOKUP(D6786, legend!$C$3:$G$22, 5, FALSE)</f>
        <v>5.1. Tambak</v>
      </c>
      <c r="J6786" s="71" t="str">
        <f>VLOOKUP(E6786, legend!$C$3:$G$22, 2, FALSE)</f>
        <v>2. Non-Forest Natural Vegetation</v>
      </c>
      <c r="K6786" s="71" t="str">
        <f>VLOOKUP(E6786, legend!$C$3:$G$22, 3, FALSE)</f>
        <v>2. Tumbuhan Non-Hutan Lainnya</v>
      </c>
      <c r="L6786" s="71" t="str">
        <f>VLOOKUP(E6786, legend!$C$3:$G$22, 4, FALSE)</f>
        <v>2.1. Other Natural Vegetation</v>
      </c>
      <c r="M6786" s="71" t="str">
        <f>VLOOKUP(E6786, legend!$C$3:$G$22, 5, FALSE)</f>
        <v>2.1. Tumbuhan Non-Hutan Lainnya</v>
      </c>
      <c r="N6786" s="71" t="str">
        <f>VLOOKUP(C6786,geocode!$A$1:$C$40,2,false)</f>
        <v>Island buffered 20 km</v>
      </c>
      <c r="O6786" s="71" t="str">
        <f>VLOOKUP(C6786,geocode!$A$1:$C$40,3,false)</f>
        <v>Island buffered 20 km</v>
      </c>
      <c r="P6786" s="71">
        <v>2000.0</v>
      </c>
      <c r="Q6786" s="71">
        <v>2023.0</v>
      </c>
    </row>
    <row r="6787" ht="15.75" hidden="1" customHeight="1">
      <c r="B6787" s="71">
        <v>1.07051403198242</v>
      </c>
      <c r="C6787" s="71">
        <v>5.0</v>
      </c>
      <c r="D6787" s="71">
        <v>31.0</v>
      </c>
      <c r="E6787" s="71">
        <v>21.0</v>
      </c>
      <c r="F6787" s="71" t="str">
        <f>VLOOKUP(D6787, legend!$C$3:$G$22, 2, FALSE)</f>
        <v>5. Water Body</v>
      </c>
      <c r="G6787" s="71" t="str">
        <f>VLOOKUP(D6787, legend!$C$3:$G$22, 3, FALSE)</f>
        <v>5. Tubuh Air</v>
      </c>
      <c r="H6787" s="71" t="str">
        <f>VLOOKUP(D6787, legend!$C$3:$G$22, 4, FALSE)</f>
        <v>5.1. Aquaculture</v>
      </c>
      <c r="I6787" s="71" t="str">
        <f>VLOOKUP(D6787, legend!$C$3:$G$22, 5, FALSE)</f>
        <v>5.1. Tambak</v>
      </c>
      <c r="J6787" s="71" t="str">
        <f>VLOOKUP(E6787, legend!$C$3:$G$22, 2, FALSE)</f>
        <v>3. Agriculture</v>
      </c>
      <c r="K6787" s="71" t="str">
        <f>VLOOKUP(E6787, legend!$C$3:$G$22, 3, FALSE)</f>
        <v>3. Pertanian</v>
      </c>
      <c r="L6787" s="71" t="str">
        <f>VLOOKUP(E6787, legend!$C$3:$G$22, 4, FALSE)</f>
        <v>3.4. Other Agriculture</v>
      </c>
      <c r="M6787" s="71" t="str">
        <f>VLOOKUP(E6787, legend!$C$3:$G$22, 5, FALSE)</f>
        <v>3.4. Pertanian Lainnya </v>
      </c>
      <c r="N6787" s="71" t="str">
        <f>VLOOKUP(C6787,geocode!$A$1:$C$40,2,false)</f>
        <v>Island buffered 20 km</v>
      </c>
      <c r="O6787" s="71" t="str">
        <f>VLOOKUP(C6787,geocode!$A$1:$C$40,3,false)</f>
        <v>Island buffered 20 km</v>
      </c>
      <c r="P6787" s="71">
        <v>2000.0</v>
      </c>
      <c r="Q6787" s="71">
        <v>2023.0</v>
      </c>
    </row>
    <row r="6788" ht="15.75" hidden="1" customHeight="1">
      <c r="B6788" s="71">
        <v>0.445936547851562</v>
      </c>
      <c r="C6788" s="71">
        <v>5.0</v>
      </c>
      <c r="D6788" s="71">
        <v>31.0</v>
      </c>
      <c r="E6788" s="71">
        <v>24.0</v>
      </c>
      <c r="F6788" s="71" t="str">
        <f>VLOOKUP(D6788, legend!$C$3:$G$22, 2, FALSE)</f>
        <v>5. Water Body</v>
      </c>
      <c r="G6788" s="71" t="str">
        <f>VLOOKUP(D6788, legend!$C$3:$G$22, 3, FALSE)</f>
        <v>5. Tubuh Air</v>
      </c>
      <c r="H6788" s="71" t="str">
        <f>VLOOKUP(D6788, legend!$C$3:$G$22, 4, FALSE)</f>
        <v>5.1. Aquaculture</v>
      </c>
      <c r="I6788" s="71" t="str">
        <f>VLOOKUP(D6788, legend!$C$3:$G$22, 5, FALSE)</f>
        <v>5.1. Tambak</v>
      </c>
      <c r="J6788" s="71" t="str">
        <f>VLOOKUP(E6788, legend!$C$3:$G$22, 2, FALSE)</f>
        <v>4. Non-Vegetated Area</v>
      </c>
      <c r="K6788" s="71" t="str">
        <f>VLOOKUP(E6788, legend!$C$3:$G$22, 3, FALSE)</f>
        <v>4. Non-Vegetasi</v>
      </c>
      <c r="L6788" s="71" t="str">
        <f>VLOOKUP(E6788, legend!$C$3:$G$22, 4, FALSE)</f>
        <v>4.2. Urban Area</v>
      </c>
      <c r="M6788" s="71" t="str">
        <f>VLOOKUP(E6788, legend!$C$3:$G$22, 5, FALSE)</f>
        <v>4.2. Pemukiman </v>
      </c>
      <c r="N6788" s="71" t="str">
        <f>VLOOKUP(C6788,geocode!$A$1:$C$40,2,false)</f>
        <v>Island buffered 20 km</v>
      </c>
      <c r="O6788" s="71" t="str">
        <f>VLOOKUP(C6788,geocode!$A$1:$C$40,3,false)</f>
        <v>Island buffered 20 km</v>
      </c>
      <c r="P6788" s="71">
        <v>2000.0</v>
      </c>
      <c r="Q6788" s="71">
        <v>2023.0</v>
      </c>
    </row>
    <row r="6789" ht="15.75" hidden="1" customHeight="1">
      <c r="B6789" s="71">
        <v>1.16018942871093</v>
      </c>
      <c r="C6789" s="71">
        <v>5.0</v>
      </c>
      <c r="D6789" s="71">
        <v>31.0</v>
      </c>
      <c r="E6789" s="71">
        <v>25.0</v>
      </c>
      <c r="F6789" s="71" t="str">
        <f>VLOOKUP(D6789, legend!$C$3:$G$22, 2, FALSE)</f>
        <v>5. Water Body</v>
      </c>
      <c r="G6789" s="71" t="str">
        <f>VLOOKUP(D6789, legend!$C$3:$G$22, 3, FALSE)</f>
        <v>5. Tubuh Air</v>
      </c>
      <c r="H6789" s="71" t="str">
        <f>VLOOKUP(D6789, legend!$C$3:$G$22, 4, FALSE)</f>
        <v>5.1. Aquaculture</v>
      </c>
      <c r="I6789" s="71" t="str">
        <f>VLOOKUP(D6789, legend!$C$3:$G$22, 5, FALSE)</f>
        <v>5.1. Tambak</v>
      </c>
      <c r="J6789" s="71" t="str">
        <f>VLOOKUP(E6789, legend!$C$3:$G$22, 2, FALSE)</f>
        <v>4. Non-Vegetated Area</v>
      </c>
      <c r="K6789" s="71" t="str">
        <f>VLOOKUP(E6789, legend!$C$3:$G$22, 3, FALSE)</f>
        <v>4. Non-Vegetasi</v>
      </c>
      <c r="L6789" s="71" t="str">
        <f>VLOOKUP(E6789, legend!$C$3:$G$22, 4, FALSE)</f>
        <v>4.3. Other Non-Vegetation</v>
      </c>
      <c r="M6789" s="71" t="str">
        <f>VLOOKUP(E6789, legend!$C$3:$G$22, 5, FALSE)</f>
        <v>4.3. Non-Vegetasi Lainnya</v>
      </c>
      <c r="N6789" s="71" t="str">
        <f>VLOOKUP(C6789,geocode!$A$1:$C$40,2,false)</f>
        <v>Island buffered 20 km</v>
      </c>
      <c r="O6789" s="71" t="str">
        <f>VLOOKUP(C6789,geocode!$A$1:$C$40,3,false)</f>
        <v>Island buffered 20 km</v>
      </c>
      <c r="P6789" s="71">
        <v>2000.0</v>
      </c>
      <c r="Q6789" s="71">
        <v>2023.0</v>
      </c>
    </row>
    <row r="6790" ht="15.75" hidden="1" customHeight="1">
      <c r="B6790" s="71">
        <v>15.5110659973144</v>
      </c>
      <c r="C6790" s="71">
        <v>5.0</v>
      </c>
      <c r="D6790" s="71">
        <v>31.0</v>
      </c>
      <c r="E6790" s="71">
        <v>31.0</v>
      </c>
      <c r="F6790" s="71" t="str">
        <f>VLOOKUP(D6790, legend!$C$3:$G$22, 2, FALSE)</f>
        <v>5. Water Body</v>
      </c>
      <c r="G6790" s="71" t="str">
        <f>VLOOKUP(D6790, legend!$C$3:$G$22, 3, FALSE)</f>
        <v>5. Tubuh Air</v>
      </c>
      <c r="H6790" s="71" t="str">
        <f>VLOOKUP(D6790, legend!$C$3:$G$22, 4, FALSE)</f>
        <v>5.1. Aquaculture</v>
      </c>
      <c r="I6790" s="71" t="str">
        <f>VLOOKUP(D6790, legend!$C$3:$G$22, 5, FALSE)</f>
        <v>5.1. Tambak</v>
      </c>
      <c r="J6790" s="71" t="str">
        <f>VLOOKUP(E6790, legend!$C$3:$G$22, 2, FALSE)</f>
        <v>5. Water Body</v>
      </c>
      <c r="K6790" s="71" t="str">
        <f>VLOOKUP(E6790, legend!$C$3:$G$22, 3, FALSE)</f>
        <v>5. Tubuh Air</v>
      </c>
      <c r="L6790" s="71" t="str">
        <f>VLOOKUP(E6790, legend!$C$3:$G$22, 4, FALSE)</f>
        <v>5.1. Aquaculture</v>
      </c>
      <c r="M6790" s="71" t="str">
        <f>VLOOKUP(E6790, legend!$C$3:$G$22, 5, FALSE)</f>
        <v>5.1. Tambak</v>
      </c>
      <c r="N6790" s="71" t="str">
        <f>VLOOKUP(C6790,geocode!$A$1:$C$40,2,false)</f>
        <v>Island buffered 20 km</v>
      </c>
      <c r="O6790" s="71" t="str">
        <f>VLOOKUP(C6790,geocode!$A$1:$C$40,3,false)</f>
        <v>Island buffered 20 km</v>
      </c>
      <c r="P6790" s="71">
        <v>2000.0</v>
      </c>
      <c r="Q6790" s="71">
        <v>2023.0</v>
      </c>
    </row>
    <row r="6791" ht="15.75" hidden="1" customHeight="1">
      <c r="B6791" s="71">
        <v>2.05203790283203</v>
      </c>
      <c r="C6791" s="71">
        <v>5.0</v>
      </c>
      <c r="D6791" s="71">
        <v>31.0</v>
      </c>
      <c r="E6791" s="71">
        <v>33.0</v>
      </c>
      <c r="F6791" s="71" t="str">
        <f>VLOOKUP(D6791, legend!$C$3:$G$22, 2, FALSE)</f>
        <v>5. Water Body</v>
      </c>
      <c r="G6791" s="71" t="str">
        <f>VLOOKUP(D6791, legend!$C$3:$G$22, 3, FALSE)</f>
        <v>5. Tubuh Air</v>
      </c>
      <c r="H6791" s="71" t="str">
        <f>VLOOKUP(D6791, legend!$C$3:$G$22, 4, FALSE)</f>
        <v>5.1. Aquaculture</v>
      </c>
      <c r="I6791" s="71" t="str">
        <f>VLOOKUP(D6791, legend!$C$3:$G$22, 5, FALSE)</f>
        <v>5.1. Tambak</v>
      </c>
      <c r="J6791" s="71" t="str">
        <f>VLOOKUP(E6791, legend!$C$3:$G$22, 2, FALSE)</f>
        <v>5. Water Body</v>
      </c>
      <c r="K6791" s="71" t="str">
        <f>VLOOKUP(E6791, legend!$C$3:$G$22, 3, FALSE)</f>
        <v>5. Tubuh Air</v>
      </c>
      <c r="L6791" s="71" t="str">
        <f>VLOOKUP(E6791, legend!$C$3:$G$22, 4, FALSE)</f>
        <v>5.2. River, Lake, Ocean</v>
      </c>
      <c r="M6791" s="71" t="str">
        <f>VLOOKUP(E6791, legend!$C$3:$G$22, 5, FALSE)</f>
        <v>5.2. Sungai, Danau, Laut</v>
      </c>
      <c r="N6791" s="71" t="str">
        <f>VLOOKUP(C6791,geocode!$A$1:$C$40,2,false)</f>
        <v>Island buffered 20 km</v>
      </c>
      <c r="O6791" s="71" t="str">
        <f>VLOOKUP(C6791,geocode!$A$1:$C$40,3,false)</f>
        <v>Island buffered 20 km</v>
      </c>
      <c r="P6791" s="71">
        <v>2000.0</v>
      </c>
      <c r="Q6791" s="71">
        <v>2023.0</v>
      </c>
    </row>
    <row r="6792" ht="15.75" hidden="1" customHeight="1">
      <c r="B6792" s="71">
        <v>20.1811028076171</v>
      </c>
      <c r="C6792" s="71">
        <v>5.0</v>
      </c>
      <c r="D6792" s="71">
        <v>33.0</v>
      </c>
      <c r="E6792" s="71">
        <v>3.0</v>
      </c>
      <c r="F6792" s="71" t="str">
        <f>VLOOKUP(D6792, legend!$C$3:$G$22, 2, FALSE)</f>
        <v>5. Water Body</v>
      </c>
      <c r="G6792" s="71" t="str">
        <f>VLOOKUP(D6792, legend!$C$3:$G$22, 3, FALSE)</f>
        <v>5. Tubuh Air</v>
      </c>
      <c r="H6792" s="71" t="str">
        <f>VLOOKUP(D6792, legend!$C$3:$G$22, 4, FALSE)</f>
        <v>5.2. River, Lake, Ocean</v>
      </c>
      <c r="I6792" s="71" t="str">
        <f>VLOOKUP(D6792, legend!$C$3:$G$22, 5, FALSE)</f>
        <v>5.2. Sungai, Danau, Laut</v>
      </c>
      <c r="J6792" s="71" t="str">
        <f>VLOOKUP(E6792, legend!$C$3:$G$22, 2, FALSE)</f>
        <v>1. Forest </v>
      </c>
      <c r="K6792" s="71" t="str">
        <f>VLOOKUP(E6792, legend!$C$3:$G$22, 3, FALSE)</f>
        <v>1. Hutan</v>
      </c>
      <c r="L6792" s="71" t="str">
        <f>VLOOKUP(E6792, legend!$C$3:$G$22, 4, FALSE)</f>
        <v>1.1. Forest Formation</v>
      </c>
      <c r="M6792" s="71" t="str">
        <f>VLOOKUP(E6792, legend!$C$3:$G$22, 5, FALSE)</f>
        <v>1.1. Formasi Hutan</v>
      </c>
      <c r="N6792" s="71" t="str">
        <f>VLOOKUP(C6792,geocode!$A$1:$C$40,2,false)</f>
        <v>Island buffered 20 km</v>
      </c>
      <c r="O6792" s="71" t="str">
        <f>VLOOKUP(C6792,geocode!$A$1:$C$40,3,false)</f>
        <v>Island buffered 20 km</v>
      </c>
      <c r="P6792" s="71">
        <v>2000.0</v>
      </c>
      <c r="Q6792" s="71">
        <v>2023.0</v>
      </c>
    </row>
    <row r="6793" ht="15.75" hidden="1" customHeight="1">
      <c r="B6793" s="71">
        <v>61.5020007080078</v>
      </c>
      <c r="C6793" s="71">
        <v>5.0</v>
      </c>
      <c r="D6793" s="71">
        <v>33.0</v>
      </c>
      <c r="E6793" s="71">
        <v>5.0</v>
      </c>
      <c r="F6793" s="71" t="str">
        <f>VLOOKUP(D6793, legend!$C$3:$G$22, 2, FALSE)</f>
        <v>5. Water Body</v>
      </c>
      <c r="G6793" s="71" t="str">
        <f>VLOOKUP(D6793, legend!$C$3:$G$22, 3, FALSE)</f>
        <v>5. Tubuh Air</v>
      </c>
      <c r="H6793" s="71" t="str">
        <f>VLOOKUP(D6793, legend!$C$3:$G$22, 4, FALSE)</f>
        <v>5.2. River, Lake, Ocean</v>
      </c>
      <c r="I6793" s="71" t="str">
        <f>VLOOKUP(D6793, legend!$C$3:$G$22, 5, FALSE)</f>
        <v>5.2. Sungai, Danau, Laut</v>
      </c>
      <c r="J6793" s="71" t="str">
        <f>VLOOKUP(E6793, legend!$C$3:$G$22, 2, FALSE)</f>
        <v>1. Forest </v>
      </c>
      <c r="K6793" s="71" t="str">
        <f>VLOOKUP(E6793, legend!$C$3:$G$22, 3, FALSE)</f>
        <v>1. Hutan</v>
      </c>
      <c r="L6793" s="71" t="str">
        <f>VLOOKUP(E6793, legend!$C$3:$G$22, 4, FALSE)</f>
        <v>1.2. Mangrove</v>
      </c>
      <c r="M6793" s="71" t="str">
        <f>VLOOKUP(E6793, legend!$C$3:$G$22, 5, FALSE)</f>
        <v>1.2. Mangrove</v>
      </c>
      <c r="N6793" s="71" t="str">
        <f>VLOOKUP(C6793,geocode!$A$1:$C$40,2,false)</f>
        <v>Island buffered 20 km</v>
      </c>
      <c r="O6793" s="71" t="str">
        <f>VLOOKUP(C6793,geocode!$A$1:$C$40,3,false)</f>
        <v>Island buffered 20 km</v>
      </c>
      <c r="P6793" s="71">
        <v>2000.0</v>
      </c>
      <c r="Q6793" s="71">
        <v>2023.0</v>
      </c>
    </row>
    <row r="6794" ht="15.75" hidden="1" customHeight="1">
      <c r="B6794" s="71">
        <v>30.2534297424316</v>
      </c>
      <c r="C6794" s="71">
        <v>5.0</v>
      </c>
      <c r="D6794" s="71">
        <v>33.0</v>
      </c>
      <c r="E6794" s="71">
        <v>13.0</v>
      </c>
      <c r="F6794" s="71" t="str">
        <f>VLOOKUP(D6794, legend!$C$3:$G$22, 2, FALSE)</f>
        <v>5. Water Body</v>
      </c>
      <c r="G6794" s="71" t="str">
        <f>VLOOKUP(D6794, legend!$C$3:$G$22, 3, FALSE)</f>
        <v>5. Tubuh Air</v>
      </c>
      <c r="H6794" s="71" t="str">
        <f>VLOOKUP(D6794, legend!$C$3:$G$22, 4, FALSE)</f>
        <v>5.2. River, Lake, Ocean</v>
      </c>
      <c r="I6794" s="71" t="str">
        <f>VLOOKUP(D6794, legend!$C$3:$G$22, 5, FALSE)</f>
        <v>5.2. Sungai, Danau, Laut</v>
      </c>
      <c r="J6794" s="71" t="str">
        <f>VLOOKUP(E6794, legend!$C$3:$G$22, 2, FALSE)</f>
        <v>2. Non-Forest Natural Vegetation</v>
      </c>
      <c r="K6794" s="71" t="str">
        <f>VLOOKUP(E6794, legend!$C$3:$G$22, 3, FALSE)</f>
        <v>2. Tumbuhan Non-Hutan Lainnya</v>
      </c>
      <c r="L6794" s="71" t="str">
        <f>VLOOKUP(E6794, legend!$C$3:$G$22, 4, FALSE)</f>
        <v>2.1. Other Natural Vegetation</v>
      </c>
      <c r="M6794" s="71" t="str">
        <f>VLOOKUP(E6794, legend!$C$3:$G$22, 5, FALSE)</f>
        <v>2.1. Tumbuhan Non-Hutan Lainnya</v>
      </c>
      <c r="N6794" s="71" t="str">
        <f>VLOOKUP(C6794,geocode!$A$1:$C$40,2,false)</f>
        <v>Island buffered 20 km</v>
      </c>
      <c r="O6794" s="71" t="str">
        <f>VLOOKUP(C6794,geocode!$A$1:$C$40,3,false)</f>
        <v>Island buffered 20 km</v>
      </c>
      <c r="P6794" s="71">
        <v>2000.0</v>
      </c>
      <c r="Q6794" s="71">
        <v>2023.0</v>
      </c>
    </row>
    <row r="6795" ht="15.75" hidden="1" customHeight="1">
      <c r="B6795" s="71">
        <v>41.0211984558105</v>
      </c>
      <c r="C6795" s="71">
        <v>5.0</v>
      </c>
      <c r="D6795" s="71">
        <v>33.0</v>
      </c>
      <c r="E6795" s="71">
        <v>21.0</v>
      </c>
      <c r="F6795" s="71" t="str">
        <f>VLOOKUP(D6795, legend!$C$3:$G$22, 2, FALSE)</f>
        <v>5. Water Body</v>
      </c>
      <c r="G6795" s="71" t="str">
        <f>VLOOKUP(D6795, legend!$C$3:$G$22, 3, FALSE)</f>
        <v>5. Tubuh Air</v>
      </c>
      <c r="H6795" s="71" t="str">
        <f>VLOOKUP(D6795, legend!$C$3:$G$22, 4, FALSE)</f>
        <v>5.2. River, Lake, Ocean</v>
      </c>
      <c r="I6795" s="71" t="str">
        <f>VLOOKUP(D6795, legend!$C$3:$G$22, 5, FALSE)</f>
        <v>5.2. Sungai, Danau, Laut</v>
      </c>
      <c r="J6795" s="71" t="str">
        <f>VLOOKUP(E6795, legend!$C$3:$G$22, 2, FALSE)</f>
        <v>3. Agriculture</v>
      </c>
      <c r="K6795" s="71" t="str">
        <f>VLOOKUP(E6795, legend!$C$3:$G$22, 3, FALSE)</f>
        <v>3. Pertanian</v>
      </c>
      <c r="L6795" s="71" t="str">
        <f>VLOOKUP(E6795, legend!$C$3:$G$22, 4, FALSE)</f>
        <v>3.4. Other Agriculture</v>
      </c>
      <c r="M6795" s="71" t="str">
        <f>VLOOKUP(E6795, legend!$C$3:$G$22, 5, FALSE)</f>
        <v>3.4. Pertanian Lainnya </v>
      </c>
      <c r="N6795" s="71" t="str">
        <f>VLOOKUP(C6795,geocode!$A$1:$C$40,2,false)</f>
        <v>Island buffered 20 km</v>
      </c>
      <c r="O6795" s="71" t="str">
        <f>VLOOKUP(C6795,geocode!$A$1:$C$40,3,false)</f>
        <v>Island buffered 20 km</v>
      </c>
      <c r="P6795" s="71">
        <v>2000.0</v>
      </c>
      <c r="Q6795" s="71">
        <v>2023.0</v>
      </c>
    </row>
    <row r="6796" ht="15.75" hidden="1" customHeight="1">
      <c r="B6796" s="71">
        <v>13.1126069946289</v>
      </c>
      <c r="C6796" s="71">
        <v>5.0</v>
      </c>
      <c r="D6796" s="71">
        <v>33.0</v>
      </c>
      <c r="E6796" s="71">
        <v>24.0</v>
      </c>
      <c r="F6796" s="71" t="str">
        <f>VLOOKUP(D6796, legend!$C$3:$G$22, 2, FALSE)</f>
        <v>5. Water Body</v>
      </c>
      <c r="G6796" s="71" t="str">
        <f>VLOOKUP(D6796, legend!$C$3:$G$22, 3, FALSE)</f>
        <v>5. Tubuh Air</v>
      </c>
      <c r="H6796" s="71" t="str">
        <f>VLOOKUP(D6796, legend!$C$3:$G$22, 4, FALSE)</f>
        <v>5.2. River, Lake, Ocean</v>
      </c>
      <c r="I6796" s="71" t="str">
        <f>VLOOKUP(D6796, legend!$C$3:$G$22, 5, FALSE)</f>
        <v>5.2. Sungai, Danau, Laut</v>
      </c>
      <c r="J6796" s="71" t="str">
        <f>VLOOKUP(E6796, legend!$C$3:$G$22, 2, FALSE)</f>
        <v>4. Non-Vegetated Area</v>
      </c>
      <c r="K6796" s="71" t="str">
        <f>VLOOKUP(E6796, legend!$C$3:$G$22, 3, FALSE)</f>
        <v>4. Non-Vegetasi</v>
      </c>
      <c r="L6796" s="71" t="str">
        <f>VLOOKUP(E6796, legend!$C$3:$G$22, 4, FALSE)</f>
        <v>4.2. Urban Area</v>
      </c>
      <c r="M6796" s="71" t="str">
        <f>VLOOKUP(E6796, legend!$C$3:$G$22, 5, FALSE)</f>
        <v>4.2. Pemukiman </v>
      </c>
      <c r="N6796" s="71" t="str">
        <f>VLOOKUP(C6796,geocode!$A$1:$C$40,2,false)</f>
        <v>Island buffered 20 km</v>
      </c>
      <c r="O6796" s="71" t="str">
        <f>VLOOKUP(C6796,geocode!$A$1:$C$40,3,false)</f>
        <v>Island buffered 20 km</v>
      </c>
      <c r="P6796" s="71">
        <v>2000.0</v>
      </c>
      <c r="Q6796" s="71">
        <v>2023.0</v>
      </c>
    </row>
    <row r="6797" ht="15.75" hidden="1" customHeight="1">
      <c r="B6797" s="71">
        <v>16.672560357666</v>
      </c>
      <c r="C6797" s="71">
        <v>5.0</v>
      </c>
      <c r="D6797" s="71">
        <v>33.0</v>
      </c>
      <c r="E6797" s="71">
        <v>25.0</v>
      </c>
      <c r="F6797" s="71" t="str">
        <f>VLOOKUP(D6797, legend!$C$3:$G$22, 2, FALSE)</f>
        <v>5. Water Body</v>
      </c>
      <c r="G6797" s="71" t="str">
        <f>VLOOKUP(D6797, legend!$C$3:$G$22, 3, FALSE)</f>
        <v>5. Tubuh Air</v>
      </c>
      <c r="H6797" s="71" t="str">
        <f>VLOOKUP(D6797, legend!$C$3:$G$22, 4, FALSE)</f>
        <v>5.2. River, Lake, Ocean</v>
      </c>
      <c r="I6797" s="71" t="str">
        <f>VLOOKUP(D6797, legend!$C$3:$G$22, 5, FALSE)</f>
        <v>5.2. Sungai, Danau, Laut</v>
      </c>
      <c r="J6797" s="71" t="str">
        <f>VLOOKUP(E6797, legend!$C$3:$G$22, 2, FALSE)</f>
        <v>4. Non-Vegetated Area</v>
      </c>
      <c r="K6797" s="71" t="str">
        <f>VLOOKUP(E6797, legend!$C$3:$G$22, 3, FALSE)</f>
        <v>4. Non-Vegetasi</v>
      </c>
      <c r="L6797" s="71" t="str">
        <f>VLOOKUP(E6797, legend!$C$3:$G$22, 4, FALSE)</f>
        <v>4.3. Other Non-Vegetation</v>
      </c>
      <c r="M6797" s="71" t="str">
        <f>VLOOKUP(E6797, legend!$C$3:$G$22, 5, FALSE)</f>
        <v>4.3. Non-Vegetasi Lainnya</v>
      </c>
      <c r="N6797" s="71" t="str">
        <f>VLOOKUP(C6797,geocode!$A$1:$C$40,2,false)</f>
        <v>Island buffered 20 km</v>
      </c>
      <c r="O6797" s="71" t="str">
        <f>VLOOKUP(C6797,geocode!$A$1:$C$40,3,false)</f>
        <v>Island buffered 20 km</v>
      </c>
      <c r="P6797" s="71">
        <v>2000.0</v>
      </c>
      <c r="Q6797" s="71">
        <v>2023.0</v>
      </c>
    </row>
    <row r="6798" ht="15.75" hidden="1" customHeight="1">
      <c r="B6798" s="71">
        <v>1.96390991210937</v>
      </c>
      <c r="C6798" s="71">
        <v>5.0</v>
      </c>
      <c r="D6798" s="71">
        <v>33.0</v>
      </c>
      <c r="E6798" s="71">
        <v>30.0</v>
      </c>
      <c r="F6798" s="71" t="str">
        <f>VLOOKUP(D6798, legend!$C$3:$G$22, 2, FALSE)</f>
        <v>5. Water Body</v>
      </c>
      <c r="G6798" s="71" t="str">
        <f>VLOOKUP(D6798, legend!$C$3:$G$22, 3, FALSE)</f>
        <v>5. Tubuh Air</v>
      </c>
      <c r="H6798" s="71" t="str">
        <f>VLOOKUP(D6798, legend!$C$3:$G$22, 4, FALSE)</f>
        <v>5.2. River, Lake, Ocean</v>
      </c>
      <c r="I6798" s="71" t="str">
        <f>VLOOKUP(D6798, legend!$C$3:$G$22, 5, FALSE)</f>
        <v>5.2. Sungai, Danau, Laut</v>
      </c>
      <c r="J6798" s="71" t="str">
        <f>VLOOKUP(E6798, legend!$C$3:$G$22, 2, FALSE)</f>
        <v>4. Non-Vegetated Area</v>
      </c>
      <c r="K6798" s="71" t="str">
        <f>VLOOKUP(E6798, legend!$C$3:$G$22, 3, FALSE)</f>
        <v>4. Non-Vegetasi</v>
      </c>
      <c r="L6798" s="71" t="str">
        <f>VLOOKUP(E6798, legend!$C$3:$G$22, 4, FALSE)</f>
        <v>4.1. Mining Pit</v>
      </c>
      <c r="M6798" s="71" t="str">
        <f>VLOOKUP(E6798, legend!$C$3:$G$22, 5, FALSE)</f>
        <v>4.1. Lubang Tambang</v>
      </c>
      <c r="N6798" s="71" t="str">
        <f>VLOOKUP(C6798,geocode!$A$1:$C$40,2,false)</f>
        <v>Island buffered 20 km</v>
      </c>
      <c r="O6798" s="71" t="str">
        <f>VLOOKUP(C6798,geocode!$A$1:$C$40,3,false)</f>
        <v>Island buffered 20 km</v>
      </c>
      <c r="P6798" s="71">
        <v>2000.0</v>
      </c>
      <c r="Q6798" s="71">
        <v>2023.0</v>
      </c>
    </row>
    <row r="6799" ht="15.75" hidden="1" customHeight="1">
      <c r="B6799" s="71">
        <v>2.58555136108398</v>
      </c>
      <c r="C6799" s="71">
        <v>5.0</v>
      </c>
      <c r="D6799" s="71">
        <v>33.0</v>
      </c>
      <c r="E6799" s="71">
        <v>31.0</v>
      </c>
      <c r="F6799" s="71" t="str">
        <f>VLOOKUP(D6799, legend!$C$3:$G$22, 2, FALSE)</f>
        <v>5. Water Body</v>
      </c>
      <c r="G6799" s="71" t="str">
        <f>VLOOKUP(D6799, legend!$C$3:$G$22, 3, FALSE)</f>
        <v>5. Tubuh Air</v>
      </c>
      <c r="H6799" s="71" t="str">
        <f>VLOOKUP(D6799, legend!$C$3:$G$22, 4, FALSE)</f>
        <v>5.2. River, Lake, Ocean</v>
      </c>
      <c r="I6799" s="71" t="str">
        <f>VLOOKUP(D6799, legend!$C$3:$G$22, 5, FALSE)</f>
        <v>5.2. Sungai, Danau, Laut</v>
      </c>
      <c r="J6799" s="71" t="str">
        <f>VLOOKUP(E6799, legend!$C$3:$G$22, 2, FALSE)</f>
        <v>5. Water Body</v>
      </c>
      <c r="K6799" s="71" t="str">
        <f>VLOOKUP(E6799, legend!$C$3:$G$22, 3, FALSE)</f>
        <v>5. Tubuh Air</v>
      </c>
      <c r="L6799" s="71" t="str">
        <f>VLOOKUP(E6799, legend!$C$3:$G$22, 4, FALSE)</f>
        <v>5.1. Aquaculture</v>
      </c>
      <c r="M6799" s="71" t="str">
        <f>VLOOKUP(E6799, legend!$C$3:$G$22, 5, FALSE)</f>
        <v>5.1. Tambak</v>
      </c>
      <c r="N6799" s="71" t="str">
        <f>VLOOKUP(C6799,geocode!$A$1:$C$40,2,false)</f>
        <v>Island buffered 20 km</v>
      </c>
      <c r="O6799" s="71" t="str">
        <f>VLOOKUP(C6799,geocode!$A$1:$C$40,3,false)</f>
        <v>Island buffered 20 km</v>
      </c>
      <c r="P6799" s="71">
        <v>2000.0</v>
      </c>
      <c r="Q6799" s="71">
        <v>2023.0</v>
      </c>
    </row>
    <row r="6800" ht="15.75" hidden="1" customHeight="1">
      <c r="B6800" s="71">
        <v>445.483339916991</v>
      </c>
      <c r="C6800" s="71">
        <v>5.0</v>
      </c>
      <c r="D6800" s="71">
        <v>33.0</v>
      </c>
      <c r="E6800" s="71">
        <v>33.0</v>
      </c>
      <c r="F6800" s="71" t="str">
        <f>VLOOKUP(D6800, legend!$C$3:$G$22, 2, FALSE)</f>
        <v>5. Water Body</v>
      </c>
      <c r="G6800" s="71" t="str">
        <f>VLOOKUP(D6800, legend!$C$3:$G$22, 3, FALSE)</f>
        <v>5. Tubuh Air</v>
      </c>
      <c r="H6800" s="71" t="str">
        <f>VLOOKUP(D6800, legend!$C$3:$G$22, 4, FALSE)</f>
        <v>5.2. River, Lake, Ocean</v>
      </c>
      <c r="I6800" s="71" t="str">
        <f>VLOOKUP(D6800, legend!$C$3:$G$22, 5, FALSE)</f>
        <v>5.2. Sungai, Danau, Laut</v>
      </c>
      <c r="J6800" s="71" t="str">
        <f>VLOOKUP(E6800, legend!$C$3:$G$22, 2, FALSE)</f>
        <v>5. Water Body</v>
      </c>
      <c r="K6800" s="71" t="str">
        <f>VLOOKUP(E6800, legend!$C$3:$G$22, 3, FALSE)</f>
        <v>5. Tubuh Air</v>
      </c>
      <c r="L6800" s="71" t="str">
        <f>VLOOKUP(E6800, legend!$C$3:$G$22, 4, FALSE)</f>
        <v>5.2. River, Lake, Ocean</v>
      </c>
      <c r="M6800" s="71" t="str">
        <f>VLOOKUP(E6800, legend!$C$3:$G$22, 5, FALSE)</f>
        <v>5.2. Sungai, Danau, Laut</v>
      </c>
      <c r="N6800" s="71" t="str">
        <f>VLOOKUP(C6800,geocode!$A$1:$C$40,2,false)</f>
        <v>Island buffered 20 km</v>
      </c>
      <c r="O6800" s="71" t="str">
        <f>VLOOKUP(C6800,geocode!$A$1:$C$40,3,false)</f>
        <v>Island buffered 20 km</v>
      </c>
      <c r="P6800" s="71">
        <v>2000.0</v>
      </c>
      <c r="Q6800" s="71">
        <v>2023.0</v>
      </c>
    </row>
    <row r="6801" ht="15.75" hidden="1" customHeight="1">
      <c r="B6801" s="71">
        <v>0.0893628784179687</v>
      </c>
      <c r="C6801" s="71">
        <v>5.0</v>
      </c>
      <c r="D6801" s="71">
        <v>33.0</v>
      </c>
      <c r="E6801" s="71">
        <v>35.0</v>
      </c>
      <c r="F6801" s="71" t="str">
        <f>VLOOKUP(D6801, legend!$C$3:$G$22, 2, FALSE)</f>
        <v>5. Water Body</v>
      </c>
      <c r="G6801" s="71" t="str">
        <f>VLOOKUP(D6801, legend!$C$3:$G$22, 3, FALSE)</f>
        <v>5. Tubuh Air</v>
      </c>
      <c r="H6801" s="71" t="str">
        <f>VLOOKUP(D6801, legend!$C$3:$G$22, 4, FALSE)</f>
        <v>5.2. River, Lake, Ocean</v>
      </c>
      <c r="I6801" s="71" t="str">
        <f>VLOOKUP(D6801, legend!$C$3:$G$22, 5, FALSE)</f>
        <v>5.2. Sungai, Danau, Laut</v>
      </c>
      <c r="J6801" s="71" t="str">
        <f>VLOOKUP(E6801, legend!$C$3:$G$22, 2, FALSE)</f>
        <v>3. Agriculture</v>
      </c>
      <c r="K6801" s="71" t="str">
        <f>VLOOKUP(E6801, legend!$C$3:$G$22, 3, FALSE)</f>
        <v>3. Pertanian</v>
      </c>
      <c r="L6801" s="71" t="str">
        <f>VLOOKUP(E6801, legend!$C$3:$G$22, 4, FALSE)</f>
        <v>3.2. Oil Palm</v>
      </c>
      <c r="M6801" s="71" t="str">
        <f>VLOOKUP(E6801, legend!$C$3:$G$22, 5, FALSE)</f>
        <v>3.2. Sawit</v>
      </c>
      <c r="N6801" s="71" t="str">
        <f>VLOOKUP(C6801,geocode!$A$1:$C$40,2,false)</f>
        <v>Island buffered 20 km</v>
      </c>
      <c r="O6801" s="71" t="str">
        <f>VLOOKUP(C6801,geocode!$A$1:$C$40,3,false)</f>
        <v>Island buffered 20 km</v>
      </c>
      <c r="P6801" s="71">
        <v>2000.0</v>
      </c>
      <c r="Q6801" s="71">
        <v>2023.0</v>
      </c>
    </row>
    <row r="6802" ht="15.75" hidden="1" customHeight="1">
      <c r="B6802" s="71">
        <v>0.357329638671875</v>
      </c>
      <c r="C6802" s="71">
        <v>5.0</v>
      </c>
      <c r="D6802" s="71">
        <v>33.0</v>
      </c>
      <c r="E6802" s="71">
        <v>40.0</v>
      </c>
      <c r="F6802" s="71" t="str">
        <f>VLOOKUP(D6802, legend!$C$3:$G$22, 2, FALSE)</f>
        <v>5. Water Body</v>
      </c>
      <c r="G6802" s="71" t="str">
        <f>VLOOKUP(D6802, legend!$C$3:$G$22, 3, FALSE)</f>
        <v>5. Tubuh Air</v>
      </c>
      <c r="H6802" s="71" t="str">
        <f>VLOOKUP(D6802, legend!$C$3:$G$22, 4, FALSE)</f>
        <v>5.2. River, Lake, Ocean</v>
      </c>
      <c r="I6802" s="71" t="str">
        <f>VLOOKUP(D6802, legend!$C$3:$G$22, 5, FALSE)</f>
        <v>5.2. Sungai, Danau, Laut</v>
      </c>
      <c r="J6802" s="71" t="str">
        <f>VLOOKUP(E6802, legend!$C$3:$G$22, 2, FALSE)</f>
        <v>3. Agriculture</v>
      </c>
      <c r="K6802" s="71" t="str">
        <f>VLOOKUP(E6802, legend!$C$3:$G$22, 3, FALSE)</f>
        <v>3. Pertanian</v>
      </c>
      <c r="L6802" s="71" t="str">
        <f>VLOOKUP(E6802, legend!$C$3:$G$22, 4, FALSE)</f>
        <v>3.1. Rice Paddy</v>
      </c>
      <c r="M6802" s="71" t="str">
        <f>VLOOKUP(E6802, legend!$C$3:$G$22, 5, FALSE)</f>
        <v>3.1. Sawah</v>
      </c>
      <c r="N6802" s="71" t="str">
        <f>VLOOKUP(C6802,geocode!$A$1:$C$40,2,false)</f>
        <v>Island buffered 20 km</v>
      </c>
      <c r="O6802" s="71" t="str">
        <f>VLOOKUP(C6802,geocode!$A$1:$C$40,3,false)</f>
        <v>Island buffered 20 km</v>
      </c>
      <c r="P6802" s="71">
        <v>2000.0</v>
      </c>
      <c r="Q6802" s="71">
        <v>2023.0</v>
      </c>
    </row>
    <row r="6803" ht="15.75" hidden="1" customHeight="1">
      <c r="B6803" s="71">
        <v>0.0893229736328125</v>
      </c>
      <c r="C6803" s="71">
        <v>5.0</v>
      </c>
      <c r="D6803" s="71">
        <v>33.0</v>
      </c>
      <c r="E6803" s="71">
        <v>76.0</v>
      </c>
      <c r="F6803" s="71" t="str">
        <f>VLOOKUP(D6803, legend!$C$3:$G$22, 2, FALSE)</f>
        <v>5. Water Body</v>
      </c>
      <c r="G6803" s="71" t="str">
        <f>VLOOKUP(D6803, legend!$C$3:$G$22, 3, FALSE)</f>
        <v>5. Tubuh Air</v>
      </c>
      <c r="H6803" s="71" t="str">
        <f>VLOOKUP(D6803, legend!$C$3:$G$22, 4, FALSE)</f>
        <v>5.2. River, Lake, Ocean</v>
      </c>
      <c r="I6803" s="71" t="str">
        <f>VLOOKUP(D6803, legend!$C$3:$G$22, 5, FALSE)</f>
        <v>5.2. Sungai, Danau, Laut</v>
      </c>
      <c r="J6803" s="71" t="str">
        <f>VLOOKUP(E6803, legend!$C$3:$G$22, 2, FALSE)</f>
        <v>1. Forest </v>
      </c>
      <c r="K6803" s="71" t="str">
        <f>VLOOKUP(E6803, legend!$C$3:$G$22, 3, FALSE)</f>
        <v>1. Hutan</v>
      </c>
      <c r="L6803" s="71" t="str">
        <f>VLOOKUP(E6803, legend!$C$3:$G$22, 4, FALSE)</f>
        <v>1.3 Peat swamp forest</v>
      </c>
      <c r="M6803" s="71" t="str">
        <f>VLOOKUP(E6803, legend!$C$3:$G$22, 5, FALSE)</f>
        <v>1.3 Hutan rawa gambut</v>
      </c>
      <c r="N6803" s="71" t="str">
        <f>VLOOKUP(C6803,geocode!$A$1:$C$40,2,false)</f>
        <v>Island buffered 20 km</v>
      </c>
      <c r="O6803" s="71" t="str">
        <f>VLOOKUP(C6803,geocode!$A$1:$C$40,3,false)</f>
        <v>Island buffered 20 km</v>
      </c>
      <c r="P6803" s="71">
        <v>2000.0</v>
      </c>
      <c r="Q6803" s="71">
        <v>2023.0</v>
      </c>
    </row>
    <row r="6804" ht="15.75" hidden="1" customHeight="1">
      <c r="B6804" s="71">
        <v>0.357468365478515</v>
      </c>
      <c r="C6804" s="71">
        <v>5.0</v>
      </c>
      <c r="D6804" s="71">
        <v>35.0</v>
      </c>
      <c r="E6804" s="71">
        <v>21.0</v>
      </c>
      <c r="F6804" s="71" t="str">
        <f>VLOOKUP(D6804, legend!$C$3:$G$22, 2, FALSE)</f>
        <v>3. Agriculture</v>
      </c>
      <c r="G6804" s="71" t="str">
        <f>VLOOKUP(D6804, legend!$C$3:$G$22, 3, FALSE)</f>
        <v>3. Pertanian</v>
      </c>
      <c r="H6804" s="71" t="str">
        <f>VLOOKUP(D6804, legend!$C$3:$G$22, 4, FALSE)</f>
        <v>3.2. Oil Palm</v>
      </c>
      <c r="I6804" s="71" t="str">
        <f>VLOOKUP(D6804, legend!$C$3:$G$22, 5, FALSE)</f>
        <v>3.2. Sawit</v>
      </c>
      <c r="J6804" s="71" t="str">
        <f>VLOOKUP(E6804, legend!$C$3:$G$22, 2, FALSE)</f>
        <v>3. Agriculture</v>
      </c>
      <c r="K6804" s="71" t="str">
        <f>VLOOKUP(E6804, legend!$C$3:$G$22, 3, FALSE)</f>
        <v>3. Pertanian</v>
      </c>
      <c r="L6804" s="71" t="str">
        <f>VLOOKUP(E6804, legend!$C$3:$G$22, 4, FALSE)</f>
        <v>3.4. Other Agriculture</v>
      </c>
      <c r="M6804" s="71" t="str">
        <f>VLOOKUP(E6804, legend!$C$3:$G$22, 5, FALSE)</f>
        <v>3.4. Pertanian Lainnya </v>
      </c>
      <c r="N6804" s="71" t="str">
        <f>VLOOKUP(C6804,geocode!$A$1:$C$40,2,false)</f>
        <v>Island buffered 20 km</v>
      </c>
      <c r="O6804" s="71" t="str">
        <f>VLOOKUP(C6804,geocode!$A$1:$C$40,3,false)</f>
        <v>Island buffered 20 km</v>
      </c>
      <c r="P6804" s="71">
        <v>2000.0</v>
      </c>
      <c r="Q6804" s="71">
        <v>2023.0</v>
      </c>
    </row>
    <row r="6805" ht="15.75" hidden="1" customHeight="1">
      <c r="B6805" s="71">
        <v>4.55807471923828</v>
      </c>
      <c r="C6805" s="71">
        <v>5.0</v>
      </c>
      <c r="D6805" s="71">
        <v>35.0</v>
      </c>
      <c r="E6805" s="71">
        <v>35.0</v>
      </c>
      <c r="F6805" s="71" t="str">
        <f>VLOOKUP(D6805, legend!$C$3:$G$22, 2, FALSE)</f>
        <v>3. Agriculture</v>
      </c>
      <c r="G6805" s="71" t="str">
        <f>VLOOKUP(D6805, legend!$C$3:$G$22, 3, FALSE)</f>
        <v>3. Pertanian</v>
      </c>
      <c r="H6805" s="71" t="str">
        <f>VLOOKUP(D6805, legend!$C$3:$G$22, 4, FALSE)</f>
        <v>3.2. Oil Palm</v>
      </c>
      <c r="I6805" s="71" t="str">
        <f>VLOOKUP(D6805, legend!$C$3:$G$22, 5, FALSE)</f>
        <v>3.2. Sawit</v>
      </c>
      <c r="J6805" s="71" t="str">
        <f>VLOOKUP(E6805, legend!$C$3:$G$22, 2, FALSE)</f>
        <v>3. Agriculture</v>
      </c>
      <c r="K6805" s="71" t="str">
        <f>VLOOKUP(E6805, legend!$C$3:$G$22, 3, FALSE)</f>
        <v>3. Pertanian</v>
      </c>
      <c r="L6805" s="71" t="str">
        <f>VLOOKUP(E6805, legend!$C$3:$G$22, 4, FALSE)</f>
        <v>3.2. Oil Palm</v>
      </c>
      <c r="M6805" s="71" t="str">
        <f>VLOOKUP(E6805, legend!$C$3:$G$22, 5, FALSE)</f>
        <v>3.2. Sawit</v>
      </c>
      <c r="N6805" s="71" t="str">
        <f>VLOOKUP(C6805,geocode!$A$1:$C$40,2,false)</f>
        <v>Island buffered 20 km</v>
      </c>
      <c r="O6805" s="71" t="str">
        <f>VLOOKUP(C6805,geocode!$A$1:$C$40,3,false)</f>
        <v>Island buffered 20 km</v>
      </c>
      <c r="P6805" s="71">
        <v>2000.0</v>
      </c>
      <c r="Q6805" s="71">
        <v>2023.0</v>
      </c>
    </row>
    <row r="6806" ht="15.75" hidden="1" customHeight="1">
      <c r="B6806" s="71">
        <v>0.0893751037597656</v>
      </c>
      <c r="C6806" s="71">
        <v>5.0</v>
      </c>
      <c r="D6806" s="71">
        <v>35.0</v>
      </c>
      <c r="E6806" s="71">
        <v>40.0</v>
      </c>
      <c r="F6806" s="71" t="str">
        <f>VLOOKUP(D6806, legend!$C$3:$G$22, 2, FALSE)</f>
        <v>3. Agriculture</v>
      </c>
      <c r="G6806" s="71" t="str">
        <f>VLOOKUP(D6806, legend!$C$3:$G$22, 3, FALSE)</f>
        <v>3. Pertanian</v>
      </c>
      <c r="H6806" s="71" t="str">
        <f>VLOOKUP(D6806, legend!$C$3:$G$22, 4, FALSE)</f>
        <v>3.2. Oil Palm</v>
      </c>
      <c r="I6806" s="71" t="str">
        <f>VLOOKUP(D6806, legend!$C$3:$G$22, 5, FALSE)</f>
        <v>3.2. Sawit</v>
      </c>
      <c r="J6806" s="71" t="str">
        <f>VLOOKUP(E6806, legend!$C$3:$G$22, 2, FALSE)</f>
        <v>3. Agriculture</v>
      </c>
      <c r="K6806" s="71" t="str">
        <f>VLOOKUP(E6806, legend!$C$3:$G$22, 3, FALSE)</f>
        <v>3. Pertanian</v>
      </c>
      <c r="L6806" s="71" t="str">
        <f>VLOOKUP(E6806, legend!$C$3:$G$22, 4, FALSE)</f>
        <v>3.1. Rice Paddy</v>
      </c>
      <c r="M6806" s="71" t="str">
        <f>VLOOKUP(E6806, legend!$C$3:$G$22, 5, FALSE)</f>
        <v>3.1. Sawah</v>
      </c>
      <c r="N6806" s="71" t="str">
        <f>VLOOKUP(C6806,geocode!$A$1:$C$40,2,false)</f>
        <v>Island buffered 20 km</v>
      </c>
      <c r="O6806" s="71" t="str">
        <f>VLOOKUP(C6806,geocode!$A$1:$C$40,3,false)</f>
        <v>Island buffered 20 km</v>
      </c>
      <c r="P6806" s="71">
        <v>2000.0</v>
      </c>
      <c r="Q6806" s="71">
        <v>2023.0</v>
      </c>
    </row>
    <row r="6807" ht="15.75" hidden="1" customHeight="1">
      <c r="B6807" s="71">
        <v>0.178549487304687</v>
      </c>
      <c r="C6807" s="71">
        <v>5.0</v>
      </c>
      <c r="D6807" s="71">
        <v>40.0</v>
      </c>
      <c r="E6807" s="71">
        <v>5.0</v>
      </c>
      <c r="F6807" s="71" t="str">
        <f>VLOOKUP(D6807, legend!$C$3:$G$22, 2, FALSE)</f>
        <v>3. Agriculture</v>
      </c>
      <c r="G6807" s="71" t="str">
        <f>VLOOKUP(D6807, legend!$C$3:$G$22, 3, FALSE)</f>
        <v>3. Pertanian</v>
      </c>
      <c r="H6807" s="71" t="str">
        <f>VLOOKUP(D6807, legend!$C$3:$G$22, 4, FALSE)</f>
        <v>3.1. Rice Paddy</v>
      </c>
      <c r="I6807" s="71" t="str">
        <f>VLOOKUP(D6807, legend!$C$3:$G$22, 5, FALSE)</f>
        <v>3.1. Sawah</v>
      </c>
      <c r="J6807" s="71" t="str">
        <f>VLOOKUP(E6807, legend!$C$3:$G$22, 2, FALSE)</f>
        <v>1. Forest </v>
      </c>
      <c r="K6807" s="71" t="str">
        <f>VLOOKUP(E6807, legend!$C$3:$G$22, 3, FALSE)</f>
        <v>1. Hutan</v>
      </c>
      <c r="L6807" s="71" t="str">
        <f>VLOOKUP(E6807, legend!$C$3:$G$22, 4, FALSE)</f>
        <v>1.2. Mangrove</v>
      </c>
      <c r="M6807" s="71" t="str">
        <f>VLOOKUP(E6807, legend!$C$3:$G$22, 5, FALSE)</f>
        <v>1.2. Mangrove</v>
      </c>
      <c r="N6807" s="71" t="str">
        <f>VLOOKUP(C6807,geocode!$A$1:$C$40,2,false)</f>
        <v>Island buffered 20 km</v>
      </c>
      <c r="O6807" s="71" t="str">
        <f>VLOOKUP(C6807,geocode!$A$1:$C$40,3,false)</f>
        <v>Island buffered 20 km</v>
      </c>
      <c r="P6807" s="71">
        <v>2000.0</v>
      </c>
      <c r="Q6807" s="71">
        <v>2023.0</v>
      </c>
    </row>
    <row r="6808" ht="15.75" hidden="1" customHeight="1">
      <c r="B6808" s="71">
        <v>0.446637249755859</v>
      </c>
      <c r="C6808" s="71">
        <v>5.0</v>
      </c>
      <c r="D6808" s="71">
        <v>40.0</v>
      </c>
      <c r="E6808" s="71">
        <v>13.0</v>
      </c>
      <c r="F6808" s="71" t="str">
        <f>VLOOKUP(D6808, legend!$C$3:$G$22, 2, FALSE)</f>
        <v>3. Agriculture</v>
      </c>
      <c r="G6808" s="71" t="str">
        <f>VLOOKUP(D6808, legend!$C$3:$G$22, 3, FALSE)</f>
        <v>3. Pertanian</v>
      </c>
      <c r="H6808" s="71" t="str">
        <f>VLOOKUP(D6808, legend!$C$3:$G$22, 4, FALSE)</f>
        <v>3.1. Rice Paddy</v>
      </c>
      <c r="I6808" s="71" t="str">
        <f>VLOOKUP(D6808, legend!$C$3:$G$22, 5, FALSE)</f>
        <v>3.1. Sawah</v>
      </c>
      <c r="J6808" s="71" t="str">
        <f>VLOOKUP(E6808, legend!$C$3:$G$22, 2, FALSE)</f>
        <v>2. Non-Forest Natural Vegetation</v>
      </c>
      <c r="K6808" s="71" t="str">
        <f>VLOOKUP(E6808, legend!$C$3:$G$22, 3, FALSE)</f>
        <v>2. Tumbuhan Non-Hutan Lainnya</v>
      </c>
      <c r="L6808" s="71" t="str">
        <f>VLOOKUP(E6808, legend!$C$3:$G$22, 4, FALSE)</f>
        <v>2.1. Other Natural Vegetation</v>
      </c>
      <c r="M6808" s="71" t="str">
        <f>VLOOKUP(E6808, legend!$C$3:$G$22, 5, FALSE)</f>
        <v>2.1. Tumbuhan Non-Hutan Lainnya</v>
      </c>
      <c r="N6808" s="71" t="str">
        <f>VLOOKUP(C6808,geocode!$A$1:$C$40,2,false)</f>
        <v>Island buffered 20 km</v>
      </c>
      <c r="O6808" s="71" t="str">
        <f>VLOOKUP(C6808,geocode!$A$1:$C$40,3,false)</f>
        <v>Island buffered 20 km</v>
      </c>
      <c r="P6808" s="71">
        <v>2000.0</v>
      </c>
      <c r="Q6808" s="71">
        <v>2023.0</v>
      </c>
    </row>
    <row r="6809" ht="15.75" hidden="1" customHeight="1">
      <c r="B6809" s="71">
        <v>0.356527117919921</v>
      </c>
      <c r="C6809" s="71">
        <v>5.0</v>
      </c>
      <c r="D6809" s="71">
        <v>40.0</v>
      </c>
      <c r="E6809" s="71">
        <v>21.0</v>
      </c>
      <c r="F6809" s="71" t="str">
        <f>VLOOKUP(D6809, legend!$C$3:$G$22, 2, FALSE)</f>
        <v>3. Agriculture</v>
      </c>
      <c r="G6809" s="71" t="str">
        <f>VLOOKUP(D6809, legend!$C$3:$G$22, 3, FALSE)</f>
        <v>3. Pertanian</v>
      </c>
      <c r="H6809" s="71" t="str">
        <f>VLOOKUP(D6809, legend!$C$3:$G$22, 4, FALSE)</f>
        <v>3.1. Rice Paddy</v>
      </c>
      <c r="I6809" s="71" t="str">
        <f>VLOOKUP(D6809, legend!$C$3:$G$22, 5, FALSE)</f>
        <v>3.1. Sawah</v>
      </c>
      <c r="J6809" s="71" t="str">
        <f>VLOOKUP(E6809, legend!$C$3:$G$22, 2, FALSE)</f>
        <v>3. Agriculture</v>
      </c>
      <c r="K6809" s="71" t="str">
        <f>VLOOKUP(E6809, legend!$C$3:$G$22, 3, FALSE)</f>
        <v>3. Pertanian</v>
      </c>
      <c r="L6809" s="71" t="str">
        <f>VLOOKUP(E6809, legend!$C$3:$G$22, 4, FALSE)</f>
        <v>3.4. Other Agriculture</v>
      </c>
      <c r="M6809" s="71" t="str">
        <f>VLOOKUP(E6809, legend!$C$3:$G$22, 5, FALSE)</f>
        <v>3.4. Pertanian Lainnya </v>
      </c>
      <c r="N6809" s="71" t="str">
        <f>VLOOKUP(C6809,geocode!$A$1:$C$40,2,false)</f>
        <v>Island buffered 20 km</v>
      </c>
      <c r="O6809" s="71" t="str">
        <f>VLOOKUP(C6809,geocode!$A$1:$C$40,3,false)</f>
        <v>Island buffered 20 km</v>
      </c>
      <c r="P6809" s="71">
        <v>2000.0</v>
      </c>
      <c r="Q6809" s="71">
        <v>2023.0</v>
      </c>
    </row>
    <row r="6810" ht="15.75" hidden="1" customHeight="1">
      <c r="B6810" s="71">
        <v>0.267551654052734</v>
      </c>
      <c r="C6810" s="71">
        <v>5.0</v>
      </c>
      <c r="D6810" s="71">
        <v>40.0</v>
      </c>
      <c r="E6810" s="71">
        <v>24.0</v>
      </c>
      <c r="F6810" s="71" t="str">
        <f>VLOOKUP(D6810, legend!$C$3:$G$22, 2, FALSE)</f>
        <v>3. Agriculture</v>
      </c>
      <c r="G6810" s="71" t="str">
        <f>VLOOKUP(D6810, legend!$C$3:$G$22, 3, FALSE)</f>
        <v>3. Pertanian</v>
      </c>
      <c r="H6810" s="71" t="str">
        <f>VLOOKUP(D6810, legend!$C$3:$G$22, 4, FALSE)</f>
        <v>3.1. Rice Paddy</v>
      </c>
      <c r="I6810" s="71" t="str">
        <f>VLOOKUP(D6810, legend!$C$3:$G$22, 5, FALSE)</f>
        <v>3.1. Sawah</v>
      </c>
      <c r="J6810" s="71" t="str">
        <f>VLOOKUP(E6810, legend!$C$3:$G$22, 2, FALSE)</f>
        <v>4. Non-Vegetated Area</v>
      </c>
      <c r="K6810" s="71" t="str">
        <f>VLOOKUP(E6810, legend!$C$3:$G$22, 3, FALSE)</f>
        <v>4. Non-Vegetasi</v>
      </c>
      <c r="L6810" s="71" t="str">
        <f>VLOOKUP(E6810, legend!$C$3:$G$22, 4, FALSE)</f>
        <v>4.2. Urban Area</v>
      </c>
      <c r="M6810" s="71" t="str">
        <f>VLOOKUP(E6810, legend!$C$3:$G$22, 5, FALSE)</f>
        <v>4.2. Pemukiman </v>
      </c>
      <c r="N6810" s="71" t="str">
        <f>VLOOKUP(C6810,geocode!$A$1:$C$40,2,false)</f>
        <v>Island buffered 20 km</v>
      </c>
      <c r="O6810" s="71" t="str">
        <f>VLOOKUP(C6810,geocode!$A$1:$C$40,3,false)</f>
        <v>Island buffered 20 km</v>
      </c>
      <c r="P6810" s="71">
        <v>2000.0</v>
      </c>
      <c r="Q6810" s="71">
        <v>2023.0</v>
      </c>
    </row>
    <row r="6811" ht="15.75" hidden="1" customHeight="1">
      <c r="B6811" s="71">
        <v>0.178679998779296</v>
      </c>
      <c r="C6811" s="71">
        <v>5.0</v>
      </c>
      <c r="D6811" s="71">
        <v>40.0</v>
      </c>
      <c r="E6811" s="71">
        <v>25.0</v>
      </c>
      <c r="F6811" s="71" t="str">
        <f>VLOOKUP(D6811, legend!$C$3:$G$22, 2, FALSE)</f>
        <v>3. Agriculture</v>
      </c>
      <c r="G6811" s="71" t="str">
        <f>VLOOKUP(D6811, legend!$C$3:$G$22, 3, FALSE)</f>
        <v>3. Pertanian</v>
      </c>
      <c r="H6811" s="71" t="str">
        <f>VLOOKUP(D6811, legend!$C$3:$G$22, 4, FALSE)</f>
        <v>3.1. Rice Paddy</v>
      </c>
      <c r="I6811" s="71" t="str">
        <f>VLOOKUP(D6811, legend!$C$3:$G$22, 5, FALSE)</f>
        <v>3.1. Sawah</v>
      </c>
      <c r="J6811" s="71" t="str">
        <f>VLOOKUP(E6811, legend!$C$3:$G$22, 2, FALSE)</f>
        <v>4. Non-Vegetated Area</v>
      </c>
      <c r="K6811" s="71" t="str">
        <f>VLOOKUP(E6811, legend!$C$3:$G$22, 3, FALSE)</f>
        <v>4. Non-Vegetasi</v>
      </c>
      <c r="L6811" s="71" t="str">
        <f>VLOOKUP(E6811, legend!$C$3:$G$22, 4, FALSE)</f>
        <v>4.3. Other Non-Vegetation</v>
      </c>
      <c r="M6811" s="71" t="str">
        <f>VLOOKUP(E6811, legend!$C$3:$G$22, 5, FALSE)</f>
        <v>4.3. Non-Vegetasi Lainnya</v>
      </c>
      <c r="N6811" s="71" t="str">
        <f>VLOOKUP(C6811,geocode!$A$1:$C$40,2,false)</f>
        <v>Island buffered 20 km</v>
      </c>
      <c r="O6811" s="71" t="str">
        <f>VLOOKUP(C6811,geocode!$A$1:$C$40,3,false)</f>
        <v>Island buffered 20 km</v>
      </c>
      <c r="P6811" s="71">
        <v>2000.0</v>
      </c>
      <c r="Q6811" s="71">
        <v>2023.0</v>
      </c>
    </row>
    <row r="6812" ht="15.75" hidden="1" customHeight="1">
      <c r="B6812" s="71">
        <v>0.178603198242187</v>
      </c>
      <c r="C6812" s="71">
        <v>5.0</v>
      </c>
      <c r="D6812" s="71">
        <v>40.0</v>
      </c>
      <c r="E6812" s="71">
        <v>31.0</v>
      </c>
      <c r="F6812" s="71" t="str">
        <f>VLOOKUP(D6812, legend!$C$3:$G$22, 2, FALSE)</f>
        <v>3. Agriculture</v>
      </c>
      <c r="G6812" s="71" t="str">
        <f>VLOOKUP(D6812, legend!$C$3:$G$22, 3, FALSE)</f>
        <v>3. Pertanian</v>
      </c>
      <c r="H6812" s="71" t="str">
        <f>VLOOKUP(D6812, legend!$C$3:$G$22, 4, FALSE)</f>
        <v>3.1. Rice Paddy</v>
      </c>
      <c r="I6812" s="71" t="str">
        <f>VLOOKUP(D6812, legend!$C$3:$G$22, 5, FALSE)</f>
        <v>3.1. Sawah</v>
      </c>
      <c r="J6812" s="71" t="str">
        <f>VLOOKUP(E6812, legend!$C$3:$G$22, 2, FALSE)</f>
        <v>5. Water Body</v>
      </c>
      <c r="K6812" s="71" t="str">
        <f>VLOOKUP(E6812, legend!$C$3:$G$22, 3, FALSE)</f>
        <v>5. Tubuh Air</v>
      </c>
      <c r="L6812" s="71" t="str">
        <f>VLOOKUP(E6812, legend!$C$3:$G$22, 4, FALSE)</f>
        <v>5.1. Aquaculture</v>
      </c>
      <c r="M6812" s="71" t="str">
        <f>VLOOKUP(E6812, legend!$C$3:$G$22, 5, FALSE)</f>
        <v>5.1. Tambak</v>
      </c>
      <c r="N6812" s="71" t="str">
        <f>VLOOKUP(C6812,geocode!$A$1:$C$40,2,false)</f>
        <v>Island buffered 20 km</v>
      </c>
      <c r="O6812" s="71" t="str">
        <f>VLOOKUP(C6812,geocode!$A$1:$C$40,3,false)</f>
        <v>Island buffered 20 km</v>
      </c>
      <c r="P6812" s="71">
        <v>2000.0</v>
      </c>
      <c r="Q6812" s="71">
        <v>2023.0</v>
      </c>
    </row>
    <row r="6813" ht="15.75" hidden="1" customHeight="1">
      <c r="B6813" s="71">
        <v>0.357033020019531</v>
      </c>
      <c r="C6813" s="71">
        <v>5.0</v>
      </c>
      <c r="D6813" s="71">
        <v>40.0</v>
      </c>
      <c r="E6813" s="71">
        <v>33.0</v>
      </c>
      <c r="F6813" s="71" t="str">
        <f>VLOOKUP(D6813, legend!$C$3:$G$22, 2, FALSE)</f>
        <v>3. Agriculture</v>
      </c>
      <c r="G6813" s="71" t="str">
        <f>VLOOKUP(D6813, legend!$C$3:$G$22, 3, FALSE)</f>
        <v>3. Pertanian</v>
      </c>
      <c r="H6813" s="71" t="str">
        <f>VLOOKUP(D6813, legend!$C$3:$G$22, 4, FALSE)</f>
        <v>3.1. Rice Paddy</v>
      </c>
      <c r="I6813" s="71" t="str">
        <f>VLOOKUP(D6813, legend!$C$3:$G$22, 5, FALSE)</f>
        <v>3.1. Sawah</v>
      </c>
      <c r="J6813" s="71" t="str">
        <f>VLOOKUP(E6813, legend!$C$3:$G$22, 2, FALSE)</f>
        <v>5. Water Body</v>
      </c>
      <c r="K6813" s="71" t="str">
        <f>VLOOKUP(E6813, legend!$C$3:$G$22, 3, FALSE)</f>
        <v>5. Tubuh Air</v>
      </c>
      <c r="L6813" s="71" t="str">
        <f>VLOOKUP(E6813, legend!$C$3:$G$22, 4, FALSE)</f>
        <v>5.2. River, Lake, Ocean</v>
      </c>
      <c r="M6813" s="71" t="str">
        <f>VLOOKUP(E6813, legend!$C$3:$G$22, 5, FALSE)</f>
        <v>5.2. Sungai, Danau, Laut</v>
      </c>
      <c r="N6813" s="71" t="str">
        <f>VLOOKUP(C6813,geocode!$A$1:$C$40,2,false)</f>
        <v>Island buffered 20 km</v>
      </c>
      <c r="O6813" s="71" t="str">
        <f>VLOOKUP(C6813,geocode!$A$1:$C$40,3,false)</f>
        <v>Island buffered 20 km</v>
      </c>
      <c r="P6813" s="71">
        <v>2000.0</v>
      </c>
      <c r="Q6813" s="71">
        <v>2023.0</v>
      </c>
    </row>
    <row r="6814" ht="15.75" hidden="1" customHeight="1">
      <c r="B6814" s="71">
        <v>0.446882385253906</v>
      </c>
      <c r="C6814" s="71">
        <v>5.0</v>
      </c>
      <c r="D6814" s="71">
        <v>40.0</v>
      </c>
      <c r="E6814" s="71">
        <v>35.0</v>
      </c>
      <c r="F6814" s="71" t="str">
        <f>VLOOKUP(D6814, legend!$C$3:$G$22, 2, FALSE)</f>
        <v>3. Agriculture</v>
      </c>
      <c r="G6814" s="71" t="str">
        <f>VLOOKUP(D6814, legend!$C$3:$G$22, 3, FALSE)</f>
        <v>3. Pertanian</v>
      </c>
      <c r="H6814" s="71" t="str">
        <f>VLOOKUP(D6814, legend!$C$3:$G$22, 4, FALSE)</f>
        <v>3.1. Rice Paddy</v>
      </c>
      <c r="I6814" s="71" t="str">
        <f>VLOOKUP(D6814, legend!$C$3:$G$22, 5, FALSE)</f>
        <v>3.1. Sawah</v>
      </c>
      <c r="J6814" s="71" t="str">
        <f>VLOOKUP(E6814, legend!$C$3:$G$22, 2, FALSE)</f>
        <v>3. Agriculture</v>
      </c>
      <c r="K6814" s="71" t="str">
        <f>VLOOKUP(E6814, legend!$C$3:$G$22, 3, FALSE)</f>
        <v>3. Pertanian</v>
      </c>
      <c r="L6814" s="71" t="str">
        <f>VLOOKUP(E6814, legend!$C$3:$G$22, 4, FALSE)</f>
        <v>3.2. Oil Palm</v>
      </c>
      <c r="M6814" s="71" t="str">
        <f>VLOOKUP(E6814, legend!$C$3:$G$22, 5, FALSE)</f>
        <v>3.2. Sawit</v>
      </c>
      <c r="N6814" s="71" t="str">
        <f>VLOOKUP(C6814,geocode!$A$1:$C$40,2,false)</f>
        <v>Island buffered 20 km</v>
      </c>
      <c r="O6814" s="71" t="str">
        <f>VLOOKUP(C6814,geocode!$A$1:$C$40,3,false)</f>
        <v>Island buffered 20 km</v>
      </c>
      <c r="P6814" s="71">
        <v>2000.0</v>
      </c>
      <c r="Q6814" s="71">
        <v>2023.0</v>
      </c>
    </row>
    <row r="6815" ht="15.75" hidden="1" customHeight="1">
      <c r="B6815" s="71">
        <v>3.12560068969726</v>
      </c>
      <c r="C6815" s="71">
        <v>5.0</v>
      </c>
      <c r="D6815" s="71">
        <v>40.0</v>
      </c>
      <c r="E6815" s="71">
        <v>40.0</v>
      </c>
      <c r="F6815" s="71" t="str">
        <f>VLOOKUP(D6815, legend!$C$3:$G$22, 2, FALSE)</f>
        <v>3. Agriculture</v>
      </c>
      <c r="G6815" s="71" t="str">
        <f>VLOOKUP(D6815, legend!$C$3:$G$22, 3, FALSE)</f>
        <v>3. Pertanian</v>
      </c>
      <c r="H6815" s="71" t="str">
        <f>VLOOKUP(D6815, legend!$C$3:$G$22, 4, FALSE)</f>
        <v>3.1. Rice Paddy</v>
      </c>
      <c r="I6815" s="71" t="str">
        <f>VLOOKUP(D6815, legend!$C$3:$G$22, 5, FALSE)</f>
        <v>3.1. Sawah</v>
      </c>
      <c r="J6815" s="71" t="str">
        <f>VLOOKUP(E6815, legend!$C$3:$G$22, 2, FALSE)</f>
        <v>3. Agriculture</v>
      </c>
      <c r="K6815" s="71" t="str">
        <f>VLOOKUP(E6815, legend!$C$3:$G$22, 3, FALSE)</f>
        <v>3. Pertanian</v>
      </c>
      <c r="L6815" s="71" t="str">
        <f>VLOOKUP(E6815, legend!$C$3:$G$22, 4, FALSE)</f>
        <v>3.1. Rice Paddy</v>
      </c>
      <c r="M6815" s="71" t="str">
        <f>VLOOKUP(E6815, legend!$C$3:$G$22, 5, FALSE)</f>
        <v>3.1. Sawah</v>
      </c>
      <c r="N6815" s="71" t="str">
        <f>VLOOKUP(C6815,geocode!$A$1:$C$40,2,false)</f>
        <v>Island buffered 20 km</v>
      </c>
      <c r="O6815" s="71" t="str">
        <f>VLOOKUP(C6815,geocode!$A$1:$C$40,3,false)</f>
        <v>Island buffered 20 km</v>
      </c>
      <c r="P6815" s="71">
        <v>2000.0</v>
      </c>
      <c r="Q6815" s="71">
        <v>2023.0</v>
      </c>
    </row>
    <row r="6816" ht="15.75" hidden="1" customHeight="1">
      <c r="B6816" s="71">
        <v>0.267910278320312</v>
      </c>
      <c r="C6816" s="71">
        <v>5.0</v>
      </c>
      <c r="D6816" s="71">
        <v>76.0</v>
      </c>
      <c r="E6816" s="71">
        <v>5.0</v>
      </c>
      <c r="F6816" s="71" t="str">
        <f>VLOOKUP(D6816, legend!$C$3:$G$22, 2, FALSE)</f>
        <v>1. Forest </v>
      </c>
      <c r="G6816" s="71" t="str">
        <f>VLOOKUP(D6816, legend!$C$3:$G$22, 3, FALSE)</f>
        <v>1. Hutan</v>
      </c>
      <c r="H6816" s="71" t="str">
        <f>VLOOKUP(D6816, legend!$C$3:$G$22, 4, FALSE)</f>
        <v>1.3 Peat swamp forest</v>
      </c>
      <c r="I6816" s="71" t="str">
        <f>VLOOKUP(D6816, legend!$C$3:$G$22, 5, FALSE)</f>
        <v>1.3 Hutan rawa gambut</v>
      </c>
      <c r="J6816" s="71" t="str">
        <f>VLOOKUP(E6816, legend!$C$3:$G$22, 2, FALSE)</f>
        <v>1. Forest </v>
      </c>
      <c r="K6816" s="71" t="str">
        <f>VLOOKUP(E6816, legend!$C$3:$G$22, 3, FALSE)</f>
        <v>1. Hutan</v>
      </c>
      <c r="L6816" s="71" t="str">
        <f>VLOOKUP(E6816, legend!$C$3:$G$22, 4, FALSE)</f>
        <v>1.2. Mangrove</v>
      </c>
      <c r="M6816" s="71" t="str">
        <f>VLOOKUP(E6816, legend!$C$3:$G$22, 5, FALSE)</f>
        <v>1.2. Mangrove</v>
      </c>
      <c r="N6816" s="71" t="str">
        <f>VLOOKUP(C6816,geocode!$A$1:$C$40,2,false)</f>
        <v>Island buffered 20 km</v>
      </c>
      <c r="O6816" s="71" t="str">
        <f>VLOOKUP(C6816,geocode!$A$1:$C$40,3,false)</f>
        <v>Island buffered 20 km</v>
      </c>
      <c r="P6816" s="71">
        <v>2000.0</v>
      </c>
      <c r="Q6816" s="71">
        <v>2023.0</v>
      </c>
    </row>
    <row r="6817" ht="15.75" hidden="1" customHeight="1">
      <c r="B6817" s="71">
        <v>0.178557312011718</v>
      </c>
      <c r="C6817" s="71">
        <v>5.0</v>
      </c>
      <c r="D6817" s="71">
        <v>76.0</v>
      </c>
      <c r="E6817" s="71">
        <v>13.0</v>
      </c>
      <c r="F6817" s="71" t="str">
        <f>VLOOKUP(D6817, legend!$C$3:$G$22, 2, FALSE)</f>
        <v>1. Forest </v>
      </c>
      <c r="G6817" s="71" t="str">
        <f>VLOOKUP(D6817, legend!$C$3:$G$22, 3, FALSE)</f>
        <v>1. Hutan</v>
      </c>
      <c r="H6817" s="71" t="str">
        <f>VLOOKUP(D6817, legend!$C$3:$G$22, 4, FALSE)</f>
        <v>1.3 Peat swamp forest</v>
      </c>
      <c r="I6817" s="71" t="str">
        <f>VLOOKUP(D6817, legend!$C$3:$G$22, 5, FALSE)</f>
        <v>1.3 Hutan rawa gambut</v>
      </c>
      <c r="J6817" s="71" t="str">
        <f>VLOOKUP(E6817, legend!$C$3:$G$22, 2, FALSE)</f>
        <v>2. Non-Forest Natural Vegetation</v>
      </c>
      <c r="K6817" s="71" t="str">
        <f>VLOOKUP(E6817, legend!$C$3:$G$22, 3, FALSE)</f>
        <v>2. Tumbuhan Non-Hutan Lainnya</v>
      </c>
      <c r="L6817" s="71" t="str">
        <f>VLOOKUP(E6817, legend!$C$3:$G$22, 4, FALSE)</f>
        <v>2.1. Other Natural Vegetation</v>
      </c>
      <c r="M6817" s="71" t="str">
        <f>VLOOKUP(E6817, legend!$C$3:$G$22, 5, FALSE)</f>
        <v>2.1. Tumbuhan Non-Hutan Lainnya</v>
      </c>
      <c r="N6817" s="71" t="str">
        <f>VLOOKUP(C6817,geocode!$A$1:$C$40,2,false)</f>
        <v>Island buffered 20 km</v>
      </c>
      <c r="O6817" s="71" t="str">
        <f>VLOOKUP(C6817,geocode!$A$1:$C$40,3,false)</f>
        <v>Island buffered 20 km</v>
      </c>
      <c r="P6817" s="71">
        <v>2000.0</v>
      </c>
      <c r="Q6817" s="71">
        <v>2023.0</v>
      </c>
    </row>
    <row r="6818" ht="15.75" hidden="1" customHeight="1">
      <c r="B6818" s="71">
        <v>0.178573364257812</v>
      </c>
      <c r="C6818" s="71">
        <v>5.0</v>
      </c>
      <c r="D6818" s="71">
        <v>76.0</v>
      </c>
      <c r="E6818" s="71">
        <v>33.0</v>
      </c>
      <c r="F6818" s="71" t="str">
        <f>VLOOKUP(D6818, legend!$C$3:$G$22, 2, FALSE)</f>
        <v>1. Forest </v>
      </c>
      <c r="G6818" s="71" t="str">
        <f>VLOOKUP(D6818, legend!$C$3:$G$22, 3, FALSE)</f>
        <v>1. Hutan</v>
      </c>
      <c r="H6818" s="71" t="str">
        <f>VLOOKUP(D6818, legend!$C$3:$G$22, 4, FALSE)</f>
        <v>1.3 Peat swamp forest</v>
      </c>
      <c r="I6818" s="71" t="str">
        <f>VLOOKUP(D6818, legend!$C$3:$G$22, 5, FALSE)</f>
        <v>1.3 Hutan rawa gambut</v>
      </c>
      <c r="J6818" s="71" t="str">
        <f>VLOOKUP(E6818, legend!$C$3:$G$22, 2, FALSE)</f>
        <v>5. Water Body</v>
      </c>
      <c r="K6818" s="71" t="str">
        <f>VLOOKUP(E6818, legend!$C$3:$G$22, 3, FALSE)</f>
        <v>5. Tubuh Air</v>
      </c>
      <c r="L6818" s="71" t="str">
        <f>VLOOKUP(E6818, legend!$C$3:$G$22, 4, FALSE)</f>
        <v>5.2. River, Lake, Ocean</v>
      </c>
      <c r="M6818" s="71" t="str">
        <f>VLOOKUP(E6818, legend!$C$3:$G$22, 5, FALSE)</f>
        <v>5.2. Sungai, Danau, Laut</v>
      </c>
      <c r="N6818" s="71" t="str">
        <f>VLOOKUP(C6818,geocode!$A$1:$C$40,2,false)</f>
        <v>Island buffered 20 km</v>
      </c>
      <c r="O6818" s="71" t="str">
        <f>VLOOKUP(C6818,geocode!$A$1:$C$40,3,false)</f>
        <v>Island buffered 20 km</v>
      </c>
      <c r="P6818" s="71">
        <v>2000.0</v>
      </c>
      <c r="Q6818" s="71">
        <v>2023.0</v>
      </c>
    </row>
    <row r="6819" ht="15.75" hidden="1" customHeight="1">
      <c r="B6819" s="71">
        <v>0.357211651611328</v>
      </c>
      <c r="C6819" s="71">
        <v>5.0</v>
      </c>
      <c r="D6819" s="71">
        <v>76.0</v>
      </c>
      <c r="E6819" s="71">
        <v>76.0</v>
      </c>
      <c r="F6819" s="71" t="str">
        <f>VLOOKUP(D6819, legend!$C$3:$G$22, 2, FALSE)</f>
        <v>1. Forest </v>
      </c>
      <c r="G6819" s="71" t="str">
        <f>VLOOKUP(D6819, legend!$C$3:$G$22, 3, FALSE)</f>
        <v>1. Hutan</v>
      </c>
      <c r="H6819" s="71" t="str">
        <f>VLOOKUP(D6819, legend!$C$3:$G$22, 4, FALSE)</f>
        <v>1.3 Peat swamp forest</v>
      </c>
      <c r="I6819" s="71" t="str">
        <f>VLOOKUP(D6819, legend!$C$3:$G$22, 5, FALSE)</f>
        <v>1.3 Hutan rawa gambut</v>
      </c>
      <c r="J6819" s="71" t="str">
        <f>VLOOKUP(E6819, legend!$C$3:$G$22, 2, FALSE)</f>
        <v>1. Forest </v>
      </c>
      <c r="K6819" s="71" t="str">
        <f>VLOOKUP(E6819, legend!$C$3:$G$22, 3, FALSE)</f>
        <v>1. Hutan</v>
      </c>
      <c r="L6819" s="71" t="str">
        <f>VLOOKUP(E6819, legend!$C$3:$G$22, 4, FALSE)</f>
        <v>1.3 Peat swamp forest</v>
      </c>
      <c r="M6819" s="71" t="str">
        <f>VLOOKUP(E6819, legend!$C$3:$G$22, 5, FALSE)</f>
        <v>1.3 Hutan rawa gambut</v>
      </c>
      <c r="N6819" s="71" t="str">
        <f>VLOOKUP(C6819,geocode!$A$1:$C$40,2,false)</f>
        <v>Island buffered 20 km</v>
      </c>
      <c r="O6819" s="71" t="str">
        <f>VLOOKUP(C6819,geocode!$A$1:$C$40,3,false)</f>
        <v>Island buffered 20 km</v>
      </c>
      <c r="P6819" s="71">
        <v>2000.0</v>
      </c>
      <c r="Q6819" s="71">
        <v>2023.0</v>
      </c>
    </row>
    <row r="6820" ht="15.75" hidden="1" customHeight="1">
      <c r="B6820" s="71">
        <v>288.804040106201</v>
      </c>
      <c r="C6820" s="71">
        <v>5.0</v>
      </c>
      <c r="D6820" s="71">
        <v>3.0</v>
      </c>
      <c r="E6820" s="71">
        <v>3.0</v>
      </c>
      <c r="F6820" s="71" t="str">
        <f>VLOOKUP(D6820, legend!$C$3:$G$22, 2, FALSE)</f>
        <v>1. Forest </v>
      </c>
      <c r="G6820" s="71" t="str">
        <f>VLOOKUP(D6820, legend!$C$3:$G$22, 3, FALSE)</f>
        <v>1. Hutan</v>
      </c>
      <c r="H6820" s="71" t="str">
        <f>VLOOKUP(D6820, legend!$C$3:$G$22, 4, FALSE)</f>
        <v>1.1. Forest Formation</v>
      </c>
      <c r="I6820" s="71" t="str">
        <f>VLOOKUP(D6820, legend!$C$3:$G$22, 5, FALSE)</f>
        <v>1.1. Formasi Hutan</v>
      </c>
      <c r="J6820" s="71" t="str">
        <f>VLOOKUP(E6820, legend!$C$3:$G$22, 2, FALSE)</f>
        <v>1. Forest </v>
      </c>
      <c r="K6820" s="71" t="str">
        <f>VLOOKUP(E6820, legend!$C$3:$G$22, 3, FALSE)</f>
        <v>1. Hutan</v>
      </c>
      <c r="L6820" s="71" t="str">
        <f>VLOOKUP(E6820, legend!$C$3:$G$22, 4, FALSE)</f>
        <v>1.1. Forest Formation</v>
      </c>
      <c r="M6820" s="71" t="str">
        <f>VLOOKUP(E6820, legend!$C$3:$G$22, 5, FALSE)</f>
        <v>1.1. Formasi Hutan</v>
      </c>
      <c r="N6820" s="71" t="str">
        <f>VLOOKUP(C6820,geocode!$A$1:$C$40,2,false)</f>
        <v>Island buffered 20 km</v>
      </c>
      <c r="O6820" s="71" t="str">
        <f>VLOOKUP(C6820,geocode!$A$1:$C$40,3,false)</f>
        <v>Island buffered 20 km</v>
      </c>
      <c r="P6820" s="71">
        <v>2000.0</v>
      </c>
      <c r="Q6820" s="71">
        <v>2023.0</v>
      </c>
    </row>
    <row r="6821" ht="15.75" hidden="1" customHeight="1">
      <c r="B6821" s="71">
        <v>6.69281246948242</v>
      </c>
      <c r="C6821" s="71">
        <v>5.0</v>
      </c>
      <c r="D6821" s="71">
        <v>3.0</v>
      </c>
      <c r="E6821" s="71">
        <v>5.0</v>
      </c>
      <c r="F6821" s="71" t="str">
        <f>VLOOKUP(D6821, legend!$C$3:$G$22, 2, FALSE)</f>
        <v>1. Forest </v>
      </c>
      <c r="G6821" s="71" t="str">
        <f>VLOOKUP(D6821, legend!$C$3:$G$22, 3, FALSE)</f>
        <v>1. Hutan</v>
      </c>
      <c r="H6821" s="71" t="str">
        <f>VLOOKUP(D6821, legend!$C$3:$G$22, 4, FALSE)</f>
        <v>1.1. Forest Formation</v>
      </c>
      <c r="I6821" s="71" t="str">
        <f>VLOOKUP(D6821, legend!$C$3:$G$22, 5, FALSE)</f>
        <v>1.1. Formasi Hutan</v>
      </c>
      <c r="J6821" s="71" t="str">
        <f>VLOOKUP(E6821, legend!$C$3:$G$22, 2, FALSE)</f>
        <v>1. Forest </v>
      </c>
      <c r="K6821" s="71" t="str">
        <f>VLOOKUP(E6821, legend!$C$3:$G$22, 3, FALSE)</f>
        <v>1. Hutan</v>
      </c>
      <c r="L6821" s="71" t="str">
        <f>VLOOKUP(E6821, legend!$C$3:$G$22, 4, FALSE)</f>
        <v>1.2. Mangrove</v>
      </c>
      <c r="M6821" s="71" t="str">
        <f>VLOOKUP(E6821, legend!$C$3:$G$22, 5, FALSE)</f>
        <v>1.2. Mangrove</v>
      </c>
      <c r="N6821" s="71" t="str">
        <f>VLOOKUP(C6821,geocode!$A$1:$C$40,2,false)</f>
        <v>Island buffered 20 km</v>
      </c>
      <c r="O6821" s="71" t="str">
        <f>VLOOKUP(C6821,geocode!$A$1:$C$40,3,false)</f>
        <v>Island buffered 20 km</v>
      </c>
      <c r="P6821" s="71">
        <v>2000.0</v>
      </c>
      <c r="Q6821" s="71">
        <v>2023.0</v>
      </c>
    </row>
    <row r="6822" ht="15.75" hidden="1" customHeight="1">
      <c r="B6822" s="71">
        <v>47.2250337341308</v>
      </c>
      <c r="C6822" s="71">
        <v>5.0</v>
      </c>
      <c r="D6822" s="71">
        <v>3.0</v>
      </c>
      <c r="E6822" s="71">
        <v>13.0</v>
      </c>
      <c r="F6822" s="71" t="str">
        <f>VLOOKUP(D6822, legend!$C$3:$G$22, 2, FALSE)</f>
        <v>1. Forest </v>
      </c>
      <c r="G6822" s="71" t="str">
        <f>VLOOKUP(D6822, legend!$C$3:$G$22, 3, FALSE)</f>
        <v>1. Hutan</v>
      </c>
      <c r="H6822" s="71" t="str">
        <f>VLOOKUP(D6822, legend!$C$3:$G$22, 4, FALSE)</f>
        <v>1.1. Forest Formation</v>
      </c>
      <c r="I6822" s="71" t="str">
        <f>VLOOKUP(D6822, legend!$C$3:$G$22, 5, FALSE)</f>
        <v>1.1. Formasi Hutan</v>
      </c>
      <c r="J6822" s="71" t="str">
        <f>VLOOKUP(E6822, legend!$C$3:$G$22, 2, FALSE)</f>
        <v>2. Non-Forest Natural Vegetation</v>
      </c>
      <c r="K6822" s="71" t="str">
        <f>VLOOKUP(E6822, legend!$C$3:$G$22, 3, FALSE)</f>
        <v>2. Tumbuhan Non-Hutan Lainnya</v>
      </c>
      <c r="L6822" s="71" t="str">
        <f>VLOOKUP(E6822, legend!$C$3:$G$22, 4, FALSE)</f>
        <v>2.1. Other Natural Vegetation</v>
      </c>
      <c r="M6822" s="71" t="str">
        <f>VLOOKUP(E6822, legend!$C$3:$G$22, 5, FALSE)</f>
        <v>2.1. Tumbuhan Non-Hutan Lainnya</v>
      </c>
      <c r="N6822" s="71" t="str">
        <f>VLOOKUP(C6822,geocode!$A$1:$C$40,2,false)</f>
        <v>Island buffered 20 km</v>
      </c>
      <c r="O6822" s="71" t="str">
        <f>VLOOKUP(C6822,geocode!$A$1:$C$40,3,false)</f>
        <v>Island buffered 20 km</v>
      </c>
      <c r="P6822" s="71">
        <v>2000.0</v>
      </c>
      <c r="Q6822" s="71">
        <v>2023.0</v>
      </c>
    </row>
    <row r="6823" ht="15.75" hidden="1" customHeight="1">
      <c r="B6823" s="71">
        <v>11.2494776000976</v>
      </c>
      <c r="C6823" s="71">
        <v>5.0</v>
      </c>
      <c r="D6823" s="71">
        <v>3.0</v>
      </c>
      <c r="E6823" s="71">
        <v>21.0</v>
      </c>
      <c r="F6823" s="71" t="str">
        <f>VLOOKUP(D6823, legend!$C$3:$G$22, 2, FALSE)</f>
        <v>1. Forest </v>
      </c>
      <c r="G6823" s="71" t="str">
        <f>VLOOKUP(D6823, legend!$C$3:$G$22, 3, FALSE)</f>
        <v>1. Hutan</v>
      </c>
      <c r="H6823" s="71" t="str">
        <f>VLOOKUP(D6823, legend!$C$3:$G$22, 4, FALSE)</f>
        <v>1.1. Forest Formation</v>
      </c>
      <c r="I6823" s="71" t="str">
        <f>VLOOKUP(D6823, legend!$C$3:$G$22, 5, FALSE)</f>
        <v>1.1. Formasi Hutan</v>
      </c>
      <c r="J6823" s="71" t="str">
        <f>VLOOKUP(E6823, legend!$C$3:$G$22, 2, FALSE)</f>
        <v>3. Agriculture</v>
      </c>
      <c r="K6823" s="71" t="str">
        <f>VLOOKUP(E6823, legend!$C$3:$G$22, 3, FALSE)</f>
        <v>3. Pertanian</v>
      </c>
      <c r="L6823" s="71" t="str">
        <f>VLOOKUP(E6823, legend!$C$3:$G$22, 4, FALSE)</f>
        <v>3.4. Other Agriculture</v>
      </c>
      <c r="M6823" s="71" t="str">
        <f>VLOOKUP(E6823, legend!$C$3:$G$22, 5, FALSE)</f>
        <v>3.4. Pertanian Lainnya </v>
      </c>
      <c r="N6823" s="71" t="str">
        <f>VLOOKUP(C6823,geocode!$A$1:$C$40,2,false)</f>
        <v>Island buffered 20 km</v>
      </c>
      <c r="O6823" s="71" t="str">
        <f>VLOOKUP(C6823,geocode!$A$1:$C$40,3,false)</f>
        <v>Island buffered 20 km</v>
      </c>
      <c r="P6823" s="71">
        <v>2000.0</v>
      </c>
      <c r="Q6823" s="71">
        <v>2023.0</v>
      </c>
    </row>
    <row r="6824" ht="15.75" hidden="1" customHeight="1">
      <c r="B6824" s="71">
        <v>0.357306219482421</v>
      </c>
      <c r="C6824" s="71">
        <v>5.0</v>
      </c>
      <c r="D6824" s="71">
        <v>3.0</v>
      </c>
      <c r="E6824" s="71">
        <v>24.0</v>
      </c>
      <c r="F6824" s="71" t="str">
        <f>VLOOKUP(D6824, legend!$C$3:$G$22, 2, FALSE)</f>
        <v>1. Forest </v>
      </c>
      <c r="G6824" s="71" t="str">
        <f>VLOOKUP(D6824, legend!$C$3:$G$22, 3, FALSE)</f>
        <v>1. Hutan</v>
      </c>
      <c r="H6824" s="71" t="str">
        <f>VLOOKUP(D6824, legend!$C$3:$G$22, 4, FALSE)</f>
        <v>1.1. Forest Formation</v>
      </c>
      <c r="I6824" s="71" t="str">
        <f>VLOOKUP(D6824, legend!$C$3:$G$22, 5, FALSE)</f>
        <v>1.1. Formasi Hutan</v>
      </c>
      <c r="J6824" s="71" t="str">
        <f>VLOOKUP(E6824, legend!$C$3:$G$22, 2, FALSE)</f>
        <v>4. Non-Vegetated Area</v>
      </c>
      <c r="K6824" s="71" t="str">
        <f>VLOOKUP(E6824, legend!$C$3:$G$22, 3, FALSE)</f>
        <v>4. Non-Vegetasi</v>
      </c>
      <c r="L6824" s="71" t="str">
        <f>VLOOKUP(E6824, legend!$C$3:$G$22, 4, FALSE)</f>
        <v>4.2. Urban Area</v>
      </c>
      <c r="M6824" s="71" t="str">
        <f>VLOOKUP(E6824, legend!$C$3:$G$22, 5, FALSE)</f>
        <v>4.2. Pemukiman </v>
      </c>
      <c r="N6824" s="71" t="str">
        <f>VLOOKUP(C6824,geocode!$A$1:$C$40,2,false)</f>
        <v>Island buffered 20 km</v>
      </c>
      <c r="O6824" s="71" t="str">
        <f>VLOOKUP(C6824,geocode!$A$1:$C$40,3,false)</f>
        <v>Island buffered 20 km</v>
      </c>
      <c r="P6824" s="71">
        <v>2000.0</v>
      </c>
      <c r="Q6824" s="71">
        <v>2023.0</v>
      </c>
    </row>
    <row r="6825" ht="15.75" hidden="1" customHeight="1">
      <c r="B6825" s="71">
        <v>2.85477165527343</v>
      </c>
      <c r="C6825" s="71">
        <v>5.0</v>
      </c>
      <c r="D6825" s="71">
        <v>3.0</v>
      </c>
      <c r="E6825" s="71">
        <v>25.0</v>
      </c>
      <c r="F6825" s="71" t="str">
        <f>VLOOKUP(D6825, legend!$C$3:$G$22, 2, FALSE)</f>
        <v>1. Forest </v>
      </c>
      <c r="G6825" s="71" t="str">
        <f>VLOOKUP(D6825, legend!$C$3:$G$22, 3, FALSE)</f>
        <v>1. Hutan</v>
      </c>
      <c r="H6825" s="71" t="str">
        <f>VLOOKUP(D6825, legend!$C$3:$G$22, 4, FALSE)</f>
        <v>1.1. Forest Formation</v>
      </c>
      <c r="I6825" s="71" t="str">
        <f>VLOOKUP(D6825, legend!$C$3:$G$22, 5, FALSE)</f>
        <v>1.1. Formasi Hutan</v>
      </c>
      <c r="J6825" s="71" t="str">
        <f>VLOOKUP(E6825, legend!$C$3:$G$22, 2, FALSE)</f>
        <v>4. Non-Vegetated Area</v>
      </c>
      <c r="K6825" s="71" t="str">
        <f>VLOOKUP(E6825, legend!$C$3:$G$22, 3, FALSE)</f>
        <v>4. Non-Vegetasi</v>
      </c>
      <c r="L6825" s="71" t="str">
        <f>VLOOKUP(E6825, legend!$C$3:$G$22, 4, FALSE)</f>
        <v>4.3. Other Non-Vegetation</v>
      </c>
      <c r="M6825" s="71" t="str">
        <f>VLOOKUP(E6825, legend!$C$3:$G$22, 5, FALSE)</f>
        <v>4.3. Non-Vegetasi Lainnya</v>
      </c>
      <c r="N6825" s="71" t="str">
        <f>VLOOKUP(C6825,geocode!$A$1:$C$40,2,false)</f>
        <v>Island buffered 20 km</v>
      </c>
      <c r="O6825" s="71" t="str">
        <f>VLOOKUP(C6825,geocode!$A$1:$C$40,3,false)</f>
        <v>Island buffered 20 km</v>
      </c>
      <c r="P6825" s="71">
        <v>2000.0</v>
      </c>
      <c r="Q6825" s="71">
        <v>2023.0</v>
      </c>
    </row>
    <row r="6826" ht="15.75" hidden="1" customHeight="1">
      <c r="B6826" s="71">
        <v>0.982199328613281</v>
      </c>
      <c r="C6826" s="71">
        <v>5.0</v>
      </c>
      <c r="D6826" s="71">
        <v>3.0</v>
      </c>
      <c r="E6826" s="71">
        <v>30.0</v>
      </c>
      <c r="F6826" s="71" t="str">
        <f>VLOOKUP(D6826, legend!$C$3:$G$22, 2, FALSE)</f>
        <v>1. Forest </v>
      </c>
      <c r="G6826" s="71" t="str">
        <f>VLOOKUP(D6826, legend!$C$3:$G$22, 3, FALSE)</f>
        <v>1. Hutan</v>
      </c>
      <c r="H6826" s="71" t="str">
        <f>VLOOKUP(D6826, legend!$C$3:$G$22, 4, FALSE)</f>
        <v>1.1. Forest Formation</v>
      </c>
      <c r="I6826" s="71" t="str">
        <f>VLOOKUP(D6826, legend!$C$3:$G$22, 5, FALSE)</f>
        <v>1.1. Formasi Hutan</v>
      </c>
      <c r="J6826" s="71" t="str">
        <f>VLOOKUP(E6826, legend!$C$3:$G$22, 2, FALSE)</f>
        <v>4. Non-Vegetated Area</v>
      </c>
      <c r="K6826" s="71" t="str">
        <f>VLOOKUP(E6826, legend!$C$3:$G$22, 3, FALSE)</f>
        <v>4. Non-Vegetasi</v>
      </c>
      <c r="L6826" s="71" t="str">
        <f>VLOOKUP(E6826, legend!$C$3:$G$22, 4, FALSE)</f>
        <v>4.1. Mining Pit</v>
      </c>
      <c r="M6826" s="71" t="str">
        <f>VLOOKUP(E6826, legend!$C$3:$G$22, 5, FALSE)</f>
        <v>4.1. Lubang Tambang</v>
      </c>
      <c r="N6826" s="71" t="str">
        <f>VLOOKUP(C6826,geocode!$A$1:$C$40,2,false)</f>
        <v>Island buffered 20 km</v>
      </c>
      <c r="O6826" s="71" t="str">
        <f>VLOOKUP(C6826,geocode!$A$1:$C$40,3,false)</f>
        <v>Island buffered 20 km</v>
      </c>
      <c r="P6826" s="71">
        <v>2000.0</v>
      </c>
      <c r="Q6826" s="71">
        <v>2023.0</v>
      </c>
    </row>
    <row r="6827" ht="15.75" hidden="1" customHeight="1">
      <c r="B6827" s="71">
        <v>0.357232958984375</v>
      </c>
      <c r="C6827" s="71">
        <v>5.0</v>
      </c>
      <c r="D6827" s="71">
        <v>3.0</v>
      </c>
      <c r="E6827" s="71">
        <v>31.0</v>
      </c>
      <c r="F6827" s="71" t="str">
        <f>VLOOKUP(D6827, legend!$C$3:$G$22, 2, FALSE)</f>
        <v>1. Forest </v>
      </c>
      <c r="G6827" s="71" t="str">
        <f>VLOOKUP(D6827, legend!$C$3:$G$22, 3, FALSE)</f>
        <v>1. Hutan</v>
      </c>
      <c r="H6827" s="71" t="str">
        <f>VLOOKUP(D6827, legend!$C$3:$G$22, 4, FALSE)</f>
        <v>1.1. Forest Formation</v>
      </c>
      <c r="I6827" s="71" t="str">
        <f>VLOOKUP(D6827, legend!$C$3:$G$22, 5, FALSE)</f>
        <v>1.1. Formasi Hutan</v>
      </c>
      <c r="J6827" s="71" t="str">
        <f>VLOOKUP(E6827, legend!$C$3:$G$22, 2, FALSE)</f>
        <v>5. Water Body</v>
      </c>
      <c r="K6827" s="71" t="str">
        <f>VLOOKUP(E6827, legend!$C$3:$G$22, 3, FALSE)</f>
        <v>5. Tubuh Air</v>
      </c>
      <c r="L6827" s="71" t="str">
        <f>VLOOKUP(E6827, legend!$C$3:$G$22, 4, FALSE)</f>
        <v>5.1. Aquaculture</v>
      </c>
      <c r="M6827" s="71" t="str">
        <f>VLOOKUP(E6827, legend!$C$3:$G$22, 5, FALSE)</f>
        <v>5.1. Tambak</v>
      </c>
      <c r="N6827" s="71" t="str">
        <f>VLOOKUP(C6827,geocode!$A$1:$C$40,2,false)</f>
        <v>Island buffered 20 km</v>
      </c>
      <c r="O6827" s="71" t="str">
        <f>VLOOKUP(C6827,geocode!$A$1:$C$40,3,false)</f>
        <v>Island buffered 20 km</v>
      </c>
      <c r="P6827" s="71">
        <v>2000.0</v>
      </c>
      <c r="Q6827" s="71">
        <v>2023.0</v>
      </c>
    </row>
    <row r="6828" ht="15.75" hidden="1" customHeight="1">
      <c r="B6828" s="71">
        <v>20.0824473937988</v>
      </c>
      <c r="C6828" s="71">
        <v>5.0</v>
      </c>
      <c r="D6828" s="71">
        <v>3.0</v>
      </c>
      <c r="E6828" s="71">
        <v>33.0</v>
      </c>
      <c r="F6828" s="71" t="str">
        <f>VLOOKUP(D6828, legend!$C$3:$G$22, 2, FALSE)</f>
        <v>1. Forest </v>
      </c>
      <c r="G6828" s="71" t="str">
        <f>VLOOKUP(D6828, legend!$C$3:$G$22, 3, FALSE)</f>
        <v>1. Hutan</v>
      </c>
      <c r="H6828" s="71" t="str">
        <f>VLOOKUP(D6828, legend!$C$3:$G$22, 4, FALSE)</f>
        <v>1.1. Forest Formation</v>
      </c>
      <c r="I6828" s="71" t="str">
        <f>VLOOKUP(D6828, legend!$C$3:$G$22, 5, FALSE)</f>
        <v>1.1. Formasi Hutan</v>
      </c>
      <c r="J6828" s="71" t="str">
        <f>VLOOKUP(E6828, legend!$C$3:$G$22, 2, FALSE)</f>
        <v>5. Water Body</v>
      </c>
      <c r="K6828" s="71" t="str">
        <f>VLOOKUP(E6828, legend!$C$3:$G$22, 3, FALSE)</f>
        <v>5. Tubuh Air</v>
      </c>
      <c r="L6828" s="71" t="str">
        <f>VLOOKUP(E6828, legend!$C$3:$G$22, 4, FALSE)</f>
        <v>5.2. River, Lake, Ocean</v>
      </c>
      <c r="M6828" s="71" t="str">
        <f>VLOOKUP(E6828, legend!$C$3:$G$22, 5, FALSE)</f>
        <v>5.2. Sungai, Danau, Laut</v>
      </c>
      <c r="N6828" s="71" t="str">
        <f>VLOOKUP(C6828,geocode!$A$1:$C$40,2,false)</f>
        <v>Island buffered 20 km</v>
      </c>
      <c r="O6828" s="71" t="str">
        <f>VLOOKUP(C6828,geocode!$A$1:$C$40,3,false)</f>
        <v>Island buffered 20 km</v>
      </c>
      <c r="P6828" s="71">
        <v>2000.0</v>
      </c>
      <c r="Q6828" s="71">
        <v>2023.0</v>
      </c>
    </row>
    <row r="6829" ht="15.75" hidden="1" customHeight="1">
      <c r="B6829" s="71">
        <v>1.43004790649414</v>
      </c>
      <c r="C6829" s="71">
        <v>5.0</v>
      </c>
      <c r="D6829" s="71">
        <v>3.0</v>
      </c>
      <c r="E6829" s="71">
        <v>35.0</v>
      </c>
      <c r="F6829" s="71" t="str">
        <f>VLOOKUP(D6829, legend!$C$3:$G$22, 2, FALSE)</f>
        <v>1. Forest </v>
      </c>
      <c r="G6829" s="71" t="str">
        <f>VLOOKUP(D6829, legend!$C$3:$G$22, 3, FALSE)</f>
        <v>1. Hutan</v>
      </c>
      <c r="H6829" s="71" t="str">
        <f>VLOOKUP(D6829, legend!$C$3:$G$22, 4, FALSE)</f>
        <v>1.1. Forest Formation</v>
      </c>
      <c r="I6829" s="71" t="str">
        <f>VLOOKUP(D6829, legend!$C$3:$G$22, 5, FALSE)</f>
        <v>1.1. Formasi Hutan</v>
      </c>
      <c r="J6829" s="71" t="str">
        <f>VLOOKUP(E6829, legend!$C$3:$G$22, 2, FALSE)</f>
        <v>3. Agriculture</v>
      </c>
      <c r="K6829" s="71" t="str">
        <f>VLOOKUP(E6829, legend!$C$3:$G$22, 3, FALSE)</f>
        <v>3. Pertanian</v>
      </c>
      <c r="L6829" s="71" t="str">
        <f>VLOOKUP(E6829, legend!$C$3:$G$22, 4, FALSE)</f>
        <v>3.2. Oil Palm</v>
      </c>
      <c r="M6829" s="71" t="str">
        <f>VLOOKUP(E6829, legend!$C$3:$G$22, 5, FALSE)</f>
        <v>3.2. Sawit</v>
      </c>
      <c r="N6829" s="71" t="str">
        <f>VLOOKUP(C6829,geocode!$A$1:$C$40,2,false)</f>
        <v>Island buffered 20 km</v>
      </c>
      <c r="O6829" s="71" t="str">
        <f>VLOOKUP(C6829,geocode!$A$1:$C$40,3,false)</f>
        <v>Island buffered 20 km</v>
      </c>
      <c r="P6829" s="71">
        <v>2000.0</v>
      </c>
      <c r="Q6829" s="71">
        <v>2023.0</v>
      </c>
    </row>
    <row r="6830" ht="15.75" hidden="1" customHeight="1">
      <c r="B6830" s="71">
        <v>6.5172589477539</v>
      </c>
      <c r="C6830" s="71">
        <v>5.0</v>
      </c>
      <c r="D6830" s="71">
        <v>5.0</v>
      </c>
      <c r="E6830" s="71">
        <v>3.0</v>
      </c>
      <c r="F6830" s="71" t="str">
        <f>VLOOKUP(D6830, legend!$C$3:$G$22, 2, FALSE)</f>
        <v>1. Forest </v>
      </c>
      <c r="G6830" s="71" t="str">
        <f>VLOOKUP(D6830, legend!$C$3:$G$22, 3, FALSE)</f>
        <v>1. Hutan</v>
      </c>
      <c r="H6830" s="71" t="str">
        <f>VLOOKUP(D6830, legend!$C$3:$G$22, 4, FALSE)</f>
        <v>1.2. Mangrove</v>
      </c>
      <c r="I6830" s="71" t="str">
        <f>VLOOKUP(D6830, legend!$C$3:$G$22, 5, FALSE)</f>
        <v>1.2. Mangrove</v>
      </c>
      <c r="J6830" s="71" t="str">
        <f>VLOOKUP(E6830, legend!$C$3:$G$22, 2, FALSE)</f>
        <v>1. Forest </v>
      </c>
      <c r="K6830" s="71" t="str">
        <f>VLOOKUP(E6830, legend!$C$3:$G$22, 3, FALSE)</f>
        <v>1. Hutan</v>
      </c>
      <c r="L6830" s="71" t="str">
        <f>VLOOKUP(E6830, legend!$C$3:$G$22, 4, FALSE)</f>
        <v>1.1. Forest Formation</v>
      </c>
      <c r="M6830" s="71" t="str">
        <f>VLOOKUP(E6830, legend!$C$3:$G$22, 5, FALSE)</f>
        <v>1.1. Formasi Hutan</v>
      </c>
      <c r="N6830" s="71" t="str">
        <f>VLOOKUP(C6830,geocode!$A$1:$C$40,2,false)</f>
        <v>Island buffered 20 km</v>
      </c>
      <c r="O6830" s="71" t="str">
        <f>VLOOKUP(C6830,geocode!$A$1:$C$40,3,false)</f>
        <v>Island buffered 20 km</v>
      </c>
      <c r="P6830" s="71">
        <v>2000.0</v>
      </c>
      <c r="Q6830" s="71">
        <v>2023.0</v>
      </c>
    </row>
    <row r="6831" ht="15.75" hidden="1" customHeight="1">
      <c r="B6831" s="71">
        <v>510.567448852539</v>
      </c>
      <c r="C6831" s="71">
        <v>5.0</v>
      </c>
      <c r="D6831" s="71">
        <v>5.0</v>
      </c>
      <c r="E6831" s="71">
        <v>5.0</v>
      </c>
      <c r="F6831" s="71" t="str">
        <f>VLOOKUP(D6831, legend!$C$3:$G$22, 2, FALSE)</f>
        <v>1. Forest </v>
      </c>
      <c r="G6831" s="71" t="str">
        <f>VLOOKUP(D6831, legend!$C$3:$G$22, 3, FALSE)</f>
        <v>1. Hutan</v>
      </c>
      <c r="H6831" s="71" t="str">
        <f>VLOOKUP(D6831, legend!$C$3:$G$22, 4, FALSE)</f>
        <v>1.2. Mangrove</v>
      </c>
      <c r="I6831" s="71" t="str">
        <f>VLOOKUP(D6831, legend!$C$3:$G$22, 5, FALSE)</f>
        <v>1.2. Mangrove</v>
      </c>
      <c r="J6831" s="71" t="str">
        <f>VLOOKUP(E6831, legend!$C$3:$G$22, 2, FALSE)</f>
        <v>1. Forest </v>
      </c>
      <c r="K6831" s="71" t="str">
        <f>VLOOKUP(E6831, legend!$C$3:$G$22, 3, FALSE)</f>
        <v>1. Hutan</v>
      </c>
      <c r="L6831" s="71" t="str">
        <f>VLOOKUP(E6831, legend!$C$3:$G$22, 4, FALSE)</f>
        <v>1.2. Mangrove</v>
      </c>
      <c r="M6831" s="71" t="str">
        <f>VLOOKUP(E6831, legend!$C$3:$G$22, 5, FALSE)</f>
        <v>1.2. Mangrove</v>
      </c>
      <c r="N6831" s="71" t="str">
        <f>VLOOKUP(C6831,geocode!$A$1:$C$40,2,false)</f>
        <v>Island buffered 20 km</v>
      </c>
      <c r="O6831" s="71" t="str">
        <f>VLOOKUP(C6831,geocode!$A$1:$C$40,3,false)</f>
        <v>Island buffered 20 km</v>
      </c>
      <c r="P6831" s="71">
        <v>2000.0</v>
      </c>
      <c r="Q6831" s="71">
        <v>2023.0</v>
      </c>
    </row>
    <row r="6832" ht="15.75" hidden="1" customHeight="1">
      <c r="B6832" s="71">
        <v>8.2018275024414</v>
      </c>
      <c r="C6832" s="71">
        <v>5.0</v>
      </c>
      <c r="D6832" s="71">
        <v>5.0</v>
      </c>
      <c r="E6832" s="71">
        <v>13.0</v>
      </c>
      <c r="F6832" s="71" t="str">
        <f>VLOOKUP(D6832, legend!$C$3:$G$22, 2, FALSE)</f>
        <v>1. Forest </v>
      </c>
      <c r="G6832" s="71" t="str">
        <f>VLOOKUP(D6832, legend!$C$3:$G$22, 3, FALSE)</f>
        <v>1. Hutan</v>
      </c>
      <c r="H6832" s="71" t="str">
        <f>VLOOKUP(D6832, legend!$C$3:$G$22, 4, FALSE)</f>
        <v>1.2. Mangrove</v>
      </c>
      <c r="I6832" s="71" t="str">
        <f>VLOOKUP(D6832, legend!$C$3:$G$22, 5, FALSE)</f>
        <v>1.2. Mangrove</v>
      </c>
      <c r="J6832" s="71" t="str">
        <f>VLOOKUP(E6832, legend!$C$3:$G$22, 2, FALSE)</f>
        <v>2. Non-Forest Natural Vegetation</v>
      </c>
      <c r="K6832" s="71" t="str">
        <f>VLOOKUP(E6832, legend!$C$3:$G$22, 3, FALSE)</f>
        <v>2. Tumbuhan Non-Hutan Lainnya</v>
      </c>
      <c r="L6832" s="71" t="str">
        <f>VLOOKUP(E6832, legend!$C$3:$G$22, 4, FALSE)</f>
        <v>2.1. Other Natural Vegetation</v>
      </c>
      <c r="M6832" s="71" t="str">
        <f>VLOOKUP(E6832, legend!$C$3:$G$22, 5, FALSE)</f>
        <v>2.1. Tumbuhan Non-Hutan Lainnya</v>
      </c>
      <c r="N6832" s="71" t="str">
        <f>VLOOKUP(C6832,geocode!$A$1:$C$40,2,false)</f>
        <v>Island buffered 20 km</v>
      </c>
      <c r="O6832" s="71" t="str">
        <f>VLOOKUP(C6832,geocode!$A$1:$C$40,3,false)</f>
        <v>Island buffered 20 km</v>
      </c>
      <c r="P6832" s="71">
        <v>2000.0</v>
      </c>
      <c r="Q6832" s="71">
        <v>2023.0</v>
      </c>
    </row>
    <row r="6833" ht="15.75" hidden="1" customHeight="1">
      <c r="B6833" s="71">
        <v>4.99800187988281</v>
      </c>
      <c r="C6833" s="71">
        <v>5.0</v>
      </c>
      <c r="D6833" s="71">
        <v>5.0</v>
      </c>
      <c r="E6833" s="71">
        <v>21.0</v>
      </c>
      <c r="F6833" s="71" t="str">
        <f>VLOOKUP(D6833, legend!$C$3:$G$22, 2, FALSE)</f>
        <v>1. Forest </v>
      </c>
      <c r="G6833" s="71" t="str">
        <f>VLOOKUP(D6833, legend!$C$3:$G$22, 3, FALSE)</f>
        <v>1. Hutan</v>
      </c>
      <c r="H6833" s="71" t="str">
        <f>VLOOKUP(D6833, legend!$C$3:$G$22, 4, FALSE)</f>
        <v>1.2. Mangrove</v>
      </c>
      <c r="I6833" s="71" t="str">
        <f>VLOOKUP(D6833, legend!$C$3:$G$22, 5, FALSE)</f>
        <v>1.2. Mangrove</v>
      </c>
      <c r="J6833" s="71" t="str">
        <f>VLOOKUP(E6833, legend!$C$3:$G$22, 2, FALSE)</f>
        <v>3. Agriculture</v>
      </c>
      <c r="K6833" s="71" t="str">
        <f>VLOOKUP(E6833, legend!$C$3:$G$22, 3, FALSE)</f>
        <v>3. Pertanian</v>
      </c>
      <c r="L6833" s="71" t="str">
        <f>VLOOKUP(E6833, legend!$C$3:$G$22, 4, FALSE)</f>
        <v>3.4. Other Agriculture</v>
      </c>
      <c r="M6833" s="71" t="str">
        <f>VLOOKUP(E6833, legend!$C$3:$G$22, 5, FALSE)</f>
        <v>3.4. Pertanian Lainnya </v>
      </c>
      <c r="N6833" s="71" t="str">
        <f>VLOOKUP(C6833,geocode!$A$1:$C$40,2,false)</f>
        <v>Island buffered 20 km</v>
      </c>
      <c r="O6833" s="71" t="str">
        <f>VLOOKUP(C6833,geocode!$A$1:$C$40,3,false)</f>
        <v>Island buffered 20 km</v>
      </c>
      <c r="P6833" s="71">
        <v>2000.0</v>
      </c>
      <c r="Q6833" s="71">
        <v>2023.0</v>
      </c>
    </row>
    <row r="6834" ht="15.75" hidden="1" customHeight="1">
      <c r="B6834" s="71">
        <v>0.892541229248046</v>
      </c>
      <c r="C6834" s="71">
        <v>5.0</v>
      </c>
      <c r="D6834" s="71">
        <v>5.0</v>
      </c>
      <c r="E6834" s="71">
        <v>24.0</v>
      </c>
      <c r="F6834" s="71" t="str">
        <f>VLOOKUP(D6834, legend!$C$3:$G$22, 2, FALSE)</f>
        <v>1. Forest </v>
      </c>
      <c r="G6834" s="71" t="str">
        <f>VLOOKUP(D6834, legend!$C$3:$G$22, 3, FALSE)</f>
        <v>1. Hutan</v>
      </c>
      <c r="H6834" s="71" t="str">
        <f>VLOOKUP(D6834, legend!$C$3:$G$22, 4, FALSE)</f>
        <v>1.2. Mangrove</v>
      </c>
      <c r="I6834" s="71" t="str">
        <f>VLOOKUP(D6834, legend!$C$3:$G$22, 5, FALSE)</f>
        <v>1.2. Mangrove</v>
      </c>
      <c r="J6834" s="71" t="str">
        <f>VLOOKUP(E6834, legend!$C$3:$G$22, 2, FALSE)</f>
        <v>4. Non-Vegetated Area</v>
      </c>
      <c r="K6834" s="71" t="str">
        <f>VLOOKUP(E6834, legend!$C$3:$G$22, 3, FALSE)</f>
        <v>4. Non-Vegetasi</v>
      </c>
      <c r="L6834" s="71" t="str">
        <f>VLOOKUP(E6834, legend!$C$3:$G$22, 4, FALSE)</f>
        <v>4.2. Urban Area</v>
      </c>
      <c r="M6834" s="71" t="str">
        <f>VLOOKUP(E6834, legend!$C$3:$G$22, 5, FALSE)</f>
        <v>4.2. Pemukiman </v>
      </c>
      <c r="N6834" s="71" t="str">
        <f>VLOOKUP(C6834,geocode!$A$1:$C$40,2,false)</f>
        <v>Island buffered 20 km</v>
      </c>
      <c r="O6834" s="71" t="str">
        <f>VLOOKUP(C6834,geocode!$A$1:$C$40,3,false)</f>
        <v>Island buffered 20 km</v>
      </c>
      <c r="P6834" s="71">
        <v>2000.0</v>
      </c>
      <c r="Q6834" s="71">
        <v>2023.0</v>
      </c>
    </row>
    <row r="6835" ht="15.75" hidden="1" customHeight="1">
      <c r="B6835" s="71">
        <v>9.08126964721679</v>
      </c>
      <c r="C6835" s="71">
        <v>5.0</v>
      </c>
      <c r="D6835" s="71">
        <v>5.0</v>
      </c>
      <c r="E6835" s="71">
        <v>25.0</v>
      </c>
      <c r="F6835" s="71" t="str">
        <f>VLOOKUP(D6835, legend!$C$3:$G$22, 2, FALSE)</f>
        <v>1. Forest </v>
      </c>
      <c r="G6835" s="71" t="str">
        <f>VLOOKUP(D6835, legend!$C$3:$G$22, 3, FALSE)</f>
        <v>1. Hutan</v>
      </c>
      <c r="H6835" s="71" t="str">
        <f>VLOOKUP(D6835, legend!$C$3:$G$22, 4, FALSE)</f>
        <v>1.2. Mangrove</v>
      </c>
      <c r="I6835" s="71" t="str">
        <f>VLOOKUP(D6835, legend!$C$3:$G$22, 5, FALSE)</f>
        <v>1.2. Mangrove</v>
      </c>
      <c r="J6835" s="71" t="str">
        <f>VLOOKUP(E6835, legend!$C$3:$G$22, 2, FALSE)</f>
        <v>4. Non-Vegetated Area</v>
      </c>
      <c r="K6835" s="71" t="str">
        <f>VLOOKUP(E6835, legend!$C$3:$G$22, 3, FALSE)</f>
        <v>4. Non-Vegetasi</v>
      </c>
      <c r="L6835" s="71" t="str">
        <f>VLOOKUP(E6835, legend!$C$3:$G$22, 4, FALSE)</f>
        <v>4.3. Other Non-Vegetation</v>
      </c>
      <c r="M6835" s="71" t="str">
        <f>VLOOKUP(E6835, legend!$C$3:$G$22, 5, FALSE)</f>
        <v>4.3. Non-Vegetasi Lainnya</v>
      </c>
      <c r="N6835" s="71" t="str">
        <f>VLOOKUP(C6835,geocode!$A$1:$C$40,2,false)</f>
        <v>Island buffered 20 km</v>
      </c>
      <c r="O6835" s="71" t="str">
        <f>VLOOKUP(C6835,geocode!$A$1:$C$40,3,false)</f>
        <v>Island buffered 20 km</v>
      </c>
      <c r="P6835" s="71">
        <v>2000.0</v>
      </c>
      <c r="Q6835" s="71">
        <v>2023.0</v>
      </c>
    </row>
    <row r="6836" ht="15.75" hidden="1" customHeight="1">
      <c r="B6836" s="71">
        <v>7.85234995727539</v>
      </c>
      <c r="C6836" s="71">
        <v>5.0</v>
      </c>
      <c r="D6836" s="71">
        <v>5.0</v>
      </c>
      <c r="E6836" s="71">
        <v>31.0</v>
      </c>
      <c r="F6836" s="71" t="str">
        <f>VLOOKUP(D6836, legend!$C$3:$G$22, 2, FALSE)</f>
        <v>1. Forest </v>
      </c>
      <c r="G6836" s="71" t="str">
        <f>VLOOKUP(D6836, legend!$C$3:$G$22, 3, FALSE)</f>
        <v>1. Hutan</v>
      </c>
      <c r="H6836" s="71" t="str">
        <f>VLOOKUP(D6836, legend!$C$3:$G$22, 4, FALSE)</f>
        <v>1.2. Mangrove</v>
      </c>
      <c r="I6836" s="71" t="str">
        <f>VLOOKUP(D6836, legend!$C$3:$G$22, 5, FALSE)</f>
        <v>1.2. Mangrove</v>
      </c>
      <c r="J6836" s="71" t="str">
        <f>VLOOKUP(E6836, legend!$C$3:$G$22, 2, FALSE)</f>
        <v>5. Water Body</v>
      </c>
      <c r="K6836" s="71" t="str">
        <f>VLOOKUP(E6836, legend!$C$3:$G$22, 3, FALSE)</f>
        <v>5. Tubuh Air</v>
      </c>
      <c r="L6836" s="71" t="str">
        <f>VLOOKUP(E6836, legend!$C$3:$G$22, 4, FALSE)</f>
        <v>5.1. Aquaculture</v>
      </c>
      <c r="M6836" s="71" t="str">
        <f>VLOOKUP(E6836, legend!$C$3:$G$22, 5, FALSE)</f>
        <v>5.1. Tambak</v>
      </c>
      <c r="N6836" s="71" t="str">
        <f>VLOOKUP(C6836,geocode!$A$1:$C$40,2,false)</f>
        <v>Island buffered 20 km</v>
      </c>
      <c r="O6836" s="71" t="str">
        <f>VLOOKUP(C6836,geocode!$A$1:$C$40,3,false)</f>
        <v>Island buffered 20 km</v>
      </c>
      <c r="P6836" s="71">
        <v>2000.0</v>
      </c>
      <c r="Q6836" s="71">
        <v>2023.0</v>
      </c>
    </row>
    <row r="6837" ht="15.75" hidden="1" customHeight="1">
      <c r="B6837" s="71">
        <v>60.5159802734374</v>
      </c>
      <c r="C6837" s="71">
        <v>5.0</v>
      </c>
      <c r="D6837" s="71">
        <v>5.0</v>
      </c>
      <c r="E6837" s="71">
        <v>33.0</v>
      </c>
      <c r="F6837" s="71" t="str">
        <f>VLOOKUP(D6837, legend!$C$3:$G$22, 2, FALSE)</f>
        <v>1. Forest </v>
      </c>
      <c r="G6837" s="71" t="str">
        <f>VLOOKUP(D6837, legend!$C$3:$G$22, 3, FALSE)</f>
        <v>1. Hutan</v>
      </c>
      <c r="H6837" s="71" t="str">
        <f>VLOOKUP(D6837, legend!$C$3:$G$22, 4, FALSE)</f>
        <v>1.2. Mangrove</v>
      </c>
      <c r="I6837" s="71" t="str">
        <f>VLOOKUP(D6837, legend!$C$3:$G$22, 5, FALSE)</f>
        <v>1.2. Mangrove</v>
      </c>
      <c r="J6837" s="71" t="str">
        <f>VLOOKUP(E6837, legend!$C$3:$G$22, 2, FALSE)</f>
        <v>5. Water Body</v>
      </c>
      <c r="K6837" s="71" t="str">
        <f>VLOOKUP(E6837, legend!$C$3:$G$22, 3, FALSE)</f>
        <v>5. Tubuh Air</v>
      </c>
      <c r="L6837" s="71" t="str">
        <f>VLOOKUP(E6837, legend!$C$3:$G$22, 4, FALSE)</f>
        <v>5.2. River, Lake, Ocean</v>
      </c>
      <c r="M6837" s="71" t="str">
        <f>VLOOKUP(E6837, legend!$C$3:$G$22, 5, FALSE)</f>
        <v>5.2. Sungai, Danau, Laut</v>
      </c>
      <c r="N6837" s="71" t="str">
        <f>VLOOKUP(C6837,geocode!$A$1:$C$40,2,false)</f>
        <v>Island buffered 20 km</v>
      </c>
      <c r="O6837" s="71" t="str">
        <f>VLOOKUP(C6837,geocode!$A$1:$C$40,3,false)</f>
        <v>Island buffered 20 km</v>
      </c>
      <c r="P6837" s="71">
        <v>2000.0</v>
      </c>
      <c r="Q6837" s="71">
        <v>2023.0</v>
      </c>
    </row>
    <row r="6838" ht="15.75" hidden="1" customHeight="1">
      <c r="B6838" s="71">
        <v>0.0892768310546875</v>
      </c>
      <c r="C6838" s="71">
        <v>5.0</v>
      </c>
      <c r="D6838" s="71">
        <v>5.0</v>
      </c>
      <c r="E6838" s="71">
        <v>40.0</v>
      </c>
      <c r="F6838" s="71" t="str">
        <f>VLOOKUP(D6838, legend!$C$3:$G$22, 2, FALSE)</f>
        <v>1. Forest </v>
      </c>
      <c r="G6838" s="71" t="str">
        <f>VLOOKUP(D6838, legend!$C$3:$G$22, 3, FALSE)</f>
        <v>1. Hutan</v>
      </c>
      <c r="H6838" s="71" t="str">
        <f>VLOOKUP(D6838, legend!$C$3:$G$22, 4, FALSE)</f>
        <v>1.2. Mangrove</v>
      </c>
      <c r="I6838" s="71" t="str">
        <f>VLOOKUP(D6838, legend!$C$3:$G$22, 5, FALSE)</f>
        <v>1.2. Mangrove</v>
      </c>
      <c r="J6838" s="71" t="str">
        <f>VLOOKUP(E6838, legend!$C$3:$G$22, 2, FALSE)</f>
        <v>3. Agriculture</v>
      </c>
      <c r="K6838" s="71" t="str">
        <f>VLOOKUP(E6838, legend!$C$3:$G$22, 3, FALSE)</f>
        <v>3. Pertanian</v>
      </c>
      <c r="L6838" s="71" t="str">
        <f>VLOOKUP(E6838, legend!$C$3:$G$22, 4, FALSE)</f>
        <v>3.1. Rice Paddy</v>
      </c>
      <c r="M6838" s="71" t="str">
        <f>VLOOKUP(E6838, legend!$C$3:$G$22, 5, FALSE)</f>
        <v>3.1. Sawah</v>
      </c>
      <c r="N6838" s="71" t="str">
        <f>VLOOKUP(C6838,geocode!$A$1:$C$40,2,false)</f>
        <v>Island buffered 20 km</v>
      </c>
      <c r="O6838" s="71" t="str">
        <f>VLOOKUP(C6838,geocode!$A$1:$C$40,3,false)</f>
        <v>Island buffered 20 km</v>
      </c>
      <c r="P6838" s="71">
        <v>2000.0</v>
      </c>
      <c r="Q6838" s="71">
        <v>2023.0</v>
      </c>
    </row>
    <row r="6839" ht="15.75" hidden="1" customHeight="1">
      <c r="B6839" s="71">
        <v>0.178737573242187</v>
      </c>
      <c r="C6839" s="71">
        <v>5.0</v>
      </c>
      <c r="D6839" s="71">
        <v>5.0</v>
      </c>
      <c r="E6839" s="71">
        <v>76.0</v>
      </c>
      <c r="F6839" s="71" t="str">
        <f>VLOOKUP(D6839, legend!$C$3:$G$22, 2, FALSE)</f>
        <v>1. Forest </v>
      </c>
      <c r="G6839" s="71" t="str">
        <f>VLOOKUP(D6839, legend!$C$3:$G$22, 3, FALSE)</f>
        <v>1. Hutan</v>
      </c>
      <c r="H6839" s="71" t="str">
        <f>VLOOKUP(D6839, legend!$C$3:$G$22, 4, FALSE)</f>
        <v>1.2. Mangrove</v>
      </c>
      <c r="I6839" s="71" t="str">
        <f>VLOOKUP(D6839, legend!$C$3:$G$22, 5, FALSE)</f>
        <v>1.2. Mangrove</v>
      </c>
      <c r="J6839" s="71" t="str">
        <f>VLOOKUP(E6839, legend!$C$3:$G$22, 2, FALSE)</f>
        <v>1. Forest </v>
      </c>
      <c r="K6839" s="71" t="str">
        <f>VLOOKUP(E6839, legend!$C$3:$G$22, 3, FALSE)</f>
        <v>1. Hutan</v>
      </c>
      <c r="L6839" s="71" t="str">
        <f>VLOOKUP(E6839, legend!$C$3:$G$22, 4, FALSE)</f>
        <v>1.3 Peat swamp forest</v>
      </c>
      <c r="M6839" s="71" t="str">
        <f>VLOOKUP(E6839, legend!$C$3:$G$22, 5, FALSE)</f>
        <v>1.3 Hutan rawa gambut</v>
      </c>
      <c r="N6839" s="71" t="str">
        <f>VLOOKUP(C6839,geocode!$A$1:$C$40,2,false)</f>
        <v>Island buffered 20 km</v>
      </c>
      <c r="O6839" s="71" t="str">
        <f>VLOOKUP(C6839,geocode!$A$1:$C$40,3,false)</f>
        <v>Island buffered 20 km</v>
      </c>
      <c r="P6839" s="71">
        <v>2000.0</v>
      </c>
      <c r="Q6839" s="71">
        <v>2023.0</v>
      </c>
    </row>
    <row r="6840" ht="15.75" hidden="1" customHeight="1">
      <c r="B6840" s="71">
        <v>37.9471427368163</v>
      </c>
      <c r="C6840" s="71">
        <v>5.0</v>
      </c>
      <c r="D6840" s="71">
        <v>13.0</v>
      </c>
      <c r="E6840" s="71">
        <v>3.0</v>
      </c>
      <c r="F6840" s="71" t="str">
        <f>VLOOKUP(D6840, legend!$C$3:$G$22, 2, FALSE)</f>
        <v>2. Non-Forest Natural Vegetation</v>
      </c>
      <c r="G6840" s="71" t="str">
        <f>VLOOKUP(D6840, legend!$C$3:$G$22, 3, FALSE)</f>
        <v>2. Tumbuhan Non-Hutan Lainnya</v>
      </c>
      <c r="H6840" s="71" t="str">
        <f>VLOOKUP(D6840, legend!$C$3:$G$22, 4, FALSE)</f>
        <v>2.1. Other Natural Vegetation</v>
      </c>
      <c r="I6840" s="71" t="str">
        <f>VLOOKUP(D6840, legend!$C$3:$G$22, 5, FALSE)</f>
        <v>2.1. Tumbuhan Non-Hutan Lainnya</v>
      </c>
      <c r="J6840" s="71" t="str">
        <f>VLOOKUP(E6840, legend!$C$3:$G$22, 2, FALSE)</f>
        <v>1. Forest </v>
      </c>
      <c r="K6840" s="71" t="str">
        <f>VLOOKUP(E6840, legend!$C$3:$G$22, 3, FALSE)</f>
        <v>1. Hutan</v>
      </c>
      <c r="L6840" s="71" t="str">
        <f>VLOOKUP(E6840, legend!$C$3:$G$22, 4, FALSE)</f>
        <v>1.1. Forest Formation</v>
      </c>
      <c r="M6840" s="71" t="str">
        <f>VLOOKUP(E6840, legend!$C$3:$G$22, 5, FALSE)</f>
        <v>1.1. Formasi Hutan</v>
      </c>
      <c r="N6840" s="71" t="str">
        <f>VLOOKUP(C6840,geocode!$A$1:$C$40,2,false)</f>
        <v>Island buffered 20 km</v>
      </c>
      <c r="O6840" s="71" t="str">
        <f>VLOOKUP(C6840,geocode!$A$1:$C$40,3,false)</f>
        <v>Island buffered 20 km</v>
      </c>
      <c r="P6840" s="71">
        <v>2000.0</v>
      </c>
      <c r="Q6840" s="71">
        <v>2023.0</v>
      </c>
    </row>
    <row r="6841" ht="15.75" hidden="1" customHeight="1">
      <c r="B6841" s="71">
        <v>9.44791935424804</v>
      </c>
      <c r="C6841" s="71">
        <v>5.0</v>
      </c>
      <c r="D6841" s="71">
        <v>13.0</v>
      </c>
      <c r="E6841" s="71">
        <v>5.0</v>
      </c>
      <c r="F6841" s="71" t="str">
        <f>VLOOKUP(D6841, legend!$C$3:$G$22, 2, FALSE)</f>
        <v>2. Non-Forest Natural Vegetation</v>
      </c>
      <c r="G6841" s="71" t="str">
        <f>VLOOKUP(D6841, legend!$C$3:$G$22, 3, FALSE)</f>
        <v>2. Tumbuhan Non-Hutan Lainnya</v>
      </c>
      <c r="H6841" s="71" t="str">
        <f>VLOOKUP(D6841, legend!$C$3:$G$22, 4, FALSE)</f>
        <v>2.1. Other Natural Vegetation</v>
      </c>
      <c r="I6841" s="71" t="str">
        <f>VLOOKUP(D6841, legend!$C$3:$G$22, 5, FALSE)</f>
        <v>2.1. Tumbuhan Non-Hutan Lainnya</v>
      </c>
      <c r="J6841" s="71" t="str">
        <f>VLOOKUP(E6841, legend!$C$3:$G$22, 2, FALSE)</f>
        <v>1. Forest </v>
      </c>
      <c r="K6841" s="71" t="str">
        <f>VLOOKUP(E6841, legend!$C$3:$G$22, 3, FALSE)</f>
        <v>1. Hutan</v>
      </c>
      <c r="L6841" s="71" t="str">
        <f>VLOOKUP(E6841, legend!$C$3:$G$22, 4, FALSE)</f>
        <v>1.2. Mangrove</v>
      </c>
      <c r="M6841" s="71" t="str">
        <f>VLOOKUP(E6841, legend!$C$3:$G$22, 5, FALSE)</f>
        <v>1.2. Mangrove</v>
      </c>
      <c r="N6841" s="71" t="str">
        <f>VLOOKUP(C6841,geocode!$A$1:$C$40,2,false)</f>
        <v>Island buffered 20 km</v>
      </c>
      <c r="O6841" s="71" t="str">
        <f>VLOOKUP(C6841,geocode!$A$1:$C$40,3,false)</f>
        <v>Island buffered 20 km</v>
      </c>
      <c r="P6841" s="71">
        <v>2000.0</v>
      </c>
      <c r="Q6841" s="71">
        <v>2023.0</v>
      </c>
    </row>
    <row r="6842" ht="15.75" hidden="1" customHeight="1">
      <c r="B6842" s="71">
        <v>231.552944628906</v>
      </c>
      <c r="C6842" s="71">
        <v>5.0</v>
      </c>
      <c r="D6842" s="71">
        <v>13.0</v>
      </c>
      <c r="E6842" s="71">
        <v>13.0</v>
      </c>
      <c r="F6842" s="71" t="str">
        <f>VLOOKUP(D6842, legend!$C$3:$G$22, 2, FALSE)</f>
        <v>2. Non-Forest Natural Vegetation</v>
      </c>
      <c r="G6842" s="71" t="str">
        <f>VLOOKUP(D6842, legend!$C$3:$G$22, 3, FALSE)</f>
        <v>2. Tumbuhan Non-Hutan Lainnya</v>
      </c>
      <c r="H6842" s="71" t="str">
        <f>VLOOKUP(D6842, legend!$C$3:$G$22, 4, FALSE)</f>
        <v>2.1. Other Natural Vegetation</v>
      </c>
      <c r="I6842" s="71" t="str">
        <f>VLOOKUP(D6842, legend!$C$3:$G$22, 5, FALSE)</f>
        <v>2.1. Tumbuhan Non-Hutan Lainnya</v>
      </c>
      <c r="J6842" s="71" t="str">
        <f>VLOOKUP(E6842, legend!$C$3:$G$22, 2, FALSE)</f>
        <v>2. Non-Forest Natural Vegetation</v>
      </c>
      <c r="K6842" s="71" t="str">
        <f>VLOOKUP(E6842, legend!$C$3:$G$22, 3, FALSE)</f>
        <v>2. Tumbuhan Non-Hutan Lainnya</v>
      </c>
      <c r="L6842" s="71" t="str">
        <f>VLOOKUP(E6842, legend!$C$3:$G$22, 4, FALSE)</f>
        <v>2.1. Other Natural Vegetation</v>
      </c>
      <c r="M6842" s="71" t="str">
        <f>VLOOKUP(E6842, legend!$C$3:$G$22, 5, FALSE)</f>
        <v>2.1. Tumbuhan Non-Hutan Lainnya</v>
      </c>
      <c r="N6842" s="71" t="str">
        <f>VLOOKUP(C6842,geocode!$A$1:$C$40,2,false)</f>
        <v>Island buffered 20 km</v>
      </c>
      <c r="O6842" s="71" t="str">
        <f>VLOOKUP(C6842,geocode!$A$1:$C$40,3,false)</f>
        <v>Island buffered 20 km</v>
      </c>
      <c r="P6842" s="71">
        <v>2000.0</v>
      </c>
      <c r="Q6842" s="71">
        <v>2023.0</v>
      </c>
    </row>
    <row r="6843" ht="15.75" hidden="1" customHeight="1">
      <c r="B6843" s="71">
        <v>47.0515203124999</v>
      </c>
      <c r="C6843" s="71">
        <v>5.0</v>
      </c>
      <c r="D6843" s="71">
        <v>13.0</v>
      </c>
      <c r="E6843" s="71">
        <v>21.0</v>
      </c>
      <c r="F6843" s="71" t="str">
        <f>VLOOKUP(D6843, legend!$C$3:$G$22, 2, FALSE)</f>
        <v>2. Non-Forest Natural Vegetation</v>
      </c>
      <c r="G6843" s="71" t="str">
        <f>VLOOKUP(D6843, legend!$C$3:$G$22, 3, FALSE)</f>
        <v>2. Tumbuhan Non-Hutan Lainnya</v>
      </c>
      <c r="H6843" s="71" t="str">
        <f>VLOOKUP(D6843, legend!$C$3:$G$22, 4, FALSE)</f>
        <v>2.1. Other Natural Vegetation</v>
      </c>
      <c r="I6843" s="71" t="str">
        <f>VLOOKUP(D6843, legend!$C$3:$G$22, 5, FALSE)</f>
        <v>2.1. Tumbuhan Non-Hutan Lainnya</v>
      </c>
      <c r="J6843" s="71" t="str">
        <f>VLOOKUP(E6843, legend!$C$3:$G$22, 2, FALSE)</f>
        <v>3. Agriculture</v>
      </c>
      <c r="K6843" s="71" t="str">
        <f>VLOOKUP(E6843, legend!$C$3:$G$22, 3, FALSE)</f>
        <v>3. Pertanian</v>
      </c>
      <c r="L6843" s="71" t="str">
        <f>VLOOKUP(E6843, legend!$C$3:$G$22, 4, FALSE)</f>
        <v>3.4. Other Agriculture</v>
      </c>
      <c r="M6843" s="71" t="str">
        <f>VLOOKUP(E6843, legend!$C$3:$G$22, 5, FALSE)</f>
        <v>3.4. Pertanian Lainnya </v>
      </c>
      <c r="N6843" s="71" t="str">
        <f>VLOOKUP(C6843,geocode!$A$1:$C$40,2,false)</f>
        <v>Island buffered 20 km</v>
      </c>
      <c r="O6843" s="71" t="str">
        <f>VLOOKUP(C6843,geocode!$A$1:$C$40,3,false)</f>
        <v>Island buffered 20 km</v>
      </c>
      <c r="P6843" s="71">
        <v>2000.0</v>
      </c>
      <c r="Q6843" s="71">
        <v>2023.0</v>
      </c>
    </row>
    <row r="6844" ht="15.75" hidden="1" customHeight="1">
      <c r="B6844" s="71">
        <v>4.8155683227539</v>
      </c>
      <c r="C6844" s="71">
        <v>5.0</v>
      </c>
      <c r="D6844" s="71">
        <v>13.0</v>
      </c>
      <c r="E6844" s="71">
        <v>24.0</v>
      </c>
      <c r="F6844" s="71" t="str">
        <f>VLOOKUP(D6844, legend!$C$3:$G$22, 2, FALSE)</f>
        <v>2. Non-Forest Natural Vegetation</v>
      </c>
      <c r="G6844" s="71" t="str">
        <f>VLOOKUP(D6844, legend!$C$3:$G$22, 3, FALSE)</f>
        <v>2. Tumbuhan Non-Hutan Lainnya</v>
      </c>
      <c r="H6844" s="71" t="str">
        <f>VLOOKUP(D6844, legend!$C$3:$G$22, 4, FALSE)</f>
        <v>2.1. Other Natural Vegetation</v>
      </c>
      <c r="I6844" s="71" t="str">
        <f>VLOOKUP(D6844, legend!$C$3:$G$22, 5, FALSE)</f>
        <v>2.1. Tumbuhan Non-Hutan Lainnya</v>
      </c>
      <c r="J6844" s="71" t="str">
        <f>VLOOKUP(E6844, legend!$C$3:$G$22, 2, FALSE)</f>
        <v>4. Non-Vegetated Area</v>
      </c>
      <c r="K6844" s="71" t="str">
        <f>VLOOKUP(E6844, legend!$C$3:$G$22, 3, FALSE)</f>
        <v>4. Non-Vegetasi</v>
      </c>
      <c r="L6844" s="71" t="str">
        <f>VLOOKUP(E6844, legend!$C$3:$G$22, 4, FALSE)</f>
        <v>4.2. Urban Area</v>
      </c>
      <c r="M6844" s="71" t="str">
        <f>VLOOKUP(E6844, legend!$C$3:$G$22, 5, FALSE)</f>
        <v>4.2. Pemukiman </v>
      </c>
      <c r="N6844" s="71" t="str">
        <f>VLOOKUP(C6844,geocode!$A$1:$C$40,2,false)</f>
        <v>Island buffered 20 km</v>
      </c>
      <c r="O6844" s="71" t="str">
        <f>VLOOKUP(C6844,geocode!$A$1:$C$40,3,false)</f>
        <v>Island buffered 20 km</v>
      </c>
      <c r="P6844" s="71">
        <v>2000.0</v>
      </c>
      <c r="Q6844" s="71">
        <v>2023.0</v>
      </c>
    </row>
    <row r="6845" ht="15.75" hidden="1" customHeight="1">
      <c r="B6845" s="71">
        <v>6.85784044799804</v>
      </c>
      <c r="C6845" s="71">
        <v>5.0</v>
      </c>
      <c r="D6845" s="71">
        <v>13.0</v>
      </c>
      <c r="E6845" s="71">
        <v>25.0</v>
      </c>
      <c r="F6845" s="71" t="str">
        <f>VLOOKUP(D6845, legend!$C$3:$G$22, 2, FALSE)</f>
        <v>2. Non-Forest Natural Vegetation</v>
      </c>
      <c r="G6845" s="71" t="str">
        <f>VLOOKUP(D6845, legend!$C$3:$G$22, 3, FALSE)</f>
        <v>2. Tumbuhan Non-Hutan Lainnya</v>
      </c>
      <c r="H6845" s="71" t="str">
        <f>VLOOKUP(D6845, legend!$C$3:$G$22, 4, FALSE)</f>
        <v>2.1. Other Natural Vegetation</v>
      </c>
      <c r="I6845" s="71" t="str">
        <f>VLOOKUP(D6845, legend!$C$3:$G$22, 5, FALSE)</f>
        <v>2.1. Tumbuhan Non-Hutan Lainnya</v>
      </c>
      <c r="J6845" s="71" t="str">
        <f>VLOOKUP(E6845, legend!$C$3:$G$22, 2, FALSE)</f>
        <v>4. Non-Vegetated Area</v>
      </c>
      <c r="K6845" s="71" t="str">
        <f>VLOOKUP(E6845, legend!$C$3:$G$22, 3, FALSE)</f>
        <v>4. Non-Vegetasi</v>
      </c>
      <c r="L6845" s="71" t="str">
        <f>VLOOKUP(E6845, legend!$C$3:$G$22, 4, FALSE)</f>
        <v>4.3. Other Non-Vegetation</v>
      </c>
      <c r="M6845" s="71" t="str">
        <f>VLOOKUP(E6845, legend!$C$3:$G$22, 5, FALSE)</f>
        <v>4.3. Non-Vegetasi Lainnya</v>
      </c>
      <c r="N6845" s="71" t="str">
        <f>VLOOKUP(C6845,geocode!$A$1:$C$40,2,false)</f>
        <v>Island buffered 20 km</v>
      </c>
      <c r="O6845" s="71" t="str">
        <f>VLOOKUP(C6845,geocode!$A$1:$C$40,3,false)</f>
        <v>Island buffered 20 km</v>
      </c>
      <c r="P6845" s="71">
        <v>2000.0</v>
      </c>
      <c r="Q6845" s="71">
        <v>2023.0</v>
      </c>
    </row>
    <row r="6846" ht="15.75" hidden="1" customHeight="1">
      <c r="B6846" s="71">
        <v>0.0893516174316406</v>
      </c>
      <c r="C6846" s="71">
        <v>5.0</v>
      </c>
      <c r="D6846" s="71">
        <v>13.0</v>
      </c>
      <c r="E6846" s="71">
        <v>30.0</v>
      </c>
      <c r="F6846" s="71" t="str">
        <f>VLOOKUP(D6846, legend!$C$3:$G$22, 2, FALSE)</f>
        <v>2. Non-Forest Natural Vegetation</v>
      </c>
      <c r="G6846" s="71" t="str">
        <f>VLOOKUP(D6846, legend!$C$3:$G$22, 3, FALSE)</f>
        <v>2. Tumbuhan Non-Hutan Lainnya</v>
      </c>
      <c r="H6846" s="71" t="str">
        <f>VLOOKUP(D6846, legend!$C$3:$G$22, 4, FALSE)</f>
        <v>2.1. Other Natural Vegetation</v>
      </c>
      <c r="I6846" s="71" t="str">
        <f>VLOOKUP(D6846, legend!$C$3:$G$22, 5, FALSE)</f>
        <v>2.1. Tumbuhan Non-Hutan Lainnya</v>
      </c>
      <c r="J6846" s="71" t="str">
        <f>VLOOKUP(E6846, legend!$C$3:$G$22, 2, FALSE)</f>
        <v>4. Non-Vegetated Area</v>
      </c>
      <c r="K6846" s="71" t="str">
        <f>VLOOKUP(E6846, legend!$C$3:$G$22, 3, FALSE)</f>
        <v>4. Non-Vegetasi</v>
      </c>
      <c r="L6846" s="71" t="str">
        <f>VLOOKUP(E6846, legend!$C$3:$G$22, 4, FALSE)</f>
        <v>4.1. Mining Pit</v>
      </c>
      <c r="M6846" s="71" t="str">
        <f>VLOOKUP(E6846, legend!$C$3:$G$22, 5, FALSE)</f>
        <v>4.1. Lubang Tambang</v>
      </c>
      <c r="N6846" s="71" t="str">
        <f>VLOOKUP(C6846,geocode!$A$1:$C$40,2,false)</f>
        <v>Island buffered 20 km</v>
      </c>
      <c r="O6846" s="71" t="str">
        <f>VLOOKUP(C6846,geocode!$A$1:$C$40,3,false)</f>
        <v>Island buffered 20 km</v>
      </c>
      <c r="P6846" s="71">
        <v>2000.0</v>
      </c>
      <c r="Q6846" s="71">
        <v>2023.0</v>
      </c>
    </row>
    <row r="6847" ht="15.75" hidden="1" customHeight="1">
      <c r="B6847" s="71">
        <v>0.26781328125</v>
      </c>
      <c r="C6847" s="71">
        <v>5.0</v>
      </c>
      <c r="D6847" s="71">
        <v>13.0</v>
      </c>
      <c r="E6847" s="71">
        <v>31.0</v>
      </c>
      <c r="F6847" s="71" t="str">
        <f>VLOOKUP(D6847, legend!$C$3:$G$22, 2, FALSE)</f>
        <v>2. Non-Forest Natural Vegetation</v>
      </c>
      <c r="G6847" s="71" t="str">
        <f>VLOOKUP(D6847, legend!$C$3:$G$22, 3, FALSE)</f>
        <v>2. Tumbuhan Non-Hutan Lainnya</v>
      </c>
      <c r="H6847" s="71" t="str">
        <f>VLOOKUP(D6847, legend!$C$3:$G$22, 4, FALSE)</f>
        <v>2.1. Other Natural Vegetation</v>
      </c>
      <c r="I6847" s="71" t="str">
        <f>VLOOKUP(D6847, legend!$C$3:$G$22, 5, FALSE)</f>
        <v>2.1. Tumbuhan Non-Hutan Lainnya</v>
      </c>
      <c r="J6847" s="71" t="str">
        <f>VLOOKUP(E6847, legend!$C$3:$G$22, 2, FALSE)</f>
        <v>5. Water Body</v>
      </c>
      <c r="K6847" s="71" t="str">
        <f>VLOOKUP(E6847, legend!$C$3:$G$22, 3, FALSE)</f>
        <v>5. Tubuh Air</v>
      </c>
      <c r="L6847" s="71" t="str">
        <f>VLOOKUP(E6847, legend!$C$3:$G$22, 4, FALSE)</f>
        <v>5.1. Aquaculture</v>
      </c>
      <c r="M6847" s="71" t="str">
        <f>VLOOKUP(E6847, legend!$C$3:$G$22, 5, FALSE)</f>
        <v>5.1. Tambak</v>
      </c>
      <c r="N6847" s="71" t="str">
        <f>VLOOKUP(C6847,geocode!$A$1:$C$40,2,false)</f>
        <v>Island buffered 20 km</v>
      </c>
      <c r="O6847" s="71" t="str">
        <f>VLOOKUP(C6847,geocode!$A$1:$C$40,3,false)</f>
        <v>Island buffered 20 km</v>
      </c>
      <c r="P6847" s="71">
        <v>2000.0</v>
      </c>
      <c r="Q6847" s="71">
        <v>2023.0</v>
      </c>
    </row>
    <row r="6848" ht="15.75" hidden="1" customHeight="1">
      <c r="B6848" s="71">
        <v>53.1722335144043</v>
      </c>
      <c r="C6848" s="71">
        <v>5.0</v>
      </c>
      <c r="D6848" s="71">
        <v>13.0</v>
      </c>
      <c r="E6848" s="71">
        <v>33.0</v>
      </c>
      <c r="F6848" s="71" t="str">
        <f>VLOOKUP(D6848, legend!$C$3:$G$22, 2, FALSE)</f>
        <v>2. Non-Forest Natural Vegetation</v>
      </c>
      <c r="G6848" s="71" t="str">
        <f>VLOOKUP(D6848, legend!$C$3:$G$22, 3, FALSE)</f>
        <v>2. Tumbuhan Non-Hutan Lainnya</v>
      </c>
      <c r="H6848" s="71" t="str">
        <f>VLOOKUP(D6848, legend!$C$3:$G$22, 4, FALSE)</f>
        <v>2.1. Other Natural Vegetation</v>
      </c>
      <c r="I6848" s="71" t="str">
        <f>VLOOKUP(D6848, legend!$C$3:$G$22, 5, FALSE)</f>
        <v>2.1. Tumbuhan Non-Hutan Lainnya</v>
      </c>
      <c r="J6848" s="71" t="str">
        <f>VLOOKUP(E6848, legend!$C$3:$G$22, 2, FALSE)</f>
        <v>5. Water Body</v>
      </c>
      <c r="K6848" s="71" t="str">
        <f>VLOOKUP(E6848, legend!$C$3:$G$22, 3, FALSE)</f>
        <v>5. Tubuh Air</v>
      </c>
      <c r="L6848" s="71" t="str">
        <f>VLOOKUP(E6848, legend!$C$3:$G$22, 4, FALSE)</f>
        <v>5.2. River, Lake, Ocean</v>
      </c>
      <c r="M6848" s="71" t="str">
        <f>VLOOKUP(E6848, legend!$C$3:$G$22, 5, FALSE)</f>
        <v>5.2. Sungai, Danau, Laut</v>
      </c>
      <c r="N6848" s="71" t="str">
        <f>VLOOKUP(C6848,geocode!$A$1:$C$40,2,false)</f>
        <v>Island buffered 20 km</v>
      </c>
      <c r="O6848" s="71" t="str">
        <f>VLOOKUP(C6848,geocode!$A$1:$C$40,3,false)</f>
        <v>Island buffered 20 km</v>
      </c>
      <c r="P6848" s="71">
        <v>2000.0</v>
      </c>
      <c r="Q6848" s="71">
        <v>2023.0</v>
      </c>
    </row>
    <row r="6849" ht="15.75" hidden="1" customHeight="1">
      <c r="B6849" s="71">
        <v>2.85999580688476</v>
      </c>
      <c r="C6849" s="71">
        <v>5.0</v>
      </c>
      <c r="D6849" s="71">
        <v>13.0</v>
      </c>
      <c r="E6849" s="71">
        <v>35.0</v>
      </c>
      <c r="F6849" s="71" t="str">
        <f>VLOOKUP(D6849, legend!$C$3:$G$22, 2, FALSE)</f>
        <v>2. Non-Forest Natural Vegetation</v>
      </c>
      <c r="G6849" s="71" t="str">
        <f>VLOOKUP(D6849, legend!$C$3:$G$22, 3, FALSE)</f>
        <v>2. Tumbuhan Non-Hutan Lainnya</v>
      </c>
      <c r="H6849" s="71" t="str">
        <f>VLOOKUP(D6849, legend!$C$3:$G$22, 4, FALSE)</f>
        <v>2.1. Other Natural Vegetation</v>
      </c>
      <c r="I6849" s="71" t="str">
        <f>VLOOKUP(D6849, legend!$C$3:$G$22, 5, FALSE)</f>
        <v>2.1. Tumbuhan Non-Hutan Lainnya</v>
      </c>
      <c r="J6849" s="71" t="str">
        <f>VLOOKUP(E6849, legend!$C$3:$G$22, 2, FALSE)</f>
        <v>3. Agriculture</v>
      </c>
      <c r="K6849" s="71" t="str">
        <f>VLOOKUP(E6849, legend!$C$3:$G$22, 3, FALSE)</f>
        <v>3. Pertanian</v>
      </c>
      <c r="L6849" s="71" t="str">
        <f>VLOOKUP(E6849, legend!$C$3:$G$22, 4, FALSE)</f>
        <v>3.2. Oil Palm</v>
      </c>
      <c r="M6849" s="71" t="str">
        <f>VLOOKUP(E6849, legend!$C$3:$G$22, 5, FALSE)</f>
        <v>3.2. Sawit</v>
      </c>
      <c r="N6849" s="71" t="str">
        <f>VLOOKUP(C6849,geocode!$A$1:$C$40,2,false)</f>
        <v>Island buffered 20 km</v>
      </c>
      <c r="O6849" s="71" t="str">
        <f>VLOOKUP(C6849,geocode!$A$1:$C$40,3,false)</f>
        <v>Island buffered 20 km</v>
      </c>
      <c r="P6849" s="71">
        <v>2000.0</v>
      </c>
      <c r="Q6849" s="71">
        <v>2023.0</v>
      </c>
    </row>
    <row r="6850" ht="15.75" hidden="1" customHeight="1">
      <c r="B6850" s="71">
        <v>0.446764459228515</v>
      </c>
      <c r="C6850" s="71">
        <v>5.0</v>
      </c>
      <c r="D6850" s="71">
        <v>13.0</v>
      </c>
      <c r="E6850" s="71">
        <v>40.0</v>
      </c>
      <c r="F6850" s="71" t="str">
        <f>VLOOKUP(D6850, legend!$C$3:$G$22, 2, FALSE)</f>
        <v>2. Non-Forest Natural Vegetation</v>
      </c>
      <c r="G6850" s="71" t="str">
        <f>VLOOKUP(D6850, legend!$C$3:$G$22, 3, FALSE)</f>
        <v>2. Tumbuhan Non-Hutan Lainnya</v>
      </c>
      <c r="H6850" s="71" t="str">
        <f>VLOOKUP(D6850, legend!$C$3:$G$22, 4, FALSE)</f>
        <v>2.1. Other Natural Vegetation</v>
      </c>
      <c r="I6850" s="71" t="str">
        <f>VLOOKUP(D6850, legend!$C$3:$G$22, 5, FALSE)</f>
        <v>2.1. Tumbuhan Non-Hutan Lainnya</v>
      </c>
      <c r="J6850" s="71" t="str">
        <f>VLOOKUP(E6850, legend!$C$3:$G$22, 2, FALSE)</f>
        <v>3. Agriculture</v>
      </c>
      <c r="K6850" s="71" t="str">
        <f>VLOOKUP(E6850, legend!$C$3:$G$22, 3, FALSE)</f>
        <v>3. Pertanian</v>
      </c>
      <c r="L6850" s="71" t="str">
        <f>VLOOKUP(E6850, legend!$C$3:$G$22, 4, FALSE)</f>
        <v>3.1. Rice Paddy</v>
      </c>
      <c r="M6850" s="71" t="str">
        <f>VLOOKUP(E6850, legend!$C$3:$G$22, 5, FALSE)</f>
        <v>3.1. Sawah</v>
      </c>
      <c r="N6850" s="71" t="str">
        <f>VLOOKUP(C6850,geocode!$A$1:$C$40,2,false)</f>
        <v>Island buffered 20 km</v>
      </c>
      <c r="O6850" s="71" t="str">
        <f>VLOOKUP(C6850,geocode!$A$1:$C$40,3,false)</f>
        <v>Island buffered 20 km</v>
      </c>
      <c r="P6850" s="71">
        <v>2000.0</v>
      </c>
      <c r="Q6850" s="71">
        <v>2023.0</v>
      </c>
    </row>
    <row r="6851" ht="15.75" hidden="1" customHeight="1">
      <c r="B6851" s="71">
        <v>4.01746013793945</v>
      </c>
      <c r="C6851" s="71">
        <v>5.0</v>
      </c>
      <c r="D6851" s="71">
        <v>21.0</v>
      </c>
      <c r="E6851" s="71">
        <v>3.0</v>
      </c>
      <c r="F6851" s="71" t="str">
        <f>VLOOKUP(D6851, legend!$C$3:$G$22, 2, FALSE)</f>
        <v>3. Agriculture</v>
      </c>
      <c r="G6851" s="71" t="str">
        <f>VLOOKUP(D6851, legend!$C$3:$G$22, 3, FALSE)</f>
        <v>3. Pertanian</v>
      </c>
      <c r="H6851" s="71" t="str">
        <f>VLOOKUP(D6851, legend!$C$3:$G$22, 4, FALSE)</f>
        <v>3.4. Other Agriculture</v>
      </c>
      <c r="I6851" s="71" t="str">
        <f>VLOOKUP(D6851, legend!$C$3:$G$22, 5, FALSE)</f>
        <v>3.4. Pertanian Lainnya </v>
      </c>
      <c r="J6851" s="71" t="str">
        <f>VLOOKUP(E6851, legend!$C$3:$G$22, 2, FALSE)</f>
        <v>1. Forest </v>
      </c>
      <c r="K6851" s="71" t="str">
        <f>VLOOKUP(E6851, legend!$C$3:$G$22, 3, FALSE)</f>
        <v>1. Hutan</v>
      </c>
      <c r="L6851" s="71" t="str">
        <f>VLOOKUP(E6851, legend!$C$3:$G$22, 4, FALSE)</f>
        <v>1.1. Forest Formation</v>
      </c>
      <c r="M6851" s="71" t="str">
        <f>VLOOKUP(E6851, legend!$C$3:$G$22, 5, FALSE)</f>
        <v>1.1. Formasi Hutan</v>
      </c>
      <c r="N6851" s="71" t="str">
        <f>VLOOKUP(C6851,geocode!$A$1:$C$40,2,false)</f>
        <v>Island buffered 20 km</v>
      </c>
      <c r="O6851" s="71" t="str">
        <f>VLOOKUP(C6851,geocode!$A$1:$C$40,3,false)</f>
        <v>Island buffered 20 km</v>
      </c>
      <c r="P6851" s="71">
        <v>2000.0</v>
      </c>
      <c r="Q6851" s="71">
        <v>2023.0</v>
      </c>
    </row>
    <row r="6852" ht="15.75" hidden="1" customHeight="1">
      <c r="B6852" s="71">
        <v>8.56457586669921</v>
      </c>
      <c r="C6852" s="71">
        <v>5.0</v>
      </c>
      <c r="D6852" s="71">
        <v>21.0</v>
      </c>
      <c r="E6852" s="71">
        <v>5.0</v>
      </c>
      <c r="F6852" s="71" t="str">
        <f>VLOOKUP(D6852, legend!$C$3:$G$22, 2, FALSE)</f>
        <v>3. Agriculture</v>
      </c>
      <c r="G6852" s="71" t="str">
        <f>VLOOKUP(D6852, legend!$C$3:$G$22, 3, FALSE)</f>
        <v>3. Pertanian</v>
      </c>
      <c r="H6852" s="71" t="str">
        <f>VLOOKUP(D6852, legend!$C$3:$G$22, 4, FALSE)</f>
        <v>3.4. Other Agriculture</v>
      </c>
      <c r="I6852" s="71" t="str">
        <f>VLOOKUP(D6852, legend!$C$3:$G$22, 5, FALSE)</f>
        <v>3.4. Pertanian Lainnya </v>
      </c>
      <c r="J6852" s="71" t="str">
        <f>VLOOKUP(E6852, legend!$C$3:$G$22, 2, FALSE)</f>
        <v>1. Forest </v>
      </c>
      <c r="K6852" s="71" t="str">
        <f>VLOOKUP(E6852, legend!$C$3:$G$22, 3, FALSE)</f>
        <v>1. Hutan</v>
      </c>
      <c r="L6852" s="71" t="str">
        <f>VLOOKUP(E6852, legend!$C$3:$G$22, 4, FALSE)</f>
        <v>1.2. Mangrove</v>
      </c>
      <c r="M6852" s="71" t="str">
        <f>VLOOKUP(E6852, legend!$C$3:$G$22, 5, FALSE)</f>
        <v>1.2. Mangrove</v>
      </c>
      <c r="N6852" s="71" t="str">
        <f>VLOOKUP(C6852,geocode!$A$1:$C$40,2,false)</f>
        <v>Island buffered 20 km</v>
      </c>
      <c r="O6852" s="71" t="str">
        <f>VLOOKUP(C6852,geocode!$A$1:$C$40,3,false)</f>
        <v>Island buffered 20 km</v>
      </c>
      <c r="P6852" s="71">
        <v>2000.0</v>
      </c>
      <c r="Q6852" s="71">
        <v>2023.0</v>
      </c>
    </row>
    <row r="6853" ht="15.75" hidden="1" customHeight="1">
      <c r="B6853" s="71">
        <v>17.217435974121</v>
      </c>
      <c r="C6853" s="71">
        <v>5.0</v>
      </c>
      <c r="D6853" s="71">
        <v>21.0</v>
      </c>
      <c r="E6853" s="71">
        <v>13.0</v>
      </c>
      <c r="F6853" s="71" t="str">
        <f>VLOOKUP(D6853, legend!$C$3:$G$22, 2, FALSE)</f>
        <v>3. Agriculture</v>
      </c>
      <c r="G6853" s="71" t="str">
        <f>VLOOKUP(D6853, legend!$C$3:$G$22, 3, FALSE)</f>
        <v>3. Pertanian</v>
      </c>
      <c r="H6853" s="71" t="str">
        <f>VLOOKUP(D6853, legend!$C$3:$G$22, 4, FALSE)</f>
        <v>3.4. Other Agriculture</v>
      </c>
      <c r="I6853" s="71" t="str">
        <f>VLOOKUP(D6853, legend!$C$3:$G$22, 5, FALSE)</f>
        <v>3.4. Pertanian Lainnya </v>
      </c>
      <c r="J6853" s="71" t="str">
        <f>VLOOKUP(E6853, legend!$C$3:$G$22, 2, FALSE)</f>
        <v>2. Non-Forest Natural Vegetation</v>
      </c>
      <c r="K6853" s="71" t="str">
        <f>VLOOKUP(E6853, legend!$C$3:$G$22, 3, FALSE)</f>
        <v>2. Tumbuhan Non-Hutan Lainnya</v>
      </c>
      <c r="L6853" s="71" t="str">
        <f>VLOOKUP(E6853, legend!$C$3:$G$22, 4, FALSE)</f>
        <v>2.1. Other Natural Vegetation</v>
      </c>
      <c r="M6853" s="71" t="str">
        <f>VLOOKUP(E6853, legend!$C$3:$G$22, 5, FALSE)</f>
        <v>2.1. Tumbuhan Non-Hutan Lainnya</v>
      </c>
      <c r="N6853" s="71" t="str">
        <f>VLOOKUP(C6853,geocode!$A$1:$C$40,2,false)</f>
        <v>Island buffered 20 km</v>
      </c>
      <c r="O6853" s="71" t="str">
        <f>VLOOKUP(C6853,geocode!$A$1:$C$40,3,false)</f>
        <v>Island buffered 20 km</v>
      </c>
      <c r="P6853" s="71">
        <v>2000.0</v>
      </c>
      <c r="Q6853" s="71">
        <v>2023.0</v>
      </c>
    </row>
    <row r="6854" ht="15.75" hidden="1" customHeight="1">
      <c r="B6854" s="71">
        <v>115.986591394043</v>
      </c>
      <c r="C6854" s="71">
        <v>5.0</v>
      </c>
      <c r="D6854" s="71">
        <v>21.0</v>
      </c>
      <c r="E6854" s="71">
        <v>21.0</v>
      </c>
      <c r="F6854" s="71" t="str">
        <f>VLOOKUP(D6854, legend!$C$3:$G$22, 2, FALSE)</f>
        <v>3. Agriculture</v>
      </c>
      <c r="G6854" s="71" t="str">
        <f>VLOOKUP(D6854, legend!$C$3:$G$22, 3, FALSE)</f>
        <v>3. Pertanian</v>
      </c>
      <c r="H6854" s="71" t="str">
        <f>VLOOKUP(D6854, legend!$C$3:$G$22, 4, FALSE)</f>
        <v>3.4. Other Agriculture</v>
      </c>
      <c r="I6854" s="71" t="str">
        <f>VLOOKUP(D6854, legend!$C$3:$G$22, 5, FALSE)</f>
        <v>3.4. Pertanian Lainnya </v>
      </c>
      <c r="J6854" s="71" t="str">
        <f>VLOOKUP(E6854, legend!$C$3:$G$22, 2, FALSE)</f>
        <v>3. Agriculture</v>
      </c>
      <c r="K6854" s="71" t="str">
        <f>VLOOKUP(E6854, legend!$C$3:$G$22, 3, FALSE)</f>
        <v>3. Pertanian</v>
      </c>
      <c r="L6854" s="71" t="str">
        <f>VLOOKUP(E6854, legend!$C$3:$G$22, 4, FALSE)</f>
        <v>3.4. Other Agriculture</v>
      </c>
      <c r="M6854" s="71" t="str">
        <f>VLOOKUP(E6854, legend!$C$3:$G$22, 5, FALSE)</f>
        <v>3.4. Pertanian Lainnya </v>
      </c>
      <c r="N6854" s="71" t="str">
        <f>VLOOKUP(C6854,geocode!$A$1:$C$40,2,false)</f>
        <v>Island buffered 20 km</v>
      </c>
      <c r="O6854" s="71" t="str">
        <f>VLOOKUP(C6854,geocode!$A$1:$C$40,3,false)</f>
        <v>Island buffered 20 km</v>
      </c>
      <c r="P6854" s="71">
        <v>2000.0</v>
      </c>
      <c r="Q6854" s="71">
        <v>2023.0</v>
      </c>
    </row>
    <row r="6855" ht="15.75" hidden="1" customHeight="1">
      <c r="B6855" s="71">
        <v>9.9939978942871</v>
      </c>
      <c r="C6855" s="71">
        <v>5.0</v>
      </c>
      <c r="D6855" s="71">
        <v>21.0</v>
      </c>
      <c r="E6855" s="71">
        <v>24.0</v>
      </c>
      <c r="F6855" s="71" t="str">
        <f>VLOOKUP(D6855, legend!$C$3:$G$22, 2, FALSE)</f>
        <v>3. Agriculture</v>
      </c>
      <c r="G6855" s="71" t="str">
        <f>VLOOKUP(D6855, legend!$C$3:$G$22, 3, FALSE)</f>
        <v>3. Pertanian</v>
      </c>
      <c r="H6855" s="71" t="str">
        <f>VLOOKUP(D6855, legend!$C$3:$G$22, 4, FALSE)</f>
        <v>3.4. Other Agriculture</v>
      </c>
      <c r="I6855" s="71" t="str">
        <f>VLOOKUP(D6855, legend!$C$3:$G$22, 5, FALSE)</f>
        <v>3.4. Pertanian Lainnya </v>
      </c>
      <c r="J6855" s="71" t="str">
        <f>VLOOKUP(E6855, legend!$C$3:$G$22, 2, FALSE)</f>
        <v>4. Non-Vegetated Area</v>
      </c>
      <c r="K6855" s="71" t="str">
        <f>VLOOKUP(E6855, legend!$C$3:$G$22, 3, FALSE)</f>
        <v>4. Non-Vegetasi</v>
      </c>
      <c r="L6855" s="71" t="str">
        <f>VLOOKUP(E6855, legend!$C$3:$G$22, 4, FALSE)</f>
        <v>4.2. Urban Area</v>
      </c>
      <c r="M6855" s="71" t="str">
        <f>VLOOKUP(E6855, legend!$C$3:$G$22, 5, FALSE)</f>
        <v>4.2. Pemukiman </v>
      </c>
      <c r="N6855" s="71" t="str">
        <f>VLOOKUP(C6855,geocode!$A$1:$C$40,2,false)</f>
        <v>Island buffered 20 km</v>
      </c>
      <c r="O6855" s="71" t="str">
        <f>VLOOKUP(C6855,geocode!$A$1:$C$40,3,false)</f>
        <v>Island buffered 20 km</v>
      </c>
      <c r="P6855" s="71">
        <v>2000.0</v>
      </c>
      <c r="Q6855" s="71">
        <v>2023.0</v>
      </c>
    </row>
    <row r="6856" ht="15.75" hidden="1" customHeight="1">
      <c r="B6856" s="71">
        <v>6.06947446289062</v>
      </c>
      <c r="C6856" s="71">
        <v>5.0</v>
      </c>
      <c r="D6856" s="71">
        <v>21.0</v>
      </c>
      <c r="E6856" s="71">
        <v>25.0</v>
      </c>
      <c r="F6856" s="71" t="str">
        <f>VLOOKUP(D6856, legend!$C$3:$G$22, 2, FALSE)</f>
        <v>3. Agriculture</v>
      </c>
      <c r="G6856" s="71" t="str">
        <f>VLOOKUP(D6856, legend!$C$3:$G$22, 3, FALSE)</f>
        <v>3. Pertanian</v>
      </c>
      <c r="H6856" s="71" t="str">
        <f>VLOOKUP(D6856, legend!$C$3:$G$22, 4, FALSE)</f>
        <v>3.4. Other Agriculture</v>
      </c>
      <c r="I6856" s="71" t="str">
        <f>VLOOKUP(D6856, legend!$C$3:$G$22, 5, FALSE)</f>
        <v>3.4. Pertanian Lainnya </v>
      </c>
      <c r="J6856" s="71" t="str">
        <f>VLOOKUP(E6856, legend!$C$3:$G$22, 2, FALSE)</f>
        <v>4. Non-Vegetated Area</v>
      </c>
      <c r="K6856" s="71" t="str">
        <f>VLOOKUP(E6856, legend!$C$3:$G$22, 3, FALSE)</f>
        <v>4. Non-Vegetasi</v>
      </c>
      <c r="L6856" s="71" t="str">
        <f>VLOOKUP(E6856, legend!$C$3:$G$22, 4, FALSE)</f>
        <v>4.3. Other Non-Vegetation</v>
      </c>
      <c r="M6856" s="71" t="str">
        <f>VLOOKUP(E6856, legend!$C$3:$G$22, 5, FALSE)</f>
        <v>4.3. Non-Vegetasi Lainnya</v>
      </c>
      <c r="N6856" s="71" t="str">
        <f>VLOOKUP(C6856,geocode!$A$1:$C$40,2,false)</f>
        <v>Island buffered 20 km</v>
      </c>
      <c r="O6856" s="71" t="str">
        <f>VLOOKUP(C6856,geocode!$A$1:$C$40,3,false)</f>
        <v>Island buffered 20 km</v>
      </c>
      <c r="P6856" s="71">
        <v>2000.0</v>
      </c>
      <c r="Q6856" s="71">
        <v>2023.0</v>
      </c>
    </row>
    <row r="6857" ht="15.75" hidden="1" customHeight="1">
      <c r="B6857" s="71">
        <v>0.17855610961914</v>
      </c>
      <c r="C6857" s="71">
        <v>5.0</v>
      </c>
      <c r="D6857" s="71">
        <v>21.0</v>
      </c>
      <c r="E6857" s="71">
        <v>30.0</v>
      </c>
      <c r="F6857" s="71" t="str">
        <f>VLOOKUP(D6857, legend!$C$3:$G$22, 2, FALSE)</f>
        <v>3. Agriculture</v>
      </c>
      <c r="G6857" s="71" t="str">
        <f>VLOOKUP(D6857, legend!$C$3:$G$22, 3, FALSE)</f>
        <v>3. Pertanian</v>
      </c>
      <c r="H6857" s="71" t="str">
        <f>VLOOKUP(D6857, legend!$C$3:$G$22, 4, FALSE)</f>
        <v>3.4. Other Agriculture</v>
      </c>
      <c r="I6857" s="71" t="str">
        <f>VLOOKUP(D6857, legend!$C$3:$G$22, 5, FALSE)</f>
        <v>3.4. Pertanian Lainnya </v>
      </c>
      <c r="J6857" s="71" t="str">
        <f>VLOOKUP(E6857, legend!$C$3:$G$22, 2, FALSE)</f>
        <v>4. Non-Vegetated Area</v>
      </c>
      <c r="K6857" s="71" t="str">
        <f>VLOOKUP(E6857, legend!$C$3:$G$22, 3, FALSE)</f>
        <v>4. Non-Vegetasi</v>
      </c>
      <c r="L6857" s="71" t="str">
        <f>VLOOKUP(E6857, legend!$C$3:$G$22, 4, FALSE)</f>
        <v>4.1. Mining Pit</v>
      </c>
      <c r="M6857" s="71" t="str">
        <f>VLOOKUP(E6857, legend!$C$3:$G$22, 5, FALSE)</f>
        <v>4.1. Lubang Tambang</v>
      </c>
      <c r="N6857" s="71" t="str">
        <f>VLOOKUP(C6857,geocode!$A$1:$C$40,2,false)</f>
        <v>Island buffered 20 km</v>
      </c>
      <c r="O6857" s="71" t="str">
        <f>VLOOKUP(C6857,geocode!$A$1:$C$40,3,false)</f>
        <v>Island buffered 20 km</v>
      </c>
      <c r="P6857" s="71">
        <v>2000.0</v>
      </c>
      <c r="Q6857" s="71">
        <v>2023.0</v>
      </c>
    </row>
    <row r="6858" ht="15.75" hidden="1" customHeight="1">
      <c r="B6858" s="71">
        <v>2.31998213500976</v>
      </c>
      <c r="C6858" s="71">
        <v>5.0</v>
      </c>
      <c r="D6858" s="71">
        <v>21.0</v>
      </c>
      <c r="E6858" s="71">
        <v>31.0</v>
      </c>
      <c r="F6858" s="71" t="str">
        <f>VLOOKUP(D6858, legend!$C$3:$G$22, 2, FALSE)</f>
        <v>3. Agriculture</v>
      </c>
      <c r="G6858" s="71" t="str">
        <f>VLOOKUP(D6858, legend!$C$3:$G$22, 3, FALSE)</f>
        <v>3. Pertanian</v>
      </c>
      <c r="H6858" s="71" t="str">
        <f>VLOOKUP(D6858, legend!$C$3:$G$22, 4, FALSE)</f>
        <v>3.4. Other Agriculture</v>
      </c>
      <c r="I6858" s="71" t="str">
        <f>VLOOKUP(D6858, legend!$C$3:$G$22, 5, FALSE)</f>
        <v>3.4. Pertanian Lainnya </v>
      </c>
      <c r="J6858" s="71" t="str">
        <f>VLOOKUP(E6858, legend!$C$3:$G$22, 2, FALSE)</f>
        <v>5. Water Body</v>
      </c>
      <c r="K6858" s="71" t="str">
        <f>VLOOKUP(E6858, legend!$C$3:$G$22, 3, FALSE)</f>
        <v>5. Tubuh Air</v>
      </c>
      <c r="L6858" s="71" t="str">
        <f>VLOOKUP(E6858, legend!$C$3:$G$22, 4, FALSE)</f>
        <v>5.1. Aquaculture</v>
      </c>
      <c r="M6858" s="71" t="str">
        <f>VLOOKUP(E6858, legend!$C$3:$G$22, 5, FALSE)</f>
        <v>5.1. Tambak</v>
      </c>
      <c r="N6858" s="71" t="str">
        <f>VLOOKUP(C6858,geocode!$A$1:$C$40,2,false)</f>
        <v>Island buffered 20 km</v>
      </c>
      <c r="O6858" s="71" t="str">
        <f>VLOOKUP(C6858,geocode!$A$1:$C$40,3,false)</f>
        <v>Island buffered 20 km</v>
      </c>
      <c r="P6858" s="71">
        <v>2000.0</v>
      </c>
      <c r="Q6858" s="71">
        <v>2023.0</v>
      </c>
    </row>
    <row r="6859" ht="15.75" hidden="1" customHeight="1">
      <c r="B6859" s="71">
        <v>28.9931845520019</v>
      </c>
      <c r="C6859" s="71">
        <v>5.0</v>
      </c>
      <c r="D6859" s="71">
        <v>21.0</v>
      </c>
      <c r="E6859" s="71">
        <v>33.0</v>
      </c>
      <c r="F6859" s="71" t="str">
        <f>VLOOKUP(D6859, legend!$C$3:$G$22, 2, FALSE)</f>
        <v>3. Agriculture</v>
      </c>
      <c r="G6859" s="71" t="str">
        <f>VLOOKUP(D6859, legend!$C$3:$G$22, 3, FALSE)</f>
        <v>3. Pertanian</v>
      </c>
      <c r="H6859" s="71" t="str">
        <f>VLOOKUP(D6859, legend!$C$3:$G$22, 4, FALSE)</f>
        <v>3.4. Other Agriculture</v>
      </c>
      <c r="I6859" s="71" t="str">
        <f>VLOOKUP(D6859, legend!$C$3:$G$22, 5, FALSE)</f>
        <v>3.4. Pertanian Lainnya </v>
      </c>
      <c r="J6859" s="71" t="str">
        <f>VLOOKUP(E6859, legend!$C$3:$G$22, 2, FALSE)</f>
        <v>5. Water Body</v>
      </c>
      <c r="K6859" s="71" t="str">
        <f>VLOOKUP(E6859, legend!$C$3:$G$22, 3, FALSE)</f>
        <v>5. Tubuh Air</v>
      </c>
      <c r="L6859" s="71" t="str">
        <f>VLOOKUP(E6859, legend!$C$3:$G$22, 4, FALSE)</f>
        <v>5.2. River, Lake, Ocean</v>
      </c>
      <c r="M6859" s="71" t="str">
        <f>VLOOKUP(E6859, legend!$C$3:$G$22, 5, FALSE)</f>
        <v>5.2. Sungai, Danau, Laut</v>
      </c>
      <c r="N6859" s="71" t="str">
        <f>VLOOKUP(C6859,geocode!$A$1:$C$40,2,false)</f>
        <v>Island buffered 20 km</v>
      </c>
      <c r="O6859" s="71" t="str">
        <f>VLOOKUP(C6859,geocode!$A$1:$C$40,3,false)</f>
        <v>Island buffered 20 km</v>
      </c>
      <c r="P6859" s="71">
        <v>2000.0</v>
      </c>
      <c r="Q6859" s="71">
        <v>2023.0</v>
      </c>
    </row>
    <row r="6860" ht="15.75" hidden="1" customHeight="1">
      <c r="B6860" s="71">
        <v>0.893687756347656</v>
      </c>
      <c r="C6860" s="71">
        <v>5.0</v>
      </c>
      <c r="D6860" s="71">
        <v>21.0</v>
      </c>
      <c r="E6860" s="71">
        <v>35.0</v>
      </c>
      <c r="F6860" s="71" t="str">
        <f>VLOOKUP(D6860, legend!$C$3:$G$22, 2, FALSE)</f>
        <v>3. Agriculture</v>
      </c>
      <c r="G6860" s="71" t="str">
        <f>VLOOKUP(D6860, legend!$C$3:$G$22, 3, FALSE)</f>
        <v>3. Pertanian</v>
      </c>
      <c r="H6860" s="71" t="str">
        <f>VLOOKUP(D6860, legend!$C$3:$G$22, 4, FALSE)</f>
        <v>3.4. Other Agriculture</v>
      </c>
      <c r="I6860" s="71" t="str">
        <f>VLOOKUP(D6860, legend!$C$3:$G$22, 5, FALSE)</f>
        <v>3.4. Pertanian Lainnya </v>
      </c>
      <c r="J6860" s="71" t="str">
        <f>VLOOKUP(E6860, legend!$C$3:$G$22, 2, FALSE)</f>
        <v>3. Agriculture</v>
      </c>
      <c r="K6860" s="71" t="str">
        <f>VLOOKUP(E6860, legend!$C$3:$G$22, 3, FALSE)</f>
        <v>3. Pertanian</v>
      </c>
      <c r="L6860" s="71" t="str">
        <f>VLOOKUP(E6860, legend!$C$3:$G$22, 4, FALSE)</f>
        <v>3.2. Oil Palm</v>
      </c>
      <c r="M6860" s="71" t="str">
        <f>VLOOKUP(E6860, legend!$C$3:$G$22, 5, FALSE)</f>
        <v>3.2. Sawit</v>
      </c>
      <c r="N6860" s="71" t="str">
        <f>VLOOKUP(C6860,geocode!$A$1:$C$40,2,false)</f>
        <v>Island buffered 20 km</v>
      </c>
      <c r="O6860" s="71" t="str">
        <f>VLOOKUP(C6860,geocode!$A$1:$C$40,3,false)</f>
        <v>Island buffered 20 km</v>
      </c>
      <c r="P6860" s="71">
        <v>2000.0</v>
      </c>
      <c r="Q6860" s="71">
        <v>2023.0</v>
      </c>
    </row>
    <row r="6861" ht="15.75" hidden="1" customHeight="1">
      <c r="B6861" s="71">
        <v>0.26788980102539</v>
      </c>
      <c r="C6861" s="71">
        <v>5.0</v>
      </c>
      <c r="D6861" s="71">
        <v>21.0</v>
      </c>
      <c r="E6861" s="71">
        <v>40.0</v>
      </c>
      <c r="F6861" s="71" t="str">
        <f>VLOOKUP(D6861, legend!$C$3:$G$22, 2, FALSE)</f>
        <v>3. Agriculture</v>
      </c>
      <c r="G6861" s="71" t="str">
        <f>VLOOKUP(D6861, legend!$C$3:$G$22, 3, FALSE)</f>
        <v>3. Pertanian</v>
      </c>
      <c r="H6861" s="71" t="str">
        <f>VLOOKUP(D6861, legend!$C$3:$G$22, 4, FALSE)</f>
        <v>3.4. Other Agriculture</v>
      </c>
      <c r="I6861" s="71" t="str">
        <f>VLOOKUP(D6861, legend!$C$3:$G$22, 5, FALSE)</f>
        <v>3.4. Pertanian Lainnya </v>
      </c>
      <c r="J6861" s="71" t="str">
        <f>VLOOKUP(E6861, legend!$C$3:$G$22, 2, FALSE)</f>
        <v>3. Agriculture</v>
      </c>
      <c r="K6861" s="71" t="str">
        <f>VLOOKUP(E6861, legend!$C$3:$G$22, 3, FALSE)</f>
        <v>3. Pertanian</v>
      </c>
      <c r="L6861" s="71" t="str">
        <f>VLOOKUP(E6861, legend!$C$3:$G$22, 4, FALSE)</f>
        <v>3.1. Rice Paddy</v>
      </c>
      <c r="M6861" s="71" t="str">
        <f>VLOOKUP(E6861, legend!$C$3:$G$22, 5, FALSE)</f>
        <v>3.1. Sawah</v>
      </c>
      <c r="N6861" s="71" t="str">
        <f>VLOOKUP(C6861,geocode!$A$1:$C$40,2,false)</f>
        <v>Island buffered 20 km</v>
      </c>
      <c r="O6861" s="71" t="str">
        <f>VLOOKUP(C6861,geocode!$A$1:$C$40,3,false)</f>
        <v>Island buffered 20 km</v>
      </c>
      <c r="P6861" s="71">
        <v>2000.0</v>
      </c>
      <c r="Q6861" s="71">
        <v>2023.0</v>
      </c>
    </row>
    <row r="6862" ht="15.75" hidden="1" customHeight="1">
      <c r="B6862" s="71">
        <v>0.0885286437988281</v>
      </c>
      <c r="C6862" s="71">
        <v>5.0</v>
      </c>
      <c r="D6862" s="71">
        <v>24.0</v>
      </c>
      <c r="E6862" s="71">
        <v>13.0</v>
      </c>
      <c r="F6862" s="71" t="str">
        <f>VLOOKUP(D6862, legend!$C$3:$G$22, 2, FALSE)</f>
        <v>4. Non-Vegetated Area</v>
      </c>
      <c r="G6862" s="71" t="str">
        <f>VLOOKUP(D6862, legend!$C$3:$G$22, 3, FALSE)</f>
        <v>4. Non-Vegetasi</v>
      </c>
      <c r="H6862" s="71" t="str">
        <f>VLOOKUP(D6862, legend!$C$3:$G$22, 4, FALSE)</f>
        <v>4.2. Urban Area</v>
      </c>
      <c r="I6862" s="71" t="str">
        <f>VLOOKUP(D6862, legend!$C$3:$G$22, 5, FALSE)</f>
        <v>4.2. Pemukiman </v>
      </c>
      <c r="J6862" s="71" t="str">
        <f>VLOOKUP(E6862, legend!$C$3:$G$22, 2, FALSE)</f>
        <v>2. Non-Forest Natural Vegetation</v>
      </c>
      <c r="K6862" s="71" t="str">
        <f>VLOOKUP(E6862, legend!$C$3:$G$22, 3, FALSE)</f>
        <v>2. Tumbuhan Non-Hutan Lainnya</v>
      </c>
      <c r="L6862" s="71" t="str">
        <f>VLOOKUP(E6862, legend!$C$3:$G$22, 4, FALSE)</f>
        <v>2.1. Other Natural Vegetation</v>
      </c>
      <c r="M6862" s="71" t="str">
        <f>VLOOKUP(E6862, legend!$C$3:$G$22, 5, FALSE)</f>
        <v>2.1. Tumbuhan Non-Hutan Lainnya</v>
      </c>
      <c r="N6862" s="71" t="str">
        <f>VLOOKUP(C6862,geocode!$A$1:$C$40,2,false)</f>
        <v>Island buffered 20 km</v>
      </c>
      <c r="O6862" s="71" t="str">
        <f>VLOOKUP(C6862,geocode!$A$1:$C$40,3,false)</f>
        <v>Island buffered 20 km</v>
      </c>
      <c r="P6862" s="71">
        <v>2000.0</v>
      </c>
      <c r="Q6862" s="71">
        <v>2023.0</v>
      </c>
    </row>
    <row r="6863" ht="15.75" hidden="1" customHeight="1">
      <c r="B6863" s="71">
        <v>11.2457564331054</v>
      </c>
      <c r="C6863" s="71">
        <v>5.0</v>
      </c>
      <c r="D6863" s="71">
        <v>24.0</v>
      </c>
      <c r="E6863" s="71">
        <v>24.0</v>
      </c>
      <c r="F6863" s="71" t="str">
        <f>VLOOKUP(D6863, legend!$C$3:$G$22, 2, FALSE)</f>
        <v>4. Non-Vegetated Area</v>
      </c>
      <c r="G6863" s="71" t="str">
        <f>VLOOKUP(D6863, legend!$C$3:$G$22, 3, FALSE)</f>
        <v>4. Non-Vegetasi</v>
      </c>
      <c r="H6863" s="71" t="str">
        <f>VLOOKUP(D6863, legend!$C$3:$G$22, 4, FALSE)</f>
        <v>4.2. Urban Area</v>
      </c>
      <c r="I6863" s="71" t="str">
        <f>VLOOKUP(D6863, legend!$C$3:$G$22, 5, FALSE)</f>
        <v>4.2. Pemukiman </v>
      </c>
      <c r="J6863" s="71" t="str">
        <f>VLOOKUP(E6863, legend!$C$3:$G$22, 2, FALSE)</f>
        <v>4. Non-Vegetated Area</v>
      </c>
      <c r="K6863" s="71" t="str">
        <f>VLOOKUP(E6863, legend!$C$3:$G$22, 3, FALSE)</f>
        <v>4. Non-Vegetasi</v>
      </c>
      <c r="L6863" s="71" t="str">
        <f>VLOOKUP(E6863, legend!$C$3:$G$22, 4, FALSE)</f>
        <v>4.2. Urban Area</v>
      </c>
      <c r="M6863" s="71" t="str">
        <f>VLOOKUP(E6863, legend!$C$3:$G$22, 5, FALSE)</f>
        <v>4.2. Pemukiman </v>
      </c>
      <c r="N6863" s="71" t="str">
        <f>VLOOKUP(C6863,geocode!$A$1:$C$40,2,false)</f>
        <v>Island buffered 20 km</v>
      </c>
      <c r="O6863" s="71" t="str">
        <f>VLOOKUP(C6863,geocode!$A$1:$C$40,3,false)</f>
        <v>Island buffered 20 km</v>
      </c>
      <c r="P6863" s="71">
        <v>2000.0</v>
      </c>
      <c r="Q6863" s="71">
        <v>2023.0</v>
      </c>
    </row>
    <row r="6864" ht="15.75" hidden="1" customHeight="1">
      <c r="B6864" s="71">
        <v>0.0893940246582031</v>
      </c>
      <c r="C6864" s="71">
        <v>5.0</v>
      </c>
      <c r="D6864" s="71">
        <v>24.0</v>
      </c>
      <c r="E6864" s="71">
        <v>25.0</v>
      </c>
      <c r="F6864" s="71" t="str">
        <f>VLOOKUP(D6864, legend!$C$3:$G$22, 2, FALSE)</f>
        <v>4. Non-Vegetated Area</v>
      </c>
      <c r="G6864" s="71" t="str">
        <f>VLOOKUP(D6864, legend!$C$3:$G$22, 3, FALSE)</f>
        <v>4. Non-Vegetasi</v>
      </c>
      <c r="H6864" s="71" t="str">
        <f>VLOOKUP(D6864, legend!$C$3:$G$22, 4, FALSE)</f>
        <v>4.2. Urban Area</v>
      </c>
      <c r="I6864" s="71" t="str">
        <f>VLOOKUP(D6864, legend!$C$3:$G$22, 5, FALSE)</f>
        <v>4.2. Pemukiman </v>
      </c>
      <c r="J6864" s="71" t="str">
        <f>VLOOKUP(E6864, legend!$C$3:$G$22, 2, FALSE)</f>
        <v>4. Non-Vegetated Area</v>
      </c>
      <c r="K6864" s="71" t="str">
        <f>VLOOKUP(E6864, legend!$C$3:$G$22, 3, FALSE)</f>
        <v>4. Non-Vegetasi</v>
      </c>
      <c r="L6864" s="71" t="str">
        <f>VLOOKUP(E6864, legend!$C$3:$G$22, 4, FALSE)</f>
        <v>4.3. Other Non-Vegetation</v>
      </c>
      <c r="M6864" s="71" t="str">
        <f>VLOOKUP(E6864, legend!$C$3:$G$22, 5, FALSE)</f>
        <v>4.3. Non-Vegetasi Lainnya</v>
      </c>
      <c r="N6864" s="71" t="str">
        <f>VLOOKUP(C6864,geocode!$A$1:$C$40,2,false)</f>
        <v>Island buffered 20 km</v>
      </c>
      <c r="O6864" s="71" t="str">
        <f>VLOOKUP(C6864,geocode!$A$1:$C$40,3,false)</f>
        <v>Island buffered 20 km</v>
      </c>
      <c r="P6864" s="71">
        <v>2000.0</v>
      </c>
      <c r="Q6864" s="71">
        <v>2023.0</v>
      </c>
    </row>
    <row r="6865" ht="15.75" hidden="1" customHeight="1">
      <c r="B6865" s="71">
        <v>0.1786205078125</v>
      </c>
      <c r="C6865" s="71">
        <v>5.0</v>
      </c>
      <c r="D6865" s="71">
        <v>24.0</v>
      </c>
      <c r="E6865" s="71">
        <v>33.0</v>
      </c>
      <c r="F6865" s="71" t="str">
        <f>VLOOKUP(D6865, legend!$C$3:$G$22, 2, FALSE)</f>
        <v>4. Non-Vegetated Area</v>
      </c>
      <c r="G6865" s="71" t="str">
        <f>VLOOKUP(D6865, legend!$C$3:$G$22, 3, FALSE)</f>
        <v>4. Non-Vegetasi</v>
      </c>
      <c r="H6865" s="71" t="str">
        <f>VLOOKUP(D6865, legend!$C$3:$G$22, 4, FALSE)</f>
        <v>4.2. Urban Area</v>
      </c>
      <c r="I6865" s="71" t="str">
        <f>VLOOKUP(D6865, legend!$C$3:$G$22, 5, FALSE)</f>
        <v>4.2. Pemukiman </v>
      </c>
      <c r="J6865" s="71" t="str">
        <f>VLOOKUP(E6865, legend!$C$3:$G$22, 2, FALSE)</f>
        <v>5. Water Body</v>
      </c>
      <c r="K6865" s="71" t="str">
        <f>VLOOKUP(E6865, legend!$C$3:$G$22, 3, FALSE)</f>
        <v>5. Tubuh Air</v>
      </c>
      <c r="L6865" s="71" t="str">
        <f>VLOOKUP(E6865, legend!$C$3:$G$22, 4, FALSE)</f>
        <v>5.2. River, Lake, Ocean</v>
      </c>
      <c r="M6865" s="71" t="str">
        <f>VLOOKUP(E6865, legend!$C$3:$G$22, 5, FALSE)</f>
        <v>5.2. Sungai, Danau, Laut</v>
      </c>
      <c r="N6865" s="71" t="str">
        <f>VLOOKUP(C6865,geocode!$A$1:$C$40,2,false)</f>
        <v>Island buffered 20 km</v>
      </c>
      <c r="O6865" s="71" t="str">
        <f>VLOOKUP(C6865,geocode!$A$1:$C$40,3,false)</f>
        <v>Island buffered 20 km</v>
      </c>
      <c r="P6865" s="71">
        <v>2000.0</v>
      </c>
      <c r="Q6865" s="71">
        <v>2023.0</v>
      </c>
    </row>
    <row r="6866" ht="15.75" hidden="1" customHeight="1">
      <c r="B6866" s="71">
        <v>1.78466087036132</v>
      </c>
      <c r="C6866" s="71">
        <v>5.0</v>
      </c>
      <c r="D6866" s="71">
        <v>25.0</v>
      </c>
      <c r="E6866" s="71">
        <v>3.0</v>
      </c>
      <c r="F6866" s="71" t="str">
        <f>VLOOKUP(D6866, legend!$C$3:$G$22, 2, FALSE)</f>
        <v>4. Non-Vegetated Area</v>
      </c>
      <c r="G6866" s="71" t="str">
        <f>VLOOKUP(D6866, legend!$C$3:$G$22, 3, FALSE)</f>
        <v>4. Non-Vegetasi</v>
      </c>
      <c r="H6866" s="71" t="str">
        <f>VLOOKUP(D6866, legend!$C$3:$G$22, 4, FALSE)</f>
        <v>4.3. Other Non-Vegetation</v>
      </c>
      <c r="I6866" s="71" t="str">
        <f>VLOOKUP(D6866, legend!$C$3:$G$22, 5, FALSE)</f>
        <v>4.3. Non-Vegetasi Lainnya</v>
      </c>
      <c r="J6866" s="71" t="str">
        <f>VLOOKUP(E6866, legend!$C$3:$G$22, 2, FALSE)</f>
        <v>1. Forest </v>
      </c>
      <c r="K6866" s="71" t="str">
        <f>VLOOKUP(E6866, legend!$C$3:$G$22, 3, FALSE)</f>
        <v>1. Hutan</v>
      </c>
      <c r="L6866" s="71" t="str">
        <f>VLOOKUP(E6866, legend!$C$3:$G$22, 4, FALSE)</f>
        <v>1.1. Forest Formation</v>
      </c>
      <c r="M6866" s="71" t="str">
        <f>VLOOKUP(E6866, legend!$C$3:$G$22, 5, FALSE)</f>
        <v>1.1. Formasi Hutan</v>
      </c>
      <c r="N6866" s="71" t="str">
        <f>VLOOKUP(C6866,geocode!$A$1:$C$40,2,false)</f>
        <v>Island buffered 20 km</v>
      </c>
      <c r="O6866" s="71" t="str">
        <f>VLOOKUP(C6866,geocode!$A$1:$C$40,3,false)</f>
        <v>Island buffered 20 km</v>
      </c>
      <c r="P6866" s="71">
        <v>2000.0</v>
      </c>
      <c r="Q6866" s="71">
        <v>2023.0</v>
      </c>
    </row>
    <row r="6867" ht="15.75" hidden="1" customHeight="1">
      <c r="B6867" s="71">
        <v>9.26843455200195</v>
      </c>
      <c r="C6867" s="71">
        <v>5.0</v>
      </c>
      <c r="D6867" s="71">
        <v>25.0</v>
      </c>
      <c r="E6867" s="71">
        <v>5.0</v>
      </c>
      <c r="F6867" s="71" t="str">
        <f>VLOOKUP(D6867, legend!$C$3:$G$22, 2, FALSE)</f>
        <v>4. Non-Vegetated Area</v>
      </c>
      <c r="G6867" s="71" t="str">
        <f>VLOOKUP(D6867, legend!$C$3:$G$22, 3, FALSE)</f>
        <v>4. Non-Vegetasi</v>
      </c>
      <c r="H6867" s="71" t="str">
        <f>VLOOKUP(D6867, legend!$C$3:$G$22, 4, FALSE)</f>
        <v>4.3. Other Non-Vegetation</v>
      </c>
      <c r="I6867" s="71" t="str">
        <f>VLOOKUP(D6867, legend!$C$3:$G$22, 5, FALSE)</f>
        <v>4.3. Non-Vegetasi Lainnya</v>
      </c>
      <c r="J6867" s="71" t="str">
        <f>VLOOKUP(E6867, legend!$C$3:$G$22, 2, FALSE)</f>
        <v>1. Forest </v>
      </c>
      <c r="K6867" s="71" t="str">
        <f>VLOOKUP(E6867, legend!$C$3:$G$22, 3, FALSE)</f>
        <v>1. Hutan</v>
      </c>
      <c r="L6867" s="71" t="str">
        <f>VLOOKUP(E6867, legend!$C$3:$G$22, 4, FALSE)</f>
        <v>1.2. Mangrove</v>
      </c>
      <c r="M6867" s="71" t="str">
        <f>VLOOKUP(E6867, legend!$C$3:$G$22, 5, FALSE)</f>
        <v>1.2. Mangrove</v>
      </c>
      <c r="N6867" s="71" t="str">
        <f>VLOOKUP(C6867,geocode!$A$1:$C$40,2,false)</f>
        <v>Island buffered 20 km</v>
      </c>
      <c r="O6867" s="71" t="str">
        <f>VLOOKUP(C6867,geocode!$A$1:$C$40,3,false)</f>
        <v>Island buffered 20 km</v>
      </c>
      <c r="P6867" s="71">
        <v>2000.0</v>
      </c>
      <c r="Q6867" s="71">
        <v>2023.0</v>
      </c>
    </row>
    <row r="6868" ht="15.75" hidden="1" customHeight="1">
      <c r="B6868" s="71">
        <v>8.20650091552734</v>
      </c>
      <c r="C6868" s="71">
        <v>5.0</v>
      </c>
      <c r="D6868" s="71">
        <v>25.0</v>
      </c>
      <c r="E6868" s="71">
        <v>13.0</v>
      </c>
      <c r="F6868" s="71" t="str">
        <f>VLOOKUP(D6868, legend!$C$3:$G$22, 2, FALSE)</f>
        <v>4. Non-Vegetated Area</v>
      </c>
      <c r="G6868" s="71" t="str">
        <f>VLOOKUP(D6868, legend!$C$3:$G$22, 3, FALSE)</f>
        <v>4. Non-Vegetasi</v>
      </c>
      <c r="H6868" s="71" t="str">
        <f>VLOOKUP(D6868, legend!$C$3:$G$22, 4, FALSE)</f>
        <v>4.3. Other Non-Vegetation</v>
      </c>
      <c r="I6868" s="71" t="str">
        <f>VLOOKUP(D6868, legend!$C$3:$G$22, 5, FALSE)</f>
        <v>4.3. Non-Vegetasi Lainnya</v>
      </c>
      <c r="J6868" s="71" t="str">
        <f>VLOOKUP(E6868, legend!$C$3:$G$22, 2, FALSE)</f>
        <v>2. Non-Forest Natural Vegetation</v>
      </c>
      <c r="K6868" s="71" t="str">
        <f>VLOOKUP(E6868, legend!$C$3:$G$22, 3, FALSE)</f>
        <v>2. Tumbuhan Non-Hutan Lainnya</v>
      </c>
      <c r="L6868" s="71" t="str">
        <f>VLOOKUP(E6868, legend!$C$3:$G$22, 4, FALSE)</f>
        <v>2.1. Other Natural Vegetation</v>
      </c>
      <c r="M6868" s="71" t="str">
        <f>VLOOKUP(E6868, legend!$C$3:$G$22, 5, FALSE)</f>
        <v>2.1. Tumbuhan Non-Hutan Lainnya</v>
      </c>
      <c r="N6868" s="71" t="str">
        <f>VLOOKUP(C6868,geocode!$A$1:$C$40,2,false)</f>
        <v>Island buffered 20 km</v>
      </c>
      <c r="O6868" s="71" t="str">
        <f>VLOOKUP(C6868,geocode!$A$1:$C$40,3,false)</f>
        <v>Island buffered 20 km</v>
      </c>
      <c r="P6868" s="71">
        <v>2000.0</v>
      </c>
      <c r="Q6868" s="71">
        <v>2023.0</v>
      </c>
    </row>
    <row r="6869" ht="15.75" hidden="1" customHeight="1">
      <c r="B6869" s="71">
        <v>16.1457675109863</v>
      </c>
      <c r="C6869" s="71">
        <v>5.0</v>
      </c>
      <c r="D6869" s="71">
        <v>25.0</v>
      </c>
      <c r="E6869" s="71">
        <v>21.0</v>
      </c>
      <c r="F6869" s="71" t="str">
        <f>VLOOKUP(D6869, legend!$C$3:$G$22, 2, FALSE)</f>
        <v>4. Non-Vegetated Area</v>
      </c>
      <c r="G6869" s="71" t="str">
        <f>VLOOKUP(D6869, legend!$C$3:$G$22, 3, FALSE)</f>
        <v>4. Non-Vegetasi</v>
      </c>
      <c r="H6869" s="71" t="str">
        <f>VLOOKUP(D6869, legend!$C$3:$G$22, 4, FALSE)</f>
        <v>4.3. Other Non-Vegetation</v>
      </c>
      <c r="I6869" s="71" t="str">
        <f>VLOOKUP(D6869, legend!$C$3:$G$22, 5, FALSE)</f>
        <v>4.3. Non-Vegetasi Lainnya</v>
      </c>
      <c r="J6869" s="71" t="str">
        <f>VLOOKUP(E6869, legend!$C$3:$G$22, 2, FALSE)</f>
        <v>3. Agriculture</v>
      </c>
      <c r="K6869" s="71" t="str">
        <f>VLOOKUP(E6869, legend!$C$3:$G$22, 3, FALSE)</f>
        <v>3. Pertanian</v>
      </c>
      <c r="L6869" s="71" t="str">
        <f>VLOOKUP(E6869, legend!$C$3:$G$22, 4, FALSE)</f>
        <v>3.4. Other Agriculture</v>
      </c>
      <c r="M6869" s="71" t="str">
        <f>VLOOKUP(E6869, legend!$C$3:$G$22, 5, FALSE)</f>
        <v>3.4. Pertanian Lainnya </v>
      </c>
      <c r="N6869" s="71" t="str">
        <f>VLOOKUP(C6869,geocode!$A$1:$C$40,2,false)</f>
        <v>Island buffered 20 km</v>
      </c>
      <c r="O6869" s="71" t="str">
        <f>VLOOKUP(C6869,geocode!$A$1:$C$40,3,false)</f>
        <v>Island buffered 20 km</v>
      </c>
      <c r="P6869" s="71">
        <v>2000.0</v>
      </c>
      <c r="Q6869" s="71">
        <v>2023.0</v>
      </c>
    </row>
    <row r="6870" ht="15.75" hidden="1" customHeight="1">
      <c r="B6870" s="71">
        <v>29.4439612182617</v>
      </c>
      <c r="C6870" s="71">
        <v>5.0</v>
      </c>
      <c r="D6870" s="71">
        <v>25.0</v>
      </c>
      <c r="E6870" s="71">
        <v>24.0</v>
      </c>
      <c r="F6870" s="71" t="str">
        <f>VLOOKUP(D6870, legend!$C$3:$G$22, 2, FALSE)</f>
        <v>4. Non-Vegetated Area</v>
      </c>
      <c r="G6870" s="71" t="str">
        <f>VLOOKUP(D6870, legend!$C$3:$G$22, 3, FALSE)</f>
        <v>4. Non-Vegetasi</v>
      </c>
      <c r="H6870" s="71" t="str">
        <f>VLOOKUP(D6870, legend!$C$3:$G$22, 4, FALSE)</f>
        <v>4.3. Other Non-Vegetation</v>
      </c>
      <c r="I6870" s="71" t="str">
        <f>VLOOKUP(D6870, legend!$C$3:$G$22, 5, FALSE)</f>
        <v>4.3. Non-Vegetasi Lainnya</v>
      </c>
      <c r="J6870" s="71" t="str">
        <f>VLOOKUP(E6870, legend!$C$3:$G$22, 2, FALSE)</f>
        <v>4. Non-Vegetated Area</v>
      </c>
      <c r="K6870" s="71" t="str">
        <f>VLOOKUP(E6870, legend!$C$3:$G$22, 3, FALSE)</f>
        <v>4. Non-Vegetasi</v>
      </c>
      <c r="L6870" s="71" t="str">
        <f>VLOOKUP(E6870, legend!$C$3:$G$22, 4, FALSE)</f>
        <v>4.2. Urban Area</v>
      </c>
      <c r="M6870" s="71" t="str">
        <f>VLOOKUP(E6870, legend!$C$3:$G$22, 5, FALSE)</f>
        <v>4.2. Pemukiman </v>
      </c>
      <c r="N6870" s="71" t="str">
        <f>VLOOKUP(C6870,geocode!$A$1:$C$40,2,false)</f>
        <v>Island buffered 20 km</v>
      </c>
      <c r="O6870" s="71" t="str">
        <f>VLOOKUP(C6870,geocode!$A$1:$C$40,3,false)</f>
        <v>Island buffered 20 km</v>
      </c>
      <c r="P6870" s="71">
        <v>2000.0</v>
      </c>
      <c r="Q6870" s="71">
        <v>2023.0</v>
      </c>
    </row>
    <row r="6871" ht="15.75" hidden="1" customHeight="1">
      <c r="B6871" s="71">
        <v>54.4208749633789</v>
      </c>
      <c r="C6871" s="71">
        <v>5.0</v>
      </c>
      <c r="D6871" s="71">
        <v>25.0</v>
      </c>
      <c r="E6871" s="71">
        <v>25.0</v>
      </c>
      <c r="F6871" s="71" t="str">
        <f>VLOOKUP(D6871, legend!$C$3:$G$22, 2, FALSE)</f>
        <v>4. Non-Vegetated Area</v>
      </c>
      <c r="G6871" s="71" t="str">
        <f>VLOOKUP(D6871, legend!$C$3:$G$22, 3, FALSE)</f>
        <v>4. Non-Vegetasi</v>
      </c>
      <c r="H6871" s="71" t="str">
        <f>VLOOKUP(D6871, legend!$C$3:$G$22, 4, FALSE)</f>
        <v>4.3. Other Non-Vegetation</v>
      </c>
      <c r="I6871" s="71" t="str">
        <f>VLOOKUP(D6871, legend!$C$3:$G$22, 5, FALSE)</f>
        <v>4.3. Non-Vegetasi Lainnya</v>
      </c>
      <c r="J6871" s="71" t="str">
        <f>VLOOKUP(E6871, legend!$C$3:$G$22, 2, FALSE)</f>
        <v>4. Non-Vegetated Area</v>
      </c>
      <c r="K6871" s="71" t="str">
        <f>VLOOKUP(E6871, legend!$C$3:$G$22, 3, FALSE)</f>
        <v>4. Non-Vegetasi</v>
      </c>
      <c r="L6871" s="71" t="str">
        <f>VLOOKUP(E6871, legend!$C$3:$G$22, 4, FALSE)</f>
        <v>4.3. Other Non-Vegetation</v>
      </c>
      <c r="M6871" s="71" t="str">
        <f>VLOOKUP(E6871, legend!$C$3:$G$22, 5, FALSE)</f>
        <v>4.3. Non-Vegetasi Lainnya</v>
      </c>
      <c r="N6871" s="71" t="str">
        <f>VLOOKUP(C6871,geocode!$A$1:$C$40,2,false)</f>
        <v>Island buffered 20 km</v>
      </c>
      <c r="O6871" s="71" t="str">
        <f>VLOOKUP(C6871,geocode!$A$1:$C$40,3,false)</f>
        <v>Island buffered 20 km</v>
      </c>
      <c r="P6871" s="71">
        <v>2000.0</v>
      </c>
      <c r="Q6871" s="71">
        <v>2023.0</v>
      </c>
    </row>
    <row r="6872" ht="15.75" hidden="1" customHeight="1">
      <c r="B6872" s="71">
        <v>2.49681967163085</v>
      </c>
      <c r="C6872" s="71">
        <v>5.0</v>
      </c>
      <c r="D6872" s="71">
        <v>25.0</v>
      </c>
      <c r="E6872" s="71">
        <v>31.0</v>
      </c>
      <c r="F6872" s="71" t="str">
        <f>VLOOKUP(D6872, legend!$C$3:$G$22, 2, FALSE)</f>
        <v>4. Non-Vegetated Area</v>
      </c>
      <c r="G6872" s="71" t="str">
        <f>VLOOKUP(D6872, legend!$C$3:$G$22, 3, FALSE)</f>
        <v>4. Non-Vegetasi</v>
      </c>
      <c r="H6872" s="71" t="str">
        <f>VLOOKUP(D6872, legend!$C$3:$G$22, 4, FALSE)</f>
        <v>4.3. Other Non-Vegetation</v>
      </c>
      <c r="I6872" s="71" t="str">
        <f>VLOOKUP(D6872, legend!$C$3:$G$22, 5, FALSE)</f>
        <v>4.3. Non-Vegetasi Lainnya</v>
      </c>
      <c r="J6872" s="71" t="str">
        <f>VLOOKUP(E6872, legend!$C$3:$G$22, 2, FALSE)</f>
        <v>5. Water Body</v>
      </c>
      <c r="K6872" s="71" t="str">
        <f>VLOOKUP(E6872, legend!$C$3:$G$22, 3, FALSE)</f>
        <v>5. Tubuh Air</v>
      </c>
      <c r="L6872" s="71" t="str">
        <f>VLOOKUP(E6872, legend!$C$3:$G$22, 4, FALSE)</f>
        <v>5.1. Aquaculture</v>
      </c>
      <c r="M6872" s="71" t="str">
        <f>VLOOKUP(E6872, legend!$C$3:$G$22, 5, FALSE)</f>
        <v>5.1. Tambak</v>
      </c>
      <c r="N6872" s="71" t="str">
        <f>VLOOKUP(C6872,geocode!$A$1:$C$40,2,false)</f>
        <v>Island buffered 20 km</v>
      </c>
      <c r="O6872" s="71" t="str">
        <f>VLOOKUP(C6872,geocode!$A$1:$C$40,3,false)</f>
        <v>Island buffered 20 km</v>
      </c>
      <c r="P6872" s="71">
        <v>2000.0</v>
      </c>
      <c r="Q6872" s="71">
        <v>2023.0</v>
      </c>
    </row>
    <row r="6873" ht="15.75" hidden="1" customHeight="1">
      <c r="B6873" s="71">
        <v>21.3948473937988</v>
      </c>
      <c r="C6873" s="71">
        <v>5.0</v>
      </c>
      <c r="D6873" s="71">
        <v>25.0</v>
      </c>
      <c r="E6873" s="71">
        <v>33.0</v>
      </c>
      <c r="F6873" s="71" t="str">
        <f>VLOOKUP(D6873, legend!$C$3:$G$22, 2, FALSE)</f>
        <v>4. Non-Vegetated Area</v>
      </c>
      <c r="G6873" s="71" t="str">
        <f>VLOOKUP(D6873, legend!$C$3:$G$22, 3, FALSE)</f>
        <v>4. Non-Vegetasi</v>
      </c>
      <c r="H6873" s="71" t="str">
        <f>VLOOKUP(D6873, legend!$C$3:$G$22, 4, FALSE)</f>
        <v>4.3. Other Non-Vegetation</v>
      </c>
      <c r="I6873" s="71" t="str">
        <f>VLOOKUP(D6873, legend!$C$3:$G$22, 5, FALSE)</f>
        <v>4.3. Non-Vegetasi Lainnya</v>
      </c>
      <c r="J6873" s="71" t="str">
        <f>VLOOKUP(E6873, legend!$C$3:$G$22, 2, FALSE)</f>
        <v>5. Water Body</v>
      </c>
      <c r="K6873" s="71" t="str">
        <f>VLOOKUP(E6873, legend!$C$3:$G$22, 3, FALSE)</f>
        <v>5. Tubuh Air</v>
      </c>
      <c r="L6873" s="71" t="str">
        <f>VLOOKUP(E6873, legend!$C$3:$G$22, 4, FALSE)</f>
        <v>5.2. River, Lake, Ocean</v>
      </c>
      <c r="M6873" s="71" t="str">
        <f>VLOOKUP(E6873, legend!$C$3:$G$22, 5, FALSE)</f>
        <v>5.2. Sungai, Danau, Laut</v>
      </c>
      <c r="N6873" s="71" t="str">
        <f>VLOOKUP(C6873,geocode!$A$1:$C$40,2,false)</f>
        <v>Island buffered 20 km</v>
      </c>
      <c r="O6873" s="71" t="str">
        <f>VLOOKUP(C6873,geocode!$A$1:$C$40,3,false)</f>
        <v>Island buffered 20 km</v>
      </c>
      <c r="P6873" s="71">
        <v>2000.0</v>
      </c>
      <c r="Q6873" s="71">
        <v>2023.0</v>
      </c>
    </row>
    <row r="6874" ht="15.75" hidden="1" customHeight="1">
      <c r="B6874" s="71">
        <v>0.0893818115234375</v>
      </c>
      <c r="C6874" s="71">
        <v>5.0</v>
      </c>
      <c r="D6874" s="71">
        <v>25.0</v>
      </c>
      <c r="E6874" s="71">
        <v>35.0</v>
      </c>
      <c r="F6874" s="71" t="str">
        <f>VLOOKUP(D6874, legend!$C$3:$G$22, 2, FALSE)</f>
        <v>4. Non-Vegetated Area</v>
      </c>
      <c r="G6874" s="71" t="str">
        <f>VLOOKUP(D6874, legend!$C$3:$G$22, 3, FALSE)</f>
        <v>4. Non-Vegetasi</v>
      </c>
      <c r="H6874" s="71" t="str">
        <f>VLOOKUP(D6874, legend!$C$3:$G$22, 4, FALSE)</f>
        <v>4.3. Other Non-Vegetation</v>
      </c>
      <c r="I6874" s="71" t="str">
        <f>VLOOKUP(D6874, legend!$C$3:$G$22, 5, FALSE)</f>
        <v>4.3. Non-Vegetasi Lainnya</v>
      </c>
      <c r="J6874" s="71" t="str">
        <f>VLOOKUP(E6874, legend!$C$3:$G$22, 2, FALSE)</f>
        <v>3. Agriculture</v>
      </c>
      <c r="K6874" s="71" t="str">
        <f>VLOOKUP(E6874, legend!$C$3:$G$22, 3, FALSE)</f>
        <v>3. Pertanian</v>
      </c>
      <c r="L6874" s="71" t="str">
        <f>VLOOKUP(E6874, legend!$C$3:$G$22, 4, FALSE)</f>
        <v>3.2. Oil Palm</v>
      </c>
      <c r="M6874" s="71" t="str">
        <f>VLOOKUP(E6874, legend!$C$3:$G$22, 5, FALSE)</f>
        <v>3.2. Sawit</v>
      </c>
      <c r="N6874" s="71" t="str">
        <f>VLOOKUP(C6874,geocode!$A$1:$C$40,2,false)</f>
        <v>Island buffered 20 km</v>
      </c>
      <c r="O6874" s="71" t="str">
        <f>VLOOKUP(C6874,geocode!$A$1:$C$40,3,false)</f>
        <v>Island buffered 20 km</v>
      </c>
      <c r="P6874" s="71">
        <v>2000.0</v>
      </c>
      <c r="Q6874" s="71">
        <v>2023.0</v>
      </c>
    </row>
    <row r="6875" ht="15.75" hidden="1" customHeight="1">
      <c r="B6875" s="71">
        <v>2.22995625</v>
      </c>
      <c r="C6875" s="71">
        <v>5.0</v>
      </c>
      <c r="D6875" s="71">
        <v>25.0</v>
      </c>
      <c r="E6875" s="71">
        <v>40.0</v>
      </c>
      <c r="F6875" s="71" t="str">
        <f>VLOOKUP(D6875, legend!$C$3:$G$22, 2, FALSE)</f>
        <v>4. Non-Vegetated Area</v>
      </c>
      <c r="G6875" s="71" t="str">
        <f>VLOOKUP(D6875, legend!$C$3:$G$22, 3, FALSE)</f>
        <v>4. Non-Vegetasi</v>
      </c>
      <c r="H6875" s="71" t="str">
        <f>VLOOKUP(D6875, legend!$C$3:$G$22, 4, FALSE)</f>
        <v>4.3. Other Non-Vegetation</v>
      </c>
      <c r="I6875" s="71" t="str">
        <f>VLOOKUP(D6875, legend!$C$3:$G$22, 5, FALSE)</f>
        <v>4.3. Non-Vegetasi Lainnya</v>
      </c>
      <c r="J6875" s="71" t="str">
        <f>VLOOKUP(E6875, legend!$C$3:$G$22, 2, FALSE)</f>
        <v>3. Agriculture</v>
      </c>
      <c r="K6875" s="71" t="str">
        <f>VLOOKUP(E6875, legend!$C$3:$G$22, 3, FALSE)</f>
        <v>3. Pertanian</v>
      </c>
      <c r="L6875" s="71" t="str">
        <f>VLOOKUP(E6875, legend!$C$3:$G$22, 4, FALSE)</f>
        <v>3.1. Rice Paddy</v>
      </c>
      <c r="M6875" s="71" t="str">
        <f>VLOOKUP(E6875, legend!$C$3:$G$22, 5, FALSE)</f>
        <v>3.1. Sawah</v>
      </c>
      <c r="N6875" s="71" t="str">
        <f>VLOOKUP(C6875,geocode!$A$1:$C$40,2,false)</f>
        <v>Island buffered 20 km</v>
      </c>
      <c r="O6875" s="71" t="str">
        <f>VLOOKUP(C6875,geocode!$A$1:$C$40,3,false)</f>
        <v>Island buffered 20 km</v>
      </c>
      <c r="P6875" s="71">
        <v>2000.0</v>
      </c>
      <c r="Q6875" s="71">
        <v>2023.0</v>
      </c>
    </row>
    <row r="6876" ht="15.75" hidden="1" customHeight="1">
      <c r="B6876" s="71">
        <v>5.97454275512695</v>
      </c>
      <c r="C6876" s="71">
        <v>5.0</v>
      </c>
      <c r="D6876" s="71">
        <v>31.0</v>
      </c>
      <c r="E6876" s="71">
        <v>5.0</v>
      </c>
      <c r="F6876" s="71" t="str">
        <f>VLOOKUP(D6876, legend!$C$3:$G$22, 2, FALSE)</f>
        <v>5. Water Body</v>
      </c>
      <c r="G6876" s="71" t="str">
        <f>VLOOKUP(D6876, legend!$C$3:$G$22, 3, FALSE)</f>
        <v>5. Tubuh Air</v>
      </c>
      <c r="H6876" s="71" t="str">
        <f>VLOOKUP(D6876, legend!$C$3:$G$22, 4, FALSE)</f>
        <v>5.1. Aquaculture</v>
      </c>
      <c r="I6876" s="71" t="str">
        <f>VLOOKUP(D6876, legend!$C$3:$G$22, 5, FALSE)</f>
        <v>5.1. Tambak</v>
      </c>
      <c r="J6876" s="71" t="str">
        <f>VLOOKUP(E6876, legend!$C$3:$G$22, 2, FALSE)</f>
        <v>1. Forest </v>
      </c>
      <c r="K6876" s="71" t="str">
        <f>VLOOKUP(E6876, legend!$C$3:$G$22, 3, FALSE)</f>
        <v>1. Hutan</v>
      </c>
      <c r="L6876" s="71" t="str">
        <f>VLOOKUP(E6876, legend!$C$3:$G$22, 4, FALSE)</f>
        <v>1.2. Mangrove</v>
      </c>
      <c r="M6876" s="71" t="str">
        <f>VLOOKUP(E6876, legend!$C$3:$G$22, 5, FALSE)</f>
        <v>1.2. Mangrove</v>
      </c>
      <c r="N6876" s="71" t="str">
        <f>VLOOKUP(C6876,geocode!$A$1:$C$40,2,false)</f>
        <v>Island buffered 20 km</v>
      </c>
      <c r="O6876" s="71" t="str">
        <f>VLOOKUP(C6876,geocode!$A$1:$C$40,3,false)</f>
        <v>Island buffered 20 km</v>
      </c>
      <c r="P6876" s="71">
        <v>2000.0</v>
      </c>
      <c r="Q6876" s="71">
        <v>2023.0</v>
      </c>
    </row>
    <row r="6877" ht="15.75" hidden="1" customHeight="1">
      <c r="B6877" s="71">
        <v>1.24753936767578</v>
      </c>
      <c r="C6877" s="71">
        <v>5.0</v>
      </c>
      <c r="D6877" s="71">
        <v>31.0</v>
      </c>
      <c r="E6877" s="71">
        <v>21.0</v>
      </c>
      <c r="F6877" s="71" t="str">
        <f>VLOOKUP(D6877, legend!$C$3:$G$22, 2, FALSE)</f>
        <v>5. Water Body</v>
      </c>
      <c r="G6877" s="71" t="str">
        <f>VLOOKUP(D6877, legend!$C$3:$G$22, 3, FALSE)</f>
        <v>5. Tubuh Air</v>
      </c>
      <c r="H6877" s="71" t="str">
        <f>VLOOKUP(D6877, legend!$C$3:$G$22, 4, FALSE)</f>
        <v>5.1. Aquaculture</v>
      </c>
      <c r="I6877" s="71" t="str">
        <f>VLOOKUP(D6877, legend!$C$3:$G$22, 5, FALSE)</f>
        <v>5.1. Tambak</v>
      </c>
      <c r="J6877" s="71" t="str">
        <f>VLOOKUP(E6877, legend!$C$3:$G$22, 2, FALSE)</f>
        <v>3. Agriculture</v>
      </c>
      <c r="K6877" s="71" t="str">
        <f>VLOOKUP(E6877, legend!$C$3:$G$22, 3, FALSE)</f>
        <v>3. Pertanian</v>
      </c>
      <c r="L6877" s="71" t="str">
        <f>VLOOKUP(E6877, legend!$C$3:$G$22, 4, FALSE)</f>
        <v>3.4. Other Agriculture</v>
      </c>
      <c r="M6877" s="71" t="str">
        <f>VLOOKUP(E6877, legend!$C$3:$G$22, 5, FALSE)</f>
        <v>3.4. Pertanian Lainnya </v>
      </c>
      <c r="N6877" s="71" t="str">
        <f>VLOOKUP(C6877,geocode!$A$1:$C$40,2,false)</f>
        <v>Island buffered 20 km</v>
      </c>
      <c r="O6877" s="71" t="str">
        <f>VLOOKUP(C6877,geocode!$A$1:$C$40,3,false)</f>
        <v>Island buffered 20 km</v>
      </c>
      <c r="P6877" s="71">
        <v>2000.0</v>
      </c>
      <c r="Q6877" s="71">
        <v>2023.0</v>
      </c>
    </row>
    <row r="6878" ht="15.75" hidden="1" customHeight="1">
      <c r="B6878" s="71">
        <v>0.713785803222656</v>
      </c>
      <c r="C6878" s="71">
        <v>5.0</v>
      </c>
      <c r="D6878" s="71">
        <v>31.0</v>
      </c>
      <c r="E6878" s="71">
        <v>24.0</v>
      </c>
      <c r="F6878" s="71" t="str">
        <f>VLOOKUP(D6878, legend!$C$3:$G$22, 2, FALSE)</f>
        <v>5. Water Body</v>
      </c>
      <c r="G6878" s="71" t="str">
        <f>VLOOKUP(D6878, legend!$C$3:$G$22, 3, FALSE)</f>
        <v>5. Tubuh Air</v>
      </c>
      <c r="H6878" s="71" t="str">
        <f>VLOOKUP(D6878, legend!$C$3:$G$22, 4, FALSE)</f>
        <v>5.1. Aquaculture</v>
      </c>
      <c r="I6878" s="71" t="str">
        <f>VLOOKUP(D6878, legend!$C$3:$G$22, 5, FALSE)</f>
        <v>5.1. Tambak</v>
      </c>
      <c r="J6878" s="71" t="str">
        <f>VLOOKUP(E6878, legend!$C$3:$G$22, 2, FALSE)</f>
        <v>4. Non-Vegetated Area</v>
      </c>
      <c r="K6878" s="71" t="str">
        <f>VLOOKUP(E6878, legend!$C$3:$G$22, 3, FALSE)</f>
        <v>4. Non-Vegetasi</v>
      </c>
      <c r="L6878" s="71" t="str">
        <f>VLOOKUP(E6878, legend!$C$3:$G$22, 4, FALSE)</f>
        <v>4.2. Urban Area</v>
      </c>
      <c r="M6878" s="71" t="str">
        <f>VLOOKUP(E6878, legend!$C$3:$G$22, 5, FALSE)</f>
        <v>4.2. Pemukiman </v>
      </c>
      <c r="N6878" s="71" t="str">
        <f>VLOOKUP(C6878,geocode!$A$1:$C$40,2,false)</f>
        <v>Island buffered 20 km</v>
      </c>
      <c r="O6878" s="71" t="str">
        <f>VLOOKUP(C6878,geocode!$A$1:$C$40,3,false)</f>
        <v>Island buffered 20 km</v>
      </c>
      <c r="P6878" s="71">
        <v>2000.0</v>
      </c>
      <c r="Q6878" s="71">
        <v>2023.0</v>
      </c>
    </row>
    <row r="6879" ht="15.75" hidden="1" customHeight="1">
      <c r="B6879" s="71">
        <v>0.892669592285156</v>
      </c>
      <c r="C6879" s="71">
        <v>5.0</v>
      </c>
      <c r="D6879" s="71">
        <v>31.0</v>
      </c>
      <c r="E6879" s="71">
        <v>25.0</v>
      </c>
      <c r="F6879" s="71" t="str">
        <f>VLOOKUP(D6879, legend!$C$3:$G$22, 2, FALSE)</f>
        <v>5. Water Body</v>
      </c>
      <c r="G6879" s="71" t="str">
        <f>VLOOKUP(D6879, legend!$C$3:$G$22, 3, FALSE)</f>
        <v>5. Tubuh Air</v>
      </c>
      <c r="H6879" s="71" t="str">
        <f>VLOOKUP(D6879, legend!$C$3:$G$22, 4, FALSE)</f>
        <v>5.1. Aquaculture</v>
      </c>
      <c r="I6879" s="71" t="str">
        <f>VLOOKUP(D6879, legend!$C$3:$G$22, 5, FALSE)</f>
        <v>5.1. Tambak</v>
      </c>
      <c r="J6879" s="71" t="str">
        <f>VLOOKUP(E6879, legend!$C$3:$G$22, 2, FALSE)</f>
        <v>4. Non-Vegetated Area</v>
      </c>
      <c r="K6879" s="71" t="str">
        <f>VLOOKUP(E6879, legend!$C$3:$G$22, 3, FALSE)</f>
        <v>4. Non-Vegetasi</v>
      </c>
      <c r="L6879" s="71" t="str">
        <f>VLOOKUP(E6879, legend!$C$3:$G$22, 4, FALSE)</f>
        <v>4.3. Other Non-Vegetation</v>
      </c>
      <c r="M6879" s="71" t="str">
        <f>VLOOKUP(E6879, legend!$C$3:$G$22, 5, FALSE)</f>
        <v>4.3. Non-Vegetasi Lainnya</v>
      </c>
      <c r="N6879" s="71" t="str">
        <f>VLOOKUP(C6879,geocode!$A$1:$C$40,2,false)</f>
        <v>Island buffered 20 km</v>
      </c>
      <c r="O6879" s="71" t="str">
        <f>VLOOKUP(C6879,geocode!$A$1:$C$40,3,false)</f>
        <v>Island buffered 20 km</v>
      </c>
      <c r="P6879" s="71">
        <v>2000.0</v>
      </c>
      <c r="Q6879" s="71">
        <v>2023.0</v>
      </c>
    </row>
    <row r="6880" ht="15.75" hidden="1" customHeight="1">
      <c r="B6880" s="71">
        <v>14.2617966308593</v>
      </c>
      <c r="C6880" s="71">
        <v>5.0</v>
      </c>
      <c r="D6880" s="71">
        <v>31.0</v>
      </c>
      <c r="E6880" s="71">
        <v>31.0</v>
      </c>
      <c r="F6880" s="71" t="str">
        <f>VLOOKUP(D6880, legend!$C$3:$G$22, 2, FALSE)</f>
        <v>5. Water Body</v>
      </c>
      <c r="G6880" s="71" t="str">
        <f>VLOOKUP(D6880, legend!$C$3:$G$22, 3, FALSE)</f>
        <v>5. Tubuh Air</v>
      </c>
      <c r="H6880" s="71" t="str">
        <f>VLOOKUP(D6880, legend!$C$3:$G$22, 4, FALSE)</f>
        <v>5.1. Aquaculture</v>
      </c>
      <c r="I6880" s="71" t="str">
        <f>VLOOKUP(D6880, legend!$C$3:$G$22, 5, FALSE)</f>
        <v>5.1. Tambak</v>
      </c>
      <c r="J6880" s="71" t="str">
        <f>VLOOKUP(E6880, legend!$C$3:$G$22, 2, FALSE)</f>
        <v>5. Water Body</v>
      </c>
      <c r="K6880" s="71" t="str">
        <f>VLOOKUP(E6880, legend!$C$3:$G$22, 3, FALSE)</f>
        <v>5. Tubuh Air</v>
      </c>
      <c r="L6880" s="71" t="str">
        <f>VLOOKUP(E6880, legend!$C$3:$G$22, 4, FALSE)</f>
        <v>5.1. Aquaculture</v>
      </c>
      <c r="M6880" s="71" t="str">
        <f>VLOOKUP(E6880, legend!$C$3:$G$22, 5, FALSE)</f>
        <v>5.1. Tambak</v>
      </c>
      <c r="N6880" s="71" t="str">
        <f>VLOOKUP(C6880,geocode!$A$1:$C$40,2,false)</f>
        <v>Island buffered 20 km</v>
      </c>
      <c r="O6880" s="71" t="str">
        <f>VLOOKUP(C6880,geocode!$A$1:$C$40,3,false)</f>
        <v>Island buffered 20 km</v>
      </c>
      <c r="P6880" s="71">
        <v>2000.0</v>
      </c>
      <c r="Q6880" s="71">
        <v>2023.0</v>
      </c>
    </row>
    <row r="6881" ht="15.75" hidden="1" customHeight="1">
      <c r="B6881" s="71">
        <v>2.40840931396484</v>
      </c>
      <c r="C6881" s="71">
        <v>5.0</v>
      </c>
      <c r="D6881" s="71">
        <v>31.0</v>
      </c>
      <c r="E6881" s="71">
        <v>33.0</v>
      </c>
      <c r="F6881" s="71" t="str">
        <f>VLOOKUP(D6881, legend!$C$3:$G$22, 2, FALSE)</f>
        <v>5. Water Body</v>
      </c>
      <c r="G6881" s="71" t="str">
        <f>VLOOKUP(D6881, legend!$C$3:$G$22, 3, FALSE)</f>
        <v>5. Tubuh Air</v>
      </c>
      <c r="H6881" s="71" t="str">
        <f>VLOOKUP(D6881, legend!$C$3:$G$22, 4, FALSE)</f>
        <v>5.1. Aquaculture</v>
      </c>
      <c r="I6881" s="71" t="str">
        <f>VLOOKUP(D6881, legend!$C$3:$G$22, 5, FALSE)</f>
        <v>5.1. Tambak</v>
      </c>
      <c r="J6881" s="71" t="str">
        <f>VLOOKUP(E6881, legend!$C$3:$G$22, 2, FALSE)</f>
        <v>5. Water Body</v>
      </c>
      <c r="K6881" s="71" t="str">
        <f>VLOOKUP(E6881, legend!$C$3:$G$22, 3, FALSE)</f>
        <v>5. Tubuh Air</v>
      </c>
      <c r="L6881" s="71" t="str">
        <f>VLOOKUP(E6881, legend!$C$3:$G$22, 4, FALSE)</f>
        <v>5.2. River, Lake, Ocean</v>
      </c>
      <c r="M6881" s="71" t="str">
        <f>VLOOKUP(E6881, legend!$C$3:$G$22, 5, FALSE)</f>
        <v>5.2. Sungai, Danau, Laut</v>
      </c>
      <c r="N6881" s="71" t="str">
        <f>VLOOKUP(C6881,geocode!$A$1:$C$40,2,false)</f>
        <v>Island buffered 20 km</v>
      </c>
      <c r="O6881" s="71" t="str">
        <f>VLOOKUP(C6881,geocode!$A$1:$C$40,3,false)</f>
        <v>Island buffered 20 km</v>
      </c>
      <c r="P6881" s="71">
        <v>2000.0</v>
      </c>
      <c r="Q6881" s="71">
        <v>2023.0</v>
      </c>
    </row>
    <row r="6882" ht="15.75" hidden="1" customHeight="1">
      <c r="B6882" s="71">
        <v>0.445427990722656</v>
      </c>
      <c r="C6882" s="71">
        <v>5.0</v>
      </c>
      <c r="D6882" s="71">
        <v>31.0</v>
      </c>
      <c r="E6882" s="71">
        <v>40.0</v>
      </c>
      <c r="F6882" s="71" t="str">
        <f>VLOOKUP(D6882, legend!$C$3:$G$22, 2, FALSE)</f>
        <v>5. Water Body</v>
      </c>
      <c r="G6882" s="71" t="str">
        <f>VLOOKUP(D6882, legend!$C$3:$G$22, 3, FALSE)</f>
        <v>5. Tubuh Air</v>
      </c>
      <c r="H6882" s="71" t="str">
        <f>VLOOKUP(D6882, legend!$C$3:$G$22, 4, FALSE)</f>
        <v>5.1. Aquaculture</v>
      </c>
      <c r="I6882" s="71" t="str">
        <f>VLOOKUP(D6882, legend!$C$3:$G$22, 5, FALSE)</f>
        <v>5.1. Tambak</v>
      </c>
      <c r="J6882" s="71" t="str">
        <f>VLOOKUP(E6882, legend!$C$3:$G$22, 2, FALSE)</f>
        <v>3. Agriculture</v>
      </c>
      <c r="K6882" s="71" t="str">
        <f>VLOOKUP(E6882, legend!$C$3:$G$22, 3, FALSE)</f>
        <v>3. Pertanian</v>
      </c>
      <c r="L6882" s="71" t="str">
        <f>VLOOKUP(E6882, legend!$C$3:$G$22, 4, FALSE)</f>
        <v>3.1. Rice Paddy</v>
      </c>
      <c r="M6882" s="71" t="str">
        <f>VLOOKUP(E6882, legend!$C$3:$G$22, 5, FALSE)</f>
        <v>3.1. Sawah</v>
      </c>
      <c r="N6882" s="71" t="str">
        <f>VLOOKUP(C6882,geocode!$A$1:$C$40,2,false)</f>
        <v>Island buffered 20 km</v>
      </c>
      <c r="O6882" s="71" t="str">
        <f>VLOOKUP(C6882,geocode!$A$1:$C$40,3,false)</f>
        <v>Island buffered 20 km</v>
      </c>
      <c r="P6882" s="71">
        <v>2000.0</v>
      </c>
      <c r="Q6882" s="71">
        <v>2023.0</v>
      </c>
    </row>
    <row r="6883" ht="15.75" hidden="1" customHeight="1">
      <c r="B6883" s="71">
        <v>15.4490586547851</v>
      </c>
      <c r="C6883" s="71">
        <v>5.0</v>
      </c>
      <c r="D6883" s="71">
        <v>33.0</v>
      </c>
      <c r="E6883" s="71">
        <v>3.0</v>
      </c>
      <c r="F6883" s="71" t="str">
        <f>VLOOKUP(D6883, legend!$C$3:$G$22, 2, FALSE)</f>
        <v>5. Water Body</v>
      </c>
      <c r="G6883" s="71" t="str">
        <f>VLOOKUP(D6883, legend!$C$3:$G$22, 3, FALSE)</f>
        <v>5. Tubuh Air</v>
      </c>
      <c r="H6883" s="71" t="str">
        <f>VLOOKUP(D6883, legend!$C$3:$G$22, 4, FALSE)</f>
        <v>5.2. River, Lake, Ocean</v>
      </c>
      <c r="I6883" s="71" t="str">
        <f>VLOOKUP(D6883, legend!$C$3:$G$22, 5, FALSE)</f>
        <v>5.2. Sungai, Danau, Laut</v>
      </c>
      <c r="J6883" s="71" t="str">
        <f>VLOOKUP(E6883, legend!$C$3:$G$22, 2, FALSE)</f>
        <v>1. Forest </v>
      </c>
      <c r="K6883" s="71" t="str">
        <f>VLOOKUP(E6883, legend!$C$3:$G$22, 3, FALSE)</f>
        <v>1. Hutan</v>
      </c>
      <c r="L6883" s="71" t="str">
        <f>VLOOKUP(E6883, legend!$C$3:$G$22, 4, FALSE)</f>
        <v>1.1. Forest Formation</v>
      </c>
      <c r="M6883" s="71" t="str">
        <f>VLOOKUP(E6883, legend!$C$3:$G$22, 5, FALSE)</f>
        <v>1.1. Formasi Hutan</v>
      </c>
      <c r="N6883" s="71" t="str">
        <f>VLOOKUP(C6883,geocode!$A$1:$C$40,2,false)</f>
        <v>Island buffered 20 km</v>
      </c>
      <c r="O6883" s="71" t="str">
        <f>VLOOKUP(C6883,geocode!$A$1:$C$40,3,false)</f>
        <v>Island buffered 20 km</v>
      </c>
      <c r="P6883" s="71">
        <v>2000.0</v>
      </c>
      <c r="Q6883" s="71">
        <v>2023.0</v>
      </c>
    </row>
    <row r="6884" ht="15.75" hidden="1" customHeight="1">
      <c r="B6884" s="71">
        <v>55.0045820800781</v>
      </c>
      <c r="C6884" s="71">
        <v>5.0</v>
      </c>
      <c r="D6884" s="71">
        <v>33.0</v>
      </c>
      <c r="E6884" s="71">
        <v>5.0</v>
      </c>
      <c r="F6884" s="71" t="str">
        <f>VLOOKUP(D6884, legend!$C$3:$G$22, 2, FALSE)</f>
        <v>5. Water Body</v>
      </c>
      <c r="G6884" s="71" t="str">
        <f>VLOOKUP(D6884, legend!$C$3:$G$22, 3, FALSE)</f>
        <v>5. Tubuh Air</v>
      </c>
      <c r="H6884" s="71" t="str">
        <f>VLOOKUP(D6884, legend!$C$3:$G$22, 4, FALSE)</f>
        <v>5.2. River, Lake, Ocean</v>
      </c>
      <c r="I6884" s="71" t="str">
        <f>VLOOKUP(D6884, legend!$C$3:$G$22, 5, FALSE)</f>
        <v>5.2. Sungai, Danau, Laut</v>
      </c>
      <c r="J6884" s="71" t="str">
        <f>VLOOKUP(E6884, legend!$C$3:$G$22, 2, FALSE)</f>
        <v>1. Forest </v>
      </c>
      <c r="K6884" s="71" t="str">
        <f>VLOOKUP(E6884, legend!$C$3:$G$22, 3, FALSE)</f>
        <v>1. Hutan</v>
      </c>
      <c r="L6884" s="71" t="str">
        <f>VLOOKUP(E6884, legend!$C$3:$G$22, 4, FALSE)</f>
        <v>1.2. Mangrove</v>
      </c>
      <c r="M6884" s="71" t="str">
        <f>VLOOKUP(E6884, legend!$C$3:$G$22, 5, FALSE)</f>
        <v>1.2. Mangrove</v>
      </c>
      <c r="N6884" s="71" t="str">
        <f>VLOOKUP(C6884,geocode!$A$1:$C$40,2,false)</f>
        <v>Island buffered 20 km</v>
      </c>
      <c r="O6884" s="71" t="str">
        <f>VLOOKUP(C6884,geocode!$A$1:$C$40,3,false)</f>
        <v>Island buffered 20 km</v>
      </c>
      <c r="P6884" s="71">
        <v>2000.0</v>
      </c>
      <c r="Q6884" s="71">
        <v>2023.0</v>
      </c>
    </row>
    <row r="6885" ht="15.75" hidden="1" customHeight="1">
      <c r="B6885" s="71">
        <v>27.300338317871</v>
      </c>
      <c r="C6885" s="71">
        <v>5.0</v>
      </c>
      <c r="D6885" s="71">
        <v>33.0</v>
      </c>
      <c r="E6885" s="71">
        <v>13.0</v>
      </c>
      <c r="F6885" s="71" t="str">
        <f>VLOOKUP(D6885, legend!$C$3:$G$22, 2, FALSE)</f>
        <v>5. Water Body</v>
      </c>
      <c r="G6885" s="71" t="str">
        <f>VLOOKUP(D6885, legend!$C$3:$G$22, 3, FALSE)</f>
        <v>5. Tubuh Air</v>
      </c>
      <c r="H6885" s="71" t="str">
        <f>VLOOKUP(D6885, legend!$C$3:$G$22, 4, FALSE)</f>
        <v>5.2. River, Lake, Ocean</v>
      </c>
      <c r="I6885" s="71" t="str">
        <f>VLOOKUP(D6885, legend!$C$3:$G$22, 5, FALSE)</f>
        <v>5.2. Sungai, Danau, Laut</v>
      </c>
      <c r="J6885" s="71" t="str">
        <f>VLOOKUP(E6885, legend!$C$3:$G$22, 2, FALSE)</f>
        <v>2. Non-Forest Natural Vegetation</v>
      </c>
      <c r="K6885" s="71" t="str">
        <f>VLOOKUP(E6885, legend!$C$3:$G$22, 3, FALSE)</f>
        <v>2. Tumbuhan Non-Hutan Lainnya</v>
      </c>
      <c r="L6885" s="71" t="str">
        <f>VLOOKUP(E6885, legend!$C$3:$G$22, 4, FALSE)</f>
        <v>2.1. Other Natural Vegetation</v>
      </c>
      <c r="M6885" s="71" t="str">
        <f>VLOOKUP(E6885, legend!$C$3:$G$22, 5, FALSE)</f>
        <v>2.1. Tumbuhan Non-Hutan Lainnya</v>
      </c>
      <c r="N6885" s="71" t="str">
        <f>VLOOKUP(C6885,geocode!$A$1:$C$40,2,false)</f>
        <v>Island buffered 20 km</v>
      </c>
      <c r="O6885" s="71" t="str">
        <f>VLOOKUP(C6885,geocode!$A$1:$C$40,3,false)</f>
        <v>Island buffered 20 km</v>
      </c>
      <c r="P6885" s="71">
        <v>2000.0</v>
      </c>
      <c r="Q6885" s="71">
        <v>2023.0</v>
      </c>
    </row>
    <row r="6886" ht="15.75" hidden="1" customHeight="1">
      <c r="B6886" s="71">
        <v>35.402270904541</v>
      </c>
      <c r="C6886" s="71">
        <v>5.0</v>
      </c>
      <c r="D6886" s="71">
        <v>33.0</v>
      </c>
      <c r="E6886" s="71">
        <v>21.0</v>
      </c>
      <c r="F6886" s="71" t="str">
        <f>VLOOKUP(D6886, legend!$C$3:$G$22, 2, FALSE)</f>
        <v>5. Water Body</v>
      </c>
      <c r="G6886" s="71" t="str">
        <f>VLOOKUP(D6886, legend!$C$3:$G$22, 3, FALSE)</f>
        <v>5. Tubuh Air</v>
      </c>
      <c r="H6886" s="71" t="str">
        <f>VLOOKUP(D6886, legend!$C$3:$G$22, 4, FALSE)</f>
        <v>5.2. River, Lake, Ocean</v>
      </c>
      <c r="I6886" s="71" t="str">
        <f>VLOOKUP(D6886, legend!$C$3:$G$22, 5, FALSE)</f>
        <v>5.2. Sungai, Danau, Laut</v>
      </c>
      <c r="J6886" s="71" t="str">
        <f>VLOOKUP(E6886, legend!$C$3:$G$22, 2, FALSE)</f>
        <v>3. Agriculture</v>
      </c>
      <c r="K6886" s="71" t="str">
        <f>VLOOKUP(E6886, legend!$C$3:$G$22, 3, FALSE)</f>
        <v>3. Pertanian</v>
      </c>
      <c r="L6886" s="71" t="str">
        <f>VLOOKUP(E6886, legend!$C$3:$G$22, 4, FALSE)</f>
        <v>3.4. Other Agriculture</v>
      </c>
      <c r="M6886" s="71" t="str">
        <f>VLOOKUP(E6886, legend!$C$3:$G$22, 5, FALSE)</f>
        <v>3.4. Pertanian Lainnya </v>
      </c>
      <c r="N6886" s="71" t="str">
        <f>VLOOKUP(C6886,geocode!$A$1:$C$40,2,false)</f>
        <v>Island buffered 20 km</v>
      </c>
      <c r="O6886" s="71" t="str">
        <f>VLOOKUP(C6886,geocode!$A$1:$C$40,3,false)</f>
        <v>Island buffered 20 km</v>
      </c>
      <c r="P6886" s="71">
        <v>2000.0</v>
      </c>
      <c r="Q6886" s="71">
        <v>2023.0</v>
      </c>
    </row>
    <row r="6887" ht="15.75" hidden="1" customHeight="1">
      <c r="B6887" s="71">
        <v>12.2207780456543</v>
      </c>
      <c r="C6887" s="71">
        <v>5.0</v>
      </c>
      <c r="D6887" s="71">
        <v>33.0</v>
      </c>
      <c r="E6887" s="71">
        <v>24.0</v>
      </c>
      <c r="F6887" s="71" t="str">
        <f>VLOOKUP(D6887, legend!$C$3:$G$22, 2, FALSE)</f>
        <v>5. Water Body</v>
      </c>
      <c r="G6887" s="71" t="str">
        <f>VLOOKUP(D6887, legend!$C$3:$G$22, 3, FALSE)</f>
        <v>5. Tubuh Air</v>
      </c>
      <c r="H6887" s="71" t="str">
        <f>VLOOKUP(D6887, legend!$C$3:$G$22, 4, FALSE)</f>
        <v>5.2. River, Lake, Ocean</v>
      </c>
      <c r="I6887" s="71" t="str">
        <f>VLOOKUP(D6887, legend!$C$3:$G$22, 5, FALSE)</f>
        <v>5.2. Sungai, Danau, Laut</v>
      </c>
      <c r="J6887" s="71" t="str">
        <f>VLOOKUP(E6887, legend!$C$3:$G$22, 2, FALSE)</f>
        <v>4. Non-Vegetated Area</v>
      </c>
      <c r="K6887" s="71" t="str">
        <f>VLOOKUP(E6887, legend!$C$3:$G$22, 3, FALSE)</f>
        <v>4. Non-Vegetasi</v>
      </c>
      <c r="L6887" s="71" t="str">
        <f>VLOOKUP(E6887, legend!$C$3:$G$22, 4, FALSE)</f>
        <v>4.2. Urban Area</v>
      </c>
      <c r="M6887" s="71" t="str">
        <f>VLOOKUP(E6887, legend!$C$3:$G$22, 5, FALSE)</f>
        <v>4.2. Pemukiman </v>
      </c>
      <c r="N6887" s="71" t="str">
        <f>VLOOKUP(C6887,geocode!$A$1:$C$40,2,false)</f>
        <v>Island buffered 20 km</v>
      </c>
      <c r="O6887" s="71" t="str">
        <f>VLOOKUP(C6887,geocode!$A$1:$C$40,3,false)</f>
        <v>Island buffered 20 km</v>
      </c>
      <c r="P6887" s="71">
        <v>2000.0</v>
      </c>
      <c r="Q6887" s="71">
        <v>2023.0</v>
      </c>
    </row>
    <row r="6888" ht="15.75" hidden="1" customHeight="1">
      <c r="B6888" s="71">
        <v>16.4052045776367</v>
      </c>
      <c r="C6888" s="71">
        <v>5.0</v>
      </c>
      <c r="D6888" s="71">
        <v>33.0</v>
      </c>
      <c r="E6888" s="71">
        <v>25.0</v>
      </c>
      <c r="F6888" s="71" t="str">
        <f>VLOOKUP(D6888, legend!$C$3:$G$22, 2, FALSE)</f>
        <v>5. Water Body</v>
      </c>
      <c r="G6888" s="71" t="str">
        <f>VLOOKUP(D6888, legend!$C$3:$G$22, 3, FALSE)</f>
        <v>5. Tubuh Air</v>
      </c>
      <c r="H6888" s="71" t="str">
        <f>VLOOKUP(D6888, legend!$C$3:$G$22, 4, FALSE)</f>
        <v>5.2. River, Lake, Ocean</v>
      </c>
      <c r="I6888" s="71" t="str">
        <f>VLOOKUP(D6888, legend!$C$3:$G$22, 5, FALSE)</f>
        <v>5.2. Sungai, Danau, Laut</v>
      </c>
      <c r="J6888" s="71" t="str">
        <f>VLOOKUP(E6888, legend!$C$3:$G$22, 2, FALSE)</f>
        <v>4. Non-Vegetated Area</v>
      </c>
      <c r="K6888" s="71" t="str">
        <f>VLOOKUP(E6888, legend!$C$3:$G$22, 3, FALSE)</f>
        <v>4. Non-Vegetasi</v>
      </c>
      <c r="L6888" s="71" t="str">
        <f>VLOOKUP(E6888, legend!$C$3:$G$22, 4, FALSE)</f>
        <v>4.3. Other Non-Vegetation</v>
      </c>
      <c r="M6888" s="71" t="str">
        <f>VLOOKUP(E6888, legend!$C$3:$G$22, 5, FALSE)</f>
        <v>4.3. Non-Vegetasi Lainnya</v>
      </c>
      <c r="N6888" s="71" t="str">
        <f>VLOOKUP(C6888,geocode!$A$1:$C$40,2,false)</f>
        <v>Island buffered 20 km</v>
      </c>
      <c r="O6888" s="71" t="str">
        <f>VLOOKUP(C6888,geocode!$A$1:$C$40,3,false)</f>
        <v>Island buffered 20 km</v>
      </c>
      <c r="P6888" s="71">
        <v>2000.0</v>
      </c>
      <c r="Q6888" s="71">
        <v>2023.0</v>
      </c>
    </row>
    <row r="6889" ht="15.75" hidden="1" customHeight="1">
      <c r="B6889" s="71">
        <v>1.42841198730468</v>
      </c>
      <c r="C6889" s="71">
        <v>5.0</v>
      </c>
      <c r="D6889" s="71">
        <v>33.0</v>
      </c>
      <c r="E6889" s="71">
        <v>30.0</v>
      </c>
      <c r="F6889" s="71" t="str">
        <f>VLOOKUP(D6889, legend!$C$3:$G$22, 2, FALSE)</f>
        <v>5. Water Body</v>
      </c>
      <c r="G6889" s="71" t="str">
        <f>VLOOKUP(D6889, legend!$C$3:$G$22, 3, FALSE)</f>
        <v>5. Tubuh Air</v>
      </c>
      <c r="H6889" s="71" t="str">
        <f>VLOOKUP(D6889, legend!$C$3:$G$22, 4, FALSE)</f>
        <v>5.2. River, Lake, Ocean</v>
      </c>
      <c r="I6889" s="71" t="str">
        <f>VLOOKUP(D6889, legend!$C$3:$G$22, 5, FALSE)</f>
        <v>5.2. Sungai, Danau, Laut</v>
      </c>
      <c r="J6889" s="71" t="str">
        <f>VLOOKUP(E6889, legend!$C$3:$G$22, 2, FALSE)</f>
        <v>4. Non-Vegetated Area</v>
      </c>
      <c r="K6889" s="71" t="str">
        <f>VLOOKUP(E6889, legend!$C$3:$G$22, 3, FALSE)</f>
        <v>4. Non-Vegetasi</v>
      </c>
      <c r="L6889" s="71" t="str">
        <f>VLOOKUP(E6889, legend!$C$3:$G$22, 4, FALSE)</f>
        <v>4.1. Mining Pit</v>
      </c>
      <c r="M6889" s="71" t="str">
        <f>VLOOKUP(E6889, legend!$C$3:$G$22, 5, FALSE)</f>
        <v>4.1. Lubang Tambang</v>
      </c>
      <c r="N6889" s="71" t="str">
        <f>VLOOKUP(C6889,geocode!$A$1:$C$40,2,false)</f>
        <v>Island buffered 20 km</v>
      </c>
      <c r="O6889" s="71" t="str">
        <f>VLOOKUP(C6889,geocode!$A$1:$C$40,3,false)</f>
        <v>Island buffered 20 km</v>
      </c>
      <c r="P6889" s="71">
        <v>2000.0</v>
      </c>
      <c r="Q6889" s="71">
        <v>2023.0</v>
      </c>
    </row>
    <row r="6890" ht="15.75" hidden="1" customHeight="1">
      <c r="B6890" s="71">
        <v>2.49712548217773</v>
      </c>
      <c r="C6890" s="71">
        <v>5.0</v>
      </c>
      <c r="D6890" s="71">
        <v>33.0</v>
      </c>
      <c r="E6890" s="71">
        <v>31.0</v>
      </c>
      <c r="F6890" s="71" t="str">
        <f>VLOOKUP(D6890, legend!$C$3:$G$22, 2, FALSE)</f>
        <v>5. Water Body</v>
      </c>
      <c r="G6890" s="71" t="str">
        <f>VLOOKUP(D6890, legend!$C$3:$G$22, 3, FALSE)</f>
        <v>5. Tubuh Air</v>
      </c>
      <c r="H6890" s="71" t="str">
        <f>VLOOKUP(D6890, legend!$C$3:$G$22, 4, FALSE)</f>
        <v>5.2. River, Lake, Ocean</v>
      </c>
      <c r="I6890" s="71" t="str">
        <f>VLOOKUP(D6890, legend!$C$3:$G$22, 5, FALSE)</f>
        <v>5.2. Sungai, Danau, Laut</v>
      </c>
      <c r="J6890" s="71" t="str">
        <f>VLOOKUP(E6890, legend!$C$3:$G$22, 2, FALSE)</f>
        <v>5. Water Body</v>
      </c>
      <c r="K6890" s="71" t="str">
        <f>VLOOKUP(E6890, legend!$C$3:$G$22, 3, FALSE)</f>
        <v>5. Tubuh Air</v>
      </c>
      <c r="L6890" s="71" t="str">
        <f>VLOOKUP(E6890, legend!$C$3:$G$22, 4, FALSE)</f>
        <v>5.1. Aquaculture</v>
      </c>
      <c r="M6890" s="71" t="str">
        <f>VLOOKUP(E6890, legend!$C$3:$G$22, 5, FALSE)</f>
        <v>5.1. Tambak</v>
      </c>
      <c r="N6890" s="71" t="str">
        <f>VLOOKUP(C6890,geocode!$A$1:$C$40,2,false)</f>
        <v>Island buffered 20 km</v>
      </c>
      <c r="O6890" s="71" t="str">
        <f>VLOOKUP(C6890,geocode!$A$1:$C$40,3,false)</f>
        <v>Island buffered 20 km</v>
      </c>
      <c r="P6890" s="71">
        <v>2000.0</v>
      </c>
      <c r="Q6890" s="71">
        <v>2023.0</v>
      </c>
    </row>
    <row r="6891" ht="15.75" hidden="1" customHeight="1">
      <c r="B6891" s="71">
        <v>384.896978387451</v>
      </c>
      <c r="C6891" s="71">
        <v>5.0</v>
      </c>
      <c r="D6891" s="71">
        <v>33.0</v>
      </c>
      <c r="E6891" s="71">
        <v>33.0</v>
      </c>
      <c r="F6891" s="71" t="str">
        <f>VLOOKUP(D6891, legend!$C$3:$G$22, 2, FALSE)</f>
        <v>5. Water Body</v>
      </c>
      <c r="G6891" s="71" t="str">
        <f>VLOOKUP(D6891, legend!$C$3:$G$22, 3, FALSE)</f>
        <v>5. Tubuh Air</v>
      </c>
      <c r="H6891" s="71" t="str">
        <f>VLOOKUP(D6891, legend!$C$3:$G$22, 4, FALSE)</f>
        <v>5.2. River, Lake, Ocean</v>
      </c>
      <c r="I6891" s="71" t="str">
        <f>VLOOKUP(D6891, legend!$C$3:$G$22, 5, FALSE)</f>
        <v>5.2. Sungai, Danau, Laut</v>
      </c>
      <c r="J6891" s="71" t="str">
        <f>VLOOKUP(E6891, legend!$C$3:$G$22, 2, FALSE)</f>
        <v>5. Water Body</v>
      </c>
      <c r="K6891" s="71" t="str">
        <f>VLOOKUP(E6891, legend!$C$3:$G$22, 3, FALSE)</f>
        <v>5. Tubuh Air</v>
      </c>
      <c r="L6891" s="71" t="str">
        <f>VLOOKUP(E6891, legend!$C$3:$G$22, 4, FALSE)</f>
        <v>5.2. River, Lake, Ocean</v>
      </c>
      <c r="M6891" s="71" t="str">
        <f>VLOOKUP(E6891, legend!$C$3:$G$22, 5, FALSE)</f>
        <v>5.2. Sungai, Danau, Laut</v>
      </c>
      <c r="N6891" s="71" t="str">
        <f>VLOOKUP(C6891,geocode!$A$1:$C$40,2,false)</f>
        <v>Island buffered 20 km</v>
      </c>
      <c r="O6891" s="71" t="str">
        <f>VLOOKUP(C6891,geocode!$A$1:$C$40,3,false)</f>
        <v>Island buffered 20 km</v>
      </c>
      <c r="P6891" s="71">
        <v>2000.0</v>
      </c>
      <c r="Q6891" s="71">
        <v>2023.0</v>
      </c>
    </row>
    <row r="6892" ht="15.75" hidden="1" customHeight="1">
      <c r="B6892" s="71">
        <v>0.713569854736328</v>
      </c>
      <c r="C6892" s="71">
        <v>5.0</v>
      </c>
      <c r="D6892" s="71">
        <v>33.0</v>
      </c>
      <c r="E6892" s="71">
        <v>40.0</v>
      </c>
      <c r="F6892" s="71" t="str">
        <f>VLOOKUP(D6892, legend!$C$3:$G$22, 2, FALSE)</f>
        <v>5. Water Body</v>
      </c>
      <c r="G6892" s="71" t="str">
        <f>VLOOKUP(D6892, legend!$C$3:$G$22, 3, FALSE)</f>
        <v>5. Tubuh Air</v>
      </c>
      <c r="H6892" s="71" t="str">
        <f>VLOOKUP(D6892, legend!$C$3:$G$22, 4, FALSE)</f>
        <v>5.2. River, Lake, Ocean</v>
      </c>
      <c r="I6892" s="71" t="str">
        <f>VLOOKUP(D6892, legend!$C$3:$G$22, 5, FALSE)</f>
        <v>5.2. Sungai, Danau, Laut</v>
      </c>
      <c r="J6892" s="71" t="str">
        <f>VLOOKUP(E6892, legend!$C$3:$G$22, 2, FALSE)</f>
        <v>3. Agriculture</v>
      </c>
      <c r="K6892" s="71" t="str">
        <f>VLOOKUP(E6892, legend!$C$3:$G$22, 3, FALSE)</f>
        <v>3. Pertanian</v>
      </c>
      <c r="L6892" s="71" t="str">
        <f>VLOOKUP(E6892, legend!$C$3:$G$22, 4, FALSE)</f>
        <v>3.1. Rice Paddy</v>
      </c>
      <c r="M6892" s="71" t="str">
        <f>VLOOKUP(E6892, legend!$C$3:$G$22, 5, FALSE)</f>
        <v>3.1. Sawah</v>
      </c>
      <c r="N6892" s="71" t="str">
        <f>VLOOKUP(C6892,geocode!$A$1:$C$40,2,false)</f>
        <v>Island buffered 20 km</v>
      </c>
      <c r="O6892" s="71" t="str">
        <f>VLOOKUP(C6892,geocode!$A$1:$C$40,3,false)</f>
        <v>Island buffered 20 km</v>
      </c>
      <c r="P6892" s="71">
        <v>2000.0</v>
      </c>
      <c r="Q6892" s="71">
        <v>2023.0</v>
      </c>
    </row>
    <row r="6893" ht="15.75" hidden="1" customHeight="1">
      <c r="B6893" s="71">
        <v>0.0892701965332031</v>
      </c>
      <c r="C6893" s="71">
        <v>5.0</v>
      </c>
      <c r="D6893" s="71">
        <v>33.0</v>
      </c>
      <c r="E6893" s="71">
        <v>76.0</v>
      </c>
      <c r="F6893" s="71" t="str">
        <f>VLOOKUP(D6893, legend!$C$3:$G$22, 2, FALSE)</f>
        <v>5. Water Body</v>
      </c>
      <c r="G6893" s="71" t="str">
        <f>VLOOKUP(D6893, legend!$C$3:$G$22, 3, FALSE)</f>
        <v>5. Tubuh Air</v>
      </c>
      <c r="H6893" s="71" t="str">
        <f>VLOOKUP(D6893, legend!$C$3:$G$22, 4, FALSE)</f>
        <v>5.2. River, Lake, Ocean</v>
      </c>
      <c r="I6893" s="71" t="str">
        <f>VLOOKUP(D6893, legend!$C$3:$G$22, 5, FALSE)</f>
        <v>5.2. Sungai, Danau, Laut</v>
      </c>
      <c r="J6893" s="71" t="str">
        <f>VLOOKUP(E6893, legend!$C$3:$G$22, 2, FALSE)</f>
        <v>1. Forest </v>
      </c>
      <c r="K6893" s="71" t="str">
        <f>VLOOKUP(E6893, legend!$C$3:$G$22, 3, FALSE)</f>
        <v>1. Hutan</v>
      </c>
      <c r="L6893" s="71" t="str">
        <f>VLOOKUP(E6893, legend!$C$3:$G$22, 4, FALSE)</f>
        <v>1.3 Peat swamp forest</v>
      </c>
      <c r="M6893" s="71" t="str">
        <f>VLOOKUP(E6893, legend!$C$3:$G$22, 5, FALSE)</f>
        <v>1.3 Hutan rawa gambut</v>
      </c>
      <c r="N6893" s="71" t="str">
        <f>VLOOKUP(C6893,geocode!$A$1:$C$40,2,false)</f>
        <v>Island buffered 20 km</v>
      </c>
      <c r="O6893" s="71" t="str">
        <f>VLOOKUP(C6893,geocode!$A$1:$C$40,3,false)</f>
        <v>Island buffered 20 km</v>
      </c>
      <c r="P6893" s="71">
        <v>2000.0</v>
      </c>
      <c r="Q6893" s="71">
        <v>2023.0</v>
      </c>
    </row>
    <row r="6894" ht="15.75" hidden="1" customHeight="1">
      <c r="B6894" s="71">
        <v>0.178746136474609</v>
      </c>
      <c r="C6894" s="71">
        <v>5.0</v>
      </c>
      <c r="D6894" s="71">
        <v>35.0</v>
      </c>
      <c r="E6894" s="71">
        <v>21.0</v>
      </c>
      <c r="F6894" s="71" t="str">
        <f>VLOOKUP(D6894, legend!$C$3:$G$22, 2, FALSE)</f>
        <v>3. Agriculture</v>
      </c>
      <c r="G6894" s="71" t="str">
        <f>VLOOKUP(D6894, legend!$C$3:$G$22, 3, FALSE)</f>
        <v>3. Pertanian</v>
      </c>
      <c r="H6894" s="71" t="str">
        <f>VLOOKUP(D6894, legend!$C$3:$G$22, 4, FALSE)</f>
        <v>3.2. Oil Palm</v>
      </c>
      <c r="I6894" s="71" t="str">
        <f>VLOOKUP(D6894, legend!$C$3:$G$22, 5, FALSE)</f>
        <v>3.2. Sawit</v>
      </c>
      <c r="J6894" s="71" t="str">
        <f>VLOOKUP(E6894, legend!$C$3:$G$22, 2, FALSE)</f>
        <v>3. Agriculture</v>
      </c>
      <c r="K6894" s="71" t="str">
        <f>VLOOKUP(E6894, legend!$C$3:$G$22, 3, FALSE)</f>
        <v>3. Pertanian</v>
      </c>
      <c r="L6894" s="71" t="str">
        <f>VLOOKUP(E6894, legend!$C$3:$G$22, 4, FALSE)</f>
        <v>3.4. Other Agriculture</v>
      </c>
      <c r="M6894" s="71" t="str">
        <f>VLOOKUP(E6894, legend!$C$3:$G$22, 5, FALSE)</f>
        <v>3.4. Pertanian Lainnya </v>
      </c>
      <c r="N6894" s="71" t="str">
        <f>VLOOKUP(C6894,geocode!$A$1:$C$40,2,false)</f>
        <v>Island buffered 20 km</v>
      </c>
      <c r="O6894" s="71" t="str">
        <f>VLOOKUP(C6894,geocode!$A$1:$C$40,3,false)</f>
        <v>Island buffered 20 km</v>
      </c>
      <c r="P6894" s="71">
        <v>2000.0</v>
      </c>
      <c r="Q6894" s="71">
        <v>2023.0</v>
      </c>
    </row>
    <row r="6895" ht="15.75" hidden="1" customHeight="1">
      <c r="B6895" s="71">
        <v>0.0893396850585937</v>
      </c>
      <c r="C6895" s="71">
        <v>5.0</v>
      </c>
      <c r="D6895" s="71">
        <v>35.0</v>
      </c>
      <c r="E6895" s="71">
        <v>25.0</v>
      </c>
      <c r="F6895" s="71" t="str">
        <f>VLOOKUP(D6895, legend!$C$3:$G$22, 2, FALSE)</f>
        <v>3. Agriculture</v>
      </c>
      <c r="G6895" s="71" t="str">
        <f>VLOOKUP(D6895, legend!$C$3:$G$22, 3, FALSE)</f>
        <v>3. Pertanian</v>
      </c>
      <c r="H6895" s="71" t="str">
        <f>VLOOKUP(D6895, legend!$C$3:$G$22, 4, FALSE)</f>
        <v>3.2. Oil Palm</v>
      </c>
      <c r="I6895" s="71" t="str">
        <f>VLOOKUP(D6895, legend!$C$3:$G$22, 5, FALSE)</f>
        <v>3.2. Sawit</v>
      </c>
      <c r="J6895" s="71" t="str">
        <f>VLOOKUP(E6895, legend!$C$3:$G$22, 2, FALSE)</f>
        <v>4. Non-Vegetated Area</v>
      </c>
      <c r="K6895" s="71" t="str">
        <f>VLOOKUP(E6895, legend!$C$3:$G$22, 3, FALSE)</f>
        <v>4. Non-Vegetasi</v>
      </c>
      <c r="L6895" s="71" t="str">
        <f>VLOOKUP(E6895, legend!$C$3:$G$22, 4, FALSE)</f>
        <v>4.3. Other Non-Vegetation</v>
      </c>
      <c r="M6895" s="71" t="str">
        <f>VLOOKUP(E6895, legend!$C$3:$G$22, 5, FALSE)</f>
        <v>4.3. Non-Vegetasi Lainnya</v>
      </c>
      <c r="N6895" s="71" t="str">
        <f>VLOOKUP(C6895,geocode!$A$1:$C$40,2,false)</f>
        <v>Island buffered 20 km</v>
      </c>
      <c r="O6895" s="71" t="str">
        <f>VLOOKUP(C6895,geocode!$A$1:$C$40,3,false)</f>
        <v>Island buffered 20 km</v>
      </c>
      <c r="P6895" s="71">
        <v>2000.0</v>
      </c>
      <c r="Q6895" s="71">
        <v>2023.0</v>
      </c>
    </row>
    <row r="6896" ht="15.75" hidden="1" customHeight="1">
      <c r="B6896" s="71">
        <v>0.178751647949218</v>
      </c>
      <c r="C6896" s="71">
        <v>5.0</v>
      </c>
      <c r="D6896" s="71">
        <v>35.0</v>
      </c>
      <c r="E6896" s="71">
        <v>33.0</v>
      </c>
      <c r="F6896" s="71" t="str">
        <f>VLOOKUP(D6896, legend!$C$3:$G$22, 2, FALSE)</f>
        <v>3. Agriculture</v>
      </c>
      <c r="G6896" s="71" t="str">
        <f>VLOOKUP(D6896, legend!$C$3:$G$22, 3, FALSE)</f>
        <v>3. Pertanian</v>
      </c>
      <c r="H6896" s="71" t="str">
        <f>VLOOKUP(D6896, legend!$C$3:$G$22, 4, FALSE)</f>
        <v>3.2. Oil Palm</v>
      </c>
      <c r="I6896" s="71" t="str">
        <f>VLOOKUP(D6896, legend!$C$3:$G$22, 5, FALSE)</f>
        <v>3.2. Sawit</v>
      </c>
      <c r="J6896" s="71" t="str">
        <f>VLOOKUP(E6896, legend!$C$3:$G$22, 2, FALSE)</f>
        <v>5. Water Body</v>
      </c>
      <c r="K6896" s="71" t="str">
        <f>VLOOKUP(E6896, legend!$C$3:$G$22, 3, FALSE)</f>
        <v>5. Tubuh Air</v>
      </c>
      <c r="L6896" s="71" t="str">
        <f>VLOOKUP(E6896, legend!$C$3:$G$22, 4, FALSE)</f>
        <v>5.2. River, Lake, Ocean</v>
      </c>
      <c r="M6896" s="71" t="str">
        <f>VLOOKUP(E6896, legend!$C$3:$G$22, 5, FALSE)</f>
        <v>5.2. Sungai, Danau, Laut</v>
      </c>
      <c r="N6896" s="71" t="str">
        <f>VLOOKUP(C6896,geocode!$A$1:$C$40,2,false)</f>
        <v>Island buffered 20 km</v>
      </c>
      <c r="O6896" s="71" t="str">
        <f>VLOOKUP(C6896,geocode!$A$1:$C$40,3,false)</f>
        <v>Island buffered 20 km</v>
      </c>
      <c r="P6896" s="71">
        <v>2000.0</v>
      </c>
      <c r="Q6896" s="71">
        <v>2023.0</v>
      </c>
    </row>
    <row r="6897" ht="15.75" hidden="1" customHeight="1">
      <c r="B6897" s="71">
        <v>4.64732788085937</v>
      </c>
      <c r="C6897" s="71">
        <v>5.0</v>
      </c>
      <c r="D6897" s="71">
        <v>35.0</v>
      </c>
      <c r="E6897" s="71">
        <v>35.0</v>
      </c>
      <c r="F6897" s="71" t="str">
        <f>VLOOKUP(D6897, legend!$C$3:$G$22, 2, FALSE)</f>
        <v>3. Agriculture</v>
      </c>
      <c r="G6897" s="71" t="str">
        <f>VLOOKUP(D6897, legend!$C$3:$G$22, 3, FALSE)</f>
        <v>3. Pertanian</v>
      </c>
      <c r="H6897" s="71" t="str">
        <f>VLOOKUP(D6897, legend!$C$3:$G$22, 4, FALSE)</f>
        <v>3.2. Oil Palm</v>
      </c>
      <c r="I6897" s="71" t="str">
        <f>VLOOKUP(D6897, legend!$C$3:$G$22, 5, FALSE)</f>
        <v>3.2. Sawit</v>
      </c>
      <c r="J6897" s="71" t="str">
        <f>VLOOKUP(E6897, legend!$C$3:$G$22, 2, FALSE)</f>
        <v>3. Agriculture</v>
      </c>
      <c r="K6897" s="71" t="str">
        <f>VLOOKUP(E6897, legend!$C$3:$G$22, 3, FALSE)</f>
        <v>3. Pertanian</v>
      </c>
      <c r="L6897" s="71" t="str">
        <f>VLOOKUP(E6897, legend!$C$3:$G$22, 4, FALSE)</f>
        <v>3.2. Oil Palm</v>
      </c>
      <c r="M6897" s="71" t="str">
        <f>VLOOKUP(E6897, legend!$C$3:$G$22, 5, FALSE)</f>
        <v>3.2. Sawit</v>
      </c>
      <c r="N6897" s="71" t="str">
        <f>VLOOKUP(C6897,geocode!$A$1:$C$40,2,false)</f>
        <v>Island buffered 20 km</v>
      </c>
      <c r="O6897" s="71" t="str">
        <f>VLOOKUP(C6897,geocode!$A$1:$C$40,3,false)</f>
        <v>Island buffered 20 km</v>
      </c>
      <c r="P6897" s="71">
        <v>2000.0</v>
      </c>
      <c r="Q6897" s="71">
        <v>2023.0</v>
      </c>
    </row>
    <row r="6898" ht="15.75" hidden="1" customHeight="1">
      <c r="B6898" s="71">
        <v>0.0890653015136718</v>
      </c>
      <c r="C6898" s="71">
        <v>5.0</v>
      </c>
      <c r="D6898" s="71">
        <v>40.0</v>
      </c>
      <c r="E6898" s="71">
        <v>5.0</v>
      </c>
      <c r="F6898" s="71" t="str">
        <f>VLOOKUP(D6898, legend!$C$3:$G$22, 2, FALSE)</f>
        <v>3. Agriculture</v>
      </c>
      <c r="G6898" s="71" t="str">
        <f>VLOOKUP(D6898, legend!$C$3:$G$22, 3, FALSE)</f>
        <v>3. Pertanian</v>
      </c>
      <c r="H6898" s="71" t="str">
        <f>VLOOKUP(D6898, legend!$C$3:$G$22, 4, FALSE)</f>
        <v>3.1. Rice Paddy</v>
      </c>
      <c r="I6898" s="71" t="str">
        <f>VLOOKUP(D6898, legend!$C$3:$G$22, 5, FALSE)</f>
        <v>3.1. Sawah</v>
      </c>
      <c r="J6898" s="71" t="str">
        <f>VLOOKUP(E6898, legend!$C$3:$G$22, 2, FALSE)</f>
        <v>1. Forest </v>
      </c>
      <c r="K6898" s="71" t="str">
        <f>VLOOKUP(E6898, legend!$C$3:$G$22, 3, FALSE)</f>
        <v>1. Hutan</v>
      </c>
      <c r="L6898" s="71" t="str">
        <f>VLOOKUP(E6898, legend!$C$3:$G$22, 4, FALSE)</f>
        <v>1.2. Mangrove</v>
      </c>
      <c r="M6898" s="71" t="str">
        <f>VLOOKUP(E6898, legend!$C$3:$G$22, 5, FALSE)</f>
        <v>1.2. Mangrove</v>
      </c>
      <c r="N6898" s="71" t="str">
        <f>VLOOKUP(C6898,geocode!$A$1:$C$40,2,false)</f>
        <v>Island buffered 20 km</v>
      </c>
      <c r="O6898" s="71" t="str">
        <f>VLOOKUP(C6898,geocode!$A$1:$C$40,3,false)</f>
        <v>Island buffered 20 km</v>
      </c>
      <c r="P6898" s="71">
        <v>2000.0</v>
      </c>
      <c r="Q6898" s="71">
        <v>2023.0</v>
      </c>
    </row>
    <row r="6899" ht="15.75" hidden="1" customHeight="1">
      <c r="B6899" s="71">
        <v>0.267390936279296</v>
      </c>
      <c r="C6899" s="71">
        <v>5.0</v>
      </c>
      <c r="D6899" s="71">
        <v>40.0</v>
      </c>
      <c r="E6899" s="71">
        <v>13.0</v>
      </c>
      <c r="F6899" s="71" t="str">
        <f>VLOOKUP(D6899, legend!$C$3:$G$22, 2, FALSE)</f>
        <v>3. Agriculture</v>
      </c>
      <c r="G6899" s="71" t="str">
        <f>VLOOKUP(D6899, legend!$C$3:$G$22, 3, FALSE)</f>
        <v>3. Pertanian</v>
      </c>
      <c r="H6899" s="71" t="str">
        <f>VLOOKUP(D6899, legend!$C$3:$G$22, 4, FALSE)</f>
        <v>3.1. Rice Paddy</v>
      </c>
      <c r="I6899" s="71" t="str">
        <f>VLOOKUP(D6899, legend!$C$3:$G$22, 5, FALSE)</f>
        <v>3.1. Sawah</v>
      </c>
      <c r="J6899" s="71" t="str">
        <f>VLOOKUP(E6899, legend!$C$3:$G$22, 2, FALSE)</f>
        <v>2. Non-Forest Natural Vegetation</v>
      </c>
      <c r="K6899" s="71" t="str">
        <f>VLOOKUP(E6899, legend!$C$3:$G$22, 3, FALSE)</f>
        <v>2. Tumbuhan Non-Hutan Lainnya</v>
      </c>
      <c r="L6899" s="71" t="str">
        <f>VLOOKUP(E6899, legend!$C$3:$G$22, 4, FALSE)</f>
        <v>2.1. Other Natural Vegetation</v>
      </c>
      <c r="M6899" s="71" t="str">
        <f>VLOOKUP(E6899, legend!$C$3:$G$22, 5, FALSE)</f>
        <v>2.1. Tumbuhan Non-Hutan Lainnya</v>
      </c>
      <c r="N6899" s="71" t="str">
        <f>VLOOKUP(C6899,geocode!$A$1:$C$40,2,false)</f>
        <v>Island buffered 20 km</v>
      </c>
      <c r="O6899" s="71" t="str">
        <f>VLOOKUP(C6899,geocode!$A$1:$C$40,3,false)</f>
        <v>Island buffered 20 km</v>
      </c>
      <c r="P6899" s="71">
        <v>2000.0</v>
      </c>
      <c r="Q6899" s="71">
        <v>2023.0</v>
      </c>
    </row>
    <row r="6900" ht="15.75" hidden="1" customHeight="1">
      <c r="B6900" s="71">
        <v>0.178656573486328</v>
      </c>
      <c r="C6900" s="71">
        <v>5.0</v>
      </c>
      <c r="D6900" s="71">
        <v>40.0</v>
      </c>
      <c r="E6900" s="71">
        <v>21.0</v>
      </c>
      <c r="F6900" s="71" t="str">
        <f>VLOOKUP(D6900, legend!$C$3:$G$22, 2, FALSE)</f>
        <v>3. Agriculture</v>
      </c>
      <c r="G6900" s="71" t="str">
        <f>VLOOKUP(D6900, legend!$C$3:$G$22, 3, FALSE)</f>
        <v>3. Pertanian</v>
      </c>
      <c r="H6900" s="71" t="str">
        <f>VLOOKUP(D6900, legend!$C$3:$G$22, 4, FALSE)</f>
        <v>3.1. Rice Paddy</v>
      </c>
      <c r="I6900" s="71" t="str">
        <f>VLOOKUP(D6900, legend!$C$3:$G$22, 5, FALSE)</f>
        <v>3.1. Sawah</v>
      </c>
      <c r="J6900" s="71" t="str">
        <f>VLOOKUP(E6900, legend!$C$3:$G$22, 2, FALSE)</f>
        <v>3. Agriculture</v>
      </c>
      <c r="K6900" s="71" t="str">
        <f>VLOOKUP(E6900, legend!$C$3:$G$22, 3, FALSE)</f>
        <v>3. Pertanian</v>
      </c>
      <c r="L6900" s="71" t="str">
        <f>VLOOKUP(E6900, legend!$C$3:$G$22, 4, FALSE)</f>
        <v>3.4. Other Agriculture</v>
      </c>
      <c r="M6900" s="71" t="str">
        <f>VLOOKUP(E6900, legend!$C$3:$G$22, 5, FALSE)</f>
        <v>3.4. Pertanian Lainnya </v>
      </c>
      <c r="N6900" s="71" t="str">
        <f>VLOOKUP(C6900,geocode!$A$1:$C$40,2,false)</f>
        <v>Island buffered 20 km</v>
      </c>
      <c r="O6900" s="71" t="str">
        <f>VLOOKUP(C6900,geocode!$A$1:$C$40,3,false)</f>
        <v>Island buffered 20 km</v>
      </c>
      <c r="P6900" s="71">
        <v>2000.0</v>
      </c>
      <c r="Q6900" s="71">
        <v>2023.0</v>
      </c>
    </row>
    <row r="6901" ht="15.75" hidden="1" customHeight="1">
      <c r="B6901" s="71">
        <v>0.267994189453125</v>
      </c>
      <c r="C6901" s="71">
        <v>5.0</v>
      </c>
      <c r="D6901" s="71">
        <v>40.0</v>
      </c>
      <c r="E6901" s="71">
        <v>24.0</v>
      </c>
      <c r="F6901" s="71" t="str">
        <f>VLOOKUP(D6901, legend!$C$3:$G$22, 2, FALSE)</f>
        <v>3. Agriculture</v>
      </c>
      <c r="G6901" s="71" t="str">
        <f>VLOOKUP(D6901, legend!$C$3:$G$22, 3, FALSE)</f>
        <v>3. Pertanian</v>
      </c>
      <c r="H6901" s="71" t="str">
        <f>VLOOKUP(D6901, legend!$C$3:$G$22, 4, FALSE)</f>
        <v>3.1. Rice Paddy</v>
      </c>
      <c r="I6901" s="71" t="str">
        <f>VLOOKUP(D6901, legend!$C$3:$G$22, 5, FALSE)</f>
        <v>3.1. Sawah</v>
      </c>
      <c r="J6901" s="71" t="str">
        <f>VLOOKUP(E6901, legend!$C$3:$G$22, 2, FALSE)</f>
        <v>4. Non-Vegetated Area</v>
      </c>
      <c r="K6901" s="71" t="str">
        <f>VLOOKUP(E6901, legend!$C$3:$G$22, 3, FALSE)</f>
        <v>4. Non-Vegetasi</v>
      </c>
      <c r="L6901" s="71" t="str">
        <f>VLOOKUP(E6901, legend!$C$3:$G$22, 4, FALSE)</f>
        <v>4.2. Urban Area</v>
      </c>
      <c r="M6901" s="71" t="str">
        <f>VLOOKUP(E6901, legend!$C$3:$G$22, 5, FALSE)</f>
        <v>4.2. Pemukiman </v>
      </c>
      <c r="N6901" s="71" t="str">
        <f>VLOOKUP(C6901,geocode!$A$1:$C$40,2,false)</f>
        <v>Island buffered 20 km</v>
      </c>
      <c r="O6901" s="71" t="str">
        <f>VLOOKUP(C6901,geocode!$A$1:$C$40,3,false)</f>
        <v>Island buffered 20 km</v>
      </c>
      <c r="P6901" s="71">
        <v>2000.0</v>
      </c>
      <c r="Q6901" s="71">
        <v>2023.0</v>
      </c>
    </row>
    <row r="6902" ht="15.75" hidden="1" customHeight="1">
      <c r="B6902" s="71">
        <v>0.267360070800781</v>
      </c>
      <c r="C6902" s="71">
        <v>5.0</v>
      </c>
      <c r="D6902" s="71">
        <v>40.0</v>
      </c>
      <c r="E6902" s="71">
        <v>25.0</v>
      </c>
      <c r="F6902" s="71" t="str">
        <f>VLOOKUP(D6902, legend!$C$3:$G$22, 2, FALSE)</f>
        <v>3. Agriculture</v>
      </c>
      <c r="G6902" s="71" t="str">
        <f>VLOOKUP(D6902, legend!$C$3:$G$22, 3, FALSE)</f>
        <v>3. Pertanian</v>
      </c>
      <c r="H6902" s="71" t="str">
        <f>VLOOKUP(D6902, legend!$C$3:$G$22, 4, FALSE)</f>
        <v>3.1. Rice Paddy</v>
      </c>
      <c r="I6902" s="71" t="str">
        <f>VLOOKUP(D6902, legend!$C$3:$G$22, 5, FALSE)</f>
        <v>3.1. Sawah</v>
      </c>
      <c r="J6902" s="71" t="str">
        <f>VLOOKUP(E6902, legend!$C$3:$G$22, 2, FALSE)</f>
        <v>4. Non-Vegetated Area</v>
      </c>
      <c r="K6902" s="71" t="str">
        <f>VLOOKUP(E6902, legend!$C$3:$G$22, 3, FALSE)</f>
        <v>4. Non-Vegetasi</v>
      </c>
      <c r="L6902" s="71" t="str">
        <f>VLOOKUP(E6902, legend!$C$3:$G$22, 4, FALSE)</f>
        <v>4.3. Other Non-Vegetation</v>
      </c>
      <c r="M6902" s="71" t="str">
        <f>VLOOKUP(E6902, legend!$C$3:$G$22, 5, FALSE)</f>
        <v>4.3. Non-Vegetasi Lainnya</v>
      </c>
      <c r="N6902" s="71" t="str">
        <f>VLOOKUP(C6902,geocode!$A$1:$C$40,2,false)</f>
        <v>Island buffered 20 km</v>
      </c>
      <c r="O6902" s="71" t="str">
        <f>VLOOKUP(C6902,geocode!$A$1:$C$40,3,false)</f>
        <v>Island buffered 20 km</v>
      </c>
      <c r="P6902" s="71">
        <v>2000.0</v>
      </c>
      <c r="Q6902" s="71">
        <v>2023.0</v>
      </c>
    </row>
    <row r="6903" ht="15.75" hidden="1" customHeight="1">
      <c r="B6903" s="71">
        <v>0.089203564453125</v>
      </c>
      <c r="C6903" s="71">
        <v>5.0</v>
      </c>
      <c r="D6903" s="71">
        <v>40.0</v>
      </c>
      <c r="E6903" s="71">
        <v>31.0</v>
      </c>
      <c r="F6903" s="71" t="str">
        <f>VLOOKUP(D6903, legend!$C$3:$G$22, 2, FALSE)</f>
        <v>3. Agriculture</v>
      </c>
      <c r="G6903" s="71" t="str">
        <f>VLOOKUP(D6903, legend!$C$3:$G$22, 3, FALSE)</f>
        <v>3. Pertanian</v>
      </c>
      <c r="H6903" s="71" t="str">
        <f>VLOOKUP(D6903, legend!$C$3:$G$22, 4, FALSE)</f>
        <v>3.1. Rice Paddy</v>
      </c>
      <c r="I6903" s="71" t="str">
        <f>VLOOKUP(D6903, legend!$C$3:$G$22, 5, FALSE)</f>
        <v>3.1. Sawah</v>
      </c>
      <c r="J6903" s="71" t="str">
        <f>VLOOKUP(E6903, legend!$C$3:$G$22, 2, FALSE)</f>
        <v>5. Water Body</v>
      </c>
      <c r="K6903" s="71" t="str">
        <f>VLOOKUP(E6903, legend!$C$3:$G$22, 3, FALSE)</f>
        <v>5. Tubuh Air</v>
      </c>
      <c r="L6903" s="71" t="str">
        <f>VLOOKUP(E6903, legend!$C$3:$G$22, 4, FALSE)</f>
        <v>5.1. Aquaculture</v>
      </c>
      <c r="M6903" s="71" t="str">
        <f>VLOOKUP(E6903, legend!$C$3:$G$22, 5, FALSE)</f>
        <v>5.1. Tambak</v>
      </c>
      <c r="N6903" s="71" t="str">
        <f>VLOOKUP(C6903,geocode!$A$1:$C$40,2,false)</f>
        <v>Island buffered 20 km</v>
      </c>
      <c r="O6903" s="71" t="str">
        <f>VLOOKUP(C6903,geocode!$A$1:$C$40,3,false)</f>
        <v>Island buffered 20 km</v>
      </c>
      <c r="P6903" s="71">
        <v>2000.0</v>
      </c>
      <c r="Q6903" s="71">
        <v>2023.0</v>
      </c>
    </row>
    <row r="6904" ht="15.75" hidden="1" customHeight="1">
      <c r="B6904" s="71">
        <v>0.53550034790039</v>
      </c>
      <c r="C6904" s="71">
        <v>5.0</v>
      </c>
      <c r="D6904" s="71">
        <v>40.0</v>
      </c>
      <c r="E6904" s="71">
        <v>33.0</v>
      </c>
      <c r="F6904" s="71" t="str">
        <f>VLOOKUP(D6904, legend!$C$3:$G$22, 2, FALSE)</f>
        <v>3. Agriculture</v>
      </c>
      <c r="G6904" s="71" t="str">
        <f>VLOOKUP(D6904, legend!$C$3:$G$22, 3, FALSE)</f>
        <v>3. Pertanian</v>
      </c>
      <c r="H6904" s="71" t="str">
        <f>VLOOKUP(D6904, legend!$C$3:$G$22, 4, FALSE)</f>
        <v>3.1. Rice Paddy</v>
      </c>
      <c r="I6904" s="71" t="str">
        <f>VLOOKUP(D6904, legend!$C$3:$G$22, 5, FALSE)</f>
        <v>3.1. Sawah</v>
      </c>
      <c r="J6904" s="71" t="str">
        <f>VLOOKUP(E6904, legend!$C$3:$G$22, 2, FALSE)</f>
        <v>5. Water Body</v>
      </c>
      <c r="K6904" s="71" t="str">
        <f>VLOOKUP(E6904, legend!$C$3:$G$22, 3, FALSE)</f>
        <v>5. Tubuh Air</v>
      </c>
      <c r="L6904" s="71" t="str">
        <f>VLOOKUP(E6904, legend!$C$3:$G$22, 4, FALSE)</f>
        <v>5.2. River, Lake, Ocean</v>
      </c>
      <c r="M6904" s="71" t="str">
        <f>VLOOKUP(E6904, legend!$C$3:$G$22, 5, FALSE)</f>
        <v>5.2. Sungai, Danau, Laut</v>
      </c>
      <c r="N6904" s="71" t="str">
        <f>VLOOKUP(C6904,geocode!$A$1:$C$40,2,false)</f>
        <v>Island buffered 20 km</v>
      </c>
      <c r="O6904" s="71" t="str">
        <f>VLOOKUP(C6904,geocode!$A$1:$C$40,3,false)</f>
        <v>Island buffered 20 km</v>
      </c>
      <c r="P6904" s="71">
        <v>2000.0</v>
      </c>
      <c r="Q6904" s="71">
        <v>2023.0</v>
      </c>
    </row>
    <row r="6905" ht="15.75" hidden="1" customHeight="1">
      <c r="B6905" s="71">
        <v>0.089375048828125</v>
      </c>
      <c r="C6905" s="71">
        <v>5.0</v>
      </c>
      <c r="D6905" s="71">
        <v>40.0</v>
      </c>
      <c r="E6905" s="71">
        <v>35.0</v>
      </c>
      <c r="F6905" s="71" t="str">
        <f>VLOOKUP(D6905, legend!$C$3:$G$22, 2, FALSE)</f>
        <v>3. Agriculture</v>
      </c>
      <c r="G6905" s="71" t="str">
        <f>VLOOKUP(D6905, legend!$C$3:$G$22, 3, FALSE)</f>
        <v>3. Pertanian</v>
      </c>
      <c r="H6905" s="71" t="str">
        <f>VLOOKUP(D6905, legend!$C$3:$G$22, 4, FALSE)</f>
        <v>3.1. Rice Paddy</v>
      </c>
      <c r="I6905" s="71" t="str">
        <f>VLOOKUP(D6905, legend!$C$3:$G$22, 5, FALSE)</f>
        <v>3.1. Sawah</v>
      </c>
      <c r="J6905" s="71" t="str">
        <f>VLOOKUP(E6905, legend!$C$3:$G$22, 2, FALSE)</f>
        <v>3. Agriculture</v>
      </c>
      <c r="K6905" s="71" t="str">
        <f>VLOOKUP(E6905, legend!$C$3:$G$22, 3, FALSE)</f>
        <v>3. Pertanian</v>
      </c>
      <c r="L6905" s="71" t="str">
        <f>VLOOKUP(E6905, legend!$C$3:$G$22, 4, FALSE)</f>
        <v>3.2. Oil Palm</v>
      </c>
      <c r="M6905" s="71" t="str">
        <f>VLOOKUP(E6905, legend!$C$3:$G$22, 5, FALSE)</f>
        <v>3.2. Sawit</v>
      </c>
      <c r="N6905" s="71" t="str">
        <f>VLOOKUP(C6905,geocode!$A$1:$C$40,2,false)</f>
        <v>Island buffered 20 km</v>
      </c>
      <c r="O6905" s="71" t="str">
        <f>VLOOKUP(C6905,geocode!$A$1:$C$40,3,false)</f>
        <v>Island buffered 20 km</v>
      </c>
      <c r="P6905" s="71">
        <v>2000.0</v>
      </c>
      <c r="Q6905" s="71">
        <v>2023.0</v>
      </c>
    </row>
    <row r="6906" ht="15.75" hidden="1" customHeight="1">
      <c r="B6906" s="71">
        <v>2.14057562255859</v>
      </c>
      <c r="C6906" s="71">
        <v>5.0</v>
      </c>
      <c r="D6906" s="71">
        <v>40.0</v>
      </c>
      <c r="E6906" s="71">
        <v>40.0</v>
      </c>
      <c r="F6906" s="71" t="str">
        <f>VLOOKUP(D6906, legend!$C$3:$G$22, 2, FALSE)</f>
        <v>3. Agriculture</v>
      </c>
      <c r="G6906" s="71" t="str">
        <f>VLOOKUP(D6906, legend!$C$3:$G$22, 3, FALSE)</f>
        <v>3. Pertanian</v>
      </c>
      <c r="H6906" s="71" t="str">
        <f>VLOOKUP(D6906, legend!$C$3:$G$22, 4, FALSE)</f>
        <v>3.1. Rice Paddy</v>
      </c>
      <c r="I6906" s="71" t="str">
        <f>VLOOKUP(D6906, legend!$C$3:$G$22, 5, FALSE)</f>
        <v>3.1. Sawah</v>
      </c>
      <c r="J6906" s="71" t="str">
        <f>VLOOKUP(E6906, legend!$C$3:$G$22, 2, FALSE)</f>
        <v>3. Agriculture</v>
      </c>
      <c r="K6906" s="71" t="str">
        <f>VLOOKUP(E6906, legend!$C$3:$G$22, 3, FALSE)</f>
        <v>3. Pertanian</v>
      </c>
      <c r="L6906" s="71" t="str">
        <f>VLOOKUP(E6906, legend!$C$3:$G$22, 4, FALSE)</f>
        <v>3.1. Rice Paddy</v>
      </c>
      <c r="M6906" s="71" t="str">
        <f>VLOOKUP(E6906, legend!$C$3:$G$22, 5, FALSE)</f>
        <v>3.1. Sawah</v>
      </c>
      <c r="N6906" s="71" t="str">
        <f>VLOOKUP(C6906,geocode!$A$1:$C$40,2,false)</f>
        <v>Island buffered 20 km</v>
      </c>
      <c r="O6906" s="71" t="str">
        <f>VLOOKUP(C6906,geocode!$A$1:$C$40,3,false)</f>
        <v>Island buffered 20 km</v>
      </c>
      <c r="P6906" s="71">
        <v>2000.0</v>
      </c>
      <c r="Q6906" s="71">
        <v>2023.0</v>
      </c>
    </row>
    <row r="6907" ht="15.75" hidden="1" customHeight="1">
      <c r="B6907" s="71">
        <v>0.0893692077636718</v>
      </c>
      <c r="C6907" s="71">
        <v>5.0</v>
      </c>
      <c r="D6907" s="71">
        <v>76.0</v>
      </c>
      <c r="E6907" s="71">
        <v>33.0</v>
      </c>
      <c r="F6907" s="71" t="str">
        <f>VLOOKUP(D6907, legend!$C$3:$G$22, 2, FALSE)</f>
        <v>1. Forest </v>
      </c>
      <c r="G6907" s="71" t="str">
        <f>VLOOKUP(D6907, legend!$C$3:$G$22, 3, FALSE)</f>
        <v>1. Hutan</v>
      </c>
      <c r="H6907" s="71" t="str">
        <f>VLOOKUP(D6907, legend!$C$3:$G$22, 4, FALSE)</f>
        <v>1.3 Peat swamp forest</v>
      </c>
      <c r="I6907" s="71" t="str">
        <f>VLOOKUP(D6907, legend!$C$3:$G$22, 5, FALSE)</f>
        <v>1.3 Hutan rawa gambut</v>
      </c>
      <c r="J6907" s="71" t="str">
        <f>VLOOKUP(E6907, legend!$C$3:$G$22, 2, FALSE)</f>
        <v>5. Water Body</v>
      </c>
      <c r="K6907" s="71" t="str">
        <f>VLOOKUP(E6907, legend!$C$3:$G$22, 3, FALSE)</f>
        <v>5. Tubuh Air</v>
      </c>
      <c r="L6907" s="71" t="str">
        <f>VLOOKUP(E6907, legend!$C$3:$G$22, 4, FALSE)</f>
        <v>5.2. River, Lake, Ocean</v>
      </c>
      <c r="M6907" s="71" t="str">
        <f>VLOOKUP(E6907, legend!$C$3:$G$22, 5, FALSE)</f>
        <v>5.2. Sungai, Danau, Laut</v>
      </c>
      <c r="N6907" s="71" t="str">
        <f>VLOOKUP(C6907,geocode!$A$1:$C$40,2,false)</f>
        <v>Island buffered 20 km</v>
      </c>
      <c r="O6907" s="71" t="str">
        <f>VLOOKUP(C6907,geocode!$A$1:$C$40,3,false)</f>
        <v>Island buffered 20 km</v>
      </c>
      <c r="P6907" s="71">
        <v>2000.0</v>
      </c>
      <c r="Q6907" s="71">
        <v>2023.0</v>
      </c>
    </row>
    <row r="6908" ht="15.75" hidden="1" customHeight="1">
      <c r="B6908" s="71">
        <v>0.357337469482421</v>
      </c>
      <c r="C6908" s="71">
        <v>5.0</v>
      </c>
      <c r="D6908" s="71">
        <v>76.0</v>
      </c>
      <c r="E6908" s="71">
        <v>76.0</v>
      </c>
      <c r="F6908" s="71" t="str">
        <f>VLOOKUP(D6908, legend!$C$3:$G$22, 2, FALSE)</f>
        <v>1. Forest </v>
      </c>
      <c r="G6908" s="71" t="str">
        <f>VLOOKUP(D6908, legend!$C$3:$G$22, 3, FALSE)</f>
        <v>1. Hutan</v>
      </c>
      <c r="H6908" s="71" t="str">
        <f>VLOOKUP(D6908, legend!$C$3:$G$22, 4, FALSE)</f>
        <v>1.3 Peat swamp forest</v>
      </c>
      <c r="I6908" s="71" t="str">
        <f>VLOOKUP(D6908, legend!$C$3:$G$22, 5, FALSE)</f>
        <v>1.3 Hutan rawa gambut</v>
      </c>
      <c r="J6908" s="71" t="str">
        <f>VLOOKUP(E6908, legend!$C$3:$G$22, 2, FALSE)</f>
        <v>1. Forest </v>
      </c>
      <c r="K6908" s="71" t="str">
        <f>VLOOKUP(E6908, legend!$C$3:$G$22, 3, FALSE)</f>
        <v>1. Hutan</v>
      </c>
      <c r="L6908" s="71" t="str">
        <f>VLOOKUP(E6908, legend!$C$3:$G$22, 4, FALSE)</f>
        <v>1.3 Peat swamp forest</v>
      </c>
      <c r="M6908" s="71" t="str">
        <f>VLOOKUP(E6908, legend!$C$3:$G$22, 5, FALSE)</f>
        <v>1.3 Hutan rawa gambut</v>
      </c>
      <c r="N6908" s="71" t="str">
        <f>VLOOKUP(C6908,geocode!$A$1:$C$40,2,false)</f>
        <v>Island buffered 20 km</v>
      </c>
      <c r="O6908" s="71" t="str">
        <f>VLOOKUP(C6908,geocode!$A$1:$C$40,3,false)</f>
        <v>Island buffered 20 km</v>
      </c>
      <c r="P6908" s="71">
        <v>2000.0</v>
      </c>
      <c r="Q6908" s="71">
        <v>2023.0</v>
      </c>
    </row>
    <row r="6909" ht="15.75" hidden="1" customHeight="1">
      <c r="B6909" s="71">
        <v>332.940353808593</v>
      </c>
      <c r="C6909" s="71">
        <v>5.0</v>
      </c>
      <c r="D6909" s="71">
        <v>3.0</v>
      </c>
      <c r="E6909" s="71">
        <v>3.0</v>
      </c>
      <c r="F6909" s="71" t="str">
        <f>VLOOKUP(D6909, legend!$C$3:$G$22, 2, FALSE)</f>
        <v>1. Forest </v>
      </c>
      <c r="G6909" s="71" t="str">
        <f>VLOOKUP(D6909, legend!$C$3:$G$22, 3, FALSE)</f>
        <v>1. Hutan</v>
      </c>
      <c r="H6909" s="71" t="str">
        <f>VLOOKUP(D6909, legend!$C$3:$G$22, 4, FALSE)</f>
        <v>1.1. Forest Formation</v>
      </c>
      <c r="I6909" s="71" t="str">
        <f>VLOOKUP(D6909, legend!$C$3:$G$22, 5, FALSE)</f>
        <v>1.1. Formasi Hutan</v>
      </c>
      <c r="J6909" s="71" t="str">
        <f>VLOOKUP(E6909, legend!$C$3:$G$22, 2, FALSE)</f>
        <v>1. Forest </v>
      </c>
      <c r="K6909" s="71" t="str">
        <f>VLOOKUP(E6909, legend!$C$3:$G$22, 3, FALSE)</f>
        <v>1. Hutan</v>
      </c>
      <c r="L6909" s="71" t="str">
        <f>VLOOKUP(E6909, legend!$C$3:$G$22, 4, FALSE)</f>
        <v>1.1. Forest Formation</v>
      </c>
      <c r="M6909" s="71" t="str">
        <f>VLOOKUP(E6909, legend!$C$3:$G$22, 5, FALSE)</f>
        <v>1.1. Formasi Hutan</v>
      </c>
      <c r="N6909" s="71" t="str">
        <f>VLOOKUP(C6909,geocode!$A$1:$C$40,2,false)</f>
        <v>Island buffered 20 km</v>
      </c>
      <c r="O6909" s="71" t="str">
        <f>VLOOKUP(C6909,geocode!$A$1:$C$40,3,false)</f>
        <v>Island buffered 20 km</v>
      </c>
      <c r="P6909" s="71">
        <v>2000.0</v>
      </c>
      <c r="Q6909" s="71">
        <v>2023.0</v>
      </c>
    </row>
    <row r="6910" ht="15.75" hidden="1" customHeight="1">
      <c r="B6910" s="71">
        <v>9.37141801757812</v>
      </c>
      <c r="C6910" s="71">
        <v>5.0</v>
      </c>
      <c r="D6910" s="71">
        <v>3.0</v>
      </c>
      <c r="E6910" s="71">
        <v>5.0</v>
      </c>
      <c r="F6910" s="71" t="str">
        <f>VLOOKUP(D6910, legend!$C$3:$G$22, 2, FALSE)</f>
        <v>1. Forest </v>
      </c>
      <c r="G6910" s="71" t="str">
        <f>VLOOKUP(D6910, legend!$C$3:$G$22, 3, FALSE)</f>
        <v>1. Hutan</v>
      </c>
      <c r="H6910" s="71" t="str">
        <f>VLOOKUP(D6910, legend!$C$3:$G$22, 4, FALSE)</f>
        <v>1.1. Forest Formation</v>
      </c>
      <c r="I6910" s="71" t="str">
        <f>VLOOKUP(D6910, legend!$C$3:$G$22, 5, FALSE)</f>
        <v>1.1. Formasi Hutan</v>
      </c>
      <c r="J6910" s="71" t="str">
        <f>VLOOKUP(E6910, legend!$C$3:$G$22, 2, FALSE)</f>
        <v>1. Forest </v>
      </c>
      <c r="K6910" s="71" t="str">
        <f>VLOOKUP(E6910, legend!$C$3:$G$22, 3, FALSE)</f>
        <v>1. Hutan</v>
      </c>
      <c r="L6910" s="71" t="str">
        <f>VLOOKUP(E6910, legend!$C$3:$G$22, 4, FALSE)</f>
        <v>1.2. Mangrove</v>
      </c>
      <c r="M6910" s="71" t="str">
        <f>VLOOKUP(E6910, legend!$C$3:$G$22, 5, FALSE)</f>
        <v>1.2. Mangrove</v>
      </c>
      <c r="N6910" s="71" t="str">
        <f>VLOOKUP(C6910,geocode!$A$1:$C$40,2,false)</f>
        <v>Island buffered 20 km</v>
      </c>
      <c r="O6910" s="71" t="str">
        <f>VLOOKUP(C6910,geocode!$A$1:$C$40,3,false)</f>
        <v>Island buffered 20 km</v>
      </c>
      <c r="P6910" s="71">
        <v>2000.0</v>
      </c>
      <c r="Q6910" s="71">
        <v>2023.0</v>
      </c>
    </row>
    <row r="6911" ht="15.75" hidden="1" customHeight="1">
      <c r="B6911" s="71">
        <v>53.3694188476563</v>
      </c>
      <c r="C6911" s="71">
        <v>5.0</v>
      </c>
      <c r="D6911" s="71">
        <v>3.0</v>
      </c>
      <c r="E6911" s="71">
        <v>13.0</v>
      </c>
      <c r="F6911" s="71" t="str">
        <f>VLOOKUP(D6911, legend!$C$3:$G$22, 2, FALSE)</f>
        <v>1. Forest </v>
      </c>
      <c r="G6911" s="71" t="str">
        <f>VLOOKUP(D6911, legend!$C$3:$G$22, 3, FALSE)</f>
        <v>1. Hutan</v>
      </c>
      <c r="H6911" s="71" t="str">
        <f>VLOOKUP(D6911, legend!$C$3:$G$22, 4, FALSE)</f>
        <v>1.1. Forest Formation</v>
      </c>
      <c r="I6911" s="71" t="str">
        <f>VLOOKUP(D6911, legend!$C$3:$G$22, 5, FALSE)</f>
        <v>1.1. Formasi Hutan</v>
      </c>
      <c r="J6911" s="71" t="str">
        <f>VLOOKUP(E6911, legend!$C$3:$G$22, 2, FALSE)</f>
        <v>2. Non-Forest Natural Vegetation</v>
      </c>
      <c r="K6911" s="71" t="str">
        <f>VLOOKUP(E6911, legend!$C$3:$G$22, 3, FALSE)</f>
        <v>2. Tumbuhan Non-Hutan Lainnya</v>
      </c>
      <c r="L6911" s="71" t="str">
        <f>VLOOKUP(E6911, legend!$C$3:$G$22, 4, FALSE)</f>
        <v>2.1. Other Natural Vegetation</v>
      </c>
      <c r="M6911" s="71" t="str">
        <f>VLOOKUP(E6911, legend!$C$3:$G$22, 5, FALSE)</f>
        <v>2.1. Tumbuhan Non-Hutan Lainnya</v>
      </c>
      <c r="N6911" s="71" t="str">
        <f>VLOOKUP(C6911,geocode!$A$1:$C$40,2,false)</f>
        <v>Island buffered 20 km</v>
      </c>
      <c r="O6911" s="71" t="str">
        <f>VLOOKUP(C6911,geocode!$A$1:$C$40,3,false)</f>
        <v>Island buffered 20 km</v>
      </c>
      <c r="P6911" s="71">
        <v>2000.0</v>
      </c>
      <c r="Q6911" s="71">
        <v>2023.0</v>
      </c>
    </row>
    <row r="6912" ht="15.75" hidden="1" customHeight="1">
      <c r="B6912" s="71">
        <v>15.0873082458496</v>
      </c>
      <c r="C6912" s="71">
        <v>5.0</v>
      </c>
      <c r="D6912" s="71">
        <v>3.0</v>
      </c>
      <c r="E6912" s="71">
        <v>21.0</v>
      </c>
      <c r="F6912" s="71" t="str">
        <f>VLOOKUP(D6912, legend!$C$3:$G$22, 2, FALSE)</f>
        <v>1. Forest </v>
      </c>
      <c r="G6912" s="71" t="str">
        <f>VLOOKUP(D6912, legend!$C$3:$G$22, 3, FALSE)</f>
        <v>1. Hutan</v>
      </c>
      <c r="H6912" s="71" t="str">
        <f>VLOOKUP(D6912, legend!$C$3:$G$22, 4, FALSE)</f>
        <v>1.1. Forest Formation</v>
      </c>
      <c r="I6912" s="71" t="str">
        <f>VLOOKUP(D6912, legend!$C$3:$G$22, 5, FALSE)</f>
        <v>1.1. Formasi Hutan</v>
      </c>
      <c r="J6912" s="71" t="str">
        <f>VLOOKUP(E6912, legend!$C$3:$G$22, 2, FALSE)</f>
        <v>3. Agriculture</v>
      </c>
      <c r="K6912" s="71" t="str">
        <f>VLOOKUP(E6912, legend!$C$3:$G$22, 3, FALSE)</f>
        <v>3. Pertanian</v>
      </c>
      <c r="L6912" s="71" t="str">
        <f>VLOOKUP(E6912, legend!$C$3:$G$22, 4, FALSE)</f>
        <v>3.4. Other Agriculture</v>
      </c>
      <c r="M6912" s="71" t="str">
        <f>VLOOKUP(E6912, legend!$C$3:$G$22, 5, FALSE)</f>
        <v>3.4. Pertanian Lainnya </v>
      </c>
      <c r="N6912" s="71" t="str">
        <f>VLOOKUP(C6912,geocode!$A$1:$C$40,2,false)</f>
        <v>Island buffered 20 km</v>
      </c>
      <c r="O6912" s="71" t="str">
        <f>VLOOKUP(C6912,geocode!$A$1:$C$40,3,false)</f>
        <v>Island buffered 20 km</v>
      </c>
      <c r="P6912" s="71">
        <v>2000.0</v>
      </c>
      <c r="Q6912" s="71">
        <v>2023.0</v>
      </c>
    </row>
    <row r="6913" ht="15.75" hidden="1" customHeight="1">
      <c r="B6913" s="71">
        <v>0.98222119140625</v>
      </c>
      <c r="C6913" s="71">
        <v>5.0</v>
      </c>
      <c r="D6913" s="71">
        <v>3.0</v>
      </c>
      <c r="E6913" s="71">
        <v>24.0</v>
      </c>
      <c r="F6913" s="71" t="str">
        <f>VLOOKUP(D6913, legend!$C$3:$G$22, 2, FALSE)</f>
        <v>1. Forest </v>
      </c>
      <c r="G6913" s="71" t="str">
        <f>VLOOKUP(D6913, legend!$C$3:$G$22, 3, FALSE)</f>
        <v>1. Hutan</v>
      </c>
      <c r="H6913" s="71" t="str">
        <f>VLOOKUP(D6913, legend!$C$3:$G$22, 4, FALSE)</f>
        <v>1.1. Forest Formation</v>
      </c>
      <c r="I6913" s="71" t="str">
        <f>VLOOKUP(D6913, legend!$C$3:$G$22, 5, FALSE)</f>
        <v>1.1. Formasi Hutan</v>
      </c>
      <c r="J6913" s="71" t="str">
        <f>VLOOKUP(E6913, legend!$C$3:$G$22, 2, FALSE)</f>
        <v>4. Non-Vegetated Area</v>
      </c>
      <c r="K6913" s="71" t="str">
        <f>VLOOKUP(E6913, legend!$C$3:$G$22, 3, FALSE)</f>
        <v>4. Non-Vegetasi</v>
      </c>
      <c r="L6913" s="71" t="str">
        <f>VLOOKUP(E6913, legend!$C$3:$G$22, 4, FALSE)</f>
        <v>4.2. Urban Area</v>
      </c>
      <c r="M6913" s="71" t="str">
        <f>VLOOKUP(E6913, legend!$C$3:$G$22, 5, FALSE)</f>
        <v>4.2. Pemukiman </v>
      </c>
      <c r="N6913" s="71" t="str">
        <f>VLOOKUP(C6913,geocode!$A$1:$C$40,2,false)</f>
        <v>Island buffered 20 km</v>
      </c>
      <c r="O6913" s="71" t="str">
        <f>VLOOKUP(C6913,geocode!$A$1:$C$40,3,false)</f>
        <v>Island buffered 20 km</v>
      </c>
      <c r="P6913" s="71">
        <v>2000.0</v>
      </c>
      <c r="Q6913" s="71">
        <v>2023.0</v>
      </c>
    </row>
    <row r="6914" ht="15.75" hidden="1" customHeight="1">
      <c r="B6914" s="71">
        <v>5.17483684692383</v>
      </c>
      <c r="C6914" s="71">
        <v>5.0</v>
      </c>
      <c r="D6914" s="71">
        <v>3.0</v>
      </c>
      <c r="E6914" s="71">
        <v>25.0</v>
      </c>
      <c r="F6914" s="71" t="str">
        <f>VLOOKUP(D6914, legend!$C$3:$G$22, 2, FALSE)</f>
        <v>1. Forest </v>
      </c>
      <c r="G6914" s="71" t="str">
        <f>VLOOKUP(D6914, legend!$C$3:$G$22, 3, FALSE)</f>
        <v>1. Hutan</v>
      </c>
      <c r="H6914" s="71" t="str">
        <f>VLOOKUP(D6914, legend!$C$3:$G$22, 4, FALSE)</f>
        <v>1.1. Forest Formation</v>
      </c>
      <c r="I6914" s="71" t="str">
        <f>VLOOKUP(D6914, legend!$C$3:$G$22, 5, FALSE)</f>
        <v>1.1. Formasi Hutan</v>
      </c>
      <c r="J6914" s="71" t="str">
        <f>VLOOKUP(E6914, legend!$C$3:$G$22, 2, FALSE)</f>
        <v>4. Non-Vegetated Area</v>
      </c>
      <c r="K6914" s="71" t="str">
        <f>VLOOKUP(E6914, legend!$C$3:$G$22, 3, FALSE)</f>
        <v>4. Non-Vegetasi</v>
      </c>
      <c r="L6914" s="71" t="str">
        <f>VLOOKUP(E6914, legend!$C$3:$G$22, 4, FALSE)</f>
        <v>4.3. Other Non-Vegetation</v>
      </c>
      <c r="M6914" s="71" t="str">
        <f>VLOOKUP(E6914, legend!$C$3:$G$22, 5, FALSE)</f>
        <v>4.3. Non-Vegetasi Lainnya</v>
      </c>
      <c r="N6914" s="71" t="str">
        <f>VLOOKUP(C6914,geocode!$A$1:$C$40,2,false)</f>
        <v>Island buffered 20 km</v>
      </c>
      <c r="O6914" s="71" t="str">
        <f>VLOOKUP(C6914,geocode!$A$1:$C$40,3,false)</f>
        <v>Island buffered 20 km</v>
      </c>
      <c r="P6914" s="71">
        <v>2000.0</v>
      </c>
      <c r="Q6914" s="71">
        <v>2023.0</v>
      </c>
    </row>
    <row r="6915" ht="15.75" hidden="1" customHeight="1">
      <c r="B6915" s="71">
        <v>2.49955778808593</v>
      </c>
      <c r="C6915" s="71">
        <v>5.0</v>
      </c>
      <c r="D6915" s="71">
        <v>3.0</v>
      </c>
      <c r="E6915" s="71">
        <v>30.0</v>
      </c>
      <c r="F6915" s="71" t="str">
        <f>VLOOKUP(D6915, legend!$C$3:$G$22, 2, FALSE)</f>
        <v>1. Forest </v>
      </c>
      <c r="G6915" s="71" t="str">
        <f>VLOOKUP(D6915, legend!$C$3:$G$22, 3, FALSE)</f>
        <v>1. Hutan</v>
      </c>
      <c r="H6915" s="71" t="str">
        <f>VLOOKUP(D6915, legend!$C$3:$G$22, 4, FALSE)</f>
        <v>1.1. Forest Formation</v>
      </c>
      <c r="I6915" s="71" t="str">
        <f>VLOOKUP(D6915, legend!$C$3:$G$22, 5, FALSE)</f>
        <v>1.1. Formasi Hutan</v>
      </c>
      <c r="J6915" s="71" t="str">
        <f>VLOOKUP(E6915, legend!$C$3:$G$22, 2, FALSE)</f>
        <v>4. Non-Vegetated Area</v>
      </c>
      <c r="K6915" s="71" t="str">
        <f>VLOOKUP(E6915, legend!$C$3:$G$22, 3, FALSE)</f>
        <v>4. Non-Vegetasi</v>
      </c>
      <c r="L6915" s="71" t="str">
        <f>VLOOKUP(E6915, legend!$C$3:$G$22, 4, FALSE)</f>
        <v>4.1. Mining Pit</v>
      </c>
      <c r="M6915" s="71" t="str">
        <f>VLOOKUP(E6915, legend!$C$3:$G$22, 5, FALSE)</f>
        <v>4.1. Lubang Tambang</v>
      </c>
      <c r="N6915" s="71" t="str">
        <f>VLOOKUP(C6915,geocode!$A$1:$C$40,2,false)</f>
        <v>Island buffered 20 km</v>
      </c>
      <c r="O6915" s="71" t="str">
        <f>VLOOKUP(C6915,geocode!$A$1:$C$40,3,false)</f>
        <v>Island buffered 20 km</v>
      </c>
      <c r="P6915" s="71">
        <v>2000.0</v>
      </c>
      <c r="Q6915" s="71">
        <v>2023.0</v>
      </c>
    </row>
    <row r="6916" ht="15.75" hidden="1" customHeight="1">
      <c r="B6916" s="71">
        <v>0.178558172607421</v>
      </c>
      <c r="C6916" s="71">
        <v>5.0</v>
      </c>
      <c r="D6916" s="71">
        <v>3.0</v>
      </c>
      <c r="E6916" s="71">
        <v>31.0</v>
      </c>
      <c r="F6916" s="71" t="str">
        <f>VLOOKUP(D6916, legend!$C$3:$G$22, 2, FALSE)</f>
        <v>1. Forest </v>
      </c>
      <c r="G6916" s="71" t="str">
        <f>VLOOKUP(D6916, legend!$C$3:$G$22, 3, FALSE)</f>
        <v>1. Hutan</v>
      </c>
      <c r="H6916" s="71" t="str">
        <f>VLOOKUP(D6916, legend!$C$3:$G$22, 4, FALSE)</f>
        <v>1.1. Forest Formation</v>
      </c>
      <c r="I6916" s="71" t="str">
        <f>VLOOKUP(D6916, legend!$C$3:$G$22, 5, FALSE)</f>
        <v>1.1. Formasi Hutan</v>
      </c>
      <c r="J6916" s="71" t="str">
        <f>VLOOKUP(E6916, legend!$C$3:$G$22, 2, FALSE)</f>
        <v>5. Water Body</v>
      </c>
      <c r="K6916" s="71" t="str">
        <f>VLOOKUP(E6916, legend!$C$3:$G$22, 3, FALSE)</f>
        <v>5. Tubuh Air</v>
      </c>
      <c r="L6916" s="71" t="str">
        <f>VLOOKUP(E6916, legend!$C$3:$G$22, 4, FALSE)</f>
        <v>5.1. Aquaculture</v>
      </c>
      <c r="M6916" s="71" t="str">
        <f>VLOOKUP(E6916, legend!$C$3:$G$22, 5, FALSE)</f>
        <v>5.1. Tambak</v>
      </c>
      <c r="N6916" s="71" t="str">
        <f>VLOOKUP(C6916,geocode!$A$1:$C$40,2,false)</f>
        <v>Island buffered 20 km</v>
      </c>
      <c r="O6916" s="71" t="str">
        <f>VLOOKUP(C6916,geocode!$A$1:$C$40,3,false)</f>
        <v>Island buffered 20 km</v>
      </c>
      <c r="P6916" s="71">
        <v>2000.0</v>
      </c>
      <c r="Q6916" s="71">
        <v>2023.0</v>
      </c>
    </row>
    <row r="6917" ht="15.75" hidden="1" customHeight="1">
      <c r="B6917" s="71">
        <v>22.5816477722168</v>
      </c>
      <c r="C6917" s="71">
        <v>5.0</v>
      </c>
      <c r="D6917" s="71">
        <v>3.0</v>
      </c>
      <c r="E6917" s="71">
        <v>33.0</v>
      </c>
      <c r="F6917" s="71" t="str">
        <f>VLOOKUP(D6917, legend!$C$3:$G$22, 2, FALSE)</f>
        <v>1. Forest </v>
      </c>
      <c r="G6917" s="71" t="str">
        <f>VLOOKUP(D6917, legend!$C$3:$G$22, 3, FALSE)</f>
        <v>1. Hutan</v>
      </c>
      <c r="H6917" s="71" t="str">
        <f>VLOOKUP(D6917, legend!$C$3:$G$22, 4, FALSE)</f>
        <v>1.1. Forest Formation</v>
      </c>
      <c r="I6917" s="71" t="str">
        <f>VLOOKUP(D6917, legend!$C$3:$G$22, 5, FALSE)</f>
        <v>1.1. Formasi Hutan</v>
      </c>
      <c r="J6917" s="71" t="str">
        <f>VLOOKUP(E6917, legend!$C$3:$G$22, 2, FALSE)</f>
        <v>5. Water Body</v>
      </c>
      <c r="K6917" s="71" t="str">
        <f>VLOOKUP(E6917, legend!$C$3:$G$22, 3, FALSE)</f>
        <v>5. Tubuh Air</v>
      </c>
      <c r="L6917" s="71" t="str">
        <f>VLOOKUP(E6917, legend!$C$3:$G$22, 4, FALSE)</f>
        <v>5.2. River, Lake, Ocean</v>
      </c>
      <c r="M6917" s="71" t="str">
        <f>VLOOKUP(E6917, legend!$C$3:$G$22, 5, FALSE)</f>
        <v>5.2. Sungai, Danau, Laut</v>
      </c>
      <c r="N6917" s="71" t="str">
        <f>VLOOKUP(C6917,geocode!$A$1:$C$40,2,false)</f>
        <v>Island buffered 20 km</v>
      </c>
      <c r="O6917" s="71" t="str">
        <f>VLOOKUP(C6917,geocode!$A$1:$C$40,3,false)</f>
        <v>Island buffered 20 km</v>
      </c>
      <c r="P6917" s="71">
        <v>2000.0</v>
      </c>
      <c r="Q6917" s="71">
        <v>2023.0</v>
      </c>
    </row>
    <row r="6918" ht="15.75" hidden="1" customHeight="1">
      <c r="B6918" s="71">
        <v>1.16189572753906</v>
      </c>
      <c r="C6918" s="71">
        <v>5.0</v>
      </c>
      <c r="D6918" s="71">
        <v>3.0</v>
      </c>
      <c r="E6918" s="71">
        <v>35.0</v>
      </c>
      <c r="F6918" s="71" t="str">
        <f>VLOOKUP(D6918, legend!$C$3:$G$22, 2, FALSE)</f>
        <v>1. Forest </v>
      </c>
      <c r="G6918" s="71" t="str">
        <f>VLOOKUP(D6918, legend!$C$3:$G$22, 3, FALSE)</f>
        <v>1. Hutan</v>
      </c>
      <c r="H6918" s="71" t="str">
        <f>VLOOKUP(D6918, legend!$C$3:$G$22, 4, FALSE)</f>
        <v>1.1. Forest Formation</v>
      </c>
      <c r="I6918" s="71" t="str">
        <f>VLOOKUP(D6918, legend!$C$3:$G$22, 5, FALSE)</f>
        <v>1.1. Formasi Hutan</v>
      </c>
      <c r="J6918" s="71" t="str">
        <f>VLOOKUP(E6918, legend!$C$3:$G$22, 2, FALSE)</f>
        <v>3. Agriculture</v>
      </c>
      <c r="K6918" s="71" t="str">
        <f>VLOOKUP(E6918, legend!$C$3:$G$22, 3, FALSE)</f>
        <v>3. Pertanian</v>
      </c>
      <c r="L6918" s="71" t="str">
        <f>VLOOKUP(E6918, legend!$C$3:$G$22, 4, FALSE)</f>
        <v>3.2. Oil Palm</v>
      </c>
      <c r="M6918" s="71" t="str">
        <f>VLOOKUP(E6918, legend!$C$3:$G$22, 5, FALSE)</f>
        <v>3.2. Sawit</v>
      </c>
      <c r="N6918" s="71" t="str">
        <f>VLOOKUP(C6918,geocode!$A$1:$C$40,2,false)</f>
        <v>Island buffered 20 km</v>
      </c>
      <c r="O6918" s="71" t="str">
        <f>VLOOKUP(C6918,geocode!$A$1:$C$40,3,false)</f>
        <v>Island buffered 20 km</v>
      </c>
      <c r="P6918" s="71">
        <v>2000.0</v>
      </c>
      <c r="Q6918" s="71">
        <v>2023.0</v>
      </c>
    </row>
    <row r="6919" ht="15.75" hidden="1" customHeight="1">
      <c r="B6919" s="71">
        <v>0.446179833984375</v>
      </c>
      <c r="C6919" s="71">
        <v>5.0</v>
      </c>
      <c r="D6919" s="71">
        <v>3.0</v>
      </c>
      <c r="E6919" s="71">
        <v>40.0</v>
      </c>
      <c r="F6919" s="71" t="str">
        <f>VLOOKUP(D6919, legend!$C$3:$G$22, 2, FALSE)</f>
        <v>1. Forest </v>
      </c>
      <c r="G6919" s="71" t="str">
        <f>VLOOKUP(D6919, legend!$C$3:$G$22, 3, FALSE)</f>
        <v>1. Hutan</v>
      </c>
      <c r="H6919" s="71" t="str">
        <f>VLOOKUP(D6919, legend!$C$3:$G$22, 4, FALSE)</f>
        <v>1.1. Forest Formation</v>
      </c>
      <c r="I6919" s="71" t="str">
        <f>VLOOKUP(D6919, legend!$C$3:$G$22, 5, FALSE)</f>
        <v>1.1. Formasi Hutan</v>
      </c>
      <c r="J6919" s="71" t="str">
        <f>VLOOKUP(E6919, legend!$C$3:$G$22, 2, FALSE)</f>
        <v>3. Agriculture</v>
      </c>
      <c r="K6919" s="71" t="str">
        <f>VLOOKUP(E6919, legend!$C$3:$G$22, 3, FALSE)</f>
        <v>3. Pertanian</v>
      </c>
      <c r="L6919" s="71" t="str">
        <f>VLOOKUP(E6919, legend!$C$3:$G$22, 4, FALSE)</f>
        <v>3.1. Rice Paddy</v>
      </c>
      <c r="M6919" s="71" t="str">
        <f>VLOOKUP(E6919, legend!$C$3:$G$22, 5, FALSE)</f>
        <v>3.1. Sawah</v>
      </c>
      <c r="N6919" s="71" t="str">
        <f>VLOOKUP(C6919,geocode!$A$1:$C$40,2,false)</f>
        <v>Island buffered 20 km</v>
      </c>
      <c r="O6919" s="71" t="str">
        <f>VLOOKUP(C6919,geocode!$A$1:$C$40,3,false)</f>
        <v>Island buffered 20 km</v>
      </c>
      <c r="P6919" s="71">
        <v>2000.0</v>
      </c>
      <c r="Q6919" s="71">
        <v>2023.0</v>
      </c>
    </row>
    <row r="6920" ht="15.75" hidden="1" customHeight="1">
      <c r="B6920" s="71">
        <v>8.8382460571289</v>
      </c>
      <c r="C6920" s="71">
        <v>5.0</v>
      </c>
      <c r="D6920" s="71">
        <v>5.0</v>
      </c>
      <c r="E6920" s="71">
        <v>3.0</v>
      </c>
      <c r="F6920" s="71" t="str">
        <f>VLOOKUP(D6920, legend!$C$3:$G$22, 2, FALSE)</f>
        <v>1. Forest </v>
      </c>
      <c r="G6920" s="71" t="str">
        <f>VLOOKUP(D6920, legend!$C$3:$G$22, 3, FALSE)</f>
        <v>1. Hutan</v>
      </c>
      <c r="H6920" s="71" t="str">
        <f>VLOOKUP(D6920, legend!$C$3:$G$22, 4, FALSE)</f>
        <v>1.2. Mangrove</v>
      </c>
      <c r="I6920" s="71" t="str">
        <f>VLOOKUP(D6920, legend!$C$3:$G$22, 5, FALSE)</f>
        <v>1.2. Mangrove</v>
      </c>
      <c r="J6920" s="71" t="str">
        <f>VLOOKUP(E6920, legend!$C$3:$G$22, 2, FALSE)</f>
        <v>1. Forest </v>
      </c>
      <c r="K6920" s="71" t="str">
        <f>VLOOKUP(E6920, legend!$C$3:$G$22, 3, FALSE)</f>
        <v>1. Hutan</v>
      </c>
      <c r="L6920" s="71" t="str">
        <f>VLOOKUP(E6920, legend!$C$3:$G$22, 4, FALSE)</f>
        <v>1.1. Forest Formation</v>
      </c>
      <c r="M6920" s="71" t="str">
        <f>VLOOKUP(E6920, legend!$C$3:$G$22, 5, FALSE)</f>
        <v>1.1. Formasi Hutan</v>
      </c>
      <c r="N6920" s="71" t="str">
        <f>VLOOKUP(C6920,geocode!$A$1:$C$40,2,false)</f>
        <v>Island buffered 20 km</v>
      </c>
      <c r="O6920" s="71" t="str">
        <f>VLOOKUP(C6920,geocode!$A$1:$C$40,3,false)</f>
        <v>Island buffered 20 km</v>
      </c>
      <c r="P6920" s="71">
        <v>2000.0</v>
      </c>
      <c r="Q6920" s="71">
        <v>2023.0</v>
      </c>
    </row>
    <row r="6921" ht="15.75" hidden="1" customHeight="1">
      <c r="B6921" s="71">
        <v>608.86673303833</v>
      </c>
      <c r="C6921" s="71">
        <v>5.0</v>
      </c>
      <c r="D6921" s="71">
        <v>5.0</v>
      </c>
      <c r="E6921" s="71">
        <v>5.0</v>
      </c>
      <c r="F6921" s="71" t="str">
        <f>VLOOKUP(D6921, legend!$C$3:$G$22, 2, FALSE)</f>
        <v>1. Forest </v>
      </c>
      <c r="G6921" s="71" t="str">
        <f>VLOOKUP(D6921, legend!$C$3:$G$22, 3, FALSE)</f>
        <v>1. Hutan</v>
      </c>
      <c r="H6921" s="71" t="str">
        <f>VLOOKUP(D6921, legend!$C$3:$G$22, 4, FALSE)</f>
        <v>1.2. Mangrove</v>
      </c>
      <c r="I6921" s="71" t="str">
        <f>VLOOKUP(D6921, legend!$C$3:$G$22, 5, FALSE)</f>
        <v>1.2. Mangrove</v>
      </c>
      <c r="J6921" s="71" t="str">
        <f>VLOOKUP(E6921, legend!$C$3:$G$22, 2, FALSE)</f>
        <v>1. Forest </v>
      </c>
      <c r="K6921" s="71" t="str">
        <f>VLOOKUP(E6921, legend!$C$3:$G$22, 3, FALSE)</f>
        <v>1. Hutan</v>
      </c>
      <c r="L6921" s="71" t="str">
        <f>VLOOKUP(E6921, legend!$C$3:$G$22, 4, FALSE)</f>
        <v>1.2. Mangrove</v>
      </c>
      <c r="M6921" s="71" t="str">
        <f>VLOOKUP(E6921, legend!$C$3:$G$22, 5, FALSE)</f>
        <v>1.2. Mangrove</v>
      </c>
      <c r="N6921" s="71" t="str">
        <f>VLOOKUP(C6921,geocode!$A$1:$C$40,2,false)</f>
        <v>Island buffered 20 km</v>
      </c>
      <c r="O6921" s="71" t="str">
        <f>VLOOKUP(C6921,geocode!$A$1:$C$40,3,false)</f>
        <v>Island buffered 20 km</v>
      </c>
      <c r="P6921" s="71">
        <v>2000.0</v>
      </c>
      <c r="Q6921" s="71">
        <v>2023.0</v>
      </c>
    </row>
    <row r="6922" ht="15.75" hidden="1" customHeight="1">
      <c r="B6922" s="71">
        <v>7.75957368774413</v>
      </c>
      <c r="C6922" s="71">
        <v>5.0</v>
      </c>
      <c r="D6922" s="71">
        <v>5.0</v>
      </c>
      <c r="E6922" s="71">
        <v>13.0</v>
      </c>
      <c r="F6922" s="71" t="str">
        <f>VLOOKUP(D6922, legend!$C$3:$G$22, 2, FALSE)</f>
        <v>1. Forest </v>
      </c>
      <c r="G6922" s="71" t="str">
        <f>VLOOKUP(D6922, legend!$C$3:$G$22, 3, FALSE)</f>
        <v>1. Hutan</v>
      </c>
      <c r="H6922" s="71" t="str">
        <f>VLOOKUP(D6922, legend!$C$3:$G$22, 4, FALSE)</f>
        <v>1.2. Mangrove</v>
      </c>
      <c r="I6922" s="71" t="str">
        <f>VLOOKUP(D6922, legend!$C$3:$G$22, 5, FALSE)</f>
        <v>1.2. Mangrove</v>
      </c>
      <c r="J6922" s="71" t="str">
        <f>VLOOKUP(E6922, legend!$C$3:$G$22, 2, FALSE)</f>
        <v>2. Non-Forest Natural Vegetation</v>
      </c>
      <c r="K6922" s="71" t="str">
        <f>VLOOKUP(E6922, legend!$C$3:$G$22, 3, FALSE)</f>
        <v>2. Tumbuhan Non-Hutan Lainnya</v>
      </c>
      <c r="L6922" s="71" t="str">
        <f>VLOOKUP(E6922, legend!$C$3:$G$22, 4, FALSE)</f>
        <v>2.1. Other Natural Vegetation</v>
      </c>
      <c r="M6922" s="71" t="str">
        <f>VLOOKUP(E6922, legend!$C$3:$G$22, 5, FALSE)</f>
        <v>2.1. Tumbuhan Non-Hutan Lainnya</v>
      </c>
      <c r="N6922" s="71" t="str">
        <f>VLOOKUP(C6922,geocode!$A$1:$C$40,2,false)</f>
        <v>Island buffered 20 km</v>
      </c>
      <c r="O6922" s="71" t="str">
        <f>VLOOKUP(C6922,geocode!$A$1:$C$40,3,false)</f>
        <v>Island buffered 20 km</v>
      </c>
      <c r="P6922" s="71">
        <v>2000.0</v>
      </c>
      <c r="Q6922" s="71">
        <v>2023.0</v>
      </c>
    </row>
    <row r="6923" ht="15.75" hidden="1" customHeight="1">
      <c r="B6923" s="71">
        <v>5.6216496887207</v>
      </c>
      <c r="C6923" s="71">
        <v>5.0</v>
      </c>
      <c r="D6923" s="71">
        <v>5.0</v>
      </c>
      <c r="E6923" s="71">
        <v>21.0</v>
      </c>
      <c r="F6923" s="71" t="str">
        <f>VLOOKUP(D6923, legend!$C$3:$G$22, 2, FALSE)</f>
        <v>1. Forest </v>
      </c>
      <c r="G6923" s="71" t="str">
        <f>VLOOKUP(D6923, legend!$C$3:$G$22, 3, FALSE)</f>
        <v>1. Hutan</v>
      </c>
      <c r="H6923" s="71" t="str">
        <f>VLOOKUP(D6923, legend!$C$3:$G$22, 4, FALSE)</f>
        <v>1.2. Mangrove</v>
      </c>
      <c r="I6923" s="71" t="str">
        <f>VLOOKUP(D6923, legend!$C$3:$G$22, 5, FALSE)</f>
        <v>1.2. Mangrove</v>
      </c>
      <c r="J6923" s="71" t="str">
        <f>VLOOKUP(E6923, legend!$C$3:$G$22, 2, FALSE)</f>
        <v>3. Agriculture</v>
      </c>
      <c r="K6923" s="71" t="str">
        <f>VLOOKUP(E6923, legend!$C$3:$G$22, 3, FALSE)</f>
        <v>3. Pertanian</v>
      </c>
      <c r="L6923" s="71" t="str">
        <f>VLOOKUP(E6923, legend!$C$3:$G$22, 4, FALSE)</f>
        <v>3.4. Other Agriculture</v>
      </c>
      <c r="M6923" s="71" t="str">
        <f>VLOOKUP(E6923, legend!$C$3:$G$22, 5, FALSE)</f>
        <v>3.4. Pertanian Lainnya </v>
      </c>
      <c r="N6923" s="71" t="str">
        <f>VLOOKUP(C6923,geocode!$A$1:$C$40,2,false)</f>
        <v>Island buffered 20 km</v>
      </c>
      <c r="O6923" s="71" t="str">
        <f>VLOOKUP(C6923,geocode!$A$1:$C$40,3,false)</f>
        <v>Island buffered 20 km</v>
      </c>
      <c r="P6923" s="71">
        <v>2000.0</v>
      </c>
      <c r="Q6923" s="71">
        <v>2023.0</v>
      </c>
    </row>
    <row r="6924" ht="15.75" hidden="1" customHeight="1">
      <c r="B6924" s="71">
        <v>0.982132342529296</v>
      </c>
      <c r="C6924" s="71">
        <v>5.0</v>
      </c>
      <c r="D6924" s="71">
        <v>5.0</v>
      </c>
      <c r="E6924" s="71">
        <v>24.0</v>
      </c>
      <c r="F6924" s="71" t="str">
        <f>VLOOKUP(D6924, legend!$C$3:$G$22, 2, FALSE)</f>
        <v>1. Forest </v>
      </c>
      <c r="G6924" s="71" t="str">
        <f>VLOOKUP(D6924, legend!$C$3:$G$22, 3, FALSE)</f>
        <v>1. Hutan</v>
      </c>
      <c r="H6924" s="71" t="str">
        <f>VLOOKUP(D6924, legend!$C$3:$G$22, 4, FALSE)</f>
        <v>1.2. Mangrove</v>
      </c>
      <c r="I6924" s="71" t="str">
        <f>VLOOKUP(D6924, legend!$C$3:$G$22, 5, FALSE)</f>
        <v>1.2. Mangrove</v>
      </c>
      <c r="J6924" s="71" t="str">
        <f>VLOOKUP(E6924, legend!$C$3:$G$22, 2, FALSE)</f>
        <v>4. Non-Vegetated Area</v>
      </c>
      <c r="K6924" s="71" t="str">
        <f>VLOOKUP(E6924, legend!$C$3:$G$22, 3, FALSE)</f>
        <v>4. Non-Vegetasi</v>
      </c>
      <c r="L6924" s="71" t="str">
        <f>VLOOKUP(E6924, legend!$C$3:$G$22, 4, FALSE)</f>
        <v>4.2. Urban Area</v>
      </c>
      <c r="M6924" s="71" t="str">
        <f>VLOOKUP(E6924, legend!$C$3:$G$22, 5, FALSE)</f>
        <v>4.2. Pemukiman </v>
      </c>
      <c r="N6924" s="71" t="str">
        <f>VLOOKUP(C6924,geocode!$A$1:$C$40,2,false)</f>
        <v>Island buffered 20 km</v>
      </c>
      <c r="O6924" s="71" t="str">
        <f>VLOOKUP(C6924,geocode!$A$1:$C$40,3,false)</f>
        <v>Island buffered 20 km</v>
      </c>
      <c r="P6924" s="71">
        <v>2000.0</v>
      </c>
      <c r="Q6924" s="71">
        <v>2023.0</v>
      </c>
    </row>
    <row r="6925" ht="15.75" hidden="1" customHeight="1">
      <c r="B6925" s="71">
        <v>9.70853276367188</v>
      </c>
      <c r="C6925" s="71">
        <v>5.0</v>
      </c>
      <c r="D6925" s="71">
        <v>5.0</v>
      </c>
      <c r="E6925" s="71">
        <v>25.0</v>
      </c>
      <c r="F6925" s="71" t="str">
        <f>VLOOKUP(D6925, legend!$C$3:$G$22, 2, FALSE)</f>
        <v>1. Forest </v>
      </c>
      <c r="G6925" s="71" t="str">
        <f>VLOOKUP(D6925, legend!$C$3:$G$22, 3, FALSE)</f>
        <v>1. Hutan</v>
      </c>
      <c r="H6925" s="71" t="str">
        <f>VLOOKUP(D6925, legend!$C$3:$G$22, 4, FALSE)</f>
        <v>1.2. Mangrove</v>
      </c>
      <c r="I6925" s="71" t="str">
        <f>VLOOKUP(D6925, legend!$C$3:$G$22, 5, FALSE)</f>
        <v>1.2. Mangrove</v>
      </c>
      <c r="J6925" s="71" t="str">
        <f>VLOOKUP(E6925, legend!$C$3:$G$22, 2, FALSE)</f>
        <v>4. Non-Vegetated Area</v>
      </c>
      <c r="K6925" s="71" t="str">
        <f>VLOOKUP(E6925, legend!$C$3:$G$22, 3, FALSE)</f>
        <v>4. Non-Vegetasi</v>
      </c>
      <c r="L6925" s="71" t="str">
        <f>VLOOKUP(E6925, legend!$C$3:$G$22, 4, FALSE)</f>
        <v>4.3. Other Non-Vegetation</v>
      </c>
      <c r="M6925" s="71" t="str">
        <f>VLOOKUP(E6925, legend!$C$3:$G$22, 5, FALSE)</f>
        <v>4.3. Non-Vegetasi Lainnya</v>
      </c>
      <c r="N6925" s="71" t="str">
        <f>VLOOKUP(C6925,geocode!$A$1:$C$40,2,false)</f>
        <v>Island buffered 20 km</v>
      </c>
      <c r="O6925" s="71" t="str">
        <f>VLOOKUP(C6925,geocode!$A$1:$C$40,3,false)</f>
        <v>Island buffered 20 km</v>
      </c>
      <c r="P6925" s="71">
        <v>2000.0</v>
      </c>
      <c r="Q6925" s="71">
        <v>2023.0</v>
      </c>
    </row>
    <row r="6926" ht="15.75" hidden="1" customHeight="1">
      <c r="B6926" s="71">
        <v>8.92594149169921</v>
      </c>
      <c r="C6926" s="71">
        <v>5.0</v>
      </c>
      <c r="D6926" s="71">
        <v>5.0</v>
      </c>
      <c r="E6926" s="71">
        <v>31.0</v>
      </c>
      <c r="F6926" s="71" t="str">
        <f>VLOOKUP(D6926, legend!$C$3:$G$22, 2, FALSE)</f>
        <v>1. Forest </v>
      </c>
      <c r="G6926" s="71" t="str">
        <f>VLOOKUP(D6926, legend!$C$3:$G$22, 3, FALSE)</f>
        <v>1. Hutan</v>
      </c>
      <c r="H6926" s="71" t="str">
        <f>VLOOKUP(D6926, legend!$C$3:$G$22, 4, FALSE)</f>
        <v>1.2. Mangrove</v>
      </c>
      <c r="I6926" s="71" t="str">
        <f>VLOOKUP(D6926, legend!$C$3:$G$22, 5, FALSE)</f>
        <v>1.2. Mangrove</v>
      </c>
      <c r="J6926" s="71" t="str">
        <f>VLOOKUP(E6926, legend!$C$3:$G$22, 2, FALSE)</f>
        <v>5. Water Body</v>
      </c>
      <c r="K6926" s="71" t="str">
        <f>VLOOKUP(E6926, legend!$C$3:$G$22, 3, FALSE)</f>
        <v>5. Tubuh Air</v>
      </c>
      <c r="L6926" s="71" t="str">
        <f>VLOOKUP(E6926, legend!$C$3:$G$22, 4, FALSE)</f>
        <v>5.1. Aquaculture</v>
      </c>
      <c r="M6926" s="71" t="str">
        <f>VLOOKUP(E6926, legend!$C$3:$G$22, 5, FALSE)</f>
        <v>5.1. Tambak</v>
      </c>
      <c r="N6926" s="71" t="str">
        <f>VLOOKUP(C6926,geocode!$A$1:$C$40,2,false)</f>
        <v>Island buffered 20 km</v>
      </c>
      <c r="O6926" s="71" t="str">
        <f>VLOOKUP(C6926,geocode!$A$1:$C$40,3,false)</f>
        <v>Island buffered 20 km</v>
      </c>
      <c r="P6926" s="71">
        <v>2000.0</v>
      </c>
      <c r="Q6926" s="71">
        <v>2023.0</v>
      </c>
    </row>
    <row r="6927" ht="15.75" hidden="1" customHeight="1">
      <c r="B6927" s="71">
        <v>65.2543245117187</v>
      </c>
      <c r="C6927" s="71">
        <v>5.0</v>
      </c>
      <c r="D6927" s="71">
        <v>5.0</v>
      </c>
      <c r="E6927" s="71">
        <v>33.0</v>
      </c>
      <c r="F6927" s="71" t="str">
        <f>VLOOKUP(D6927, legend!$C$3:$G$22, 2, FALSE)</f>
        <v>1. Forest </v>
      </c>
      <c r="G6927" s="71" t="str">
        <f>VLOOKUP(D6927, legend!$C$3:$G$22, 3, FALSE)</f>
        <v>1. Hutan</v>
      </c>
      <c r="H6927" s="71" t="str">
        <f>VLOOKUP(D6927, legend!$C$3:$G$22, 4, FALSE)</f>
        <v>1.2. Mangrove</v>
      </c>
      <c r="I6927" s="71" t="str">
        <f>VLOOKUP(D6927, legend!$C$3:$G$22, 5, FALSE)</f>
        <v>1.2. Mangrove</v>
      </c>
      <c r="J6927" s="71" t="str">
        <f>VLOOKUP(E6927, legend!$C$3:$G$22, 2, FALSE)</f>
        <v>5. Water Body</v>
      </c>
      <c r="K6927" s="71" t="str">
        <f>VLOOKUP(E6927, legend!$C$3:$G$22, 3, FALSE)</f>
        <v>5. Tubuh Air</v>
      </c>
      <c r="L6927" s="71" t="str">
        <f>VLOOKUP(E6927, legend!$C$3:$G$22, 4, FALSE)</f>
        <v>5.2. River, Lake, Ocean</v>
      </c>
      <c r="M6927" s="71" t="str">
        <f>VLOOKUP(E6927, legend!$C$3:$G$22, 5, FALSE)</f>
        <v>5.2. Sungai, Danau, Laut</v>
      </c>
      <c r="N6927" s="71" t="str">
        <f>VLOOKUP(C6927,geocode!$A$1:$C$40,2,false)</f>
        <v>Island buffered 20 km</v>
      </c>
      <c r="O6927" s="71" t="str">
        <f>VLOOKUP(C6927,geocode!$A$1:$C$40,3,false)</f>
        <v>Island buffered 20 km</v>
      </c>
      <c r="P6927" s="71">
        <v>2000.0</v>
      </c>
      <c r="Q6927" s="71">
        <v>2023.0</v>
      </c>
    </row>
    <row r="6928" ht="15.75" hidden="1" customHeight="1">
      <c r="B6928" s="71">
        <v>0.17877451171875</v>
      </c>
      <c r="C6928" s="71">
        <v>5.0</v>
      </c>
      <c r="D6928" s="71">
        <v>5.0</v>
      </c>
      <c r="E6928" s="71">
        <v>40.0</v>
      </c>
      <c r="F6928" s="71" t="str">
        <f>VLOOKUP(D6928, legend!$C$3:$G$22, 2, FALSE)</f>
        <v>1. Forest </v>
      </c>
      <c r="G6928" s="71" t="str">
        <f>VLOOKUP(D6928, legend!$C$3:$G$22, 3, FALSE)</f>
        <v>1. Hutan</v>
      </c>
      <c r="H6928" s="71" t="str">
        <f>VLOOKUP(D6928, legend!$C$3:$G$22, 4, FALSE)</f>
        <v>1.2. Mangrove</v>
      </c>
      <c r="I6928" s="71" t="str">
        <f>VLOOKUP(D6928, legend!$C$3:$G$22, 5, FALSE)</f>
        <v>1.2. Mangrove</v>
      </c>
      <c r="J6928" s="71" t="str">
        <f>VLOOKUP(E6928, legend!$C$3:$G$22, 2, FALSE)</f>
        <v>3. Agriculture</v>
      </c>
      <c r="K6928" s="71" t="str">
        <f>VLOOKUP(E6928, legend!$C$3:$G$22, 3, FALSE)</f>
        <v>3. Pertanian</v>
      </c>
      <c r="L6928" s="71" t="str">
        <f>VLOOKUP(E6928, legend!$C$3:$G$22, 4, FALSE)</f>
        <v>3.1. Rice Paddy</v>
      </c>
      <c r="M6928" s="71" t="str">
        <f>VLOOKUP(E6928, legend!$C$3:$G$22, 5, FALSE)</f>
        <v>3.1. Sawah</v>
      </c>
      <c r="N6928" s="71" t="str">
        <f>VLOOKUP(C6928,geocode!$A$1:$C$40,2,false)</f>
        <v>Island buffered 20 km</v>
      </c>
      <c r="O6928" s="71" t="str">
        <f>VLOOKUP(C6928,geocode!$A$1:$C$40,3,false)</f>
        <v>Island buffered 20 km</v>
      </c>
      <c r="P6928" s="71">
        <v>2000.0</v>
      </c>
      <c r="Q6928" s="71">
        <v>2023.0</v>
      </c>
    </row>
    <row r="6929" ht="15.75" hidden="1" customHeight="1">
      <c r="B6929" s="71">
        <v>0.178688702392578</v>
      </c>
      <c r="C6929" s="71">
        <v>5.0</v>
      </c>
      <c r="D6929" s="71">
        <v>5.0</v>
      </c>
      <c r="E6929" s="71">
        <v>76.0</v>
      </c>
      <c r="F6929" s="71" t="str">
        <f>VLOOKUP(D6929, legend!$C$3:$G$22, 2, FALSE)</f>
        <v>1. Forest </v>
      </c>
      <c r="G6929" s="71" t="str">
        <f>VLOOKUP(D6929, legend!$C$3:$G$22, 3, FALSE)</f>
        <v>1. Hutan</v>
      </c>
      <c r="H6929" s="71" t="str">
        <f>VLOOKUP(D6929, legend!$C$3:$G$22, 4, FALSE)</f>
        <v>1.2. Mangrove</v>
      </c>
      <c r="I6929" s="71" t="str">
        <f>VLOOKUP(D6929, legend!$C$3:$G$22, 5, FALSE)</f>
        <v>1.2. Mangrove</v>
      </c>
      <c r="J6929" s="71" t="str">
        <f>VLOOKUP(E6929, legend!$C$3:$G$22, 2, FALSE)</f>
        <v>1. Forest </v>
      </c>
      <c r="K6929" s="71" t="str">
        <f>VLOOKUP(E6929, legend!$C$3:$G$22, 3, FALSE)</f>
        <v>1. Hutan</v>
      </c>
      <c r="L6929" s="71" t="str">
        <f>VLOOKUP(E6929, legend!$C$3:$G$22, 4, FALSE)</f>
        <v>1.3 Peat swamp forest</v>
      </c>
      <c r="M6929" s="71" t="str">
        <f>VLOOKUP(E6929, legend!$C$3:$G$22, 5, FALSE)</f>
        <v>1.3 Hutan rawa gambut</v>
      </c>
      <c r="N6929" s="71" t="str">
        <f>VLOOKUP(C6929,geocode!$A$1:$C$40,2,false)</f>
        <v>Island buffered 20 km</v>
      </c>
      <c r="O6929" s="71" t="str">
        <f>VLOOKUP(C6929,geocode!$A$1:$C$40,3,false)</f>
        <v>Island buffered 20 km</v>
      </c>
      <c r="P6929" s="71">
        <v>2000.0</v>
      </c>
      <c r="Q6929" s="71">
        <v>2023.0</v>
      </c>
    </row>
    <row r="6930" ht="15.75" hidden="1" customHeight="1">
      <c r="B6930" s="71">
        <v>51.6913307006836</v>
      </c>
      <c r="C6930" s="71">
        <v>5.0</v>
      </c>
      <c r="D6930" s="71">
        <v>13.0</v>
      </c>
      <c r="E6930" s="71">
        <v>3.0</v>
      </c>
      <c r="F6930" s="71" t="str">
        <f>VLOOKUP(D6930, legend!$C$3:$G$22, 2, FALSE)</f>
        <v>2. Non-Forest Natural Vegetation</v>
      </c>
      <c r="G6930" s="71" t="str">
        <f>VLOOKUP(D6930, legend!$C$3:$G$22, 3, FALSE)</f>
        <v>2. Tumbuhan Non-Hutan Lainnya</v>
      </c>
      <c r="H6930" s="71" t="str">
        <f>VLOOKUP(D6930, legend!$C$3:$G$22, 4, FALSE)</f>
        <v>2.1. Other Natural Vegetation</v>
      </c>
      <c r="I6930" s="71" t="str">
        <f>VLOOKUP(D6930, legend!$C$3:$G$22, 5, FALSE)</f>
        <v>2.1. Tumbuhan Non-Hutan Lainnya</v>
      </c>
      <c r="J6930" s="71" t="str">
        <f>VLOOKUP(E6930, legend!$C$3:$G$22, 2, FALSE)</f>
        <v>1. Forest </v>
      </c>
      <c r="K6930" s="71" t="str">
        <f>VLOOKUP(E6930, legend!$C$3:$G$22, 3, FALSE)</f>
        <v>1. Hutan</v>
      </c>
      <c r="L6930" s="71" t="str">
        <f>VLOOKUP(E6930, legend!$C$3:$G$22, 4, FALSE)</f>
        <v>1.1. Forest Formation</v>
      </c>
      <c r="M6930" s="71" t="str">
        <f>VLOOKUP(E6930, legend!$C$3:$G$22, 5, FALSE)</f>
        <v>1.1. Formasi Hutan</v>
      </c>
      <c r="N6930" s="71" t="str">
        <f>VLOOKUP(C6930,geocode!$A$1:$C$40,2,false)</f>
        <v>Island buffered 20 km</v>
      </c>
      <c r="O6930" s="71" t="str">
        <f>VLOOKUP(C6930,geocode!$A$1:$C$40,3,false)</f>
        <v>Island buffered 20 km</v>
      </c>
      <c r="P6930" s="71">
        <v>2000.0</v>
      </c>
      <c r="Q6930" s="71">
        <v>2023.0</v>
      </c>
    </row>
    <row r="6931" ht="15.75" hidden="1" customHeight="1">
      <c r="B6931" s="71">
        <v>10.1600042480468</v>
      </c>
      <c r="C6931" s="71">
        <v>5.0</v>
      </c>
      <c r="D6931" s="71">
        <v>13.0</v>
      </c>
      <c r="E6931" s="71">
        <v>5.0</v>
      </c>
      <c r="F6931" s="71" t="str">
        <f>VLOOKUP(D6931, legend!$C$3:$G$22, 2, FALSE)</f>
        <v>2. Non-Forest Natural Vegetation</v>
      </c>
      <c r="G6931" s="71" t="str">
        <f>VLOOKUP(D6931, legend!$C$3:$G$22, 3, FALSE)</f>
        <v>2. Tumbuhan Non-Hutan Lainnya</v>
      </c>
      <c r="H6931" s="71" t="str">
        <f>VLOOKUP(D6931, legend!$C$3:$G$22, 4, FALSE)</f>
        <v>2.1. Other Natural Vegetation</v>
      </c>
      <c r="I6931" s="71" t="str">
        <f>VLOOKUP(D6931, legend!$C$3:$G$22, 5, FALSE)</f>
        <v>2.1. Tumbuhan Non-Hutan Lainnya</v>
      </c>
      <c r="J6931" s="71" t="str">
        <f>VLOOKUP(E6931, legend!$C$3:$G$22, 2, FALSE)</f>
        <v>1. Forest </v>
      </c>
      <c r="K6931" s="71" t="str">
        <f>VLOOKUP(E6931, legend!$C$3:$G$22, 3, FALSE)</f>
        <v>1. Hutan</v>
      </c>
      <c r="L6931" s="71" t="str">
        <f>VLOOKUP(E6931, legend!$C$3:$G$22, 4, FALSE)</f>
        <v>1.2. Mangrove</v>
      </c>
      <c r="M6931" s="71" t="str">
        <f>VLOOKUP(E6931, legend!$C$3:$G$22, 5, FALSE)</f>
        <v>1.2. Mangrove</v>
      </c>
      <c r="N6931" s="71" t="str">
        <f>VLOOKUP(C6931,geocode!$A$1:$C$40,2,false)</f>
        <v>Island buffered 20 km</v>
      </c>
      <c r="O6931" s="71" t="str">
        <f>VLOOKUP(C6931,geocode!$A$1:$C$40,3,false)</f>
        <v>Island buffered 20 km</v>
      </c>
      <c r="P6931" s="71">
        <v>2000.0</v>
      </c>
      <c r="Q6931" s="71">
        <v>2023.0</v>
      </c>
    </row>
    <row r="6932" ht="15.75" hidden="1" customHeight="1">
      <c r="B6932" s="71">
        <v>283.872014477539</v>
      </c>
      <c r="C6932" s="71">
        <v>5.0</v>
      </c>
      <c r="D6932" s="71">
        <v>13.0</v>
      </c>
      <c r="E6932" s="71">
        <v>13.0</v>
      </c>
      <c r="F6932" s="71" t="str">
        <f>VLOOKUP(D6932, legend!$C$3:$G$22, 2, FALSE)</f>
        <v>2. Non-Forest Natural Vegetation</v>
      </c>
      <c r="G6932" s="71" t="str">
        <f>VLOOKUP(D6932, legend!$C$3:$G$22, 3, FALSE)</f>
        <v>2. Tumbuhan Non-Hutan Lainnya</v>
      </c>
      <c r="H6932" s="71" t="str">
        <f>VLOOKUP(D6932, legend!$C$3:$G$22, 4, FALSE)</f>
        <v>2.1. Other Natural Vegetation</v>
      </c>
      <c r="I6932" s="71" t="str">
        <f>VLOOKUP(D6932, legend!$C$3:$G$22, 5, FALSE)</f>
        <v>2.1. Tumbuhan Non-Hutan Lainnya</v>
      </c>
      <c r="J6932" s="71" t="str">
        <f>VLOOKUP(E6932, legend!$C$3:$G$22, 2, FALSE)</f>
        <v>2. Non-Forest Natural Vegetation</v>
      </c>
      <c r="K6932" s="71" t="str">
        <f>VLOOKUP(E6932, legend!$C$3:$G$22, 3, FALSE)</f>
        <v>2. Tumbuhan Non-Hutan Lainnya</v>
      </c>
      <c r="L6932" s="71" t="str">
        <f>VLOOKUP(E6932, legend!$C$3:$G$22, 4, FALSE)</f>
        <v>2.1. Other Natural Vegetation</v>
      </c>
      <c r="M6932" s="71" t="str">
        <f>VLOOKUP(E6932, legend!$C$3:$G$22, 5, FALSE)</f>
        <v>2.1. Tumbuhan Non-Hutan Lainnya</v>
      </c>
      <c r="N6932" s="71" t="str">
        <f>VLOOKUP(C6932,geocode!$A$1:$C$40,2,false)</f>
        <v>Island buffered 20 km</v>
      </c>
      <c r="O6932" s="71" t="str">
        <f>VLOOKUP(C6932,geocode!$A$1:$C$40,3,false)</f>
        <v>Island buffered 20 km</v>
      </c>
      <c r="P6932" s="71">
        <v>2000.0</v>
      </c>
      <c r="Q6932" s="71">
        <v>2023.0</v>
      </c>
    </row>
    <row r="6933" ht="15.75" hidden="1" customHeight="1">
      <c r="B6933" s="71">
        <v>59.7886652526855</v>
      </c>
      <c r="C6933" s="71">
        <v>5.0</v>
      </c>
      <c r="D6933" s="71">
        <v>13.0</v>
      </c>
      <c r="E6933" s="71">
        <v>21.0</v>
      </c>
      <c r="F6933" s="71" t="str">
        <f>VLOOKUP(D6933, legend!$C$3:$G$22, 2, FALSE)</f>
        <v>2. Non-Forest Natural Vegetation</v>
      </c>
      <c r="G6933" s="71" t="str">
        <f>VLOOKUP(D6933, legend!$C$3:$G$22, 3, FALSE)</f>
        <v>2. Tumbuhan Non-Hutan Lainnya</v>
      </c>
      <c r="H6933" s="71" t="str">
        <f>VLOOKUP(D6933, legend!$C$3:$G$22, 4, FALSE)</f>
        <v>2.1. Other Natural Vegetation</v>
      </c>
      <c r="I6933" s="71" t="str">
        <f>VLOOKUP(D6933, legend!$C$3:$G$22, 5, FALSE)</f>
        <v>2.1. Tumbuhan Non-Hutan Lainnya</v>
      </c>
      <c r="J6933" s="71" t="str">
        <f>VLOOKUP(E6933, legend!$C$3:$G$22, 2, FALSE)</f>
        <v>3. Agriculture</v>
      </c>
      <c r="K6933" s="71" t="str">
        <f>VLOOKUP(E6933, legend!$C$3:$G$22, 3, FALSE)</f>
        <v>3. Pertanian</v>
      </c>
      <c r="L6933" s="71" t="str">
        <f>VLOOKUP(E6933, legend!$C$3:$G$22, 4, FALSE)</f>
        <v>3.4. Other Agriculture</v>
      </c>
      <c r="M6933" s="71" t="str">
        <f>VLOOKUP(E6933, legend!$C$3:$G$22, 5, FALSE)</f>
        <v>3.4. Pertanian Lainnya </v>
      </c>
      <c r="N6933" s="71" t="str">
        <f>VLOOKUP(C6933,geocode!$A$1:$C$40,2,false)</f>
        <v>Island buffered 20 km</v>
      </c>
      <c r="O6933" s="71" t="str">
        <f>VLOOKUP(C6933,geocode!$A$1:$C$40,3,false)</f>
        <v>Island buffered 20 km</v>
      </c>
      <c r="P6933" s="71">
        <v>2000.0</v>
      </c>
      <c r="Q6933" s="71">
        <v>2023.0</v>
      </c>
    </row>
    <row r="6934" ht="15.75" hidden="1" customHeight="1">
      <c r="B6934" s="71">
        <v>8.1168616821289</v>
      </c>
      <c r="C6934" s="71">
        <v>5.0</v>
      </c>
      <c r="D6934" s="71">
        <v>13.0</v>
      </c>
      <c r="E6934" s="71">
        <v>24.0</v>
      </c>
      <c r="F6934" s="71" t="str">
        <f>VLOOKUP(D6934, legend!$C$3:$G$22, 2, FALSE)</f>
        <v>2. Non-Forest Natural Vegetation</v>
      </c>
      <c r="G6934" s="71" t="str">
        <f>VLOOKUP(D6934, legend!$C$3:$G$22, 3, FALSE)</f>
        <v>2. Tumbuhan Non-Hutan Lainnya</v>
      </c>
      <c r="H6934" s="71" t="str">
        <f>VLOOKUP(D6934, legend!$C$3:$G$22, 4, FALSE)</f>
        <v>2.1. Other Natural Vegetation</v>
      </c>
      <c r="I6934" s="71" t="str">
        <f>VLOOKUP(D6934, legend!$C$3:$G$22, 5, FALSE)</f>
        <v>2.1. Tumbuhan Non-Hutan Lainnya</v>
      </c>
      <c r="J6934" s="71" t="str">
        <f>VLOOKUP(E6934, legend!$C$3:$G$22, 2, FALSE)</f>
        <v>4. Non-Vegetated Area</v>
      </c>
      <c r="K6934" s="71" t="str">
        <f>VLOOKUP(E6934, legend!$C$3:$G$22, 3, FALSE)</f>
        <v>4. Non-Vegetasi</v>
      </c>
      <c r="L6934" s="71" t="str">
        <f>VLOOKUP(E6934, legend!$C$3:$G$22, 4, FALSE)</f>
        <v>4.2. Urban Area</v>
      </c>
      <c r="M6934" s="71" t="str">
        <f>VLOOKUP(E6934, legend!$C$3:$G$22, 5, FALSE)</f>
        <v>4.2. Pemukiman </v>
      </c>
      <c r="N6934" s="71" t="str">
        <f>VLOOKUP(C6934,geocode!$A$1:$C$40,2,false)</f>
        <v>Island buffered 20 km</v>
      </c>
      <c r="O6934" s="71" t="str">
        <f>VLOOKUP(C6934,geocode!$A$1:$C$40,3,false)</f>
        <v>Island buffered 20 km</v>
      </c>
      <c r="P6934" s="71">
        <v>2000.0</v>
      </c>
      <c r="Q6934" s="71">
        <v>2023.0</v>
      </c>
    </row>
    <row r="6935" ht="15.75" hidden="1" customHeight="1">
      <c r="B6935" s="71">
        <v>7.57579169921875</v>
      </c>
      <c r="C6935" s="71">
        <v>5.0</v>
      </c>
      <c r="D6935" s="71">
        <v>13.0</v>
      </c>
      <c r="E6935" s="71">
        <v>25.0</v>
      </c>
      <c r="F6935" s="71" t="str">
        <f>VLOOKUP(D6935, legend!$C$3:$G$22, 2, FALSE)</f>
        <v>2. Non-Forest Natural Vegetation</v>
      </c>
      <c r="G6935" s="71" t="str">
        <f>VLOOKUP(D6935, legend!$C$3:$G$22, 3, FALSE)</f>
        <v>2. Tumbuhan Non-Hutan Lainnya</v>
      </c>
      <c r="H6935" s="71" t="str">
        <f>VLOOKUP(D6935, legend!$C$3:$G$22, 4, FALSE)</f>
        <v>2.1. Other Natural Vegetation</v>
      </c>
      <c r="I6935" s="71" t="str">
        <f>VLOOKUP(D6935, legend!$C$3:$G$22, 5, FALSE)</f>
        <v>2.1. Tumbuhan Non-Hutan Lainnya</v>
      </c>
      <c r="J6935" s="71" t="str">
        <f>VLOOKUP(E6935, legend!$C$3:$G$22, 2, FALSE)</f>
        <v>4. Non-Vegetated Area</v>
      </c>
      <c r="K6935" s="71" t="str">
        <f>VLOOKUP(E6935, legend!$C$3:$G$22, 3, FALSE)</f>
        <v>4. Non-Vegetasi</v>
      </c>
      <c r="L6935" s="71" t="str">
        <f>VLOOKUP(E6935, legend!$C$3:$G$22, 4, FALSE)</f>
        <v>4.3. Other Non-Vegetation</v>
      </c>
      <c r="M6935" s="71" t="str">
        <f>VLOOKUP(E6935, legend!$C$3:$G$22, 5, FALSE)</f>
        <v>4.3. Non-Vegetasi Lainnya</v>
      </c>
      <c r="N6935" s="71" t="str">
        <f>VLOOKUP(C6935,geocode!$A$1:$C$40,2,false)</f>
        <v>Island buffered 20 km</v>
      </c>
      <c r="O6935" s="71" t="str">
        <f>VLOOKUP(C6935,geocode!$A$1:$C$40,3,false)</f>
        <v>Island buffered 20 km</v>
      </c>
      <c r="P6935" s="71">
        <v>2000.0</v>
      </c>
      <c r="Q6935" s="71">
        <v>2023.0</v>
      </c>
    </row>
    <row r="6936" ht="15.75" hidden="1" customHeight="1">
      <c r="B6936" s="71">
        <v>0.982474816894531</v>
      </c>
      <c r="C6936" s="71">
        <v>5.0</v>
      </c>
      <c r="D6936" s="71">
        <v>13.0</v>
      </c>
      <c r="E6936" s="71">
        <v>30.0</v>
      </c>
      <c r="F6936" s="71" t="str">
        <f>VLOOKUP(D6936, legend!$C$3:$G$22, 2, FALSE)</f>
        <v>2. Non-Forest Natural Vegetation</v>
      </c>
      <c r="G6936" s="71" t="str">
        <f>VLOOKUP(D6936, legend!$C$3:$G$22, 3, FALSE)</f>
        <v>2. Tumbuhan Non-Hutan Lainnya</v>
      </c>
      <c r="H6936" s="71" t="str">
        <f>VLOOKUP(D6936, legend!$C$3:$G$22, 4, FALSE)</f>
        <v>2.1. Other Natural Vegetation</v>
      </c>
      <c r="I6936" s="71" t="str">
        <f>VLOOKUP(D6936, legend!$C$3:$G$22, 5, FALSE)</f>
        <v>2.1. Tumbuhan Non-Hutan Lainnya</v>
      </c>
      <c r="J6936" s="71" t="str">
        <f>VLOOKUP(E6936, legend!$C$3:$G$22, 2, FALSE)</f>
        <v>4. Non-Vegetated Area</v>
      </c>
      <c r="K6936" s="71" t="str">
        <f>VLOOKUP(E6936, legend!$C$3:$G$22, 3, FALSE)</f>
        <v>4. Non-Vegetasi</v>
      </c>
      <c r="L6936" s="71" t="str">
        <f>VLOOKUP(E6936, legend!$C$3:$G$22, 4, FALSE)</f>
        <v>4.1. Mining Pit</v>
      </c>
      <c r="M6936" s="71" t="str">
        <f>VLOOKUP(E6936, legend!$C$3:$G$22, 5, FALSE)</f>
        <v>4.1. Lubang Tambang</v>
      </c>
      <c r="N6936" s="71" t="str">
        <f>VLOOKUP(C6936,geocode!$A$1:$C$40,2,false)</f>
        <v>Island buffered 20 km</v>
      </c>
      <c r="O6936" s="71" t="str">
        <f>VLOOKUP(C6936,geocode!$A$1:$C$40,3,false)</f>
        <v>Island buffered 20 km</v>
      </c>
      <c r="P6936" s="71">
        <v>2000.0</v>
      </c>
      <c r="Q6936" s="71">
        <v>2023.0</v>
      </c>
    </row>
    <row r="6937" ht="15.75" hidden="1" customHeight="1">
      <c r="B6937" s="71">
        <v>0.267858728027343</v>
      </c>
      <c r="C6937" s="71">
        <v>5.0</v>
      </c>
      <c r="D6937" s="71">
        <v>13.0</v>
      </c>
      <c r="E6937" s="71">
        <v>31.0</v>
      </c>
      <c r="F6937" s="71" t="str">
        <f>VLOOKUP(D6937, legend!$C$3:$G$22, 2, FALSE)</f>
        <v>2. Non-Forest Natural Vegetation</v>
      </c>
      <c r="G6937" s="71" t="str">
        <f>VLOOKUP(D6937, legend!$C$3:$G$22, 3, FALSE)</f>
        <v>2. Tumbuhan Non-Hutan Lainnya</v>
      </c>
      <c r="H6937" s="71" t="str">
        <f>VLOOKUP(D6937, legend!$C$3:$G$22, 4, FALSE)</f>
        <v>2.1. Other Natural Vegetation</v>
      </c>
      <c r="I6937" s="71" t="str">
        <f>VLOOKUP(D6937, legend!$C$3:$G$22, 5, FALSE)</f>
        <v>2.1. Tumbuhan Non-Hutan Lainnya</v>
      </c>
      <c r="J6937" s="71" t="str">
        <f>VLOOKUP(E6937, legend!$C$3:$G$22, 2, FALSE)</f>
        <v>5. Water Body</v>
      </c>
      <c r="K6937" s="71" t="str">
        <f>VLOOKUP(E6937, legend!$C$3:$G$22, 3, FALSE)</f>
        <v>5. Tubuh Air</v>
      </c>
      <c r="L6937" s="71" t="str">
        <f>VLOOKUP(E6937, legend!$C$3:$G$22, 4, FALSE)</f>
        <v>5.1. Aquaculture</v>
      </c>
      <c r="M6937" s="71" t="str">
        <f>VLOOKUP(E6937, legend!$C$3:$G$22, 5, FALSE)</f>
        <v>5.1. Tambak</v>
      </c>
      <c r="N6937" s="71" t="str">
        <f>VLOOKUP(C6937,geocode!$A$1:$C$40,2,false)</f>
        <v>Island buffered 20 km</v>
      </c>
      <c r="O6937" s="71" t="str">
        <f>VLOOKUP(C6937,geocode!$A$1:$C$40,3,false)</f>
        <v>Island buffered 20 km</v>
      </c>
      <c r="P6937" s="71">
        <v>2000.0</v>
      </c>
      <c r="Q6937" s="71">
        <v>2023.0</v>
      </c>
    </row>
    <row r="6938" ht="15.75" hidden="1" customHeight="1">
      <c r="B6938" s="71">
        <v>56.8930672790527</v>
      </c>
      <c r="C6938" s="71">
        <v>5.0</v>
      </c>
      <c r="D6938" s="71">
        <v>13.0</v>
      </c>
      <c r="E6938" s="71">
        <v>33.0</v>
      </c>
      <c r="F6938" s="71" t="str">
        <f>VLOOKUP(D6938, legend!$C$3:$G$22, 2, FALSE)</f>
        <v>2. Non-Forest Natural Vegetation</v>
      </c>
      <c r="G6938" s="71" t="str">
        <f>VLOOKUP(D6938, legend!$C$3:$G$22, 3, FALSE)</f>
        <v>2. Tumbuhan Non-Hutan Lainnya</v>
      </c>
      <c r="H6938" s="71" t="str">
        <f>VLOOKUP(D6938, legend!$C$3:$G$22, 4, FALSE)</f>
        <v>2.1. Other Natural Vegetation</v>
      </c>
      <c r="I6938" s="71" t="str">
        <f>VLOOKUP(D6938, legend!$C$3:$G$22, 5, FALSE)</f>
        <v>2.1. Tumbuhan Non-Hutan Lainnya</v>
      </c>
      <c r="J6938" s="71" t="str">
        <f>VLOOKUP(E6938, legend!$C$3:$G$22, 2, FALSE)</f>
        <v>5. Water Body</v>
      </c>
      <c r="K6938" s="71" t="str">
        <f>VLOOKUP(E6938, legend!$C$3:$G$22, 3, FALSE)</f>
        <v>5. Tubuh Air</v>
      </c>
      <c r="L6938" s="71" t="str">
        <f>VLOOKUP(E6938, legend!$C$3:$G$22, 4, FALSE)</f>
        <v>5.2. River, Lake, Ocean</v>
      </c>
      <c r="M6938" s="71" t="str">
        <f>VLOOKUP(E6938, legend!$C$3:$G$22, 5, FALSE)</f>
        <v>5.2. Sungai, Danau, Laut</v>
      </c>
      <c r="N6938" s="71" t="str">
        <f>VLOOKUP(C6938,geocode!$A$1:$C$40,2,false)</f>
        <v>Island buffered 20 km</v>
      </c>
      <c r="O6938" s="71" t="str">
        <f>VLOOKUP(C6938,geocode!$A$1:$C$40,3,false)</f>
        <v>Island buffered 20 km</v>
      </c>
      <c r="P6938" s="71">
        <v>2000.0</v>
      </c>
      <c r="Q6938" s="71">
        <v>2023.0</v>
      </c>
    </row>
    <row r="6939" ht="15.75" hidden="1" customHeight="1">
      <c r="B6939" s="71">
        <v>3.3068513671875</v>
      </c>
      <c r="C6939" s="71">
        <v>5.0</v>
      </c>
      <c r="D6939" s="71">
        <v>13.0</v>
      </c>
      <c r="E6939" s="71">
        <v>35.0</v>
      </c>
      <c r="F6939" s="71" t="str">
        <f>VLOOKUP(D6939, legend!$C$3:$G$22, 2, FALSE)</f>
        <v>2. Non-Forest Natural Vegetation</v>
      </c>
      <c r="G6939" s="71" t="str">
        <f>VLOOKUP(D6939, legend!$C$3:$G$22, 3, FALSE)</f>
        <v>2. Tumbuhan Non-Hutan Lainnya</v>
      </c>
      <c r="H6939" s="71" t="str">
        <f>VLOOKUP(D6939, legend!$C$3:$G$22, 4, FALSE)</f>
        <v>2.1. Other Natural Vegetation</v>
      </c>
      <c r="I6939" s="71" t="str">
        <f>VLOOKUP(D6939, legend!$C$3:$G$22, 5, FALSE)</f>
        <v>2.1. Tumbuhan Non-Hutan Lainnya</v>
      </c>
      <c r="J6939" s="71" t="str">
        <f>VLOOKUP(E6939, legend!$C$3:$G$22, 2, FALSE)</f>
        <v>3. Agriculture</v>
      </c>
      <c r="K6939" s="71" t="str">
        <f>VLOOKUP(E6939, legend!$C$3:$G$22, 3, FALSE)</f>
        <v>3. Pertanian</v>
      </c>
      <c r="L6939" s="71" t="str">
        <f>VLOOKUP(E6939, legend!$C$3:$G$22, 4, FALSE)</f>
        <v>3.2. Oil Palm</v>
      </c>
      <c r="M6939" s="71" t="str">
        <f>VLOOKUP(E6939, legend!$C$3:$G$22, 5, FALSE)</f>
        <v>3.2. Sawit</v>
      </c>
      <c r="N6939" s="71" t="str">
        <f>VLOOKUP(C6939,geocode!$A$1:$C$40,2,false)</f>
        <v>Island buffered 20 km</v>
      </c>
      <c r="O6939" s="71" t="str">
        <f>VLOOKUP(C6939,geocode!$A$1:$C$40,3,false)</f>
        <v>Island buffered 20 km</v>
      </c>
      <c r="P6939" s="71">
        <v>2000.0</v>
      </c>
      <c r="Q6939" s="71">
        <v>2023.0</v>
      </c>
    </row>
    <row r="6940" ht="15.75" hidden="1" customHeight="1">
      <c r="B6940" s="71">
        <v>0.446832971191406</v>
      </c>
      <c r="C6940" s="71">
        <v>5.0</v>
      </c>
      <c r="D6940" s="71">
        <v>13.0</v>
      </c>
      <c r="E6940" s="71">
        <v>40.0</v>
      </c>
      <c r="F6940" s="71" t="str">
        <f>VLOOKUP(D6940, legend!$C$3:$G$22, 2, FALSE)</f>
        <v>2. Non-Forest Natural Vegetation</v>
      </c>
      <c r="G6940" s="71" t="str">
        <f>VLOOKUP(D6940, legend!$C$3:$G$22, 3, FALSE)</f>
        <v>2. Tumbuhan Non-Hutan Lainnya</v>
      </c>
      <c r="H6940" s="71" t="str">
        <f>VLOOKUP(D6940, legend!$C$3:$G$22, 4, FALSE)</f>
        <v>2.1. Other Natural Vegetation</v>
      </c>
      <c r="I6940" s="71" t="str">
        <f>VLOOKUP(D6940, legend!$C$3:$G$22, 5, FALSE)</f>
        <v>2.1. Tumbuhan Non-Hutan Lainnya</v>
      </c>
      <c r="J6940" s="71" t="str">
        <f>VLOOKUP(E6940, legend!$C$3:$G$22, 2, FALSE)</f>
        <v>3. Agriculture</v>
      </c>
      <c r="K6940" s="71" t="str">
        <f>VLOOKUP(E6940, legend!$C$3:$G$22, 3, FALSE)</f>
        <v>3. Pertanian</v>
      </c>
      <c r="L6940" s="71" t="str">
        <f>VLOOKUP(E6940, legend!$C$3:$G$22, 4, FALSE)</f>
        <v>3.1. Rice Paddy</v>
      </c>
      <c r="M6940" s="71" t="str">
        <f>VLOOKUP(E6940, legend!$C$3:$G$22, 5, FALSE)</f>
        <v>3.1. Sawah</v>
      </c>
      <c r="N6940" s="71" t="str">
        <f>VLOOKUP(C6940,geocode!$A$1:$C$40,2,false)</f>
        <v>Island buffered 20 km</v>
      </c>
      <c r="O6940" s="71" t="str">
        <f>VLOOKUP(C6940,geocode!$A$1:$C$40,3,false)</f>
        <v>Island buffered 20 km</v>
      </c>
      <c r="P6940" s="71">
        <v>2000.0</v>
      </c>
      <c r="Q6940" s="71">
        <v>2023.0</v>
      </c>
    </row>
    <row r="6941" ht="15.75" hidden="1" customHeight="1">
      <c r="B6941" s="71">
        <v>5.98062391967773</v>
      </c>
      <c r="C6941" s="71">
        <v>5.0</v>
      </c>
      <c r="D6941" s="71">
        <v>21.0</v>
      </c>
      <c r="E6941" s="71">
        <v>3.0</v>
      </c>
      <c r="F6941" s="71" t="str">
        <f>VLOOKUP(D6941, legend!$C$3:$G$22, 2, FALSE)</f>
        <v>3. Agriculture</v>
      </c>
      <c r="G6941" s="71" t="str">
        <f>VLOOKUP(D6941, legend!$C$3:$G$22, 3, FALSE)</f>
        <v>3. Pertanian</v>
      </c>
      <c r="H6941" s="71" t="str">
        <f>VLOOKUP(D6941, legend!$C$3:$G$22, 4, FALSE)</f>
        <v>3.4. Other Agriculture</v>
      </c>
      <c r="I6941" s="71" t="str">
        <f>VLOOKUP(D6941, legend!$C$3:$G$22, 5, FALSE)</f>
        <v>3.4. Pertanian Lainnya </v>
      </c>
      <c r="J6941" s="71" t="str">
        <f>VLOOKUP(E6941, legend!$C$3:$G$22, 2, FALSE)</f>
        <v>1. Forest </v>
      </c>
      <c r="K6941" s="71" t="str">
        <f>VLOOKUP(E6941, legend!$C$3:$G$22, 3, FALSE)</f>
        <v>1. Hutan</v>
      </c>
      <c r="L6941" s="71" t="str">
        <f>VLOOKUP(E6941, legend!$C$3:$G$22, 4, FALSE)</f>
        <v>1.1. Forest Formation</v>
      </c>
      <c r="M6941" s="71" t="str">
        <f>VLOOKUP(E6941, legend!$C$3:$G$22, 5, FALSE)</f>
        <v>1.1. Formasi Hutan</v>
      </c>
      <c r="N6941" s="71" t="str">
        <f>VLOOKUP(C6941,geocode!$A$1:$C$40,2,false)</f>
        <v>Island buffered 20 km</v>
      </c>
      <c r="O6941" s="71" t="str">
        <f>VLOOKUP(C6941,geocode!$A$1:$C$40,3,false)</f>
        <v>Island buffered 20 km</v>
      </c>
      <c r="P6941" s="71">
        <v>2000.0</v>
      </c>
      <c r="Q6941" s="71">
        <v>2023.0</v>
      </c>
    </row>
    <row r="6942" ht="15.75" hidden="1" customHeight="1">
      <c r="B6942" s="71">
        <v>9.99636024780273</v>
      </c>
      <c r="C6942" s="71">
        <v>5.0</v>
      </c>
      <c r="D6942" s="71">
        <v>21.0</v>
      </c>
      <c r="E6942" s="71">
        <v>5.0</v>
      </c>
      <c r="F6942" s="71" t="str">
        <f>VLOOKUP(D6942, legend!$C$3:$G$22, 2, FALSE)</f>
        <v>3. Agriculture</v>
      </c>
      <c r="G6942" s="71" t="str">
        <f>VLOOKUP(D6942, legend!$C$3:$G$22, 3, FALSE)</f>
        <v>3. Pertanian</v>
      </c>
      <c r="H6942" s="71" t="str">
        <f>VLOOKUP(D6942, legend!$C$3:$G$22, 4, FALSE)</f>
        <v>3.4. Other Agriculture</v>
      </c>
      <c r="I6942" s="71" t="str">
        <f>VLOOKUP(D6942, legend!$C$3:$G$22, 5, FALSE)</f>
        <v>3.4. Pertanian Lainnya </v>
      </c>
      <c r="J6942" s="71" t="str">
        <f>VLOOKUP(E6942, legend!$C$3:$G$22, 2, FALSE)</f>
        <v>1. Forest </v>
      </c>
      <c r="K6942" s="71" t="str">
        <f>VLOOKUP(E6942, legend!$C$3:$G$22, 3, FALSE)</f>
        <v>1. Hutan</v>
      </c>
      <c r="L6942" s="71" t="str">
        <f>VLOOKUP(E6942, legend!$C$3:$G$22, 4, FALSE)</f>
        <v>1.2. Mangrove</v>
      </c>
      <c r="M6942" s="71" t="str">
        <f>VLOOKUP(E6942, legend!$C$3:$G$22, 5, FALSE)</f>
        <v>1.2. Mangrove</v>
      </c>
      <c r="N6942" s="71" t="str">
        <f>VLOOKUP(C6942,geocode!$A$1:$C$40,2,false)</f>
        <v>Island buffered 20 km</v>
      </c>
      <c r="O6942" s="71" t="str">
        <f>VLOOKUP(C6942,geocode!$A$1:$C$40,3,false)</f>
        <v>Island buffered 20 km</v>
      </c>
      <c r="P6942" s="71">
        <v>2000.0</v>
      </c>
      <c r="Q6942" s="71">
        <v>2023.0</v>
      </c>
    </row>
    <row r="6943" ht="15.75" hidden="1" customHeight="1">
      <c r="B6943" s="71">
        <v>23.9140520019531</v>
      </c>
      <c r="C6943" s="71">
        <v>5.0</v>
      </c>
      <c r="D6943" s="71">
        <v>21.0</v>
      </c>
      <c r="E6943" s="71">
        <v>13.0</v>
      </c>
      <c r="F6943" s="71" t="str">
        <f>VLOOKUP(D6943, legend!$C$3:$G$22, 2, FALSE)</f>
        <v>3. Agriculture</v>
      </c>
      <c r="G6943" s="71" t="str">
        <f>VLOOKUP(D6943, legend!$C$3:$G$22, 3, FALSE)</f>
        <v>3. Pertanian</v>
      </c>
      <c r="H6943" s="71" t="str">
        <f>VLOOKUP(D6943, legend!$C$3:$G$22, 4, FALSE)</f>
        <v>3.4. Other Agriculture</v>
      </c>
      <c r="I6943" s="71" t="str">
        <f>VLOOKUP(D6943, legend!$C$3:$G$22, 5, FALSE)</f>
        <v>3.4. Pertanian Lainnya </v>
      </c>
      <c r="J6943" s="71" t="str">
        <f>VLOOKUP(E6943, legend!$C$3:$G$22, 2, FALSE)</f>
        <v>2. Non-Forest Natural Vegetation</v>
      </c>
      <c r="K6943" s="71" t="str">
        <f>VLOOKUP(E6943, legend!$C$3:$G$22, 3, FALSE)</f>
        <v>2. Tumbuhan Non-Hutan Lainnya</v>
      </c>
      <c r="L6943" s="71" t="str">
        <f>VLOOKUP(E6943, legend!$C$3:$G$22, 4, FALSE)</f>
        <v>2.1. Other Natural Vegetation</v>
      </c>
      <c r="M6943" s="71" t="str">
        <f>VLOOKUP(E6943, legend!$C$3:$G$22, 5, FALSE)</f>
        <v>2.1. Tumbuhan Non-Hutan Lainnya</v>
      </c>
      <c r="N6943" s="71" t="str">
        <f>VLOOKUP(C6943,geocode!$A$1:$C$40,2,false)</f>
        <v>Island buffered 20 km</v>
      </c>
      <c r="O6943" s="71" t="str">
        <f>VLOOKUP(C6943,geocode!$A$1:$C$40,3,false)</f>
        <v>Island buffered 20 km</v>
      </c>
      <c r="P6943" s="71">
        <v>2000.0</v>
      </c>
      <c r="Q6943" s="71">
        <v>2023.0</v>
      </c>
    </row>
    <row r="6944" ht="15.75" hidden="1" customHeight="1">
      <c r="B6944" s="71">
        <v>158.280389013671</v>
      </c>
      <c r="C6944" s="71">
        <v>5.0</v>
      </c>
      <c r="D6944" s="71">
        <v>21.0</v>
      </c>
      <c r="E6944" s="71">
        <v>21.0</v>
      </c>
      <c r="F6944" s="71" t="str">
        <f>VLOOKUP(D6944, legend!$C$3:$G$22, 2, FALSE)</f>
        <v>3. Agriculture</v>
      </c>
      <c r="G6944" s="71" t="str">
        <f>VLOOKUP(D6944, legend!$C$3:$G$22, 3, FALSE)</f>
        <v>3. Pertanian</v>
      </c>
      <c r="H6944" s="71" t="str">
        <f>VLOOKUP(D6944, legend!$C$3:$G$22, 4, FALSE)</f>
        <v>3.4. Other Agriculture</v>
      </c>
      <c r="I6944" s="71" t="str">
        <f>VLOOKUP(D6944, legend!$C$3:$G$22, 5, FALSE)</f>
        <v>3.4. Pertanian Lainnya </v>
      </c>
      <c r="J6944" s="71" t="str">
        <f>VLOOKUP(E6944, legend!$C$3:$G$22, 2, FALSE)</f>
        <v>3. Agriculture</v>
      </c>
      <c r="K6944" s="71" t="str">
        <f>VLOOKUP(E6944, legend!$C$3:$G$22, 3, FALSE)</f>
        <v>3. Pertanian</v>
      </c>
      <c r="L6944" s="71" t="str">
        <f>VLOOKUP(E6944, legend!$C$3:$G$22, 4, FALSE)</f>
        <v>3.4. Other Agriculture</v>
      </c>
      <c r="M6944" s="71" t="str">
        <f>VLOOKUP(E6944, legend!$C$3:$G$22, 5, FALSE)</f>
        <v>3.4. Pertanian Lainnya </v>
      </c>
      <c r="N6944" s="71" t="str">
        <f>VLOOKUP(C6944,geocode!$A$1:$C$40,2,false)</f>
        <v>Island buffered 20 km</v>
      </c>
      <c r="O6944" s="71" t="str">
        <f>VLOOKUP(C6944,geocode!$A$1:$C$40,3,false)</f>
        <v>Island buffered 20 km</v>
      </c>
      <c r="P6944" s="71">
        <v>2000.0</v>
      </c>
      <c r="Q6944" s="71">
        <v>2023.0</v>
      </c>
    </row>
    <row r="6945" ht="15.75" hidden="1" customHeight="1">
      <c r="B6945" s="71">
        <v>13.1184223083496</v>
      </c>
      <c r="C6945" s="71">
        <v>5.0</v>
      </c>
      <c r="D6945" s="71">
        <v>21.0</v>
      </c>
      <c r="E6945" s="71">
        <v>24.0</v>
      </c>
      <c r="F6945" s="71" t="str">
        <f>VLOOKUP(D6945, legend!$C$3:$G$22, 2, FALSE)</f>
        <v>3. Agriculture</v>
      </c>
      <c r="G6945" s="71" t="str">
        <f>VLOOKUP(D6945, legend!$C$3:$G$22, 3, FALSE)</f>
        <v>3. Pertanian</v>
      </c>
      <c r="H6945" s="71" t="str">
        <f>VLOOKUP(D6945, legend!$C$3:$G$22, 4, FALSE)</f>
        <v>3.4. Other Agriculture</v>
      </c>
      <c r="I6945" s="71" t="str">
        <f>VLOOKUP(D6945, legend!$C$3:$G$22, 5, FALSE)</f>
        <v>3.4. Pertanian Lainnya </v>
      </c>
      <c r="J6945" s="71" t="str">
        <f>VLOOKUP(E6945, legend!$C$3:$G$22, 2, FALSE)</f>
        <v>4. Non-Vegetated Area</v>
      </c>
      <c r="K6945" s="71" t="str">
        <f>VLOOKUP(E6945, legend!$C$3:$G$22, 3, FALSE)</f>
        <v>4. Non-Vegetasi</v>
      </c>
      <c r="L6945" s="71" t="str">
        <f>VLOOKUP(E6945, legend!$C$3:$G$22, 4, FALSE)</f>
        <v>4.2. Urban Area</v>
      </c>
      <c r="M6945" s="71" t="str">
        <f>VLOOKUP(E6945, legend!$C$3:$G$22, 5, FALSE)</f>
        <v>4.2. Pemukiman </v>
      </c>
      <c r="N6945" s="71" t="str">
        <f>VLOOKUP(C6945,geocode!$A$1:$C$40,2,false)</f>
        <v>Island buffered 20 km</v>
      </c>
      <c r="O6945" s="71" t="str">
        <f>VLOOKUP(C6945,geocode!$A$1:$C$40,3,false)</f>
        <v>Island buffered 20 km</v>
      </c>
      <c r="P6945" s="71">
        <v>2000.0</v>
      </c>
      <c r="Q6945" s="71">
        <v>2023.0</v>
      </c>
    </row>
    <row r="6946" ht="15.75" hidden="1" customHeight="1">
      <c r="B6946" s="71">
        <v>8.1203360168457</v>
      </c>
      <c r="C6946" s="71">
        <v>5.0</v>
      </c>
      <c r="D6946" s="71">
        <v>21.0</v>
      </c>
      <c r="E6946" s="71">
        <v>25.0</v>
      </c>
      <c r="F6946" s="71" t="str">
        <f>VLOOKUP(D6946, legend!$C$3:$G$22, 2, FALSE)</f>
        <v>3. Agriculture</v>
      </c>
      <c r="G6946" s="71" t="str">
        <f>VLOOKUP(D6946, legend!$C$3:$G$22, 3, FALSE)</f>
        <v>3. Pertanian</v>
      </c>
      <c r="H6946" s="71" t="str">
        <f>VLOOKUP(D6946, legend!$C$3:$G$22, 4, FALSE)</f>
        <v>3.4. Other Agriculture</v>
      </c>
      <c r="I6946" s="71" t="str">
        <f>VLOOKUP(D6946, legend!$C$3:$G$22, 5, FALSE)</f>
        <v>3.4. Pertanian Lainnya </v>
      </c>
      <c r="J6946" s="71" t="str">
        <f>VLOOKUP(E6946, legend!$C$3:$G$22, 2, FALSE)</f>
        <v>4. Non-Vegetated Area</v>
      </c>
      <c r="K6946" s="71" t="str">
        <f>VLOOKUP(E6946, legend!$C$3:$G$22, 3, FALSE)</f>
        <v>4. Non-Vegetasi</v>
      </c>
      <c r="L6946" s="71" t="str">
        <f>VLOOKUP(E6946, legend!$C$3:$G$22, 4, FALSE)</f>
        <v>4.3. Other Non-Vegetation</v>
      </c>
      <c r="M6946" s="71" t="str">
        <f>VLOOKUP(E6946, legend!$C$3:$G$22, 5, FALSE)</f>
        <v>4.3. Non-Vegetasi Lainnya</v>
      </c>
      <c r="N6946" s="71" t="str">
        <f>VLOOKUP(C6946,geocode!$A$1:$C$40,2,false)</f>
        <v>Island buffered 20 km</v>
      </c>
      <c r="O6946" s="71" t="str">
        <f>VLOOKUP(C6946,geocode!$A$1:$C$40,3,false)</f>
        <v>Island buffered 20 km</v>
      </c>
      <c r="P6946" s="71">
        <v>2000.0</v>
      </c>
      <c r="Q6946" s="71">
        <v>2023.0</v>
      </c>
    </row>
    <row r="6947" ht="15.75" hidden="1" customHeight="1">
      <c r="B6947" s="71">
        <v>0.26782573852539</v>
      </c>
      <c r="C6947" s="71">
        <v>5.0</v>
      </c>
      <c r="D6947" s="71">
        <v>21.0</v>
      </c>
      <c r="E6947" s="71">
        <v>30.0</v>
      </c>
      <c r="F6947" s="71" t="str">
        <f>VLOOKUP(D6947, legend!$C$3:$G$22, 2, FALSE)</f>
        <v>3. Agriculture</v>
      </c>
      <c r="G6947" s="71" t="str">
        <f>VLOOKUP(D6947, legend!$C$3:$G$22, 3, FALSE)</f>
        <v>3. Pertanian</v>
      </c>
      <c r="H6947" s="71" t="str">
        <f>VLOOKUP(D6947, legend!$C$3:$G$22, 4, FALSE)</f>
        <v>3.4. Other Agriculture</v>
      </c>
      <c r="I6947" s="71" t="str">
        <f>VLOOKUP(D6947, legend!$C$3:$G$22, 5, FALSE)</f>
        <v>3.4. Pertanian Lainnya </v>
      </c>
      <c r="J6947" s="71" t="str">
        <f>VLOOKUP(E6947, legend!$C$3:$G$22, 2, FALSE)</f>
        <v>4. Non-Vegetated Area</v>
      </c>
      <c r="K6947" s="71" t="str">
        <f>VLOOKUP(E6947, legend!$C$3:$G$22, 3, FALSE)</f>
        <v>4. Non-Vegetasi</v>
      </c>
      <c r="L6947" s="71" t="str">
        <f>VLOOKUP(E6947, legend!$C$3:$G$22, 4, FALSE)</f>
        <v>4.1. Mining Pit</v>
      </c>
      <c r="M6947" s="71" t="str">
        <f>VLOOKUP(E6947, legend!$C$3:$G$22, 5, FALSE)</f>
        <v>4.1. Lubang Tambang</v>
      </c>
      <c r="N6947" s="71" t="str">
        <f>VLOOKUP(C6947,geocode!$A$1:$C$40,2,false)</f>
        <v>Island buffered 20 km</v>
      </c>
      <c r="O6947" s="71" t="str">
        <f>VLOOKUP(C6947,geocode!$A$1:$C$40,3,false)</f>
        <v>Island buffered 20 km</v>
      </c>
      <c r="P6947" s="71">
        <v>2000.0</v>
      </c>
      <c r="Q6947" s="71">
        <v>2023.0</v>
      </c>
    </row>
    <row r="6948" ht="15.75" hidden="1" customHeight="1">
      <c r="B6948" s="71">
        <v>2.40831159057617</v>
      </c>
      <c r="C6948" s="71">
        <v>5.0</v>
      </c>
      <c r="D6948" s="71">
        <v>21.0</v>
      </c>
      <c r="E6948" s="71">
        <v>31.0</v>
      </c>
      <c r="F6948" s="71" t="str">
        <f>VLOOKUP(D6948, legend!$C$3:$G$22, 2, FALSE)</f>
        <v>3. Agriculture</v>
      </c>
      <c r="G6948" s="71" t="str">
        <f>VLOOKUP(D6948, legend!$C$3:$G$22, 3, FALSE)</f>
        <v>3. Pertanian</v>
      </c>
      <c r="H6948" s="71" t="str">
        <f>VLOOKUP(D6948, legend!$C$3:$G$22, 4, FALSE)</f>
        <v>3.4. Other Agriculture</v>
      </c>
      <c r="I6948" s="71" t="str">
        <f>VLOOKUP(D6948, legend!$C$3:$G$22, 5, FALSE)</f>
        <v>3.4. Pertanian Lainnya </v>
      </c>
      <c r="J6948" s="71" t="str">
        <f>VLOOKUP(E6948, legend!$C$3:$G$22, 2, FALSE)</f>
        <v>5. Water Body</v>
      </c>
      <c r="K6948" s="71" t="str">
        <f>VLOOKUP(E6948, legend!$C$3:$G$22, 3, FALSE)</f>
        <v>5. Tubuh Air</v>
      </c>
      <c r="L6948" s="71" t="str">
        <f>VLOOKUP(E6948, legend!$C$3:$G$22, 4, FALSE)</f>
        <v>5.1. Aquaculture</v>
      </c>
      <c r="M6948" s="71" t="str">
        <f>VLOOKUP(E6948, legend!$C$3:$G$22, 5, FALSE)</f>
        <v>5.1. Tambak</v>
      </c>
      <c r="N6948" s="71" t="str">
        <f>VLOOKUP(C6948,geocode!$A$1:$C$40,2,false)</f>
        <v>Island buffered 20 km</v>
      </c>
      <c r="O6948" s="71" t="str">
        <f>VLOOKUP(C6948,geocode!$A$1:$C$40,3,false)</f>
        <v>Island buffered 20 km</v>
      </c>
      <c r="P6948" s="71">
        <v>2000.0</v>
      </c>
      <c r="Q6948" s="71">
        <v>2023.0</v>
      </c>
    </row>
    <row r="6949" ht="15.75" hidden="1" customHeight="1">
      <c r="B6949" s="71">
        <v>41.9324873901367</v>
      </c>
      <c r="C6949" s="71">
        <v>5.0</v>
      </c>
      <c r="D6949" s="71">
        <v>21.0</v>
      </c>
      <c r="E6949" s="71">
        <v>33.0</v>
      </c>
      <c r="F6949" s="71" t="str">
        <f>VLOOKUP(D6949, legend!$C$3:$G$22, 2, FALSE)</f>
        <v>3. Agriculture</v>
      </c>
      <c r="G6949" s="71" t="str">
        <f>VLOOKUP(D6949, legend!$C$3:$G$22, 3, FALSE)</f>
        <v>3. Pertanian</v>
      </c>
      <c r="H6949" s="71" t="str">
        <f>VLOOKUP(D6949, legend!$C$3:$G$22, 4, FALSE)</f>
        <v>3.4. Other Agriculture</v>
      </c>
      <c r="I6949" s="71" t="str">
        <f>VLOOKUP(D6949, legend!$C$3:$G$22, 5, FALSE)</f>
        <v>3.4. Pertanian Lainnya </v>
      </c>
      <c r="J6949" s="71" t="str">
        <f>VLOOKUP(E6949, legend!$C$3:$G$22, 2, FALSE)</f>
        <v>5. Water Body</v>
      </c>
      <c r="K6949" s="71" t="str">
        <f>VLOOKUP(E6949, legend!$C$3:$G$22, 3, FALSE)</f>
        <v>5. Tubuh Air</v>
      </c>
      <c r="L6949" s="71" t="str">
        <f>VLOOKUP(E6949, legend!$C$3:$G$22, 4, FALSE)</f>
        <v>5.2. River, Lake, Ocean</v>
      </c>
      <c r="M6949" s="71" t="str">
        <f>VLOOKUP(E6949, legend!$C$3:$G$22, 5, FALSE)</f>
        <v>5.2. Sungai, Danau, Laut</v>
      </c>
      <c r="N6949" s="71" t="str">
        <f>VLOOKUP(C6949,geocode!$A$1:$C$40,2,false)</f>
        <v>Island buffered 20 km</v>
      </c>
      <c r="O6949" s="71" t="str">
        <f>VLOOKUP(C6949,geocode!$A$1:$C$40,3,false)</f>
        <v>Island buffered 20 km</v>
      </c>
      <c r="P6949" s="71">
        <v>2000.0</v>
      </c>
      <c r="Q6949" s="71">
        <v>2023.0</v>
      </c>
    </row>
    <row r="6950" ht="15.75" hidden="1" customHeight="1">
      <c r="B6950" s="71">
        <v>1.07245958251953</v>
      </c>
      <c r="C6950" s="71">
        <v>5.0</v>
      </c>
      <c r="D6950" s="71">
        <v>21.0</v>
      </c>
      <c r="E6950" s="71">
        <v>35.0</v>
      </c>
      <c r="F6950" s="71" t="str">
        <f>VLOOKUP(D6950, legend!$C$3:$G$22, 2, FALSE)</f>
        <v>3. Agriculture</v>
      </c>
      <c r="G6950" s="71" t="str">
        <f>VLOOKUP(D6950, legend!$C$3:$G$22, 3, FALSE)</f>
        <v>3. Pertanian</v>
      </c>
      <c r="H6950" s="71" t="str">
        <f>VLOOKUP(D6950, legend!$C$3:$G$22, 4, FALSE)</f>
        <v>3.4. Other Agriculture</v>
      </c>
      <c r="I6950" s="71" t="str">
        <f>VLOOKUP(D6950, legend!$C$3:$G$22, 5, FALSE)</f>
        <v>3.4. Pertanian Lainnya </v>
      </c>
      <c r="J6950" s="71" t="str">
        <f>VLOOKUP(E6950, legend!$C$3:$G$22, 2, FALSE)</f>
        <v>3. Agriculture</v>
      </c>
      <c r="K6950" s="71" t="str">
        <f>VLOOKUP(E6950, legend!$C$3:$G$22, 3, FALSE)</f>
        <v>3. Pertanian</v>
      </c>
      <c r="L6950" s="71" t="str">
        <f>VLOOKUP(E6950, legend!$C$3:$G$22, 4, FALSE)</f>
        <v>3.2. Oil Palm</v>
      </c>
      <c r="M6950" s="71" t="str">
        <f>VLOOKUP(E6950, legend!$C$3:$G$22, 5, FALSE)</f>
        <v>3.2. Sawit</v>
      </c>
      <c r="N6950" s="71" t="str">
        <f>VLOOKUP(C6950,geocode!$A$1:$C$40,2,false)</f>
        <v>Island buffered 20 km</v>
      </c>
      <c r="O6950" s="71" t="str">
        <f>VLOOKUP(C6950,geocode!$A$1:$C$40,3,false)</f>
        <v>Island buffered 20 km</v>
      </c>
      <c r="P6950" s="71">
        <v>2000.0</v>
      </c>
      <c r="Q6950" s="71">
        <v>2023.0</v>
      </c>
    </row>
    <row r="6951" ht="15.75" hidden="1" customHeight="1">
      <c r="B6951" s="71">
        <v>0.089237451171875</v>
      </c>
      <c r="C6951" s="71">
        <v>5.0</v>
      </c>
      <c r="D6951" s="71">
        <v>21.0</v>
      </c>
      <c r="E6951" s="71">
        <v>40.0</v>
      </c>
      <c r="F6951" s="71" t="str">
        <f>VLOOKUP(D6951, legend!$C$3:$G$22, 2, FALSE)</f>
        <v>3. Agriculture</v>
      </c>
      <c r="G6951" s="71" t="str">
        <f>VLOOKUP(D6951, legend!$C$3:$G$22, 3, FALSE)</f>
        <v>3. Pertanian</v>
      </c>
      <c r="H6951" s="71" t="str">
        <f>VLOOKUP(D6951, legend!$C$3:$G$22, 4, FALSE)</f>
        <v>3.4. Other Agriculture</v>
      </c>
      <c r="I6951" s="71" t="str">
        <f>VLOOKUP(D6951, legend!$C$3:$G$22, 5, FALSE)</f>
        <v>3.4. Pertanian Lainnya </v>
      </c>
      <c r="J6951" s="71" t="str">
        <f>VLOOKUP(E6951, legend!$C$3:$G$22, 2, FALSE)</f>
        <v>3. Agriculture</v>
      </c>
      <c r="K6951" s="71" t="str">
        <f>VLOOKUP(E6951, legend!$C$3:$G$22, 3, FALSE)</f>
        <v>3. Pertanian</v>
      </c>
      <c r="L6951" s="71" t="str">
        <f>VLOOKUP(E6951, legend!$C$3:$G$22, 4, FALSE)</f>
        <v>3.1. Rice Paddy</v>
      </c>
      <c r="M6951" s="71" t="str">
        <f>VLOOKUP(E6951, legend!$C$3:$G$22, 5, FALSE)</f>
        <v>3.1. Sawah</v>
      </c>
      <c r="N6951" s="71" t="str">
        <f>VLOOKUP(C6951,geocode!$A$1:$C$40,2,false)</f>
        <v>Island buffered 20 km</v>
      </c>
      <c r="O6951" s="71" t="str">
        <f>VLOOKUP(C6951,geocode!$A$1:$C$40,3,false)</f>
        <v>Island buffered 20 km</v>
      </c>
      <c r="P6951" s="71">
        <v>2000.0</v>
      </c>
      <c r="Q6951" s="71">
        <v>2023.0</v>
      </c>
    </row>
    <row r="6952" ht="15.75" hidden="1" customHeight="1">
      <c r="B6952" s="71">
        <v>0.0893872131347656</v>
      </c>
      <c r="C6952" s="71">
        <v>5.0</v>
      </c>
      <c r="D6952" s="71">
        <v>24.0</v>
      </c>
      <c r="E6952" s="71">
        <v>5.0</v>
      </c>
      <c r="F6952" s="71" t="str">
        <f>VLOOKUP(D6952, legend!$C$3:$G$22, 2, FALSE)</f>
        <v>4. Non-Vegetated Area</v>
      </c>
      <c r="G6952" s="71" t="str">
        <f>VLOOKUP(D6952, legend!$C$3:$G$22, 3, FALSE)</f>
        <v>4. Non-Vegetasi</v>
      </c>
      <c r="H6952" s="71" t="str">
        <f>VLOOKUP(D6952, legend!$C$3:$G$22, 4, FALSE)</f>
        <v>4.2. Urban Area</v>
      </c>
      <c r="I6952" s="71" t="str">
        <f>VLOOKUP(D6952, legend!$C$3:$G$22, 5, FALSE)</f>
        <v>4.2. Pemukiman </v>
      </c>
      <c r="J6952" s="71" t="str">
        <f>VLOOKUP(E6952, legend!$C$3:$G$22, 2, FALSE)</f>
        <v>1. Forest </v>
      </c>
      <c r="K6952" s="71" t="str">
        <f>VLOOKUP(E6952, legend!$C$3:$G$22, 3, FALSE)</f>
        <v>1. Hutan</v>
      </c>
      <c r="L6952" s="71" t="str">
        <f>VLOOKUP(E6952, legend!$C$3:$G$22, 4, FALSE)</f>
        <v>1.2. Mangrove</v>
      </c>
      <c r="M6952" s="71" t="str">
        <f>VLOOKUP(E6952, legend!$C$3:$G$22, 5, FALSE)</f>
        <v>1.2. Mangrove</v>
      </c>
      <c r="N6952" s="71" t="str">
        <f>VLOOKUP(C6952,geocode!$A$1:$C$40,2,false)</f>
        <v>Island buffered 20 km</v>
      </c>
      <c r="O6952" s="71" t="str">
        <f>VLOOKUP(C6952,geocode!$A$1:$C$40,3,false)</f>
        <v>Island buffered 20 km</v>
      </c>
      <c r="P6952" s="71">
        <v>2000.0</v>
      </c>
      <c r="Q6952" s="71">
        <v>2023.0</v>
      </c>
    </row>
    <row r="6953" ht="15.75" hidden="1" customHeight="1">
      <c r="B6953" s="71">
        <v>0.0893488220214843</v>
      </c>
      <c r="C6953" s="71">
        <v>5.0</v>
      </c>
      <c r="D6953" s="71">
        <v>24.0</v>
      </c>
      <c r="E6953" s="71">
        <v>21.0</v>
      </c>
      <c r="F6953" s="71" t="str">
        <f>VLOOKUP(D6953, legend!$C$3:$G$22, 2, FALSE)</f>
        <v>4. Non-Vegetated Area</v>
      </c>
      <c r="G6953" s="71" t="str">
        <f>VLOOKUP(D6953, legend!$C$3:$G$22, 3, FALSE)</f>
        <v>4. Non-Vegetasi</v>
      </c>
      <c r="H6953" s="71" t="str">
        <f>VLOOKUP(D6953, legend!$C$3:$G$22, 4, FALSE)</f>
        <v>4.2. Urban Area</v>
      </c>
      <c r="I6953" s="71" t="str">
        <f>VLOOKUP(D6953, legend!$C$3:$G$22, 5, FALSE)</f>
        <v>4.2. Pemukiman </v>
      </c>
      <c r="J6953" s="71" t="str">
        <f>VLOOKUP(E6953, legend!$C$3:$G$22, 2, FALSE)</f>
        <v>3. Agriculture</v>
      </c>
      <c r="K6953" s="71" t="str">
        <f>VLOOKUP(E6953, legend!$C$3:$G$22, 3, FALSE)</f>
        <v>3. Pertanian</v>
      </c>
      <c r="L6953" s="71" t="str">
        <f>VLOOKUP(E6953, legend!$C$3:$G$22, 4, FALSE)</f>
        <v>3.4. Other Agriculture</v>
      </c>
      <c r="M6953" s="71" t="str">
        <f>VLOOKUP(E6953, legend!$C$3:$G$22, 5, FALSE)</f>
        <v>3.4. Pertanian Lainnya </v>
      </c>
      <c r="N6953" s="71" t="str">
        <f>VLOOKUP(C6953,geocode!$A$1:$C$40,2,false)</f>
        <v>Island buffered 20 km</v>
      </c>
      <c r="O6953" s="71" t="str">
        <f>VLOOKUP(C6953,geocode!$A$1:$C$40,3,false)</f>
        <v>Island buffered 20 km</v>
      </c>
      <c r="P6953" s="71">
        <v>2000.0</v>
      </c>
      <c r="Q6953" s="71">
        <v>2023.0</v>
      </c>
    </row>
    <row r="6954" ht="15.75" hidden="1" customHeight="1">
      <c r="B6954" s="71">
        <v>18.6555831848144</v>
      </c>
      <c r="C6954" s="71">
        <v>5.0</v>
      </c>
      <c r="D6954" s="71">
        <v>24.0</v>
      </c>
      <c r="E6954" s="71">
        <v>24.0</v>
      </c>
      <c r="F6954" s="71" t="str">
        <f>VLOOKUP(D6954, legend!$C$3:$G$22, 2, FALSE)</f>
        <v>4. Non-Vegetated Area</v>
      </c>
      <c r="G6954" s="71" t="str">
        <f>VLOOKUP(D6954, legend!$C$3:$G$22, 3, FALSE)</f>
        <v>4. Non-Vegetasi</v>
      </c>
      <c r="H6954" s="71" t="str">
        <f>VLOOKUP(D6954, legend!$C$3:$G$22, 4, FALSE)</f>
        <v>4.2. Urban Area</v>
      </c>
      <c r="I6954" s="71" t="str">
        <f>VLOOKUP(D6954, legend!$C$3:$G$22, 5, FALSE)</f>
        <v>4.2. Pemukiman </v>
      </c>
      <c r="J6954" s="71" t="str">
        <f>VLOOKUP(E6954, legend!$C$3:$G$22, 2, FALSE)</f>
        <v>4. Non-Vegetated Area</v>
      </c>
      <c r="K6954" s="71" t="str">
        <f>VLOOKUP(E6954, legend!$C$3:$G$22, 3, FALSE)</f>
        <v>4. Non-Vegetasi</v>
      </c>
      <c r="L6954" s="71" t="str">
        <f>VLOOKUP(E6954, legend!$C$3:$G$22, 4, FALSE)</f>
        <v>4.2. Urban Area</v>
      </c>
      <c r="M6954" s="71" t="str">
        <f>VLOOKUP(E6954, legend!$C$3:$G$22, 5, FALSE)</f>
        <v>4.2. Pemukiman </v>
      </c>
      <c r="N6954" s="71" t="str">
        <f>VLOOKUP(C6954,geocode!$A$1:$C$40,2,false)</f>
        <v>Island buffered 20 km</v>
      </c>
      <c r="O6954" s="71" t="str">
        <f>VLOOKUP(C6954,geocode!$A$1:$C$40,3,false)</f>
        <v>Island buffered 20 km</v>
      </c>
      <c r="P6954" s="71">
        <v>2000.0</v>
      </c>
      <c r="Q6954" s="71">
        <v>2023.0</v>
      </c>
    </row>
    <row r="6955" ht="15.75" hidden="1" customHeight="1">
      <c r="B6955" s="71">
        <v>0.624438562011718</v>
      </c>
      <c r="C6955" s="71">
        <v>5.0</v>
      </c>
      <c r="D6955" s="71">
        <v>24.0</v>
      </c>
      <c r="E6955" s="71">
        <v>25.0</v>
      </c>
      <c r="F6955" s="71" t="str">
        <f>VLOOKUP(D6955, legend!$C$3:$G$22, 2, FALSE)</f>
        <v>4. Non-Vegetated Area</v>
      </c>
      <c r="G6955" s="71" t="str">
        <f>VLOOKUP(D6955, legend!$C$3:$G$22, 3, FALSE)</f>
        <v>4. Non-Vegetasi</v>
      </c>
      <c r="H6955" s="71" t="str">
        <f>VLOOKUP(D6955, legend!$C$3:$G$22, 4, FALSE)</f>
        <v>4.2. Urban Area</v>
      </c>
      <c r="I6955" s="71" t="str">
        <f>VLOOKUP(D6955, legend!$C$3:$G$22, 5, FALSE)</f>
        <v>4.2. Pemukiman </v>
      </c>
      <c r="J6955" s="71" t="str">
        <f>VLOOKUP(E6955, legend!$C$3:$G$22, 2, FALSE)</f>
        <v>4. Non-Vegetated Area</v>
      </c>
      <c r="K6955" s="71" t="str">
        <f>VLOOKUP(E6955, legend!$C$3:$G$22, 3, FALSE)</f>
        <v>4. Non-Vegetasi</v>
      </c>
      <c r="L6955" s="71" t="str">
        <f>VLOOKUP(E6955, legend!$C$3:$G$22, 4, FALSE)</f>
        <v>4.3. Other Non-Vegetation</v>
      </c>
      <c r="M6955" s="71" t="str">
        <f>VLOOKUP(E6955, legend!$C$3:$G$22, 5, FALSE)</f>
        <v>4.3. Non-Vegetasi Lainnya</v>
      </c>
      <c r="N6955" s="71" t="str">
        <f>VLOOKUP(C6955,geocode!$A$1:$C$40,2,false)</f>
        <v>Island buffered 20 km</v>
      </c>
      <c r="O6955" s="71" t="str">
        <f>VLOOKUP(C6955,geocode!$A$1:$C$40,3,false)</f>
        <v>Island buffered 20 km</v>
      </c>
      <c r="P6955" s="71">
        <v>2000.0</v>
      </c>
      <c r="Q6955" s="71">
        <v>2023.0</v>
      </c>
    </row>
    <row r="6956" ht="15.75" hidden="1" customHeight="1">
      <c r="B6956" s="71">
        <v>0.356953735351562</v>
      </c>
      <c r="C6956" s="71">
        <v>5.0</v>
      </c>
      <c r="D6956" s="71">
        <v>24.0</v>
      </c>
      <c r="E6956" s="71">
        <v>33.0</v>
      </c>
      <c r="F6956" s="71" t="str">
        <f>VLOOKUP(D6956, legend!$C$3:$G$22, 2, FALSE)</f>
        <v>4. Non-Vegetated Area</v>
      </c>
      <c r="G6956" s="71" t="str">
        <f>VLOOKUP(D6956, legend!$C$3:$G$22, 3, FALSE)</f>
        <v>4. Non-Vegetasi</v>
      </c>
      <c r="H6956" s="71" t="str">
        <f>VLOOKUP(D6956, legend!$C$3:$G$22, 4, FALSE)</f>
        <v>4.2. Urban Area</v>
      </c>
      <c r="I6956" s="71" t="str">
        <f>VLOOKUP(D6956, legend!$C$3:$G$22, 5, FALSE)</f>
        <v>4.2. Pemukiman </v>
      </c>
      <c r="J6956" s="71" t="str">
        <f>VLOOKUP(E6956, legend!$C$3:$G$22, 2, FALSE)</f>
        <v>5. Water Body</v>
      </c>
      <c r="K6956" s="71" t="str">
        <f>VLOOKUP(E6956, legend!$C$3:$G$22, 3, FALSE)</f>
        <v>5. Tubuh Air</v>
      </c>
      <c r="L6956" s="71" t="str">
        <f>VLOOKUP(E6956, legend!$C$3:$G$22, 4, FALSE)</f>
        <v>5.2. River, Lake, Ocean</v>
      </c>
      <c r="M6956" s="71" t="str">
        <f>VLOOKUP(E6956, legend!$C$3:$G$22, 5, FALSE)</f>
        <v>5.2. Sungai, Danau, Laut</v>
      </c>
      <c r="N6956" s="71" t="str">
        <f>VLOOKUP(C6956,geocode!$A$1:$C$40,2,false)</f>
        <v>Island buffered 20 km</v>
      </c>
      <c r="O6956" s="71" t="str">
        <f>VLOOKUP(C6956,geocode!$A$1:$C$40,3,false)</f>
        <v>Island buffered 20 km</v>
      </c>
      <c r="P6956" s="71">
        <v>2000.0</v>
      </c>
      <c r="Q6956" s="71">
        <v>2023.0</v>
      </c>
    </row>
    <row r="6957" ht="15.75" hidden="1" customHeight="1">
      <c r="B6957" s="71">
        <v>2.49714745483398</v>
      </c>
      <c r="C6957" s="71">
        <v>5.0</v>
      </c>
      <c r="D6957" s="71">
        <v>25.0</v>
      </c>
      <c r="E6957" s="71">
        <v>3.0</v>
      </c>
      <c r="F6957" s="71" t="str">
        <f>VLOOKUP(D6957, legend!$C$3:$G$22, 2, FALSE)</f>
        <v>4. Non-Vegetated Area</v>
      </c>
      <c r="G6957" s="71" t="str">
        <f>VLOOKUP(D6957, legend!$C$3:$G$22, 3, FALSE)</f>
        <v>4. Non-Vegetasi</v>
      </c>
      <c r="H6957" s="71" t="str">
        <f>VLOOKUP(D6957, legend!$C$3:$G$22, 4, FALSE)</f>
        <v>4.3. Other Non-Vegetation</v>
      </c>
      <c r="I6957" s="71" t="str">
        <f>VLOOKUP(D6957, legend!$C$3:$G$22, 5, FALSE)</f>
        <v>4.3. Non-Vegetasi Lainnya</v>
      </c>
      <c r="J6957" s="71" t="str">
        <f>VLOOKUP(E6957, legend!$C$3:$G$22, 2, FALSE)</f>
        <v>1. Forest </v>
      </c>
      <c r="K6957" s="71" t="str">
        <f>VLOOKUP(E6957, legend!$C$3:$G$22, 3, FALSE)</f>
        <v>1. Hutan</v>
      </c>
      <c r="L6957" s="71" t="str">
        <f>VLOOKUP(E6957, legend!$C$3:$G$22, 4, FALSE)</f>
        <v>1.1. Forest Formation</v>
      </c>
      <c r="M6957" s="71" t="str">
        <f>VLOOKUP(E6957, legend!$C$3:$G$22, 5, FALSE)</f>
        <v>1.1. Formasi Hutan</v>
      </c>
      <c r="N6957" s="71" t="str">
        <f>VLOOKUP(C6957,geocode!$A$1:$C$40,2,false)</f>
        <v>Island buffered 20 km</v>
      </c>
      <c r="O6957" s="71" t="str">
        <f>VLOOKUP(C6957,geocode!$A$1:$C$40,3,false)</f>
        <v>Island buffered 20 km</v>
      </c>
      <c r="P6957" s="71">
        <v>2000.0</v>
      </c>
      <c r="Q6957" s="71">
        <v>2023.0</v>
      </c>
    </row>
    <row r="6958" ht="15.75" hidden="1" customHeight="1">
      <c r="B6958" s="71">
        <v>8.90823699951171</v>
      </c>
      <c r="C6958" s="71">
        <v>5.0</v>
      </c>
      <c r="D6958" s="71">
        <v>25.0</v>
      </c>
      <c r="E6958" s="71">
        <v>5.0</v>
      </c>
      <c r="F6958" s="71" t="str">
        <f>VLOOKUP(D6958, legend!$C$3:$G$22, 2, FALSE)</f>
        <v>4. Non-Vegetated Area</v>
      </c>
      <c r="G6958" s="71" t="str">
        <f>VLOOKUP(D6958, legend!$C$3:$G$22, 3, FALSE)</f>
        <v>4. Non-Vegetasi</v>
      </c>
      <c r="H6958" s="71" t="str">
        <f>VLOOKUP(D6958, legend!$C$3:$G$22, 4, FALSE)</f>
        <v>4.3. Other Non-Vegetation</v>
      </c>
      <c r="I6958" s="71" t="str">
        <f>VLOOKUP(D6958, legend!$C$3:$G$22, 5, FALSE)</f>
        <v>4.3. Non-Vegetasi Lainnya</v>
      </c>
      <c r="J6958" s="71" t="str">
        <f>VLOOKUP(E6958, legend!$C$3:$G$22, 2, FALSE)</f>
        <v>1. Forest </v>
      </c>
      <c r="K6958" s="71" t="str">
        <f>VLOOKUP(E6958, legend!$C$3:$G$22, 3, FALSE)</f>
        <v>1. Hutan</v>
      </c>
      <c r="L6958" s="71" t="str">
        <f>VLOOKUP(E6958, legend!$C$3:$G$22, 4, FALSE)</f>
        <v>1.2. Mangrove</v>
      </c>
      <c r="M6958" s="71" t="str">
        <f>VLOOKUP(E6958, legend!$C$3:$G$22, 5, FALSE)</f>
        <v>1.2. Mangrove</v>
      </c>
      <c r="N6958" s="71" t="str">
        <f>VLOOKUP(C6958,geocode!$A$1:$C$40,2,false)</f>
        <v>Island buffered 20 km</v>
      </c>
      <c r="O6958" s="71" t="str">
        <f>VLOOKUP(C6958,geocode!$A$1:$C$40,3,false)</f>
        <v>Island buffered 20 km</v>
      </c>
      <c r="P6958" s="71">
        <v>2000.0</v>
      </c>
      <c r="Q6958" s="71">
        <v>2023.0</v>
      </c>
    </row>
    <row r="6959" ht="15.75" hidden="1" customHeight="1">
      <c r="B6959" s="71">
        <v>10.2469548278808</v>
      </c>
      <c r="C6959" s="71">
        <v>5.0</v>
      </c>
      <c r="D6959" s="71">
        <v>25.0</v>
      </c>
      <c r="E6959" s="71">
        <v>13.0</v>
      </c>
      <c r="F6959" s="71" t="str">
        <f>VLOOKUP(D6959, legend!$C$3:$G$22, 2, FALSE)</f>
        <v>4. Non-Vegetated Area</v>
      </c>
      <c r="G6959" s="71" t="str">
        <f>VLOOKUP(D6959, legend!$C$3:$G$22, 3, FALSE)</f>
        <v>4. Non-Vegetasi</v>
      </c>
      <c r="H6959" s="71" t="str">
        <f>VLOOKUP(D6959, legend!$C$3:$G$22, 4, FALSE)</f>
        <v>4.3. Other Non-Vegetation</v>
      </c>
      <c r="I6959" s="71" t="str">
        <f>VLOOKUP(D6959, legend!$C$3:$G$22, 5, FALSE)</f>
        <v>4.3. Non-Vegetasi Lainnya</v>
      </c>
      <c r="J6959" s="71" t="str">
        <f>VLOOKUP(E6959, legend!$C$3:$G$22, 2, FALSE)</f>
        <v>2. Non-Forest Natural Vegetation</v>
      </c>
      <c r="K6959" s="71" t="str">
        <f>VLOOKUP(E6959, legend!$C$3:$G$22, 3, FALSE)</f>
        <v>2. Tumbuhan Non-Hutan Lainnya</v>
      </c>
      <c r="L6959" s="71" t="str">
        <f>VLOOKUP(E6959, legend!$C$3:$G$22, 4, FALSE)</f>
        <v>2.1. Other Natural Vegetation</v>
      </c>
      <c r="M6959" s="71" t="str">
        <f>VLOOKUP(E6959, legend!$C$3:$G$22, 5, FALSE)</f>
        <v>2.1. Tumbuhan Non-Hutan Lainnya</v>
      </c>
      <c r="N6959" s="71" t="str">
        <f>VLOOKUP(C6959,geocode!$A$1:$C$40,2,false)</f>
        <v>Island buffered 20 km</v>
      </c>
      <c r="O6959" s="71" t="str">
        <f>VLOOKUP(C6959,geocode!$A$1:$C$40,3,false)</f>
        <v>Island buffered 20 km</v>
      </c>
      <c r="P6959" s="71">
        <v>2000.0</v>
      </c>
      <c r="Q6959" s="71">
        <v>2023.0</v>
      </c>
    </row>
    <row r="6960" ht="15.75" hidden="1" customHeight="1">
      <c r="B6960" s="71">
        <v>19.452863305664</v>
      </c>
      <c r="C6960" s="71">
        <v>5.0</v>
      </c>
      <c r="D6960" s="71">
        <v>25.0</v>
      </c>
      <c r="E6960" s="71">
        <v>21.0</v>
      </c>
      <c r="F6960" s="71" t="str">
        <f>VLOOKUP(D6960, legend!$C$3:$G$22, 2, FALSE)</f>
        <v>4. Non-Vegetated Area</v>
      </c>
      <c r="G6960" s="71" t="str">
        <f>VLOOKUP(D6960, legend!$C$3:$G$22, 3, FALSE)</f>
        <v>4. Non-Vegetasi</v>
      </c>
      <c r="H6960" s="71" t="str">
        <f>VLOOKUP(D6960, legend!$C$3:$G$22, 4, FALSE)</f>
        <v>4.3. Other Non-Vegetation</v>
      </c>
      <c r="I6960" s="71" t="str">
        <f>VLOOKUP(D6960, legend!$C$3:$G$22, 5, FALSE)</f>
        <v>4.3. Non-Vegetasi Lainnya</v>
      </c>
      <c r="J6960" s="71" t="str">
        <f>VLOOKUP(E6960, legend!$C$3:$G$22, 2, FALSE)</f>
        <v>3. Agriculture</v>
      </c>
      <c r="K6960" s="71" t="str">
        <f>VLOOKUP(E6960, legend!$C$3:$G$22, 3, FALSE)</f>
        <v>3. Pertanian</v>
      </c>
      <c r="L6960" s="71" t="str">
        <f>VLOOKUP(E6960, legend!$C$3:$G$22, 4, FALSE)</f>
        <v>3.4. Other Agriculture</v>
      </c>
      <c r="M6960" s="71" t="str">
        <f>VLOOKUP(E6960, legend!$C$3:$G$22, 5, FALSE)</f>
        <v>3.4. Pertanian Lainnya </v>
      </c>
      <c r="N6960" s="71" t="str">
        <f>VLOOKUP(C6960,geocode!$A$1:$C$40,2,false)</f>
        <v>Island buffered 20 km</v>
      </c>
      <c r="O6960" s="71" t="str">
        <f>VLOOKUP(C6960,geocode!$A$1:$C$40,3,false)</f>
        <v>Island buffered 20 km</v>
      </c>
      <c r="P6960" s="71">
        <v>2000.0</v>
      </c>
      <c r="Q6960" s="71">
        <v>2023.0</v>
      </c>
    </row>
    <row r="6961" ht="15.75" hidden="1" customHeight="1">
      <c r="B6961" s="71">
        <v>38.1904297058105</v>
      </c>
      <c r="C6961" s="71">
        <v>5.0</v>
      </c>
      <c r="D6961" s="71">
        <v>25.0</v>
      </c>
      <c r="E6961" s="71">
        <v>24.0</v>
      </c>
      <c r="F6961" s="71" t="str">
        <f>VLOOKUP(D6961, legend!$C$3:$G$22, 2, FALSE)</f>
        <v>4. Non-Vegetated Area</v>
      </c>
      <c r="G6961" s="71" t="str">
        <f>VLOOKUP(D6961, legend!$C$3:$G$22, 3, FALSE)</f>
        <v>4. Non-Vegetasi</v>
      </c>
      <c r="H6961" s="71" t="str">
        <f>VLOOKUP(D6961, legend!$C$3:$G$22, 4, FALSE)</f>
        <v>4.3. Other Non-Vegetation</v>
      </c>
      <c r="I6961" s="71" t="str">
        <f>VLOOKUP(D6961, legend!$C$3:$G$22, 5, FALSE)</f>
        <v>4.3. Non-Vegetasi Lainnya</v>
      </c>
      <c r="J6961" s="71" t="str">
        <f>VLOOKUP(E6961, legend!$C$3:$G$22, 2, FALSE)</f>
        <v>4. Non-Vegetated Area</v>
      </c>
      <c r="K6961" s="71" t="str">
        <f>VLOOKUP(E6961, legend!$C$3:$G$22, 3, FALSE)</f>
        <v>4. Non-Vegetasi</v>
      </c>
      <c r="L6961" s="71" t="str">
        <f>VLOOKUP(E6961, legend!$C$3:$G$22, 4, FALSE)</f>
        <v>4.2. Urban Area</v>
      </c>
      <c r="M6961" s="71" t="str">
        <f>VLOOKUP(E6961, legend!$C$3:$G$22, 5, FALSE)</f>
        <v>4.2. Pemukiman </v>
      </c>
      <c r="N6961" s="71" t="str">
        <f>VLOOKUP(C6961,geocode!$A$1:$C$40,2,false)</f>
        <v>Island buffered 20 km</v>
      </c>
      <c r="O6961" s="71" t="str">
        <f>VLOOKUP(C6961,geocode!$A$1:$C$40,3,false)</f>
        <v>Island buffered 20 km</v>
      </c>
      <c r="P6961" s="71">
        <v>2000.0</v>
      </c>
      <c r="Q6961" s="71">
        <v>2023.0</v>
      </c>
    </row>
    <row r="6962" ht="15.75" hidden="1" customHeight="1">
      <c r="B6962" s="71">
        <v>58.1665479492187</v>
      </c>
      <c r="C6962" s="71">
        <v>5.0</v>
      </c>
      <c r="D6962" s="71">
        <v>25.0</v>
      </c>
      <c r="E6962" s="71">
        <v>25.0</v>
      </c>
      <c r="F6962" s="71" t="str">
        <f>VLOOKUP(D6962, legend!$C$3:$G$22, 2, FALSE)</f>
        <v>4. Non-Vegetated Area</v>
      </c>
      <c r="G6962" s="71" t="str">
        <f>VLOOKUP(D6962, legend!$C$3:$G$22, 3, FALSE)</f>
        <v>4. Non-Vegetasi</v>
      </c>
      <c r="H6962" s="71" t="str">
        <f>VLOOKUP(D6962, legend!$C$3:$G$22, 4, FALSE)</f>
        <v>4.3. Other Non-Vegetation</v>
      </c>
      <c r="I6962" s="71" t="str">
        <f>VLOOKUP(D6962, legend!$C$3:$G$22, 5, FALSE)</f>
        <v>4.3. Non-Vegetasi Lainnya</v>
      </c>
      <c r="J6962" s="71" t="str">
        <f>VLOOKUP(E6962, legend!$C$3:$G$22, 2, FALSE)</f>
        <v>4. Non-Vegetated Area</v>
      </c>
      <c r="K6962" s="71" t="str">
        <f>VLOOKUP(E6962, legend!$C$3:$G$22, 3, FALSE)</f>
        <v>4. Non-Vegetasi</v>
      </c>
      <c r="L6962" s="71" t="str">
        <f>VLOOKUP(E6962, legend!$C$3:$G$22, 4, FALSE)</f>
        <v>4.3. Other Non-Vegetation</v>
      </c>
      <c r="M6962" s="71" t="str">
        <f>VLOOKUP(E6962, legend!$C$3:$G$22, 5, FALSE)</f>
        <v>4.3. Non-Vegetasi Lainnya</v>
      </c>
      <c r="N6962" s="71" t="str">
        <f>VLOOKUP(C6962,geocode!$A$1:$C$40,2,false)</f>
        <v>Island buffered 20 km</v>
      </c>
      <c r="O6962" s="71" t="str">
        <f>VLOOKUP(C6962,geocode!$A$1:$C$40,3,false)</f>
        <v>Island buffered 20 km</v>
      </c>
      <c r="P6962" s="71">
        <v>2000.0</v>
      </c>
      <c r="Q6962" s="71">
        <v>2023.0</v>
      </c>
    </row>
    <row r="6963" ht="15.75" hidden="1" customHeight="1">
      <c r="B6963" s="71">
        <v>2.4098606262207</v>
      </c>
      <c r="C6963" s="71">
        <v>5.0</v>
      </c>
      <c r="D6963" s="71">
        <v>25.0</v>
      </c>
      <c r="E6963" s="71">
        <v>31.0</v>
      </c>
      <c r="F6963" s="71" t="str">
        <f>VLOOKUP(D6963, legend!$C$3:$G$22, 2, FALSE)</f>
        <v>4. Non-Vegetated Area</v>
      </c>
      <c r="G6963" s="71" t="str">
        <f>VLOOKUP(D6963, legend!$C$3:$G$22, 3, FALSE)</f>
        <v>4. Non-Vegetasi</v>
      </c>
      <c r="H6963" s="71" t="str">
        <f>VLOOKUP(D6963, legend!$C$3:$G$22, 4, FALSE)</f>
        <v>4.3. Other Non-Vegetation</v>
      </c>
      <c r="I6963" s="71" t="str">
        <f>VLOOKUP(D6963, legend!$C$3:$G$22, 5, FALSE)</f>
        <v>4.3. Non-Vegetasi Lainnya</v>
      </c>
      <c r="J6963" s="71" t="str">
        <f>VLOOKUP(E6963, legend!$C$3:$G$22, 2, FALSE)</f>
        <v>5. Water Body</v>
      </c>
      <c r="K6963" s="71" t="str">
        <f>VLOOKUP(E6963, legend!$C$3:$G$22, 3, FALSE)</f>
        <v>5. Tubuh Air</v>
      </c>
      <c r="L6963" s="71" t="str">
        <f>VLOOKUP(E6963, legend!$C$3:$G$22, 4, FALSE)</f>
        <v>5.1. Aquaculture</v>
      </c>
      <c r="M6963" s="71" t="str">
        <f>VLOOKUP(E6963, legend!$C$3:$G$22, 5, FALSE)</f>
        <v>5.1. Tambak</v>
      </c>
      <c r="N6963" s="71" t="str">
        <f>VLOOKUP(C6963,geocode!$A$1:$C$40,2,false)</f>
        <v>Island buffered 20 km</v>
      </c>
      <c r="O6963" s="71" t="str">
        <f>VLOOKUP(C6963,geocode!$A$1:$C$40,3,false)</f>
        <v>Island buffered 20 km</v>
      </c>
      <c r="P6963" s="71">
        <v>2000.0</v>
      </c>
      <c r="Q6963" s="71">
        <v>2023.0</v>
      </c>
    </row>
    <row r="6964" ht="15.75" hidden="1" customHeight="1">
      <c r="B6964" s="71">
        <v>23.189204888916</v>
      </c>
      <c r="C6964" s="71">
        <v>5.0</v>
      </c>
      <c r="D6964" s="71">
        <v>25.0</v>
      </c>
      <c r="E6964" s="71">
        <v>33.0</v>
      </c>
      <c r="F6964" s="71" t="str">
        <f>VLOOKUP(D6964, legend!$C$3:$G$22, 2, FALSE)</f>
        <v>4. Non-Vegetated Area</v>
      </c>
      <c r="G6964" s="71" t="str">
        <f>VLOOKUP(D6964, legend!$C$3:$G$22, 3, FALSE)</f>
        <v>4. Non-Vegetasi</v>
      </c>
      <c r="H6964" s="71" t="str">
        <f>VLOOKUP(D6964, legend!$C$3:$G$22, 4, FALSE)</f>
        <v>4.3. Other Non-Vegetation</v>
      </c>
      <c r="I6964" s="71" t="str">
        <f>VLOOKUP(D6964, legend!$C$3:$G$22, 5, FALSE)</f>
        <v>4.3. Non-Vegetasi Lainnya</v>
      </c>
      <c r="J6964" s="71" t="str">
        <f>VLOOKUP(E6964, legend!$C$3:$G$22, 2, FALSE)</f>
        <v>5. Water Body</v>
      </c>
      <c r="K6964" s="71" t="str">
        <f>VLOOKUP(E6964, legend!$C$3:$G$22, 3, FALSE)</f>
        <v>5. Tubuh Air</v>
      </c>
      <c r="L6964" s="71" t="str">
        <f>VLOOKUP(E6964, legend!$C$3:$G$22, 4, FALSE)</f>
        <v>5.2. River, Lake, Ocean</v>
      </c>
      <c r="M6964" s="71" t="str">
        <f>VLOOKUP(E6964, legend!$C$3:$G$22, 5, FALSE)</f>
        <v>5.2. Sungai, Danau, Laut</v>
      </c>
      <c r="N6964" s="71" t="str">
        <f>VLOOKUP(C6964,geocode!$A$1:$C$40,2,false)</f>
        <v>Island buffered 20 km</v>
      </c>
      <c r="O6964" s="71" t="str">
        <f>VLOOKUP(C6964,geocode!$A$1:$C$40,3,false)</f>
        <v>Island buffered 20 km</v>
      </c>
      <c r="P6964" s="71">
        <v>2000.0</v>
      </c>
      <c r="Q6964" s="71">
        <v>2023.0</v>
      </c>
    </row>
    <row r="6965" ht="15.75" hidden="1" customHeight="1">
      <c r="B6965" s="71">
        <v>0.08937724609375</v>
      </c>
      <c r="C6965" s="71">
        <v>5.0</v>
      </c>
      <c r="D6965" s="71">
        <v>25.0</v>
      </c>
      <c r="E6965" s="71">
        <v>35.0</v>
      </c>
      <c r="F6965" s="71" t="str">
        <f>VLOOKUP(D6965, legend!$C$3:$G$22, 2, FALSE)</f>
        <v>4. Non-Vegetated Area</v>
      </c>
      <c r="G6965" s="71" t="str">
        <f>VLOOKUP(D6965, legend!$C$3:$G$22, 3, FALSE)</f>
        <v>4. Non-Vegetasi</v>
      </c>
      <c r="H6965" s="71" t="str">
        <f>VLOOKUP(D6965, legend!$C$3:$G$22, 4, FALSE)</f>
        <v>4.3. Other Non-Vegetation</v>
      </c>
      <c r="I6965" s="71" t="str">
        <f>VLOOKUP(D6965, legend!$C$3:$G$22, 5, FALSE)</f>
        <v>4.3. Non-Vegetasi Lainnya</v>
      </c>
      <c r="J6965" s="71" t="str">
        <f>VLOOKUP(E6965, legend!$C$3:$G$22, 2, FALSE)</f>
        <v>3. Agriculture</v>
      </c>
      <c r="K6965" s="71" t="str">
        <f>VLOOKUP(E6965, legend!$C$3:$G$22, 3, FALSE)</f>
        <v>3. Pertanian</v>
      </c>
      <c r="L6965" s="71" t="str">
        <f>VLOOKUP(E6965, legend!$C$3:$G$22, 4, FALSE)</f>
        <v>3.2. Oil Palm</v>
      </c>
      <c r="M6965" s="71" t="str">
        <f>VLOOKUP(E6965, legend!$C$3:$G$22, 5, FALSE)</f>
        <v>3.2. Sawit</v>
      </c>
      <c r="N6965" s="71" t="str">
        <f>VLOOKUP(C6965,geocode!$A$1:$C$40,2,false)</f>
        <v>Island buffered 20 km</v>
      </c>
      <c r="O6965" s="71" t="str">
        <f>VLOOKUP(C6965,geocode!$A$1:$C$40,3,false)</f>
        <v>Island buffered 20 km</v>
      </c>
      <c r="P6965" s="71">
        <v>2000.0</v>
      </c>
      <c r="Q6965" s="71">
        <v>2023.0</v>
      </c>
    </row>
    <row r="6966" ht="15.75" hidden="1" customHeight="1">
      <c r="B6966" s="71">
        <v>2.6751139465332</v>
      </c>
      <c r="C6966" s="71">
        <v>5.0</v>
      </c>
      <c r="D6966" s="71">
        <v>25.0</v>
      </c>
      <c r="E6966" s="71">
        <v>40.0</v>
      </c>
      <c r="F6966" s="71" t="str">
        <f>VLOOKUP(D6966, legend!$C$3:$G$22, 2, FALSE)</f>
        <v>4. Non-Vegetated Area</v>
      </c>
      <c r="G6966" s="71" t="str">
        <f>VLOOKUP(D6966, legend!$C$3:$G$22, 3, FALSE)</f>
        <v>4. Non-Vegetasi</v>
      </c>
      <c r="H6966" s="71" t="str">
        <f>VLOOKUP(D6966, legend!$C$3:$G$22, 4, FALSE)</f>
        <v>4.3. Other Non-Vegetation</v>
      </c>
      <c r="I6966" s="71" t="str">
        <f>VLOOKUP(D6966, legend!$C$3:$G$22, 5, FALSE)</f>
        <v>4.3. Non-Vegetasi Lainnya</v>
      </c>
      <c r="J6966" s="71" t="str">
        <f>VLOOKUP(E6966, legend!$C$3:$G$22, 2, FALSE)</f>
        <v>3. Agriculture</v>
      </c>
      <c r="K6966" s="71" t="str">
        <f>VLOOKUP(E6966, legend!$C$3:$G$22, 3, FALSE)</f>
        <v>3. Pertanian</v>
      </c>
      <c r="L6966" s="71" t="str">
        <f>VLOOKUP(E6966, legend!$C$3:$G$22, 4, FALSE)</f>
        <v>3.1. Rice Paddy</v>
      </c>
      <c r="M6966" s="71" t="str">
        <f>VLOOKUP(E6966, legend!$C$3:$G$22, 5, FALSE)</f>
        <v>3.1. Sawah</v>
      </c>
      <c r="N6966" s="71" t="str">
        <f>VLOOKUP(C6966,geocode!$A$1:$C$40,2,false)</f>
        <v>Island buffered 20 km</v>
      </c>
      <c r="O6966" s="71" t="str">
        <f>VLOOKUP(C6966,geocode!$A$1:$C$40,3,false)</f>
        <v>Island buffered 20 km</v>
      </c>
      <c r="P6966" s="71">
        <v>2000.0</v>
      </c>
      <c r="Q6966" s="71">
        <v>2023.0</v>
      </c>
    </row>
    <row r="6967" ht="15.75" hidden="1" customHeight="1">
      <c r="B6967" s="71">
        <v>6.33048826293945</v>
      </c>
      <c r="C6967" s="71">
        <v>5.0</v>
      </c>
      <c r="D6967" s="71">
        <v>31.0</v>
      </c>
      <c r="E6967" s="71">
        <v>5.0</v>
      </c>
      <c r="F6967" s="71" t="str">
        <f>VLOOKUP(D6967, legend!$C$3:$G$22, 2, FALSE)</f>
        <v>5. Water Body</v>
      </c>
      <c r="G6967" s="71" t="str">
        <f>VLOOKUP(D6967, legend!$C$3:$G$22, 3, FALSE)</f>
        <v>5. Tubuh Air</v>
      </c>
      <c r="H6967" s="71" t="str">
        <f>VLOOKUP(D6967, legend!$C$3:$G$22, 4, FALSE)</f>
        <v>5.1. Aquaculture</v>
      </c>
      <c r="I6967" s="71" t="str">
        <f>VLOOKUP(D6967, legend!$C$3:$G$22, 5, FALSE)</f>
        <v>5.1. Tambak</v>
      </c>
      <c r="J6967" s="71" t="str">
        <f>VLOOKUP(E6967, legend!$C$3:$G$22, 2, FALSE)</f>
        <v>1. Forest </v>
      </c>
      <c r="K6967" s="71" t="str">
        <f>VLOOKUP(E6967, legend!$C$3:$G$22, 3, FALSE)</f>
        <v>1. Hutan</v>
      </c>
      <c r="L6967" s="71" t="str">
        <f>VLOOKUP(E6967, legend!$C$3:$G$22, 4, FALSE)</f>
        <v>1.2. Mangrove</v>
      </c>
      <c r="M6967" s="71" t="str">
        <f>VLOOKUP(E6967, legend!$C$3:$G$22, 5, FALSE)</f>
        <v>1.2. Mangrove</v>
      </c>
      <c r="N6967" s="71" t="str">
        <f>VLOOKUP(C6967,geocode!$A$1:$C$40,2,false)</f>
        <v>Island buffered 20 km</v>
      </c>
      <c r="O6967" s="71" t="str">
        <f>VLOOKUP(C6967,geocode!$A$1:$C$40,3,false)</f>
        <v>Island buffered 20 km</v>
      </c>
      <c r="P6967" s="71">
        <v>2000.0</v>
      </c>
      <c r="Q6967" s="71">
        <v>2023.0</v>
      </c>
    </row>
    <row r="6968" ht="15.75" hidden="1" customHeight="1">
      <c r="B6968" s="71">
        <v>0.980097943115234</v>
      </c>
      <c r="C6968" s="71">
        <v>5.0</v>
      </c>
      <c r="D6968" s="71">
        <v>31.0</v>
      </c>
      <c r="E6968" s="71">
        <v>21.0</v>
      </c>
      <c r="F6968" s="71" t="str">
        <f>VLOOKUP(D6968, legend!$C$3:$G$22, 2, FALSE)</f>
        <v>5. Water Body</v>
      </c>
      <c r="G6968" s="71" t="str">
        <f>VLOOKUP(D6968, legend!$C$3:$G$22, 3, FALSE)</f>
        <v>5. Tubuh Air</v>
      </c>
      <c r="H6968" s="71" t="str">
        <f>VLOOKUP(D6968, legend!$C$3:$G$22, 4, FALSE)</f>
        <v>5.1. Aquaculture</v>
      </c>
      <c r="I6968" s="71" t="str">
        <f>VLOOKUP(D6968, legend!$C$3:$G$22, 5, FALSE)</f>
        <v>5.1. Tambak</v>
      </c>
      <c r="J6968" s="71" t="str">
        <f>VLOOKUP(E6968, legend!$C$3:$G$22, 2, FALSE)</f>
        <v>3. Agriculture</v>
      </c>
      <c r="K6968" s="71" t="str">
        <f>VLOOKUP(E6968, legend!$C$3:$G$22, 3, FALSE)</f>
        <v>3. Pertanian</v>
      </c>
      <c r="L6968" s="71" t="str">
        <f>VLOOKUP(E6968, legend!$C$3:$G$22, 4, FALSE)</f>
        <v>3.4. Other Agriculture</v>
      </c>
      <c r="M6968" s="71" t="str">
        <f>VLOOKUP(E6968, legend!$C$3:$G$22, 5, FALSE)</f>
        <v>3.4. Pertanian Lainnya </v>
      </c>
      <c r="N6968" s="71" t="str">
        <f>VLOOKUP(C6968,geocode!$A$1:$C$40,2,false)</f>
        <v>Island buffered 20 km</v>
      </c>
      <c r="O6968" s="71" t="str">
        <f>VLOOKUP(C6968,geocode!$A$1:$C$40,3,false)</f>
        <v>Island buffered 20 km</v>
      </c>
      <c r="P6968" s="71">
        <v>2000.0</v>
      </c>
      <c r="Q6968" s="71">
        <v>2023.0</v>
      </c>
    </row>
    <row r="6969" ht="15.75" hidden="1" customHeight="1">
      <c r="B6969" s="71">
        <v>0.53534331665039</v>
      </c>
      <c r="C6969" s="71">
        <v>5.0</v>
      </c>
      <c r="D6969" s="71">
        <v>31.0</v>
      </c>
      <c r="E6969" s="71">
        <v>24.0</v>
      </c>
      <c r="F6969" s="71" t="str">
        <f>VLOOKUP(D6969, legend!$C$3:$G$22, 2, FALSE)</f>
        <v>5. Water Body</v>
      </c>
      <c r="G6969" s="71" t="str">
        <f>VLOOKUP(D6969, legend!$C$3:$G$22, 3, FALSE)</f>
        <v>5. Tubuh Air</v>
      </c>
      <c r="H6969" s="71" t="str">
        <f>VLOOKUP(D6969, legend!$C$3:$G$22, 4, FALSE)</f>
        <v>5.1. Aquaculture</v>
      </c>
      <c r="I6969" s="71" t="str">
        <f>VLOOKUP(D6969, legend!$C$3:$G$22, 5, FALSE)</f>
        <v>5.1. Tambak</v>
      </c>
      <c r="J6969" s="71" t="str">
        <f>VLOOKUP(E6969, legend!$C$3:$G$22, 2, FALSE)</f>
        <v>4. Non-Vegetated Area</v>
      </c>
      <c r="K6969" s="71" t="str">
        <f>VLOOKUP(E6969, legend!$C$3:$G$22, 3, FALSE)</f>
        <v>4. Non-Vegetasi</v>
      </c>
      <c r="L6969" s="71" t="str">
        <f>VLOOKUP(E6969, legend!$C$3:$G$22, 4, FALSE)</f>
        <v>4.2. Urban Area</v>
      </c>
      <c r="M6969" s="71" t="str">
        <f>VLOOKUP(E6969, legend!$C$3:$G$22, 5, FALSE)</f>
        <v>4.2. Pemukiman </v>
      </c>
      <c r="N6969" s="71" t="str">
        <f>VLOOKUP(C6969,geocode!$A$1:$C$40,2,false)</f>
        <v>Island buffered 20 km</v>
      </c>
      <c r="O6969" s="71" t="str">
        <f>VLOOKUP(C6969,geocode!$A$1:$C$40,3,false)</f>
        <v>Island buffered 20 km</v>
      </c>
      <c r="P6969" s="71">
        <v>2000.0</v>
      </c>
      <c r="Q6969" s="71">
        <v>2023.0</v>
      </c>
    </row>
    <row r="6970" ht="15.75" hidden="1" customHeight="1">
      <c r="B6970" s="71">
        <v>1.69486653442382</v>
      </c>
      <c r="C6970" s="71">
        <v>5.0</v>
      </c>
      <c r="D6970" s="71">
        <v>31.0</v>
      </c>
      <c r="E6970" s="71">
        <v>25.0</v>
      </c>
      <c r="F6970" s="71" t="str">
        <f>VLOOKUP(D6970, legend!$C$3:$G$22, 2, FALSE)</f>
        <v>5. Water Body</v>
      </c>
      <c r="G6970" s="71" t="str">
        <f>VLOOKUP(D6970, legend!$C$3:$G$22, 3, FALSE)</f>
        <v>5. Tubuh Air</v>
      </c>
      <c r="H6970" s="71" t="str">
        <f>VLOOKUP(D6970, legend!$C$3:$G$22, 4, FALSE)</f>
        <v>5.1. Aquaculture</v>
      </c>
      <c r="I6970" s="71" t="str">
        <f>VLOOKUP(D6970, legend!$C$3:$G$22, 5, FALSE)</f>
        <v>5.1. Tambak</v>
      </c>
      <c r="J6970" s="71" t="str">
        <f>VLOOKUP(E6970, legend!$C$3:$G$22, 2, FALSE)</f>
        <v>4. Non-Vegetated Area</v>
      </c>
      <c r="K6970" s="71" t="str">
        <f>VLOOKUP(E6970, legend!$C$3:$G$22, 3, FALSE)</f>
        <v>4. Non-Vegetasi</v>
      </c>
      <c r="L6970" s="71" t="str">
        <f>VLOOKUP(E6970, legend!$C$3:$G$22, 4, FALSE)</f>
        <v>4.3. Other Non-Vegetation</v>
      </c>
      <c r="M6970" s="71" t="str">
        <f>VLOOKUP(E6970, legend!$C$3:$G$22, 5, FALSE)</f>
        <v>4.3. Non-Vegetasi Lainnya</v>
      </c>
      <c r="N6970" s="71" t="str">
        <f>VLOOKUP(C6970,geocode!$A$1:$C$40,2,false)</f>
        <v>Island buffered 20 km</v>
      </c>
      <c r="O6970" s="71" t="str">
        <f>VLOOKUP(C6970,geocode!$A$1:$C$40,3,false)</f>
        <v>Island buffered 20 km</v>
      </c>
      <c r="P6970" s="71">
        <v>2000.0</v>
      </c>
      <c r="Q6970" s="71">
        <v>2023.0</v>
      </c>
    </row>
    <row r="6971" ht="15.75" hidden="1" customHeight="1">
      <c r="B6971" s="71">
        <v>16.9427973449707</v>
      </c>
      <c r="C6971" s="71">
        <v>5.0</v>
      </c>
      <c r="D6971" s="71">
        <v>31.0</v>
      </c>
      <c r="E6971" s="71">
        <v>31.0</v>
      </c>
      <c r="F6971" s="71" t="str">
        <f>VLOOKUP(D6971, legend!$C$3:$G$22, 2, FALSE)</f>
        <v>5. Water Body</v>
      </c>
      <c r="G6971" s="71" t="str">
        <f>VLOOKUP(D6971, legend!$C$3:$G$22, 3, FALSE)</f>
        <v>5. Tubuh Air</v>
      </c>
      <c r="H6971" s="71" t="str">
        <f>VLOOKUP(D6971, legend!$C$3:$G$22, 4, FALSE)</f>
        <v>5.1. Aquaculture</v>
      </c>
      <c r="I6971" s="71" t="str">
        <f>VLOOKUP(D6971, legend!$C$3:$G$22, 5, FALSE)</f>
        <v>5.1. Tambak</v>
      </c>
      <c r="J6971" s="71" t="str">
        <f>VLOOKUP(E6971, legend!$C$3:$G$22, 2, FALSE)</f>
        <v>5. Water Body</v>
      </c>
      <c r="K6971" s="71" t="str">
        <f>VLOOKUP(E6971, legend!$C$3:$G$22, 3, FALSE)</f>
        <v>5. Tubuh Air</v>
      </c>
      <c r="L6971" s="71" t="str">
        <f>VLOOKUP(E6971, legend!$C$3:$G$22, 4, FALSE)</f>
        <v>5.1. Aquaculture</v>
      </c>
      <c r="M6971" s="71" t="str">
        <f>VLOOKUP(E6971, legend!$C$3:$G$22, 5, FALSE)</f>
        <v>5.1. Tambak</v>
      </c>
      <c r="N6971" s="71" t="str">
        <f>VLOOKUP(C6971,geocode!$A$1:$C$40,2,false)</f>
        <v>Island buffered 20 km</v>
      </c>
      <c r="O6971" s="71" t="str">
        <f>VLOOKUP(C6971,geocode!$A$1:$C$40,3,false)</f>
        <v>Island buffered 20 km</v>
      </c>
      <c r="P6971" s="71">
        <v>2000.0</v>
      </c>
      <c r="Q6971" s="71">
        <v>2023.0</v>
      </c>
    </row>
    <row r="6972" ht="15.75" hidden="1" customHeight="1">
      <c r="B6972" s="71">
        <v>2.76396412963867</v>
      </c>
      <c r="C6972" s="71">
        <v>5.0</v>
      </c>
      <c r="D6972" s="71">
        <v>31.0</v>
      </c>
      <c r="E6972" s="71">
        <v>33.0</v>
      </c>
      <c r="F6972" s="71" t="str">
        <f>VLOOKUP(D6972, legend!$C$3:$G$22, 2, FALSE)</f>
        <v>5. Water Body</v>
      </c>
      <c r="G6972" s="71" t="str">
        <f>VLOOKUP(D6972, legend!$C$3:$G$22, 3, FALSE)</f>
        <v>5. Tubuh Air</v>
      </c>
      <c r="H6972" s="71" t="str">
        <f>VLOOKUP(D6972, legend!$C$3:$G$22, 4, FALSE)</f>
        <v>5.1. Aquaculture</v>
      </c>
      <c r="I6972" s="71" t="str">
        <f>VLOOKUP(D6972, legend!$C$3:$G$22, 5, FALSE)</f>
        <v>5.1. Tambak</v>
      </c>
      <c r="J6972" s="71" t="str">
        <f>VLOOKUP(E6972, legend!$C$3:$G$22, 2, FALSE)</f>
        <v>5. Water Body</v>
      </c>
      <c r="K6972" s="71" t="str">
        <f>VLOOKUP(E6972, legend!$C$3:$G$22, 3, FALSE)</f>
        <v>5. Tubuh Air</v>
      </c>
      <c r="L6972" s="71" t="str">
        <f>VLOOKUP(E6972, legend!$C$3:$G$22, 4, FALSE)</f>
        <v>5.2. River, Lake, Ocean</v>
      </c>
      <c r="M6972" s="71" t="str">
        <f>VLOOKUP(E6972, legend!$C$3:$G$22, 5, FALSE)</f>
        <v>5.2. Sungai, Danau, Laut</v>
      </c>
      <c r="N6972" s="71" t="str">
        <f>VLOOKUP(C6972,geocode!$A$1:$C$40,2,false)</f>
        <v>Island buffered 20 km</v>
      </c>
      <c r="O6972" s="71" t="str">
        <f>VLOOKUP(C6972,geocode!$A$1:$C$40,3,false)</f>
        <v>Island buffered 20 km</v>
      </c>
      <c r="P6972" s="71">
        <v>2000.0</v>
      </c>
      <c r="Q6972" s="71">
        <v>2023.0</v>
      </c>
    </row>
    <row r="6973" ht="15.75" hidden="1" customHeight="1">
      <c r="B6973" s="71">
        <v>0.267966375732421</v>
      </c>
      <c r="C6973" s="71">
        <v>5.0</v>
      </c>
      <c r="D6973" s="71">
        <v>31.0</v>
      </c>
      <c r="E6973" s="71">
        <v>40.0</v>
      </c>
      <c r="F6973" s="71" t="str">
        <f>VLOOKUP(D6973, legend!$C$3:$G$22, 2, FALSE)</f>
        <v>5. Water Body</v>
      </c>
      <c r="G6973" s="71" t="str">
        <f>VLOOKUP(D6973, legend!$C$3:$G$22, 3, FALSE)</f>
        <v>5. Tubuh Air</v>
      </c>
      <c r="H6973" s="71" t="str">
        <f>VLOOKUP(D6973, legend!$C$3:$G$22, 4, FALSE)</f>
        <v>5.1. Aquaculture</v>
      </c>
      <c r="I6973" s="71" t="str">
        <f>VLOOKUP(D6973, legend!$C$3:$G$22, 5, FALSE)</f>
        <v>5.1. Tambak</v>
      </c>
      <c r="J6973" s="71" t="str">
        <f>VLOOKUP(E6973, legend!$C$3:$G$22, 2, FALSE)</f>
        <v>3. Agriculture</v>
      </c>
      <c r="K6973" s="71" t="str">
        <f>VLOOKUP(E6973, legend!$C$3:$G$22, 3, FALSE)</f>
        <v>3. Pertanian</v>
      </c>
      <c r="L6973" s="71" t="str">
        <f>VLOOKUP(E6973, legend!$C$3:$G$22, 4, FALSE)</f>
        <v>3.1. Rice Paddy</v>
      </c>
      <c r="M6973" s="71" t="str">
        <f>VLOOKUP(E6973, legend!$C$3:$G$22, 5, FALSE)</f>
        <v>3.1. Sawah</v>
      </c>
      <c r="N6973" s="71" t="str">
        <f>VLOOKUP(C6973,geocode!$A$1:$C$40,2,false)</f>
        <v>Island buffered 20 km</v>
      </c>
      <c r="O6973" s="71" t="str">
        <f>VLOOKUP(C6973,geocode!$A$1:$C$40,3,false)</f>
        <v>Island buffered 20 km</v>
      </c>
      <c r="P6973" s="71">
        <v>2000.0</v>
      </c>
      <c r="Q6973" s="71">
        <v>2023.0</v>
      </c>
    </row>
    <row r="6974" ht="15.75" hidden="1" customHeight="1">
      <c r="B6974" s="71">
        <v>18.5736140808105</v>
      </c>
      <c r="C6974" s="71">
        <v>5.0</v>
      </c>
      <c r="D6974" s="71">
        <v>33.0</v>
      </c>
      <c r="E6974" s="71">
        <v>3.0</v>
      </c>
      <c r="F6974" s="71" t="str">
        <f>VLOOKUP(D6974, legend!$C$3:$G$22, 2, FALSE)</f>
        <v>5. Water Body</v>
      </c>
      <c r="G6974" s="71" t="str">
        <f>VLOOKUP(D6974, legend!$C$3:$G$22, 3, FALSE)</f>
        <v>5. Tubuh Air</v>
      </c>
      <c r="H6974" s="71" t="str">
        <f>VLOOKUP(D6974, legend!$C$3:$G$22, 4, FALSE)</f>
        <v>5.2. River, Lake, Ocean</v>
      </c>
      <c r="I6974" s="71" t="str">
        <f>VLOOKUP(D6974, legend!$C$3:$G$22, 5, FALSE)</f>
        <v>5.2. Sungai, Danau, Laut</v>
      </c>
      <c r="J6974" s="71" t="str">
        <f>VLOOKUP(E6974, legend!$C$3:$G$22, 2, FALSE)</f>
        <v>1. Forest </v>
      </c>
      <c r="K6974" s="71" t="str">
        <f>VLOOKUP(E6974, legend!$C$3:$G$22, 3, FALSE)</f>
        <v>1. Hutan</v>
      </c>
      <c r="L6974" s="71" t="str">
        <f>VLOOKUP(E6974, legend!$C$3:$G$22, 4, FALSE)</f>
        <v>1.1. Forest Formation</v>
      </c>
      <c r="M6974" s="71" t="str">
        <f>VLOOKUP(E6974, legend!$C$3:$G$22, 5, FALSE)</f>
        <v>1.1. Formasi Hutan</v>
      </c>
      <c r="N6974" s="71" t="str">
        <f>VLOOKUP(C6974,geocode!$A$1:$C$40,2,false)</f>
        <v>Island buffered 20 km</v>
      </c>
      <c r="O6974" s="71" t="str">
        <f>VLOOKUP(C6974,geocode!$A$1:$C$40,3,false)</f>
        <v>Island buffered 20 km</v>
      </c>
      <c r="P6974" s="71">
        <v>2000.0</v>
      </c>
      <c r="Q6974" s="71">
        <v>2023.0</v>
      </c>
    </row>
    <row r="6975" ht="15.75" hidden="1" customHeight="1">
      <c r="B6975" s="71">
        <v>60.4360372436523</v>
      </c>
      <c r="C6975" s="71">
        <v>5.0</v>
      </c>
      <c r="D6975" s="71">
        <v>33.0</v>
      </c>
      <c r="E6975" s="71">
        <v>5.0</v>
      </c>
      <c r="F6975" s="71" t="str">
        <f>VLOOKUP(D6975, legend!$C$3:$G$22, 2, FALSE)</f>
        <v>5. Water Body</v>
      </c>
      <c r="G6975" s="71" t="str">
        <f>VLOOKUP(D6975, legend!$C$3:$G$22, 3, FALSE)</f>
        <v>5. Tubuh Air</v>
      </c>
      <c r="H6975" s="71" t="str">
        <f>VLOOKUP(D6975, legend!$C$3:$G$22, 4, FALSE)</f>
        <v>5.2. River, Lake, Ocean</v>
      </c>
      <c r="I6975" s="71" t="str">
        <f>VLOOKUP(D6975, legend!$C$3:$G$22, 5, FALSE)</f>
        <v>5.2. Sungai, Danau, Laut</v>
      </c>
      <c r="J6975" s="71" t="str">
        <f>VLOOKUP(E6975, legend!$C$3:$G$22, 2, FALSE)</f>
        <v>1. Forest </v>
      </c>
      <c r="K6975" s="71" t="str">
        <f>VLOOKUP(E6975, legend!$C$3:$G$22, 3, FALSE)</f>
        <v>1. Hutan</v>
      </c>
      <c r="L6975" s="71" t="str">
        <f>VLOOKUP(E6975, legend!$C$3:$G$22, 4, FALSE)</f>
        <v>1.2. Mangrove</v>
      </c>
      <c r="M6975" s="71" t="str">
        <f>VLOOKUP(E6975, legend!$C$3:$G$22, 5, FALSE)</f>
        <v>1.2. Mangrove</v>
      </c>
      <c r="N6975" s="71" t="str">
        <f>VLOOKUP(C6975,geocode!$A$1:$C$40,2,false)</f>
        <v>Island buffered 20 km</v>
      </c>
      <c r="O6975" s="71" t="str">
        <f>VLOOKUP(C6975,geocode!$A$1:$C$40,3,false)</f>
        <v>Island buffered 20 km</v>
      </c>
      <c r="P6975" s="71">
        <v>2000.0</v>
      </c>
      <c r="Q6975" s="71">
        <v>2023.0</v>
      </c>
    </row>
    <row r="6976" ht="15.75" hidden="1" customHeight="1">
      <c r="B6976" s="71">
        <v>32.1271896240234</v>
      </c>
      <c r="C6976" s="71">
        <v>5.0</v>
      </c>
      <c r="D6976" s="71">
        <v>33.0</v>
      </c>
      <c r="E6976" s="71">
        <v>13.0</v>
      </c>
      <c r="F6976" s="71" t="str">
        <f>VLOOKUP(D6976, legend!$C$3:$G$22, 2, FALSE)</f>
        <v>5. Water Body</v>
      </c>
      <c r="G6976" s="71" t="str">
        <f>VLOOKUP(D6976, legend!$C$3:$G$22, 3, FALSE)</f>
        <v>5. Tubuh Air</v>
      </c>
      <c r="H6976" s="71" t="str">
        <f>VLOOKUP(D6976, legend!$C$3:$G$22, 4, FALSE)</f>
        <v>5.2. River, Lake, Ocean</v>
      </c>
      <c r="I6976" s="71" t="str">
        <f>VLOOKUP(D6976, legend!$C$3:$G$22, 5, FALSE)</f>
        <v>5.2. Sungai, Danau, Laut</v>
      </c>
      <c r="J6976" s="71" t="str">
        <f>VLOOKUP(E6976, legend!$C$3:$G$22, 2, FALSE)</f>
        <v>2. Non-Forest Natural Vegetation</v>
      </c>
      <c r="K6976" s="71" t="str">
        <f>VLOOKUP(E6976, legend!$C$3:$G$22, 3, FALSE)</f>
        <v>2. Tumbuhan Non-Hutan Lainnya</v>
      </c>
      <c r="L6976" s="71" t="str">
        <f>VLOOKUP(E6976, legend!$C$3:$G$22, 4, FALSE)</f>
        <v>2.1. Other Natural Vegetation</v>
      </c>
      <c r="M6976" s="71" t="str">
        <f>VLOOKUP(E6976, legend!$C$3:$G$22, 5, FALSE)</f>
        <v>2.1. Tumbuhan Non-Hutan Lainnya</v>
      </c>
      <c r="N6976" s="71" t="str">
        <f>VLOOKUP(C6976,geocode!$A$1:$C$40,2,false)</f>
        <v>Island buffered 20 km</v>
      </c>
      <c r="O6976" s="71" t="str">
        <f>VLOOKUP(C6976,geocode!$A$1:$C$40,3,false)</f>
        <v>Island buffered 20 km</v>
      </c>
      <c r="P6976" s="71">
        <v>2000.0</v>
      </c>
      <c r="Q6976" s="71">
        <v>2023.0</v>
      </c>
    </row>
    <row r="6977" ht="15.75" hidden="1" customHeight="1">
      <c r="B6977" s="71">
        <v>44.7696889953613</v>
      </c>
      <c r="C6977" s="71">
        <v>5.0</v>
      </c>
      <c r="D6977" s="71">
        <v>33.0</v>
      </c>
      <c r="E6977" s="71">
        <v>21.0</v>
      </c>
      <c r="F6977" s="71" t="str">
        <f>VLOOKUP(D6977, legend!$C$3:$G$22, 2, FALSE)</f>
        <v>5. Water Body</v>
      </c>
      <c r="G6977" s="71" t="str">
        <f>VLOOKUP(D6977, legend!$C$3:$G$22, 3, FALSE)</f>
        <v>5. Tubuh Air</v>
      </c>
      <c r="H6977" s="71" t="str">
        <f>VLOOKUP(D6977, legend!$C$3:$G$22, 4, FALSE)</f>
        <v>5.2. River, Lake, Ocean</v>
      </c>
      <c r="I6977" s="71" t="str">
        <f>VLOOKUP(D6977, legend!$C$3:$G$22, 5, FALSE)</f>
        <v>5.2. Sungai, Danau, Laut</v>
      </c>
      <c r="J6977" s="71" t="str">
        <f>VLOOKUP(E6977, legend!$C$3:$G$22, 2, FALSE)</f>
        <v>3. Agriculture</v>
      </c>
      <c r="K6977" s="71" t="str">
        <f>VLOOKUP(E6977, legend!$C$3:$G$22, 3, FALSE)</f>
        <v>3. Pertanian</v>
      </c>
      <c r="L6977" s="71" t="str">
        <f>VLOOKUP(E6977, legend!$C$3:$G$22, 4, FALSE)</f>
        <v>3.4. Other Agriculture</v>
      </c>
      <c r="M6977" s="71" t="str">
        <f>VLOOKUP(E6977, legend!$C$3:$G$22, 5, FALSE)</f>
        <v>3.4. Pertanian Lainnya </v>
      </c>
      <c r="N6977" s="71" t="str">
        <f>VLOOKUP(C6977,geocode!$A$1:$C$40,2,false)</f>
        <v>Island buffered 20 km</v>
      </c>
      <c r="O6977" s="71" t="str">
        <f>VLOOKUP(C6977,geocode!$A$1:$C$40,3,false)</f>
        <v>Island buffered 20 km</v>
      </c>
      <c r="P6977" s="71">
        <v>2000.0</v>
      </c>
      <c r="Q6977" s="71">
        <v>2023.0</v>
      </c>
    </row>
    <row r="6978" ht="15.75" hidden="1" customHeight="1">
      <c r="B6978" s="71">
        <v>18.1107986328125</v>
      </c>
      <c r="C6978" s="71">
        <v>5.0</v>
      </c>
      <c r="D6978" s="71">
        <v>33.0</v>
      </c>
      <c r="E6978" s="71">
        <v>24.0</v>
      </c>
      <c r="F6978" s="71" t="str">
        <f>VLOOKUP(D6978, legend!$C$3:$G$22, 2, FALSE)</f>
        <v>5. Water Body</v>
      </c>
      <c r="G6978" s="71" t="str">
        <f>VLOOKUP(D6978, legend!$C$3:$G$22, 3, FALSE)</f>
        <v>5. Tubuh Air</v>
      </c>
      <c r="H6978" s="71" t="str">
        <f>VLOOKUP(D6978, legend!$C$3:$G$22, 4, FALSE)</f>
        <v>5.2. River, Lake, Ocean</v>
      </c>
      <c r="I6978" s="71" t="str">
        <f>VLOOKUP(D6978, legend!$C$3:$G$22, 5, FALSE)</f>
        <v>5.2. Sungai, Danau, Laut</v>
      </c>
      <c r="J6978" s="71" t="str">
        <f>VLOOKUP(E6978, legend!$C$3:$G$22, 2, FALSE)</f>
        <v>4. Non-Vegetated Area</v>
      </c>
      <c r="K6978" s="71" t="str">
        <f>VLOOKUP(E6978, legend!$C$3:$G$22, 3, FALSE)</f>
        <v>4. Non-Vegetasi</v>
      </c>
      <c r="L6978" s="71" t="str">
        <f>VLOOKUP(E6978, legend!$C$3:$G$22, 4, FALSE)</f>
        <v>4.2. Urban Area</v>
      </c>
      <c r="M6978" s="71" t="str">
        <f>VLOOKUP(E6978, legend!$C$3:$G$22, 5, FALSE)</f>
        <v>4.2. Pemukiman </v>
      </c>
      <c r="N6978" s="71" t="str">
        <f>VLOOKUP(C6978,geocode!$A$1:$C$40,2,false)</f>
        <v>Island buffered 20 km</v>
      </c>
      <c r="O6978" s="71" t="str">
        <f>VLOOKUP(C6978,geocode!$A$1:$C$40,3,false)</f>
        <v>Island buffered 20 km</v>
      </c>
      <c r="P6978" s="71">
        <v>2000.0</v>
      </c>
      <c r="Q6978" s="71">
        <v>2023.0</v>
      </c>
    </row>
    <row r="6979" ht="15.75" hidden="1" customHeight="1">
      <c r="B6979" s="71">
        <v>20.2304997192382</v>
      </c>
      <c r="C6979" s="71">
        <v>5.0</v>
      </c>
      <c r="D6979" s="71">
        <v>33.0</v>
      </c>
      <c r="E6979" s="71">
        <v>25.0</v>
      </c>
      <c r="F6979" s="71" t="str">
        <f>VLOOKUP(D6979, legend!$C$3:$G$22, 2, FALSE)</f>
        <v>5. Water Body</v>
      </c>
      <c r="G6979" s="71" t="str">
        <f>VLOOKUP(D6979, legend!$C$3:$G$22, 3, FALSE)</f>
        <v>5. Tubuh Air</v>
      </c>
      <c r="H6979" s="71" t="str">
        <f>VLOOKUP(D6979, legend!$C$3:$G$22, 4, FALSE)</f>
        <v>5.2. River, Lake, Ocean</v>
      </c>
      <c r="I6979" s="71" t="str">
        <f>VLOOKUP(D6979, legend!$C$3:$G$22, 5, FALSE)</f>
        <v>5.2. Sungai, Danau, Laut</v>
      </c>
      <c r="J6979" s="71" t="str">
        <f>VLOOKUP(E6979, legend!$C$3:$G$22, 2, FALSE)</f>
        <v>4. Non-Vegetated Area</v>
      </c>
      <c r="K6979" s="71" t="str">
        <f>VLOOKUP(E6979, legend!$C$3:$G$22, 3, FALSE)</f>
        <v>4. Non-Vegetasi</v>
      </c>
      <c r="L6979" s="71" t="str">
        <f>VLOOKUP(E6979, legend!$C$3:$G$22, 4, FALSE)</f>
        <v>4.3. Other Non-Vegetation</v>
      </c>
      <c r="M6979" s="71" t="str">
        <f>VLOOKUP(E6979, legend!$C$3:$G$22, 5, FALSE)</f>
        <v>4.3. Non-Vegetasi Lainnya</v>
      </c>
      <c r="N6979" s="71" t="str">
        <f>VLOOKUP(C6979,geocode!$A$1:$C$40,2,false)</f>
        <v>Island buffered 20 km</v>
      </c>
      <c r="O6979" s="71" t="str">
        <f>VLOOKUP(C6979,geocode!$A$1:$C$40,3,false)</f>
        <v>Island buffered 20 km</v>
      </c>
      <c r="P6979" s="71">
        <v>2000.0</v>
      </c>
      <c r="Q6979" s="71">
        <v>2023.0</v>
      </c>
    </row>
    <row r="6980" ht="15.75" hidden="1" customHeight="1">
      <c r="B6980" s="71">
        <v>2.67762208862304</v>
      </c>
      <c r="C6980" s="71">
        <v>5.0</v>
      </c>
      <c r="D6980" s="71">
        <v>33.0</v>
      </c>
      <c r="E6980" s="71">
        <v>30.0</v>
      </c>
      <c r="F6980" s="71" t="str">
        <f>VLOOKUP(D6980, legend!$C$3:$G$22, 2, FALSE)</f>
        <v>5. Water Body</v>
      </c>
      <c r="G6980" s="71" t="str">
        <f>VLOOKUP(D6980, legend!$C$3:$G$22, 3, FALSE)</f>
        <v>5. Tubuh Air</v>
      </c>
      <c r="H6980" s="71" t="str">
        <f>VLOOKUP(D6980, legend!$C$3:$G$22, 4, FALSE)</f>
        <v>5.2. River, Lake, Ocean</v>
      </c>
      <c r="I6980" s="71" t="str">
        <f>VLOOKUP(D6980, legend!$C$3:$G$22, 5, FALSE)</f>
        <v>5.2. Sungai, Danau, Laut</v>
      </c>
      <c r="J6980" s="71" t="str">
        <f>VLOOKUP(E6980, legend!$C$3:$G$22, 2, FALSE)</f>
        <v>4. Non-Vegetated Area</v>
      </c>
      <c r="K6980" s="71" t="str">
        <f>VLOOKUP(E6980, legend!$C$3:$G$22, 3, FALSE)</f>
        <v>4. Non-Vegetasi</v>
      </c>
      <c r="L6980" s="71" t="str">
        <f>VLOOKUP(E6980, legend!$C$3:$G$22, 4, FALSE)</f>
        <v>4.1. Mining Pit</v>
      </c>
      <c r="M6980" s="71" t="str">
        <f>VLOOKUP(E6980, legend!$C$3:$G$22, 5, FALSE)</f>
        <v>4.1. Lubang Tambang</v>
      </c>
      <c r="N6980" s="71" t="str">
        <f>VLOOKUP(C6980,geocode!$A$1:$C$40,2,false)</f>
        <v>Island buffered 20 km</v>
      </c>
      <c r="O6980" s="71" t="str">
        <f>VLOOKUP(C6980,geocode!$A$1:$C$40,3,false)</f>
        <v>Island buffered 20 km</v>
      </c>
      <c r="P6980" s="71">
        <v>2000.0</v>
      </c>
      <c r="Q6980" s="71">
        <v>2023.0</v>
      </c>
    </row>
    <row r="6981" ht="15.75" hidden="1" customHeight="1">
      <c r="B6981" s="71">
        <v>1.96205090332031</v>
      </c>
      <c r="C6981" s="71">
        <v>5.0</v>
      </c>
      <c r="D6981" s="71">
        <v>33.0</v>
      </c>
      <c r="E6981" s="71">
        <v>31.0</v>
      </c>
      <c r="F6981" s="71" t="str">
        <f>VLOOKUP(D6981, legend!$C$3:$G$22, 2, FALSE)</f>
        <v>5. Water Body</v>
      </c>
      <c r="G6981" s="71" t="str">
        <f>VLOOKUP(D6981, legend!$C$3:$G$22, 3, FALSE)</f>
        <v>5. Tubuh Air</v>
      </c>
      <c r="H6981" s="71" t="str">
        <f>VLOOKUP(D6981, legend!$C$3:$G$22, 4, FALSE)</f>
        <v>5.2. River, Lake, Ocean</v>
      </c>
      <c r="I6981" s="71" t="str">
        <f>VLOOKUP(D6981, legend!$C$3:$G$22, 5, FALSE)</f>
        <v>5.2. Sungai, Danau, Laut</v>
      </c>
      <c r="J6981" s="71" t="str">
        <f>VLOOKUP(E6981, legend!$C$3:$G$22, 2, FALSE)</f>
        <v>5. Water Body</v>
      </c>
      <c r="K6981" s="71" t="str">
        <f>VLOOKUP(E6981, legend!$C$3:$G$22, 3, FALSE)</f>
        <v>5. Tubuh Air</v>
      </c>
      <c r="L6981" s="71" t="str">
        <f>VLOOKUP(E6981, legend!$C$3:$G$22, 4, FALSE)</f>
        <v>5.1. Aquaculture</v>
      </c>
      <c r="M6981" s="71" t="str">
        <f>VLOOKUP(E6981, legend!$C$3:$G$22, 5, FALSE)</f>
        <v>5.1. Tambak</v>
      </c>
      <c r="N6981" s="71" t="str">
        <f>VLOOKUP(C6981,geocode!$A$1:$C$40,2,false)</f>
        <v>Island buffered 20 km</v>
      </c>
      <c r="O6981" s="71" t="str">
        <f>VLOOKUP(C6981,geocode!$A$1:$C$40,3,false)</f>
        <v>Island buffered 20 km</v>
      </c>
      <c r="P6981" s="71">
        <v>2000.0</v>
      </c>
      <c r="Q6981" s="71">
        <v>2023.0</v>
      </c>
    </row>
    <row r="6982" ht="15.75" hidden="1" customHeight="1">
      <c r="B6982" s="71">
        <v>452.248750897216</v>
      </c>
      <c r="C6982" s="71">
        <v>5.0</v>
      </c>
      <c r="D6982" s="71">
        <v>33.0</v>
      </c>
      <c r="E6982" s="71">
        <v>33.0</v>
      </c>
      <c r="F6982" s="71" t="str">
        <f>VLOOKUP(D6982, legend!$C$3:$G$22, 2, FALSE)</f>
        <v>5. Water Body</v>
      </c>
      <c r="G6982" s="71" t="str">
        <f>VLOOKUP(D6982, legend!$C$3:$G$22, 3, FALSE)</f>
        <v>5. Tubuh Air</v>
      </c>
      <c r="H6982" s="71" t="str">
        <f>VLOOKUP(D6982, legend!$C$3:$G$22, 4, FALSE)</f>
        <v>5.2. River, Lake, Ocean</v>
      </c>
      <c r="I6982" s="71" t="str">
        <f>VLOOKUP(D6982, legend!$C$3:$G$22, 5, FALSE)</f>
        <v>5.2. Sungai, Danau, Laut</v>
      </c>
      <c r="J6982" s="71" t="str">
        <f>VLOOKUP(E6982, legend!$C$3:$G$22, 2, FALSE)</f>
        <v>5. Water Body</v>
      </c>
      <c r="K6982" s="71" t="str">
        <f>VLOOKUP(E6982, legend!$C$3:$G$22, 3, FALSE)</f>
        <v>5. Tubuh Air</v>
      </c>
      <c r="L6982" s="71" t="str">
        <f>VLOOKUP(E6982, legend!$C$3:$G$22, 4, FALSE)</f>
        <v>5.2. River, Lake, Ocean</v>
      </c>
      <c r="M6982" s="71" t="str">
        <f>VLOOKUP(E6982, legend!$C$3:$G$22, 5, FALSE)</f>
        <v>5.2. Sungai, Danau, Laut</v>
      </c>
      <c r="N6982" s="71" t="str">
        <f>VLOOKUP(C6982,geocode!$A$1:$C$40,2,false)</f>
        <v>Island buffered 20 km</v>
      </c>
      <c r="O6982" s="71" t="str">
        <f>VLOOKUP(C6982,geocode!$A$1:$C$40,3,false)</f>
        <v>Island buffered 20 km</v>
      </c>
      <c r="P6982" s="71">
        <v>2000.0</v>
      </c>
      <c r="Q6982" s="71">
        <v>2023.0</v>
      </c>
    </row>
    <row r="6983" ht="15.75" hidden="1" customHeight="1">
      <c r="B6983" s="71">
        <v>0.178725744628906</v>
      </c>
      <c r="C6983" s="71">
        <v>5.0</v>
      </c>
      <c r="D6983" s="71">
        <v>33.0</v>
      </c>
      <c r="E6983" s="71">
        <v>35.0</v>
      </c>
      <c r="F6983" s="71" t="str">
        <f>VLOOKUP(D6983, legend!$C$3:$G$22, 2, FALSE)</f>
        <v>5. Water Body</v>
      </c>
      <c r="G6983" s="71" t="str">
        <f>VLOOKUP(D6983, legend!$C$3:$G$22, 3, FALSE)</f>
        <v>5. Tubuh Air</v>
      </c>
      <c r="H6983" s="71" t="str">
        <f>VLOOKUP(D6983, legend!$C$3:$G$22, 4, FALSE)</f>
        <v>5.2. River, Lake, Ocean</v>
      </c>
      <c r="I6983" s="71" t="str">
        <f>VLOOKUP(D6983, legend!$C$3:$G$22, 5, FALSE)</f>
        <v>5.2. Sungai, Danau, Laut</v>
      </c>
      <c r="J6983" s="71" t="str">
        <f>VLOOKUP(E6983, legend!$C$3:$G$22, 2, FALSE)</f>
        <v>3. Agriculture</v>
      </c>
      <c r="K6983" s="71" t="str">
        <f>VLOOKUP(E6983, legend!$C$3:$G$22, 3, FALSE)</f>
        <v>3. Pertanian</v>
      </c>
      <c r="L6983" s="71" t="str">
        <f>VLOOKUP(E6983, legend!$C$3:$G$22, 4, FALSE)</f>
        <v>3.2. Oil Palm</v>
      </c>
      <c r="M6983" s="71" t="str">
        <f>VLOOKUP(E6983, legend!$C$3:$G$22, 5, FALSE)</f>
        <v>3.2. Sawit</v>
      </c>
      <c r="N6983" s="71" t="str">
        <f>VLOOKUP(C6983,geocode!$A$1:$C$40,2,false)</f>
        <v>Island buffered 20 km</v>
      </c>
      <c r="O6983" s="71" t="str">
        <f>VLOOKUP(C6983,geocode!$A$1:$C$40,3,false)</f>
        <v>Island buffered 20 km</v>
      </c>
      <c r="P6983" s="71">
        <v>2000.0</v>
      </c>
      <c r="Q6983" s="71">
        <v>2023.0</v>
      </c>
    </row>
    <row r="6984" ht="15.75" hidden="1" customHeight="1">
      <c r="B6984" s="71">
        <v>0.446364288330078</v>
      </c>
      <c r="C6984" s="71">
        <v>5.0</v>
      </c>
      <c r="D6984" s="71">
        <v>33.0</v>
      </c>
      <c r="E6984" s="71">
        <v>40.0</v>
      </c>
      <c r="F6984" s="71" t="str">
        <f>VLOOKUP(D6984, legend!$C$3:$G$22, 2, FALSE)</f>
        <v>5. Water Body</v>
      </c>
      <c r="G6984" s="71" t="str">
        <f>VLOOKUP(D6984, legend!$C$3:$G$22, 3, FALSE)</f>
        <v>5. Tubuh Air</v>
      </c>
      <c r="H6984" s="71" t="str">
        <f>VLOOKUP(D6984, legend!$C$3:$G$22, 4, FALSE)</f>
        <v>5.2. River, Lake, Ocean</v>
      </c>
      <c r="I6984" s="71" t="str">
        <f>VLOOKUP(D6984, legend!$C$3:$G$22, 5, FALSE)</f>
        <v>5.2. Sungai, Danau, Laut</v>
      </c>
      <c r="J6984" s="71" t="str">
        <f>VLOOKUP(E6984, legend!$C$3:$G$22, 2, FALSE)</f>
        <v>3. Agriculture</v>
      </c>
      <c r="K6984" s="71" t="str">
        <f>VLOOKUP(E6984, legend!$C$3:$G$22, 3, FALSE)</f>
        <v>3. Pertanian</v>
      </c>
      <c r="L6984" s="71" t="str">
        <f>VLOOKUP(E6984, legend!$C$3:$G$22, 4, FALSE)</f>
        <v>3.1. Rice Paddy</v>
      </c>
      <c r="M6984" s="71" t="str">
        <f>VLOOKUP(E6984, legend!$C$3:$G$22, 5, FALSE)</f>
        <v>3.1. Sawah</v>
      </c>
      <c r="N6984" s="71" t="str">
        <f>VLOOKUP(C6984,geocode!$A$1:$C$40,2,false)</f>
        <v>Island buffered 20 km</v>
      </c>
      <c r="O6984" s="71" t="str">
        <f>VLOOKUP(C6984,geocode!$A$1:$C$40,3,false)</f>
        <v>Island buffered 20 km</v>
      </c>
      <c r="P6984" s="71">
        <v>2000.0</v>
      </c>
      <c r="Q6984" s="71">
        <v>2023.0</v>
      </c>
    </row>
    <row r="6985" ht="15.75" hidden="1" customHeight="1">
      <c r="B6985" s="71">
        <v>0.44691646118164</v>
      </c>
      <c r="C6985" s="71">
        <v>5.0</v>
      </c>
      <c r="D6985" s="71">
        <v>35.0</v>
      </c>
      <c r="E6985" s="71">
        <v>21.0</v>
      </c>
      <c r="F6985" s="71" t="str">
        <f>VLOOKUP(D6985, legend!$C$3:$G$22, 2, FALSE)</f>
        <v>3. Agriculture</v>
      </c>
      <c r="G6985" s="71" t="str">
        <f>VLOOKUP(D6985, legend!$C$3:$G$22, 3, FALSE)</f>
        <v>3. Pertanian</v>
      </c>
      <c r="H6985" s="71" t="str">
        <f>VLOOKUP(D6985, legend!$C$3:$G$22, 4, FALSE)</f>
        <v>3.2. Oil Palm</v>
      </c>
      <c r="I6985" s="71" t="str">
        <f>VLOOKUP(D6985, legend!$C$3:$G$22, 5, FALSE)</f>
        <v>3.2. Sawit</v>
      </c>
      <c r="J6985" s="71" t="str">
        <f>VLOOKUP(E6985, legend!$C$3:$G$22, 2, FALSE)</f>
        <v>3. Agriculture</v>
      </c>
      <c r="K6985" s="71" t="str">
        <f>VLOOKUP(E6985, legend!$C$3:$G$22, 3, FALSE)</f>
        <v>3. Pertanian</v>
      </c>
      <c r="L6985" s="71" t="str">
        <f>VLOOKUP(E6985, legend!$C$3:$G$22, 4, FALSE)</f>
        <v>3.4. Other Agriculture</v>
      </c>
      <c r="M6985" s="71" t="str">
        <f>VLOOKUP(E6985, legend!$C$3:$G$22, 5, FALSE)</f>
        <v>3.4. Pertanian Lainnya </v>
      </c>
      <c r="N6985" s="71" t="str">
        <f>VLOOKUP(C6985,geocode!$A$1:$C$40,2,false)</f>
        <v>Island buffered 20 km</v>
      </c>
      <c r="O6985" s="71" t="str">
        <f>VLOOKUP(C6985,geocode!$A$1:$C$40,3,false)</f>
        <v>Island buffered 20 km</v>
      </c>
      <c r="P6985" s="71">
        <v>2000.0</v>
      </c>
      <c r="Q6985" s="71">
        <v>2023.0</v>
      </c>
    </row>
    <row r="6986" ht="15.75" hidden="1" customHeight="1">
      <c r="B6986" s="71">
        <v>0.0893721435546875</v>
      </c>
      <c r="C6986" s="71">
        <v>5.0</v>
      </c>
      <c r="D6986" s="71">
        <v>35.0</v>
      </c>
      <c r="E6986" s="71">
        <v>24.0</v>
      </c>
      <c r="F6986" s="71" t="str">
        <f>VLOOKUP(D6986, legend!$C$3:$G$22, 2, FALSE)</f>
        <v>3. Agriculture</v>
      </c>
      <c r="G6986" s="71" t="str">
        <f>VLOOKUP(D6986, legend!$C$3:$G$22, 3, FALSE)</f>
        <v>3. Pertanian</v>
      </c>
      <c r="H6986" s="71" t="str">
        <f>VLOOKUP(D6986, legend!$C$3:$G$22, 4, FALSE)</f>
        <v>3.2. Oil Palm</v>
      </c>
      <c r="I6986" s="71" t="str">
        <f>VLOOKUP(D6986, legend!$C$3:$G$22, 5, FALSE)</f>
        <v>3.2. Sawit</v>
      </c>
      <c r="J6986" s="71" t="str">
        <f>VLOOKUP(E6986, legend!$C$3:$G$22, 2, FALSE)</f>
        <v>4. Non-Vegetated Area</v>
      </c>
      <c r="K6986" s="71" t="str">
        <f>VLOOKUP(E6986, legend!$C$3:$G$22, 3, FALSE)</f>
        <v>4. Non-Vegetasi</v>
      </c>
      <c r="L6986" s="71" t="str">
        <f>VLOOKUP(E6986, legend!$C$3:$G$22, 4, FALSE)</f>
        <v>4.2. Urban Area</v>
      </c>
      <c r="M6986" s="71" t="str">
        <f>VLOOKUP(E6986, legend!$C$3:$G$22, 5, FALSE)</f>
        <v>4.2. Pemukiman </v>
      </c>
      <c r="N6986" s="71" t="str">
        <f>VLOOKUP(C6986,geocode!$A$1:$C$40,2,false)</f>
        <v>Island buffered 20 km</v>
      </c>
      <c r="O6986" s="71" t="str">
        <f>VLOOKUP(C6986,geocode!$A$1:$C$40,3,false)</f>
        <v>Island buffered 20 km</v>
      </c>
      <c r="P6986" s="71">
        <v>2000.0</v>
      </c>
      <c r="Q6986" s="71">
        <v>2023.0</v>
      </c>
    </row>
    <row r="6987" ht="15.75" hidden="1" customHeight="1">
      <c r="B6987" s="71">
        <v>3.84296834716796</v>
      </c>
      <c r="C6987" s="71">
        <v>5.0</v>
      </c>
      <c r="D6987" s="71">
        <v>35.0</v>
      </c>
      <c r="E6987" s="71">
        <v>35.0</v>
      </c>
      <c r="F6987" s="71" t="str">
        <f>VLOOKUP(D6987, legend!$C$3:$G$22, 2, FALSE)</f>
        <v>3. Agriculture</v>
      </c>
      <c r="G6987" s="71" t="str">
        <f>VLOOKUP(D6987, legend!$C$3:$G$22, 3, FALSE)</f>
        <v>3. Pertanian</v>
      </c>
      <c r="H6987" s="71" t="str">
        <f>VLOOKUP(D6987, legend!$C$3:$G$22, 4, FALSE)</f>
        <v>3.2. Oil Palm</v>
      </c>
      <c r="I6987" s="71" t="str">
        <f>VLOOKUP(D6987, legend!$C$3:$G$22, 5, FALSE)</f>
        <v>3.2. Sawit</v>
      </c>
      <c r="J6987" s="71" t="str">
        <f>VLOOKUP(E6987, legend!$C$3:$G$22, 2, FALSE)</f>
        <v>3. Agriculture</v>
      </c>
      <c r="K6987" s="71" t="str">
        <f>VLOOKUP(E6987, legend!$C$3:$G$22, 3, FALSE)</f>
        <v>3. Pertanian</v>
      </c>
      <c r="L6987" s="71" t="str">
        <f>VLOOKUP(E6987, legend!$C$3:$G$22, 4, FALSE)</f>
        <v>3.2. Oil Palm</v>
      </c>
      <c r="M6987" s="71" t="str">
        <f>VLOOKUP(E6987, legend!$C$3:$G$22, 5, FALSE)</f>
        <v>3.2. Sawit</v>
      </c>
      <c r="N6987" s="71" t="str">
        <f>VLOOKUP(C6987,geocode!$A$1:$C$40,2,false)</f>
        <v>Island buffered 20 km</v>
      </c>
      <c r="O6987" s="71" t="str">
        <f>VLOOKUP(C6987,geocode!$A$1:$C$40,3,false)</f>
        <v>Island buffered 20 km</v>
      </c>
      <c r="P6987" s="71">
        <v>2000.0</v>
      </c>
      <c r="Q6987" s="71">
        <v>2023.0</v>
      </c>
    </row>
    <row r="6988" ht="15.75" hidden="1" customHeight="1">
      <c r="B6988" s="71">
        <v>0.625170672607421</v>
      </c>
      <c r="C6988" s="71">
        <v>5.0</v>
      </c>
      <c r="D6988" s="71">
        <v>40.0</v>
      </c>
      <c r="E6988" s="71">
        <v>13.0</v>
      </c>
      <c r="F6988" s="71" t="str">
        <f>VLOOKUP(D6988, legend!$C$3:$G$22, 2, FALSE)</f>
        <v>3. Agriculture</v>
      </c>
      <c r="G6988" s="71" t="str">
        <f>VLOOKUP(D6988, legend!$C$3:$G$22, 3, FALSE)</f>
        <v>3. Pertanian</v>
      </c>
      <c r="H6988" s="71" t="str">
        <f>VLOOKUP(D6988, legend!$C$3:$G$22, 4, FALSE)</f>
        <v>3.1. Rice Paddy</v>
      </c>
      <c r="I6988" s="71" t="str">
        <f>VLOOKUP(D6988, legend!$C$3:$G$22, 5, FALSE)</f>
        <v>3.1. Sawah</v>
      </c>
      <c r="J6988" s="71" t="str">
        <f>VLOOKUP(E6988, legend!$C$3:$G$22, 2, FALSE)</f>
        <v>2. Non-Forest Natural Vegetation</v>
      </c>
      <c r="K6988" s="71" t="str">
        <f>VLOOKUP(E6988, legend!$C$3:$G$22, 3, FALSE)</f>
        <v>2. Tumbuhan Non-Hutan Lainnya</v>
      </c>
      <c r="L6988" s="71" t="str">
        <f>VLOOKUP(E6988, legend!$C$3:$G$22, 4, FALSE)</f>
        <v>2.1. Other Natural Vegetation</v>
      </c>
      <c r="M6988" s="71" t="str">
        <f>VLOOKUP(E6988, legend!$C$3:$G$22, 5, FALSE)</f>
        <v>2.1. Tumbuhan Non-Hutan Lainnya</v>
      </c>
      <c r="N6988" s="71" t="str">
        <f>VLOOKUP(C6988,geocode!$A$1:$C$40,2,false)</f>
        <v>Island buffered 20 km</v>
      </c>
      <c r="O6988" s="71" t="str">
        <f>VLOOKUP(C6988,geocode!$A$1:$C$40,3,false)</f>
        <v>Island buffered 20 km</v>
      </c>
      <c r="P6988" s="71">
        <v>2000.0</v>
      </c>
      <c r="Q6988" s="71">
        <v>2023.0</v>
      </c>
    </row>
    <row r="6989" ht="15.75" hidden="1" customHeight="1">
      <c r="B6989" s="71">
        <v>0.178718054199218</v>
      </c>
      <c r="C6989" s="71">
        <v>5.0</v>
      </c>
      <c r="D6989" s="71">
        <v>40.0</v>
      </c>
      <c r="E6989" s="71">
        <v>21.0</v>
      </c>
      <c r="F6989" s="71" t="str">
        <f>VLOOKUP(D6989, legend!$C$3:$G$22, 2, FALSE)</f>
        <v>3. Agriculture</v>
      </c>
      <c r="G6989" s="71" t="str">
        <f>VLOOKUP(D6989, legend!$C$3:$G$22, 3, FALSE)</f>
        <v>3. Pertanian</v>
      </c>
      <c r="H6989" s="71" t="str">
        <f>VLOOKUP(D6989, legend!$C$3:$G$22, 4, FALSE)</f>
        <v>3.1. Rice Paddy</v>
      </c>
      <c r="I6989" s="71" t="str">
        <f>VLOOKUP(D6989, legend!$C$3:$G$22, 5, FALSE)</f>
        <v>3.1. Sawah</v>
      </c>
      <c r="J6989" s="71" t="str">
        <f>VLOOKUP(E6989, legend!$C$3:$G$22, 2, FALSE)</f>
        <v>3. Agriculture</v>
      </c>
      <c r="K6989" s="71" t="str">
        <f>VLOOKUP(E6989, legend!$C$3:$G$22, 3, FALSE)</f>
        <v>3. Pertanian</v>
      </c>
      <c r="L6989" s="71" t="str">
        <f>VLOOKUP(E6989, legend!$C$3:$G$22, 4, FALSE)</f>
        <v>3.4. Other Agriculture</v>
      </c>
      <c r="M6989" s="71" t="str">
        <f>VLOOKUP(E6989, legend!$C$3:$G$22, 5, FALSE)</f>
        <v>3.4. Pertanian Lainnya </v>
      </c>
      <c r="N6989" s="71" t="str">
        <f>VLOOKUP(C6989,geocode!$A$1:$C$40,2,false)</f>
        <v>Island buffered 20 km</v>
      </c>
      <c r="O6989" s="71" t="str">
        <f>VLOOKUP(C6989,geocode!$A$1:$C$40,3,false)</f>
        <v>Island buffered 20 km</v>
      </c>
      <c r="P6989" s="71">
        <v>2000.0</v>
      </c>
      <c r="Q6989" s="71">
        <v>2023.0</v>
      </c>
    </row>
    <row r="6990" ht="15.75" hidden="1" customHeight="1">
      <c r="B6990" s="71">
        <v>0.267808563232421</v>
      </c>
      <c r="C6990" s="71">
        <v>5.0</v>
      </c>
      <c r="D6990" s="71">
        <v>40.0</v>
      </c>
      <c r="E6990" s="71">
        <v>24.0</v>
      </c>
      <c r="F6990" s="71" t="str">
        <f>VLOOKUP(D6990, legend!$C$3:$G$22, 2, FALSE)</f>
        <v>3. Agriculture</v>
      </c>
      <c r="G6990" s="71" t="str">
        <f>VLOOKUP(D6990, legend!$C$3:$G$22, 3, FALSE)</f>
        <v>3. Pertanian</v>
      </c>
      <c r="H6990" s="71" t="str">
        <f>VLOOKUP(D6990, legend!$C$3:$G$22, 4, FALSE)</f>
        <v>3.1. Rice Paddy</v>
      </c>
      <c r="I6990" s="71" t="str">
        <f>VLOOKUP(D6990, legend!$C$3:$G$22, 5, FALSE)</f>
        <v>3.1. Sawah</v>
      </c>
      <c r="J6990" s="71" t="str">
        <f>VLOOKUP(E6990, legend!$C$3:$G$22, 2, FALSE)</f>
        <v>4. Non-Vegetated Area</v>
      </c>
      <c r="K6990" s="71" t="str">
        <f>VLOOKUP(E6990, legend!$C$3:$G$22, 3, FALSE)</f>
        <v>4. Non-Vegetasi</v>
      </c>
      <c r="L6990" s="71" t="str">
        <f>VLOOKUP(E6990, legend!$C$3:$G$22, 4, FALSE)</f>
        <v>4.2. Urban Area</v>
      </c>
      <c r="M6990" s="71" t="str">
        <f>VLOOKUP(E6990, legend!$C$3:$G$22, 5, FALSE)</f>
        <v>4.2. Pemukiman </v>
      </c>
      <c r="N6990" s="71" t="str">
        <f>VLOOKUP(C6990,geocode!$A$1:$C$40,2,false)</f>
        <v>Island buffered 20 km</v>
      </c>
      <c r="O6990" s="71" t="str">
        <f>VLOOKUP(C6990,geocode!$A$1:$C$40,3,false)</f>
        <v>Island buffered 20 km</v>
      </c>
      <c r="P6990" s="71">
        <v>2000.0</v>
      </c>
      <c r="Q6990" s="71">
        <v>2023.0</v>
      </c>
    </row>
    <row r="6991" ht="15.75" hidden="1" customHeight="1">
      <c r="B6991" s="71">
        <v>0.44615884399414</v>
      </c>
      <c r="C6991" s="71">
        <v>5.0</v>
      </c>
      <c r="D6991" s="71">
        <v>40.0</v>
      </c>
      <c r="E6991" s="71">
        <v>25.0</v>
      </c>
      <c r="F6991" s="71" t="str">
        <f>VLOOKUP(D6991, legend!$C$3:$G$22, 2, FALSE)</f>
        <v>3. Agriculture</v>
      </c>
      <c r="G6991" s="71" t="str">
        <f>VLOOKUP(D6991, legend!$C$3:$G$22, 3, FALSE)</f>
        <v>3. Pertanian</v>
      </c>
      <c r="H6991" s="71" t="str">
        <f>VLOOKUP(D6991, legend!$C$3:$G$22, 4, FALSE)</f>
        <v>3.1. Rice Paddy</v>
      </c>
      <c r="I6991" s="71" t="str">
        <f>VLOOKUP(D6991, legend!$C$3:$G$22, 5, FALSE)</f>
        <v>3.1. Sawah</v>
      </c>
      <c r="J6991" s="71" t="str">
        <f>VLOOKUP(E6991, legend!$C$3:$G$22, 2, FALSE)</f>
        <v>4. Non-Vegetated Area</v>
      </c>
      <c r="K6991" s="71" t="str">
        <f>VLOOKUP(E6991, legend!$C$3:$G$22, 3, FALSE)</f>
        <v>4. Non-Vegetasi</v>
      </c>
      <c r="L6991" s="71" t="str">
        <f>VLOOKUP(E6991, legend!$C$3:$G$22, 4, FALSE)</f>
        <v>4.3. Other Non-Vegetation</v>
      </c>
      <c r="M6991" s="71" t="str">
        <f>VLOOKUP(E6991, legend!$C$3:$G$22, 5, FALSE)</f>
        <v>4.3. Non-Vegetasi Lainnya</v>
      </c>
      <c r="N6991" s="71" t="str">
        <f>VLOOKUP(C6991,geocode!$A$1:$C$40,2,false)</f>
        <v>Island buffered 20 km</v>
      </c>
      <c r="O6991" s="71" t="str">
        <f>VLOOKUP(C6991,geocode!$A$1:$C$40,3,false)</f>
        <v>Island buffered 20 km</v>
      </c>
      <c r="P6991" s="71">
        <v>2000.0</v>
      </c>
      <c r="Q6991" s="71">
        <v>2023.0</v>
      </c>
    </row>
    <row r="6992" ht="15.75" hidden="1" customHeight="1">
      <c r="B6992" s="71">
        <v>0.0890686157226562</v>
      </c>
      <c r="C6992" s="71">
        <v>5.0</v>
      </c>
      <c r="D6992" s="71">
        <v>40.0</v>
      </c>
      <c r="E6992" s="71">
        <v>31.0</v>
      </c>
      <c r="F6992" s="71" t="str">
        <f>VLOOKUP(D6992, legend!$C$3:$G$22, 2, FALSE)</f>
        <v>3. Agriculture</v>
      </c>
      <c r="G6992" s="71" t="str">
        <f>VLOOKUP(D6992, legend!$C$3:$G$22, 3, FALSE)</f>
        <v>3. Pertanian</v>
      </c>
      <c r="H6992" s="71" t="str">
        <f>VLOOKUP(D6992, legend!$C$3:$G$22, 4, FALSE)</f>
        <v>3.1. Rice Paddy</v>
      </c>
      <c r="I6992" s="71" t="str">
        <f>VLOOKUP(D6992, legend!$C$3:$G$22, 5, FALSE)</f>
        <v>3.1. Sawah</v>
      </c>
      <c r="J6992" s="71" t="str">
        <f>VLOOKUP(E6992, legend!$C$3:$G$22, 2, FALSE)</f>
        <v>5. Water Body</v>
      </c>
      <c r="K6992" s="71" t="str">
        <f>VLOOKUP(E6992, legend!$C$3:$G$22, 3, FALSE)</f>
        <v>5. Tubuh Air</v>
      </c>
      <c r="L6992" s="71" t="str">
        <f>VLOOKUP(E6992, legend!$C$3:$G$22, 4, FALSE)</f>
        <v>5.1. Aquaculture</v>
      </c>
      <c r="M6992" s="71" t="str">
        <f>VLOOKUP(E6992, legend!$C$3:$G$22, 5, FALSE)</f>
        <v>5.1. Tambak</v>
      </c>
      <c r="N6992" s="71" t="str">
        <f>VLOOKUP(C6992,geocode!$A$1:$C$40,2,false)</f>
        <v>Island buffered 20 km</v>
      </c>
      <c r="O6992" s="71" t="str">
        <f>VLOOKUP(C6992,geocode!$A$1:$C$40,3,false)</f>
        <v>Island buffered 20 km</v>
      </c>
      <c r="P6992" s="71">
        <v>2000.0</v>
      </c>
      <c r="Q6992" s="71">
        <v>2023.0</v>
      </c>
    </row>
    <row r="6993" ht="15.75" hidden="1" customHeight="1">
      <c r="B6993" s="71">
        <v>0.803348797607421</v>
      </c>
      <c r="C6993" s="71">
        <v>5.0</v>
      </c>
      <c r="D6993" s="71">
        <v>40.0</v>
      </c>
      <c r="E6993" s="71">
        <v>33.0</v>
      </c>
      <c r="F6993" s="71" t="str">
        <f>VLOOKUP(D6993, legend!$C$3:$G$22, 2, FALSE)</f>
        <v>3. Agriculture</v>
      </c>
      <c r="G6993" s="71" t="str">
        <f>VLOOKUP(D6993, legend!$C$3:$G$22, 3, FALSE)</f>
        <v>3. Pertanian</v>
      </c>
      <c r="H6993" s="71" t="str">
        <f>VLOOKUP(D6993, legend!$C$3:$G$22, 4, FALSE)</f>
        <v>3.1. Rice Paddy</v>
      </c>
      <c r="I6993" s="71" t="str">
        <f>VLOOKUP(D6993, legend!$C$3:$G$22, 5, FALSE)</f>
        <v>3.1. Sawah</v>
      </c>
      <c r="J6993" s="71" t="str">
        <f>VLOOKUP(E6993, legend!$C$3:$G$22, 2, FALSE)</f>
        <v>5. Water Body</v>
      </c>
      <c r="K6993" s="71" t="str">
        <f>VLOOKUP(E6993, legend!$C$3:$G$22, 3, FALSE)</f>
        <v>5. Tubuh Air</v>
      </c>
      <c r="L6993" s="71" t="str">
        <f>VLOOKUP(E6993, legend!$C$3:$G$22, 4, FALSE)</f>
        <v>5.2. River, Lake, Ocean</v>
      </c>
      <c r="M6993" s="71" t="str">
        <f>VLOOKUP(E6993, legend!$C$3:$G$22, 5, FALSE)</f>
        <v>5.2. Sungai, Danau, Laut</v>
      </c>
      <c r="N6993" s="71" t="str">
        <f>VLOOKUP(C6993,geocode!$A$1:$C$40,2,false)</f>
        <v>Island buffered 20 km</v>
      </c>
      <c r="O6993" s="71" t="str">
        <f>VLOOKUP(C6993,geocode!$A$1:$C$40,3,false)</f>
        <v>Island buffered 20 km</v>
      </c>
      <c r="P6993" s="71">
        <v>2000.0</v>
      </c>
      <c r="Q6993" s="71">
        <v>2023.0</v>
      </c>
    </row>
    <row r="6994" ht="15.75" hidden="1" customHeight="1">
      <c r="B6994" s="71">
        <v>0.178753704833984</v>
      </c>
      <c r="C6994" s="71">
        <v>5.0</v>
      </c>
      <c r="D6994" s="71">
        <v>40.0</v>
      </c>
      <c r="E6994" s="71">
        <v>35.0</v>
      </c>
      <c r="F6994" s="71" t="str">
        <f>VLOOKUP(D6994, legend!$C$3:$G$22, 2, FALSE)</f>
        <v>3. Agriculture</v>
      </c>
      <c r="G6994" s="71" t="str">
        <f>VLOOKUP(D6994, legend!$C$3:$G$22, 3, FALSE)</f>
        <v>3. Pertanian</v>
      </c>
      <c r="H6994" s="71" t="str">
        <f>VLOOKUP(D6994, legend!$C$3:$G$22, 4, FALSE)</f>
        <v>3.1. Rice Paddy</v>
      </c>
      <c r="I6994" s="71" t="str">
        <f>VLOOKUP(D6994, legend!$C$3:$G$22, 5, FALSE)</f>
        <v>3.1. Sawah</v>
      </c>
      <c r="J6994" s="71" t="str">
        <f>VLOOKUP(E6994, legend!$C$3:$G$22, 2, FALSE)</f>
        <v>3. Agriculture</v>
      </c>
      <c r="K6994" s="71" t="str">
        <f>VLOOKUP(E6994, legend!$C$3:$G$22, 3, FALSE)</f>
        <v>3. Pertanian</v>
      </c>
      <c r="L6994" s="71" t="str">
        <f>VLOOKUP(E6994, legend!$C$3:$G$22, 4, FALSE)</f>
        <v>3.2. Oil Palm</v>
      </c>
      <c r="M6994" s="71" t="str">
        <f>VLOOKUP(E6994, legend!$C$3:$G$22, 5, FALSE)</f>
        <v>3.2. Sawit</v>
      </c>
      <c r="N6994" s="71" t="str">
        <f>VLOOKUP(C6994,geocode!$A$1:$C$40,2,false)</f>
        <v>Island buffered 20 km</v>
      </c>
      <c r="O6994" s="71" t="str">
        <f>VLOOKUP(C6994,geocode!$A$1:$C$40,3,false)</f>
        <v>Island buffered 20 km</v>
      </c>
      <c r="P6994" s="71">
        <v>2000.0</v>
      </c>
      <c r="Q6994" s="71">
        <v>2023.0</v>
      </c>
    </row>
    <row r="6995" ht="15.75" hidden="1" customHeight="1">
      <c r="B6995" s="71">
        <v>5.09036350097656</v>
      </c>
      <c r="C6995" s="71">
        <v>5.0</v>
      </c>
      <c r="D6995" s="71">
        <v>40.0</v>
      </c>
      <c r="E6995" s="71">
        <v>40.0</v>
      </c>
      <c r="F6995" s="71" t="str">
        <f>VLOOKUP(D6995, legend!$C$3:$G$22, 2, FALSE)</f>
        <v>3. Agriculture</v>
      </c>
      <c r="G6995" s="71" t="str">
        <f>VLOOKUP(D6995, legend!$C$3:$G$22, 3, FALSE)</f>
        <v>3. Pertanian</v>
      </c>
      <c r="H6995" s="71" t="str">
        <f>VLOOKUP(D6995, legend!$C$3:$G$22, 4, FALSE)</f>
        <v>3.1. Rice Paddy</v>
      </c>
      <c r="I6995" s="71" t="str">
        <f>VLOOKUP(D6995, legend!$C$3:$G$22, 5, FALSE)</f>
        <v>3.1. Sawah</v>
      </c>
      <c r="J6995" s="71" t="str">
        <f>VLOOKUP(E6995, legend!$C$3:$G$22, 2, FALSE)</f>
        <v>3. Agriculture</v>
      </c>
      <c r="K6995" s="71" t="str">
        <f>VLOOKUP(E6995, legend!$C$3:$G$22, 3, FALSE)</f>
        <v>3. Pertanian</v>
      </c>
      <c r="L6995" s="71" t="str">
        <f>VLOOKUP(E6995, legend!$C$3:$G$22, 4, FALSE)</f>
        <v>3.1. Rice Paddy</v>
      </c>
      <c r="M6995" s="71" t="str">
        <f>VLOOKUP(E6995, legend!$C$3:$G$22, 5, FALSE)</f>
        <v>3.1. Sawah</v>
      </c>
      <c r="N6995" s="71" t="str">
        <f>VLOOKUP(C6995,geocode!$A$1:$C$40,2,false)</f>
        <v>Island buffered 20 km</v>
      </c>
      <c r="O6995" s="71" t="str">
        <f>VLOOKUP(C6995,geocode!$A$1:$C$40,3,false)</f>
        <v>Island buffered 20 km</v>
      </c>
      <c r="P6995" s="71">
        <v>2000.0</v>
      </c>
      <c r="Q6995" s="71">
        <v>2023.0</v>
      </c>
    </row>
    <row r="6996" ht="15.75" hidden="1" customHeight="1">
      <c r="B6996" s="71">
        <v>0.178556146240234</v>
      </c>
      <c r="C6996" s="71">
        <v>5.0</v>
      </c>
      <c r="D6996" s="71">
        <v>76.0</v>
      </c>
      <c r="E6996" s="71">
        <v>33.0</v>
      </c>
      <c r="F6996" s="71" t="str">
        <f>VLOOKUP(D6996, legend!$C$3:$G$22, 2, FALSE)</f>
        <v>1. Forest </v>
      </c>
      <c r="G6996" s="71" t="str">
        <f>VLOOKUP(D6996, legend!$C$3:$G$22, 3, FALSE)</f>
        <v>1. Hutan</v>
      </c>
      <c r="H6996" s="71" t="str">
        <f>VLOOKUP(D6996, legend!$C$3:$G$22, 4, FALSE)</f>
        <v>1.3 Peat swamp forest</v>
      </c>
      <c r="I6996" s="71" t="str">
        <f>VLOOKUP(D6996, legend!$C$3:$G$22, 5, FALSE)</f>
        <v>1.3 Hutan rawa gambut</v>
      </c>
      <c r="J6996" s="71" t="str">
        <f>VLOOKUP(E6996, legend!$C$3:$G$22, 2, FALSE)</f>
        <v>5. Water Body</v>
      </c>
      <c r="K6996" s="71" t="str">
        <f>VLOOKUP(E6996, legend!$C$3:$G$22, 3, FALSE)</f>
        <v>5. Tubuh Air</v>
      </c>
      <c r="L6996" s="71" t="str">
        <f>VLOOKUP(E6996, legend!$C$3:$G$22, 4, FALSE)</f>
        <v>5.2. River, Lake, Ocean</v>
      </c>
      <c r="M6996" s="71" t="str">
        <f>VLOOKUP(E6996, legend!$C$3:$G$22, 5, FALSE)</f>
        <v>5.2. Sungai, Danau, Laut</v>
      </c>
      <c r="N6996" s="71" t="str">
        <f>VLOOKUP(C6996,geocode!$A$1:$C$40,2,false)</f>
        <v>Island buffered 20 km</v>
      </c>
      <c r="O6996" s="71" t="str">
        <f>VLOOKUP(C6996,geocode!$A$1:$C$40,3,false)</f>
        <v>Island buffered 20 km</v>
      </c>
      <c r="P6996" s="71">
        <v>2000.0</v>
      </c>
      <c r="Q6996" s="71">
        <v>2023.0</v>
      </c>
    </row>
    <row r="6997" ht="15.75" hidden="1" customHeight="1">
      <c r="B6997" s="71">
        <v>0.267880688476562</v>
      </c>
      <c r="C6997" s="71">
        <v>5.0</v>
      </c>
      <c r="D6997" s="71">
        <v>76.0</v>
      </c>
      <c r="E6997" s="71">
        <v>76.0</v>
      </c>
      <c r="F6997" s="71" t="str">
        <f>VLOOKUP(D6997, legend!$C$3:$G$22, 2, FALSE)</f>
        <v>1. Forest </v>
      </c>
      <c r="G6997" s="71" t="str">
        <f>VLOOKUP(D6997, legend!$C$3:$G$22, 3, FALSE)</f>
        <v>1. Hutan</v>
      </c>
      <c r="H6997" s="71" t="str">
        <f>VLOOKUP(D6997, legend!$C$3:$G$22, 4, FALSE)</f>
        <v>1.3 Peat swamp forest</v>
      </c>
      <c r="I6997" s="71" t="str">
        <f>VLOOKUP(D6997, legend!$C$3:$G$22, 5, FALSE)</f>
        <v>1.3 Hutan rawa gambut</v>
      </c>
      <c r="J6997" s="71" t="str">
        <f>VLOOKUP(E6997, legend!$C$3:$G$22, 2, FALSE)</f>
        <v>1. Forest </v>
      </c>
      <c r="K6997" s="71" t="str">
        <f>VLOOKUP(E6997, legend!$C$3:$G$22, 3, FALSE)</f>
        <v>1. Hutan</v>
      </c>
      <c r="L6997" s="71" t="str">
        <f>VLOOKUP(E6997, legend!$C$3:$G$22, 4, FALSE)</f>
        <v>1.3 Peat swamp forest</v>
      </c>
      <c r="M6997" s="71" t="str">
        <f>VLOOKUP(E6997, legend!$C$3:$G$22, 5, FALSE)</f>
        <v>1.3 Hutan rawa gambut</v>
      </c>
      <c r="N6997" s="71" t="str">
        <f>VLOOKUP(C6997,geocode!$A$1:$C$40,2,false)</f>
        <v>Island buffered 20 km</v>
      </c>
      <c r="O6997" s="71" t="str">
        <f>VLOOKUP(C6997,geocode!$A$1:$C$40,3,false)</f>
        <v>Island buffered 20 km</v>
      </c>
      <c r="P6997" s="71">
        <v>2000.0</v>
      </c>
      <c r="Q6997" s="71">
        <v>2023.0</v>
      </c>
    </row>
    <row r="6998" ht="15.75" hidden="1" customHeight="1">
      <c r="B6998" s="71">
        <v>341.34687937622</v>
      </c>
      <c r="C6998" s="71">
        <v>5.0</v>
      </c>
      <c r="D6998" s="71">
        <v>3.0</v>
      </c>
      <c r="E6998" s="71">
        <v>3.0</v>
      </c>
      <c r="F6998" s="71" t="str">
        <f>VLOOKUP(D6998, legend!$C$3:$G$22, 2, FALSE)</f>
        <v>1. Forest </v>
      </c>
      <c r="G6998" s="71" t="str">
        <f>VLOOKUP(D6998, legend!$C$3:$G$22, 3, FALSE)</f>
        <v>1. Hutan</v>
      </c>
      <c r="H6998" s="71" t="str">
        <f>VLOOKUP(D6998, legend!$C$3:$G$22, 4, FALSE)</f>
        <v>1.1. Forest Formation</v>
      </c>
      <c r="I6998" s="71" t="str">
        <f>VLOOKUP(D6998, legend!$C$3:$G$22, 5, FALSE)</f>
        <v>1.1. Formasi Hutan</v>
      </c>
      <c r="J6998" s="71" t="str">
        <f>VLOOKUP(E6998, legend!$C$3:$G$22, 2, FALSE)</f>
        <v>1. Forest </v>
      </c>
      <c r="K6998" s="71" t="str">
        <f>VLOOKUP(E6998, legend!$C$3:$G$22, 3, FALSE)</f>
        <v>1. Hutan</v>
      </c>
      <c r="L6998" s="71" t="str">
        <f>VLOOKUP(E6998, legend!$C$3:$G$22, 4, FALSE)</f>
        <v>1.1. Forest Formation</v>
      </c>
      <c r="M6998" s="71" t="str">
        <f>VLOOKUP(E6998, legend!$C$3:$G$22, 5, FALSE)</f>
        <v>1.1. Formasi Hutan</v>
      </c>
      <c r="N6998" s="71" t="str">
        <f>VLOOKUP(C6998,geocode!$A$1:$C$40,2,false)</f>
        <v>Island buffered 20 km</v>
      </c>
      <c r="O6998" s="71" t="str">
        <f>VLOOKUP(C6998,geocode!$A$1:$C$40,3,false)</f>
        <v>Island buffered 20 km</v>
      </c>
      <c r="P6998" s="71">
        <v>2000.0</v>
      </c>
      <c r="Q6998" s="71">
        <v>2023.0</v>
      </c>
    </row>
    <row r="6999" ht="15.75" hidden="1" customHeight="1">
      <c r="B6999" s="71">
        <v>7.40869155273437</v>
      </c>
      <c r="C6999" s="71">
        <v>5.0</v>
      </c>
      <c r="D6999" s="71">
        <v>3.0</v>
      </c>
      <c r="E6999" s="71">
        <v>5.0</v>
      </c>
      <c r="F6999" s="71" t="str">
        <f>VLOOKUP(D6999, legend!$C$3:$G$22, 2, FALSE)</f>
        <v>1. Forest </v>
      </c>
      <c r="G6999" s="71" t="str">
        <f>VLOOKUP(D6999, legend!$C$3:$G$22, 3, FALSE)</f>
        <v>1. Hutan</v>
      </c>
      <c r="H6999" s="71" t="str">
        <f>VLOOKUP(D6999, legend!$C$3:$G$22, 4, FALSE)</f>
        <v>1.1. Forest Formation</v>
      </c>
      <c r="I6999" s="71" t="str">
        <f>VLOOKUP(D6999, legend!$C$3:$G$22, 5, FALSE)</f>
        <v>1.1. Formasi Hutan</v>
      </c>
      <c r="J6999" s="71" t="str">
        <f>VLOOKUP(E6999, legend!$C$3:$G$22, 2, FALSE)</f>
        <v>1. Forest </v>
      </c>
      <c r="K6999" s="71" t="str">
        <f>VLOOKUP(E6999, legend!$C$3:$G$22, 3, FALSE)</f>
        <v>1. Hutan</v>
      </c>
      <c r="L6999" s="71" t="str">
        <f>VLOOKUP(E6999, legend!$C$3:$G$22, 4, FALSE)</f>
        <v>1.2. Mangrove</v>
      </c>
      <c r="M6999" s="71" t="str">
        <f>VLOOKUP(E6999, legend!$C$3:$G$22, 5, FALSE)</f>
        <v>1.2. Mangrove</v>
      </c>
      <c r="N6999" s="71" t="str">
        <f>VLOOKUP(C6999,geocode!$A$1:$C$40,2,false)</f>
        <v>Island buffered 20 km</v>
      </c>
      <c r="O6999" s="71" t="str">
        <f>VLOOKUP(C6999,geocode!$A$1:$C$40,3,false)</f>
        <v>Island buffered 20 km</v>
      </c>
      <c r="P6999" s="71">
        <v>2000.0</v>
      </c>
      <c r="Q6999" s="71">
        <v>2023.0</v>
      </c>
    </row>
    <row r="7000" ht="15.75" hidden="1" customHeight="1">
      <c r="B7000" s="71">
        <v>54.5380209228515</v>
      </c>
      <c r="C7000" s="71">
        <v>5.0</v>
      </c>
      <c r="D7000" s="71">
        <v>3.0</v>
      </c>
      <c r="E7000" s="71">
        <v>13.0</v>
      </c>
      <c r="F7000" s="71" t="str">
        <f>VLOOKUP(D7000, legend!$C$3:$G$22, 2, FALSE)</f>
        <v>1. Forest </v>
      </c>
      <c r="G7000" s="71" t="str">
        <f>VLOOKUP(D7000, legend!$C$3:$G$22, 3, FALSE)</f>
        <v>1. Hutan</v>
      </c>
      <c r="H7000" s="71" t="str">
        <f>VLOOKUP(D7000, legend!$C$3:$G$22, 4, FALSE)</f>
        <v>1.1. Forest Formation</v>
      </c>
      <c r="I7000" s="71" t="str">
        <f>VLOOKUP(D7000, legend!$C$3:$G$22, 5, FALSE)</f>
        <v>1.1. Formasi Hutan</v>
      </c>
      <c r="J7000" s="71" t="str">
        <f>VLOOKUP(E7000, legend!$C$3:$G$22, 2, FALSE)</f>
        <v>2. Non-Forest Natural Vegetation</v>
      </c>
      <c r="K7000" s="71" t="str">
        <f>VLOOKUP(E7000, legend!$C$3:$G$22, 3, FALSE)</f>
        <v>2. Tumbuhan Non-Hutan Lainnya</v>
      </c>
      <c r="L7000" s="71" t="str">
        <f>VLOOKUP(E7000, legend!$C$3:$G$22, 4, FALSE)</f>
        <v>2.1. Other Natural Vegetation</v>
      </c>
      <c r="M7000" s="71" t="str">
        <f>VLOOKUP(E7000, legend!$C$3:$G$22, 5, FALSE)</f>
        <v>2.1. Tumbuhan Non-Hutan Lainnya</v>
      </c>
      <c r="N7000" s="71" t="str">
        <f>VLOOKUP(C7000,geocode!$A$1:$C$40,2,false)</f>
        <v>Island buffered 20 km</v>
      </c>
      <c r="O7000" s="71" t="str">
        <f>VLOOKUP(C7000,geocode!$A$1:$C$40,3,false)</f>
        <v>Island buffered 20 km</v>
      </c>
      <c r="P7000" s="71">
        <v>2000.0</v>
      </c>
      <c r="Q7000" s="71">
        <v>2023.0</v>
      </c>
    </row>
    <row r="7001" ht="15.75" hidden="1" customHeight="1">
      <c r="B7001" s="71">
        <v>14.8194008117675</v>
      </c>
      <c r="C7001" s="71">
        <v>5.0</v>
      </c>
      <c r="D7001" s="71">
        <v>3.0</v>
      </c>
      <c r="E7001" s="71">
        <v>21.0</v>
      </c>
      <c r="F7001" s="71" t="str">
        <f>VLOOKUP(D7001, legend!$C$3:$G$22, 2, FALSE)</f>
        <v>1. Forest </v>
      </c>
      <c r="G7001" s="71" t="str">
        <f>VLOOKUP(D7001, legend!$C$3:$G$22, 3, FALSE)</f>
        <v>1. Hutan</v>
      </c>
      <c r="H7001" s="71" t="str">
        <f>VLOOKUP(D7001, legend!$C$3:$G$22, 4, FALSE)</f>
        <v>1.1. Forest Formation</v>
      </c>
      <c r="I7001" s="71" t="str">
        <f>VLOOKUP(D7001, legend!$C$3:$G$22, 5, FALSE)</f>
        <v>1.1. Formasi Hutan</v>
      </c>
      <c r="J7001" s="71" t="str">
        <f>VLOOKUP(E7001, legend!$C$3:$G$22, 2, FALSE)</f>
        <v>3. Agriculture</v>
      </c>
      <c r="K7001" s="71" t="str">
        <f>VLOOKUP(E7001, legend!$C$3:$G$22, 3, FALSE)</f>
        <v>3. Pertanian</v>
      </c>
      <c r="L7001" s="71" t="str">
        <f>VLOOKUP(E7001, legend!$C$3:$G$22, 4, FALSE)</f>
        <v>3.4. Other Agriculture</v>
      </c>
      <c r="M7001" s="71" t="str">
        <f>VLOOKUP(E7001, legend!$C$3:$G$22, 5, FALSE)</f>
        <v>3.4. Pertanian Lainnya </v>
      </c>
      <c r="N7001" s="71" t="str">
        <f>VLOOKUP(C7001,geocode!$A$1:$C$40,2,false)</f>
        <v>Island buffered 20 km</v>
      </c>
      <c r="O7001" s="71" t="str">
        <f>VLOOKUP(C7001,geocode!$A$1:$C$40,3,false)</f>
        <v>Island buffered 20 km</v>
      </c>
      <c r="P7001" s="71">
        <v>2000.0</v>
      </c>
      <c r="Q7001" s="71">
        <v>2023.0</v>
      </c>
    </row>
    <row r="7002" ht="15.75" hidden="1" customHeight="1">
      <c r="B7002" s="71">
        <v>1.33974995727539</v>
      </c>
      <c r="C7002" s="71">
        <v>5.0</v>
      </c>
      <c r="D7002" s="71">
        <v>3.0</v>
      </c>
      <c r="E7002" s="71">
        <v>24.0</v>
      </c>
      <c r="F7002" s="71" t="str">
        <f>VLOOKUP(D7002, legend!$C$3:$G$22, 2, FALSE)</f>
        <v>1. Forest </v>
      </c>
      <c r="G7002" s="71" t="str">
        <f>VLOOKUP(D7002, legend!$C$3:$G$22, 3, FALSE)</f>
        <v>1. Hutan</v>
      </c>
      <c r="H7002" s="71" t="str">
        <f>VLOOKUP(D7002, legend!$C$3:$G$22, 4, FALSE)</f>
        <v>1.1. Forest Formation</v>
      </c>
      <c r="I7002" s="71" t="str">
        <f>VLOOKUP(D7002, legend!$C$3:$G$22, 5, FALSE)</f>
        <v>1.1. Formasi Hutan</v>
      </c>
      <c r="J7002" s="71" t="str">
        <f>VLOOKUP(E7002, legend!$C$3:$G$22, 2, FALSE)</f>
        <v>4. Non-Vegetated Area</v>
      </c>
      <c r="K7002" s="71" t="str">
        <f>VLOOKUP(E7002, legend!$C$3:$G$22, 3, FALSE)</f>
        <v>4. Non-Vegetasi</v>
      </c>
      <c r="L7002" s="71" t="str">
        <f>VLOOKUP(E7002, legend!$C$3:$G$22, 4, FALSE)</f>
        <v>4.2. Urban Area</v>
      </c>
      <c r="M7002" s="71" t="str">
        <f>VLOOKUP(E7002, legend!$C$3:$G$22, 5, FALSE)</f>
        <v>4.2. Pemukiman </v>
      </c>
      <c r="N7002" s="71" t="str">
        <f>VLOOKUP(C7002,geocode!$A$1:$C$40,2,false)</f>
        <v>Island buffered 20 km</v>
      </c>
      <c r="O7002" s="71" t="str">
        <f>VLOOKUP(C7002,geocode!$A$1:$C$40,3,false)</f>
        <v>Island buffered 20 km</v>
      </c>
      <c r="P7002" s="71">
        <v>2000.0</v>
      </c>
      <c r="Q7002" s="71">
        <v>2023.0</v>
      </c>
    </row>
    <row r="7003" ht="15.75" hidden="1" customHeight="1">
      <c r="B7003" s="71">
        <v>5.98012174072265</v>
      </c>
      <c r="C7003" s="71">
        <v>5.0</v>
      </c>
      <c r="D7003" s="71">
        <v>3.0</v>
      </c>
      <c r="E7003" s="71">
        <v>25.0</v>
      </c>
      <c r="F7003" s="71" t="str">
        <f>VLOOKUP(D7003, legend!$C$3:$G$22, 2, FALSE)</f>
        <v>1. Forest </v>
      </c>
      <c r="G7003" s="71" t="str">
        <f>VLOOKUP(D7003, legend!$C$3:$G$22, 3, FALSE)</f>
        <v>1. Hutan</v>
      </c>
      <c r="H7003" s="71" t="str">
        <f>VLOOKUP(D7003, legend!$C$3:$G$22, 4, FALSE)</f>
        <v>1.1. Forest Formation</v>
      </c>
      <c r="I7003" s="71" t="str">
        <f>VLOOKUP(D7003, legend!$C$3:$G$22, 5, FALSE)</f>
        <v>1.1. Formasi Hutan</v>
      </c>
      <c r="J7003" s="71" t="str">
        <f>VLOOKUP(E7003, legend!$C$3:$G$22, 2, FALSE)</f>
        <v>4. Non-Vegetated Area</v>
      </c>
      <c r="K7003" s="71" t="str">
        <f>VLOOKUP(E7003, legend!$C$3:$G$22, 3, FALSE)</f>
        <v>4. Non-Vegetasi</v>
      </c>
      <c r="L7003" s="71" t="str">
        <f>VLOOKUP(E7003, legend!$C$3:$G$22, 4, FALSE)</f>
        <v>4.3. Other Non-Vegetation</v>
      </c>
      <c r="M7003" s="71" t="str">
        <f>VLOOKUP(E7003, legend!$C$3:$G$22, 5, FALSE)</f>
        <v>4.3. Non-Vegetasi Lainnya</v>
      </c>
      <c r="N7003" s="71" t="str">
        <f>VLOOKUP(C7003,geocode!$A$1:$C$40,2,false)</f>
        <v>Island buffered 20 km</v>
      </c>
      <c r="O7003" s="71" t="str">
        <f>VLOOKUP(C7003,geocode!$A$1:$C$40,3,false)</f>
        <v>Island buffered 20 km</v>
      </c>
      <c r="P7003" s="71">
        <v>2000.0</v>
      </c>
      <c r="Q7003" s="71">
        <v>2023.0</v>
      </c>
    </row>
    <row r="7004" ht="15.75" hidden="1" customHeight="1">
      <c r="B7004" s="71">
        <v>2.4105412536621</v>
      </c>
      <c r="C7004" s="71">
        <v>5.0</v>
      </c>
      <c r="D7004" s="71">
        <v>3.0</v>
      </c>
      <c r="E7004" s="71">
        <v>30.0</v>
      </c>
      <c r="F7004" s="71" t="str">
        <f>VLOOKUP(D7004, legend!$C$3:$G$22, 2, FALSE)</f>
        <v>1. Forest </v>
      </c>
      <c r="G7004" s="71" t="str">
        <f>VLOOKUP(D7004, legend!$C$3:$G$22, 3, FALSE)</f>
        <v>1. Hutan</v>
      </c>
      <c r="H7004" s="71" t="str">
        <f>VLOOKUP(D7004, legend!$C$3:$G$22, 4, FALSE)</f>
        <v>1.1. Forest Formation</v>
      </c>
      <c r="I7004" s="71" t="str">
        <f>VLOOKUP(D7004, legend!$C$3:$G$22, 5, FALSE)</f>
        <v>1.1. Formasi Hutan</v>
      </c>
      <c r="J7004" s="71" t="str">
        <f>VLOOKUP(E7004, legend!$C$3:$G$22, 2, FALSE)</f>
        <v>4. Non-Vegetated Area</v>
      </c>
      <c r="K7004" s="71" t="str">
        <f>VLOOKUP(E7004, legend!$C$3:$G$22, 3, FALSE)</f>
        <v>4. Non-Vegetasi</v>
      </c>
      <c r="L7004" s="71" t="str">
        <f>VLOOKUP(E7004, legend!$C$3:$G$22, 4, FALSE)</f>
        <v>4.1. Mining Pit</v>
      </c>
      <c r="M7004" s="71" t="str">
        <f>VLOOKUP(E7004, legend!$C$3:$G$22, 5, FALSE)</f>
        <v>4.1. Lubang Tambang</v>
      </c>
      <c r="N7004" s="71" t="str">
        <f>VLOOKUP(C7004,geocode!$A$1:$C$40,2,false)</f>
        <v>Island buffered 20 km</v>
      </c>
      <c r="O7004" s="71" t="str">
        <f>VLOOKUP(C7004,geocode!$A$1:$C$40,3,false)</f>
        <v>Island buffered 20 km</v>
      </c>
      <c r="P7004" s="71">
        <v>2000.0</v>
      </c>
      <c r="Q7004" s="71">
        <v>2023.0</v>
      </c>
    </row>
    <row r="7005" ht="15.75" hidden="1" customHeight="1">
      <c r="B7005" s="71">
        <v>0.267868035888671</v>
      </c>
      <c r="C7005" s="71">
        <v>5.0</v>
      </c>
      <c r="D7005" s="71">
        <v>3.0</v>
      </c>
      <c r="E7005" s="71">
        <v>31.0</v>
      </c>
      <c r="F7005" s="71" t="str">
        <f>VLOOKUP(D7005, legend!$C$3:$G$22, 2, FALSE)</f>
        <v>1. Forest </v>
      </c>
      <c r="G7005" s="71" t="str">
        <f>VLOOKUP(D7005, legend!$C$3:$G$22, 3, FALSE)</f>
        <v>1. Hutan</v>
      </c>
      <c r="H7005" s="71" t="str">
        <f>VLOOKUP(D7005, legend!$C$3:$G$22, 4, FALSE)</f>
        <v>1.1. Forest Formation</v>
      </c>
      <c r="I7005" s="71" t="str">
        <f>VLOOKUP(D7005, legend!$C$3:$G$22, 5, FALSE)</f>
        <v>1.1. Formasi Hutan</v>
      </c>
      <c r="J7005" s="71" t="str">
        <f>VLOOKUP(E7005, legend!$C$3:$G$22, 2, FALSE)</f>
        <v>5. Water Body</v>
      </c>
      <c r="K7005" s="71" t="str">
        <f>VLOOKUP(E7005, legend!$C$3:$G$22, 3, FALSE)</f>
        <v>5. Tubuh Air</v>
      </c>
      <c r="L7005" s="71" t="str">
        <f>VLOOKUP(E7005, legend!$C$3:$G$22, 4, FALSE)</f>
        <v>5.1. Aquaculture</v>
      </c>
      <c r="M7005" s="71" t="str">
        <f>VLOOKUP(E7005, legend!$C$3:$G$22, 5, FALSE)</f>
        <v>5.1. Tambak</v>
      </c>
      <c r="N7005" s="71" t="str">
        <f>VLOOKUP(C7005,geocode!$A$1:$C$40,2,false)</f>
        <v>Island buffered 20 km</v>
      </c>
      <c r="O7005" s="71" t="str">
        <f>VLOOKUP(C7005,geocode!$A$1:$C$40,3,false)</f>
        <v>Island buffered 20 km</v>
      </c>
      <c r="P7005" s="71">
        <v>2000.0</v>
      </c>
      <c r="Q7005" s="71">
        <v>2023.0</v>
      </c>
    </row>
    <row r="7006" ht="15.75" hidden="1" customHeight="1">
      <c r="B7006" s="71">
        <v>23.4804847534179</v>
      </c>
      <c r="C7006" s="71">
        <v>5.0</v>
      </c>
      <c r="D7006" s="71">
        <v>3.0</v>
      </c>
      <c r="E7006" s="71">
        <v>33.0</v>
      </c>
      <c r="F7006" s="71" t="str">
        <f>VLOOKUP(D7006, legend!$C$3:$G$22, 2, FALSE)</f>
        <v>1. Forest </v>
      </c>
      <c r="G7006" s="71" t="str">
        <f>VLOOKUP(D7006, legend!$C$3:$G$22, 3, FALSE)</f>
        <v>1. Hutan</v>
      </c>
      <c r="H7006" s="71" t="str">
        <f>VLOOKUP(D7006, legend!$C$3:$G$22, 4, FALSE)</f>
        <v>1.1. Forest Formation</v>
      </c>
      <c r="I7006" s="71" t="str">
        <f>VLOOKUP(D7006, legend!$C$3:$G$22, 5, FALSE)</f>
        <v>1.1. Formasi Hutan</v>
      </c>
      <c r="J7006" s="71" t="str">
        <f>VLOOKUP(E7006, legend!$C$3:$G$22, 2, FALSE)</f>
        <v>5. Water Body</v>
      </c>
      <c r="K7006" s="71" t="str">
        <f>VLOOKUP(E7006, legend!$C$3:$G$22, 3, FALSE)</f>
        <v>5. Tubuh Air</v>
      </c>
      <c r="L7006" s="71" t="str">
        <f>VLOOKUP(E7006, legend!$C$3:$G$22, 4, FALSE)</f>
        <v>5.2. River, Lake, Ocean</v>
      </c>
      <c r="M7006" s="71" t="str">
        <f>VLOOKUP(E7006, legend!$C$3:$G$22, 5, FALSE)</f>
        <v>5.2. Sungai, Danau, Laut</v>
      </c>
      <c r="N7006" s="71" t="str">
        <f>VLOOKUP(C7006,geocode!$A$1:$C$40,2,false)</f>
        <v>Island buffered 20 km</v>
      </c>
      <c r="O7006" s="71" t="str">
        <f>VLOOKUP(C7006,geocode!$A$1:$C$40,3,false)</f>
        <v>Island buffered 20 km</v>
      </c>
      <c r="P7006" s="71">
        <v>2000.0</v>
      </c>
      <c r="Q7006" s="71">
        <v>2023.0</v>
      </c>
    </row>
    <row r="7007" ht="15.75" hidden="1" customHeight="1">
      <c r="B7007" s="71">
        <v>1.60878956298828</v>
      </c>
      <c r="C7007" s="71">
        <v>5.0</v>
      </c>
      <c r="D7007" s="71">
        <v>3.0</v>
      </c>
      <c r="E7007" s="71">
        <v>35.0</v>
      </c>
      <c r="F7007" s="71" t="str">
        <f>VLOOKUP(D7007, legend!$C$3:$G$22, 2, FALSE)</f>
        <v>1. Forest </v>
      </c>
      <c r="G7007" s="71" t="str">
        <f>VLOOKUP(D7007, legend!$C$3:$G$22, 3, FALSE)</f>
        <v>1. Hutan</v>
      </c>
      <c r="H7007" s="71" t="str">
        <f>VLOOKUP(D7007, legend!$C$3:$G$22, 4, FALSE)</f>
        <v>1.1. Forest Formation</v>
      </c>
      <c r="I7007" s="71" t="str">
        <f>VLOOKUP(D7007, legend!$C$3:$G$22, 5, FALSE)</f>
        <v>1.1. Formasi Hutan</v>
      </c>
      <c r="J7007" s="71" t="str">
        <f>VLOOKUP(E7007, legend!$C$3:$G$22, 2, FALSE)</f>
        <v>3. Agriculture</v>
      </c>
      <c r="K7007" s="71" t="str">
        <f>VLOOKUP(E7007, legend!$C$3:$G$22, 3, FALSE)</f>
        <v>3. Pertanian</v>
      </c>
      <c r="L7007" s="71" t="str">
        <f>VLOOKUP(E7007, legend!$C$3:$G$22, 4, FALSE)</f>
        <v>3.2. Oil Palm</v>
      </c>
      <c r="M7007" s="71" t="str">
        <f>VLOOKUP(E7007, legend!$C$3:$G$22, 5, FALSE)</f>
        <v>3.2. Sawit</v>
      </c>
      <c r="N7007" s="71" t="str">
        <f>VLOOKUP(C7007,geocode!$A$1:$C$40,2,false)</f>
        <v>Island buffered 20 km</v>
      </c>
      <c r="O7007" s="71" t="str">
        <f>VLOOKUP(C7007,geocode!$A$1:$C$40,3,false)</f>
        <v>Island buffered 20 km</v>
      </c>
      <c r="P7007" s="71">
        <v>2000.0</v>
      </c>
      <c r="Q7007" s="71">
        <v>2023.0</v>
      </c>
    </row>
    <row r="7008" ht="15.75" hidden="1" customHeight="1">
      <c r="B7008" s="71">
        <v>0.178593572998046</v>
      </c>
      <c r="C7008" s="71">
        <v>5.0</v>
      </c>
      <c r="D7008" s="71">
        <v>3.0</v>
      </c>
      <c r="E7008" s="71">
        <v>40.0</v>
      </c>
      <c r="F7008" s="71" t="str">
        <f>VLOOKUP(D7008, legend!$C$3:$G$22, 2, FALSE)</f>
        <v>1. Forest </v>
      </c>
      <c r="G7008" s="71" t="str">
        <f>VLOOKUP(D7008, legend!$C$3:$G$22, 3, FALSE)</f>
        <v>1. Hutan</v>
      </c>
      <c r="H7008" s="71" t="str">
        <f>VLOOKUP(D7008, legend!$C$3:$G$22, 4, FALSE)</f>
        <v>1.1. Forest Formation</v>
      </c>
      <c r="I7008" s="71" t="str">
        <f>VLOOKUP(D7008, legend!$C$3:$G$22, 5, FALSE)</f>
        <v>1.1. Formasi Hutan</v>
      </c>
      <c r="J7008" s="71" t="str">
        <f>VLOOKUP(E7008, legend!$C$3:$G$22, 2, FALSE)</f>
        <v>3. Agriculture</v>
      </c>
      <c r="K7008" s="71" t="str">
        <f>VLOOKUP(E7008, legend!$C$3:$G$22, 3, FALSE)</f>
        <v>3. Pertanian</v>
      </c>
      <c r="L7008" s="71" t="str">
        <f>VLOOKUP(E7008, legend!$C$3:$G$22, 4, FALSE)</f>
        <v>3.1. Rice Paddy</v>
      </c>
      <c r="M7008" s="71" t="str">
        <f>VLOOKUP(E7008, legend!$C$3:$G$22, 5, FALSE)</f>
        <v>3.1. Sawah</v>
      </c>
      <c r="N7008" s="71" t="str">
        <f>VLOOKUP(C7008,geocode!$A$1:$C$40,2,false)</f>
        <v>Island buffered 20 km</v>
      </c>
      <c r="O7008" s="71" t="str">
        <f>VLOOKUP(C7008,geocode!$A$1:$C$40,3,false)</f>
        <v>Island buffered 20 km</v>
      </c>
      <c r="P7008" s="71">
        <v>2000.0</v>
      </c>
      <c r="Q7008" s="71">
        <v>2023.0</v>
      </c>
    </row>
    <row r="7009" ht="15.75" hidden="1" customHeight="1">
      <c r="B7009" s="71">
        <v>9.46767322998046</v>
      </c>
      <c r="C7009" s="71">
        <v>5.0</v>
      </c>
      <c r="D7009" s="71">
        <v>5.0</v>
      </c>
      <c r="E7009" s="71">
        <v>3.0</v>
      </c>
      <c r="F7009" s="71" t="str">
        <f>VLOOKUP(D7009, legend!$C$3:$G$22, 2, FALSE)</f>
        <v>1. Forest </v>
      </c>
      <c r="G7009" s="71" t="str">
        <f>VLOOKUP(D7009, legend!$C$3:$G$22, 3, FALSE)</f>
        <v>1. Hutan</v>
      </c>
      <c r="H7009" s="71" t="str">
        <f>VLOOKUP(D7009, legend!$C$3:$G$22, 4, FALSE)</f>
        <v>1.2. Mangrove</v>
      </c>
      <c r="I7009" s="71" t="str">
        <f>VLOOKUP(D7009, legend!$C$3:$G$22, 5, FALSE)</f>
        <v>1.2. Mangrove</v>
      </c>
      <c r="J7009" s="71" t="str">
        <f>VLOOKUP(E7009, legend!$C$3:$G$22, 2, FALSE)</f>
        <v>1. Forest </v>
      </c>
      <c r="K7009" s="71" t="str">
        <f>VLOOKUP(E7009, legend!$C$3:$G$22, 3, FALSE)</f>
        <v>1. Hutan</v>
      </c>
      <c r="L7009" s="71" t="str">
        <f>VLOOKUP(E7009, legend!$C$3:$G$22, 4, FALSE)</f>
        <v>1.1. Forest Formation</v>
      </c>
      <c r="M7009" s="71" t="str">
        <f>VLOOKUP(E7009, legend!$C$3:$G$22, 5, FALSE)</f>
        <v>1.1. Formasi Hutan</v>
      </c>
      <c r="N7009" s="71" t="str">
        <f>VLOOKUP(C7009,geocode!$A$1:$C$40,2,false)</f>
        <v>Island buffered 20 km</v>
      </c>
      <c r="O7009" s="71" t="str">
        <f>VLOOKUP(C7009,geocode!$A$1:$C$40,3,false)</f>
        <v>Island buffered 20 km</v>
      </c>
      <c r="P7009" s="71">
        <v>2000.0</v>
      </c>
      <c r="Q7009" s="71">
        <v>2023.0</v>
      </c>
    </row>
    <row r="7010" ht="15.75" hidden="1" customHeight="1">
      <c r="B7010" s="71">
        <v>618.161606182861</v>
      </c>
      <c r="C7010" s="71">
        <v>5.0</v>
      </c>
      <c r="D7010" s="71">
        <v>5.0</v>
      </c>
      <c r="E7010" s="71">
        <v>5.0</v>
      </c>
      <c r="F7010" s="71" t="str">
        <f>VLOOKUP(D7010, legend!$C$3:$G$22, 2, FALSE)</f>
        <v>1. Forest </v>
      </c>
      <c r="G7010" s="71" t="str">
        <f>VLOOKUP(D7010, legend!$C$3:$G$22, 3, FALSE)</f>
        <v>1. Hutan</v>
      </c>
      <c r="H7010" s="71" t="str">
        <f>VLOOKUP(D7010, legend!$C$3:$G$22, 4, FALSE)</f>
        <v>1.2. Mangrove</v>
      </c>
      <c r="I7010" s="71" t="str">
        <f>VLOOKUP(D7010, legend!$C$3:$G$22, 5, FALSE)</f>
        <v>1.2. Mangrove</v>
      </c>
      <c r="J7010" s="71" t="str">
        <f>VLOOKUP(E7010, legend!$C$3:$G$22, 2, FALSE)</f>
        <v>1. Forest </v>
      </c>
      <c r="K7010" s="71" t="str">
        <f>VLOOKUP(E7010, legend!$C$3:$G$22, 3, FALSE)</f>
        <v>1. Hutan</v>
      </c>
      <c r="L7010" s="71" t="str">
        <f>VLOOKUP(E7010, legend!$C$3:$G$22, 4, FALSE)</f>
        <v>1.2. Mangrove</v>
      </c>
      <c r="M7010" s="71" t="str">
        <f>VLOOKUP(E7010, legend!$C$3:$G$22, 5, FALSE)</f>
        <v>1.2. Mangrove</v>
      </c>
      <c r="N7010" s="71" t="str">
        <f>VLOOKUP(C7010,geocode!$A$1:$C$40,2,false)</f>
        <v>Island buffered 20 km</v>
      </c>
      <c r="O7010" s="71" t="str">
        <f>VLOOKUP(C7010,geocode!$A$1:$C$40,3,false)</f>
        <v>Island buffered 20 km</v>
      </c>
      <c r="P7010" s="71">
        <v>2000.0</v>
      </c>
      <c r="Q7010" s="71">
        <v>2023.0</v>
      </c>
    </row>
    <row r="7011" ht="15.75" hidden="1" customHeight="1">
      <c r="B7011" s="71">
        <v>8.29626396484375</v>
      </c>
      <c r="C7011" s="71">
        <v>5.0</v>
      </c>
      <c r="D7011" s="71">
        <v>5.0</v>
      </c>
      <c r="E7011" s="71">
        <v>13.0</v>
      </c>
      <c r="F7011" s="71" t="str">
        <f>VLOOKUP(D7011, legend!$C$3:$G$22, 2, FALSE)</f>
        <v>1. Forest </v>
      </c>
      <c r="G7011" s="71" t="str">
        <f>VLOOKUP(D7011, legend!$C$3:$G$22, 3, FALSE)</f>
        <v>1. Hutan</v>
      </c>
      <c r="H7011" s="71" t="str">
        <f>VLOOKUP(D7011, legend!$C$3:$G$22, 4, FALSE)</f>
        <v>1.2. Mangrove</v>
      </c>
      <c r="I7011" s="71" t="str">
        <f>VLOOKUP(D7011, legend!$C$3:$G$22, 5, FALSE)</f>
        <v>1.2. Mangrove</v>
      </c>
      <c r="J7011" s="71" t="str">
        <f>VLOOKUP(E7011, legend!$C$3:$G$22, 2, FALSE)</f>
        <v>2. Non-Forest Natural Vegetation</v>
      </c>
      <c r="K7011" s="71" t="str">
        <f>VLOOKUP(E7011, legend!$C$3:$G$22, 3, FALSE)</f>
        <v>2. Tumbuhan Non-Hutan Lainnya</v>
      </c>
      <c r="L7011" s="71" t="str">
        <f>VLOOKUP(E7011, legend!$C$3:$G$22, 4, FALSE)</f>
        <v>2.1. Other Natural Vegetation</v>
      </c>
      <c r="M7011" s="71" t="str">
        <f>VLOOKUP(E7011, legend!$C$3:$G$22, 5, FALSE)</f>
        <v>2.1. Tumbuhan Non-Hutan Lainnya</v>
      </c>
      <c r="N7011" s="71" t="str">
        <f>VLOOKUP(C7011,geocode!$A$1:$C$40,2,false)</f>
        <v>Island buffered 20 km</v>
      </c>
      <c r="O7011" s="71" t="str">
        <f>VLOOKUP(C7011,geocode!$A$1:$C$40,3,false)</f>
        <v>Island buffered 20 km</v>
      </c>
      <c r="P7011" s="71">
        <v>2000.0</v>
      </c>
      <c r="Q7011" s="71">
        <v>2023.0</v>
      </c>
    </row>
    <row r="7012" ht="15.75" hidden="1" customHeight="1">
      <c r="B7012" s="71">
        <v>7.40421032714843</v>
      </c>
      <c r="C7012" s="71">
        <v>5.0</v>
      </c>
      <c r="D7012" s="71">
        <v>5.0</v>
      </c>
      <c r="E7012" s="71">
        <v>21.0</v>
      </c>
      <c r="F7012" s="71" t="str">
        <f>VLOOKUP(D7012, legend!$C$3:$G$22, 2, FALSE)</f>
        <v>1. Forest </v>
      </c>
      <c r="G7012" s="71" t="str">
        <f>VLOOKUP(D7012, legend!$C$3:$G$22, 3, FALSE)</f>
        <v>1. Hutan</v>
      </c>
      <c r="H7012" s="71" t="str">
        <f>VLOOKUP(D7012, legend!$C$3:$G$22, 4, FALSE)</f>
        <v>1.2. Mangrove</v>
      </c>
      <c r="I7012" s="71" t="str">
        <f>VLOOKUP(D7012, legend!$C$3:$G$22, 5, FALSE)</f>
        <v>1.2. Mangrove</v>
      </c>
      <c r="J7012" s="71" t="str">
        <f>VLOOKUP(E7012, legend!$C$3:$G$22, 2, FALSE)</f>
        <v>3. Agriculture</v>
      </c>
      <c r="K7012" s="71" t="str">
        <f>VLOOKUP(E7012, legend!$C$3:$G$22, 3, FALSE)</f>
        <v>3. Pertanian</v>
      </c>
      <c r="L7012" s="71" t="str">
        <f>VLOOKUP(E7012, legend!$C$3:$G$22, 4, FALSE)</f>
        <v>3.4. Other Agriculture</v>
      </c>
      <c r="M7012" s="71" t="str">
        <f>VLOOKUP(E7012, legend!$C$3:$G$22, 5, FALSE)</f>
        <v>3.4. Pertanian Lainnya </v>
      </c>
      <c r="N7012" s="71" t="str">
        <f>VLOOKUP(C7012,geocode!$A$1:$C$40,2,false)</f>
        <v>Island buffered 20 km</v>
      </c>
      <c r="O7012" s="71" t="str">
        <f>VLOOKUP(C7012,geocode!$A$1:$C$40,3,false)</f>
        <v>Island buffered 20 km</v>
      </c>
      <c r="P7012" s="71">
        <v>2000.0</v>
      </c>
      <c r="Q7012" s="71">
        <v>2023.0</v>
      </c>
    </row>
    <row r="7013" ht="15.75" hidden="1" customHeight="1">
      <c r="B7013" s="71">
        <v>1.42818197021484</v>
      </c>
      <c r="C7013" s="71">
        <v>5.0</v>
      </c>
      <c r="D7013" s="71">
        <v>5.0</v>
      </c>
      <c r="E7013" s="71">
        <v>24.0</v>
      </c>
      <c r="F7013" s="71" t="str">
        <f>VLOOKUP(D7013, legend!$C$3:$G$22, 2, FALSE)</f>
        <v>1. Forest </v>
      </c>
      <c r="G7013" s="71" t="str">
        <f>VLOOKUP(D7013, legend!$C$3:$G$22, 3, FALSE)</f>
        <v>1. Hutan</v>
      </c>
      <c r="H7013" s="71" t="str">
        <f>VLOOKUP(D7013, legend!$C$3:$G$22, 4, FALSE)</f>
        <v>1.2. Mangrove</v>
      </c>
      <c r="I7013" s="71" t="str">
        <f>VLOOKUP(D7013, legend!$C$3:$G$22, 5, FALSE)</f>
        <v>1.2. Mangrove</v>
      </c>
      <c r="J7013" s="71" t="str">
        <f>VLOOKUP(E7013, legend!$C$3:$G$22, 2, FALSE)</f>
        <v>4. Non-Vegetated Area</v>
      </c>
      <c r="K7013" s="71" t="str">
        <f>VLOOKUP(E7013, legend!$C$3:$G$22, 3, FALSE)</f>
        <v>4. Non-Vegetasi</v>
      </c>
      <c r="L7013" s="71" t="str">
        <f>VLOOKUP(E7013, legend!$C$3:$G$22, 4, FALSE)</f>
        <v>4.2. Urban Area</v>
      </c>
      <c r="M7013" s="71" t="str">
        <f>VLOOKUP(E7013, legend!$C$3:$G$22, 5, FALSE)</f>
        <v>4.2. Pemukiman </v>
      </c>
      <c r="N7013" s="71" t="str">
        <f>VLOOKUP(C7013,geocode!$A$1:$C$40,2,false)</f>
        <v>Island buffered 20 km</v>
      </c>
      <c r="O7013" s="71" t="str">
        <f>VLOOKUP(C7013,geocode!$A$1:$C$40,3,false)</f>
        <v>Island buffered 20 km</v>
      </c>
      <c r="P7013" s="71">
        <v>2000.0</v>
      </c>
      <c r="Q7013" s="71">
        <v>2023.0</v>
      </c>
    </row>
    <row r="7014" ht="15.75" hidden="1" customHeight="1">
      <c r="B7014" s="71">
        <v>9.61799452514648</v>
      </c>
      <c r="C7014" s="71">
        <v>5.0</v>
      </c>
      <c r="D7014" s="71">
        <v>5.0</v>
      </c>
      <c r="E7014" s="71">
        <v>25.0</v>
      </c>
      <c r="F7014" s="71" t="str">
        <f>VLOOKUP(D7014, legend!$C$3:$G$22, 2, FALSE)</f>
        <v>1. Forest </v>
      </c>
      <c r="G7014" s="71" t="str">
        <f>VLOOKUP(D7014, legend!$C$3:$G$22, 3, FALSE)</f>
        <v>1. Hutan</v>
      </c>
      <c r="H7014" s="71" t="str">
        <f>VLOOKUP(D7014, legend!$C$3:$G$22, 4, FALSE)</f>
        <v>1.2. Mangrove</v>
      </c>
      <c r="I7014" s="71" t="str">
        <f>VLOOKUP(D7014, legend!$C$3:$G$22, 5, FALSE)</f>
        <v>1.2. Mangrove</v>
      </c>
      <c r="J7014" s="71" t="str">
        <f>VLOOKUP(E7014, legend!$C$3:$G$22, 2, FALSE)</f>
        <v>4. Non-Vegetated Area</v>
      </c>
      <c r="K7014" s="71" t="str">
        <f>VLOOKUP(E7014, legend!$C$3:$G$22, 3, FALSE)</f>
        <v>4. Non-Vegetasi</v>
      </c>
      <c r="L7014" s="71" t="str">
        <f>VLOOKUP(E7014, legend!$C$3:$G$22, 4, FALSE)</f>
        <v>4.3. Other Non-Vegetation</v>
      </c>
      <c r="M7014" s="71" t="str">
        <f>VLOOKUP(E7014, legend!$C$3:$G$22, 5, FALSE)</f>
        <v>4.3. Non-Vegetasi Lainnya</v>
      </c>
      <c r="N7014" s="71" t="str">
        <f>VLOOKUP(C7014,geocode!$A$1:$C$40,2,false)</f>
        <v>Island buffered 20 km</v>
      </c>
      <c r="O7014" s="71" t="str">
        <f>VLOOKUP(C7014,geocode!$A$1:$C$40,3,false)</f>
        <v>Island buffered 20 km</v>
      </c>
      <c r="P7014" s="71">
        <v>2000.0</v>
      </c>
      <c r="Q7014" s="71">
        <v>2023.0</v>
      </c>
    </row>
    <row r="7015" ht="15.75" hidden="1" customHeight="1">
      <c r="B7015" s="71">
        <v>8.11888231811523</v>
      </c>
      <c r="C7015" s="71">
        <v>5.0</v>
      </c>
      <c r="D7015" s="71">
        <v>5.0</v>
      </c>
      <c r="E7015" s="71">
        <v>31.0</v>
      </c>
      <c r="F7015" s="71" t="str">
        <f>VLOOKUP(D7015, legend!$C$3:$G$22, 2, FALSE)</f>
        <v>1. Forest </v>
      </c>
      <c r="G7015" s="71" t="str">
        <f>VLOOKUP(D7015, legend!$C$3:$G$22, 3, FALSE)</f>
        <v>1. Hutan</v>
      </c>
      <c r="H7015" s="71" t="str">
        <f>VLOOKUP(D7015, legend!$C$3:$G$22, 4, FALSE)</f>
        <v>1.2. Mangrove</v>
      </c>
      <c r="I7015" s="71" t="str">
        <f>VLOOKUP(D7015, legend!$C$3:$G$22, 5, FALSE)</f>
        <v>1.2. Mangrove</v>
      </c>
      <c r="J7015" s="71" t="str">
        <f>VLOOKUP(E7015, legend!$C$3:$G$22, 2, FALSE)</f>
        <v>5. Water Body</v>
      </c>
      <c r="K7015" s="71" t="str">
        <f>VLOOKUP(E7015, legend!$C$3:$G$22, 3, FALSE)</f>
        <v>5. Tubuh Air</v>
      </c>
      <c r="L7015" s="71" t="str">
        <f>VLOOKUP(E7015, legend!$C$3:$G$22, 4, FALSE)</f>
        <v>5.1. Aquaculture</v>
      </c>
      <c r="M7015" s="71" t="str">
        <f>VLOOKUP(E7015, legend!$C$3:$G$22, 5, FALSE)</f>
        <v>5.1. Tambak</v>
      </c>
      <c r="N7015" s="71" t="str">
        <f>VLOOKUP(C7015,geocode!$A$1:$C$40,2,false)</f>
        <v>Island buffered 20 km</v>
      </c>
      <c r="O7015" s="71" t="str">
        <f>VLOOKUP(C7015,geocode!$A$1:$C$40,3,false)</f>
        <v>Island buffered 20 km</v>
      </c>
      <c r="P7015" s="71">
        <v>2000.0</v>
      </c>
      <c r="Q7015" s="71">
        <v>2023.0</v>
      </c>
    </row>
    <row r="7016" ht="15.75" hidden="1" customHeight="1">
      <c r="B7016" s="71">
        <v>66.9763833007812</v>
      </c>
      <c r="C7016" s="71">
        <v>5.0</v>
      </c>
      <c r="D7016" s="71">
        <v>5.0</v>
      </c>
      <c r="E7016" s="71">
        <v>33.0</v>
      </c>
      <c r="F7016" s="71" t="str">
        <f>VLOOKUP(D7016, legend!$C$3:$G$22, 2, FALSE)</f>
        <v>1. Forest </v>
      </c>
      <c r="G7016" s="71" t="str">
        <f>VLOOKUP(D7016, legend!$C$3:$G$22, 3, FALSE)</f>
        <v>1. Hutan</v>
      </c>
      <c r="H7016" s="71" t="str">
        <f>VLOOKUP(D7016, legend!$C$3:$G$22, 4, FALSE)</f>
        <v>1.2. Mangrove</v>
      </c>
      <c r="I7016" s="71" t="str">
        <f>VLOOKUP(D7016, legend!$C$3:$G$22, 5, FALSE)</f>
        <v>1.2. Mangrove</v>
      </c>
      <c r="J7016" s="71" t="str">
        <f>VLOOKUP(E7016, legend!$C$3:$G$22, 2, FALSE)</f>
        <v>5. Water Body</v>
      </c>
      <c r="K7016" s="71" t="str">
        <f>VLOOKUP(E7016, legend!$C$3:$G$22, 3, FALSE)</f>
        <v>5. Tubuh Air</v>
      </c>
      <c r="L7016" s="71" t="str">
        <f>VLOOKUP(E7016, legend!$C$3:$G$22, 4, FALSE)</f>
        <v>5.2. River, Lake, Ocean</v>
      </c>
      <c r="M7016" s="71" t="str">
        <f>VLOOKUP(E7016, legend!$C$3:$G$22, 5, FALSE)</f>
        <v>5.2. Sungai, Danau, Laut</v>
      </c>
      <c r="N7016" s="71" t="str">
        <f>VLOOKUP(C7016,geocode!$A$1:$C$40,2,false)</f>
        <v>Island buffered 20 km</v>
      </c>
      <c r="O7016" s="71" t="str">
        <f>VLOOKUP(C7016,geocode!$A$1:$C$40,3,false)</f>
        <v>Island buffered 20 km</v>
      </c>
      <c r="P7016" s="71">
        <v>2000.0</v>
      </c>
      <c r="Q7016" s="71">
        <v>2023.0</v>
      </c>
    </row>
    <row r="7017" ht="15.75" hidden="1" customHeight="1">
      <c r="B7017" s="71">
        <v>0.0893431762695312</v>
      </c>
      <c r="C7017" s="71">
        <v>5.0</v>
      </c>
      <c r="D7017" s="71">
        <v>5.0</v>
      </c>
      <c r="E7017" s="71">
        <v>35.0</v>
      </c>
      <c r="F7017" s="71" t="str">
        <f>VLOOKUP(D7017, legend!$C$3:$G$22, 2, FALSE)</f>
        <v>1. Forest </v>
      </c>
      <c r="G7017" s="71" t="str">
        <f>VLOOKUP(D7017, legend!$C$3:$G$22, 3, FALSE)</f>
        <v>1. Hutan</v>
      </c>
      <c r="H7017" s="71" t="str">
        <f>VLOOKUP(D7017, legend!$C$3:$G$22, 4, FALSE)</f>
        <v>1.2. Mangrove</v>
      </c>
      <c r="I7017" s="71" t="str">
        <f>VLOOKUP(D7017, legend!$C$3:$G$22, 5, FALSE)</f>
        <v>1.2. Mangrove</v>
      </c>
      <c r="J7017" s="71" t="str">
        <f>VLOOKUP(E7017, legend!$C$3:$G$22, 2, FALSE)</f>
        <v>3. Agriculture</v>
      </c>
      <c r="K7017" s="71" t="str">
        <f>VLOOKUP(E7017, legend!$C$3:$G$22, 3, FALSE)</f>
        <v>3. Pertanian</v>
      </c>
      <c r="L7017" s="71" t="str">
        <f>VLOOKUP(E7017, legend!$C$3:$G$22, 4, FALSE)</f>
        <v>3.2. Oil Palm</v>
      </c>
      <c r="M7017" s="71" t="str">
        <f>VLOOKUP(E7017, legend!$C$3:$G$22, 5, FALSE)</f>
        <v>3.2. Sawit</v>
      </c>
      <c r="N7017" s="71" t="str">
        <f>VLOOKUP(C7017,geocode!$A$1:$C$40,2,false)</f>
        <v>Island buffered 20 km</v>
      </c>
      <c r="O7017" s="71" t="str">
        <f>VLOOKUP(C7017,geocode!$A$1:$C$40,3,false)</f>
        <v>Island buffered 20 km</v>
      </c>
      <c r="P7017" s="71">
        <v>2000.0</v>
      </c>
      <c r="Q7017" s="71">
        <v>2023.0</v>
      </c>
    </row>
    <row r="7018" ht="15.75" hidden="1" customHeight="1">
      <c r="B7018" s="71">
        <v>47.86128125</v>
      </c>
      <c r="C7018" s="71">
        <v>5.0</v>
      </c>
      <c r="D7018" s="71">
        <v>13.0</v>
      </c>
      <c r="E7018" s="71">
        <v>3.0</v>
      </c>
      <c r="F7018" s="71" t="str">
        <f>VLOOKUP(D7018, legend!$C$3:$G$22, 2, FALSE)</f>
        <v>2. Non-Forest Natural Vegetation</v>
      </c>
      <c r="G7018" s="71" t="str">
        <f>VLOOKUP(D7018, legend!$C$3:$G$22, 3, FALSE)</f>
        <v>2. Tumbuhan Non-Hutan Lainnya</v>
      </c>
      <c r="H7018" s="71" t="str">
        <f>VLOOKUP(D7018, legend!$C$3:$G$22, 4, FALSE)</f>
        <v>2.1. Other Natural Vegetation</v>
      </c>
      <c r="I7018" s="71" t="str">
        <f>VLOOKUP(D7018, legend!$C$3:$G$22, 5, FALSE)</f>
        <v>2.1. Tumbuhan Non-Hutan Lainnya</v>
      </c>
      <c r="J7018" s="71" t="str">
        <f>VLOOKUP(E7018, legend!$C$3:$G$22, 2, FALSE)</f>
        <v>1. Forest </v>
      </c>
      <c r="K7018" s="71" t="str">
        <f>VLOOKUP(E7018, legend!$C$3:$G$22, 3, FALSE)</f>
        <v>1. Hutan</v>
      </c>
      <c r="L7018" s="71" t="str">
        <f>VLOOKUP(E7018, legend!$C$3:$G$22, 4, FALSE)</f>
        <v>1.1. Forest Formation</v>
      </c>
      <c r="M7018" s="71" t="str">
        <f>VLOOKUP(E7018, legend!$C$3:$G$22, 5, FALSE)</f>
        <v>1.1. Formasi Hutan</v>
      </c>
      <c r="N7018" s="71" t="str">
        <f>VLOOKUP(C7018,geocode!$A$1:$C$40,2,false)</f>
        <v>Island buffered 20 km</v>
      </c>
      <c r="O7018" s="71" t="str">
        <f>VLOOKUP(C7018,geocode!$A$1:$C$40,3,false)</f>
        <v>Island buffered 20 km</v>
      </c>
      <c r="P7018" s="71">
        <v>2000.0</v>
      </c>
      <c r="Q7018" s="71">
        <v>2023.0</v>
      </c>
    </row>
    <row r="7019" ht="15.75" hidden="1" customHeight="1">
      <c r="B7019" s="71">
        <v>8.47020982055664</v>
      </c>
      <c r="C7019" s="71">
        <v>5.0</v>
      </c>
      <c r="D7019" s="71">
        <v>13.0</v>
      </c>
      <c r="E7019" s="71">
        <v>5.0</v>
      </c>
      <c r="F7019" s="71" t="str">
        <f>VLOOKUP(D7019, legend!$C$3:$G$22, 2, FALSE)</f>
        <v>2. Non-Forest Natural Vegetation</v>
      </c>
      <c r="G7019" s="71" t="str">
        <f>VLOOKUP(D7019, legend!$C$3:$G$22, 3, FALSE)</f>
        <v>2. Tumbuhan Non-Hutan Lainnya</v>
      </c>
      <c r="H7019" s="71" t="str">
        <f>VLOOKUP(D7019, legend!$C$3:$G$22, 4, FALSE)</f>
        <v>2.1. Other Natural Vegetation</v>
      </c>
      <c r="I7019" s="71" t="str">
        <f>VLOOKUP(D7019, legend!$C$3:$G$22, 5, FALSE)</f>
        <v>2.1. Tumbuhan Non-Hutan Lainnya</v>
      </c>
      <c r="J7019" s="71" t="str">
        <f>VLOOKUP(E7019, legend!$C$3:$G$22, 2, FALSE)</f>
        <v>1. Forest </v>
      </c>
      <c r="K7019" s="71" t="str">
        <f>VLOOKUP(E7019, legend!$C$3:$G$22, 3, FALSE)</f>
        <v>1. Hutan</v>
      </c>
      <c r="L7019" s="71" t="str">
        <f>VLOOKUP(E7019, legend!$C$3:$G$22, 4, FALSE)</f>
        <v>1.2. Mangrove</v>
      </c>
      <c r="M7019" s="71" t="str">
        <f>VLOOKUP(E7019, legend!$C$3:$G$22, 5, FALSE)</f>
        <v>1.2. Mangrove</v>
      </c>
      <c r="N7019" s="71" t="str">
        <f>VLOOKUP(C7019,geocode!$A$1:$C$40,2,false)</f>
        <v>Island buffered 20 km</v>
      </c>
      <c r="O7019" s="71" t="str">
        <f>VLOOKUP(C7019,geocode!$A$1:$C$40,3,false)</f>
        <v>Island buffered 20 km</v>
      </c>
      <c r="P7019" s="71">
        <v>2000.0</v>
      </c>
      <c r="Q7019" s="71">
        <v>2023.0</v>
      </c>
    </row>
    <row r="7020" ht="15.75" hidden="1" customHeight="1">
      <c r="B7020" s="71">
        <v>287.556950842285</v>
      </c>
      <c r="C7020" s="71">
        <v>5.0</v>
      </c>
      <c r="D7020" s="71">
        <v>13.0</v>
      </c>
      <c r="E7020" s="71">
        <v>13.0</v>
      </c>
      <c r="F7020" s="71" t="str">
        <f>VLOOKUP(D7020, legend!$C$3:$G$22, 2, FALSE)</f>
        <v>2. Non-Forest Natural Vegetation</v>
      </c>
      <c r="G7020" s="71" t="str">
        <f>VLOOKUP(D7020, legend!$C$3:$G$22, 3, FALSE)</f>
        <v>2. Tumbuhan Non-Hutan Lainnya</v>
      </c>
      <c r="H7020" s="71" t="str">
        <f>VLOOKUP(D7020, legend!$C$3:$G$22, 4, FALSE)</f>
        <v>2.1. Other Natural Vegetation</v>
      </c>
      <c r="I7020" s="71" t="str">
        <f>VLOOKUP(D7020, legend!$C$3:$G$22, 5, FALSE)</f>
        <v>2.1. Tumbuhan Non-Hutan Lainnya</v>
      </c>
      <c r="J7020" s="71" t="str">
        <f>VLOOKUP(E7020, legend!$C$3:$G$22, 2, FALSE)</f>
        <v>2. Non-Forest Natural Vegetation</v>
      </c>
      <c r="K7020" s="71" t="str">
        <f>VLOOKUP(E7020, legend!$C$3:$G$22, 3, FALSE)</f>
        <v>2. Tumbuhan Non-Hutan Lainnya</v>
      </c>
      <c r="L7020" s="71" t="str">
        <f>VLOOKUP(E7020, legend!$C$3:$G$22, 4, FALSE)</f>
        <v>2.1. Other Natural Vegetation</v>
      </c>
      <c r="M7020" s="71" t="str">
        <f>VLOOKUP(E7020, legend!$C$3:$G$22, 5, FALSE)</f>
        <v>2.1. Tumbuhan Non-Hutan Lainnya</v>
      </c>
      <c r="N7020" s="71" t="str">
        <f>VLOOKUP(C7020,geocode!$A$1:$C$40,2,false)</f>
        <v>Island buffered 20 km</v>
      </c>
      <c r="O7020" s="71" t="str">
        <f>VLOOKUP(C7020,geocode!$A$1:$C$40,3,false)</f>
        <v>Island buffered 20 km</v>
      </c>
      <c r="P7020" s="71">
        <v>2000.0</v>
      </c>
      <c r="Q7020" s="71">
        <v>2023.0</v>
      </c>
    </row>
    <row r="7021" ht="15.75" hidden="1" customHeight="1">
      <c r="B7021" s="71">
        <v>58.9254251525879</v>
      </c>
      <c r="C7021" s="71">
        <v>5.0</v>
      </c>
      <c r="D7021" s="71">
        <v>13.0</v>
      </c>
      <c r="E7021" s="71">
        <v>21.0</v>
      </c>
      <c r="F7021" s="71" t="str">
        <f>VLOOKUP(D7021, legend!$C$3:$G$22, 2, FALSE)</f>
        <v>2. Non-Forest Natural Vegetation</v>
      </c>
      <c r="G7021" s="71" t="str">
        <f>VLOOKUP(D7021, legend!$C$3:$G$22, 3, FALSE)</f>
        <v>2. Tumbuhan Non-Hutan Lainnya</v>
      </c>
      <c r="H7021" s="71" t="str">
        <f>VLOOKUP(D7021, legend!$C$3:$G$22, 4, FALSE)</f>
        <v>2.1. Other Natural Vegetation</v>
      </c>
      <c r="I7021" s="71" t="str">
        <f>VLOOKUP(D7021, legend!$C$3:$G$22, 5, FALSE)</f>
        <v>2.1. Tumbuhan Non-Hutan Lainnya</v>
      </c>
      <c r="J7021" s="71" t="str">
        <f>VLOOKUP(E7021, legend!$C$3:$G$22, 2, FALSE)</f>
        <v>3. Agriculture</v>
      </c>
      <c r="K7021" s="71" t="str">
        <f>VLOOKUP(E7021, legend!$C$3:$G$22, 3, FALSE)</f>
        <v>3. Pertanian</v>
      </c>
      <c r="L7021" s="71" t="str">
        <f>VLOOKUP(E7021, legend!$C$3:$G$22, 4, FALSE)</f>
        <v>3.4. Other Agriculture</v>
      </c>
      <c r="M7021" s="71" t="str">
        <f>VLOOKUP(E7021, legend!$C$3:$G$22, 5, FALSE)</f>
        <v>3.4. Pertanian Lainnya </v>
      </c>
      <c r="N7021" s="71" t="str">
        <f>VLOOKUP(C7021,geocode!$A$1:$C$40,2,false)</f>
        <v>Island buffered 20 km</v>
      </c>
      <c r="O7021" s="71" t="str">
        <f>VLOOKUP(C7021,geocode!$A$1:$C$40,3,false)</f>
        <v>Island buffered 20 km</v>
      </c>
      <c r="P7021" s="71">
        <v>2000.0</v>
      </c>
      <c r="Q7021" s="71">
        <v>2023.0</v>
      </c>
    </row>
    <row r="7022" ht="15.75" hidden="1" customHeight="1">
      <c r="B7022" s="71">
        <v>7.04645785522461</v>
      </c>
      <c r="C7022" s="71">
        <v>5.0</v>
      </c>
      <c r="D7022" s="71">
        <v>13.0</v>
      </c>
      <c r="E7022" s="71">
        <v>24.0</v>
      </c>
      <c r="F7022" s="71" t="str">
        <f>VLOOKUP(D7022, legend!$C$3:$G$22, 2, FALSE)</f>
        <v>2. Non-Forest Natural Vegetation</v>
      </c>
      <c r="G7022" s="71" t="str">
        <f>VLOOKUP(D7022, legend!$C$3:$G$22, 3, FALSE)</f>
        <v>2. Tumbuhan Non-Hutan Lainnya</v>
      </c>
      <c r="H7022" s="71" t="str">
        <f>VLOOKUP(D7022, legend!$C$3:$G$22, 4, FALSE)</f>
        <v>2.1. Other Natural Vegetation</v>
      </c>
      <c r="I7022" s="71" t="str">
        <f>VLOOKUP(D7022, legend!$C$3:$G$22, 5, FALSE)</f>
        <v>2.1. Tumbuhan Non-Hutan Lainnya</v>
      </c>
      <c r="J7022" s="71" t="str">
        <f>VLOOKUP(E7022, legend!$C$3:$G$22, 2, FALSE)</f>
        <v>4. Non-Vegetated Area</v>
      </c>
      <c r="K7022" s="71" t="str">
        <f>VLOOKUP(E7022, legend!$C$3:$G$22, 3, FALSE)</f>
        <v>4. Non-Vegetasi</v>
      </c>
      <c r="L7022" s="71" t="str">
        <f>VLOOKUP(E7022, legend!$C$3:$G$22, 4, FALSE)</f>
        <v>4.2. Urban Area</v>
      </c>
      <c r="M7022" s="71" t="str">
        <f>VLOOKUP(E7022, legend!$C$3:$G$22, 5, FALSE)</f>
        <v>4.2. Pemukiman </v>
      </c>
      <c r="N7022" s="71" t="str">
        <f>VLOOKUP(C7022,geocode!$A$1:$C$40,2,false)</f>
        <v>Island buffered 20 km</v>
      </c>
      <c r="O7022" s="71" t="str">
        <f>VLOOKUP(C7022,geocode!$A$1:$C$40,3,false)</f>
        <v>Island buffered 20 km</v>
      </c>
      <c r="P7022" s="71">
        <v>2000.0</v>
      </c>
      <c r="Q7022" s="71">
        <v>2023.0</v>
      </c>
    </row>
    <row r="7023" ht="15.75" hidden="1" customHeight="1">
      <c r="B7023" s="71">
        <v>7.8457590637207</v>
      </c>
      <c r="C7023" s="71">
        <v>5.0</v>
      </c>
      <c r="D7023" s="71">
        <v>13.0</v>
      </c>
      <c r="E7023" s="71">
        <v>25.0</v>
      </c>
      <c r="F7023" s="71" t="str">
        <f>VLOOKUP(D7023, legend!$C$3:$G$22, 2, FALSE)</f>
        <v>2. Non-Forest Natural Vegetation</v>
      </c>
      <c r="G7023" s="71" t="str">
        <f>VLOOKUP(D7023, legend!$C$3:$G$22, 3, FALSE)</f>
        <v>2. Tumbuhan Non-Hutan Lainnya</v>
      </c>
      <c r="H7023" s="71" t="str">
        <f>VLOOKUP(D7023, legend!$C$3:$G$22, 4, FALSE)</f>
        <v>2.1. Other Natural Vegetation</v>
      </c>
      <c r="I7023" s="71" t="str">
        <f>VLOOKUP(D7023, legend!$C$3:$G$22, 5, FALSE)</f>
        <v>2.1. Tumbuhan Non-Hutan Lainnya</v>
      </c>
      <c r="J7023" s="71" t="str">
        <f>VLOOKUP(E7023, legend!$C$3:$G$22, 2, FALSE)</f>
        <v>4. Non-Vegetated Area</v>
      </c>
      <c r="K7023" s="71" t="str">
        <f>VLOOKUP(E7023, legend!$C$3:$G$22, 3, FALSE)</f>
        <v>4. Non-Vegetasi</v>
      </c>
      <c r="L7023" s="71" t="str">
        <f>VLOOKUP(E7023, legend!$C$3:$G$22, 4, FALSE)</f>
        <v>4.3. Other Non-Vegetation</v>
      </c>
      <c r="M7023" s="71" t="str">
        <f>VLOOKUP(E7023, legend!$C$3:$G$22, 5, FALSE)</f>
        <v>4.3. Non-Vegetasi Lainnya</v>
      </c>
      <c r="N7023" s="71" t="str">
        <f>VLOOKUP(C7023,geocode!$A$1:$C$40,2,false)</f>
        <v>Island buffered 20 km</v>
      </c>
      <c r="O7023" s="71" t="str">
        <f>VLOOKUP(C7023,geocode!$A$1:$C$40,3,false)</f>
        <v>Island buffered 20 km</v>
      </c>
      <c r="P7023" s="71">
        <v>2000.0</v>
      </c>
      <c r="Q7023" s="71">
        <v>2023.0</v>
      </c>
    </row>
    <row r="7024" ht="15.75" hidden="1" customHeight="1">
      <c r="B7024" s="71">
        <v>0.357288134765625</v>
      </c>
      <c r="C7024" s="71">
        <v>5.0</v>
      </c>
      <c r="D7024" s="71">
        <v>13.0</v>
      </c>
      <c r="E7024" s="71">
        <v>30.0</v>
      </c>
      <c r="F7024" s="71" t="str">
        <f>VLOOKUP(D7024, legend!$C$3:$G$22, 2, FALSE)</f>
        <v>2. Non-Forest Natural Vegetation</v>
      </c>
      <c r="G7024" s="71" t="str">
        <f>VLOOKUP(D7024, legend!$C$3:$G$22, 3, FALSE)</f>
        <v>2. Tumbuhan Non-Hutan Lainnya</v>
      </c>
      <c r="H7024" s="71" t="str">
        <f>VLOOKUP(D7024, legend!$C$3:$G$22, 4, FALSE)</f>
        <v>2.1. Other Natural Vegetation</v>
      </c>
      <c r="I7024" s="71" t="str">
        <f>VLOOKUP(D7024, legend!$C$3:$G$22, 5, FALSE)</f>
        <v>2.1. Tumbuhan Non-Hutan Lainnya</v>
      </c>
      <c r="J7024" s="71" t="str">
        <f>VLOOKUP(E7024, legend!$C$3:$G$22, 2, FALSE)</f>
        <v>4. Non-Vegetated Area</v>
      </c>
      <c r="K7024" s="71" t="str">
        <f>VLOOKUP(E7024, legend!$C$3:$G$22, 3, FALSE)</f>
        <v>4. Non-Vegetasi</v>
      </c>
      <c r="L7024" s="71" t="str">
        <f>VLOOKUP(E7024, legend!$C$3:$G$22, 4, FALSE)</f>
        <v>4.1. Mining Pit</v>
      </c>
      <c r="M7024" s="71" t="str">
        <f>VLOOKUP(E7024, legend!$C$3:$G$22, 5, FALSE)</f>
        <v>4.1. Lubang Tambang</v>
      </c>
      <c r="N7024" s="71" t="str">
        <f>VLOOKUP(C7024,geocode!$A$1:$C$40,2,false)</f>
        <v>Island buffered 20 km</v>
      </c>
      <c r="O7024" s="71" t="str">
        <f>VLOOKUP(C7024,geocode!$A$1:$C$40,3,false)</f>
        <v>Island buffered 20 km</v>
      </c>
      <c r="P7024" s="71">
        <v>2000.0</v>
      </c>
      <c r="Q7024" s="71">
        <v>2023.0</v>
      </c>
    </row>
    <row r="7025" ht="15.75" hidden="1" customHeight="1">
      <c r="B7025" s="71">
        <v>0.08928984375</v>
      </c>
      <c r="C7025" s="71">
        <v>5.0</v>
      </c>
      <c r="D7025" s="71">
        <v>13.0</v>
      </c>
      <c r="E7025" s="71">
        <v>31.0</v>
      </c>
      <c r="F7025" s="71" t="str">
        <f>VLOOKUP(D7025, legend!$C$3:$G$22, 2, FALSE)</f>
        <v>2. Non-Forest Natural Vegetation</v>
      </c>
      <c r="G7025" s="71" t="str">
        <f>VLOOKUP(D7025, legend!$C$3:$G$22, 3, FALSE)</f>
        <v>2. Tumbuhan Non-Hutan Lainnya</v>
      </c>
      <c r="H7025" s="71" t="str">
        <f>VLOOKUP(D7025, legend!$C$3:$G$22, 4, FALSE)</f>
        <v>2.1. Other Natural Vegetation</v>
      </c>
      <c r="I7025" s="71" t="str">
        <f>VLOOKUP(D7025, legend!$C$3:$G$22, 5, FALSE)</f>
        <v>2.1. Tumbuhan Non-Hutan Lainnya</v>
      </c>
      <c r="J7025" s="71" t="str">
        <f>VLOOKUP(E7025, legend!$C$3:$G$22, 2, FALSE)</f>
        <v>5. Water Body</v>
      </c>
      <c r="K7025" s="71" t="str">
        <f>VLOOKUP(E7025, legend!$C$3:$G$22, 3, FALSE)</f>
        <v>5. Tubuh Air</v>
      </c>
      <c r="L7025" s="71" t="str">
        <f>VLOOKUP(E7025, legend!$C$3:$G$22, 4, FALSE)</f>
        <v>5.1. Aquaculture</v>
      </c>
      <c r="M7025" s="71" t="str">
        <f>VLOOKUP(E7025, legend!$C$3:$G$22, 5, FALSE)</f>
        <v>5.1. Tambak</v>
      </c>
      <c r="N7025" s="71" t="str">
        <f>VLOOKUP(C7025,geocode!$A$1:$C$40,2,false)</f>
        <v>Island buffered 20 km</v>
      </c>
      <c r="O7025" s="71" t="str">
        <f>VLOOKUP(C7025,geocode!$A$1:$C$40,3,false)</f>
        <v>Island buffered 20 km</v>
      </c>
      <c r="P7025" s="71">
        <v>2000.0</v>
      </c>
      <c r="Q7025" s="71">
        <v>2023.0</v>
      </c>
    </row>
    <row r="7026" ht="15.75" hidden="1" customHeight="1">
      <c r="B7026" s="71">
        <v>60.0453083007812</v>
      </c>
      <c r="C7026" s="71">
        <v>5.0</v>
      </c>
      <c r="D7026" s="71">
        <v>13.0</v>
      </c>
      <c r="E7026" s="71">
        <v>33.0</v>
      </c>
      <c r="F7026" s="71" t="str">
        <f>VLOOKUP(D7026, legend!$C$3:$G$22, 2, FALSE)</f>
        <v>2. Non-Forest Natural Vegetation</v>
      </c>
      <c r="G7026" s="71" t="str">
        <f>VLOOKUP(D7026, legend!$C$3:$G$22, 3, FALSE)</f>
        <v>2. Tumbuhan Non-Hutan Lainnya</v>
      </c>
      <c r="H7026" s="71" t="str">
        <f>VLOOKUP(D7026, legend!$C$3:$G$22, 4, FALSE)</f>
        <v>2.1. Other Natural Vegetation</v>
      </c>
      <c r="I7026" s="71" t="str">
        <f>VLOOKUP(D7026, legend!$C$3:$G$22, 5, FALSE)</f>
        <v>2.1. Tumbuhan Non-Hutan Lainnya</v>
      </c>
      <c r="J7026" s="71" t="str">
        <f>VLOOKUP(E7026, legend!$C$3:$G$22, 2, FALSE)</f>
        <v>5. Water Body</v>
      </c>
      <c r="K7026" s="71" t="str">
        <f>VLOOKUP(E7026, legend!$C$3:$G$22, 3, FALSE)</f>
        <v>5. Tubuh Air</v>
      </c>
      <c r="L7026" s="71" t="str">
        <f>VLOOKUP(E7026, legend!$C$3:$G$22, 4, FALSE)</f>
        <v>5.2. River, Lake, Ocean</v>
      </c>
      <c r="M7026" s="71" t="str">
        <f>VLOOKUP(E7026, legend!$C$3:$G$22, 5, FALSE)</f>
        <v>5.2. Sungai, Danau, Laut</v>
      </c>
      <c r="N7026" s="71" t="str">
        <f>VLOOKUP(C7026,geocode!$A$1:$C$40,2,false)</f>
        <v>Island buffered 20 km</v>
      </c>
      <c r="O7026" s="71" t="str">
        <f>VLOOKUP(C7026,geocode!$A$1:$C$40,3,false)</f>
        <v>Island buffered 20 km</v>
      </c>
      <c r="P7026" s="71">
        <v>2000.0</v>
      </c>
      <c r="Q7026" s="71">
        <v>2023.0</v>
      </c>
    </row>
    <row r="7027" ht="15.75" hidden="1" customHeight="1">
      <c r="B7027" s="71">
        <v>2.94933782348632</v>
      </c>
      <c r="C7027" s="71">
        <v>5.0</v>
      </c>
      <c r="D7027" s="71">
        <v>13.0</v>
      </c>
      <c r="E7027" s="71">
        <v>35.0</v>
      </c>
      <c r="F7027" s="71" t="str">
        <f>VLOOKUP(D7027, legend!$C$3:$G$22, 2, FALSE)</f>
        <v>2. Non-Forest Natural Vegetation</v>
      </c>
      <c r="G7027" s="71" t="str">
        <f>VLOOKUP(D7027, legend!$C$3:$G$22, 3, FALSE)</f>
        <v>2. Tumbuhan Non-Hutan Lainnya</v>
      </c>
      <c r="H7027" s="71" t="str">
        <f>VLOOKUP(D7027, legend!$C$3:$G$22, 4, FALSE)</f>
        <v>2.1. Other Natural Vegetation</v>
      </c>
      <c r="I7027" s="71" t="str">
        <f>VLOOKUP(D7027, legend!$C$3:$G$22, 5, FALSE)</f>
        <v>2.1. Tumbuhan Non-Hutan Lainnya</v>
      </c>
      <c r="J7027" s="71" t="str">
        <f>VLOOKUP(E7027, legend!$C$3:$G$22, 2, FALSE)</f>
        <v>3. Agriculture</v>
      </c>
      <c r="K7027" s="71" t="str">
        <f>VLOOKUP(E7027, legend!$C$3:$G$22, 3, FALSE)</f>
        <v>3. Pertanian</v>
      </c>
      <c r="L7027" s="71" t="str">
        <f>VLOOKUP(E7027, legend!$C$3:$G$22, 4, FALSE)</f>
        <v>3.2. Oil Palm</v>
      </c>
      <c r="M7027" s="71" t="str">
        <f>VLOOKUP(E7027, legend!$C$3:$G$22, 5, FALSE)</f>
        <v>3.2. Sawit</v>
      </c>
      <c r="N7027" s="71" t="str">
        <f>VLOOKUP(C7027,geocode!$A$1:$C$40,2,false)</f>
        <v>Island buffered 20 km</v>
      </c>
      <c r="O7027" s="71" t="str">
        <f>VLOOKUP(C7027,geocode!$A$1:$C$40,3,false)</f>
        <v>Island buffered 20 km</v>
      </c>
      <c r="P7027" s="71">
        <v>2000.0</v>
      </c>
      <c r="Q7027" s="71">
        <v>2023.0</v>
      </c>
    </row>
    <row r="7028" ht="15.75" hidden="1" customHeight="1">
      <c r="B7028" s="71">
        <v>0.1787751953125</v>
      </c>
      <c r="C7028" s="71">
        <v>5.0</v>
      </c>
      <c r="D7028" s="71">
        <v>13.0</v>
      </c>
      <c r="E7028" s="71">
        <v>40.0</v>
      </c>
      <c r="F7028" s="71" t="str">
        <f>VLOOKUP(D7028, legend!$C$3:$G$22, 2, FALSE)</f>
        <v>2. Non-Forest Natural Vegetation</v>
      </c>
      <c r="G7028" s="71" t="str">
        <f>VLOOKUP(D7028, legend!$C$3:$G$22, 3, FALSE)</f>
        <v>2. Tumbuhan Non-Hutan Lainnya</v>
      </c>
      <c r="H7028" s="71" t="str">
        <f>VLOOKUP(D7028, legend!$C$3:$G$22, 4, FALSE)</f>
        <v>2.1. Other Natural Vegetation</v>
      </c>
      <c r="I7028" s="71" t="str">
        <f>VLOOKUP(D7028, legend!$C$3:$G$22, 5, FALSE)</f>
        <v>2.1. Tumbuhan Non-Hutan Lainnya</v>
      </c>
      <c r="J7028" s="71" t="str">
        <f>VLOOKUP(E7028, legend!$C$3:$G$22, 2, FALSE)</f>
        <v>3. Agriculture</v>
      </c>
      <c r="K7028" s="71" t="str">
        <f>VLOOKUP(E7028, legend!$C$3:$G$22, 3, FALSE)</f>
        <v>3. Pertanian</v>
      </c>
      <c r="L7028" s="71" t="str">
        <f>VLOOKUP(E7028, legend!$C$3:$G$22, 4, FALSE)</f>
        <v>3.1. Rice Paddy</v>
      </c>
      <c r="M7028" s="71" t="str">
        <f>VLOOKUP(E7028, legend!$C$3:$G$22, 5, FALSE)</f>
        <v>3.1. Sawah</v>
      </c>
      <c r="N7028" s="71" t="str">
        <f>VLOOKUP(C7028,geocode!$A$1:$C$40,2,false)</f>
        <v>Island buffered 20 km</v>
      </c>
      <c r="O7028" s="71" t="str">
        <f>VLOOKUP(C7028,geocode!$A$1:$C$40,3,false)</f>
        <v>Island buffered 20 km</v>
      </c>
      <c r="P7028" s="71">
        <v>2000.0</v>
      </c>
      <c r="Q7028" s="71">
        <v>2023.0</v>
      </c>
    </row>
    <row r="7029" ht="15.75" hidden="1" customHeight="1">
      <c r="B7029" s="71">
        <v>0.0893645446777343</v>
      </c>
      <c r="C7029" s="71">
        <v>5.0</v>
      </c>
      <c r="D7029" s="71">
        <v>13.0</v>
      </c>
      <c r="E7029" s="71">
        <v>76.0</v>
      </c>
      <c r="F7029" s="71" t="str">
        <f>VLOOKUP(D7029, legend!$C$3:$G$22, 2, FALSE)</f>
        <v>2. Non-Forest Natural Vegetation</v>
      </c>
      <c r="G7029" s="71" t="str">
        <f>VLOOKUP(D7029, legend!$C$3:$G$22, 3, FALSE)</f>
        <v>2. Tumbuhan Non-Hutan Lainnya</v>
      </c>
      <c r="H7029" s="71" t="str">
        <f>VLOOKUP(D7029, legend!$C$3:$G$22, 4, FALSE)</f>
        <v>2.1. Other Natural Vegetation</v>
      </c>
      <c r="I7029" s="71" t="str">
        <f>VLOOKUP(D7029, legend!$C$3:$G$22, 5, FALSE)</f>
        <v>2.1. Tumbuhan Non-Hutan Lainnya</v>
      </c>
      <c r="J7029" s="71" t="str">
        <f>VLOOKUP(E7029, legend!$C$3:$G$22, 2, FALSE)</f>
        <v>1. Forest </v>
      </c>
      <c r="K7029" s="71" t="str">
        <f>VLOOKUP(E7029, legend!$C$3:$G$22, 3, FALSE)</f>
        <v>1. Hutan</v>
      </c>
      <c r="L7029" s="71" t="str">
        <f>VLOOKUP(E7029, legend!$C$3:$G$22, 4, FALSE)</f>
        <v>1.3 Peat swamp forest</v>
      </c>
      <c r="M7029" s="71" t="str">
        <f>VLOOKUP(E7029, legend!$C$3:$G$22, 5, FALSE)</f>
        <v>1.3 Hutan rawa gambut</v>
      </c>
      <c r="N7029" s="71" t="str">
        <f>VLOOKUP(C7029,geocode!$A$1:$C$40,2,false)</f>
        <v>Island buffered 20 km</v>
      </c>
      <c r="O7029" s="71" t="str">
        <f>VLOOKUP(C7029,geocode!$A$1:$C$40,3,false)</f>
        <v>Island buffered 20 km</v>
      </c>
      <c r="P7029" s="71">
        <v>2000.0</v>
      </c>
      <c r="Q7029" s="71">
        <v>2023.0</v>
      </c>
    </row>
    <row r="7030" ht="15.75" hidden="1" customHeight="1">
      <c r="B7030" s="71">
        <v>5.35791108398437</v>
      </c>
      <c r="C7030" s="71">
        <v>5.0</v>
      </c>
      <c r="D7030" s="71">
        <v>21.0</v>
      </c>
      <c r="E7030" s="71">
        <v>3.0</v>
      </c>
      <c r="F7030" s="71" t="str">
        <f>VLOOKUP(D7030, legend!$C$3:$G$22, 2, FALSE)</f>
        <v>3. Agriculture</v>
      </c>
      <c r="G7030" s="71" t="str">
        <f>VLOOKUP(D7030, legend!$C$3:$G$22, 3, FALSE)</f>
        <v>3. Pertanian</v>
      </c>
      <c r="H7030" s="71" t="str">
        <f>VLOOKUP(D7030, legend!$C$3:$G$22, 4, FALSE)</f>
        <v>3.4. Other Agriculture</v>
      </c>
      <c r="I7030" s="71" t="str">
        <f>VLOOKUP(D7030, legend!$C$3:$G$22, 5, FALSE)</f>
        <v>3.4. Pertanian Lainnya </v>
      </c>
      <c r="J7030" s="71" t="str">
        <f>VLOOKUP(E7030, legend!$C$3:$G$22, 2, FALSE)</f>
        <v>1. Forest </v>
      </c>
      <c r="K7030" s="71" t="str">
        <f>VLOOKUP(E7030, legend!$C$3:$G$22, 3, FALSE)</f>
        <v>1. Hutan</v>
      </c>
      <c r="L7030" s="71" t="str">
        <f>VLOOKUP(E7030, legend!$C$3:$G$22, 4, FALSE)</f>
        <v>1.1. Forest Formation</v>
      </c>
      <c r="M7030" s="71" t="str">
        <f>VLOOKUP(E7030, legend!$C$3:$G$22, 5, FALSE)</f>
        <v>1.1. Formasi Hutan</v>
      </c>
      <c r="N7030" s="71" t="str">
        <f>VLOOKUP(C7030,geocode!$A$1:$C$40,2,false)</f>
        <v>Island buffered 20 km</v>
      </c>
      <c r="O7030" s="71" t="str">
        <f>VLOOKUP(C7030,geocode!$A$1:$C$40,3,false)</f>
        <v>Island buffered 20 km</v>
      </c>
      <c r="P7030" s="71">
        <v>2000.0</v>
      </c>
      <c r="Q7030" s="71">
        <v>2023.0</v>
      </c>
    </row>
    <row r="7031" ht="15.75" hidden="1" customHeight="1">
      <c r="B7031" s="71">
        <v>11.2405882995605</v>
      </c>
      <c r="C7031" s="71">
        <v>5.0</v>
      </c>
      <c r="D7031" s="71">
        <v>21.0</v>
      </c>
      <c r="E7031" s="71">
        <v>5.0</v>
      </c>
      <c r="F7031" s="71" t="str">
        <f>VLOOKUP(D7031, legend!$C$3:$G$22, 2, FALSE)</f>
        <v>3. Agriculture</v>
      </c>
      <c r="G7031" s="71" t="str">
        <f>VLOOKUP(D7031, legend!$C$3:$G$22, 3, FALSE)</f>
        <v>3. Pertanian</v>
      </c>
      <c r="H7031" s="71" t="str">
        <f>VLOOKUP(D7031, legend!$C$3:$G$22, 4, FALSE)</f>
        <v>3.4. Other Agriculture</v>
      </c>
      <c r="I7031" s="71" t="str">
        <f>VLOOKUP(D7031, legend!$C$3:$G$22, 5, FALSE)</f>
        <v>3.4. Pertanian Lainnya </v>
      </c>
      <c r="J7031" s="71" t="str">
        <f>VLOOKUP(E7031, legend!$C$3:$G$22, 2, FALSE)</f>
        <v>1. Forest </v>
      </c>
      <c r="K7031" s="71" t="str">
        <f>VLOOKUP(E7031, legend!$C$3:$G$22, 3, FALSE)</f>
        <v>1. Hutan</v>
      </c>
      <c r="L7031" s="71" t="str">
        <f>VLOOKUP(E7031, legend!$C$3:$G$22, 4, FALSE)</f>
        <v>1.2. Mangrove</v>
      </c>
      <c r="M7031" s="71" t="str">
        <f>VLOOKUP(E7031, legend!$C$3:$G$22, 5, FALSE)</f>
        <v>1.2. Mangrove</v>
      </c>
      <c r="N7031" s="71" t="str">
        <f>VLOOKUP(C7031,geocode!$A$1:$C$40,2,false)</f>
        <v>Island buffered 20 km</v>
      </c>
      <c r="O7031" s="71" t="str">
        <f>VLOOKUP(C7031,geocode!$A$1:$C$40,3,false)</f>
        <v>Island buffered 20 km</v>
      </c>
      <c r="P7031" s="71">
        <v>2000.0</v>
      </c>
      <c r="Q7031" s="71">
        <v>2023.0</v>
      </c>
    </row>
    <row r="7032" ht="15.75" hidden="1" customHeight="1">
      <c r="B7032" s="71">
        <v>25.4296281982421</v>
      </c>
      <c r="C7032" s="71">
        <v>5.0</v>
      </c>
      <c r="D7032" s="71">
        <v>21.0</v>
      </c>
      <c r="E7032" s="71">
        <v>13.0</v>
      </c>
      <c r="F7032" s="71" t="str">
        <f>VLOOKUP(D7032, legend!$C$3:$G$22, 2, FALSE)</f>
        <v>3. Agriculture</v>
      </c>
      <c r="G7032" s="71" t="str">
        <f>VLOOKUP(D7032, legend!$C$3:$G$22, 3, FALSE)</f>
        <v>3. Pertanian</v>
      </c>
      <c r="H7032" s="71" t="str">
        <f>VLOOKUP(D7032, legend!$C$3:$G$22, 4, FALSE)</f>
        <v>3.4. Other Agriculture</v>
      </c>
      <c r="I7032" s="71" t="str">
        <f>VLOOKUP(D7032, legend!$C$3:$G$22, 5, FALSE)</f>
        <v>3.4. Pertanian Lainnya </v>
      </c>
      <c r="J7032" s="71" t="str">
        <f>VLOOKUP(E7032, legend!$C$3:$G$22, 2, FALSE)</f>
        <v>2. Non-Forest Natural Vegetation</v>
      </c>
      <c r="K7032" s="71" t="str">
        <f>VLOOKUP(E7032, legend!$C$3:$G$22, 3, FALSE)</f>
        <v>2. Tumbuhan Non-Hutan Lainnya</v>
      </c>
      <c r="L7032" s="71" t="str">
        <f>VLOOKUP(E7032, legend!$C$3:$G$22, 4, FALSE)</f>
        <v>2.1. Other Natural Vegetation</v>
      </c>
      <c r="M7032" s="71" t="str">
        <f>VLOOKUP(E7032, legend!$C$3:$G$22, 5, FALSE)</f>
        <v>2.1. Tumbuhan Non-Hutan Lainnya</v>
      </c>
      <c r="N7032" s="71" t="str">
        <f>VLOOKUP(C7032,geocode!$A$1:$C$40,2,false)</f>
        <v>Island buffered 20 km</v>
      </c>
      <c r="O7032" s="71" t="str">
        <f>VLOOKUP(C7032,geocode!$A$1:$C$40,3,false)</f>
        <v>Island buffered 20 km</v>
      </c>
      <c r="P7032" s="71">
        <v>2000.0</v>
      </c>
      <c r="Q7032" s="71">
        <v>2023.0</v>
      </c>
    </row>
    <row r="7033" ht="15.75" hidden="1" customHeight="1">
      <c r="B7033" s="71">
        <v>150.374899951171</v>
      </c>
      <c r="C7033" s="71">
        <v>5.0</v>
      </c>
      <c r="D7033" s="71">
        <v>21.0</v>
      </c>
      <c r="E7033" s="71">
        <v>21.0</v>
      </c>
      <c r="F7033" s="71" t="str">
        <f>VLOOKUP(D7033, legend!$C$3:$G$22, 2, FALSE)</f>
        <v>3. Agriculture</v>
      </c>
      <c r="G7033" s="71" t="str">
        <f>VLOOKUP(D7033, legend!$C$3:$G$22, 3, FALSE)</f>
        <v>3. Pertanian</v>
      </c>
      <c r="H7033" s="71" t="str">
        <f>VLOOKUP(D7033, legend!$C$3:$G$22, 4, FALSE)</f>
        <v>3.4. Other Agriculture</v>
      </c>
      <c r="I7033" s="71" t="str">
        <f>VLOOKUP(D7033, legend!$C$3:$G$22, 5, FALSE)</f>
        <v>3.4. Pertanian Lainnya </v>
      </c>
      <c r="J7033" s="71" t="str">
        <f>VLOOKUP(E7033, legend!$C$3:$G$22, 2, FALSE)</f>
        <v>3. Agriculture</v>
      </c>
      <c r="K7033" s="71" t="str">
        <f>VLOOKUP(E7033, legend!$C$3:$G$22, 3, FALSE)</f>
        <v>3. Pertanian</v>
      </c>
      <c r="L7033" s="71" t="str">
        <f>VLOOKUP(E7033, legend!$C$3:$G$22, 4, FALSE)</f>
        <v>3.4. Other Agriculture</v>
      </c>
      <c r="M7033" s="71" t="str">
        <f>VLOOKUP(E7033, legend!$C$3:$G$22, 5, FALSE)</f>
        <v>3.4. Pertanian Lainnya </v>
      </c>
      <c r="N7033" s="71" t="str">
        <f>VLOOKUP(C7033,geocode!$A$1:$C$40,2,false)</f>
        <v>Island buffered 20 km</v>
      </c>
      <c r="O7033" s="71" t="str">
        <f>VLOOKUP(C7033,geocode!$A$1:$C$40,3,false)</f>
        <v>Island buffered 20 km</v>
      </c>
      <c r="P7033" s="71">
        <v>2000.0</v>
      </c>
      <c r="Q7033" s="71">
        <v>2023.0</v>
      </c>
    </row>
    <row r="7034" ht="15.75" hidden="1" customHeight="1">
      <c r="B7034" s="71">
        <v>14.2804523376464</v>
      </c>
      <c r="C7034" s="71">
        <v>5.0</v>
      </c>
      <c r="D7034" s="71">
        <v>21.0</v>
      </c>
      <c r="E7034" s="71">
        <v>24.0</v>
      </c>
      <c r="F7034" s="71" t="str">
        <f>VLOOKUP(D7034, legend!$C$3:$G$22, 2, FALSE)</f>
        <v>3. Agriculture</v>
      </c>
      <c r="G7034" s="71" t="str">
        <f>VLOOKUP(D7034, legend!$C$3:$G$22, 3, FALSE)</f>
        <v>3. Pertanian</v>
      </c>
      <c r="H7034" s="71" t="str">
        <f>VLOOKUP(D7034, legend!$C$3:$G$22, 4, FALSE)</f>
        <v>3.4. Other Agriculture</v>
      </c>
      <c r="I7034" s="71" t="str">
        <f>VLOOKUP(D7034, legend!$C$3:$G$22, 5, FALSE)</f>
        <v>3.4. Pertanian Lainnya </v>
      </c>
      <c r="J7034" s="71" t="str">
        <f>VLOOKUP(E7034, legend!$C$3:$G$22, 2, FALSE)</f>
        <v>4. Non-Vegetated Area</v>
      </c>
      <c r="K7034" s="71" t="str">
        <f>VLOOKUP(E7034, legend!$C$3:$G$22, 3, FALSE)</f>
        <v>4. Non-Vegetasi</v>
      </c>
      <c r="L7034" s="71" t="str">
        <f>VLOOKUP(E7034, legend!$C$3:$G$22, 4, FALSE)</f>
        <v>4.2. Urban Area</v>
      </c>
      <c r="M7034" s="71" t="str">
        <f>VLOOKUP(E7034, legend!$C$3:$G$22, 5, FALSE)</f>
        <v>4.2. Pemukiman </v>
      </c>
      <c r="N7034" s="71" t="str">
        <f>VLOOKUP(C7034,geocode!$A$1:$C$40,2,false)</f>
        <v>Island buffered 20 km</v>
      </c>
      <c r="O7034" s="71" t="str">
        <f>VLOOKUP(C7034,geocode!$A$1:$C$40,3,false)</f>
        <v>Island buffered 20 km</v>
      </c>
      <c r="P7034" s="71">
        <v>2000.0</v>
      </c>
      <c r="Q7034" s="71">
        <v>2023.0</v>
      </c>
    </row>
    <row r="7035" ht="15.75" hidden="1" customHeight="1">
      <c r="B7035" s="71">
        <v>6.33362391357421</v>
      </c>
      <c r="C7035" s="71">
        <v>5.0</v>
      </c>
      <c r="D7035" s="71">
        <v>21.0</v>
      </c>
      <c r="E7035" s="71">
        <v>25.0</v>
      </c>
      <c r="F7035" s="71" t="str">
        <f>VLOOKUP(D7035, legend!$C$3:$G$22, 2, FALSE)</f>
        <v>3. Agriculture</v>
      </c>
      <c r="G7035" s="71" t="str">
        <f>VLOOKUP(D7035, legend!$C$3:$G$22, 3, FALSE)</f>
        <v>3. Pertanian</v>
      </c>
      <c r="H7035" s="71" t="str">
        <f>VLOOKUP(D7035, legend!$C$3:$G$22, 4, FALSE)</f>
        <v>3.4. Other Agriculture</v>
      </c>
      <c r="I7035" s="71" t="str">
        <f>VLOOKUP(D7035, legend!$C$3:$G$22, 5, FALSE)</f>
        <v>3.4. Pertanian Lainnya </v>
      </c>
      <c r="J7035" s="71" t="str">
        <f>VLOOKUP(E7035, legend!$C$3:$G$22, 2, FALSE)</f>
        <v>4. Non-Vegetated Area</v>
      </c>
      <c r="K7035" s="71" t="str">
        <f>VLOOKUP(E7035, legend!$C$3:$G$22, 3, FALSE)</f>
        <v>4. Non-Vegetasi</v>
      </c>
      <c r="L7035" s="71" t="str">
        <f>VLOOKUP(E7035, legend!$C$3:$G$22, 4, FALSE)</f>
        <v>4.3. Other Non-Vegetation</v>
      </c>
      <c r="M7035" s="71" t="str">
        <f>VLOOKUP(E7035, legend!$C$3:$G$22, 5, FALSE)</f>
        <v>4.3. Non-Vegetasi Lainnya</v>
      </c>
      <c r="N7035" s="71" t="str">
        <f>VLOOKUP(C7035,geocode!$A$1:$C$40,2,false)</f>
        <v>Island buffered 20 km</v>
      </c>
      <c r="O7035" s="71" t="str">
        <f>VLOOKUP(C7035,geocode!$A$1:$C$40,3,false)</f>
        <v>Island buffered 20 km</v>
      </c>
      <c r="P7035" s="71">
        <v>2000.0</v>
      </c>
      <c r="Q7035" s="71">
        <v>2023.0</v>
      </c>
    </row>
    <row r="7036" ht="15.75" hidden="1" customHeight="1">
      <c r="B7036" s="71">
        <v>0.535576574707031</v>
      </c>
      <c r="C7036" s="71">
        <v>5.0</v>
      </c>
      <c r="D7036" s="71">
        <v>21.0</v>
      </c>
      <c r="E7036" s="71">
        <v>30.0</v>
      </c>
      <c r="F7036" s="71" t="str">
        <f>VLOOKUP(D7036, legend!$C$3:$G$22, 2, FALSE)</f>
        <v>3. Agriculture</v>
      </c>
      <c r="G7036" s="71" t="str">
        <f>VLOOKUP(D7036, legend!$C$3:$G$22, 3, FALSE)</f>
        <v>3. Pertanian</v>
      </c>
      <c r="H7036" s="71" t="str">
        <f>VLOOKUP(D7036, legend!$C$3:$G$22, 4, FALSE)</f>
        <v>3.4. Other Agriculture</v>
      </c>
      <c r="I7036" s="71" t="str">
        <f>VLOOKUP(D7036, legend!$C$3:$G$22, 5, FALSE)</f>
        <v>3.4. Pertanian Lainnya </v>
      </c>
      <c r="J7036" s="71" t="str">
        <f>VLOOKUP(E7036, legend!$C$3:$G$22, 2, FALSE)</f>
        <v>4. Non-Vegetated Area</v>
      </c>
      <c r="K7036" s="71" t="str">
        <f>VLOOKUP(E7036, legend!$C$3:$G$22, 3, FALSE)</f>
        <v>4. Non-Vegetasi</v>
      </c>
      <c r="L7036" s="71" t="str">
        <f>VLOOKUP(E7036, legend!$C$3:$G$22, 4, FALSE)</f>
        <v>4.1. Mining Pit</v>
      </c>
      <c r="M7036" s="71" t="str">
        <f>VLOOKUP(E7036, legend!$C$3:$G$22, 5, FALSE)</f>
        <v>4.1. Lubang Tambang</v>
      </c>
      <c r="N7036" s="71" t="str">
        <f>VLOOKUP(C7036,geocode!$A$1:$C$40,2,false)</f>
        <v>Island buffered 20 km</v>
      </c>
      <c r="O7036" s="71" t="str">
        <f>VLOOKUP(C7036,geocode!$A$1:$C$40,3,false)</f>
        <v>Island buffered 20 km</v>
      </c>
      <c r="P7036" s="71">
        <v>2000.0</v>
      </c>
      <c r="Q7036" s="71">
        <v>2023.0</v>
      </c>
    </row>
    <row r="7037" ht="15.75" hidden="1" customHeight="1">
      <c r="B7037" s="71">
        <v>2.3193170715332</v>
      </c>
      <c r="C7037" s="71">
        <v>5.0</v>
      </c>
      <c r="D7037" s="71">
        <v>21.0</v>
      </c>
      <c r="E7037" s="71">
        <v>31.0</v>
      </c>
      <c r="F7037" s="71" t="str">
        <f>VLOOKUP(D7037, legend!$C$3:$G$22, 2, FALSE)</f>
        <v>3. Agriculture</v>
      </c>
      <c r="G7037" s="71" t="str">
        <f>VLOOKUP(D7037, legend!$C$3:$G$22, 3, FALSE)</f>
        <v>3. Pertanian</v>
      </c>
      <c r="H7037" s="71" t="str">
        <f>VLOOKUP(D7037, legend!$C$3:$G$22, 4, FALSE)</f>
        <v>3.4. Other Agriculture</v>
      </c>
      <c r="I7037" s="71" t="str">
        <f>VLOOKUP(D7037, legend!$C$3:$G$22, 5, FALSE)</f>
        <v>3.4. Pertanian Lainnya </v>
      </c>
      <c r="J7037" s="71" t="str">
        <f>VLOOKUP(E7037, legend!$C$3:$G$22, 2, FALSE)</f>
        <v>5. Water Body</v>
      </c>
      <c r="K7037" s="71" t="str">
        <f>VLOOKUP(E7037, legend!$C$3:$G$22, 3, FALSE)</f>
        <v>5. Tubuh Air</v>
      </c>
      <c r="L7037" s="71" t="str">
        <f>VLOOKUP(E7037, legend!$C$3:$G$22, 4, FALSE)</f>
        <v>5.1. Aquaculture</v>
      </c>
      <c r="M7037" s="71" t="str">
        <f>VLOOKUP(E7037, legend!$C$3:$G$22, 5, FALSE)</f>
        <v>5.1. Tambak</v>
      </c>
      <c r="N7037" s="71" t="str">
        <f>VLOOKUP(C7037,geocode!$A$1:$C$40,2,false)</f>
        <v>Island buffered 20 km</v>
      </c>
      <c r="O7037" s="71" t="str">
        <f>VLOOKUP(C7037,geocode!$A$1:$C$40,3,false)</f>
        <v>Island buffered 20 km</v>
      </c>
      <c r="P7037" s="71">
        <v>2000.0</v>
      </c>
      <c r="Q7037" s="71">
        <v>2023.0</v>
      </c>
    </row>
    <row r="7038" ht="15.75" hidden="1" customHeight="1">
      <c r="B7038" s="71">
        <v>40.4345342590331</v>
      </c>
      <c r="C7038" s="71">
        <v>5.0</v>
      </c>
      <c r="D7038" s="71">
        <v>21.0</v>
      </c>
      <c r="E7038" s="71">
        <v>33.0</v>
      </c>
      <c r="F7038" s="71" t="str">
        <f>VLOOKUP(D7038, legend!$C$3:$G$22, 2, FALSE)</f>
        <v>3. Agriculture</v>
      </c>
      <c r="G7038" s="71" t="str">
        <f>VLOOKUP(D7038, legend!$C$3:$G$22, 3, FALSE)</f>
        <v>3. Pertanian</v>
      </c>
      <c r="H7038" s="71" t="str">
        <f>VLOOKUP(D7038, legend!$C$3:$G$22, 4, FALSE)</f>
        <v>3.4. Other Agriculture</v>
      </c>
      <c r="I7038" s="71" t="str">
        <f>VLOOKUP(D7038, legend!$C$3:$G$22, 5, FALSE)</f>
        <v>3.4. Pertanian Lainnya </v>
      </c>
      <c r="J7038" s="71" t="str">
        <f>VLOOKUP(E7038, legend!$C$3:$G$22, 2, FALSE)</f>
        <v>5. Water Body</v>
      </c>
      <c r="K7038" s="71" t="str">
        <f>VLOOKUP(E7038, legend!$C$3:$G$22, 3, FALSE)</f>
        <v>5. Tubuh Air</v>
      </c>
      <c r="L7038" s="71" t="str">
        <f>VLOOKUP(E7038, legend!$C$3:$G$22, 4, FALSE)</f>
        <v>5.2. River, Lake, Ocean</v>
      </c>
      <c r="M7038" s="71" t="str">
        <f>VLOOKUP(E7038, legend!$C$3:$G$22, 5, FALSE)</f>
        <v>5.2. Sungai, Danau, Laut</v>
      </c>
      <c r="N7038" s="71" t="str">
        <f>VLOOKUP(C7038,geocode!$A$1:$C$40,2,false)</f>
        <v>Island buffered 20 km</v>
      </c>
      <c r="O7038" s="71" t="str">
        <f>VLOOKUP(C7038,geocode!$A$1:$C$40,3,false)</f>
        <v>Island buffered 20 km</v>
      </c>
      <c r="P7038" s="71">
        <v>2000.0</v>
      </c>
      <c r="Q7038" s="71">
        <v>2023.0</v>
      </c>
    </row>
    <row r="7039" ht="15.75" hidden="1" customHeight="1">
      <c r="B7039" s="71">
        <v>1.07250629882812</v>
      </c>
      <c r="C7039" s="71">
        <v>5.0</v>
      </c>
      <c r="D7039" s="71">
        <v>21.0</v>
      </c>
      <c r="E7039" s="71">
        <v>35.0</v>
      </c>
      <c r="F7039" s="71" t="str">
        <f>VLOOKUP(D7039, legend!$C$3:$G$22, 2, FALSE)</f>
        <v>3. Agriculture</v>
      </c>
      <c r="G7039" s="71" t="str">
        <f>VLOOKUP(D7039, legend!$C$3:$G$22, 3, FALSE)</f>
        <v>3. Pertanian</v>
      </c>
      <c r="H7039" s="71" t="str">
        <f>VLOOKUP(D7039, legend!$C$3:$G$22, 4, FALSE)</f>
        <v>3.4. Other Agriculture</v>
      </c>
      <c r="I7039" s="71" t="str">
        <f>VLOOKUP(D7039, legend!$C$3:$G$22, 5, FALSE)</f>
        <v>3.4. Pertanian Lainnya </v>
      </c>
      <c r="J7039" s="71" t="str">
        <f>VLOOKUP(E7039, legend!$C$3:$G$22, 2, FALSE)</f>
        <v>3. Agriculture</v>
      </c>
      <c r="K7039" s="71" t="str">
        <f>VLOOKUP(E7039, legend!$C$3:$G$22, 3, FALSE)</f>
        <v>3. Pertanian</v>
      </c>
      <c r="L7039" s="71" t="str">
        <f>VLOOKUP(E7039, legend!$C$3:$G$22, 4, FALSE)</f>
        <v>3.2. Oil Palm</v>
      </c>
      <c r="M7039" s="71" t="str">
        <f>VLOOKUP(E7039, legend!$C$3:$G$22, 5, FALSE)</f>
        <v>3.2. Sawit</v>
      </c>
      <c r="N7039" s="71" t="str">
        <f>VLOOKUP(C7039,geocode!$A$1:$C$40,2,false)</f>
        <v>Island buffered 20 km</v>
      </c>
      <c r="O7039" s="71" t="str">
        <f>VLOOKUP(C7039,geocode!$A$1:$C$40,3,false)</f>
        <v>Island buffered 20 km</v>
      </c>
      <c r="P7039" s="71">
        <v>2000.0</v>
      </c>
      <c r="Q7039" s="71">
        <v>2023.0</v>
      </c>
    </row>
    <row r="7040" ht="15.75" hidden="1" customHeight="1">
      <c r="B7040" s="71">
        <v>0.267871527099609</v>
      </c>
      <c r="C7040" s="71">
        <v>5.0</v>
      </c>
      <c r="D7040" s="71">
        <v>21.0</v>
      </c>
      <c r="E7040" s="71">
        <v>40.0</v>
      </c>
      <c r="F7040" s="71" t="str">
        <f>VLOOKUP(D7040, legend!$C$3:$G$22, 2, FALSE)</f>
        <v>3. Agriculture</v>
      </c>
      <c r="G7040" s="71" t="str">
        <f>VLOOKUP(D7040, legend!$C$3:$G$22, 3, FALSE)</f>
        <v>3. Pertanian</v>
      </c>
      <c r="H7040" s="71" t="str">
        <f>VLOOKUP(D7040, legend!$C$3:$G$22, 4, FALSE)</f>
        <v>3.4. Other Agriculture</v>
      </c>
      <c r="I7040" s="71" t="str">
        <f>VLOOKUP(D7040, legend!$C$3:$G$22, 5, FALSE)</f>
        <v>3.4. Pertanian Lainnya </v>
      </c>
      <c r="J7040" s="71" t="str">
        <f>VLOOKUP(E7040, legend!$C$3:$G$22, 2, FALSE)</f>
        <v>3. Agriculture</v>
      </c>
      <c r="K7040" s="71" t="str">
        <f>VLOOKUP(E7040, legend!$C$3:$G$22, 3, FALSE)</f>
        <v>3. Pertanian</v>
      </c>
      <c r="L7040" s="71" t="str">
        <f>VLOOKUP(E7040, legend!$C$3:$G$22, 4, FALSE)</f>
        <v>3.1. Rice Paddy</v>
      </c>
      <c r="M7040" s="71" t="str">
        <f>VLOOKUP(E7040, legend!$C$3:$G$22, 5, FALSE)</f>
        <v>3.1. Sawah</v>
      </c>
      <c r="N7040" s="71" t="str">
        <f>VLOOKUP(C7040,geocode!$A$1:$C$40,2,false)</f>
        <v>Island buffered 20 km</v>
      </c>
      <c r="O7040" s="71" t="str">
        <f>VLOOKUP(C7040,geocode!$A$1:$C$40,3,false)</f>
        <v>Island buffered 20 km</v>
      </c>
      <c r="P7040" s="71">
        <v>2000.0</v>
      </c>
      <c r="Q7040" s="71">
        <v>2023.0</v>
      </c>
    </row>
    <row r="7041" ht="15.75" hidden="1" customHeight="1">
      <c r="B7041" s="71">
        <v>0.0892154235839843</v>
      </c>
      <c r="C7041" s="71">
        <v>5.0</v>
      </c>
      <c r="D7041" s="71">
        <v>24.0</v>
      </c>
      <c r="E7041" s="71">
        <v>13.0</v>
      </c>
      <c r="F7041" s="71" t="str">
        <f>VLOOKUP(D7041, legend!$C$3:$G$22, 2, FALSE)</f>
        <v>4. Non-Vegetated Area</v>
      </c>
      <c r="G7041" s="71" t="str">
        <f>VLOOKUP(D7041, legend!$C$3:$G$22, 3, FALSE)</f>
        <v>4. Non-Vegetasi</v>
      </c>
      <c r="H7041" s="71" t="str">
        <f>VLOOKUP(D7041, legend!$C$3:$G$22, 4, FALSE)</f>
        <v>4.2. Urban Area</v>
      </c>
      <c r="I7041" s="71" t="str">
        <f>VLOOKUP(D7041, legend!$C$3:$G$22, 5, FALSE)</f>
        <v>4.2. Pemukiman </v>
      </c>
      <c r="J7041" s="71" t="str">
        <f>VLOOKUP(E7041, legend!$C$3:$G$22, 2, FALSE)</f>
        <v>2. Non-Forest Natural Vegetation</v>
      </c>
      <c r="K7041" s="71" t="str">
        <f>VLOOKUP(E7041, legend!$C$3:$G$22, 3, FALSE)</f>
        <v>2. Tumbuhan Non-Hutan Lainnya</v>
      </c>
      <c r="L7041" s="71" t="str">
        <f>VLOOKUP(E7041, legend!$C$3:$G$22, 4, FALSE)</f>
        <v>2.1. Other Natural Vegetation</v>
      </c>
      <c r="M7041" s="71" t="str">
        <f>VLOOKUP(E7041, legend!$C$3:$G$22, 5, FALSE)</f>
        <v>2.1. Tumbuhan Non-Hutan Lainnya</v>
      </c>
      <c r="N7041" s="71" t="str">
        <f>VLOOKUP(C7041,geocode!$A$1:$C$40,2,false)</f>
        <v>Island buffered 20 km</v>
      </c>
      <c r="O7041" s="71" t="str">
        <f>VLOOKUP(C7041,geocode!$A$1:$C$40,3,false)</f>
        <v>Island buffered 20 km</v>
      </c>
      <c r="P7041" s="71">
        <v>2000.0</v>
      </c>
      <c r="Q7041" s="71">
        <v>2023.0</v>
      </c>
    </row>
    <row r="7042" ht="15.75" hidden="1" customHeight="1">
      <c r="B7042" s="71">
        <v>0.0892485412597656</v>
      </c>
      <c r="C7042" s="71">
        <v>5.0</v>
      </c>
      <c r="D7042" s="71">
        <v>24.0</v>
      </c>
      <c r="E7042" s="71">
        <v>21.0</v>
      </c>
      <c r="F7042" s="71" t="str">
        <f>VLOOKUP(D7042, legend!$C$3:$G$22, 2, FALSE)</f>
        <v>4. Non-Vegetated Area</v>
      </c>
      <c r="G7042" s="71" t="str">
        <f>VLOOKUP(D7042, legend!$C$3:$G$22, 3, FALSE)</f>
        <v>4. Non-Vegetasi</v>
      </c>
      <c r="H7042" s="71" t="str">
        <f>VLOOKUP(D7042, legend!$C$3:$G$22, 4, FALSE)</f>
        <v>4.2. Urban Area</v>
      </c>
      <c r="I7042" s="71" t="str">
        <f>VLOOKUP(D7042, legend!$C$3:$G$22, 5, FALSE)</f>
        <v>4.2. Pemukiman </v>
      </c>
      <c r="J7042" s="71" t="str">
        <f>VLOOKUP(E7042, legend!$C$3:$G$22, 2, FALSE)</f>
        <v>3. Agriculture</v>
      </c>
      <c r="K7042" s="71" t="str">
        <f>VLOOKUP(E7042, legend!$C$3:$G$22, 3, FALSE)</f>
        <v>3. Pertanian</v>
      </c>
      <c r="L7042" s="71" t="str">
        <f>VLOOKUP(E7042, legend!$C$3:$G$22, 4, FALSE)</f>
        <v>3.4. Other Agriculture</v>
      </c>
      <c r="M7042" s="71" t="str">
        <f>VLOOKUP(E7042, legend!$C$3:$G$22, 5, FALSE)</f>
        <v>3.4. Pertanian Lainnya </v>
      </c>
      <c r="N7042" s="71" t="str">
        <f>VLOOKUP(C7042,geocode!$A$1:$C$40,2,false)</f>
        <v>Island buffered 20 km</v>
      </c>
      <c r="O7042" s="71" t="str">
        <f>VLOOKUP(C7042,geocode!$A$1:$C$40,3,false)</f>
        <v>Island buffered 20 km</v>
      </c>
      <c r="P7042" s="71">
        <v>2000.0</v>
      </c>
      <c r="Q7042" s="71">
        <v>2023.0</v>
      </c>
    </row>
    <row r="7043" ht="15.75" hidden="1" customHeight="1">
      <c r="B7043" s="71">
        <v>16.7842103881835</v>
      </c>
      <c r="C7043" s="71">
        <v>5.0</v>
      </c>
      <c r="D7043" s="71">
        <v>24.0</v>
      </c>
      <c r="E7043" s="71">
        <v>24.0</v>
      </c>
      <c r="F7043" s="71" t="str">
        <f>VLOOKUP(D7043, legend!$C$3:$G$22, 2, FALSE)</f>
        <v>4. Non-Vegetated Area</v>
      </c>
      <c r="G7043" s="71" t="str">
        <f>VLOOKUP(D7043, legend!$C$3:$G$22, 3, FALSE)</f>
        <v>4. Non-Vegetasi</v>
      </c>
      <c r="H7043" s="71" t="str">
        <f>VLOOKUP(D7043, legend!$C$3:$G$22, 4, FALSE)</f>
        <v>4.2. Urban Area</v>
      </c>
      <c r="I7043" s="71" t="str">
        <f>VLOOKUP(D7043, legend!$C$3:$G$22, 5, FALSE)</f>
        <v>4.2. Pemukiman </v>
      </c>
      <c r="J7043" s="71" t="str">
        <f>VLOOKUP(E7043, legend!$C$3:$G$22, 2, FALSE)</f>
        <v>4. Non-Vegetated Area</v>
      </c>
      <c r="K7043" s="71" t="str">
        <f>VLOOKUP(E7043, legend!$C$3:$G$22, 3, FALSE)</f>
        <v>4. Non-Vegetasi</v>
      </c>
      <c r="L7043" s="71" t="str">
        <f>VLOOKUP(E7043, legend!$C$3:$G$22, 4, FALSE)</f>
        <v>4.2. Urban Area</v>
      </c>
      <c r="M7043" s="71" t="str">
        <f>VLOOKUP(E7043, legend!$C$3:$G$22, 5, FALSE)</f>
        <v>4.2. Pemukiman </v>
      </c>
      <c r="N7043" s="71" t="str">
        <f>VLOOKUP(C7043,geocode!$A$1:$C$40,2,false)</f>
        <v>Island buffered 20 km</v>
      </c>
      <c r="O7043" s="71" t="str">
        <f>VLOOKUP(C7043,geocode!$A$1:$C$40,3,false)</f>
        <v>Island buffered 20 km</v>
      </c>
      <c r="P7043" s="71">
        <v>2000.0</v>
      </c>
      <c r="Q7043" s="71">
        <v>2023.0</v>
      </c>
    </row>
    <row r="7044" ht="15.75" hidden="1" customHeight="1">
      <c r="B7044" s="71">
        <v>0.891698730468749</v>
      </c>
      <c r="C7044" s="71">
        <v>5.0</v>
      </c>
      <c r="D7044" s="71">
        <v>24.0</v>
      </c>
      <c r="E7044" s="71">
        <v>25.0</v>
      </c>
      <c r="F7044" s="71" t="str">
        <f>VLOOKUP(D7044, legend!$C$3:$G$22, 2, FALSE)</f>
        <v>4. Non-Vegetated Area</v>
      </c>
      <c r="G7044" s="71" t="str">
        <f>VLOOKUP(D7044, legend!$C$3:$G$22, 3, FALSE)</f>
        <v>4. Non-Vegetasi</v>
      </c>
      <c r="H7044" s="71" t="str">
        <f>VLOOKUP(D7044, legend!$C$3:$G$22, 4, FALSE)</f>
        <v>4.2. Urban Area</v>
      </c>
      <c r="I7044" s="71" t="str">
        <f>VLOOKUP(D7044, legend!$C$3:$G$22, 5, FALSE)</f>
        <v>4.2. Pemukiman </v>
      </c>
      <c r="J7044" s="71" t="str">
        <f>VLOOKUP(E7044, legend!$C$3:$G$22, 2, FALSE)</f>
        <v>4. Non-Vegetated Area</v>
      </c>
      <c r="K7044" s="71" t="str">
        <f>VLOOKUP(E7044, legend!$C$3:$G$22, 3, FALSE)</f>
        <v>4. Non-Vegetasi</v>
      </c>
      <c r="L7044" s="71" t="str">
        <f>VLOOKUP(E7044, legend!$C$3:$G$22, 4, FALSE)</f>
        <v>4.3. Other Non-Vegetation</v>
      </c>
      <c r="M7044" s="71" t="str">
        <f>VLOOKUP(E7044, legend!$C$3:$G$22, 5, FALSE)</f>
        <v>4.3. Non-Vegetasi Lainnya</v>
      </c>
      <c r="N7044" s="71" t="str">
        <f>VLOOKUP(C7044,geocode!$A$1:$C$40,2,false)</f>
        <v>Island buffered 20 km</v>
      </c>
      <c r="O7044" s="71" t="str">
        <f>VLOOKUP(C7044,geocode!$A$1:$C$40,3,false)</f>
        <v>Island buffered 20 km</v>
      </c>
      <c r="P7044" s="71">
        <v>2000.0</v>
      </c>
      <c r="Q7044" s="71">
        <v>2023.0</v>
      </c>
    </row>
    <row r="7045" ht="15.75" hidden="1" customHeight="1">
      <c r="B7045" s="71">
        <v>0.178621966552734</v>
      </c>
      <c r="C7045" s="71">
        <v>5.0</v>
      </c>
      <c r="D7045" s="71">
        <v>24.0</v>
      </c>
      <c r="E7045" s="71">
        <v>33.0</v>
      </c>
      <c r="F7045" s="71" t="str">
        <f>VLOOKUP(D7045, legend!$C$3:$G$22, 2, FALSE)</f>
        <v>4. Non-Vegetated Area</v>
      </c>
      <c r="G7045" s="71" t="str">
        <f>VLOOKUP(D7045, legend!$C$3:$G$22, 3, FALSE)</f>
        <v>4. Non-Vegetasi</v>
      </c>
      <c r="H7045" s="71" t="str">
        <f>VLOOKUP(D7045, legend!$C$3:$G$22, 4, FALSE)</f>
        <v>4.2. Urban Area</v>
      </c>
      <c r="I7045" s="71" t="str">
        <f>VLOOKUP(D7045, legend!$C$3:$G$22, 5, FALSE)</f>
        <v>4.2. Pemukiman </v>
      </c>
      <c r="J7045" s="71" t="str">
        <f>VLOOKUP(E7045, legend!$C$3:$G$22, 2, FALSE)</f>
        <v>5. Water Body</v>
      </c>
      <c r="K7045" s="71" t="str">
        <f>VLOOKUP(E7045, legend!$C$3:$G$22, 3, FALSE)</f>
        <v>5. Tubuh Air</v>
      </c>
      <c r="L7045" s="71" t="str">
        <f>VLOOKUP(E7045, legend!$C$3:$G$22, 4, FALSE)</f>
        <v>5.2. River, Lake, Ocean</v>
      </c>
      <c r="M7045" s="71" t="str">
        <f>VLOOKUP(E7045, legend!$C$3:$G$22, 5, FALSE)</f>
        <v>5.2. Sungai, Danau, Laut</v>
      </c>
      <c r="N7045" s="71" t="str">
        <f>VLOOKUP(C7045,geocode!$A$1:$C$40,2,false)</f>
        <v>Island buffered 20 km</v>
      </c>
      <c r="O7045" s="71" t="str">
        <f>VLOOKUP(C7045,geocode!$A$1:$C$40,3,false)</f>
        <v>Island buffered 20 km</v>
      </c>
      <c r="P7045" s="71">
        <v>2000.0</v>
      </c>
      <c r="Q7045" s="71">
        <v>2023.0</v>
      </c>
    </row>
    <row r="7046" ht="15.75" hidden="1" customHeight="1">
      <c r="B7046" s="71">
        <v>2.31732090454101</v>
      </c>
      <c r="C7046" s="71">
        <v>5.0</v>
      </c>
      <c r="D7046" s="71">
        <v>25.0</v>
      </c>
      <c r="E7046" s="71">
        <v>3.0</v>
      </c>
      <c r="F7046" s="71" t="str">
        <f>VLOOKUP(D7046, legend!$C$3:$G$22, 2, FALSE)</f>
        <v>4. Non-Vegetated Area</v>
      </c>
      <c r="G7046" s="71" t="str">
        <f>VLOOKUP(D7046, legend!$C$3:$G$22, 3, FALSE)</f>
        <v>4. Non-Vegetasi</v>
      </c>
      <c r="H7046" s="71" t="str">
        <f>VLOOKUP(D7046, legend!$C$3:$G$22, 4, FALSE)</f>
        <v>4.3. Other Non-Vegetation</v>
      </c>
      <c r="I7046" s="71" t="str">
        <f>VLOOKUP(D7046, legend!$C$3:$G$22, 5, FALSE)</f>
        <v>4.3. Non-Vegetasi Lainnya</v>
      </c>
      <c r="J7046" s="71" t="str">
        <f>VLOOKUP(E7046, legend!$C$3:$G$22, 2, FALSE)</f>
        <v>1. Forest </v>
      </c>
      <c r="K7046" s="71" t="str">
        <f>VLOOKUP(E7046, legend!$C$3:$G$22, 3, FALSE)</f>
        <v>1. Hutan</v>
      </c>
      <c r="L7046" s="71" t="str">
        <f>VLOOKUP(E7046, legend!$C$3:$G$22, 4, FALSE)</f>
        <v>1.1. Forest Formation</v>
      </c>
      <c r="M7046" s="71" t="str">
        <f>VLOOKUP(E7046, legend!$C$3:$G$22, 5, FALSE)</f>
        <v>1.1. Formasi Hutan</v>
      </c>
      <c r="N7046" s="71" t="str">
        <f>VLOOKUP(C7046,geocode!$A$1:$C$40,2,false)</f>
        <v>Island buffered 20 km</v>
      </c>
      <c r="O7046" s="71" t="str">
        <f>VLOOKUP(C7046,geocode!$A$1:$C$40,3,false)</f>
        <v>Island buffered 20 km</v>
      </c>
      <c r="P7046" s="71">
        <v>2000.0</v>
      </c>
      <c r="Q7046" s="71">
        <v>2023.0</v>
      </c>
    </row>
    <row r="7047" ht="15.75" hidden="1" customHeight="1">
      <c r="B7047" s="71">
        <v>7.4903354309082</v>
      </c>
      <c r="C7047" s="71">
        <v>5.0</v>
      </c>
      <c r="D7047" s="71">
        <v>25.0</v>
      </c>
      <c r="E7047" s="71">
        <v>5.0</v>
      </c>
      <c r="F7047" s="71" t="str">
        <f>VLOOKUP(D7047, legend!$C$3:$G$22, 2, FALSE)</f>
        <v>4. Non-Vegetated Area</v>
      </c>
      <c r="G7047" s="71" t="str">
        <f>VLOOKUP(D7047, legend!$C$3:$G$22, 3, FALSE)</f>
        <v>4. Non-Vegetasi</v>
      </c>
      <c r="H7047" s="71" t="str">
        <f>VLOOKUP(D7047, legend!$C$3:$G$22, 4, FALSE)</f>
        <v>4.3. Other Non-Vegetation</v>
      </c>
      <c r="I7047" s="71" t="str">
        <f>VLOOKUP(D7047, legend!$C$3:$G$22, 5, FALSE)</f>
        <v>4.3. Non-Vegetasi Lainnya</v>
      </c>
      <c r="J7047" s="71" t="str">
        <f>VLOOKUP(E7047, legend!$C$3:$G$22, 2, FALSE)</f>
        <v>1. Forest </v>
      </c>
      <c r="K7047" s="71" t="str">
        <f>VLOOKUP(E7047, legend!$C$3:$G$22, 3, FALSE)</f>
        <v>1. Hutan</v>
      </c>
      <c r="L7047" s="71" t="str">
        <f>VLOOKUP(E7047, legend!$C$3:$G$22, 4, FALSE)</f>
        <v>1.2. Mangrove</v>
      </c>
      <c r="M7047" s="71" t="str">
        <f>VLOOKUP(E7047, legend!$C$3:$G$22, 5, FALSE)</f>
        <v>1.2. Mangrove</v>
      </c>
      <c r="N7047" s="71" t="str">
        <f>VLOOKUP(C7047,geocode!$A$1:$C$40,2,false)</f>
        <v>Island buffered 20 km</v>
      </c>
      <c r="O7047" s="71" t="str">
        <f>VLOOKUP(C7047,geocode!$A$1:$C$40,3,false)</f>
        <v>Island buffered 20 km</v>
      </c>
      <c r="P7047" s="71">
        <v>2000.0</v>
      </c>
      <c r="Q7047" s="71">
        <v>2023.0</v>
      </c>
    </row>
    <row r="7048" ht="15.75" hidden="1" customHeight="1">
      <c r="B7048" s="71">
        <v>9.89453264160156</v>
      </c>
      <c r="C7048" s="71">
        <v>5.0</v>
      </c>
      <c r="D7048" s="71">
        <v>25.0</v>
      </c>
      <c r="E7048" s="71">
        <v>13.0</v>
      </c>
      <c r="F7048" s="71" t="str">
        <f>VLOOKUP(D7048, legend!$C$3:$G$22, 2, FALSE)</f>
        <v>4. Non-Vegetated Area</v>
      </c>
      <c r="G7048" s="71" t="str">
        <f>VLOOKUP(D7048, legend!$C$3:$G$22, 3, FALSE)</f>
        <v>4. Non-Vegetasi</v>
      </c>
      <c r="H7048" s="71" t="str">
        <f>VLOOKUP(D7048, legend!$C$3:$G$22, 4, FALSE)</f>
        <v>4.3. Other Non-Vegetation</v>
      </c>
      <c r="I7048" s="71" t="str">
        <f>VLOOKUP(D7048, legend!$C$3:$G$22, 5, FALSE)</f>
        <v>4.3. Non-Vegetasi Lainnya</v>
      </c>
      <c r="J7048" s="71" t="str">
        <f>VLOOKUP(E7048, legend!$C$3:$G$22, 2, FALSE)</f>
        <v>2. Non-Forest Natural Vegetation</v>
      </c>
      <c r="K7048" s="71" t="str">
        <f>VLOOKUP(E7048, legend!$C$3:$G$22, 3, FALSE)</f>
        <v>2. Tumbuhan Non-Hutan Lainnya</v>
      </c>
      <c r="L7048" s="71" t="str">
        <f>VLOOKUP(E7048, legend!$C$3:$G$22, 4, FALSE)</f>
        <v>2.1. Other Natural Vegetation</v>
      </c>
      <c r="M7048" s="71" t="str">
        <f>VLOOKUP(E7048, legend!$C$3:$G$22, 5, FALSE)</f>
        <v>2.1. Tumbuhan Non-Hutan Lainnya</v>
      </c>
      <c r="N7048" s="71" t="str">
        <f>VLOOKUP(C7048,geocode!$A$1:$C$40,2,false)</f>
        <v>Island buffered 20 km</v>
      </c>
      <c r="O7048" s="71" t="str">
        <f>VLOOKUP(C7048,geocode!$A$1:$C$40,3,false)</f>
        <v>Island buffered 20 km</v>
      </c>
      <c r="P7048" s="71">
        <v>2000.0</v>
      </c>
      <c r="Q7048" s="71">
        <v>2023.0</v>
      </c>
    </row>
    <row r="7049" ht="15.75" hidden="1" customHeight="1">
      <c r="B7049" s="71">
        <v>21.9537027526855</v>
      </c>
      <c r="C7049" s="71">
        <v>5.0</v>
      </c>
      <c r="D7049" s="71">
        <v>25.0</v>
      </c>
      <c r="E7049" s="71">
        <v>21.0</v>
      </c>
      <c r="F7049" s="71" t="str">
        <f>VLOOKUP(D7049, legend!$C$3:$G$22, 2, FALSE)</f>
        <v>4. Non-Vegetated Area</v>
      </c>
      <c r="G7049" s="71" t="str">
        <f>VLOOKUP(D7049, legend!$C$3:$G$22, 3, FALSE)</f>
        <v>4. Non-Vegetasi</v>
      </c>
      <c r="H7049" s="71" t="str">
        <f>VLOOKUP(D7049, legend!$C$3:$G$22, 4, FALSE)</f>
        <v>4.3. Other Non-Vegetation</v>
      </c>
      <c r="I7049" s="71" t="str">
        <f>VLOOKUP(D7049, legend!$C$3:$G$22, 5, FALSE)</f>
        <v>4.3. Non-Vegetasi Lainnya</v>
      </c>
      <c r="J7049" s="71" t="str">
        <f>VLOOKUP(E7049, legend!$C$3:$G$22, 2, FALSE)</f>
        <v>3. Agriculture</v>
      </c>
      <c r="K7049" s="71" t="str">
        <f>VLOOKUP(E7049, legend!$C$3:$G$22, 3, FALSE)</f>
        <v>3. Pertanian</v>
      </c>
      <c r="L7049" s="71" t="str">
        <f>VLOOKUP(E7049, legend!$C$3:$G$22, 4, FALSE)</f>
        <v>3.4. Other Agriculture</v>
      </c>
      <c r="M7049" s="71" t="str">
        <f>VLOOKUP(E7049, legend!$C$3:$G$22, 5, FALSE)</f>
        <v>3.4. Pertanian Lainnya </v>
      </c>
      <c r="N7049" s="71" t="str">
        <f>VLOOKUP(C7049,geocode!$A$1:$C$40,2,false)</f>
        <v>Island buffered 20 km</v>
      </c>
      <c r="O7049" s="71" t="str">
        <f>VLOOKUP(C7049,geocode!$A$1:$C$40,3,false)</f>
        <v>Island buffered 20 km</v>
      </c>
      <c r="P7049" s="71">
        <v>2000.0</v>
      </c>
      <c r="Q7049" s="71">
        <v>2023.0</v>
      </c>
    </row>
    <row r="7050" ht="15.75" hidden="1" customHeight="1">
      <c r="B7050" s="71">
        <v>41.6782111328125</v>
      </c>
      <c r="C7050" s="71">
        <v>5.0</v>
      </c>
      <c r="D7050" s="71">
        <v>25.0</v>
      </c>
      <c r="E7050" s="71">
        <v>24.0</v>
      </c>
      <c r="F7050" s="71" t="str">
        <f>VLOOKUP(D7050, legend!$C$3:$G$22, 2, FALSE)</f>
        <v>4. Non-Vegetated Area</v>
      </c>
      <c r="G7050" s="71" t="str">
        <f>VLOOKUP(D7050, legend!$C$3:$G$22, 3, FALSE)</f>
        <v>4. Non-Vegetasi</v>
      </c>
      <c r="H7050" s="71" t="str">
        <f>VLOOKUP(D7050, legend!$C$3:$G$22, 4, FALSE)</f>
        <v>4.3. Other Non-Vegetation</v>
      </c>
      <c r="I7050" s="71" t="str">
        <f>VLOOKUP(D7050, legend!$C$3:$G$22, 5, FALSE)</f>
        <v>4.3. Non-Vegetasi Lainnya</v>
      </c>
      <c r="J7050" s="71" t="str">
        <f>VLOOKUP(E7050, legend!$C$3:$G$22, 2, FALSE)</f>
        <v>4. Non-Vegetated Area</v>
      </c>
      <c r="K7050" s="71" t="str">
        <f>VLOOKUP(E7050, legend!$C$3:$G$22, 3, FALSE)</f>
        <v>4. Non-Vegetasi</v>
      </c>
      <c r="L7050" s="71" t="str">
        <f>VLOOKUP(E7050, legend!$C$3:$G$22, 4, FALSE)</f>
        <v>4.2. Urban Area</v>
      </c>
      <c r="M7050" s="71" t="str">
        <f>VLOOKUP(E7050, legend!$C$3:$G$22, 5, FALSE)</f>
        <v>4.2. Pemukiman </v>
      </c>
      <c r="N7050" s="71" t="str">
        <f>VLOOKUP(C7050,geocode!$A$1:$C$40,2,false)</f>
        <v>Island buffered 20 km</v>
      </c>
      <c r="O7050" s="71" t="str">
        <f>VLOOKUP(C7050,geocode!$A$1:$C$40,3,false)</f>
        <v>Island buffered 20 km</v>
      </c>
      <c r="P7050" s="71">
        <v>2000.0</v>
      </c>
      <c r="Q7050" s="71">
        <v>2023.0</v>
      </c>
    </row>
    <row r="7051" ht="15.75" hidden="1" customHeight="1">
      <c r="B7051" s="71">
        <v>52.6640723388671</v>
      </c>
      <c r="C7051" s="71">
        <v>5.0</v>
      </c>
      <c r="D7051" s="71">
        <v>25.0</v>
      </c>
      <c r="E7051" s="71">
        <v>25.0</v>
      </c>
      <c r="F7051" s="71" t="str">
        <f>VLOOKUP(D7051, legend!$C$3:$G$22, 2, FALSE)</f>
        <v>4. Non-Vegetated Area</v>
      </c>
      <c r="G7051" s="71" t="str">
        <f>VLOOKUP(D7051, legend!$C$3:$G$22, 3, FALSE)</f>
        <v>4. Non-Vegetasi</v>
      </c>
      <c r="H7051" s="71" t="str">
        <f>VLOOKUP(D7051, legend!$C$3:$G$22, 4, FALSE)</f>
        <v>4.3. Other Non-Vegetation</v>
      </c>
      <c r="I7051" s="71" t="str">
        <f>VLOOKUP(D7051, legend!$C$3:$G$22, 5, FALSE)</f>
        <v>4.3. Non-Vegetasi Lainnya</v>
      </c>
      <c r="J7051" s="71" t="str">
        <f>VLOOKUP(E7051, legend!$C$3:$G$22, 2, FALSE)</f>
        <v>4. Non-Vegetated Area</v>
      </c>
      <c r="K7051" s="71" t="str">
        <f>VLOOKUP(E7051, legend!$C$3:$G$22, 3, FALSE)</f>
        <v>4. Non-Vegetasi</v>
      </c>
      <c r="L7051" s="71" t="str">
        <f>VLOOKUP(E7051, legend!$C$3:$G$22, 4, FALSE)</f>
        <v>4.3. Other Non-Vegetation</v>
      </c>
      <c r="M7051" s="71" t="str">
        <f>VLOOKUP(E7051, legend!$C$3:$G$22, 5, FALSE)</f>
        <v>4.3. Non-Vegetasi Lainnya</v>
      </c>
      <c r="N7051" s="71" t="str">
        <f>VLOOKUP(C7051,geocode!$A$1:$C$40,2,false)</f>
        <v>Island buffered 20 km</v>
      </c>
      <c r="O7051" s="71" t="str">
        <f>VLOOKUP(C7051,geocode!$A$1:$C$40,3,false)</f>
        <v>Island buffered 20 km</v>
      </c>
      <c r="P7051" s="71">
        <v>2000.0</v>
      </c>
      <c r="Q7051" s="71">
        <v>2023.0</v>
      </c>
    </row>
    <row r="7052" ht="15.75" hidden="1" customHeight="1">
      <c r="B7052" s="71">
        <v>0.178669903564453</v>
      </c>
      <c r="C7052" s="71">
        <v>5.0</v>
      </c>
      <c r="D7052" s="71">
        <v>25.0</v>
      </c>
      <c r="E7052" s="71">
        <v>30.0</v>
      </c>
      <c r="F7052" s="71" t="str">
        <f>VLOOKUP(D7052, legend!$C$3:$G$22, 2, FALSE)</f>
        <v>4. Non-Vegetated Area</v>
      </c>
      <c r="G7052" s="71" t="str">
        <f>VLOOKUP(D7052, legend!$C$3:$G$22, 3, FALSE)</f>
        <v>4. Non-Vegetasi</v>
      </c>
      <c r="H7052" s="71" t="str">
        <f>VLOOKUP(D7052, legend!$C$3:$G$22, 4, FALSE)</f>
        <v>4.3. Other Non-Vegetation</v>
      </c>
      <c r="I7052" s="71" t="str">
        <f>VLOOKUP(D7052, legend!$C$3:$G$22, 5, FALSE)</f>
        <v>4.3. Non-Vegetasi Lainnya</v>
      </c>
      <c r="J7052" s="71" t="str">
        <f>VLOOKUP(E7052, legend!$C$3:$G$22, 2, FALSE)</f>
        <v>4. Non-Vegetated Area</v>
      </c>
      <c r="K7052" s="71" t="str">
        <f>VLOOKUP(E7052, legend!$C$3:$G$22, 3, FALSE)</f>
        <v>4. Non-Vegetasi</v>
      </c>
      <c r="L7052" s="71" t="str">
        <f>VLOOKUP(E7052, legend!$C$3:$G$22, 4, FALSE)</f>
        <v>4.1. Mining Pit</v>
      </c>
      <c r="M7052" s="71" t="str">
        <f>VLOOKUP(E7052, legend!$C$3:$G$22, 5, FALSE)</f>
        <v>4.1. Lubang Tambang</v>
      </c>
      <c r="N7052" s="71" t="str">
        <f>VLOOKUP(C7052,geocode!$A$1:$C$40,2,false)</f>
        <v>Island buffered 20 km</v>
      </c>
      <c r="O7052" s="71" t="str">
        <f>VLOOKUP(C7052,geocode!$A$1:$C$40,3,false)</f>
        <v>Island buffered 20 km</v>
      </c>
      <c r="P7052" s="71">
        <v>2000.0</v>
      </c>
      <c r="Q7052" s="71">
        <v>2023.0</v>
      </c>
    </row>
    <row r="7053" ht="15.75" hidden="1" customHeight="1">
      <c r="B7053" s="71">
        <v>1.96270384521484</v>
      </c>
      <c r="C7053" s="71">
        <v>5.0</v>
      </c>
      <c r="D7053" s="71">
        <v>25.0</v>
      </c>
      <c r="E7053" s="71">
        <v>31.0</v>
      </c>
      <c r="F7053" s="71" t="str">
        <f>VLOOKUP(D7053, legend!$C$3:$G$22, 2, FALSE)</f>
        <v>4. Non-Vegetated Area</v>
      </c>
      <c r="G7053" s="71" t="str">
        <f>VLOOKUP(D7053, legend!$C$3:$G$22, 3, FALSE)</f>
        <v>4. Non-Vegetasi</v>
      </c>
      <c r="H7053" s="71" t="str">
        <f>VLOOKUP(D7053, legend!$C$3:$G$22, 4, FALSE)</f>
        <v>4.3. Other Non-Vegetation</v>
      </c>
      <c r="I7053" s="71" t="str">
        <f>VLOOKUP(D7053, legend!$C$3:$G$22, 5, FALSE)</f>
        <v>4.3. Non-Vegetasi Lainnya</v>
      </c>
      <c r="J7053" s="71" t="str">
        <f>VLOOKUP(E7053, legend!$C$3:$G$22, 2, FALSE)</f>
        <v>5. Water Body</v>
      </c>
      <c r="K7053" s="71" t="str">
        <f>VLOOKUP(E7053, legend!$C$3:$G$22, 3, FALSE)</f>
        <v>5. Tubuh Air</v>
      </c>
      <c r="L7053" s="71" t="str">
        <f>VLOOKUP(E7053, legend!$C$3:$G$22, 4, FALSE)</f>
        <v>5.1. Aquaculture</v>
      </c>
      <c r="M7053" s="71" t="str">
        <f>VLOOKUP(E7053, legend!$C$3:$G$22, 5, FALSE)</f>
        <v>5.1. Tambak</v>
      </c>
      <c r="N7053" s="71" t="str">
        <f>VLOOKUP(C7053,geocode!$A$1:$C$40,2,false)</f>
        <v>Island buffered 20 km</v>
      </c>
      <c r="O7053" s="71" t="str">
        <f>VLOOKUP(C7053,geocode!$A$1:$C$40,3,false)</f>
        <v>Island buffered 20 km</v>
      </c>
      <c r="P7053" s="71">
        <v>2000.0</v>
      </c>
      <c r="Q7053" s="71">
        <v>2023.0</v>
      </c>
    </row>
    <row r="7054" ht="15.75" hidden="1" customHeight="1">
      <c r="B7054" s="71">
        <v>25.0684934082031</v>
      </c>
      <c r="C7054" s="71">
        <v>5.0</v>
      </c>
      <c r="D7054" s="71">
        <v>25.0</v>
      </c>
      <c r="E7054" s="71">
        <v>33.0</v>
      </c>
      <c r="F7054" s="71" t="str">
        <f>VLOOKUP(D7054, legend!$C$3:$G$22, 2, FALSE)</f>
        <v>4. Non-Vegetated Area</v>
      </c>
      <c r="G7054" s="71" t="str">
        <f>VLOOKUP(D7054, legend!$C$3:$G$22, 3, FALSE)</f>
        <v>4. Non-Vegetasi</v>
      </c>
      <c r="H7054" s="71" t="str">
        <f>VLOOKUP(D7054, legend!$C$3:$G$22, 4, FALSE)</f>
        <v>4.3. Other Non-Vegetation</v>
      </c>
      <c r="I7054" s="71" t="str">
        <f>VLOOKUP(D7054, legend!$C$3:$G$22, 5, FALSE)</f>
        <v>4.3. Non-Vegetasi Lainnya</v>
      </c>
      <c r="J7054" s="71" t="str">
        <f>VLOOKUP(E7054, legend!$C$3:$G$22, 2, FALSE)</f>
        <v>5. Water Body</v>
      </c>
      <c r="K7054" s="71" t="str">
        <f>VLOOKUP(E7054, legend!$C$3:$G$22, 3, FALSE)</f>
        <v>5. Tubuh Air</v>
      </c>
      <c r="L7054" s="71" t="str">
        <f>VLOOKUP(E7054, legend!$C$3:$G$22, 4, FALSE)</f>
        <v>5.2. River, Lake, Ocean</v>
      </c>
      <c r="M7054" s="71" t="str">
        <f>VLOOKUP(E7054, legend!$C$3:$G$22, 5, FALSE)</f>
        <v>5.2. Sungai, Danau, Laut</v>
      </c>
      <c r="N7054" s="71" t="str">
        <f>VLOOKUP(C7054,geocode!$A$1:$C$40,2,false)</f>
        <v>Island buffered 20 km</v>
      </c>
      <c r="O7054" s="71" t="str">
        <f>VLOOKUP(C7054,geocode!$A$1:$C$40,3,false)</f>
        <v>Island buffered 20 km</v>
      </c>
      <c r="P7054" s="71">
        <v>2000.0</v>
      </c>
      <c r="Q7054" s="71">
        <v>2023.0</v>
      </c>
    </row>
    <row r="7055" ht="15.75" hidden="1" customHeight="1">
      <c r="B7055" s="71">
        <v>2.23050946655273</v>
      </c>
      <c r="C7055" s="71">
        <v>5.0</v>
      </c>
      <c r="D7055" s="71">
        <v>25.0</v>
      </c>
      <c r="E7055" s="71">
        <v>40.0</v>
      </c>
      <c r="F7055" s="71" t="str">
        <f>VLOOKUP(D7055, legend!$C$3:$G$22, 2, FALSE)</f>
        <v>4. Non-Vegetated Area</v>
      </c>
      <c r="G7055" s="71" t="str">
        <f>VLOOKUP(D7055, legend!$C$3:$G$22, 3, FALSE)</f>
        <v>4. Non-Vegetasi</v>
      </c>
      <c r="H7055" s="71" t="str">
        <f>VLOOKUP(D7055, legend!$C$3:$G$22, 4, FALSE)</f>
        <v>4.3. Other Non-Vegetation</v>
      </c>
      <c r="I7055" s="71" t="str">
        <f>VLOOKUP(D7055, legend!$C$3:$G$22, 5, FALSE)</f>
        <v>4.3. Non-Vegetasi Lainnya</v>
      </c>
      <c r="J7055" s="71" t="str">
        <f>VLOOKUP(E7055, legend!$C$3:$G$22, 2, FALSE)</f>
        <v>3. Agriculture</v>
      </c>
      <c r="K7055" s="71" t="str">
        <f>VLOOKUP(E7055, legend!$C$3:$G$22, 3, FALSE)</f>
        <v>3. Pertanian</v>
      </c>
      <c r="L7055" s="71" t="str">
        <f>VLOOKUP(E7055, legend!$C$3:$G$22, 4, FALSE)</f>
        <v>3.1. Rice Paddy</v>
      </c>
      <c r="M7055" s="71" t="str">
        <f>VLOOKUP(E7055, legend!$C$3:$G$22, 5, FALSE)</f>
        <v>3.1. Sawah</v>
      </c>
      <c r="N7055" s="71" t="str">
        <f>VLOOKUP(C7055,geocode!$A$1:$C$40,2,false)</f>
        <v>Island buffered 20 km</v>
      </c>
      <c r="O7055" s="71" t="str">
        <f>VLOOKUP(C7055,geocode!$A$1:$C$40,3,false)</f>
        <v>Island buffered 20 km</v>
      </c>
      <c r="P7055" s="71">
        <v>2000.0</v>
      </c>
      <c r="Q7055" s="71">
        <v>2023.0</v>
      </c>
    </row>
    <row r="7056" ht="15.75" hidden="1" customHeight="1">
      <c r="B7056" s="71">
        <v>0.178627563476562</v>
      </c>
      <c r="C7056" s="71">
        <v>5.0</v>
      </c>
      <c r="D7056" s="71">
        <v>30.0</v>
      </c>
      <c r="E7056" s="71">
        <v>30.0</v>
      </c>
      <c r="F7056" s="71" t="str">
        <f>VLOOKUP(D7056, legend!$C$3:$G$22, 2, FALSE)</f>
        <v>4. Non-Vegetated Area</v>
      </c>
      <c r="G7056" s="71" t="str">
        <f>VLOOKUP(D7056, legend!$C$3:$G$22, 3, FALSE)</f>
        <v>4. Non-Vegetasi</v>
      </c>
      <c r="H7056" s="71" t="str">
        <f>VLOOKUP(D7056, legend!$C$3:$G$22, 4, FALSE)</f>
        <v>4.1. Mining Pit</v>
      </c>
      <c r="I7056" s="71" t="str">
        <f>VLOOKUP(D7056, legend!$C$3:$G$22, 5, FALSE)</f>
        <v>4.1. Lubang Tambang</v>
      </c>
      <c r="J7056" s="71" t="str">
        <f>VLOOKUP(E7056, legend!$C$3:$G$22, 2, FALSE)</f>
        <v>4. Non-Vegetated Area</v>
      </c>
      <c r="K7056" s="71" t="str">
        <f>VLOOKUP(E7056, legend!$C$3:$G$22, 3, FALSE)</f>
        <v>4. Non-Vegetasi</v>
      </c>
      <c r="L7056" s="71" t="str">
        <f>VLOOKUP(E7056, legend!$C$3:$G$22, 4, FALSE)</f>
        <v>4.1. Mining Pit</v>
      </c>
      <c r="M7056" s="71" t="str">
        <f>VLOOKUP(E7056, legend!$C$3:$G$22, 5, FALSE)</f>
        <v>4.1. Lubang Tambang</v>
      </c>
      <c r="N7056" s="71" t="str">
        <f>VLOOKUP(C7056,geocode!$A$1:$C$40,2,false)</f>
        <v>Island buffered 20 km</v>
      </c>
      <c r="O7056" s="71" t="str">
        <f>VLOOKUP(C7056,geocode!$A$1:$C$40,3,false)</f>
        <v>Island buffered 20 km</v>
      </c>
      <c r="P7056" s="71">
        <v>2000.0</v>
      </c>
      <c r="Q7056" s="71">
        <v>2023.0</v>
      </c>
    </row>
    <row r="7057" ht="15.75" hidden="1" customHeight="1">
      <c r="B7057" s="71">
        <v>5.52771366577148</v>
      </c>
      <c r="C7057" s="71">
        <v>5.0</v>
      </c>
      <c r="D7057" s="71">
        <v>31.0</v>
      </c>
      <c r="E7057" s="71">
        <v>5.0</v>
      </c>
      <c r="F7057" s="71" t="str">
        <f>VLOOKUP(D7057, legend!$C$3:$G$22, 2, FALSE)</f>
        <v>5. Water Body</v>
      </c>
      <c r="G7057" s="71" t="str">
        <f>VLOOKUP(D7057, legend!$C$3:$G$22, 3, FALSE)</f>
        <v>5. Tubuh Air</v>
      </c>
      <c r="H7057" s="71" t="str">
        <f>VLOOKUP(D7057, legend!$C$3:$G$22, 4, FALSE)</f>
        <v>5.1. Aquaculture</v>
      </c>
      <c r="I7057" s="71" t="str">
        <f>VLOOKUP(D7057, legend!$C$3:$G$22, 5, FALSE)</f>
        <v>5.1. Tambak</v>
      </c>
      <c r="J7057" s="71" t="str">
        <f>VLOOKUP(E7057, legend!$C$3:$G$22, 2, FALSE)</f>
        <v>1. Forest </v>
      </c>
      <c r="K7057" s="71" t="str">
        <f>VLOOKUP(E7057, legend!$C$3:$G$22, 3, FALSE)</f>
        <v>1. Hutan</v>
      </c>
      <c r="L7057" s="71" t="str">
        <f>VLOOKUP(E7057, legend!$C$3:$G$22, 4, FALSE)</f>
        <v>1.2. Mangrove</v>
      </c>
      <c r="M7057" s="71" t="str">
        <f>VLOOKUP(E7057, legend!$C$3:$G$22, 5, FALSE)</f>
        <v>1.2. Mangrove</v>
      </c>
      <c r="N7057" s="71" t="str">
        <f>VLOOKUP(C7057,geocode!$A$1:$C$40,2,false)</f>
        <v>Island buffered 20 km</v>
      </c>
      <c r="O7057" s="71" t="str">
        <f>VLOOKUP(C7057,geocode!$A$1:$C$40,3,false)</f>
        <v>Island buffered 20 km</v>
      </c>
      <c r="P7057" s="71">
        <v>2000.0</v>
      </c>
      <c r="Q7057" s="71">
        <v>2023.0</v>
      </c>
    </row>
    <row r="7058" ht="15.75" hidden="1" customHeight="1">
      <c r="B7058" s="71">
        <v>0.0893901062011718</v>
      </c>
      <c r="C7058" s="71">
        <v>5.0</v>
      </c>
      <c r="D7058" s="71">
        <v>31.0</v>
      </c>
      <c r="E7058" s="71">
        <v>13.0</v>
      </c>
      <c r="F7058" s="71" t="str">
        <f>VLOOKUP(D7058, legend!$C$3:$G$22, 2, FALSE)</f>
        <v>5. Water Body</v>
      </c>
      <c r="G7058" s="71" t="str">
        <f>VLOOKUP(D7058, legend!$C$3:$G$22, 3, FALSE)</f>
        <v>5. Tubuh Air</v>
      </c>
      <c r="H7058" s="71" t="str">
        <f>VLOOKUP(D7058, legend!$C$3:$G$22, 4, FALSE)</f>
        <v>5.1. Aquaculture</v>
      </c>
      <c r="I7058" s="71" t="str">
        <f>VLOOKUP(D7058, legend!$C$3:$G$22, 5, FALSE)</f>
        <v>5.1. Tambak</v>
      </c>
      <c r="J7058" s="71" t="str">
        <f>VLOOKUP(E7058, legend!$C$3:$G$22, 2, FALSE)</f>
        <v>2. Non-Forest Natural Vegetation</v>
      </c>
      <c r="K7058" s="71" t="str">
        <f>VLOOKUP(E7058, legend!$C$3:$G$22, 3, FALSE)</f>
        <v>2. Tumbuhan Non-Hutan Lainnya</v>
      </c>
      <c r="L7058" s="71" t="str">
        <f>VLOOKUP(E7058, legend!$C$3:$G$22, 4, FALSE)</f>
        <v>2.1. Other Natural Vegetation</v>
      </c>
      <c r="M7058" s="71" t="str">
        <f>VLOOKUP(E7058, legend!$C$3:$G$22, 5, FALSE)</f>
        <v>2.1. Tumbuhan Non-Hutan Lainnya</v>
      </c>
      <c r="N7058" s="71" t="str">
        <f>VLOOKUP(C7058,geocode!$A$1:$C$40,2,false)</f>
        <v>Island buffered 20 km</v>
      </c>
      <c r="O7058" s="71" t="str">
        <f>VLOOKUP(C7058,geocode!$A$1:$C$40,3,false)</f>
        <v>Island buffered 20 km</v>
      </c>
      <c r="P7058" s="71">
        <v>2000.0</v>
      </c>
      <c r="Q7058" s="71">
        <v>2023.0</v>
      </c>
    </row>
    <row r="7059" ht="15.75" hidden="1" customHeight="1">
      <c r="B7059" s="71">
        <v>1.42731392822265</v>
      </c>
      <c r="C7059" s="71">
        <v>5.0</v>
      </c>
      <c r="D7059" s="71">
        <v>31.0</v>
      </c>
      <c r="E7059" s="71">
        <v>21.0</v>
      </c>
      <c r="F7059" s="71" t="str">
        <f>VLOOKUP(D7059, legend!$C$3:$G$22, 2, FALSE)</f>
        <v>5. Water Body</v>
      </c>
      <c r="G7059" s="71" t="str">
        <f>VLOOKUP(D7059, legend!$C$3:$G$22, 3, FALSE)</f>
        <v>5. Tubuh Air</v>
      </c>
      <c r="H7059" s="71" t="str">
        <f>VLOOKUP(D7059, legend!$C$3:$G$22, 4, FALSE)</f>
        <v>5.1. Aquaculture</v>
      </c>
      <c r="I7059" s="71" t="str">
        <f>VLOOKUP(D7059, legend!$C$3:$G$22, 5, FALSE)</f>
        <v>5.1. Tambak</v>
      </c>
      <c r="J7059" s="71" t="str">
        <f>VLOOKUP(E7059, legend!$C$3:$G$22, 2, FALSE)</f>
        <v>3. Agriculture</v>
      </c>
      <c r="K7059" s="71" t="str">
        <f>VLOOKUP(E7059, legend!$C$3:$G$22, 3, FALSE)</f>
        <v>3. Pertanian</v>
      </c>
      <c r="L7059" s="71" t="str">
        <f>VLOOKUP(E7059, legend!$C$3:$G$22, 4, FALSE)</f>
        <v>3.4. Other Agriculture</v>
      </c>
      <c r="M7059" s="71" t="str">
        <f>VLOOKUP(E7059, legend!$C$3:$G$22, 5, FALSE)</f>
        <v>3.4. Pertanian Lainnya </v>
      </c>
      <c r="N7059" s="71" t="str">
        <f>VLOOKUP(C7059,geocode!$A$1:$C$40,2,false)</f>
        <v>Island buffered 20 km</v>
      </c>
      <c r="O7059" s="71" t="str">
        <f>VLOOKUP(C7059,geocode!$A$1:$C$40,3,false)</f>
        <v>Island buffered 20 km</v>
      </c>
      <c r="P7059" s="71">
        <v>2000.0</v>
      </c>
      <c r="Q7059" s="71">
        <v>2023.0</v>
      </c>
    </row>
    <row r="7060" ht="15.75" hidden="1" customHeight="1">
      <c r="B7060" s="71">
        <v>0.445971856689453</v>
      </c>
      <c r="C7060" s="71">
        <v>5.0</v>
      </c>
      <c r="D7060" s="71">
        <v>31.0</v>
      </c>
      <c r="E7060" s="71">
        <v>24.0</v>
      </c>
      <c r="F7060" s="71" t="str">
        <f>VLOOKUP(D7060, legend!$C$3:$G$22, 2, FALSE)</f>
        <v>5. Water Body</v>
      </c>
      <c r="G7060" s="71" t="str">
        <f>VLOOKUP(D7060, legend!$C$3:$G$22, 3, FALSE)</f>
        <v>5. Tubuh Air</v>
      </c>
      <c r="H7060" s="71" t="str">
        <f>VLOOKUP(D7060, legend!$C$3:$G$22, 4, FALSE)</f>
        <v>5.1. Aquaculture</v>
      </c>
      <c r="I7060" s="71" t="str">
        <f>VLOOKUP(D7060, legend!$C$3:$G$22, 5, FALSE)</f>
        <v>5.1. Tambak</v>
      </c>
      <c r="J7060" s="71" t="str">
        <f>VLOOKUP(E7060, legend!$C$3:$G$22, 2, FALSE)</f>
        <v>4. Non-Vegetated Area</v>
      </c>
      <c r="K7060" s="71" t="str">
        <f>VLOOKUP(E7060, legend!$C$3:$G$22, 3, FALSE)</f>
        <v>4. Non-Vegetasi</v>
      </c>
      <c r="L7060" s="71" t="str">
        <f>VLOOKUP(E7060, legend!$C$3:$G$22, 4, FALSE)</f>
        <v>4.2. Urban Area</v>
      </c>
      <c r="M7060" s="71" t="str">
        <f>VLOOKUP(E7060, legend!$C$3:$G$22, 5, FALSE)</f>
        <v>4.2. Pemukiman </v>
      </c>
      <c r="N7060" s="71" t="str">
        <f>VLOOKUP(C7060,geocode!$A$1:$C$40,2,false)</f>
        <v>Island buffered 20 km</v>
      </c>
      <c r="O7060" s="71" t="str">
        <f>VLOOKUP(C7060,geocode!$A$1:$C$40,3,false)</f>
        <v>Island buffered 20 km</v>
      </c>
      <c r="P7060" s="71">
        <v>2000.0</v>
      </c>
      <c r="Q7060" s="71">
        <v>2023.0</v>
      </c>
    </row>
    <row r="7061" ht="15.75" hidden="1" customHeight="1">
      <c r="B7061" s="71">
        <v>1.24863873291015</v>
      </c>
      <c r="C7061" s="71">
        <v>5.0</v>
      </c>
      <c r="D7061" s="71">
        <v>31.0</v>
      </c>
      <c r="E7061" s="71">
        <v>25.0</v>
      </c>
      <c r="F7061" s="71" t="str">
        <f>VLOOKUP(D7061, legend!$C$3:$G$22, 2, FALSE)</f>
        <v>5. Water Body</v>
      </c>
      <c r="G7061" s="71" t="str">
        <f>VLOOKUP(D7061, legend!$C$3:$G$22, 3, FALSE)</f>
        <v>5. Tubuh Air</v>
      </c>
      <c r="H7061" s="71" t="str">
        <f>VLOOKUP(D7061, legend!$C$3:$G$22, 4, FALSE)</f>
        <v>5.1. Aquaculture</v>
      </c>
      <c r="I7061" s="71" t="str">
        <f>VLOOKUP(D7061, legend!$C$3:$G$22, 5, FALSE)</f>
        <v>5.1. Tambak</v>
      </c>
      <c r="J7061" s="71" t="str">
        <f>VLOOKUP(E7061, legend!$C$3:$G$22, 2, FALSE)</f>
        <v>4. Non-Vegetated Area</v>
      </c>
      <c r="K7061" s="71" t="str">
        <f>VLOOKUP(E7061, legend!$C$3:$G$22, 3, FALSE)</f>
        <v>4. Non-Vegetasi</v>
      </c>
      <c r="L7061" s="71" t="str">
        <f>VLOOKUP(E7061, legend!$C$3:$G$22, 4, FALSE)</f>
        <v>4.3. Other Non-Vegetation</v>
      </c>
      <c r="M7061" s="71" t="str">
        <f>VLOOKUP(E7061, legend!$C$3:$G$22, 5, FALSE)</f>
        <v>4.3. Non-Vegetasi Lainnya</v>
      </c>
      <c r="N7061" s="71" t="str">
        <f>VLOOKUP(C7061,geocode!$A$1:$C$40,2,false)</f>
        <v>Island buffered 20 km</v>
      </c>
      <c r="O7061" s="71" t="str">
        <f>VLOOKUP(C7061,geocode!$A$1:$C$40,3,false)</f>
        <v>Island buffered 20 km</v>
      </c>
      <c r="P7061" s="71">
        <v>2000.0</v>
      </c>
      <c r="Q7061" s="71">
        <v>2023.0</v>
      </c>
    </row>
    <row r="7062" ht="15.75" hidden="1" customHeight="1">
      <c r="B7062" s="71">
        <v>12.2176597106933</v>
      </c>
      <c r="C7062" s="71">
        <v>5.0</v>
      </c>
      <c r="D7062" s="71">
        <v>31.0</v>
      </c>
      <c r="E7062" s="71">
        <v>31.0</v>
      </c>
      <c r="F7062" s="71" t="str">
        <f>VLOOKUP(D7062, legend!$C$3:$G$22, 2, FALSE)</f>
        <v>5. Water Body</v>
      </c>
      <c r="G7062" s="71" t="str">
        <f>VLOOKUP(D7062, legend!$C$3:$G$22, 3, FALSE)</f>
        <v>5. Tubuh Air</v>
      </c>
      <c r="H7062" s="71" t="str">
        <f>VLOOKUP(D7062, legend!$C$3:$G$22, 4, FALSE)</f>
        <v>5.1. Aquaculture</v>
      </c>
      <c r="I7062" s="71" t="str">
        <f>VLOOKUP(D7062, legend!$C$3:$G$22, 5, FALSE)</f>
        <v>5.1. Tambak</v>
      </c>
      <c r="J7062" s="71" t="str">
        <f>VLOOKUP(E7062, legend!$C$3:$G$22, 2, FALSE)</f>
        <v>5. Water Body</v>
      </c>
      <c r="K7062" s="71" t="str">
        <f>VLOOKUP(E7062, legend!$C$3:$G$22, 3, FALSE)</f>
        <v>5. Tubuh Air</v>
      </c>
      <c r="L7062" s="71" t="str">
        <f>VLOOKUP(E7062, legend!$C$3:$G$22, 4, FALSE)</f>
        <v>5.1. Aquaculture</v>
      </c>
      <c r="M7062" s="71" t="str">
        <f>VLOOKUP(E7062, legend!$C$3:$G$22, 5, FALSE)</f>
        <v>5.1. Tambak</v>
      </c>
      <c r="N7062" s="71" t="str">
        <f>VLOOKUP(C7062,geocode!$A$1:$C$40,2,false)</f>
        <v>Island buffered 20 km</v>
      </c>
      <c r="O7062" s="71" t="str">
        <f>VLOOKUP(C7062,geocode!$A$1:$C$40,3,false)</f>
        <v>Island buffered 20 km</v>
      </c>
      <c r="P7062" s="71">
        <v>2000.0</v>
      </c>
      <c r="Q7062" s="71">
        <v>2023.0</v>
      </c>
    </row>
    <row r="7063" ht="15.75" hidden="1" customHeight="1">
      <c r="B7063" s="71">
        <v>2.22993547973632</v>
      </c>
      <c r="C7063" s="71">
        <v>5.0</v>
      </c>
      <c r="D7063" s="71">
        <v>31.0</v>
      </c>
      <c r="E7063" s="71">
        <v>33.0</v>
      </c>
      <c r="F7063" s="71" t="str">
        <f>VLOOKUP(D7063, legend!$C$3:$G$22, 2, FALSE)</f>
        <v>5. Water Body</v>
      </c>
      <c r="G7063" s="71" t="str">
        <f>VLOOKUP(D7063, legend!$C$3:$G$22, 3, FALSE)</f>
        <v>5. Tubuh Air</v>
      </c>
      <c r="H7063" s="71" t="str">
        <f>VLOOKUP(D7063, legend!$C$3:$G$22, 4, FALSE)</f>
        <v>5.1. Aquaculture</v>
      </c>
      <c r="I7063" s="71" t="str">
        <f>VLOOKUP(D7063, legend!$C$3:$G$22, 5, FALSE)</f>
        <v>5.1. Tambak</v>
      </c>
      <c r="J7063" s="71" t="str">
        <f>VLOOKUP(E7063, legend!$C$3:$G$22, 2, FALSE)</f>
        <v>5. Water Body</v>
      </c>
      <c r="K7063" s="71" t="str">
        <f>VLOOKUP(E7063, legend!$C$3:$G$22, 3, FALSE)</f>
        <v>5. Tubuh Air</v>
      </c>
      <c r="L7063" s="71" t="str">
        <f>VLOOKUP(E7063, legend!$C$3:$G$22, 4, FALSE)</f>
        <v>5.2. River, Lake, Ocean</v>
      </c>
      <c r="M7063" s="71" t="str">
        <f>VLOOKUP(E7063, legend!$C$3:$G$22, 5, FALSE)</f>
        <v>5.2. Sungai, Danau, Laut</v>
      </c>
      <c r="N7063" s="71" t="str">
        <f>VLOOKUP(C7063,geocode!$A$1:$C$40,2,false)</f>
        <v>Island buffered 20 km</v>
      </c>
      <c r="O7063" s="71" t="str">
        <f>VLOOKUP(C7063,geocode!$A$1:$C$40,3,false)</f>
        <v>Island buffered 20 km</v>
      </c>
      <c r="P7063" s="71">
        <v>2000.0</v>
      </c>
      <c r="Q7063" s="71">
        <v>2023.0</v>
      </c>
    </row>
    <row r="7064" ht="15.75" hidden="1" customHeight="1">
      <c r="B7064" s="71">
        <v>0.267711840820312</v>
      </c>
      <c r="C7064" s="71">
        <v>5.0</v>
      </c>
      <c r="D7064" s="71">
        <v>31.0</v>
      </c>
      <c r="E7064" s="71">
        <v>40.0</v>
      </c>
      <c r="F7064" s="71" t="str">
        <f>VLOOKUP(D7064, legend!$C$3:$G$22, 2, FALSE)</f>
        <v>5. Water Body</v>
      </c>
      <c r="G7064" s="71" t="str">
        <f>VLOOKUP(D7064, legend!$C$3:$G$22, 3, FALSE)</f>
        <v>5. Tubuh Air</v>
      </c>
      <c r="H7064" s="71" t="str">
        <f>VLOOKUP(D7064, legend!$C$3:$G$22, 4, FALSE)</f>
        <v>5.1. Aquaculture</v>
      </c>
      <c r="I7064" s="71" t="str">
        <f>VLOOKUP(D7064, legend!$C$3:$G$22, 5, FALSE)</f>
        <v>5.1. Tambak</v>
      </c>
      <c r="J7064" s="71" t="str">
        <f>VLOOKUP(E7064, legend!$C$3:$G$22, 2, FALSE)</f>
        <v>3. Agriculture</v>
      </c>
      <c r="K7064" s="71" t="str">
        <f>VLOOKUP(E7064, legend!$C$3:$G$22, 3, FALSE)</f>
        <v>3. Pertanian</v>
      </c>
      <c r="L7064" s="71" t="str">
        <f>VLOOKUP(E7064, legend!$C$3:$G$22, 4, FALSE)</f>
        <v>3.1. Rice Paddy</v>
      </c>
      <c r="M7064" s="71" t="str">
        <f>VLOOKUP(E7064, legend!$C$3:$G$22, 5, FALSE)</f>
        <v>3.1. Sawah</v>
      </c>
      <c r="N7064" s="71" t="str">
        <f>VLOOKUP(C7064,geocode!$A$1:$C$40,2,false)</f>
        <v>Island buffered 20 km</v>
      </c>
      <c r="O7064" s="71" t="str">
        <f>VLOOKUP(C7064,geocode!$A$1:$C$40,3,false)</f>
        <v>Island buffered 20 km</v>
      </c>
      <c r="P7064" s="71">
        <v>2000.0</v>
      </c>
      <c r="Q7064" s="71">
        <v>2023.0</v>
      </c>
    </row>
    <row r="7065" ht="15.75" hidden="1" customHeight="1">
      <c r="B7065" s="71">
        <v>21.1626833496093</v>
      </c>
      <c r="C7065" s="71">
        <v>5.0</v>
      </c>
      <c r="D7065" s="71">
        <v>33.0</v>
      </c>
      <c r="E7065" s="71">
        <v>3.0</v>
      </c>
      <c r="F7065" s="71" t="str">
        <f>VLOOKUP(D7065, legend!$C$3:$G$22, 2, FALSE)</f>
        <v>5. Water Body</v>
      </c>
      <c r="G7065" s="71" t="str">
        <f>VLOOKUP(D7065, legend!$C$3:$G$22, 3, FALSE)</f>
        <v>5. Tubuh Air</v>
      </c>
      <c r="H7065" s="71" t="str">
        <f>VLOOKUP(D7065, legend!$C$3:$G$22, 4, FALSE)</f>
        <v>5.2. River, Lake, Ocean</v>
      </c>
      <c r="I7065" s="71" t="str">
        <f>VLOOKUP(D7065, legend!$C$3:$G$22, 5, FALSE)</f>
        <v>5.2. Sungai, Danau, Laut</v>
      </c>
      <c r="J7065" s="71" t="str">
        <f>VLOOKUP(E7065, legend!$C$3:$G$22, 2, FALSE)</f>
        <v>1. Forest </v>
      </c>
      <c r="K7065" s="71" t="str">
        <f>VLOOKUP(E7065, legend!$C$3:$G$22, 3, FALSE)</f>
        <v>1. Hutan</v>
      </c>
      <c r="L7065" s="71" t="str">
        <f>VLOOKUP(E7065, legend!$C$3:$G$22, 4, FALSE)</f>
        <v>1.1. Forest Formation</v>
      </c>
      <c r="M7065" s="71" t="str">
        <f>VLOOKUP(E7065, legend!$C$3:$G$22, 5, FALSE)</f>
        <v>1.1. Formasi Hutan</v>
      </c>
      <c r="N7065" s="71" t="str">
        <f>VLOOKUP(C7065,geocode!$A$1:$C$40,2,false)</f>
        <v>Island buffered 20 km</v>
      </c>
      <c r="O7065" s="71" t="str">
        <f>VLOOKUP(C7065,geocode!$A$1:$C$40,3,false)</f>
        <v>Island buffered 20 km</v>
      </c>
      <c r="P7065" s="71">
        <v>2000.0</v>
      </c>
      <c r="Q7065" s="71">
        <v>2023.0</v>
      </c>
    </row>
    <row r="7066" ht="15.75" hidden="1" customHeight="1">
      <c r="B7066" s="71">
        <v>57.2537598144531</v>
      </c>
      <c r="C7066" s="71">
        <v>5.0</v>
      </c>
      <c r="D7066" s="71">
        <v>33.0</v>
      </c>
      <c r="E7066" s="71">
        <v>5.0</v>
      </c>
      <c r="F7066" s="71" t="str">
        <f>VLOOKUP(D7066, legend!$C$3:$G$22, 2, FALSE)</f>
        <v>5. Water Body</v>
      </c>
      <c r="G7066" s="71" t="str">
        <f>VLOOKUP(D7066, legend!$C$3:$G$22, 3, FALSE)</f>
        <v>5. Tubuh Air</v>
      </c>
      <c r="H7066" s="71" t="str">
        <f>VLOOKUP(D7066, legend!$C$3:$G$22, 4, FALSE)</f>
        <v>5.2. River, Lake, Ocean</v>
      </c>
      <c r="I7066" s="71" t="str">
        <f>VLOOKUP(D7066, legend!$C$3:$G$22, 5, FALSE)</f>
        <v>5.2. Sungai, Danau, Laut</v>
      </c>
      <c r="J7066" s="71" t="str">
        <f>VLOOKUP(E7066, legend!$C$3:$G$22, 2, FALSE)</f>
        <v>1. Forest </v>
      </c>
      <c r="K7066" s="71" t="str">
        <f>VLOOKUP(E7066, legend!$C$3:$G$22, 3, FALSE)</f>
        <v>1. Hutan</v>
      </c>
      <c r="L7066" s="71" t="str">
        <f>VLOOKUP(E7066, legend!$C$3:$G$22, 4, FALSE)</f>
        <v>1.2. Mangrove</v>
      </c>
      <c r="M7066" s="71" t="str">
        <f>VLOOKUP(E7066, legend!$C$3:$G$22, 5, FALSE)</f>
        <v>1.2. Mangrove</v>
      </c>
      <c r="N7066" s="71" t="str">
        <f>VLOOKUP(C7066,geocode!$A$1:$C$40,2,false)</f>
        <v>Island buffered 20 km</v>
      </c>
      <c r="O7066" s="71" t="str">
        <f>VLOOKUP(C7066,geocode!$A$1:$C$40,3,false)</f>
        <v>Island buffered 20 km</v>
      </c>
      <c r="P7066" s="71">
        <v>2000.0</v>
      </c>
      <c r="Q7066" s="71">
        <v>2023.0</v>
      </c>
    </row>
    <row r="7067" ht="15.75" hidden="1" customHeight="1">
      <c r="B7067" s="71">
        <v>31.686810974121</v>
      </c>
      <c r="C7067" s="71">
        <v>5.0</v>
      </c>
      <c r="D7067" s="71">
        <v>33.0</v>
      </c>
      <c r="E7067" s="71">
        <v>13.0</v>
      </c>
      <c r="F7067" s="71" t="str">
        <f>VLOOKUP(D7067, legend!$C$3:$G$22, 2, FALSE)</f>
        <v>5. Water Body</v>
      </c>
      <c r="G7067" s="71" t="str">
        <f>VLOOKUP(D7067, legend!$C$3:$G$22, 3, FALSE)</f>
        <v>5. Tubuh Air</v>
      </c>
      <c r="H7067" s="71" t="str">
        <f>VLOOKUP(D7067, legend!$C$3:$G$22, 4, FALSE)</f>
        <v>5.2. River, Lake, Ocean</v>
      </c>
      <c r="I7067" s="71" t="str">
        <f>VLOOKUP(D7067, legend!$C$3:$G$22, 5, FALSE)</f>
        <v>5.2. Sungai, Danau, Laut</v>
      </c>
      <c r="J7067" s="71" t="str">
        <f>VLOOKUP(E7067, legend!$C$3:$G$22, 2, FALSE)</f>
        <v>2. Non-Forest Natural Vegetation</v>
      </c>
      <c r="K7067" s="71" t="str">
        <f>VLOOKUP(E7067, legend!$C$3:$G$22, 3, FALSE)</f>
        <v>2. Tumbuhan Non-Hutan Lainnya</v>
      </c>
      <c r="L7067" s="71" t="str">
        <f>VLOOKUP(E7067, legend!$C$3:$G$22, 4, FALSE)</f>
        <v>2.1. Other Natural Vegetation</v>
      </c>
      <c r="M7067" s="71" t="str">
        <f>VLOOKUP(E7067, legend!$C$3:$G$22, 5, FALSE)</f>
        <v>2.1. Tumbuhan Non-Hutan Lainnya</v>
      </c>
      <c r="N7067" s="71" t="str">
        <f>VLOOKUP(C7067,geocode!$A$1:$C$40,2,false)</f>
        <v>Island buffered 20 km</v>
      </c>
      <c r="O7067" s="71" t="str">
        <f>VLOOKUP(C7067,geocode!$A$1:$C$40,3,false)</f>
        <v>Island buffered 20 km</v>
      </c>
      <c r="P7067" s="71">
        <v>2000.0</v>
      </c>
      <c r="Q7067" s="71">
        <v>2023.0</v>
      </c>
    </row>
    <row r="7068" ht="15.75" hidden="1" customHeight="1">
      <c r="B7068" s="71">
        <v>41.921918560791</v>
      </c>
      <c r="C7068" s="71">
        <v>5.0</v>
      </c>
      <c r="D7068" s="71">
        <v>33.0</v>
      </c>
      <c r="E7068" s="71">
        <v>21.0</v>
      </c>
      <c r="F7068" s="71" t="str">
        <f>VLOOKUP(D7068, legend!$C$3:$G$22, 2, FALSE)</f>
        <v>5. Water Body</v>
      </c>
      <c r="G7068" s="71" t="str">
        <f>VLOOKUP(D7068, legend!$C$3:$G$22, 3, FALSE)</f>
        <v>5. Tubuh Air</v>
      </c>
      <c r="H7068" s="71" t="str">
        <f>VLOOKUP(D7068, legend!$C$3:$G$22, 4, FALSE)</f>
        <v>5.2. River, Lake, Ocean</v>
      </c>
      <c r="I7068" s="71" t="str">
        <f>VLOOKUP(D7068, legend!$C$3:$G$22, 5, FALSE)</f>
        <v>5.2. Sungai, Danau, Laut</v>
      </c>
      <c r="J7068" s="71" t="str">
        <f>VLOOKUP(E7068, legend!$C$3:$G$22, 2, FALSE)</f>
        <v>3. Agriculture</v>
      </c>
      <c r="K7068" s="71" t="str">
        <f>VLOOKUP(E7068, legend!$C$3:$G$22, 3, FALSE)</f>
        <v>3. Pertanian</v>
      </c>
      <c r="L7068" s="71" t="str">
        <f>VLOOKUP(E7068, legend!$C$3:$G$22, 4, FALSE)</f>
        <v>3.4. Other Agriculture</v>
      </c>
      <c r="M7068" s="71" t="str">
        <f>VLOOKUP(E7068, legend!$C$3:$G$22, 5, FALSE)</f>
        <v>3.4. Pertanian Lainnya </v>
      </c>
      <c r="N7068" s="71" t="str">
        <f>VLOOKUP(C7068,geocode!$A$1:$C$40,2,false)</f>
        <v>Island buffered 20 km</v>
      </c>
      <c r="O7068" s="71" t="str">
        <f>VLOOKUP(C7068,geocode!$A$1:$C$40,3,false)</f>
        <v>Island buffered 20 km</v>
      </c>
      <c r="P7068" s="71">
        <v>2000.0</v>
      </c>
      <c r="Q7068" s="71">
        <v>2023.0</v>
      </c>
    </row>
    <row r="7069" ht="15.75" hidden="1" customHeight="1">
      <c r="B7069" s="71">
        <v>16.5920591430664</v>
      </c>
      <c r="C7069" s="71">
        <v>5.0</v>
      </c>
      <c r="D7069" s="71">
        <v>33.0</v>
      </c>
      <c r="E7069" s="71">
        <v>24.0</v>
      </c>
      <c r="F7069" s="71" t="str">
        <f>VLOOKUP(D7069, legend!$C$3:$G$22, 2, FALSE)</f>
        <v>5. Water Body</v>
      </c>
      <c r="G7069" s="71" t="str">
        <f>VLOOKUP(D7069, legend!$C$3:$G$22, 3, FALSE)</f>
        <v>5. Tubuh Air</v>
      </c>
      <c r="H7069" s="71" t="str">
        <f>VLOOKUP(D7069, legend!$C$3:$G$22, 4, FALSE)</f>
        <v>5.2. River, Lake, Ocean</v>
      </c>
      <c r="I7069" s="71" t="str">
        <f>VLOOKUP(D7069, legend!$C$3:$G$22, 5, FALSE)</f>
        <v>5.2. Sungai, Danau, Laut</v>
      </c>
      <c r="J7069" s="71" t="str">
        <f>VLOOKUP(E7069, legend!$C$3:$G$22, 2, FALSE)</f>
        <v>4. Non-Vegetated Area</v>
      </c>
      <c r="K7069" s="71" t="str">
        <f>VLOOKUP(E7069, legend!$C$3:$G$22, 3, FALSE)</f>
        <v>4. Non-Vegetasi</v>
      </c>
      <c r="L7069" s="71" t="str">
        <f>VLOOKUP(E7069, legend!$C$3:$G$22, 4, FALSE)</f>
        <v>4.2. Urban Area</v>
      </c>
      <c r="M7069" s="71" t="str">
        <f>VLOOKUP(E7069, legend!$C$3:$G$22, 5, FALSE)</f>
        <v>4.2. Pemukiman </v>
      </c>
      <c r="N7069" s="71" t="str">
        <f>VLOOKUP(C7069,geocode!$A$1:$C$40,2,false)</f>
        <v>Island buffered 20 km</v>
      </c>
      <c r="O7069" s="71" t="str">
        <f>VLOOKUP(C7069,geocode!$A$1:$C$40,3,false)</f>
        <v>Island buffered 20 km</v>
      </c>
      <c r="P7069" s="71">
        <v>2000.0</v>
      </c>
      <c r="Q7069" s="71">
        <v>2023.0</v>
      </c>
    </row>
    <row r="7070" ht="15.75" hidden="1" customHeight="1">
      <c r="B7070" s="71">
        <v>18.459133428955</v>
      </c>
      <c r="C7070" s="71">
        <v>5.0</v>
      </c>
      <c r="D7070" s="71">
        <v>33.0</v>
      </c>
      <c r="E7070" s="71">
        <v>25.0</v>
      </c>
      <c r="F7070" s="71" t="str">
        <f>VLOOKUP(D7070, legend!$C$3:$G$22, 2, FALSE)</f>
        <v>5. Water Body</v>
      </c>
      <c r="G7070" s="71" t="str">
        <f>VLOOKUP(D7070, legend!$C$3:$G$22, 3, FALSE)</f>
        <v>5. Tubuh Air</v>
      </c>
      <c r="H7070" s="71" t="str">
        <f>VLOOKUP(D7070, legend!$C$3:$G$22, 4, FALSE)</f>
        <v>5.2. River, Lake, Ocean</v>
      </c>
      <c r="I7070" s="71" t="str">
        <f>VLOOKUP(D7070, legend!$C$3:$G$22, 5, FALSE)</f>
        <v>5.2. Sungai, Danau, Laut</v>
      </c>
      <c r="J7070" s="71" t="str">
        <f>VLOOKUP(E7070, legend!$C$3:$G$22, 2, FALSE)</f>
        <v>4. Non-Vegetated Area</v>
      </c>
      <c r="K7070" s="71" t="str">
        <f>VLOOKUP(E7070, legend!$C$3:$G$22, 3, FALSE)</f>
        <v>4. Non-Vegetasi</v>
      </c>
      <c r="L7070" s="71" t="str">
        <f>VLOOKUP(E7070, legend!$C$3:$G$22, 4, FALSE)</f>
        <v>4.3. Other Non-Vegetation</v>
      </c>
      <c r="M7070" s="71" t="str">
        <f>VLOOKUP(E7070, legend!$C$3:$G$22, 5, FALSE)</f>
        <v>4.3. Non-Vegetasi Lainnya</v>
      </c>
      <c r="N7070" s="71" t="str">
        <f>VLOOKUP(C7070,geocode!$A$1:$C$40,2,false)</f>
        <v>Island buffered 20 km</v>
      </c>
      <c r="O7070" s="71" t="str">
        <f>VLOOKUP(C7070,geocode!$A$1:$C$40,3,false)</f>
        <v>Island buffered 20 km</v>
      </c>
      <c r="P7070" s="71">
        <v>2000.0</v>
      </c>
      <c r="Q7070" s="71">
        <v>2023.0</v>
      </c>
    </row>
    <row r="7071" ht="15.75" hidden="1" customHeight="1">
      <c r="B7071" s="71">
        <v>2.23134072265625</v>
      </c>
      <c r="C7071" s="71">
        <v>5.0</v>
      </c>
      <c r="D7071" s="71">
        <v>33.0</v>
      </c>
      <c r="E7071" s="71">
        <v>30.0</v>
      </c>
      <c r="F7071" s="71" t="str">
        <f>VLOOKUP(D7071, legend!$C$3:$G$22, 2, FALSE)</f>
        <v>5. Water Body</v>
      </c>
      <c r="G7071" s="71" t="str">
        <f>VLOOKUP(D7071, legend!$C$3:$G$22, 3, FALSE)</f>
        <v>5. Tubuh Air</v>
      </c>
      <c r="H7071" s="71" t="str">
        <f>VLOOKUP(D7071, legend!$C$3:$G$22, 4, FALSE)</f>
        <v>5.2. River, Lake, Ocean</v>
      </c>
      <c r="I7071" s="71" t="str">
        <f>VLOOKUP(D7071, legend!$C$3:$G$22, 5, FALSE)</f>
        <v>5.2. Sungai, Danau, Laut</v>
      </c>
      <c r="J7071" s="71" t="str">
        <f>VLOOKUP(E7071, legend!$C$3:$G$22, 2, FALSE)</f>
        <v>4. Non-Vegetated Area</v>
      </c>
      <c r="K7071" s="71" t="str">
        <f>VLOOKUP(E7071, legend!$C$3:$G$22, 3, FALSE)</f>
        <v>4. Non-Vegetasi</v>
      </c>
      <c r="L7071" s="71" t="str">
        <f>VLOOKUP(E7071, legend!$C$3:$G$22, 4, FALSE)</f>
        <v>4.1. Mining Pit</v>
      </c>
      <c r="M7071" s="71" t="str">
        <f>VLOOKUP(E7071, legend!$C$3:$G$22, 5, FALSE)</f>
        <v>4.1. Lubang Tambang</v>
      </c>
      <c r="N7071" s="71" t="str">
        <f>VLOOKUP(C7071,geocode!$A$1:$C$40,2,false)</f>
        <v>Island buffered 20 km</v>
      </c>
      <c r="O7071" s="71" t="str">
        <f>VLOOKUP(C7071,geocode!$A$1:$C$40,3,false)</f>
        <v>Island buffered 20 km</v>
      </c>
      <c r="P7071" s="71">
        <v>2000.0</v>
      </c>
      <c r="Q7071" s="71">
        <v>2023.0</v>
      </c>
    </row>
    <row r="7072" ht="15.75" hidden="1" customHeight="1">
      <c r="B7072" s="71">
        <v>2.49623494262695</v>
      </c>
      <c r="C7072" s="71">
        <v>5.0</v>
      </c>
      <c r="D7072" s="71">
        <v>33.0</v>
      </c>
      <c r="E7072" s="71">
        <v>31.0</v>
      </c>
      <c r="F7072" s="71" t="str">
        <f>VLOOKUP(D7072, legend!$C$3:$G$22, 2, FALSE)</f>
        <v>5. Water Body</v>
      </c>
      <c r="G7072" s="71" t="str">
        <f>VLOOKUP(D7072, legend!$C$3:$G$22, 3, FALSE)</f>
        <v>5. Tubuh Air</v>
      </c>
      <c r="H7072" s="71" t="str">
        <f>VLOOKUP(D7072, legend!$C$3:$G$22, 4, FALSE)</f>
        <v>5.2. River, Lake, Ocean</v>
      </c>
      <c r="I7072" s="71" t="str">
        <f>VLOOKUP(D7072, legend!$C$3:$G$22, 5, FALSE)</f>
        <v>5.2. Sungai, Danau, Laut</v>
      </c>
      <c r="J7072" s="71" t="str">
        <f>VLOOKUP(E7072, legend!$C$3:$G$22, 2, FALSE)</f>
        <v>5. Water Body</v>
      </c>
      <c r="K7072" s="71" t="str">
        <f>VLOOKUP(E7072, legend!$C$3:$G$22, 3, FALSE)</f>
        <v>5. Tubuh Air</v>
      </c>
      <c r="L7072" s="71" t="str">
        <f>VLOOKUP(E7072, legend!$C$3:$G$22, 4, FALSE)</f>
        <v>5.1. Aquaculture</v>
      </c>
      <c r="M7072" s="71" t="str">
        <f>VLOOKUP(E7072, legend!$C$3:$G$22, 5, FALSE)</f>
        <v>5.1. Tambak</v>
      </c>
      <c r="N7072" s="71" t="str">
        <f>VLOOKUP(C7072,geocode!$A$1:$C$40,2,false)</f>
        <v>Island buffered 20 km</v>
      </c>
      <c r="O7072" s="71" t="str">
        <f>VLOOKUP(C7072,geocode!$A$1:$C$40,3,false)</f>
        <v>Island buffered 20 km</v>
      </c>
      <c r="P7072" s="71">
        <v>2000.0</v>
      </c>
      <c r="Q7072" s="71">
        <v>2023.0</v>
      </c>
    </row>
    <row r="7073" ht="15.75" hidden="1" customHeight="1">
      <c r="B7073" s="71">
        <v>460.498472167969</v>
      </c>
      <c r="C7073" s="71">
        <v>5.0</v>
      </c>
      <c r="D7073" s="71">
        <v>33.0</v>
      </c>
      <c r="E7073" s="71">
        <v>33.0</v>
      </c>
      <c r="F7073" s="71" t="str">
        <f>VLOOKUP(D7073, legend!$C$3:$G$22, 2, FALSE)</f>
        <v>5. Water Body</v>
      </c>
      <c r="G7073" s="71" t="str">
        <f>VLOOKUP(D7073, legend!$C$3:$G$22, 3, FALSE)</f>
        <v>5. Tubuh Air</v>
      </c>
      <c r="H7073" s="71" t="str">
        <f>VLOOKUP(D7073, legend!$C$3:$G$22, 4, FALSE)</f>
        <v>5.2. River, Lake, Ocean</v>
      </c>
      <c r="I7073" s="71" t="str">
        <f>VLOOKUP(D7073, legend!$C$3:$G$22, 5, FALSE)</f>
        <v>5.2. Sungai, Danau, Laut</v>
      </c>
      <c r="J7073" s="71" t="str">
        <f>VLOOKUP(E7073, legend!$C$3:$G$22, 2, FALSE)</f>
        <v>5. Water Body</v>
      </c>
      <c r="K7073" s="71" t="str">
        <f>VLOOKUP(E7073, legend!$C$3:$G$22, 3, FALSE)</f>
        <v>5. Tubuh Air</v>
      </c>
      <c r="L7073" s="71" t="str">
        <f>VLOOKUP(E7073, legend!$C$3:$G$22, 4, FALSE)</f>
        <v>5.2. River, Lake, Ocean</v>
      </c>
      <c r="M7073" s="71" t="str">
        <f>VLOOKUP(E7073, legend!$C$3:$G$22, 5, FALSE)</f>
        <v>5.2. Sungai, Danau, Laut</v>
      </c>
      <c r="N7073" s="71" t="str">
        <f>VLOOKUP(C7073,geocode!$A$1:$C$40,2,false)</f>
        <v>Island buffered 20 km</v>
      </c>
      <c r="O7073" s="71" t="str">
        <f>VLOOKUP(C7073,geocode!$A$1:$C$40,3,false)</f>
        <v>Island buffered 20 km</v>
      </c>
      <c r="P7073" s="71">
        <v>2000.0</v>
      </c>
      <c r="Q7073" s="71">
        <v>2023.0</v>
      </c>
    </row>
    <row r="7074" ht="15.75" hidden="1" customHeight="1">
      <c r="B7074" s="71">
        <v>0.357176232910156</v>
      </c>
      <c r="C7074" s="71">
        <v>5.0</v>
      </c>
      <c r="D7074" s="71">
        <v>33.0</v>
      </c>
      <c r="E7074" s="71">
        <v>40.0</v>
      </c>
      <c r="F7074" s="71" t="str">
        <f>VLOOKUP(D7074, legend!$C$3:$G$22, 2, FALSE)</f>
        <v>5. Water Body</v>
      </c>
      <c r="G7074" s="71" t="str">
        <f>VLOOKUP(D7074, legend!$C$3:$G$22, 3, FALSE)</f>
        <v>5. Tubuh Air</v>
      </c>
      <c r="H7074" s="71" t="str">
        <f>VLOOKUP(D7074, legend!$C$3:$G$22, 4, FALSE)</f>
        <v>5.2. River, Lake, Ocean</v>
      </c>
      <c r="I7074" s="71" t="str">
        <f>VLOOKUP(D7074, legend!$C$3:$G$22, 5, FALSE)</f>
        <v>5.2. Sungai, Danau, Laut</v>
      </c>
      <c r="J7074" s="71" t="str">
        <f>VLOOKUP(E7074, legend!$C$3:$G$22, 2, FALSE)</f>
        <v>3. Agriculture</v>
      </c>
      <c r="K7074" s="71" t="str">
        <f>VLOOKUP(E7074, legend!$C$3:$G$22, 3, FALSE)</f>
        <v>3. Pertanian</v>
      </c>
      <c r="L7074" s="71" t="str">
        <f>VLOOKUP(E7074, legend!$C$3:$G$22, 4, FALSE)</f>
        <v>3.1. Rice Paddy</v>
      </c>
      <c r="M7074" s="71" t="str">
        <f>VLOOKUP(E7074, legend!$C$3:$G$22, 5, FALSE)</f>
        <v>3.1. Sawah</v>
      </c>
      <c r="N7074" s="71" t="str">
        <f>VLOOKUP(C7074,geocode!$A$1:$C$40,2,false)</f>
        <v>Island buffered 20 km</v>
      </c>
      <c r="O7074" s="71" t="str">
        <f>VLOOKUP(C7074,geocode!$A$1:$C$40,3,false)</f>
        <v>Island buffered 20 km</v>
      </c>
      <c r="P7074" s="71">
        <v>2000.0</v>
      </c>
      <c r="Q7074" s="71">
        <v>2023.0</v>
      </c>
    </row>
    <row r="7075" ht="15.75" hidden="1" customHeight="1">
      <c r="B7075" s="71">
        <v>0.0893313171386718</v>
      </c>
      <c r="C7075" s="71">
        <v>5.0</v>
      </c>
      <c r="D7075" s="71">
        <v>35.0</v>
      </c>
      <c r="E7075" s="71">
        <v>13.0</v>
      </c>
      <c r="F7075" s="71" t="str">
        <f>VLOOKUP(D7075, legend!$C$3:$G$22, 2, FALSE)</f>
        <v>3. Agriculture</v>
      </c>
      <c r="G7075" s="71" t="str">
        <f>VLOOKUP(D7075, legend!$C$3:$G$22, 3, FALSE)</f>
        <v>3. Pertanian</v>
      </c>
      <c r="H7075" s="71" t="str">
        <f>VLOOKUP(D7075, legend!$C$3:$G$22, 4, FALSE)</f>
        <v>3.2. Oil Palm</v>
      </c>
      <c r="I7075" s="71" t="str">
        <f>VLOOKUP(D7075, legend!$C$3:$G$22, 5, FALSE)</f>
        <v>3.2. Sawit</v>
      </c>
      <c r="J7075" s="71" t="str">
        <f>VLOOKUP(E7075, legend!$C$3:$G$22, 2, FALSE)</f>
        <v>2. Non-Forest Natural Vegetation</v>
      </c>
      <c r="K7075" s="71" t="str">
        <f>VLOOKUP(E7075, legend!$C$3:$G$22, 3, FALSE)</f>
        <v>2. Tumbuhan Non-Hutan Lainnya</v>
      </c>
      <c r="L7075" s="71" t="str">
        <f>VLOOKUP(E7075, legend!$C$3:$G$22, 4, FALSE)</f>
        <v>2.1. Other Natural Vegetation</v>
      </c>
      <c r="M7075" s="71" t="str">
        <f>VLOOKUP(E7075, legend!$C$3:$G$22, 5, FALSE)</f>
        <v>2.1. Tumbuhan Non-Hutan Lainnya</v>
      </c>
      <c r="N7075" s="71" t="str">
        <f>VLOOKUP(C7075,geocode!$A$1:$C$40,2,false)</f>
        <v>Island buffered 20 km</v>
      </c>
      <c r="O7075" s="71" t="str">
        <f>VLOOKUP(C7075,geocode!$A$1:$C$40,3,false)</f>
        <v>Island buffered 20 km</v>
      </c>
      <c r="P7075" s="71">
        <v>2000.0</v>
      </c>
      <c r="Q7075" s="71">
        <v>2023.0</v>
      </c>
    </row>
    <row r="7076" ht="15.75" hidden="1" customHeight="1">
      <c r="B7076" s="71">
        <v>0.3575244140625</v>
      </c>
      <c r="C7076" s="71">
        <v>5.0</v>
      </c>
      <c r="D7076" s="71">
        <v>35.0</v>
      </c>
      <c r="E7076" s="71">
        <v>21.0</v>
      </c>
      <c r="F7076" s="71" t="str">
        <f>VLOOKUP(D7076, legend!$C$3:$G$22, 2, FALSE)</f>
        <v>3. Agriculture</v>
      </c>
      <c r="G7076" s="71" t="str">
        <f>VLOOKUP(D7076, legend!$C$3:$G$22, 3, FALSE)</f>
        <v>3. Pertanian</v>
      </c>
      <c r="H7076" s="71" t="str">
        <f>VLOOKUP(D7076, legend!$C$3:$G$22, 4, FALSE)</f>
        <v>3.2. Oil Palm</v>
      </c>
      <c r="I7076" s="71" t="str">
        <f>VLOOKUP(D7076, legend!$C$3:$G$22, 5, FALSE)</f>
        <v>3.2. Sawit</v>
      </c>
      <c r="J7076" s="71" t="str">
        <f>VLOOKUP(E7076, legend!$C$3:$G$22, 2, FALSE)</f>
        <v>3. Agriculture</v>
      </c>
      <c r="K7076" s="71" t="str">
        <f>VLOOKUP(E7076, legend!$C$3:$G$22, 3, FALSE)</f>
        <v>3. Pertanian</v>
      </c>
      <c r="L7076" s="71" t="str">
        <f>VLOOKUP(E7076, legend!$C$3:$G$22, 4, FALSE)</f>
        <v>3.4. Other Agriculture</v>
      </c>
      <c r="M7076" s="71" t="str">
        <f>VLOOKUP(E7076, legend!$C$3:$G$22, 5, FALSE)</f>
        <v>3.4. Pertanian Lainnya </v>
      </c>
      <c r="N7076" s="71" t="str">
        <f>VLOOKUP(C7076,geocode!$A$1:$C$40,2,false)</f>
        <v>Island buffered 20 km</v>
      </c>
      <c r="O7076" s="71" t="str">
        <f>VLOOKUP(C7076,geocode!$A$1:$C$40,3,false)</f>
        <v>Island buffered 20 km</v>
      </c>
      <c r="P7076" s="71">
        <v>2000.0</v>
      </c>
      <c r="Q7076" s="71">
        <v>2023.0</v>
      </c>
    </row>
    <row r="7077" ht="15.75" hidden="1" customHeight="1">
      <c r="B7077" s="71">
        <v>3.12808882446289</v>
      </c>
      <c r="C7077" s="71">
        <v>5.0</v>
      </c>
      <c r="D7077" s="71">
        <v>35.0</v>
      </c>
      <c r="E7077" s="71">
        <v>35.0</v>
      </c>
      <c r="F7077" s="71" t="str">
        <f>VLOOKUP(D7077, legend!$C$3:$G$22, 2, FALSE)</f>
        <v>3. Agriculture</v>
      </c>
      <c r="G7077" s="71" t="str">
        <f>VLOOKUP(D7077, legend!$C$3:$G$22, 3, FALSE)</f>
        <v>3. Pertanian</v>
      </c>
      <c r="H7077" s="71" t="str">
        <f>VLOOKUP(D7077, legend!$C$3:$G$22, 4, FALSE)</f>
        <v>3.2. Oil Palm</v>
      </c>
      <c r="I7077" s="71" t="str">
        <f>VLOOKUP(D7077, legend!$C$3:$G$22, 5, FALSE)</f>
        <v>3.2. Sawit</v>
      </c>
      <c r="J7077" s="71" t="str">
        <f>VLOOKUP(E7077, legend!$C$3:$G$22, 2, FALSE)</f>
        <v>3. Agriculture</v>
      </c>
      <c r="K7077" s="71" t="str">
        <f>VLOOKUP(E7077, legend!$C$3:$G$22, 3, FALSE)</f>
        <v>3. Pertanian</v>
      </c>
      <c r="L7077" s="71" t="str">
        <f>VLOOKUP(E7077, legend!$C$3:$G$22, 4, FALSE)</f>
        <v>3.2. Oil Palm</v>
      </c>
      <c r="M7077" s="71" t="str">
        <f>VLOOKUP(E7077, legend!$C$3:$G$22, 5, FALSE)</f>
        <v>3.2. Sawit</v>
      </c>
      <c r="N7077" s="71" t="str">
        <f>VLOOKUP(C7077,geocode!$A$1:$C$40,2,false)</f>
        <v>Island buffered 20 km</v>
      </c>
      <c r="O7077" s="71" t="str">
        <f>VLOOKUP(C7077,geocode!$A$1:$C$40,3,false)</f>
        <v>Island buffered 20 km</v>
      </c>
      <c r="P7077" s="71">
        <v>2000.0</v>
      </c>
      <c r="Q7077" s="71">
        <v>2023.0</v>
      </c>
    </row>
    <row r="7078" ht="15.75" hidden="1" customHeight="1">
      <c r="B7078" s="71">
        <v>0.178696173095703</v>
      </c>
      <c r="C7078" s="71">
        <v>5.0</v>
      </c>
      <c r="D7078" s="71">
        <v>40.0</v>
      </c>
      <c r="E7078" s="71">
        <v>5.0</v>
      </c>
      <c r="F7078" s="71" t="str">
        <f>VLOOKUP(D7078, legend!$C$3:$G$22, 2, FALSE)</f>
        <v>3. Agriculture</v>
      </c>
      <c r="G7078" s="71" t="str">
        <f>VLOOKUP(D7078, legend!$C$3:$G$22, 3, FALSE)</f>
        <v>3. Pertanian</v>
      </c>
      <c r="H7078" s="71" t="str">
        <f>VLOOKUP(D7078, legend!$C$3:$G$22, 4, FALSE)</f>
        <v>3.1. Rice Paddy</v>
      </c>
      <c r="I7078" s="71" t="str">
        <f>VLOOKUP(D7078, legend!$C$3:$G$22, 5, FALSE)</f>
        <v>3.1. Sawah</v>
      </c>
      <c r="J7078" s="71" t="str">
        <f>VLOOKUP(E7078, legend!$C$3:$G$22, 2, FALSE)</f>
        <v>1. Forest </v>
      </c>
      <c r="K7078" s="71" t="str">
        <f>VLOOKUP(E7078, legend!$C$3:$G$22, 3, FALSE)</f>
        <v>1. Hutan</v>
      </c>
      <c r="L7078" s="71" t="str">
        <f>VLOOKUP(E7078, legend!$C$3:$G$22, 4, FALSE)</f>
        <v>1.2. Mangrove</v>
      </c>
      <c r="M7078" s="71" t="str">
        <f>VLOOKUP(E7078, legend!$C$3:$G$22, 5, FALSE)</f>
        <v>1.2. Mangrove</v>
      </c>
      <c r="N7078" s="71" t="str">
        <f>VLOOKUP(C7078,geocode!$A$1:$C$40,2,false)</f>
        <v>Island buffered 20 km</v>
      </c>
      <c r="O7078" s="71" t="str">
        <f>VLOOKUP(C7078,geocode!$A$1:$C$40,3,false)</f>
        <v>Island buffered 20 km</v>
      </c>
      <c r="P7078" s="71">
        <v>2000.0</v>
      </c>
      <c r="Q7078" s="71">
        <v>2023.0</v>
      </c>
    </row>
    <row r="7079" ht="15.75" hidden="1" customHeight="1">
      <c r="B7079" s="71">
        <v>0.267989910888671</v>
      </c>
      <c r="C7079" s="71">
        <v>5.0</v>
      </c>
      <c r="D7079" s="71">
        <v>40.0</v>
      </c>
      <c r="E7079" s="71">
        <v>13.0</v>
      </c>
      <c r="F7079" s="71" t="str">
        <f>VLOOKUP(D7079, legend!$C$3:$G$22, 2, FALSE)</f>
        <v>3. Agriculture</v>
      </c>
      <c r="G7079" s="71" t="str">
        <f>VLOOKUP(D7079, legend!$C$3:$G$22, 3, FALSE)</f>
        <v>3. Pertanian</v>
      </c>
      <c r="H7079" s="71" t="str">
        <f>VLOOKUP(D7079, legend!$C$3:$G$22, 4, FALSE)</f>
        <v>3.1. Rice Paddy</v>
      </c>
      <c r="I7079" s="71" t="str">
        <f>VLOOKUP(D7079, legend!$C$3:$G$22, 5, FALSE)</f>
        <v>3.1. Sawah</v>
      </c>
      <c r="J7079" s="71" t="str">
        <f>VLOOKUP(E7079, legend!$C$3:$G$22, 2, FALSE)</f>
        <v>2. Non-Forest Natural Vegetation</v>
      </c>
      <c r="K7079" s="71" t="str">
        <f>VLOOKUP(E7079, legend!$C$3:$G$22, 3, FALSE)</f>
        <v>2. Tumbuhan Non-Hutan Lainnya</v>
      </c>
      <c r="L7079" s="71" t="str">
        <f>VLOOKUP(E7079, legend!$C$3:$G$22, 4, FALSE)</f>
        <v>2.1. Other Natural Vegetation</v>
      </c>
      <c r="M7079" s="71" t="str">
        <f>VLOOKUP(E7079, legend!$C$3:$G$22, 5, FALSE)</f>
        <v>2.1. Tumbuhan Non-Hutan Lainnya</v>
      </c>
      <c r="N7079" s="71" t="str">
        <f>VLOOKUP(C7079,geocode!$A$1:$C$40,2,false)</f>
        <v>Island buffered 20 km</v>
      </c>
      <c r="O7079" s="71" t="str">
        <f>VLOOKUP(C7079,geocode!$A$1:$C$40,3,false)</f>
        <v>Island buffered 20 km</v>
      </c>
      <c r="P7079" s="71">
        <v>2000.0</v>
      </c>
      <c r="Q7079" s="71">
        <v>2023.0</v>
      </c>
    </row>
    <row r="7080" ht="15.75" hidden="1" customHeight="1">
      <c r="B7080" s="71">
        <v>0.267828875732421</v>
      </c>
      <c r="C7080" s="71">
        <v>5.0</v>
      </c>
      <c r="D7080" s="71">
        <v>40.0</v>
      </c>
      <c r="E7080" s="71">
        <v>21.0</v>
      </c>
      <c r="F7080" s="71" t="str">
        <f>VLOOKUP(D7080, legend!$C$3:$G$22, 2, FALSE)</f>
        <v>3. Agriculture</v>
      </c>
      <c r="G7080" s="71" t="str">
        <f>VLOOKUP(D7080, legend!$C$3:$G$22, 3, FALSE)</f>
        <v>3. Pertanian</v>
      </c>
      <c r="H7080" s="71" t="str">
        <f>VLOOKUP(D7080, legend!$C$3:$G$22, 4, FALSE)</f>
        <v>3.1. Rice Paddy</v>
      </c>
      <c r="I7080" s="71" t="str">
        <f>VLOOKUP(D7080, legend!$C$3:$G$22, 5, FALSE)</f>
        <v>3.1. Sawah</v>
      </c>
      <c r="J7080" s="71" t="str">
        <f>VLOOKUP(E7080, legend!$C$3:$G$22, 2, FALSE)</f>
        <v>3. Agriculture</v>
      </c>
      <c r="K7080" s="71" t="str">
        <f>VLOOKUP(E7080, legend!$C$3:$G$22, 3, FALSE)</f>
        <v>3. Pertanian</v>
      </c>
      <c r="L7080" s="71" t="str">
        <f>VLOOKUP(E7080, legend!$C$3:$G$22, 4, FALSE)</f>
        <v>3.4. Other Agriculture</v>
      </c>
      <c r="M7080" s="71" t="str">
        <f>VLOOKUP(E7080, legend!$C$3:$G$22, 5, FALSE)</f>
        <v>3.4. Pertanian Lainnya </v>
      </c>
      <c r="N7080" s="71" t="str">
        <f>VLOOKUP(C7080,geocode!$A$1:$C$40,2,false)</f>
        <v>Island buffered 20 km</v>
      </c>
      <c r="O7080" s="71" t="str">
        <f>VLOOKUP(C7080,geocode!$A$1:$C$40,3,false)</f>
        <v>Island buffered 20 km</v>
      </c>
      <c r="P7080" s="71">
        <v>2000.0</v>
      </c>
      <c r="Q7080" s="71">
        <v>2023.0</v>
      </c>
    </row>
    <row r="7081" ht="15.75" hidden="1" customHeight="1">
      <c r="B7081" s="71">
        <v>0.446391809082031</v>
      </c>
      <c r="C7081" s="71">
        <v>5.0</v>
      </c>
      <c r="D7081" s="71">
        <v>40.0</v>
      </c>
      <c r="E7081" s="71">
        <v>24.0</v>
      </c>
      <c r="F7081" s="71" t="str">
        <f>VLOOKUP(D7081, legend!$C$3:$G$22, 2, FALSE)</f>
        <v>3. Agriculture</v>
      </c>
      <c r="G7081" s="71" t="str">
        <f>VLOOKUP(D7081, legend!$C$3:$G$22, 3, FALSE)</f>
        <v>3. Pertanian</v>
      </c>
      <c r="H7081" s="71" t="str">
        <f>VLOOKUP(D7081, legend!$C$3:$G$22, 4, FALSE)</f>
        <v>3.1. Rice Paddy</v>
      </c>
      <c r="I7081" s="71" t="str">
        <f>VLOOKUP(D7081, legend!$C$3:$G$22, 5, FALSE)</f>
        <v>3.1. Sawah</v>
      </c>
      <c r="J7081" s="71" t="str">
        <f>VLOOKUP(E7081, legend!$C$3:$G$22, 2, FALSE)</f>
        <v>4. Non-Vegetated Area</v>
      </c>
      <c r="K7081" s="71" t="str">
        <f>VLOOKUP(E7081, legend!$C$3:$G$22, 3, FALSE)</f>
        <v>4. Non-Vegetasi</v>
      </c>
      <c r="L7081" s="71" t="str">
        <f>VLOOKUP(E7081, legend!$C$3:$G$22, 4, FALSE)</f>
        <v>4.2. Urban Area</v>
      </c>
      <c r="M7081" s="71" t="str">
        <f>VLOOKUP(E7081, legend!$C$3:$G$22, 5, FALSE)</f>
        <v>4.2. Pemukiman </v>
      </c>
      <c r="N7081" s="71" t="str">
        <f>VLOOKUP(C7081,geocode!$A$1:$C$40,2,false)</f>
        <v>Island buffered 20 km</v>
      </c>
      <c r="O7081" s="71" t="str">
        <f>VLOOKUP(C7081,geocode!$A$1:$C$40,3,false)</f>
        <v>Island buffered 20 km</v>
      </c>
      <c r="P7081" s="71">
        <v>2000.0</v>
      </c>
      <c r="Q7081" s="71">
        <v>2023.0</v>
      </c>
    </row>
    <row r="7082" ht="15.75" hidden="1" customHeight="1">
      <c r="B7082" s="71">
        <v>0.178484326171874</v>
      </c>
      <c r="C7082" s="71">
        <v>5.0</v>
      </c>
      <c r="D7082" s="71">
        <v>40.0</v>
      </c>
      <c r="E7082" s="71">
        <v>25.0</v>
      </c>
      <c r="F7082" s="71" t="str">
        <f>VLOOKUP(D7082, legend!$C$3:$G$22, 2, FALSE)</f>
        <v>3. Agriculture</v>
      </c>
      <c r="G7082" s="71" t="str">
        <f>VLOOKUP(D7082, legend!$C$3:$G$22, 3, FALSE)</f>
        <v>3. Pertanian</v>
      </c>
      <c r="H7082" s="71" t="str">
        <f>VLOOKUP(D7082, legend!$C$3:$G$22, 4, FALSE)</f>
        <v>3.1. Rice Paddy</v>
      </c>
      <c r="I7082" s="71" t="str">
        <f>VLOOKUP(D7082, legend!$C$3:$G$22, 5, FALSE)</f>
        <v>3.1. Sawah</v>
      </c>
      <c r="J7082" s="71" t="str">
        <f>VLOOKUP(E7082, legend!$C$3:$G$22, 2, FALSE)</f>
        <v>4. Non-Vegetated Area</v>
      </c>
      <c r="K7082" s="71" t="str">
        <f>VLOOKUP(E7082, legend!$C$3:$G$22, 3, FALSE)</f>
        <v>4. Non-Vegetasi</v>
      </c>
      <c r="L7082" s="71" t="str">
        <f>VLOOKUP(E7082, legend!$C$3:$G$22, 4, FALSE)</f>
        <v>4.3. Other Non-Vegetation</v>
      </c>
      <c r="M7082" s="71" t="str">
        <f>VLOOKUP(E7082, legend!$C$3:$G$22, 5, FALSE)</f>
        <v>4.3. Non-Vegetasi Lainnya</v>
      </c>
      <c r="N7082" s="71" t="str">
        <f>VLOOKUP(C7082,geocode!$A$1:$C$40,2,false)</f>
        <v>Island buffered 20 km</v>
      </c>
      <c r="O7082" s="71" t="str">
        <f>VLOOKUP(C7082,geocode!$A$1:$C$40,3,false)</f>
        <v>Island buffered 20 km</v>
      </c>
      <c r="P7082" s="71">
        <v>2000.0</v>
      </c>
      <c r="Q7082" s="71">
        <v>2023.0</v>
      </c>
    </row>
    <row r="7083" ht="15.75" hidden="1" customHeight="1">
      <c r="B7083" s="71">
        <v>0.178559423828125</v>
      </c>
      <c r="C7083" s="71">
        <v>5.0</v>
      </c>
      <c r="D7083" s="71">
        <v>40.0</v>
      </c>
      <c r="E7083" s="71">
        <v>31.0</v>
      </c>
      <c r="F7083" s="71" t="str">
        <f>VLOOKUP(D7083, legend!$C$3:$G$22, 2, FALSE)</f>
        <v>3. Agriculture</v>
      </c>
      <c r="G7083" s="71" t="str">
        <f>VLOOKUP(D7083, legend!$C$3:$G$22, 3, FALSE)</f>
        <v>3. Pertanian</v>
      </c>
      <c r="H7083" s="71" t="str">
        <f>VLOOKUP(D7083, legend!$C$3:$G$22, 4, FALSE)</f>
        <v>3.1. Rice Paddy</v>
      </c>
      <c r="I7083" s="71" t="str">
        <f>VLOOKUP(D7083, legend!$C$3:$G$22, 5, FALSE)</f>
        <v>3.1. Sawah</v>
      </c>
      <c r="J7083" s="71" t="str">
        <f>VLOOKUP(E7083, legend!$C$3:$G$22, 2, FALSE)</f>
        <v>5. Water Body</v>
      </c>
      <c r="K7083" s="71" t="str">
        <f>VLOOKUP(E7083, legend!$C$3:$G$22, 3, FALSE)</f>
        <v>5. Tubuh Air</v>
      </c>
      <c r="L7083" s="71" t="str">
        <f>VLOOKUP(E7083, legend!$C$3:$G$22, 4, FALSE)</f>
        <v>5.1. Aquaculture</v>
      </c>
      <c r="M7083" s="71" t="str">
        <f>VLOOKUP(E7083, legend!$C$3:$G$22, 5, FALSE)</f>
        <v>5.1. Tambak</v>
      </c>
      <c r="N7083" s="71" t="str">
        <f>VLOOKUP(C7083,geocode!$A$1:$C$40,2,false)</f>
        <v>Island buffered 20 km</v>
      </c>
      <c r="O7083" s="71" t="str">
        <f>VLOOKUP(C7083,geocode!$A$1:$C$40,3,false)</f>
        <v>Island buffered 20 km</v>
      </c>
      <c r="P7083" s="71">
        <v>2000.0</v>
      </c>
      <c r="Q7083" s="71">
        <v>2023.0</v>
      </c>
    </row>
    <row r="7084" ht="15.75" hidden="1" customHeight="1">
      <c r="B7084" s="71">
        <v>0.535129138183593</v>
      </c>
      <c r="C7084" s="71">
        <v>5.0</v>
      </c>
      <c r="D7084" s="71">
        <v>40.0</v>
      </c>
      <c r="E7084" s="71">
        <v>33.0</v>
      </c>
      <c r="F7084" s="71" t="str">
        <f>VLOOKUP(D7084, legend!$C$3:$G$22, 2, FALSE)</f>
        <v>3. Agriculture</v>
      </c>
      <c r="G7084" s="71" t="str">
        <f>VLOOKUP(D7084, legend!$C$3:$G$22, 3, FALSE)</f>
        <v>3. Pertanian</v>
      </c>
      <c r="H7084" s="71" t="str">
        <f>VLOOKUP(D7084, legend!$C$3:$G$22, 4, FALSE)</f>
        <v>3.1. Rice Paddy</v>
      </c>
      <c r="I7084" s="71" t="str">
        <f>VLOOKUP(D7084, legend!$C$3:$G$22, 5, FALSE)</f>
        <v>3.1. Sawah</v>
      </c>
      <c r="J7084" s="71" t="str">
        <f>VLOOKUP(E7084, legend!$C$3:$G$22, 2, FALSE)</f>
        <v>5. Water Body</v>
      </c>
      <c r="K7084" s="71" t="str">
        <f>VLOOKUP(E7084, legend!$C$3:$G$22, 3, FALSE)</f>
        <v>5. Tubuh Air</v>
      </c>
      <c r="L7084" s="71" t="str">
        <f>VLOOKUP(E7084, legend!$C$3:$G$22, 4, FALSE)</f>
        <v>5.2. River, Lake, Ocean</v>
      </c>
      <c r="M7084" s="71" t="str">
        <f>VLOOKUP(E7084, legend!$C$3:$G$22, 5, FALSE)</f>
        <v>5.2. Sungai, Danau, Laut</v>
      </c>
      <c r="N7084" s="71" t="str">
        <f>VLOOKUP(C7084,geocode!$A$1:$C$40,2,false)</f>
        <v>Island buffered 20 km</v>
      </c>
      <c r="O7084" s="71" t="str">
        <f>VLOOKUP(C7084,geocode!$A$1:$C$40,3,false)</f>
        <v>Island buffered 20 km</v>
      </c>
      <c r="P7084" s="71">
        <v>2000.0</v>
      </c>
      <c r="Q7084" s="71">
        <v>2023.0</v>
      </c>
    </row>
    <row r="7085" ht="15.75" hidden="1" customHeight="1">
      <c r="B7085" s="71">
        <v>0.268124792480468</v>
      </c>
      <c r="C7085" s="71">
        <v>5.0</v>
      </c>
      <c r="D7085" s="71">
        <v>40.0</v>
      </c>
      <c r="E7085" s="71">
        <v>35.0</v>
      </c>
      <c r="F7085" s="71" t="str">
        <f>VLOOKUP(D7085, legend!$C$3:$G$22, 2, FALSE)</f>
        <v>3. Agriculture</v>
      </c>
      <c r="G7085" s="71" t="str">
        <f>VLOOKUP(D7085, legend!$C$3:$G$22, 3, FALSE)</f>
        <v>3. Pertanian</v>
      </c>
      <c r="H7085" s="71" t="str">
        <f>VLOOKUP(D7085, legend!$C$3:$G$22, 4, FALSE)</f>
        <v>3.1. Rice Paddy</v>
      </c>
      <c r="I7085" s="71" t="str">
        <f>VLOOKUP(D7085, legend!$C$3:$G$22, 5, FALSE)</f>
        <v>3.1. Sawah</v>
      </c>
      <c r="J7085" s="71" t="str">
        <f>VLOOKUP(E7085, legend!$C$3:$G$22, 2, FALSE)</f>
        <v>3. Agriculture</v>
      </c>
      <c r="K7085" s="71" t="str">
        <f>VLOOKUP(E7085, legend!$C$3:$G$22, 3, FALSE)</f>
        <v>3. Pertanian</v>
      </c>
      <c r="L7085" s="71" t="str">
        <f>VLOOKUP(E7085, legend!$C$3:$G$22, 4, FALSE)</f>
        <v>3.2. Oil Palm</v>
      </c>
      <c r="M7085" s="71" t="str">
        <f>VLOOKUP(E7085, legend!$C$3:$G$22, 5, FALSE)</f>
        <v>3.2. Sawit</v>
      </c>
      <c r="N7085" s="71" t="str">
        <f>VLOOKUP(C7085,geocode!$A$1:$C$40,2,false)</f>
        <v>Island buffered 20 km</v>
      </c>
      <c r="O7085" s="71" t="str">
        <f>VLOOKUP(C7085,geocode!$A$1:$C$40,3,false)</f>
        <v>Island buffered 20 km</v>
      </c>
      <c r="P7085" s="71">
        <v>2000.0</v>
      </c>
      <c r="Q7085" s="71">
        <v>2023.0</v>
      </c>
    </row>
    <row r="7086" ht="15.75" hidden="1" customHeight="1">
      <c r="B7086" s="71">
        <v>3.4826939453125</v>
      </c>
      <c r="C7086" s="71">
        <v>5.0</v>
      </c>
      <c r="D7086" s="71">
        <v>40.0</v>
      </c>
      <c r="E7086" s="71">
        <v>40.0</v>
      </c>
      <c r="F7086" s="71" t="str">
        <f>VLOOKUP(D7086, legend!$C$3:$G$22, 2, FALSE)</f>
        <v>3. Agriculture</v>
      </c>
      <c r="G7086" s="71" t="str">
        <f>VLOOKUP(D7086, legend!$C$3:$G$22, 3, FALSE)</f>
        <v>3. Pertanian</v>
      </c>
      <c r="H7086" s="71" t="str">
        <f>VLOOKUP(D7086, legend!$C$3:$G$22, 4, FALSE)</f>
        <v>3.1. Rice Paddy</v>
      </c>
      <c r="I7086" s="71" t="str">
        <f>VLOOKUP(D7086, legend!$C$3:$G$22, 5, FALSE)</f>
        <v>3.1. Sawah</v>
      </c>
      <c r="J7086" s="71" t="str">
        <f>VLOOKUP(E7086, legend!$C$3:$G$22, 2, FALSE)</f>
        <v>3. Agriculture</v>
      </c>
      <c r="K7086" s="71" t="str">
        <f>VLOOKUP(E7086, legend!$C$3:$G$22, 3, FALSE)</f>
        <v>3. Pertanian</v>
      </c>
      <c r="L7086" s="71" t="str">
        <f>VLOOKUP(E7086, legend!$C$3:$G$22, 4, FALSE)</f>
        <v>3.1. Rice Paddy</v>
      </c>
      <c r="M7086" s="71" t="str">
        <f>VLOOKUP(E7086, legend!$C$3:$G$22, 5, FALSE)</f>
        <v>3.1. Sawah</v>
      </c>
      <c r="N7086" s="71" t="str">
        <f>VLOOKUP(C7086,geocode!$A$1:$C$40,2,false)</f>
        <v>Island buffered 20 km</v>
      </c>
      <c r="O7086" s="71" t="str">
        <f>VLOOKUP(C7086,geocode!$A$1:$C$40,3,false)</f>
        <v>Island buffered 20 km</v>
      </c>
      <c r="P7086" s="71">
        <v>2000.0</v>
      </c>
      <c r="Q7086" s="71">
        <v>2023.0</v>
      </c>
    </row>
    <row r="7087" ht="15.75" hidden="1" customHeight="1">
      <c r="B7087" s="71">
        <v>0.0892642150878906</v>
      </c>
      <c r="C7087" s="71">
        <v>5.0</v>
      </c>
      <c r="D7087" s="71">
        <v>76.0</v>
      </c>
      <c r="E7087" s="71">
        <v>5.0</v>
      </c>
      <c r="F7087" s="71" t="str">
        <f>VLOOKUP(D7087, legend!$C$3:$G$22, 2, FALSE)</f>
        <v>1. Forest </v>
      </c>
      <c r="G7087" s="71" t="str">
        <f>VLOOKUP(D7087, legend!$C$3:$G$22, 3, FALSE)</f>
        <v>1. Hutan</v>
      </c>
      <c r="H7087" s="71" t="str">
        <f>VLOOKUP(D7087, legend!$C$3:$G$22, 4, FALSE)</f>
        <v>1.3 Peat swamp forest</v>
      </c>
      <c r="I7087" s="71" t="str">
        <f>VLOOKUP(D7087, legend!$C$3:$G$22, 5, FALSE)</f>
        <v>1.3 Hutan rawa gambut</v>
      </c>
      <c r="J7087" s="71" t="str">
        <f>VLOOKUP(E7087, legend!$C$3:$G$22, 2, FALSE)</f>
        <v>1. Forest </v>
      </c>
      <c r="K7087" s="71" t="str">
        <f>VLOOKUP(E7087, legend!$C$3:$G$22, 3, FALSE)</f>
        <v>1. Hutan</v>
      </c>
      <c r="L7087" s="71" t="str">
        <f>VLOOKUP(E7087, legend!$C$3:$G$22, 4, FALSE)</f>
        <v>1.2. Mangrove</v>
      </c>
      <c r="M7087" s="71" t="str">
        <f>VLOOKUP(E7087, legend!$C$3:$G$22, 5, FALSE)</f>
        <v>1.2. Mangrove</v>
      </c>
      <c r="N7087" s="71" t="str">
        <f>VLOOKUP(C7087,geocode!$A$1:$C$40,2,false)</f>
        <v>Island buffered 20 km</v>
      </c>
      <c r="O7087" s="71" t="str">
        <f>VLOOKUP(C7087,geocode!$A$1:$C$40,3,false)</f>
        <v>Island buffered 20 km</v>
      </c>
      <c r="P7087" s="71">
        <v>2000.0</v>
      </c>
      <c r="Q7087" s="71">
        <v>2023.0</v>
      </c>
    </row>
    <row r="7088" ht="15.75" hidden="1" customHeight="1">
      <c r="B7088" s="71">
        <v>0.268004443359375</v>
      </c>
      <c r="C7088" s="71">
        <v>5.0</v>
      </c>
      <c r="D7088" s="71">
        <v>76.0</v>
      </c>
      <c r="E7088" s="71">
        <v>33.0</v>
      </c>
      <c r="F7088" s="71" t="str">
        <f>VLOOKUP(D7088, legend!$C$3:$G$22, 2, FALSE)</f>
        <v>1. Forest </v>
      </c>
      <c r="G7088" s="71" t="str">
        <f>VLOOKUP(D7088, legend!$C$3:$G$22, 3, FALSE)</f>
        <v>1. Hutan</v>
      </c>
      <c r="H7088" s="71" t="str">
        <f>VLOOKUP(D7088, legend!$C$3:$G$22, 4, FALSE)</f>
        <v>1.3 Peat swamp forest</v>
      </c>
      <c r="I7088" s="71" t="str">
        <f>VLOOKUP(D7088, legend!$C$3:$G$22, 5, FALSE)</f>
        <v>1.3 Hutan rawa gambut</v>
      </c>
      <c r="J7088" s="71" t="str">
        <f>VLOOKUP(E7088, legend!$C$3:$G$22, 2, FALSE)</f>
        <v>5. Water Body</v>
      </c>
      <c r="K7088" s="71" t="str">
        <f>VLOOKUP(E7088, legend!$C$3:$G$22, 3, FALSE)</f>
        <v>5. Tubuh Air</v>
      </c>
      <c r="L7088" s="71" t="str">
        <f>VLOOKUP(E7088, legend!$C$3:$G$22, 4, FALSE)</f>
        <v>5.2. River, Lake, Ocean</v>
      </c>
      <c r="M7088" s="71" t="str">
        <f>VLOOKUP(E7088, legend!$C$3:$G$22, 5, FALSE)</f>
        <v>5.2. Sungai, Danau, Laut</v>
      </c>
      <c r="N7088" s="71" t="str">
        <f>VLOOKUP(C7088,geocode!$A$1:$C$40,2,false)</f>
        <v>Island buffered 20 km</v>
      </c>
      <c r="O7088" s="71" t="str">
        <f>VLOOKUP(C7088,geocode!$A$1:$C$40,3,false)</f>
        <v>Island buffered 20 km</v>
      </c>
      <c r="P7088" s="71">
        <v>2000.0</v>
      </c>
      <c r="Q7088" s="71">
        <v>2023.0</v>
      </c>
    </row>
    <row r="7089" ht="15.75" hidden="1" customHeight="1">
      <c r="B7089" s="71">
        <v>0.625443109130859</v>
      </c>
      <c r="C7089" s="71">
        <v>5.0</v>
      </c>
      <c r="D7089" s="71">
        <v>76.0</v>
      </c>
      <c r="E7089" s="71">
        <v>76.0</v>
      </c>
      <c r="F7089" s="71" t="str">
        <f>VLOOKUP(D7089, legend!$C$3:$G$22, 2, FALSE)</f>
        <v>1. Forest </v>
      </c>
      <c r="G7089" s="71" t="str">
        <f>VLOOKUP(D7089, legend!$C$3:$G$22, 3, FALSE)</f>
        <v>1. Hutan</v>
      </c>
      <c r="H7089" s="71" t="str">
        <f>VLOOKUP(D7089, legend!$C$3:$G$22, 4, FALSE)</f>
        <v>1.3 Peat swamp forest</v>
      </c>
      <c r="I7089" s="71" t="str">
        <f>VLOOKUP(D7089, legend!$C$3:$G$22, 5, FALSE)</f>
        <v>1.3 Hutan rawa gambut</v>
      </c>
      <c r="J7089" s="71" t="str">
        <f>VLOOKUP(E7089, legend!$C$3:$G$22, 2, FALSE)</f>
        <v>1. Forest </v>
      </c>
      <c r="K7089" s="71" t="str">
        <f>VLOOKUP(E7089, legend!$C$3:$G$22, 3, FALSE)</f>
        <v>1. Hutan</v>
      </c>
      <c r="L7089" s="71" t="str">
        <f>VLOOKUP(E7089, legend!$C$3:$G$22, 4, FALSE)</f>
        <v>1.3 Peat swamp forest</v>
      </c>
      <c r="M7089" s="71" t="str">
        <f>VLOOKUP(E7089, legend!$C$3:$G$22, 5, FALSE)</f>
        <v>1.3 Hutan rawa gambut</v>
      </c>
      <c r="N7089" s="71" t="str">
        <f>VLOOKUP(C7089,geocode!$A$1:$C$40,2,false)</f>
        <v>Island buffered 20 km</v>
      </c>
      <c r="O7089" s="71" t="str">
        <f>VLOOKUP(C7089,geocode!$A$1:$C$40,3,false)</f>
        <v>Island buffered 20 km</v>
      </c>
      <c r="P7089" s="71">
        <v>2000.0</v>
      </c>
      <c r="Q7089" s="71">
        <v>2023.0</v>
      </c>
    </row>
    <row r="7090" ht="15.75" hidden="1" customHeight="1">
      <c r="B7090" s="71">
        <v>410.308916217041</v>
      </c>
      <c r="C7090" s="71">
        <v>5.0</v>
      </c>
      <c r="D7090" s="71">
        <v>3.0</v>
      </c>
      <c r="E7090" s="71">
        <v>3.0</v>
      </c>
      <c r="F7090" s="71" t="str">
        <f>VLOOKUP(D7090, legend!$C$3:$G$22, 2, FALSE)</f>
        <v>1. Forest </v>
      </c>
      <c r="G7090" s="71" t="str">
        <f>VLOOKUP(D7090, legend!$C$3:$G$22, 3, FALSE)</f>
        <v>1. Hutan</v>
      </c>
      <c r="H7090" s="71" t="str">
        <f>VLOOKUP(D7090, legend!$C$3:$G$22, 4, FALSE)</f>
        <v>1.1. Forest Formation</v>
      </c>
      <c r="I7090" s="71" t="str">
        <f>VLOOKUP(D7090, legend!$C$3:$G$22, 5, FALSE)</f>
        <v>1.1. Formasi Hutan</v>
      </c>
      <c r="J7090" s="71" t="str">
        <f>VLOOKUP(E7090, legend!$C$3:$G$22, 2, FALSE)</f>
        <v>1. Forest </v>
      </c>
      <c r="K7090" s="71" t="str">
        <f>VLOOKUP(E7090, legend!$C$3:$G$22, 3, FALSE)</f>
        <v>1. Hutan</v>
      </c>
      <c r="L7090" s="71" t="str">
        <f>VLOOKUP(E7090, legend!$C$3:$G$22, 4, FALSE)</f>
        <v>1.1. Forest Formation</v>
      </c>
      <c r="M7090" s="71" t="str">
        <f>VLOOKUP(E7090, legend!$C$3:$G$22, 5, FALSE)</f>
        <v>1.1. Formasi Hutan</v>
      </c>
      <c r="N7090" s="71" t="str">
        <f>VLOOKUP(C7090,geocode!$A$1:$C$40,2,false)</f>
        <v>Island buffered 20 km</v>
      </c>
      <c r="O7090" s="71" t="str">
        <f>VLOOKUP(C7090,geocode!$A$1:$C$40,3,false)</f>
        <v>Island buffered 20 km</v>
      </c>
      <c r="P7090" s="71">
        <v>2000.0</v>
      </c>
      <c r="Q7090" s="71">
        <v>2023.0</v>
      </c>
    </row>
    <row r="7091" ht="15.75" hidden="1" customHeight="1">
      <c r="B7091" s="71">
        <v>8.39354331054687</v>
      </c>
      <c r="C7091" s="71">
        <v>5.0</v>
      </c>
      <c r="D7091" s="71">
        <v>3.0</v>
      </c>
      <c r="E7091" s="71">
        <v>5.0</v>
      </c>
      <c r="F7091" s="71" t="str">
        <f>VLOOKUP(D7091, legend!$C$3:$G$22, 2, FALSE)</f>
        <v>1. Forest </v>
      </c>
      <c r="G7091" s="71" t="str">
        <f>VLOOKUP(D7091, legend!$C$3:$G$22, 3, FALSE)</f>
        <v>1. Hutan</v>
      </c>
      <c r="H7091" s="71" t="str">
        <f>VLOOKUP(D7091, legend!$C$3:$G$22, 4, FALSE)</f>
        <v>1.1. Forest Formation</v>
      </c>
      <c r="I7091" s="71" t="str">
        <f>VLOOKUP(D7091, legend!$C$3:$G$22, 5, FALSE)</f>
        <v>1.1. Formasi Hutan</v>
      </c>
      <c r="J7091" s="71" t="str">
        <f>VLOOKUP(E7091, legend!$C$3:$G$22, 2, FALSE)</f>
        <v>1. Forest </v>
      </c>
      <c r="K7091" s="71" t="str">
        <f>VLOOKUP(E7091, legend!$C$3:$G$22, 3, FALSE)</f>
        <v>1. Hutan</v>
      </c>
      <c r="L7091" s="71" t="str">
        <f>VLOOKUP(E7091, legend!$C$3:$G$22, 4, FALSE)</f>
        <v>1.2. Mangrove</v>
      </c>
      <c r="M7091" s="71" t="str">
        <f>VLOOKUP(E7091, legend!$C$3:$G$22, 5, FALSE)</f>
        <v>1.2. Mangrove</v>
      </c>
      <c r="N7091" s="71" t="str">
        <f>VLOOKUP(C7091,geocode!$A$1:$C$40,2,false)</f>
        <v>Island buffered 20 km</v>
      </c>
      <c r="O7091" s="71" t="str">
        <f>VLOOKUP(C7091,geocode!$A$1:$C$40,3,false)</f>
        <v>Island buffered 20 km</v>
      </c>
      <c r="P7091" s="71">
        <v>2000.0</v>
      </c>
      <c r="Q7091" s="71">
        <v>2023.0</v>
      </c>
    </row>
    <row r="7092" ht="15.75" hidden="1" customHeight="1">
      <c r="B7092" s="71">
        <v>63.6465052124022</v>
      </c>
      <c r="C7092" s="71">
        <v>5.0</v>
      </c>
      <c r="D7092" s="71">
        <v>3.0</v>
      </c>
      <c r="E7092" s="71">
        <v>13.0</v>
      </c>
      <c r="F7092" s="71" t="str">
        <f>VLOOKUP(D7092, legend!$C$3:$G$22, 2, FALSE)</f>
        <v>1. Forest </v>
      </c>
      <c r="G7092" s="71" t="str">
        <f>VLOOKUP(D7092, legend!$C$3:$G$22, 3, FALSE)</f>
        <v>1. Hutan</v>
      </c>
      <c r="H7092" s="71" t="str">
        <f>VLOOKUP(D7092, legend!$C$3:$G$22, 4, FALSE)</f>
        <v>1.1. Forest Formation</v>
      </c>
      <c r="I7092" s="71" t="str">
        <f>VLOOKUP(D7092, legend!$C$3:$G$22, 5, FALSE)</f>
        <v>1.1. Formasi Hutan</v>
      </c>
      <c r="J7092" s="71" t="str">
        <f>VLOOKUP(E7092, legend!$C$3:$G$22, 2, FALSE)</f>
        <v>2. Non-Forest Natural Vegetation</v>
      </c>
      <c r="K7092" s="71" t="str">
        <f>VLOOKUP(E7092, legend!$C$3:$G$22, 3, FALSE)</f>
        <v>2. Tumbuhan Non-Hutan Lainnya</v>
      </c>
      <c r="L7092" s="71" t="str">
        <f>VLOOKUP(E7092, legend!$C$3:$G$22, 4, FALSE)</f>
        <v>2.1. Other Natural Vegetation</v>
      </c>
      <c r="M7092" s="71" t="str">
        <f>VLOOKUP(E7092, legend!$C$3:$G$22, 5, FALSE)</f>
        <v>2.1. Tumbuhan Non-Hutan Lainnya</v>
      </c>
      <c r="N7092" s="71" t="str">
        <f>VLOOKUP(C7092,geocode!$A$1:$C$40,2,false)</f>
        <v>Island buffered 20 km</v>
      </c>
      <c r="O7092" s="71" t="str">
        <f>VLOOKUP(C7092,geocode!$A$1:$C$40,3,false)</f>
        <v>Island buffered 20 km</v>
      </c>
      <c r="P7092" s="71">
        <v>2000.0</v>
      </c>
      <c r="Q7092" s="71">
        <v>2023.0</v>
      </c>
    </row>
    <row r="7093" ht="15.75" hidden="1" customHeight="1">
      <c r="B7093" s="71">
        <v>17.1410608642578</v>
      </c>
      <c r="C7093" s="71">
        <v>5.0</v>
      </c>
      <c r="D7093" s="71">
        <v>3.0</v>
      </c>
      <c r="E7093" s="71">
        <v>21.0</v>
      </c>
      <c r="F7093" s="71" t="str">
        <f>VLOOKUP(D7093, legend!$C$3:$G$22, 2, FALSE)</f>
        <v>1. Forest </v>
      </c>
      <c r="G7093" s="71" t="str">
        <f>VLOOKUP(D7093, legend!$C$3:$G$22, 3, FALSE)</f>
        <v>1. Hutan</v>
      </c>
      <c r="H7093" s="71" t="str">
        <f>VLOOKUP(D7093, legend!$C$3:$G$22, 4, FALSE)</f>
        <v>1.1. Forest Formation</v>
      </c>
      <c r="I7093" s="71" t="str">
        <f>VLOOKUP(D7093, legend!$C$3:$G$22, 5, FALSE)</f>
        <v>1.1. Formasi Hutan</v>
      </c>
      <c r="J7093" s="71" t="str">
        <f>VLOOKUP(E7093, legend!$C$3:$G$22, 2, FALSE)</f>
        <v>3. Agriculture</v>
      </c>
      <c r="K7093" s="71" t="str">
        <f>VLOOKUP(E7093, legend!$C$3:$G$22, 3, FALSE)</f>
        <v>3. Pertanian</v>
      </c>
      <c r="L7093" s="71" t="str">
        <f>VLOOKUP(E7093, legend!$C$3:$G$22, 4, FALSE)</f>
        <v>3.4. Other Agriculture</v>
      </c>
      <c r="M7093" s="71" t="str">
        <f>VLOOKUP(E7093, legend!$C$3:$G$22, 5, FALSE)</f>
        <v>3.4. Pertanian Lainnya </v>
      </c>
      <c r="N7093" s="71" t="str">
        <f>VLOOKUP(C7093,geocode!$A$1:$C$40,2,false)</f>
        <v>Island buffered 20 km</v>
      </c>
      <c r="O7093" s="71" t="str">
        <f>VLOOKUP(C7093,geocode!$A$1:$C$40,3,false)</f>
        <v>Island buffered 20 km</v>
      </c>
      <c r="P7093" s="71">
        <v>2000.0</v>
      </c>
      <c r="Q7093" s="71">
        <v>2023.0</v>
      </c>
    </row>
    <row r="7094" ht="15.75" hidden="1" customHeight="1">
      <c r="B7094" s="71">
        <v>0.80266694946289</v>
      </c>
      <c r="C7094" s="71">
        <v>5.0</v>
      </c>
      <c r="D7094" s="71">
        <v>3.0</v>
      </c>
      <c r="E7094" s="71">
        <v>24.0</v>
      </c>
      <c r="F7094" s="71" t="str">
        <f>VLOOKUP(D7094, legend!$C$3:$G$22, 2, FALSE)</f>
        <v>1. Forest </v>
      </c>
      <c r="G7094" s="71" t="str">
        <f>VLOOKUP(D7094, legend!$C$3:$G$22, 3, FALSE)</f>
        <v>1. Hutan</v>
      </c>
      <c r="H7094" s="71" t="str">
        <f>VLOOKUP(D7094, legend!$C$3:$G$22, 4, FALSE)</f>
        <v>1.1. Forest Formation</v>
      </c>
      <c r="I7094" s="71" t="str">
        <f>VLOOKUP(D7094, legend!$C$3:$G$22, 5, FALSE)</f>
        <v>1.1. Formasi Hutan</v>
      </c>
      <c r="J7094" s="71" t="str">
        <f>VLOOKUP(E7094, legend!$C$3:$G$22, 2, FALSE)</f>
        <v>4. Non-Vegetated Area</v>
      </c>
      <c r="K7094" s="71" t="str">
        <f>VLOOKUP(E7094, legend!$C$3:$G$22, 3, FALSE)</f>
        <v>4. Non-Vegetasi</v>
      </c>
      <c r="L7094" s="71" t="str">
        <f>VLOOKUP(E7094, legend!$C$3:$G$22, 4, FALSE)</f>
        <v>4.2. Urban Area</v>
      </c>
      <c r="M7094" s="71" t="str">
        <f>VLOOKUP(E7094, legend!$C$3:$G$22, 5, FALSE)</f>
        <v>4.2. Pemukiman </v>
      </c>
      <c r="N7094" s="71" t="str">
        <f>VLOOKUP(C7094,geocode!$A$1:$C$40,2,false)</f>
        <v>Island buffered 20 km</v>
      </c>
      <c r="O7094" s="71" t="str">
        <f>VLOOKUP(C7094,geocode!$A$1:$C$40,3,false)</f>
        <v>Island buffered 20 km</v>
      </c>
      <c r="P7094" s="71">
        <v>2000.0</v>
      </c>
      <c r="Q7094" s="71">
        <v>2023.0</v>
      </c>
    </row>
    <row r="7095" ht="15.75" hidden="1" customHeight="1">
      <c r="B7095" s="71">
        <v>5.44323968505859</v>
      </c>
      <c r="C7095" s="71">
        <v>5.0</v>
      </c>
      <c r="D7095" s="71">
        <v>3.0</v>
      </c>
      <c r="E7095" s="71">
        <v>25.0</v>
      </c>
      <c r="F7095" s="71" t="str">
        <f>VLOOKUP(D7095, legend!$C$3:$G$22, 2, FALSE)</f>
        <v>1. Forest </v>
      </c>
      <c r="G7095" s="71" t="str">
        <f>VLOOKUP(D7095, legend!$C$3:$G$22, 3, FALSE)</f>
        <v>1. Hutan</v>
      </c>
      <c r="H7095" s="71" t="str">
        <f>VLOOKUP(D7095, legend!$C$3:$G$22, 4, FALSE)</f>
        <v>1.1. Forest Formation</v>
      </c>
      <c r="I7095" s="71" t="str">
        <f>VLOOKUP(D7095, legend!$C$3:$G$22, 5, FALSE)</f>
        <v>1.1. Formasi Hutan</v>
      </c>
      <c r="J7095" s="71" t="str">
        <f>VLOOKUP(E7095, legend!$C$3:$G$22, 2, FALSE)</f>
        <v>4. Non-Vegetated Area</v>
      </c>
      <c r="K7095" s="71" t="str">
        <f>VLOOKUP(E7095, legend!$C$3:$G$22, 3, FALSE)</f>
        <v>4. Non-Vegetasi</v>
      </c>
      <c r="L7095" s="71" t="str">
        <f>VLOOKUP(E7095, legend!$C$3:$G$22, 4, FALSE)</f>
        <v>4.3. Other Non-Vegetation</v>
      </c>
      <c r="M7095" s="71" t="str">
        <f>VLOOKUP(E7095, legend!$C$3:$G$22, 5, FALSE)</f>
        <v>4.3. Non-Vegetasi Lainnya</v>
      </c>
      <c r="N7095" s="71" t="str">
        <f>VLOOKUP(C7095,geocode!$A$1:$C$40,2,false)</f>
        <v>Island buffered 20 km</v>
      </c>
      <c r="O7095" s="71" t="str">
        <f>VLOOKUP(C7095,geocode!$A$1:$C$40,3,false)</f>
        <v>Island buffered 20 km</v>
      </c>
      <c r="P7095" s="71">
        <v>2000.0</v>
      </c>
      <c r="Q7095" s="71">
        <v>2023.0</v>
      </c>
    </row>
    <row r="7096" ht="15.75" hidden="1" customHeight="1">
      <c r="B7096" s="71">
        <v>2.94569545898437</v>
      </c>
      <c r="C7096" s="71">
        <v>5.0</v>
      </c>
      <c r="D7096" s="71">
        <v>3.0</v>
      </c>
      <c r="E7096" s="71">
        <v>30.0</v>
      </c>
      <c r="F7096" s="71" t="str">
        <f>VLOOKUP(D7096, legend!$C$3:$G$22, 2, FALSE)</f>
        <v>1. Forest </v>
      </c>
      <c r="G7096" s="71" t="str">
        <f>VLOOKUP(D7096, legend!$C$3:$G$22, 3, FALSE)</f>
        <v>1. Hutan</v>
      </c>
      <c r="H7096" s="71" t="str">
        <f>VLOOKUP(D7096, legend!$C$3:$G$22, 4, FALSE)</f>
        <v>1.1. Forest Formation</v>
      </c>
      <c r="I7096" s="71" t="str">
        <f>VLOOKUP(D7096, legend!$C$3:$G$22, 5, FALSE)</f>
        <v>1.1. Formasi Hutan</v>
      </c>
      <c r="J7096" s="71" t="str">
        <f>VLOOKUP(E7096, legend!$C$3:$G$22, 2, FALSE)</f>
        <v>4. Non-Vegetated Area</v>
      </c>
      <c r="K7096" s="71" t="str">
        <f>VLOOKUP(E7096, legend!$C$3:$G$22, 3, FALSE)</f>
        <v>4. Non-Vegetasi</v>
      </c>
      <c r="L7096" s="71" t="str">
        <f>VLOOKUP(E7096, legend!$C$3:$G$22, 4, FALSE)</f>
        <v>4.1. Mining Pit</v>
      </c>
      <c r="M7096" s="71" t="str">
        <f>VLOOKUP(E7096, legend!$C$3:$G$22, 5, FALSE)</f>
        <v>4.1. Lubang Tambang</v>
      </c>
      <c r="N7096" s="71" t="str">
        <f>VLOOKUP(C7096,geocode!$A$1:$C$40,2,false)</f>
        <v>Island buffered 20 km</v>
      </c>
      <c r="O7096" s="71" t="str">
        <f>VLOOKUP(C7096,geocode!$A$1:$C$40,3,false)</f>
        <v>Island buffered 20 km</v>
      </c>
      <c r="P7096" s="71">
        <v>2000.0</v>
      </c>
      <c r="Q7096" s="71">
        <v>2023.0</v>
      </c>
    </row>
    <row r="7097" ht="15.75" hidden="1" customHeight="1">
      <c r="B7097" s="71">
        <v>0.536049584960937</v>
      </c>
      <c r="C7097" s="71">
        <v>5.0</v>
      </c>
      <c r="D7097" s="71">
        <v>3.0</v>
      </c>
      <c r="E7097" s="71">
        <v>31.0</v>
      </c>
      <c r="F7097" s="71" t="str">
        <f>VLOOKUP(D7097, legend!$C$3:$G$22, 2, FALSE)</f>
        <v>1. Forest </v>
      </c>
      <c r="G7097" s="71" t="str">
        <f>VLOOKUP(D7097, legend!$C$3:$G$22, 3, FALSE)</f>
        <v>1. Hutan</v>
      </c>
      <c r="H7097" s="71" t="str">
        <f>VLOOKUP(D7097, legend!$C$3:$G$22, 4, FALSE)</f>
        <v>1.1. Forest Formation</v>
      </c>
      <c r="I7097" s="71" t="str">
        <f>VLOOKUP(D7097, legend!$C$3:$G$22, 5, FALSE)</f>
        <v>1.1. Formasi Hutan</v>
      </c>
      <c r="J7097" s="71" t="str">
        <f>VLOOKUP(E7097, legend!$C$3:$G$22, 2, FALSE)</f>
        <v>5. Water Body</v>
      </c>
      <c r="K7097" s="71" t="str">
        <f>VLOOKUP(E7097, legend!$C$3:$G$22, 3, FALSE)</f>
        <v>5. Tubuh Air</v>
      </c>
      <c r="L7097" s="71" t="str">
        <f>VLOOKUP(E7097, legend!$C$3:$G$22, 4, FALSE)</f>
        <v>5.1. Aquaculture</v>
      </c>
      <c r="M7097" s="71" t="str">
        <f>VLOOKUP(E7097, legend!$C$3:$G$22, 5, FALSE)</f>
        <v>5.1. Tambak</v>
      </c>
      <c r="N7097" s="71" t="str">
        <f>VLOOKUP(C7097,geocode!$A$1:$C$40,2,false)</f>
        <v>Island buffered 20 km</v>
      </c>
      <c r="O7097" s="71" t="str">
        <f>VLOOKUP(C7097,geocode!$A$1:$C$40,3,false)</f>
        <v>Island buffered 20 km</v>
      </c>
      <c r="P7097" s="71">
        <v>2000.0</v>
      </c>
      <c r="Q7097" s="71">
        <v>2023.0</v>
      </c>
    </row>
    <row r="7098" ht="15.75" hidden="1" customHeight="1">
      <c r="B7098" s="71">
        <v>22.6727187683105</v>
      </c>
      <c r="C7098" s="71">
        <v>5.0</v>
      </c>
      <c r="D7098" s="71">
        <v>3.0</v>
      </c>
      <c r="E7098" s="71">
        <v>33.0</v>
      </c>
      <c r="F7098" s="71" t="str">
        <f>VLOOKUP(D7098, legend!$C$3:$G$22, 2, FALSE)</f>
        <v>1. Forest </v>
      </c>
      <c r="G7098" s="71" t="str">
        <f>VLOOKUP(D7098, legend!$C$3:$G$22, 3, FALSE)</f>
        <v>1. Hutan</v>
      </c>
      <c r="H7098" s="71" t="str">
        <f>VLOOKUP(D7098, legend!$C$3:$G$22, 4, FALSE)</f>
        <v>1.1. Forest Formation</v>
      </c>
      <c r="I7098" s="71" t="str">
        <f>VLOOKUP(D7098, legend!$C$3:$G$22, 5, FALSE)</f>
        <v>1.1. Formasi Hutan</v>
      </c>
      <c r="J7098" s="71" t="str">
        <f>VLOOKUP(E7098, legend!$C$3:$G$22, 2, FALSE)</f>
        <v>5. Water Body</v>
      </c>
      <c r="K7098" s="71" t="str">
        <f>VLOOKUP(E7098, legend!$C$3:$G$22, 3, FALSE)</f>
        <v>5. Tubuh Air</v>
      </c>
      <c r="L7098" s="71" t="str">
        <f>VLOOKUP(E7098, legend!$C$3:$G$22, 4, FALSE)</f>
        <v>5.2. River, Lake, Ocean</v>
      </c>
      <c r="M7098" s="71" t="str">
        <f>VLOOKUP(E7098, legend!$C$3:$G$22, 5, FALSE)</f>
        <v>5.2. Sungai, Danau, Laut</v>
      </c>
      <c r="N7098" s="71" t="str">
        <f>VLOOKUP(C7098,geocode!$A$1:$C$40,2,false)</f>
        <v>Island buffered 20 km</v>
      </c>
      <c r="O7098" s="71" t="str">
        <f>VLOOKUP(C7098,geocode!$A$1:$C$40,3,false)</f>
        <v>Island buffered 20 km</v>
      </c>
      <c r="P7098" s="71">
        <v>2000.0</v>
      </c>
      <c r="Q7098" s="71">
        <v>2023.0</v>
      </c>
    </row>
    <row r="7099" ht="15.75" hidden="1" customHeight="1">
      <c r="B7099" s="71">
        <v>1.60870426635742</v>
      </c>
      <c r="C7099" s="71">
        <v>5.0</v>
      </c>
      <c r="D7099" s="71">
        <v>3.0</v>
      </c>
      <c r="E7099" s="71">
        <v>35.0</v>
      </c>
      <c r="F7099" s="71" t="str">
        <f>VLOOKUP(D7099, legend!$C$3:$G$22, 2, FALSE)</f>
        <v>1. Forest </v>
      </c>
      <c r="G7099" s="71" t="str">
        <f>VLOOKUP(D7099, legend!$C$3:$G$22, 3, FALSE)</f>
        <v>1. Hutan</v>
      </c>
      <c r="H7099" s="71" t="str">
        <f>VLOOKUP(D7099, legend!$C$3:$G$22, 4, FALSE)</f>
        <v>1.1. Forest Formation</v>
      </c>
      <c r="I7099" s="71" t="str">
        <f>VLOOKUP(D7099, legend!$C$3:$G$22, 5, FALSE)</f>
        <v>1.1. Formasi Hutan</v>
      </c>
      <c r="J7099" s="71" t="str">
        <f>VLOOKUP(E7099, legend!$C$3:$G$22, 2, FALSE)</f>
        <v>3. Agriculture</v>
      </c>
      <c r="K7099" s="71" t="str">
        <f>VLOOKUP(E7099, legend!$C$3:$G$22, 3, FALSE)</f>
        <v>3. Pertanian</v>
      </c>
      <c r="L7099" s="71" t="str">
        <f>VLOOKUP(E7099, legend!$C$3:$G$22, 4, FALSE)</f>
        <v>3.2. Oil Palm</v>
      </c>
      <c r="M7099" s="71" t="str">
        <f>VLOOKUP(E7099, legend!$C$3:$G$22, 5, FALSE)</f>
        <v>3.2. Sawit</v>
      </c>
      <c r="N7099" s="71" t="str">
        <f>VLOOKUP(C7099,geocode!$A$1:$C$40,2,false)</f>
        <v>Island buffered 20 km</v>
      </c>
      <c r="O7099" s="71" t="str">
        <f>VLOOKUP(C7099,geocode!$A$1:$C$40,3,false)</f>
        <v>Island buffered 20 km</v>
      </c>
      <c r="P7099" s="71">
        <v>2000.0</v>
      </c>
      <c r="Q7099" s="71">
        <v>2023.0</v>
      </c>
    </row>
    <row r="7100" ht="15.75" hidden="1" customHeight="1">
      <c r="B7100" s="71">
        <v>0.357373260498046</v>
      </c>
      <c r="C7100" s="71">
        <v>5.0</v>
      </c>
      <c r="D7100" s="71">
        <v>3.0</v>
      </c>
      <c r="E7100" s="71">
        <v>40.0</v>
      </c>
      <c r="F7100" s="71" t="str">
        <f>VLOOKUP(D7100, legend!$C$3:$G$22, 2, FALSE)</f>
        <v>1. Forest </v>
      </c>
      <c r="G7100" s="71" t="str">
        <f>VLOOKUP(D7100, legend!$C$3:$G$22, 3, FALSE)</f>
        <v>1. Hutan</v>
      </c>
      <c r="H7100" s="71" t="str">
        <f>VLOOKUP(D7100, legend!$C$3:$G$22, 4, FALSE)</f>
        <v>1.1. Forest Formation</v>
      </c>
      <c r="I7100" s="71" t="str">
        <f>VLOOKUP(D7100, legend!$C$3:$G$22, 5, FALSE)</f>
        <v>1.1. Formasi Hutan</v>
      </c>
      <c r="J7100" s="71" t="str">
        <f>VLOOKUP(E7100, legend!$C$3:$G$22, 2, FALSE)</f>
        <v>3. Agriculture</v>
      </c>
      <c r="K7100" s="71" t="str">
        <f>VLOOKUP(E7100, legend!$C$3:$G$22, 3, FALSE)</f>
        <v>3. Pertanian</v>
      </c>
      <c r="L7100" s="71" t="str">
        <f>VLOOKUP(E7100, legend!$C$3:$G$22, 4, FALSE)</f>
        <v>3.1. Rice Paddy</v>
      </c>
      <c r="M7100" s="71" t="str">
        <f>VLOOKUP(E7100, legend!$C$3:$G$22, 5, FALSE)</f>
        <v>3.1. Sawah</v>
      </c>
      <c r="N7100" s="71" t="str">
        <f>VLOOKUP(C7100,geocode!$A$1:$C$40,2,false)</f>
        <v>Island buffered 20 km</v>
      </c>
      <c r="O7100" s="71" t="str">
        <f>VLOOKUP(C7100,geocode!$A$1:$C$40,3,false)</f>
        <v>Island buffered 20 km</v>
      </c>
      <c r="P7100" s="71">
        <v>2000.0</v>
      </c>
      <c r="Q7100" s="71">
        <v>2023.0</v>
      </c>
    </row>
    <row r="7101" ht="15.75" hidden="1" customHeight="1">
      <c r="B7101" s="71">
        <v>9.55649682617187</v>
      </c>
      <c r="C7101" s="71">
        <v>5.0</v>
      </c>
      <c r="D7101" s="71">
        <v>5.0</v>
      </c>
      <c r="E7101" s="71">
        <v>3.0</v>
      </c>
      <c r="F7101" s="71" t="str">
        <f>VLOOKUP(D7101, legend!$C$3:$G$22, 2, FALSE)</f>
        <v>1. Forest </v>
      </c>
      <c r="G7101" s="71" t="str">
        <f>VLOOKUP(D7101, legend!$C$3:$G$22, 3, FALSE)</f>
        <v>1. Hutan</v>
      </c>
      <c r="H7101" s="71" t="str">
        <f>VLOOKUP(D7101, legend!$C$3:$G$22, 4, FALSE)</f>
        <v>1.2. Mangrove</v>
      </c>
      <c r="I7101" s="71" t="str">
        <f>VLOOKUP(D7101, legend!$C$3:$G$22, 5, FALSE)</f>
        <v>1.2. Mangrove</v>
      </c>
      <c r="J7101" s="71" t="str">
        <f>VLOOKUP(E7101, legend!$C$3:$G$22, 2, FALSE)</f>
        <v>1. Forest </v>
      </c>
      <c r="K7101" s="71" t="str">
        <f>VLOOKUP(E7101, legend!$C$3:$G$22, 3, FALSE)</f>
        <v>1. Hutan</v>
      </c>
      <c r="L7101" s="71" t="str">
        <f>VLOOKUP(E7101, legend!$C$3:$G$22, 4, FALSE)</f>
        <v>1.1. Forest Formation</v>
      </c>
      <c r="M7101" s="71" t="str">
        <f>VLOOKUP(E7101, legend!$C$3:$G$22, 5, FALSE)</f>
        <v>1.1. Formasi Hutan</v>
      </c>
      <c r="N7101" s="71" t="str">
        <f>VLOOKUP(C7101,geocode!$A$1:$C$40,2,false)</f>
        <v>Island buffered 20 km</v>
      </c>
      <c r="O7101" s="71" t="str">
        <f>VLOOKUP(C7101,geocode!$A$1:$C$40,3,false)</f>
        <v>Island buffered 20 km</v>
      </c>
      <c r="P7101" s="71">
        <v>2000.0</v>
      </c>
      <c r="Q7101" s="71">
        <v>2023.0</v>
      </c>
    </row>
    <row r="7102" ht="15.75" hidden="1" customHeight="1">
      <c r="B7102" s="71">
        <v>699.129708514404</v>
      </c>
      <c r="C7102" s="71">
        <v>5.0</v>
      </c>
      <c r="D7102" s="71">
        <v>5.0</v>
      </c>
      <c r="E7102" s="71">
        <v>5.0</v>
      </c>
      <c r="F7102" s="71" t="str">
        <f>VLOOKUP(D7102, legend!$C$3:$G$22, 2, FALSE)</f>
        <v>1. Forest </v>
      </c>
      <c r="G7102" s="71" t="str">
        <f>VLOOKUP(D7102, legend!$C$3:$G$22, 3, FALSE)</f>
        <v>1. Hutan</v>
      </c>
      <c r="H7102" s="71" t="str">
        <f>VLOOKUP(D7102, legend!$C$3:$G$22, 4, FALSE)</f>
        <v>1.2. Mangrove</v>
      </c>
      <c r="I7102" s="71" t="str">
        <f>VLOOKUP(D7102, legend!$C$3:$G$22, 5, FALSE)</f>
        <v>1.2. Mangrove</v>
      </c>
      <c r="J7102" s="71" t="str">
        <f>VLOOKUP(E7102, legend!$C$3:$G$22, 2, FALSE)</f>
        <v>1. Forest </v>
      </c>
      <c r="K7102" s="71" t="str">
        <f>VLOOKUP(E7102, legend!$C$3:$G$22, 3, FALSE)</f>
        <v>1. Hutan</v>
      </c>
      <c r="L7102" s="71" t="str">
        <f>VLOOKUP(E7102, legend!$C$3:$G$22, 4, FALSE)</f>
        <v>1.2. Mangrove</v>
      </c>
      <c r="M7102" s="71" t="str">
        <f>VLOOKUP(E7102, legend!$C$3:$G$22, 5, FALSE)</f>
        <v>1.2. Mangrove</v>
      </c>
      <c r="N7102" s="71" t="str">
        <f>VLOOKUP(C7102,geocode!$A$1:$C$40,2,false)</f>
        <v>Island buffered 20 km</v>
      </c>
      <c r="O7102" s="71" t="str">
        <f>VLOOKUP(C7102,geocode!$A$1:$C$40,3,false)</f>
        <v>Island buffered 20 km</v>
      </c>
      <c r="P7102" s="71">
        <v>2000.0</v>
      </c>
      <c r="Q7102" s="71">
        <v>2023.0</v>
      </c>
    </row>
    <row r="7103" ht="15.75" hidden="1" customHeight="1">
      <c r="B7103" s="71">
        <v>8.29625318603515</v>
      </c>
      <c r="C7103" s="71">
        <v>5.0</v>
      </c>
      <c r="D7103" s="71">
        <v>5.0</v>
      </c>
      <c r="E7103" s="71">
        <v>13.0</v>
      </c>
      <c r="F7103" s="71" t="str">
        <f>VLOOKUP(D7103, legend!$C$3:$G$22, 2, FALSE)</f>
        <v>1. Forest </v>
      </c>
      <c r="G7103" s="71" t="str">
        <f>VLOOKUP(D7103, legend!$C$3:$G$22, 3, FALSE)</f>
        <v>1. Hutan</v>
      </c>
      <c r="H7103" s="71" t="str">
        <f>VLOOKUP(D7103, legend!$C$3:$G$22, 4, FALSE)</f>
        <v>1.2. Mangrove</v>
      </c>
      <c r="I7103" s="71" t="str">
        <f>VLOOKUP(D7103, legend!$C$3:$G$22, 5, FALSE)</f>
        <v>1.2. Mangrove</v>
      </c>
      <c r="J7103" s="71" t="str">
        <f>VLOOKUP(E7103, legend!$C$3:$G$22, 2, FALSE)</f>
        <v>2. Non-Forest Natural Vegetation</v>
      </c>
      <c r="K7103" s="71" t="str">
        <f>VLOOKUP(E7103, legend!$C$3:$G$22, 3, FALSE)</f>
        <v>2. Tumbuhan Non-Hutan Lainnya</v>
      </c>
      <c r="L7103" s="71" t="str">
        <f>VLOOKUP(E7103, legend!$C$3:$G$22, 4, FALSE)</f>
        <v>2.1. Other Natural Vegetation</v>
      </c>
      <c r="M7103" s="71" t="str">
        <f>VLOOKUP(E7103, legend!$C$3:$G$22, 5, FALSE)</f>
        <v>2.1. Tumbuhan Non-Hutan Lainnya</v>
      </c>
      <c r="N7103" s="71" t="str">
        <f>VLOOKUP(C7103,geocode!$A$1:$C$40,2,false)</f>
        <v>Island buffered 20 km</v>
      </c>
      <c r="O7103" s="71" t="str">
        <f>VLOOKUP(C7103,geocode!$A$1:$C$40,3,false)</f>
        <v>Island buffered 20 km</v>
      </c>
      <c r="P7103" s="71">
        <v>2000.0</v>
      </c>
      <c r="Q7103" s="71">
        <v>2023.0</v>
      </c>
    </row>
    <row r="7104" ht="15.75" hidden="1" customHeight="1">
      <c r="B7104" s="71">
        <v>8.03396111450195</v>
      </c>
      <c r="C7104" s="71">
        <v>5.0</v>
      </c>
      <c r="D7104" s="71">
        <v>5.0</v>
      </c>
      <c r="E7104" s="71">
        <v>21.0</v>
      </c>
      <c r="F7104" s="71" t="str">
        <f>VLOOKUP(D7104, legend!$C$3:$G$22, 2, FALSE)</f>
        <v>1. Forest </v>
      </c>
      <c r="G7104" s="71" t="str">
        <f>VLOOKUP(D7104, legend!$C$3:$G$22, 3, FALSE)</f>
        <v>1. Hutan</v>
      </c>
      <c r="H7104" s="71" t="str">
        <f>VLOOKUP(D7104, legend!$C$3:$G$22, 4, FALSE)</f>
        <v>1.2. Mangrove</v>
      </c>
      <c r="I7104" s="71" t="str">
        <f>VLOOKUP(D7104, legend!$C$3:$G$22, 5, FALSE)</f>
        <v>1.2. Mangrove</v>
      </c>
      <c r="J7104" s="71" t="str">
        <f>VLOOKUP(E7104, legend!$C$3:$G$22, 2, FALSE)</f>
        <v>3. Agriculture</v>
      </c>
      <c r="K7104" s="71" t="str">
        <f>VLOOKUP(E7104, legend!$C$3:$G$22, 3, FALSE)</f>
        <v>3. Pertanian</v>
      </c>
      <c r="L7104" s="71" t="str">
        <f>VLOOKUP(E7104, legend!$C$3:$G$22, 4, FALSE)</f>
        <v>3.4. Other Agriculture</v>
      </c>
      <c r="M7104" s="71" t="str">
        <f>VLOOKUP(E7104, legend!$C$3:$G$22, 5, FALSE)</f>
        <v>3.4. Pertanian Lainnya </v>
      </c>
      <c r="N7104" s="71" t="str">
        <f>VLOOKUP(C7104,geocode!$A$1:$C$40,2,false)</f>
        <v>Island buffered 20 km</v>
      </c>
      <c r="O7104" s="71" t="str">
        <f>VLOOKUP(C7104,geocode!$A$1:$C$40,3,false)</f>
        <v>Island buffered 20 km</v>
      </c>
      <c r="P7104" s="71">
        <v>2000.0</v>
      </c>
      <c r="Q7104" s="71">
        <v>2023.0</v>
      </c>
    </row>
    <row r="7105" ht="15.75" hidden="1" customHeight="1">
      <c r="B7105" s="71">
        <v>0.803885241699218</v>
      </c>
      <c r="C7105" s="71">
        <v>5.0</v>
      </c>
      <c r="D7105" s="71">
        <v>5.0</v>
      </c>
      <c r="E7105" s="71">
        <v>24.0</v>
      </c>
      <c r="F7105" s="71" t="str">
        <f>VLOOKUP(D7105, legend!$C$3:$G$22, 2, FALSE)</f>
        <v>1. Forest </v>
      </c>
      <c r="G7105" s="71" t="str">
        <f>VLOOKUP(D7105, legend!$C$3:$G$22, 3, FALSE)</f>
        <v>1. Hutan</v>
      </c>
      <c r="H7105" s="71" t="str">
        <f>VLOOKUP(D7105, legend!$C$3:$G$22, 4, FALSE)</f>
        <v>1.2. Mangrove</v>
      </c>
      <c r="I7105" s="71" t="str">
        <f>VLOOKUP(D7105, legend!$C$3:$G$22, 5, FALSE)</f>
        <v>1.2. Mangrove</v>
      </c>
      <c r="J7105" s="71" t="str">
        <f>VLOOKUP(E7105, legend!$C$3:$G$22, 2, FALSE)</f>
        <v>4. Non-Vegetated Area</v>
      </c>
      <c r="K7105" s="71" t="str">
        <f>VLOOKUP(E7105, legend!$C$3:$G$22, 3, FALSE)</f>
        <v>4. Non-Vegetasi</v>
      </c>
      <c r="L7105" s="71" t="str">
        <f>VLOOKUP(E7105, legend!$C$3:$G$22, 4, FALSE)</f>
        <v>4.2. Urban Area</v>
      </c>
      <c r="M7105" s="71" t="str">
        <f>VLOOKUP(E7105, legend!$C$3:$G$22, 5, FALSE)</f>
        <v>4.2. Pemukiman </v>
      </c>
      <c r="N7105" s="71" t="str">
        <f>VLOOKUP(C7105,geocode!$A$1:$C$40,2,false)</f>
        <v>Island buffered 20 km</v>
      </c>
      <c r="O7105" s="71" t="str">
        <f>VLOOKUP(C7105,geocode!$A$1:$C$40,3,false)</f>
        <v>Island buffered 20 km</v>
      </c>
      <c r="P7105" s="71">
        <v>2000.0</v>
      </c>
      <c r="Q7105" s="71">
        <v>2023.0</v>
      </c>
    </row>
    <row r="7106" ht="15.75" hidden="1" customHeight="1">
      <c r="B7106" s="71">
        <v>12.5553807922363</v>
      </c>
      <c r="C7106" s="71">
        <v>5.0</v>
      </c>
      <c r="D7106" s="71">
        <v>5.0</v>
      </c>
      <c r="E7106" s="71">
        <v>25.0</v>
      </c>
      <c r="F7106" s="71" t="str">
        <f>VLOOKUP(D7106, legend!$C$3:$G$22, 2, FALSE)</f>
        <v>1. Forest </v>
      </c>
      <c r="G7106" s="71" t="str">
        <f>VLOOKUP(D7106, legend!$C$3:$G$22, 3, FALSE)</f>
        <v>1. Hutan</v>
      </c>
      <c r="H7106" s="71" t="str">
        <f>VLOOKUP(D7106, legend!$C$3:$G$22, 4, FALSE)</f>
        <v>1.2. Mangrove</v>
      </c>
      <c r="I7106" s="71" t="str">
        <f>VLOOKUP(D7106, legend!$C$3:$G$22, 5, FALSE)</f>
        <v>1.2. Mangrove</v>
      </c>
      <c r="J7106" s="71" t="str">
        <f>VLOOKUP(E7106, legend!$C$3:$G$22, 2, FALSE)</f>
        <v>4. Non-Vegetated Area</v>
      </c>
      <c r="K7106" s="71" t="str">
        <f>VLOOKUP(E7106, legend!$C$3:$G$22, 3, FALSE)</f>
        <v>4. Non-Vegetasi</v>
      </c>
      <c r="L7106" s="71" t="str">
        <f>VLOOKUP(E7106, legend!$C$3:$G$22, 4, FALSE)</f>
        <v>4.3. Other Non-Vegetation</v>
      </c>
      <c r="M7106" s="71" t="str">
        <f>VLOOKUP(E7106, legend!$C$3:$G$22, 5, FALSE)</f>
        <v>4.3. Non-Vegetasi Lainnya</v>
      </c>
      <c r="N7106" s="71" t="str">
        <f>VLOOKUP(C7106,geocode!$A$1:$C$40,2,false)</f>
        <v>Island buffered 20 km</v>
      </c>
      <c r="O7106" s="71" t="str">
        <f>VLOOKUP(C7106,geocode!$A$1:$C$40,3,false)</f>
        <v>Island buffered 20 km</v>
      </c>
      <c r="P7106" s="71">
        <v>2000.0</v>
      </c>
      <c r="Q7106" s="71">
        <v>2023.0</v>
      </c>
    </row>
    <row r="7107" ht="15.75" hidden="1" customHeight="1">
      <c r="B7107" s="71">
        <v>10.441484790039</v>
      </c>
      <c r="C7107" s="71">
        <v>5.0</v>
      </c>
      <c r="D7107" s="71">
        <v>5.0</v>
      </c>
      <c r="E7107" s="71">
        <v>31.0</v>
      </c>
      <c r="F7107" s="71" t="str">
        <f>VLOOKUP(D7107, legend!$C$3:$G$22, 2, FALSE)</f>
        <v>1. Forest </v>
      </c>
      <c r="G7107" s="71" t="str">
        <f>VLOOKUP(D7107, legend!$C$3:$G$22, 3, FALSE)</f>
        <v>1. Hutan</v>
      </c>
      <c r="H7107" s="71" t="str">
        <f>VLOOKUP(D7107, legend!$C$3:$G$22, 4, FALSE)</f>
        <v>1.2. Mangrove</v>
      </c>
      <c r="I7107" s="71" t="str">
        <f>VLOOKUP(D7107, legend!$C$3:$G$22, 5, FALSE)</f>
        <v>1.2. Mangrove</v>
      </c>
      <c r="J7107" s="71" t="str">
        <f>VLOOKUP(E7107, legend!$C$3:$G$22, 2, FALSE)</f>
        <v>5. Water Body</v>
      </c>
      <c r="K7107" s="71" t="str">
        <f>VLOOKUP(E7107, legend!$C$3:$G$22, 3, FALSE)</f>
        <v>5. Tubuh Air</v>
      </c>
      <c r="L7107" s="71" t="str">
        <f>VLOOKUP(E7107, legend!$C$3:$G$22, 4, FALSE)</f>
        <v>5.1. Aquaculture</v>
      </c>
      <c r="M7107" s="71" t="str">
        <f>VLOOKUP(E7107, legend!$C$3:$G$22, 5, FALSE)</f>
        <v>5.1. Tambak</v>
      </c>
      <c r="N7107" s="71" t="str">
        <f>VLOOKUP(C7107,geocode!$A$1:$C$40,2,false)</f>
        <v>Island buffered 20 km</v>
      </c>
      <c r="O7107" s="71" t="str">
        <f>VLOOKUP(C7107,geocode!$A$1:$C$40,3,false)</f>
        <v>Island buffered 20 km</v>
      </c>
      <c r="P7107" s="71">
        <v>2000.0</v>
      </c>
      <c r="Q7107" s="71">
        <v>2023.0</v>
      </c>
    </row>
    <row r="7108" ht="15.75" hidden="1" customHeight="1">
      <c r="B7108" s="71">
        <v>81.5840987243652</v>
      </c>
      <c r="C7108" s="71">
        <v>5.0</v>
      </c>
      <c r="D7108" s="71">
        <v>5.0</v>
      </c>
      <c r="E7108" s="71">
        <v>33.0</v>
      </c>
      <c r="F7108" s="71" t="str">
        <f>VLOOKUP(D7108, legend!$C$3:$G$22, 2, FALSE)</f>
        <v>1. Forest </v>
      </c>
      <c r="G7108" s="71" t="str">
        <f>VLOOKUP(D7108, legend!$C$3:$G$22, 3, FALSE)</f>
        <v>1. Hutan</v>
      </c>
      <c r="H7108" s="71" t="str">
        <f>VLOOKUP(D7108, legend!$C$3:$G$22, 4, FALSE)</f>
        <v>1.2. Mangrove</v>
      </c>
      <c r="I7108" s="71" t="str">
        <f>VLOOKUP(D7108, legend!$C$3:$G$22, 5, FALSE)</f>
        <v>1.2. Mangrove</v>
      </c>
      <c r="J7108" s="71" t="str">
        <f>VLOOKUP(E7108, legend!$C$3:$G$22, 2, FALSE)</f>
        <v>5. Water Body</v>
      </c>
      <c r="K7108" s="71" t="str">
        <f>VLOOKUP(E7108, legend!$C$3:$G$22, 3, FALSE)</f>
        <v>5. Tubuh Air</v>
      </c>
      <c r="L7108" s="71" t="str">
        <f>VLOOKUP(E7108, legend!$C$3:$G$22, 4, FALSE)</f>
        <v>5.2. River, Lake, Ocean</v>
      </c>
      <c r="M7108" s="71" t="str">
        <f>VLOOKUP(E7108, legend!$C$3:$G$22, 5, FALSE)</f>
        <v>5.2. Sungai, Danau, Laut</v>
      </c>
      <c r="N7108" s="71" t="str">
        <f>VLOOKUP(C7108,geocode!$A$1:$C$40,2,false)</f>
        <v>Island buffered 20 km</v>
      </c>
      <c r="O7108" s="71" t="str">
        <f>VLOOKUP(C7108,geocode!$A$1:$C$40,3,false)</f>
        <v>Island buffered 20 km</v>
      </c>
      <c r="P7108" s="71">
        <v>2000.0</v>
      </c>
      <c r="Q7108" s="71">
        <v>2023.0</v>
      </c>
    </row>
    <row r="7109" ht="15.75" hidden="1" customHeight="1">
      <c r="B7109" s="71">
        <v>0.178773120117187</v>
      </c>
      <c r="C7109" s="71">
        <v>5.0</v>
      </c>
      <c r="D7109" s="71">
        <v>5.0</v>
      </c>
      <c r="E7109" s="71">
        <v>40.0</v>
      </c>
      <c r="F7109" s="71" t="str">
        <f>VLOOKUP(D7109, legend!$C$3:$G$22, 2, FALSE)</f>
        <v>1. Forest </v>
      </c>
      <c r="G7109" s="71" t="str">
        <f>VLOOKUP(D7109, legend!$C$3:$G$22, 3, FALSE)</f>
        <v>1. Hutan</v>
      </c>
      <c r="H7109" s="71" t="str">
        <f>VLOOKUP(D7109, legend!$C$3:$G$22, 4, FALSE)</f>
        <v>1.2. Mangrove</v>
      </c>
      <c r="I7109" s="71" t="str">
        <f>VLOOKUP(D7109, legend!$C$3:$G$22, 5, FALSE)</f>
        <v>1.2. Mangrove</v>
      </c>
      <c r="J7109" s="71" t="str">
        <f>VLOOKUP(E7109, legend!$C$3:$G$22, 2, FALSE)</f>
        <v>3. Agriculture</v>
      </c>
      <c r="K7109" s="71" t="str">
        <f>VLOOKUP(E7109, legend!$C$3:$G$22, 3, FALSE)</f>
        <v>3. Pertanian</v>
      </c>
      <c r="L7109" s="71" t="str">
        <f>VLOOKUP(E7109, legend!$C$3:$G$22, 4, FALSE)</f>
        <v>3.1. Rice Paddy</v>
      </c>
      <c r="M7109" s="71" t="str">
        <f>VLOOKUP(E7109, legend!$C$3:$G$22, 5, FALSE)</f>
        <v>3.1. Sawah</v>
      </c>
      <c r="N7109" s="71" t="str">
        <f>VLOOKUP(C7109,geocode!$A$1:$C$40,2,false)</f>
        <v>Island buffered 20 km</v>
      </c>
      <c r="O7109" s="71" t="str">
        <f>VLOOKUP(C7109,geocode!$A$1:$C$40,3,false)</f>
        <v>Island buffered 20 km</v>
      </c>
      <c r="P7109" s="71">
        <v>2000.0</v>
      </c>
      <c r="Q7109" s="71">
        <v>2023.0</v>
      </c>
    </row>
    <row r="7110" ht="15.75" hidden="1" customHeight="1">
      <c r="B7110" s="71">
        <v>0.0893411071777343</v>
      </c>
      <c r="C7110" s="71">
        <v>5.0</v>
      </c>
      <c r="D7110" s="71">
        <v>5.0</v>
      </c>
      <c r="E7110" s="71">
        <v>76.0</v>
      </c>
      <c r="F7110" s="71" t="str">
        <f>VLOOKUP(D7110, legend!$C$3:$G$22, 2, FALSE)</f>
        <v>1. Forest </v>
      </c>
      <c r="G7110" s="71" t="str">
        <f>VLOOKUP(D7110, legend!$C$3:$G$22, 3, FALSE)</f>
        <v>1. Hutan</v>
      </c>
      <c r="H7110" s="71" t="str">
        <f>VLOOKUP(D7110, legend!$C$3:$G$22, 4, FALSE)</f>
        <v>1.2. Mangrove</v>
      </c>
      <c r="I7110" s="71" t="str">
        <f>VLOOKUP(D7110, legend!$C$3:$G$22, 5, FALSE)</f>
        <v>1.2. Mangrove</v>
      </c>
      <c r="J7110" s="71" t="str">
        <f>VLOOKUP(E7110, legend!$C$3:$G$22, 2, FALSE)</f>
        <v>1. Forest </v>
      </c>
      <c r="K7110" s="71" t="str">
        <f>VLOOKUP(E7110, legend!$C$3:$G$22, 3, FALSE)</f>
        <v>1. Hutan</v>
      </c>
      <c r="L7110" s="71" t="str">
        <f>VLOOKUP(E7110, legend!$C$3:$G$22, 4, FALSE)</f>
        <v>1.3 Peat swamp forest</v>
      </c>
      <c r="M7110" s="71" t="str">
        <f>VLOOKUP(E7110, legend!$C$3:$G$22, 5, FALSE)</f>
        <v>1.3 Hutan rawa gambut</v>
      </c>
      <c r="N7110" s="71" t="str">
        <f>VLOOKUP(C7110,geocode!$A$1:$C$40,2,false)</f>
        <v>Island buffered 20 km</v>
      </c>
      <c r="O7110" s="71" t="str">
        <f>VLOOKUP(C7110,geocode!$A$1:$C$40,3,false)</f>
        <v>Island buffered 20 km</v>
      </c>
      <c r="P7110" s="71">
        <v>2000.0</v>
      </c>
      <c r="Q7110" s="71">
        <v>2023.0</v>
      </c>
    </row>
    <row r="7111" ht="15.75" hidden="1" customHeight="1">
      <c r="B7111" s="71">
        <v>60.1917927734374</v>
      </c>
      <c r="C7111" s="71">
        <v>5.0</v>
      </c>
      <c r="D7111" s="71">
        <v>13.0</v>
      </c>
      <c r="E7111" s="71">
        <v>3.0</v>
      </c>
      <c r="F7111" s="71" t="str">
        <f>VLOOKUP(D7111, legend!$C$3:$G$22, 2, FALSE)</f>
        <v>2. Non-Forest Natural Vegetation</v>
      </c>
      <c r="G7111" s="71" t="str">
        <f>VLOOKUP(D7111, legend!$C$3:$G$22, 3, FALSE)</f>
        <v>2. Tumbuhan Non-Hutan Lainnya</v>
      </c>
      <c r="H7111" s="71" t="str">
        <f>VLOOKUP(D7111, legend!$C$3:$G$22, 4, FALSE)</f>
        <v>2.1. Other Natural Vegetation</v>
      </c>
      <c r="I7111" s="71" t="str">
        <f>VLOOKUP(D7111, legend!$C$3:$G$22, 5, FALSE)</f>
        <v>2.1. Tumbuhan Non-Hutan Lainnya</v>
      </c>
      <c r="J7111" s="71" t="str">
        <f>VLOOKUP(E7111, legend!$C$3:$G$22, 2, FALSE)</f>
        <v>1. Forest </v>
      </c>
      <c r="K7111" s="71" t="str">
        <f>VLOOKUP(E7111, legend!$C$3:$G$22, 3, FALSE)</f>
        <v>1. Hutan</v>
      </c>
      <c r="L7111" s="71" t="str">
        <f>VLOOKUP(E7111, legend!$C$3:$G$22, 4, FALSE)</f>
        <v>1.1. Forest Formation</v>
      </c>
      <c r="M7111" s="71" t="str">
        <f>VLOOKUP(E7111, legend!$C$3:$G$22, 5, FALSE)</f>
        <v>1.1. Formasi Hutan</v>
      </c>
      <c r="N7111" s="71" t="str">
        <f>VLOOKUP(C7111,geocode!$A$1:$C$40,2,false)</f>
        <v>Island buffered 20 km</v>
      </c>
      <c r="O7111" s="71" t="str">
        <f>VLOOKUP(C7111,geocode!$A$1:$C$40,3,false)</f>
        <v>Island buffered 20 km</v>
      </c>
      <c r="P7111" s="71">
        <v>2000.0</v>
      </c>
      <c r="Q7111" s="71">
        <v>2023.0</v>
      </c>
    </row>
    <row r="7112" ht="15.75" hidden="1" customHeight="1">
      <c r="B7112" s="71">
        <v>11.1443613891601</v>
      </c>
      <c r="C7112" s="71">
        <v>5.0</v>
      </c>
      <c r="D7112" s="71">
        <v>13.0</v>
      </c>
      <c r="E7112" s="71">
        <v>5.0</v>
      </c>
      <c r="F7112" s="71" t="str">
        <f>VLOOKUP(D7112, legend!$C$3:$G$22, 2, FALSE)</f>
        <v>2. Non-Forest Natural Vegetation</v>
      </c>
      <c r="G7112" s="71" t="str">
        <f>VLOOKUP(D7112, legend!$C$3:$G$22, 3, FALSE)</f>
        <v>2. Tumbuhan Non-Hutan Lainnya</v>
      </c>
      <c r="H7112" s="71" t="str">
        <f>VLOOKUP(D7112, legend!$C$3:$G$22, 4, FALSE)</f>
        <v>2.1. Other Natural Vegetation</v>
      </c>
      <c r="I7112" s="71" t="str">
        <f>VLOOKUP(D7112, legend!$C$3:$G$22, 5, FALSE)</f>
        <v>2.1. Tumbuhan Non-Hutan Lainnya</v>
      </c>
      <c r="J7112" s="71" t="str">
        <f>VLOOKUP(E7112, legend!$C$3:$G$22, 2, FALSE)</f>
        <v>1. Forest </v>
      </c>
      <c r="K7112" s="71" t="str">
        <f>VLOOKUP(E7112, legend!$C$3:$G$22, 3, FALSE)</f>
        <v>1. Hutan</v>
      </c>
      <c r="L7112" s="71" t="str">
        <f>VLOOKUP(E7112, legend!$C$3:$G$22, 4, FALSE)</f>
        <v>1.2. Mangrove</v>
      </c>
      <c r="M7112" s="71" t="str">
        <f>VLOOKUP(E7112, legend!$C$3:$G$22, 5, FALSE)</f>
        <v>1.2. Mangrove</v>
      </c>
      <c r="N7112" s="71" t="str">
        <f>VLOOKUP(C7112,geocode!$A$1:$C$40,2,false)</f>
        <v>Island buffered 20 km</v>
      </c>
      <c r="O7112" s="71" t="str">
        <f>VLOOKUP(C7112,geocode!$A$1:$C$40,3,false)</f>
        <v>Island buffered 20 km</v>
      </c>
      <c r="P7112" s="71">
        <v>2000.0</v>
      </c>
      <c r="Q7112" s="71">
        <v>2023.0</v>
      </c>
    </row>
    <row r="7113" ht="15.75" hidden="1" customHeight="1">
      <c r="B7113" s="71">
        <v>336.852719659423</v>
      </c>
      <c r="C7113" s="71">
        <v>5.0</v>
      </c>
      <c r="D7113" s="71">
        <v>13.0</v>
      </c>
      <c r="E7113" s="71">
        <v>13.0</v>
      </c>
      <c r="F7113" s="71" t="str">
        <f>VLOOKUP(D7113, legend!$C$3:$G$22, 2, FALSE)</f>
        <v>2. Non-Forest Natural Vegetation</v>
      </c>
      <c r="G7113" s="71" t="str">
        <f>VLOOKUP(D7113, legend!$C$3:$G$22, 3, FALSE)</f>
        <v>2. Tumbuhan Non-Hutan Lainnya</v>
      </c>
      <c r="H7113" s="71" t="str">
        <f>VLOOKUP(D7113, legend!$C$3:$G$22, 4, FALSE)</f>
        <v>2.1. Other Natural Vegetation</v>
      </c>
      <c r="I7113" s="71" t="str">
        <f>VLOOKUP(D7113, legend!$C$3:$G$22, 5, FALSE)</f>
        <v>2.1. Tumbuhan Non-Hutan Lainnya</v>
      </c>
      <c r="J7113" s="71" t="str">
        <f>VLOOKUP(E7113, legend!$C$3:$G$22, 2, FALSE)</f>
        <v>2. Non-Forest Natural Vegetation</v>
      </c>
      <c r="K7113" s="71" t="str">
        <f>VLOOKUP(E7113, legend!$C$3:$G$22, 3, FALSE)</f>
        <v>2. Tumbuhan Non-Hutan Lainnya</v>
      </c>
      <c r="L7113" s="71" t="str">
        <f>VLOOKUP(E7113, legend!$C$3:$G$22, 4, FALSE)</f>
        <v>2.1. Other Natural Vegetation</v>
      </c>
      <c r="M7113" s="71" t="str">
        <f>VLOOKUP(E7113, legend!$C$3:$G$22, 5, FALSE)</f>
        <v>2.1. Tumbuhan Non-Hutan Lainnya</v>
      </c>
      <c r="N7113" s="71" t="str">
        <f>VLOOKUP(C7113,geocode!$A$1:$C$40,2,false)</f>
        <v>Island buffered 20 km</v>
      </c>
      <c r="O7113" s="71" t="str">
        <f>VLOOKUP(C7113,geocode!$A$1:$C$40,3,false)</f>
        <v>Island buffered 20 km</v>
      </c>
      <c r="P7113" s="71">
        <v>2000.0</v>
      </c>
      <c r="Q7113" s="71">
        <v>2023.0</v>
      </c>
    </row>
    <row r="7114" ht="15.75" hidden="1" customHeight="1">
      <c r="B7114" s="71">
        <v>68.0106826232909</v>
      </c>
      <c r="C7114" s="71">
        <v>5.0</v>
      </c>
      <c r="D7114" s="71">
        <v>13.0</v>
      </c>
      <c r="E7114" s="71">
        <v>21.0</v>
      </c>
      <c r="F7114" s="71" t="str">
        <f>VLOOKUP(D7114, legend!$C$3:$G$22, 2, FALSE)</f>
        <v>2. Non-Forest Natural Vegetation</v>
      </c>
      <c r="G7114" s="71" t="str">
        <f>VLOOKUP(D7114, legend!$C$3:$G$22, 3, FALSE)</f>
        <v>2. Tumbuhan Non-Hutan Lainnya</v>
      </c>
      <c r="H7114" s="71" t="str">
        <f>VLOOKUP(D7114, legend!$C$3:$G$22, 4, FALSE)</f>
        <v>2.1. Other Natural Vegetation</v>
      </c>
      <c r="I7114" s="71" t="str">
        <f>VLOOKUP(D7114, legend!$C$3:$G$22, 5, FALSE)</f>
        <v>2.1. Tumbuhan Non-Hutan Lainnya</v>
      </c>
      <c r="J7114" s="71" t="str">
        <f>VLOOKUP(E7114, legend!$C$3:$G$22, 2, FALSE)</f>
        <v>3. Agriculture</v>
      </c>
      <c r="K7114" s="71" t="str">
        <f>VLOOKUP(E7114, legend!$C$3:$G$22, 3, FALSE)</f>
        <v>3. Pertanian</v>
      </c>
      <c r="L7114" s="71" t="str">
        <f>VLOOKUP(E7114, legend!$C$3:$G$22, 4, FALSE)</f>
        <v>3.4. Other Agriculture</v>
      </c>
      <c r="M7114" s="71" t="str">
        <f>VLOOKUP(E7114, legend!$C$3:$G$22, 5, FALSE)</f>
        <v>3.4. Pertanian Lainnya </v>
      </c>
      <c r="N7114" s="71" t="str">
        <f>VLOOKUP(C7114,geocode!$A$1:$C$40,2,false)</f>
        <v>Island buffered 20 km</v>
      </c>
      <c r="O7114" s="71" t="str">
        <f>VLOOKUP(C7114,geocode!$A$1:$C$40,3,false)</f>
        <v>Island buffered 20 km</v>
      </c>
      <c r="P7114" s="71">
        <v>2000.0</v>
      </c>
      <c r="Q7114" s="71">
        <v>2023.0</v>
      </c>
    </row>
    <row r="7115" ht="15.75" hidden="1" customHeight="1">
      <c r="B7115" s="71">
        <v>7.58596676635742</v>
      </c>
      <c r="C7115" s="71">
        <v>5.0</v>
      </c>
      <c r="D7115" s="71">
        <v>13.0</v>
      </c>
      <c r="E7115" s="71">
        <v>24.0</v>
      </c>
      <c r="F7115" s="71" t="str">
        <f>VLOOKUP(D7115, legend!$C$3:$G$22, 2, FALSE)</f>
        <v>2. Non-Forest Natural Vegetation</v>
      </c>
      <c r="G7115" s="71" t="str">
        <f>VLOOKUP(D7115, legend!$C$3:$G$22, 3, FALSE)</f>
        <v>2. Tumbuhan Non-Hutan Lainnya</v>
      </c>
      <c r="H7115" s="71" t="str">
        <f>VLOOKUP(D7115, legend!$C$3:$G$22, 4, FALSE)</f>
        <v>2.1. Other Natural Vegetation</v>
      </c>
      <c r="I7115" s="71" t="str">
        <f>VLOOKUP(D7115, legend!$C$3:$G$22, 5, FALSE)</f>
        <v>2.1. Tumbuhan Non-Hutan Lainnya</v>
      </c>
      <c r="J7115" s="71" t="str">
        <f>VLOOKUP(E7115, legend!$C$3:$G$22, 2, FALSE)</f>
        <v>4. Non-Vegetated Area</v>
      </c>
      <c r="K7115" s="71" t="str">
        <f>VLOOKUP(E7115, legend!$C$3:$G$22, 3, FALSE)</f>
        <v>4. Non-Vegetasi</v>
      </c>
      <c r="L7115" s="71" t="str">
        <f>VLOOKUP(E7115, legend!$C$3:$G$22, 4, FALSE)</f>
        <v>4.2. Urban Area</v>
      </c>
      <c r="M7115" s="71" t="str">
        <f>VLOOKUP(E7115, legend!$C$3:$G$22, 5, FALSE)</f>
        <v>4.2. Pemukiman </v>
      </c>
      <c r="N7115" s="71" t="str">
        <f>VLOOKUP(C7115,geocode!$A$1:$C$40,2,false)</f>
        <v>Island buffered 20 km</v>
      </c>
      <c r="O7115" s="71" t="str">
        <f>VLOOKUP(C7115,geocode!$A$1:$C$40,3,false)</f>
        <v>Island buffered 20 km</v>
      </c>
      <c r="P7115" s="71">
        <v>2000.0</v>
      </c>
      <c r="Q7115" s="71">
        <v>2023.0</v>
      </c>
    </row>
    <row r="7116" ht="15.75" hidden="1" customHeight="1">
      <c r="B7116" s="71">
        <v>7.39706366577148</v>
      </c>
      <c r="C7116" s="71">
        <v>5.0</v>
      </c>
      <c r="D7116" s="71">
        <v>13.0</v>
      </c>
      <c r="E7116" s="71">
        <v>25.0</v>
      </c>
      <c r="F7116" s="71" t="str">
        <f>VLOOKUP(D7116, legend!$C$3:$G$22, 2, FALSE)</f>
        <v>2. Non-Forest Natural Vegetation</v>
      </c>
      <c r="G7116" s="71" t="str">
        <f>VLOOKUP(D7116, legend!$C$3:$G$22, 3, FALSE)</f>
        <v>2. Tumbuhan Non-Hutan Lainnya</v>
      </c>
      <c r="H7116" s="71" t="str">
        <f>VLOOKUP(D7116, legend!$C$3:$G$22, 4, FALSE)</f>
        <v>2.1. Other Natural Vegetation</v>
      </c>
      <c r="I7116" s="71" t="str">
        <f>VLOOKUP(D7116, legend!$C$3:$G$22, 5, FALSE)</f>
        <v>2.1. Tumbuhan Non-Hutan Lainnya</v>
      </c>
      <c r="J7116" s="71" t="str">
        <f>VLOOKUP(E7116, legend!$C$3:$G$22, 2, FALSE)</f>
        <v>4. Non-Vegetated Area</v>
      </c>
      <c r="K7116" s="71" t="str">
        <f>VLOOKUP(E7116, legend!$C$3:$G$22, 3, FALSE)</f>
        <v>4. Non-Vegetasi</v>
      </c>
      <c r="L7116" s="71" t="str">
        <f>VLOOKUP(E7116, legend!$C$3:$G$22, 4, FALSE)</f>
        <v>4.3. Other Non-Vegetation</v>
      </c>
      <c r="M7116" s="71" t="str">
        <f>VLOOKUP(E7116, legend!$C$3:$G$22, 5, FALSE)</f>
        <v>4.3. Non-Vegetasi Lainnya</v>
      </c>
      <c r="N7116" s="71" t="str">
        <f>VLOOKUP(C7116,geocode!$A$1:$C$40,2,false)</f>
        <v>Island buffered 20 km</v>
      </c>
      <c r="O7116" s="71" t="str">
        <f>VLOOKUP(C7116,geocode!$A$1:$C$40,3,false)</f>
        <v>Island buffered 20 km</v>
      </c>
      <c r="P7116" s="71">
        <v>2000.0</v>
      </c>
      <c r="Q7116" s="71">
        <v>2023.0</v>
      </c>
    </row>
    <row r="7117" ht="15.75" hidden="1" customHeight="1">
      <c r="B7117" s="71">
        <v>0.714402825927734</v>
      </c>
      <c r="C7117" s="71">
        <v>5.0</v>
      </c>
      <c r="D7117" s="71">
        <v>13.0</v>
      </c>
      <c r="E7117" s="71">
        <v>30.0</v>
      </c>
      <c r="F7117" s="71" t="str">
        <f>VLOOKUP(D7117, legend!$C$3:$G$22, 2, FALSE)</f>
        <v>2. Non-Forest Natural Vegetation</v>
      </c>
      <c r="G7117" s="71" t="str">
        <f>VLOOKUP(D7117, legend!$C$3:$G$22, 3, FALSE)</f>
        <v>2. Tumbuhan Non-Hutan Lainnya</v>
      </c>
      <c r="H7117" s="71" t="str">
        <f>VLOOKUP(D7117, legend!$C$3:$G$22, 4, FALSE)</f>
        <v>2.1. Other Natural Vegetation</v>
      </c>
      <c r="I7117" s="71" t="str">
        <f>VLOOKUP(D7117, legend!$C$3:$G$22, 5, FALSE)</f>
        <v>2.1. Tumbuhan Non-Hutan Lainnya</v>
      </c>
      <c r="J7117" s="71" t="str">
        <f>VLOOKUP(E7117, legend!$C$3:$G$22, 2, FALSE)</f>
        <v>4. Non-Vegetated Area</v>
      </c>
      <c r="K7117" s="71" t="str">
        <f>VLOOKUP(E7117, legend!$C$3:$G$22, 3, FALSE)</f>
        <v>4. Non-Vegetasi</v>
      </c>
      <c r="L7117" s="71" t="str">
        <f>VLOOKUP(E7117, legend!$C$3:$G$22, 4, FALSE)</f>
        <v>4.1. Mining Pit</v>
      </c>
      <c r="M7117" s="71" t="str">
        <f>VLOOKUP(E7117, legend!$C$3:$G$22, 5, FALSE)</f>
        <v>4.1. Lubang Tambang</v>
      </c>
      <c r="N7117" s="71" t="str">
        <f>VLOOKUP(C7117,geocode!$A$1:$C$40,2,false)</f>
        <v>Island buffered 20 km</v>
      </c>
      <c r="O7117" s="71" t="str">
        <f>VLOOKUP(C7117,geocode!$A$1:$C$40,3,false)</f>
        <v>Island buffered 20 km</v>
      </c>
      <c r="P7117" s="71">
        <v>2000.0</v>
      </c>
      <c r="Q7117" s="71">
        <v>2023.0</v>
      </c>
    </row>
    <row r="7118" ht="15.75" hidden="1" customHeight="1">
      <c r="B7118" s="71">
        <v>59.3312489807128</v>
      </c>
      <c r="C7118" s="71">
        <v>5.0</v>
      </c>
      <c r="D7118" s="71">
        <v>13.0</v>
      </c>
      <c r="E7118" s="71">
        <v>33.0</v>
      </c>
      <c r="F7118" s="71" t="str">
        <f>VLOOKUP(D7118, legend!$C$3:$G$22, 2, FALSE)</f>
        <v>2. Non-Forest Natural Vegetation</v>
      </c>
      <c r="G7118" s="71" t="str">
        <f>VLOOKUP(D7118, legend!$C$3:$G$22, 3, FALSE)</f>
        <v>2. Tumbuhan Non-Hutan Lainnya</v>
      </c>
      <c r="H7118" s="71" t="str">
        <f>VLOOKUP(D7118, legend!$C$3:$G$22, 4, FALSE)</f>
        <v>2.1. Other Natural Vegetation</v>
      </c>
      <c r="I7118" s="71" t="str">
        <f>VLOOKUP(D7118, legend!$C$3:$G$22, 5, FALSE)</f>
        <v>2.1. Tumbuhan Non-Hutan Lainnya</v>
      </c>
      <c r="J7118" s="71" t="str">
        <f>VLOOKUP(E7118, legend!$C$3:$G$22, 2, FALSE)</f>
        <v>5. Water Body</v>
      </c>
      <c r="K7118" s="71" t="str">
        <f>VLOOKUP(E7118, legend!$C$3:$G$22, 3, FALSE)</f>
        <v>5. Tubuh Air</v>
      </c>
      <c r="L7118" s="71" t="str">
        <f>VLOOKUP(E7118, legend!$C$3:$G$22, 4, FALSE)</f>
        <v>5.2. River, Lake, Ocean</v>
      </c>
      <c r="M7118" s="71" t="str">
        <f>VLOOKUP(E7118, legend!$C$3:$G$22, 5, FALSE)</f>
        <v>5.2. Sungai, Danau, Laut</v>
      </c>
      <c r="N7118" s="71" t="str">
        <f>VLOOKUP(C7118,geocode!$A$1:$C$40,2,false)</f>
        <v>Island buffered 20 km</v>
      </c>
      <c r="O7118" s="71" t="str">
        <f>VLOOKUP(C7118,geocode!$A$1:$C$40,3,false)</f>
        <v>Island buffered 20 km</v>
      </c>
      <c r="P7118" s="71">
        <v>2000.0</v>
      </c>
      <c r="Q7118" s="71">
        <v>2023.0</v>
      </c>
    </row>
    <row r="7119" ht="15.75" hidden="1" customHeight="1">
      <c r="B7119" s="71">
        <v>3.03873547363281</v>
      </c>
      <c r="C7119" s="71">
        <v>5.0</v>
      </c>
      <c r="D7119" s="71">
        <v>13.0</v>
      </c>
      <c r="E7119" s="71">
        <v>35.0</v>
      </c>
      <c r="F7119" s="71" t="str">
        <f>VLOOKUP(D7119, legend!$C$3:$G$22, 2, FALSE)</f>
        <v>2. Non-Forest Natural Vegetation</v>
      </c>
      <c r="G7119" s="71" t="str">
        <f>VLOOKUP(D7119, legend!$C$3:$G$22, 3, FALSE)</f>
        <v>2. Tumbuhan Non-Hutan Lainnya</v>
      </c>
      <c r="H7119" s="71" t="str">
        <f>VLOOKUP(D7119, legend!$C$3:$G$22, 4, FALSE)</f>
        <v>2.1. Other Natural Vegetation</v>
      </c>
      <c r="I7119" s="71" t="str">
        <f>VLOOKUP(D7119, legend!$C$3:$G$22, 5, FALSE)</f>
        <v>2.1. Tumbuhan Non-Hutan Lainnya</v>
      </c>
      <c r="J7119" s="71" t="str">
        <f>VLOOKUP(E7119, legend!$C$3:$G$22, 2, FALSE)</f>
        <v>3. Agriculture</v>
      </c>
      <c r="K7119" s="71" t="str">
        <f>VLOOKUP(E7119, legend!$C$3:$G$22, 3, FALSE)</f>
        <v>3. Pertanian</v>
      </c>
      <c r="L7119" s="71" t="str">
        <f>VLOOKUP(E7119, legend!$C$3:$G$22, 4, FALSE)</f>
        <v>3.2. Oil Palm</v>
      </c>
      <c r="M7119" s="71" t="str">
        <f>VLOOKUP(E7119, legend!$C$3:$G$22, 5, FALSE)</f>
        <v>3.2. Sawit</v>
      </c>
      <c r="N7119" s="71" t="str">
        <f>VLOOKUP(C7119,geocode!$A$1:$C$40,2,false)</f>
        <v>Island buffered 20 km</v>
      </c>
      <c r="O7119" s="71" t="str">
        <f>VLOOKUP(C7119,geocode!$A$1:$C$40,3,false)</f>
        <v>Island buffered 20 km</v>
      </c>
      <c r="P7119" s="71">
        <v>2000.0</v>
      </c>
      <c r="Q7119" s="71">
        <v>2023.0</v>
      </c>
    </row>
    <row r="7120" ht="15.75" hidden="1" customHeight="1">
      <c r="B7120" s="71">
        <v>0.625673333740234</v>
      </c>
      <c r="C7120" s="71">
        <v>5.0</v>
      </c>
      <c r="D7120" s="71">
        <v>13.0</v>
      </c>
      <c r="E7120" s="71">
        <v>40.0</v>
      </c>
      <c r="F7120" s="71" t="str">
        <f>VLOOKUP(D7120, legend!$C$3:$G$22, 2, FALSE)</f>
        <v>2. Non-Forest Natural Vegetation</v>
      </c>
      <c r="G7120" s="71" t="str">
        <f>VLOOKUP(D7120, legend!$C$3:$G$22, 3, FALSE)</f>
        <v>2. Tumbuhan Non-Hutan Lainnya</v>
      </c>
      <c r="H7120" s="71" t="str">
        <f>VLOOKUP(D7120, legend!$C$3:$G$22, 4, FALSE)</f>
        <v>2.1. Other Natural Vegetation</v>
      </c>
      <c r="I7120" s="71" t="str">
        <f>VLOOKUP(D7120, legend!$C$3:$G$22, 5, FALSE)</f>
        <v>2.1. Tumbuhan Non-Hutan Lainnya</v>
      </c>
      <c r="J7120" s="71" t="str">
        <f>VLOOKUP(E7120, legend!$C$3:$G$22, 2, FALSE)</f>
        <v>3. Agriculture</v>
      </c>
      <c r="K7120" s="71" t="str">
        <f>VLOOKUP(E7120, legend!$C$3:$G$22, 3, FALSE)</f>
        <v>3. Pertanian</v>
      </c>
      <c r="L7120" s="71" t="str">
        <f>VLOOKUP(E7120, legend!$C$3:$G$22, 4, FALSE)</f>
        <v>3.1. Rice Paddy</v>
      </c>
      <c r="M7120" s="71" t="str">
        <f>VLOOKUP(E7120, legend!$C$3:$G$22, 5, FALSE)</f>
        <v>3.1. Sawah</v>
      </c>
      <c r="N7120" s="71" t="str">
        <f>VLOOKUP(C7120,geocode!$A$1:$C$40,2,false)</f>
        <v>Island buffered 20 km</v>
      </c>
      <c r="O7120" s="71" t="str">
        <f>VLOOKUP(C7120,geocode!$A$1:$C$40,3,false)</f>
        <v>Island buffered 20 km</v>
      </c>
      <c r="P7120" s="71">
        <v>2000.0</v>
      </c>
      <c r="Q7120" s="71">
        <v>2023.0</v>
      </c>
    </row>
    <row r="7121" ht="15.75" hidden="1" customHeight="1">
      <c r="B7121" s="71">
        <v>7.50009693603515</v>
      </c>
      <c r="C7121" s="71">
        <v>5.0</v>
      </c>
      <c r="D7121" s="71">
        <v>21.0</v>
      </c>
      <c r="E7121" s="71">
        <v>3.0</v>
      </c>
      <c r="F7121" s="71" t="str">
        <f>VLOOKUP(D7121, legend!$C$3:$G$22, 2, FALSE)</f>
        <v>3. Agriculture</v>
      </c>
      <c r="G7121" s="71" t="str">
        <f>VLOOKUP(D7121, legend!$C$3:$G$22, 3, FALSE)</f>
        <v>3. Pertanian</v>
      </c>
      <c r="H7121" s="71" t="str">
        <f>VLOOKUP(D7121, legend!$C$3:$G$22, 4, FALSE)</f>
        <v>3.4. Other Agriculture</v>
      </c>
      <c r="I7121" s="71" t="str">
        <f>VLOOKUP(D7121, legend!$C$3:$G$22, 5, FALSE)</f>
        <v>3.4. Pertanian Lainnya </v>
      </c>
      <c r="J7121" s="71" t="str">
        <f>VLOOKUP(E7121, legend!$C$3:$G$22, 2, FALSE)</f>
        <v>1. Forest </v>
      </c>
      <c r="K7121" s="71" t="str">
        <f>VLOOKUP(E7121, legend!$C$3:$G$22, 3, FALSE)</f>
        <v>1. Hutan</v>
      </c>
      <c r="L7121" s="71" t="str">
        <f>VLOOKUP(E7121, legend!$C$3:$G$22, 4, FALSE)</f>
        <v>1.1. Forest Formation</v>
      </c>
      <c r="M7121" s="71" t="str">
        <f>VLOOKUP(E7121, legend!$C$3:$G$22, 5, FALSE)</f>
        <v>1.1. Formasi Hutan</v>
      </c>
      <c r="N7121" s="71" t="str">
        <f>VLOOKUP(C7121,geocode!$A$1:$C$40,2,false)</f>
        <v>Island buffered 20 km</v>
      </c>
      <c r="O7121" s="71" t="str">
        <f>VLOOKUP(C7121,geocode!$A$1:$C$40,3,false)</f>
        <v>Island buffered 20 km</v>
      </c>
      <c r="P7121" s="71">
        <v>2000.0</v>
      </c>
      <c r="Q7121" s="71">
        <v>2023.0</v>
      </c>
    </row>
    <row r="7122" ht="15.75" hidden="1" customHeight="1">
      <c r="B7122" s="71">
        <v>11.9564870727539</v>
      </c>
      <c r="C7122" s="71">
        <v>5.0</v>
      </c>
      <c r="D7122" s="71">
        <v>21.0</v>
      </c>
      <c r="E7122" s="71">
        <v>5.0</v>
      </c>
      <c r="F7122" s="71" t="str">
        <f>VLOOKUP(D7122, legend!$C$3:$G$22, 2, FALSE)</f>
        <v>3. Agriculture</v>
      </c>
      <c r="G7122" s="71" t="str">
        <f>VLOOKUP(D7122, legend!$C$3:$G$22, 3, FALSE)</f>
        <v>3. Pertanian</v>
      </c>
      <c r="H7122" s="71" t="str">
        <f>VLOOKUP(D7122, legend!$C$3:$G$22, 4, FALSE)</f>
        <v>3.4. Other Agriculture</v>
      </c>
      <c r="I7122" s="71" t="str">
        <f>VLOOKUP(D7122, legend!$C$3:$G$22, 5, FALSE)</f>
        <v>3.4. Pertanian Lainnya </v>
      </c>
      <c r="J7122" s="71" t="str">
        <f>VLOOKUP(E7122, legend!$C$3:$G$22, 2, FALSE)</f>
        <v>1. Forest </v>
      </c>
      <c r="K7122" s="71" t="str">
        <f>VLOOKUP(E7122, legend!$C$3:$G$22, 3, FALSE)</f>
        <v>1. Hutan</v>
      </c>
      <c r="L7122" s="71" t="str">
        <f>VLOOKUP(E7122, legend!$C$3:$G$22, 4, FALSE)</f>
        <v>1.2. Mangrove</v>
      </c>
      <c r="M7122" s="71" t="str">
        <f>VLOOKUP(E7122, legend!$C$3:$G$22, 5, FALSE)</f>
        <v>1.2. Mangrove</v>
      </c>
      <c r="N7122" s="71" t="str">
        <f>VLOOKUP(C7122,geocode!$A$1:$C$40,2,false)</f>
        <v>Island buffered 20 km</v>
      </c>
      <c r="O7122" s="71" t="str">
        <f>VLOOKUP(C7122,geocode!$A$1:$C$40,3,false)</f>
        <v>Island buffered 20 km</v>
      </c>
      <c r="P7122" s="71">
        <v>2000.0</v>
      </c>
      <c r="Q7122" s="71">
        <v>2023.0</v>
      </c>
    </row>
    <row r="7123" ht="15.75" hidden="1" customHeight="1">
      <c r="B7123" s="71">
        <v>31.5900395324706</v>
      </c>
      <c r="C7123" s="71">
        <v>5.0</v>
      </c>
      <c r="D7123" s="71">
        <v>21.0</v>
      </c>
      <c r="E7123" s="71">
        <v>13.0</v>
      </c>
      <c r="F7123" s="71" t="str">
        <f>VLOOKUP(D7123, legend!$C$3:$G$22, 2, FALSE)</f>
        <v>3. Agriculture</v>
      </c>
      <c r="G7123" s="71" t="str">
        <f>VLOOKUP(D7123, legend!$C$3:$G$22, 3, FALSE)</f>
        <v>3. Pertanian</v>
      </c>
      <c r="H7123" s="71" t="str">
        <f>VLOOKUP(D7123, legend!$C$3:$G$22, 4, FALSE)</f>
        <v>3.4. Other Agriculture</v>
      </c>
      <c r="I7123" s="71" t="str">
        <f>VLOOKUP(D7123, legend!$C$3:$G$22, 5, FALSE)</f>
        <v>3.4. Pertanian Lainnya </v>
      </c>
      <c r="J7123" s="71" t="str">
        <f>VLOOKUP(E7123, legend!$C$3:$G$22, 2, FALSE)</f>
        <v>2. Non-Forest Natural Vegetation</v>
      </c>
      <c r="K7123" s="71" t="str">
        <f>VLOOKUP(E7123, legend!$C$3:$G$22, 3, FALSE)</f>
        <v>2. Tumbuhan Non-Hutan Lainnya</v>
      </c>
      <c r="L7123" s="71" t="str">
        <f>VLOOKUP(E7123, legend!$C$3:$G$22, 4, FALSE)</f>
        <v>2.1. Other Natural Vegetation</v>
      </c>
      <c r="M7123" s="71" t="str">
        <f>VLOOKUP(E7123, legend!$C$3:$G$22, 5, FALSE)</f>
        <v>2.1. Tumbuhan Non-Hutan Lainnya</v>
      </c>
      <c r="N7123" s="71" t="str">
        <f>VLOOKUP(C7123,geocode!$A$1:$C$40,2,false)</f>
        <v>Island buffered 20 km</v>
      </c>
      <c r="O7123" s="71" t="str">
        <f>VLOOKUP(C7123,geocode!$A$1:$C$40,3,false)</f>
        <v>Island buffered 20 km</v>
      </c>
      <c r="P7123" s="71">
        <v>2000.0</v>
      </c>
      <c r="Q7123" s="71">
        <v>2023.0</v>
      </c>
    </row>
    <row r="7124" ht="15.75" hidden="1" customHeight="1">
      <c r="B7124" s="71">
        <v>185.770727172851</v>
      </c>
      <c r="C7124" s="71">
        <v>5.0</v>
      </c>
      <c r="D7124" s="71">
        <v>21.0</v>
      </c>
      <c r="E7124" s="71">
        <v>21.0</v>
      </c>
      <c r="F7124" s="71" t="str">
        <f>VLOOKUP(D7124, legend!$C$3:$G$22, 2, FALSE)</f>
        <v>3. Agriculture</v>
      </c>
      <c r="G7124" s="71" t="str">
        <f>VLOOKUP(D7124, legend!$C$3:$G$22, 3, FALSE)</f>
        <v>3. Pertanian</v>
      </c>
      <c r="H7124" s="71" t="str">
        <f>VLOOKUP(D7124, legend!$C$3:$G$22, 4, FALSE)</f>
        <v>3.4. Other Agriculture</v>
      </c>
      <c r="I7124" s="71" t="str">
        <f>VLOOKUP(D7124, legend!$C$3:$G$22, 5, FALSE)</f>
        <v>3.4. Pertanian Lainnya </v>
      </c>
      <c r="J7124" s="71" t="str">
        <f>VLOOKUP(E7124, legend!$C$3:$G$22, 2, FALSE)</f>
        <v>3. Agriculture</v>
      </c>
      <c r="K7124" s="71" t="str">
        <f>VLOOKUP(E7124, legend!$C$3:$G$22, 3, FALSE)</f>
        <v>3. Pertanian</v>
      </c>
      <c r="L7124" s="71" t="str">
        <f>VLOOKUP(E7124, legend!$C$3:$G$22, 4, FALSE)</f>
        <v>3.4. Other Agriculture</v>
      </c>
      <c r="M7124" s="71" t="str">
        <f>VLOOKUP(E7124, legend!$C$3:$G$22, 5, FALSE)</f>
        <v>3.4. Pertanian Lainnya </v>
      </c>
      <c r="N7124" s="71" t="str">
        <f>VLOOKUP(C7124,geocode!$A$1:$C$40,2,false)</f>
        <v>Island buffered 20 km</v>
      </c>
      <c r="O7124" s="71" t="str">
        <f>VLOOKUP(C7124,geocode!$A$1:$C$40,3,false)</f>
        <v>Island buffered 20 km</v>
      </c>
      <c r="P7124" s="71">
        <v>2000.0</v>
      </c>
      <c r="Q7124" s="71">
        <v>2023.0</v>
      </c>
    </row>
    <row r="7125" ht="15.75" hidden="1" customHeight="1">
      <c r="B7125" s="71">
        <v>19.5480203857421</v>
      </c>
      <c r="C7125" s="71">
        <v>5.0</v>
      </c>
      <c r="D7125" s="71">
        <v>21.0</v>
      </c>
      <c r="E7125" s="71">
        <v>24.0</v>
      </c>
      <c r="F7125" s="71" t="str">
        <f>VLOOKUP(D7125, legend!$C$3:$G$22, 2, FALSE)</f>
        <v>3. Agriculture</v>
      </c>
      <c r="G7125" s="71" t="str">
        <f>VLOOKUP(D7125, legend!$C$3:$G$22, 3, FALSE)</f>
        <v>3. Pertanian</v>
      </c>
      <c r="H7125" s="71" t="str">
        <f>VLOOKUP(D7125, legend!$C$3:$G$22, 4, FALSE)</f>
        <v>3.4. Other Agriculture</v>
      </c>
      <c r="I7125" s="71" t="str">
        <f>VLOOKUP(D7125, legend!$C$3:$G$22, 5, FALSE)</f>
        <v>3.4. Pertanian Lainnya </v>
      </c>
      <c r="J7125" s="71" t="str">
        <f>VLOOKUP(E7125, legend!$C$3:$G$22, 2, FALSE)</f>
        <v>4. Non-Vegetated Area</v>
      </c>
      <c r="K7125" s="71" t="str">
        <f>VLOOKUP(E7125, legend!$C$3:$G$22, 3, FALSE)</f>
        <v>4. Non-Vegetasi</v>
      </c>
      <c r="L7125" s="71" t="str">
        <f>VLOOKUP(E7125, legend!$C$3:$G$22, 4, FALSE)</f>
        <v>4.2. Urban Area</v>
      </c>
      <c r="M7125" s="71" t="str">
        <f>VLOOKUP(E7125, legend!$C$3:$G$22, 5, FALSE)</f>
        <v>4.2. Pemukiman </v>
      </c>
      <c r="N7125" s="71" t="str">
        <f>VLOOKUP(C7125,geocode!$A$1:$C$40,2,false)</f>
        <v>Island buffered 20 km</v>
      </c>
      <c r="O7125" s="71" t="str">
        <f>VLOOKUP(C7125,geocode!$A$1:$C$40,3,false)</f>
        <v>Island buffered 20 km</v>
      </c>
      <c r="P7125" s="71">
        <v>2000.0</v>
      </c>
      <c r="Q7125" s="71">
        <v>2023.0</v>
      </c>
    </row>
    <row r="7126" ht="15.75" hidden="1" customHeight="1">
      <c r="B7126" s="71">
        <v>8.74399971923828</v>
      </c>
      <c r="C7126" s="71">
        <v>5.0</v>
      </c>
      <c r="D7126" s="71">
        <v>21.0</v>
      </c>
      <c r="E7126" s="71">
        <v>25.0</v>
      </c>
      <c r="F7126" s="71" t="str">
        <f>VLOOKUP(D7126, legend!$C$3:$G$22, 2, FALSE)</f>
        <v>3. Agriculture</v>
      </c>
      <c r="G7126" s="71" t="str">
        <f>VLOOKUP(D7126, legend!$C$3:$G$22, 3, FALSE)</f>
        <v>3. Pertanian</v>
      </c>
      <c r="H7126" s="71" t="str">
        <f>VLOOKUP(D7126, legend!$C$3:$G$22, 4, FALSE)</f>
        <v>3.4. Other Agriculture</v>
      </c>
      <c r="I7126" s="71" t="str">
        <f>VLOOKUP(D7126, legend!$C$3:$G$22, 5, FALSE)</f>
        <v>3.4. Pertanian Lainnya </v>
      </c>
      <c r="J7126" s="71" t="str">
        <f>VLOOKUP(E7126, legend!$C$3:$G$22, 2, FALSE)</f>
        <v>4. Non-Vegetated Area</v>
      </c>
      <c r="K7126" s="71" t="str">
        <f>VLOOKUP(E7126, legend!$C$3:$G$22, 3, FALSE)</f>
        <v>4. Non-Vegetasi</v>
      </c>
      <c r="L7126" s="71" t="str">
        <f>VLOOKUP(E7126, legend!$C$3:$G$22, 4, FALSE)</f>
        <v>4.3. Other Non-Vegetation</v>
      </c>
      <c r="M7126" s="71" t="str">
        <f>VLOOKUP(E7126, legend!$C$3:$G$22, 5, FALSE)</f>
        <v>4.3. Non-Vegetasi Lainnya</v>
      </c>
      <c r="N7126" s="71" t="str">
        <f>VLOOKUP(C7126,geocode!$A$1:$C$40,2,false)</f>
        <v>Island buffered 20 km</v>
      </c>
      <c r="O7126" s="71" t="str">
        <f>VLOOKUP(C7126,geocode!$A$1:$C$40,3,false)</f>
        <v>Island buffered 20 km</v>
      </c>
      <c r="P7126" s="71">
        <v>2000.0</v>
      </c>
      <c r="Q7126" s="71">
        <v>2023.0</v>
      </c>
    </row>
    <row r="7127" ht="15.75" hidden="1" customHeight="1">
      <c r="B7127" s="71">
        <v>0.714143194580078</v>
      </c>
      <c r="C7127" s="71">
        <v>5.0</v>
      </c>
      <c r="D7127" s="71">
        <v>21.0</v>
      </c>
      <c r="E7127" s="71">
        <v>30.0</v>
      </c>
      <c r="F7127" s="71" t="str">
        <f>VLOOKUP(D7127, legend!$C$3:$G$22, 2, FALSE)</f>
        <v>3. Agriculture</v>
      </c>
      <c r="G7127" s="71" t="str">
        <f>VLOOKUP(D7127, legend!$C$3:$G$22, 3, FALSE)</f>
        <v>3. Pertanian</v>
      </c>
      <c r="H7127" s="71" t="str">
        <f>VLOOKUP(D7127, legend!$C$3:$G$22, 4, FALSE)</f>
        <v>3.4. Other Agriculture</v>
      </c>
      <c r="I7127" s="71" t="str">
        <f>VLOOKUP(D7127, legend!$C$3:$G$22, 5, FALSE)</f>
        <v>3.4. Pertanian Lainnya </v>
      </c>
      <c r="J7127" s="71" t="str">
        <f>VLOOKUP(E7127, legend!$C$3:$G$22, 2, FALSE)</f>
        <v>4. Non-Vegetated Area</v>
      </c>
      <c r="K7127" s="71" t="str">
        <f>VLOOKUP(E7127, legend!$C$3:$G$22, 3, FALSE)</f>
        <v>4. Non-Vegetasi</v>
      </c>
      <c r="L7127" s="71" t="str">
        <f>VLOOKUP(E7127, legend!$C$3:$G$22, 4, FALSE)</f>
        <v>4.1. Mining Pit</v>
      </c>
      <c r="M7127" s="71" t="str">
        <f>VLOOKUP(E7127, legend!$C$3:$G$22, 5, FALSE)</f>
        <v>4.1. Lubang Tambang</v>
      </c>
      <c r="N7127" s="71" t="str">
        <f>VLOOKUP(C7127,geocode!$A$1:$C$40,2,false)</f>
        <v>Island buffered 20 km</v>
      </c>
      <c r="O7127" s="71" t="str">
        <f>VLOOKUP(C7127,geocode!$A$1:$C$40,3,false)</f>
        <v>Island buffered 20 km</v>
      </c>
      <c r="P7127" s="71">
        <v>2000.0</v>
      </c>
      <c r="Q7127" s="71">
        <v>2023.0</v>
      </c>
    </row>
    <row r="7128" ht="15.75" hidden="1" customHeight="1">
      <c r="B7128" s="71">
        <v>4.90532398071289</v>
      </c>
      <c r="C7128" s="71">
        <v>5.0</v>
      </c>
      <c r="D7128" s="71">
        <v>21.0</v>
      </c>
      <c r="E7128" s="71">
        <v>31.0</v>
      </c>
      <c r="F7128" s="71" t="str">
        <f>VLOOKUP(D7128, legend!$C$3:$G$22, 2, FALSE)</f>
        <v>3. Agriculture</v>
      </c>
      <c r="G7128" s="71" t="str">
        <f>VLOOKUP(D7128, legend!$C$3:$G$22, 3, FALSE)</f>
        <v>3. Pertanian</v>
      </c>
      <c r="H7128" s="71" t="str">
        <f>VLOOKUP(D7128, legend!$C$3:$G$22, 4, FALSE)</f>
        <v>3.4. Other Agriculture</v>
      </c>
      <c r="I7128" s="71" t="str">
        <f>VLOOKUP(D7128, legend!$C$3:$G$22, 5, FALSE)</f>
        <v>3.4. Pertanian Lainnya </v>
      </c>
      <c r="J7128" s="71" t="str">
        <f>VLOOKUP(E7128, legend!$C$3:$G$22, 2, FALSE)</f>
        <v>5. Water Body</v>
      </c>
      <c r="K7128" s="71" t="str">
        <f>VLOOKUP(E7128, legend!$C$3:$G$22, 3, FALSE)</f>
        <v>5. Tubuh Air</v>
      </c>
      <c r="L7128" s="71" t="str">
        <f>VLOOKUP(E7128, legend!$C$3:$G$22, 4, FALSE)</f>
        <v>5.1. Aquaculture</v>
      </c>
      <c r="M7128" s="71" t="str">
        <f>VLOOKUP(E7128, legend!$C$3:$G$22, 5, FALSE)</f>
        <v>5.1. Tambak</v>
      </c>
      <c r="N7128" s="71" t="str">
        <f>VLOOKUP(C7128,geocode!$A$1:$C$40,2,false)</f>
        <v>Island buffered 20 km</v>
      </c>
      <c r="O7128" s="71" t="str">
        <f>VLOOKUP(C7128,geocode!$A$1:$C$40,3,false)</f>
        <v>Island buffered 20 km</v>
      </c>
      <c r="P7128" s="71">
        <v>2000.0</v>
      </c>
      <c r="Q7128" s="71">
        <v>2023.0</v>
      </c>
    </row>
    <row r="7129" ht="15.75" hidden="1" customHeight="1">
      <c r="B7129" s="71">
        <v>46.579733251953</v>
      </c>
      <c r="C7129" s="71">
        <v>5.0</v>
      </c>
      <c r="D7129" s="71">
        <v>21.0</v>
      </c>
      <c r="E7129" s="71">
        <v>33.0</v>
      </c>
      <c r="F7129" s="71" t="str">
        <f>VLOOKUP(D7129, legend!$C$3:$G$22, 2, FALSE)</f>
        <v>3. Agriculture</v>
      </c>
      <c r="G7129" s="71" t="str">
        <f>VLOOKUP(D7129, legend!$C$3:$G$22, 3, FALSE)</f>
        <v>3. Pertanian</v>
      </c>
      <c r="H7129" s="71" t="str">
        <f>VLOOKUP(D7129, legend!$C$3:$G$22, 4, FALSE)</f>
        <v>3.4. Other Agriculture</v>
      </c>
      <c r="I7129" s="71" t="str">
        <f>VLOOKUP(D7129, legend!$C$3:$G$22, 5, FALSE)</f>
        <v>3.4. Pertanian Lainnya </v>
      </c>
      <c r="J7129" s="71" t="str">
        <f>VLOOKUP(E7129, legend!$C$3:$G$22, 2, FALSE)</f>
        <v>5. Water Body</v>
      </c>
      <c r="K7129" s="71" t="str">
        <f>VLOOKUP(E7129, legend!$C$3:$G$22, 3, FALSE)</f>
        <v>5. Tubuh Air</v>
      </c>
      <c r="L7129" s="71" t="str">
        <f>VLOOKUP(E7129, legend!$C$3:$G$22, 4, FALSE)</f>
        <v>5.2. River, Lake, Ocean</v>
      </c>
      <c r="M7129" s="71" t="str">
        <f>VLOOKUP(E7129, legend!$C$3:$G$22, 5, FALSE)</f>
        <v>5.2. Sungai, Danau, Laut</v>
      </c>
      <c r="N7129" s="71" t="str">
        <f>VLOOKUP(C7129,geocode!$A$1:$C$40,2,false)</f>
        <v>Island buffered 20 km</v>
      </c>
      <c r="O7129" s="71" t="str">
        <f>VLOOKUP(C7129,geocode!$A$1:$C$40,3,false)</f>
        <v>Island buffered 20 km</v>
      </c>
      <c r="P7129" s="71">
        <v>2000.0</v>
      </c>
      <c r="Q7129" s="71">
        <v>2023.0</v>
      </c>
    </row>
    <row r="7130" ht="15.75" hidden="1" customHeight="1">
      <c r="B7130" s="71">
        <v>0.625556329345703</v>
      </c>
      <c r="C7130" s="71">
        <v>5.0</v>
      </c>
      <c r="D7130" s="71">
        <v>21.0</v>
      </c>
      <c r="E7130" s="71">
        <v>35.0</v>
      </c>
      <c r="F7130" s="71" t="str">
        <f>VLOOKUP(D7130, legend!$C$3:$G$22, 2, FALSE)</f>
        <v>3. Agriculture</v>
      </c>
      <c r="G7130" s="71" t="str">
        <f>VLOOKUP(D7130, legend!$C$3:$G$22, 3, FALSE)</f>
        <v>3. Pertanian</v>
      </c>
      <c r="H7130" s="71" t="str">
        <f>VLOOKUP(D7130, legend!$C$3:$G$22, 4, FALSE)</f>
        <v>3.4. Other Agriculture</v>
      </c>
      <c r="I7130" s="71" t="str">
        <f>VLOOKUP(D7130, legend!$C$3:$G$22, 5, FALSE)</f>
        <v>3.4. Pertanian Lainnya </v>
      </c>
      <c r="J7130" s="71" t="str">
        <f>VLOOKUP(E7130, legend!$C$3:$G$22, 2, FALSE)</f>
        <v>3. Agriculture</v>
      </c>
      <c r="K7130" s="71" t="str">
        <f>VLOOKUP(E7130, legend!$C$3:$G$22, 3, FALSE)</f>
        <v>3. Pertanian</v>
      </c>
      <c r="L7130" s="71" t="str">
        <f>VLOOKUP(E7130, legend!$C$3:$G$22, 4, FALSE)</f>
        <v>3.2. Oil Palm</v>
      </c>
      <c r="M7130" s="71" t="str">
        <f>VLOOKUP(E7130, legend!$C$3:$G$22, 5, FALSE)</f>
        <v>3.2. Sawit</v>
      </c>
      <c r="N7130" s="71" t="str">
        <f>VLOOKUP(C7130,geocode!$A$1:$C$40,2,false)</f>
        <v>Island buffered 20 km</v>
      </c>
      <c r="O7130" s="71" t="str">
        <f>VLOOKUP(C7130,geocode!$A$1:$C$40,3,false)</f>
        <v>Island buffered 20 km</v>
      </c>
      <c r="P7130" s="71">
        <v>2000.0</v>
      </c>
      <c r="Q7130" s="71">
        <v>2023.0</v>
      </c>
    </row>
    <row r="7131" ht="15.75" hidden="1" customHeight="1">
      <c r="B7131" s="71">
        <v>0.446347082519531</v>
      </c>
      <c r="C7131" s="71">
        <v>5.0</v>
      </c>
      <c r="D7131" s="71">
        <v>21.0</v>
      </c>
      <c r="E7131" s="71">
        <v>40.0</v>
      </c>
      <c r="F7131" s="71" t="str">
        <f>VLOOKUP(D7131, legend!$C$3:$G$22, 2, FALSE)</f>
        <v>3. Agriculture</v>
      </c>
      <c r="G7131" s="71" t="str">
        <f>VLOOKUP(D7131, legend!$C$3:$G$22, 3, FALSE)</f>
        <v>3. Pertanian</v>
      </c>
      <c r="H7131" s="71" t="str">
        <f>VLOOKUP(D7131, legend!$C$3:$G$22, 4, FALSE)</f>
        <v>3.4. Other Agriculture</v>
      </c>
      <c r="I7131" s="71" t="str">
        <f>VLOOKUP(D7131, legend!$C$3:$G$22, 5, FALSE)</f>
        <v>3.4. Pertanian Lainnya </v>
      </c>
      <c r="J7131" s="71" t="str">
        <f>VLOOKUP(E7131, legend!$C$3:$G$22, 2, FALSE)</f>
        <v>3. Agriculture</v>
      </c>
      <c r="K7131" s="71" t="str">
        <f>VLOOKUP(E7131, legend!$C$3:$G$22, 3, FALSE)</f>
        <v>3. Pertanian</v>
      </c>
      <c r="L7131" s="71" t="str">
        <f>VLOOKUP(E7131, legend!$C$3:$G$22, 4, FALSE)</f>
        <v>3.1. Rice Paddy</v>
      </c>
      <c r="M7131" s="71" t="str">
        <f>VLOOKUP(E7131, legend!$C$3:$G$22, 5, FALSE)</f>
        <v>3.1. Sawah</v>
      </c>
      <c r="N7131" s="71" t="str">
        <f>VLOOKUP(C7131,geocode!$A$1:$C$40,2,false)</f>
        <v>Island buffered 20 km</v>
      </c>
      <c r="O7131" s="71" t="str">
        <f>VLOOKUP(C7131,geocode!$A$1:$C$40,3,false)</f>
        <v>Island buffered 20 km</v>
      </c>
      <c r="P7131" s="71">
        <v>2000.0</v>
      </c>
      <c r="Q7131" s="71">
        <v>2023.0</v>
      </c>
    </row>
    <row r="7132" ht="15.75" hidden="1" customHeight="1">
      <c r="B7132" s="71">
        <v>0.177893292236328</v>
      </c>
      <c r="C7132" s="71">
        <v>5.0</v>
      </c>
      <c r="D7132" s="71">
        <v>24.0</v>
      </c>
      <c r="E7132" s="71">
        <v>13.0</v>
      </c>
      <c r="F7132" s="71" t="str">
        <f>VLOOKUP(D7132, legend!$C$3:$G$22, 2, FALSE)</f>
        <v>4. Non-Vegetated Area</v>
      </c>
      <c r="G7132" s="71" t="str">
        <f>VLOOKUP(D7132, legend!$C$3:$G$22, 3, FALSE)</f>
        <v>4. Non-Vegetasi</v>
      </c>
      <c r="H7132" s="71" t="str">
        <f>VLOOKUP(D7132, legend!$C$3:$G$22, 4, FALSE)</f>
        <v>4.2. Urban Area</v>
      </c>
      <c r="I7132" s="71" t="str">
        <f>VLOOKUP(D7132, legend!$C$3:$G$22, 5, FALSE)</f>
        <v>4.2. Pemukiman </v>
      </c>
      <c r="J7132" s="71" t="str">
        <f>VLOOKUP(E7132, legend!$C$3:$G$22, 2, FALSE)</f>
        <v>2. Non-Forest Natural Vegetation</v>
      </c>
      <c r="K7132" s="71" t="str">
        <f>VLOOKUP(E7132, legend!$C$3:$G$22, 3, FALSE)</f>
        <v>2. Tumbuhan Non-Hutan Lainnya</v>
      </c>
      <c r="L7132" s="71" t="str">
        <f>VLOOKUP(E7132, legend!$C$3:$G$22, 4, FALSE)</f>
        <v>2.1. Other Natural Vegetation</v>
      </c>
      <c r="M7132" s="71" t="str">
        <f>VLOOKUP(E7132, legend!$C$3:$G$22, 5, FALSE)</f>
        <v>2.1. Tumbuhan Non-Hutan Lainnya</v>
      </c>
      <c r="N7132" s="71" t="str">
        <f>VLOOKUP(C7132,geocode!$A$1:$C$40,2,false)</f>
        <v>Island buffered 20 km</v>
      </c>
      <c r="O7132" s="71" t="str">
        <f>VLOOKUP(C7132,geocode!$A$1:$C$40,3,false)</f>
        <v>Island buffered 20 km</v>
      </c>
      <c r="P7132" s="71">
        <v>2000.0</v>
      </c>
      <c r="Q7132" s="71">
        <v>2023.0</v>
      </c>
    </row>
    <row r="7133" ht="15.75" hidden="1" customHeight="1">
      <c r="B7133" s="71">
        <v>17.4921370117187</v>
      </c>
      <c r="C7133" s="71">
        <v>5.0</v>
      </c>
      <c r="D7133" s="71">
        <v>24.0</v>
      </c>
      <c r="E7133" s="71">
        <v>24.0</v>
      </c>
      <c r="F7133" s="71" t="str">
        <f>VLOOKUP(D7133, legend!$C$3:$G$22, 2, FALSE)</f>
        <v>4. Non-Vegetated Area</v>
      </c>
      <c r="G7133" s="71" t="str">
        <f>VLOOKUP(D7133, legend!$C$3:$G$22, 3, FALSE)</f>
        <v>4. Non-Vegetasi</v>
      </c>
      <c r="H7133" s="71" t="str">
        <f>VLOOKUP(D7133, legend!$C$3:$G$22, 4, FALSE)</f>
        <v>4.2. Urban Area</v>
      </c>
      <c r="I7133" s="71" t="str">
        <f>VLOOKUP(D7133, legend!$C$3:$G$22, 5, FALSE)</f>
        <v>4.2. Pemukiman </v>
      </c>
      <c r="J7133" s="71" t="str">
        <f>VLOOKUP(E7133, legend!$C$3:$G$22, 2, FALSE)</f>
        <v>4. Non-Vegetated Area</v>
      </c>
      <c r="K7133" s="71" t="str">
        <f>VLOOKUP(E7133, legend!$C$3:$G$22, 3, FALSE)</f>
        <v>4. Non-Vegetasi</v>
      </c>
      <c r="L7133" s="71" t="str">
        <f>VLOOKUP(E7133, legend!$C$3:$G$22, 4, FALSE)</f>
        <v>4.2. Urban Area</v>
      </c>
      <c r="M7133" s="71" t="str">
        <f>VLOOKUP(E7133, legend!$C$3:$G$22, 5, FALSE)</f>
        <v>4.2. Pemukiman </v>
      </c>
      <c r="N7133" s="71" t="str">
        <f>VLOOKUP(C7133,geocode!$A$1:$C$40,2,false)</f>
        <v>Island buffered 20 km</v>
      </c>
      <c r="O7133" s="71" t="str">
        <f>VLOOKUP(C7133,geocode!$A$1:$C$40,3,false)</f>
        <v>Island buffered 20 km</v>
      </c>
      <c r="P7133" s="71">
        <v>2000.0</v>
      </c>
      <c r="Q7133" s="71">
        <v>2023.0</v>
      </c>
    </row>
    <row r="7134" ht="15.75" hidden="1" customHeight="1">
      <c r="B7134" s="71">
        <v>0.891732690429687</v>
      </c>
      <c r="C7134" s="71">
        <v>5.0</v>
      </c>
      <c r="D7134" s="71">
        <v>24.0</v>
      </c>
      <c r="E7134" s="71">
        <v>25.0</v>
      </c>
      <c r="F7134" s="71" t="str">
        <f>VLOOKUP(D7134, legend!$C$3:$G$22, 2, FALSE)</f>
        <v>4. Non-Vegetated Area</v>
      </c>
      <c r="G7134" s="71" t="str">
        <f>VLOOKUP(D7134, legend!$C$3:$G$22, 3, FALSE)</f>
        <v>4. Non-Vegetasi</v>
      </c>
      <c r="H7134" s="71" t="str">
        <f>VLOOKUP(D7134, legend!$C$3:$G$22, 4, FALSE)</f>
        <v>4.2. Urban Area</v>
      </c>
      <c r="I7134" s="71" t="str">
        <f>VLOOKUP(D7134, legend!$C$3:$G$22, 5, FALSE)</f>
        <v>4.2. Pemukiman </v>
      </c>
      <c r="J7134" s="71" t="str">
        <f>VLOOKUP(E7134, legend!$C$3:$G$22, 2, FALSE)</f>
        <v>4. Non-Vegetated Area</v>
      </c>
      <c r="K7134" s="71" t="str">
        <f>VLOOKUP(E7134, legend!$C$3:$G$22, 3, FALSE)</f>
        <v>4. Non-Vegetasi</v>
      </c>
      <c r="L7134" s="71" t="str">
        <f>VLOOKUP(E7134, legend!$C$3:$G$22, 4, FALSE)</f>
        <v>4.3. Other Non-Vegetation</v>
      </c>
      <c r="M7134" s="71" t="str">
        <f>VLOOKUP(E7134, legend!$C$3:$G$22, 5, FALSE)</f>
        <v>4.3. Non-Vegetasi Lainnya</v>
      </c>
      <c r="N7134" s="71" t="str">
        <f>VLOOKUP(C7134,geocode!$A$1:$C$40,2,false)</f>
        <v>Island buffered 20 km</v>
      </c>
      <c r="O7134" s="71" t="str">
        <f>VLOOKUP(C7134,geocode!$A$1:$C$40,3,false)</f>
        <v>Island buffered 20 km</v>
      </c>
      <c r="P7134" s="71">
        <v>2000.0</v>
      </c>
      <c r="Q7134" s="71">
        <v>2023.0</v>
      </c>
    </row>
    <row r="7135" ht="15.75" hidden="1" customHeight="1">
      <c r="B7135" s="71">
        <v>0.0891774841308593</v>
      </c>
      <c r="C7135" s="71">
        <v>5.0</v>
      </c>
      <c r="D7135" s="71">
        <v>24.0</v>
      </c>
      <c r="E7135" s="71">
        <v>33.0</v>
      </c>
      <c r="F7135" s="71" t="str">
        <f>VLOOKUP(D7135, legend!$C$3:$G$22, 2, FALSE)</f>
        <v>4. Non-Vegetated Area</v>
      </c>
      <c r="G7135" s="71" t="str">
        <f>VLOOKUP(D7135, legend!$C$3:$G$22, 3, FALSE)</f>
        <v>4. Non-Vegetasi</v>
      </c>
      <c r="H7135" s="71" t="str">
        <f>VLOOKUP(D7135, legend!$C$3:$G$22, 4, FALSE)</f>
        <v>4.2. Urban Area</v>
      </c>
      <c r="I7135" s="71" t="str">
        <f>VLOOKUP(D7135, legend!$C$3:$G$22, 5, FALSE)</f>
        <v>4.2. Pemukiman </v>
      </c>
      <c r="J7135" s="71" t="str">
        <f>VLOOKUP(E7135, legend!$C$3:$G$22, 2, FALSE)</f>
        <v>5. Water Body</v>
      </c>
      <c r="K7135" s="71" t="str">
        <f>VLOOKUP(E7135, legend!$C$3:$G$22, 3, FALSE)</f>
        <v>5. Tubuh Air</v>
      </c>
      <c r="L7135" s="71" t="str">
        <f>VLOOKUP(E7135, legend!$C$3:$G$22, 4, FALSE)</f>
        <v>5.2. River, Lake, Ocean</v>
      </c>
      <c r="M7135" s="71" t="str">
        <f>VLOOKUP(E7135, legend!$C$3:$G$22, 5, FALSE)</f>
        <v>5.2. Sungai, Danau, Laut</v>
      </c>
      <c r="N7135" s="71" t="str">
        <f>VLOOKUP(C7135,geocode!$A$1:$C$40,2,false)</f>
        <v>Island buffered 20 km</v>
      </c>
      <c r="O7135" s="71" t="str">
        <f>VLOOKUP(C7135,geocode!$A$1:$C$40,3,false)</f>
        <v>Island buffered 20 km</v>
      </c>
      <c r="P7135" s="71">
        <v>2000.0</v>
      </c>
      <c r="Q7135" s="71">
        <v>2023.0</v>
      </c>
    </row>
    <row r="7136" ht="15.75" hidden="1" customHeight="1">
      <c r="B7136" s="71">
        <v>2.05127954711914</v>
      </c>
      <c r="C7136" s="71">
        <v>5.0</v>
      </c>
      <c r="D7136" s="71">
        <v>25.0</v>
      </c>
      <c r="E7136" s="71">
        <v>3.0</v>
      </c>
      <c r="F7136" s="71" t="str">
        <f>VLOOKUP(D7136, legend!$C$3:$G$22, 2, FALSE)</f>
        <v>4. Non-Vegetated Area</v>
      </c>
      <c r="G7136" s="71" t="str">
        <f>VLOOKUP(D7136, legend!$C$3:$G$22, 3, FALSE)</f>
        <v>4. Non-Vegetasi</v>
      </c>
      <c r="H7136" s="71" t="str">
        <f>VLOOKUP(D7136, legend!$C$3:$G$22, 4, FALSE)</f>
        <v>4.3. Other Non-Vegetation</v>
      </c>
      <c r="I7136" s="71" t="str">
        <f>VLOOKUP(D7136, legend!$C$3:$G$22, 5, FALSE)</f>
        <v>4.3. Non-Vegetasi Lainnya</v>
      </c>
      <c r="J7136" s="71" t="str">
        <f>VLOOKUP(E7136, legend!$C$3:$G$22, 2, FALSE)</f>
        <v>1. Forest </v>
      </c>
      <c r="K7136" s="71" t="str">
        <f>VLOOKUP(E7136, legend!$C$3:$G$22, 3, FALSE)</f>
        <v>1. Hutan</v>
      </c>
      <c r="L7136" s="71" t="str">
        <f>VLOOKUP(E7136, legend!$C$3:$G$22, 4, FALSE)</f>
        <v>1.1. Forest Formation</v>
      </c>
      <c r="M7136" s="71" t="str">
        <f>VLOOKUP(E7136, legend!$C$3:$G$22, 5, FALSE)</f>
        <v>1.1. Formasi Hutan</v>
      </c>
      <c r="N7136" s="71" t="str">
        <f>VLOOKUP(C7136,geocode!$A$1:$C$40,2,false)</f>
        <v>Island buffered 20 km</v>
      </c>
      <c r="O7136" s="71" t="str">
        <f>VLOOKUP(C7136,geocode!$A$1:$C$40,3,false)</f>
        <v>Island buffered 20 km</v>
      </c>
      <c r="P7136" s="71">
        <v>2000.0</v>
      </c>
      <c r="Q7136" s="71">
        <v>2023.0</v>
      </c>
    </row>
    <row r="7137" ht="15.75" hidden="1" customHeight="1">
      <c r="B7137" s="71">
        <v>10.1631792175292</v>
      </c>
      <c r="C7137" s="71">
        <v>5.0</v>
      </c>
      <c r="D7137" s="71">
        <v>25.0</v>
      </c>
      <c r="E7137" s="71">
        <v>5.0</v>
      </c>
      <c r="F7137" s="71" t="str">
        <f>VLOOKUP(D7137, legend!$C$3:$G$22, 2, FALSE)</f>
        <v>4. Non-Vegetated Area</v>
      </c>
      <c r="G7137" s="71" t="str">
        <f>VLOOKUP(D7137, legend!$C$3:$G$22, 3, FALSE)</f>
        <v>4. Non-Vegetasi</v>
      </c>
      <c r="H7137" s="71" t="str">
        <f>VLOOKUP(D7137, legend!$C$3:$G$22, 4, FALSE)</f>
        <v>4.3. Other Non-Vegetation</v>
      </c>
      <c r="I7137" s="71" t="str">
        <f>VLOOKUP(D7137, legend!$C$3:$G$22, 5, FALSE)</f>
        <v>4.3. Non-Vegetasi Lainnya</v>
      </c>
      <c r="J7137" s="71" t="str">
        <f>VLOOKUP(E7137, legend!$C$3:$G$22, 2, FALSE)</f>
        <v>1. Forest </v>
      </c>
      <c r="K7137" s="71" t="str">
        <f>VLOOKUP(E7137, legend!$C$3:$G$22, 3, FALSE)</f>
        <v>1. Hutan</v>
      </c>
      <c r="L7137" s="71" t="str">
        <f>VLOOKUP(E7137, legend!$C$3:$G$22, 4, FALSE)</f>
        <v>1.2. Mangrove</v>
      </c>
      <c r="M7137" s="71" t="str">
        <f>VLOOKUP(E7137, legend!$C$3:$G$22, 5, FALSE)</f>
        <v>1.2. Mangrove</v>
      </c>
      <c r="N7137" s="71" t="str">
        <f>VLOOKUP(C7137,geocode!$A$1:$C$40,2,false)</f>
        <v>Island buffered 20 km</v>
      </c>
      <c r="O7137" s="71" t="str">
        <f>VLOOKUP(C7137,geocode!$A$1:$C$40,3,false)</f>
        <v>Island buffered 20 km</v>
      </c>
      <c r="P7137" s="71">
        <v>2000.0</v>
      </c>
      <c r="Q7137" s="71">
        <v>2023.0</v>
      </c>
    </row>
    <row r="7138" ht="15.75" hidden="1" customHeight="1">
      <c r="B7138" s="71">
        <v>11.413647869873</v>
      </c>
      <c r="C7138" s="71">
        <v>5.0</v>
      </c>
      <c r="D7138" s="71">
        <v>25.0</v>
      </c>
      <c r="E7138" s="71">
        <v>13.0</v>
      </c>
      <c r="F7138" s="71" t="str">
        <f>VLOOKUP(D7138, legend!$C$3:$G$22, 2, FALSE)</f>
        <v>4. Non-Vegetated Area</v>
      </c>
      <c r="G7138" s="71" t="str">
        <f>VLOOKUP(D7138, legend!$C$3:$G$22, 3, FALSE)</f>
        <v>4. Non-Vegetasi</v>
      </c>
      <c r="H7138" s="71" t="str">
        <f>VLOOKUP(D7138, legend!$C$3:$G$22, 4, FALSE)</f>
        <v>4.3. Other Non-Vegetation</v>
      </c>
      <c r="I7138" s="71" t="str">
        <f>VLOOKUP(D7138, legend!$C$3:$G$22, 5, FALSE)</f>
        <v>4.3. Non-Vegetasi Lainnya</v>
      </c>
      <c r="J7138" s="71" t="str">
        <f>VLOOKUP(E7138, legend!$C$3:$G$22, 2, FALSE)</f>
        <v>2. Non-Forest Natural Vegetation</v>
      </c>
      <c r="K7138" s="71" t="str">
        <f>VLOOKUP(E7138, legend!$C$3:$G$22, 3, FALSE)</f>
        <v>2. Tumbuhan Non-Hutan Lainnya</v>
      </c>
      <c r="L7138" s="71" t="str">
        <f>VLOOKUP(E7138, legend!$C$3:$G$22, 4, FALSE)</f>
        <v>2.1. Other Natural Vegetation</v>
      </c>
      <c r="M7138" s="71" t="str">
        <f>VLOOKUP(E7138, legend!$C$3:$G$22, 5, FALSE)</f>
        <v>2.1. Tumbuhan Non-Hutan Lainnya</v>
      </c>
      <c r="N7138" s="71" t="str">
        <f>VLOOKUP(C7138,geocode!$A$1:$C$40,2,false)</f>
        <v>Island buffered 20 km</v>
      </c>
      <c r="O7138" s="71" t="str">
        <f>VLOOKUP(C7138,geocode!$A$1:$C$40,3,false)</f>
        <v>Island buffered 20 km</v>
      </c>
      <c r="P7138" s="71">
        <v>2000.0</v>
      </c>
      <c r="Q7138" s="71">
        <v>2023.0</v>
      </c>
    </row>
    <row r="7139" ht="15.75" hidden="1" customHeight="1">
      <c r="B7139" s="71">
        <v>24.8111614074706</v>
      </c>
      <c r="C7139" s="71">
        <v>5.0</v>
      </c>
      <c r="D7139" s="71">
        <v>25.0</v>
      </c>
      <c r="E7139" s="71">
        <v>21.0</v>
      </c>
      <c r="F7139" s="71" t="str">
        <f>VLOOKUP(D7139, legend!$C$3:$G$22, 2, FALSE)</f>
        <v>4. Non-Vegetated Area</v>
      </c>
      <c r="G7139" s="71" t="str">
        <f>VLOOKUP(D7139, legend!$C$3:$G$22, 3, FALSE)</f>
        <v>4. Non-Vegetasi</v>
      </c>
      <c r="H7139" s="71" t="str">
        <f>VLOOKUP(D7139, legend!$C$3:$G$22, 4, FALSE)</f>
        <v>4.3. Other Non-Vegetation</v>
      </c>
      <c r="I7139" s="71" t="str">
        <f>VLOOKUP(D7139, legend!$C$3:$G$22, 5, FALSE)</f>
        <v>4.3. Non-Vegetasi Lainnya</v>
      </c>
      <c r="J7139" s="71" t="str">
        <f>VLOOKUP(E7139, legend!$C$3:$G$22, 2, FALSE)</f>
        <v>3. Agriculture</v>
      </c>
      <c r="K7139" s="71" t="str">
        <f>VLOOKUP(E7139, legend!$C$3:$G$22, 3, FALSE)</f>
        <v>3. Pertanian</v>
      </c>
      <c r="L7139" s="71" t="str">
        <f>VLOOKUP(E7139, legend!$C$3:$G$22, 4, FALSE)</f>
        <v>3.4. Other Agriculture</v>
      </c>
      <c r="M7139" s="71" t="str">
        <f>VLOOKUP(E7139, legend!$C$3:$G$22, 5, FALSE)</f>
        <v>3.4. Pertanian Lainnya </v>
      </c>
      <c r="N7139" s="71" t="str">
        <f>VLOOKUP(C7139,geocode!$A$1:$C$40,2,false)</f>
        <v>Island buffered 20 km</v>
      </c>
      <c r="O7139" s="71" t="str">
        <f>VLOOKUP(C7139,geocode!$A$1:$C$40,3,false)</f>
        <v>Island buffered 20 km</v>
      </c>
      <c r="P7139" s="71">
        <v>2000.0</v>
      </c>
      <c r="Q7139" s="71">
        <v>2023.0</v>
      </c>
    </row>
    <row r="7140" ht="15.75" hidden="1" customHeight="1">
      <c r="B7140" s="71">
        <v>49.3591453796386</v>
      </c>
      <c r="C7140" s="71">
        <v>5.0</v>
      </c>
      <c r="D7140" s="71">
        <v>25.0</v>
      </c>
      <c r="E7140" s="71">
        <v>24.0</v>
      </c>
      <c r="F7140" s="71" t="str">
        <f>VLOOKUP(D7140, legend!$C$3:$G$22, 2, FALSE)</f>
        <v>4. Non-Vegetated Area</v>
      </c>
      <c r="G7140" s="71" t="str">
        <f>VLOOKUP(D7140, legend!$C$3:$G$22, 3, FALSE)</f>
        <v>4. Non-Vegetasi</v>
      </c>
      <c r="H7140" s="71" t="str">
        <f>VLOOKUP(D7140, legend!$C$3:$G$22, 4, FALSE)</f>
        <v>4.3. Other Non-Vegetation</v>
      </c>
      <c r="I7140" s="71" t="str">
        <f>VLOOKUP(D7140, legend!$C$3:$G$22, 5, FALSE)</f>
        <v>4.3. Non-Vegetasi Lainnya</v>
      </c>
      <c r="J7140" s="71" t="str">
        <f>VLOOKUP(E7140, legend!$C$3:$G$22, 2, FALSE)</f>
        <v>4. Non-Vegetated Area</v>
      </c>
      <c r="K7140" s="71" t="str">
        <f>VLOOKUP(E7140, legend!$C$3:$G$22, 3, FALSE)</f>
        <v>4. Non-Vegetasi</v>
      </c>
      <c r="L7140" s="71" t="str">
        <f>VLOOKUP(E7140, legend!$C$3:$G$22, 4, FALSE)</f>
        <v>4.2. Urban Area</v>
      </c>
      <c r="M7140" s="71" t="str">
        <f>VLOOKUP(E7140, legend!$C$3:$G$22, 5, FALSE)</f>
        <v>4.2. Pemukiman </v>
      </c>
      <c r="N7140" s="71" t="str">
        <f>VLOOKUP(C7140,geocode!$A$1:$C$40,2,false)</f>
        <v>Island buffered 20 km</v>
      </c>
      <c r="O7140" s="71" t="str">
        <f>VLOOKUP(C7140,geocode!$A$1:$C$40,3,false)</f>
        <v>Island buffered 20 km</v>
      </c>
      <c r="P7140" s="71">
        <v>2000.0</v>
      </c>
      <c r="Q7140" s="71">
        <v>2023.0</v>
      </c>
    </row>
    <row r="7141" ht="15.75" hidden="1" customHeight="1">
      <c r="B7141" s="71">
        <v>62.6556230834961</v>
      </c>
      <c r="C7141" s="71">
        <v>5.0</v>
      </c>
      <c r="D7141" s="71">
        <v>25.0</v>
      </c>
      <c r="E7141" s="71">
        <v>25.0</v>
      </c>
      <c r="F7141" s="71" t="str">
        <f>VLOOKUP(D7141, legend!$C$3:$G$22, 2, FALSE)</f>
        <v>4. Non-Vegetated Area</v>
      </c>
      <c r="G7141" s="71" t="str">
        <f>VLOOKUP(D7141, legend!$C$3:$G$22, 3, FALSE)</f>
        <v>4. Non-Vegetasi</v>
      </c>
      <c r="H7141" s="71" t="str">
        <f>VLOOKUP(D7141, legend!$C$3:$G$22, 4, FALSE)</f>
        <v>4.3. Other Non-Vegetation</v>
      </c>
      <c r="I7141" s="71" t="str">
        <f>VLOOKUP(D7141, legend!$C$3:$G$22, 5, FALSE)</f>
        <v>4.3. Non-Vegetasi Lainnya</v>
      </c>
      <c r="J7141" s="71" t="str">
        <f>VLOOKUP(E7141, legend!$C$3:$G$22, 2, FALSE)</f>
        <v>4. Non-Vegetated Area</v>
      </c>
      <c r="K7141" s="71" t="str">
        <f>VLOOKUP(E7141, legend!$C$3:$G$22, 3, FALSE)</f>
        <v>4. Non-Vegetasi</v>
      </c>
      <c r="L7141" s="71" t="str">
        <f>VLOOKUP(E7141, legend!$C$3:$G$22, 4, FALSE)</f>
        <v>4.3. Other Non-Vegetation</v>
      </c>
      <c r="M7141" s="71" t="str">
        <f>VLOOKUP(E7141, legend!$C$3:$G$22, 5, FALSE)</f>
        <v>4.3. Non-Vegetasi Lainnya</v>
      </c>
      <c r="N7141" s="71" t="str">
        <f>VLOOKUP(C7141,geocode!$A$1:$C$40,2,false)</f>
        <v>Island buffered 20 km</v>
      </c>
      <c r="O7141" s="71" t="str">
        <f>VLOOKUP(C7141,geocode!$A$1:$C$40,3,false)</f>
        <v>Island buffered 20 km</v>
      </c>
      <c r="P7141" s="71">
        <v>2000.0</v>
      </c>
      <c r="Q7141" s="71">
        <v>2023.0</v>
      </c>
    </row>
    <row r="7142" ht="15.75" hidden="1" customHeight="1">
      <c r="B7142" s="71">
        <v>0.0893949096679687</v>
      </c>
      <c r="C7142" s="71">
        <v>5.0</v>
      </c>
      <c r="D7142" s="71">
        <v>25.0</v>
      </c>
      <c r="E7142" s="71">
        <v>30.0</v>
      </c>
      <c r="F7142" s="71" t="str">
        <f>VLOOKUP(D7142, legend!$C$3:$G$22, 2, FALSE)</f>
        <v>4. Non-Vegetated Area</v>
      </c>
      <c r="G7142" s="71" t="str">
        <f>VLOOKUP(D7142, legend!$C$3:$G$22, 3, FALSE)</f>
        <v>4. Non-Vegetasi</v>
      </c>
      <c r="H7142" s="71" t="str">
        <f>VLOOKUP(D7142, legend!$C$3:$G$22, 4, FALSE)</f>
        <v>4.3. Other Non-Vegetation</v>
      </c>
      <c r="I7142" s="71" t="str">
        <f>VLOOKUP(D7142, legend!$C$3:$G$22, 5, FALSE)</f>
        <v>4.3. Non-Vegetasi Lainnya</v>
      </c>
      <c r="J7142" s="71" t="str">
        <f>VLOOKUP(E7142, legend!$C$3:$G$22, 2, FALSE)</f>
        <v>4. Non-Vegetated Area</v>
      </c>
      <c r="K7142" s="71" t="str">
        <f>VLOOKUP(E7142, legend!$C$3:$G$22, 3, FALSE)</f>
        <v>4. Non-Vegetasi</v>
      </c>
      <c r="L7142" s="71" t="str">
        <f>VLOOKUP(E7142, legend!$C$3:$G$22, 4, FALSE)</f>
        <v>4.1. Mining Pit</v>
      </c>
      <c r="M7142" s="71" t="str">
        <f>VLOOKUP(E7142, legend!$C$3:$G$22, 5, FALSE)</f>
        <v>4.1. Lubang Tambang</v>
      </c>
      <c r="N7142" s="71" t="str">
        <f>VLOOKUP(C7142,geocode!$A$1:$C$40,2,false)</f>
        <v>Island buffered 20 km</v>
      </c>
      <c r="O7142" s="71" t="str">
        <f>VLOOKUP(C7142,geocode!$A$1:$C$40,3,false)</f>
        <v>Island buffered 20 km</v>
      </c>
      <c r="P7142" s="71">
        <v>2000.0</v>
      </c>
      <c r="Q7142" s="71">
        <v>2023.0</v>
      </c>
    </row>
    <row r="7143" ht="15.75" hidden="1" customHeight="1">
      <c r="B7143" s="71">
        <v>4.28227138061523</v>
      </c>
      <c r="C7143" s="71">
        <v>5.0</v>
      </c>
      <c r="D7143" s="71">
        <v>25.0</v>
      </c>
      <c r="E7143" s="71">
        <v>31.0</v>
      </c>
      <c r="F7143" s="71" t="str">
        <f>VLOOKUP(D7143, legend!$C$3:$G$22, 2, FALSE)</f>
        <v>4. Non-Vegetated Area</v>
      </c>
      <c r="G7143" s="71" t="str">
        <f>VLOOKUP(D7143, legend!$C$3:$G$22, 3, FALSE)</f>
        <v>4. Non-Vegetasi</v>
      </c>
      <c r="H7143" s="71" t="str">
        <f>VLOOKUP(D7143, legend!$C$3:$G$22, 4, FALSE)</f>
        <v>4.3. Other Non-Vegetation</v>
      </c>
      <c r="I7143" s="71" t="str">
        <f>VLOOKUP(D7143, legend!$C$3:$G$22, 5, FALSE)</f>
        <v>4.3. Non-Vegetasi Lainnya</v>
      </c>
      <c r="J7143" s="71" t="str">
        <f>VLOOKUP(E7143, legend!$C$3:$G$22, 2, FALSE)</f>
        <v>5. Water Body</v>
      </c>
      <c r="K7143" s="71" t="str">
        <f>VLOOKUP(E7143, legend!$C$3:$G$22, 3, FALSE)</f>
        <v>5. Tubuh Air</v>
      </c>
      <c r="L7143" s="71" t="str">
        <f>VLOOKUP(E7143, legend!$C$3:$G$22, 4, FALSE)</f>
        <v>5.1. Aquaculture</v>
      </c>
      <c r="M7143" s="71" t="str">
        <f>VLOOKUP(E7143, legend!$C$3:$G$22, 5, FALSE)</f>
        <v>5.1. Tambak</v>
      </c>
      <c r="N7143" s="71" t="str">
        <f>VLOOKUP(C7143,geocode!$A$1:$C$40,2,false)</f>
        <v>Island buffered 20 km</v>
      </c>
      <c r="O7143" s="71" t="str">
        <f>VLOOKUP(C7143,geocode!$A$1:$C$40,3,false)</f>
        <v>Island buffered 20 km</v>
      </c>
      <c r="P7143" s="71">
        <v>2000.0</v>
      </c>
      <c r="Q7143" s="71">
        <v>2023.0</v>
      </c>
    </row>
    <row r="7144" ht="15.75" hidden="1" customHeight="1">
      <c r="B7144" s="71">
        <v>28.1868530151367</v>
      </c>
      <c r="C7144" s="71">
        <v>5.0</v>
      </c>
      <c r="D7144" s="71">
        <v>25.0</v>
      </c>
      <c r="E7144" s="71">
        <v>33.0</v>
      </c>
      <c r="F7144" s="71" t="str">
        <f>VLOOKUP(D7144, legend!$C$3:$G$22, 2, FALSE)</f>
        <v>4. Non-Vegetated Area</v>
      </c>
      <c r="G7144" s="71" t="str">
        <f>VLOOKUP(D7144, legend!$C$3:$G$22, 3, FALSE)</f>
        <v>4. Non-Vegetasi</v>
      </c>
      <c r="H7144" s="71" t="str">
        <f>VLOOKUP(D7144, legend!$C$3:$G$22, 4, FALSE)</f>
        <v>4.3. Other Non-Vegetation</v>
      </c>
      <c r="I7144" s="71" t="str">
        <f>VLOOKUP(D7144, legend!$C$3:$G$22, 5, FALSE)</f>
        <v>4.3. Non-Vegetasi Lainnya</v>
      </c>
      <c r="J7144" s="71" t="str">
        <f>VLOOKUP(E7144, legend!$C$3:$G$22, 2, FALSE)</f>
        <v>5. Water Body</v>
      </c>
      <c r="K7144" s="71" t="str">
        <f>VLOOKUP(E7144, legend!$C$3:$G$22, 3, FALSE)</f>
        <v>5. Tubuh Air</v>
      </c>
      <c r="L7144" s="71" t="str">
        <f>VLOOKUP(E7144, legend!$C$3:$G$22, 4, FALSE)</f>
        <v>5.2. River, Lake, Ocean</v>
      </c>
      <c r="M7144" s="71" t="str">
        <f>VLOOKUP(E7144, legend!$C$3:$G$22, 5, FALSE)</f>
        <v>5.2. Sungai, Danau, Laut</v>
      </c>
      <c r="N7144" s="71" t="str">
        <f>VLOOKUP(C7144,geocode!$A$1:$C$40,2,false)</f>
        <v>Island buffered 20 km</v>
      </c>
      <c r="O7144" s="71" t="str">
        <f>VLOOKUP(C7144,geocode!$A$1:$C$40,3,false)</f>
        <v>Island buffered 20 km</v>
      </c>
      <c r="P7144" s="71">
        <v>2000.0</v>
      </c>
      <c r="Q7144" s="71">
        <v>2023.0</v>
      </c>
    </row>
    <row r="7145" ht="15.75" hidden="1" customHeight="1">
      <c r="B7145" s="71">
        <v>0.0893338439941406</v>
      </c>
      <c r="C7145" s="71">
        <v>5.0</v>
      </c>
      <c r="D7145" s="71">
        <v>25.0</v>
      </c>
      <c r="E7145" s="71">
        <v>35.0</v>
      </c>
      <c r="F7145" s="71" t="str">
        <f>VLOOKUP(D7145, legend!$C$3:$G$22, 2, FALSE)</f>
        <v>4. Non-Vegetated Area</v>
      </c>
      <c r="G7145" s="71" t="str">
        <f>VLOOKUP(D7145, legend!$C$3:$G$22, 3, FALSE)</f>
        <v>4. Non-Vegetasi</v>
      </c>
      <c r="H7145" s="71" t="str">
        <f>VLOOKUP(D7145, legend!$C$3:$G$22, 4, FALSE)</f>
        <v>4.3. Other Non-Vegetation</v>
      </c>
      <c r="I7145" s="71" t="str">
        <f>VLOOKUP(D7145, legend!$C$3:$G$22, 5, FALSE)</f>
        <v>4.3. Non-Vegetasi Lainnya</v>
      </c>
      <c r="J7145" s="71" t="str">
        <f>VLOOKUP(E7145, legend!$C$3:$G$22, 2, FALSE)</f>
        <v>3. Agriculture</v>
      </c>
      <c r="K7145" s="71" t="str">
        <f>VLOOKUP(E7145, legend!$C$3:$G$22, 3, FALSE)</f>
        <v>3. Pertanian</v>
      </c>
      <c r="L7145" s="71" t="str">
        <f>VLOOKUP(E7145, legend!$C$3:$G$22, 4, FALSE)</f>
        <v>3.2. Oil Palm</v>
      </c>
      <c r="M7145" s="71" t="str">
        <f>VLOOKUP(E7145, legend!$C$3:$G$22, 5, FALSE)</f>
        <v>3.2. Sawit</v>
      </c>
      <c r="N7145" s="71" t="str">
        <f>VLOOKUP(C7145,geocode!$A$1:$C$40,2,false)</f>
        <v>Island buffered 20 km</v>
      </c>
      <c r="O7145" s="71" t="str">
        <f>VLOOKUP(C7145,geocode!$A$1:$C$40,3,false)</f>
        <v>Island buffered 20 km</v>
      </c>
      <c r="P7145" s="71">
        <v>2000.0</v>
      </c>
      <c r="Q7145" s="71">
        <v>2023.0</v>
      </c>
    </row>
    <row r="7146" ht="15.75" hidden="1" customHeight="1">
      <c r="B7146" s="71">
        <v>2.76570985717773</v>
      </c>
      <c r="C7146" s="71">
        <v>5.0</v>
      </c>
      <c r="D7146" s="71">
        <v>25.0</v>
      </c>
      <c r="E7146" s="71">
        <v>40.0</v>
      </c>
      <c r="F7146" s="71" t="str">
        <f>VLOOKUP(D7146, legend!$C$3:$G$22, 2, FALSE)</f>
        <v>4. Non-Vegetated Area</v>
      </c>
      <c r="G7146" s="71" t="str">
        <f>VLOOKUP(D7146, legend!$C$3:$G$22, 3, FALSE)</f>
        <v>4. Non-Vegetasi</v>
      </c>
      <c r="H7146" s="71" t="str">
        <f>VLOOKUP(D7146, legend!$C$3:$G$22, 4, FALSE)</f>
        <v>4.3. Other Non-Vegetation</v>
      </c>
      <c r="I7146" s="71" t="str">
        <f>VLOOKUP(D7146, legend!$C$3:$G$22, 5, FALSE)</f>
        <v>4.3. Non-Vegetasi Lainnya</v>
      </c>
      <c r="J7146" s="71" t="str">
        <f>VLOOKUP(E7146, legend!$C$3:$G$22, 2, FALSE)</f>
        <v>3. Agriculture</v>
      </c>
      <c r="K7146" s="71" t="str">
        <f>VLOOKUP(E7146, legend!$C$3:$G$22, 3, FALSE)</f>
        <v>3. Pertanian</v>
      </c>
      <c r="L7146" s="71" t="str">
        <f>VLOOKUP(E7146, legend!$C$3:$G$22, 4, FALSE)</f>
        <v>3.1. Rice Paddy</v>
      </c>
      <c r="M7146" s="71" t="str">
        <f>VLOOKUP(E7146, legend!$C$3:$G$22, 5, FALSE)</f>
        <v>3.1. Sawah</v>
      </c>
      <c r="N7146" s="71" t="str">
        <f>VLOOKUP(C7146,geocode!$A$1:$C$40,2,false)</f>
        <v>Island buffered 20 km</v>
      </c>
      <c r="O7146" s="71" t="str">
        <f>VLOOKUP(C7146,geocode!$A$1:$C$40,3,false)</f>
        <v>Island buffered 20 km</v>
      </c>
      <c r="P7146" s="71">
        <v>2000.0</v>
      </c>
      <c r="Q7146" s="71">
        <v>2023.0</v>
      </c>
    </row>
    <row r="7147" ht="15.75" hidden="1" customHeight="1">
      <c r="B7147" s="71">
        <v>0.0891617309570312</v>
      </c>
      <c r="C7147" s="71">
        <v>5.0</v>
      </c>
      <c r="D7147" s="71">
        <v>30.0</v>
      </c>
      <c r="E7147" s="71">
        <v>21.0</v>
      </c>
      <c r="F7147" s="71" t="str">
        <f>VLOOKUP(D7147, legend!$C$3:$G$22, 2, FALSE)</f>
        <v>4. Non-Vegetated Area</v>
      </c>
      <c r="G7147" s="71" t="str">
        <f>VLOOKUP(D7147, legend!$C$3:$G$22, 3, FALSE)</f>
        <v>4. Non-Vegetasi</v>
      </c>
      <c r="H7147" s="71" t="str">
        <f>VLOOKUP(D7147, legend!$C$3:$G$22, 4, FALSE)</f>
        <v>4.1. Mining Pit</v>
      </c>
      <c r="I7147" s="71" t="str">
        <f>VLOOKUP(D7147, legend!$C$3:$G$22, 5, FALSE)</f>
        <v>4.1. Lubang Tambang</v>
      </c>
      <c r="J7147" s="71" t="str">
        <f>VLOOKUP(E7147, legend!$C$3:$G$22, 2, FALSE)</f>
        <v>3. Agriculture</v>
      </c>
      <c r="K7147" s="71" t="str">
        <f>VLOOKUP(E7147, legend!$C$3:$G$22, 3, FALSE)</f>
        <v>3. Pertanian</v>
      </c>
      <c r="L7147" s="71" t="str">
        <f>VLOOKUP(E7147, legend!$C$3:$G$22, 4, FALSE)</f>
        <v>3.4. Other Agriculture</v>
      </c>
      <c r="M7147" s="71" t="str">
        <f>VLOOKUP(E7147, legend!$C$3:$G$22, 5, FALSE)</f>
        <v>3.4. Pertanian Lainnya </v>
      </c>
      <c r="N7147" s="71" t="str">
        <f>VLOOKUP(C7147,geocode!$A$1:$C$40,2,false)</f>
        <v>Island buffered 20 km</v>
      </c>
      <c r="O7147" s="71" t="str">
        <f>VLOOKUP(C7147,geocode!$A$1:$C$40,3,false)</f>
        <v>Island buffered 20 km</v>
      </c>
      <c r="P7147" s="71">
        <v>2000.0</v>
      </c>
      <c r="Q7147" s="71">
        <v>2023.0</v>
      </c>
    </row>
    <row r="7148" ht="15.75" hidden="1" customHeight="1">
      <c r="B7148" s="71">
        <v>0.178554516601562</v>
      </c>
      <c r="C7148" s="71">
        <v>5.0</v>
      </c>
      <c r="D7148" s="71">
        <v>30.0</v>
      </c>
      <c r="E7148" s="71">
        <v>30.0</v>
      </c>
      <c r="F7148" s="71" t="str">
        <f>VLOOKUP(D7148, legend!$C$3:$G$22, 2, FALSE)</f>
        <v>4. Non-Vegetated Area</v>
      </c>
      <c r="G7148" s="71" t="str">
        <f>VLOOKUP(D7148, legend!$C$3:$G$22, 3, FALSE)</f>
        <v>4. Non-Vegetasi</v>
      </c>
      <c r="H7148" s="71" t="str">
        <f>VLOOKUP(D7148, legend!$C$3:$G$22, 4, FALSE)</f>
        <v>4.1. Mining Pit</v>
      </c>
      <c r="I7148" s="71" t="str">
        <f>VLOOKUP(D7148, legend!$C$3:$G$22, 5, FALSE)</f>
        <v>4.1. Lubang Tambang</v>
      </c>
      <c r="J7148" s="71" t="str">
        <f>VLOOKUP(E7148, legend!$C$3:$G$22, 2, FALSE)</f>
        <v>4. Non-Vegetated Area</v>
      </c>
      <c r="K7148" s="71" t="str">
        <f>VLOOKUP(E7148, legend!$C$3:$G$22, 3, FALSE)</f>
        <v>4. Non-Vegetasi</v>
      </c>
      <c r="L7148" s="71" t="str">
        <f>VLOOKUP(E7148, legend!$C$3:$G$22, 4, FALSE)</f>
        <v>4.1. Mining Pit</v>
      </c>
      <c r="M7148" s="71" t="str">
        <f>VLOOKUP(E7148, legend!$C$3:$G$22, 5, FALSE)</f>
        <v>4.1. Lubang Tambang</v>
      </c>
      <c r="N7148" s="71" t="str">
        <f>VLOOKUP(C7148,geocode!$A$1:$C$40,2,false)</f>
        <v>Island buffered 20 km</v>
      </c>
      <c r="O7148" s="71" t="str">
        <f>VLOOKUP(C7148,geocode!$A$1:$C$40,3,false)</f>
        <v>Island buffered 20 km</v>
      </c>
      <c r="P7148" s="71">
        <v>2000.0</v>
      </c>
      <c r="Q7148" s="71">
        <v>2023.0</v>
      </c>
    </row>
    <row r="7149" ht="15.75" hidden="1" customHeight="1">
      <c r="B7149" s="71">
        <v>7.30955322265625</v>
      </c>
      <c r="C7149" s="71">
        <v>5.0</v>
      </c>
      <c r="D7149" s="71">
        <v>31.0</v>
      </c>
      <c r="E7149" s="71">
        <v>5.0</v>
      </c>
      <c r="F7149" s="71" t="str">
        <f>VLOOKUP(D7149, legend!$C$3:$G$22, 2, FALSE)</f>
        <v>5. Water Body</v>
      </c>
      <c r="G7149" s="71" t="str">
        <f>VLOOKUP(D7149, legend!$C$3:$G$22, 3, FALSE)</f>
        <v>5. Tubuh Air</v>
      </c>
      <c r="H7149" s="71" t="str">
        <f>VLOOKUP(D7149, legend!$C$3:$G$22, 4, FALSE)</f>
        <v>5.1. Aquaculture</v>
      </c>
      <c r="I7149" s="71" t="str">
        <f>VLOOKUP(D7149, legend!$C$3:$G$22, 5, FALSE)</f>
        <v>5.1. Tambak</v>
      </c>
      <c r="J7149" s="71" t="str">
        <f>VLOOKUP(E7149, legend!$C$3:$G$22, 2, FALSE)</f>
        <v>1. Forest </v>
      </c>
      <c r="K7149" s="71" t="str">
        <f>VLOOKUP(E7149, legend!$C$3:$G$22, 3, FALSE)</f>
        <v>1. Hutan</v>
      </c>
      <c r="L7149" s="71" t="str">
        <f>VLOOKUP(E7149, legend!$C$3:$G$22, 4, FALSE)</f>
        <v>1.2. Mangrove</v>
      </c>
      <c r="M7149" s="71" t="str">
        <f>VLOOKUP(E7149, legend!$C$3:$G$22, 5, FALSE)</f>
        <v>1.2. Mangrove</v>
      </c>
      <c r="N7149" s="71" t="str">
        <f>VLOOKUP(C7149,geocode!$A$1:$C$40,2,false)</f>
        <v>Island buffered 20 km</v>
      </c>
      <c r="O7149" s="71" t="str">
        <f>VLOOKUP(C7149,geocode!$A$1:$C$40,3,false)</f>
        <v>Island buffered 20 km</v>
      </c>
      <c r="P7149" s="71">
        <v>2000.0</v>
      </c>
      <c r="Q7149" s="71">
        <v>2023.0</v>
      </c>
    </row>
    <row r="7150" ht="15.75" hidden="1" customHeight="1">
      <c r="B7150" s="71">
        <v>1.87330028686523</v>
      </c>
      <c r="C7150" s="71">
        <v>5.0</v>
      </c>
      <c r="D7150" s="71">
        <v>31.0</v>
      </c>
      <c r="E7150" s="71">
        <v>21.0</v>
      </c>
      <c r="F7150" s="71" t="str">
        <f>VLOOKUP(D7150, legend!$C$3:$G$22, 2, FALSE)</f>
        <v>5. Water Body</v>
      </c>
      <c r="G7150" s="71" t="str">
        <f>VLOOKUP(D7150, legend!$C$3:$G$22, 3, FALSE)</f>
        <v>5. Tubuh Air</v>
      </c>
      <c r="H7150" s="71" t="str">
        <f>VLOOKUP(D7150, legend!$C$3:$G$22, 4, FALSE)</f>
        <v>5.1. Aquaculture</v>
      </c>
      <c r="I7150" s="71" t="str">
        <f>VLOOKUP(D7150, legend!$C$3:$G$22, 5, FALSE)</f>
        <v>5.1. Tambak</v>
      </c>
      <c r="J7150" s="71" t="str">
        <f>VLOOKUP(E7150, legend!$C$3:$G$22, 2, FALSE)</f>
        <v>3. Agriculture</v>
      </c>
      <c r="K7150" s="71" t="str">
        <f>VLOOKUP(E7150, legend!$C$3:$G$22, 3, FALSE)</f>
        <v>3. Pertanian</v>
      </c>
      <c r="L7150" s="71" t="str">
        <f>VLOOKUP(E7150, legend!$C$3:$G$22, 4, FALSE)</f>
        <v>3.4. Other Agriculture</v>
      </c>
      <c r="M7150" s="71" t="str">
        <f>VLOOKUP(E7150, legend!$C$3:$G$22, 5, FALSE)</f>
        <v>3.4. Pertanian Lainnya </v>
      </c>
      <c r="N7150" s="71" t="str">
        <f>VLOOKUP(C7150,geocode!$A$1:$C$40,2,false)</f>
        <v>Island buffered 20 km</v>
      </c>
      <c r="O7150" s="71" t="str">
        <f>VLOOKUP(C7150,geocode!$A$1:$C$40,3,false)</f>
        <v>Island buffered 20 km</v>
      </c>
      <c r="P7150" s="71">
        <v>2000.0</v>
      </c>
      <c r="Q7150" s="71">
        <v>2023.0</v>
      </c>
    </row>
    <row r="7151" ht="15.75" hidden="1" customHeight="1">
      <c r="B7151" s="71">
        <v>0.891742596435546</v>
      </c>
      <c r="C7151" s="71">
        <v>5.0</v>
      </c>
      <c r="D7151" s="71">
        <v>31.0</v>
      </c>
      <c r="E7151" s="71">
        <v>24.0</v>
      </c>
      <c r="F7151" s="71" t="str">
        <f>VLOOKUP(D7151, legend!$C$3:$G$22, 2, FALSE)</f>
        <v>5. Water Body</v>
      </c>
      <c r="G7151" s="71" t="str">
        <f>VLOOKUP(D7151, legend!$C$3:$G$22, 3, FALSE)</f>
        <v>5. Tubuh Air</v>
      </c>
      <c r="H7151" s="71" t="str">
        <f>VLOOKUP(D7151, legend!$C$3:$G$22, 4, FALSE)</f>
        <v>5.1. Aquaculture</v>
      </c>
      <c r="I7151" s="71" t="str">
        <f>VLOOKUP(D7151, legend!$C$3:$G$22, 5, FALSE)</f>
        <v>5.1. Tambak</v>
      </c>
      <c r="J7151" s="71" t="str">
        <f>VLOOKUP(E7151, legend!$C$3:$G$22, 2, FALSE)</f>
        <v>4. Non-Vegetated Area</v>
      </c>
      <c r="K7151" s="71" t="str">
        <f>VLOOKUP(E7151, legend!$C$3:$G$22, 3, FALSE)</f>
        <v>4. Non-Vegetasi</v>
      </c>
      <c r="L7151" s="71" t="str">
        <f>VLOOKUP(E7151, legend!$C$3:$G$22, 4, FALSE)</f>
        <v>4.2. Urban Area</v>
      </c>
      <c r="M7151" s="71" t="str">
        <f>VLOOKUP(E7151, legend!$C$3:$G$22, 5, FALSE)</f>
        <v>4.2. Pemukiman </v>
      </c>
      <c r="N7151" s="71" t="str">
        <f>VLOOKUP(C7151,geocode!$A$1:$C$40,2,false)</f>
        <v>Island buffered 20 km</v>
      </c>
      <c r="O7151" s="71" t="str">
        <f>VLOOKUP(C7151,geocode!$A$1:$C$40,3,false)</f>
        <v>Island buffered 20 km</v>
      </c>
      <c r="P7151" s="71">
        <v>2000.0</v>
      </c>
      <c r="Q7151" s="71">
        <v>2023.0</v>
      </c>
    </row>
    <row r="7152" ht="15.75" hidden="1" customHeight="1">
      <c r="B7152" s="71">
        <v>1.78503184814453</v>
      </c>
      <c r="C7152" s="71">
        <v>5.0</v>
      </c>
      <c r="D7152" s="71">
        <v>31.0</v>
      </c>
      <c r="E7152" s="71">
        <v>25.0</v>
      </c>
      <c r="F7152" s="71" t="str">
        <f>VLOOKUP(D7152, legend!$C$3:$G$22, 2, FALSE)</f>
        <v>5. Water Body</v>
      </c>
      <c r="G7152" s="71" t="str">
        <f>VLOOKUP(D7152, legend!$C$3:$G$22, 3, FALSE)</f>
        <v>5. Tubuh Air</v>
      </c>
      <c r="H7152" s="71" t="str">
        <f>VLOOKUP(D7152, legend!$C$3:$G$22, 4, FALSE)</f>
        <v>5.1. Aquaculture</v>
      </c>
      <c r="I7152" s="71" t="str">
        <f>VLOOKUP(D7152, legend!$C$3:$G$22, 5, FALSE)</f>
        <v>5.1. Tambak</v>
      </c>
      <c r="J7152" s="71" t="str">
        <f>VLOOKUP(E7152, legend!$C$3:$G$22, 2, FALSE)</f>
        <v>4. Non-Vegetated Area</v>
      </c>
      <c r="K7152" s="71" t="str">
        <f>VLOOKUP(E7152, legend!$C$3:$G$22, 3, FALSE)</f>
        <v>4. Non-Vegetasi</v>
      </c>
      <c r="L7152" s="71" t="str">
        <f>VLOOKUP(E7152, legend!$C$3:$G$22, 4, FALSE)</f>
        <v>4.3. Other Non-Vegetation</v>
      </c>
      <c r="M7152" s="71" t="str">
        <f>VLOOKUP(E7152, legend!$C$3:$G$22, 5, FALSE)</f>
        <v>4.3. Non-Vegetasi Lainnya</v>
      </c>
      <c r="N7152" s="71" t="str">
        <f>VLOOKUP(C7152,geocode!$A$1:$C$40,2,false)</f>
        <v>Island buffered 20 km</v>
      </c>
      <c r="O7152" s="71" t="str">
        <f>VLOOKUP(C7152,geocode!$A$1:$C$40,3,false)</f>
        <v>Island buffered 20 km</v>
      </c>
      <c r="P7152" s="71">
        <v>2000.0</v>
      </c>
      <c r="Q7152" s="71">
        <v>2023.0</v>
      </c>
    </row>
    <row r="7153" ht="15.75" hidden="1" customHeight="1">
      <c r="B7153" s="71">
        <v>0.0891572570800781</v>
      </c>
      <c r="C7153" s="71">
        <v>5.0</v>
      </c>
      <c r="D7153" s="71">
        <v>31.0</v>
      </c>
      <c r="E7153" s="71">
        <v>30.0</v>
      </c>
      <c r="F7153" s="71" t="str">
        <f>VLOOKUP(D7153, legend!$C$3:$G$22, 2, FALSE)</f>
        <v>5. Water Body</v>
      </c>
      <c r="G7153" s="71" t="str">
        <f>VLOOKUP(D7153, legend!$C$3:$G$22, 3, FALSE)</f>
        <v>5. Tubuh Air</v>
      </c>
      <c r="H7153" s="71" t="str">
        <f>VLOOKUP(D7153, legend!$C$3:$G$22, 4, FALSE)</f>
        <v>5.1. Aquaculture</v>
      </c>
      <c r="I7153" s="71" t="str">
        <f>VLOOKUP(D7153, legend!$C$3:$G$22, 5, FALSE)</f>
        <v>5.1. Tambak</v>
      </c>
      <c r="J7153" s="71" t="str">
        <f>VLOOKUP(E7153, legend!$C$3:$G$22, 2, FALSE)</f>
        <v>4. Non-Vegetated Area</v>
      </c>
      <c r="K7153" s="71" t="str">
        <f>VLOOKUP(E7153, legend!$C$3:$G$22, 3, FALSE)</f>
        <v>4. Non-Vegetasi</v>
      </c>
      <c r="L7153" s="71" t="str">
        <f>VLOOKUP(E7153, legend!$C$3:$G$22, 4, FALSE)</f>
        <v>4.1. Mining Pit</v>
      </c>
      <c r="M7153" s="71" t="str">
        <f>VLOOKUP(E7153, legend!$C$3:$G$22, 5, FALSE)</f>
        <v>4.1. Lubang Tambang</v>
      </c>
      <c r="N7153" s="71" t="str">
        <f>VLOOKUP(C7153,geocode!$A$1:$C$40,2,false)</f>
        <v>Island buffered 20 km</v>
      </c>
      <c r="O7153" s="71" t="str">
        <f>VLOOKUP(C7153,geocode!$A$1:$C$40,3,false)</f>
        <v>Island buffered 20 km</v>
      </c>
      <c r="P7153" s="71">
        <v>2000.0</v>
      </c>
      <c r="Q7153" s="71">
        <v>2023.0</v>
      </c>
    </row>
    <row r="7154" ht="15.75" hidden="1" customHeight="1">
      <c r="B7154" s="71">
        <v>21.2171659545898</v>
      </c>
      <c r="C7154" s="71">
        <v>5.0</v>
      </c>
      <c r="D7154" s="71">
        <v>31.0</v>
      </c>
      <c r="E7154" s="71">
        <v>31.0</v>
      </c>
      <c r="F7154" s="71" t="str">
        <f>VLOOKUP(D7154, legend!$C$3:$G$22, 2, FALSE)</f>
        <v>5. Water Body</v>
      </c>
      <c r="G7154" s="71" t="str">
        <f>VLOOKUP(D7154, legend!$C$3:$G$22, 3, FALSE)</f>
        <v>5. Tubuh Air</v>
      </c>
      <c r="H7154" s="71" t="str">
        <f>VLOOKUP(D7154, legend!$C$3:$G$22, 4, FALSE)</f>
        <v>5.1. Aquaculture</v>
      </c>
      <c r="I7154" s="71" t="str">
        <f>VLOOKUP(D7154, legend!$C$3:$G$22, 5, FALSE)</f>
        <v>5.1. Tambak</v>
      </c>
      <c r="J7154" s="71" t="str">
        <f>VLOOKUP(E7154, legend!$C$3:$G$22, 2, FALSE)</f>
        <v>5. Water Body</v>
      </c>
      <c r="K7154" s="71" t="str">
        <f>VLOOKUP(E7154, legend!$C$3:$G$22, 3, FALSE)</f>
        <v>5. Tubuh Air</v>
      </c>
      <c r="L7154" s="71" t="str">
        <f>VLOOKUP(E7154, legend!$C$3:$G$22, 4, FALSE)</f>
        <v>5.1. Aquaculture</v>
      </c>
      <c r="M7154" s="71" t="str">
        <f>VLOOKUP(E7154, legend!$C$3:$G$22, 5, FALSE)</f>
        <v>5.1. Tambak</v>
      </c>
      <c r="N7154" s="71" t="str">
        <f>VLOOKUP(C7154,geocode!$A$1:$C$40,2,false)</f>
        <v>Island buffered 20 km</v>
      </c>
      <c r="O7154" s="71" t="str">
        <f>VLOOKUP(C7154,geocode!$A$1:$C$40,3,false)</f>
        <v>Island buffered 20 km</v>
      </c>
      <c r="P7154" s="71">
        <v>2000.0</v>
      </c>
      <c r="Q7154" s="71">
        <v>2023.0</v>
      </c>
    </row>
    <row r="7155" ht="15.75" hidden="1" customHeight="1">
      <c r="B7155" s="71">
        <v>3.1210987121582</v>
      </c>
      <c r="C7155" s="71">
        <v>5.0</v>
      </c>
      <c r="D7155" s="71">
        <v>31.0</v>
      </c>
      <c r="E7155" s="71">
        <v>33.0</v>
      </c>
      <c r="F7155" s="71" t="str">
        <f>VLOOKUP(D7155, legend!$C$3:$G$22, 2, FALSE)</f>
        <v>5. Water Body</v>
      </c>
      <c r="G7155" s="71" t="str">
        <f>VLOOKUP(D7155, legend!$C$3:$G$22, 3, FALSE)</f>
        <v>5. Tubuh Air</v>
      </c>
      <c r="H7155" s="71" t="str">
        <f>VLOOKUP(D7155, legend!$C$3:$G$22, 4, FALSE)</f>
        <v>5.1. Aquaculture</v>
      </c>
      <c r="I7155" s="71" t="str">
        <f>VLOOKUP(D7155, legend!$C$3:$G$22, 5, FALSE)</f>
        <v>5.1. Tambak</v>
      </c>
      <c r="J7155" s="71" t="str">
        <f>VLOOKUP(E7155, legend!$C$3:$G$22, 2, FALSE)</f>
        <v>5. Water Body</v>
      </c>
      <c r="K7155" s="71" t="str">
        <f>VLOOKUP(E7155, legend!$C$3:$G$22, 3, FALSE)</f>
        <v>5. Tubuh Air</v>
      </c>
      <c r="L7155" s="71" t="str">
        <f>VLOOKUP(E7155, legend!$C$3:$G$22, 4, FALSE)</f>
        <v>5.2. River, Lake, Ocean</v>
      </c>
      <c r="M7155" s="71" t="str">
        <f>VLOOKUP(E7155, legend!$C$3:$G$22, 5, FALSE)</f>
        <v>5.2. Sungai, Danau, Laut</v>
      </c>
      <c r="N7155" s="71" t="str">
        <f>VLOOKUP(C7155,geocode!$A$1:$C$40,2,false)</f>
        <v>Island buffered 20 km</v>
      </c>
      <c r="O7155" s="71" t="str">
        <f>VLOOKUP(C7155,geocode!$A$1:$C$40,3,false)</f>
        <v>Island buffered 20 km</v>
      </c>
      <c r="P7155" s="71">
        <v>2000.0</v>
      </c>
      <c r="Q7155" s="71">
        <v>2023.0</v>
      </c>
    </row>
    <row r="7156" ht="15.75" hidden="1" customHeight="1">
      <c r="B7156" s="71">
        <v>0.267740350341796</v>
      </c>
      <c r="C7156" s="71">
        <v>5.0</v>
      </c>
      <c r="D7156" s="71">
        <v>31.0</v>
      </c>
      <c r="E7156" s="71">
        <v>40.0</v>
      </c>
      <c r="F7156" s="71" t="str">
        <f>VLOOKUP(D7156, legend!$C$3:$G$22, 2, FALSE)</f>
        <v>5. Water Body</v>
      </c>
      <c r="G7156" s="71" t="str">
        <f>VLOOKUP(D7156, legend!$C$3:$G$22, 3, FALSE)</f>
        <v>5. Tubuh Air</v>
      </c>
      <c r="H7156" s="71" t="str">
        <f>VLOOKUP(D7156, legend!$C$3:$G$22, 4, FALSE)</f>
        <v>5.1. Aquaculture</v>
      </c>
      <c r="I7156" s="71" t="str">
        <f>VLOOKUP(D7156, legend!$C$3:$G$22, 5, FALSE)</f>
        <v>5.1. Tambak</v>
      </c>
      <c r="J7156" s="71" t="str">
        <f>VLOOKUP(E7156, legend!$C$3:$G$22, 2, FALSE)</f>
        <v>3. Agriculture</v>
      </c>
      <c r="K7156" s="71" t="str">
        <f>VLOOKUP(E7156, legend!$C$3:$G$22, 3, FALSE)</f>
        <v>3. Pertanian</v>
      </c>
      <c r="L7156" s="71" t="str">
        <f>VLOOKUP(E7156, legend!$C$3:$G$22, 4, FALSE)</f>
        <v>3.1. Rice Paddy</v>
      </c>
      <c r="M7156" s="71" t="str">
        <f>VLOOKUP(E7156, legend!$C$3:$G$22, 5, FALSE)</f>
        <v>3.1. Sawah</v>
      </c>
      <c r="N7156" s="71" t="str">
        <f>VLOOKUP(C7156,geocode!$A$1:$C$40,2,false)</f>
        <v>Island buffered 20 km</v>
      </c>
      <c r="O7156" s="71" t="str">
        <f>VLOOKUP(C7156,geocode!$A$1:$C$40,3,false)</f>
        <v>Island buffered 20 km</v>
      </c>
      <c r="P7156" s="71">
        <v>2000.0</v>
      </c>
      <c r="Q7156" s="71">
        <v>2023.0</v>
      </c>
    </row>
    <row r="7157" ht="15.75" hidden="1" customHeight="1">
      <c r="B7157" s="71">
        <v>25.0081891052246</v>
      </c>
      <c r="C7157" s="71">
        <v>5.0</v>
      </c>
      <c r="D7157" s="71">
        <v>33.0</v>
      </c>
      <c r="E7157" s="71">
        <v>3.0</v>
      </c>
      <c r="F7157" s="71" t="str">
        <f>VLOOKUP(D7157, legend!$C$3:$G$22, 2, FALSE)</f>
        <v>5. Water Body</v>
      </c>
      <c r="G7157" s="71" t="str">
        <f>VLOOKUP(D7157, legend!$C$3:$G$22, 3, FALSE)</f>
        <v>5. Tubuh Air</v>
      </c>
      <c r="H7157" s="71" t="str">
        <f>VLOOKUP(D7157, legend!$C$3:$G$22, 4, FALSE)</f>
        <v>5.2. River, Lake, Ocean</v>
      </c>
      <c r="I7157" s="71" t="str">
        <f>VLOOKUP(D7157, legend!$C$3:$G$22, 5, FALSE)</f>
        <v>5.2. Sungai, Danau, Laut</v>
      </c>
      <c r="J7157" s="71" t="str">
        <f>VLOOKUP(E7157, legend!$C$3:$G$22, 2, FALSE)</f>
        <v>1. Forest </v>
      </c>
      <c r="K7157" s="71" t="str">
        <f>VLOOKUP(E7157, legend!$C$3:$G$22, 3, FALSE)</f>
        <v>1. Hutan</v>
      </c>
      <c r="L7157" s="71" t="str">
        <f>VLOOKUP(E7157, legend!$C$3:$G$22, 4, FALSE)</f>
        <v>1.1. Forest Formation</v>
      </c>
      <c r="M7157" s="71" t="str">
        <f>VLOOKUP(E7157, legend!$C$3:$G$22, 5, FALSE)</f>
        <v>1.1. Formasi Hutan</v>
      </c>
      <c r="N7157" s="71" t="str">
        <f>VLOOKUP(C7157,geocode!$A$1:$C$40,2,false)</f>
        <v>Island buffered 20 km</v>
      </c>
      <c r="O7157" s="71" t="str">
        <f>VLOOKUP(C7157,geocode!$A$1:$C$40,3,false)</f>
        <v>Island buffered 20 km</v>
      </c>
      <c r="P7157" s="71">
        <v>2000.0</v>
      </c>
      <c r="Q7157" s="71">
        <v>2023.0</v>
      </c>
    </row>
    <row r="7158" ht="15.75" hidden="1" customHeight="1">
      <c r="B7158" s="71">
        <v>67.5030885314941</v>
      </c>
      <c r="C7158" s="71">
        <v>5.0</v>
      </c>
      <c r="D7158" s="71">
        <v>33.0</v>
      </c>
      <c r="E7158" s="71">
        <v>5.0</v>
      </c>
      <c r="F7158" s="71" t="str">
        <f>VLOOKUP(D7158, legend!$C$3:$G$22, 2, FALSE)</f>
        <v>5. Water Body</v>
      </c>
      <c r="G7158" s="71" t="str">
        <f>VLOOKUP(D7158, legend!$C$3:$G$22, 3, FALSE)</f>
        <v>5. Tubuh Air</v>
      </c>
      <c r="H7158" s="71" t="str">
        <f>VLOOKUP(D7158, legend!$C$3:$G$22, 4, FALSE)</f>
        <v>5.2. River, Lake, Ocean</v>
      </c>
      <c r="I7158" s="71" t="str">
        <f>VLOOKUP(D7158, legend!$C$3:$G$22, 5, FALSE)</f>
        <v>5.2. Sungai, Danau, Laut</v>
      </c>
      <c r="J7158" s="71" t="str">
        <f>VLOOKUP(E7158, legend!$C$3:$G$22, 2, FALSE)</f>
        <v>1. Forest </v>
      </c>
      <c r="K7158" s="71" t="str">
        <f>VLOOKUP(E7158, legend!$C$3:$G$22, 3, FALSE)</f>
        <v>1. Hutan</v>
      </c>
      <c r="L7158" s="71" t="str">
        <f>VLOOKUP(E7158, legend!$C$3:$G$22, 4, FALSE)</f>
        <v>1.2. Mangrove</v>
      </c>
      <c r="M7158" s="71" t="str">
        <f>VLOOKUP(E7158, legend!$C$3:$G$22, 5, FALSE)</f>
        <v>1.2. Mangrove</v>
      </c>
      <c r="N7158" s="71" t="str">
        <f>VLOOKUP(C7158,geocode!$A$1:$C$40,2,false)</f>
        <v>Island buffered 20 km</v>
      </c>
      <c r="O7158" s="71" t="str">
        <f>VLOOKUP(C7158,geocode!$A$1:$C$40,3,false)</f>
        <v>Island buffered 20 km</v>
      </c>
      <c r="P7158" s="71">
        <v>2000.0</v>
      </c>
      <c r="Q7158" s="71">
        <v>2023.0</v>
      </c>
    </row>
    <row r="7159" ht="15.75" hidden="1" customHeight="1">
      <c r="B7159" s="71">
        <v>34.363182446289</v>
      </c>
      <c r="C7159" s="71">
        <v>5.0</v>
      </c>
      <c r="D7159" s="71">
        <v>33.0</v>
      </c>
      <c r="E7159" s="71">
        <v>13.0</v>
      </c>
      <c r="F7159" s="71" t="str">
        <f>VLOOKUP(D7159, legend!$C$3:$G$22, 2, FALSE)</f>
        <v>5. Water Body</v>
      </c>
      <c r="G7159" s="71" t="str">
        <f>VLOOKUP(D7159, legend!$C$3:$G$22, 3, FALSE)</f>
        <v>5. Tubuh Air</v>
      </c>
      <c r="H7159" s="71" t="str">
        <f>VLOOKUP(D7159, legend!$C$3:$G$22, 4, FALSE)</f>
        <v>5.2. River, Lake, Ocean</v>
      </c>
      <c r="I7159" s="71" t="str">
        <f>VLOOKUP(D7159, legend!$C$3:$G$22, 5, FALSE)</f>
        <v>5.2. Sungai, Danau, Laut</v>
      </c>
      <c r="J7159" s="71" t="str">
        <f>VLOOKUP(E7159, legend!$C$3:$G$22, 2, FALSE)</f>
        <v>2. Non-Forest Natural Vegetation</v>
      </c>
      <c r="K7159" s="71" t="str">
        <f>VLOOKUP(E7159, legend!$C$3:$G$22, 3, FALSE)</f>
        <v>2. Tumbuhan Non-Hutan Lainnya</v>
      </c>
      <c r="L7159" s="71" t="str">
        <f>VLOOKUP(E7159, legend!$C$3:$G$22, 4, FALSE)</f>
        <v>2.1. Other Natural Vegetation</v>
      </c>
      <c r="M7159" s="71" t="str">
        <f>VLOOKUP(E7159, legend!$C$3:$G$22, 5, FALSE)</f>
        <v>2.1. Tumbuhan Non-Hutan Lainnya</v>
      </c>
      <c r="N7159" s="71" t="str">
        <f>VLOOKUP(C7159,geocode!$A$1:$C$40,2,false)</f>
        <v>Island buffered 20 km</v>
      </c>
      <c r="O7159" s="71" t="str">
        <f>VLOOKUP(C7159,geocode!$A$1:$C$40,3,false)</f>
        <v>Island buffered 20 km</v>
      </c>
      <c r="P7159" s="71">
        <v>2000.0</v>
      </c>
      <c r="Q7159" s="71">
        <v>2023.0</v>
      </c>
    </row>
    <row r="7160" ht="15.75" hidden="1" customHeight="1">
      <c r="B7160" s="71">
        <v>55.2099339294433</v>
      </c>
      <c r="C7160" s="71">
        <v>5.0</v>
      </c>
      <c r="D7160" s="71">
        <v>33.0</v>
      </c>
      <c r="E7160" s="71">
        <v>21.0</v>
      </c>
      <c r="F7160" s="71" t="str">
        <f>VLOOKUP(D7160, legend!$C$3:$G$22, 2, FALSE)</f>
        <v>5. Water Body</v>
      </c>
      <c r="G7160" s="71" t="str">
        <f>VLOOKUP(D7160, legend!$C$3:$G$22, 3, FALSE)</f>
        <v>5. Tubuh Air</v>
      </c>
      <c r="H7160" s="71" t="str">
        <f>VLOOKUP(D7160, legend!$C$3:$G$22, 4, FALSE)</f>
        <v>5.2. River, Lake, Ocean</v>
      </c>
      <c r="I7160" s="71" t="str">
        <f>VLOOKUP(D7160, legend!$C$3:$G$22, 5, FALSE)</f>
        <v>5.2. Sungai, Danau, Laut</v>
      </c>
      <c r="J7160" s="71" t="str">
        <f>VLOOKUP(E7160, legend!$C$3:$G$22, 2, FALSE)</f>
        <v>3. Agriculture</v>
      </c>
      <c r="K7160" s="71" t="str">
        <f>VLOOKUP(E7160, legend!$C$3:$G$22, 3, FALSE)</f>
        <v>3. Pertanian</v>
      </c>
      <c r="L7160" s="71" t="str">
        <f>VLOOKUP(E7160, legend!$C$3:$G$22, 4, FALSE)</f>
        <v>3.4. Other Agriculture</v>
      </c>
      <c r="M7160" s="71" t="str">
        <f>VLOOKUP(E7160, legend!$C$3:$G$22, 5, FALSE)</f>
        <v>3.4. Pertanian Lainnya </v>
      </c>
      <c r="N7160" s="71" t="str">
        <f>VLOOKUP(C7160,geocode!$A$1:$C$40,2,false)</f>
        <v>Island buffered 20 km</v>
      </c>
      <c r="O7160" s="71" t="str">
        <f>VLOOKUP(C7160,geocode!$A$1:$C$40,3,false)</f>
        <v>Island buffered 20 km</v>
      </c>
      <c r="P7160" s="71">
        <v>2000.0</v>
      </c>
      <c r="Q7160" s="71">
        <v>2023.0</v>
      </c>
    </row>
    <row r="7161" ht="15.75" hidden="1" customHeight="1">
      <c r="B7161" s="71">
        <v>21.0587448730468</v>
      </c>
      <c r="C7161" s="71">
        <v>5.0</v>
      </c>
      <c r="D7161" s="71">
        <v>33.0</v>
      </c>
      <c r="E7161" s="71">
        <v>24.0</v>
      </c>
      <c r="F7161" s="71" t="str">
        <f>VLOOKUP(D7161, legend!$C$3:$G$22, 2, FALSE)</f>
        <v>5. Water Body</v>
      </c>
      <c r="G7161" s="71" t="str">
        <f>VLOOKUP(D7161, legend!$C$3:$G$22, 3, FALSE)</f>
        <v>5. Tubuh Air</v>
      </c>
      <c r="H7161" s="71" t="str">
        <f>VLOOKUP(D7161, legend!$C$3:$G$22, 4, FALSE)</f>
        <v>5.2. River, Lake, Ocean</v>
      </c>
      <c r="I7161" s="71" t="str">
        <f>VLOOKUP(D7161, legend!$C$3:$G$22, 5, FALSE)</f>
        <v>5.2. Sungai, Danau, Laut</v>
      </c>
      <c r="J7161" s="71" t="str">
        <f>VLOOKUP(E7161, legend!$C$3:$G$22, 2, FALSE)</f>
        <v>4. Non-Vegetated Area</v>
      </c>
      <c r="K7161" s="71" t="str">
        <f>VLOOKUP(E7161, legend!$C$3:$G$22, 3, FALSE)</f>
        <v>4. Non-Vegetasi</v>
      </c>
      <c r="L7161" s="71" t="str">
        <f>VLOOKUP(E7161, legend!$C$3:$G$22, 4, FALSE)</f>
        <v>4.2. Urban Area</v>
      </c>
      <c r="M7161" s="71" t="str">
        <f>VLOOKUP(E7161, legend!$C$3:$G$22, 5, FALSE)</f>
        <v>4.2. Pemukiman </v>
      </c>
      <c r="N7161" s="71" t="str">
        <f>VLOOKUP(C7161,geocode!$A$1:$C$40,2,false)</f>
        <v>Island buffered 20 km</v>
      </c>
      <c r="O7161" s="71" t="str">
        <f>VLOOKUP(C7161,geocode!$A$1:$C$40,3,false)</f>
        <v>Island buffered 20 km</v>
      </c>
      <c r="P7161" s="71">
        <v>2000.0</v>
      </c>
      <c r="Q7161" s="71">
        <v>2023.0</v>
      </c>
    </row>
    <row r="7162" ht="15.75" hidden="1" customHeight="1">
      <c r="B7162" s="71">
        <v>20.3378584106445</v>
      </c>
      <c r="C7162" s="71">
        <v>5.0</v>
      </c>
      <c r="D7162" s="71">
        <v>33.0</v>
      </c>
      <c r="E7162" s="71">
        <v>25.0</v>
      </c>
      <c r="F7162" s="71" t="str">
        <f>VLOOKUP(D7162, legend!$C$3:$G$22, 2, FALSE)</f>
        <v>5. Water Body</v>
      </c>
      <c r="G7162" s="71" t="str">
        <f>VLOOKUP(D7162, legend!$C$3:$G$22, 3, FALSE)</f>
        <v>5. Tubuh Air</v>
      </c>
      <c r="H7162" s="71" t="str">
        <f>VLOOKUP(D7162, legend!$C$3:$G$22, 4, FALSE)</f>
        <v>5.2. River, Lake, Ocean</v>
      </c>
      <c r="I7162" s="71" t="str">
        <f>VLOOKUP(D7162, legend!$C$3:$G$22, 5, FALSE)</f>
        <v>5.2. Sungai, Danau, Laut</v>
      </c>
      <c r="J7162" s="71" t="str">
        <f>VLOOKUP(E7162, legend!$C$3:$G$22, 2, FALSE)</f>
        <v>4. Non-Vegetated Area</v>
      </c>
      <c r="K7162" s="71" t="str">
        <f>VLOOKUP(E7162, legend!$C$3:$G$22, 3, FALSE)</f>
        <v>4. Non-Vegetasi</v>
      </c>
      <c r="L7162" s="71" t="str">
        <f>VLOOKUP(E7162, legend!$C$3:$G$22, 4, FALSE)</f>
        <v>4.3. Other Non-Vegetation</v>
      </c>
      <c r="M7162" s="71" t="str">
        <f>VLOOKUP(E7162, legend!$C$3:$G$22, 5, FALSE)</f>
        <v>4.3. Non-Vegetasi Lainnya</v>
      </c>
      <c r="N7162" s="71" t="str">
        <f>VLOOKUP(C7162,geocode!$A$1:$C$40,2,false)</f>
        <v>Island buffered 20 km</v>
      </c>
      <c r="O7162" s="71" t="str">
        <f>VLOOKUP(C7162,geocode!$A$1:$C$40,3,false)</f>
        <v>Island buffered 20 km</v>
      </c>
      <c r="P7162" s="71">
        <v>2000.0</v>
      </c>
      <c r="Q7162" s="71">
        <v>2023.0</v>
      </c>
    </row>
    <row r="7163" ht="15.75" hidden="1" customHeight="1">
      <c r="B7163" s="71">
        <v>2.40994729614257</v>
      </c>
      <c r="C7163" s="71">
        <v>5.0</v>
      </c>
      <c r="D7163" s="71">
        <v>33.0</v>
      </c>
      <c r="E7163" s="71">
        <v>30.0</v>
      </c>
      <c r="F7163" s="71" t="str">
        <f>VLOOKUP(D7163, legend!$C$3:$G$22, 2, FALSE)</f>
        <v>5. Water Body</v>
      </c>
      <c r="G7163" s="71" t="str">
        <f>VLOOKUP(D7163, legend!$C$3:$G$22, 3, FALSE)</f>
        <v>5. Tubuh Air</v>
      </c>
      <c r="H7163" s="71" t="str">
        <f>VLOOKUP(D7163, legend!$C$3:$G$22, 4, FALSE)</f>
        <v>5.2. River, Lake, Ocean</v>
      </c>
      <c r="I7163" s="71" t="str">
        <f>VLOOKUP(D7163, legend!$C$3:$G$22, 5, FALSE)</f>
        <v>5.2. Sungai, Danau, Laut</v>
      </c>
      <c r="J7163" s="71" t="str">
        <f>VLOOKUP(E7163, legend!$C$3:$G$22, 2, FALSE)</f>
        <v>4. Non-Vegetated Area</v>
      </c>
      <c r="K7163" s="71" t="str">
        <f>VLOOKUP(E7163, legend!$C$3:$G$22, 3, FALSE)</f>
        <v>4. Non-Vegetasi</v>
      </c>
      <c r="L7163" s="71" t="str">
        <f>VLOOKUP(E7163, legend!$C$3:$G$22, 4, FALSE)</f>
        <v>4.1. Mining Pit</v>
      </c>
      <c r="M7163" s="71" t="str">
        <f>VLOOKUP(E7163, legend!$C$3:$G$22, 5, FALSE)</f>
        <v>4.1. Lubang Tambang</v>
      </c>
      <c r="N7163" s="71" t="str">
        <f>VLOOKUP(C7163,geocode!$A$1:$C$40,2,false)</f>
        <v>Island buffered 20 km</v>
      </c>
      <c r="O7163" s="71" t="str">
        <f>VLOOKUP(C7163,geocode!$A$1:$C$40,3,false)</f>
        <v>Island buffered 20 km</v>
      </c>
      <c r="P7163" s="71">
        <v>2000.0</v>
      </c>
      <c r="Q7163" s="71">
        <v>2023.0</v>
      </c>
    </row>
    <row r="7164" ht="15.75" hidden="1" customHeight="1">
      <c r="B7164" s="71">
        <v>3.38764641113281</v>
      </c>
      <c r="C7164" s="71">
        <v>5.0</v>
      </c>
      <c r="D7164" s="71">
        <v>33.0</v>
      </c>
      <c r="E7164" s="71">
        <v>31.0</v>
      </c>
      <c r="F7164" s="71" t="str">
        <f>VLOOKUP(D7164, legend!$C$3:$G$22, 2, FALSE)</f>
        <v>5. Water Body</v>
      </c>
      <c r="G7164" s="71" t="str">
        <f>VLOOKUP(D7164, legend!$C$3:$G$22, 3, FALSE)</f>
        <v>5. Tubuh Air</v>
      </c>
      <c r="H7164" s="71" t="str">
        <f>VLOOKUP(D7164, legend!$C$3:$G$22, 4, FALSE)</f>
        <v>5.2. River, Lake, Ocean</v>
      </c>
      <c r="I7164" s="71" t="str">
        <f>VLOOKUP(D7164, legend!$C$3:$G$22, 5, FALSE)</f>
        <v>5.2. Sungai, Danau, Laut</v>
      </c>
      <c r="J7164" s="71" t="str">
        <f>VLOOKUP(E7164, legend!$C$3:$G$22, 2, FALSE)</f>
        <v>5. Water Body</v>
      </c>
      <c r="K7164" s="71" t="str">
        <f>VLOOKUP(E7164, legend!$C$3:$G$22, 3, FALSE)</f>
        <v>5. Tubuh Air</v>
      </c>
      <c r="L7164" s="71" t="str">
        <f>VLOOKUP(E7164, legend!$C$3:$G$22, 4, FALSE)</f>
        <v>5.1. Aquaculture</v>
      </c>
      <c r="M7164" s="71" t="str">
        <f>VLOOKUP(E7164, legend!$C$3:$G$22, 5, FALSE)</f>
        <v>5.1. Tambak</v>
      </c>
      <c r="N7164" s="71" t="str">
        <f>VLOOKUP(C7164,geocode!$A$1:$C$40,2,false)</f>
        <v>Island buffered 20 km</v>
      </c>
      <c r="O7164" s="71" t="str">
        <f>VLOOKUP(C7164,geocode!$A$1:$C$40,3,false)</f>
        <v>Island buffered 20 km</v>
      </c>
      <c r="P7164" s="71">
        <v>2000.0</v>
      </c>
      <c r="Q7164" s="71">
        <v>2023.0</v>
      </c>
    </row>
    <row r="7165" ht="15.75" hidden="1" customHeight="1">
      <c r="B7165" s="71">
        <v>482.768548162841</v>
      </c>
      <c r="C7165" s="71">
        <v>5.0</v>
      </c>
      <c r="D7165" s="71">
        <v>33.0</v>
      </c>
      <c r="E7165" s="71">
        <v>33.0</v>
      </c>
      <c r="F7165" s="71" t="str">
        <f>VLOOKUP(D7165, legend!$C$3:$G$22, 2, FALSE)</f>
        <v>5. Water Body</v>
      </c>
      <c r="G7165" s="71" t="str">
        <f>VLOOKUP(D7165, legend!$C$3:$G$22, 3, FALSE)</f>
        <v>5. Tubuh Air</v>
      </c>
      <c r="H7165" s="71" t="str">
        <f>VLOOKUP(D7165, legend!$C$3:$G$22, 4, FALSE)</f>
        <v>5.2. River, Lake, Ocean</v>
      </c>
      <c r="I7165" s="71" t="str">
        <f>VLOOKUP(D7165, legend!$C$3:$G$22, 5, FALSE)</f>
        <v>5.2. Sungai, Danau, Laut</v>
      </c>
      <c r="J7165" s="71" t="str">
        <f>VLOOKUP(E7165, legend!$C$3:$G$22, 2, FALSE)</f>
        <v>5. Water Body</v>
      </c>
      <c r="K7165" s="71" t="str">
        <f>VLOOKUP(E7165, legend!$C$3:$G$22, 3, FALSE)</f>
        <v>5. Tubuh Air</v>
      </c>
      <c r="L7165" s="71" t="str">
        <f>VLOOKUP(E7165, legend!$C$3:$G$22, 4, FALSE)</f>
        <v>5.2. River, Lake, Ocean</v>
      </c>
      <c r="M7165" s="71" t="str">
        <f>VLOOKUP(E7165, legend!$C$3:$G$22, 5, FALSE)</f>
        <v>5.2. Sungai, Danau, Laut</v>
      </c>
      <c r="N7165" s="71" t="str">
        <f>VLOOKUP(C7165,geocode!$A$1:$C$40,2,false)</f>
        <v>Island buffered 20 km</v>
      </c>
      <c r="O7165" s="71" t="str">
        <f>VLOOKUP(C7165,geocode!$A$1:$C$40,3,false)</f>
        <v>Island buffered 20 km</v>
      </c>
      <c r="P7165" s="71">
        <v>2000.0</v>
      </c>
      <c r="Q7165" s="71">
        <v>2023.0</v>
      </c>
    </row>
    <row r="7166" ht="15.75" hidden="1" customHeight="1">
      <c r="B7166" s="71">
        <v>0.178745129394531</v>
      </c>
      <c r="C7166" s="71">
        <v>5.0</v>
      </c>
      <c r="D7166" s="71">
        <v>33.0</v>
      </c>
      <c r="E7166" s="71">
        <v>35.0</v>
      </c>
      <c r="F7166" s="71" t="str">
        <f>VLOOKUP(D7166, legend!$C$3:$G$22, 2, FALSE)</f>
        <v>5. Water Body</v>
      </c>
      <c r="G7166" s="71" t="str">
        <f>VLOOKUP(D7166, legend!$C$3:$G$22, 3, FALSE)</f>
        <v>5. Tubuh Air</v>
      </c>
      <c r="H7166" s="71" t="str">
        <f>VLOOKUP(D7166, legend!$C$3:$G$22, 4, FALSE)</f>
        <v>5.2. River, Lake, Ocean</v>
      </c>
      <c r="I7166" s="71" t="str">
        <f>VLOOKUP(D7166, legend!$C$3:$G$22, 5, FALSE)</f>
        <v>5.2. Sungai, Danau, Laut</v>
      </c>
      <c r="J7166" s="71" t="str">
        <f>VLOOKUP(E7166, legend!$C$3:$G$22, 2, FALSE)</f>
        <v>3. Agriculture</v>
      </c>
      <c r="K7166" s="71" t="str">
        <f>VLOOKUP(E7166, legend!$C$3:$G$22, 3, FALSE)</f>
        <v>3. Pertanian</v>
      </c>
      <c r="L7166" s="71" t="str">
        <f>VLOOKUP(E7166, legend!$C$3:$G$22, 4, FALSE)</f>
        <v>3.2. Oil Palm</v>
      </c>
      <c r="M7166" s="71" t="str">
        <f>VLOOKUP(E7166, legend!$C$3:$G$22, 5, FALSE)</f>
        <v>3.2. Sawit</v>
      </c>
      <c r="N7166" s="71" t="str">
        <f>VLOOKUP(C7166,geocode!$A$1:$C$40,2,false)</f>
        <v>Island buffered 20 km</v>
      </c>
      <c r="O7166" s="71" t="str">
        <f>VLOOKUP(C7166,geocode!$A$1:$C$40,3,false)</f>
        <v>Island buffered 20 km</v>
      </c>
      <c r="P7166" s="71">
        <v>2000.0</v>
      </c>
      <c r="Q7166" s="71">
        <v>2023.0</v>
      </c>
    </row>
    <row r="7167" ht="15.75" hidden="1" customHeight="1">
      <c r="B7167" s="71">
        <v>0.357334161376953</v>
      </c>
      <c r="C7167" s="71">
        <v>5.0</v>
      </c>
      <c r="D7167" s="71">
        <v>33.0</v>
      </c>
      <c r="E7167" s="71">
        <v>40.0</v>
      </c>
      <c r="F7167" s="71" t="str">
        <f>VLOOKUP(D7167, legend!$C$3:$G$22, 2, FALSE)</f>
        <v>5. Water Body</v>
      </c>
      <c r="G7167" s="71" t="str">
        <f>VLOOKUP(D7167, legend!$C$3:$G$22, 3, FALSE)</f>
        <v>5. Tubuh Air</v>
      </c>
      <c r="H7167" s="71" t="str">
        <f>VLOOKUP(D7167, legend!$C$3:$G$22, 4, FALSE)</f>
        <v>5.2. River, Lake, Ocean</v>
      </c>
      <c r="I7167" s="71" t="str">
        <f>VLOOKUP(D7167, legend!$C$3:$G$22, 5, FALSE)</f>
        <v>5.2. Sungai, Danau, Laut</v>
      </c>
      <c r="J7167" s="71" t="str">
        <f>VLOOKUP(E7167, legend!$C$3:$G$22, 2, FALSE)</f>
        <v>3. Agriculture</v>
      </c>
      <c r="K7167" s="71" t="str">
        <f>VLOOKUP(E7167, legend!$C$3:$G$22, 3, FALSE)</f>
        <v>3. Pertanian</v>
      </c>
      <c r="L7167" s="71" t="str">
        <f>VLOOKUP(E7167, legend!$C$3:$G$22, 4, FALSE)</f>
        <v>3.1. Rice Paddy</v>
      </c>
      <c r="M7167" s="71" t="str">
        <f>VLOOKUP(E7167, legend!$C$3:$G$22, 5, FALSE)</f>
        <v>3.1. Sawah</v>
      </c>
      <c r="N7167" s="71" t="str">
        <f>VLOOKUP(C7167,geocode!$A$1:$C$40,2,false)</f>
        <v>Island buffered 20 km</v>
      </c>
      <c r="O7167" s="71" t="str">
        <f>VLOOKUP(C7167,geocode!$A$1:$C$40,3,false)</f>
        <v>Island buffered 20 km</v>
      </c>
      <c r="P7167" s="71">
        <v>2000.0</v>
      </c>
      <c r="Q7167" s="71">
        <v>2023.0</v>
      </c>
    </row>
    <row r="7168" ht="15.75" hidden="1" customHeight="1">
      <c r="B7168" s="71">
        <v>0.0893489990234375</v>
      </c>
      <c r="C7168" s="71">
        <v>5.0</v>
      </c>
      <c r="D7168" s="71">
        <v>33.0</v>
      </c>
      <c r="E7168" s="71">
        <v>76.0</v>
      </c>
      <c r="F7168" s="71" t="str">
        <f>VLOOKUP(D7168, legend!$C$3:$G$22, 2, FALSE)</f>
        <v>5. Water Body</v>
      </c>
      <c r="G7168" s="71" t="str">
        <f>VLOOKUP(D7168, legend!$C$3:$G$22, 3, FALSE)</f>
        <v>5. Tubuh Air</v>
      </c>
      <c r="H7168" s="71" t="str">
        <f>VLOOKUP(D7168, legend!$C$3:$G$22, 4, FALSE)</f>
        <v>5.2. River, Lake, Ocean</v>
      </c>
      <c r="I7168" s="71" t="str">
        <f>VLOOKUP(D7168, legend!$C$3:$G$22, 5, FALSE)</f>
        <v>5.2. Sungai, Danau, Laut</v>
      </c>
      <c r="J7168" s="71" t="str">
        <f>VLOOKUP(E7168, legend!$C$3:$G$22, 2, FALSE)</f>
        <v>1. Forest </v>
      </c>
      <c r="K7168" s="71" t="str">
        <f>VLOOKUP(E7168, legend!$C$3:$G$22, 3, FALSE)</f>
        <v>1. Hutan</v>
      </c>
      <c r="L7168" s="71" t="str">
        <f>VLOOKUP(E7168, legend!$C$3:$G$22, 4, FALSE)</f>
        <v>1.3 Peat swamp forest</v>
      </c>
      <c r="M7168" s="71" t="str">
        <f>VLOOKUP(E7168, legend!$C$3:$G$22, 5, FALSE)</f>
        <v>1.3 Hutan rawa gambut</v>
      </c>
      <c r="N7168" s="71" t="str">
        <f>VLOOKUP(C7168,geocode!$A$1:$C$40,2,false)</f>
        <v>Island buffered 20 km</v>
      </c>
      <c r="O7168" s="71" t="str">
        <f>VLOOKUP(C7168,geocode!$A$1:$C$40,3,false)</f>
        <v>Island buffered 20 km</v>
      </c>
      <c r="P7168" s="71">
        <v>2000.0</v>
      </c>
      <c r="Q7168" s="71">
        <v>2023.0</v>
      </c>
    </row>
    <row r="7169" ht="15.75" hidden="1" customHeight="1">
      <c r="B7169" s="71">
        <v>0.17876275024414</v>
      </c>
      <c r="C7169" s="71">
        <v>5.0</v>
      </c>
      <c r="D7169" s="71">
        <v>35.0</v>
      </c>
      <c r="E7169" s="71">
        <v>21.0</v>
      </c>
      <c r="F7169" s="71" t="str">
        <f>VLOOKUP(D7169, legend!$C$3:$G$22, 2, FALSE)</f>
        <v>3. Agriculture</v>
      </c>
      <c r="G7169" s="71" t="str">
        <f>VLOOKUP(D7169, legend!$C$3:$G$22, 3, FALSE)</f>
        <v>3. Pertanian</v>
      </c>
      <c r="H7169" s="71" t="str">
        <f>VLOOKUP(D7169, legend!$C$3:$G$22, 4, FALSE)</f>
        <v>3.2. Oil Palm</v>
      </c>
      <c r="I7169" s="71" t="str">
        <f>VLOOKUP(D7169, legend!$C$3:$G$22, 5, FALSE)</f>
        <v>3.2. Sawit</v>
      </c>
      <c r="J7169" s="71" t="str">
        <f>VLOOKUP(E7169, legend!$C$3:$G$22, 2, FALSE)</f>
        <v>3. Agriculture</v>
      </c>
      <c r="K7169" s="71" t="str">
        <f>VLOOKUP(E7169, legend!$C$3:$G$22, 3, FALSE)</f>
        <v>3. Pertanian</v>
      </c>
      <c r="L7169" s="71" t="str">
        <f>VLOOKUP(E7169, legend!$C$3:$G$22, 4, FALSE)</f>
        <v>3.4. Other Agriculture</v>
      </c>
      <c r="M7169" s="71" t="str">
        <f>VLOOKUP(E7169, legend!$C$3:$G$22, 5, FALSE)</f>
        <v>3.4. Pertanian Lainnya </v>
      </c>
      <c r="N7169" s="71" t="str">
        <f>VLOOKUP(C7169,geocode!$A$1:$C$40,2,false)</f>
        <v>Island buffered 20 km</v>
      </c>
      <c r="O7169" s="71" t="str">
        <f>VLOOKUP(C7169,geocode!$A$1:$C$40,3,false)</f>
        <v>Island buffered 20 km</v>
      </c>
      <c r="P7169" s="71">
        <v>2000.0</v>
      </c>
      <c r="Q7169" s="71">
        <v>2023.0</v>
      </c>
    </row>
    <row r="7170" ht="15.75" hidden="1" customHeight="1">
      <c r="B7170" s="71">
        <v>0.0893721557617187</v>
      </c>
      <c r="C7170" s="71">
        <v>5.0</v>
      </c>
      <c r="D7170" s="71">
        <v>35.0</v>
      </c>
      <c r="E7170" s="71">
        <v>24.0</v>
      </c>
      <c r="F7170" s="71" t="str">
        <f>VLOOKUP(D7170, legend!$C$3:$G$22, 2, FALSE)</f>
        <v>3. Agriculture</v>
      </c>
      <c r="G7170" s="71" t="str">
        <f>VLOOKUP(D7170, legend!$C$3:$G$22, 3, FALSE)</f>
        <v>3. Pertanian</v>
      </c>
      <c r="H7170" s="71" t="str">
        <f>VLOOKUP(D7170, legend!$C$3:$G$22, 4, FALSE)</f>
        <v>3.2. Oil Palm</v>
      </c>
      <c r="I7170" s="71" t="str">
        <f>VLOOKUP(D7170, legend!$C$3:$G$22, 5, FALSE)</f>
        <v>3.2. Sawit</v>
      </c>
      <c r="J7170" s="71" t="str">
        <f>VLOOKUP(E7170, legend!$C$3:$G$22, 2, FALSE)</f>
        <v>4. Non-Vegetated Area</v>
      </c>
      <c r="K7170" s="71" t="str">
        <f>VLOOKUP(E7170, legend!$C$3:$G$22, 3, FALSE)</f>
        <v>4. Non-Vegetasi</v>
      </c>
      <c r="L7170" s="71" t="str">
        <f>VLOOKUP(E7170, legend!$C$3:$G$22, 4, FALSE)</f>
        <v>4.2. Urban Area</v>
      </c>
      <c r="M7170" s="71" t="str">
        <f>VLOOKUP(E7170, legend!$C$3:$G$22, 5, FALSE)</f>
        <v>4.2. Pemukiman </v>
      </c>
      <c r="N7170" s="71" t="str">
        <f>VLOOKUP(C7170,geocode!$A$1:$C$40,2,false)</f>
        <v>Island buffered 20 km</v>
      </c>
      <c r="O7170" s="71" t="str">
        <f>VLOOKUP(C7170,geocode!$A$1:$C$40,3,false)</f>
        <v>Island buffered 20 km</v>
      </c>
      <c r="P7170" s="71">
        <v>2000.0</v>
      </c>
      <c r="Q7170" s="71">
        <v>2023.0</v>
      </c>
    </row>
    <row r="7171" ht="15.75" hidden="1" customHeight="1">
      <c r="B7171" s="71">
        <v>0.089339697265625</v>
      </c>
      <c r="C7171" s="71">
        <v>5.0</v>
      </c>
      <c r="D7171" s="71">
        <v>35.0</v>
      </c>
      <c r="E7171" s="71">
        <v>25.0</v>
      </c>
      <c r="F7171" s="71" t="str">
        <f>VLOOKUP(D7171, legend!$C$3:$G$22, 2, FALSE)</f>
        <v>3. Agriculture</v>
      </c>
      <c r="G7171" s="71" t="str">
        <f>VLOOKUP(D7171, legend!$C$3:$G$22, 3, FALSE)</f>
        <v>3. Pertanian</v>
      </c>
      <c r="H7171" s="71" t="str">
        <f>VLOOKUP(D7171, legend!$C$3:$G$22, 4, FALSE)</f>
        <v>3.2. Oil Palm</v>
      </c>
      <c r="I7171" s="71" t="str">
        <f>VLOOKUP(D7171, legend!$C$3:$G$22, 5, FALSE)</f>
        <v>3.2. Sawit</v>
      </c>
      <c r="J7171" s="71" t="str">
        <f>VLOOKUP(E7171, legend!$C$3:$G$22, 2, FALSE)</f>
        <v>4. Non-Vegetated Area</v>
      </c>
      <c r="K7171" s="71" t="str">
        <f>VLOOKUP(E7171, legend!$C$3:$G$22, 3, FALSE)</f>
        <v>4. Non-Vegetasi</v>
      </c>
      <c r="L7171" s="71" t="str">
        <f>VLOOKUP(E7171, legend!$C$3:$G$22, 4, FALSE)</f>
        <v>4.3. Other Non-Vegetation</v>
      </c>
      <c r="M7171" s="71" t="str">
        <f>VLOOKUP(E7171, legend!$C$3:$G$22, 5, FALSE)</f>
        <v>4.3. Non-Vegetasi Lainnya</v>
      </c>
      <c r="N7171" s="71" t="str">
        <f>VLOOKUP(C7171,geocode!$A$1:$C$40,2,false)</f>
        <v>Island buffered 20 km</v>
      </c>
      <c r="O7171" s="71" t="str">
        <f>VLOOKUP(C7171,geocode!$A$1:$C$40,3,false)</f>
        <v>Island buffered 20 km</v>
      </c>
      <c r="P7171" s="71">
        <v>2000.0</v>
      </c>
      <c r="Q7171" s="71">
        <v>2023.0</v>
      </c>
    </row>
    <row r="7172" ht="15.75" hidden="1" customHeight="1">
      <c r="B7172" s="71">
        <v>0.178752996826171</v>
      </c>
      <c r="C7172" s="71">
        <v>5.0</v>
      </c>
      <c r="D7172" s="71">
        <v>35.0</v>
      </c>
      <c r="E7172" s="71">
        <v>33.0</v>
      </c>
      <c r="F7172" s="71" t="str">
        <f>VLOOKUP(D7172, legend!$C$3:$G$22, 2, FALSE)</f>
        <v>3. Agriculture</v>
      </c>
      <c r="G7172" s="71" t="str">
        <f>VLOOKUP(D7172, legend!$C$3:$G$22, 3, FALSE)</f>
        <v>3. Pertanian</v>
      </c>
      <c r="H7172" s="71" t="str">
        <f>VLOOKUP(D7172, legend!$C$3:$G$22, 4, FALSE)</f>
        <v>3.2. Oil Palm</v>
      </c>
      <c r="I7172" s="71" t="str">
        <f>VLOOKUP(D7172, legend!$C$3:$G$22, 5, FALSE)</f>
        <v>3.2. Sawit</v>
      </c>
      <c r="J7172" s="71" t="str">
        <f>VLOOKUP(E7172, legend!$C$3:$G$22, 2, FALSE)</f>
        <v>5. Water Body</v>
      </c>
      <c r="K7172" s="71" t="str">
        <f>VLOOKUP(E7172, legend!$C$3:$G$22, 3, FALSE)</f>
        <v>5. Tubuh Air</v>
      </c>
      <c r="L7172" s="71" t="str">
        <f>VLOOKUP(E7172, legend!$C$3:$G$22, 4, FALSE)</f>
        <v>5.2. River, Lake, Ocean</v>
      </c>
      <c r="M7172" s="71" t="str">
        <f>VLOOKUP(E7172, legend!$C$3:$G$22, 5, FALSE)</f>
        <v>5.2. Sungai, Danau, Laut</v>
      </c>
      <c r="N7172" s="71" t="str">
        <f>VLOOKUP(C7172,geocode!$A$1:$C$40,2,false)</f>
        <v>Island buffered 20 km</v>
      </c>
      <c r="O7172" s="71" t="str">
        <f>VLOOKUP(C7172,geocode!$A$1:$C$40,3,false)</f>
        <v>Island buffered 20 km</v>
      </c>
      <c r="P7172" s="71">
        <v>2000.0</v>
      </c>
      <c r="Q7172" s="71">
        <v>2023.0</v>
      </c>
    </row>
    <row r="7173" ht="15.75" hidden="1" customHeight="1">
      <c r="B7173" s="71">
        <v>4.91544967651367</v>
      </c>
      <c r="C7173" s="71">
        <v>5.0</v>
      </c>
      <c r="D7173" s="71">
        <v>35.0</v>
      </c>
      <c r="E7173" s="71">
        <v>35.0</v>
      </c>
      <c r="F7173" s="71" t="str">
        <f>VLOOKUP(D7173, legend!$C$3:$G$22, 2, FALSE)</f>
        <v>3. Agriculture</v>
      </c>
      <c r="G7173" s="71" t="str">
        <f>VLOOKUP(D7173, legend!$C$3:$G$22, 3, FALSE)</f>
        <v>3. Pertanian</v>
      </c>
      <c r="H7173" s="71" t="str">
        <f>VLOOKUP(D7173, legend!$C$3:$G$22, 4, FALSE)</f>
        <v>3.2. Oil Palm</v>
      </c>
      <c r="I7173" s="71" t="str">
        <f>VLOOKUP(D7173, legend!$C$3:$G$22, 5, FALSE)</f>
        <v>3.2. Sawit</v>
      </c>
      <c r="J7173" s="71" t="str">
        <f>VLOOKUP(E7173, legend!$C$3:$G$22, 2, FALSE)</f>
        <v>3. Agriculture</v>
      </c>
      <c r="K7173" s="71" t="str">
        <f>VLOOKUP(E7173, legend!$C$3:$G$22, 3, FALSE)</f>
        <v>3. Pertanian</v>
      </c>
      <c r="L7173" s="71" t="str">
        <f>VLOOKUP(E7173, legend!$C$3:$G$22, 4, FALSE)</f>
        <v>3.2. Oil Palm</v>
      </c>
      <c r="M7173" s="71" t="str">
        <f>VLOOKUP(E7173, legend!$C$3:$G$22, 5, FALSE)</f>
        <v>3.2. Sawit</v>
      </c>
      <c r="N7173" s="71" t="str">
        <f>VLOOKUP(C7173,geocode!$A$1:$C$40,2,false)</f>
        <v>Island buffered 20 km</v>
      </c>
      <c r="O7173" s="71" t="str">
        <f>VLOOKUP(C7173,geocode!$A$1:$C$40,3,false)</f>
        <v>Island buffered 20 km</v>
      </c>
      <c r="P7173" s="71">
        <v>2000.0</v>
      </c>
      <c r="Q7173" s="71">
        <v>2023.0</v>
      </c>
    </row>
    <row r="7174" ht="15.75" hidden="1" customHeight="1">
      <c r="B7174" s="71">
        <v>0.0893970825195312</v>
      </c>
      <c r="C7174" s="71">
        <v>5.0</v>
      </c>
      <c r="D7174" s="71">
        <v>40.0</v>
      </c>
      <c r="E7174" s="71">
        <v>3.0</v>
      </c>
      <c r="F7174" s="71" t="str">
        <f>VLOOKUP(D7174, legend!$C$3:$G$22, 2, FALSE)</f>
        <v>3. Agriculture</v>
      </c>
      <c r="G7174" s="71" t="str">
        <f>VLOOKUP(D7174, legend!$C$3:$G$22, 3, FALSE)</f>
        <v>3. Pertanian</v>
      </c>
      <c r="H7174" s="71" t="str">
        <f>VLOOKUP(D7174, legend!$C$3:$G$22, 4, FALSE)</f>
        <v>3.1. Rice Paddy</v>
      </c>
      <c r="I7174" s="71" t="str">
        <f>VLOOKUP(D7174, legend!$C$3:$G$22, 5, FALSE)</f>
        <v>3.1. Sawah</v>
      </c>
      <c r="J7174" s="71" t="str">
        <f>VLOOKUP(E7174, legend!$C$3:$G$22, 2, FALSE)</f>
        <v>1. Forest </v>
      </c>
      <c r="K7174" s="71" t="str">
        <f>VLOOKUP(E7174, legend!$C$3:$G$22, 3, FALSE)</f>
        <v>1. Hutan</v>
      </c>
      <c r="L7174" s="71" t="str">
        <f>VLOOKUP(E7174, legend!$C$3:$G$22, 4, FALSE)</f>
        <v>1.1. Forest Formation</v>
      </c>
      <c r="M7174" s="71" t="str">
        <f>VLOOKUP(E7174, legend!$C$3:$G$22, 5, FALSE)</f>
        <v>1.1. Formasi Hutan</v>
      </c>
      <c r="N7174" s="71" t="str">
        <f>VLOOKUP(C7174,geocode!$A$1:$C$40,2,false)</f>
        <v>Island buffered 20 km</v>
      </c>
      <c r="O7174" s="71" t="str">
        <f>VLOOKUP(C7174,geocode!$A$1:$C$40,3,false)</f>
        <v>Island buffered 20 km</v>
      </c>
      <c r="P7174" s="71">
        <v>2000.0</v>
      </c>
      <c r="Q7174" s="71">
        <v>2023.0</v>
      </c>
    </row>
    <row r="7175" ht="15.75" hidden="1" customHeight="1">
      <c r="B7175" s="71">
        <v>0.178430487060546</v>
      </c>
      <c r="C7175" s="71">
        <v>5.0</v>
      </c>
      <c r="D7175" s="71">
        <v>40.0</v>
      </c>
      <c r="E7175" s="71">
        <v>5.0</v>
      </c>
      <c r="F7175" s="71" t="str">
        <f>VLOOKUP(D7175, legend!$C$3:$G$22, 2, FALSE)</f>
        <v>3. Agriculture</v>
      </c>
      <c r="G7175" s="71" t="str">
        <f>VLOOKUP(D7175, legend!$C$3:$G$22, 3, FALSE)</f>
        <v>3. Pertanian</v>
      </c>
      <c r="H7175" s="71" t="str">
        <f>VLOOKUP(D7175, legend!$C$3:$G$22, 4, FALSE)</f>
        <v>3.1. Rice Paddy</v>
      </c>
      <c r="I7175" s="71" t="str">
        <f>VLOOKUP(D7175, legend!$C$3:$G$22, 5, FALSE)</f>
        <v>3.1. Sawah</v>
      </c>
      <c r="J7175" s="71" t="str">
        <f>VLOOKUP(E7175, legend!$C$3:$G$22, 2, FALSE)</f>
        <v>1. Forest </v>
      </c>
      <c r="K7175" s="71" t="str">
        <f>VLOOKUP(E7175, legend!$C$3:$G$22, 3, FALSE)</f>
        <v>1. Hutan</v>
      </c>
      <c r="L7175" s="71" t="str">
        <f>VLOOKUP(E7175, legend!$C$3:$G$22, 4, FALSE)</f>
        <v>1.2. Mangrove</v>
      </c>
      <c r="M7175" s="71" t="str">
        <f>VLOOKUP(E7175, legend!$C$3:$G$22, 5, FALSE)</f>
        <v>1.2. Mangrove</v>
      </c>
      <c r="N7175" s="71" t="str">
        <f>VLOOKUP(C7175,geocode!$A$1:$C$40,2,false)</f>
        <v>Island buffered 20 km</v>
      </c>
      <c r="O7175" s="71" t="str">
        <f>VLOOKUP(C7175,geocode!$A$1:$C$40,3,false)</f>
        <v>Island buffered 20 km</v>
      </c>
      <c r="P7175" s="71">
        <v>2000.0</v>
      </c>
      <c r="Q7175" s="71">
        <v>2023.0</v>
      </c>
    </row>
    <row r="7176" ht="15.75" hidden="1" customHeight="1">
      <c r="B7176" s="71">
        <v>0.178574346923828</v>
      </c>
      <c r="C7176" s="71">
        <v>5.0</v>
      </c>
      <c r="D7176" s="71">
        <v>40.0</v>
      </c>
      <c r="E7176" s="71">
        <v>13.0</v>
      </c>
      <c r="F7176" s="71" t="str">
        <f>VLOOKUP(D7176, legend!$C$3:$G$22, 2, FALSE)</f>
        <v>3. Agriculture</v>
      </c>
      <c r="G7176" s="71" t="str">
        <f>VLOOKUP(D7176, legend!$C$3:$G$22, 3, FALSE)</f>
        <v>3. Pertanian</v>
      </c>
      <c r="H7176" s="71" t="str">
        <f>VLOOKUP(D7176, legend!$C$3:$G$22, 4, FALSE)</f>
        <v>3.1. Rice Paddy</v>
      </c>
      <c r="I7176" s="71" t="str">
        <f>VLOOKUP(D7176, legend!$C$3:$G$22, 5, FALSE)</f>
        <v>3.1. Sawah</v>
      </c>
      <c r="J7176" s="71" t="str">
        <f>VLOOKUP(E7176, legend!$C$3:$G$22, 2, FALSE)</f>
        <v>2. Non-Forest Natural Vegetation</v>
      </c>
      <c r="K7176" s="71" t="str">
        <f>VLOOKUP(E7176, legend!$C$3:$G$22, 3, FALSE)</f>
        <v>2. Tumbuhan Non-Hutan Lainnya</v>
      </c>
      <c r="L7176" s="71" t="str">
        <f>VLOOKUP(E7176, legend!$C$3:$G$22, 4, FALSE)</f>
        <v>2.1. Other Natural Vegetation</v>
      </c>
      <c r="M7176" s="71" t="str">
        <f>VLOOKUP(E7176, legend!$C$3:$G$22, 5, FALSE)</f>
        <v>2.1. Tumbuhan Non-Hutan Lainnya</v>
      </c>
      <c r="N7176" s="71" t="str">
        <f>VLOOKUP(C7176,geocode!$A$1:$C$40,2,false)</f>
        <v>Island buffered 20 km</v>
      </c>
      <c r="O7176" s="71" t="str">
        <f>VLOOKUP(C7176,geocode!$A$1:$C$40,3,false)</f>
        <v>Island buffered 20 km</v>
      </c>
      <c r="P7176" s="71">
        <v>2000.0</v>
      </c>
      <c r="Q7176" s="71">
        <v>2023.0</v>
      </c>
    </row>
    <row r="7177" ht="15.75" hidden="1" customHeight="1">
      <c r="B7177" s="71">
        <v>0.71452915649414</v>
      </c>
      <c r="C7177" s="71">
        <v>5.0</v>
      </c>
      <c r="D7177" s="71">
        <v>40.0</v>
      </c>
      <c r="E7177" s="71">
        <v>21.0</v>
      </c>
      <c r="F7177" s="71" t="str">
        <f>VLOOKUP(D7177, legend!$C$3:$G$22, 2, FALSE)</f>
        <v>3. Agriculture</v>
      </c>
      <c r="G7177" s="71" t="str">
        <f>VLOOKUP(D7177, legend!$C$3:$G$22, 3, FALSE)</f>
        <v>3. Pertanian</v>
      </c>
      <c r="H7177" s="71" t="str">
        <f>VLOOKUP(D7177, legend!$C$3:$G$22, 4, FALSE)</f>
        <v>3.1. Rice Paddy</v>
      </c>
      <c r="I7177" s="71" t="str">
        <f>VLOOKUP(D7177, legend!$C$3:$G$22, 5, FALSE)</f>
        <v>3.1. Sawah</v>
      </c>
      <c r="J7177" s="71" t="str">
        <f>VLOOKUP(E7177, legend!$C$3:$G$22, 2, FALSE)</f>
        <v>3. Agriculture</v>
      </c>
      <c r="K7177" s="71" t="str">
        <f>VLOOKUP(E7177, legend!$C$3:$G$22, 3, FALSE)</f>
        <v>3. Pertanian</v>
      </c>
      <c r="L7177" s="71" t="str">
        <f>VLOOKUP(E7177, legend!$C$3:$G$22, 4, FALSE)</f>
        <v>3.4. Other Agriculture</v>
      </c>
      <c r="M7177" s="71" t="str">
        <f>VLOOKUP(E7177, legend!$C$3:$G$22, 5, FALSE)</f>
        <v>3.4. Pertanian Lainnya </v>
      </c>
      <c r="N7177" s="71" t="str">
        <f>VLOOKUP(C7177,geocode!$A$1:$C$40,2,false)</f>
        <v>Island buffered 20 km</v>
      </c>
      <c r="O7177" s="71" t="str">
        <f>VLOOKUP(C7177,geocode!$A$1:$C$40,3,false)</f>
        <v>Island buffered 20 km</v>
      </c>
      <c r="P7177" s="71">
        <v>2000.0</v>
      </c>
      <c r="Q7177" s="71">
        <v>2023.0</v>
      </c>
    </row>
    <row r="7178" ht="15.75" hidden="1" customHeight="1">
      <c r="B7178" s="71">
        <v>0.802886462402343</v>
      </c>
      <c r="C7178" s="71">
        <v>5.0</v>
      </c>
      <c r="D7178" s="71">
        <v>40.0</v>
      </c>
      <c r="E7178" s="71">
        <v>24.0</v>
      </c>
      <c r="F7178" s="71" t="str">
        <f>VLOOKUP(D7178, legend!$C$3:$G$22, 2, FALSE)</f>
        <v>3. Agriculture</v>
      </c>
      <c r="G7178" s="71" t="str">
        <f>VLOOKUP(D7178, legend!$C$3:$G$22, 3, FALSE)</f>
        <v>3. Pertanian</v>
      </c>
      <c r="H7178" s="71" t="str">
        <f>VLOOKUP(D7178, legend!$C$3:$G$22, 4, FALSE)</f>
        <v>3.1. Rice Paddy</v>
      </c>
      <c r="I7178" s="71" t="str">
        <f>VLOOKUP(D7178, legend!$C$3:$G$22, 5, FALSE)</f>
        <v>3.1. Sawah</v>
      </c>
      <c r="J7178" s="71" t="str">
        <f>VLOOKUP(E7178, legend!$C$3:$G$22, 2, FALSE)</f>
        <v>4. Non-Vegetated Area</v>
      </c>
      <c r="K7178" s="71" t="str">
        <f>VLOOKUP(E7178, legend!$C$3:$G$22, 3, FALSE)</f>
        <v>4. Non-Vegetasi</v>
      </c>
      <c r="L7178" s="71" t="str">
        <f>VLOOKUP(E7178, legend!$C$3:$G$22, 4, FALSE)</f>
        <v>4.2. Urban Area</v>
      </c>
      <c r="M7178" s="71" t="str">
        <f>VLOOKUP(E7178, legend!$C$3:$G$22, 5, FALSE)</f>
        <v>4.2. Pemukiman </v>
      </c>
      <c r="N7178" s="71" t="str">
        <f>VLOOKUP(C7178,geocode!$A$1:$C$40,2,false)</f>
        <v>Island buffered 20 km</v>
      </c>
      <c r="O7178" s="71" t="str">
        <f>VLOOKUP(C7178,geocode!$A$1:$C$40,3,false)</f>
        <v>Island buffered 20 km</v>
      </c>
      <c r="P7178" s="71">
        <v>2000.0</v>
      </c>
      <c r="Q7178" s="71">
        <v>2023.0</v>
      </c>
    </row>
    <row r="7179" ht="15.75" hidden="1" customHeight="1">
      <c r="B7179" s="71">
        <v>0.356938537597656</v>
      </c>
      <c r="C7179" s="71">
        <v>5.0</v>
      </c>
      <c r="D7179" s="71">
        <v>40.0</v>
      </c>
      <c r="E7179" s="71">
        <v>25.0</v>
      </c>
      <c r="F7179" s="71" t="str">
        <f>VLOOKUP(D7179, legend!$C$3:$G$22, 2, FALSE)</f>
        <v>3. Agriculture</v>
      </c>
      <c r="G7179" s="71" t="str">
        <f>VLOOKUP(D7179, legend!$C$3:$G$22, 3, FALSE)</f>
        <v>3. Pertanian</v>
      </c>
      <c r="H7179" s="71" t="str">
        <f>VLOOKUP(D7179, legend!$C$3:$G$22, 4, FALSE)</f>
        <v>3.1. Rice Paddy</v>
      </c>
      <c r="I7179" s="71" t="str">
        <f>VLOOKUP(D7179, legend!$C$3:$G$22, 5, FALSE)</f>
        <v>3.1. Sawah</v>
      </c>
      <c r="J7179" s="71" t="str">
        <f>VLOOKUP(E7179, legend!$C$3:$G$22, 2, FALSE)</f>
        <v>4. Non-Vegetated Area</v>
      </c>
      <c r="K7179" s="71" t="str">
        <f>VLOOKUP(E7179, legend!$C$3:$G$22, 3, FALSE)</f>
        <v>4. Non-Vegetasi</v>
      </c>
      <c r="L7179" s="71" t="str">
        <f>VLOOKUP(E7179, legend!$C$3:$G$22, 4, FALSE)</f>
        <v>4.3. Other Non-Vegetation</v>
      </c>
      <c r="M7179" s="71" t="str">
        <f>VLOOKUP(E7179, legend!$C$3:$G$22, 5, FALSE)</f>
        <v>4.3. Non-Vegetasi Lainnya</v>
      </c>
      <c r="N7179" s="71" t="str">
        <f>VLOOKUP(C7179,geocode!$A$1:$C$40,2,false)</f>
        <v>Island buffered 20 km</v>
      </c>
      <c r="O7179" s="71" t="str">
        <f>VLOOKUP(C7179,geocode!$A$1:$C$40,3,false)</f>
        <v>Island buffered 20 km</v>
      </c>
      <c r="P7179" s="71">
        <v>2000.0</v>
      </c>
      <c r="Q7179" s="71">
        <v>2023.0</v>
      </c>
    </row>
    <row r="7180" ht="15.75" hidden="1" customHeight="1">
      <c r="B7180" s="71">
        <v>0.535799334716796</v>
      </c>
      <c r="C7180" s="71">
        <v>5.0</v>
      </c>
      <c r="D7180" s="71">
        <v>40.0</v>
      </c>
      <c r="E7180" s="71">
        <v>31.0</v>
      </c>
      <c r="F7180" s="71" t="str">
        <f>VLOOKUP(D7180, legend!$C$3:$G$22, 2, FALSE)</f>
        <v>3. Agriculture</v>
      </c>
      <c r="G7180" s="71" t="str">
        <f>VLOOKUP(D7180, legend!$C$3:$G$22, 3, FALSE)</f>
        <v>3. Pertanian</v>
      </c>
      <c r="H7180" s="71" t="str">
        <f>VLOOKUP(D7180, legend!$C$3:$G$22, 4, FALSE)</f>
        <v>3.1. Rice Paddy</v>
      </c>
      <c r="I7180" s="71" t="str">
        <f>VLOOKUP(D7180, legend!$C$3:$G$22, 5, FALSE)</f>
        <v>3.1. Sawah</v>
      </c>
      <c r="J7180" s="71" t="str">
        <f>VLOOKUP(E7180, legend!$C$3:$G$22, 2, FALSE)</f>
        <v>5. Water Body</v>
      </c>
      <c r="K7180" s="71" t="str">
        <f>VLOOKUP(E7180, legend!$C$3:$G$22, 3, FALSE)</f>
        <v>5. Tubuh Air</v>
      </c>
      <c r="L7180" s="71" t="str">
        <f>VLOOKUP(E7180, legend!$C$3:$G$22, 4, FALSE)</f>
        <v>5.1. Aquaculture</v>
      </c>
      <c r="M7180" s="71" t="str">
        <f>VLOOKUP(E7180, legend!$C$3:$G$22, 5, FALSE)</f>
        <v>5.1. Tambak</v>
      </c>
      <c r="N7180" s="71" t="str">
        <f>VLOOKUP(C7180,geocode!$A$1:$C$40,2,false)</f>
        <v>Island buffered 20 km</v>
      </c>
      <c r="O7180" s="71" t="str">
        <f>VLOOKUP(C7180,geocode!$A$1:$C$40,3,false)</f>
        <v>Island buffered 20 km</v>
      </c>
      <c r="P7180" s="71">
        <v>2000.0</v>
      </c>
      <c r="Q7180" s="71">
        <v>2023.0</v>
      </c>
    </row>
    <row r="7181" ht="15.75" hidden="1" customHeight="1">
      <c r="B7181" s="71">
        <v>0.535722778320312</v>
      </c>
      <c r="C7181" s="71">
        <v>5.0</v>
      </c>
      <c r="D7181" s="71">
        <v>40.0</v>
      </c>
      <c r="E7181" s="71">
        <v>33.0</v>
      </c>
      <c r="F7181" s="71" t="str">
        <f>VLOOKUP(D7181, legend!$C$3:$G$22, 2, FALSE)</f>
        <v>3. Agriculture</v>
      </c>
      <c r="G7181" s="71" t="str">
        <f>VLOOKUP(D7181, legend!$C$3:$G$22, 3, FALSE)</f>
        <v>3. Pertanian</v>
      </c>
      <c r="H7181" s="71" t="str">
        <f>VLOOKUP(D7181, legend!$C$3:$G$22, 4, FALSE)</f>
        <v>3.1. Rice Paddy</v>
      </c>
      <c r="I7181" s="71" t="str">
        <f>VLOOKUP(D7181, legend!$C$3:$G$22, 5, FALSE)</f>
        <v>3.1. Sawah</v>
      </c>
      <c r="J7181" s="71" t="str">
        <f>VLOOKUP(E7181, legend!$C$3:$G$22, 2, FALSE)</f>
        <v>5. Water Body</v>
      </c>
      <c r="K7181" s="71" t="str">
        <f>VLOOKUP(E7181, legend!$C$3:$G$22, 3, FALSE)</f>
        <v>5. Tubuh Air</v>
      </c>
      <c r="L7181" s="71" t="str">
        <f>VLOOKUP(E7181, legend!$C$3:$G$22, 4, FALSE)</f>
        <v>5.2. River, Lake, Ocean</v>
      </c>
      <c r="M7181" s="71" t="str">
        <f>VLOOKUP(E7181, legend!$C$3:$G$22, 5, FALSE)</f>
        <v>5.2. Sungai, Danau, Laut</v>
      </c>
      <c r="N7181" s="71" t="str">
        <f>VLOOKUP(C7181,geocode!$A$1:$C$40,2,false)</f>
        <v>Island buffered 20 km</v>
      </c>
      <c r="O7181" s="71" t="str">
        <f>VLOOKUP(C7181,geocode!$A$1:$C$40,3,false)</f>
        <v>Island buffered 20 km</v>
      </c>
      <c r="P7181" s="71">
        <v>2000.0</v>
      </c>
      <c r="Q7181" s="71">
        <v>2023.0</v>
      </c>
    </row>
    <row r="7182" ht="15.75" hidden="1" customHeight="1">
      <c r="B7182" s="71">
        <v>0.0893747131347656</v>
      </c>
      <c r="C7182" s="71">
        <v>5.0</v>
      </c>
      <c r="D7182" s="71">
        <v>40.0</v>
      </c>
      <c r="E7182" s="71">
        <v>35.0</v>
      </c>
      <c r="F7182" s="71" t="str">
        <f>VLOOKUP(D7182, legend!$C$3:$G$22, 2, FALSE)</f>
        <v>3. Agriculture</v>
      </c>
      <c r="G7182" s="71" t="str">
        <f>VLOOKUP(D7182, legend!$C$3:$G$22, 3, FALSE)</f>
        <v>3. Pertanian</v>
      </c>
      <c r="H7182" s="71" t="str">
        <f>VLOOKUP(D7182, legend!$C$3:$G$22, 4, FALSE)</f>
        <v>3.1. Rice Paddy</v>
      </c>
      <c r="I7182" s="71" t="str">
        <f>VLOOKUP(D7182, legend!$C$3:$G$22, 5, FALSE)</f>
        <v>3.1. Sawah</v>
      </c>
      <c r="J7182" s="71" t="str">
        <f>VLOOKUP(E7182, legend!$C$3:$G$22, 2, FALSE)</f>
        <v>3. Agriculture</v>
      </c>
      <c r="K7182" s="71" t="str">
        <f>VLOOKUP(E7182, legend!$C$3:$G$22, 3, FALSE)</f>
        <v>3. Pertanian</v>
      </c>
      <c r="L7182" s="71" t="str">
        <f>VLOOKUP(E7182, legend!$C$3:$G$22, 4, FALSE)</f>
        <v>3.2. Oil Palm</v>
      </c>
      <c r="M7182" s="71" t="str">
        <f>VLOOKUP(E7182, legend!$C$3:$G$22, 5, FALSE)</f>
        <v>3.2. Sawit</v>
      </c>
      <c r="N7182" s="71" t="str">
        <f>VLOOKUP(C7182,geocode!$A$1:$C$40,2,false)</f>
        <v>Island buffered 20 km</v>
      </c>
      <c r="O7182" s="71" t="str">
        <f>VLOOKUP(C7182,geocode!$A$1:$C$40,3,false)</f>
        <v>Island buffered 20 km</v>
      </c>
      <c r="P7182" s="71">
        <v>2000.0</v>
      </c>
      <c r="Q7182" s="71">
        <v>2023.0</v>
      </c>
    </row>
    <row r="7183" ht="15.75" hidden="1" customHeight="1">
      <c r="B7183" s="71">
        <v>5.26546275634765</v>
      </c>
      <c r="C7183" s="71">
        <v>5.0</v>
      </c>
      <c r="D7183" s="71">
        <v>40.0</v>
      </c>
      <c r="E7183" s="71">
        <v>40.0</v>
      </c>
      <c r="F7183" s="71" t="str">
        <f>VLOOKUP(D7183, legend!$C$3:$G$22, 2, FALSE)</f>
        <v>3. Agriculture</v>
      </c>
      <c r="G7183" s="71" t="str">
        <f>VLOOKUP(D7183, legend!$C$3:$G$22, 3, FALSE)</f>
        <v>3. Pertanian</v>
      </c>
      <c r="H7183" s="71" t="str">
        <f>VLOOKUP(D7183, legend!$C$3:$G$22, 4, FALSE)</f>
        <v>3.1. Rice Paddy</v>
      </c>
      <c r="I7183" s="71" t="str">
        <f>VLOOKUP(D7183, legend!$C$3:$G$22, 5, FALSE)</f>
        <v>3.1. Sawah</v>
      </c>
      <c r="J7183" s="71" t="str">
        <f>VLOOKUP(E7183, legend!$C$3:$G$22, 2, FALSE)</f>
        <v>3. Agriculture</v>
      </c>
      <c r="K7183" s="71" t="str">
        <f>VLOOKUP(E7183, legend!$C$3:$G$22, 3, FALSE)</f>
        <v>3. Pertanian</v>
      </c>
      <c r="L7183" s="71" t="str">
        <f>VLOOKUP(E7183, legend!$C$3:$G$22, 4, FALSE)</f>
        <v>3.1. Rice Paddy</v>
      </c>
      <c r="M7183" s="71" t="str">
        <f>VLOOKUP(E7183, legend!$C$3:$G$22, 5, FALSE)</f>
        <v>3.1. Sawah</v>
      </c>
      <c r="N7183" s="71" t="str">
        <f>VLOOKUP(C7183,geocode!$A$1:$C$40,2,false)</f>
        <v>Island buffered 20 km</v>
      </c>
      <c r="O7183" s="71" t="str">
        <f>VLOOKUP(C7183,geocode!$A$1:$C$40,3,false)</f>
        <v>Island buffered 20 km</v>
      </c>
      <c r="P7183" s="71">
        <v>2000.0</v>
      </c>
      <c r="Q7183" s="71">
        <v>2023.0</v>
      </c>
    </row>
    <row r="7184" ht="15.75" hidden="1" customHeight="1">
      <c r="B7184" s="71">
        <v>0.089315283203125</v>
      </c>
      <c r="C7184" s="71">
        <v>5.0</v>
      </c>
      <c r="D7184" s="71">
        <v>76.0</v>
      </c>
      <c r="E7184" s="71">
        <v>5.0</v>
      </c>
      <c r="F7184" s="71" t="str">
        <f>VLOOKUP(D7184, legend!$C$3:$G$22, 2, FALSE)</f>
        <v>1. Forest </v>
      </c>
      <c r="G7184" s="71" t="str">
        <f>VLOOKUP(D7184, legend!$C$3:$G$22, 3, FALSE)</f>
        <v>1. Hutan</v>
      </c>
      <c r="H7184" s="71" t="str">
        <f>VLOOKUP(D7184, legend!$C$3:$G$22, 4, FALSE)</f>
        <v>1.3 Peat swamp forest</v>
      </c>
      <c r="I7184" s="71" t="str">
        <f>VLOOKUP(D7184, legend!$C$3:$G$22, 5, FALSE)</f>
        <v>1.3 Hutan rawa gambut</v>
      </c>
      <c r="J7184" s="71" t="str">
        <f>VLOOKUP(E7184, legend!$C$3:$G$22, 2, FALSE)</f>
        <v>1. Forest </v>
      </c>
      <c r="K7184" s="71" t="str">
        <f>VLOOKUP(E7184, legend!$C$3:$G$22, 3, FALSE)</f>
        <v>1. Hutan</v>
      </c>
      <c r="L7184" s="71" t="str">
        <f>VLOOKUP(E7184, legend!$C$3:$G$22, 4, FALSE)</f>
        <v>1.2. Mangrove</v>
      </c>
      <c r="M7184" s="71" t="str">
        <f>VLOOKUP(E7184, legend!$C$3:$G$22, 5, FALSE)</f>
        <v>1.2. Mangrove</v>
      </c>
      <c r="N7184" s="71" t="str">
        <f>VLOOKUP(C7184,geocode!$A$1:$C$40,2,false)</f>
        <v>Island buffered 20 km</v>
      </c>
      <c r="O7184" s="71" t="str">
        <f>VLOOKUP(C7184,geocode!$A$1:$C$40,3,false)</f>
        <v>Island buffered 20 km</v>
      </c>
      <c r="P7184" s="71">
        <v>2000.0</v>
      </c>
      <c r="Q7184" s="71">
        <v>2023.0</v>
      </c>
    </row>
    <row r="7185" ht="15.75" hidden="1" customHeight="1">
      <c r="B7185" s="71">
        <v>0.0892497131347656</v>
      </c>
      <c r="C7185" s="71">
        <v>5.0</v>
      </c>
      <c r="D7185" s="71">
        <v>76.0</v>
      </c>
      <c r="E7185" s="71">
        <v>13.0</v>
      </c>
      <c r="F7185" s="71" t="str">
        <f>VLOOKUP(D7185, legend!$C$3:$G$22, 2, FALSE)</f>
        <v>1. Forest </v>
      </c>
      <c r="G7185" s="71" t="str">
        <f>VLOOKUP(D7185, legend!$C$3:$G$22, 3, FALSE)</f>
        <v>1. Hutan</v>
      </c>
      <c r="H7185" s="71" t="str">
        <f>VLOOKUP(D7185, legend!$C$3:$G$22, 4, FALSE)</f>
        <v>1.3 Peat swamp forest</v>
      </c>
      <c r="I7185" s="71" t="str">
        <f>VLOOKUP(D7185, legend!$C$3:$G$22, 5, FALSE)</f>
        <v>1.3 Hutan rawa gambut</v>
      </c>
      <c r="J7185" s="71" t="str">
        <f>VLOOKUP(E7185, legend!$C$3:$G$22, 2, FALSE)</f>
        <v>2. Non-Forest Natural Vegetation</v>
      </c>
      <c r="K7185" s="71" t="str">
        <f>VLOOKUP(E7185, legend!$C$3:$G$22, 3, FALSE)</f>
        <v>2. Tumbuhan Non-Hutan Lainnya</v>
      </c>
      <c r="L7185" s="71" t="str">
        <f>VLOOKUP(E7185, legend!$C$3:$G$22, 4, FALSE)</f>
        <v>2.1. Other Natural Vegetation</v>
      </c>
      <c r="M7185" s="71" t="str">
        <f>VLOOKUP(E7185, legend!$C$3:$G$22, 5, FALSE)</f>
        <v>2.1. Tumbuhan Non-Hutan Lainnya</v>
      </c>
      <c r="N7185" s="71" t="str">
        <f>VLOOKUP(C7185,geocode!$A$1:$C$40,2,false)</f>
        <v>Island buffered 20 km</v>
      </c>
      <c r="O7185" s="71" t="str">
        <f>VLOOKUP(C7185,geocode!$A$1:$C$40,3,false)</f>
        <v>Island buffered 20 km</v>
      </c>
      <c r="P7185" s="71">
        <v>2000.0</v>
      </c>
      <c r="Q7185" s="71">
        <v>2023.0</v>
      </c>
    </row>
    <row r="7186" ht="15.75" hidden="1" customHeight="1">
      <c r="B7186" s="71">
        <v>0.625566296386718</v>
      </c>
      <c r="C7186" s="71">
        <v>5.0</v>
      </c>
      <c r="D7186" s="71">
        <v>76.0</v>
      </c>
      <c r="E7186" s="71">
        <v>76.0</v>
      </c>
      <c r="F7186" s="71" t="str">
        <f>VLOOKUP(D7186, legend!$C$3:$G$22, 2, FALSE)</f>
        <v>1. Forest </v>
      </c>
      <c r="G7186" s="71" t="str">
        <f>VLOOKUP(D7186, legend!$C$3:$G$22, 3, FALSE)</f>
        <v>1. Hutan</v>
      </c>
      <c r="H7186" s="71" t="str">
        <f>VLOOKUP(D7186, legend!$C$3:$G$22, 4, FALSE)</f>
        <v>1.3 Peat swamp forest</v>
      </c>
      <c r="I7186" s="71" t="str">
        <f>VLOOKUP(D7186, legend!$C$3:$G$22, 5, FALSE)</f>
        <v>1.3 Hutan rawa gambut</v>
      </c>
      <c r="J7186" s="71" t="str">
        <f>VLOOKUP(E7186, legend!$C$3:$G$22, 2, FALSE)</f>
        <v>1. Forest </v>
      </c>
      <c r="K7186" s="71" t="str">
        <f>VLOOKUP(E7186, legend!$C$3:$G$22, 3, FALSE)</f>
        <v>1. Hutan</v>
      </c>
      <c r="L7186" s="71" t="str">
        <f>VLOOKUP(E7186, legend!$C$3:$G$22, 4, FALSE)</f>
        <v>1.3 Peat swamp forest</v>
      </c>
      <c r="M7186" s="71" t="str">
        <f>VLOOKUP(E7186, legend!$C$3:$G$22, 5, FALSE)</f>
        <v>1.3 Hutan rawa gambut</v>
      </c>
      <c r="N7186" s="71" t="str">
        <f>VLOOKUP(C7186,geocode!$A$1:$C$40,2,false)</f>
        <v>Island buffered 20 km</v>
      </c>
      <c r="O7186" s="71" t="str">
        <f>VLOOKUP(C7186,geocode!$A$1:$C$40,3,false)</f>
        <v>Island buffered 20 km</v>
      </c>
      <c r="P7186" s="71">
        <v>2000.0</v>
      </c>
      <c r="Q7186" s="71">
        <v>2023.0</v>
      </c>
    </row>
    <row r="7187" ht="15.75" customHeight="1">
      <c r="B7187" s="71">
        <v>809262.445589495</v>
      </c>
      <c r="C7187" s="71">
        <v>71.0</v>
      </c>
      <c r="D7187" s="71">
        <v>3.0</v>
      </c>
      <c r="E7187" s="71">
        <v>3.0</v>
      </c>
      <c r="F7187" s="71" t="str">
        <f>VLOOKUP(D7187, legend!$C$3:$G$22, 2, FALSE)</f>
        <v>1. Forest </v>
      </c>
      <c r="G7187" s="71" t="str">
        <f>VLOOKUP(D7187, legend!$C$3:$G$22, 3, FALSE)</f>
        <v>1. Hutan</v>
      </c>
      <c r="H7187" s="71" t="str">
        <f>VLOOKUP(D7187, legend!$C$3:$G$22, 4, FALSE)</f>
        <v>1.1. Forest Formation</v>
      </c>
      <c r="I7187" s="71" t="str">
        <f>VLOOKUP(D7187, legend!$C$3:$G$22, 5, FALSE)</f>
        <v>1.1. Formasi Hutan</v>
      </c>
      <c r="J7187" s="71" t="str">
        <f>VLOOKUP(E7187, legend!$C$3:$G$22, 2, FALSE)</f>
        <v>1. Forest </v>
      </c>
      <c r="K7187" s="71" t="str">
        <f>VLOOKUP(E7187, legend!$C$3:$G$22, 3, FALSE)</f>
        <v>1. Hutan</v>
      </c>
      <c r="L7187" s="71" t="str">
        <f>VLOOKUP(E7187, legend!$C$3:$G$22, 4, FALSE)</f>
        <v>1.1. Forest Formation</v>
      </c>
      <c r="M7187" s="71" t="str">
        <f>VLOOKUP(E7187, legend!$C$3:$G$22, 5, FALSE)</f>
        <v>1.1. Formasi Hutan</v>
      </c>
      <c r="N7187" s="71" t="str">
        <f>VLOOKUP(C7187,geocode!$A$1:$C$40,2,false)</f>
        <v>Sulawesi Utara</v>
      </c>
      <c r="O7187" s="71" t="str">
        <f>VLOOKUP(C7187,geocode!$A$1:$C$40,3,false)</f>
        <v>Sulawesi</v>
      </c>
      <c r="P7187" s="71">
        <v>2000.0</v>
      </c>
      <c r="Q7187" s="71">
        <v>2023.0</v>
      </c>
    </row>
    <row r="7188" ht="15.75" customHeight="1">
      <c r="B7188" s="71">
        <v>368.554771844482</v>
      </c>
      <c r="C7188" s="71">
        <v>71.0</v>
      </c>
      <c r="D7188" s="71">
        <v>3.0</v>
      </c>
      <c r="E7188" s="71">
        <v>5.0</v>
      </c>
      <c r="F7188" s="71" t="str">
        <f>VLOOKUP(D7188, legend!$C$3:$G$22, 2, FALSE)</f>
        <v>1. Forest </v>
      </c>
      <c r="G7188" s="71" t="str">
        <f>VLOOKUP(D7188, legend!$C$3:$G$22, 3, FALSE)</f>
        <v>1. Hutan</v>
      </c>
      <c r="H7188" s="71" t="str">
        <f>VLOOKUP(D7188, legend!$C$3:$G$22, 4, FALSE)</f>
        <v>1.1. Forest Formation</v>
      </c>
      <c r="I7188" s="71" t="str">
        <f>VLOOKUP(D7188, legend!$C$3:$G$22, 5, FALSE)</f>
        <v>1.1. Formasi Hutan</v>
      </c>
      <c r="J7188" s="71" t="str">
        <f>VLOOKUP(E7188, legend!$C$3:$G$22, 2, FALSE)</f>
        <v>1. Forest </v>
      </c>
      <c r="K7188" s="71" t="str">
        <f>VLOOKUP(E7188, legend!$C$3:$G$22, 3, FALSE)</f>
        <v>1. Hutan</v>
      </c>
      <c r="L7188" s="71" t="str">
        <f>VLOOKUP(E7188, legend!$C$3:$G$22, 4, FALSE)</f>
        <v>1.2. Mangrove</v>
      </c>
      <c r="M7188" s="71" t="str">
        <f>VLOOKUP(E7188, legend!$C$3:$G$22, 5, FALSE)</f>
        <v>1.2. Mangrove</v>
      </c>
      <c r="N7188" s="71" t="str">
        <f>VLOOKUP(C7188,geocode!$A$1:$C$40,2,false)</f>
        <v>Sulawesi Utara</v>
      </c>
      <c r="O7188" s="71" t="str">
        <f>VLOOKUP(C7188,geocode!$A$1:$C$40,3,false)</f>
        <v>Sulawesi</v>
      </c>
      <c r="P7188" s="71">
        <v>2000.0</v>
      </c>
      <c r="Q7188" s="71">
        <v>2023.0</v>
      </c>
    </row>
    <row r="7189" ht="15.75" customHeight="1">
      <c r="B7189" s="71">
        <v>96464.4378688857</v>
      </c>
      <c r="C7189" s="71">
        <v>71.0</v>
      </c>
      <c r="D7189" s="71">
        <v>3.0</v>
      </c>
      <c r="E7189" s="71">
        <v>13.0</v>
      </c>
      <c r="F7189" s="71" t="str">
        <f>VLOOKUP(D7189, legend!$C$3:$G$22, 2, FALSE)</f>
        <v>1. Forest </v>
      </c>
      <c r="G7189" s="71" t="str">
        <f>VLOOKUP(D7189, legend!$C$3:$G$22, 3, FALSE)</f>
        <v>1. Hutan</v>
      </c>
      <c r="H7189" s="71" t="str">
        <f>VLOOKUP(D7189, legend!$C$3:$G$22, 4, FALSE)</f>
        <v>1.1. Forest Formation</v>
      </c>
      <c r="I7189" s="71" t="str">
        <f>VLOOKUP(D7189, legend!$C$3:$G$22, 5, FALSE)</f>
        <v>1.1. Formasi Hutan</v>
      </c>
      <c r="J7189" s="71" t="str">
        <f>VLOOKUP(E7189, legend!$C$3:$G$22, 2, FALSE)</f>
        <v>2. Non-Forest Natural Vegetation</v>
      </c>
      <c r="K7189" s="71" t="str">
        <f>VLOOKUP(E7189, legend!$C$3:$G$22, 3, FALSE)</f>
        <v>2. Tumbuhan Non-Hutan Lainnya</v>
      </c>
      <c r="L7189" s="71" t="str">
        <f>VLOOKUP(E7189, legend!$C$3:$G$22, 4, FALSE)</f>
        <v>2.1. Other Natural Vegetation</v>
      </c>
      <c r="M7189" s="71" t="str">
        <f>VLOOKUP(E7189, legend!$C$3:$G$22, 5, FALSE)</f>
        <v>2.1. Tumbuhan Non-Hutan Lainnya</v>
      </c>
      <c r="N7189" s="71" t="str">
        <f>VLOOKUP(C7189,geocode!$A$1:$C$40,2,false)</f>
        <v>Sulawesi Utara</v>
      </c>
      <c r="O7189" s="71" t="str">
        <f>VLOOKUP(C7189,geocode!$A$1:$C$40,3,false)</f>
        <v>Sulawesi</v>
      </c>
      <c r="P7189" s="71">
        <v>2000.0</v>
      </c>
      <c r="Q7189" s="71">
        <v>2023.0</v>
      </c>
    </row>
    <row r="7190" ht="15.75" customHeight="1">
      <c r="B7190" s="71">
        <v>6925.72386679687</v>
      </c>
      <c r="C7190" s="71">
        <v>71.0</v>
      </c>
      <c r="D7190" s="71">
        <v>3.0</v>
      </c>
      <c r="E7190" s="71">
        <v>21.0</v>
      </c>
      <c r="F7190" s="71" t="str">
        <f>VLOOKUP(D7190, legend!$C$3:$G$22, 2, FALSE)</f>
        <v>1. Forest </v>
      </c>
      <c r="G7190" s="71" t="str">
        <f>VLOOKUP(D7190, legend!$C$3:$G$22, 3, FALSE)</f>
        <v>1. Hutan</v>
      </c>
      <c r="H7190" s="71" t="str">
        <f>VLOOKUP(D7190, legend!$C$3:$G$22, 4, FALSE)</f>
        <v>1.1. Forest Formation</v>
      </c>
      <c r="I7190" s="71" t="str">
        <f>VLOOKUP(D7190, legend!$C$3:$G$22, 5, FALSE)</f>
        <v>1.1. Formasi Hutan</v>
      </c>
      <c r="J7190" s="71" t="str">
        <f>VLOOKUP(E7190, legend!$C$3:$G$22, 2, FALSE)</f>
        <v>3. Agriculture</v>
      </c>
      <c r="K7190" s="71" t="str">
        <f>VLOOKUP(E7190, legend!$C$3:$G$22, 3, FALSE)</f>
        <v>3. Pertanian</v>
      </c>
      <c r="L7190" s="71" t="str">
        <f>VLOOKUP(E7190, legend!$C$3:$G$22, 4, FALSE)</f>
        <v>3.4. Other Agriculture</v>
      </c>
      <c r="M7190" s="71" t="str">
        <f>VLOOKUP(E7190, legend!$C$3:$G$22, 5, FALSE)</f>
        <v>3.4. Pertanian Lainnya </v>
      </c>
      <c r="N7190" s="71" t="str">
        <f>VLOOKUP(C7190,geocode!$A$1:$C$40,2,false)</f>
        <v>Sulawesi Utara</v>
      </c>
      <c r="O7190" s="71" t="str">
        <f>VLOOKUP(C7190,geocode!$A$1:$C$40,3,false)</f>
        <v>Sulawesi</v>
      </c>
      <c r="P7190" s="71">
        <v>2000.0</v>
      </c>
      <c r="Q7190" s="71">
        <v>2023.0</v>
      </c>
    </row>
    <row r="7191" ht="15.75" customHeight="1">
      <c r="B7191" s="71">
        <v>630.471581231689</v>
      </c>
      <c r="C7191" s="71">
        <v>71.0</v>
      </c>
      <c r="D7191" s="71">
        <v>3.0</v>
      </c>
      <c r="E7191" s="71">
        <v>24.0</v>
      </c>
      <c r="F7191" s="71" t="str">
        <f>VLOOKUP(D7191, legend!$C$3:$G$22, 2, FALSE)</f>
        <v>1. Forest </v>
      </c>
      <c r="G7191" s="71" t="str">
        <f>VLOOKUP(D7191, legend!$C$3:$G$22, 3, FALSE)</f>
        <v>1. Hutan</v>
      </c>
      <c r="H7191" s="71" t="str">
        <f>VLOOKUP(D7191, legend!$C$3:$G$22, 4, FALSE)</f>
        <v>1.1. Forest Formation</v>
      </c>
      <c r="I7191" s="71" t="str">
        <f>VLOOKUP(D7191, legend!$C$3:$G$22, 5, FALSE)</f>
        <v>1.1. Formasi Hutan</v>
      </c>
      <c r="J7191" s="71" t="str">
        <f>VLOOKUP(E7191, legend!$C$3:$G$22, 2, FALSE)</f>
        <v>4. Non-Vegetated Area</v>
      </c>
      <c r="K7191" s="71" t="str">
        <f>VLOOKUP(E7191, legend!$C$3:$G$22, 3, FALSE)</f>
        <v>4. Non-Vegetasi</v>
      </c>
      <c r="L7191" s="71" t="str">
        <f>VLOOKUP(E7191, legend!$C$3:$G$22, 4, FALSE)</f>
        <v>4.2. Urban Area</v>
      </c>
      <c r="M7191" s="71" t="str">
        <f>VLOOKUP(E7191, legend!$C$3:$G$22, 5, FALSE)</f>
        <v>4.2. Pemukiman </v>
      </c>
      <c r="N7191" s="71" t="str">
        <f>VLOOKUP(C7191,geocode!$A$1:$C$40,2,false)</f>
        <v>Sulawesi Utara</v>
      </c>
      <c r="O7191" s="71" t="str">
        <f>VLOOKUP(C7191,geocode!$A$1:$C$40,3,false)</f>
        <v>Sulawesi</v>
      </c>
      <c r="P7191" s="71">
        <v>2000.0</v>
      </c>
      <c r="Q7191" s="71">
        <v>2023.0</v>
      </c>
    </row>
    <row r="7192" ht="15.75" customHeight="1">
      <c r="B7192" s="71">
        <v>2191.90091404419</v>
      </c>
      <c r="C7192" s="71">
        <v>71.0</v>
      </c>
      <c r="D7192" s="71">
        <v>3.0</v>
      </c>
      <c r="E7192" s="71">
        <v>25.0</v>
      </c>
      <c r="F7192" s="71" t="str">
        <f>VLOOKUP(D7192, legend!$C$3:$G$22, 2, FALSE)</f>
        <v>1. Forest </v>
      </c>
      <c r="G7192" s="71" t="str">
        <f>VLOOKUP(D7192, legend!$C$3:$G$22, 3, FALSE)</f>
        <v>1. Hutan</v>
      </c>
      <c r="H7192" s="71" t="str">
        <f>VLOOKUP(D7192, legend!$C$3:$G$22, 4, FALSE)</f>
        <v>1.1. Forest Formation</v>
      </c>
      <c r="I7192" s="71" t="str">
        <f>VLOOKUP(D7192, legend!$C$3:$G$22, 5, FALSE)</f>
        <v>1.1. Formasi Hutan</v>
      </c>
      <c r="J7192" s="71" t="str">
        <f>VLOOKUP(E7192, legend!$C$3:$G$22, 2, FALSE)</f>
        <v>4. Non-Vegetated Area</v>
      </c>
      <c r="K7192" s="71" t="str">
        <f>VLOOKUP(E7192, legend!$C$3:$G$22, 3, FALSE)</f>
        <v>4. Non-Vegetasi</v>
      </c>
      <c r="L7192" s="71" t="str">
        <f>VLOOKUP(E7192, legend!$C$3:$G$22, 4, FALSE)</f>
        <v>4.3. Other Non-Vegetation</v>
      </c>
      <c r="M7192" s="71" t="str">
        <f>VLOOKUP(E7192, legend!$C$3:$G$22, 5, FALSE)</f>
        <v>4.3. Non-Vegetasi Lainnya</v>
      </c>
      <c r="N7192" s="71" t="str">
        <f>VLOOKUP(C7192,geocode!$A$1:$C$40,2,false)</f>
        <v>Sulawesi Utara</v>
      </c>
      <c r="O7192" s="71" t="str">
        <f>VLOOKUP(C7192,geocode!$A$1:$C$40,3,false)</f>
        <v>Sulawesi</v>
      </c>
      <c r="P7192" s="71">
        <v>2000.0</v>
      </c>
      <c r="Q7192" s="71">
        <v>2023.0</v>
      </c>
    </row>
    <row r="7193" ht="15.75" customHeight="1">
      <c r="B7193" s="71">
        <v>451.930668414306</v>
      </c>
      <c r="C7193" s="71">
        <v>71.0</v>
      </c>
      <c r="D7193" s="71">
        <v>3.0</v>
      </c>
      <c r="E7193" s="71">
        <v>30.0</v>
      </c>
      <c r="F7193" s="71" t="str">
        <f>VLOOKUP(D7193, legend!$C$3:$G$22, 2, FALSE)</f>
        <v>1. Forest </v>
      </c>
      <c r="G7193" s="71" t="str">
        <f>VLOOKUP(D7193, legend!$C$3:$G$22, 3, FALSE)</f>
        <v>1. Hutan</v>
      </c>
      <c r="H7193" s="71" t="str">
        <f>VLOOKUP(D7193, legend!$C$3:$G$22, 4, FALSE)</f>
        <v>1.1. Forest Formation</v>
      </c>
      <c r="I7193" s="71" t="str">
        <f>VLOOKUP(D7193, legend!$C$3:$G$22, 5, FALSE)</f>
        <v>1.1. Formasi Hutan</v>
      </c>
      <c r="J7193" s="71" t="str">
        <f>VLOOKUP(E7193, legend!$C$3:$G$22, 2, FALSE)</f>
        <v>4. Non-Vegetated Area</v>
      </c>
      <c r="K7193" s="71" t="str">
        <f>VLOOKUP(E7193, legend!$C$3:$G$22, 3, FALSE)</f>
        <v>4. Non-Vegetasi</v>
      </c>
      <c r="L7193" s="71" t="str">
        <f>VLOOKUP(E7193, legend!$C$3:$G$22, 4, FALSE)</f>
        <v>4.1. Mining Pit</v>
      </c>
      <c r="M7193" s="71" t="str">
        <f>VLOOKUP(E7193, legend!$C$3:$G$22, 5, FALSE)</f>
        <v>4.1. Lubang Tambang</v>
      </c>
      <c r="N7193" s="71" t="str">
        <f>VLOOKUP(C7193,geocode!$A$1:$C$40,2,false)</f>
        <v>Sulawesi Utara</v>
      </c>
      <c r="O7193" s="71" t="str">
        <f>VLOOKUP(C7193,geocode!$A$1:$C$40,3,false)</f>
        <v>Sulawesi</v>
      </c>
      <c r="P7193" s="71">
        <v>2000.0</v>
      </c>
      <c r="Q7193" s="71">
        <v>2023.0</v>
      </c>
    </row>
    <row r="7194" ht="15.75" customHeight="1">
      <c r="B7194" s="71">
        <v>24.5811174926757</v>
      </c>
      <c r="C7194" s="71">
        <v>71.0</v>
      </c>
      <c r="D7194" s="71">
        <v>3.0</v>
      </c>
      <c r="E7194" s="71">
        <v>31.0</v>
      </c>
      <c r="F7194" s="71" t="str">
        <f>VLOOKUP(D7194, legend!$C$3:$G$22, 2, FALSE)</f>
        <v>1. Forest </v>
      </c>
      <c r="G7194" s="71" t="str">
        <f>VLOOKUP(D7194, legend!$C$3:$G$22, 3, FALSE)</f>
        <v>1. Hutan</v>
      </c>
      <c r="H7194" s="71" t="str">
        <f>VLOOKUP(D7194, legend!$C$3:$G$22, 4, FALSE)</f>
        <v>1.1. Forest Formation</v>
      </c>
      <c r="I7194" s="71" t="str">
        <f>VLOOKUP(D7194, legend!$C$3:$G$22, 5, FALSE)</f>
        <v>1.1. Formasi Hutan</v>
      </c>
      <c r="J7194" s="71" t="str">
        <f>VLOOKUP(E7194, legend!$C$3:$G$22, 2, FALSE)</f>
        <v>5. Water Body</v>
      </c>
      <c r="K7194" s="71" t="str">
        <f>VLOOKUP(E7194, legend!$C$3:$G$22, 3, FALSE)</f>
        <v>5. Tubuh Air</v>
      </c>
      <c r="L7194" s="71" t="str">
        <f>VLOOKUP(E7194, legend!$C$3:$G$22, 4, FALSE)</f>
        <v>5.1. Aquaculture</v>
      </c>
      <c r="M7194" s="71" t="str">
        <f>VLOOKUP(E7194, legend!$C$3:$G$22, 5, FALSE)</f>
        <v>5.1. Tambak</v>
      </c>
      <c r="N7194" s="71" t="str">
        <f>VLOOKUP(C7194,geocode!$A$1:$C$40,2,false)</f>
        <v>Sulawesi Utara</v>
      </c>
      <c r="O7194" s="71" t="str">
        <f>VLOOKUP(C7194,geocode!$A$1:$C$40,3,false)</f>
        <v>Sulawesi</v>
      </c>
      <c r="P7194" s="71">
        <v>2000.0</v>
      </c>
      <c r="Q7194" s="71">
        <v>2023.0</v>
      </c>
    </row>
    <row r="7195" ht="15.75" customHeight="1">
      <c r="B7195" s="71">
        <v>107.674751068115</v>
      </c>
      <c r="C7195" s="71">
        <v>71.0</v>
      </c>
      <c r="D7195" s="71">
        <v>3.0</v>
      </c>
      <c r="E7195" s="71">
        <v>33.0</v>
      </c>
      <c r="F7195" s="71" t="str">
        <f>VLOOKUP(D7195, legend!$C$3:$G$22, 2, FALSE)</f>
        <v>1. Forest </v>
      </c>
      <c r="G7195" s="71" t="str">
        <f>VLOOKUP(D7195, legend!$C$3:$G$22, 3, FALSE)</f>
        <v>1. Hutan</v>
      </c>
      <c r="H7195" s="71" t="str">
        <f>VLOOKUP(D7195, legend!$C$3:$G$22, 4, FALSE)</f>
        <v>1.1. Forest Formation</v>
      </c>
      <c r="I7195" s="71" t="str">
        <f>VLOOKUP(D7195, legend!$C$3:$G$22, 5, FALSE)</f>
        <v>1.1. Formasi Hutan</v>
      </c>
      <c r="J7195" s="71" t="str">
        <f>VLOOKUP(E7195, legend!$C$3:$G$22, 2, FALSE)</f>
        <v>5. Water Body</v>
      </c>
      <c r="K7195" s="71" t="str">
        <f>VLOOKUP(E7195, legend!$C$3:$G$22, 3, FALSE)</f>
        <v>5. Tubuh Air</v>
      </c>
      <c r="L7195" s="71" t="str">
        <f>VLOOKUP(E7195, legend!$C$3:$G$22, 4, FALSE)</f>
        <v>5.2. River, Lake, Ocean</v>
      </c>
      <c r="M7195" s="71" t="str">
        <f>VLOOKUP(E7195, legend!$C$3:$G$22, 5, FALSE)</f>
        <v>5.2. Sungai, Danau, Laut</v>
      </c>
      <c r="N7195" s="71" t="str">
        <f>VLOOKUP(C7195,geocode!$A$1:$C$40,2,false)</f>
        <v>Sulawesi Utara</v>
      </c>
      <c r="O7195" s="71" t="str">
        <f>VLOOKUP(C7195,geocode!$A$1:$C$40,3,false)</f>
        <v>Sulawesi</v>
      </c>
      <c r="P7195" s="71">
        <v>2000.0</v>
      </c>
      <c r="Q7195" s="71">
        <v>2023.0</v>
      </c>
    </row>
    <row r="7196" ht="15.75" customHeight="1">
      <c r="B7196" s="71">
        <v>1.87693307495117</v>
      </c>
      <c r="C7196" s="71">
        <v>71.0</v>
      </c>
      <c r="D7196" s="71">
        <v>3.0</v>
      </c>
      <c r="E7196" s="71">
        <v>35.0</v>
      </c>
      <c r="F7196" s="71" t="str">
        <f>VLOOKUP(D7196, legend!$C$3:$G$22, 2, FALSE)</f>
        <v>1. Forest </v>
      </c>
      <c r="G7196" s="71" t="str">
        <f>VLOOKUP(D7196, legend!$C$3:$G$22, 3, FALSE)</f>
        <v>1. Hutan</v>
      </c>
      <c r="H7196" s="71" t="str">
        <f>VLOOKUP(D7196, legend!$C$3:$G$22, 4, FALSE)</f>
        <v>1.1. Forest Formation</v>
      </c>
      <c r="I7196" s="71" t="str">
        <f>VLOOKUP(D7196, legend!$C$3:$G$22, 5, FALSE)</f>
        <v>1.1. Formasi Hutan</v>
      </c>
      <c r="J7196" s="71" t="str">
        <f>VLOOKUP(E7196, legend!$C$3:$G$22, 2, FALSE)</f>
        <v>3. Agriculture</v>
      </c>
      <c r="K7196" s="71" t="str">
        <f>VLOOKUP(E7196, legend!$C$3:$G$22, 3, FALSE)</f>
        <v>3. Pertanian</v>
      </c>
      <c r="L7196" s="71" t="str">
        <f>VLOOKUP(E7196, legend!$C$3:$G$22, 4, FALSE)</f>
        <v>3.2. Oil Palm</v>
      </c>
      <c r="M7196" s="71" t="str">
        <f>VLOOKUP(E7196, legend!$C$3:$G$22, 5, FALSE)</f>
        <v>3.2. Sawit</v>
      </c>
      <c r="N7196" s="71" t="str">
        <f>VLOOKUP(C7196,geocode!$A$1:$C$40,2,false)</f>
        <v>Sulawesi Utara</v>
      </c>
      <c r="O7196" s="71" t="str">
        <f>VLOOKUP(C7196,geocode!$A$1:$C$40,3,false)</f>
        <v>Sulawesi</v>
      </c>
      <c r="P7196" s="71">
        <v>2000.0</v>
      </c>
      <c r="Q7196" s="71">
        <v>2023.0</v>
      </c>
    </row>
    <row r="7197" ht="15.75" customHeight="1">
      <c r="B7197" s="71">
        <v>1702.28616093138</v>
      </c>
      <c r="C7197" s="71">
        <v>71.0</v>
      </c>
      <c r="D7197" s="71">
        <v>3.0</v>
      </c>
      <c r="E7197" s="71">
        <v>40.0</v>
      </c>
      <c r="F7197" s="71" t="str">
        <f>VLOOKUP(D7197, legend!$C$3:$G$22, 2, FALSE)</f>
        <v>1. Forest </v>
      </c>
      <c r="G7197" s="71" t="str">
        <f>VLOOKUP(D7197, legend!$C$3:$G$22, 3, FALSE)</f>
        <v>1. Hutan</v>
      </c>
      <c r="H7197" s="71" t="str">
        <f>VLOOKUP(D7197, legend!$C$3:$G$22, 4, FALSE)</f>
        <v>1.1. Forest Formation</v>
      </c>
      <c r="I7197" s="71" t="str">
        <f>VLOOKUP(D7197, legend!$C$3:$G$22, 5, FALSE)</f>
        <v>1.1. Formasi Hutan</v>
      </c>
      <c r="J7197" s="71" t="str">
        <f>VLOOKUP(E7197, legend!$C$3:$G$22, 2, FALSE)</f>
        <v>3. Agriculture</v>
      </c>
      <c r="K7197" s="71" t="str">
        <f>VLOOKUP(E7197, legend!$C$3:$G$22, 3, FALSE)</f>
        <v>3. Pertanian</v>
      </c>
      <c r="L7197" s="71" t="str">
        <f>VLOOKUP(E7197, legend!$C$3:$G$22, 4, FALSE)</f>
        <v>3.1. Rice Paddy</v>
      </c>
      <c r="M7197" s="71" t="str">
        <f>VLOOKUP(E7197, legend!$C$3:$G$22, 5, FALSE)</f>
        <v>3.1. Sawah</v>
      </c>
      <c r="N7197" s="71" t="str">
        <f>VLOOKUP(C7197,geocode!$A$1:$C$40,2,false)</f>
        <v>Sulawesi Utara</v>
      </c>
      <c r="O7197" s="71" t="str">
        <f>VLOOKUP(C7197,geocode!$A$1:$C$40,3,false)</f>
        <v>Sulawesi</v>
      </c>
      <c r="P7197" s="71">
        <v>2000.0</v>
      </c>
      <c r="Q7197" s="71">
        <v>2023.0</v>
      </c>
    </row>
    <row r="7198" ht="15.75" customHeight="1">
      <c r="B7198" s="71">
        <v>416.173617694091</v>
      </c>
      <c r="C7198" s="71">
        <v>71.0</v>
      </c>
      <c r="D7198" s="71">
        <v>5.0</v>
      </c>
      <c r="E7198" s="71">
        <v>3.0</v>
      </c>
      <c r="F7198" s="71" t="str">
        <f>VLOOKUP(D7198, legend!$C$3:$G$22, 2, FALSE)</f>
        <v>1. Forest </v>
      </c>
      <c r="G7198" s="71" t="str">
        <f>VLOOKUP(D7198, legend!$C$3:$G$22, 3, FALSE)</f>
        <v>1. Hutan</v>
      </c>
      <c r="H7198" s="71" t="str">
        <f>VLOOKUP(D7198, legend!$C$3:$G$22, 4, FALSE)</f>
        <v>1.2. Mangrove</v>
      </c>
      <c r="I7198" s="71" t="str">
        <f>VLOOKUP(D7198, legend!$C$3:$G$22, 5, FALSE)</f>
        <v>1.2. Mangrove</v>
      </c>
      <c r="J7198" s="71" t="str">
        <f>VLOOKUP(E7198, legend!$C$3:$G$22, 2, FALSE)</f>
        <v>1. Forest </v>
      </c>
      <c r="K7198" s="71" t="str">
        <f>VLOOKUP(E7198, legend!$C$3:$G$22, 3, FALSE)</f>
        <v>1. Hutan</v>
      </c>
      <c r="L7198" s="71" t="str">
        <f>VLOOKUP(E7198, legend!$C$3:$G$22, 4, FALSE)</f>
        <v>1.1. Forest Formation</v>
      </c>
      <c r="M7198" s="71" t="str">
        <f>VLOOKUP(E7198, legend!$C$3:$G$22, 5, FALSE)</f>
        <v>1.1. Formasi Hutan</v>
      </c>
      <c r="N7198" s="71" t="str">
        <f>VLOOKUP(C7198,geocode!$A$1:$C$40,2,false)</f>
        <v>Sulawesi Utara</v>
      </c>
      <c r="O7198" s="71" t="str">
        <f>VLOOKUP(C7198,geocode!$A$1:$C$40,3,false)</f>
        <v>Sulawesi</v>
      </c>
      <c r="P7198" s="71">
        <v>2000.0</v>
      </c>
      <c r="Q7198" s="71">
        <v>2023.0</v>
      </c>
    </row>
    <row r="7199" ht="15.75" customHeight="1">
      <c r="B7199" s="71">
        <v>11556.7525348631</v>
      </c>
      <c r="C7199" s="71">
        <v>71.0</v>
      </c>
      <c r="D7199" s="71">
        <v>5.0</v>
      </c>
      <c r="E7199" s="71">
        <v>5.0</v>
      </c>
      <c r="F7199" s="71" t="str">
        <f>VLOOKUP(D7199, legend!$C$3:$G$22, 2, FALSE)</f>
        <v>1. Forest </v>
      </c>
      <c r="G7199" s="71" t="str">
        <f>VLOOKUP(D7199, legend!$C$3:$G$22, 3, FALSE)</f>
        <v>1. Hutan</v>
      </c>
      <c r="H7199" s="71" t="str">
        <f>VLOOKUP(D7199, legend!$C$3:$G$22, 4, FALSE)</f>
        <v>1.2. Mangrove</v>
      </c>
      <c r="I7199" s="71" t="str">
        <f>VLOOKUP(D7199, legend!$C$3:$G$22, 5, FALSE)</f>
        <v>1.2. Mangrove</v>
      </c>
      <c r="J7199" s="71" t="str">
        <f>VLOOKUP(E7199, legend!$C$3:$G$22, 2, FALSE)</f>
        <v>1. Forest </v>
      </c>
      <c r="K7199" s="71" t="str">
        <f>VLOOKUP(E7199, legend!$C$3:$G$22, 3, FALSE)</f>
        <v>1. Hutan</v>
      </c>
      <c r="L7199" s="71" t="str">
        <f>VLOOKUP(E7199, legend!$C$3:$G$22, 4, FALSE)</f>
        <v>1.2. Mangrove</v>
      </c>
      <c r="M7199" s="71" t="str">
        <f>VLOOKUP(E7199, legend!$C$3:$G$22, 5, FALSE)</f>
        <v>1.2. Mangrove</v>
      </c>
      <c r="N7199" s="71" t="str">
        <f>VLOOKUP(C7199,geocode!$A$1:$C$40,2,false)</f>
        <v>Sulawesi Utara</v>
      </c>
      <c r="O7199" s="71" t="str">
        <f>VLOOKUP(C7199,geocode!$A$1:$C$40,3,false)</f>
        <v>Sulawesi</v>
      </c>
      <c r="P7199" s="71">
        <v>2000.0</v>
      </c>
      <c r="Q7199" s="71">
        <v>2023.0</v>
      </c>
    </row>
    <row r="7200" ht="15.75" customHeight="1">
      <c r="B7200" s="71">
        <v>312.68288796997</v>
      </c>
      <c r="C7200" s="71">
        <v>71.0</v>
      </c>
      <c r="D7200" s="71">
        <v>5.0</v>
      </c>
      <c r="E7200" s="71">
        <v>13.0</v>
      </c>
      <c r="F7200" s="71" t="str">
        <f>VLOOKUP(D7200, legend!$C$3:$G$22, 2, FALSE)</f>
        <v>1. Forest </v>
      </c>
      <c r="G7200" s="71" t="str">
        <f>VLOOKUP(D7200, legend!$C$3:$G$22, 3, FALSE)</f>
        <v>1. Hutan</v>
      </c>
      <c r="H7200" s="71" t="str">
        <f>VLOOKUP(D7200, legend!$C$3:$G$22, 4, FALSE)</f>
        <v>1.2. Mangrove</v>
      </c>
      <c r="I7200" s="71" t="str">
        <f>VLOOKUP(D7200, legend!$C$3:$G$22, 5, FALSE)</f>
        <v>1.2. Mangrove</v>
      </c>
      <c r="J7200" s="71" t="str">
        <f>VLOOKUP(E7200, legend!$C$3:$G$22, 2, FALSE)</f>
        <v>2. Non-Forest Natural Vegetation</v>
      </c>
      <c r="K7200" s="71" t="str">
        <f>VLOOKUP(E7200, legend!$C$3:$G$22, 3, FALSE)</f>
        <v>2. Tumbuhan Non-Hutan Lainnya</v>
      </c>
      <c r="L7200" s="71" t="str">
        <f>VLOOKUP(E7200, legend!$C$3:$G$22, 4, FALSE)</f>
        <v>2.1. Other Natural Vegetation</v>
      </c>
      <c r="M7200" s="71" t="str">
        <f>VLOOKUP(E7200, legend!$C$3:$G$22, 5, FALSE)</f>
        <v>2.1. Tumbuhan Non-Hutan Lainnya</v>
      </c>
      <c r="N7200" s="71" t="str">
        <f>VLOOKUP(C7200,geocode!$A$1:$C$40,2,false)</f>
        <v>Sulawesi Utara</v>
      </c>
      <c r="O7200" s="71" t="str">
        <f>VLOOKUP(C7200,geocode!$A$1:$C$40,3,false)</f>
        <v>Sulawesi</v>
      </c>
      <c r="P7200" s="71">
        <v>2000.0</v>
      </c>
      <c r="Q7200" s="71">
        <v>2023.0</v>
      </c>
    </row>
    <row r="7201" ht="15.75" customHeight="1">
      <c r="B7201" s="71">
        <v>135.901652551269</v>
      </c>
      <c r="C7201" s="71">
        <v>71.0</v>
      </c>
      <c r="D7201" s="71">
        <v>5.0</v>
      </c>
      <c r="E7201" s="71">
        <v>21.0</v>
      </c>
      <c r="F7201" s="71" t="str">
        <f>VLOOKUP(D7201, legend!$C$3:$G$22, 2, FALSE)</f>
        <v>1. Forest </v>
      </c>
      <c r="G7201" s="71" t="str">
        <f>VLOOKUP(D7201, legend!$C$3:$G$22, 3, FALSE)</f>
        <v>1. Hutan</v>
      </c>
      <c r="H7201" s="71" t="str">
        <f>VLOOKUP(D7201, legend!$C$3:$G$22, 4, FALSE)</f>
        <v>1.2. Mangrove</v>
      </c>
      <c r="I7201" s="71" t="str">
        <f>VLOOKUP(D7201, legend!$C$3:$G$22, 5, FALSE)</f>
        <v>1.2. Mangrove</v>
      </c>
      <c r="J7201" s="71" t="str">
        <f>VLOOKUP(E7201, legend!$C$3:$G$22, 2, FALSE)</f>
        <v>3. Agriculture</v>
      </c>
      <c r="K7201" s="71" t="str">
        <f>VLOOKUP(E7201, legend!$C$3:$G$22, 3, FALSE)</f>
        <v>3. Pertanian</v>
      </c>
      <c r="L7201" s="71" t="str">
        <f>VLOOKUP(E7201, legend!$C$3:$G$22, 4, FALSE)</f>
        <v>3.4. Other Agriculture</v>
      </c>
      <c r="M7201" s="71" t="str">
        <f>VLOOKUP(E7201, legend!$C$3:$G$22, 5, FALSE)</f>
        <v>3.4. Pertanian Lainnya </v>
      </c>
      <c r="N7201" s="71" t="str">
        <f>VLOOKUP(C7201,geocode!$A$1:$C$40,2,false)</f>
        <v>Sulawesi Utara</v>
      </c>
      <c r="O7201" s="71" t="str">
        <f>VLOOKUP(C7201,geocode!$A$1:$C$40,3,false)</f>
        <v>Sulawesi</v>
      </c>
      <c r="P7201" s="71">
        <v>2000.0</v>
      </c>
      <c r="Q7201" s="71">
        <v>2023.0</v>
      </c>
    </row>
    <row r="7202" ht="15.75" customHeight="1">
      <c r="B7202" s="71">
        <v>20.4547700622558</v>
      </c>
      <c r="C7202" s="71">
        <v>71.0</v>
      </c>
      <c r="D7202" s="71">
        <v>5.0</v>
      </c>
      <c r="E7202" s="71">
        <v>24.0</v>
      </c>
      <c r="F7202" s="71" t="str">
        <f>VLOOKUP(D7202, legend!$C$3:$G$22, 2, FALSE)</f>
        <v>1. Forest </v>
      </c>
      <c r="G7202" s="71" t="str">
        <f>VLOOKUP(D7202, legend!$C$3:$G$22, 3, FALSE)</f>
        <v>1. Hutan</v>
      </c>
      <c r="H7202" s="71" t="str">
        <f>VLOOKUP(D7202, legend!$C$3:$G$22, 4, FALSE)</f>
        <v>1.2. Mangrove</v>
      </c>
      <c r="I7202" s="71" t="str">
        <f>VLOOKUP(D7202, legend!$C$3:$G$22, 5, FALSE)</f>
        <v>1.2. Mangrove</v>
      </c>
      <c r="J7202" s="71" t="str">
        <f>VLOOKUP(E7202, legend!$C$3:$G$22, 2, FALSE)</f>
        <v>4. Non-Vegetated Area</v>
      </c>
      <c r="K7202" s="71" t="str">
        <f>VLOOKUP(E7202, legend!$C$3:$G$22, 3, FALSE)</f>
        <v>4. Non-Vegetasi</v>
      </c>
      <c r="L7202" s="71" t="str">
        <f>VLOOKUP(E7202, legend!$C$3:$G$22, 4, FALSE)</f>
        <v>4.2. Urban Area</v>
      </c>
      <c r="M7202" s="71" t="str">
        <f>VLOOKUP(E7202, legend!$C$3:$G$22, 5, FALSE)</f>
        <v>4.2. Pemukiman </v>
      </c>
      <c r="N7202" s="71" t="str">
        <f>VLOOKUP(C7202,geocode!$A$1:$C$40,2,false)</f>
        <v>Sulawesi Utara</v>
      </c>
      <c r="O7202" s="71" t="str">
        <f>VLOOKUP(C7202,geocode!$A$1:$C$40,3,false)</f>
        <v>Sulawesi</v>
      </c>
      <c r="P7202" s="71">
        <v>2000.0</v>
      </c>
      <c r="Q7202" s="71">
        <v>2023.0</v>
      </c>
    </row>
    <row r="7203" ht="15.75" customHeight="1">
      <c r="B7203" s="71">
        <v>80.3508091918945</v>
      </c>
      <c r="C7203" s="71">
        <v>71.0</v>
      </c>
      <c r="D7203" s="71">
        <v>5.0</v>
      </c>
      <c r="E7203" s="71">
        <v>25.0</v>
      </c>
      <c r="F7203" s="71" t="str">
        <f>VLOOKUP(D7203, legend!$C$3:$G$22, 2, FALSE)</f>
        <v>1. Forest </v>
      </c>
      <c r="G7203" s="71" t="str">
        <f>VLOOKUP(D7203, legend!$C$3:$G$22, 3, FALSE)</f>
        <v>1. Hutan</v>
      </c>
      <c r="H7203" s="71" t="str">
        <f>VLOOKUP(D7203, legend!$C$3:$G$22, 4, FALSE)</f>
        <v>1.2. Mangrove</v>
      </c>
      <c r="I7203" s="71" t="str">
        <f>VLOOKUP(D7203, legend!$C$3:$G$22, 5, FALSE)</f>
        <v>1.2. Mangrove</v>
      </c>
      <c r="J7203" s="71" t="str">
        <f>VLOOKUP(E7203, legend!$C$3:$G$22, 2, FALSE)</f>
        <v>4. Non-Vegetated Area</v>
      </c>
      <c r="K7203" s="71" t="str">
        <f>VLOOKUP(E7203, legend!$C$3:$G$22, 3, FALSE)</f>
        <v>4. Non-Vegetasi</v>
      </c>
      <c r="L7203" s="71" t="str">
        <f>VLOOKUP(E7203, legend!$C$3:$G$22, 4, FALSE)</f>
        <v>4.3. Other Non-Vegetation</v>
      </c>
      <c r="M7203" s="71" t="str">
        <f>VLOOKUP(E7203, legend!$C$3:$G$22, 5, FALSE)</f>
        <v>4.3. Non-Vegetasi Lainnya</v>
      </c>
      <c r="N7203" s="71" t="str">
        <f>VLOOKUP(C7203,geocode!$A$1:$C$40,2,false)</f>
        <v>Sulawesi Utara</v>
      </c>
      <c r="O7203" s="71" t="str">
        <f>VLOOKUP(C7203,geocode!$A$1:$C$40,3,false)</f>
        <v>Sulawesi</v>
      </c>
      <c r="P7203" s="71">
        <v>2000.0</v>
      </c>
      <c r="Q7203" s="71">
        <v>2023.0</v>
      </c>
    </row>
    <row r="7204" ht="15.75" customHeight="1">
      <c r="B7204" s="71">
        <v>160.067861157226</v>
      </c>
      <c r="C7204" s="71">
        <v>71.0</v>
      </c>
      <c r="D7204" s="71">
        <v>5.0</v>
      </c>
      <c r="E7204" s="71">
        <v>31.0</v>
      </c>
      <c r="F7204" s="71" t="str">
        <f>VLOOKUP(D7204, legend!$C$3:$G$22, 2, FALSE)</f>
        <v>1. Forest </v>
      </c>
      <c r="G7204" s="71" t="str">
        <f>VLOOKUP(D7204, legend!$C$3:$G$22, 3, FALSE)</f>
        <v>1. Hutan</v>
      </c>
      <c r="H7204" s="71" t="str">
        <f>VLOOKUP(D7204, legend!$C$3:$G$22, 4, FALSE)</f>
        <v>1.2. Mangrove</v>
      </c>
      <c r="I7204" s="71" t="str">
        <f>VLOOKUP(D7204, legend!$C$3:$G$22, 5, FALSE)</f>
        <v>1.2. Mangrove</v>
      </c>
      <c r="J7204" s="71" t="str">
        <f>VLOOKUP(E7204, legend!$C$3:$G$22, 2, FALSE)</f>
        <v>5. Water Body</v>
      </c>
      <c r="K7204" s="71" t="str">
        <f>VLOOKUP(E7204, legend!$C$3:$G$22, 3, FALSE)</f>
        <v>5. Tubuh Air</v>
      </c>
      <c r="L7204" s="71" t="str">
        <f>VLOOKUP(E7204, legend!$C$3:$G$22, 4, FALSE)</f>
        <v>5.1. Aquaculture</v>
      </c>
      <c r="M7204" s="71" t="str">
        <f>VLOOKUP(E7204, legend!$C$3:$G$22, 5, FALSE)</f>
        <v>5.1. Tambak</v>
      </c>
      <c r="N7204" s="71" t="str">
        <f>VLOOKUP(C7204,geocode!$A$1:$C$40,2,false)</f>
        <v>Sulawesi Utara</v>
      </c>
      <c r="O7204" s="71" t="str">
        <f>VLOOKUP(C7204,geocode!$A$1:$C$40,3,false)</f>
        <v>Sulawesi</v>
      </c>
      <c r="P7204" s="71">
        <v>2000.0</v>
      </c>
      <c r="Q7204" s="71">
        <v>2023.0</v>
      </c>
    </row>
    <row r="7205" ht="15.75" customHeight="1">
      <c r="B7205" s="71">
        <v>143.600559088134</v>
      </c>
      <c r="C7205" s="71">
        <v>71.0</v>
      </c>
      <c r="D7205" s="71">
        <v>5.0</v>
      </c>
      <c r="E7205" s="71">
        <v>33.0</v>
      </c>
      <c r="F7205" s="71" t="str">
        <f>VLOOKUP(D7205, legend!$C$3:$G$22, 2, FALSE)</f>
        <v>1. Forest </v>
      </c>
      <c r="G7205" s="71" t="str">
        <f>VLOOKUP(D7205, legend!$C$3:$G$22, 3, FALSE)</f>
        <v>1. Hutan</v>
      </c>
      <c r="H7205" s="71" t="str">
        <f>VLOOKUP(D7205, legend!$C$3:$G$22, 4, FALSE)</f>
        <v>1.2. Mangrove</v>
      </c>
      <c r="I7205" s="71" t="str">
        <f>VLOOKUP(D7205, legend!$C$3:$G$22, 5, FALSE)</f>
        <v>1.2. Mangrove</v>
      </c>
      <c r="J7205" s="71" t="str">
        <f>VLOOKUP(E7205, legend!$C$3:$G$22, 2, FALSE)</f>
        <v>5. Water Body</v>
      </c>
      <c r="K7205" s="71" t="str">
        <f>VLOOKUP(E7205, legend!$C$3:$G$22, 3, FALSE)</f>
        <v>5. Tubuh Air</v>
      </c>
      <c r="L7205" s="71" t="str">
        <f>VLOOKUP(E7205, legend!$C$3:$G$22, 4, FALSE)</f>
        <v>5.2. River, Lake, Ocean</v>
      </c>
      <c r="M7205" s="71" t="str">
        <f>VLOOKUP(E7205, legend!$C$3:$G$22, 5, FALSE)</f>
        <v>5.2. Sungai, Danau, Laut</v>
      </c>
      <c r="N7205" s="71" t="str">
        <f>VLOOKUP(C7205,geocode!$A$1:$C$40,2,false)</f>
        <v>Sulawesi Utara</v>
      </c>
      <c r="O7205" s="71" t="str">
        <f>VLOOKUP(C7205,geocode!$A$1:$C$40,3,false)</f>
        <v>Sulawesi</v>
      </c>
      <c r="P7205" s="71">
        <v>2000.0</v>
      </c>
      <c r="Q7205" s="71">
        <v>2023.0</v>
      </c>
    </row>
    <row r="7206" ht="15.75" customHeight="1">
      <c r="B7206" s="71">
        <v>0.0893314086914062</v>
      </c>
      <c r="C7206" s="71">
        <v>71.0</v>
      </c>
      <c r="D7206" s="71">
        <v>5.0</v>
      </c>
      <c r="E7206" s="71">
        <v>35.0</v>
      </c>
      <c r="F7206" s="71" t="str">
        <f>VLOOKUP(D7206, legend!$C$3:$G$22, 2, FALSE)</f>
        <v>1. Forest </v>
      </c>
      <c r="G7206" s="71" t="str">
        <f>VLOOKUP(D7206, legend!$C$3:$G$22, 3, FALSE)</f>
        <v>1. Hutan</v>
      </c>
      <c r="H7206" s="71" t="str">
        <f>VLOOKUP(D7206, legend!$C$3:$G$22, 4, FALSE)</f>
        <v>1.2. Mangrove</v>
      </c>
      <c r="I7206" s="71" t="str">
        <f>VLOOKUP(D7206, legend!$C$3:$G$22, 5, FALSE)</f>
        <v>1.2. Mangrove</v>
      </c>
      <c r="J7206" s="71" t="str">
        <f>VLOOKUP(E7206, legend!$C$3:$G$22, 2, FALSE)</f>
        <v>3. Agriculture</v>
      </c>
      <c r="K7206" s="71" t="str">
        <f>VLOOKUP(E7206, legend!$C$3:$G$22, 3, FALSE)</f>
        <v>3. Pertanian</v>
      </c>
      <c r="L7206" s="71" t="str">
        <f>VLOOKUP(E7206, legend!$C$3:$G$22, 4, FALSE)</f>
        <v>3.2. Oil Palm</v>
      </c>
      <c r="M7206" s="71" t="str">
        <f>VLOOKUP(E7206, legend!$C$3:$G$22, 5, FALSE)</f>
        <v>3.2. Sawit</v>
      </c>
      <c r="N7206" s="71" t="str">
        <f>VLOOKUP(C7206,geocode!$A$1:$C$40,2,false)</f>
        <v>Sulawesi Utara</v>
      </c>
      <c r="O7206" s="71" t="str">
        <f>VLOOKUP(C7206,geocode!$A$1:$C$40,3,false)</f>
        <v>Sulawesi</v>
      </c>
      <c r="P7206" s="71">
        <v>2000.0</v>
      </c>
      <c r="Q7206" s="71">
        <v>2023.0</v>
      </c>
    </row>
    <row r="7207" ht="15.75" customHeight="1">
      <c r="B7207" s="71">
        <v>37.8994260375976</v>
      </c>
      <c r="C7207" s="71">
        <v>71.0</v>
      </c>
      <c r="D7207" s="71">
        <v>5.0</v>
      </c>
      <c r="E7207" s="71">
        <v>40.0</v>
      </c>
      <c r="F7207" s="71" t="str">
        <f>VLOOKUP(D7207, legend!$C$3:$G$22, 2, FALSE)</f>
        <v>1. Forest </v>
      </c>
      <c r="G7207" s="71" t="str">
        <f>VLOOKUP(D7207, legend!$C$3:$G$22, 3, FALSE)</f>
        <v>1. Hutan</v>
      </c>
      <c r="H7207" s="71" t="str">
        <f>VLOOKUP(D7207, legend!$C$3:$G$22, 4, FALSE)</f>
        <v>1.2. Mangrove</v>
      </c>
      <c r="I7207" s="71" t="str">
        <f>VLOOKUP(D7207, legend!$C$3:$G$22, 5, FALSE)</f>
        <v>1.2. Mangrove</v>
      </c>
      <c r="J7207" s="71" t="str">
        <f>VLOOKUP(E7207, legend!$C$3:$G$22, 2, FALSE)</f>
        <v>3. Agriculture</v>
      </c>
      <c r="K7207" s="71" t="str">
        <f>VLOOKUP(E7207, legend!$C$3:$G$22, 3, FALSE)</f>
        <v>3. Pertanian</v>
      </c>
      <c r="L7207" s="71" t="str">
        <f>VLOOKUP(E7207, legend!$C$3:$G$22, 4, FALSE)</f>
        <v>3.1. Rice Paddy</v>
      </c>
      <c r="M7207" s="71" t="str">
        <f>VLOOKUP(E7207, legend!$C$3:$G$22, 5, FALSE)</f>
        <v>3.1. Sawah</v>
      </c>
      <c r="N7207" s="71" t="str">
        <f>VLOOKUP(C7207,geocode!$A$1:$C$40,2,false)</f>
        <v>Sulawesi Utara</v>
      </c>
      <c r="O7207" s="71" t="str">
        <f>VLOOKUP(C7207,geocode!$A$1:$C$40,3,false)</f>
        <v>Sulawesi</v>
      </c>
      <c r="P7207" s="71">
        <v>2000.0</v>
      </c>
      <c r="Q7207" s="71">
        <v>2023.0</v>
      </c>
    </row>
    <row r="7208" ht="15.75" customHeight="1">
      <c r="B7208" s="71">
        <v>83671.3064056343</v>
      </c>
      <c r="C7208" s="71">
        <v>71.0</v>
      </c>
      <c r="D7208" s="71">
        <v>13.0</v>
      </c>
      <c r="E7208" s="71">
        <v>3.0</v>
      </c>
      <c r="F7208" s="71" t="str">
        <f>VLOOKUP(D7208, legend!$C$3:$G$22, 2, FALSE)</f>
        <v>2. Non-Forest Natural Vegetation</v>
      </c>
      <c r="G7208" s="71" t="str">
        <f>VLOOKUP(D7208, legend!$C$3:$G$22, 3, FALSE)</f>
        <v>2. Tumbuhan Non-Hutan Lainnya</v>
      </c>
      <c r="H7208" s="71" t="str">
        <f>VLOOKUP(D7208, legend!$C$3:$G$22, 4, FALSE)</f>
        <v>2.1. Other Natural Vegetation</v>
      </c>
      <c r="I7208" s="71" t="str">
        <f>VLOOKUP(D7208, legend!$C$3:$G$22, 5, FALSE)</f>
        <v>2.1. Tumbuhan Non-Hutan Lainnya</v>
      </c>
      <c r="J7208" s="71" t="str">
        <f>VLOOKUP(E7208, legend!$C$3:$G$22, 2, FALSE)</f>
        <v>1. Forest </v>
      </c>
      <c r="K7208" s="71" t="str">
        <f>VLOOKUP(E7208, legend!$C$3:$G$22, 3, FALSE)</f>
        <v>1. Hutan</v>
      </c>
      <c r="L7208" s="71" t="str">
        <f>VLOOKUP(E7208, legend!$C$3:$G$22, 4, FALSE)</f>
        <v>1.1. Forest Formation</v>
      </c>
      <c r="M7208" s="71" t="str">
        <f>VLOOKUP(E7208, legend!$C$3:$G$22, 5, FALSE)</f>
        <v>1.1. Formasi Hutan</v>
      </c>
      <c r="N7208" s="71" t="str">
        <f>VLOOKUP(C7208,geocode!$A$1:$C$40,2,false)</f>
        <v>Sulawesi Utara</v>
      </c>
      <c r="O7208" s="71" t="str">
        <f>VLOOKUP(C7208,geocode!$A$1:$C$40,3,false)</f>
        <v>Sulawesi</v>
      </c>
      <c r="P7208" s="71">
        <v>2000.0</v>
      </c>
      <c r="Q7208" s="71">
        <v>2023.0</v>
      </c>
    </row>
    <row r="7209" ht="15.75" customHeight="1">
      <c r="B7209" s="71">
        <v>355.050749725341</v>
      </c>
      <c r="C7209" s="71">
        <v>71.0</v>
      </c>
      <c r="D7209" s="71">
        <v>13.0</v>
      </c>
      <c r="E7209" s="71">
        <v>5.0</v>
      </c>
      <c r="F7209" s="71" t="str">
        <f>VLOOKUP(D7209, legend!$C$3:$G$22, 2, FALSE)</f>
        <v>2. Non-Forest Natural Vegetation</v>
      </c>
      <c r="G7209" s="71" t="str">
        <f>VLOOKUP(D7209, legend!$C$3:$G$22, 3, FALSE)</f>
        <v>2. Tumbuhan Non-Hutan Lainnya</v>
      </c>
      <c r="H7209" s="71" t="str">
        <f>VLOOKUP(D7209, legend!$C$3:$G$22, 4, FALSE)</f>
        <v>2.1. Other Natural Vegetation</v>
      </c>
      <c r="I7209" s="71" t="str">
        <f>VLOOKUP(D7209, legend!$C$3:$G$22, 5, FALSE)</f>
        <v>2.1. Tumbuhan Non-Hutan Lainnya</v>
      </c>
      <c r="J7209" s="71" t="str">
        <f>VLOOKUP(E7209, legend!$C$3:$G$22, 2, FALSE)</f>
        <v>1. Forest </v>
      </c>
      <c r="K7209" s="71" t="str">
        <f>VLOOKUP(E7209, legend!$C$3:$G$22, 3, FALSE)</f>
        <v>1. Hutan</v>
      </c>
      <c r="L7209" s="71" t="str">
        <f>VLOOKUP(E7209, legend!$C$3:$G$22, 4, FALSE)</f>
        <v>1.2. Mangrove</v>
      </c>
      <c r="M7209" s="71" t="str">
        <f>VLOOKUP(E7209, legend!$C$3:$G$22, 5, FALSE)</f>
        <v>1.2. Mangrove</v>
      </c>
      <c r="N7209" s="71" t="str">
        <f>VLOOKUP(C7209,geocode!$A$1:$C$40,2,false)</f>
        <v>Sulawesi Utara</v>
      </c>
      <c r="O7209" s="71" t="str">
        <f>VLOOKUP(C7209,geocode!$A$1:$C$40,3,false)</f>
        <v>Sulawesi</v>
      </c>
      <c r="P7209" s="71">
        <v>2000.0</v>
      </c>
      <c r="Q7209" s="71">
        <v>2023.0</v>
      </c>
    </row>
    <row r="7210" ht="15.75" customHeight="1">
      <c r="B7210" s="71">
        <v>269624.757952755</v>
      </c>
      <c r="C7210" s="71">
        <v>71.0</v>
      </c>
      <c r="D7210" s="71">
        <v>13.0</v>
      </c>
      <c r="E7210" s="71">
        <v>13.0</v>
      </c>
      <c r="F7210" s="71" t="str">
        <f>VLOOKUP(D7210, legend!$C$3:$G$22, 2, FALSE)</f>
        <v>2. Non-Forest Natural Vegetation</v>
      </c>
      <c r="G7210" s="71" t="str">
        <f>VLOOKUP(D7210, legend!$C$3:$G$22, 3, FALSE)</f>
        <v>2. Tumbuhan Non-Hutan Lainnya</v>
      </c>
      <c r="H7210" s="71" t="str">
        <f>VLOOKUP(D7210, legend!$C$3:$G$22, 4, FALSE)</f>
        <v>2.1. Other Natural Vegetation</v>
      </c>
      <c r="I7210" s="71" t="str">
        <f>VLOOKUP(D7210, legend!$C$3:$G$22, 5, FALSE)</f>
        <v>2.1. Tumbuhan Non-Hutan Lainnya</v>
      </c>
      <c r="J7210" s="71" t="str">
        <f>VLOOKUP(E7210, legend!$C$3:$G$22, 2, FALSE)</f>
        <v>2. Non-Forest Natural Vegetation</v>
      </c>
      <c r="K7210" s="71" t="str">
        <f>VLOOKUP(E7210, legend!$C$3:$G$22, 3, FALSE)</f>
        <v>2. Tumbuhan Non-Hutan Lainnya</v>
      </c>
      <c r="L7210" s="71" t="str">
        <f>VLOOKUP(E7210, legend!$C$3:$G$22, 4, FALSE)</f>
        <v>2.1. Other Natural Vegetation</v>
      </c>
      <c r="M7210" s="71" t="str">
        <f>VLOOKUP(E7210, legend!$C$3:$G$22, 5, FALSE)</f>
        <v>2.1. Tumbuhan Non-Hutan Lainnya</v>
      </c>
      <c r="N7210" s="71" t="str">
        <f>VLOOKUP(C7210,geocode!$A$1:$C$40,2,false)</f>
        <v>Sulawesi Utara</v>
      </c>
      <c r="O7210" s="71" t="str">
        <f>VLOOKUP(C7210,geocode!$A$1:$C$40,3,false)</f>
        <v>Sulawesi</v>
      </c>
      <c r="P7210" s="71">
        <v>2000.0</v>
      </c>
      <c r="Q7210" s="71">
        <v>2023.0</v>
      </c>
    </row>
    <row r="7211" ht="15.75" customHeight="1">
      <c r="B7211" s="71">
        <v>28089.8306050837</v>
      </c>
      <c r="C7211" s="71">
        <v>71.0</v>
      </c>
      <c r="D7211" s="71">
        <v>13.0</v>
      </c>
      <c r="E7211" s="71">
        <v>21.0</v>
      </c>
      <c r="F7211" s="71" t="str">
        <f>VLOOKUP(D7211, legend!$C$3:$G$22, 2, FALSE)</f>
        <v>2. Non-Forest Natural Vegetation</v>
      </c>
      <c r="G7211" s="71" t="str">
        <f>VLOOKUP(D7211, legend!$C$3:$G$22, 3, FALSE)</f>
        <v>2. Tumbuhan Non-Hutan Lainnya</v>
      </c>
      <c r="H7211" s="71" t="str">
        <f>VLOOKUP(D7211, legend!$C$3:$G$22, 4, FALSE)</f>
        <v>2.1. Other Natural Vegetation</v>
      </c>
      <c r="I7211" s="71" t="str">
        <f>VLOOKUP(D7211, legend!$C$3:$G$22, 5, FALSE)</f>
        <v>2.1. Tumbuhan Non-Hutan Lainnya</v>
      </c>
      <c r="J7211" s="71" t="str">
        <f>VLOOKUP(E7211, legend!$C$3:$G$22, 2, FALSE)</f>
        <v>3. Agriculture</v>
      </c>
      <c r="K7211" s="71" t="str">
        <f>VLOOKUP(E7211, legend!$C$3:$G$22, 3, FALSE)</f>
        <v>3. Pertanian</v>
      </c>
      <c r="L7211" s="71" t="str">
        <f>VLOOKUP(E7211, legend!$C$3:$G$22, 4, FALSE)</f>
        <v>3.4. Other Agriculture</v>
      </c>
      <c r="M7211" s="71" t="str">
        <f>VLOOKUP(E7211, legend!$C$3:$G$22, 5, FALSE)</f>
        <v>3.4. Pertanian Lainnya </v>
      </c>
      <c r="N7211" s="71" t="str">
        <f>VLOOKUP(C7211,geocode!$A$1:$C$40,2,false)</f>
        <v>Sulawesi Utara</v>
      </c>
      <c r="O7211" s="71" t="str">
        <f>VLOOKUP(C7211,geocode!$A$1:$C$40,3,false)</f>
        <v>Sulawesi</v>
      </c>
      <c r="P7211" s="71">
        <v>2000.0</v>
      </c>
      <c r="Q7211" s="71">
        <v>2023.0</v>
      </c>
    </row>
    <row r="7212" ht="15.75" customHeight="1">
      <c r="B7212" s="71">
        <v>2585.84835761719</v>
      </c>
      <c r="C7212" s="71">
        <v>71.0</v>
      </c>
      <c r="D7212" s="71">
        <v>13.0</v>
      </c>
      <c r="E7212" s="71">
        <v>24.0</v>
      </c>
      <c r="F7212" s="71" t="str">
        <f>VLOOKUP(D7212, legend!$C$3:$G$22, 2, FALSE)</f>
        <v>2. Non-Forest Natural Vegetation</v>
      </c>
      <c r="G7212" s="71" t="str">
        <f>VLOOKUP(D7212, legend!$C$3:$G$22, 3, FALSE)</f>
        <v>2. Tumbuhan Non-Hutan Lainnya</v>
      </c>
      <c r="H7212" s="71" t="str">
        <f>VLOOKUP(D7212, legend!$C$3:$G$22, 4, FALSE)</f>
        <v>2.1. Other Natural Vegetation</v>
      </c>
      <c r="I7212" s="71" t="str">
        <f>VLOOKUP(D7212, legend!$C$3:$G$22, 5, FALSE)</f>
        <v>2.1. Tumbuhan Non-Hutan Lainnya</v>
      </c>
      <c r="J7212" s="71" t="str">
        <f>VLOOKUP(E7212, legend!$C$3:$G$22, 2, FALSE)</f>
        <v>4. Non-Vegetated Area</v>
      </c>
      <c r="K7212" s="71" t="str">
        <f>VLOOKUP(E7212, legend!$C$3:$G$22, 3, FALSE)</f>
        <v>4. Non-Vegetasi</v>
      </c>
      <c r="L7212" s="71" t="str">
        <f>VLOOKUP(E7212, legend!$C$3:$G$22, 4, FALSE)</f>
        <v>4.2. Urban Area</v>
      </c>
      <c r="M7212" s="71" t="str">
        <f>VLOOKUP(E7212, legend!$C$3:$G$22, 5, FALSE)</f>
        <v>4.2. Pemukiman </v>
      </c>
      <c r="N7212" s="71" t="str">
        <f>VLOOKUP(C7212,geocode!$A$1:$C$40,2,false)</f>
        <v>Sulawesi Utara</v>
      </c>
      <c r="O7212" s="71" t="str">
        <f>VLOOKUP(C7212,geocode!$A$1:$C$40,3,false)</f>
        <v>Sulawesi</v>
      </c>
      <c r="P7212" s="71">
        <v>2000.0</v>
      </c>
      <c r="Q7212" s="71">
        <v>2023.0</v>
      </c>
    </row>
    <row r="7213" ht="15.75" customHeight="1">
      <c r="B7213" s="71">
        <v>6147.30318276977</v>
      </c>
      <c r="C7213" s="71">
        <v>71.0</v>
      </c>
      <c r="D7213" s="71">
        <v>13.0</v>
      </c>
      <c r="E7213" s="71">
        <v>25.0</v>
      </c>
      <c r="F7213" s="71" t="str">
        <f>VLOOKUP(D7213, legend!$C$3:$G$22, 2, FALSE)</f>
        <v>2. Non-Forest Natural Vegetation</v>
      </c>
      <c r="G7213" s="71" t="str">
        <f>VLOOKUP(D7213, legend!$C$3:$G$22, 3, FALSE)</f>
        <v>2. Tumbuhan Non-Hutan Lainnya</v>
      </c>
      <c r="H7213" s="71" t="str">
        <f>VLOOKUP(D7213, legend!$C$3:$G$22, 4, FALSE)</f>
        <v>2.1. Other Natural Vegetation</v>
      </c>
      <c r="I7213" s="71" t="str">
        <f>VLOOKUP(D7213, legend!$C$3:$G$22, 5, FALSE)</f>
        <v>2.1. Tumbuhan Non-Hutan Lainnya</v>
      </c>
      <c r="J7213" s="71" t="str">
        <f>VLOOKUP(E7213, legend!$C$3:$G$22, 2, FALSE)</f>
        <v>4. Non-Vegetated Area</v>
      </c>
      <c r="K7213" s="71" t="str">
        <f>VLOOKUP(E7213, legend!$C$3:$G$22, 3, FALSE)</f>
        <v>4. Non-Vegetasi</v>
      </c>
      <c r="L7213" s="71" t="str">
        <f>VLOOKUP(E7213, legend!$C$3:$G$22, 4, FALSE)</f>
        <v>4.3. Other Non-Vegetation</v>
      </c>
      <c r="M7213" s="71" t="str">
        <f>VLOOKUP(E7213, legend!$C$3:$G$22, 5, FALSE)</f>
        <v>4.3. Non-Vegetasi Lainnya</v>
      </c>
      <c r="N7213" s="71" t="str">
        <f>VLOOKUP(C7213,geocode!$A$1:$C$40,2,false)</f>
        <v>Sulawesi Utara</v>
      </c>
      <c r="O7213" s="71" t="str">
        <f>VLOOKUP(C7213,geocode!$A$1:$C$40,3,false)</f>
        <v>Sulawesi</v>
      </c>
      <c r="P7213" s="71">
        <v>2000.0</v>
      </c>
      <c r="Q7213" s="71">
        <v>2023.0</v>
      </c>
    </row>
    <row r="7214" ht="15.75" customHeight="1">
      <c r="B7214" s="71">
        <v>537.322039117433</v>
      </c>
      <c r="C7214" s="71">
        <v>71.0</v>
      </c>
      <c r="D7214" s="71">
        <v>13.0</v>
      </c>
      <c r="E7214" s="71">
        <v>30.0</v>
      </c>
      <c r="F7214" s="71" t="str">
        <f>VLOOKUP(D7214, legend!$C$3:$G$22, 2, FALSE)</f>
        <v>2. Non-Forest Natural Vegetation</v>
      </c>
      <c r="G7214" s="71" t="str">
        <f>VLOOKUP(D7214, legend!$C$3:$G$22, 3, FALSE)</f>
        <v>2. Tumbuhan Non-Hutan Lainnya</v>
      </c>
      <c r="H7214" s="71" t="str">
        <f>VLOOKUP(D7214, legend!$C$3:$G$22, 4, FALSE)</f>
        <v>2.1. Other Natural Vegetation</v>
      </c>
      <c r="I7214" s="71" t="str">
        <f>VLOOKUP(D7214, legend!$C$3:$G$22, 5, FALSE)</f>
        <v>2.1. Tumbuhan Non-Hutan Lainnya</v>
      </c>
      <c r="J7214" s="71" t="str">
        <f>VLOOKUP(E7214, legend!$C$3:$G$22, 2, FALSE)</f>
        <v>4. Non-Vegetated Area</v>
      </c>
      <c r="K7214" s="71" t="str">
        <f>VLOOKUP(E7214, legend!$C$3:$G$22, 3, FALSE)</f>
        <v>4. Non-Vegetasi</v>
      </c>
      <c r="L7214" s="71" t="str">
        <f>VLOOKUP(E7214, legend!$C$3:$G$22, 4, FALSE)</f>
        <v>4.1. Mining Pit</v>
      </c>
      <c r="M7214" s="71" t="str">
        <f>VLOOKUP(E7214, legend!$C$3:$G$22, 5, FALSE)</f>
        <v>4.1. Lubang Tambang</v>
      </c>
      <c r="N7214" s="71" t="str">
        <f>VLOOKUP(C7214,geocode!$A$1:$C$40,2,false)</f>
        <v>Sulawesi Utara</v>
      </c>
      <c r="O7214" s="71" t="str">
        <f>VLOOKUP(C7214,geocode!$A$1:$C$40,3,false)</f>
        <v>Sulawesi</v>
      </c>
      <c r="P7214" s="71">
        <v>2000.0</v>
      </c>
      <c r="Q7214" s="71">
        <v>2023.0</v>
      </c>
    </row>
    <row r="7215" ht="15.75" customHeight="1">
      <c r="B7215" s="71">
        <v>36.6481588439941</v>
      </c>
      <c r="C7215" s="71">
        <v>71.0</v>
      </c>
      <c r="D7215" s="71">
        <v>13.0</v>
      </c>
      <c r="E7215" s="71">
        <v>31.0</v>
      </c>
      <c r="F7215" s="71" t="str">
        <f>VLOOKUP(D7215, legend!$C$3:$G$22, 2, FALSE)</f>
        <v>2. Non-Forest Natural Vegetation</v>
      </c>
      <c r="G7215" s="71" t="str">
        <f>VLOOKUP(D7215, legend!$C$3:$G$22, 3, FALSE)</f>
        <v>2. Tumbuhan Non-Hutan Lainnya</v>
      </c>
      <c r="H7215" s="71" t="str">
        <f>VLOOKUP(D7215, legend!$C$3:$G$22, 4, FALSE)</f>
        <v>2.1. Other Natural Vegetation</v>
      </c>
      <c r="I7215" s="71" t="str">
        <f>VLOOKUP(D7215, legend!$C$3:$G$22, 5, FALSE)</f>
        <v>2.1. Tumbuhan Non-Hutan Lainnya</v>
      </c>
      <c r="J7215" s="71" t="str">
        <f>VLOOKUP(E7215, legend!$C$3:$G$22, 2, FALSE)</f>
        <v>5. Water Body</v>
      </c>
      <c r="K7215" s="71" t="str">
        <f>VLOOKUP(E7215, legend!$C$3:$G$22, 3, FALSE)</f>
        <v>5. Tubuh Air</v>
      </c>
      <c r="L7215" s="71" t="str">
        <f>VLOOKUP(E7215, legend!$C$3:$G$22, 4, FALSE)</f>
        <v>5.1. Aquaculture</v>
      </c>
      <c r="M7215" s="71" t="str">
        <f>VLOOKUP(E7215, legend!$C$3:$G$22, 5, FALSE)</f>
        <v>5.1. Tambak</v>
      </c>
      <c r="N7215" s="71" t="str">
        <f>VLOOKUP(C7215,geocode!$A$1:$C$40,2,false)</f>
        <v>Sulawesi Utara</v>
      </c>
      <c r="O7215" s="71" t="str">
        <f>VLOOKUP(C7215,geocode!$A$1:$C$40,3,false)</f>
        <v>Sulawesi</v>
      </c>
      <c r="P7215" s="71">
        <v>2000.0</v>
      </c>
      <c r="Q7215" s="71">
        <v>2023.0</v>
      </c>
    </row>
    <row r="7216" ht="15.75" customHeight="1">
      <c r="B7216" s="71">
        <v>298.084697137451</v>
      </c>
      <c r="C7216" s="71">
        <v>71.0</v>
      </c>
      <c r="D7216" s="71">
        <v>13.0</v>
      </c>
      <c r="E7216" s="71">
        <v>33.0</v>
      </c>
      <c r="F7216" s="71" t="str">
        <f>VLOOKUP(D7216, legend!$C$3:$G$22, 2, FALSE)</f>
        <v>2. Non-Forest Natural Vegetation</v>
      </c>
      <c r="G7216" s="71" t="str">
        <f>VLOOKUP(D7216, legend!$C$3:$G$22, 3, FALSE)</f>
        <v>2. Tumbuhan Non-Hutan Lainnya</v>
      </c>
      <c r="H7216" s="71" t="str">
        <f>VLOOKUP(D7216, legend!$C$3:$G$22, 4, FALSE)</f>
        <v>2.1. Other Natural Vegetation</v>
      </c>
      <c r="I7216" s="71" t="str">
        <f>VLOOKUP(D7216, legend!$C$3:$G$22, 5, FALSE)</f>
        <v>2.1. Tumbuhan Non-Hutan Lainnya</v>
      </c>
      <c r="J7216" s="71" t="str">
        <f>VLOOKUP(E7216, legend!$C$3:$G$22, 2, FALSE)</f>
        <v>5. Water Body</v>
      </c>
      <c r="K7216" s="71" t="str">
        <f>VLOOKUP(E7216, legend!$C$3:$G$22, 3, FALSE)</f>
        <v>5. Tubuh Air</v>
      </c>
      <c r="L7216" s="71" t="str">
        <f>VLOOKUP(E7216, legend!$C$3:$G$22, 4, FALSE)</f>
        <v>5.2. River, Lake, Ocean</v>
      </c>
      <c r="M7216" s="71" t="str">
        <f>VLOOKUP(E7216, legend!$C$3:$G$22, 5, FALSE)</f>
        <v>5.2. Sungai, Danau, Laut</v>
      </c>
      <c r="N7216" s="71" t="str">
        <f>VLOOKUP(C7216,geocode!$A$1:$C$40,2,false)</f>
        <v>Sulawesi Utara</v>
      </c>
      <c r="O7216" s="71" t="str">
        <f>VLOOKUP(C7216,geocode!$A$1:$C$40,3,false)</f>
        <v>Sulawesi</v>
      </c>
      <c r="P7216" s="71">
        <v>2000.0</v>
      </c>
      <c r="Q7216" s="71">
        <v>2023.0</v>
      </c>
    </row>
    <row r="7217" ht="15.75" customHeight="1">
      <c r="B7217" s="71">
        <v>125.858852716064</v>
      </c>
      <c r="C7217" s="71">
        <v>71.0</v>
      </c>
      <c r="D7217" s="71">
        <v>13.0</v>
      </c>
      <c r="E7217" s="71">
        <v>35.0</v>
      </c>
      <c r="F7217" s="71" t="str">
        <f>VLOOKUP(D7217, legend!$C$3:$G$22, 2, FALSE)</f>
        <v>2. Non-Forest Natural Vegetation</v>
      </c>
      <c r="G7217" s="71" t="str">
        <f>VLOOKUP(D7217, legend!$C$3:$G$22, 3, FALSE)</f>
        <v>2. Tumbuhan Non-Hutan Lainnya</v>
      </c>
      <c r="H7217" s="71" t="str">
        <f>VLOOKUP(D7217, legend!$C$3:$G$22, 4, FALSE)</f>
        <v>2.1. Other Natural Vegetation</v>
      </c>
      <c r="I7217" s="71" t="str">
        <f>VLOOKUP(D7217, legend!$C$3:$G$22, 5, FALSE)</f>
        <v>2.1. Tumbuhan Non-Hutan Lainnya</v>
      </c>
      <c r="J7217" s="71" t="str">
        <f>VLOOKUP(E7217, legend!$C$3:$G$22, 2, FALSE)</f>
        <v>3. Agriculture</v>
      </c>
      <c r="K7217" s="71" t="str">
        <f>VLOOKUP(E7217, legend!$C$3:$G$22, 3, FALSE)</f>
        <v>3. Pertanian</v>
      </c>
      <c r="L7217" s="71" t="str">
        <f>VLOOKUP(E7217, legend!$C$3:$G$22, 4, FALSE)</f>
        <v>3.2. Oil Palm</v>
      </c>
      <c r="M7217" s="71" t="str">
        <f>VLOOKUP(E7217, legend!$C$3:$G$22, 5, FALSE)</f>
        <v>3.2. Sawit</v>
      </c>
      <c r="N7217" s="71" t="str">
        <f>VLOOKUP(C7217,geocode!$A$1:$C$40,2,false)</f>
        <v>Sulawesi Utara</v>
      </c>
      <c r="O7217" s="71" t="str">
        <f>VLOOKUP(C7217,geocode!$A$1:$C$40,3,false)</f>
        <v>Sulawesi</v>
      </c>
      <c r="P7217" s="71">
        <v>2000.0</v>
      </c>
      <c r="Q7217" s="71">
        <v>2023.0</v>
      </c>
    </row>
    <row r="7218" ht="15.75" customHeight="1">
      <c r="B7218" s="71">
        <v>10927.3387752807</v>
      </c>
      <c r="C7218" s="71">
        <v>71.0</v>
      </c>
      <c r="D7218" s="71">
        <v>13.0</v>
      </c>
      <c r="E7218" s="71">
        <v>40.0</v>
      </c>
      <c r="F7218" s="71" t="str">
        <f>VLOOKUP(D7218, legend!$C$3:$G$22, 2, FALSE)</f>
        <v>2. Non-Forest Natural Vegetation</v>
      </c>
      <c r="G7218" s="71" t="str">
        <f>VLOOKUP(D7218, legend!$C$3:$G$22, 3, FALSE)</f>
        <v>2. Tumbuhan Non-Hutan Lainnya</v>
      </c>
      <c r="H7218" s="71" t="str">
        <f>VLOOKUP(D7218, legend!$C$3:$G$22, 4, FALSE)</f>
        <v>2.1. Other Natural Vegetation</v>
      </c>
      <c r="I7218" s="71" t="str">
        <f>VLOOKUP(D7218, legend!$C$3:$G$22, 5, FALSE)</f>
        <v>2.1. Tumbuhan Non-Hutan Lainnya</v>
      </c>
      <c r="J7218" s="71" t="str">
        <f>VLOOKUP(E7218, legend!$C$3:$G$22, 2, FALSE)</f>
        <v>3. Agriculture</v>
      </c>
      <c r="K7218" s="71" t="str">
        <f>VLOOKUP(E7218, legend!$C$3:$G$22, 3, FALSE)</f>
        <v>3. Pertanian</v>
      </c>
      <c r="L7218" s="71" t="str">
        <f>VLOOKUP(E7218, legend!$C$3:$G$22, 4, FALSE)</f>
        <v>3.1. Rice Paddy</v>
      </c>
      <c r="M7218" s="71" t="str">
        <f>VLOOKUP(E7218, legend!$C$3:$G$22, 5, FALSE)</f>
        <v>3.1. Sawah</v>
      </c>
      <c r="N7218" s="71" t="str">
        <f>VLOOKUP(C7218,geocode!$A$1:$C$40,2,false)</f>
        <v>Sulawesi Utara</v>
      </c>
      <c r="O7218" s="71" t="str">
        <f>VLOOKUP(C7218,geocode!$A$1:$C$40,3,false)</f>
        <v>Sulawesi</v>
      </c>
      <c r="P7218" s="71">
        <v>2000.0</v>
      </c>
      <c r="Q7218" s="71">
        <v>2023.0</v>
      </c>
    </row>
    <row r="7219" ht="15.75" customHeight="1">
      <c r="B7219" s="71">
        <v>2.32077275390624</v>
      </c>
      <c r="C7219" s="71">
        <v>71.0</v>
      </c>
      <c r="D7219" s="71">
        <v>13.0</v>
      </c>
      <c r="E7219" s="71">
        <v>76.0</v>
      </c>
      <c r="F7219" s="71" t="str">
        <f>VLOOKUP(D7219, legend!$C$3:$G$22, 2, FALSE)</f>
        <v>2. Non-Forest Natural Vegetation</v>
      </c>
      <c r="G7219" s="71" t="str">
        <f>VLOOKUP(D7219, legend!$C$3:$G$22, 3, FALSE)</f>
        <v>2. Tumbuhan Non-Hutan Lainnya</v>
      </c>
      <c r="H7219" s="71" t="str">
        <f>VLOOKUP(D7219, legend!$C$3:$G$22, 4, FALSE)</f>
        <v>2.1. Other Natural Vegetation</v>
      </c>
      <c r="I7219" s="71" t="str">
        <f>VLOOKUP(D7219, legend!$C$3:$G$22, 5, FALSE)</f>
        <v>2.1. Tumbuhan Non-Hutan Lainnya</v>
      </c>
      <c r="J7219" s="71" t="str">
        <f>VLOOKUP(E7219, legend!$C$3:$G$22, 2, FALSE)</f>
        <v>1. Forest </v>
      </c>
      <c r="K7219" s="71" t="str">
        <f>VLOOKUP(E7219, legend!$C$3:$G$22, 3, FALSE)</f>
        <v>1. Hutan</v>
      </c>
      <c r="L7219" s="71" t="str">
        <f>VLOOKUP(E7219, legend!$C$3:$G$22, 4, FALSE)</f>
        <v>1.3 Peat swamp forest</v>
      </c>
      <c r="M7219" s="71" t="str">
        <f>VLOOKUP(E7219, legend!$C$3:$G$22, 5, FALSE)</f>
        <v>1.3 Hutan rawa gambut</v>
      </c>
      <c r="N7219" s="71" t="str">
        <f>VLOOKUP(C7219,geocode!$A$1:$C$40,2,false)</f>
        <v>Sulawesi Utara</v>
      </c>
      <c r="O7219" s="71" t="str">
        <f>VLOOKUP(C7219,geocode!$A$1:$C$40,3,false)</f>
        <v>Sulawesi</v>
      </c>
      <c r="P7219" s="71">
        <v>2000.0</v>
      </c>
      <c r="Q7219" s="71">
        <v>2023.0</v>
      </c>
    </row>
    <row r="7220" ht="15.75" customHeight="1">
      <c r="B7220" s="71">
        <v>1648.93508790893</v>
      </c>
      <c r="C7220" s="71">
        <v>71.0</v>
      </c>
      <c r="D7220" s="71">
        <v>21.0</v>
      </c>
      <c r="E7220" s="71">
        <v>3.0</v>
      </c>
      <c r="F7220" s="71" t="str">
        <f>VLOOKUP(D7220, legend!$C$3:$G$22, 2, FALSE)</f>
        <v>3. Agriculture</v>
      </c>
      <c r="G7220" s="71" t="str">
        <f>VLOOKUP(D7220, legend!$C$3:$G$22, 3, FALSE)</f>
        <v>3. Pertanian</v>
      </c>
      <c r="H7220" s="71" t="str">
        <f>VLOOKUP(D7220, legend!$C$3:$G$22, 4, FALSE)</f>
        <v>3.4. Other Agriculture</v>
      </c>
      <c r="I7220" s="71" t="str">
        <f>VLOOKUP(D7220, legend!$C$3:$G$22, 5, FALSE)</f>
        <v>3.4. Pertanian Lainnya </v>
      </c>
      <c r="J7220" s="71" t="str">
        <f>VLOOKUP(E7220, legend!$C$3:$G$22, 2, FALSE)</f>
        <v>1. Forest </v>
      </c>
      <c r="K7220" s="71" t="str">
        <f>VLOOKUP(E7220, legend!$C$3:$G$22, 3, FALSE)</f>
        <v>1. Hutan</v>
      </c>
      <c r="L7220" s="71" t="str">
        <f>VLOOKUP(E7220, legend!$C$3:$G$22, 4, FALSE)</f>
        <v>1.1. Forest Formation</v>
      </c>
      <c r="M7220" s="71" t="str">
        <f>VLOOKUP(E7220, legend!$C$3:$G$22, 5, FALSE)</f>
        <v>1.1. Formasi Hutan</v>
      </c>
      <c r="N7220" s="71" t="str">
        <f>VLOOKUP(C7220,geocode!$A$1:$C$40,2,false)</f>
        <v>Sulawesi Utara</v>
      </c>
      <c r="O7220" s="71" t="str">
        <f>VLOOKUP(C7220,geocode!$A$1:$C$40,3,false)</f>
        <v>Sulawesi</v>
      </c>
      <c r="P7220" s="71">
        <v>2000.0</v>
      </c>
      <c r="Q7220" s="71">
        <v>2023.0</v>
      </c>
    </row>
    <row r="7221" ht="15.75" customHeight="1">
      <c r="B7221" s="71">
        <v>374.008250769042</v>
      </c>
      <c r="C7221" s="71">
        <v>71.0</v>
      </c>
      <c r="D7221" s="71">
        <v>21.0</v>
      </c>
      <c r="E7221" s="71">
        <v>5.0</v>
      </c>
      <c r="F7221" s="71" t="str">
        <f>VLOOKUP(D7221, legend!$C$3:$G$22, 2, FALSE)</f>
        <v>3. Agriculture</v>
      </c>
      <c r="G7221" s="71" t="str">
        <f>VLOOKUP(D7221, legend!$C$3:$G$22, 3, FALSE)</f>
        <v>3. Pertanian</v>
      </c>
      <c r="H7221" s="71" t="str">
        <f>VLOOKUP(D7221, legend!$C$3:$G$22, 4, FALSE)</f>
        <v>3.4. Other Agriculture</v>
      </c>
      <c r="I7221" s="71" t="str">
        <f>VLOOKUP(D7221, legend!$C$3:$G$22, 5, FALSE)</f>
        <v>3.4. Pertanian Lainnya </v>
      </c>
      <c r="J7221" s="71" t="str">
        <f>VLOOKUP(E7221, legend!$C$3:$G$22, 2, FALSE)</f>
        <v>1. Forest </v>
      </c>
      <c r="K7221" s="71" t="str">
        <f>VLOOKUP(E7221, legend!$C$3:$G$22, 3, FALSE)</f>
        <v>1. Hutan</v>
      </c>
      <c r="L7221" s="71" t="str">
        <f>VLOOKUP(E7221, legend!$C$3:$G$22, 4, FALSE)</f>
        <v>1.2. Mangrove</v>
      </c>
      <c r="M7221" s="71" t="str">
        <f>VLOOKUP(E7221, legend!$C$3:$G$22, 5, FALSE)</f>
        <v>1.2. Mangrove</v>
      </c>
      <c r="N7221" s="71" t="str">
        <f>VLOOKUP(C7221,geocode!$A$1:$C$40,2,false)</f>
        <v>Sulawesi Utara</v>
      </c>
      <c r="O7221" s="71" t="str">
        <f>VLOOKUP(C7221,geocode!$A$1:$C$40,3,false)</f>
        <v>Sulawesi</v>
      </c>
      <c r="P7221" s="71">
        <v>2000.0</v>
      </c>
      <c r="Q7221" s="71">
        <v>2023.0</v>
      </c>
    </row>
    <row r="7222" ht="15.75" customHeight="1">
      <c r="B7222" s="71">
        <v>11269.6435590881</v>
      </c>
      <c r="C7222" s="71">
        <v>71.0</v>
      </c>
      <c r="D7222" s="71">
        <v>21.0</v>
      </c>
      <c r="E7222" s="71">
        <v>13.0</v>
      </c>
      <c r="F7222" s="71" t="str">
        <f>VLOOKUP(D7222, legend!$C$3:$G$22, 2, FALSE)</f>
        <v>3. Agriculture</v>
      </c>
      <c r="G7222" s="71" t="str">
        <f>VLOOKUP(D7222, legend!$C$3:$G$22, 3, FALSE)</f>
        <v>3. Pertanian</v>
      </c>
      <c r="H7222" s="71" t="str">
        <f>VLOOKUP(D7222, legend!$C$3:$G$22, 4, FALSE)</f>
        <v>3.4. Other Agriculture</v>
      </c>
      <c r="I7222" s="71" t="str">
        <f>VLOOKUP(D7222, legend!$C$3:$G$22, 5, FALSE)</f>
        <v>3.4. Pertanian Lainnya </v>
      </c>
      <c r="J7222" s="71" t="str">
        <f>VLOOKUP(E7222, legend!$C$3:$G$22, 2, FALSE)</f>
        <v>2. Non-Forest Natural Vegetation</v>
      </c>
      <c r="K7222" s="71" t="str">
        <f>VLOOKUP(E7222, legend!$C$3:$G$22, 3, FALSE)</f>
        <v>2. Tumbuhan Non-Hutan Lainnya</v>
      </c>
      <c r="L7222" s="71" t="str">
        <f>VLOOKUP(E7222, legend!$C$3:$G$22, 4, FALSE)</f>
        <v>2.1. Other Natural Vegetation</v>
      </c>
      <c r="M7222" s="71" t="str">
        <f>VLOOKUP(E7222, legend!$C$3:$G$22, 5, FALSE)</f>
        <v>2.1. Tumbuhan Non-Hutan Lainnya</v>
      </c>
      <c r="N7222" s="71" t="str">
        <f>VLOOKUP(C7222,geocode!$A$1:$C$40,2,false)</f>
        <v>Sulawesi Utara</v>
      </c>
      <c r="O7222" s="71" t="str">
        <f>VLOOKUP(C7222,geocode!$A$1:$C$40,3,false)</f>
        <v>Sulawesi</v>
      </c>
      <c r="P7222" s="71">
        <v>2000.0</v>
      </c>
      <c r="Q7222" s="71">
        <v>2023.0</v>
      </c>
    </row>
    <row r="7223" ht="15.75" customHeight="1">
      <c r="B7223" s="71">
        <v>15203.1528085631</v>
      </c>
      <c r="C7223" s="71">
        <v>71.0</v>
      </c>
      <c r="D7223" s="71">
        <v>21.0</v>
      </c>
      <c r="E7223" s="71">
        <v>21.0</v>
      </c>
      <c r="F7223" s="71" t="str">
        <f>VLOOKUP(D7223, legend!$C$3:$G$22, 2, FALSE)</f>
        <v>3. Agriculture</v>
      </c>
      <c r="G7223" s="71" t="str">
        <f>VLOOKUP(D7223, legend!$C$3:$G$22, 3, FALSE)</f>
        <v>3. Pertanian</v>
      </c>
      <c r="H7223" s="71" t="str">
        <f>VLOOKUP(D7223, legend!$C$3:$G$22, 4, FALSE)</f>
        <v>3.4. Other Agriculture</v>
      </c>
      <c r="I7223" s="71" t="str">
        <f>VLOOKUP(D7223, legend!$C$3:$G$22, 5, FALSE)</f>
        <v>3.4. Pertanian Lainnya </v>
      </c>
      <c r="J7223" s="71" t="str">
        <f>VLOOKUP(E7223, legend!$C$3:$G$22, 2, FALSE)</f>
        <v>3. Agriculture</v>
      </c>
      <c r="K7223" s="71" t="str">
        <f>VLOOKUP(E7223, legend!$C$3:$G$22, 3, FALSE)</f>
        <v>3. Pertanian</v>
      </c>
      <c r="L7223" s="71" t="str">
        <f>VLOOKUP(E7223, legend!$C$3:$G$22, 4, FALSE)</f>
        <v>3.4. Other Agriculture</v>
      </c>
      <c r="M7223" s="71" t="str">
        <f>VLOOKUP(E7223, legend!$C$3:$G$22, 5, FALSE)</f>
        <v>3.4. Pertanian Lainnya </v>
      </c>
      <c r="N7223" s="71" t="str">
        <f>VLOOKUP(C7223,geocode!$A$1:$C$40,2,false)</f>
        <v>Sulawesi Utara</v>
      </c>
      <c r="O7223" s="71" t="str">
        <f>VLOOKUP(C7223,geocode!$A$1:$C$40,3,false)</f>
        <v>Sulawesi</v>
      </c>
      <c r="P7223" s="71">
        <v>2000.0</v>
      </c>
      <c r="Q7223" s="71">
        <v>2023.0</v>
      </c>
    </row>
    <row r="7224" ht="15.75" customHeight="1">
      <c r="B7224" s="71">
        <v>4054.66822542114</v>
      </c>
      <c r="C7224" s="71">
        <v>71.0</v>
      </c>
      <c r="D7224" s="71">
        <v>21.0</v>
      </c>
      <c r="E7224" s="71">
        <v>24.0</v>
      </c>
      <c r="F7224" s="71" t="str">
        <f>VLOOKUP(D7224, legend!$C$3:$G$22, 2, FALSE)</f>
        <v>3. Agriculture</v>
      </c>
      <c r="G7224" s="71" t="str">
        <f>VLOOKUP(D7224, legend!$C$3:$G$22, 3, FALSE)</f>
        <v>3. Pertanian</v>
      </c>
      <c r="H7224" s="71" t="str">
        <f>VLOOKUP(D7224, legend!$C$3:$G$22, 4, FALSE)</f>
        <v>3.4. Other Agriculture</v>
      </c>
      <c r="I7224" s="71" t="str">
        <f>VLOOKUP(D7224, legend!$C$3:$G$22, 5, FALSE)</f>
        <v>3.4. Pertanian Lainnya </v>
      </c>
      <c r="J7224" s="71" t="str">
        <f>VLOOKUP(E7224, legend!$C$3:$G$22, 2, FALSE)</f>
        <v>4. Non-Vegetated Area</v>
      </c>
      <c r="K7224" s="71" t="str">
        <f>VLOOKUP(E7224, legend!$C$3:$G$22, 3, FALSE)</f>
        <v>4. Non-Vegetasi</v>
      </c>
      <c r="L7224" s="71" t="str">
        <f>VLOOKUP(E7224, legend!$C$3:$G$22, 4, FALSE)</f>
        <v>4.2. Urban Area</v>
      </c>
      <c r="M7224" s="71" t="str">
        <f>VLOOKUP(E7224, legend!$C$3:$G$22, 5, FALSE)</f>
        <v>4.2. Pemukiman </v>
      </c>
      <c r="N7224" s="71" t="str">
        <f>VLOOKUP(C7224,geocode!$A$1:$C$40,2,false)</f>
        <v>Sulawesi Utara</v>
      </c>
      <c r="O7224" s="71" t="str">
        <f>VLOOKUP(C7224,geocode!$A$1:$C$40,3,false)</f>
        <v>Sulawesi</v>
      </c>
      <c r="P7224" s="71">
        <v>2000.0</v>
      </c>
      <c r="Q7224" s="71">
        <v>2023.0</v>
      </c>
    </row>
    <row r="7225" ht="15.75" customHeight="1">
      <c r="B7225" s="71">
        <v>1972.28428374023</v>
      </c>
      <c r="C7225" s="71">
        <v>71.0</v>
      </c>
      <c r="D7225" s="71">
        <v>21.0</v>
      </c>
      <c r="E7225" s="71">
        <v>25.0</v>
      </c>
      <c r="F7225" s="71" t="str">
        <f>VLOOKUP(D7225, legend!$C$3:$G$22, 2, FALSE)</f>
        <v>3. Agriculture</v>
      </c>
      <c r="G7225" s="71" t="str">
        <f>VLOOKUP(D7225, legend!$C$3:$G$22, 3, FALSE)</f>
        <v>3. Pertanian</v>
      </c>
      <c r="H7225" s="71" t="str">
        <f>VLOOKUP(D7225, legend!$C$3:$G$22, 4, FALSE)</f>
        <v>3.4. Other Agriculture</v>
      </c>
      <c r="I7225" s="71" t="str">
        <f>VLOOKUP(D7225, legend!$C$3:$G$22, 5, FALSE)</f>
        <v>3.4. Pertanian Lainnya </v>
      </c>
      <c r="J7225" s="71" t="str">
        <f>VLOOKUP(E7225, legend!$C$3:$G$22, 2, FALSE)</f>
        <v>4. Non-Vegetated Area</v>
      </c>
      <c r="K7225" s="71" t="str">
        <f>VLOOKUP(E7225, legend!$C$3:$G$22, 3, FALSE)</f>
        <v>4. Non-Vegetasi</v>
      </c>
      <c r="L7225" s="71" t="str">
        <f>VLOOKUP(E7225, legend!$C$3:$G$22, 4, FALSE)</f>
        <v>4.3. Other Non-Vegetation</v>
      </c>
      <c r="M7225" s="71" t="str">
        <f>VLOOKUP(E7225, legend!$C$3:$G$22, 5, FALSE)</f>
        <v>4.3. Non-Vegetasi Lainnya</v>
      </c>
      <c r="N7225" s="71" t="str">
        <f>VLOOKUP(C7225,geocode!$A$1:$C$40,2,false)</f>
        <v>Sulawesi Utara</v>
      </c>
      <c r="O7225" s="71" t="str">
        <f>VLOOKUP(C7225,geocode!$A$1:$C$40,3,false)</f>
        <v>Sulawesi</v>
      </c>
      <c r="P7225" s="71">
        <v>2000.0</v>
      </c>
      <c r="Q7225" s="71">
        <v>2023.0</v>
      </c>
    </row>
    <row r="7226" ht="15.75" customHeight="1">
      <c r="B7226" s="71">
        <v>47.2758920776367</v>
      </c>
      <c r="C7226" s="71">
        <v>71.0</v>
      </c>
      <c r="D7226" s="71">
        <v>21.0</v>
      </c>
      <c r="E7226" s="71">
        <v>30.0</v>
      </c>
      <c r="F7226" s="71" t="str">
        <f>VLOOKUP(D7226, legend!$C$3:$G$22, 2, FALSE)</f>
        <v>3. Agriculture</v>
      </c>
      <c r="G7226" s="71" t="str">
        <f>VLOOKUP(D7226, legend!$C$3:$G$22, 3, FALSE)</f>
        <v>3. Pertanian</v>
      </c>
      <c r="H7226" s="71" t="str">
        <f>VLOOKUP(D7226, legend!$C$3:$G$22, 4, FALSE)</f>
        <v>3.4. Other Agriculture</v>
      </c>
      <c r="I7226" s="71" t="str">
        <f>VLOOKUP(D7226, legend!$C$3:$G$22, 5, FALSE)</f>
        <v>3.4. Pertanian Lainnya </v>
      </c>
      <c r="J7226" s="71" t="str">
        <f>VLOOKUP(E7226, legend!$C$3:$G$22, 2, FALSE)</f>
        <v>4. Non-Vegetated Area</v>
      </c>
      <c r="K7226" s="71" t="str">
        <f>VLOOKUP(E7226, legend!$C$3:$G$22, 3, FALSE)</f>
        <v>4. Non-Vegetasi</v>
      </c>
      <c r="L7226" s="71" t="str">
        <f>VLOOKUP(E7226, legend!$C$3:$G$22, 4, FALSE)</f>
        <v>4.1. Mining Pit</v>
      </c>
      <c r="M7226" s="71" t="str">
        <f>VLOOKUP(E7226, legend!$C$3:$G$22, 5, FALSE)</f>
        <v>4.1. Lubang Tambang</v>
      </c>
      <c r="N7226" s="71" t="str">
        <f>VLOOKUP(C7226,geocode!$A$1:$C$40,2,false)</f>
        <v>Sulawesi Utara</v>
      </c>
      <c r="O7226" s="71" t="str">
        <f>VLOOKUP(C7226,geocode!$A$1:$C$40,3,false)</f>
        <v>Sulawesi</v>
      </c>
      <c r="P7226" s="71">
        <v>2000.0</v>
      </c>
      <c r="Q7226" s="71">
        <v>2023.0</v>
      </c>
    </row>
    <row r="7227" ht="15.75" customHeight="1">
      <c r="B7227" s="71">
        <v>17.5110371520996</v>
      </c>
      <c r="C7227" s="71">
        <v>71.0</v>
      </c>
      <c r="D7227" s="71">
        <v>21.0</v>
      </c>
      <c r="E7227" s="71">
        <v>31.0</v>
      </c>
      <c r="F7227" s="71" t="str">
        <f>VLOOKUP(D7227, legend!$C$3:$G$22, 2, FALSE)</f>
        <v>3. Agriculture</v>
      </c>
      <c r="G7227" s="71" t="str">
        <f>VLOOKUP(D7227, legend!$C$3:$G$22, 3, FALSE)</f>
        <v>3. Pertanian</v>
      </c>
      <c r="H7227" s="71" t="str">
        <f>VLOOKUP(D7227, legend!$C$3:$G$22, 4, FALSE)</f>
        <v>3.4. Other Agriculture</v>
      </c>
      <c r="I7227" s="71" t="str">
        <f>VLOOKUP(D7227, legend!$C$3:$G$22, 5, FALSE)</f>
        <v>3.4. Pertanian Lainnya </v>
      </c>
      <c r="J7227" s="71" t="str">
        <f>VLOOKUP(E7227, legend!$C$3:$G$22, 2, FALSE)</f>
        <v>5. Water Body</v>
      </c>
      <c r="K7227" s="71" t="str">
        <f>VLOOKUP(E7227, legend!$C$3:$G$22, 3, FALSE)</f>
        <v>5. Tubuh Air</v>
      </c>
      <c r="L7227" s="71" t="str">
        <f>VLOOKUP(E7227, legend!$C$3:$G$22, 4, FALSE)</f>
        <v>5.1. Aquaculture</v>
      </c>
      <c r="M7227" s="71" t="str">
        <f>VLOOKUP(E7227, legend!$C$3:$G$22, 5, FALSE)</f>
        <v>5.1. Tambak</v>
      </c>
      <c r="N7227" s="71" t="str">
        <f>VLOOKUP(C7227,geocode!$A$1:$C$40,2,false)</f>
        <v>Sulawesi Utara</v>
      </c>
      <c r="O7227" s="71" t="str">
        <f>VLOOKUP(C7227,geocode!$A$1:$C$40,3,false)</f>
        <v>Sulawesi</v>
      </c>
      <c r="P7227" s="71">
        <v>2000.0</v>
      </c>
      <c r="Q7227" s="71">
        <v>2023.0</v>
      </c>
    </row>
    <row r="7228" ht="15.75" customHeight="1">
      <c r="B7228" s="71">
        <v>191.748250811767</v>
      </c>
      <c r="C7228" s="71">
        <v>71.0</v>
      </c>
      <c r="D7228" s="71">
        <v>21.0</v>
      </c>
      <c r="E7228" s="71">
        <v>33.0</v>
      </c>
      <c r="F7228" s="71" t="str">
        <f>VLOOKUP(D7228, legend!$C$3:$G$22, 2, FALSE)</f>
        <v>3. Agriculture</v>
      </c>
      <c r="G7228" s="71" t="str">
        <f>VLOOKUP(D7228, legend!$C$3:$G$22, 3, FALSE)</f>
        <v>3. Pertanian</v>
      </c>
      <c r="H7228" s="71" t="str">
        <f>VLOOKUP(D7228, legend!$C$3:$G$22, 4, FALSE)</f>
        <v>3.4. Other Agriculture</v>
      </c>
      <c r="I7228" s="71" t="str">
        <f>VLOOKUP(D7228, legend!$C$3:$G$22, 5, FALSE)</f>
        <v>3.4. Pertanian Lainnya </v>
      </c>
      <c r="J7228" s="71" t="str">
        <f>VLOOKUP(E7228, legend!$C$3:$G$22, 2, FALSE)</f>
        <v>5. Water Body</v>
      </c>
      <c r="K7228" s="71" t="str">
        <f>VLOOKUP(E7228, legend!$C$3:$G$22, 3, FALSE)</f>
        <v>5. Tubuh Air</v>
      </c>
      <c r="L7228" s="71" t="str">
        <f>VLOOKUP(E7228, legend!$C$3:$G$22, 4, FALSE)</f>
        <v>5.2. River, Lake, Ocean</v>
      </c>
      <c r="M7228" s="71" t="str">
        <f>VLOOKUP(E7228, legend!$C$3:$G$22, 5, FALSE)</f>
        <v>5.2. Sungai, Danau, Laut</v>
      </c>
      <c r="N7228" s="71" t="str">
        <f>VLOOKUP(C7228,geocode!$A$1:$C$40,2,false)</f>
        <v>Sulawesi Utara</v>
      </c>
      <c r="O7228" s="71" t="str">
        <f>VLOOKUP(C7228,geocode!$A$1:$C$40,3,false)</f>
        <v>Sulawesi</v>
      </c>
      <c r="P7228" s="71">
        <v>2000.0</v>
      </c>
      <c r="Q7228" s="71">
        <v>2023.0</v>
      </c>
    </row>
    <row r="7229" ht="15.75" customHeight="1">
      <c r="B7229" s="71">
        <v>17.3411265441894</v>
      </c>
      <c r="C7229" s="71">
        <v>71.0</v>
      </c>
      <c r="D7229" s="71">
        <v>21.0</v>
      </c>
      <c r="E7229" s="71">
        <v>35.0</v>
      </c>
      <c r="F7229" s="71" t="str">
        <f>VLOOKUP(D7229, legend!$C$3:$G$22, 2, FALSE)</f>
        <v>3. Agriculture</v>
      </c>
      <c r="G7229" s="71" t="str">
        <f>VLOOKUP(D7229, legend!$C$3:$G$22, 3, FALSE)</f>
        <v>3. Pertanian</v>
      </c>
      <c r="H7229" s="71" t="str">
        <f>VLOOKUP(D7229, legend!$C$3:$G$22, 4, FALSE)</f>
        <v>3.4. Other Agriculture</v>
      </c>
      <c r="I7229" s="71" t="str">
        <f>VLOOKUP(D7229, legend!$C$3:$G$22, 5, FALSE)</f>
        <v>3.4. Pertanian Lainnya </v>
      </c>
      <c r="J7229" s="71" t="str">
        <f>VLOOKUP(E7229, legend!$C$3:$G$22, 2, FALSE)</f>
        <v>3. Agriculture</v>
      </c>
      <c r="K7229" s="71" t="str">
        <f>VLOOKUP(E7229, legend!$C$3:$G$22, 3, FALSE)</f>
        <v>3. Pertanian</v>
      </c>
      <c r="L7229" s="71" t="str">
        <f>VLOOKUP(E7229, legend!$C$3:$G$22, 4, FALSE)</f>
        <v>3.2. Oil Palm</v>
      </c>
      <c r="M7229" s="71" t="str">
        <f>VLOOKUP(E7229, legend!$C$3:$G$22, 5, FALSE)</f>
        <v>3.2. Sawit</v>
      </c>
      <c r="N7229" s="71" t="str">
        <f>VLOOKUP(C7229,geocode!$A$1:$C$40,2,false)</f>
        <v>Sulawesi Utara</v>
      </c>
      <c r="O7229" s="71" t="str">
        <f>VLOOKUP(C7229,geocode!$A$1:$C$40,3,false)</f>
        <v>Sulawesi</v>
      </c>
      <c r="P7229" s="71">
        <v>2000.0</v>
      </c>
      <c r="Q7229" s="71">
        <v>2023.0</v>
      </c>
    </row>
    <row r="7230" ht="15.75" customHeight="1">
      <c r="B7230" s="71">
        <v>3123.66632443846</v>
      </c>
      <c r="C7230" s="71">
        <v>71.0</v>
      </c>
      <c r="D7230" s="71">
        <v>21.0</v>
      </c>
      <c r="E7230" s="71">
        <v>40.0</v>
      </c>
      <c r="F7230" s="71" t="str">
        <f>VLOOKUP(D7230, legend!$C$3:$G$22, 2, FALSE)</f>
        <v>3. Agriculture</v>
      </c>
      <c r="G7230" s="71" t="str">
        <f>VLOOKUP(D7230, legend!$C$3:$G$22, 3, FALSE)</f>
        <v>3. Pertanian</v>
      </c>
      <c r="H7230" s="71" t="str">
        <f>VLOOKUP(D7230, legend!$C$3:$G$22, 4, FALSE)</f>
        <v>3.4. Other Agriculture</v>
      </c>
      <c r="I7230" s="71" t="str">
        <f>VLOOKUP(D7230, legend!$C$3:$G$22, 5, FALSE)</f>
        <v>3.4. Pertanian Lainnya </v>
      </c>
      <c r="J7230" s="71" t="str">
        <f>VLOOKUP(E7230, legend!$C$3:$G$22, 2, FALSE)</f>
        <v>3. Agriculture</v>
      </c>
      <c r="K7230" s="71" t="str">
        <f>VLOOKUP(E7230, legend!$C$3:$G$22, 3, FALSE)</f>
        <v>3. Pertanian</v>
      </c>
      <c r="L7230" s="71" t="str">
        <f>VLOOKUP(E7230, legend!$C$3:$G$22, 4, FALSE)</f>
        <v>3.1. Rice Paddy</v>
      </c>
      <c r="M7230" s="71" t="str">
        <f>VLOOKUP(E7230, legend!$C$3:$G$22, 5, FALSE)</f>
        <v>3.1. Sawah</v>
      </c>
      <c r="N7230" s="71" t="str">
        <f>VLOOKUP(C7230,geocode!$A$1:$C$40,2,false)</f>
        <v>Sulawesi Utara</v>
      </c>
      <c r="O7230" s="71" t="str">
        <f>VLOOKUP(C7230,geocode!$A$1:$C$40,3,false)</f>
        <v>Sulawesi</v>
      </c>
      <c r="P7230" s="71">
        <v>2000.0</v>
      </c>
      <c r="Q7230" s="71">
        <v>2023.0</v>
      </c>
    </row>
    <row r="7231" ht="15.75" customHeight="1">
      <c r="B7231" s="71">
        <v>0.267981188964843</v>
      </c>
      <c r="C7231" s="71">
        <v>71.0</v>
      </c>
      <c r="D7231" s="71">
        <v>24.0</v>
      </c>
      <c r="E7231" s="71">
        <v>3.0</v>
      </c>
      <c r="F7231" s="71" t="str">
        <f>VLOOKUP(D7231, legend!$C$3:$G$22, 2, FALSE)</f>
        <v>4. Non-Vegetated Area</v>
      </c>
      <c r="G7231" s="71" t="str">
        <f>VLOOKUP(D7231, legend!$C$3:$G$22, 3, FALSE)</f>
        <v>4. Non-Vegetasi</v>
      </c>
      <c r="H7231" s="71" t="str">
        <f>VLOOKUP(D7231, legend!$C$3:$G$22, 4, FALSE)</f>
        <v>4.2. Urban Area</v>
      </c>
      <c r="I7231" s="71" t="str">
        <f>VLOOKUP(D7231, legend!$C$3:$G$22, 5, FALSE)</f>
        <v>4.2. Pemukiman </v>
      </c>
      <c r="J7231" s="71" t="str">
        <f>VLOOKUP(E7231, legend!$C$3:$G$22, 2, FALSE)</f>
        <v>1. Forest </v>
      </c>
      <c r="K7231" s="71" t="str">
        <f>VLOOKUP(E7231, legend!$C$3:$G$22, 3, FALSE)</f>
        <v>1. Hutan</v>
      </c>
      <c r="L7231" s="71" t="str">
        <f>VLOOKUP(E7231, legend!$C$3:$G$22, 4, FALSE)</f>
        <v>1.1. Forest Formation</v>
      </c>
      <c r="M7231" s="71" t="str">
        <f>VLOOKUP(E7231, legend!$C$3:$G$22, 5, FALSE)</f>
        <v>1.1. Formasi Hutan</v>
      </c>
      <c r="N7231" s="71" t="str">
        <f>VLOOKUP(C7231,geocode!$A$1:$C$40,2,false)</f>
        <v>Sulawesi Utara</v>
      </c>
      <c r="O7231" s="71" t="str">
        <f>VLOOKUP(C7231,geocode!$A$1:$C$40,3,false)</f>
        <v>Sulawesi</v>
      </c>
      <c r="P7231" s="71">
        <v>2000.0</v>
      </c>
      <c r="Q7231" s="71">
        <v>2023.0</v>
      </c>
    </row>
    <row r="7232" ht="15.75" customHeight="1">
      <c r="B7232" s="71">
        <v>0.0893872192382812</v>
      </c>
      <c r="C7232" s="71">
        <v>71.0</v>
      </c>
      <c r="D7232" s="71">
        <v>24.0</v>
      </c>
      <c r="E7232" s="71">
        <v>5.0</v>
      </c>
      <c r="F7232" s="71" t="str">
        <f>VLOOKUP(D7232, legend!$C$3:$G$22, 2, FALSE)</f>
        <v>4. Non-Vegetated Area</v>
      </c>
      <c r="G7232" s="71" t="str">
        <f>VLOOKUP(D7232, legend!$C$3:$G$22, 3, FALSE)</f>
        <v>4. Non-Vegetasi</v>
      </c>
      <c r="H7232" s="71" t="str">
        <f>VLOOKUP(D7232, legend!$C$3:$G$22, 4, FALSE)</f>
        <v>4.2. Urban Area</v>
      </c>
      <c r="I7232" s="71" t="str">
        <f>VLOOKUP(D7232, legend!$C$3:$G$22, 5, FALSE)</f>
        <v>4.2. Pemukiman </v>
      </c>
      <c r="J7232" s="71" t="str">
        <f>VLOOKUP(E7232, legend!$C$3:$G$22, 2, FALSE)</f>
        <v>1. Forest </v>
      </c>
      <c r="K7232" s="71" t="str">
        <f>VLOOKUP(E7232, legend!$C$3:$G$22, 3, FALSE)</f>
        <v>1. Hutan</v>
      </c>
      <c r="L7232" s="71" t="str">
        <f>VLOOKUP(E7232, legend!$C$3:$G$22, 4, FALSE)</f>
        <v>1.2. Mangrove</v>
      </c>
      <c r="M7232" s="71" t="str">
        <f>VLOOKUP(E7232, legend!$C$3:$G$22, 5, FALSE)</f>
        <v>1.2. Mangrove</v>
      </c>
      <c r="N7232" s="71" t="str">
        <f>VLOOKUP(C7232,geocode!$A$1:$C$40,2,false)</f>
        <v>Sulawesi Utara</v>
      </c>
      <c r="O7232" s="71" t="str">
        <f>VLOOKUP(C7232,geocode!$A$1:$C$40,3,false)</f>
        <v>Sulawesi</v>
      </c>
      <c r="P7232" s="71">
        <v>2000.0</v>
      </c>
      <c r="Q7232" s="71">
        <v>2023.0</v>
      </c>
    </row>
    <row r="7233" ht="15.75" customHeight="1">
      <c r="B7233" s="71">
        <v>1.87627783813476</v>
      </c>
      <c r="C7233" s="71">
        <v>71.0</v>
      </c>
      <c r="D7233" s="71">
        <v>24.0</v>
      </c>
      <c r="E7233" s="71">
        <v>13.0</v>
      </c>
      <c r="F7233" s="71" t="str">
        <f>VLOOKUP(D7233, legend!$C$3:$G$22, 2, FALSE)</f>
        <v>4. Non-Vegetated Area</v>
      </c>
      <c r="G7233" s="71" t="str">
        <f>VLOOKUP(D7233, legend!$C$3:$G$22, 3, FALSE)</f>
        <v>4. Non-Vegetasi</v>
      </c>
      <c r="H7233" s="71" t="str">
        <f>VLOOKUP(D7233, legend!$C$3:$G$22, 4, FALSE)</f>
        <v>4.2. Urban Area</v>
      </c>
      <c r="I7233" s="71" t="str">
        <f>VLOOKUP(D7233, legend!$C$3:$G$22, 5, FALSE)</f>
        <v>4.2. Pemukiman </v>
      </c>
      <c r="J7233" s="71" t="str">
        <f>VLOOKUP(E7233, legend!$C$3:$G$22, 2, FALSE)</f>
        <v>2. Non-Forest Natural Vegetation</v>
      </c>
      <c r="K7233" s="71" t="str">
        <f>VLOOKUP(E7233, legend!$C$3:$G$22, 3, FALSE)</f>
        <v>2. Tumbuhan Non-Hutan Lainnya</v>
      </c>
      <c r="L7233" s="71" t="str">
        <f>VLOOKUP(E7233, legend!$C$3:$G$22, 4, FALSE)</f>
        <v>2.1. Other Natural Vegetation</v>
      </c>
      <c r="M7233" s="71" t="str">
        <f>VLOOKUP(E7233, legend!$C$3:$G$22, 5, FALSE)</f>
        <v>2.1. Tumbuhan Non-Hutan Lainnya</v>
      </c>
      <c r="N7233" s="71" t="str">
        <f>VLOOKUP(C7233,geocode!$A$1:$C$40,2,false)</f>
        <v>Sulawesi Utara</v>
      </c>
      <c r="O7233" s="71" t="str">
        <f>VLOOKUP(C7233,geocode!$A$1:$C$40,3,false)</f>
        <v>Sulawesi</v>
      </c>
      <c r="P7233" s="71">
        <v>2000.0</v>
      </c>
      <c r="Q7233" s="71">
        <v>2023.0</v>
      </c>
    </row>
    <row r="7234" ht="15.75" customHeight="1">
      <c r="B7234" s="71">
        <v>15.4609328613281</v>
      </c>
      <c r="C7234" s="71">
        <v>71.0</v>
      </c>
      <c r="D7234" s="71">
        <v>24.0</v>
      </c>
      <c r="E7234" s="71">
        <v>21.0</v>
      </c>
      <c r="F7234" s="71" t="str">
        <f>VLOOKUP(D7234, legend!$C$3:$G$22, 2, FALSE)</f>
        <v>4. Non-Vegetated Area</v>
      </c>
      <c r="G7234" s="71" t="str">
        <f>VLOOKUP(D7234, legend!$C$3:$G$22, 3, FALSE)</f>
        <v>4. Non-Vegetasi</v>
      </c>
      <c r="H7234" s="71" t="str">
        <f>VLOOKUP(D7234, legend!$C$3:$G$22, 4, FALSE)</f>
        <v>4.2. Urban Area</v>
      </c>
      <c r="I7234" s="71" t="str">
        <f>VLOOKUP(D7234, legend!$C$3:$G$22, 5, FALSE)</f>
        <v>4.2. Pemukiman </v>
      </c>
      <c r="J7234" s="71" t="str">
        <f>VLOOKUP(E7234, legend!$C$3:$G$22, 2, FALSE)</f>
        <v>3. Agriculture</v>
      </c>
      <c r="K7234" s="71" t="str">
        <f>VLOOKUP(E7234, legend!$C$3:$G$22, 3, FALSE)</f>
        <v>3. Pertanian</v>
      </c>
      <c r="L7234" s="71" t="str">
        <f>VLOOKUP(E7234, legend!$C$3:$G$22, 4, FALSE)</f>
        <v>3.4. Other Agriculture</v>
      </c>
      <c r="M7234" s="71" t="str">
        <f>VLOOKUP(E7234, legend!$C$3:$G$22, 5, FALSE)</f>
        <v>3.4. Pertanian Lainnya </v>
      </c>
      <c r="N7234" s="71" t="str">
        <f>VLOOKUP(C7234,geocode!$A$1:$C$40,2,false)</f>
        <v>Sulawesi Utara</v>
      </c>
      <c r="O7234" s="71" t="str">
        <f>VLOOKUP(C7234,geocode!$A$1:$C$40,3,false)</f>
        <v>Sulawesi</v>
      </c>
      <c r="P7234" s="71">
        <v>2000.0</v>
      </c>
      <c r="Q7234" s="71">
        <v>2023.0</v>
      </c>
    </row>
    <row r="7235" ht="15.75" customHeight="1">
      <c r="B7235" s="71">
        <v>3835.61449990844</v>
      </c>
      <c r="C7235" s="71">
        <v>71.0</v>
      </c>
      <c r="D7235" s="71">
        <v>24.0</v>
      </c>
      <c r="E7235" s="71">
        <v>24.0</v>
      </c>
      <c r="F7235" s="71" t="str">
        <f>VLOOKUP(D7235, legend!$C$3:$G$22, 2, FALSE)</f>
        <v>4. Non-Vegetated Area</v>
      </c>
      <c r="G7235" s="71" t="str">
        <f>VLOOKUP(D7235, legend!$C$3:$G$22, 3, FALSE)</f>
        <v>4. Non-Vegetasi</v>
      </c>
      <c r="H7235" s="71" t="str">
        <f>VLOOKUP(D7235, legend!$C$3:$G$22, 4, FALSE)</f>
        <v>4.2. Urban Area</v>
      </c>
      <c r="I7235" s="71" t="str">
        <f>VLOOKUP(D7235, legend!$C$3:$G$22, 5, FALSE)</f>
        <v>4.2. Pemukiman </v>
      </c>
      <c r="J7235" s="71" t="str">
        <f>VLOOKUP(E7235, legend!$C$3:$G$22, 2, FALSE)</f>
        <v>4. Non-Vegetated Area</v>
      </c>
      <c r="K7235" s="71" t="str">
        <f>VLOOKUP(E7235, legend!$C$3:$G$22, 3, FALSE)</f>
        <v>4. Non-Vegetasi</v>
      </c>
      <c r="L7235" s="71" t="str">
        <f>VLOOKUP(E7235, legend!$C$3:$G$22, 4, FALSE)</f>
        <v>4.2. Urban Area</v>
      </c>
      <c r="M7235" s="71" t="str">
        <f>VLOOKUP(E7235, legend!$C$3:$G$22, 5, FALSE)</f>
        <v>4.2. Pemukiman </v>
      </c>
      <c r="N7235" s="71" t="str">
        <f>VLOOKUP(C7235,geocode!$A$1:$C$40,2,false)</f>
        <v>Sulawesi Utara</v>
      </c>
      <c r="O7235" s="71" t="str">
        <f>VLOOKUP(C7235,geocode!$A$1:$C$40,3,false)</f>
        <v>Sulawesi</v>
      </c>
      <c r="P7235" s="71">
        <v>2000.0</v>
      </c>
      <c r="Q7235" s="71">
        <v>2023.0</v>
      </c>
    </row>
    <row r="7236" ht="15.75" customHeight="1">
      <c r="B7236" s="71">
        <v>107.872486663818</v>
      </c>
      <c r="C7236" s="71">
        <v>71.0</v>
      </c>
      <c r="D7236" s="71">
        <v>24.0</v>
      </c>
      <c r="E7236" s="71">
        <v>25.0</v>
      </c>
      <c r="F7236" s="71" t="str">
        <f>VLOOKUP(D7236, legend!$C$3:$G$22, 2, FALSE)</f>
        <v>4. Non-Vegetated Area</v>
      </c>
      <c r="G7236" s="71" t="str">
        <f>VLOOKUP(D7236, legend!$C$3:$G$22, 3, FALSE)</f>
        <v>4. Non-Vegetasi</v>
      </c>
      <c r="H7236" s="71" t="str">
        <f>VLOOKUP(D7236, legend!$C$3:$G$22, 4, FALSE)</f>
        <v>4.2. Urban Area</v>
      </c>
      <c r="I7236" s="71" t="str">
        <f>VLOOKUP(D7236, legend!$C$3:$G$22, 5, FALSE)</f>
        <v>4.2. Pemukiman </v>
      </c>
      <c r="J7236" s="71" t="str">
        <f>VLOOKUP(E7236, legend!$C$3:$G$22, 2, FALSE)</f>
        <v>4. Non-Vegetated Area</v>
      </c>
      <c r="K7236" s="71" t="str">
        <f>VLOOKUP(E7236, legend!$C$3:$G$22, 3, FALSE)</f>
        <v>4. Non-Vegetasi</v>
      </c>
      <c r="L7236" s="71" t="str">
        <f>VLOOKUP(E7236, legend!$C$3:$G$22, 4, FALSE)</f>
        <v>4.3. Other Non-Vegetation</v>
      </c>
      <c r="M7236" s="71" t="str">
        <f>VLOOKUP(E7236, legend!$C$3:$G$22, 5, FALSE)</f>
        <v>4.3. Non-Vegetasi Lainnya</v>
      </c>
      <c r="N7236" s="71" t="str">
        <f>VLOOKUP(C7236,geocode!$A$1:$C$40,2,false)</f>
        <v>Sulawesi Utara</v>
      </c>
      <c r="O7236" s="71" t="str">
        <f>VLOOKUP(C7236,geocode!$A$1:$C$40,3,false)</f>
        <v>Sulawesi</v>
      </c>
      <c r="P7236" s="71">
        <v>2000.0</v>
      </c>
      <c r="Q7236" s="71">
        <v>2023.0</v>
      </c>
    </row>
    <row r="7237" ht="15.75" customHeight="1">
      <c r="B7237" s="71">
        <v>1.16126008300781</v>
      </c>
      <c r="C7237" s="71">
        <v>71.0</v>
      </c>
      <c r="D7237" s="71">
        <v>24.0</v>
      </c>
      <c r="E7237" s="71">
        <v>33.0</v>
      </c>
      <c r="F7237" s="71" t="str">
        <f>VLOOKUP(D7237, legend!$C$3:$G$22, 2, FALSE)</f>
        <v>4. Non-Vegetated Area</v>
      </c>
      <c r="G7237" s="71" t="str">
        <f>VLOOKUP(D7237, legend!$C$3:$G$22, 3, FALSE)</f>
        <v>4. Non-Vegetasi</v>
      </c>
      <c r="H7237" s="71" t="str">
        <f>VLOOKUP(D7237, legend!$C$3:$G$22, 4, FALSE)</f>
        <v>4.2. Urban Area</v>
      </c>
      <c r="I7237" s="71" t="str">
        <f>VLOOKUP(D7237, legend!$C$3:$G$22, 5, FALSE)</f>
        <v>4.2. Pemukiman </v>
      </c>
      <c r="J7237" s="71" t="str">
        <f>VLOOKUP(E7237, legend!$C$3:$G$22, 2, FALSE)</f>
        <v>5. Water Body</v>
      </c>
      <c r="K7237" s="71" t="str">
        <f>VLOOKUP(E7237, legend!$C$3:$G$22, 3, FALSE)</f>
        <v>5. Tubuh Air</v>
      </c>
      <c r="L7237" s="71" t="str">
        <f>VLOOKUP(E7237, legend!$C$3:$G$22, 4, FALSE)</f>
        <v>5.2. River, Lake, Ocean</v>
      </c>
      <c r="M7237" s="71" t="str">
        <f>VLOOKUP(E7237, legend!$C$3:$G$22, 5, FALSE)</f>
        <v>5.2. Sungai, Danau, Laut</v>
      </c>
      <c r="N7237" s="71" t="str">
        <f>VLOOKUP(C7237,geocode!$A$1:$C$40,2,false)</f>
        <v>Sulawesi Utara</v>
      </c>
      <c r="O7237" s="71" t="str">
        <f>VLOOKUP(C7237,geocode!$A$1:$C$40,3,false)</f>
        <v>Sulawesi</v>
      </c>
      <c r="P7237" s="71">
        <v>2000.0</v>
      </c>
      <c r="Q7237" s="71">
        <v>2023.0</v>
      </c>
    </row>
    <row r="7238" ht="15.75" customHeight="1">
      <c r="B7238" s="71">
        <v>3.66448192749023</v>
      </c>
      <c r="C7238" s="71">
        <v>71.0</v>
      </c>
      <c r="D7238" s="71">
        <v>24.0</v>
      </c>
      <c r="E7238" s="71">
        <v>40.0</v>
      </c>
      <c r="F7238" s="71" t="str">
        <f>VLOOKUP(D7238, legend!$C$3:$G$22, 2, FALSE)</f>
        <v>4. Non-Vegetated Area</v>
      </c>
      <c r="G7238" s="71" t="str">
        <f>VLOOKUP(D7238, legend!$C$3:$G$22, 3, FALSE)</f>
        <v>4. Non-Vegetasi</v>
      </c>
      <c r="H7238" s="71" t="str">
        <f>VLOOKUP(D7238, legend!$C$3:$G$22, 4, FALSE)</f>
        <v>4.2. Urban Area</v>
      </c>
      <c r="I7238" s="71" t="str">
        <f>VLOOKUP(D7238, legend!$C$3:$G$22, 5, FALSE)</f>
        <v>4.2. Pemukiman </v>
      </c>
      <c r="J7238" s="71" t="str">
        <f>VLOOKUP(E7238, legend!$C$3:$G$22, 2, FALSE)</f>
        <v>3. Agriculture</v>
      </c>
      <c r="K7238" s="71" t="str">
        <f>VLOOKUP(E7238, legend!$C$3:$G$22, 3, FALSE)</f>
        <v>3. Pertanian</v>
      </c>
      <c r="L7238" s="71" t="str">
        <f>VLOOKUP(E7238, legend!$C$3:$G$22, 4, FALSE)</f>
        <v>3.1. Rice Paddy</v>
      </c>
      <c r="M7238" s="71" t="str">
        <f>VLOOKUP(E7238, legend!$C$3:$G$22, 5, FALSE)</f>
        <v>3.1. Sawah</v>
      </c>
      <c r="N7238" s="71" t="str">
        <f>VLOOKUP(C7238,geocode!$A$1:$C$40,2,false)</f>
        <v>Sulawesi Utara</v>
      </c>
      <c r="O7238" s="71" t="str">
        <f>VLOOKUP(C7238,geocode!$A$1:$C$40,3,false)</f>
        <v>Sulawesi</v>
      </c>
      <c r="P7238" s="71">
        <v>2000.0</v>
      </c>
      <c r="Q7238" s="71">
        <v>2023.0</v>
      </c>
    </row>
    <row r="7239" ht="15.75" customHeight="1">
      <c r="B7239" s="71">
        <v>466.101334680176</v>
      </c>
      <c r="C7239" s="71">
        <v>71.0</v>
      </c>
      <c r="D7239" s="71">
        <v>25.0</v>
      </c>
      <c r="E7239" s="71">
        <v>3.0</v>
      </c>
      <c r="F7239" s="71" t="str">
        <f>VLOOKUP(D7239, legend!$C$3:$G$22, 2, FALSE)</f>
        <v>4. Non-Vegetated Area</v>
      </c>
      <c r="G7239" s="71" t="str">
        <f>VLOOKUP(D7239, legend!$C$3:$G$22, 3, FALSE)</f>
        <v>4. Non-Vegetasi</v>
      </c>
      <c r="H7239" s="71" t="str">
        <f>VLOOKUP(D7239, legend!$C$3:$G$22, 4, FALSE)</f>
        <v>4.3. Other Non-Vegetation</v>
      </c>
      <c r="I7239" s="71" t="str">
        <f>VLOOKUP(D7239, legend!$C$3:$G$22, 5, FALSE)</f>
        <v>4.3. Non-Vegetasi Lainnya</v>
      </c>
      <c r="J7239" s="71" t="str">
        <f>VLOOKUP(E7239, legend!$C$3:$G$22, 2, FALSE)</f>
        <v>1. Forest </v>
      </c>
      <c r="K7239" s="71" t="str">
        <f>VLOOKUP(E7239, legend!$C$3:$G$22, 3, FALSE)</f>
        <v>1. Hutan</v>
      </c>
      <c r="L7239" s="71" t="str">
        <f>VLOOKUP(E7239, legend!$C$3:$G$22, 4, FALSE)</f>
        <v>1.1. Forest Formation</v>
      </c>
      <c r="M7239" s="71" t="str">
        <f>VLOOKUP(E7239, legend!$C$3:$G$22, 5, FALSE)</f>
        <v>1.1. Formasi Hutan</v>
      </c>
      <c r="N7239" s="71" t="str">
        <f>VLOOKUP(C7239,geocode!$A$1:$C$40,2,false)</f>
        <v>Sulawesi Utara</v>
      </c>
      <c r="O7239" s="71" t="str">
        <f>VLOOKUP(C7239,geocode!$A$1:$C$40,3,false)</f>
        <v>Sulawesi</v>
      </c>
      <c r="P7239" s="71">
        <v>2000.0</v>
      </c>
      <c r="Q7239" s="71">
        <v>2023.0</v>
      </c>
    </row>
    <row r="7240" ht="15.75" customHeight="1">
      <c r="B7240" s="71">
        <v>140.597439959716</v>
      </c>
      <c r="C7240" s="71">
        <v>71.0</v>
      </c>
      <c r="D7240" s="71">
        <v>25.0</v>
      </c>
      <c r="E7240" s="71">
        <v>5.0</v>
      </c>
      <c r="F7240" s="71" t="str">
        <f>VLOOKUP(D7240, legend!$C$3:$G$22, 2, FALSE)</f>
        <v>4. Non-Vegetated Area</v>
      </c>
      <c r="G7240" s="71" t="str">
        <f>VLOOKUP(D7240, legend!$C$3:$G$22, 3, FALSE)</f>
        <v>4. Non-Vegetasi</v>
      </c>
      <c r="H7240" s="71" t="str">
        <f>VLOOKUP(D7240, legend!$C$3:$G$22, 4, FALSE)</f>
        <v>4.3. Other Non-Vegetation</v>
      </c>
      <c r="I7240" s="71" t="str">
        <f>VLOOKUP(D7240, legend!$C$3:$G$22, 5, FALSE)</f>
        <v>4.3. Non-Vegetasi Lainnya</v>
      </c>
      <c r="J7240" s="71" t="str">
        <f>VLOOKUP(E7240, legend!$C$3:$G$22, 2, FALSE)</f>
        <v>1. Forest </v>
      </c>
      <c r="K7240" s="71" t="str">
        <f>VLOOKUP(E7240, legend!$C$3:$G$22, 3, FALSE)</f>
        <v>1. Hutan</v>
      </c>
      <c r="L7240" s="71" t="str">
        <f>VLOOKUP(E7240, legend!$C$3:$G$22, 4, FALSE)</f>
        <v>1.2. Mangrove</v>
      </c>
      <c r="M7240" s="71" t="str">
        <f>VLOOKUP(E7240, legend!$C$3:$G$22, 5, FALSE)</f>
        <v>1.2. Mangrove</v>
      </c>
      <c r="N7240" s="71" t="str">
        <f>VLOOKUP(C7240,geocode!$A$1:$C$40,2,false)</f>
        <v>Sulawesi Utara</v>
      </c>
      <c r="O7240" s="71" t="str">
        <f>VLOOKUP(C7240,geocode!$A$1:$C$40,3,false)</f>
        <v>Sulawesi</v>
      </c>
      <c r="P7240" s="71">
        <v>2000.0</v>
      </c>
      <c r="Q7240" s="71">
        <v>2023.0</v>
      </c>
    </row>
    <row r="7241" ht="15.75" customHeight="1">
      <c r="B7241" s="71">
        <v>2343.58144396362</v>
      </c>
      <c r="C7241" s="71">
        <v>71.0</v>
      </c>
      <c r="D7241" s="71">
        <v>25.0</v>
      </c>
      <c r="E7241" s="71">
        <v>13.0</v>
      </c>
      <c r="F7241" s="71" t="str">
        <f>VLOOKUP(D7241, legend!$C$3:$G$22, 2, FALSE)</f>
        <v>4. Non-Vegetated Area</v>
      </c>
      <c r="G7241" s="71" t="str">
        <f>VLOOKUP(D7241, legend!$C$3:$G$22, 3, FALSE)</f>
        <v>4. Non-Vegetasi</v>
      </c>
      <c r="H7241" s="71" t="str">
        <f>VLOOKUP(D7241, legend!$C$3:$G$22, 4, FALSE)</f>
        <v>4.3. Other Non-Vegetation</v>
      </c>
      <c r="I7241" s="71" t="str">
        <f>VLOOKUP(D7241, legend!$C$3:$G$22, 5, FALSE)</f>
        <v>4.3. Non-Vegetasi Lainnya</v>
      </c>
      <c r="J7241" s="71" t="str">
        <f>VLOOKUP(E7241, legend!$C$3:$G$22, 2, FALSE)</f>
        <v>2. Non-Forest Natural Vegetation</v>
      </c>
      <c r="K7241" s="71" t="str">
        <f>VLOOKUP(E7241, legend!$C$3:$G$22, 3, FALSE)</f>
        <v>2. Tumbuhan Non-Hutan Lainnya</v>
      </c>
      <c r="L7241" s="71" t="str">
        <f>VLOOKUP(E7241, legend!$C$3:$G$22, 4, FALSE)</f>
        <v>2.1. Other Natural Vegetation</v>
      </c>
      <c r="M7241" s="71" t="str">
        <f>VLOOKUP(E7241, legend!$C$3:$G$22, 5, FALSE)</f>
        <v>2.1. Tumbuhan Non-Hutan Lainnya</v>
      </c>
      <c r="N7241" s="71" t="str">
        <f>VLOOKUP(C7241,geocode!$A$1:$C$40,2,false)</f>
        <v>Sulawesi Utara</v>
      </c>
      <c r="O7241" s="71" t="str">
        <f>VLOOKUP(C7241,geocode!$A$1:$C$40,3,false)</f>
        <v>Sulawesi</v>
      </c>
      <c r="P7241" s="71">
        <v>2000.0</v>
      </c>
      <c r="Q7241" s="71">
        <v>2023.0</v>
      </c>
    </row>
    <row r="7242" ht="15.75" customHeight="1">
      <c r="B7242" s="71">
        <v>2572.05386231079</v>
      </c>
      <c r="C7242" s="71">
        <v>71.0</v>
      </c>
      <c r="D7242" s="71">
        <v>25.0</v>
      </c>
      <c r="E7242" s="71">
        <v>21.0</v>
      </c>
      <c r="F7242" s="71" t="str">
        <f>VLOOKUP(D7242, legend!$C$3:$G$22, 2, FALSE)</f>
        <v>4. Non-Vegetated Area</v>
      </c>
      <c r="G7242" s="71" t="str">
        <f>VLOOKUP(D7242, legend!$C$3:$G$22, 3, FALSE)</f>
        <v>4. Non-Vegetasi</v>
      </c>
      <c r="H7242" s="71" t="str">
        <f>VLOOKUP(D7242, legend!$C$3:$G$22, 4, FALSE)</f>
        <v>4.3. Other Non-Vegetation</v>
      </c>
      <c r="I7242" s="71" t="str">
        <f>VLOOKUP(D7242, legend!$C$3:$G$22, 5, FALSE)</f>
        <v>4.3. Non-Vegetasi Lainnya</v>
      </c>
      <c r="J7242" s="71" t="str">
        <f>VLOOKUP(E7242, legend!$C$3:$G$22, 2, FALSE)</f>
        <v>3. Agriculture</v>
      </c>
      <c r="K7242" s="71" t="str">
        <f>VLOOKUP(E7242, legend!$C$3:$G$22, 3, FALSE)</f>
        <v>3. Pertanian</v>
      </c>
      <c r="L7242" s="71" t="str">
        <f>VLOOKUP(E7242, legend!$C$3:$G$22, 4, FALSE)</f>
        <v>3.4. Other Agriculture</v>
      </c>
      <c r="M7242" s="71" t="str">
        <f>VLOOKUP(E7242, legend!$C$3:$G$22, 5, FALSE)</f>
        <v>3.4. Pertanian Lainnya </v>
      </c>
      <c r="N7242" s="71" t="str">
        <f>VLOOKUP(C7242,geocode!$A$1:$C$40,2,false)</f>
        <v>Sulawesi Utara</v>
      </c>
      <c r="O7242" s="71" t="str">
        <f>VLOOKUP(C7242,geocode!$A$1:$C$40,3,false)</f>
        <v>Sulawesi</v>
      </c>
      <c r="P7242" s="71">
        <v>2000.0</v>
      </c>
      <c r="Q7242" s="71">
        <v>2023.0</v>
      </c>
    </row>
    <row r="7243" ht="15.75" customHeight="1">
      <c r="B7243" s="71">
        <v>5745.90219575805</v>
      </c>
      <c r="C7243" s="71">
        <v>71.0</v>
      </c>
      <c r="D7243" s="71">
        <v>25.0</v>
      </c>
      <c r="E7243" s="71">
        <v>24.0</v>
      </c>
      <c r="F7243" s="71" t="str">
        <f>VLOOKUP(D7243, legend!$C$3:$G$22, 2, FALSE)</f>
        <v>4. Non-Vegetated Area</v>
      </c>
      <c r="G7243" s="71" t="str">
        <f>VLOOKUP(D7243, legend!$C$3:$G$22, 3, FALSE)</f>
        <v>4. Non-Vegetasi</v>
      </c>
      <c r="H7243" s="71" t="str">
        <f>VLOOKUP(D7243, legend!$C$3:$G$22, 4, FALSE)</f>
        <v>4.3. Other Non-Vegetation</v>
      </c>
      <c r="I7243" s="71" t="str">
        <f>VLOOKUP(D7243, legend!$C$3:$G$22, 5, FALSE)</f>
        <v>4.3. Non-Vegetasi Lainnya</v>
      </c>
      <c r="J7243" s="71" t="str">
        <f>VLOOKUP(E7243, legend!$C$3:$G$22, 2, FALSE)</f>
        <v>4. Non-Vegetated Area</v>
      </c>
      <c r="K7243" s="71" t="str">
        <f>VLOOKUP(E7243, legend!$C$3:$G$22, 3, FALSE)</f>
        <v>4. Non-Vegetasi</v>
      </c>
      <c r="L7243" s="71" t="str">
        <f>VLOOKUP(E7243, legend!$C$3:$G$22, 4, FALSE)</f>
        <v>4.2. Urban Area</v>
      </c>
      <c r="M7243" s="71" t="str">
        <f>VLOOKUP(E7243, legend!$C$3:$G$22, 5, FALSE)</f>
        <v>4.2. Pemukiman </v>
      </c>
      <c r="N7243" s="71" t="str">
        <f>VLOOKUP(C7243,geocode!$A$1:$C$40,2,false)</f>
        <v>Sulawesi Utara</v>
      </c>
      <c r="O7243" s="71" t="str">
        <f>VLOOKUP(C7243,geocode!$A$1:$C$40,3,false)</f>
        <v>Sulawesi</v>
      </c>
      <c r="P7243" s="71">
        <v>2000.0</v>
      </c>
      <c r="Q7243" s="71">
        <v>2023.0</v>
      </c>
    </row>
    <row r="7244" ht="15.75" customHeight="1">
      <c r="B7244" s="71">
        <v>5315.64243593749</v>
      </c>
      <c r="C7244" s="71">
        <v>71.0</v>
      </c>
      <c r="D7244" s="71">
        <v>25.0</v>
      </c>
      <c r="E7244" s="71">
        <v>25.0</v>
      </c>
      <c r="F7244" s="71" t="str">
        <f>VLOOKUP(D7244, legend!$C$3:$G$22, 2, FALSE)</f>
        <v>4. Non-Vegetated Area</v>
      </c>
      <c r="G7244" s="71" t="str">
        <f>VLOOKUP(D7244, legend!$C$3:$G$22, 3, FALSE)</f>
        <v>4. Non-Vegetasi</v>
      </c>
      <c r="H7244" s="71" t="str">
        <f>VLOOKUP(D7244, legend!$C$3:$G$22, 4, FALSE)</f>
        <v>4.3. Other Non-Vegetation</v>
      </c>
      <c r="I7244" s="71" t="str">
        <f>VLOOKUP(D7244, legend!$C$3:$G$22, 5, FALSE)</f>
        <v>4.3. Non-Vegetasi Lainnya</v>
      </c>
      <c r="J7244" s="71" t="str">
        <f>VLOOKUP(E7244, legend!$C$3:$G$22, 2, FALSE)</f>
        <v>4. Non-Vegetated Area</v>
      </c>
      <c r="K7244" s="71" t="str">
        <f>VLOOKUP(E7244, legend!$C$3:$G$22, 3, FALSE)</f>
        <v>4. Non-Vegetasi</v>
      </c>
      <c r="L7244" s="71" t="str">
        <f>VLOOKUP(E7244, legend!$C$3:$G$22, 4, FALSE)</f>
        <v>4.3. Other Non-Vegetation</v>
      </c>
      <c r="M7244" s="71" t="str">
        <f>VLOOKUP(E7244, legend!$C$3:$G$22, 5, FALSE)</f>
        <v>4.3. Non-Vegetasi Lainnya</v>
      </c>
      <c r="N7244" s="71" t="str">
        <f>VLOOKUP(C7244,geocode!$A$1:$C$40,2,false)</f>
        <v>Sulawesi Utara</v>
      </c>
      <c r="O7244" s="71" t="str">
        <f>VLOOKUP(C7244,geocode!$A$1:$C$40,3,false)</f>
        <v>Sulawesi</v>
      </c>
      <c r="P7244" s="71">
        <v>2000.0</v>
      </c>
      <c r="Q7244" s="71">
        <v>2023.0</v>
      </c>
    </row>
    <row r="7245" ht="15.75" customHeight="1">
      <c r="B7245" s="71">
        <v>5.54137203979492</v>
      </c>
      <c r="C7245" s="71">
        <v>71.0</v>
      </c>
      <c r="D7245" s="71">
        <v>25.0</v>
      </c>
      <c r="E7245" s="71">
        <v>30.0</v>
      </c>
      <c r="F7245" s="71" t="str">
        <f>VLOOKUP(D7245, legend!$C$3:$G$22, 2, FALSE)</f>
        <v>4. Non-Vegetated Area</v>
      </c>
      <c r="G7245" s="71" t="str">
        <f>VLOOKUP(D7245, legend!$C$3:$G$22, 3, FALSE)</f>
        <v>4. Non-Vegetasi</v>
      </c>
      <c r="H7245" s="71" t="str">
        <f>VLOOKUP(D7245, legend!$C$3:$G$22, 4, FALSE)</f>
        <v>4.3. Other Non-Vegetation</v>
      </c>
      <c r="I7245" s="71" t="str">
        <f>VLOOKUP(D7245, legend!$C$3:$G$22, 5, FALSE)</f>
        <v>4.3. Non-Vegetasi Lainnya</v>
      </c>
      <c r="J7245" s="71" t="str">
        <f>VLOOKUP(E7245, legend!$C$3:$G$22, 2, FALSE)</f>
        <v>4. Non-Vegetated Area</v>
      </c>
      <c r="K7245" s="71" t="str">
        <f>VLOOKUP(E7245, legend!$C$3:$G$22, 3, FALSE)</f>
        <v>4. Non-Vegetasi</v>
      </c>
      <c r="L7245" s="71" t="str">
        <f>VLOOKUP(E7245, legend!$C$3:$G$22, 4, FALSE)</f>
        <v>4.1. Mining Pit</v>
      </c>
      <c r="M7245" s="71" t="str">
        <f>VLOOKUP(E7245, legend!$C$3:$G$22, 5, FALSE)</f>
        <v>4.1. Lubang Tambang</v>
      </c>
      <c r="N7245" s="71" t="str">
        <f>VLOOKUP(C7245,geocode!$A$1:$C$40,2,false)</f>
        <v>Sulawesi Utara</v>
      </c>
      <c r="O7245" s="71" t="str">
        <f>VLOOKUP(C7245,geocode!$A$1:$C$40,3,false)</f>
        <v>Sulawesi</v>
      </c>
      <c r="P7245" s="71">
        <v>2000.0</v>
      </c>
      <c r="Q7245" s="71">
        <v>2023.0</v>
      </c>
    </row>
    <row r="7246" ht="15.75" customHeight="1">
      <c r="B7246" s="71">
        <v>4.28429412841797</v>
      </c>
      <c r="C7246" s="71">
        <v>71.0</v>
      </c>
      <c r="D7246" s="71">
        <v>25.0</v>
      </c>
      <c r="E7246" s="71">
        <v>31.0</v>
      </c>
      <c r="F7246" s="71" t="str">
        <f>VLOOKUP(D7246, legend!$C$3:$G$22, 2, FALSE)</f>
        <v>4. Non-Vegetated Area</v>
      </c>
      <c r="G7246" s="71" t="str">
        <f>VLOOKUP(D7246, legend!$C$3:$G$22, 3, FALSE)</f>
        <v>4. Non-Vegetasi</v>
      </c>
      <c r="H7246" s="71" t="str">
        <f>VLOOKUP(D7246, legend!$C$3:$G$22, 4, FALSE)</f>
        <v>4.3. Other Non-Vegetation</v>
      </c>
      <c r="I7246" s="71" t="str">
        <f>VLOOKUP(D7246, legend!$C$3:$G$22, 5, FALSE)</f>
        <v>4.3. Non-Vegetasi Lainnya</v>
      </c>
      <c r="J7246" s="71" t="str">
        <f>VLOOKUP(E7246, legend!$C$3:$G$22, 2, FALSE)</f>
        <v>5. Water Body</v>
      </c>
      <c r="K7246" s="71" t="str">
        <f>VLOOKUP(E7246, legend!$C$3:$G$22, 3, FALSE)</f>
        <v>5. Tubuh Air</v>
      </c>
      <c r="L7246" s="71" t="str">
        <f>VLOOKUP(E7246, legend!$C$3:$G$22, 4, FALSE)</f>
        <v>5.1. Aquaculture</v>
      </c>
      <c r="M7246" s="71" t="str">
        <f>VLOOKUP(E7246, legend!$C$3:$G$22, 5, FALSE)</f>
        <v>5.1. Tambak</v>
      </c>
      <c r="N7246" s="71" t="str">
        <f>VLOOKUP(C7246,geocode!$A$1:$C$40,2,false)</f>
        <v>Sulawesi Utara</v>
      </c>
      <c r="O7246" s="71" t="str">
        <f>VLOOKUP(C7246,geocode!$A$1:$C$40,3,false)</f>
        <v>Sulawesi</v>
      </c>
      <c r="P7246" s="71">
        <v>2000.0</v>
      </c>
      <c r="Q7246" s="71">
        <v>2023.0</v>
      </c>
    </row>
    <row r="7247" ht="15.75" customHeight="1">
      <c r="B7247" s="71">
        <v>151.112074102783</v>
      </c>
      <c r="C7247" s="71">
        <v>71.0</v>
      </c>
      <c r="D7247" s="71">
        <v>25.0</v>
      </c>
      <c r="E7247" s="71">
        <v>33.0</v>
      </c>
      <c r="F7247" s="71" t="str">
        <f>VLOOKUP(D7247, legend!$C$3:$G$22, 2, FALSE)</f>
        <v>4. Non-Vegetated Area</v>
      </c>
      <c r="G7247" s="71" t="str">
        <f>VLOOKUP(D7247, legend!$C$3:$G$22, 3, FALSE)</f>
        <v>4. Non-Vegetasi</v>
      </c>
      <c r="H7247" s="71" t="str">
        <f>VLOOKUP(D7247, legend!$C$3:$G$22, 4, FALSE)</f>
        <v>4.3. Other Non-Vegetation</v>
      </c>
      <c r="I7247" s="71" t="str">
        <f>VLOOKUP(D7247, legend!$C$3:$G$22, 5, FALSE)</f>
        <v>4.3. Non-Vegetasi Lainnya</v>
      </c>
      <c r="J7247" s="71" t="str">
        <f>VLOOKUP(E7247, legend!$C$3:$G$22, 2, FALSE)</f>
        <v>5. Water Body</v>
      </c>
      <c r="K7247" s="71" t="str">
        <f>VLOOKUP(E7247, legend!$C$3:$G$22, 3, FALSE)</f>
        <v>5. Tubuh Air</v>
      </c>
      <c r="L7247" s="71" t="str">
        <f>VLOOKUP(E7247, legend!$C$3:$G$22, 4, FALSE)</f>
        <v>5.2. River, Lake, Ocean</v>
      </c>
      <c r="M7247" s="71" t="str">
        <f>VLOOKUP(E7247, legend!$C$3:$G$22, 5, FALSE)</f>
        <v>5.2. Sungai, Danau, Laut</v>
      </c>
      <c r="N7247" s="71" t="str">
        <f>VLOOKUP(C7247,geocode!$A$1:$C$40,2,false)</f>
        <v>Sulawesi Utara</v>
      </c>
      <c r="O7247" s="71" t="str">
        <f>VLOOKUP(C7247,geocode!$A$1:$C$40,3,false)</f>
        <v>Sulawesi</v>
      </c>
      <c r="P7247" s="71">
        <v>2000.0</v>
      </c>
      <c r="Q7247" s="71">
        <v>2023.0</v>
      </c>
    </row>
    <row r="7248" ht="15.75" customHeight="1">
      <c r="B7248" s="71">
        <v>0.178727124023437</v>
      </c>
      <c r="C7248" s="71">
        <v>71.0</v>
      </c>
      <c r="D7248" s="71">
        <v>25.0</v>
      </c>
      <c r="E7248" s="71">
        <v>35.0</v>
      </c>
      <c r="F7248" s="71" t="str">
        <f>VLOOKUP(D7248, legend!$C$3:$G$22, 2, FALSE)</f>
        <v>4. Non-Vegetated Area</v>
      </c>
      <c r="G7248" s="71" t="str">
        <f>VLOOKUP(D7248, legend!$C$3:$G$22, 3, FALSE)</f>
        <v>4. Non-Vegetasi</v>
      </c>
      <c r="H7248" s="71" t="str">
        <f>VLOOKUP(D7248, legend!$C$3:$G$22, 4, FALSE)</f>
        <v>4.3. Other Non-Vegetation</v>
      </c>
      <c r="I7248" s="71" t="str">
        <f>VLOOKUP(D7248, legend!$C$3:$G$22, 5, FALSE)</f>
        <v>4.3. Non-Vegetasi Lainnya</v>
      </c>
      <c r="J7248" s="71" t="str">
        <f>VLOOKUP(E7248, legend!$C$3:$G$22, 2, FALSE)</f>
        <v>3. Agriculture</v>
      </c>
      <c r="K7248" s="71" t="str">
        <f>VLOOKUP(E7248, legend!$C$3:$G$22, 3, FALSE)</f>
        <v>3. Pertanian</v>
      </c>
      <c r="L7248" s="71" t="str">
        <f>VLOOKUP(E7248, legend!$C$3:$G$22, 4, FALSE)</f>
        <v>3.2. Oil Palm</v>
      </c>
      <c r="M7248" s="71" t="str">
        <f>VLOOKUP(E7248, legend!$C$3:$G$22, 5, FALSE)</f>
        <v>3.2. Sawit</v>
      </c>
      <c r="N7248" s="71" t="str">
        <f>VLOOKUP(C7248,geocode!$A$1:$C$40,2,false)</f>
        <v>Sulawesi Utara</v>
      </c>
      <c r="O7248" s="71" t="str">
        <f>VLOOKUP(C7248,geocode!$A$1:$C$40,3,false)</f>
        <v>Sulawesi</v>
      </c>
      <c r="P7248" s="71">
        <v>2000.0</v>
      </c>
      <c r="Q7248" s="71">
        <v>2023.0</v>
      </c>
    </row>
    <row r="7249" ht="15.75" customHeight="1">
      <c r="B7249" s="71">
        <v>3630.73317631226</v>
      </c>
      <c r="C7249" s="71">
        <v>71.0</v>
      </c>
      <c r="D7249" s="71">
        <v>25.0</v>
      </c>
      <c r="E7249" s="71">
        <v>40.0</v>
      </c>
      <c r="F7249" s="71" t="str">
        <f>VLOOKUP(D7249, legend!$C$3:$G$22, 2, FALSE)</f>
        <v>4. Non-Vegetated Area</v>
      </c>
      <c r="G7249" s="71" t="str">
        <f>VLOOKUP(D7249, legend!$C$3:$G$22, 3, FALSE)</f>
        <v>4. Non-Vegetasi</v>
      </c>
      <c r="H7249" s="71" t="str">
        <f>VLOOKUP(D7249, legend!$C$3:$G$22, 4, FALSE)</f>
        <v>4.3. Other Non-Vegetation</v>
      </c>
      <c r="I7249" s="71" t="str">
        <f>VLOOKUP(D7249, legend!$C$3:$G$22, 5, FALSE)</f>
        <v>4.3. Non-Vegetasi Lainnya</v>
      </c>
      <c r="J7249" s="71" t="str">
        <f>VLOOKUP(E7249, legend!$C$3:$G$22, 2, FALSE)</f>
        <v>3. Agriculture</v>
      </c>
      <c r="K7249" s="71" t="str">
        <f>VLOOKUP(E7249, legend!$C$3:$G$22, 3, FALSE)</f>
        <v>3. Pertanian</v>
      </c>
      <c r="L7249" s="71" t="str">
        <f>VLOOKUP(E7249, legend!$C$3:$G$22, 4, FALSE)</f>
        <v>3.1. Rice Paddy</v>
      </c>
      <c r="M7249" s="71" t="str">
        <f>VLOOKUP(E7249, legend!$C$3:$G$22, 5, FALSE)</f>
        <v>3.1. Sawah</v>
      </c>
      <c r="N7249" s="71" t="str">
        <f>VLOOKUP(C7249,geocode!$A$1:$C$40,2,false)</f>
        <v>Sulawesi Utara</v>
      </c>
      <c r="O7249" s="71" t="str">
        <f>VLOOKUP(C7249,geocode!$A$1:$C$40,3,false)</f>
        <v>Sulawesi</v>
      </c>
      <c r="P7249" s="71">
        <v>2000.0</v>
      </c>
      <c r="Q7249" s="71">
        <v>2023.0</v>
      </c>
    </row>
    <row r="7250" ht="15.75" customHeight="1">
      <c r="B7250" s="71">
        <v>1.69815421142578</v>
      </c>
      <c r="C7250" s="71">
        <v>71.0</v>
      </c>
      <c r="D7250" s="71">
        <v>30.0</v>
      </c>
      <c r="E7250" s="71">
        <v>3.0</v>
      </c>
      <c r="F7250" s="71" t="str">
        <f>VLOOKUP(D7250, legend!$C$3:$G$22, 2, FALSE)</f>
        <v>4. Non-Vegetated Area</v>
      </c>
      <c r="G7250" s="71" t="str">
        <f>VLOOKUP(D7250, legend!$C$3:$G$22, 3, FALSE)</f>
        <v>4. Non-Vegetasi</v>
      </c>
      <c r="H7250" s="71" t="str">
        <f>VLOOKUP(D7250, legend!$C$3:$G$22, 4, FALSE)</f>
        <v>4.1. Mining Pit</v>
      </c>
      <c r="I7250" s="71" t="str">
        <f>VLOOKUP(D7250, legend!$C$3:$G$22, 5, FALSE)</f>
        <v>4.1. Lubang Tambang</v>
      </c>
      <c r="J7250" s="71" t="str">
        <f>VLOOKUP(E7250, legend!$C$3:$G$22, 2, FALSE)</f>
        <v>1. Forest </v>
      </c>
      <c r="K7250" s="71" t="str">
        <f>VLOOKUP(E7250, legend!$C$3:$G$22, 3, FALSE)</f>
        <v>1. Hutan</v>
      </c>
      <c r="L7250" s="71" t="str">
        <f>VLOOKUP(E7250, legend!$C$3:$G$22, 4, FALSE)</f>
        <v>1.1. Forest Formation</v>
      </c>
      <c r="M7250" s="71" t="str">
        <f>VLOOKUP(E7250, legend!$C$3:$G$22, 5, FALSE)</f>
        <v>1.1. Formasi Hutan</v>
      </c>
      <c r="N7250" s="71" t="str">
        <f>VLOOKUP(C7250,geocode!$A$1:$C$40,2,false)</f>
        <v>Sulawesi Utara</v>
      </c>
      <c r="O7250" s="71" t="str">
        <f>VLOOKUP(C7250,geocode!$A$1:$C$40,3,false)</f>
        <v>Sulawesi</v>
      </c>
      <c r="P7250" s="71">
        <v>2000.0</v>
      </c>
      <c r="Q7250" s="71">
        <v>2023.0</v>
      </c>
    </row>
    <row r="7251" ht="15.75" customHeight="1">
      <c r="B7251" s="71">
        <v>72.8502849975585</v>
      </c>
      <c r="C7251" s="71">
        <v>71.0</v>
      </c>
      <c r="D7251" s="71">
        <v>30.0</v>
      </c>
      <c r="E7251" s="71">
        <v>13.0</v>
      </c>
      <c r="F7251" s="71" t="str">
        <f>VLOOKUP(D7251, legend!$C$3:$G$22, 2, FALSE)</f>
        <v>4. Non-Vegetated Area</v>
      </c>
      <c r="G7251" s="71" t="str">
        <f>VLOOKUP(D7251, legend!$C$3:$G$22, 3, FALSE)</f>
        <v>4. Non-Vegetasi</v>
      </c>
      <c r="H7251" s="71" t="str">
        <f>VLOOKUP(D7251, legend!$C$3:$G$22, 4, FALSE)</f>
        <v>4.1. Mining Pit</v>
      </c>
      <c r="I7251" s="71" t="str">
        <f>VLOOKUP(D7251, legend!$C$3:$G$22, 5, FALSE)</f>
        <v>4.1. Lubang Tambang</v>
      </c>
      <c r="J7251" s="71" t="str">
        <f>VLOOKUP(E7251, legend!$C$3:$G$22, 2, FALSE)</f>
        <v>2. Non-Forest Natural Vegetation</v>
      </c>
      <c r="K7251" s="71" t="str">
        <f>VLOOKUP(E7251, legend!$C$3:$G$22, 3, FALSE)</f>
        <v>2. Tumbuhan Non-Hutan Lainnya</v>
      </c>
      <c r="L7251" s="71" t="str">
        <f>VLOOKUP(E7251, legend!$C$3:$G$22, 4, FALSE)</f>
        <v>2.1. Other Natural Vegetation</v>
      </c>
      <c r="M7251" s="71" t="str">
        <f>VLOOKUP(E7251, legend!$C$3:$G$22, 5, FALSE)</f>
        <v>2.1. Tumbuhan Non-Hutan Lainnya</v>
      </c>
      <c r="N7251" s="71" t="str">
        <f>VLOOKUP(C7251,geocode!$A$1:$C$40,2,false)</f>
        <v>Sulawesi Utara</v>
      </c>
      <c r="O7251" s="71" t="str">
        <f>VLOOKUP(C7251,geocode!$A$1:$C$40,3,false)</f>
        <v>Sulawesi</v>
      </c>
      <c r="P7251" s="71">
        <v>2000.0</v>
      </c>
      <c r="Q7251" s="71">
        <v>2023.0</v>
      </c>
    </row>
    <row r="7252" ht="15.75" customHeight="1">
      <c r="B7252" s="71">
        <v>2.77055336914062</v>
      </c>
      <c r="C7252" s="71">
        <v>71.0</v>
      </c>
      <c r="D7252" s="71">
        <v>30.0</v>
      </c>
      <c r="E7252" s="71">
        <v>21.0</v>
      </c>
      <c r="F7252" s="71" t="str">
        <f>VLOOKUP(D7252, legend!$C$3:$G$22, 2, FALSE)</f>
        <v>4. Non-Vegetated Area</v>
      </c>
      <c r="G7252" s="71" t="str">
        <f>VLOOKUP(D7252, legend!$C$3:$G$22, 3, FALSE)</f>
        <v>4. Non-Vegetasi</v>
      </c>
      <c r="H7252" s="71" t="str">
        <f>VLOOKUP(D7252, legend!$C$3:$G$22, 4, FALSE)</f>
        <v>4.1. Mining Pit</v>
      </c>
      <c r="I7252" s="71" t="str">
        <f>VLOOKUP(D7252, legend!$C$3:$G$22, 5, FALSE)</f>
        <v>4.1. Lubang Tambang</v>
      </c>
      <c r="J7252" s="71" t="str">
        <f>VLOOKUP(E7252, legend!$C$3:$G$22, 2, FALSE)</f>
        <v>3. Agriculture</v>
      </c>
      <c r="K7252" s="71" t="str">
        <f>VLOOKUP(E7252, legend!$C$3:$G$22, 3, FALSE)</f>
        <v>3. Pertanian</v>
      </c>
      <c r="L7252" s="71" t="str">
        <f>VLOOKUP(E7252, legend!$C$3:$G$22, 4, FALSE)</f>
        <v>3.4. Other Agriculture</v>
      </c>
      <c r="M7252" s="71" t="str">
        <f>VLOOKUP(E7252, legend!$C$3:$G$22, 5, FALSE)</f>
        <v>3.4. Pertanian Lainnya </v>
      </c>
      <c r="N7252" s="71" t="str">
        <f>VLOOKUP(C7252,geocode!$A$1:$C$40,2,false)</f>
        <v>Sulawesi Utara</v>
      </c>
      <c r="O7252" s="71" t="str">
        <f>VLOOKUP(C7252,geocode!$A$1:$C$40,3,false)</f>
        <v>Sulawesi</v>
      </c>
      <c r="P7252" s="71">
        <v>2000.0</v>
      </c>
      <c r="Q7252" s="71">
        <v>2023.0</v>
      </c>
    </row>
    <row r="7253" ht="15.75" customHeight="1">
      <c r="B7253" s="71">
        <v>1.51958390502929</v>
      </c>
      <c r="C7253" s="71">
        <v>71.0</v>
      </c>
      <c r="D7253" s="71">
        <v>30.0</v>
      </c>
      <c r="E7253" s="71">
        <v>30.0</v>
      </c>
      <c r="F7253" s="71" t="str">
        <f>VLOOKUP(D7253, legend!$C$3:$G$22, 2, FALSE)</f>
        <v>4. Non-Vegetated Area</v>
      </c>
      <c r="G7253" s="71" t="str">
        <f>VLOOKUP(D7253, legend!$C$3:$G$22, 3, FALSE)</f>
        <v>4. Non-Vegetasi</v>
      </c>
      <c r="H7253" s="71" t="str">
        <f>VLOOKUP(D7253, legend!$C$3:$G$22, 4, FALSE)</f>
        <v>4.1. Mining Pit</v>
      </c>
      <c r="I7253" s="71" t="str">
        <f>VLOOKUP(D7253, legend!$C$3:$G$22, 5, FALSE)</f>
        <v>4.1. Lubang Tambang</v>
      </c>
      <c r="J7253" s="71" t="str">
        <f>VLOOKUP(E7253, legend!$C$3:$G$22, 2, FALSE)</f>
        <v>4. Non-Vegetated Area</v>
      </c>
      <c r="K7253" s="71" t="str">
        <f>VLOOKUP(E7253, legend!$C$3:$G$22, 3, FALSE)</f>
        <v>4. Non-Vegetasi</v>
      </c>
      <c r="L7253" s="71" t="str">
        <f>VLOOKUP(E7253, legend!$C$3:$G$22, 4, FALSE)</f>
        <v>4.1. Mining Pit</v>
      </c>
      <c r="M7253" s="71" t="str">
        <f>VLOOKUP(E7253, legend!$C$3:$G$22, 5, FALSE)</f>
        <v>4.1. Lubang Tambang</v>
      </c>
      <c r="N7253" s="71" t="str">
        <f>VLOOKUP(C7253,geocode!$A$1:$C$40,2,false)</f>
        <v>Sulawesi Utara</v>
      </c>
      <c r="O7253" s="71" t="str">
        <f>VLOOKUP(C7253,geocode!$A$1:$C$40,3,false)</f>
        <v>Sulawesi</v>
      </c>
      <c r="P7253" s="71">
        <v>2000.0</v>
      </c>
      <c r="Q7253" s="71">
        <v>2023.0</v>
      </c>
    </row>
    <row r="7254" ht="15.75" customHeight="1">
      <c r="B7254" s="71">
        <v>3.3967112121582</v>
      </c>
      <c r="C7254" s="71">
        <v>71.0</v>
      </c>
      <c r="D7254" s="71">
        <v>30.0</v>
      </c>
      <c r="E7254" s="71">
        <v>33.0</v>
      </c>
      <c r="F7254" s="71" t="str">
        <f>VLOOKUP(D7254, legend!$C$3:$G$22, 2, FALSE)</f>
        <v>4. Non-Vegetated Area</v>
      </c>
      <c r="G7254" s="71" t="str">
        <f>VLOOKUP(D7254, legend!$C$3:$G$22, 3, FALSE)</f>
        <v>4. Non-Vegetasi</v>
      </c>
      <c r="H7254" s="71" t="str">
        <f>VLOOKUP(D7254, legend!$C$3:$G$22, 4, FALSE)</f>
        <v>4.1. Mining Pit</v>
      </c>
      <c r="I7254" s="71" t="str">
        <f>VLOOKUP(D7254, legend!$C$3:$G$22, 5, FALSE)</f>
        <v>4.1. Lubang Tambang</v>
      </c>
      <c r="J7254" s="71" t="str">
        <f>VLOOKUP(E7254, legend!$C$3:$G$22, 2, FALSE)</f>
        <v>5. Water Body</v>
      </c>
      <c r="K7254" s="71" t="str">
        <f>VLOOKUP(E7254, legend!$C$3:$G$22, 3, FALSE)</f>
        <v>5. Tubuh Air</v>
      </c>
      <c r="L7254" s="71" t="str">
        <f>VLOOKUP(E7254, legend!$C$3:$G$22, 4, FALSE)</f>
        <v>5.2. River, Lake, Ocean</v>
      </c>
      <c r="M7254" s="71" t="str">
        <f>VLOOKUP(E7254, legend!$C$3:$G$22, 5, FALSE)</f>
        <v>5.2. Sungai, Danau, Laut</v>
      </c>
      <c r="N7254" s="71" t="str">
        <f>VLOOKUP(C7254,geocode!$A$1:$C$40,2,false)</f>
        <v>Sulawesi Utara</v>
      </c>
      <c r="O7254" s="71" t="str">
        <f>VLOOKUP(C7254,geocode!$A$1:$C$40,3,false)</f>
        <v>Sulawesi</v>
      </c>
      <c r="P7254" s="71">
        <v>2000.0</v>
      </c>
      <c r="Q7254" s="71">
        <v>2023.0</v>
      </c>
    </row>
    <row r="7255" ht="15.75" customHeight="1">
      <c r="B7255" s="71">
        <v>1.43019069213867</v>
      </c>
      <c r="C7255" s="71">
        <v>71.0</v>
      </c>
      <c r="D7255" s="71">
        <v>31.0</v>
      </c>
      <c r="E7255" s="71">
        <v>3.0</v>
      </c>
      <c r="F7255" s="71" t="str">
        <f>VLOOKUP(D7255, legend!$C$3:$G$22, 2, FALSE)</f>
        <v>5. Water Body</v>
      </c>
      <c r="G7255" s="71" t="str">
        <f>VLOOKUP(D7255, legend!$C$3:$G$22, 3, FALSE)</f>
        <v>5. Tubuh Air</v>
      </c>
      <c r="H7255" s="71" t="str">
        <f>VLOOKUP(D7255, legend!$C$3:$G$22, 4, FALSE)</f>
        <v>5.1. Aquaculture</v>
      </c>
      <c r="I7255" s="71" t="str">
        <f>VLOOKUP(D7255, legend!$C$3:$G$22, 5, FALSE)</f>
        <v>5.1. Tambak</v>
      </c>
      <c r="J7255" s="71" t="str">
        <f>VLOOKUP(E7255, legend!$C$3:$G$22, 2, FALSE)</f>
        <v>1. Forest </v>
      </c>
      <c r="K7255" s="71" t="str">
        <f>VLOOKUP(E7255, legend!$C$3:$G$22, 3, FALSE)</f>
        <v>1. Hutan</v>
      </c>
      <c r="L7255" s="71" t="str">
        <f>VLOOKUP(E7255, legend!$C$3:$G$22, 4, FALSE)</f>
        <v>1.1. Forest Formation</v>
      </c>
      <c r="M7255" s="71" t="str">
        <f>VLOOKUP(E7255, legend!$C$3:$G$22, 5, FALSE)</f>
        <v>1.1. Formasi Hutan</v>
      </c>
      <c r="N7255" s="71" t="str">
        <f>VLOOKUP(C7255,geocode!$A$1:$C$40,2,false)</f>
        <v>Sulawesi Utara</v>
      </c>
      <c r="O7255" s="71" t="str">
        <f>VLOOKUP(C7255,geocode!$A$1:$C$40,3,false)</f>
        <v>Sulawesi</v>
      </c>
      <c r="P7255" s="71">
        <v>2000.0</v>
      </c>
      <c r="Q7255" s="71">
        <v>2023.0</v>
      </c>
    </row>
    <row r="7256" ht="15.75" customHeight="1">
      <c r="B7256" s="71">
        <v>14.0964132324218</v>
      </c>
      <c r="C7256" s="71">
        <v>71.0</v>
      </c>
      <c r="D7256" s="71">
        <v>31.0</v>
      </c>
      <c r="E7256" s="71">
        <v>5.0</v>
      </c>
      <c r="F7256" s="71" t="str">
        <f>VLOOKUP(D7256, legend!$C$3:$G$22, 2, FALSE)</f>
        <v>5. Water Body</v>
      </c>
      <c r="G7256" s="71" t="str">
        <f>VLOOKUP(D7256, legend!$C$3:$G$22, 3, FALSE)</f>
        <v>5. Tubuh Air</v>
      </c>
      <c r="H7256" s="71" t="str">
        <f>VLOOKUP(D7256, legend!$C$3:$G$22, 4, FALSE)</f>
        <v>5.1. Aquaculture</v>
      </c>
      <c r="I7256" s="71" t="str">
        <f>VLOOKUP(D7256, legend!$C$3:$G$22, 5, FALSE)</f>
        <v>5.1. Tambak</v>
      </c>
      <c r="J7256" s="71" t="str">
        <f>VLOOKUP(E7256, legend!$C$3:$G$22, 2, FALSE)</f>
        <v>1. Forest </v>
      </c>
      <c r="K7256" s="71" t="str">
        <f>VLOOKUP(E7256, legend!$C$3:$G$22, 3, FALSE)</f>
        <v>1. Hutan</v>
      </c>
      <c r="L7256" s="71" t="str">
        <f>VLOOKUP(E7256, legend!$C$3:$G$22, 4, FALSE)</f>
        <v>1.2. Mangrove</v>
      </c>
      <c r="M7256" s="71" t="str">
        <f>VLOOKUP(E7256, legend!$C$3:$G$22, 5, FALSE)</f>
        <v>1.2. Mangrove</v>
      </c>
      <c r="N7256" s="71" t="str">
        <f>VLOOKUP(C7256,geocode!$A$1:$C$40,2,false)</f>
        <v>Sulawesi Utara</v>
      </c>
      <c r="O7256" s="71" t="str">
        <f>VLOOKUP(C7256,geocode!$A$1:$C$40,3,false)</f>
        <v>Sulawesi</v>
      </c>
      <c r="P7256" s="71">
        <v>2000.0</v>
      </c>
      <c r="Q7256" s="71">
        <v>2023.0</v>
      </c>
    </row>
    <row r="7257" ht="15.75" customHeight="1">
      <c r="B7257" s="71">
        <v>0.0893901245117187</v>
      </c>
      <c r="C7257" s="71">
        <v>71.0</v>
      </c>
      <c r="D7257" s="71">
        <v>31.0</v>
      </c>
      <c r="E7257" s="71">
        <v>13.0</v>
      </c>
      <c r="F7257" s="71" t="str">
        <f>VLOOKUP(D7257, legend!$C$3:$G$22, 2, FALSE)</f>
        <v>5. Water Body</v>
      </c>
      <c r="G7257" s="71" t="str">
        <f>VLOOKUP(D7257, legend!$C$3:$G$22, 3, FALSE)</f>
        <v>5. Tubuh Air</v>
      </c>
      <c r="H7257" s="71" t="str">
        <f>VLOOKUP(D7257, legend!$C$3:$G$22, 4, FALSE)</f>
        <v>5.1. Aquaculture</v>
      </c>
      <c r="I7257" s="71" t="str">
        <f>VLOOKUP(D7257, legend!$C$3:$G$22, 5, FALSE)</f>
        <v>5.1. Tambak</v>
      </c>
      <c r="J7257" s="71" t="str">
        <f>VLOOKUP(E7257, legend!$C$3:$G$22, 2, FALSE)</f>
        <v>2. Non-Forest Natural Vegetation</v>
      </c>
      <c r="K7257" s="71" t="str">
        <f>VLOOKUP(E7257, legend!$C$3:$G$22, 3, FALSE)</f>
        <v>2. Tumbuhan Non-Hutan Lainnya</v>
      </c>
      <c r="L7257" s="71" t="str">
        <f>VLOOKUP(E7257, legend!$C$3:$G$22, 4, FALSE)</f>
        <v>2.1. Other Natural Vegetation</v>
      </c>
      <c r="M7257" s="71" t="str">
        <f>VLOOKUP(E7257, legend!$C$3:$G$22, 5, FALSE)</f>
        <v>2.1. Tumbuhan Non-Hutan Lainnya</v>
      </c>
      <c r="N7257" s="71" t="str">
        <f>VLOOKUP(C7257,geocode!$A$1:$C$40,2,false)</f>
        <v>Sulawesi Utara</v>
      </c>
      <c r="O7257" s="71" t="str">
        <f>VLOOKUP(C7257,geocode!$A$1:$C$40,3,false)</f>
        <v>Sulawesi</v>
      </c>
      <c r="P7257" s="71">
        <v>2000.0</v>
      </c>
      <c r="Q7257" s="71">
        <v>2023.0</v>
      </c>
    </row>
    <row r="7258" ht="15.75" customHeight="1">
      <c r="B7258" s="71">
        <v>4.91016141357421</v>
      </c>
      <c r="C7258" s="71">
        <v>71.0</v>
      </c>
      <c r="D7258" s="71">
        <v>31.0</v>
      </c>
      <c r="E7258" s="71">
        <v>21.0</v>
      </c>
      <c r="F7258" s="71" t="str">
        <f>VLOOKUP(D7258, legend!$C$3:$G$22, 2, FALSE)</f>
        <v>5. Water Body</v>
      </c>
      <c r="G7258" s="71" t="str">
        <f>VLOOKUP(D7258, legend!$C$3:$G$22, 3, FALSE)</f>
        <v>5. Tubuh Air</v>
      </c>
      <c r="H7258" s="71" t="str">
        <f>VLOOKUP(D7258, legend!$C$3:$G$22, 4, FALSE)</f>
        <v>5.1. Aquaculture</v>
      </c>
      <c r="I7258" s="71" t="str">
        <f>VLOOKUP(D7258, legend!$C$3:$G$22, 5, FALSE)</f>
        <v>5.1. Tambak</v>
      </c>
      <c r="J7258" s="71" t="str">
        <f>VLOOKUP(E7258, legend!$C$3:$G$22, 2, FALSE)</f>
        <v>3. Agriculture</v>
      </c>
      <c r="K7258" s="71" t="str">
        <f>VLOOKUP(E7258, legend!$C$3:$G$22, 3, FALSE)</f>
        <v>3. Pertanian</v>
      </c>
      <c r="L7258" s="71" t="str">
        <f>VLOOKUP(E7258, legend!$C$3:$G$22, 4, FALSE)</f>
        <v>3.4. Other Agriculture</v>
      </c>
      <c r="M7258" s="71" t="str">
        <f>VLOOKUP(E7258, legend!$C$3:$G$22, 5, FALSE)</f>
        <v>3.4. Pertanian Lainnya </v>
      </c>
      <c r="N7258" s="71" t="str">
        <f>VLOOKUP(C7258,geocode!$A$1:$C$40,2,false)</f>
        <v>Sulawesi Utara</v>
      </c>
      <c r="O7258" s="71" t="str">
        <f>VLOOKUP(C7258,geocode!$A$1:$C$40,3,false)</f>
        <v>Sulawesi</v>
      </c>
      <c r="P7258" s="71">
        <v>2000.0</v>
      </c>
      <c r="Q7258" s="71">
        <v>2023.0</v>
      </c>
    </row>
    <row r="7259" ht="15.75" customHeight="1">
      <c r="B7259" s="71">
        <v>0.892297015380859</v>
      </c>
      <c r="C7259" s="71">
        <v>71.0</v>
      </c>
      <c r="D7259" s="71">
        <v>31.0</v>
      </c>
      <c r="E7259" s="71">
        <v>24.0</v>
      </c>
      <c r="F7259" s="71" t="str">
        <f>VLOOKUP(D7259, legend!$C$3:$G$22, 2, FALSE)</f>
        <v>5. Water Body</v>
      </c>
      <c r="G7259" s="71" t="str">
        <f>VLOOKUP(D7259, legend!$C$3:$G$22, 3, FALSE)</f>
        <v>5. Tubuh Air</v>
      </c>
      <c r="H7259" s="71" t="str">
        <f>VLOOKUP(D7259, legend!$C$3:$G$22, 4, FALSE)</f>
        <v>5.1. Aquaculture</v>
      </c>
      <c r="I7259" s="71" t="str">
        <f>VLOOKUP(D7259, legend!$C$3:$G$22, 5, FALSE)</f>
        <v>5.1. Tambak</v>
      </c>
      <c r="J7259" s="71" t="str">
        <f>VLOOKUP(E7259, legend!$C$3:$G$22, 2, FALSE)</f>
        <v>4. Non-Vegetated Area</v>
      </c>
      <c r="K7259" s="71" t="str">
        <f>VLOOKUP(E7259, legend!$C$3:$G$22, 3, FALSE)</f>
        <v>4. Non-Vegetasi</v>
      </c>
      <c r="L7259" s="71" t="str">
        <f>VLOOKUP(E7259, legend!$C$3:$G$22, 4, FALSE)</f>
        <v>4.2. Urban Area</v>
      </c>
      <c r="M7259" s="71" t="str">
        <f>VLOOKUP(E7259, legend!$C$3:$G$22, 5, FALSE)</f>
        <v>4.2. Pemukiman </v>
      </c>
      <c r="N7259" s="71" t="str">
        <f>VLOOKUP(C7259,geocode!$A$1:$C$40,2,false)</f>
        <v>Sulawesi Utara</v>
      </c>
      <c r="O7259" s="71" t="str">
        <f>VLOOKUP(C7259,geocode!$A$1:$C$40,3,false)</f>
        <v>Sulawesi</v>
      </c>
      <c r="P7259" s="71">
        <v>2000.0</v>
      </c>
      <c r="Q7259" s="71">
        <v>2023.0</v>
      </c>
    </row>
    <row r="7260" ht="15.75" customHeight="1">
      <c r="B7260" s="71">
        <v>1.7849305114746</v>
      </c>
      <c r="C7260" s="71">
        <v>71.0</v>
      </c>
      <c r="D7260" s="71">
        <v>31.0</v>
      </c>
      <c r="E7260" s="71">
        <v>25.0</v>
      </c>
      <c r="F7260" s="71" t="str">
        <f>VLOOKUP(D7260, legend!$C$3:$G$22, 2, FALSE)</f>
        <v>5. Water Body</v>
      </c>
      <c r="G7260" s="71" t="str">
        <f>VLOOKUP(D7260, legend!$C$3:$G$22, 3, FALSE)</f>
        <v>5. Tubuh Air</v>
      </c>
      <c r="H7260" s="71" t="str">
        <f>VLOOKUP(D7260, legend!$C$3:$G$22, 4, FALSE)</f>
        <v>5.1. Aquaculture</v>
      </c>
      <c r="I7260" s="71" t="str">
        <f>VLOOKUP(D7260, legend!$C$3:$G$22, 5, FALSE)</f>
        <v>5.1. Tambak</v>
      </c>
      <c r="J7260" s="71" t="str">
        <f>VLOOKUP(E7260, legend!$C$3:$G$22, 2, FALSE)</f>
        <v>4. Non-Vegetated Area</v>
      </c>
      <c r="K7260" s="71" t="str">
        <f>VLOOKUP(E7260, legend!$C$3:$G$22, 3, FALSE)</f>
        <v>4. Non-Vegetasi</v>
      </c>
      <c r="L7260" s="71" t="str">
        <f>VLOOKUP(E7260, legend!$C$3:$G$22, 4, FALSE)</f>
        <v>4.3. Other Non-Vegetation</v>
      </c>
      <c r="M7260" s="71" t="str">
        <f>VLOOKUP(E7260, legend!$C$3:$G$22, 5, FALSE)</f>
        <v>4.3. Non-Vegetasi Lainnya</v>
      </c>
      <c r="N7260" s="71" t="str">
        <f>VLOOKUP(C7260,geocode!$A$1:$C$40,2,false)</f>
        <v>Sulawesi Utara</v>
      </c>
      <c r="O7260" s="71" t="str">
        <f>VLOOKUP(C7260,geocode!$A$1:$C$40,3,false)</f>
        <v>Sulawesi</v>
      </c>
      <c r="P7260" s="71">
        <v>2000.0</v>
      </c>
      <c r="Q7260" s="71">
        <v>2023.0</v>
      </c>
    </row>
    <row r="7261" ht="15.75" customHeight="1">
      <c r="B7261" s="71">
        <v>37.5791004394531</v>
      </c>
      <c r="C7261" s="71">
        <v>71.0</v>
      </c>
      <c r="D7261" s="71">
        <v>31.0</v>
      </c>
      <c r="E7261" s="71">
        <v>31.0</v>
      </c>
      <c r="F7261" s="71" t="str">
        <f>VLOOKUP(D7261, legend!$C$3:$G$22, 2, FALSE)</f>
        <v>5. Water Body</v>
      </c>
      <c r="G7261" s="71" t="str">
        <f>VLOOKUP(D7261, legend!$C$3:$G$22, 3, FALSE)</f>
        <v>5. Tubuh Air</v>
      </c>
      <c r="H7261" s="71" t="str">
        <f>VLOOKUP(D7261, legend!$C$3:$G$22, 4, FALSE)</f>
        <v>5.1. Aquaculture</v>
      </c>
      <c r="I7261" s="71" t="str">
        <f>VLOOKUP(D7261, legend!$C$3:$G$22, 5, FALSE)</f>
        <v>5.1. Tambak</v>
      </c>
      <c r="J7261" s="71" t="str">
        <f>VLOOKUP(E7261, legend!$C$3:$G$22, 2, FALSE)</f>
        <v>5. Water Body</v>
      </c>
      <c r="K7261" s="71" t="str">
        <f>VLOOKUP(E7261, legend!$C$3:$G$22, 3, FALSE)</f>
        <v>5. Tubuh Air</v>
      </c>
      <c r="L7261" s="71" t="str">
        <f>VLOOKUP(E7261, legend!$C$3:$G$22, 4, FALSE)</f>
        <v>5.1. Aquaculture</v>
      </c>
      <c r="M7261" s="71" t="str">
        <f>VLOOKUP(E7261, legend!$C$3:$G$22, 5, FALSE)</f>
        <v>5.1. Tambak</v>
      </c>
      <c r="N7261" s="71" t="str">
        <f>VLOOKUP(C7261,geocode!$A$1:$C$40,2,false)</f>
        <v>Sulawesi Utara</v>
      </c>
      <c r="O7261" s="71" t="str">
        <f>VLOOKUP(C7261,geocode!$A$1:$C$40,3,false)</f>
        <v>Sulawesi</v>
      </c>
      <c r="P7261" s="71">
        <v>2000.0</v>
      </c>
      <c r="Q7261" s="71">
        <v>2023.0</v>
      </c>
    </row>
    <row r="7262" ht="15.75" customHeight="1">
      <c r="B7262" s="71">
        <v>4.37098580322265</v>
      </c>
      <c r="C7262" s="71">
        <v>71.0</v>
      </c>
      <c r="D7262" s="71">
        <v>31.0</v>
      </c>
      <c r="E7262" s="71">
        <v>33.0</v>
      </c>
      <c r="F7262" s="71" t="str">
        <f>VLOOKUP(D7262, legend!$C$3:$G$22, 2, FALSE)</f>
        <v>5. Water Body</v>
      </c>
      <c r="G7262" s="71" t="str">
        <f>VLOOKUP(D7262, legend!$C$3:$G$22, 3, FALSE)</f>
        <v>5. Tubuh Air</v>
      </c>
      <c r="H7262" s="71" t="str">
        <f>VLOOKUP(D7262, legend!$C$3:$G$22, 4, FALSE)</f>
        <v>5.1. Aquaculture</v>
      </c>
      <c r="I7262" s="71" t="str">
        <f>VLOOKUP(D7262, legend!$C$3:$G$22, 5, FALSE)</f>
        <v>5.1. Tambak</v>
      </c>
      <c r="J7262" s="71" t="str">
        <f>VLOOKUP(E7262, legend!$C$3:$G$22, 2, FALSE)</f>
        <v>5. Water Body</v>
      </c>
      <c r="K7262" s="71" t="str">
        <f>VLOOKUP(E7262, legend!$C$3:$G$22, 3, FALSE)</f>
        <v>5. Tubuh Air</v>
      </c>
      <c r="L7262" s="71" t="str">
        <f>VLOOKUP(E7262, legend!$C$3:$G$22, 4, FALSE)</f>
        <v>5.2. River, Lake, Ocean</v>
      </c>
      <c r="M7262" s="71" t="str">
        <f>VLOOKUP(E7262, legend!$C$3:$G$22, 5, FALSE)</f>
        <v>5.2. Sungai, Danau, Laut</v>
      </c>
      <c r="N7262" s="71" t="str">
        <f>VLOOKUP(C7262,geocode!$A$1:$C$40,2,false)</f>
        <v>Sulawesi Utara</v>
      </c>
      <c r="O7262" s="71" t="str">
        <f>VLOOKUP(C7262,geocode!$A$1:$C$40,3,false)</f>
        <v>Sulawesi</v>
      </c>
      <c r="P7262" s="71">
        <v>2000.0</v>
      </c>
      <c r="Q7262" s="71">
        <v>2023.0</v>
      </c>
    </row>
    <row r="7263" ht="15.75" customHeight="1">
      <c r="B7263" s="71">
        <v>4.91573793945312</v>
      </c>
      <c r="C7263" s="71">
        <v>71.0</v>
      </c>
      <c r="D7263" s="71">
        <v>31.0</v>
      </c>
      <c r="E7263" s="71">
        <v>40.0</v>
      </c>
      <c r="F7263" s="71" t="str">
        <f>VLOOKUP(D7263, legend!$C$3:$G$22, 2, FALSE)</f>
        <v>5. Water Body</v>
      </c>
      <c r="G7263" s="71" t="str">
        <f>VLOOKUP(D7263, legend!$C$3:$G$22, 3, FALSE)</f>
        <v>5. Tubuh Air</v>
      </c>
      <c r="H7263" s="71" t="str">
        <f>VLOOKUP(D7263, legend!$C$3:$G$22, 4, FALSE)</f>
        <v>5.1. Aquaculture</v>
      </c>
      <c r="I7263" s="71" t="str">
        <f>VLOOKUP(D7263, legend!$C$3:$G$22, 5, FALSE)</f>
        <v>5.1. Tambak</v>
      </c>
      <c r="J7263" s="71" t="str">
        <f>VLOOKUP(E7263, legend!$C$3:$G$22, 2, FALSE)</f>
        <v>3. Agriculture</v>
      </c>
      <c r="K7263" s="71" t="str">
        <f>VLOOKUP(E7263, legend!$C$3:$G$22, 3, FALSE)</f>
        <v>3. Pertanian</v>
      </c>
      <c r="L7263" s="71" t="str">
        <f>VLOOKUP(E7263, legend!$C$3:$G$22, 4, FALSE)</f>
        <v>3.1. Rice Paddy</v>
      </c>
      <c r="M7263" s="71" t="str">
        <f>VLOOKUP(E7263, legend!$C$3:$G$22, 5, FALSE)</f>
        <v>3.1. Sawah</v>
      </c>
      <c r="N7263" s="71" t="str">
        <f>VLOOKUP(C7263,geocode!$A$1:$C$40,2,false)</f>
        <v>Sulawesi Utara</v>
      </c>
      <c r="O7263" s="71" t="str">
        <f>VLOOKUP(C7263,geocode!$A$1:$C$40,3,false)</f>
        <v>Sulawesi</v>
      </c>
      <c r="P7263" s="71">
        <v>2000.0</v>
      </c>
      <c r="Q7263" s="71">
        <v>2023.0</v>
      </c>
    </row>
    <row r="7264" ht="15.75" customHeight="1">
      <c r="B7264" s="71">
        <v>145.391428967285</v>
      </c>
      <c r="C7264" s="71">
        <v>71.0</v>
      </c>
      <c r="D7264" s="71">
        <v>33.0</v>
      </c>
      <c r="E7264" s="71">
        <v>3.0</v>
      </c>
      <c r="F7264" s="71" t="str">
        <f>VLOOKUP(D7264, legend!$C$3:$G$22, 2, FALSE)</f>
        <v>5. Water Body</v>
      </c>
      <c r="G7264" s="71" t="str">
        <f>VLOOKUP(D7264, legend!$C$3:$G$22, 3, FALSE)</f>
        <v>5. Tubuh Air</v>
      </c>
      <c r="H7264" s="71" t="str">
        <f>VLOOKUP(D7264, legend!$C$3:$G$22, 4, FALSE)</f>
        <v>5.2. River, Lake, Ocean</v>
      </c>
      <c r="I7264" s="71" t="str">
        <f>VLOOKUP(D7264, legend!$C$3:$G$22, 5, FALSE)</f>
        <v>5.2. Sungai, Danau, Laut</v>
      </c>
      <c r="J7264" s="71" t="str">
        <f>VLOOKUP(E7264, legend!$C$3:$G$22, 2, FALSE)</f>
        <v>1. Forest </v>
      </c>
      <c r="K7264" s="71" t="str">
        <f>VLOOKUP(E7264, legend!$C$3:$G$22, 3, FALSE)</f>
        <v>1. Hutan</v>
      </c>
      <c r="L7264" s="71" t="str">
        <f>VLOOKUP(E7264, legend!$C$3:$G$22, 4, FALSE)</f>
        <v>1.1. Forest Formation</v>
      </c>
      <c r="M7264" s="71" t="str">
        <f>VLOOKUP(E7264, legend!$C$3:$G$22, 5, FALSE)</f>
        <v>1.1. Formasi Hutan</v>
      </c>
      <c r="N7264" s="71" t="str">
        <f>VLOOKUP(C7264,geocode!$A$1:$C$40,2,false)</f>
        <v>Sulawesi Utara</v>
      </c>
      <c r="O7264" s="71" t="str">
        <f>VLOOKUP(C7264,geocode!$A$1:$C$40,3,false)</f>
        <v>Sulawesi</v>
      </c>
      <c r="P7264" s="71">
        <v>2000.0</v>
      </c>
      <c r="Q7264" s="71">
        <v>2023.0</v>
      </c>
    </row>
    <row r="7265" ht="15.75" customHeight="1">
      <c r="B7265" s="71">
        <v>295.031384020996</v>
      </c>
      <c r="C7265" s="71">
        <v>71.0</v>
      </c>
      <c r="D7265" s="71">
        <v>33.0</v>
      </c>
      <c r="E7265" s="71">
        <v>5.0</v>
      </c>
      <c r="F7265" s="71" t="str">
        <f>VLOOKUP(D7265, legend!$C$3:$G$22, 2, FALSE)</f>
        <v>5. Water Body</v>
      </c>
      <c r="G7265" s="71" t="str">
        <f>VLOOKUP(D7265, legend!$C$3:$G$22, 3, FALSE)</f>
        <v>5. Tubuh Air</v>
      </c>
      <c r="H7265" s="71" t="str">
        <f>VLOOKUP(D7265, legend!$C$3:$G$22, 4, FALSE)</f>
        <v>5.2. River, Lake, Ocean</v>
      </c>
      <c r="I7265" s="71" t="str">
        <f>VLOOKUP(D7265, legend!$C$3:$G$22, 5, FALSE)</f>
        <v>5.2. Sungai, Danau, Laut</v>
      </c>
      <c r="J7265" s="71" t="str">
        <f>VLOOKUP(E7265, legend!$C$3:$G$22, 2, FALSE)</f>
        <v>1. Forest </v>
      </c>
      <c r="K7265" s="71" t="str">
        <f>VLOOKUP(E7265, legend!$C$3:$G$22, 3, FALSE)</f>
        <v>1. Hutan</v>
      </c>
      <c r="L7265" s="71" t="str">
        <f>VLOOKUP(E7265, legend!$C$3:$G$22, 4, FALSE)</f>
        <v>1.2. Mangrove</v>
      </c>
      <c r="M7265" s="71" t="str">
        <f>VLOOKUP(E7265, legend!$C$3:$G$22, 5, FALSE)</f>
        <v>1.2. Mangrove</v>
      </c>
      <c r="N7265" s="71" t="str">
        <f>VLOOKUP(C7265,geocode!$A$1:$C$40,2,false)</f>
        <v>Sulawesi Utara</v>
      </c>
      <c r="O7265" s="71" t="str">
        <f>VLOOKUP(C7265,geocode!$A$1:$C$40,3,false)</f>
        <v>Sulawesi</v>
      </c>
      <c r="P7265" s="71">
        <v>2000.0</v>
      </c>
      <c r="Q7265" s="71">
        <v>2023.0</v>
      </c>
    </row>
    <row r="7266" ht="15.75" customHeight="1">
      <c r="B7266" s="71">
        <v>368.909715692138</v>
      </c>
      <c r="C7266" s="71">
        <v>71.0</v>
      </c>
      <c r="D7266" s="71">
        <v>33.0</v>
      </c>
      <c r="E7266" s="71">
        <v>13.0</v>
      </c>
      <c r="F7266" s="71" t="str">
        <f>VLOOKUP(D7266, legend!$C$3:$G$22, 2, FALSE)</f>
        <v>5. Water Body</v>
      </c>
      <c r="G7266" s="71" t="str">
        <f>VLOOKUP(D7266, legend!$C$3:$G$22, 3, FALSE)</f>
        <v>5. Tubuh Air</v>
      </c>
      <c r="H7266" s="71" t="str">
        <f>VLOOKUP(D7266, legend!$C$3:$G$22, 4, FALSE)</f>
        <v>5.2. River, Lake, Ocean</v>
      </c>
      <c r="I7266" s="71" t="str">
        <f>VLOOKUP(D7266, legend!$C$3:$G$22, 5, FALSE)</f>
        <v>5.2. Sungai, Danau, Laut</v>
      </c>
      <c r="J7266" s="71" t="str">
        <f>VLOOKUP(E7266, legend!$C$3:$G$22, 2, FALSE)</f>
        <v>2. Non-Forest Natural Vegetation</v>
      </c>
      <c r="K7266" s="71" t="str">
        <f>VLOOKUP(E7266, legend!$C$3:$G$22, 3, FALSE)</f>
        <v>2. Tumbuhan Non-Hutan Lainnya</v>
      </c>
      <c r="L7266" s="71" t="str">
        <f>VLOOKUP(E7266, legend!$C$3:$G$22, 4, FALSE)</f>
        <v>2.1. Other Natural Vegetation</v>
      </c>
      <c r="M7266" s="71" t="str">
        <f>VLOOKUP(E7266, legend!$C$3:$G$22, 5, FALSE)</f>
        <v>2.1. Tumbuhan Non-Hutan Lainnya</v>
      </c>
      <c r="N7266" s="71" t="str">
        <f>VLOOKUP(C7266,geocode!$A$1:$C$40,2,false)</f>
        <v>Sulawesi Utara</v>
      </c>
      <c r="O7266" s="71" t="str">
        <f>VLOOKUP(C7266,geocode!$A$1:$C$40,3,false)</f>
        <v>Sulawesi</v>
      </c>
      <c r="P7266" s="71">
        <v>2000.0</v>
      </c>
      <c r="Q7266" s="71">
        <v>2023.0</v>
      </c>
    </row>
    <row r="7267" ht="15.75" customHeight="1">
      <c r="B7267" s="71">
        <v>236.443950659179</v>
      </c>
      <c r="C7267" s="71">
        <v>71.0</v>
      </c>
      <c r="D7267" s="71">
        <v>33.0</v>
      </c>
      <c r="E7267" s="71">
        <v>21.0</v>
      </c>
      <c r="F7267" s="71" t="str">
        <f>VLOOKUP(D7267, legend!$C$3:$G$22, 2, FALSE)</f>
        <v>5. Water Body</v>
      </c>
      <c r="G7267" s="71" t="str">
        <f>VLOOKUP(D7267, legend!$C$3:$G$22, 3, FALSE)</f>
        <v>5. Tubuh Air</v>
      </c>
      <c r="H7267" s="71" t="str">
        <f>VLOOKUP(D7267, legend!$C$3:$G$22, 4, FALSE)</f>
        <v>5.2. River, Lake, Ocean</v>
      </c>
      <c r="I7267" s="71" t="str">
        <f>VLOOKUP(D7267, legend!$C$3:$G$22, 5, FALSE)</f>
        <v>5.2. Sungai, Danau, Laut</v>
      </c>
      <c r="J7267" s="71" t="str">
        <f>VLOOKUP(E7267, legend!$C$3:$G$22, 2, FALSE)</f>
        <v>3. Agriculture</v>
      </c>
      <c r="K7267" s="71" t="str">
        <f>VLOOKUP(E7267, legend!$C$3:$G$22, 3, FALSE)</f>
        <v>3. Pertanian</v>
      </c>
      <c r="L7267" s="71" t="str">
        <f>VLOOKUP(E7267, legend!$C$3:$G$22, 4, FALSE)</f>
        <v>3.4. Other Agriculture</v>
      </c>
      <c r="M7267" s="71" t="str">
        <f>VLOOKUP(E7267, legend!$C$3:$G$22, 5, FALSE)</f>
        <v>3.4. Pertanian Lainnya </v>
      </c>
      <c r="N7267" s="71" t="str">
        <f>VLOOKUP(C7267,geocode!$A$1:$C$40,2,false)</f>
        <v>Sulawesi Utara</v>
      </c>
      <c r="O7267" s="71" t="str">
        <f>VLOOKUP(C7267,geocode!$A$1:$C$40,3,false)</f>
        <v>Sulawesi</v>
      </c>
      <c r="P7267" s="71">
        <v>2000.0</v>
      </c>
      <c r="Q7267" s="71">
        <v>2023.0</v>
      </c>
    </row>
    <row r="7268" ht="15.75" customHeight="1">
      <c r="B7268" s="71">
        <v>124.163067498779</v>
      </c>
      <c r="C7268" s="71">
        <v>71.0</v>
      </c>
      <c r="D7268" s="71">
        <v>33.0</v>
      </c>
      <c r="E7268" s="71">
        <v>24.0</v>
      </c>
      <c r="F7268" s="71" t="str">
        <f>VLOOKUP(D7268, legend!$C$3:$G$22, 2, FALSE)</f>
        <v>5. Water Body</v>
      </c>
      <c r="G7268" s="71" t="str">
        <f>VLOOKUP(D7268, legend!$C$3:$G$22, 3, FALSE)</f>
        <v>5. Tubuh Air</v>
      </c>
      <c r="H7268" s="71" t="str">
        <f>VLOOKUP(D7268, legend!$C$3:$G$22, 4, FALSE)</f>
        <v>5.2. River, Lake, Ocean</v>
      </c>
      <c r="I7268" s="71" t="str">
        <f>VLOOKUP(D7268, legend!$C$3:$G$22, 5, FALSE)</f>
        <v>5.2. Sungai, Danau, Laut</v>
      </c>
      <c r="J7268" s="71" t="str">
        <f>VLOOKUP(E7268, legend!$C$3:$G$22, 2, FALSE)</f>
        <v>4. Non-Vegetated Area</v>
      </c>
      <c r="K7268" s="71" t="str">
        <f>VLOOKUP(E7268, legend!$C$3:$G$22, 3, FALSE)</f>
        <v>4. Non-Vegetasi</v>
      </c>
      <c r="L7268" s="71" t="str">
        <f>VLOOKUP(E7268, legend!$C$3:$G$22, 4, FALSE)</f>
        <v>4.2. Urban Area</v>
      </c>
      <c r="M7268" s="71" t="str">
        <f>VLOOKUP(E7268, legend!$C$3:$G$22, 5, FALSE)</f>
        <v>4.2. Pemukiman </v>
      </c>
      <c r="N7268" s="71" t="str">
        <f>VLOOKUP(C7268,geocode!$A$1:$C$40,2,false)</f>
        <v>Sulawesi Utara</v>
      </c>
      <c r="O7268" s="71" t="str">
        <f>VLOOKUP(C7268,geocode!$A$1:$C$40,3,false)</f>
        <v>Sulawesi</v>
      </c>
      <c r="P7268" s="71">
        <v>2000.0</v>
      </c>
      <c r="Q7268" s="71">
        <v>2023.0</v>
      </c>
    </row>
    <row r="7269" ht="15.75" customHeight="1">
      <c r="B7269" s="71">
        <v>317.816408123779</v>
      </c>
      <c r="C7269" s="71">
        <v>71.0</v>
      </c>
      <c r="D7269" s="71">
        <v>33.0</v>
      </c>
      <c r="E7269" s="71">
        <v>25.0</v>
      </c>
      <c r="F7269" s="71" t="str">
        <f>VLOOKUP(D7269, legend!$C$3:$G$22, 2, FALSE)</f>
        <v>5. Water Body</v>
      </c>
      <c r="G7269" s="71" t="str">
        <f>VLOOKUP(D7269, legend!$C$3:$G$22, 3, FALSE)</f>
        <v>5. Tubuh Air</v>
      </c>
      <c r="H7269" s="71" t="str">
        <f>VLOOKUP(D7269, legend!$C$3:$G$22, 4, FALSE)</f>
        <v>5.2. River, Lake, Ocean</v>
      </c>
      <c r="I7269" s="71" t="str">
        <f>VLOOKUP(D7269, legend!$C$3:$G$22, 5, FALSE)</f>
        <v>5.2. Sungai, Danau, Laut</v>
      </c>
      <c r="J7269" s="71" t="str">
        <f>VLOOKUP(E7269, legend!$C$3:$G$22, 2, FALSE)</f>
        <v>4. Non-Vegetated Area</v>
      </c>
      <c r="K7269" s="71" t="str">
        <f>VLOOKUP(E7269, legend!$C$3:$G$22, 3, FALSE)</f>
        <v>4. Non-Vegetasi</v>
      </c>
      <c r="L7269" s="71" t="str">
        <f>VLOOKUP(E7269, legend!$C$3:$G$22, 4, FALSE)</f>
        <v>4.3. Other Non-Vegetation</v>
      </c>
      <c r="M7269" s="71" t="str">
        <f>VLOOKUP(E7269, legend!$C$3:$G$22, 5, FALSE)</f>
        <v>4.3. Non-Vegetasi Lainnya</v>
      </c>
      <c r="N7269" s="71" t="str">
        <f>VLOOKUP(C7269,geocode!$A$1:$C$40,2,false)</f>
        <v>Sulawesi Utara</v>
      </c>
      <c r="O7269" s="71" t="str">
        <f>VLOOKUP(C7269,geocode!$A$1:$C$40,3,false)</f>
        <v>Sulawesi</v>
      </c>
      <c r="P7269" s="71">
        <v>2000.0</v>
      </c>
      <c r="Q7269" s="71">
        <v>2023.0</v>
      </c>
    </row>
    <row r="7270" ht="15.75" customHeight="1">
      <c r="B7270" s="71">
        <v>2.23216454467773</v>
      </c>
      <c r="C7270" s="71">
        <v>71.0</v>
      </c>
      <c r="D7270" s="71">
        <v>33.0</v>
      </c>
      <c r="E7270" s="71">
        <v>30.0</v>
      </c>
      <c r="F7270" s="71" t="str">
        <f>VLOOKUP(D7270, legend!$C$3:$G$22, 2, FALSE)</f>
        <v>5. Water Body</v>
      </c>
      <c r="G7270" s="71" t="str">
        <f>VLOOKUP(D7270, legend!$C$3:$G$22, 3, FALSE)</f>
        <v>5. Tubuh Air</v>
      </c>
      <c r="H7270" s="71" t="str">
        <f>VLOOKUP(D7270, legend!$C$3:$G$22, 4, FALSE)</f>
        <v>5.2. River, Lake, Ocean</v>
      </c>
      <c r="I7270" s="71" t="str">
        <f>VLOOKUP(D7270, legend!$C$3:$G$22, 5, FALSE)</f>
        <v>5.2. Sungai, Danau, Laut</v>
      </c>
      <c r="J7270" s="71" t="str">
        <f>VLOOKUP(E7270, legend!$C$3:$G$22, 2, FALSE)</f>
        <v>4. Non-Vegetated Area</v>
      </c>
      <c r="K7270" s="71" t="str">
        <f>VLOOKUP(E7270, legend!$C$3:$G$22, 3, FALSE)</f>
        <v>4. Non-Vegetasi</v>
      </c>
      <c r="L7270" s="71" t="str">
        <f>VLOOKUP(E7270, legend!$C$3:$G$22, 4, FALSE)</f>
        <v>4.1. Mining Pit</v>
      </c>
      <c r="M7270" s="71" t="str">
        <f>VLOOKUP(E7270, legend!$C$3:$G$22, 5, FALSE)</f>
        <v>4.1. Lubang Tambang</v>
      </c>
      <c r="N7270" s="71" t="str">
        <f>VLOOKUP(C7270,geocode!$A$1:$C$40,2,false)</f>
        <v>Sulawesi Utara</v>
      </c>
      <c r="O7270" s="71" t="str">
        <f>VLOOKUP(C7270,geocode!$A$1:$C$40,3,false)</f>
        <v>Sulawesi</v>
      </c>
      <c r="P7270" s="71">
        <v>2000.0</v>
      </c>
      <c r="Q7270" s="71">
        <v>2023.0</v>
      </c>
    </row>
    <row r="7271" ht="15.75" customHeight="1">
      <c r="B7271" s="71">
        <v>3.03177336425781</v>
      </c>
      <c r="C7271" s="71">
        <v>71.0</v>
      </c>
      <c r="D7271" s="71">
        <v>33.0</v>
      </c>
      <c r="E7271" s="71">
        <v>31.0</v>
      </c>
      <c r="F7271" s="71" t="str">
        <f>VLOOKUP(D7271, legend!$C$3:$G$22, 2, FALSE)</f>
        <v>5. Water Body</v>
      </c>
      <c r="G7271" s="71" t="str">
        <f>VLOOKUP(D7271, legend!$C$3:$G$22, 3, FALSE)</f>
        <v>5. Tubuh Air</v>
      </c>
      <c r="H7271" s="71" t="str">
        <f>VLOOKUP(D7271, legend!$C$3:$G$22, 4, FALSE)</f>
        <v>5.2. River, Lake, Ocean</v>
      </c>
      <c r="I7271" s="71" t="str">
        <f>VLOOKUP(D7271, legend!$C$3:$G$22, 5, FALSE)</f>
        <v>5.2. Sungai, Danau, Laut</v>
      </c>
      <c r="J7271" s="71" t="str">
        <f>VLOOKUP(E7271, legend!$C$3:$G$22, 2, FALSE)</f>
        <v>5. Water Body</v>
      </c>
      <c r="K7271" s="71" t="str">
        <f>VLOOKUP(E7271, legend!$C$3:$G$22, 3, FALSE)</f>
        <v>5. Tubuh Air</v>
      </c>
      <c r="L7271" s="71" t="str">
        <f>VLOOKUP(E7271, legend!$C$3:$G$22, 4, FALSE)</f>
        <v>5.1. Aquaculture</v>
      </c>
      <c r="M7271" s="71" t="str">
        <f>VLOOKUP(E7271, legend!$C$3:$G$22, 5, FALSE)</f>
        <v>5.1. Tambak</v>
      </c>
      <c r="N7271" s="71" t="str">
        <f>VLOOKUP(C7271,geocode!$A$1:$C$40,2,false)</f>
        <v>Sulawesi Utara</v>
      </c>
      <c r="O7271" s="71" t="str">
        <f>VLOOKUP(C7271,geocode!$A$1:$C$40,3,false)</f>
        <v>Sulawesi</v>
      </c>
      <c r="P7271" s="71">
        <v>2000.0</v>
      </c>
      <c r="Q7271" s="71">
        <v>2023.0</v>
      </c>
    </row>
    <row r="7272" ht="15.75" customHeight="1">
      <c r="B7272" s="71">
        <v>7311.47255941749</v>
      </c>
      <c r="C7272" s="71">
        <v>71.0</v>
      </c>
      <c r="D7272" s="71">
        <v>33.0</v>
      </c>
      <c r="E7272" s="71">
        <v>33.0</v>
      </c>
      <c r="F7272" s="71" t="str">
        <f>VLOOKUP(D7272, legend!$C$3:$G$22, 2, FALSE)</f>
        <v>5. Water Body</v>
      </c>
      <c r="G7272" s="71" t="str">
        <f>VLOOKUP(D7272, legend!$C$3:$G$22, 3, FALSE)</f>
        <v>5. Tubuh Air</v>
      </c>
      <c r="H7272" s="71" t="str">
        <f>VLOOKUP(D7272, legend!$C$3:$G$22, 4, FALSE)</f>
        <v>5.2. River, Lake, Ocean</v>
      </c>
      <c r="I7272" s="71" t="str">
        <f>VLOOKUP(D7272, legend!$C$3:$G$22, 5, FALSE)</f>
        <v>5.2. Sungai, Danau, Laut</v>
      </c>
      <c r="J7272" s="71" t="str">
        <f>VLOOKUP(E7272, legend!$C$3:$G$22, 2, FALSE)</f>
        <v>5. Water Body</v>
      </c>
      <c r="K7272" s="71" t="str">
        <f>VLOOKUP(E7272, legend!$C$3:$G$22, 3, FALSE)</f>
        <v>5. Tubuh Air</v>
      </c>
      <c r="L7272" s="71" t="str">
        <f>VLOOKUP(E7272, legend!$C$3:$G$22, 4, FALSE)</f>
        <v>5.2. River, Lake, Ocean</v>
      </c>
      <c r="M7272" s="71" t="str">
        <f>VLOOKUP(E7272, legend!$C$3:$G$22, 5, FALSE)</f>
        <v>5.2. Sungai, Danau, Laut</v>
      </c>
      <c r="N7272" s="71" t="str">
        <f>VLOOKUP(C7272,geocode!$A$1:$C$40,2,false)</f>
        <v>Sulawesi Utara</v>
      </c>
      <c r="O7272" s="71" t="str">
        <f>VLOOKUP(C7272,geocode!$A$1:$C$40,3,false)</f>
        <v>Sulawesi</v>
      </c>
      <c r="P7272" s="71">
        <v>2000.0</v>
      </c>
      <c r="Q7272" s="71">
        <v>2023.0</v>
      </c>
    </row>
    <row r="7273" ht="15.75" customHeight="1">
      <c r="B7273" s="71">
        <v>0.268115209960937</v>
      </c>
      <c r="C7273" s="71">
        <v>71.0</v>
      </c>
      <c r="D7273" s="71">
        <v>33.0</v>
      </c>
      <c r="E7273" s="71">
        <v>35.0</v>
      </c>
      <c r="F7273" s="71" t="str">
        <f>VLOOKUP(D7273, legend!$C$3:$G$22, 2, FALSE)</f>
        <v>5. Water Body</v>
      </c>
      <c r="G7273" s="71" t="str">
        <f>VLOOKUP(D7273, legend!$C$3:$G$22, 3, FALSE)</f>
        <v>5. Tubuh Air</v>
      </c>
      <c r="H7273" s="71" t="str">
        <f>VLOOKUP(D7273, legend!$C$3:$G$22, 4, FALSE)</f>
        <v>5.2. River, Lake, Ocean</v>
      </c>
      <c r="I7273" s="71" t="str">
        <f>VLOOKUP(D7273, legend!$C$3:$G$22, 5, FALSE)</f>
        <v>5.2. Sungai, Danau, Laut</v>
      </c>
      <c r="J7273" s="71" t="str">
        <f>VLOOKUP(E7273, legend!$C$3:$G$22, 2, FALSE)</f>
        <v>3. Agriculture</v>
      </c>
      <c r="K7273" s="71" t="str">
        <f>VLOOKUP(E7273, legend!$C$3:$G$22, 3, FALSE)</f>
        <v>3. Pertanian</v>
      </c>
      <c r="L7273" s="71" t="str">
        <f>VLOOKUP(E7273, legend!$C$3:$G$22, 4, FALSE)</f>
        <v>3.2. Oil Palm</v>
      </c>
      <c r="M7273" s="71" t="str">
        <f>VLOOKUP(E7273, legend!$C$3:$G$22, 5, FALSE)</f>
        <v>3.2. Sawit</v>
      </c>
      <c r="N7273" s="71" t="str">
        <f>VLOOKUP(C7273,geocode!$A$1:$C$40,2,false)</f>
        <v>Sulawesi Utara</v>
      </c>
      <c r="O7273" s="71" t="str">
        <f>VLOOKUP(C7273,geocode!$A$1:$C$40,3,false)</f>
        <v>Sulawesi</v>
      </c>
      <c r="P7273" s="71">
        <v>2000.0</v>
      </c>
      <c r="Q7273" s="71">
        <v>2023.0</v>
      </c>
    </row>
    <row r="7274" ht="15.75" customHeight="1">
      <c r="B7274" s="71">
        <v>68.1103857482911</v>
      </c>
      <c r="C7274" s="71">
        <v>71.0</v>
      </c>
      <c r="D7274" s="71">
        <v>33.0</v>
      </c>
      <c r="E7274" s="71">
        <v>40.0</v>
      </c>
      <c r="F7274" s="71" t="str">
        <f>VLOOKUP(D7274, legend!$C$3:$G$22, 2, FALSE)</f>
        <v>5. Water Body</v>
      </c>
      <c r="G7274" s="71" t="str">
        <f>VLOOKUP(D7274, legend!$C$3:$G$22, 3, FALSE)</f>
        <v>5. Tubuh Air</v>
      </c>
      <c r="H7274" s="71" t="str">
        <f>VLOOKUP(D7274, legend!$C$3:$G$22, 4, FALSE)</f>
        <v>5.2. River, Lake, Ocean</v>
      </c>
      <c r="I7274" s="71" t="str">
        <f>VLOOKUP(D7274, legend!$C$3:$G$22, 5, FALSE)</f>
        <v>5.2. Sungai, Danau, Laut</v>
      </c>
      <c r="J7274" s="71" t="str">
        <f>VLOOKUP(E7274, legend!$C$3:$G$22, 2, FALSE)</f>
        <v>3. Agriculture</v>
      </c>
      <c r="K7274" s="71" t="str">
        <f>VLOOKUP(E7274, legend!$C$3:$G$22, 3, FALSE)</f>
        <v>3. Pertanian</v>
      </c>
      <c r="L7274" s="71" t="str">
        <f>VLOOKUP(E7274, legend!$C$3:$G$22, 4, FALSE)</f>
        <v>3.1. Rice Paddy</v>
      </c>
      <c r="M7274" s="71" t="str">
        <f>VLOOKUP(E7274, legend!$C$3:$G$22, 5, FALSE)</f>
        <v>3.1. Sawah</v>
      </c>
      <c r="N7274" s="71" t="str">
        <f>VLOOKUP(C7274,geocode!$A$1:$C$40,2,false)</f>
        <v>Sulawesi Utara</v>
      </c>
      <c r="O7274" s="71" t="str">
        <f>VLOOKUP(C7274,geocode!$A$1:$C$40,3,false)</f>
        <v>Sulawesi</v>
      </c>
      <c r="P7274" s="71">
        <v>2000.0</v>
      </c>
      <c r="Q7274" s="71">
        <v>2023.0</v>
      </c>
    </row>
    <row r="7275" ht="15.75" customHeight="1">
      <c r="B7275" s="71">
        <v>0.178543176269531</v>
      </c>
      <c r="C7275" s="71">
        <v>71.0</v>
      </c>
      <c r="D7275" s="71">
        <v>33.0</v>
      </c>
      <c r="E7275" s="71">
        <v>76.0</v>
      </c>
      <c r="F7275" s="71" t="str">
        <f>VLOOKUP(D7275, legend!$C$3:$G$22, 2, FALSE)</f>
        <v>5. Water Body</v>
      </c>
      <c r="G7275" s="71" t="str">
        <f>VLOOKUP(D7275, legend!$C$3:$G$22, 3, FALSE)</f>
        <v>5. Tubuh Air</v>
      </c>
      <c r="H7275" s="71" t="str">
        <f>VLOOKUP(D7275, legend!$C$3:$G$22, 4, FALSE)</f>
        <v>5.2. River, Lake, Ocean</v>
      </c>
      <c r="I7275" s="71" t="str">
        <f>VLOOKUP(D7275, legend!$C$3:$G$22, 5, FALSE)</f>
        <v>5.2. Sungai, Danau, Laut</v>
      </c>
      <c r="J7275" s="71" t="str">
        <f>VLOOKUP(E7275, legend!$C$3:$G$22, 2, FALSE)</f>
        <v>1. Forest </v>
      </c>
      <c r="K7275" s="71" t="str">
        <f>VLOOKUP(E7275, legend!$C$3:$G$22, 3, FALSE)</f>
        <v>1. Hutan</v>
      </c>
      <c r="L7275" s="71" t="str">
        <f>VLOOKUP(E7275, legend!$C$3:$G$22, 4, FALSE)</f>
        <v>1.3 Peat swamp forest</v>
      </c>
      <c r="M7275" s="71" t="str">
        <f>VLOOKUP(E7275, legend!$C$3:$G$22, 5, FALSE)</f>
        <v>1.3 Hutan rawa gambut</v>
      </c>
      <c r="N7275" s="71" t="str">
        <f>VLOOKUP(C7275,geocode!$A$1:$C$40,2,false)</f>
        <v>Sulawesi Utara</v>
      </c>
      <c r="O7275" s="71" t="str">
        <f>VLOOKUP(C7275,geocode!$A$1:$C$40,3,false)</f>
        <v>Sulawesi</v>
      </c>
      <c r="P7275" s="71">
        <v>2000.0</v>
      </c>
      <c r="Q7275" s="71">
        <v>2023.0</v>
      </c>
    </row>
    <row r="7276" ht="15.75" customHeight="1">
      <c r="B7276" s="71">
        <v>0.0893750671386718</v>
      </c>
      <c r="C7276" s="71">
        <v>71.0</v>
      </c>
      <c r="D7276" s="71">
        <v>35.0</v>
      </c>
      <c r="E7276" s="71">
        <v>21.0</v>
      </c>
      <c r="F7276" s="71" t="str">
        <f>VLOOKUP(D7276, legend!$C$3:$G$22, 2, FALSE)</f>
        <v>3. Agriculture</v>
      </c>
      <c r="G7276" s="71" t="str">
        <f>VLOOKUP(D7276, legend!$C$3:$G$22, 3, FALSE)</f>
        <v>3. Pertanian</v>
      </c>
      <c r="H7276" s="71" t="str">
        <f>VLOOKUP(D7276, legend!$C$3:$G$22, 4, FALSE)</f>
        <v>3.2. Oil Palm</v>
      </c>
      <c r="I7276" s="71" t="str">
        <f>VLOOKUP(D7276, legend!$C$3:$G$22, 5, FALSE)</f>
        <v>3.2. Sawit</v>
      </c>
      <c r="J7276" s="71" t="str">
        <f>VLOOKUP(E7276, legend!$C$3:$G$22, 2, FALSE)</f>
        <v>3. Agriculture</v>
      </c>
      <c r="K7276" s="71" t="str">
        <f>VLOOKUP(E7276, legend!$C$3:$G$22, 3, FALSE)</f>
        <v>3. Pertanian</v>
      </c>
      <c r="L7276" s="71" t="str">
        <f>VLOOKUP(E7276, legend!$C$3:$G$22, 4, FALSE)</f>
        <v>3.4. Other Agriculture</v>
      </c>
      <c r="M7276" s="71" t="str">
        <f>VLOOKUP(E7276, legend!$C$3:$G$22, 5, FALSE)</f>
        <v>3.4. Pertanian Lainnya </v>
      </c>
      <c r="N7276" s="71" t="str">
        <f>VLOOKUP(C7276,geocode!$A$1:$C$40,2,false)</f>
        <v>Sulawesi Utara</v>
      </c>
      <c r="O7276" s="71" t="str">
        <f>VLOOKUP(C7276,geocode!$A$1:$C$40,3,false)</f>
        <v>Sulawesi</v>
      </c>
      <c r="P7276" s="71">
        <v>2000.0</v>
      </c>
      <c r="Q7276" s="71">
        <v>2023.0</v>
      </c>
    </row>
    <row r="7277" ht="15.75" customHeight="1">
      <c r="B7277" s="71">
        <v>0.0893396667480468</v>
      </c>
      <c r="C7277" s="71">
        <v>71.0</v>
      </c>
      <c r="D7277" s="71">
        <v>35.0</v>
      </c>
      <c r="E7277" s="71">
        <v>25.0</v>
      </c>
      <c r="F7277" s="71" t="str">
        <f>VLOOKUP(D7277, legend!$C$3:$G$22, 2, FALSE)</f>
        <v>3. Agriculture</v>
      </c>
      <c r="G7277" s="71" t="str">
        <f>VLOOKUP(D7277, legend!$C$3:$G$22, 3, FALSE)</f>
        <v>3. Pertanian</v>
      </c>
      <c r="H7277" s="71" t="str">
        <f>VLOOKUP(D7277, legend!$C$3:$G$22, 4, FALSE)</f>
        <v>3.2. Oil Palm</v>
      </c>
      <c r="I7277" s="71" t="str">
        <f>VLOOKUP(D7277, legend!$C$3:$G$22, 5, FALSE)</f>
        <v>3.2. Sawit</v>
      </c>
      <c r="J7277" s="71" t="str">
        <f>VLOOKUP(E7277, legend!$C$3:$G$22, 2, FALSE)</f>
        <v>4. Non-Vegetated Area</v>
      </c>
      <c r="K7277" s="71" t="str">
        <f>VLOOKUP(E7277, legend!$C$3:$G$22, 3, FALSE)</f>
        <v>4. Non-Vegetasi</v>
      </c>
      <c r="L7277" s="71" t="str">
        <f>VLOOKUP(E7277, legend!$C$3:$G$22, 4, FALSE)</f>
        <v>4.3. Other Non-Vegetation</v>
      </c>
      <c r="M7277" s="71" t="str">
        <f>VLOOKUP(E7277, legend!$C$3:$G$22, 5, FALSE)</f>
        <v>4.3. Non-Vegetasi Lainnya</v>
      </c>
      <c r="N7277" s="71" t="str">
        <f>VLOOKUP(C7277,geocode!$A$1:$C$40,2,false)</f>
        <v>Sulawesi Utara</v>
      </c>
      <c r="O7277" s="71" t="str">
        <f>VLOOKUP(C7277,geocode!$A$1:$C$40,3,false)</f>
        <v>Sulawesi</v>
      </c>
      <c r="P7277" s="71">
        <v>2000.0</v>
      </c>
      <c r="Q7277" s="71">
        <v>2023.0</v>
      </c>
    </row>
    <row r="7278" ht="15.75" customHeight="1">
      <c r="B7278" s="71">
        <v>0.268130267333984</v>
      </c>
      <c r="C7278" s="71">
        <v>71.0</v>
      </c>
      <c r="D7278" s="71">
        <v>35.0</v>
      </c>
      <c r="E7278" s="71">
        <v>33.0</v>
      </c>
      <c r="F7278" s="71" t="str">
        <f>VLOOKUP(D7278, legend!$C$3:$G$22, 2, FALSE)</f>
        <v>3. Agriculture</v>
      </c>
      <c r="G7278" s="71" t="str">
        <f>VLOOKUP(D7278, legend!$C$3:$G$22, 3, FALSE)</f>
        <v>3. Pertanian</v>
      </c>
      <c r="H7278" s="71" t="str">
        <f>VLOOKUP(D7278, legend!$C$3:$G$22, 4, FALSE)</f>
        <v>3.2. Oil Palm</v>
      </c>
      <c r="I7278" s="71" t="str">
        <f>VLOOKUP(D7278, legend!$C$3:$G$22, 5, FALSE)</f>
        <v>3.2. Sawit</v>
      </c>
      <c r="J7278" s="71" t="str">
        <f>VLOOKUP(E7278, legend!$C$3:$G$22, 2, FALSE)</f>
        <v>5. Water Body</v>
      </c>
      <c r="K7278" s="71" t="str">
        <f>VLOOKUP(E7278, legend!$C$3:$G$22, 3, FALSE)</f>
        <v>5. Tubuh Air</v>
      </c>
      <c r="L7278" s="71" t="str">
        <f>VLOOKUP(E7278, legend!$C$3:$G$22, 4, FALSE)</f>
        <v>5.2. River, Lake, Ocean</v>
      </c>
      <c r="M7278" s="71" t="str">
        <f>VLOOKUP(E7278, legend!$C$3:$G$22, 5, FALSE)</f>
        <v>5.2. Sungai, Danau, Laut</v>
      </c>
      <c r="N7278" s="71" t="str">
        <f>VLOOKUP(C7278,geocode!$A$1:$C$40,2,false)</f>
        <v>Sulawesi Utara</v>
      </c>
      <c r="O7278" s="71" t="str">
        <f>VLOOKUP(C7278,geocode!$A$1:$C$40,3,false)</f>
        <v>Sulawesi</v>
      </c>
      <c r="P7278" s="71">
        <v>2000.0</v>
      </c>
      <c r="Q7278" s="71">
        <v>2023.0</v>
      </c>
    </row>
    <row r="7279" ht="15.75" customHeight="1">
      <c r="B7279" s="71">
        <v>6.61361134033203</v>
      </c>
      <c r="C7279" s="71">
        <v>71.0</v>
      </c>
      <c r="D7279" s="71">
        <v>35.0</v>
      </c>
      <c r="E7279" s="71">
        <v>35.0</v>
      </c>
      <c r="F7279" s="71" t="str">
        <f>VLOOKUP(D7279, legend!$C$3:$G$22, 2, FALSE)</f>
        <v>3. Agriculture</v>
      </c>
      <c r="G7279" s="71" t="str">
        <f>VLOOKUP(D7279, legend!$C$3:$G$22, 3, FALSE)</f>
        <v>3. Pertanian</v>
      </c>
      <c r="H7279" s="71" t="str">
        <f>VLOOKUP(D7279, legend!$C$3:$G$22, 4, FALSE)</f>
        <v>3.2. Oil Palm</v>
      </c>
      <c r="I7279" s="71" t="str">
        <f>VLOOKUP(D7279, legend!$C$3:$G$22, 5, FALSE)</f>
        <v>3.2. Sawit</v>
      </c>
      <c r="J7279" s="71" t="str">
        <f>VLOOKUP(E7279, legend!$C$3:$G$22, 2, FALSE)</f>
        <v>3. Agriculture</v>
      </c>
      <c r="K7279" s="71" t="str">
        <f>VLOOKUP(E7279, legend!$C$3:$G$22, 3, FALSE)</f>
        <v>3. Pertanian</v>
      </c>
      <c r="L7279" s="71" t="str">
        <f>VLOOKUP(E7279, legend!$C$3:$G$22, 4, FALSE)</f>
        <v>3.2. Oil Palm</v>
      </c>
      <c r="M7279" s="71" t="str">
        <f>VLOOKUP(E7279, legend!$C$3:$G$22, 5, FALSE)</f>
        <v>3.2. Sawit</v>
      </c>
      <c r="N7279" s="71" t="str">
        <f>VLOOKUP(C7279,geocode!$A$1:$C$40,2,false)</f>
        <v>Sulawesi Utara</v>
      </c>
      <c r="O7279" s="71" t="str">
        <f>VLOOKUP(C7279,geocode!$A$1:$C$40,3,false)</f>
        <v>Sulawesi</v>
      </c>
      <c r="P7279" s="71">
        <v>2000.0</v>
      </c>
      <c r="Q7279" s="71">
        <v>2023.0</v>
      </c>
    </row>
    <row r="7280" ht="15.75" customHeight="1">
      <c r="B7280" s="71">
        <v>382.347991058349</v>
      </c>
      <c r="C7280" s="71">
        <v>71.0</v>
      </c>
      <c r="D7280" s="71">
        <v>40.0</v>
      </c>
      <c r="E7280" s="71">
        <v>3.0</v>
      </c>
      <c r="F7280" s="71" t="str">
        <f>VLOOKUP(D7280, legend!$C$3:$G$22, 2, FALSE)</f>
        <v>3. Agriculture</v>
      </c>
      <c r="G7280" s="71" t="str">
        <f>VLOOKUP(D7280, legend!$C$3:$G$22, 3, FALSE)</f>
        <v>3. Pertanian</v>
      </c>
      <c r="H7280" s="71" t="str">
        <f>VLOOKUP(D7280, legend!$C$3:$G$22, 4, FALSE)</f>
        <v>3.1. Rice Paddy</v>
      </c>
      <c r="I7280" s="71" t="str">
        <f>VLOOKUP(D7280, legend!$C$3:$G$22, 5, FALSE)</f>
        <v>3.1. Sawah</v>
      </c>
      <c r="J7280" s="71" t="str">
        <f>VLOOKUP(E7280, legend!$C$3:$G$22, 2, FALSE)</f>
        <v>1. Forest </v>
      </c>
      <c r="K7280" s="71" t="str">
        <f>VLOOKUP(E7280, legend!$C$3:$G$22, 3, FALSE)</f>
        <v>1. Hutan</v>
      </c>
      <c r="L7280" s="71" t="str">
        <f>VLOOKUP(E7280, legend!$C$3:$G$22, 4, FALSE)</f>
        <v>1.1. Forest Formation</v>
      </c>
      <c r="M7280" s="71" t="str">
        <f>VLOOKUP(E7280, legend!$C$3:$G$22, 5, FALSE)</f>
        <v>1.1. Formasi Hutan</v>
      </c>
      <c r="N7280" s="71" t="str">
        <f>VLOOKUP(C7280,geocode!$A$1:$C$40,2,false)</f>
        <v>Sulawesi Utara</v>
      </c>
      <c r="O7280" s="71" t="str">
        <f>VLOOKUP(C7280,geocode!$A$1:$C$40,3,false)</f>
        <v>Sulawesi</v>
      </c>
      <c r="P7280" s="71">
        <v>2000.0</v>
      </c>
      <c r="Q7280" s="71">
        <v>2023.0</v>
      </c>
    </row>
    <row r="7281" ht="15.75" customHeight="1">
      <c r="B7281" s="71">
        <v>33.6089664978027</v>
      </c>
      <c r="C7281" s="71">
        <v>71.0</v>
      </c>
      <c r="D7281" s="71">
        <v>40.0</v>
      </c>
      <c r="E7281" s="71">
        <v>5.0</v>
      </c>
      <c r="F7281" s="71" t="str">
        <f>VLOOKUP(D7281, legend!$C$3:$G$22, 2, FALSE)</f>
        <v>3. Agriculture</v>
      </c>
      <c r="G7281" s="71" t="str">
        <f>VLOOKUP(D7281, legend!$C$3:$G$22, 3, FALSE)</f>
        <v>3. Pertanian</v>
      </c>
      <c r="H7281" s="71" t="str">
        <f>VLOOKUP(D7281, legend!$C$3:$G$22, 4, FALSE)</f>
        <v>3.1. Rice Paddy</v>
      </c>
      <c r="I7281" s="71" t="str">
        <f>VLOOKUP(D7281, legend!$C$3:$G$22, 5, FALSE)</f>
        <v>3.1. Sawah</v>
      </c>
      <c r="J7281" s="71" t="str">
        <f>VLOOKUP(E7281, legend!$C$3:$G$22, 2, FALSE)</f>
        <v>1. Forest </v>
      </c>
      <c r="K7281" s="71" t="str">
        <f>VLOOKUP(E7281, legend!$C$3:$G$22, 3, FALSE)</f>
        <v>1. Hutan</v>
      </c>
      <c r="L7281" s="71" t="str">
        <f>VLOOKUP(E7281, legend!$C$3:$G$22, 4, FALSE)</f>
        <v>1.2. Mangrove</v>
      </c>
      <c r="M7281" s="71" t="str">
        <f>VLOOKUP(E7281, legend!$C$3:$G$22, 5, FALSE)</f>
        <v>1.2. Mangrove</v>
      </c>
      <c r="N7281" s="71" t="str">
        <f>VLOOKUP(C7281,geocode!$A$1:$C$40,2,false)</f>
        <v>Sulawesi Utara</v>
      </c>
      <c r="O7281" s="71" t="str">
        <f>VLOOKUP(C7281,geocode!$A$1:$C$40,3,false)</f>
        <v>Sulawesi</v>
      </c>
      <c r="P7281" s="71">
        <v>2000.0</v>
      </c>
      <c r="Q7281" s="71">
        <v>2023.0</v>
      </c>
    </row>
    <row r="7282" ht="15.75" customHeight="1">
      <c r="B7282" s="71">
        <v>3256.04285485229</v>
      </c>
      <c r="C7282" s="71">
        <v>71.0</v>
      </c>
      <c r="D7282" s="71">
        <v>40.0</v>
      </c>
      <c r="E7282" s="71">
        <v>13.0</v>
      </c>
      <c r="F7282" s="71" t="str">
        <f>VLOOKUP(D7282, legend!$C$3:$G$22, 2, FALSE)</f>
        <v>3. Agriculture</v>
      </c>
      <c r="G7282" s="71" t="str">
        <f>VLOOKUP(D7282, legend!$C$3:$G$22, 3, FALSE)</f>
        <v>3. Pertanian</v>
      </c>
      <c r="H7282" s="71" t="str">
        <f>VLOOKUP(D7282, legend!$C$3:$G$22, 4, FALSE)</f>
        <v>3.1. Rice Paddy</v>
      </c>
      <c r="I7282" s="71" t="str">
        <f>VLOOKUP(D7282, legend!$C$3:$G$22, 5, FALSE)</f>
        <v>3.1. Sawah</v>
      </c>
      <c r="J7282" s="71" t="str">
        <f>VLOOKUP(E7282, legend!$C$3:$G$22, 2, FALSE)</f>
        <v>2. Non-Forest Natural Vegetation</v>
      </c>
      <c r="K7282" s="71" t="str">
        <f>VLOOKUP(E7282, legend!$C$3:$G$22, 3, FALSE)</f>
        <v>2. Tumbuhan Non-Hutan Lainnya</v>
      </c>
      <c r="L7282" s="71" t="str">
        <f>VLOOKUP(E7282, legend!$C$3:$G$22, 4, FALSE)</f>
        <v>2.1. Other Natural Vegetation</v>
      </c>
      <c r="M7282" s="71" t="str">
        <f>VLOOKUP(E7282, legend!$C$3:$G$22, 5, FALSE)</f>
        <v>2.1. Tumbuhan Non-Hutan Lainnya</v>
      </c>
      <c r="N7282" s="71" t="str">
        <f>VLOOKUP(C7282,geocode!$A$1:$C$40,2,false)</f>
        <v>Sulawesi Utara</v>
      </c>
      <c r="O7282" s="71" t="str">
        <f>VLOOKUP(C7282,geocode!$A$1:$C$40,3,false)</f>
        <v>Sulawesi</v>
      </c>
      <c r="P7282" s="71">
        <v>2000.0</v>
      </c>
      <c r="Q7282" s="71">
        <v>2023.0</v>
      </c>
    </row>
    <row r="7283" ht="15.75" customHeight="1">
      <c r="B7283" s="71">
        <v>739.061957403564</v>
      </c>
      <c r="C7283" s="71">
        <v>71.0</v>
      </c>
      <c r="D7283" s="71">
        <v>40.0</v>
      </c>
      <c r="E7283" s="71">
        <v>21.0</v>
      </c>
      <c r="F7283" s="71" t="str">
        <f>VLOOKUP(D7283, legend!$C$3:$G$22, 2, FALSE)</f>
        <v>3. Agriculture</v>
      </c>
      <c r="G7283" s="71" t="str">
        <f>VLOOKUP(D7283, legend!$C$3:$G$22, 3, FALSE)</f>
        <v>3. Pertanian</v>
      </c>
      <c r="H7283" s="71" t="str">
        <f>VLOOKUP(D7283, legend!$C$3:$G$22, 4, FALSE)</f>
        <v>3.1. Rice Paddy</v>
      </c>
      <c r="I7283" s="71" t="str">
        <f>VLOOKUP(D7283, legend!$C$3:$G$22, 5, FALSE)</f>
        <v>3.1. Sawah</v>
      </c>
      <c r="J7283" s="71" t="str">
        <f>VLOOKUP(E7283, legend!$C$3:$G$22, 2, FALSE)</f>
        <v>3. Agriculture</v>
      </c>
      <c r="K7283" s="71" t="str">
        <f>VLOOKUP(E7283, legend!$C$3:$G$22, 3, FALSE)</f>
        <v>3. Pertanian</v>
      </c>
      <c r="L7283" s="71" t="str">
        <f>VLOOKUP(E7283, legend!$C$3:$G$22, 4, FALSE)</f>
        <v>3.4. Other Agriculture</v>
      </c>
      <c r="M7283" s="71" t="str">
        <f>VLOOKUP(E7283, legend!$C$3:$G$22, 5, FALSE)</f>
        <v>3.4. Pertanian Lainnya </v>
      </c>
      <c r="N7283" s="71" t="str">
        <f>VLOOKUP(C7283,geocode!$A$1:$C$40,2,false)</f>
        <v>Sulawesi Utara</v>
      </c>
      <c r="O7283" s="71" t="str">
        <f>VLOOKUP(C7283,geocode!$A$1:$C$40,3,false)</f>
        <v>Sulawesi</v>
      </c>
      <c r="P7283" s="71">
        <v>2000.0</v>
      </c>
      <c r="Q7283" s="71">
        <v>2023.0</v>
      </c>
    </row>
    <row r="7284" ht="15.75" customHeight="1">
      <c r="B7284" s="71">
        <v>440.751503045654</v>
      </c>
      <c r="C7284" s="71">
        <v>71.0</v>
      </c>
      <c r="D7284" s="71">
        <v>40.0</v>
      </c>
      <c r="E7284" s="71">
        <v>24.0</v>
      </c>
      <c r="F7284" s="71" t="str">
        <f>VLOOKUP(D7284, legend!$C$3:$G$22, 2, FALSE)</f>
        <v>3. Agriculture</v>
      </c>
      <c r="G7284" s="71" t="str">
        <f>VLOOKUP(D7284, legend!$C$3:$G$22, 3, FALSE)</f>
        <v>3. Pertanian</v>
      </c>
      <c r="H7284" s="71" t="str">
        <f>VLOOKUP(D7284, legend!$C$3:$G$22, 4, FALSE)</f>
        <v>3.1. Rice Paddy</v>
      </c>
      <c r="I7284" s="71" t="str">
        <f>VLOOKUP(D7284, legend!$C$3:$G$22, 5, FALSE)</f>
        <v>3.1. Sawah</v>
      </c>
      <c r="J7284" s="71" t="str">
        <f>VLOOKUP(E7284, legend!$C$3:$G$22, 2, FALSE)</f>
        <v>4. Non-Vegetated Area</v>
      </c>
      <c r="K7284" s="71" t="str">
        <f>VLOOKUP(E7284, legend!$C$3:$G$22, 3, FALSE)</f>
        <v>4. Non-Vegetasi</v>
      </c>
      <c r="L7284" s="71" t="str">
        <f>VLOOKUP(E7284, legend!$C$3:$G$22, 4, FALSE)</f>
        <v>4.2. Urban Area</v>
      </c>
      <c r="M7284" s="71" t="str">
        <f>VLOOKUP(E7284, legend!$C$3:$G$22, 5, FALSE)</f>
        <v>4.2. Pemukiman </v>
      </c>
      <c r="N7284" s="71" t="str">
        <f>VLOOKUP(C7284,geocode!$A$1:$C$40,2,false)</f>
        <v>Sulawesi Utara</v>
      </c>
      <c r="O7284" s="71" t="str">
        <f>VLOOKUP(C7284,geocode!$A$1:$C$40,3,false)</f>
        <v>Sulawesi</v>
      </c>
      <c r="P7284" s="71">
        <v>2000.0</v>
      </c>
      <c r="Q7284" s="71">
        <v>2023.0</v>
      </c>
    </row>
    <row r="7285" ht="15.75" customHeight="1">
      <c r="B7285" s="71">
        <v>1333.66447207031</v>
      </c>
      <c r="C7285" s="71">
        <v>71.0</v>
      </c>
      <c r="D7285" s="71">
        <v>40.0</v>
      </c>
      <c r="E7285" s="71">
        <v>25.0</v>
      </c>
      <c r="F7285" s="71" t="str">
        <f>VLOOKUP(D7285, legend!$C$3:$G$22, 2, FALSE)</f>
        <v>3. Agriculture</v>
      </c>
      <c r="G7285" s="71" t="str">
        <f>VLOOKUP(D7285, legend!$C$3:$G$22, 3, FALSE)</f>
        <v>3. Pertanian</v>
      </c>
      <c r="H7285" s="71" t="str">
        <f>VLOOKUP(D7285, legend!$C$3:$G$22, 4, FALSE)</f>
        <v>3.1. Rice Paddy</v>
      </c>
      <c r="I7285" s="71" t="str">
        <f>VLOOKUP(D7285, legend!$C$3:$G$22, 5, FALSE)</f>
        <v>3.1. Sawah</v>
      </c>
      <c r="J7285" s="71" t="str">
        <f>VLOOKUP(E7285, legend!$C$3:$G$22, 2, FALSE)</f>
        <v>4. Non-Vegetated Area</v>
      </c>
      <c r="K7285" s="71" t="str">
        <f>VLOOKUP(E7285, legend!$C$3:$G$22, 3, FALSE)</f>
        <v>4. Non-Vegetasi</v>
      </c>
      <c r="L7285" s="71" t="str">
        <f>VLOOKUP(E7285, legend!$C$3:$G$22, 4, FALSE)</f>
        <v>4.3. Other Non-Vegetation</v>
      </c>
      <c r="M7285" s="71" t="str">
        <f>VLOOKUP(E7285, legend!$C$3:$G$22, 5, FALSE)</f>
        <v>4.3. Non-Vegetasi Lainnya</v>
      </c>
      <c r="N7285" s="71" t="str">
        <f>VLOOKUP(C7285,geocode!$A$1:$C$40,2,false)</f>
        <v>Sulawesi Utara</v>
      </c>
      <c r="O7285" s="71" t="str">
        <f>VLOOKUP(C7285,geocode!$A$1:$C$40,3,false)</f>
        <v>Sulawesi</v>
      </c>
      <c r="P7285" s="71">
        <v>2000.0</v>
      </c>
      <c r="Q7285" s="71">
        <v>2023.0</v>
      </c>
    </row>
    <row r="7286" ht="15.75" customHeight="1">
      <c r="B7286" s="71">
        <v>4.11102935791015</v>
      </c>
      <c r="C7286" s="71">
        <v>71.0</v>
      </c>
      <c r="D7286" s="71">
        <v>40.0</v>
      </c>
      <c r="E7286" s="71">
        <v>31.0</v>
      </c>
      <c r="F7286" s="71" t="str">
        <f>VLOOKUP(D7286, legend!$C$3:$G$22, 2, FALSE)</f>
        <v>3. Agriculture</v>
      </c>
      <c r="G7286" s="71" t="str">
        <f>VLOOKUP(D7286, legend!$C$3:$G$22, 3, FALSE)</f>
        <v>3. Pertanian</v>
      </c>
      <c r="H7286" s="71" t="str">
        <f>VLOOKUP(D7286, legend!$C$3:$G$22, 4, FALSE)</f>
        <v>3.1. Rice Paddy</v>
      </c>
      <c r="I7286" s="71" t="str">
        <f>VLOOKUP(D7286, legend!$C$3:$G$22, 5, FALSE)</f>
        <v>3.1. Sawah</v>
      </c>
      <c r="J7286" s="71" t="str">
        <f>VLOOKUP(E7286, legend!$C$3:$G$22, 2, FALSE)</f>
        <v>5. Water Body</v>
      </c>
      <c r="K7286" s="71" t="str">
        <f>VLOOKUP(E7286, legend!$C$3:$G$22, 3, FALSE)</f>
        <v>5. Tubuh Air</v>
      </c>
      <c r="L7286" s="71" t="str">
        <f>VLOOKUP(E7286, legend!$C$3:$G$22, 4, FALSE)</f>
        <v>5.1. Aquaculture</v>
      </c>
      <c r="M7286" s="71" t="str">
        <f>VLOOKUP(E7286, legend!$C$3:$G$22, 5, FALSE)</f>
        <v>5.1. Tambak</v>
      </c>
      <c r="N7286" s="71" t="str">
        <f>VLOOKUP(C7286,geocode!$A$1:$C$40,2,false)</f>
        <v>Sulawesi Utara</v>
      </c>
      <c r="O7286" s="71" t="str">
        <f>VLOOKUP(C7286,geocode!$A$1:$C$40,3,false)</f>
        <v>Sulawesi</v>
      </c>
      <c r="P7286" s="71">
        <v>2000.0</v>
      </c>
      <c r="Q7286" s="71">
        <v>2023.0</v>
      </c>
    </row>
    <row r="7287" ht="15.75" customHeight="1">
      <c r="B7287" s="71">
        <v>27.9770176086425</v>
      </c>
      <c r="C7287" s="71">
        <v>71.0</v>
      </c>
      <c r="D7287" s="71">
        <v>40.0</v>
      </c>
      <c r="E7287" s="71">
        <v>33.0</v>
      </c>
      <c r="F7287" s="71" t="str">
        <f>VLOOKUP(D7287, legend!$C$3:$G$22, 2, FALSE)</f>
        <v>3. Agriculture</v>
      </c>
      <c r="G7287" s="71" t="str">
        <f>VLOOKUP(D7287, legend!$C$3:$G$22, 3, FALSE)</f>
        <v>3. Pertanian</v>
      </c>
      <c r="H7287" s="71" t="str">
        <f>VLOOKUP(D7287, legend!$C$3:$G$22, 4, FALSE)</f>
        <v>3.1. Rice Paddy</v>
      </c>
      <c r="I7287" s="71" t="str">
        <f>VLOOKUP(D7287, legend!$C$3:$G$22, 5, FALSE)</f>
        <v>3.1. Sawah</v>
      </c>
      <c r="J7287" s="71" t="str">
        <f>VLOOKUP(E7287, legend!$C$3:$G$22, 2, FALSE)</f>
        <v>5. Water Body</v>
      </c>
      <c r="K7287" s="71" t="str">
        <f>VLOOKUP(E7287, legend!$C$3:$G$22, 3, FALSE)</f>
        <v>5. Tubuh Air</v>
      </c>
      <c r="L7287" s="71" t="str">
        <f>VLOOKUP(E7287, legend!$C$3:$G$22, 4, FALSE)</f>
        <v>5.2. River, Lake, Ocean</v>
      </c>
      <c r="M7287" s="71" t="str">
        <f>VLOOKUP(E7287, legend!$C$3:$G$22, 5, FALSE)</f>
        <v>5.2. Sungai, Danau, Laut</v>
      </c>
      <c r="N7287" s="71" t="str">
        <f>VLOOKUP(C7287,geocode!$A$1:$C$40,2,false)</f>
        <v>Sulawesi Utara</v>
      </c>
      <c r="O7287" s="71" t="str">
        <f>VLOOKUP(C7287,geocode!$A$1:$C$40,3,false)</f>
        <v>Sulawesi</v>
      </c>
      <c r="P7287" s="71">
        <v>2000.0</v>
      </c>
      <c r="Q7287" s="71">
        <v>2023.0</v>
      </c>
    </row>
    <row r="7288" ht="15.75" customHeight="1">
      <c r="B7288" s="71">
        <v>118.529350054931</v>
      </c>
      <c r="C7288" s="71">
        <v>71.0</v>
      </c>
      <c r="D7288" s="71">
        <v>40.0</v>
      </c>
      <c r="E7288" s="71">
        <v>35.0</v>
      </c>
      <c r="F7288" s="71" t="str">
        <f>VLOOKUP(D7288, legend!$C$3:$G$22, 2, FALSE)</f>
        <v>3. Agriculture</v>
      </c>
      <c r="G7288" s="71" t="str">
        <f>VLOOKUP(D7288, legend!$C$3:$G$22, 3, FALSE)</f>
        <v>3. Pertanian</v>
      </c>
      <c r="H7288" s="71" t="str">
        <f>VLOOKUP(D7288, legend!$C$3:$G$22, 4, FALSE)</f>
        <v>3.1. Rice Paddy</v>
      </c>
      <c r="I7288" s="71" t="str">
        <f>VLOOKUP(D7288, legend!$C$3:$G$22, 5, FALSE)</f>
        <v>3.1. Sawah</v>
      </c>
      <c r="J7288" s="71" t="str">
        <f>VLOOKUP(E7288, legend!$C$3:$G$22, 2, FALSE)</f>
        <v>3. Agriculture</v>
      </c>
      <c r="K7288" s="71" t="str">
        <f>VLOOKUP(E7288, legend!$C$3:$G$22, 3, FALSE)</f>
        <v>3. Pertanian</v>
      </c>
      <c r="L7288" s="71" t="str">
        <f>VLOOKUP(E7288, legend!$C$3:$G$22, 4, FALSE)</f>
        <v>3.2. Oil Palm</v>
      </c>
      <c r="M7288" s="71" t="str">
        <f>VLOOKUP(E7288, legend!$C$3:$G$22, 5, FALSE)</f>
        <v>3.2. Sawit</v>
      </c>
      <c r="N7288" s="71" t="str">
        <f>VLOOKUP(C7288,geocode!$A$1:$C$40,2,false)</f>
        <v>Sulawesi Utara</v>
      </c>
      <c r="O7288" s="71" t="str">
        <f>VLOOKUP(C7288,geocode!$A$1:$C$40,3,false)</f>
        <v>Sulawesi</v>
      </c>
      <c r="P7288" s="71">
        <v>2000.0</v>
      </c>
      <c r="Q7288" s="71">
        <v>2023.0</v>
      </c>
    </row>
    <row r="7289" ht="15.75" customHeight="1">
      <c r="B7289" s="71">
        <v>39427.5248179312</v>
      </c>
      <c r="C7289" s="71">
        <v>71.0</v>
      </c>
      <c r="D7289" s="71">
        <v>40.0</v>
      </c>
      <c r="E7289" s="71">
        <v>40.0</v>
      </c>
      <c r="F7289" s="71" t="str">
        <f>VLOOKUP(D7289, legend!$C$3:$G$22, 2, FALSE)</f>
        <v>3. Agriculture</v>
      </c>
      <c r="G7289" s="71" t="str">
        <f>VLOOKUP(D7289, legend!$C$3:$G$22, 3, FALSE)</f>
        <v>3. Pertanian</v>
      </c>
      <c r="H7289" s="71" t="str">
        <f>VLOOKUP(D7289, legend!$C$3:$G$22, 4, FALSE)</f>
        <v>3.1. Rice Paddy</v>
      </c>
      <c r="I7289" s="71" t="str">
        <f>VLOOKUP(D7289, legend!$C$3:$G$22, 5, FALSE)</f>
        <v>3.1. Sawah</v>
      </c>
      <c r="J7289" s="71" t="str">
        <f>VLOOKUP(E7289, legend!$C$3:$G$22, 2, FALSE)</f>
        <v>3. Agriculture</v>
      </c>
      <c r="K7289" s="71" t="str">
        <f>VLOOKUP(E7289, legend!$C$3:$G$22, 3, FALSE)</f>
        <v>3. Pertanian</v>
      </c>
      <c r="L7289" s="71" t="str">
        <f>VLOOKUP(E7289, legend!$C$3:$G$22, 4, FALSE)</f>
        <v>3.1. Rice Paddy</v>
      </c>
      <c r="M7289" s="71" t="str">
        <f>VLOOKUP(E7289, legend!$C$3:$G$22, 5, FALSE)</f>
        <v>3.1. Sawah</v>
      </c>
      <c r="N7289" s="71" t="str">
        <f>VLOOKUP(C7289,geocode!$A$1:$C$40,2,false)</f>
        <v>Sulawesi Utara</v>
      </c>
      <c r="O7289" s="71" t="str">
        <f>VLOOKUP(C7289,geocode!$A$1:$C$40,3,false)</f>
        <v>Sulawesi</v>
      </c>
      <c r="P7289" s="71">
        <v>2000.0</v>
      </c>
      <c r="Q7289" s="71">
        <v>2023.0</v>
      </c>
    </row>
    <row r="7290" ht="15.75" customHeight="1">
      <c r="B7290" s="71">
        <v>0.267759753417968</v>
      </c>
      <c r="C7290" s="71">
        <v>71.0</v>
      </c>
      <c r="D7290" s="71">
        <v>76.0</v>
      </c>
      <c r="E7290" s="71">
        <v>5.0</v>
      </c>
      <c r="F7290" s="71" t="str">
        <f>VLOOKUP(D7290, legend!$C$3:$G$22, 2, FALSE)</f>
        <v>1. Forest </v>
      </c>
      <c r="G7290" s="71" t="str">
        <f>VLOOKUP(D7290, legend!$C$3:$G$22, 3, FALSE)</f>
        <v>1. Hutan</v>
      </c>
      <c r="H7290" s="71" t="str">
        <f>VLOOKUP(D7290, legend!$C$3:$G$22, 4, FALSE)</f>
        <v>1.3 Peat swamp forest</v>
      </c>
      <c r="I7290" s="71" t="str">
        <f>VLOOKUP(D7290, legend!$C$3:$G$22, 5, FALSE)</f>
        <v>1.3 Hutan rawa gambut</v>
      </c>
      <c r="J7290" s="71" t="str">
        <f>VLOOKUP(E7290, legend!$C$3:$G$22, 2, FALSE)</f>
        <v>1. Forest </v>
      </c>
      <c r="K7290" s="71" t="str">
        <f>VLOOKUP(E7290, legend!$C$3:$G$22, 3, FALSE)</f>
        <v>1. Hutan</v>
      </c>
      <c r="L7290" s="71" t="str">
        <f>VLOOKUP(E7290, legend!$C$3:$G$22, 4, FALSE)</f>
        <v>1.2. Mangrove</v>
      </c>
      <c r="M7290" s="71" t="str">
        <f>VLOOKUP(E7290, legend!$C$3:$G$22, 5, FALSE)</f>
        <v>1.2. Mangrove</v>
      </c>
      <c r="N7290" s="71" t="str">
        <f>VLOOKUP(C7290,geocode!$A$1:$C$40,2,false)</f>
        <v>Sulawesi Utara</v>
      </c>
      <c r="O7290" s="71" t="str">
        <f>VLOOKUP(C7290,geocode!$A$1:$C$40,3,false)</f>
        <v>Sulawesi</v>
      </c>
      <c r="P7290" s="71">
        <v>2000.0</v>
      </c>
      <c r="Q7290" s="71">
        <v>2023.0</v>
      </c>
    </row>
    <row r="7291" ht="15.75" customHeight="1">
      <c r="B7291" s="71">
        <v>2.40982377929687</v>
      </c>
      <c r="C7291" s="71">
        <v>71.0</v>
      </c>
      <c r="D7291" s="71">
        <v>76.0</v>
      </c>
      <c r="E7291" s="71">
        <v>13.0</v>
      </c>
      <c r="F7291" s="71" t="str">
        <f>VLOOKUP(D7291, legend!$C$3:$G$22, 2, FALSE)</f>
        <v>1. Forest </v>
      </c>
      <c r="G7291" s="71" t="str">
        <f>VLOOKUP(D7291, legend!$C$3:$G$22, 3, FALSE)</f>
        <v>1. Hutan</v>
      </c>
      <c r="H7291" s="71" t="str">
        <f>VLOOKUP(D7291, legend!$C$3:$G$22, 4, FALSE)</f>
        <v>1.3 Peat swamp forest</v>
      </c>
      <c r="I7291" s="71" t="str">
        <f>VLOOKUP(D7291, legend!$C$3:$G$22, 5, FALSE)</f>
        <v>1.3 Hutan rawa gambut</v>
      </c>
      <c r="J7291" s="71" t="str">
        <f>VLOOKUP(E7291, legend!$C$3:$G$22, 2, FALSE)</f>
        <v>2. Non-Forest Natural Vegetation</v>
      </c>
      <c r="K7291" s="71" t="str">
        <f>VLOOKUP(E7291, legend!$C$3:$G$22, 3, FALSE)</f>
        <v>2. Tumbuhan Non-Hutan Lainnya</v>
      </c>
      <c r="L7291" s="71" t="str">
        <f>VLOOKUP(E7291, legend!$C$3:$G$22, 4, FALSE)</f>
        <v>2.1. Other Natural Vegetation</v>
      </c>
      <c r="M7291" s="71" t="str">
        <f>VLOOKUP(E7291, legend!$C$3:$G$22, 5, FALSE)</f>
        <v>2.1. Tumbuhan Non-Hutan Lainnya</v>
      </c>
      <c r="N7291" s="71" t="str">
        <f>VLOOKUP(C7291,geocode!$A$1:$C$40,2,false)</f>
        <v>Sulawesi Utara</v>
      </c>
      <c r="O7291" s="71" t="str">
        <f>VLOOKUP(C7291,geocode!$A$1:$C$40,3,false)</f>
        <v>Sulawesi</v>
      </c>
      <c r="P7291" s="71">
        <v>2000.0</v>
      </c>
      <c r="Q7291" s="71">
        <v>2023.0</v>
      </c>
    </row>
    <row r="7292" ht="15.75" customHeight="1">
      <c r="B7292" s="71">
        <v>0.0892433715820312</v>
      </c>
      <c r="C7292" s="71">
        <v>71.0</v>
      </c>
      <c r="D7292" s="71">
        <v>76.0</v>
      </c>
      <c r="E7292" s="71">
        <v>21.0</v>
      </c>
      <c r="F7292" s="71" t="str">
        <f>VLOOKUP(D7292, legend!$C$3:$G$22, 2, FALSE)</f>
        <v>1. Forest </v>
      </c>
      <c r="G7292" s="71" t="str">
        <f>VLOOKUP(D7292, legend!$C$3:$G$22, 3, FALSE)</f>
        <v>1. Hutan</v>
      </c>
      <c r="H7292" s="71" t="str">
        <f>VLOOKUP(D7292, legend!$C$3:$G$22, 4, FALSE)</f>
        <v>1.3 Peat swamp forest</v>
      </c>
      <c r="I7292" s="71" t="str">
        <f>VLOOKUP(D7292, legend!$C$3:$G$22, 5, FALSE)</f>
        <v>1.3 Hutan rawa gambut</v>
      </c>
      <c r="J7292" s="71" t="str">
        <f>VLOOKUP(E7292, legend!$C$3:$G$22, 2, FALSE)</f>
        <v>3. Agriculture</v>
      </c>
      <c r="K7292" s="71" t="str">
        <f>VLOOKUP(E7292, legend!$C$3:$G$22, 3, FALSE)</f>
        <v>3. Pertanian</v>
      </c>
      <c r="L7292" s="71" t="str">
        <f>VLOOKUP(E7292, legend!$C$3:$G$22, 4, FALSE)</f>
        <v>3.4. Other Agriculture</v>
      </c>
      <c r="M7292" s="71" t="str">
        <f>VLOOKUP(E7292, legend!$C$3:$G$22, 5, FALSE)</f>
        <v>3.4. Pertanian Lainnya </v>
      </c>
      <c r="N7292" s="71" t="str">
        <f>VLOOKUP(C7292,geocode!$A$1:$C$40,2,false)</f>
        <v>Sulawesi Utara</v>
      </c>
      <c r="O7292" s="71" t="str">
        <f>VLOOKUP(C7292,geocode!$A$1:$C$40,3,false)</f>
        <v>Sulawesi</v>
      </c>
      <c r="P7292" s="71">
        <v>2000.0</v>
      </c>
      <c r="Q7292" s="71">
        <v>2023.0</v>
      </c>
    </row>
    <row r="7293" ht="15.75" customHeight="1">
      <c r="B7293" s="71">
        <v>0.0893181396484375</v>
      </c>
      <c r="C7293" s="71">
        <v>71.0</v>
      </c>
      <c r="D7293" s="71">
        <v>76.0</v>
      </c>
      <c r="E7293" s="71">
        <v>25.0</v>
      </c>
      <c r="F7293" s="71" t="str">
        <f>VLOOKUP(D7293, legend!$C$3:$G$22, 2, FALSE)</f>
        <v>1. Forest </v>
      </c>
      <c r="G7293" s="71" t="str">
        <f>VLOOKUP(D7293, legend!$C$3:$G$22, 3, FALSE)</f>
        <v>1. Hutan</v>
      </c>
      <c r="H7293" s="71" t="str">
        <f>VLOOKUP(D7293, legend!$C$3:$G$22, 4, FALSE)</f>
        <v>1.3 Peat swamp forest</v>
      </c>
      <c r="I7293" s="71" t="str">
        <f>VLOOKUP(D7293, legend!$C$3:$G$22, 5, FALSE)</f>
        <v>1.3 Hutan rawa gambut</v>
      </c>
      <c r="J7293" s="71" t="str">
        <f>VLOOKUP(E7293, legend!$C$3:$G$22, 2, FALSE)</f>
        <v>4. Non-Vegetated Area</v>
      </c>
      <c r="K7293" s="71" t="str">
        <f>VLOOKUP(E7293, legend!$C$3:$G$22, 3, FALSE)</f>
        <v>4. Non-Vegetasi</v>
      </c>
      <c r="L7293" s="71" t="str">
        <f>VLOOKUP(E7293, legend!$C$3:$G$22, 4, FALSE)</f>
        <v>4.3. Other Non-Vegetation</v>
      </c>
      <c r="M7293" s="71" t="str">
        <f>VLOOKUP(E7293, legend!$C$3:$G$22, 5, FALSE)</f>
        <v>4.3. Non-Vegetasi Lainnya</v>
      </c>
      <c r="N7293" s="71" t="str">
        <f>VLOOKUP(C7293,geocode!$A$1:$C$40,2,false)</f>
        <v>Sulawesi Utara</v>
      </c>
      <c r="O7293" s="71" t="str">
        <f>VLOOKUP(C7293,geocode!$A$1:$C$40,3,false)</f>
        <v>Sulawesi</v>
      </c>
      <c r="P7293" s="71">
        <v>2000.0</v>
      </c>
      <c r="Q7293" s="71">
        <v>2023.0</v>
      </c>
    </row>
    <row r="7294" ht="15.75" customHeight="1">
      <c r="B7294" s="71">
        <v>0.44649296875</v>
      </c>
      <c r="C7294" s="71">
        <v>71.0</v>
      </c>
      <c r="D7294" s="71">
        <v>76.0</v>
      </c>
      <c r="E7294" s="71">
        <v>33.0</v>
      </c>
      <c r="F7294" s="71" t="str">
        <f>VLOOKUP(D7294, legend!$C$3:$G$22, 2, FALSE)</f>
        <v>1. Forest </v>
      </c>
      <c r="G7294" s="71" t="str">
        <f>VLOOKUP(D7294, legend!$C$3:$G$22, 3, FALSE)</f>
        <v>1. Hutan</v>
      </c>
      <c r="H7294" s="71" t="str">
        <f>VLOOKUP(D7294, legend!$C$3:$G$22, 4, FALSE)</f>
        <v>1.3 Peat swamp forest</v>
      </c>
      <c r="I7294" s="71" t="str">
        <f>VLOOKUP(D7294, legend!$C$3:$G$22, 5, FALSE)</f>
        <v>1.3 Hutan rawa gambut</v>
      </c>
      <c r="J7294" s="71" t="str">
        <f>VLOOKUP(E7294, legend!$C$3:$G$22, 2, FALSE)</f>
        <v>5. Water Body</v>
      </c>
      <c r="K7294" s="71" t="str">
        <f>VLOOKUP(E7294, legend!$C$3:$G$22, 3, FALSE)</f>
        <v>5. Tubuh Air</v>
      </c>
      <c r="L7294" s="71" t="str">
        <f>VLOOKUP(E7294, legend!$C$3:$G$22, 4, FALSE)</f>
        <v>5.2. River, Lake, Ocean</v>
      </c>
      <c r="M7294" s="71" t="str">
        <f>VLOOKUP(E7294, legend!$C$3:$G$22, 5, FALSE)</f>
        <v>5.2. Sungai, Danau, Laut</v>
      </c>
      <c r="N7294" s="71" t="str">
        <f>VLOOKUP(C7294,geocode!$A$1:$C$40,2,false)</f>
        <v>Sulawesi Utara</v>
      </c>
      <c r="O7294" s="71" t="str">
        <f>VLOOKUP(C7294,geocode!$A$1:$C$40,3,false)</f>
        <v>Sulawesi</v>
      </c>
      <c r="P7294" s="71">
        <v>2000.0</v>
      </c>
      <c r="Q7294" s="71">
        <v>2023.0</v>
      </c>
    </row>
    <row r="7295" ht="15.75" customHeight="1">
      <c r="B7295" s="71">
        <v>29.0980232910156</v>
      </c>
      <c r="C7295" s="71">
        <v>71.0</v>
      </c>
      <c r="D7295" s="71">
        <v>76.0</v>
      </c>
      <c r="E7295" s="71">
        <v>76.0</v>
      </c>
      <c r="F7295" s="71" t="str">
        <f>VLOOKUP(D7295, legend!$C$3:$G$22, 2, FALSE)</f>
        <v>1. Forest </v>
      </c>
      <c r="G7295" s="71" t="str">
        <f>VLOOKUP(D7295, legend!$C$3:$G$22, 3, FALSE)</f>
        <v>1. Hutan</v>
      </c>
      <c r="H7295" s="71" t="str">
        <f>VLOOKUP(D7295, legend!$C$3:$G$22, 4, FALSE)</f>
        <v>1.3 Peat swamp forest</v>
      </c>
      <c r="I7295" s="71" t="str">
        <f>VLOOKUP(D7295, legend!$C$3:$G$22, 5, FALSE)</f>
        <v>1.3 Hutan rawa gambut</v>
      </c>
      <c r="J7295" s="71" t="str">
        <f>VLOOKUP(E7295, legend!$C$3:$G$22, 2, FALSE)</f>
        <v>1. Forest </v>
      </c>
      <c r="K7295" s="71" t="str">
        <f>VLOOKUP(E7295, legend!$C$3:$G$22, 3, FALSE)</f>
        <v>1. Hutan</v>
      </c>
      <c r="L7295" s="71" t="str">
        <f>VLOOKUP(E7295, legend!$C$3:$G$22, 4, FALSE)</f>
        <v>1.3 Peat swamp forest</v>
      </c>
      <c r="M7295" s="71" t="str">
        <f>VLOOKUP(E7295, legend!$C$3:$G$22, 5, FALSE)</f>
        <v>1.3 Hutan rawa gambut</v>
      </c>
      <c r="N7295" s="71" t="str">
        <f>VLOOKUP(C7295,geocode!$A$1:$C$40,2,false)</f>
        <v>Sulawesi Utara</v>
      </c>
      <c r="O7295" s="71" t="str">
        <f>VLOOKUP(C7295,geocode!$A$1:$C$40,3,false)</f>
        <v>Sulawesi</v>
      </c>
      <c r="P7295" s="71">
        <v>2000.0</v>
      </c>
      <c r="Q7295" s="71">
        <v>2023.0</v>
      </c>
    </row>
    <row r="7296" ht="15.75" customHeight="1">
      <c r="B7296" s="71">
        <v>3925959.27599438</v>
      </c>
      <c r="C7296" s="71">
        <v>72.0</v>
      </c>
      <c r="D7296" s="71">
        <v>3.0</v>
      </c>
      <c r="E7296" s="71">
        <v>3.0</v>
      </c>
      <c r="F7296" s="71" t="str">
        <f>VLOOKUP(D7296, legend!$C$3:$G$22, 2, FALSE)</f>
        <v>1. Forest </v>
      </c>
      <c r="G7296" s="71" t="str">
        <f>VLOOKUP(D7296, legend!$C$3:$G$22, 3, FALSE)</f>
        <v>1. Hutan</v>
      </c>
      <c r="H7296" s="71" t="str">
        <f>VLOOKUP(D7296, legend!$C$3:$G$22, 4, FALSE)</f>
        <v>1.1. Forest Formation</v>
      </c>
      <c r="I7296" s="71" t="str">
        <f>VLOOKUP(D7296, legend!$C$3:$G$22, 5, FALSE)</f>
        <v>1.1. Formasi Hutan</v>
      </c>
      <c r="J7296" s="71" t="str">
        <f>VLOOKUP(E7296, legend!$C$3:$G$22, 2, FALSE)</f>
        <v>1. Forest </v>
      </c>
      <c r="K7296" s="71" t="str">
        <f>VLOOKUP(E7296, legend!$C$3:$G$22, 3, FALSE)</f>
        <v>1. Hutan</v>
      </c>
      <c r="L7296" s="71" t="str">
        <f>VLOOKUP(E7296, legend!$C$3:$G$22, 4, FALSE)</f>
        <v>1.1. Forest Formation</v>
      </c>
      <c r="M7296" s="71" t="str">
        <f>VLOOKUP(E7296, legend!$C$3:$G$22, 5, FALSE)</f>
        <v>1.1. Formasi Hutan</v>
      </c>
      <c r="N7296" s="71" t="str">
        <f>VLOOKUP(C7296,geocode!$A$1:$C$40,2,false)</f>
        <v>Sulawesi Tengah</v>
      </c>
      <c r="O7296" s="71" t="str">
        <f>VLOOKUP(C7296,geocode!$A$1:$C$40,3,false)</f>
        <v>Sulawesi</v>
      </c>
      <c r="P7296" s="71">
        <v>2000.0</v>
      </c>
      <c r="Q7296" s="71">
        <v>2023.0</v>
      </c>
    </row>
    <row r="7297" ht="15.75" customHeight="1">
      <c r="B7297" s="71">
        <v>1683.38049275512</v>
      </c>
      <c r="C7297" s="71">
        <v>72.0</v>
      </c>
      <c r="D7297" s="71">
        <v>3.0</v>
      </c>
      <c r="E7297" s="71">
        <v>5.0</v>
      </c>
      <c r="F7297" s="71" t="str">
        <f>VLOOKUP(D7297, legend!$C$3:$G$22, 2, FALSE)</f>
        <v>1. Forest </v>
      </c>
      <c r="G7297" s="71" t="str">
        <f>VLOOKUP(D7297, legend!$C$3:$G$22, 3, FALSE)</f>
        <v>1. Hutan</v>
      </c>
      <c r="H7297" s="71" t="str">
        <f>VLOOKUP(D7297, legend!$C$3:$G$22, 4, FALSE)</f>
        <v>1.1. Forest Formation</v>
      </c>
      <c r="I7297" s="71" t="str">
        <f>VLOOKUP(D7297, legend!$C$3:$G$22, 5, FALSE)</f>
        <v>1.1. Formasi Hutan</v>
      </c>
      <c r="J7297" s="71" t="str">
        <f>VLOOKUP(E7297, legend!$C$3:$G$22, 2, FALSE)</f>
        <v>1. Forest </v>
      </c>
      <c r="K7297" s="71" t="str">
        <f>VLOOKUP(E7297, legend!$C$3:$G$22, 3, FALSE)</f>
        <v>1. Hutan</v>
      </c>
      <c r="L7297" s="71" t="str">
        <f>VLOOKUP(E7297, legend!$C$3:$G$22, 4, FALSE)</f>
        <v>1.2. Mangrove</v>
      </c>
      <c r="M7297" s="71" t="str">
        <f>VLOOKUP(E7297, legend!$C$3:$G$22, 5, FALSE)</f>
        <v>1.2. Mangrove</v>
      </c>
      <c r="N7297" s="71" t="str">
        <f>VLOOKUP(C7297,geocode!$A$1:$C$40,2,false)</f>
        <v>Sulawesi Tengah</v>
      </c>
      <c r="O7297" s="71" t="str">
        <f>VLOOKUP(C7297,geocode!$A$1:$C$40,3,false)</f>
        <v>Sulawesi</v>
      </c>
      <c r="P7297" s="71">
        <v>2000.0</v>
      </c>
      <c r="Q7297" s="71">
        <v>2023.0</v>
      </c>
    </row>
    <row r="7298" ht="15.75" customHeight="1">
      <c r="B7298" s="71">
        <v>457249.330814584</v>
      </c>
      <c r="C7298" s="71">
        <v>72.0</v>
      </c>
      <c r="D7298" s="71">
        <v>3.0</v>
      </c>
      <c r="E7298" s="71">
        <v>13.0</v>
      </c>
      <c r="F7298" s="71" t="str">
        <f>VLOOKUP(D7298, legend!$C$3:$G$22, 2, FALSE)</f>
        <v>1. Forest </v>
      </c>
      <c r="G7298" s="71" t="str">
        <f>VLOOKUP(D7298, legend!$C$3:$G$22, 3, FALSE)</f>
        <v>1. Hutan</v>
      </c>
      <c r="H7298" s="71" t="str">
        <f>VLOOKUP(D7298, legend!$C$3:$G$22, 4, FALSE)</f>
        <v>1.1. Forest Formation</v>
      </c>
      <c r="I7298" s="71" t="str">
        <f>VLOOKUP(D7298, legend!$C$3:$G$22, 5, FALSE)</f>
        <v>1.1. Formasi Hutan</v>
      </c>
      <c r="J7298" s="71" t="str">
        <f>VLOOKUP(E7298, legend!$C$3:$G$22, 2, FALSE)</f>
        <v>2. Non-Forest Natural Vegetation</v>
      </c>
      <c r="K7298" s="71" t="str">
        <f>VLOOKUP(E7298, legend!$C$3:$G$22, 3, FALSE)</f>
        <v>2. Tumbuhan Non-Hutan Lainnya</v>
      </c>
      <c r="L7298" s="71" t="str">
        <f>VLOOKUP(E7298, legend!$C$3:$G$22, 4, FALSE)</f>
        <v>2.1. Other Natural Vegetation</v>
      </c>
      <c r="M7298" s="71" t="str">
        <f>VLOOKUP(E7298, legend!$C$3:$G$22, 5, FALSE)</f>
        <v>2.1. Tumbuhan Non-Hutan Lainnya</v>
      </c>
      <c r="N7298" s="71" t="str">
        <f>VLOOKUP(C7298,geocode!$A$1:$C$40,2,false)</f>
        <v>Sulawesi Tengah</v>
      </c>
      <c r="O7298" s="71" t="str">
        <f>VLOOKUP(C7298,geocode!$A$1:$C$40,3,false)</f>
        <v>Sulawesi</v>
      </c>
      <c r="P7298" s="71">
        <v>2000.0</v>
      </c>
      <c r="Q7298" s="71">
        <v>2023.0</v>
      </c>
    </row>
    <row r="7299" ht="15.75" customHeight="1">
      <c r="B7299" s="71">
        <v>28898.3426318969</v>
      </c>
      <c r="C7299" s="71">
        <v>72.0</v>
      </c>
      <c r="D7299" s="71">
        <v>3.0</v>
      </c>
      <c r="E7299" s="71">
        <v>21.0</v>
      </c>
      <c r="F7299" s="71" t="str">
        <f>VLOOKUP(D7299, legend!$C$3:$G$22, 2, FALSE)</f>
        <v>1. Forest </v>
      </c>
      <c r="G7299" s="71" t="str">
        <f>VLOOKUP(D7299, legend!$C$3:$G$22, 3, FALSE)</f>
        <v>1. Hutan</v>
      </c>
      <c r="H7299" s="71" t="str">
        <f>VLOOKUP(D7299, legend!$C$3:$G$22, 4, FALSE)</f>
        <v>1.1. Forest Formation</v>
      </c>
      <c r="I7299" s="71" t="str">
        <f>VLOOKUP(D7299, legend!$C$3:$G$22, 5, FALSE)</f>
        <v>1.1. Formasi Hutan</v>
      </c>
      <c r="J7299" s="71" t="str">
        <f>VLOOKUP(E7299, legend!$C$3:$G$22, 2, FALSE)</f>
        <v>3. Agriculture</v>
      </c>
      <c r="K7299" s="71" t="str">
        <f>VLOOKUP(E7299, legend!$C$3:$G$22, 3, FALSE)</f>
        <v>3. Pertanian</v>
      </c>
      <c r="L7299" s="71" t="str">
        <f>VLOOKUP(E7299, legend!$C$3:$G$22, 4, FALSE)</f>
        <v>3.4. Other Agriculture</v>
      </c>
      <c r="M7299" s="71" t="str">
        <f>VLOOKUP(E7299, legend!$C$3:$G$22, 5, FALSE)</f>
        <v>3.4. Pertanian Lainnya </v>
      </c>
      <c r="N7299" s="71" t="str">
        <f>VLOOKUP(C7299,geocode!$A$1:$C$40,2,false)</f>
        <v>Sulawesi Tengah</v>
      </c>
      <c r="O7299" s="71" t="str">
        <f>VLOOKUP(C7299,geocode!$A$1:$C$40,3,false)</f>
        <v>Sulawesi</v>
      </c>
      <c r="P7299" s="71">
        <v>2000.0</v>
      </c>
      <c r="Q7299" s="71">
        <v>2023.0</v>
      </c>
    </row>
    <row r="7300" ht="15.75" customHeight="1">
      <c r="B7300" s="71">
        <v>986.07337491455</v>
      </c>
      <c r="C7300" s="71">
        <v>72.0</v>
      </c>
      <c r="D7300" s="71">
        <v>3.0</v>
      </c>
      <c r="E7300" s="71">
        <v>24.0</v>
      </c>
      <c r="F7300" s="71" t="str">
        <f>VLOOKUP(D7300, legend!$C$3:$G$22, 2, FALSE)</f>
        <v>1. Forest </v>
      </c>
      <c r="G7300" s="71" t="str">
        <f>VLOOKUP(D7300, legend!$C$3:$G$22, 3, FALSE)</f>
        <v>1. Hutan</v>
      </c>
      <c r="H7300" s="71" t="str">
        <f>VLOOKUP(D7300, legend!$C$3:$G$22, 4, FALSE)</f>
        <v>1.1. Forest Formation</v>
      </c>
      <c r="I7300" s="71" t="str">
        <f>VLOOKUP(D7300, legend!$C$3:$G$22, 5, FALSE)</f>
        <v>1.1. Formasi Hutan</v>
      </c>
      <c r="J7300" s="71" t="str">
        <f>VLOOKUP(E7300, legend!$C$3:$G$22, 2, FALSE)</f>
        <v>4. Non-Vegetated Area</v>
      </c>
      <c r="K7300" s="71" t="str">
        <f>VLOOKUP(E7300, legend!$C$3:$G$22, 3, FALSE)</f>
        <v>4. Non-Vegetasi</v>
      </c>
      <c r="L7300" s="71" t="str">
        <f>VLOOKUP(E7300, legend!$C$3:$G$22, 4, FALSE)</f>
        <v>4.2. Urban Area</v>
      </c>
      <c r="M7300" s="71" t="str">
        <f>VLOOKUP(E7300, legend!$C$3:$G$22, 5, FALSE)</f>
        <v>4.2. Pemukiman </v>
      </c>
      <c r="N7300" s="71" t="str">
        <f>VLOOKUP(C7300,geocode!$A$1:$C$40,2,false)</f>
        <v>Sulawesi Tengah</v>
      </c>
      <c r="O7300" s="71" t="str">
        <f>VLOOKUP(C7300,geocode!$A$1:$C$40,3,false)</f>
        <v>Sulawesi</v>
      </c>
      <c r="P7300" s="71">
        <v>2000.0</v>
      </c>
      <c r="Q7300" s="71">
        <v>2023.0</v>
      </c>
    </row>
    <row r="7301" ht="15.75" customHeight="1">
      <c r="B7301" s="71">
        <v>27604.7010638734</v>
      </c>
      <c r="C7301" s="71">
        <v>72.0</v>
      </c>
      <c r="D7301" s="71">
        <v>3.0</v>
      </c>
      <c r="E7301" s="71">
        <v>25.0</v>
      </c>
      <c r="F7301" s="71" t="str">
        <f>VLOOKUP(D7301, legend!$C$3:$G$22, 2, FALSE)</f>
        <v>1. Forest </v>
      </c>
      <c r="G7301" s="71" t="str">
        <f>VLOOKUP(D7301, legend!$C$3:$G$22, 3, FALSE)</f>
        <v>1. Hutan</v>
      </c>
      <c r="H7301" s="71" t="str">
        <f>VLOOKUP(D7301, legend!$C$3:$G$22, 4, FALSE)</f>
        <v>1.1. Forest Formation</v>
      </c>
      <c r="I7301" s="71" t="str">
        <f>VLOOKUP(D7301, legend!$C$3:$G$22, 5, FALSE)</f>
        <v>1.1. Formasi Hutan</v>
      </c>
      <c r="J7301" s="71" t="str">
        <f>VLOOKUP(E7301, legend!$C$3:$G$22, 2, FALSE)</f>
        <v>4. Non-Vegetated Area</v>
      </c>
      <c r="K7301" s="71" t="str">
        <f>VLOOKUP(E7301, legend!$C$3:$G$22, 3, FALSE)</f>
        <v>4. Non-Vegetasi</v>
      </c>
      <c r="L7301" s="71" t="str">
        <f>VLOOKUP(E7301, legend!$C$3:$G$22, 4, FALSE)</f>
        <v>4.3. Other Non-Vegetation</v>
      </c>
      <c r="M7301" s="71" t="str">
        <f>VLOOKUP(E7301, legend!$C$3:$G$22, 5, FALSE)</f>
        <v>4.3. Non-Vegetasi Lainnya</v>
      </c>
      <c r="N7301" s="71" t="str">
        <f>VLOOKUP(C7301,geocode!$A$1:$C$40,2,false)</f>
        <v>Sulawesi Tengah</v>
      </c>
      <c r="O7301" s="71" t="str">
        <f>VLOOKUP(C7301,geocode!$A$1:$C$40,3,false)</f>
        <v>Sulawesi</v>
      </c>
      <c r="P7301" s="71">
        <v>2000.0</v>
      </c>
      <c r="Q7301" s="71">
        <v>2023.0</v>
      </c>
    </row>
    <row r="7302" ht="15.75" customHeight="1">
      <c r="B7302" s="71">
        <v>8165.48158524195</v>
      </c>
      <c r="C7302" s="71">
        <v>72.0</v>
      </c>
      <c r="D7302" s="71">
        <v>3.0</v>
      </c>
      <c r="E7302" s="71">
        <v>30.0</v>
      </c>
      <c r="F7302" s="71" t="str">
        <f>VLOOKUP(D7302, legend!$C$3:$G$22, 2, FALSE)</f>
        <v>1. Forest </v>
      </c>
      <c r="G7302" s="71" t="str">
        <f>VLOOKUP(D7302, legend!$C$3:$G$22, 3, FALSE)</f>
        <v>1. Hutan</v>
      </c>
      <c r="H7302" s="71" t="str">
        <f>VLOOKUP(D7302, legend!$C$3:$G$22, 4, FALSE)</f>
        <v>1.1. Forest Formation</v>
      </c>
      <c r="I7302" s="71" t="str">
        <f>VLOOKUP(D7302, legend!$C$3:$G$22, 5, FALSE)</f>
        <v>1.1. Formasi Hutan</v>
      </c>
      <c r="J7302" s="71" t="str">
        <f>VLOOKUP(E7302, legend!$C$3:$G$22, 2, FALSE)</f>
        <v>4. Non-Vegetated Area</v>
      </c>
      <c r="K7302" s="71" t="str">
        <f>VLOOKUP(E7302, legend!$C$3:$G$22, 3, FALSE)</f>
        <v>4. Non-Vegetasi</v>
      </c>
      <c r="L7302" s="71" t="str">
        <f>VLOOKUP(E7302, legend!$C$3:$G$22, 4, FALSE)</f>
        <v>4.1. Mining Pit</v>
      </c>
      <c r="M7302" s="71" t="str">
        <f>VLOOKUP(E7302, legend!$C$3:$G$22, 5, FALSE)</f>
        <v>4.1. Lubang Tambang</v>
      </c>
      <c r="N7302" s="71" t="str">
        <f>VLOOKUP(C7302,geocode!$A$1:$C$40,2,false)</f>
        <v>Sulawesi Tengah</v>
      </c>
      <c r="O7302" s="71" t="str">
        <f>VLOOKUP(C7302,geocode!$A$1:$C$40,3,false)</f>
        <v>Sulawesi</v>
      </c>
      <c r="P7302" s="71">
        <v>2000.0</v>
      </c>
      <c r="Q7302" s="71">
        <v>2023.0</v>
      </c>
    </row>
    <row r="7303" ht="15.75" customHeight="1">
      <c r="B7303" s="71">
        <v>593.423660034179</v>
      </c>
      <c r="C7303" s="71">
        <v>72.0</v>
      </c>
      <c r="D7303" s="71">
        <v>3.0</v>
      </c>
      <c r="E7303" s="71">
        <v>31.0</v>
      </c>
      <c r="F7303" s="71" t="str">
        <f>VLOOKUP(D7303, legend!$C$3:$G$22, 2, FALSE)</f>
        <v>1. Forest </v>
      </c>
      <c r="G7303" s="71" t="str">
        <f>VLOOKUP(D7303, legend!$C$3:$G$22, 3, FALSE)</f>
        <v>1. Hutan</v>
      </c>
      <c r="H7303" s="71" t="str">
        <f>VLOOKUP(D7303, legend!$C$3:$G$22, 4, FALSE)</f>
        <v>1.1. Forest Formation</v>
      </c>
      <c r="I7303" s="71" t="str">
        <f>VLOOKUP(D7303, legend!$C$3:$G$22, 5, FALSE)</f>
        <v>1.1. Formasi Hutan</v>
      </c>
      <c r="J7303" s="71" t="str">
        <f>VLOOKUP(E7303, legend!$C$3:$G$22, 2, FALSE)</f>
        <v>5. Water Body</v>
      </c>
      <c r="K7303" s="71" t="str">
        <f>VLOOKUP(E7303, legend!$C$3:$G$22, 3, FALSE)</f>
        <v>5. Tubuh Air</v>
      </c>
      <c r="L7303" s="71" t="str">
        <f>VLOOKUP(E7303, legend!$C$3:$G$22, 4, FALSE)</f>
        <v>5.1. Aquaculture</v>
      </c>
      <c r="M7303" s="71" t="str">
        <f>VLOOKUP(E7303, legend!$C$3:$G$22, 5, FALSE)</f>
        <v>5.1. Tambak</v>
      </c>
      <c r="N7303" s="71" t="str">
        <f>VLOOKUP(C7303,geocode!$A$1:$C$40,2,false)</f>
        <v>Sulawesi Tengah</v>
      </c>
      <c r="O7303" s="71" t="str">
        <f>VLOOKUP(C7303,geocode!$A$1:$C$40,3,false)</f>
        <v>Sulawesi</v>
      </c>
      <c r="P7303" s="71">
        <v>2000.0</v>
      </c>
      <c r="Q7303" s="71">
        <v>2023.0</v>
      </c>
    </row>
    <row r="7304" ht="15.75" customHeight="1">
      <c r="B7304" s="71">
        <v>366.901384210205</v>
      </c>
      <c r="C7304" s="71">
        <v>72.0</v>
      </c>
      <c r="D7304" s="71">
        <v>3.0</v>
      </c>
      <c r="E7304" s="71">
        <v>33.0</v>
      </c>
      <c r="F7304" s="71" t="str">
        <f>VLOOKUP(D7304, legend!$C$3:$G$22, 2, FALSE)</f>
        <v>1. Forest </v>
      </c>
      <c r="G7304" s="71" t="str">
        <f>VLOOKUP(D7304, legend!$C$3:$G$22, 3, FALSE)</f>
        <v>1. Hutan</v>
      </c>
      <c r="H7304" s="71" t="str">
        <f>VLOOKUP(D7304, legend!$C$3:$G$22, 4, FALSE)</f>
        <v>1.1. Forest Formation</v>
      </c>
      <c r="I7304" s="71" t="str">
        <f>VLOOKUP(D7304, legend!$C$3:$G$22, 5, FALSE)</f>
        <v>1.1. Formasi Hutan</v>
      </c>
      <c r="J7304" s="71" t="str">
        <f>VLOOKUP(E7304, legend!$C$3:$G$22, 2, FALSE)</f>
        <v>5. Water Body</v>
      </c>
      <c r="K7304" s="71" t="str">
        <f>VLOOKUP(E7304, legend!$C$3:$G$22, 3, FALSE)</f>
        <v>5. Tubuh Air</v>
      </c>
      <c r="L7304" s="71" t="str">
        <f>VLOOKUP(E7304, legend!$C$3:$G$22, 4, FALSE)</f>
        <v>5.2. River, Lake, Ocean</v>
      </c>
      <c r="M7304" s="71" t="str">
        <f>VLOOKUP(E7304, legend!$C$3:$G$22, 5, FALSE)</f>
        <v>5.2. Sungai, Danau, Laut</v>
      </c>
      <c r="N7304" s="71" t="str">
        <f>VLOOKUP(C7304,geocode!$A$1:$C$40,2,false)</f>
        <v>Sulawesi Tengah</v>
      </c>
      <c r="O7304" s="71" t="str">
        <f>VLOOKUP(C7304,geocode!$A$1:$C$40,3,false)</f>
        <v>Sulawesi</v>
      </c>
      <c r="P7304" s="71">
        <v>2000.0</v>
      </c>
      <c r="Q7304" s="71">
        <v>2023.0</v>
      </c>
    </row>
    <row r="7305" ht="15.75" customHeight="1">
      <c r="B7305" s="71">
        <v>41072.2437453551</v>
      </c>
      <c r="C7305" s="71">
        <v>72.0</v>
      </c>
      <c r="D7305" s="71">
        <v>3.0</v>
      </c>
      <c r="E7305" s="71">
        <v>35.0</v>
      </c>
      <c r="F7305" s="71" t="str">
        <f>VLOOKUP(D7305, legend!$C$3:$G$22, 2, FALSE)</f>
        <v>1. Forest </v>
      </c>
      <c r="G7305" s="71" t="str">
        <f>VLOOKUP(D7305, legend!$C$3:$G$22, 3, FALSE)</f>
        <v>1. Hutan</v>
      </c>
      <c r="H7305" s="71" t="str">
        <f>VLOOKUP(D7305, legend!$C$3:$G$22, 4, FALSE)</f>
        <v>1.1. Forest Formation</v>
      </c>
      <c r="I7305" s="71" t="str">
        <f>VLOOKUP(D7305, legend!$C$3:$G$22, 5, FALSE)</f>
        <v>1.1. Formasi Hutan</v>
      </c>
      <c r="J7305" s="71" t="str">
        <f>VLOOKUP(E7305, legend!$C$3:$G$22, 2, FALSE)</f>
        <v>3. Agriculture</v>
      </c>
      <c r="K7305" s="71" t="str">
        <f>VLOOKUP(E7305, legend!$C$3:$G$22, 3, FALSE)</f>
        <v>3. Pertanian</v>
      </c>
      <c r="L7305" s="71" t="str">
        <f>VLOOKUP(E7305, legend!$C$3:$G$22, 4, FALSE)</f>
        <v>3.2. Oil Palm</v>
      </c>
      <c r="M7305" s="71" t="str">
        <f>VLOOKUP(E7305, legend!$C$3:$G$22, 5, FALSE)</f>
        <v>3.2. Sawit</v>
      </c>
      <c r="N7305" s="71" t="str">
        <f>VLOOKUP(C7305,geocode!$A$1:$C$40,2,false)</f>
        <v>Sulawesi Tengah</v>
      </c>
      <c r="O7305" s="71" t="str">
        <f>VLOOKUP(C7305,geocode!$A$1:$C$40,3,false)</f>
        <v>Sulawesi</v>
      </c>
      <c r="P7305" s="71">
        <v>2000.0</v>
      </c>
      <c r="Q7305" s="71">
        <v>2023.0</v>
      </c>
    </row>
    <row r="7306" ht="15.75" customHeight="1">
      <c r="B7306" s="71">
        <v>5276.7639470764</v>
      </c>
      <c r="C7306" s="71">
        <v>72.0</v>
      </c>
      <c r="D7306" s="71">
        <v>3.0</v>
      </c>
      <c r="E7306" s="71">
        <v>40.0</v>
      </c>
      <c r="F7306" s="71" t="str">
        <f>VLOOKUP(D7306, legend!$C$3:$G$22, 2, FALSE)</f>
        <v>1. Forest </v>
      </c>
      <c r="G7306" s="71" t="str">
        <f>VLOOKUP(D7306, legend!$C$3:$G$22, 3, FALSE)</f>
        <v>1. Hutan</v>
      </c>
      <c r="H7306" s="71" t="str">
        <f>VLOOKUP(D7306, legend!$C$3:$G$22, 4, FALSE)</f>
        <v>1.1. Forest Formation</v>
      </c>
      <c r="I7306" s="71" t="str">
        <f>VLOOKUP(D7306, legend!$C$3:$G$22, 5, FALSE)</f>
        <v>1.1. Formasi Hutan</v>
      </c>
      <c r="J7306" s="71" t="str">
        <f>VLOOKUP(E7306, legend!$C$3:$G$22, 2, FALSE)</f>
        <v>3. Agriculture</v>
      </c>
      <c r="K7306" s="71" t="str">
        <f>VLOOKUP(E7306, legend!$C$3:$G$22, 3, FALSE)</f>
        <v>3. Pertanian</v>
      </c>
      <c r="L7306" s="71" t="str">
        <f>VLOOKUP(E7306, legend!$C$3:$G$22, 4, FALSE)</f>
        <v>3.1. Rice Paddy</v>
      </c>
      <c r="M7306" s="71" t="str">
        <f>VLOOKUP(E7306, legend!$C$3:$G$22, 5, FALSE)</f>
        <v>3.1. Sawah</v>
      </c>
      <c r="N7306" s="71" t="str">
        <f>VLOOKUP(C7306,geocode!$A$1:$C$40,2,false)</f>
        <v>Sulawesi Tengah</v>
      </c>
      <c r="O7306" s="71" t="str">
        <f>VLOOKUP(C7306,geocode!$A$1:$C$40,3,false)</f>
        <v>Sulawesi</v>
      </c>
      <c r="P7306" s="71">
        <v>2000.0</v>
      </c>
      <c r="Q7306" s="71">
        <v>2023.0</v>
      </c>
    </row>
    <row r="7307" ht="15.75" customHeight="1">
      <c r="B7307" s="71">
        <v>1038.03947191162</v>
      </c>
      <c r="C7307" s="71">
        <v>72.0</v>
      </c>
      <c r="D7307" s="71">
        <v>5.0</v>
      </c>
      <c r="E7307" s="71">
        <v>3.0</v>
      </c>
      <c r="F7307" s="71" t="str">
        <f>VLOOKUP(D7307, legend!$C$3:$G$22, 2, FALSE)</f>
        <v>1. Forest </v>
      </c>
      <c r="G7307" s="71" t="str">
        <f>VLOOKUP(D7307, legend!$C$3:$G$22, 3, FALSE)</f>
        <v>1. Hutan</v>
      </c>
      <c r="H7307" s="71" t="str">
        <f>VLOOKUP(D7307, legend!$C$3:$G$22, 4, FALSE)</f>
        <v>1.2. Mangrove</v>
      </c>
      <c r="I7307" s="71" t="str">
        <f>VLOOKUP(D7307, legend!$C$3:$G$22, 5, FALSE)</f>
        <v>1.2. Mangrove</v>
      </c>
      <c r="J7307" s="71" t="str">
        <f>VLOOKUP(E7307, legend!$C$3:$G$22, 2, FALSE)</f>
        <v>1. Forest </v>
      </c>
      <c r="K7307" s="71" t="str">
        <f>VLOOKUP(E7307, legend!$C$3:$G$22, 3, FALSE)</f>
        <v>1. Hutan</v>
      </c>
      <c r="L7307" s="71" t="str">
        <f>VLOOKUP(E7307, legend!$C$3:$G$22, 4, FALSE)</f>
        <v>1.1. Forest Formation</v>
      </c>
      <c r="M7307" s="71" t="str">
        <f>VLOOKUP(E7307, legend!$C$3:$G$22, 5, FALSE)</f>
        <v>1.1. Formasi Hutan</v>
      </c>
      <c r="N7307" s="71" t="str">
        <f>VLOOKUP(C7307,geocode!$A$1:$C$40,2,false)</f>
        <v>Sulawesi Tengah</v>
      </c>
      <c r="O7307" s="71" t="str">
        <f>VLOOKUP(C7307,geocode!$A$1:$C$40,3,false)</f>
        <v>Sulawesi</v>
      </c>
      <c r="P7307" s="71">
        <v>2000.0</v>
      </c>
      <c r="Q7307" s="71">
        <v>2023.0</v>
      </c>
    </row>
    <row r="7308" ht="15.75" customHeight="1">
      <c r="B7308" s="71">
        <v>34964.8108981016</v>
      </c>
      <c r="C7308" s="71">
        <v>72.0</v>
      </c>
      <c r="D7308" s="71">
        <v>5.0</v>
      </c>
      <c r="E7308" s="71">
        <v>5.0</v>
      </c>
      <c r="F7308" s="71" t="str">
        <f>VLOOKUP(D7308, legend!$C$3:$G$22, 2, FALSE)</f>
        <v>1. Forest </v>
      </c>
      <c r="G7308" s="71" t="str">
        <f>VLOOKUP(D7308, legend!$C$3:$G$22, 3, FALSE)</f>
        <v>1. Hutan</v>
      </c>
      <c r="H7308" s="71" t="str">
        <f>VLOOKUP(D7308, legend!$C$3:$G$22, 4, FALSE)</f>
        <v>1.2. Mangrove</v>
      </c>
      <c r="I7308" s="71" t="str">
        <f>VLOOKUP(D7308, legend!$C$3:$G$22, 5, FALSE)</f>
        <v>1.2. Mangrove</v>
      </c>
      <c r="J7308" s="71" t="str">
        <f>VLOOKUP(E7308, legend!$C$3:$G$22, 2, FALSE)</f>
        <v>1. Forest </v>
      </c>
      <c r="K7308" s="71" t="str">
        <f>VLOOKUP(E7308, legend!$C$3:$G$22, 3, FALSE)</f>
        <v>1. Hutan</v>
      </c>
      <c r="L7308" s="71" t="str">
        <f>VLOOKUP(E7308, legend!$C$3:$G$22, 4, FALSE)</f>
        <v>1.2. Mangrove</v>
      </c>
      <c r="M7308" s="71" t="str">
        <f>VLOOKUP(E7308, legend!$C$3:$G$22, 5, FALSE)</f>
        <v>1.2. Mangrove</v>
      </c>
      <c r="N7308" s="71" t="str">
        <f>VLOOKUP(C7308,geocode!$A$1:$C$40,2,false)</f>
        <v>Sulawesi Tengah</v>
      </c>
      <c r="O7308" s="71" t="str">
        <f>VLOOKUP(C7308,geocode!$A$1:$C$40,3,false)</f>
        <v>Sulawesi</v>
      </c>
      <c r="P7308" s="71">
        <v>2000.0</v>
      </c>
      <c r="Q7308" s="71">
        <v>2023.0</v>
      </c>
    </row>
    <row r="7309" ht="15.75" customHeight="1">
      <c r="B7309" s="71">
        <v>1054.41889200439</v>
      </c>
      <c r="C7309" s="71">
        <v>72.0</v>
      </c>
      <c r="D7309" s="71">
        <v>5.0</v>
      </c>
      <c r="E7309" s="71">
        <v>13.0</v>
      </c>
      <c r="F7309" s="71" t="str">
        <f>VLOOKUP(D7309, legend!$C$3:$G$22, 2, FALSE)</f>
        <v>1. Forest </v>
      </c>
      <c r="G7309" s="71" t="str">
        <f>VLOOKUP(D7309, legend!$C$3:$G$22, 3, FALSE)</f>
        <v>1. Hutan</v>
      </c>
      <c r="H7309" s="71" t="str">
        <f>VLOOKUP(D7309, legend!$C$3:$G$22, 4, FALSE)</f>
        <v>1.2. Mangrove</v>
      </c>
      <c r="I7309" s="71" t="str">
        <f>VLOOKUP(D7309, legend!$C$3:$G$22, 5, FALSE)</f>
        <v>1.2. Mangrove</v>
      </c>
      <c r="J7309" s="71" t="str">
        <f>VLOOKUP(E7309, legend!$C$3:$G$22, 2, FALSE)</f>
        <v>2. Non-Forest Natural Vegetation</v>
      </c>
      <c r="K7309" s="71" t="str">
        <f>VLOOKUP(E7309, legend!$C$3:$G$22, 3, FALSE)</f>
        <v>2. Tumbuhan Non-Hutan Lainnya</v>
      </c>
      <c r="L7309" s="71" t="str">
        <f>VLOOKUP(E7309, legend!$C$3:$G$22, 4, FALSE)</f>
        <v>2.1. Other Natural Vegetation</v>
      </c>
      <c r="M7309" s="71" t="str">
        <f>VLOOKUP(E7309, legend!$C$3:$G$22, 5, FALSE)</f>
        <v>2.1. Tumbuhan Non-Hutan Lainnya</v>
      </c>
      <c r="N7309" s="71" t="str">
        <f>VLOOKUP(C7309,geocode!$A$1:$C$40,2,false)</f>
        <v>Sulawesi Tengah</v>
      </c>
      <c r="O7309" s="71" t="str">
        <f>VLOOKUP(C7309,geocode!$A$1:$C$40,3,false)</f>
        <v>Sulawesi</v>
      </c>
      <c r="P7309" s="71">
        <v>2000.0</v>
      </c>
      <c r="Q7309" s="71">
        <v>2023.0</v>
      </c>
    </row>
    <row r="7310" ht="15.75" customHeight="1">
      <c r="B7310" s="71">
        <v>694.775213537598</v>
      </c>
      <c r="C7310" s="71">
        <v>72.0</v>
      </c>
      <c r="D7310" s="71">
        <v>5.0</v>
      </c>
      <c r="E7310" s="71">
        <v>21.0</v>
      </c>
      <c r="F7310" s="71" t="str">
        <f>VLOOKUP(D7310, legend!$C$3:$G$22, 2, FALSE)</f>
        <v>1. Forest </v>
      </c>
      <c r="G7310" s="71" t="str">
        <f>VLOOKUP(D7310, legend!$C$3:$G$22, 3, FALSE)</f>
        <v>1. Hutan</v>
      </c>
      <c r="H7310" s="71" t="str">
        <f>VLOOKUP(D7310, legend!$C$3:$G$22, 4, FALSE)</f>
        <v>1.2. Mangrove</v>
      </c>
      <c r="I7310" s="71" t="str">
        <f>VLOOKUP(D7310, legend!$C$3:$G$22, 5, FALSE)</f>
        <v>1.2. Mangrove</v>
      </c>
      <c r="J7310" s="71" t="str">
        <f>VLOOKUP(E7310, legend!$C$3:$G$22, 2, FALSE)</f>
        <v>3. Agriculture</v>
      </c>
      <c r="K7310" s="71" t="str">
        <f>VLOOKUP(E7310, legend!$C$3:$G$22, 3, FALSE)</f>
        <v>3. Pertanian</v>
      </c>
      <c r="L7310" s="71" t="str">
        <f>VLOOKUP(E7310, legend!$C$3:$G$22, 4, FALSE)</f>
        <v>3.4. Other Agriculture</v>
      </c>
      <c r="M7310" s="71" t="str">
        <f>VLOOKUP(E7310, legend!$C$3:$G$22, 5, FALSE)</f>
        <v>3.4. Pertanian Lainnya </v>
      </c>
      <c r="N7310" s="71" t="str">
        <f>VLOOKUP(C7310,geocode!$A$1:$C$40,2,false)</f>
        <v>Sulawesi Tengah</v>
      </c>
      <c r="O7310" s="71" t="str">
        <f>VLOOKUP(C7310,geocode!$A$1:$C$40,3,false)</f>
        <v>Sulawesi</v>
      </c>
      <c r="P7310" s="71">
        <v>2000.0</v>
      </c>
      <c r="Q7310" s="71">
        <v>2023.0</v>
      </c>
    </row>
    <row r="7311" ht="15.75" customHeight="1">
      <c r="B7311" s="71">
        <v>118.819652520751</v>
      </c>
      <c r="C7311" s="71">
        <v>72.0</v>
      </c>
      <c r="D7311" s="71">
        <v>5.0</v>
      </c>
      <c r="E7311" s="71">
        <v>24.0</v>
      </c>
      <c r="F7311" s="71" t="str">
        <f>VLOOKUP(D7311, legend!$C$3:$G$22, 2, FALSE)</f>
        <v>1. Forest </v>
      </c>
      <c r="G7311" s="71" t="str">
        <f>VLOOKUP(D7311, legend!$C$3:$G$22, 3, FALSE)</f>
        <v>1. Hutan</v>
      </c>
      <c r="H7311" s="71" t="str">
        <f>VLOOKUP(D7311, legend!$C$3:$G$22, 4, FALSE)</f>
        <v>1.2. Mangrove</v>
      </c>
      <c r="I7311" s="71" t="str">
        <f>VLOOKUP(D7311, legend!$C$3:$G$22, 5, FALSE)</f>
        <v>1.2. Mangrove</v>
      </c>
      <c r="J7311" s="71" t="str">
        <f>VLOOKUP(E7311, legend!$C$3:$G$22, 2, FALSE)</f>
        <v>4. Non-Vegetated Area</v>
      </c>
      <c r="K7311" s="71" t="str">
        <f>VLOOKUP(E7311, legend!$C$3:$G$22, 3, FALSE)</f>
        <v>4. Non-Vegetasi</v>
      </c>
      <c r="L7311" s="71" t="str">
        <f>VLOOKUP(E7311, legend!$C$3:$G$22, 4, FALSE)</f>
        <v>4.2. Urban Area</v>
      </c>
      <c r="M7311" s="71" t="str">
        <f>VLOOKUP(E7311, legend!$C$3:$G$22, 5, FALSE)</f>
        <v>4.2. Pemukiman </v>
      </c>
      <c r="N7311" s="71" t="str">
        <f>VLOOKUP(C7311,geocode!$A$1:$C$40,2,false)</f>
        <v>Sulawesi Tengah</v>
      </c>
      <c r="O7311" s="71" t="str">
        <f>VLOOKUP(C7311,geocode!$A$1:$C$40,3,false)</f>
        <v>Sulawesi</v>
      </c>
      <c r="P7311" s="71">
        <v>2000.0</v>
      </c>
      <c r="Q7311" s="71">
        <v>2023.0</v>
      </c>
    </row>
    <row r="7312" ht="15.75" customHeight="1">
      <c r="B7312" s="71">
        <v>898.727945971679</v>
      </c>
      <c r="C7312" s="71">
        <v>72.0</v>
      </c>
      <c r="D7312" s="71">
        <v>5.0</v>
      </c>
      <c r="E7312" s="71">
        <v>25.0</v>
      </c>
      <c r="F7312" s="71" t="str">
        <f>VLOOKUP(D7312, legend!$C$3:$G$22, 2, FALSE)</f>
        <v>1. Forest </v>
      </c>
      <c r="G7312" s="71" t="str">
        <f>VLOOKUP(D7312, legend!$C$3:$G$22, 3, FALSE)</f>
        <v>1. Hutan</v>
      </c>
      <c r="H7312" s="71" t="str">
        <f>VLOOKUP(D7312, legend!$C$3:$G$22, 4, FALSE)</f>
        <v>1.2. Mangrove</v>
      </c>
      <c r="I7312" s="71" t="str">
        <f>VLOOKUP(D7312, legend!$C$3:$G$22, 5, FALSE)</f>
        <v>1.2. Mangrove</v>
      </c>
      <c r="J7312" s="71" t="str">
        <f>VLOOKUP(E7312, legend!$C$3:$G$22, 2, FALSE)</f>
        <v>4. Non-Vegetated Area</v>
      </c>
      <c r="K7312" s="71" t="str">
        <f>VLOOKUP(E7312, legend!$C$3:$G$22, 3, FALSE)</f>
        <v>4. Non-Vegetasi</v>
      </c>
      <c r="L7312" s="71" t="str">
        <f>VLOOKUP(E7312, legend!$C$3:$G$22, 4, FALSE)</f>
        <v>4.3. Other Non-Vegetation</v>
      </c>
      <c r="M7312" s="71" t="str">
        <f>VLOOKUP(E7312, legend!$C$3:$G$22, 5, FALSE)</f>
        <v>4.3. Non-Vegetasi Lainnya</v>
      </c>
      <c r="N7312" s="71" t="str">
        <f>VLOOKUP(C7312,geocode!$A$1:$C$40,2,false)</f>
        <v>Sulawesi Tengah</v>
      </c>
      <c r="O7312" s="71" t="str">
        <f>VLOOKUP(C7312,geocode!$A$1:$C$40,3,false)</f>
        <v>Sulawesi</v>
      </c>
      <c r="P7312" s="71">
        <v>2000.0</v>
      </c>
      <c r="Q7312" s="71">
        <v>2023.0</v>
      </c>
    </row>
    <row r="7313" ht="15.75" customHeight="1">
      <c r="B7313" s="71">
        <v>3033.85788900146</v>
      </c>
      <c r="C7313" s="71">
        <v>72.0</v>
      </c>
      <c r="D7313" s="71">
        <v>5.0</v>
      </c>
      <c r="E7313" s="71">
        <v>31.0</v>
      </c>
      <c r="F7313" s="71" t="str">
        <f>VLOOKUP(D7313, legend!$C$3:$G$22, 2, FALSE)</f>
        <v>1. Forest </v>
      </c>
      <c r="G7313" s="71" t="str">
        <f>VLOOKUP(D7313, legend!$C$3:$G$22, 3, FALSE)</f>
        <v>1. Hutan</v>
      </c>
      <c r="H7313" s="71" t="str">
        <f>VLOOKUP(D7313, legend!$C$3:$G$22, 4, FALSE)</f>
        <v>1.2. Mangrove</v>
      </c>
      <c r="I7313" s="71" t="str">
        <f>VLOOKUP(D7313, legend!$C$3:$G$22, 5, FALSE)</f>
        <v>1.2. Mangrove</v>
      </c>
      <c r="J7313" s="71" t="str">
        <f>VLOOKUP(E7313, legend!$C$3:$G$22, 2, FALSE)</f>
        <v>5. Water Body</v>
      </c>
      <c r="K7313" s="71" t="str">
        <f>VLOOKUP(E7313, legend!$C$3:$G$22, 3, FALSE)</f>
        <v>5. Tubuh Air</v>
      </c>
      <c r="L7313" s="71" t="str">
        <f>VLOOKUP(E7313, legend!$C$3:$G$22, 4, FALSE)</f>
        <v>5.1. Aquaculture</v>
      </c>
      <c r="M7313" s="71" t="str">
        <f>VLOOKUP(E7313, legend!$C$3:$G$22, 5, FALSE)</f>
        <v>5.1. Tambak</v>
      </c>
      <c r="N7313" s="71" t="str">
        <f>VLOOKUP(C7313,geocode!$A$1:$C$40,2,false)</f>
        <v>Sulawesi Tengah</v>
      </c>
      <c r="O7313" s="71" t="str">
        <f>VLOOKUP(C7313,geocode!$A$1:$C$40,3,false)</f>
        <v>Sulawesi</v>
      </c>
      <c r="P7313" s="71">
        <v>2000.0</v>
      </c>
      <c r="Q7313" s="71">
        <v>2023.0</v>
      </c>
    </row>
    <row r="7314" ht="15.75" customHeight="1">
      <c r="B7314" s="71">
        <v>401.431298217773</v>
      </c>
      <c r="C7314" s="71">
        <v>72.0</v>
      </c>
      <c r="D7314" s="71">
        <v>5.0</v>
      </c>
      <c r="E7314" s="71">
        <v>33.0</v>
      </c>
      <c r="F7314" s="71" t="str">
        <f>VLOOKUP(D7314, legend!$C$3:$G$22, 2, FALSE)</f>
        <v>1. Forest </v>
      </c>
      <c r="G7314" s="71" t="str">
        <f>VLOOKUP(D7314, legend!$C$3:$G$22, 3, FALSE)</f>
        <v>1. Hutan</v>
      </c>
      <c r="H7314" s="71" t="str">
        <f>VLOOKUP(D7314, legend!$C$3:$G$22, 4, FALSE)</f>
        <v>1.2. Mangrove</v>
      </c>
      <c r="I7314" s="71" t="str">
        <f>VLOOKUP(D7314, legend!$C$3:$G$22, 5, FALSE)</f>
        <v>1.2. Mangrove</v>
      </c>
      <c r="J7314" s="71" t="str">
        <f>VLOOKUP(E7314, legend!$C$3:$G$22, 2, FALSE)</f>
        <v>5. Water Body</v>
      </c>
      <c r="K7314" s="71" t="str">
        <f>VLOOKUP(E7314, legend!$C$3:$G$22, 3, FALSE)</f>
        <v>5. Tubuh Air</v>
      </c>
      <c r="L7314" s="71" t="str">
        <f>VLOOKUP(E7314, legend!$C$3:$G$22, 4, FALSE)</f>
        <v>5.2. River, Lake, Ocean</v>
      </c>
      <c r="M7314" s="71" t="str">
        <f>VLOOKUP(E7314, legend!$C$3:$G$22, 5, FALSE)</f>
        <v>5.2. Sungai, Danau, Laut</v>
      </c>
      <c r="N7314" s="71" t="str">
        <f>VLOOKUP(C7314,geocode!$A$1:$C$40,2,false)</f>
        <v>Sulawesi Tengah</v>
      </c>
      <c r="O7314" s="71" t="str">
        <f>VLOOKUP(C7314,geocode!$A$1:$C$40,3,false)</f>
        <v>Sulawesi</v>
      </c>
      <c r="P7314" s="71">
        <v>2000.0</v>
      </c>
      <c r="Q7314" s="71">
        <v>2023.0</v>
      </c>
    </row>
    <row r="7315" ht="15.75" customHeight="1">
      <c r="B7315" s="71">
        <v>75.230248272705</v>
      </c>
      <c r="C7315" s="71">
        <v>72.0</v>
      </c>
      <c r="D7315" s="71">
        <v>5.0</v>
      </c>
      <c r="E7315" s="71">
        <v>35.0</v>
      </c>
      <c r="F7315" s="71" t="str">
        <f>VLOOKUP(D7315, legend!$C$3:$G$22, 2, FALSE)</f>
        <v>1. Forest </v>
      </c>
      <c r="G7315" s="71" t="str">
        <f>VLOOKUP(D7315, legend!$C$3:$G$22, 3, FALSE)</f>
        <v>1. Hutan</v>
      </c>
      <c r="H7315" s="71" t="str">
        <f>VLOOKUP(D7315, legend!$C$3:$G$22, 4, FALSE)</f>
        <v>1.2. Mangrove</v>
      </c>
      <c r="I7315" s="71" t="str">
        <f>VLOOKUP(D7315, legend!$C$3:$G$22, 5, FALSE)</f>
        <v>1.2. Mangrove</v>
      </c>
      <c r="J7315" s="71" t="str">
        <f>VLOOKUP(E7315, legend!$C$3:$G$22, 2, FALSE)</f>
        <v>3. Agriculture</v>
      </c>
      <c r="K7315" s="71" t="str">
        <f>VLOOKUP(E7315, legend!$C$3:$G$22, 3, FALSE)</f>
        <v>3. Pertanian</v>
      </c>
      <c r="L7315" s="71" t="str">
        <f>VLOOKUP(E7315, legend!$C$3:$G$22, 4, FALSE)</f>
        <v>3.2. Oil Palm</v>
      </c>
      <c r="M7315" s="71" t="str">
        <f>VLOOKUP(E7315, legend!$C$3:$G$22, 5, FALSE)</f>
        <v>3.2. Sawit</v>
      </c>
      <c r="N7315" s="71" t="str">
        <f>VLOOKUP(C7315,geocode!$A$1:$C$40,2,false)</f>
        <v>Sulawesi Tengah</v>
      </c>
      <c r="O7315" s="71" t="str">
        <f>VLOOKUP(C7315,geocode!$A$1:$C$40,3,false)</f>
        <v>Sulawesi</v>
      </c>
      <c r="P7315" s="71">
        <v>2000.0</v>
      </c>
      <c r="Q7315" s="71">
        <v>2023.0</v>
      </c>
    </row>
    <row r="7316" ht="15.75" customHeight="1">
      <c r="B7316" s="71">
        <v>218.806808624267</v>
      </c>
      <c r="C7316" s="71">
        <v>72.0</v>
      </c>
      <c r="D7316" s="71">
        <v>5.0</v>
      </c>
      <c r="E7316" s="71">
        <v>40.0</v>
      </c>
      <c r="F7316" s="71" t="str">
        <f>VLOOKUP(D7316, legend!$C$3:$G$22, 2, FALSE)</f>
        <v>1. Forest </v>
      </c>
      <c r="G7316" s="71" t="str">
        <f>VLOOKUP(D7316, legend!$C$3:$G$22, 3, FALSE)</f>
        <v>1. Hutan</v>
      </c>
      <c r="H7316" s="71" t="str">
        <f>VLOOKUP(D7316, legend!$C$3:$G$22, 4, FALSE)</f>
        <v>1.2. Mangrove</v>
      </c>
      <c r="I7316" s="71" t="str">
        <f>VLOOKUP(D7316, legend!$C$3:$G$22, 5, FALSE)</f>
        <v>1.2. Mangrove</v>
      </c>
      <c r="J7316" s="71" t="str">
        <f>VLOOKUP(E7316, legend!$C$3:$G$22, 2, FALSE)</f>
        <v>3. Agriculture</v>
      </c>
      <c r="K7316" s="71" t="str">
        <f>VLOOKUP(E7316, legend!$C$3:$G$22, 3, FALSE)</f>
        <v>3. Pertanian</v>
      </c>
      <c r="L7316" s="71" t="str">
        <f>VLOOKUP(E7316, legend!$C$3:$G$22, 4, FALSE)</f>
        <v>3.1. Rice Paddy</v>
      </c>
      <c r="M7316" s="71" t="str">
        <f>VLOOKUP(E7316, legend!$C$3:$G$22, 5, FALSE)</f>
        <v>3.1. Sawah</v>
      </c>
      <c r="N7316" s="71" t="str">
        <f>VLOOKUP(C7316,geocode!$A$1:$C$40,2,false)</f>
        <v>Sulawesi Tengah</v>
      </c>
      <c r="O7316" s="71" t="str">
        <f>VLOOKUP(C7316,geocode!$A$1:$C$40,3,false)</f>
        <v>Sulawesi</v>
      </c>
      <c r="P7316" s="71">
        <v>2000.0</v>
      </c>
      <c r="Q7316" s="71">
        <v>2023.0</v>
      </c>
    </row>
    <row r="7317" ht="15.75" customHeight="1">
      <c r="B7317" s="71">
        <v>148614.252456696</v>
      </c>
      <c r="C7317" s="71">
        <v>72.0</v>
      </c>
      <c r="D7317" s="71">
        <v>13.0</v>
      </c>
      <c r="E7317" s="71">
        <v>3.0</v>
      </c>
      <c r="F7317" s="71" t="str">
        <f>VLOOKUP(D7317, legend!$C$3:$G$22, 2, FALSE)</f>
        <v>2. Non-Forest Natural Vegetation</v>
      </c>
      <c r="G7317" s="71" t="str">
        <f>VLOOKUP(D7317, legend!$C$3:$G$22, 3, FALSE)</f>
        <v>2. Tumbuhan Non-Hutan Lainnya</v>
      </c>
      <c r="H7317" s="71" t="str">
        <f>VLOOKUP(D7317, legend!$C$3:$G$22, 4, FALSE)</f>
        <v>2.1. Other Natural Vegetation</v>
      </c>
      <c r="I7317" s="71" t="str">
        <f>VLOOKUP(D7317, legend!$C$3:$G$22, 5, FALSE)</f>
        <v>2.1. Tumbuhan Non-Hutan Lainnya</v>
      </c>
      <c r="J7317" s="71" t="str">
        <f>VLOOKUP(E7317, legend!$C$3:$G$22, 2, FALSE)</f>
        <v>1. Forest </v>
      </c>
      <c r="K7317" s="71" t="str">
        <f>VLOOKUP(E7317, legend!$C$3:$G$22, 3, FALSE)</f>
        <v>1. Hutan</v>
      </c>
      <c r="L7317" s="71" t="str">
        <f>VLOOKUP(E7317, legend!$C$3:$G$22, 4, FALSE)</f>
        <v>1.1. Forest Formation</v>
      </c>
      <c r="M7317" s="71" t="str">
        <f>VLOOKUP(E7317, legend!$C$3:$G$22, 5, FALSE)</f>
        <v>1.1. Formasi Hutan</v>
      </c>
      <c r="N7317" s="71" t="str">
        <f>VLOOKUP(C7317,geocode!$A$1:$C$40,2,false)</f>
        <v>Sulawesi Tengah</v>
      </c>
      <c r="O7317" s="71" t="str">
        <f>VLOOKUP(C7317,geocode!$A$1:$C$40,3,false)</f>
        <v>Sulawesi</v>
      </c>
      <c r="P7317" s="71">
        <v>2000.0</v>
      </c>
      <c r="Q7317" s="71">
        <v>2023.0</v>
      </c>
    </row>
    <row r="7318" ht="15.75" customHeight="1">
      <c r="B7318" s="71">
        <v>961.760179187012</v>
      </c>
      <c r="C7318" s="71">
        <v>72.0</v>
      </c>
      <c r="D7318" s="71">
        <v>13.0</v>
      </c>
      <c r="E7318" s="71">
        <v>5.0</v>
      </c>
      <c r="F7318" s="71" t="str">
        <f>VLOOKUP(D7318, legend!$C$3:$G$22, 2, FALSE)</f>
        <v>2. Non-Forest Natural Vegetation</v>
      </c>
      <c r="G7318" s="71" t="str">
        <f>VLOOKUP(D7318, legend!$C$3:$G$22, 3, FALSE)</f>
        <v>2. Tumbuhan Non-Hutan Lainnya</v>
      </c>
      <c r="H7318" s="71" t="str">
        <f>VLOOKUP(D7318, legend!$C$3:$G$22, 4, FALSE)</f>
        <v>2.1. Other Natural Vegetation</v>
      </c>
      <c r="I7318" s="71" t="str">
        <f>VLOOKUP(D7318, legend!$C$3:$G$22, 5, FALSE)</f>
        <v>2.1. Tumbuhan Non-Hutan Lainnya</v>
      </c>
      <c r="J7318" s="71" t="str">
        <f>VLOOKUP(E7318, legend!$C$3:$G$22, 2, FALSE)</f>
        <v>1. Forest </v>
      </c>
      <c r="K7318" s="71" t="str">
        <f>VLOOKUP(E7318, legend!$C$3:$G$22, 3, FALSE)</f>
        <v>1. Hutan</v>
      </c>
      <c r="L7318" s="71" t="str">
        <f>VLOOKUP(E7318, legend!$C$3:$G$22, 4, FALSE)</f>
        <v>1.2. Mangrove</v>
      </c>
      <c r="M7318" s="71" t="str">
        <f>VLOOKUP(E7318, legend!$C$3:$G$22, 5, FALSE)</f>
        <v>1.2. Mangrove</v>
      </c>
      <c r="N7318" s="71" t="str">
        <f>VLOOKUP(C7318,geocode!$A$1:$C$40,2,false)</f>
        <v>Sulawesi Tengah</v>
      </c>
      <c r="O7318" s="71" t="str">
        <f>VLOOKUP(C7318,geocode!$A$1:$C$40,3,false)</f>
        <v>Sulawesi</v>
      </c>
      <c r="P7318" s="71">
        <v>2000.0</v>
      </c>
      <c r="Q7318" s="71">
        <v>2023.0</v>
      </c>
    </row>
    <row r="7319" ht="15.75" customHeight="1">
      <c r="B7319" s="71">
        <v>800609.817569379</v>
      </c>
      <c r="C7319" s="71">
        <v>72.0</v>
      </c>
      <c r="D7319" s="71">
        <v>13.0</v>
      </c>
      <c r="E7319" s="71">
        <v>13.0</v>
      </c>
      <c r="F7319" s="71" t="str">
        <f>VLOOKUP(D7319, legend!$C$3:$G$22, 2, FALSE)</f>
        <v>2. Non-Forest Natural Vegetation</v>
      </c>
      <c r="G7319" s="71" t="str">
        <f>VLOOKUP(D7319, legend!$C$3:$G$22, 3, FALSE)</f>
        <v>2. Tumbuhan Non-Hutan Lainnya</v>
      </c>
      <c r="H7319" s="71" t="str">
        <f>VLOOKUP(D7319, legend!$C$3:$G$22, 4, FALSE)</f>
        <v>2.1. Other Natural Vegetation</v>
      </c>
      <c r="I7319" s="71" t="str">
        <f>VLOOKUP(D7319, legend!$C$3:$G$22, 5, FALSE)</f>
        <v>2.1. Tumbuhan Non-Hutan Lainnya</v>
      </c>
      <c r="J7319" s="71" t="str">
        <f>VLOOKUP(E7319, legend!$C$3:$G$22, 2, FALSE)</f>
        <v>2. Non-Forest Natural Vegetation</v>
      </c>
      <c r="K7319" s="71" t="str">
        <f>VLOOKUP(E7319, legend!$C$3:$G$22, 3, FALSE)</f>
        <v>2. Tumbuhan Non-Hutan Lainnya</v>
      </c>
      <c r="L7319" s="71" t="str">
        <f>VLOOKUP(E7319, legend!$C$3:$G$22, 4, FALSE)</f>
        <v>2.1. Other Natural Vegetation</v>
      </c>
      <c r="M7319" s="71" t="str">
        <f>VLOOKUP(E7319, legend!$C$3:$G$22, 5, FALSE)</f>
        <v>2.1. Tumbuhan Non-Hutan Lainnya</v>
      </c>
      <c r="N7319" s="71" t="str">
        <f>VLOOKUP(C7319,geocode!$A$1:$C$40,2,false)</f>
        <v>Sulawesi Tengah</v>
      </c>
      <c r="O7319" s="71" t="str">
        <f>VLOOKUP(C7319,geocode!$A$1:$C$40,3,false)</f>
        <v>Sulawesi</v>
      </c>
      <c r="P7319" s="71">
        <v>2000.0</v>
      </c>
      <c r="Q7319" s="71">
        <v>2023.0</v>
      </c>
    </row>
    <row r="7320" ht="15.75" customHeight="1">
      <c r="B7320" s="71">
        <v>87154.1426157224</v>
      </c>
      <c r="C7320" s="71">
        <v>72.0</v>
      </c>
      <c r="D7320" s="71">
        <v>13.0</v>
      </c>
      <c r="E7320" s="71">
        <v>21.0</v>
      </c>
      <c r="F7320" s="71" t="str">
        <f>VLOOKUP(D7320, legend!$C$3:$G$22, 2, FALSE)</f>
        <v>2. Non-Forest Natural Vegetation</v>
      </c>
      <c r="G7320" s="71" t="str">
        <f>VLOOKUP(D7320, legend!$C$3:$G$22, 3, FALSE)</f>
        <v>2. Tumbuhan Non-Hutan Lainnya</v>
      </c>
      <c r="H7320" s="71" t="str">
        <f>VLOOKUP(D7320, legend!$C$3:$G$22, 4, FALSE)</f>
        <v>2.1. Other Natural Vegetation</v>
      </c>
      <c r="I7320" s="71" t="str">
        <f>VLOOKUP(D7320, legend!$C$3:$G$22, 5, FALSE)</f>
        <v>2.1. Tumbuhan Non-Hutan Lainnya</v>
      </c>
      <c r="J7320" s="71" t="str">
        <f>VLOOKUP(E7320, legend!$C$3:$G$22, 2, FALSE)</f>
        <v>3. Agriculture</v>
      </c>
      <c r="K7320" s="71" t="str">
        <f>VLOOKUP(E7320, legend!$C$3:$G$22, 3, FALSE)</f>
        <v>3. Pertanian</v>
      </c>
      <c r="L7320" s="71" t="str">
        <f>VLOOKUP(E7320, legend!$C$3:$G$22, 4, FALSE)</f>
        <v>3.4. Other Agriculture</v>
      </c>
      <c r="M7320" s="71" t="str">
        <f>VLOOKUP(E7320, legend!$C$3:$G$22, 5, FALSE)</f>
        <v>3.4. Pertanian Lainnya </v>
      </c>
      <c r="N7320" s="71" t="str">
        <f>VLOOKUP(C7320,geocode!$A$1:$C$40,2,false)</f>
        <v>Sulawesi Tengah</v>
      </c>
      <c r="O7320" s="71" t="str">
        <f>VLOOKUP(C7320,geocode!$A$1:$C$40,3,false)</f>
        <v>Sulawesi</v>
      </c>
      <c r="P7320" s="71">
        <v>2000.0</v>
      </c>
      <c r="Q7320" s="71">
        <v>2023.0</v>
      </c>
    </row>
    <row r="7321" ht="15.75" customHeight="1">
      <c r="B7321" s="71">
        <v>4574.11758587646</v>
      </c>
      <c r="C7321" s="71">
        <v>72.0</v>
      </c>
      <c r="D7321" s="71">
        <v>13.0</v>
      </c>
      <c r="E7321" s="71">
        <v>24.0</v>
      </c>
      <c r="F7321" s="71" t="str">
        <f>VLOOKUP(D7321, legend!$C$3:$G$22, 2, FALSE)</f>
        <v>2. Non-Forest Natural Vegetation</v>
      </c>
      <c r="G7321" s="71" t="str">
        <f>VLOOKUP(D7321, legend!$C$3:$G$22, 3, FALSE)</f>
        <v>2. Tumbuhan Non-Hutan Lainnya</v>
      </c>
      <c r="H7321" s="71" t="str">
        <f>VLOOKUP(D7321, legend!$C$3:$G$22, 4, FALSE)</f>
        <v>2.1. Other Natural Vegetation</v>
      </c>
      <c r="I7321" s="71" t="str">
        <f>VLOOKUP(D7321, legend!$C$3:$G$22, 5, FALSE)</f>
        <v>2.1. Tumbuhan Non-Hutan Lainnya</v>
      </c>
      <c r="J7321" s="71" t="str">
        <f>VLOOKUP(E7321, legend!$C$3:$G$22, 2, FALSE)</f>
        <v>4. Non-Vegetated Area</v>
      </c>
      <c r="K7321" s="71" t="str">
        <f>VLOOKUP(E7321, legend!$C$3:$G$22, 3, FALSE)</f>
        <v>4. Non-Vegetasi</v>
      </c>
      <c r="L7321" s="71" t="str">
        <f>VLOOKUP(E7321, legend!$C$3:$G$22, 4, FALSE)</f>
        <v>4.2. Urban Area</v>
      </c>
      <c r="M7321" s="71" t="str">
        <f>VLOOKUP(E7321, legend!$C$3:$G$22, 5, FALSE)</f>
        <v>4.2. Pemukiman </v>
      </c>
      <c r="N7321" s="71" t="str">
        <f>VLOOKUP(C7321,geocode!$A$1:$C$40,2,false)</f>
        <v>Sulawesi Tengah</v>
      </c>
      <c r="O7321" s="71" t="str">
        <f>VLOOKUP(C7321,geocode!$A$1:$C$40,3,false)</f>
        <v>Sulawesi</v>
      </c>
      <c r="P7321" s="71">
        <v>2000.0</v>
      </c>
      <c r="Q7321" s="71">
        <v>2023.0</v>
      </c>
    </row>
    <row r="7322" ht="15.75" customHeight="1">
      <c r="B7322" s="71">
        <v>25104.6663251648</v>
      </c>
      <c r="C7322" s="71">
        <v>72.0</v>
      </c>
      <c r="D7322" s="71">
        <v>13.0</v>
      </c>
      <c r="E7322" s="71">
        <v>25.0</v>
      </c>
      <c r="F7322" s="71" t="str">
        <f>VLOOKUP(D7322, legend!$C$3:$G$22, 2, FALSE)</f>
        <v>2. Non-Forest Natural Vegetation</v>
      </c>
      <c r="G7322" s="71" t="str">
        <f>VLOOKUP(D7322, legend!$C$3:$G$22, 3, FALSE)</f>
        <v>2. Tumbuhan Non-Hutan Lainnya</v>
      </c>
      <c r="H7322" s="71" t="str">
        <f>VLOOKUP(D7322, legend!$C$3:$G$22, 4, FALSE)</f>
        <v>2.1. Other Natural Vegetation</v>
      </c>
      <c r="I7322" s="71" t="str">
        <f>VLOOKUP(D7322, legend!$C$3:$G$22, 5, FALSE)</f>
        <v>2.1. Tumbuhan Non-Hutan Lainnya</v>
      </c>
      <c r="J7322" s="71" t="str">
        <f>VLOOKUP(E7322, legend!$C$3:$G$22, 2, FALSE)</f>
        <v>4. Non-Vegetated Area</v>
      </c>
      <c r="K7322" s="71" t="str">
        <f>VLOOKUP(E7322, legend!$C$3:$G$22, 3, FALSE)</f>
        <v>4. Non-Vegetasi</v>
      </c>
      <c r="L7322" s="71" t="str">
        <f>VLOOKUP(E7322, legend!$C$3:$G$22, 4, FALSE)</f>
        <v>4.3. Other Non-Vegetation</v>
      </c>
      <c r="M7322" s="71" t="str">
        <f>VLOOKUP(E7322, legend!$C$3:$G$22, 5, FALSE)</f>
        <v>4.3. Non-Vegetasi Lainnya</v>
      </c>
      <c r="N7322" s="71" t="str">
        <f>VLOOKUP(C7322,geocode!$A$1:$C$40,2,false)</f>
        <v>Sulawesi Tengah</v>
      </c>
      <c r="O7322" s="71" t="str">
        <f>VLOOKUP(C7322,geocode!$A$1:$C$40,3,false)</f>
        <v>Sulawesi</v>
      </c>
      <c r="P7322" s="71">
        <v>2000.0</v>
      </c>
      <c r="Q7322" s="71">
        <v>2023.0</v>
      </c>
    </row>
    <row r="7323" ht="15.75" customHeight="1">
      <c r="B7323" s="71">
        <v>1690.68730181884</v>
      </c>
      <c r="C7323" s="71">
        <v>72.0</v>
      </c>
      <c r="D7323" s="71">
        <v>13.0</v>
      </c>
      <c r="E7323" s="71">
        <v>30.0</v>
      </c>
      <c r="F7323" s="71" t="str">
        <f>VLOOKUP(D7323, legend!$C$3:$G$22, 2, FALSE)</f>
        <v>2. Non-Forest Natural Vegetation</v>
      </c>
      <c r="G7323" s="71" t="str">
        <f>VLOOKUP(D7323, legend!$C$3:$G$22, 3, FALSE)</f>
        <v>2. Tumbuhan Non-Hutan Lainnya</v>
      </c>
      <c r="H7323" s="71" t="str">
        <f>VLOOKUP(D7323, legend!$C$3:$G$22, 4, FALSE)</f>
        <v>2.1. Other Natural Vegetation</v>
      </c>
      <c r="I7323" s="71" t="str">
        <f>VLOOKUP(D7323, legend!$C$3:$G$22, 5, FALSE)</f>
        <v>2.1. Tumbuhan Non-Hutan Lainnya</v>
      </c>
      <c r="J7323" s="71" t="str">
        <f>VLOOKUP(E7323, legend!$C$3:$G$22, 2, FALSE)</f>
        <v>4. Non-Vegetated Area</v>
      </c>
      <c r="K7323" s="71" t="str">
        <f>VLOOKUP(E7323, legend!$C$3:$G$22, 3, FALSE)</f>
        <v>4. Non-Vegetasi</v>
      </c>
      <c r="L7323" s="71" t="str">
        <f>VLOOKUP(E7323, legend!$C$3:$G$22, 4, FALSE)</f>
        <v>4.1. Mining Pit</v>
      </c>
      <c r="M7323" s="71" t="str">
        <f>VLOOKUP(E7323, legend!$C$3:$G$22, 5, FALSE)</f>
        <v>4.1. Lubang Tambang</v>
      </c>
      <c r="N7323" s="71" t="str">
        <f>VLOOKUP(C7323,geocode!$A$1:$C$40,2,false)</f>
        <v>Sulawesi Tengah</v>
      </c>
      <c r="O7323" s="71" t="str">
        <f>VLOOKUP(C7323,geocode!$A$1:$C$40,3,false)</f>
        <v>Sulawesi</v>
      </c>
      <c r="P7323" s="71">
        <v>2000.0</v>
      </c>
      <c r="Q7323" s="71">
        <v>2023.0</v>
      </c>
    </row>
    <row r="7324" ht="15.75" customHeight="1">
      <c r="B7324" s="71">
        <v>576.794072332762</v>
      </c>
      <c r="C7324" s="71">
        <v>72.0</v>
      </c>
      <c r="D7324" s="71">
        <v>13.0</v>
      </c>
      <c r="E7324" s="71">
        <v>31.0</v>
      </c>
      <c r="F7324" s="71" t="str">
        <f>VLOOKUP(D7324, legend!$C$3:$G$22, 2, FALSE)</f>
        <v>2. Non-Forest Natural Vegetation</v>
      </c>
      <c r="G7324" s="71" t="str">
        <f>VLOOKUP(D7324, legend!$C$3:$G$22, 3, FALSE)</f>
        <v>2. Tumbuhan Non-Hutan Lainnya</v>
      </c>
      <c r="H7324" s="71" t="str">
        <f>VLOOKUP(D7324, legend!$C$3:$G$22, 4, FALSE)</f>
        <v>2.1. Other Natural Vegetation</v>
      </c>
      <c r="I7324" s="71" t="str">
        <f>VLOOKUP(D7324, legend!$C$3:$G$22, 5, FALSE)</f>
        <v>2.1. Tumbuhan Non-Hutan Lainnya</v>
      </c>
      <c r="J7324" s="71" t="str">
        <f>VLOOKUP(E7324, legend!$C$3:$G$22, 2, FALSE)</f>
        <v>5. Water Body</v>
      </c>
      <c r="K7324" s="71" t="str">
        <f>VLOOKUP(E7324, legend!$C$3:$G$22, 3, FALSE)</f>
        <v>5. Tubuh Air</v>
      </c>
      <c r="L7324" s="71" t="str">
        <f>VLOOKUP(E7324, legend!$C$3:$G$22, 4, FALSE)</f>
        <v>5.1. Aquaculture</v>
      </c>
      <c r="M7324" s="71" t="str">
        <f>VLOOKUP(E7324, legend!$C$3:$G$22, 5, FALSE)</f>
        <v>5.1. Tambak</v>
      </c>
      <c r="N7324" s="71" t="str">
        <f>VLOOKUP(C7324,geocode!$A$1:$C$40,2,false)</f>
        <v>Sulawesi Tengah</v>
      </c>
      <c r="O7324" s="71" t="str">
        <f>VLOOKUP(C7324,geocode!$A$1:$C$40,3,false)</f>
        <v>Sulawesi</v>
      </c>
      <c r="P7324" s="71">
        <v>2000.0</v>
      </c>
      <c r="Q7324" s="71">
        <v>2023.0</v>
      </c>
    </row>
    <row r="7325" ht="15.75" customHeight="1">
      <c r="B7325" s="71">
        <v>661.609614483643</v>
      </c>
      <c r="C7325" s="71">
        <v>72.0</v>
      </c>
      <c r="D7325" s="71">
        <v>13.0</v>
      </c>
      <c r="E7325" s="71">
        <v>33.0</v>
      </c>
      <c r="F7325" s="71" t="str">
        <f>VLOOKUP(D7325, legend!$C$3:$G$22, 2, FALSE)</f>
        <v>2. Non-Forest Natural Vegetation</v>
      </c>
      <c r="G7325" s="71" t="str">
        <f>VLOOKUP(D7325, legend!$C$3:$G$22, 3, FALSE)</f>
        <v>2. Tumbuhan Non-Hutan Lainnya</v>
      </c>
      <c r="H7325" s="71" t="str">
        <f>VLOOKUP(D7325, legend!$C$3:$G$22, 4, FALSE)</f>
        <v>2.1. Other Natural Vegetation</v>
      </c>
      <c r="I7325" s="71" t="str">
        <f>VLOOKUP(D7325, legend!$C$3:$G$22, 5, FALSE)</f>
        <v>2.1. Tumbuhan Non-Hutan Lainnya</v>
      </c>
      <c r="J7325" s="71" t="str">
        <f>VLOOKUP(E7325, legend!$C$3:$G$22, 2, FALSE)</f>
        <v>5. Water Body</v>
      </c>
      <c r="K7325" s="71" t="str">
        <f>VLOOKUP(E7325, legend!$C$3:$G$22, 3, FALSE)</f>
        <v>5. Tubuh Air</v>
      </c>
      <c r="L7325" s="71" t="str">
        <f>VLOOKUP(E7325, legend!$C$3:$G$22, 4, FALSE)</f>
        <v>5.2. River, Lake, Ocean</v>
      </c>
      <c r="M7325" s="71" t="str">
        <f>VLOOKUP(E7325, legend!$C$3:$G$22, 5, FALSE)</f>
        <v>5.2. Sungai, Danau, Laut</v>
      </c>
      <c r="N7325" s="71" t="str">
        <f>VLOOKUP(C7325,geocode!$A$1:$C$40,2,false)</f>
        <v>Sulawesi Tengah</v>
      </c>
      <c r="O7325" s="71" t="str">
        <f>VLOOKUP(C7325,geocode!$A$1:$C$40,3,false)</f>
        <v>Sulawesi</v>
      </c>
      <c r="P7325" s="71">
        <v>2000.0</v>
      </c>
      <c r="Q7325" s="71">
        <v>2023.0</v>
      </c>
    </row>
    <row r="7326" ht="15.75" customHeight="1">
      <c r="B7326" s="71">
        <v>59164.9324318075</v>
      </c>
      <c r="C7326" s="71">
        <v>72.0</v>
      </c>
      <c r="D7326" s="71">
        <v>13.0</v>
      </c>
      <c r="E7326" s="71">
        <v>35.0</v>
      </c>
      <c r="F7326" s="71" t="str">
        <f>VLOOKUP(D7326, legend!$C$3:$G$22, 2, FALSE)</f>
        <v>2. Non-Forest Natural Vegetation</v>
      </c>
      <c r="G7326" s="71" t="str">
        <f>VLOOKUP(D7326, legend!$C$3:$G$22, 3, FALSE)</f>
        <v>2. Tumbuhan Non-Hutan Lainnya</v>
      </c>
      <c r="H7326" s="71" t="str">
        <f>VLOOKUP(D7326, legend!$C$3:$G$22, 4, FALSE)</f>
        <v>2.1. Other Natural Vegetation</v>
      </c>
      <c r="I7326" s="71" t="str">
        <f>VLOOKUP(D7326, legend!$C$3:$G$22, 5, FALSE)</f>
        <v>2.1. Tumbuhan Non-Hutan Lainnya</v>
      </c>
      <c r="J7326" s="71" t="str">
        <f>VLOOKUP(E7326, legend!$C$3:$G$22, 2, FALSE)</f>
        <v>3. Agriculture</v>
      </c>
      <c r="K7326" s="71" t="str">
        <f>VLOOKUP(E7326, legend!$C$3:$G$22, 3, FALSE)</f>
        <v>3. Pertanian</v>
      </c>
      <c r="L7326" s="71" t="str">
        <f>VLOOKUP(E7326, legend!$C$3:$G$22, 4, FALSE)</f>
        <v>3.2. Oil Palm</v>
      </c>
      <c r="M7326" s="71" t="str">
        <f>VLOOKUP(E7326, legend!$C$3:$G$22, 5, FALSE)</f>
        <v>3.2. Sawit</v>
      </c>
      <c r="N7326" s="71" t="str">
        <f>VLOOKUP(C7326,geocode!$A$1:$C$40,2,false)</f>
        <v>Sulawesi Tengah</v>
      </c>
      <c r="O7326" s="71" t="str">
        <f>VLOOKUP(C7326,geocode!$A$1:$C$40,3,false)</f>
        <v>Sulawesi</v>
      </c>
      <c r="P7326" s="71">
        <v>2000.0</v>
      </c>
      <c r="Q7326" s="71">
        <v>2023.0</v>
      </c>
    </row>
    <row r="7327" ht="15.75" customHeight="1">
      <c r="B7327" s="71">
        <v>18821.2623898376</v>
      </c>
      <c r="C7327" s="71">
        <v>72.0</v>
      </c>
      <c r="D7327" s="71">
        <v>13.0</v>
      </c>
      <c r="E7327" s="71">
        <v>40.0</v>
      </c>
      <c r="F7327" s="71" t="str">
        <f>VLOOKUP(D7327, legend!$C$3:$G$22, 2, FALSE)</f>
        <v>2. Non-Forest Natural Vegetation</v>
      </c>
      <c r="G7327" s="71" t="str">
        <f>VLOOKUP(D7327, legend!$C$3:$G$22, 3, FALSE)</f>
        <v>2. Tumbuhan Non-Hutan Lainnya</v>
      </c>
      <c r="H7327" s="71" t="str">
        <f>VLOOKUP(D7327, legend!$C$3:$G$22, 4, FALSE)</f>
        <v>2.1. Other Natural Vegetation</v>
      </c>
      <c r="I7327" s="71" t="str">
        <f>VLOOKUP(D7327, legend!$C$3:$G$22, 5, FALSE)</f>
        <v>2.1. Tumbuhan Non-Hutan Lainnya</v>
      </c>
      <c r="J7327" s="71" t="str">
        <f>VLOOKUP(E7327, legend!$C$3:$G$22, 2, FALSE)</f>
        <v>3. Agriculture</v>
      </c>
      <c r="K7327" s="71" t="str">
        <f>VLOOKUP(E7327, legend!$C$3:$G$22, 3, FALSE)</f>
        <v>3. Pertanian</v>
      </c>
      <c r="L7327" s="71" t="str">
        <f>VLOOKUP(E7327, legend!$C$3:$G$22, 4, FALSE)</f>
        <v>3.1. Rice Paddy</v>
      </c>
      <c r="M7327" s="71" t="str">
        <f>VLOOKUP(E7327, legend!$C$3:$G$22, 5, FALSE)</f>
        <v>3.1. Sawah</v>
      </c>
      <c r="N7327" s="71" t="str">
        <f>VLOOKUP(C7327,geocode!$A$1:$C$40,2,false)</f>
        <v>Sulawesi Tengah</v>
      </c>
      <c r="O7327" s="71" t="str">
        <f>VLOOKUP(C7327,geocode!$A$1:$C$40,3,false)</f>
        <v>Sulawesi</v>
      </c>
      <c r="P7327" s="71">
        <v>2000.0</v>
      </c>
      <c r="Q7327" s="71">
        <v>2023.0</v>
      </c>
    </row>
    <row r="7328" ht="15.75" customHeight="1">
      <c r="B7328" s="71">
        <v>2.32026849365234</v>
      </c>
      <c r="C7328" s="71">
        <v>72.0</v>
      </c>
      <c r="D7328" s="71">
        <v>13.0</v>
      </c>
      <c r="E7328" s="71">
        <v>76.0</v>
      </c>
      <c r="F7328" s="71" t="str">
        <f>VLOOKUP(D7328, legend!$C$3:$G$22, 2, FALSE)</f>
        <v>2. Non-Forest Natural Vegetation</v>
      </c>
      <c r="G7328" s="71" t="str">
        <f>VLOOKUP(D7328, legend!$C$3:$G$22, 3, FALSE)</f>
        <v>2. Tumbuhan Non-Hutan Lainnya</v>
      </c>
      <c r="H7328" s="71" t="str">
        <f>VLOOKUP(D7328, legend!$C$3:$G$22, 4, FALSE)</f>
        <v>2.1. Other Natural Vegetation</v>
      </c>
      <c r="I7328" s="71" t="str">
        <f>VLOOKUP(D7328, legend!$C$3:$G$22, 5, FALSE)</f>
        <v>2.1. Tumbuhan Non-Hutan Lainnya</v>
      </c>
      <c r="J7328" s="71" t="str">
        <f>VLOOKUP(E7328, legend!$C$3:$G$22, 2, FALSE)</f>
        <v>1. Forest </v>
      </c>
      <c r="K7328" s="71" t="str">
        <f>VLOOKUP(E7328, legend!$C$3:$G$22, 3, FALSE)</f>
        <v>1. Hutan</v>
      </c>
      <c r="L7328" s="71" t="str">
        <f>VLOOKUP(E7328, legend!$C$3:$G$22, 4, FALSE)</f>
        <v>1.3 Peat swamp forest</v>
      </c>
      <c r="M7328" s="71" t="str">
        <f>VLOOKUP(E7328, legend!$C$3:$G$22, 5, FALSE)</f>
        <v>1.3 Hutan rawa gambut</v>
      </c>
      <c r="N7328" s="71" t="str">
        <f>VLOOKUP(C7328,geocode!$A$1:$C$40,2,false)</f>
        <v>Sulawesi Tengah</v>
      </c>
      <c r="O7328" s="71" t="str">
        <f>VLOOKUP(C7328,geocode!$A$1:$C$40,3,false)</f>
        <v>Sulawesi</v>
      </c>
      <c r="P7328" s="71">
        <v>2000.0</v>
      </c>
      <c r="Q7328" s="71">
        <v>2023.0</v>
      </c>
    </row>
    <row r="7329" ht="15.75" customHeight="1">
      <c r="B7329" s="71">
        <v>5460.2994940979</v>
      </c>
      <c r="C7329" s="71">
        <v>72.0</v>
      </c>
      <c r="D7329" s="71">
        <v>21.0</v>
      </c>
      <c r="E7329" s="71">
        <v>3.0</v>
      </c>
      <c r="F7329" s="71" t="str">
        <f>VLOOKUP(D7329, legend!$C$3:$G$22, 2, FALSE)</f>
        <v>3. Agriculture</v>
      </c>
      <c r="G7329" s="71" t="str">
        <f>VLOOKUP(D7329, legend!$C$3:$G$22, 3, FALSE)</f>
        <v>3. Pertanian</v>
      </c>
      <c r="H7329" s="71" t="str">
        <f>VLOOKUP(D7329, legend!$C$3:$G$22, 4, FALSE)</f>
        <v>3.4. Other Agriculture</v>
      </c>
      <c r="I7329" s="71" t="str">
        <f>VLOOKUP(D7329, legend!$C$3:$G$22, 5, FALSE)</f>
        <v>3.4. Pertanian Lainnya </v>
      </c>
      <c r="J7329" s="71" t="str">
        <f>VLOOKUP(E7329, legend!$C$3:$G$22, 2, FALSE)</f>
        <v>1. Forest </v>
      </c>
      <c r="K7329" s="71" t="str">
        <f>VLOOKUP(E7329, legend!$C$3:$G$22, 3, FALSE)</f>
        <v>1. Hutan</v>
      </c>
      <c r="L7329" s="71" t="str">
        <f>VLOOKUP(E7329, legend!$C$3:$G$22, 4, FALSE)</f>
        <v>1.1. Forest Formation</v>
      </c>
      <c r="M7329" s="71" t="str">
        <f>VLOOKUP(E7329, legend!$C$3:$G$22, 5, FALSE)</f>
        <v>1.1. Formasi Hutan</v>
      </c>
      <c r="N7329" s="71" t="str">
        <f>VLOOKUP(C7329,geocode!$A$1:$C$40,2,false)</f>
        <v>Sulawesi Tengah</v>
      </c>
      <c r="O7329" s="71" t="str">
        <f>VLOOKUP(C7329,geocode!$A$1:$C$40,3,false)</f>
        <v>Sulawesi</v>
      </c>
      <c r="P7329" s="71">
        <v>2000.0</v>
      </c>
      <c r="Q7329" s="71">
        <v>2023.0</v>
      </c>
    </row>
    <row r="7330" ht="15.75" customHeight="1">
      <c r="B7330" s="71">
        <v>1353.74571123047</v>
      </c>
      <c r="C7330" s="71">
        <v>72.0</v>
      </c>
      <c r="D7330" s="71">
        <v>21.0</v>
      </c>
      <c r="E7330" s="71">
        <v>5.0</v>
      </c>
      <c r="F7330" s="71" t="str">
        <f>VLOOKUP(D7330, legend!$C$3:$G$22, 2, FALSE)</f>
        <v>3. Agriculture</v>
      </c>
      <c r="G7330" s="71" t="str">
        <f>VLOOKUP(D7330, legend!$C$3:$G$22, 3, FALSE)</f>
        <v>3. Pertanian</v>
      </c>
      <c r="H7330" s="71" t="str">
        <f>VLOOKUP(D7330, legend!$C$3:$G$22, 4, FALSE)</f>
        <v>3.4. Other Agriculture</v>
      </c>
      <c r="I7330" s="71" t="str">
        <f>VLOOKUP(D7330, legend!$C$3:$G$22, 5, FALSE)</f>
        <v>3.4. Pertanian Lainnya </v>
      </c>
      <c r="J7330" s="71" t="str">
        <f>VLOOKUP(E7330, legend!$C$3:$G$22, 2, FALSE)</f>
        <v>1. Forest </v>
      </c>
      <c r="K7330" s="71" t="str">
        <f>VLOOKUP(E7330, legend!$C$3:$G$22, 3, FALSE)</f>
        <v>1. Hutan</v>
      </c>
      <c r="L7330" s="71" t="str">
        <f>VLOOKUP(E7330, legend!$C$3:$G$22, 4, FALSE)</f>
        <v>1.2. Mangrove</v>
      </c>
      <c r="M7330" s="71" t="str">
        <f>VLOOKUP(E7330, legend!$C$3:$G$22, 5, FALSE)</f>
        <v>1.2. Mangrove</v>
      </c>
      <c r="N7330" s="71" t="str">
        <f>VLOOKUP(C7330,geocode!$A$1:$C$40,2,false)</f>
        <v>Sulawesi Tengah</v>
      </c>
      <c r="O7330" s="71" t="str">
        <f>VLOOKUP(C7330,geocode!$A$1:$C$40,3,false)</f>
        <v>Sulawesi</v>
      </c>
      <c r="P7330" s="71">
        <v>2000.0</v>
      </c>
      <c r="Q7330" s="71">
        <v>2023.0</v>
      </c>
    </row>
    <row r="7331" ht="15.75" customHeight="1">
      <c r="B7331" s="71">
        <v>62997.5965038148</v>
      </c>
      <c r="C7331" s="71">
        <v>72.0</v>
      </c>
      <c r="D7331" s="71">
        <v>21.0</v>
      </c>
      <c r="E7331" s="71">
        <v>13.0</v>
      </c>
      <c r="F7331" s="71" t="str">
        <f>VLOOKUP(D7331, legend!$C$3:$G$22, 2, FALSE)</f>
        <v>3. Agriculture</v>
      </c>
      <c r="G7331" s="71" t="str">
        <f>VLOOKUP(D7331, legend!$C$3:$G$22, 3, FALSE)</f>
        <v>3. Pertanian</v>
      </c>
      <c r="H7331" s="71" t="str">
        <f>VLOOKUP(D7331, legend!$C$3:$G$22, 4, FALSE)</f>
        <v>3.4. Other Agriculture</v>
      </c>
      <c r="I7331" s="71" t="str">
        <f>VLOOKUP(D7331, legend!$C$3:$G$22, 5, FALSE)</f>
        <v>3.4. Pertanian Lainnya </v>
      </c>
      <c r="J7331" s="71" t="str">
        <f>VLOOKUP(E7331, legend!$C$3:$G$22, 2, FALSE)</f>
        <v>2. Non-Forest Natural Vegetation</v>
      </c>
      <c r="K7331" s="71" t="str">
        <f>VLOOKUP(E7331, legend!$C$3:$G$22, 3, FALSE)</f>
        <v>2. Tumbuhan Non-Hutan Lainnya</v>
      </c>
      <c r="L7331" s="71" t="str">
        <f>VLOOKUP(E7331, legend!$C$3:$G$22, 4, FALSE)</f>
        <v>2.1. Other Natural Vegetation</v>
      </c>
      <c r="M7331" s="71" t="str">
        <f>VLOOKUP(E7331, legend!$C$3:$G$22, 5, FALSE)</f>
        <v>2.1. Tumbuhan Non-Hutan Lainnya</v>
      </c>
      <c r="N7331" s="71" t="str">
        <f>VLOOKUP(C7331,geocode!$A$1:$C$40,2,false)</f>
        <v>Sulawesi Tengah</v>
      </c>
      <c r="O7331" s="71" t="str">
        <f>VLOOKUP(C7331,geocode!$A$1:$C$40,3,false)</f>
        <v>Sulawesi</v>
      </c>
      <c r="P7331" s="71">
        <v>2000.0</v>
      </c>
      <c r="Q7331" s="71">
        <v>2023.0</v>
      </c>
    </row>
    <row r="7332" ht="15.75" customHeight="1">
      <c r="B7332" s="71">
        <v>81545.4403025449</v>
      </c>
      <c r="C7332" s="71">
        <v>72.0</v>
      </c>
      <c r="D7332" s="71">
        <v>21.0</v>
      </c>
      <c r="E7332" s="71">
        <v>21.0</v>
      </c>
      <c r="F7332" s="71" t="str">
        <f>VLOOKUP(D7332, legend!$C$3:$G$22, 2, FALSE)</f>
        <v>3. Agriculture</v>
      </c>
      <c r="G7332" s="71" t="str">
        <f>VLOOKUP(D7332, legend!$C$3:$G$22, 3, FALSE)</f>
        <v>3. Pertanian</v>
      </c>
      <c r="H7332" s="71" t="str">
        <f>VLOOKUP(D7332, legend!$C$3:$G$22, 4, FALSE)</f>
        <v>3.4. Other Agriculture</v>
      </c>
      <c r="I7332" s="71" t="str">
        <f>VLOOKUP(D7332, legend!$C$3:$G$22, 5, FALSE)</f>
        <v>3.4. Pertanian Lainnya </v>
      </c>
      <c r="J7332" s="71" t="str">
        <f>VLOOKUP(E7332, legend!$C$3:$G$22, 2, FALSE)</f>
        <v>3. Agriculture</v>
      </c>
      <c r="K7332" s="71" t="str">
        <f>VLOOKUP(E7332, legend!$C$3:$G$22, 3, FALSE)</f>
        <v>3. Pertanian</v>
      </c>
      <c r="L7332" s="71" t="str">
        <f>VLOOKUP(E7332, legend!$C$3:$G$22, 4, FALSE)</f>
        <v>3.4. Other Agriculture</v>
      </c>
      <c r="M7332" s="71" t="str">
        <f>VLOOKUP(E7332, legend!$C$3:$G$22, 5, FALSE)</f>
        <v>3.4. Pertanian Lainnya </v>
      </c>
      <c r="N7332" s="71" t="str">
        <f>VLOOKUP(C7332,geocode!$A$1:$C$40,2,false)</f>
        <v>Sulawesi Tengah</v>
      </c>
      <c r="O7332" s="71" t="str">
        <f>VLOOKUP(C7332,geocode!$A$1:$C$40,3,false)</f>
        <v>Sulawesi</v>
      </c>
      <c r="P7332" s="71">
        <v>2000.0</v>
      </c>
      <c r="Q7332" s="71">
        <v>2023.0</v>
      </c>
    </row>
    <row r="7333" ht="15.75" customHeight="1">
      <c r="B7333" s="71">
        <v>11586.8972004211</v>
      </c>
      <c r="C7333" s="71">
        <v>72.0</v>
      </c>
      <c r="D7333" s="71">
        <v>21.0</v>
      </c>
      <c r="E7333" s="71">
        <v>24.0</v>
      </c>
      <c r="F7333" s="71" t="str">
        <f>VLOOKUP(D7333, legend!$C$3:$G$22, 2, FALSE)</f>
        <v>3. Agriculture</v>
      </c>
      <c r="G7333" s="71" t="str">
        <f>VLOOKUP(D7333, legend!$C$3:$G$22, 3, FALSE)</f>
        <v>3. Pertanian</v>
      </c>
      <c r="H7333" s="71" t="str">
        <f>VLOOKUP(D7333, legend!$C$3:$G$22, 4, FALSE)</f>
        <v>3.4. Other Agriculture</v>
      </c>
      <c r="I7333" s="71" t="str">
        <f>VLOOKUP(D7333, legend!$C$3:$G$22, 5, FALSE)</f>
        <v>3.4. Pertanian Lainnya </v>
      </c>
      <c r="J7333" s="71" t="str">
        <f>VLOOKUP(E7333, legend!$C$3:$G$22, 2, FALSE)</f>
        <v>4. Non-Vegetated Area</v>
      </c>
      <c r="K7333" s="71" t="str">
        <f>VLOOKUP(E7333, legend!$C$3:$G$22, 3, FALSE)</f>
        <v>4. Non-Vegetasi</v>
      </c>
      <c r="L7333" s="71" t="str">
        <f>VLOOKUP(E7333, legend!$C$3:$G$22, 4, FALSE)</f>
        <v>4.2. Urban Area</v>
      </c>
      <c r="M7333" s="71" t="str">
        <f>VLOOKUP(E7333, legend!$C$3:$G$22, 5, FALSE)</f>
        <v>4.2. Pemukiman </v>
      </c>
      <c r="N7333" s="71" t="str">
        <f>VLOOKUP(C7333,geocode!$A$1:$C$40,2,false)</f>
        <v>Sulawesi Tengah</v>
      </c>
      <c r="O7333" s="71" t="str">
        <f>VLOOKUP(C7333,geocode!$A$1:$C$40,3,false)</f>
        <v>Sulawesi</v>
      </c>
      <c r="P7333" s="71">
        <v>2000.0</v>
      </c>
      <c r="Q7333" s="71">
        <v>2023.0</v>
      </c>
    </row>
    <row r="7334" ht="15.75" customHeight="1">
      <c r="B7334" s="71">
        <v>7318.41390988769</v>
      </c>
      <c r="C7334" s="71">
        <v>72.0</v>
      </c>
      <c r="D7334" s="71">
        <v>21.0</v>
      </c>
      <c r="E7334" s="71">
        <v>25.0</v>
      </c>
      <c r="F7334" s="71" t="str">
        <f>VLOOKUP(D7334, legend!$C$3:$G$22, 2, FALSE)</f>
        <v>3. Agriculture</v>
      </c>
      <c r="G7334" s="71" t="str">
        <f>VLOOKUP(D7334, legend!$C$3:$G$22, 3, FALSE)</f>
        <v>3. Pertanian</v>
      </c>
      <c r="H7334" s="71" t="str">
        <f>VLOOKUP(D7334, legend!$C$3:$G$22, 4, FALSE)</f>
        <v>3.4. Other Agriculture</v>
      </c>
      <c r="I7334" s="71" t="str">
        <f>VLOOKUP(D7334, legend!$C$3:$G$22, 5, FALSE)</f>
        <v>3.4. Pertanian Lainnya </v>
      </c>
      <c r="J7334" s="71" t="str">
        <f>VLOOKUP(E7334, legend!$C$3:$G$22, 2, FALSE)</f>
        <v>4. Non-Vegetated Area</v>
      </c>
      <c r="K7334" s="71" t="str">
        <f>VLOOKUP(E7334, legend!$C$3:$G$22, 3, FALSE)</f>
        <v>4. Non-Vegetasi</v>
      </c>
      <c r="L7334" s="71" t="str">
        <f>VLOOKUP(E7334, legend!$C$3:$G$22, 4, FALSE)</f>
        <v>4.3. Other Non-Vegetation</v>
      </c>
      <c r="M7334" s="71" t="str">
        <f>VLOOKUP(E7334, legend!$C$3:$G$22, 5, FALSE)</f>
        <v>4.3. Non-Vegetasi Lainnya</v>
      </c>
      <c r="N7334" s="71" t="str">
        <f>VLOOKUP(C7334,geocode!$A$1:$C$40,2,false)</f>
        <v>Sulawesi Tengah</v>
      </c>
      <c r="O7334" s="71" t="str">
        <f>VLOOKUP(C7334,geocode!$A$1:$C$40,3,false)</f>
        <v>Sulawesi</v>
      </c>
      <c r="P7334" s="71">
        <v>2000.0</v>
      </c>
      <c r="Q7334" s="71">
        <v>2023.0</v>
      </c>
    </row>
    <row r="7335" ht="15.75" customHeight="1">
      <c r="B7335" s="71">
        <v>241.951759820556</v>
      </c>
      <c r="C7335" s="71">
        <v>72.0</v>
      </c>
      <c r="D7335" s="71">
        <v>21.0</v>
      </c>
      <c r="E7335" s="71">
        <v>30.0</v>
      </c>
      <c r="F7335" s="71" t="str">
        <f>VLOOKUP(D7335, legend!$C$3:$G$22, 2, FALSE)</f>
        <v>3. Agriculture</v>
      </c>
      <c r="G7335" s="71" t="str">
        <f>VLOOKUP(D7335, legend!$C$3:$G$22, 3, FALSE)</f>
        <v>3. Pertanian</v>
      </c>
      <c r="H7335" s="71" t="str">
        <f>VLOOKUP(D7335, legend!$C$3:$G$22, 4, FALSE)</f>
        <v>3.4. Other Agriculture</v>
      </c>
      <c r="I7335" s="71" t="str">
        <f>VLOOKUP(D7335, legend!$C$3:$G$22, 5, FALSE)</f>
        <v>3.4. Pertanian Lainnya </v>
      </c>
      <c r="J7335" s="71" t="str">
        <f>VLOOKUP(E7335, legend!$C$3:$G$22, 2, FALSE)</f>
        <v>4. Non-Vegetated Area</v>
      </c>
      <c r="K7335" s="71" t="str">
        <f>VLOOKUP(E7335, legend!$C$3:$G$22, 3, FALSE)</f>
        <v>4. Non-Vegetasi</v>
      </c>
      <c r="L7335" s="71" t="str">
        <f>VLOOKUP(E7335, legend!$C$3:$G$22, 4, FALSE)</f>
        <v>4.1. Mining Pit</v>
      </c>
      <c r="M7335" s="71" t="str">
        <f>VLOOKUP(E7335, legend!$C$3:$G$22, 5, FALSE)</f>
        <v>4.1. Lubang Tambang</v>
      </c>
      <c r="N7335" s="71" t="str">
        <f>VLOOKUP(C7335,geocode!$A$1:$C$40,2,false)</f>
        <v>Sulawesi Tengah</v>
      </c>
      <c r="O7335" s="71" t="str">
        <f>VLOOKUP(C7335,geocode!$A$1:$C$40,3,false)</f>
        <v>Sulawesi</v>
      </c>
      <c r="P7335" s="71">
        <v>2000.0</v>
      </c>
      <c r="Q7335" s="71">
        <v>2023.0</v>
      </c>
    </row>
    <row r="7336" ht="15.75" customHeight="1">
      <c r="B7336" s="71">
        <v>1086.74801610717</v>
      </c>
      <c r="C7336" s="71">
        <v>72.0</v>
      </c>
      <c r="D7336" s="71">
        <v>21.0</v>
      </c>
      <c r="E7336" s="71">
        <v>31.0</v>
      </c>
      <c r="F7336" s="71" t="str">
        <f>VLOOKUP(D7336, legend!$C$3:$G$22, 2, FALSE)</f>
        <v>3. Agriculture</v>
      </c>
      <c r="G7336" s="71" t="str">
        <f>VLOOKUP(D7336, legend!$C$3:$G$22, 3, FALSE)</f>
        <v>3. Pertanian</v>
      </c>
      <c r="H7336" s="71" t="str">
        <f>VLOOKUP(D7336, legend!$C$3:$G$22, 4, FALSE)</f>
        <v>3.4. Other Agriculture</v>
      </c>
      <c r="I7336" s="71" t="str">
        <f>VLOOKUP(D7336, legend!$C$3:$G$22, 5, FALSE)</f>
        <v>3.4. Pertanian Lainnya </v>
      </c>
      <c r="J7336" s="71" t="str">
        <f>VLOOKUP(E7336, legend!$C$3:$G$22, 2, FALSE)</f>
        <v>5. Water Body</v>
      </c>
      <c r="K7336" s="71" t="str">
        <f>VLOOKUP(E7336, legend!$C$3:$G$22, 3, FALSE)</f>
        <v>5. Tubuh Air</v>
      </c>
      <c r="L7336" s="71" t="str">
        <f>VLOOKUP(E7336, legend!$C$3:$G$22, 4, FALSE)</f>
        <v>5.1. Aquaculture</v>
      </c>
      <c r="M7336" s="71" t="str">
        <f>VLOOKUP(E7336, legend!$C$3:$G$22, 5, FALSE)</f>
        <v>5.1. Tambak</v>
      </c>
      <c r="N7336" s="71" t="str">
        <f>VLOOKUP(C7336,geocode!$A$1:$C$40,2,false)</f>
        <v>Sulawesi Tengah</v>
      </c>
      <c r="O7336" s="71" t="str">
        <f>VLOOKUP(C7336,geocode!$A$1:$C$40,3,false)</f>
        <v>Sulawesi</v>
      </c>
      <c r="P7336" s="71">
        <v>2000.0</v>
      </c>
      <c r="Q7336" s="71">
        <v>2023.0</v>
      </c>
    </row>
    <row r="7337" ht="15.75" customHeight="1">
      <c r="B7337" s="71">
        <v>1026.34771614379</v>
      </c>
      <c r="C7337" s="71">
        <v>72.0</v>
      </c>
      <c r="D7337" s="71">
        <v>21.0</v>
      </c>
      <c r="E7337" s="71">
        <v>33.0</v>
      </c>
      <c r="F7337" s="71" t="str">
        <f>VLOOKUP(D7337, legend!$C$3:$G$22, 2, FALSE)</f>
        <v>3. Agriculture</v>
      </c>
      <c r="G7337" s="71" t="str">
        <f>VLOOKUP(D7337, legend!$C$3:$G$22, 3, FALSE)</f>
        <v>3. Pertanian</v>
      </c>
      <c r="H7337" s="71" t="str">
        <f>VLOOKUP(D7337, legend!$C$3:$G$22, 4, FALSE)</f>
        <v>3.4. Other Agriculture</v>
      </c>
      <c r="I7337" s="71" t="str">
        <f>VLOOKUP(D7337, legend!$C$3:$G$22, 5, FALSE)</f>
        <v>3.4. Pertanian Lainnya </v>
      </c>
      <c r="J7337" s="71" t="str">
        <f>VLOOKUP(E7337, legend!$C$3:$G$22, 2, FALSE)</f>
        <v>5. Water Body</v>
      </c>
      <c r="K7337" s="71" t="str">
        <f>VLOOKUP(E7337, legend!$C$3:$G$22, 3, FALSE)</f>
        <v>5. Tubuh Air</v>
      </c>
      <c r="L7337" s="71" t="str">
        <f>VLOOKUP(E7337, legend!$C$3:$G$22, 4, FALSE)</f>
        <v>5.2. River, Lake, Ocean</v>
      </c>
      <c r="M7337" s="71" t="str">
        <f>VLOOKUP(E7337, legend!$C$3:$G$22, 5, FALSE)</f>
        <v>5.2. Sungai, Danau, Laut</v>
      </c>
      <c r="N7337" s="71" t="str">
        <f>VLOOKUP(C7337,geocode!$A$1:$C$40,2,false)</f>
        <v>Sulawesi Tengah</v>
      </c>
      <c r="O7337" s="71" t="str">
        <f>VLOOKUP(C7337,geocode!$A$1:$C$40,3,false)</f>
        <v>Sulawesi</v>
      </c>
      <c r="P7337" s="71">
        <v>2000.0</v>
      </c>
      <c r="Q7337" s="71">
        <v>2023.0</v>
      </c>
    </row>
    <row r="7338" ht="15.75" customHeight="1">
      <c r="B7338" s="71">
        <v>11161.4810487793</v>
      </c>
      <c r="C7338" s="71">
        <v>72.0</v>
      </c>
      <c r="D7338" s="71">
        <v>21.0</v>
      </c>
      <c r="E7338" s="71">
        <v>35.0</v>
      </c>
      <c r="F7338" s="71" t="str">
        <f>VLOOKUP(D7338, legend!$C$3:$G$22, 2, FALSE)</f>
        <v>3. Agriculture</v>
      </c>
      <c r="G7338" s="71" t="str">
        <f>VLOOKUP(D7338, legend!$C$3:$G$22, 3, FALSE)</f>
        <v>3. Pertanian</v>
      </c>
      <c r="H7338" s="71" t="str">
        <f>VLOOKUP(D7338, legend!$C$3:$G$22, 4, FALSE)</f>
        <v>3.4. Other Agriculture</v>
      </c>
      <c r="I7338" s="71" t="str">
        <f>VLOOKUP(D7338, legend!$C$3:$G$22, 5, FALSE)</f>
        <v>3.4. Pertanian Lainnya </v>
      </c>
      <c r="J7338" s="71" t="str">
        <f>VLOOKUP(E7338, legend!$C$3:$G$22, 2, FALSE)</f>
        <v>3. Agriculture</v>
      </c>
      <c r="K7338" s="71" t="str">
        <f>VLOOKUP(E7338, legend!$C$3:$G$22, 3, FALSE)</f>
        <v>3. Pertanian</v>
      </c>
      <c r="L7338" s="71" t="str">
        <f>VLOOKUP(E7338, legend!$C$3:$G$22, 4, FALSE)</f>
        <v>3.2. Oil Palm</v>
      </c>
      <c r="M7338" s="71" t="str">
        <f>VLOOKUP(E7338, legend!$C$3:$G$22, 5, FALSE)</f>
        <v>3.2. Sawit</v>
      </c>
      <c r="N7338" s="71" t="str">
        <f>VLOOKUP(C7338,geocode!$A$1:$C$40,2,false)</f>
        <v>Sulawesi Tengah</v>
      </c>
      <c r="O7338" s="71" t="str">
        <f>VLOOKUP(C7338,geocode!$A$1:$C$40,3,false)</f>
        <v>Sulawesi</v>
      </c>
      <c r="P7338" s="71">
        <v>2000.0</v>
      </c>
      <c r="Q7338" s="71">
        <v>2023.0</v>
      </c>
    </row>
    <row r="7339" ht="15.75" customHeight="1">
      <c r="B7339" s="71">
        <v>13708.8415410216</v>
      </c>
      <c r="C7339" s="71">
        <v>72.0</v>
      </c>
      <c r="D7339" s="71">
        <v>21.0</v>
      </c>
      <c r="E7339" s="71">
        <v>40.0</v>
      </c>
      <c r="F7339" s="71" t="str">
        <f>VLOOKUP(D7339, legend!$C$3:$G$22, 2, FALSE)</f>
        <v>3. Agriculture</v>
      </c>
      <c r="G7339" s="71" t="str">
        <f>VLOOKUP(D7339, legend!$C$3:$G$22, 3, FALSE)</f>
        <v>3. Pertanian</v>
      </c>
      <c r="H7339" s="71" t="str">
        <f>VLOOKUP(D7339, legend!$C$3:$G$22, 4, FALSE)</f>
        <v>3.4. Other Agriculture</v>
      </c>
      <c r="I7339" s="71" t="str">
        <f>VLOOKUP(D7339, legend!$C$3:$G$22, 5, FALSE)</f>
        <v>3.4. Pertanian Lainnya </v>
      </c>
      <c r="J7339" s="71" t="str">
        <f>VLOOKUP(E7339, legend!$C$3:$G$22, 2, FALSE)</f>
        <v>3. Agriculture</v>
      </c>
      <c r="K7339" s="71" t="str">
        <f>VLOOKUP(E7339, legend!$C$3:$G$22, 3, FALSE)</f>
        <v>3. Pertanian</v>
      </c>
      <c r="L7339" s="71" t="str">
        <f>VLOOKUP(E7339, legend!$C$3:$G$22, 4, FALSE)</f>
        <v>3.1. Rice Paddy</v>
      </c>
      <c r="M7339" s="71" t="str">
        <f>VLOOKUP(E7339, legend!$C$3:$G$22, 5, FALSE)</f>
        <v>3.1. Sawah</v>
      </c>
      <c r="N7339" s="71" t="str">
        <f>VLOOKUP(C7339,geocode!$A$1:$C$40,2,false)</f>
        <v>Sulawesi Tengah</v>
      </c>
      <c r="O7339" s="71" t="str">
        <f>VLOOKUP(C7339,geocode!$A$1:$C$40,3,false)</f>
        <v>Sulawesi</v>
      </c>
      <c r="P7339" s="71">
        <v>2000.0</v>
      </c>
      <c r="Q7339" s="71">
        <v>2023.0</v>
      </c>
    </row>
    <row r="7340" ht="15.75" customHeight="1">
      <c r="B7340" s="71">
        <v>0.0892464721679687</v>
      </c>
      <c r="C7340" s="71">
        <v>72.0</v>
      </c>
      <c r="D7340" s="71">
        <v>21.0</v>
      </c>
      <c r="E7340" s="71">
        <v>76.0</v>
      </c>
      <c r="F7340" s="71" t="str">
        <f>VLOOKUP(D7340, legend!$C$3:$G$22, 2, FALSE)</f>
        <v>3. Agriculture</v>
      </c>
      <c r="G7340" s="71" t="str">
        <f>VLOOKUP(D7340, legend!$C$3:$G$22, 3, FALSE)</f>
        <v>3. Pertanian</v>
      </c>
      <c r="H7340" s="71" t="str">
        <f>VLOOKUP(D7340, legend!$C$3:$G$22, 4, FALSE)</f>
        <v>3.4. Other Agriculture</v>
      </c>
      <c r="I7340" s="71" t="str">
        <f>VLOOKUP(D7340, legend!$C$3:$G$22, 5, FALSE)</f>
        <v>3.4. Pertanian Lainnya </v>
      </c>
      <c r="J7340" s="71" t="str">
        <f>VLOOKUP(E7340, legend!$C$3:$G$22, 2, FALSE)</f>
        <v>1. Forest </v>
      </c>
      <c r="K7340" s="71" t="str">
        <f>VLOOKUP(E7340, legend!$C$3:$G$22, 3, FALSE)</f>
        <v>1. Hutan</v>
      </c>
      <c r="L7340" s="71" t="str">
        <f>VLOOKUP(E7340, legend!$C$3:$G$22, 4, FALSE)</f>
        <v>1.3 Peat swamp forest</v>
      </c>
      <c r="M7340" s="71" t="str">
        <f>VLOOKUP(E7340, legend!$C$3:$G$22, 5, FALSE)</f>
        <v>1.3 Hutan rawa gambut</v>
      </c>
      <c r="N7340" s="71" t="str">
        <f>VLOOKUP(C7340,geocode!$A$1:$C$40,2,false)</f>
        <v>Sulawesi Tengah</v>
      </c>
      <c r="O7340" s="71" t="str">
        <f>VLOOKUP(C7340,geocode!$A$1:$C$40,3,false)</f>
        <v>Sulawesi</v>
      </c>
      <c r="P7340" s="71">
        <v>2000.0</v>
      </c>
      <c r="Q7340" s="71">
        <v>2023.0</v>
      </c>
    </row>
    <row r="7341" ht="15.75" customHeight="1">
      <c r="B7341" s="71">
        <v>0.268174877929687</v>
      </c>
      <c r="C7341" s="71">
        <v>72.0</v>
      </c>
      <c r="D7341" s="71">
        <v>24.0</v>
      </c>
      <c r="E7341" s="71">
        <v>5.0</v>
      </c>
      <c r="F7341" s="71" t="str">
        <f>VLOOKUP(D7341, legend!$C$3:$G$22, 2, FALSE)</f>
        <v>4. Non-Vegetated Area</v>
      </c>
      <c r="G7341" s="71" t="str">
        <f>VLOOKUP(D7341, legend!$C$3:$G$22, 3, FALSE)</f>
        <v>4. Non-Vegetasi</v>
      </c>
      <c r="H7341" s="71" t="str">
        <f>VLOOKUP(D7341, legend!$C$3:$G$22, 4, FALSE)</f>
        <v>4.2. Urban Area</v>
      </c>
      <c r="I7341" s="71" t="str">
        <f>VLOOKUP(D7341, legend!$C$3:$G$22, 5, FALSE)</f>
        <v>4.2. Pemukiman </v>
      </c>
      <c r="J7341" s="71" t="str">
        <f>VLOOKUP(E7341, legend!$C$3:$G$22, 2, FALSE)</f>
        <v>1. Forest </v>
      </c>
      <c r="K7341" s="71" t="str">
        <f>VLOOKUP(E7341, legend!$C$3:$G$22, 3, FALSE)</f>
        <v>1. Hutan</v>
      </c>
      <c r="L7341" s="71" t="str">
        <f>VLOOKUP(E7341, legend!$C$3:$G$22, 4, FALSE)</f>
        <v>1.2. Mangrove</v>
      </c>
      <c r="M7341" s="71" t="str">
        <f>VLOOKUP(E7341, legend!$C$3:$G$22, 5, FALSE)</f>
        <v>1.2. Mangrove</v>
      </c>
      <c r="N7341" s="71" t="str">
        <f>VLOOKUP(C7341,geocode!$A$1:$C$40,2,false)</f>
        <v>Sulawesi Tengah</v>
      </c>
      <c r="O7341" s="71" t="str">
        <f>VLOOKUP(C7341,geocode!$A$1:$C$40,3,false)</f>
        <v>Sulawesi</v>
      </c>
      <c r="P7341" s="71">
        <v>2000.0</v>
      </c>
      <c r="Q7341" s="71">
        <v>2023.0</v>
      </c>
    </row>
    <row r="7342" ht="15.75" customHeight="1">
      <c r="B7342" s="71">
        <v>2.23445809326171</v>
      </c>
      <c r="C7342" s="71">
        <v>72.0</v>
      </c>
      <c r="D7342" s="71">
        <v>24.0</v>
      </c>
      <c r="E7342" s="71">
        <v>13.0</v>
      </c>
      <c r="F7342" s="71" t="str">
        <f>VLOOKUP(D7342, legend!$C$3:$G$22, 2, FALSE)</f>
        <v>4. Non-Vegetated Area</v>
      </c>
      <c r="G7342" s="71" t="str">
        <f>VLOOKUP(D7342, legend!$C$3:$G$22, 3, FALSE)</f>
        <v>4. Non-Vegetasi</v>
      </c>
      <c r="H7342" s="71" t="str">
        <f>VLOOKUP(D7342, legend!$C$3:$G$22, 4, FALSE)</f>
        <v>4.2. Urban Area</v>
      </c>
      <c r="I7342" s="71" t="str">
        <f>VLOOKUP(D7342, legend!$C$3:$G$22, 5, FALSE)</f>
        <v>4.2. Pemukiman </v>
      </c>
      <c r="J7342" s="71" t="str">
        <f>VLOOKUP(E7342, legend!$C$3:$G$22, 2, FALSE)</f>
        <v>2. Non-Forest Natural Vegetation</v>
      </c>
      <c r="K7342" s="71" t="str">
        <f>VLOOKUP(E7342, legend!$C$3:$G$22, 3, FALSE)</f>
        <v>2. Tumbuhan Non-Hutan Lainnya</v>
      </c>
      <c r="L7342" s="71" t="str">
        <f>VLOOKUP(E7342, legend!$C$3:$G$22, 4, FALSE)</f>
        <v>2.1. Other Natural Vegetation</v>
      </c>
      <c r="M7342" s="71" t="str">
        <f>VLOOKUP(E7342, legend!$C$3:$G$22, 5, FALSE)</f>
        <v>2.1. Tumbuhan Non-Hutan Lainnya</v>
      </c>
      <c r="N7342" s="71" t="str">
        <f>VLOOKUP(C7342,geocode!$A$1:$C$40,2,false)</f>
        <v>Sulawesi Tengah</v>
      </c>
      <c r="O7342" s="71" t="str">
        <f>VLOOKUP(C7342,geocode!$A$1:$C$40,3,false)</f>
        <v>Sulawesi</v>
      </c>
      <c r="P7342" s="71">
        <v>2000.0</v>
      </c>
      <c r="Q7342" s="71">
        <v>2023.0</v>
      </c>
    </row>
    <row r="7343" ht="15.75" customHeight="1">
      <c r="B7343" s="71">
        <v>13.9428677246093</v>
      </c>
      <c r="C7343" s="71">
        <v>72.0</v>
      </c>
      <c r="D7343" s="71">
        <v>24.0</v>
      </c>
      <c r="E7343" s="71">
        <v>21.0</v>
      </c>
      <c r="F7343" s="71" t="str">
        <f>VLOOKUP(D7343, legend!$C$3:$G$22, 2, FALSE)</f>
        <v>4. Non-Vegetated Area</v>
      </c>
      <c r="G7343" s="71" t="str">
        <f>VLOOKUP(D7343, legend!$C$3:$G$22, 3, FALSE)</f>
        <v>4. Non-Vegetasi</v>
      </c>
      <c r="H7343" s="71" t="str">
        <f>VLOOKUP(D7343, legend!$C$3:$G$22, 4, FALSE)</f>
        <v>4.2. Urban Area</v>
      </c>
      <c r="I7343" s="71" t="str">
        <f>VLOOKUP(D7343, legend!$C$3:$G$22, 5, FALSE)</f>
        <v>4.2. Pemukiman </v>
      </c>
      <c r="J7343" s="71" t="str">
        <f>VLOOKUP(E7343, legend!$C$3:$G$22, 2, FALSE)</f>
        <v>3. Agriculture</v>
      </c>
      <c r="K7343" s="71" t="str">
        <f>VLOOKUP(E7343, legend!$C$3:$G$22, 3, FALSE)</f>
        <v>3. Pertanian</v>
      </c>
      <c r="L7343" s="71" t="str">
        <f>VLOOKUP(E7343, legend!$C$3:$G$22, 4, FALSE)</f>
        <v>3.4. Other Agriculture</v>
      </c>
      <c r="M7343" s="71" t="str">
        <f>VLOOKUP(E7343, legend!$C$3:$G$22, 5, FALSE)</f>
        <v>3.4. Pertanian Lainnya </v>
      </c>
      <c r="N7343" s="71" t="str">
        <f>VLOOKUP(C7343,geocode!$A$1:$C$40,2,false)</f>
        <v>Sulawesi Tengah</v>
      </c>
      <c r="O7343" s="71" t="str">
        <f>VLOOKUP(C7343,geocode!$A$1:$C$40,3,false)</f>
        <v>Sulawesi</v>
      </c>
      <c r="P7343" s="71">
        <v>2000.0</v>
      </c>
      <c r="Q7343" s="71">
        <v>2023.0</v>
      </c>
    </row>
    <row r="7344" ht="15.75" customHeight="1">
      <c r="B7344" s="71">
        <v>2595.69668441773</v>
      </c>
      <c r="C7344" s="71">
        <v>72.0</v>
      </c>
      <c r="D7344" s="71">
        <v>24.0</v>
      </c>
      <c r="E7344" s="71">
        <v>24.0</v>
      </c>
      <c r="F7344" s="71" t="str">
        <f>VLOOKUP(D7344, legend!$C$3:$G$22, 2, FALSE)</f>
        <v>4. Non-Vegetated Area</v>
      </c>
      <c r="G7344" s="71" t="str">
        <f>VLOOKUP(D7344, legend!$C$3:$G$22, 3, FALSE)</f>
        <v>4. Non-Vegetasi</v>
      </c>
      <c r="H7344" s="71" t="str">
        <f>VLOOKUP(D7344, legend!$C$3:$G$22, 4, FALSE)</f>
        <v>4.2. Urban Area</v>
      </c>
      <c r="I7344" s="71" t="str">
        <f>VLOOKUP(D7344, legend!$C$3:$G$22, 5, FALSE)</f>
        <v>4.2. Pemukiman </v>
      </c>
      <c r="J7344" s="71" t="str">
        <f>VLOOKUP(E7344, legend!$C$3:$G$22, 2, FALSE)</f>
        <v>4. Non-Vegetated Area</v>
      </c>
      <c r="K7344" s="71" t="str">
        <f>VLOOKUP(E7344, legend!$C$3:$G$22, 3, FALSE)</f>
        <v>4. Non-Vegetasi</v>
      </c>
      <c r="L7344" s="71" t="str">
        <f>VLOOKUP(E7344, legend!$C$3:$G$22, 4, FALSE)</f>
        <v>4.2. Urban Area</v>
      </c>
      <c r="M7344" s="71" t="str">
        <f>VLOOKUP(E7344, legend!$C$3:$G$22, 5, FALSE)</f>
        <v>4.2. Pemukiman </v>
      </c>
      <c r="N7344" s="71" t="str">
        <f>VLOOKUP(C7344,geocode!$A$1:$C$40,2,false)</f>
        <v>Sulawesi Tengah</v>
      </c>
      <c r="O7344" s="71" t="str">
        <f>VLOOKUP(C7344,geocode!$A$1:$C$40,3,false)</f>
        <v>Sulawesi</v>
      </c>
      <c r="P7344" s="71">
        <v>2000.0</v>
      </c>
      <c r="Q7344" s="71">
        <v>2023.0</v>
      </c>
    </row>
    <row r="7345" ht="15.75" customHeight="1">
      <c r="B7345" s="71">
        <v>69.9866867370605</v>
      </c>
      <c r="C7345" s="71">
        <v>72.0</v>
      </c>
      <c r="D7345" s="71">
        <v>24.0</v>
      </c>
      <c r="E7345" s="71">
        <v>25.0</v>
      </c>
      <c r="F7345" s="71" t="str">
        <f>VLOOKUP(D7345, legend!$C$3:$G$22, 2, FALSE)</f>
        <v>4. Non-Vegetated Area</v>
      </c>
      <c r="G7345" s="71" t="str">
        <f>VLOOKUP(D7345, legend!$C$3:$G$22, 3, FALSE)</f>
        <v>4. Non-Vegetasi</v>
      </c>
      <c r="H7345" s="71" t="str">
        <f>VLOOKUP(D7345, legend!$C$3:$G$22, 4, FALSE)</f>
        <v>4.2. Urban Area</v>
      </c>
      <c r="I7345" s="71" t="str">
        <f>VLOOKUP(D7345, legend!$C$3:$G$22, 5, FALSE)</f>
        <v>4.2. Pemukiman </v>
      </c>
      <c r="J7345" s="71" t="str">
        <f>VLOOKUP(E7345, legend!$C$3:$G$22, 2, FALSE)</f>
        <v>4. Non-Vegetated Area</v>
      </c>
      <c r="K7345" s="71" t="str">
        <f>VLOOKUP(E7345, legend!$C$3:$G$22, 3, FALSE)</f>
        <v>4. Non-Vegetasi</v>
      </c>
      <c r="L7345" s="71" t="str">
        <f>VLOOKUP(E7345, legend!$C$3:$G$22, 4, FALSE)</f>
        <v>4.3. Other Non-Vegetation</v>
      </c>
      <c r="M7345" s="71" t="str">
        <f>VLOOKUP(E7345, legend!$C$3:$G$22, 5, FALSE)</f>
        <v>4.3. Non-Vegetasi Lainnya</v>
      </c>
      <c r="N7345" s="71" t="str">
        <f>VLOOKUP(C7345,geocode!$A$1:$C$40,2,false)</f>
        <v>Sulawesi Tengah</v>
      </c>
      <c r="O7345" s="71" t="str">
        <f>VLOOKUP(C7345,geocode!$A$1:$C$40,3,false)</f>
        <v>Sulawesi</v>
      </c>
      <c r="P7345" s="71">
        <v>2000.0</v>
      </c>
      <c r="Q7345" s="71">
        <v>2023.0</v>
      </c>
    </row>
    <row r="7346" ht="15.75" customHeight="1">
      <c r="B7346" s="71">
        <v>1.60754230346679</v>
      </c>
      <c r="C7346" s="71">
        <v>72.0</v>
      </c>
      <c r="D7346" s="71">
        <v>24.0</v>
      </c>
      <c r="E7346" s="71">
        <v>30.0</v>
      </c>
      <c r="F7346" s="71" t="str">
        <f>VLOOKUP(D7346, legend!$C$3:$G$22, 2, FALSE)</f>
        <v>4. Non-Vegetated Area</v>
      </c>
      <c r="G7346" s="71" t="str">
        <f>VLOOKUP(D7346, legend!$C$3:$G$22, 3, FALSE)</f>
        <v>4. Non-Vegetasi</v>
      </c>
      <c r="H7346" s="71" t="str">
        <f>VLOOKUP(D7346, legend!$C$3:$G$22, 4, FALSE)</f>
        <v>4.2. Urban Area</v>
      </c>
      <c r="I7346" s="71" t="str">
        <f>VLOOKUP(D7346, legend!$C$3:$G$22, 5, FALSE)</f>
        <v>4.2. Pemukiman </v>
      </c>
      <c r="J7346" s="71" t="str">
        <f>VLOOKUP(E7346, legend!$C$3:$G$22, 2, FALSE)</f>
        <v>4. Non-Vegetated Area</v>
      </c>
      <c r="K7346" s="71" t="str">
        <f>VLOOKUP(E7346, legend!$C$3:$G$22, 3, FALSE)</f>
        <v>4. Non-Vegetasi</v>
      </c>
      <c r="L7346" s="71" t="str">
        <f>VLOOKUP(E7346, legend!$C$3:$G$22, 4, FALSE)</f>
        <v>4.1. Mining Pit</v>
      </c>
      <c r="M7346" s="71" t="str">
        <f>VLOOKUP(E7346, legend!$C$3:$G$22, 5, FALSE)</f>
        <v>4.1. Lubang Tambang</v>
      </c>
      <c r="N7346" s="71" t="str">
        <f>VLOOKUP(C7346,geocode!$A$1:$C$40,2,false)</f>
        <v>Sulawesi Tengah</v>
      </c>
      <c r="O7346" s="71" t="str">
        <f>VLOOKUP(C7346,geocode!$A$1:$C$40,3,false)</f>
        <v>Sulawesi</v>
      </c>
      <c r="P7346" s="71">
        <v>2000.0</v>
      </c>
      <c r="Q7346" s="71">
        <v>2023.0</v>
      </c>
    </row>
    <row r="7347" ht="15.75" customHeight="1">
      <c r="B7347" s="71">
        <v>4.20070206298828</v>
      </c>
      <c r="C7347" s="71">
        <v>72.0</v>
      </c>
      <c r="D7347" s="71">
        <v>24.0</v>
      </c>
      <c r="E7347" s="71">
        <v>31.0</v>
      </c>
      <c r="F7347" s="71" t="str">
        <f>VLOOKUP(D7347, legend!$C$3:$G$22, 2, FALSE)</f>
        <v>4. Non-Vegetated Area</v>
      </c>
      <c r="G7347" s="71" t="str">
        <f>VLOOKUP(D7347, legend!$C$3:$G$22, 3, FALSE)</f>
        <v>4. Non-Vegetasi</v>
      </c>
      <c r="H7347" s="71" t="str">
        <f>VLOOKUP(D7347, legend!$C$3:$G$22, 4, FALSE)</f>
        <v>4.2. Urban Area</v>
      </c>
      <c r="I7347" s="71" t="str">
        <f>VLOOKUP(D7347, legend!$C$3:$G$22, 5, FALSE)</f>
        <v>4.2. Pemukiman </v>
      </c>
      <c r="J7347" s="71" t="str">
        <f>VLOOKUP(E7347, legend!$C$3:$G$22, 2, FALSE)</f>
        <v>5. Water Body</v>
      </c>
      <c r="K7347" s="71" t="str">
        <f>VLOOKUP(E7347, legend!$C$3:$G$22, 3, FALSE)</f>
        <v>5. Tubuh Air</v>
      </c>
      <c r="L7347" s="71" t="str">
        <f>VLOOKUP(E7347, legend!$C$3:$G$22, 4, FALSE)</f>
        <v>5.1. Aquaculture</v>
      </c>
      <c r="M7347" s="71" t="str">
        <f>VLOOKUP(E7347, legend!$C$3:$G$22, 5, FALSE)</f>
        <v>5.1. Tambak</v>
      </c>
      <c r="N7347" s="71" t="str">
        <f>VLOOKUP(C7347,geocode!$A$1:$C$40,2,false)</f>
        <v>Sulawesi Tengah</v>
      </c>
      <c r="O7347" s="71" t="str">
        <f>VLOOKUP(C7347,geocode!$A$1:$C$40,3,false)</f>
        <v>Sulawesi</v>
      </c>
      <c r="P7347" s="71">
        <v>2000.0</v>
      </c>
      <c r="Q7347" s="71">
        <v>2023.0</v>
      </c>
    </row>
    <row r="7348" ht="15.75" customHeight="1">
      <c r="B7348" s="71">
        <v>2.05504784545898</v>
      </c>
      <c r="C7348" s="71">
        <v>72.0</v>
      </c>
      <c r="D7348" s="71">
        <v>24.0</v>
      </c>
      <c r="E7348" s="71">
        <v>33.0</v>
      </c>
      <c r="F7348" s="71" t="str">
        <f>VLOOKUP(D7348, legend!$C$3:$G$22, 2, FALSE)</f>
        <v>4. Non-Vegetated Area</v>
      </c>
      <c r="G7348" s="71" t="str">
        <f>VLOOKUP(D7348, legend!$C$3:$G$22, 3, FALSE)</f>
        <v>4. Non-Vegetasi</v>
      </c>
      <c r="H7348" s="71" t="str">
        <f>VLOOKUP(D7348, legend!$C$3:$G$22, 4, FALSE)</f>
        <v>4.2. Urban Area</v>
      </c>
      <c r="I7348" s="71" t="str">
        <f>VLOOKUP(D7348, legend!$C$3:$G$22, 5, FALSE)</f>
        <v>4.2. Pemukiman </v>
      </c>
      <c r="J7348" s="71" t="str">
        <f>VLOOKUP(E7348, legend!$C$3:$G$22, 2, FALSE)</f>
        <v>5. Water Body</v>
      </c>
      <c r="K7348" s="71" t="str">
        <f>VLOOKUP(E7348, legend!$C$3:$G$22, 3, FALSE)</f>
        <v>5. Tubuh Air</v>
      </c>
      <c r="L7348" s="71" t="str">
        <f>VLOOKUP(E7348, legend!$C$3:$G$22, 4, FALSE)</f>
        <v>5.2. River, Lake, Ocean</v>
      </c>
      <c r="M7348" s="71" t="str">
        <f>VLOOKUP(E7348, legend!$C$3:$G$22, 5, FALSE)</f>
        <v>5.2. Sungai, Danau, Laut</v>
      </c>
      <c r="N7348" s="71" t="str">
        <f>VLOOKUP(C7348,geocode!$A$1:$C$40,2,false)</f>
        <v>Sulawesi Tengah</v>
      </c>
      <c r="O7348" s="71" t="str">
        <f>VLOOKUP(C7348,geocode!$A$1:$C$40,3,false)</f>
        <v>Sulawesi</v>
      </c>
      <c r="P7348" s="71">
        <v>2000.0</v>
      </c>
      <c r="Q7348" s="71">
        <v>2023.0</v>
      </c>
    </row>
    <row r="7349" ht="15.75" customHeight="1">
      <c r="B7349" s="71">
        <v>3.30681376342773</v>
      </c>
      <c r="C7349" s="71">
        <v>72.0</v>
      </c>
      <c r="D7349" s="71">
        <v>24.0</v>
      </c>
      <c r="E7349" s="71">
        <v>40.0</v>
      </c>
      <c r="F7349" s="71" t="str">
        <f>VLOOKUP(D7349, legend!$C$3:$G$22, 2, FALSE)</f>
        <v>4. Non-Vegetated Area</v>
      </c>
      <c r="G7349" s="71" t="str">
        <f>VLOOKUP(D7349, legend!$C$3:$G$22, 3, FALSE)</f>
        <v>4. Non-Vegetasi</v>
      </c>
      <c r="H7349" s="71" t="str">
        <f>VLOOKUP(D7349, legend!$C$3:$G$22, 4, FALSE)</f>
        <v>4.2. Urban Area</v>
      </c>
      <c r="I7349" s="71" t="str">
        <f>VLOOKUP(D7349, legend!$C$3:$G$22, 5, FALSE)</f>
        <v>4.2. Pemukiman </v>
      </c>
      <c r="J7349" s="71" t="str">
        <f>VLOOKUP(E7349, legend!$C$3:$G$22, 2, FALSE)</f>
        <v>3. Agriculture</v>
      </c>
      <c r="K7349" s="71" t="str">
        <f>VLOOKUP(E7349, legend!$C$3:$G$22, 3, FALSE)</f>
        <v>3. Pertanian</v>
      </c>
      <c r="L7349" s="71" t="str">
        <f>VLOOKUP(E7349, legend!$C$3:$G$22, 4, FALSE)</f>
        <v>3.1. Rice Paddy</v>
      </c>
      <c r="M7349" s="71" t="str">
        <f>VLOOKUP(E7349, legend!$C$3:$G$22, 5, FALSE)</f>
        <v>3.1. Sawah</v>
      </c>
      <c r="N7349" s="71" t="str">
        <f>VLOOKUP(C7349,geocode!$A$1:$C$40,2,false)</f>
        <v>Sulawesi Tengah</v>
      </c>
      <c r="O7349" s="71" t="str">
        <f>VLOOKUP(C7349,geocode!$A$1:$C$40,3,false)</f>
        <v>Sulawesi</v>
      </c>
      <c r="P7349" s="71">
        <v>2000.0</v>
      </c>
      <c r="Q7349" s="71">
        <v>2023.0</v>
      </c>
    </row>
    <row r="7350" ht="15.75" customHeight="1">
      <c r="B7350" s="71">
        <v>1087.68271429443</v>
      </c>
      <c r="C7350" s="71">
        <v>72.0</v>
      </c>
      <c r="D7350" s="71">
        <v>25.0</v>
      </c>
      <c r="E7350" s="71">
        <v>3.0</v>
      </c>
      <c r="F7350" s="71" t="str">
        <f>VLOOKUP(D7350, legend!$C$3:$G$22, 2, FALSE)</f>
        <v>4. Non-Vegetated Area</v>
      </c>
      <c r="G7350" s="71" t="str">
        <f>VLOOKUP(D7350, legend!$C$3:$G$22, 3, FALSE)</f>
        <v>4. Non-Vegetasi</v>
      </c>
      <c r="H7350" s="71" t="str">
        <f>VLOOKUP(D7350, legend!$C$3:$G$22, 4, FALSE)</f>
        <v>4.3. Other Non-Vegetation</v>
      </c>
      <c r="I7350" s="71" t="str">
        <f>VLOOKUP(D7350, legend!$C$3:$G$22, 5, FALSE)</f>
        <v>4.3. Non-Vegetasi Lainnya</v>
      </c>
      <c r="J7350" s="71" t="str">
        <f>VLOOKUP(E7350, legend!$C$3:$G$22, 2, FALSE)</f>
        <v>1. Forest </v>
      </c>
      <c r="K7350" s="71" t="str">
        <f>VLOOKUP(E7350, legend!$C$3:$G$22, 3, FALSE)</f>
        <v>1. Hutan</v>
      </c>
      <c r="L7350" s="71" t="str">
        <f>VLOOKUP(E7350, legend!$C$3:$G$22, 4, FALSE)</f>
        <v>1.1. Forest Formation</v>
      </c>
      <c r="M7350" s="71" t="str">
        <f>VLOOKUP(E7350, legend!$C$3:$G$22, 5, FALSE)</f>
        <v>1.1. Formasi Hutan</v>
      </c>
      <c r="N7350" s="71" t="str">
        <f>VLOOKUP(C7350,geocode!$A$1:$C$40,2,false)</f>
        <v>Sulawesi Tengah</v>
      </c>
      <c r="O7350" s="71" t="str">
        <f>VLOOKUP(C7350,geocode!$A$1:$C$40,3,false)</f>
        <v>Sulawesi</v>
      </c>
      <c r="P7350" s="71">
        <v>2000.0</v>
      </c>
      <c r="Q7350" s="71">
        <v>2023.0</v>
      </c>
    </row>
    <row r="7351" ht="15.75" customHeight="1">
      <c r="B7351" s="71">
        <v>909.719880877687</v>
      </c>
      <c r="C7351" s="71">
        <v>72.0</v>
      </c>
      <c r="D7351" s="71">
        <v>25.0</v>
      </c>
      <c r="E7351" s="71">
        <v>5.0</v>
      </c>
      <c r="F7351" s="71" t="str">
        <f>VLOOKUP(D7351, legend!$C$3:$G$22, 2, FALSE)</f>
        <v>4. Non-Vegetated Area</v>
      </c>
      <c r="G7351" s="71" t="str">
        <f>VLOOKUP(D7351, legend!$C$3:$G$22, 3, FALSE)</f>
        <v>4. Non-Vegetasi</v>
      </c>
      <c r="H7351" s="71" t="str">
        <f>VLOOKUP(D7351, legend!$C$3:$G$22, 4, FALSE)</f>
        <v>4.3. Other Non-Vegetation</v>
      </c>
      <c r="I7351" s="71" t="str">
        <f>VLOOKUP(D7351, legend!$C$3:$G$22, 5, FALSE)</f>
        <v>4.3. Non-Vegetasi Lainnya</v>
      </c>
      <c r="J7351" s="71" t="str">
        <f>VLOOKUP(E7351, legend!$C$3:$G$22, 2, FALSE)</f>
        <v>1. Forest </v>
      </c>
      <c r="K7351" s="71" t="str">
        <f>VLOOKUP(E7351, legend!$C$3:$G$22, 3, FALSE)</f>
        <v>1. Hutan</v>
      </c>
      <c r="L7351" s="71" t="str">
        <f>VLOOKUP(E7351, legend!$C$3:$G$22, 4, FALSE)</f>
        <v>1.2. Mangrove</v>
      </c>
      <c r="M7351" s="71" t="str">
        <f>VLOOKUP(E7351, legend!$C$3:$G$22, 5, FALSE)</f>
        <v>1.2. Mangrove</v>
      </c>
      <c r="N7351" s="71" t="str">
        <f>VLOOKUP(C7351,geocode!$A$1:$C$40,2,false)</f>
        <v>Sulawesi Tengah</v>
      </c>
      <c r="O7351" s="71" t="str">
        <f>VLOOKUP(C7351,geocode!$A$1:$C$40,3,false)</f>
        <v>Sulawesi</v>
      </c>
      <c r="P7351" s="71">
        <v>2000.0</v>
      </c>
      <c r="Q7351" s="71">
        <v>2023.0</v>
      </c>
    </row>
    <row r="7352" ht="15.75" customHeight="1">
      <c r="B7352" s="71">
        <v>5895.78147136839</v>
      </c>
      <c r="C7352" s="71">
        <v>72.0</v>
      </c>
      <c r="D7352" s="71">
        <v>25.0</v>
      </c>
      <c r="E7352" s="71">
        <v>13.0</v>
      </c>
      <c r="F7352" s="71" t="str">
        <f>VLOOKUP(D7352, legend!$C$3:$G$22, 2, FALSE)</f>
        <v>4. Non-Vegetated Area</v>
      </c>
      <c r="G7352" s="71" t="str">
        <f>VLOOKUP(D7352, legend!$C$3:$G$22, 3, FALSE)</f>
        <v>4. Non-Vegetasi</v>
      </c>
      <c r="H7352" s="71" t="str">
        <f>VLOOKUP(D7352, legend!$C$3:$G$22, 4, FALSE)</f>
        <v>4.3. Other Non-Vegetation</v>
      </c>
      <c r="I7352" s="71" t="str">
        <f>VLOOKUP(D7352, legend!$C$3:$G$22, 5, FALSE)</f>
        <v>4.3. Non-Vegetasi Lainnya</v>
      </c>
      <c r="J7352" s="71" t="str">
        <f>VLOOKUP(E7352, legend!$C$3:$G$22, 2, FALSE)</f>
        <v>2. Non-Forest Natural Vegetation</v>
      </c>
      <c r="K7352" s="71" t="str">
        <f>VLOOKUP(E7352, legend!$C$3:$G$22, 3, FALSE)</f>
        <v>2. Tumbuhan Non-Hutan Lainnya</v>
      </c>
      <c r="L7352" s="71" t="str">
        <f>VLOOKUP(E7352, legend!$C$3:$G$22, 4, FALSE)</f>
        <v>2.1. Other Natural Vegetation</v>
      </c>
      <c r="M7352" s="71" t="str">
        <f>VLOOKUP(E7352, legend!$C$3:$G$22, 5, FALSE)</f>
        <v>2.1. Tumbuhan Non-Hutan Lainnya</v>
      </c>
      <c r="N7352" s="71" t="str">
        <f>VLOOKUP(C7352,geocode!$A$1:$C$40,2,false)</f>
        <v>Sulawesi Tengah</v>
      </c>
      <c r="O7352" s="71" t="str">
        <f>VLOOKUP(C7352,geocode!$A$1:$C$40,3,false)</f>
        <v>Sulawesi</v>
      </c>
      <c r="P7352" s="71">
        <v>2000.0</v>
      </c>
      <c r="Q7352" s="71">
        <v>2023.0</v>
      </c>
    </row>
    <row r="7353" ht="15.75" customHeight="1">
      <c r="B7353" s="71">
        <v>9106.66121793824</v>
      </c>
      <c r="C7353" s="71">
        <v>72.0</v>
      </c>
      <c r="D7353" s="71">
        <v>25.0</v>
      </c>
      <c r="E7353" s="71">
        <v>21.0</v>
      </c>
      <c r="F7353" s="71" t="str">
        <f>VLOOKUP(D7353, legend!$C$3:$G$22, 2, FALSE)</f>
        <v>4. Non-Vegetated Area</v>
      </c>
      <c r="G7353" s="71" t="str">
        <f>VLOOKUP(D7353, legend!$C$3:$G$22, 3, FALSE)</f>
        <v>4. Non-Vegetasi</v>
      </c>
      <c r="H7353" s="71" t="str">
        <f>VLOOKUP(D7353, legend!$C$3:$G$22, 4, FALSE)</f>
        <v>4.3. Other Non-Vegetation</v>
      </c>
      <c r="I7353" s="71" t="str">
        <f>VLOOKUP(D7353, legend!$C$3:$G$22, 5, FALSE)</f>
        <v>4.3. Non-Vegetasi Lainnya</v>
      </c>
      <c r="J7353" s="71" t="str">
        <f>VLOOKUP(E7353, legend!$C$3:$G$22, 2, FALSE)</f>
        <v>3. Agriculture</v>
      </c>
      <c r="K7353" s="71" t="str">
        <f>VLOOKUP(E7353, legend!$C$3:$G$22, 3, FALSE)</f>
        <v>3. Pertanian</v>
      </c>
      <c r="L7353" s="71" t="str">
        <f>VLOOKUP(E7353, legend!$C$3:$G$22, 4, FALSE)</f>
        <v>3.4. Other Agriculture</v>
      </c>
      <c r="M7353" s="71" t="str">
        <f>VLOOKUP(E7353, legend!$C$3:$G$22, 5, FALSE)</f>
        <v>3.4. Pertanian Lainnya </v>
      </c>
      <c r="N7353" s="71" t="str">
        <f>VLOOKUP(C7353,geocode!$A$1:$C$40,2,false)</f>
        <v>Sulawesi Tengah</v>
      </c>
      <c r="O7353" s="71" t="str">
        <f>VLOOKUP(C7353,geocode!$A$1:$C$40,3,false)</f>
        <v>Sulawesi</v>
      </c>
      <c r="P7353" s="71">
        <v>2000.0</v>
      </c>
      <c r="Q7353" s="71">
        <v>2023.0</v>
      </c>
    </row>
    <row r="7354" ht="15.75" customHeight="1">
      <c r="B7354" s="71">
        <v>10711.1908569762</v>
      </c>
      <c r="C7354" s="71">
        <v>72.0</v>
      </c>
      <c r="D7354" s="71">
        <v>25.0</v>
      </c>
      <c r="E7354" s="71">
        <v>24.0</v>
      </c>
      <c r="F7354" s="71" t="str">
        <f>VLOOKUP(D7354, legend!$C$3:$G$22, 2, FALSE)</f>
        <v>4. Non-Vegetated Area</v>
      </c>
      <c r="G7354" s="71" t="str">
        <f>VLOOKUP(D7354, legend!$C$3:$G$22, 3, FALSE)</f>
        <v>4. Non-Vegetasi</v>
      </c>
      <c r="H7354" s="71" t="str">
        <f>VLOOKUP(D7354, legend!$C$3:$G$22, 4, FALSE)</f>
        <v>4.3. Other Non-Vegetation</v>
      </c>
      <c r="I7354" s="71" t="str">
        <f>VLOOKUP(D7354, legend!$C$3:$G$22, 5, FALSE)</f>
        <v>4.3. Non-Vegetasi Lainnya</v>
      </c>
      <c r="J7354" s="71" t="str">
        <f>VLOOKUP(E7354, legend!$C$3:$G$22, 2, FALSE)</f>
        <v>4. Non-Vegetated Area</v>
      </c>
      <c r="K7354" s="71" t="str">
        <f>VLOOKUP(E7354, legend!$C$3:$G$22, 3, FALSE)</f>
        <v>4. Non-Vegetasi</v>
      </c>
      <c r="L7354" s="71" t="str">
        <f>VLOOKUP(E7354, legend!$C$3:$G$22, 4, FALSE)</f>
        <v>4.2. Urban Area</v>
      </c>
      <c r="M7354" s="71" t="str">
        <f>VLOOKUP(E7354, legend!$C$3:$G$22, 5, FALSE)</f>
        <v>4.2. Pemukiman </v>
      </c>
      <c r="N7354" s="71" t="str">
        <f>VLOOKUP(C7354,geocode!$A$1:$C$40,2,false)</f>
        <v>Sulawesi Tengah</v>
      </c>
      <c r="O7354" s="71" t="str">
        <f>VLOOKUP(C7354,geocode!$A$1:$C$40,3,false)</f>
        <v>Sulawesi</v>
      </c>
      <c r="P7354" s="71">
        <v>2000.0</v>
      </c>
      <c r="Q7354" s="71">
        <v>2023.0</v>
      </c>
    </row>
    <row r="7355" ht="15.75" customHeight="1">
      <c r="B7355" s="71">
        <v>7927.15487921144</v>
      </c>
      <c r="C7355" s="71">
        <v>72.0</v>
      </c>
      <c r="D7355" s="71">
        <v>25.0</v>
      </c>
      <c r="E7355" s="71">
        <v>25.0</v>
      </c>
      <c r="F7355" s="71" t="str">
        <f>VLOOKUP(D7355, legend!$C$3:$G$22, 2, FALSE)</f>
        <v>4. Non-Vegetated Area</v>
      </c>
      <c r="G7355" s="71" t="str">
        <f>VLOOKUP(D7355, legend!$C$3:$G$22, 3, FALSE)</f>
        <v>4. Non-Vegetasi</v>
      </c>
      <c r="H7355" s="71" t="str">
        <f>VLOOKUP(D7355, legend!$C$3:$G$22, 4, FALSE)</f>
        <v>4.3. Other Non-Vegetation</v>
      </c>
      <c r="I7355" s="71" t="str">
        <f>VLOOKUP(D7355, legend!$C$3:$G$22, 5, FALSE)</f>
        <v>4.3. Non-Vegetasi Lainnya</v>
      </c>
      <c r="J7355" s="71" t="str">
        <f>VLOOKUP(E7355, legend!$C$3:$G$22, 2, FALSE)</f>
        <v>4. Non-Vegetated Area</v>
      </c>
      <c r="K7355" s="71" t="str">
        <f>VLOOKUP(E7355, legend!$C$3:$G$22, 3, FALSE)</f>
        <v>4. Non-Vegetasi</v>
      </c>
      <c r="L7355" s="71" t="str">
        <f>VLOOKUP(E7355, legend!$C$3:$G$22, 4, FALSE)</f>
        <v>4.3. Other Non-Vegetation</v>
      </c>
      <c r="M7355" s="71" t="str">
        <f>VLOOKUP(E7355, legend!$C$3:$G$22, 5, FALSE)</f>
        <v>4.3. Non-Vegetasi Lainnya</v>
      </c>
      <c r="N7355" s="71" t="str">
        <f>VLOOKUP(C7355,geocode!$A$1:$C$40,2,false)</f>
        <v>Sulawesi Tengah</v>
      </c>
      <c r="O7355" s="71" t="str">
        <f>VLOOKUP(C7355,geocode!$A$1:$C$40,3,false)</f>
        <v>Sulawesi</v>
      </c>
      <c r="P7355" s="71">
        <v>2000.0</v>
      </c>
      <c r="Q7355" s="71">
        <v>2023.0</v>
      </c>
    </row>
    <row r="7356" ht="15.75" customHeight="1">
      <c r="B7356" s="71">
        <v>28.2229927856445</v>
      </c>
      <c r="C7356" s="71">
        <v>72.0</v>
      </c>
      <c r="D7356" s="71">
        <v>25.0</v>
      </c>
      <c r="E7356" s="71">
        <v>30.0</v>
      </c>
      <c r="F7356" s="71" t="str">
        <f>VLOOKUP(D7356, legend!$C$3:$G$22, 2, FALSE)</f>
        <v>4. Non-Vegetated Area</v>
      </c>
      <c r="G7356" s="71" t="str">
        <f>VLOOKUP(D7356, legend!$C$3:$G$22, 3, FALSE)</f>
        <v>4. Non-Vegetasi</v>
      </c>
      <c r="H7356" s="71" t="str">
        <f>VLOOKUP(D7356, legend!$C$3:$G$22, 4, FALSE)</f>
        <v>4.3. Other Non-Vegetation</v>
      </c>
      <c r="I7356" s="71" t="str">
        <f>VLOOKUP(D7356, legend!$C$3:$G$22, 5, FALSE)</f>
        <v>4.3. Non-Vegetasi Lainnya</v>
      </c>
      <c r="J7356" s="71" t="str">
        <f>VLOOKUP(E7356, legend!$C$3:$G$22, 2, FALSE)</f>
        <v>4. Non-Vegetated Area</v>
      </c>
      <c r="K7356" s="71" t="str">
        <f>VLOOKUP(E7356, legend!$C$3:$G$22, 3, FALSE)</f>
        <v>4. Non-Vegetasi</v>
      </c>
      <c r="L7356" s="71" t="str">
        <f>VLOOKUP(E7356, legend!$C$3:$G$22, 4, FALSE)</f>
        <v>4.1. Mining Pit</v>
      </c>
      <c r="M7356" s="71" t="str">
        <f>VLOOKUP(E7356, legend!$C$3:$G$22, 5, FALSE)</f>
        <v>4.1. Lubang Tambang</v>
      </c>
      <c r="N7356" s="71" t="str">
        <f>VLOOKUP(C7356,geocode!$A$1:$C$40,2,false)</f>
        <v>Sulawesi Tengah</v>
      </c>
      <c r="O7356" s="71" t="str">
        <f>VLOOKUP(C7356,geocode!$A$1:$C$40,3,false)</f>
        <v>Sulawesi</v>
      </c>
      <c r="P7356" s="71">
        <v>2000.0</v>
      </c>
      <c r="Q7356" s="71">
        <v>2023.0</v>
      </c>
    </row>
    <row r="7357" ht="15.75" customHeight="1">
      <c r="B7357" s="71">
        <v>2708.93723793336</v>
      </c>
      <c r="C7357" s="71">
        <v>72.0</v>
      </c>
      <c r="D7357" s="71">
        <v>25.0</v>
      </c>
      <c r="E7357" s="71">
        <v>31.0</v>
      </c>
      <c r="F7357" s="71" t="str">
        <f>VLOOKUP(D7357, legend!$C$3:$G$22, 2, FALSE)</f>
        <v>4. Non-Vegetated Area</v>
      </c>
      <c r="G7357" s="71" t="str">
        <f>VLOOKUP(D7357, legend!$C$3:$G$22, 3, FALSE)</f>
        <v>4. Non-Vegetasi</v>
      </c>
      <c r="H7357" s="71" t="str">
        <f>VLOOKUP(D7357, legend!$C$3:$G$22, 4, FALSE)</f>
        <v>4.3. Other Non-Vegetation</v>
      </c>
      <c r="I7357" s="71" t="str">
        <f>VLOOKUP(D7357, legend!$C$3:$G$22, 5, FALSE)</f>
        <v>4.3. Non-Vegetasi Lainnya</v>
      </c>
      <c r="J7357" s="71" t="str">
        <f>VLOOKUP(E7357, legend!$C$3:$G$22, 2, FALSE)</f>
        <v>5. Water Body</v>
      </c>
      <c r="K7357" s="71" t="str">
        <f>VLOOKUP(E7357, legend!$C$3:$G$22, 3, FALSE)</f>
        <v>5. Tubuh Air</v>
      </c>
      <c r="L7357" s="71" t="str">
        <f>VLOOKUP(E7357, legend!$C$3:$G$22, 4, FALSE)</f>
        <v>5.1. Aquaculture</v>
      </c>
      <c r="M7357" s="71" t="str">
        <f>VLOOKUP(E7357, legend!$C$3:$G$22, 5, FALSE)</f>
        <v>5.1. Tambak</v>
      </c>
      <c r="N7357" s="71" t="str">
        <f>VLOOKUP(C7357,geocode!$A$1:$C$40,2,false)</f>
        <v>Sulawesi Tengah</v>
      </c>
      <c r="O7357" s="71" t="str">
        <f>VLOOKUP(C7357,geocode!$A$1:$C$40,3,false)</f>
        <v>Sulawesi</v>
      </c>
      <c r="P7357" s="71">
        <v>2000.0</v>
      </c>
      <c r="Q7357" s="71">
        <v>2023.0</v>
      </c>
    </row>
    <row r="7358" ht="15.75" customHeight="1">
      <c r="B7358" s="71">
        <v>645.246946026612</v>
      </c>
      <c r="C7358" s="71">
        <v>72.0</v>
      </c>
      <c r="D7358" s="71">
        <v>25.0</v>
      </c>
      <c r="E7358" s="71">
        <v>33.0</v>
      </c>
      <c r="F7358" s="71" t="str">
        <f>VLOOKUP(D7358, legend!$C$3:$G$22, 2, FALSE)</f>
        <v>4. Non-Vegetated Area</v>
      </c>
      <c r="G7358" s="71" t="str">
        <f>VLOOKUP(D7358, legend!$C$3:$G$22, 3, FALSE)</f>
        <v>4. Non-Vegetasi</v>
      </c>
      <c r="H7358" s="71" t="str">
        <f>VLOOKUP(D7358, legend!$C$3:$G$22, 4, FALSE)</f>
        <v>4.3. Other Non-Vegetation</v>
      </c>
      <c r="I7358" s="71" t="str">
        <f>VLOOKUP(D7358, legend!$C$3:$G$22, 5, FALSE)</f>
        <v>4.3. Non-Vegetasi Lainnya</v>
      </c>
      <c r="J7358" s="71" t="str">
        <f>VLOOKUP(E7358, legend!$C$3:$G$22, 2, FALSE)</f>
        <v>5. Water Body</v>
      </c>
      <c r="K7358" s="71" t="str">
        <f>VLOOKUP(E7358, legend!$C$3:$G$22, 3, FALSE)</f>
        <v>5. Tubuh Air</v>
      </c>
      <c r="L7358" s="71" t="str">
        <f>VLOOKUP(E7358, legend!$C$3:$G$22, 4, FALSE)</f>
        <v>5.2. River, Lake, Ocean</v>
      </c>
      <c r="M7358" s="71" t="str">
        <f>VLOOKUP(E7358, legend!$C$3:$G$22, 5, FALSE)</f>
        <v>5.2. Sungai, Danau, Laut</v>
      </c>
      <c r="N7358" s="71" t="str">
        <f>VLOOKUP(C7358,geocode!$A$1:$C$40,2,false)</f>
        <v>Sulawesi Tengah</v>
      </c>
      <c r="O7358" s="71" t="str">
        <f>VLOOKUP(C7358,geocode!$A$1:$C$40,3,false)</f>
        <v>Sulawesi</v>
      </c>
      <c r="P7358" s="71">
        <v>2000.0</v>
      </c>
      <c r="Q7358" s="71">
        <v>2023.0</v>
      </c>
    </row>
    <row r="7359" ht="15.75" customHeight="1">
      <c r="B7359" s="71">
        <v>937.286771057129</v>
      </c>
      <c r="C7359" s="71">
        <v>72.0</v>
      </c>
      <c r="D7359" s="71">
        <v>25.0</v>
      </c>
      <c r="E7359" s="71">
        <v>35.0</v>
      </c>
      <c r="F7359" s="71" t="str">
        <f>VLOOKUP(D7359, legend!$C$3:$G$22, 2, FALSE)</f>
        <v>4. Non-Vegetated Area</v>
      </c>
      <c r="G7359" s="71" t="str">
        <f>VLOOKUP(D7359, legend!$C$3:$G$22, 3, FALSE)</f>
        <v>4. Non-Vegetasi</v>
      </c>
      <c r="H7359" s="71" t="str">
        <f>VLOOKUP(D7359, legend!$C$3:$G$22, 4, FALSE)</f>
        <v>4.3. Other Non-Vegetation</v>
      </c>
      <c r="I7359" s="71" t="str">
        <f>VLOOKUP(D7359, legend!$C$3:$G$22, 5, FALSE)</f>
        <v>4.3. Non-Vegetasi Lainnya</v>
      </c>
      <c r="J7359" s="71" t="str">
        <f>VLOOKUP(E7359, legend!$C$3:$G$22, 2, FALSE)</f>
        <v>3. Agriculture</v>
      </c>
      <c r="K7359" s="71" t="str">
        <f>VLOOKUP(E7359, legend!$C$3:$G$22, 3, FALSE)</f>
        <v>3. Pertanian</v>
      </c>
      <c r="L7359" s="71" t="str">
        <f>VLOOKUP(E7359, legend!$C$3:$G$22, 4, FALSE)</f>
        <v>3.2. Oil Palm</v>
      </c>
      <c r="M7359" s="71" t="str">
        <f>VLOOKUP(E7359, legend!$C$3:$G$22, 5, FALSE)</f>
        <v>3.2. Sawit</v>
      </c>
      <c r="N7359" s="71" t="str">
        <f>VLOOKUP(C7359,geocode!$A$1:$C$40,2,false)</f>
        <v>Sulawesi Tengah</v>
      </c>
      <c r="O7359" s="71" t="str">
        <f>VLOOKUP(C7359,geocode!$A$1:$C$40,3,false)</f>
        <v>Sulawesi</v>
      </c>
      <c r="P7359" s="71">
        <v>2000.0</v>
      </c>
      <c r="Q7359" s="71">
        <v>2023.0</v>
      </c>
    </row>
    <row r="7360" ht="15.75" customHeight="1">
      <c r="B7360" s="71">
        <v>4434.1017875122</v>
      </c>
      <c r="C7360" s="71">
        <v>72.0</v>
      </c>
      <c r="D7360" s="71">
        <v>25.0</v>
      </c>
      <c r="E7360" s="71">
        <v>40.0</v>
      </c>
      <c r="F7360" s="71" t="str">
        <f>VLOOKUP(D7360, legend!$C$3:$G$22, 2, FALSE)</f>
        <v>4. Non-Vegetated Area</v>
      </c>
      <c r="G7360" s="71" t="str">
        <f>VLOOKUP(D7360, legend!$C$3:$G$22, 3, FALSE)</f>
        <v>4. Non-Vegetasi</v>
      </c>
      <c r="H7360" s="71" t="str">
        <f>VLOOKUP(D7360, legend!$C$3:$G$22, 4, FALSE)</f>
        <v>4.3. Other Non-Vegetation</v>
      </c>
      <c r="I7360" s="71" t="str">
        <f>VLOOKUP(D7360, legend!$C$3:$G$22, 5, FALSE)</f>
        <v>4.3. Non-Vegetasi Lainnya</v>
      </c>
      <c r="J7360" s="71" t="str">
        <f>VLOOKUP(E7360, legend!$C$3:$G$22, 2, FALSE)</f>
        <v>3. Agriculture</v>
      </c>
      <c r="K7360" s="71" t="str">
        <f>VLOOKUP(E7360, legend!$C$3:$G$22, 3, FALSE)</f>
        <v>3. Pertanian</v>
      </c>
      <c r="L7360" s="71" t="str">
        <f>VLOOKUP(E7360, legend!$C$3:$G$22, 4, FALSE)</f>
        <v>3.1. Rice Paddy</v>
      </c>
      <c r="M7360" s="71" t="str">
        <f>VLOOKUP(E7360, legend!$C$3:$G$22, 5, FALSE)</f>
        <v>3.1. Sawah</v>
      </c>
      <c r="N7360" s="71" t="str">
        <f>VLOOKUP(C7360,geocode!$A$1:$C$40,2,false)</f>
        <v>Sulawesi Tengah</v>
      </c>
      <c r="O7360" s="71" t="str">
        <f>VLOOKUP(C7360,geocode!$A$1:$C$40,3,false)</f>
        <v>Sulawesi</v>
      </c>
      <c r="P7360" s="71">
        <v>2000.0</v>
      </c>
      <c r="Q7360" s="71">
        <v>2023.0</v>
      </c>
    </row>
    <row r="7361" ht="15.75" customHeight="1">
      <c r="B7361" s="71">
        <v>14.202413671875</v>
      </c>
      <c r="C7361" s="71">
        <v>72.0</v>
      </c>
      <c r="D7361" s="71">
        <v>30.0</v>
      </c>
      <c r="E7361" s="71">
        <v>13.0</v>
      </c>
      <c r="F7361" s="71" t="str">
        <f>VLOOKUP(D7361, legend!$C$3:$G$22, 2, FALSE)</f>
        <v>4. Non-Vegetated Area</v>
      </c>
      <c r="G7361" s="71" t="str">
        <f>VLOOKUP(D7361, legend!$C$3:$G$22, 3, FALSE)</f>
        <v>4. Non-Vegetasi</v>
      </c>
      <c r="H7361" s="71" t="str">
        <f>VLOOKUP(D7361, legend!$C$3:$G$22, 4, FALSE)</f>
        <v>4.1. Mining Pit</v>
      </c>
      <c r="I7361" s="71" t="str">
        <f>VLOOKUP(D7361, legend!$C$3:$G$22, 5, FALSE)</f>
        <v>4.1. Lubang Tambang</v>
      </c>
      <c r="J7361" s="71" t="str">
        <f>VLOOKUP(E7361, legend!$C$3:$G$22, 2, FALSE)</f>
        <v>2. Non-Forest Natural Vegetation</v>
      </c>
      <c r="K7361" s="71" t="str">
        <f>VLOOKUP(E7361, legend!$C$3:$G$22, 3, FALSE)</f>
        <v>2. Tumbuhan Non-Hutan Lainnya</v>
      </c>
      <c r="L7361" s="71" t="str">
        <f>VLOOKUP(E7361, legend!$C$3:$G$22, 4, FALSE)</f>
        <v>2.1. Other Natural Vegetation</v>
      </c>
      <c r="M7361" s="71" t="str">
        <f>VLOOKUP(E7361, legend!$C$3:$G$22, 5, FALSE)</f>
        <v>2.1. Tumbuhan Non-Hutan Lainnya</v>
      </c>
      <c r="N7361" s="71" t="str">
        <f>VLOOKUP(C7361,geocode!$A$1:$C$40,2,false)</f>
        <v>Sulawesi Tengah</v>
      </c>
      <c r="O7361" s="71" t="str">
        <f>VLOOKUP(C7361,geocode!$A$1:$C$40,3,false)</f>
        <v>Sulawesi</v>
      </c>
      <c r="P7361" s="71">
        <v>2000.0</v>
      </c>
      <c r="Q7361" s="71">
        <v>2023.0</v>
      </c>
    </row>
    <row r="7362" ht="15.75" customHeight="1">
      <c r="B7362" s="71">
        <v>3.57438095092773</v>
      </c>
      <c r="C7362" s="71">
        <v>72.0</v>
      </c>
      <c r="D7362" s="71">
        <v>30.0</v>
      </c>
      <c r="E7362" s="71">
        <v>21.0</v>
      </c>
      <c r="F7362" s="71" t="str">
        <f>VLOOKUP(D7362, legend!$C$3:$G$22, 2, FALSE)</f>
        <v>4. Non-Vegetated Area</v>
      </c>
      <c r="G7362" s="71" t="str">
        <f>VLOOKUP(D7362, legend!$C$3:$G$22, 3, FALSE)</f>
        <v>4. Non-Vegetasi</v>
      </c>
      <c r="H7362" s="71" t="str">
        <f>VLOOKUP(D7362, legend!$C$3:$G$22, 4, FALSE)</f>
        <v>4.1. Mining Pit</v>
      </c>
      <c r="I7362" s="71" t="str">
        <f>VLOOKUP(D7362, legend!$C$3:$G$22, 5, FALSE)</f>
        <v>4.1. Lubang Tambang</v>
      </c>
      <c r="J7362" s="71" t="str">
        <f>VLOOKUP(E7362, legend!$C$3:$G$22, 2, FALSE)</f>
        <v>3. Agriculture</v>
      </c>
      <c r="K7362" s="71" t="str">
        <f>VLOOKUP(E7362, legend!$C$3:$G$22, 3, FALSE)</f>
        <v>3. Pertanian</v>
      </c>
      <c r="L7362" s="71" t="str">
        <f>VLOOKUP(E7362, legend!$C$3:$G$22, 4, FALSE)</f>
        <v>3.4. Other Agriculture</v>
      </c>
      <c r="M7362" s="71" t="str">
        <f>VLOOKUP(E7362, legend!$C$3:$G$22, 5, FALSE)</f>
        <v>3.4. Pertanian Lainnya </v>
      </c>
      <c r="N7362" s="71" t="str">
        <f>VLOOKUP(C7362,geocode!$A$1:$C$40,2,false)</f>
        <v>Sulawesi Tengah</v>
      </c>
      <c r="O7362" s="71" t="str">
        <f>VLOOKUP(C7362,geocode!$A$1:$C$40,3,false)</f>
        <v>Sulawesi</v>
      </c>
      <c r="P7362" s="71">
        <v>2000.0</v>
      </c>
      <c r="Q7362" s="71">
        <v>2023.0</v>
      </c>
    </row>
    <row r="7363" ht="15.75" customHeight="1">
      <c r="B7363" s="71">
        <v>0.983281353759765</v>
      </c>
      <c r="C7363" s="71">
        <v>72.0</v>
      </c>
      <c r="D7363" s="71">
        <v>30.0</v>
      </c>
      <c r="E7363" s="71">
        <v>24.0</v>
      </c>
      <c r="F7363" s="71" t="str">
        <f>VLOOKUP(D7363, legend!$C$3:$G$22, 2, FALSE)</f>
        <v>4. Non-Vegetated Area</v>
      </c>
      <c r="G7363" s="71" t="str">
        <f>VLOOKUP(D7363, legend!$C$3:$G$22, 3, FALSE)</f>
        <v>4. Non-Vegetasi</v>
      </c>
      <c r="H7363" s="71" t="str">
        <f>VLOOKUP(D7363, legend!$C$3:$G$22, 4, FALSE)</f>
        <v>4.1. Mining Pit</v>
      </c>
      <c r="I7363" s="71" t="str">
        <f>VLOOKUP(D7363, legend!$C$3:$G$22, 5, FALSE)</f>
        <v>4.1. Lubang Tambang</v>
      </c>
      <c r="J7363" s="71" t="str">
        <f>VLOOKUP(E7363, legend!$C$3:$G$22, 2, FALSE)</f>
        <v>4. Non-Vegetated Area</v>
      </c>
      <c r="K7363" s="71" t="str">
        <f>VLOOKUP(E7363, legend!$C$3:$G$22, 3, FALSE)</f>
        <v>4. Non-Vegetasi</v>
      </c>
      <c r="L7363" s="71" t="str">
        <f>VLOOKUP(E7363, legend!$C$3:$G$22, 4, FALSE)</f>
        <v>4.2. Urban Area</v>
      </c>
      <c r="M7363" s="71" t="str">
        <f>VLOOKUP(E7363, legend!$C$3:$G$22, 5, FALSE)</f>
        <v>4.2. Pemukiman </v>
      </c>
      <c r="N7363" s="71" t="str">
        <f>VLOOKUP(C7363,geocode!$A$1:$C$40,2,false)</f>
        <v>Sulawesi Tengah</v>
      </c>
      <c r="O7363" s="71" t="str">
        <f>VLOOKUP(C7363,geocode!$A$1:$C$40,3,false)</f>
        <v>Sulawesi</v>
      </c>
      <c r="P7363" s="71">
        <v>2000.0</v>
      </c>
      <c r="Q7363" s="71">
        <v>2023.0</v>
      </c>
    </row>
    <row r="7364" ht="15.75" customHeight="1">
      <c r="B7364" s="71">
        <v>0.714407763671875</v>
      </c>
      <c r="C7364" s="71">
        <v>72.0</v>
      </c>
      <c r="D7364" s="71">
        <v>30.0</v>
      </c>
      <c r="E7364" s="71">
        <v>25.0</v>
      </c>
      <c r="F7364" s="71" t="str">
        <f>VLOOKUP(D7364, legend!$C$3:$G$22, 2, FALSE)</f>
        <v>4. Non-Vegetated Area</v>
      </c>
      <c r="G7364" s="71" t="str">
        <f>VLOOKUP(D7364, legend!$C$3:$G$22, 3, FALSE)</f>
        <v>4. Non-Vegetasi</v>
      </c>
      <c r="H7364" s="71" t="str">
        <f>VLOOKUP(D7364, legend!$C$3:$G$22, 4, FALSE)</f>
        <v>4.1. Mining Pit</v>
      </c>
      <c r="I7364" s="71" t="str">
        <f>VLOOKUP(D7364, legend!$C$3:$G$22, 5, FALSE)</f>
        <v>4.1. Lubang Tambang</v>
      </c>
      <c r="J7364" s="71" t="str">
        <f>VLOOKUP(E7364, legend!$C$3:$G$22, 2, FALSE)</f>
        <v>4. Non-Vegetated Area</v>
      </c>
      <c r="K7364" s="71" t="str">
        <f>VLOOKUP(E7364, legend!$C$3:$G$22, 3, FALSE)</f>
        <v>4. Non-Vegetasi</v>
      </c>
      <c r="L7364" s="71" t="str">
        <f>VLOOKUP(E7364, legend!$C$3:$G$22, 4, FALSE)</f>
        <v>4.3. Other Non-Vegetation</v>
      </c>
      <c r="M7364" s="71" t="str">
        <f>VLOOKUP(E7364, legend!$C$3:$G$22, 5, FALSE)</f>
        <v>4.3. Non-Vegetasi Lainnya</v>
      </c>
      <c r="N7364" s="71" t="str">
        <f>VLOOKUP(C7364,geocode!$A$1:$C$40,2,false)</f>
        <v>Sulawesi Tengah</v>
      </c>
      <c r="O7364" s="71" t="str">
        <f>VLOOKUP(C7364,geocode!$A$1:$C$40,3,false)</f>
        <v>Sulawesi</v>
      </c>
      <c r="P7364" s="71">
        <v>2000.0</v>
      </c>
      <c r="Q7364" s="71">
        <v>2023.0</v>
      </c>
    </row>
    <row r="7365" ht="15.75" customHeight="1">
      <c r="B7365" s="71">
        <v>28.951546307373</v>
      </c>
      <c r="C7365" s="71">
        <v>72.0</v>
      </c>
      <c r="D7365" s="71">
        <v>30.0</v>
      </c>
      <c r="E7365" s="71">
        <v>30.0</v>
      </c>
      <c r="F7365" s="71" t="str">
        <f>VLOOKUP(D7365, legend!$C$3:$G$22, 2, FALSE)</f>
        <v>4. Non-Vegetated Area</v>
      </c>
      <c r="G7365" s="71" t="str">
        <f>VLOOKUP(D7365, legend!$C$3:$G$22, 3, FALSE)</f>
        <v>4. Non-Vegetasi</v>
      </c>
      <c r="H7365" s="71" t="str">
        <f>VLOOKUP(D7365, legend!$C$3:$G$22, 4, FALSE)</f>
        <v>4.1. Mining Pit</v>
      </c>
      <c r="I7365" s="71" t="str">
        <f>VLOOKUP(D7365, legend!$C$3:$G$22, 5, FALSE)</f>
        <v>4.1. Lubang Tambang</v>
      </c>
      <c r="J7365" s="71" t="str">
        <f>VLOOKUP(E7365, legend!$C$3:$G$22, 2, FALSE)</f>
        <v>4. Non-Vegetated Area</v>
      </c>
      <c r="K7365" s="71" t="str">
        <f>VLOOKUP(E7365, legend!$C$3:$G$22, 3, FALSE)</f>
        <v>4. Non-Vegetasi</v>
      </c>
      <c r="L7365" s="71" t="str">
        <f>VLOOKUP(E7365, legend!$C$3:$G$22, 4, FALSE)</f>
        <v>4.1. Mining Pit</v>
      </c>
      <c r="M7365" s="71" t="str">
        <f>VLOOKUP(E7365, legend!$C$3:$G$22, 5, FALSE)</f>
        <v>4.1. Lubang Tambang</v>
      </c>
      <c r="N7365" s="71" t="str">
        <f>VLOOKUP(C7365,geocode!$A$1:$C$40,2,false)</f>
        <v>Sulawesi Tengah</v>
      </c>
      <c r="O7365" s="71" t="str">
        <f>VLOOKUP(C7365,geocode!$A$1:$C$40,3,false)</f>
        <v>Sulawesi</v>
      </c>
      <c r="P7365" s="71">
        <v>2000.0</v>
      </c>
      <c r="Q7365" s="71">
        <v>2023.0</v>
      </c>
    </row>
    <row r="7366" ht="15.75" customHeight="1">
      <c r="B7366" s="71">
        <v>1.34091514282226</v>
      </c>
      <c r="C7366" s="71">
        <v>72.0</v>
      </c>
      <c r="D7366" s="71">
        <v>30.0</v>
      </c>
      <c r="E7366" s="71">
        <v>31.0</v>
      </c>
      <c r="F7366" s="71" t="str">
        <f>VLOOKUP(D7366, legend!$C$3:$G$22, 2, FALSE)</f>
        <v>4. Non-Vegetated Area</v>
      </c>
      <c r="G7366" s="71" t="str">
        <f>VLOOKUP(D7366, legend!$C$3:$G$22, 3, FALSE)</f>
        <v>4. Non-Vegetasi</v>
      </c>
      <c r="H7366" s="71" t="str">
        <f>VLOOKUP(D7366, legend!$C$3:$G$22, 4, FALSE)</f>
        <v>4.1. Mining Pit</v>
      </c>
      <c r="I7366" s="71" t="str">
        <f>VLOOKUP(D7366, legend!$C$3:$G$22, 5, FALSE)</f>
        <v>4.1. Lubang Tambang</v>
      </c>
      <c r="J7366" s="71" t="str">
        <f>VLOOKUP(E7366, legend!$C$3:$G$22, 2, FALSE)</f>
        <v>5. Water Body</v>
      </c>
      <c r="K7366" s="71" t="str">
        <f>VLOOKUP(E7366, legend!$C$3:$G$22, 3, FALSE)</f>
        <v>5. Tubuh Air</v>
      </c>
      <c r="L7366" s="71" t="str">
        <f>VLOOKUP(E7366, legend!$C$3:$G$22, 4, FALSE)</f>
        <v>5.1. Aquaculture</v>
      </c>
      <c r="M7366" s="71" t="str">
        <f>VLOOKUP(E7366, legend!$C$3:$G$22, 5, FALSE)</f>
        <v>5.1. Tambak</v>
      </c>
      <c r="N7366" s="71" t="str">
        <f>VLOOKUP(C7366,geocode!$A$1:$C$40,2,false)</f>
        <v>Sulawesi Tengah</v>
      </c>
      <c r="O7366" s="71" t="str">
        <f>VLOOKUP(C7366,geocode!$A$1:$C$40,3,false)</f>
        <v>Sulawesi</v>
      </c>
      <c r="P7366" s="71">
        <v>2000.0</v>
      </c>
      <c r="Q7366" s="71">
        <v>2023.0</v>
      </c>
    </row>
    <row r="7367" ht="15.75" customHeight="1">
      <c r="B7367" s="71">
        <v>0.0893907531738281</v>
      </c>
      <c r="C7367" s="71">
        <v>72.0</v>
      </c>
      <c r="D7367" s="71">
        <v>30.0</v>
      </c>
      <c r="E7367" s="71">
        <v>33.0</v>
      </c>
      <c r="F7367" s="71" t="str">
        <f>VLOOKUP(D7367, legend!$C$3:$G$22, 2, FALSE)</f>
        <v>4. Non-Vegetated Area</v>
      </c>
      <c r="G7367" s="71" t="str">
        <f>VLOOKUP(D7367, legend!$C$3:$G$22, 3, FALSE)</f>
        <v>4. Non-Vegetasi</v>
      </c>
      <c r="H7367" s="71" t="str">
        <f>VLOOKUP(D7367, legend!$C$3:$G$22, 4, FALSE)</f>
        <v>4.1. Mining Pit</v>
      </c>
      <c r="I7367" s="71" t="str">
        <f>VLOOKUP(D7367, legend!$C$3:$G$22, 5, FALSE)</f>
        <v>4.1. Lubang Tambang</v>
      </c>
      <c r="J7367" s="71" t="str">
        <f>VLOOKUP(E7367, legend!$C$3:$G$22, 2, FALSE)</f>
        <v>5. Water Body</v>
      </c>
      <c r="K7367" s="71" t="str">
        <f>VLOOKUP(E7367, legend!$C$3:$G$22, 3, FALSE)</f>
        <v>5. Tubuh Air</v>
      </c>
      <c r="L7367" s="71" t="str">
        <f>VLOOKUP(E7367, legend!$C$3:$G$22, 4, FALSE)</f>
        <v>5.2. River, Lake, Ocean</v>
      </c>
      <c r="M7367" s="71" t="str">
        <f>VLOOKUP(E7367, legend!$C$3:$G$22, 5, FALSE)</f>
        <v>5.2. Sungai, Danau, Laut</v>
      </c>
      <c r="N7367" s="71" t="str">
        <f>VLOOKUP(C7367,geocode!$A$1:$C$40,2,false)</f>
        <v>Sulawesi Tengah</v>
      </c>
      <c r="O7367" s="71" t="str">
        <f>VLOOKUP(C7367,geocode!$A$1:$C$40,3,false)</f>
        <v>Sulawesi</v>
      </c>
      <c r="P7367" s="71">
        <v>2000.0</v>
      </c>
      <c r="Q7367" s="71">
        <v>2023.0</v>
      </c>
    </row>
    <row r="7368" ht="15.75" customHeight="1">
      <c r="B7368" s="71">
        <v>21.0945055297851</v>
      </c>
      <c r="C7368" s="71">
        <v>72.0</v>
      </c>
      <c r="D7368" s="71">
        <v>31.0</v>
      </c>
      <c r="E7368" s="71">
        <v>3.0</v>
      </c>
      <c r="F7368" s="71" t="str">
        <f>VLOOKUP(D7368, legend!$C$3:$G$22, 2, FALSE)</f>
        <v>5. Water Body</v>
      </c>
      <c r="G7368" s="71" t="str">
        <f>VLOOKUP(D7368, legend!$C$3:$G$22, 3, FALSE)</f>
        <v>5. Tubuh Air</v>
      </c>
      <c r="H7368" s="71" t="str">
        <f>VLOOKUP(D7368, legend!$C$3:$G$22, 4, FALSE)</f>
        <v>5.1. Aquaculture</v>
      </c>
      <c r="I7368" s="71" t="str">
        <f>VLOOKUP(D7368, legend!$C$3:$G$22, 5, FALSE)</f>
        <v>5.1. Tambak</v>
      </c>
      <c r="J7368" s="71" t="str">
        <f>VLOOKUP(E7368, legend!$C$3:$G$22, 2, FALSE)</f>
        <v>1. Forest </v>
      </c>
      <c r="K7368" s="71" t="str">
        <f>VLOOKUP(E7368, legend!$C$3:$G$22, 3, FALSE)</f>
        <v>1. Hutan</v>
      </c>
      <c r="L7368" s="71" t="str">
        <f>VLOOKUP(E7368, legend!$C$3:$G$22, 4, FALSE)</f>
        <v>1.1. Forest Formation</v>
      </c>
      <c r="M7368" s="71" t="str">
        <f>VLOOKUP(E7368, legend!$C$3:$G$22, 5, FALSE)</f>
        <v>1.1. Formasi Hutan</v>
      </c>
      <c r="N7368" s="71" t="str">
        <f>VLOOKUP(C7368,geocode!$A$1:$C$40,2,false)</f>
        <v>Sulawesi Tengah</v>
      </c>
      <c r="O7368" s="71" t="str">
        <f>VLOOKUP(C7368,geocode!$A$1:$C$40,3,false)</f>
        <v>Sulawesi</v>
      </c>
      <c r="P7368" s="71">
        <v>2000.0</v>
      </c>
      <c r="Q7368" s="71">
        <v>2023.0</v>
      </c>
    </row>
    <row r="7369" ht="15.75" customHeight="1">
      <c r="B7369" s="71">
        <v>384.283497460937</v>
      </c>
      <c r="C7369" s="71">
        <v>72.0</v>
      </c>
      <c r="D7369" s="71">
        <v>31.0</v>
      </c>
      <c r="E7369" s="71">
        <v>5.0</v>
      </c>
      <c r="F7369" s="71" t="str">
        <f>VLOOKUP(D7369, legend!$C$3:$G$22, 2, FALSE)</f>
        <v>5. Water Body</v>
      </c>
      <c r="G7369" s="71" t="str">
        <f>VLOOKUP(D7369, legend!$C$3:$G$22, 3, FALSE)</f>
        <v>5. Tubuh Air</v>
      </c>
      <c r="H7369" s="71" t="str">
        <f>VLOOKUP(D7369, legend!$C$3:$G$22, 4, FALSE)</f>
        <v>5.1. Aquaculture</v>
      </c>
      <c r="I7369" s="71" t="str">
        <f>VLOOKUP(D7369, legend!$C$3:$G$22, 5, FALSE)</f>
        <v>5.1. Tambak</v>
      </c>
      <c r="J7369" s="71" t="str">
        <f>VLOOKUP(E7369, legend!$C$3:$G$22, 2, FALSE)</f>
        <v>1. Forest </v>
      </c>
      <c r="K7369" s="71" t="str">
        <f>VLOOKUP(E7369, legend!$C$3:$G$22, 3, FALSE)</f>
        <v>1. Hutan</v>
      </c>
      <c r="L7369" s="71" t="str">
        <f>VLOOKUP(E7369, legend!$C$3:$G$22, 4, FALSE)</f>
        <v>1.2. Mangrove</v>
      </c>
      <c r="M7369" s="71" t="str">
        <f>VLOOKUP(E7369, legend!$C$3:$G$22, 5, FALSE)</f>
        <v>1.2. Mangrove</v>
      </c>
      <c r="N7369" s="71" t="str">
        <f>VLOOKUP(C7369,geocode!$A$1:$C$40,2,false)</f>
        <v>Sulawesi Tengah</v>
      </c>
      <c r="O7369" s="71" t="str">
        <f>VLOOKUP(C7369,geocode!$A$1:$C$40,3,false)</f>
        <v>Sulawesi</v>
      </c>
      <c r="P7369" s="71">
        <v>2000.0</v>
      </c>
      <c r="Q7369" s="71">
        <v>2023.0</v>
      </c>
    </row>
    <row r="7370" ht="15.75" customHeight="1">
      <c r="B7370" s="71">
        <v>45.9423496398925</v>
      </c>
      <c r="C7370" s="71">
        <v>72.0</v>
      </c>
      <c r="D7370" s="71">
        <v>31.0</v>
      </c>
      <c r="E7370" s="71">
        <v>13.0</v>
      </c>
      <c r="F7370" s="71" t="str">
        <f>VLOOKUP(D7370, legend!$C$3:$G$22, 2, FALSE)</f>
        <v>5. Water Body</v>
      </c>
      <c r="G7370" s="71" t="str">
        <f>VLOOKUP(D7370, legend!$C$3:$G$22, 3, FALSE)</f>
        <v>5. Tubuh Air</v>
      </c>
      <c r="H7370" s="71" t="str">
        <f>VLOOKUP(D7370, legend!$C$3:$G$22, 4, FALSE)</f>
        <v>5.1. Aquaculture</v>
      </c>
      <c r="I7370" s="71" t="str">
        <f>VLOOKUP(D7370, legend!$C$3:$G$22, 5, FALSE)</f>
        <v>5.1. Tambak</v>
      </c>
      <c r="J7370" s="71" t="str">
        <f>VLOOKUP(E7370, legend!$C$3:$G$22, 2, FALSE)</f>
        <v>2. Non-Forest Natural Vegetation</v>
      </c>
      <c r="K7370" s="71" t="str">
        <f>VLOOKUP(E7370, legend!$C$3:$G$22, 3, FALSE)</f>
        <v>2. Tumbuhan Non-Hutan Lainnya</v>
      </c>
      <c r="L7370" s="71" t="str">
        <f>VLOOKUP(E7370, legend!$C$3:$G$22, 4, FALSE)</f>
        <v>2.1. Other Natural Vegetation</v>
      </c>
      <c r="M7370" s="71" t="str">
        <f>VLOOKUP(E7370, legend!$C$3:$G$22, 5, FALSE)</f>
        <v>2.1. Tumbuhan Non-Hutan Lainnya</v>
      </c>
      <c r="N7370" s="71" t="str">
        <f>VLOOKUP(C7370,geocode!$A$1:$C$40,2,false)</f>
        <v>Sulawesi Tengah</v>
      </c>
      <c r="O7370" s="71" t="str">
        <f>VLOOKUP(C7370,geocode!$A$1:$C$40,3,false)</f>
        <v>Sulawesi</v>
      </c>
      <c r="P7370" s="71">
        <v>2000.0</v>
      </c>
      <c r="Q7370" s="71">
        <v>2023.0</v>
      </c>
    </row>
    <row r="7371" ht="15.75" customHeight="1">
      <c r="B7371" s="71">
        <v>218.545560272216</v>
      </c>
      <c r="C7371" s="71">
        <v>72.0</v>
      </c>
      <c r="D7371" s="71">
        <v>31.0</v>
      </c>
      <c r="E7371" s="71">
        <v>21.0</v>
      </c>
      <c r="F7371" s="71" t="str">
        <f>VLOOKUP(D7371, legend!$C$3:$G$22, 2, FALSE)</f>
        <v>5. Water Body</v>
      </c>
      <c r="G7371" s="71" t="str">
        <f>VLOOKUP(D7371, legend!$C$3:$G$22, 3, FALSE)</f>
        <v>5. Tubuh Air</v>
      </c>
      <c r="H7371" s="71" t="str">
        <f>VLOOKUP(D7371, legend!$C$3:$G$22, 4, FALSE)</f>
        <v>5.1. Aquaculture</v>
      </c>
      <c r="I7371" s="71" t="str">
        <f>VLOOKUP(D7371, legend!$C$3:$G$22, 5, FALSE)</f>
        <v>5.1. Tambak</v>
      </c>
      <c r="J7371" s="71" t="str">
        <f>VLOOKUP(E7371, legend!$C$3:$G$22, 2, FALSE)</f>
        <v>3. Agriculture</v>
      </c>
      <c r="K7371" s="71" t="str">
        <f>VLOOKUP(E7371, legend!$C$3:$G$22, 3, FALSE)</f>
        <v>3. Pertanian</v>
      </c>
      <c r="L7371" s="71" t="str">
        <f>VLOOKUP(E7371, legend!$C$3:$G$22, 4, FALSE)</f>
        <v>3.4. Other Agriculture</v>
      </c>
      <c r="M7371" s="71" t="str">
        <f>VLOOKUP(E7371, legend!$C$3:$G$22, 5, FALSE)</f>
        <v>3.4. Pertanian Lainnya </v>
      </c>
      <c r="N7371" s="71" t="str">
        <f>VLOOKUP(C7371,geocode!$A$1:$C$40,2,false)</f>
        <v>Sulawesi Tengah</v>
      </c>
      <c r="O7371" s="71" t="str">
        <f>VLOOKUP(C7371,geocode!$A$1:$C$40,3,false)</f>
        <v>Sulawesi</v>
      </c>
      <c r="P7371" s="71">
        <v>2000.0</v>
      </c>
      <c r="Q7371" s="71">
        <v>2023.0</v>
      </c>
    </row>
    <row r="7372" ht="15.75" customHeight="1">
      <c r="B7372" s="71">
        <v>12.5124942810058</v>
      </c>
      <c r="C7372" s="71">
        <v>72.0</v>
      </c>
      <c r="D7372" s="71">
        <v>31.0</v>
      </c>
      <c r="E7372" s="71">
        <v>24.0</v>
      </c>
      <c r="F7372" s="71" t="str">
        <f>VLOOKUP(D7372, legend!$C$3:$G$22, 2, FALSE)</f>
        <v>5. Water Body</v>
      </c>
      <c r="G7372" s="71" t="str">
        <f>VLOOKUP(D7372, legend!$C$3:$G$22, 3, FALSE)</f>
        <v>5. Tubuh Air</v>
      </c>
      <c r="H7372" s="71" t="str">
        <f>VLOOKUP(D7372, legend!$C$3:$G$22, 4, FALSE)</f>
        <v>5.1. Aquaculture</v>
      </c>
      <c r="I7372" s="71" t="str">
        <f>VLOOKUP(D7372, legend!$C$3:$G$22, 5, FALSE)</f>
        <v>5.1. Tambak</v>
      </c>
      <c r="J7372" s="71" t="str">
        <f>VLOOKUP(E7372, legend!$C$3:$G$22, 2, FALSE)</f>
        <v>4. Non-Vegetated Area</v>
      </c>
      <c r="K7372" s="71" t="str">
        <f>VLOOKUP(E7372, legend!$C$3:$G$22, 3, FALSE)</f>
        <v>4. Non-Vegetasi</v>
      </c>
      <c r="L7372" s="71" t="str">
        <f>VLOOKUP(E7372, legend!$C$3:$G$22, 4, FALSE)</f>
        <v>4.2. Urban Area</v>
      </c>
      <c r="M7372" s="71" t="str">
        <f>VLOOKUP(E7372, legend!$C$3:$G$22, 5, FALSE)</f>
        <v>4.2. Pemukiman </v>
      </c>
      <c r="N7372" s="71" t="str">
        <f>VLOOKUP(C7372,geocode!$A$1:$C$40,2,false)</f>
        <v>Sulawesi Tengah</v>
      </c>
      <c r="O7372" s="71" t="str">
        <f>VLOOKUP(C7372,geocode!$A$1:$C$40,3,false)</f>
        <v>Sulawesi</v>
      </c>
      <c r="P7372" s="71">
        <v>2000.0</v>
      </c>
      <c r="Q7372" s="71">
        <v>2023.0</v>
      </c>
    </row>
    <row r="7373" ht="15.75" customHeight="1">
      <c r="B7373" s="71">
        <v>242.859707495117</v>
      </c>
      <c r="C7373" s="71">
        <v>72.0</v>
      </c>
      <c r="D7373" s="71">
        <v>31.0</v>
      </c>
      <c r="E7373" s="71">
        <v>25.0</v>
      </c>
      <c r="F7373" s="71" t="str">
        <f>VLOOKUP(D7373, legend!$C$3:$G$22, 2, FALSE)</f>
        <v>5. Water Body</v>
      </c>
      <c r="G7373" s="71" t="str">
        <f>VLOOKUP(D7373, legend!$C$3:$G$22, 3, FALSE)</f>
        <v>5. Tubuh Air</v>
      </c>
      <c r="H7373" s="71" t="str">
        <f>VLOOKUP(D7373, legend!$C$3:$G$22, 4, FALSE)</f>
        <v>5.1. Aquaculture</v>
      </c>
      <c r="I7373" s="71" t="str">
        <f>VLOOKUP(D7373, legend!$C$3:$G$22, 5, FALSE)</f>
        <v>5.1. Tambak</v>
      </c>
      <c r="J7373" s="71" t="str">
        <f>VLOOKUP(E7373, legend!$C$3:$G$22, 2, FALSE)</f>
        <v>4. Non-Vegetated Area</v>
      </c>
      <c r="K7373" s="71" t="str">
        <f>VLOOKUP(E7373, legend!$C$3:$G$22, 3, FALSE)</f>
        <v>4. Non-Vegetasi</v>
      </c>
      <c r="L7373" s="71" t="str">
        <f>VLOOKUP(E7373, legend!$C$3:$G$22, 4, FALSE)</f>
        <v>4.3. Other Non-Vegetation</v>
      </c>
      <c r="M7373" s="71" t="str">
        <f>VLOOKUP(E7373, legend!$C$3:$G$22, 5, FALSE)</f>
        <v>4.3. Non-Vegetasi Lainnya</v>
      </c>
      <c r="N7373" s="71" t="str">
        <f>VLOOKUP(C7373,geocode!$A$1:$C$40,2,false)</f>
        <v>Sulawesi Tengah</v>
      </c>
      <c r="O7373" s="71" t="str">
        <f>VLOOKUP(C7373,geocode!$A$1:$C$40,3,false)</f>
        <v>Sulawesi</v>
      </c>
      <c r="P7373" s="71">
        <v>2000.0</v>
      </c>
      <c r="Q7373" s="71">
        <v>2023.0</v>
      </c>
    </row>
    <row r="7374" ht="15.75" customHeight="1">
      <c r="B7374" s="71">
        <v>4515.53587506715</v>
      </c>
      <c r="C7374" s="71">
        <v>72.0</v>
      </c>
      <c r="D7374" s="71">
        <v>31.0</v>
      </c>
      <c r="E7374" s="71">
        <v>31.0</v>
      </c>
      <c r="F7374" s="71" t="str">
        <f>VLOOKUP(D7374, legend!$C$3:$G$22, 2, FALSE)</f>
        <v>5. Water Body</v>
      </c>
      <c r="G7374" s="71" t="str">
        <f>VLOOKUP(D7374, legend!$C$3:$G$22, 3, FALSE)</f>
        <v>5. Tubuh Air</v>
      </c>
      <c r="H7374" s="71" t="str">
        <f>VLOOKUP(D7374, legend!$C$3:$G$22, 4, FALSE)</f>
        <v>5.1. Aquaculture</v>
      </c>
      <c r="I7374" s="71" t="str">
        <f>VLOOKUP(D7374, legend!$C$3:$G$22, 5, FALSE)</f>
        <v>5.1. Tambak</v>
      </c>
      <c r="J7374" s="71" t="str">
        <f>VLOOKUP(E7374, legend!$C$3:$G$22, 2, FALSE)</f>
        <v>5. Water Body</v>
      </c>
      <c r="K7374" s="71" t="str">
        <f>VLOOKUP(E7374, legend!$C$3:$G$22, 3, FALSE)</f>
        <v>5. Tubuh Air</v>
      </c>
      <c r="L7374" s="71" t="str">
        <f>VLOOKUP(E7374, legend!$C$3:$G$22, 4, FALSE)</f>
        <v>5.1. Aquaculture</v>
      </c>
      <c r="M7374" s="71" t="str">
        <f>VLOOKUP(E7374, legend!$C$3:$G$22, 5, FALSE)</f>
        <v>5.1. Tambak</v>
      </c>
      <c r="N7374" s="71" t="str">
        <f>VLOOKUP(C7374,geocode!$A$1:$C$40,2,false)</f>
        <v>Sulawesi Tengah</v>
      </c>
      <c r="O7374" s="71" t="str">
        <f>VLOOKUP(C7374,geocode!$A$1:$C$40,3,false)</f>
        <v>Sulawesi</v>
      </c>
      <c r="P7374" s="71">
        <v>2000.0</v>
      </c>
      <c r="Q7374" s="71">
        <v>2023.0</v>
      </c>
    </row>
    <row r="7375" ht="15.75" customHeight="1">
      <c r="B7375" s="71">
        <v>194.313781054687</v>
      </c>
      <c r="C7375" s="71">
        <v>72.0</v>
      </c>
      <c r="D7375" s="71">
        <v>31.0</v>
      </c>
      <c r="E7375" s="71">
        <v>33.0</v>
      </c>
      <c r="F7375" s="71" t="str">
        <f>VLOOKUP(D7375, legend!$C$3:$G$22, 2, FALSE)</f>
        <v>5. Water Body</v>
      </c>
      <c r="G7375" s="71" t="str">
        <f>VLOOKUP(D7375, legend!$C$3:$G$22, 3, FALSE)</f>
        <v>5. Tubuh Air</v>
      </c>
      <c r="H7375" s="71" t="str">
        <f>VLOOKUP(D7375, legend!$C$3:$G$22, 4, FALSE)</f>
        <v>5.1. Aquaculture</v>
      </c>
      <c r="I7375" s="71" t="str">
        <f>VLOOKUP(D7375, legend!$C$3:$G$22, 5, FALSE)</f>
        <v>5.1. Tambak</v>
      </c>
      <c r="J7375" s="71" t="str">
        <f>VLOOKUP(E7375, legend!$C$3:$G$22, 2, FALSE)</f>
        <v>5. Water Body</v>
      </c>
      <c r="K7375" s="71" t="str">
        <f>VLOOKUP(E7375, legend!$C$3:$G$22, 3, FALSE)</f>
        <v>5. Tubuh Air</v>
      </c>
      <c r="L7375" s="71" t="str">
        <f>VLOOKUP(E7375, legend!$C$3:$G$22, 4, FALSE)</f>
        <v>5.2. River, Lake, Ocean</v>
      </c>
      <c r="M7375" s="71" t="str">
        <f>VLOOKUP(E7375, legend!$C$3:$G$22, 5, FALSE)</f>
        <v>5.2. Sungai, Danau, Laut</v>
      </c>
      <c r="N7375" s="71" t="str">
        <f>VLOOKUP(C7375,geocode!$A$1:$C$40,2,false)</f>
        <v>Sulawesi Tengah</v>
      </c>
      <c r="O7375" s="71" t="str">
        <f>VLOOKUP(C7375,geocode!$A$1:$C$40,3,false)</f>
        <v>Sulawesi</v>
      </c>
      <c r="P7375" s="71">
        <v>2000.0</v>
      </c>
      <c r="Q7375" s="71">
        <v>2023.0</v>
      </c>
    </row>
    <row r="7376" ht="15.75" customHeight="1">
      <c r="B7376" s="71">
        <v>2.05485198364257</v>
      </c>
      <c r="C7376" s="71">
        <v>72.0</v>
      </c>
      <c r="D7376" s="71">
        <v>31.0</v>
      </c>
      <c r="E7376" s="71">
        <v>35.0</v>
      </c>
      <c r="F7376" s="71" t="str">
        <f>VLOOKUP(D7376, legend!$C$3:$G$22, 2, FALSE)</f>
        <v>5. Water Body</v>
      </c>
      <c r="G7376" s="71" t="str">
        <f>VLOOKUP(D7376, legend!$C$3:$G$22, 3, FALSE)</f>
        <v>5. Tubuh Air</v>
      </c>
      <c r="H7376" s="71" t="str">
        <f>VLOOKUP(D7376, legend!$C$3:$G$22, 4, FALSE)</f>
        <v>5.1. Aquaculture</v>
      </c>
      <c r="I7376" s="71" t="str">
        <f>VLOOKUP(D7376, legend!$C$3:$G$22, 5, FALSE)</f>
        <v>5.1. Tambak</v>
      </c>
      <c r="J7376" s="71" t="str">
        <f>VLOOKUP(E7376, legend!$C$3:$G$22, 2, FALSE)</f>
        <v>3. Agriculture</v>
      </c>
      <c r="K7376" s="71" t="str">
        <f>VLOOKUP(E7376, legend!$C$3:$G$22, 3, FALSE)</f>
        <v>3. Pertanian</v>
      </c>
      <c r="L7376" s="71" t="str">
        <f>VLOOKUP(E7376, legend!$C$3:$G$22, 4, FALSE)</f>
        <v>3.2. Oil Palm</v>
      </c>
      <c r="M7376" s="71" t="str">
        <f>VLOOKUP(E7376, legend!$C$3:$G$22, 5, FALSE)</f>
        <v>3.2. Sawit</v>
      </c>
      <c r="N7376" s="71" t="str">
        <f>VLOOKUP(C7376,geocode!$A$1:$C$40,2,false)</f>
        <v>Sulawesi Tengah</v>
      </c>
      <c r="O7376" s="71" t="str">
        <f>VLOOKUP(C7376,geocode!$A$1:$C$40,3,false)</f>
        <v>Sulawesi</v>
      </c>
      <c r="P7376" s="71">
        <v>2000.0</v>
      </c>
      <c r="Q7376" s="71">
        <v>2023.0</v>
      </c>
    </row>
    <row r="7377" ht="15.75" customHeight="1">
      <c r="B7377" s="71">
        <v>132.649068817138</v>
      </c>
      <c r="C7377" s="71">
        <v>72.0</v>
      </c>
      <c r="D7377" s="71">
        <v>31.0</v>
      </c>
      <c r="E7377" s="71">
        <v>40.0</v>
      </c>
      <c r="F7377" s="71" t="str">
        <f>VLOOKUP(D7377, legend!$C$3:$G$22, 2, FALSE)</f>
        <v>5. Water Body</v>
      </c>
      <c r="G7377" s="71" t="str">
        <f>VLOOKUP(D7377, legend!$C$3:$G$22, 3, FALSE)</f>
        <v>5. Tubuh Air</v>
      </c>
      <c r="H7377" s="71" t="str">
        <f>VLOOKUP(D7377, legend!$C$3:$G$22, 4, FALSE)</f>
        <v>5.1. Aquaculture</v>
      </c>
      <c r="I7377" s="71" t="str">
        <f>VLOOKUP(D7377, legend!$C$3:$G$22, 5, FALSE)</f>
        <v>5.1. Tambak</v>
      </c>
      <c r="J7377" s="71" t="str">
        <f>VLOOKUP(E7377, legend!$C$3:$G$22, 2, FALSE)</f>
        <v>3. Agriculture</v>
      </c>
      <c r="K7377" s="71" t="str">
        <f>VLOOKUP(E7377, legend!$C$3:$G$22, 3, FALSE)</f>
        <v>3. Pertanian</v>
      </c>
      <c r="L7377" s="71" t="str">
        <f>VLOOKUP(E7377, legend!$C$3:$G$22, 4, FALSE)</f>
        <v>3.1. Rice Paddy</v>
      </c>
      <c r="M7377" s="71" t="str">
        <f>VLOOKUP(E7377, legend!$C$3:$G$22, 5, FALSE)</f>
        <v>3.1. Sawah</v>
      </c>
      <c r="N7377" s="71" t="str">
        <f>VLOOKUP(C7377,geocode!$A$1:$C$40,2,false)</f>
        <v>Sulawesi Tengah</v>
      </c>
      <c r="O7377" s="71" t="str">
        <f>VLOOKUP(C7377,geocode!$A$1:$C$40,3,false)</f>
        <v>Sulawesi</v>
      </c>
      <c r="P7377" s="71">
        <v>2000.0</v>
      </c>
      <c r="Q7377" s="71">
        <v>2023.0</v>
      </c>
    </row>
    <row r="7378" ht="15.75" customHeight="1">
      <c r="B7378" s="71">
        <v>424.295701629638</v>
      </c>
      <c r="C7378" s="71">
        <v>72.0</v>
      </c>
      <c r="D7378" s="71">
        <v>33.0</v>
      </c>
      <c r="E7378" s="71">
        <v>3.0</v>
      </c>
      <c r="F7378" s="71" t="str">
        <f>VLOOKUP(D7378, legend!$C$3:$G$22, 2, FALSE)</f>
        <v>5. Water Body</v>
      </c>
      <c r="G7378" s="71" t="str">
        <f>VLOOKUP(D7378, legend!$C$3:$G$22, 3, FALSE)</f>
        <v>5. Tubuh Air</v>
      </c>
      <c r="H7378" s="71" t="str">
        <f>VLOOKUP(D7378, legend!$C$3:$G$22, 4, FALSE)</f>
        <v>5.2. River, Lake, Ocean</v>
      </c>
      <c r="I7378" s="71" t="str">
        <f>VLOOKUP(D7378, legend!$C$3:$G$22, 5, FALSE)</f>
        <v>5.2. Sungai, Danau, Laut</v>
      </c>
      <c r="J7378" s="71" t="str">
        <f>VLOOKUP(E7378, legend!$C$3:$G$22, 2, FALSE)</f>
        <v>1. Forest </v>
      </c>
      <c r="K7378" s="71" t="str">
        <f>VLOOKUP(E7378, legend!$C$3:$G$22, 3, FALSE)</f>
        <v>1. Hutan</v>
      </c>
      <c r="L7378" s="71" t="str">
        <f>VLOOKUP(E7378, legend!$C$3:$G$22, 4, FALSE)</f>
        <v>1.1. Forest Formation</v>
      </c>
      <c r="M7378" s="71" t="str">
        <f>VLOOKUP(E7378, legend!$C$3:$G$22, 5, FALSE)</f>
        <v>1.1. Formasi Hutan</v>
      </c>
      <c r="N7378" s="71" t="str">
        <f>VLOOKUP(C7378,geocode!$A$1:$C$40,2,false)</f>
        <v>Sulawesi Tengah</v>
      </c>
      <c r="O7378" s="71" t="str">
        <f>VLOOKUP(C7378,geocode!$A$1:$C$40,3,false)</f>
        <v>Sulawesi</v>
      </c>
      <c r="P7378" s="71">
        <v>2000.0</v>
      </c>
      <c r="Q7378" s="71">
        <v>2023.0</v>
      </c>
    </row>
    <row r="7379" ht="15.75" customHeight="1">
      <c r="B7379" s="71">
        <v>340.3108581604</v>
      </c>
      <c r="C7379" s="71">
        <v>72.0</v>
      </c>
      <c r="D7379" s="71">
        <v>33.0</v>
      </c>
      <c r="E7379" s="71">
        <v>5.0</v>
      </c>
      <c r="F7379" s="71" t="str">
        <f>VLOOKUP(D7379, legend!$C$3:$G$22, 2, FALSE)</f>
        <v>5. Water Body</v>
      </c>
      <c r="G7379" s="71" t="str">
        <f>VLOOKUP(D7379, legend!$C$3:$G$22, 3, FALSE)</f>
        <v>5. Tubuh Air</v>
      </c>
      <c r="H7379" s="71" t="str">
        <f>VLOOKUP(D7379, legend!$C$3:$G$22, 4, FALSE)</f>
        <v>5.2. River, Lake, Ocean</v>
      </c>
      <c r="I7379" s="71" t="str">
        <f>VLOOKUP(D7379, legend!$C$3:$G$22, 5, FALSE)</f>
        <v>5.2. Sungai, Danau, Laut</v>
      </c>
      <c r="J7379" s="71" t="str">
        <f>VLOOKUP(E7379, legend!$C$3:$G$22, 2, FALSE)</f>
        <v>1. Forest </v>
      </c>
      <c r="K7379" s="71" t="str">
        <f>VLOOKUP(E7379, legend!$C$3:$G$22, 3, FALSE)</f>
        <v>1. Hutan</v>
      </c>
      <c r="L7379" s="71" t="str">
        <f>VLOOKUP(E7379, legend!$C$3:$G$22, 4, FALSE)</f>
        <v>1.2. Mangrove</v>
      </c>
      <c r="M7379" s="71" t="str">
        <f>VLOOKUP(E7379, legend!$C$3:$G$22, 5, FALSE)</f>
        <v>1.2. Mangrove</v>
      </c>
      <c r="N7379" s="71" t="str">
        <f>VLOOKUP(C7379,geocode!$A$1:$C$40,2,false)</f>
        <v>Sulawesi Tengah</v>
      </c>
      <c r="O7379" s="71" t="str">
        <f>VLOOKUP(C7379,geocode!$A$1:$C$40,3,false)</f>
        <v>Sulawesi</v>
      </c>
      <c r="P7379" s="71">
        <v>2000.0</v>
      </c>
      <c r="Q7379" s="71">
        <v>2023.0</v>
      </c>
    </row>
    <row r="7380" ht="15.75" customHeight="1">
      <c r="B7380" s="71">
        <v>473.113601873779</v>
      </c>
      <c r="C7380" s="71">
        <v>72.0</v>
      </c>
      <c r="D7380" s="71">
        <v>33.0</v>
      </c>
      <c r="E7380" s="71">
        <v>13.0</v>
      </c>
      <c r="F7380" s="71" t="str">
        <f>VLOOKUP(D7380, legend!$C$3:$G$22, 2, FALSE)</f>
        <v>5. Water Body</v>
      </c>
      <c r="G7380" s="71" t="str">
        <f>VLOOKUP(D7380, legend!$C$3:$G$22, 3, FALSE)</f>
        <v>5. Tubuh Air</v>
      </c>
      <c r="H7380" s="71" t="str">
        <f>VLOOKUP(D7380, legend!$C$3:$G$22, 4, FALSE)</f>
        <v>5.2. River, Lake, Ocean</v>
      </c>
      <c r="I7380" s="71" t="str">
        <f>VLOOKUP(D7380, legend!$C$3:$G$22, 5, FALSE)</f>
        <v>5.2. Sungai, Danau, Laut</v>
      </c>
      <c r="J7380" s="71" t="str">
        <f>VLOOKUP(E7380, legend!$C$3:$G$22, 2, FALSE)</f>
        <v>2. Non-Forest Natural Vegetation</v>
      </c>
      <c r="K7380" s="71" t="str">
        <f>VLOOKUP(E7380, legend!$C$3:$G$22, 3, FALSE)</f>
        <v>2. Tumbuhan Non-Hutan Lainnya</v>
      </c>
      <c r="L7380" s="71" t="str">
        <f>VLOOKUP(E7380, legend!$C$3:$G$22, 4, FALSE)</f>
        <v>2.1. Other Natural Vegetation</v>
      </c>
      <c r="M7380" s="71" t="str">
        <f>VLOOKUP(E7380, legend!$C$3:$G$22, 5, FALSE)</f>
        <v>2.1. Tumbuhan Non-Hutan Lainnya</v>
      </c>
      <c r="N7380" s="71" t="str">
        <f>VLOOKUP(C7380,geocode!$A$1:$C$40,2,false)</f>
        <v>Sulawesi Tengah</v>
      </c>
      <c r="O7380" s="71" t="str">
        <f>VLOOKUP(C7380,geocode!$A$1:$C$40,3,false)</f>
        <v>Sulawesi</v>
      </c>
      <c r="P7380" s="71">
        <v>2000.0</v>
      </c>
      <c r="Q7380" s="71">
        <v>2023.0</v>
      </c>
    </row>
    <row r="7381" ht="15.75" customHeight="1">
      <c r="B7381" s="71">
        <v>670.156195794678</v>
      </c>
      <c r="C7381" s="71">
        <v>72.0</v>
      </c>
      <c r="D7381" s="71">
        <v>33.0</v>
      </c>
      <c r="E7381" s="71">
        <v>21.0</v>
      </c>
      <c r="F7381" s="71" t="str">
        <f>VLOOKUP(D7381, legend!$C$3:$G$22, 2, FALSE)</f>
        <v>5. Water Body</v>
      </c>
      <c r="G7381" s="71" t="str">
        <f>VLOOKUP(D7381, legend!$C$3:$G$22, 3, FALSE)</f>
        <v>5. Tubuh Air</v>
      </c>
      <c r="H7381" s="71" t="str">
        <f>VLOOKUP(D7381, legend!$C$3:$G$22, 4, FALSE)</f>
        <v>5.2. River, Lake, Ocean</v>
      </c>
      <c r="I7381" s="71" t="str">
        <f>VLOOKUP(D7381, legend!$C$3:$G$22, 5, FALSE)</f>
        <v>5.2. Sungai, Danau, Laut</v>
      </c>
      <c r="J7381" s="71" t="str">
        <f>VLOOKUP(E7381, legend!$C$3:$G$22, 2, FALSE)</f>
        <v>3. Agriculture</v>
      </c>
      <c r="K7381" s="71" t="str">
        <f>VLOOKUP(E7381, legend!$C$3:$G$22, 3, FALSE)</f>
        <v>3. Pertanian</v>
      </c>
      <c r="L7381" s="71" t="str">
        <f>VLOOKUP(E7381, legend!$C$3:$G$22, 4, FALSE)</f>
        <v>3.4. Other Agriculture</v>
      </c>
      <c r="M7381" s="71" t="str">
        <f>VLOOKUP(E7381, legend!$C$3:$G$22, 5, FALSE)</f>
        <v>3.4. Pertanian Lainnya </v>
      </c>
      <c r="N7381" s="71" t="str">
        <f>VLOOKUP(C7381,geocode!$A$1:$C$40,2,false)</f>
        <v>Sulawesi Tengah</v>
      </c>
      <c r="O7381" s="71" t="str">
        <f>VLOOKUP(C7381,geocode!$A$1:$C$40,3,false)</f>
        <v>Sulawesi</v>
      </c>
      <c r="P7381" s="71">
        <v>2000.0</v>
      </c>
      <c r="Q7381" s="71">
        <v>2023.0</v>
      </c>
    </row>
    <row r="7382" ht="15.75" customHeight="1">
      <c r="B7382" s="71">
        <v>145.628922833251</v>
      </c>
      <c r="C7382" s="71">
        <v>72.0</v>
      </c>
      <c r="D7382" s="71">
        <v>33.0</v>
      </c>
      <c r="E7382" s="71">
        <v>24.0</v>
      </c>
      <c r="F7382" s="71" t="str">
        <f>VLOOKUP(D7382, legend!$C$3:$G$22, 2, FALSE)</f>
        <v>5. Water Body</v>
      </c>
      <c r="G7382" s="71" t="str">
        <f>VLOOKUP(D7382, legend!$C$3:$G$22, 3, FALSE)</f>
        <v>5. Tubuh Air</v>
      </c>
      <c r="H7382" s="71" t="str">
        <f>VLOOKUP(D7382, legend!$C$3:$G$22, 4, FALSE)</f>
        <v>5.2. River, Lake, Ocean</v>
      </c>
      <c r="I7382" s="71" t="str">
        <f>VLOOKUP(D7382, legend!$C$3:$G$22, 5, FALSE)</f>
        <v>5.2. Sungai, Danau, Laut</v>
      </c>
      <c r="J7382" s="71" t="str">
        <f>VLOOKUP(E7382, legend!$C$3:$G$22, 2, FALSE)</f>
        <v>4. Non-Vegetated Area</v>
      </c>
      <c r="K7382" s="71" t="str">
        <f>VLOOKUP(E7382, legend!$C$3:$G$22, 3, FALSE)</f>
        <v>4. Non-Vegetasi</v>
      </c>
      <c r="L7382" s="71" t="str">
        <f>VLOOKUP(E7382, legend!$C$3:$G$22, 4, FALSE)</f>
        <v>4.2. Urban Area</v>
      </c>
      <c r="M7382" s="71" t="str">
        <f>VLOOKUP(E7382, legend!$C$3:$G$22, 5, FALSE)</f>
        <v>4.2. Pemukiman </v>
      </c>
      <c r="N7382" s="71" t="str">
        <f>VLOOKUP(C7382,geocode!$A$1:$C$40,2,false)</f>
        <v>Sulawesi Tengah</v>
      </c>
      <c r="O7382" s="71" t="str">
        <f>VLOOKUP(C7382,geocode!$A$1:$C$40,3,false)</f>
        <v>Sulawesi</v>
      </c>
      <c r="P7382" s="71">
        <v>2000.0</v>
      </c>
      <c r="Q7382" s="71">
        <v>2023.0</v>
      </c>
    </row>
    <row r="7383" ht="15.75" customHeight="1">
      <c r="B7383" s="71">
        <v>960.552180322267</v>
      </c>
      <c r="C7383" s="71">
        <v>72.0</v>
      </c>
      <c r="D7383" s="71">
        <v>33.0</v>
      </c>
      <c r="E7383" s="71">
        <v>25.0</v>
      </c>
      <c r="F7383" s="71" t="str">
        <f>VLOOKUP(D7383, legend!$C$3:$G$22, 2, FALSE)</f>
        <v>5. Water Body</v>
      </c>
      <c r="G7383" s="71" t="str">
        <f>VLOOKUP(D7383, legend!$C$3:$G$22, 3, FALSE)</f>
        <v>5. Tubuh Air</v>
      </c>
      <c r="H7383" s="71" t="str">
        <f>VLOOKUP(D7383, legend!$C$3:$G$22, 4, FALSE)</f>
        <v>5.2. River, Lake, Ocean</v>
      </c>
      <c r="I7383" s="71" t="str">
        <f>VLOOKUP(D7383, legend!$C$3:$G$22, 5, FALSE)</f>
        <v>5.2. Sungai, Danau, Laut</v>
      </c>
      <c r="J7383" s="71" t="str">
        <f>VLOOKUP(E7383, legend!$C$3:$G$22, 2, FALSE)</f>
        <v>4. Non-Vegetated Area</v>
      </c>
      <c r="K7383" s="71" t="str">
        <f>VLOOKUP(E7383, legend!$C$3:$G$22, 3, FALSE)</f>
        <v>4. Non-Vegetasi</v>
      </c>
      <c r="L7383" s="71" t="str">
        <f>VLOOKUP(E7383, legend!$C$3:$G$22, 4, FALSE)</f>
        <v>4.3. Other Non-Vegetation</v>
      </c>
      <c r="M7383" s="71" t="str">
        <f>VLOOKUP(E7383, legend!$C$3:$G$22, 5, FALSE)</f>
        <v>4.3. Non-Vegetasi Lainnya</v>
      </c>
      <c r="N7383" s="71" t="str">
        <f>VLOOKUP(C7383,geocode!$A$1:$C$40,2,false)</f>
        <v>Sulawesi Tengah</v>
      </c>
      <c r="O7383" s="71" t="str">
        <f>VLOOKUP(C7383,geocode!$A$1:$C$40,3,false)</f>
        <v>Sulawesi</v>
      </c>
      <c r="P7383" s="71">
        <v>2000.0</v>
      </c>
      <c r="Q7383" s="71">
        <v>2023.0</v>
      </c>
    </row>
    <row r="7384" ht="15.75" customHeight="1">
      <c r="B7384" s="71">
        <v>15.0021234191894</v>
      </c>
      <c r="C7384" s="71">
        <v>72.0</v>
      </c>
      <c r="D7384" s="71">
        <v>33.0</v>
      </c>
      <c r="E7384" s="71">
        <v>30.0</v>
      </c>
      <c r="F7384" s="71" t="str">
        <f>VLOOKUP(D7384, legend!$C$3:$G$22, 2, FALSE)</f>
        <v>5. Water Body</v>
      </c>
      <c r="G7384" s="71" t="str">
        <f>VLOOKUP(D7384, legend!$C$3:$G$22, 3, FALSE)</f>
        <v>5. Tubuh Air</v>
      </c>
      <c r="H7384" s="71" t="str">
        <f>VLOOKUP(D7384, legend!$C$3:$G$22, 4, FALSE)</f>
        <v>5.2. River, Lake, Ocean</v>
      </c>
      <c r="I7384" s="71" t="str">
        <f>VLOOKUP(D7384, legend!$C$3:$G$22, 5, FALSE)</f>
        <v>5.2. Sungai, Danau, Laut</v>
      </c>
      <c r="J7384" s="71" t="str">
        <f>VLOOKUP(E7384, legend!$C$3:$G$22, 2, FALSE)</f>
        <v>4. Non-Vegetated Area</v>
      </c>
      <c r="K7384" s="71" t="str">
        <f>VLOOKUP(E7384, legend!$C$3:$G$22, 3, FALSE)</f>
        <v>4. Non-Vegetasi</v>
      </c>
      <c r="L7384" s="71" t="str">
        <f>VLOOKUP(E7384, legend!$C$3:$G$22, 4, FALSE)</f>
        <v>4.1. Mining Pit</v>
      </c>
      <c r="M7384" s="71" t="str">
        <f>VLOOKUP(E7384, legend!$C$3:$G$22, 5, FALSE)</f>
        <v>4.1. Lubang Tambang</v>
      </c>
      <c r="N7384" s="71" t="str">
        <f>VLOOKUP(C7384,geocode!$A$1:$C$40,2,false)</f>
        <v>Sulawesi Tengah</v>
      </c>
      <c r="O7384" s="71" t="str">
        <f>VLOOKUP(C7384,geocode!$A$1:$C$40,3,false)</f>
        <v>Sulawesi</v>
      </c>
      <c r="P7384" s="71">
        <v>2000.0</v>
      </c>
      <c r="Q7384" s="71">
        <v>2023.0</v>
      </c>
    </row>
    <row r="7385" ht="15.75" customHeight="1">
      <c r="B7385" s="71">
        <v>178.404975561523</v>
      </c>
      <c r="C7385" s="71">
        <v>72.0</v>
      </c>
      <c r="D7385" s="71">
        <v>33.0</v>
      </c>
      <c r="E7385" s="71">
        <v>31.0</v>
      </c>
      <c r="F7385" s="71" t="str">
        <f>VLOOKUP(D7385, legend!$C$3:$G$22, 2, FALSE)</f>
        <v>5. Water Body</v>
      </c>
      <c r="G7385" s="71" t="str">
        <f>VLOOKUP(D7385, legend!$C$3:$G$22, 3, FALSE)</f>
        <v>5. Tubuh Air</v>
      </c>
      <c r="H7385" s="71" t="str">
        <f>VLOOKUP(D7385, legend!$C$3:$G$22, 4, FALSE)</f>
        <v>5.2. River, Lake, Ocean</v>
      </c>
      <c r="I7385" s="71" t="str">
        <f>VLOOKUP(D7385, legend!$C$3:$G$22, 5, FALSE)</f>
        <v>5.2. Sungai, Danau, Laut</v>
      </c>
      <c r="J7385" s="71" t="str">
        <f>VLOOKUP(E7385, legend!$C$3:$G$22, 2, FALSE)</f>
        <v>5. Water Body</v>
      </c>
      <c r="K7385" s="71" t="str">
        <f>VLOOKUP(E7385, legend!$C$3:$G$22, 3, FALSE)</f>
        <v>5. Tubuh Air</v>
      </c>
      <c r="L7385" s="71" t="str">
        <f>VLOOKUP(E7385, legend!$C$3:$G$22, 4, FALSE)</f>
        <v>5.1. Aquaculture</v>
      </c>
      <c r="M7385" s="71" t="str">
        <f>VLOOKUP(E7385, legend!$C$3:$G$22, 5, FALSE)</f>
        <v>5.1. Tambak</v>
      </c>
      <c r="N7385" s="71" t="str">
        <f>VLOOKUP(C7385,geocode!$A$1:$C$40,2,false)</f>
        <v>Sulawesi Tengah</v>
      </c>
      <c r="O7385" s="71" t="str">
        <f>VLOOKUP(C7385,geocode!$A$1:$C$40,3,false)</f>
        <v>Sulawesi</v>
      </c>
      <c r="P7385" s="71">
        <v>2000.0</v>
      </c>
      <c r="Q7385" s="71">
        <v>2023.0</v>
      </c>
    </row>
    <row r="7386" ht="15.75" customHeight="1">
      <c r="B7386" s="71">
        <v>52362.9323335904</v>
      </c>
      <c r="C7386" s="71">
        <v>72.0</v>
      </c>
      <c r="D7386" s="71">
        <v>33.0</v>
      </c>
      <c r="E7386" s="71">
        <v>33.0</v>
      </c>
      <c r="F7386" s="71" t="str">
        <f>VLOOKUP(D7386, legend!$C$3:$G$22, 2, FALSE)</f>
        <v>5. Water Body</v>
      </c>
      <c r="G7386" s="71" t="str">
        <f>VLOOKUP(D7386, legend!$C$3:$G$22, 3, FALSE)</f>
        <v>5. Tubuh Air</v>
      </c>
      <c r="H7386" s="71" t="str">
        <f>VLOOKUP(D7386, legend!$C$3:$G$22, 4, FALSE)</f>
        <v>5.2. River, Lake, Ocean</v>
      </c>
      <c r="I7386" s="71" t="str">
        <f>VLOOKUP(D7386, legend!$C$3:$G$22, 5, FALSE)</f>
        <v>5.2. Sungai, Danau, Laut</v>
      </c>
      <c r="J7386" s="71" t="str">
        <f>VLOOKUP(E7386, legend!$C$3:$G$22, 2, FALSE)</f>
        <v>5. Water Body</v>
      </c>
      <c r="K7386" s="71" t="str">
        <f>VLOOKUP(E7386, legend!$C$3:$G$22, 3, FALSE)</f>
        <v>5. Tubuh Air</v>
      </c>
      <c r="L7386" s="71" t="str">
        <f>VLOOKUP(E7386, legend!$C$3:$G$22, 4, FALSE)</f>
        <v>5.2. River, Lake, Ocean</v>
      </c>
      <c r="M7386" s="71" t="str">
        <f>VLOOKUP(E7386, legend!$C$3:$G$22, 5, FALSE)</f>
        <v>5.2. Sungai, Danau, Laut</v>
      </c>
      <c r="N7386" s="71" t="str">
        <f>VLOOKUP(C7386,geocode!$A$1:$C$40,2,false)</f>
        <v>Sulawesi Tengah</v>
      </c>
      <c r="O7386" s="71" t="str">
        <f>VLOOKUP(C7386,geocode!$A$1:$C$40,3,false)</f>
        <v>Sulawesi</v>
      </c>
      <c r="P7386" s="71">
        <v>2000.0</v>
      </c>
      <c r="Q7386" s="71">
        <v>2023.0</v>
      </c>
    </row>
    <row r="7387" ht="15.75" customHeight="1">
      <c r="B7387" s="71">
        <v>29.2218728637695</v>
      </c>
      <c r="C7387" s="71">
        <v>72.0</v>
      </c>
      <c r="D7387" s="71">
        <v>33.0</v>
      </c>
      <c r="E7387" s="71">
        <v>35.0</v>
      </c>
      <c r="F7387" s="71" t="str">
        <f>VLOOKUP(D7387, legend!$C$3:$G$22, 2, FALSE)</f>
        <v>5. Water Body</v>
      </c>
      <c r="G7387" s="71" t="str">
        <f>VLOOKUP(D7387, legend!$C$3:$G$22, 3, FALSE)</f>
        <v>5. Tubuh Air</v>
      </c>
      <c r="H7387" s="71" t="str">
        <f>VLOOKUP(D7387, legend!$C$3:$G$22, 4, FALSE)</f>
        <v>5.2. River, Lake, Ocean</v>
      </c>
      <c r="I7387" s="71" t="str">
        <f>VLOOKUP(D7387, legend!$C$3:$G$22, 5, FALSE)</f>
        <v>5.2. Sungai, Danau, Laut</v>
      </c>
      <c r="J7387" s="71" t="str">
        <f>VLOOKUP(E7387, legend!$C$3:$G$22, 2, FALSE)</f>
        <v>3. Agriculture</v>
      </c>
      <c r="K7387" s="71" t="str">
        <f>VLOOKUP(E7387, legend!$C$3:$G$22, 3, FALSE)</f>
        <v>3. Pertanian</v>
      </c>
      <c r="L7387" s="71" t="str">
        <f>VLOOKUP(E7387, legend!$C$3:$G$22, 4, FALSE)</f>
        <v>3.2. Oil Palm</v>
      </c>
      <c r="M7387" s="71" t="str">
        <f>VLOOKUP(E7387, legend!$C$3:$G$22, 5, FALSE)</f>
        <v>3.2. Sawit</v>
      </c>
      <c r="N7387" s="71" t="str">
        <f>VLOOKUP(C7387,geocode!$A$1:$C$40,2,false)</f>
        <v>Sulawesi Tengah</v>
      </c>
      <c r="O7387" s="71" t="str">
        <f>VLOOKUP(C7387,geocode!$A$1:$C$40,3,false)</f>
        <v>Sulawesi</v>
      </c>
      <c r="P7387" s="71">
        <v>2000.0</v>
      </c>
      <c r="Q7387" s="71">
        <v>2023.0</v>
      </c>
    </row>
    <row r="7388" ht="15.75" customHeight="1">
      <c r="B7388" s="71">
        <v>69.9790088684081</v>
      </c>
      <c r="C7388" s="71">
        <v>72.0</v>
      </c>
      <c r="D7388" s="71">
        <v>33.0</v>
      </c>
      <c r="E7388" s="71">
        <v>40.0</v>
      </c>
      <c r="F7388" s="71" t="str">
        <f>VLOOKUP(D7388, legend!$C$3:$G$22, 2, FALSE)</f>
        <v>5. Water Body</v>
      </c>
      <c r="G7388" s="71" t="str">
        <f>VLOOKUP(D7388, legend!$C$3:$G$22, 3, FALSE)</f>
        <v>5. Tubuh Air</v>
      </c>
      <c r="H7388" s="71" t="str">
        <f>VLOOKUP(D7388, legend!$C$3:$G$22, 4, FALSE)</f>
        <v>5.2. River, Lake, Ocean</v>
      </c>
      <c r="I7388" s="71" t="str">
        <f>VLOOKUP(D7388, legend!$C$3:$G$22, 5, FALSE)</f>
        <v>5.2. Sungai, Danau, Laut</v>
      </c>
      <c r="J7388" s="71" t="str">
        <f>VLOOKUP(E7388, legend!$C$3:$G$22, 2, FALSE)</f>
        <v>3. Agriculture</v>
      </c>
      <c r="K7388" s="71" t="str">
        <f>VLOOKUP(E7388, legend!$C$3:$G$22, 3, FALSE)</f>
        <v>3. Pertanian</v>
      </c>
      <c r="L7388" s="71" t="str">
        <f>VLOOKUP(E7388, legend!$C$3:$G$22, 4, FALSE)</f>
        <v>3.1. Rice Paddy</v>
      </c>
      <c r="M7388" s="71" t="str">
        <f>VLOOKUP(E7388, legend!$C$3:$G$22, 5, FALSE)</f>
        <v>3.1. Sawah</v>
      </c>
      <c r="N7388" s="71" t="str">
        <f>VLOOKUP(C7388,geocode!$A$1:$C$40,2,false)</f>
        <v>Sulawesi Tengah</v>
      </c>
      <c r="O7388" s="71" t="str">
        <f>VLOOKUP(C7388,geocode!$A$1:$C$40,3,false)</f>
        <v>Sulawesi</v>
      </c>
      <c r="P7388" s="71">
        <v>2000.0</v>
      </c>
      <c r="Q7388" s="71">
        <v>2023.0</v>
      </c>
    </row>
    <row r="7389" ht="15.75" customHeight="1">
      <c r="B7389" s="71">
        <v>0.357148663330078</v>
      </c>
      <c r="C7389" s="71">
        <v>72.0</v>
      </c>
      <c r="D7389" s="71">
        <v>33.0</v>
      </c>
      <c r="E7389" s="71">
        <v>76.0</v>
      </c>
      <c r="F7389" s="71" t="str">
        <f>VLOOKUP(D7389, legend!$C$3:$G$22, 2, FALSE)</f>
        <v>5. Water Body</v>
      </c>
      <c r="G7389" s="71" t="str">
        <f>VLOOKUP(D7389, legend!$C$3:$G$22, 3, FALSE)</f>
        <v>5. Tubuh Air</v>
      </c>
      <c r="H7389" s="71" t="str">
        <f>VLOOKUP(D7389, legend!$C$3:$G$22, 4, FALSE)</f>
        <v>5.2. River, Lake, Ocean</v>
      </c>
      <c r="I7389" s="71" t="str">
        <f>VLOOKUP(D7389, legend!$C$3:$G$22, 5, FALSE)</f>
        <v>5.2. Sungai, Danau, Laut</v>
      </c>
      <c r="J7389" s="71" t="str">
        <f>VLOOKUP(E7389, legend!$C$3:$G$22, 2, FALSE)</f>
        <v>1. Forest </v>
      </c>
      <c r="K7389" s="71" t="str">
        <f>VLOOKUP(E7389, legend!$C$3:$G$22, 3, FALSE)</f>
        <v>1. Hutan</v>
      </c>
      <c r="L7389" s="71" t="str">
        <f>VLOOKUP(E7389, legend!$C$3:$G$22, 4, FALSE)</f>
        <v>1.3 Peat swamp forest</v>
      </c>
      <c r="M7389" s="71" t="str">
        <f>VLOOKUP(E7389, legend!$C$3:$G$22, 5, FALSE)</f>
        <v>1.3 Hutan rawa gambut</v>
      </c>
      <c r="N7389" s="71" t="str">
        <f>VLOOKUP(C7389,geocode!$A$1:$C$40,2,false)</f>
        <v>Sulawesi Tengah</v>
      </c>
      <c r="O7389" s="71" t="str">
        <f>VLOOKUP(C7389,geocode!$A$1:$C$40,3,false)</f>
        <v>Sulawesi</v>
      </c>
      <c r="P7389" s="71">
        <v>2000.0</v>
      </c>
      <c r="Q7389" s="71">
        <v>2023.0</v>
      </c>
    </row>
    <row r="7390" ht="15.75" customHeight="1">
      <c r="B7390" s="71">
        <v>45.4884904052734</v>
      </c>
      <c r="C7390" s="71">
        <v>72.0</v>
      </c>
      <c r="D7390" s="71">
        <v>35.0</v>
      </c>
      <c r="E7390" s="71">
        <v>3.0</v>
      </c>
      <c r="F7390" s="71" t="str">
        <f>VLOOKUP(D7390, legend!$C$3:$G$22, 2, FALSE)</f>
        <v>3. Agriculture</v>
      </c>
      <c r="G7390" s="71" t="str">
        <f>VLOOKUP(D7390, legend!$C$3:$G$22, 3, FALSE)</f>
        <v>3. Pertanian</v>
      </c>
      <c r="H7390" s="71" t="str">
        <f>VLOOKUP(D7390, legend!$C$3:$G$22, 4, FALSE)</f>
        <v>3.2. Oil Palm</v>
      </c>
      <c r="I7390" s="71" t="str">
        <f>VLOOKUP(D7390, legend!$C$3:$G$22, 5, FALSE)</f>
        <v>3.2. Sawit</v>
      </c>
      <c r="J7390" s="71" t="str">
        <f>VLOOKUP(E7390, legend!$C$3:$G$22, 2, FALSE)</f>
        <v>1. Forest </v>
      </c>
      <c r="K7390" s="71" t="str">
        <f>VLOOKUP(E7390, legend!$C$3:$G$22, 3, FALSE)</f>
        <v>1. Hutan</v>
      </c>
      <c r="L7390" s="71" t="str">
        <f>VLOOKUP(E7390, legend!$C$3:$G$22, 4, FALSE)</f>
        <v>1.1. Forest Formation</v>
      </c>
      <c r="M7390" s="71" t="str">
        <f>VLOOKUP(E7390, legend!$C$3:$G$22, 5, FALSE)</f>
        <v>1.1. Formasi Hutan</v>
      </c>
      <c r="N7390" s="71" t="str">
        <f>VLOOKUP(C7390,geocode!$A$1:$C$40,2,false)</f>
        <v>Sulawesi Tengah</v>
      </c>
      <c r="O7390" s="71" t="str">
        <f>VLOOKUP(C7390,geocode!$A$1:$C$40,3,false)</f>
        <v>Sulawesi</v>
      </c>
      <c r="P7390" s="71">
        <v>2000.0</v>
      </c>
      <c r="Q7390" s="71">
        <v>2023.0</v>
      </c>
    </row>
    <row r="7391" ht="15.75" customHeight="1">
      <c r="B7391" s="71">
        <v>3.75313088989257</v>
      </c>
      <c r="C7391" s="71">
        <v>72.0</v>
      </c>
      <c r="D7391" s="71">
        <v>35.0</v>
      </c>
      <c r="E7391" s="71">
        <v>5.0</v>
      </c>
      <c r="F7391" s="71" t="str">
        <f>VLOOKUP(D7391, legend!$C$3:$G$22, 2, FALSE)</f>
        <v>3. Agriculture</v>
      </c>
      <c r="G7391" s="71" t="str">
        <f>VLOOKUP(D7391, legend!$C$3:$G$22, 3, FALSE)</f>
        <v>3. Pertanian</v>
      </c>
      <c r="H7391" s="71" t="str">
        <f>VLOOKUP(D7391, legend!$C$3:$G$22, 4, FALSE)</f>
        <v>3.2. Oil Palm</v>
      </c>
      <c r="I7391" s="71" t="str">
        <f>VLOOKUP(D7391, legend!$C$3:$G$22, 5, FALSE)</f>
        <v>3.2. Sawit</v>
      </c>
      <c r="J7391" s="71" t="str">
        <f>VLOOKUP(E7391, legend!$C$3:$G$22, 2, FALSE)</f>
        <v>1. Forest </v>
      </c>
      <c r="K7391" s="71" t="str">
        <f>VLOOKUP(E7391, legend!$C$3:$G$22, 3, FALSE)</f>
        <v>1. Hutan</v>
      </c>
      <c r="L7391" s="71" t="str">
        <f>VLOOKUP(E7391, legend!$C$3:$G$22, 4, FALSE)</f>
        <v>1.2. Mangrove</v>
      </c>
      <c r="M7391" s="71" t="str">
        <f>VLOOKUP(E7391, legend!$C$3:$G$22, 5, FALSE)</f>
        <v>1.2. Mangrove</v>
      </c>
      <c r="N7391" s="71" t="str">
        <f>VLOOKUP(C7391,geocode!$A$1:$C$40,2,false)</f>
        <v>Sulawesi Tengah</v>
      </c>
      <c r="O7391" s="71" t="str">
        <f>VLOOKUP(C7391,geocode!$A$1:$C$40,3,false)</f>
        <v>Sulawesi</v>
      </c>
      <c r="P7391" s="71">
        <v>2000.0</v>
      </c>
      <c r="Q7391" s="71">
        <v>2023.0</v>
      </c>
    </row>
    <row r="7392" ht="15.75" customHeight="1">
      <c r="B7392" s="71">
        <v>1249.3092461792</v>
      </c>
      <c r="C7392" s="71">
        <v>72.0</v>
      </c>
      <c r="D7392" s="71">
        <v>35.0</v>
      </c>
      <c r="E7392" s="71">
        <v>13.0</v>
      </c>
      <c r="F7392" s="71" t="str">
        <f>VLOOKUP(D7392, legend!$C$3:$G$22, 2, FALSE)</f>
        <v>3. Agriculture</v>
      </c>
      <c r="G7392" s="71" t="str">
        <f>VLOOKUP(D7392, legend!$C$3:$G$22, 3, FALSE)</f>
        <v>3. Pertanian</v>
      </c>
      <c r="H7392" s="71" t="str">
        <f>VLOOKUP(D7392, legend!$C$3:$G$22, 4, FALSE)</f>
        <v>3.2. Oil Palm</v>
      </c>
      <c r="I7392" s="71" t="str">
        <f>VLOOKUP(D7392, legend!$C$3:$G$22, 5, FALSE)</f>
        <v>3.2. Sawit</v>
      </c>
      <c r="J7392" s="71" t="str">
        <f>VLOOKUP(E7392, legend!$C$3:$G$22, 2, FALSE)</f>
        <v>2. Non-Forest Natural Vegetation</v>
      </c>
      <c r="K7392" s="71" t="str">
        <f>VLOOKUP(E7392, legend!$C$3:$G$22, 3, FALSE)</f>
        <v>2. Tumbuhan Non-Hutan Lainnya</v>
      </c>
      <c r="L7392" s="71" t="str">
        <f>VLOOKUP(E7392, legend!$C$3:$G$22, 4, FALSE)</f>
        <v>2.1. Other Natural Vegetation</v>
      </c>
      <c r="M7392" s="71" t="str">
        <f>VLOOKUP(E7392, legend!$C$3:$G$22, 5, FALSE)</f>
        <v>2.1. Tumbuhan Non-Hutan Lainnya</v>
      </c>
      <c r="N7392" s="71" t="str">
        <f>VLOOKUP(C7392,geocode!$A$1:$C$40,2,false)</f>
        <v>Sulawesi Tengah</v>
      </c>
      <c r="O7392" s="71" t="str">
        <f>VLOOKUP(C7392,geocode!$A$1:$C$40,3,false)</f>
        <v>Sulawesi</v>
      </c>
      <c r="P7392" s="71">
        <v>2000.0</v>
      </c>
      <c r="Q7392" s="71">
        <v>2023.0</v>
      </c>
    </row>
    <row r="7393" ht="15.75" customHeight="1">
      <c r="B7393" s="71">
        <v>370.582261523437</v>
      </c>
      <c r="C7393" s="71">
        <v>72.0</v>
      </c>
      <c r="D7393" s="71">
        <v>35.0</v>
      </c>
      <c r="E7393" s="71">
        <v>21.0</v>
      </c>
      <c r="F7393" s="71" t="str">
        <f>VLOOKUP(D7393, legend!$C$3:$G$22, 2, FALSE)</f>
        <v>3. Agriculture</v>
      </c>
      <c r="G7393" s="71" t="str">
        <f>VLOOKUP(D7393, legend!$C$3:$G$22, 3, FALSE)</f>
        <v>3. Pertanian</v>
      </c>
      <c r="H7393" s="71" t="str">
        <f>VLOOKUP(D7393, legend!$C$3:$G$22, 4, FALSE)</f>
        <v>3.2. Oil Palm</v>
      </c>
      <c r="I7393" s="71" t="str">
        <f>VLOOKUP(D7393, legend!$C$3:$G$22, 5, FALSE)</f>
        <v>3.2. Sawit</v>
      </c>
      <c r="J7393" s="71" t="str">
        <f>VLOOKUP(E7393, legend!$C$3:$G$22, 2, FALSE)</f>
        <v>3. Agriculture</v>
      </c>
      <c r="K7393" s="71" t="str">
        <f>VLOOKUP(E7393, legend!$C$3:$G$22, 3, FALSE)</f>
        <v>3. Pertanian</v>
      </c>
      <c r="L7393" s="71" t="str">
        <f>VLOOKUP(E7393, legend!$C$3:$G$22, 4, FALSE)</f>
        <v>3.4. Other Agriculture</v>
      </c>
      <c r="M7393" s="71" t="str">
        <f>VLOOKUP(E7393, legend!$C$3:$G$22, 5, FALSE)</f>
        <v>3.4. Pertanian Lainnya </v>
      </c>
      <c r="N7393" s="71" t="str">
        <f>VLOOKUP(C7393,geocode!$A$1:$C$40,2,false)</f>
        <v>Sulawesi Tengah</v>
      </c>
      <c r="O7393" s="71" t="str">
        <f>VLOOKUP(C7393,geocode!$A$1:$C$40,3,false)</f>
        <v>Sulawesi</v>
      </c>
      <c r="P7393" s="71">
        <v>2000.0</v>
      </c>
      <c r="Q7393" s="71">
        <v>2023.0</v>
      </c>
    </row>
    <row r="7394" ht="15.75" customHeight="1">
      <c r="B7394" s="71">
        <v>89.340182696533</v>
      </c>
      <c r="C7394" s="71">
        <v>72.0</v>
      </c>
      <c r="D7394" s="71">
        <v>35.0</v>
      </c>
      <c r="E7394" s="71">
        <v>24.0</v>
      </c>
      <c r="F7394" s="71" t="str">
        <f>VLOOKUP(D7394, legend!$C$3:$G$22, 2, FALSE)</f>
        <v>3. Agriculture</v>
      </c>
      <c r="G7394" s="71" t="str">
        <f>VLOOKUP(D7394, legend!$C$3:$G$22, 3, FALSE)</f>
        <v>3. Pertanian</v>
      </c>
      <c r="H7394" s="71" t="str">
        <f>VLOOKUP(D7394, legend!$C$3:$G$22, 4, FALSE)</f>
        <v>3.2. Oil Palm</v>
      </c>
      <c r="I7394" s="71" t="str">
        <f>VLOOKUP(D7394, legend!$C$3:$G$22, 5, FALSE)</f>
        <v>3.2. Sawit</v>
      </c>
      <c r="J7394" s="71" t="str">
        <f>VLOOKUP(E7394, legend!$C$3:$G$22, 2, FALSE)</f>
        <v>4. Non-Vegetated Area</v>
      </c>
      <c r="K7394" s="71" t="str">
        <f>VLOOKUP(E7394, legend!$C$3:$G$22, 3, FALSE)</f>
        <v>4. Non-Vegetasi</v>
      </c>
      <c r="L7394" s="71" t="str">
        <f>VLOOKUP(E7394, legend!$C$3:$G$22, 4, FALSE)</f>
        <v>4.2. Urban Area</v>
      </c>
      <c r="M7394" s="71" t="str">
        <f>VLOOKUP(E7394, legend!$C$3:$G$22, 5, FALSE)</f>
        <v>4.2. Pemukiman </v>
      </c>
      <c r="N7394" s="71" t="str">
        <f>VLOOKUP(C7394,geocode!$A$1:$C$40,2,false)</f>
        <v>Sulawesi Tengah</v>
      </c>
      <c r="O7394" s="71" t="str">
        <f>VLOOKUP(C7394,geocode!$A$1:$C$40,3,false)</f>
        <v>Sulawesi</v>
      </c>
      <c r="P7394" s="71">
        <v>2000.0</v>
      </c>
      <c r="Q7394" s="71">
        <v>2023.0</v>
      </c>
    </row>
    <row r="7395" ht="15.75" customHeight="1">
      <c r="B7395" s="71">
        <v>58.9702634704589</v>
      </c>
      <c r="C7395" s="71">
        <v>72.0</v>
      </c>
      <c r="D7395" s="71">
        <v>35.0</v>
      </c>
      <c r="E7395" s="71">
        <v>25.0</v>
      </c>
      <c r="F7395" s="71" t="str">
        <f>VLOOKUP(D7395, legend!$C$3:$G$22, 2, FALSE)</f>
        <v>3. Agriculture</v>
      </c>
      <c r="G7395" s="71" t="str">
        <f>VLOOKUP(D7395, legend!$C$3:$G$22, 3, FALSE)</f>
        <v>3. Pertanian</v>
      </c>
      <c r="H7395" s="71" t="str">
        <f>VLOOKUP(D7395, legend!$C$3:$G$22, 4, FALSE)</f>
        <v>3.2. Oil Palm</v>
      </c>
      <c r="I7395" s="71" t="str">
        <f>VLOOKUP(D7395, legend!$C$3:$G$22, 5, FALSE)</f>
        <v>3.2. Sawit</v>
      </c>
      <c r="J7395" s="71" t="str">
        <f>VLOOKUP(E7395, legend!$C$3:$G$22, 2, FALSE)</f>
        <v>4. Non-Vegetated Area</v>
      </c>
      <c r="K7395" s="71" t="str">
        <f>VLOOKUP(E7395, legend!$C$3:$G$22, 3, FALSE)</f>
        <v>4. Non-Vegetasi</v>
      </c>
      <c r="L7395" s="71" t="str">
        <f>VLOOKUP(E7395, legend!$C$3:$G$22, 4, FALSE)</f>
        <v>4.3. Other Non-Vegetation</v>
      </c>
      <c r="M7395" s="71" t="str">
        <f>VLOOKUP(E7395, legend!$C$3:$G$22, 5, FALSE)</f>
        <v>4.3. Non-Vegetasi Lainnya</v>
      </c>
      <c r="N7395" s="71" t="str">
        <f>VLOOKUP(C7395,geocode!$A$1:$C$40,2,false)</f>
        <v>Sulawesi Tengah</v>
      </c>
      <c r="O7395" s="71" t="str">
        <f>VLOOKUP(C7395,geocode!$A$1:$C$40,3,false)</f>
        <v>Sulawesi</v>
      </c>
      <c r="P7395" s="71">
        <v>2000.0</v>
      </c>
      <c r="Q7395" s="71">
        <v>2023.0</v>
      </c>
    </row>
    <row r="7396" ht="15.75" customHeight="1">
      <c r="B7396" s="71">
        <v>3.84153998413086</v>
      </c>
      <c r="C7396" s="71">
        <v>72.0</v>
      </c>
      <c r="D7396" s="71">
        <v>35.0</v>
      </c>
      <c r="E7396" s="71">
        <v>30.0</v>
      </c>
      <c r="F7396" s="71" t="str">
        <f>VLOOKUP(D7396, legend!$C$3:$G$22, 2, FALSE)</f>
        <v>3. Agriculture</v>
      </c>
      <c r="G7396" s="71" t="str">
        <f>VLOOKUP(D7396, legend!$C$3:$G$22, 3, FALSE)</f>
        <v>3. Pertanian</v>
      </c>
      <c r="H7396" s="71" t="str">
        <f>VLOOKUP(D7396, legend!$C$3:$G$22, 4, FALSE)</f>
        <v>3.2. Oil Palm</v>
      </c>
      <c r="I7396" s="71" t="str">
        <f>VLOOKUP(D7396, legend!$C$3:$G$22, 5, FALSE)</f>
        <v>3.2. Sawit</v>
      </c>
      <c r="J7396" s="71" t="str">
        <f>VLOOKUP(E7396, legend!$C$3:$G$22, 2, FALSE)</f>
        <v>4. Non-Vegetated Area</v>
      </c>
      <c r="K7396" s="71" t="str">
        <f>VLOOKUP(E7396, legend!$C$3:$G$22, 3, FALSE)</f>
        <v>4. Non-Vegetasi</v>
      </c>
      <c r="L7396" s="71" t="str">
        <f>VLOOKUP(E7396, legend!$C$3:$G$22, 4, FALSE)</f>
        <v>4.1. Mining Pit</v>
      </c>
      <c r="M7396" s="71" t="str">
        <f>VLOOKUP(E7396, legend!$C$3:$G$22, 5, FALSE)</f>
        <v>4.1. Lubang Tambang</v>
      </c>
      <c r="N7396" s="71" t="str">
        <f>VLOOKUP(C7396,geocode!$A$1:$C$40,2,false)</f>
        <v>Sulawesi Tengah</v>
      </c>
      <c r="O7396" s="71" t="str">
        <f>VLOOKUP(C7396,geocode!$A$1:$C$40,3,false)</f>
        <v>Sulawesi</v>
      </c>
      <c r="P7396" s="71">
        <v>2000.0</v>
      </c>
      <c r="Q7396" s="71">
        <v>2023.0</v>
      </c>
    </row>
    <row r="7397" ht="15.75" customHeight="1">
      <c r="B7397" s="71">
        <v>2.85873456420898</v>
      </c>
      <c r="C7397" s="71">
        <v>72.0</v>
      </c>
      <c r="D7397" s="71">
        <v>35.0</v>
      </c>
      <c r="E7397" s="71">
        <v>31.0</v>
      </c>
      <c r="F7397" s="71" t="str">
        <f>VLOOKUP(D7397, legend!$C$3:$G$22, 2, FALSE)</f>
        <v>3. Agriculture</v>
      </c>
      <c r="G7397" s="71" t="str">
        <f>VLOOKUP(D7397, legend!$C$3:$G$22, 3, FALSE)</f>
        <v>3. Pertanian</v>
      </c>
      <c r="H7397" s="71" t="str">
        <f>VLOOKUP(D7397, legend!$C$3:$G$22, 4, FALSE)</f>
        <v>3.2. Oil Palm</v>
      </c>
      <c r="I7397" s="71" t="str">
        <f>VLOOKUP(D7397, legend!$C$3:$G$22, 5, FALSE)</f>
        <v>3.2. Sawit</v>
      </c>
      <c r="J7397" s="71" t="str">
        <f>VLOOKUP(E7397, legend!$C$3:$G$22, 2, FALSE)</f>
        <v>5. Water Body</v>
      </c>
      <c r="K7397" s="71" t="str">
        <f>VLOOKUP(E7397, legend!$C$3:$G$22, 3, FALSE)</f>
        <v>5. Tubuh Air</v>
      </c>
      <c r="L7397" s="71" t="str">
        <f>VLOOKUP(E7397, legend!$C$3:$G$22, 4, FALSE)</f>
        <v>5.1. Aquaculture</v>
      </c>
      <c r="M7397" s="71" t="str">
        <f>VLOOKUP(E7397, legend!$C$3:$G$22, 5, FALSE)</f>
        <v>5.1. Tambak</v>
      </c>
      <c r="N7397" s="71" t="str">
        <f>VLOOKUP(C7397,geocode!$A$1:$C$40,2,false)</f>
        <v>Sulawesi Tengah</v>
      </c>
      <c r="O7397" s="71" t="str">
        <f>VLOOKUP(C7397,geocode!$A$1:$C$40,3,false)</f>
        <v>Sulawesi</v>
      </c>
      <c r="P7397" s="71">
        <v>2000.0</v>
      </c>
      <c r="Q7397" s="71">
        <v>2023.0</v>
      </c>
    </row>
    <row r="7398" ht="15.75" customHeight="1">
      <c r="B7398" s="71">
        <v>8.31082348632812</v>
      </c>
      <c r="C7398" s="71">
        <v>72.0</v>
      </c>
      <c r="D7398" s="71">
        <v>35.0</v>
      </c>
      <c r="E7398" s="71">
        <v>33.0</v>
      </c>
      <c r="F7398" s="71" t="str">
        <f>VLOOKUP(D7398, legend!$C$3:$G$22, 2, FALSE)</f>
        <v>3. Agriculture</v>
      </c>
      <c r="G7398" s="71" t="str">
        <f>VLOOKUP(D7398, legend!$C$3:$G$22, 3, FALSE)</f>
        <v>3. Pertanian</v>
      </c>
      <c r="H7398" s="71" t="str">
        <f>VLOOKUP(D7398, legend!$C$3:$G$22, 4, FALSE)</f>
        <v>3.2. Oil Palm</v>
      </c>
      <c r="I7398" s="71" t="str">
        <f>VLOOKUP(D7398, legend!$C$3:$G$22, 5, FALSE)</f>
        <v>3.2. Sawit</v>
      </c>
      <c r="J7398" s="71" t="str">
        <f>VLOOKUP(E7398, legend!$C$3:$G$22, 2, FALSE)</f>
        <v>5. Water Body</v>
      </c>
      <c r="K7398" s="71" t="str">
        <f>VLOOKUP(E7398, legend!$C$3:$G$22, 3, FALSE)</f>
        <v>5. Tubuh Air</v>
      </c>
      <c r="L7398" s="71" t="str">
        <f>VLOOKUP(E7398, legend!$C$3:$G$22, 4, FALSE)</f>
        <v>5.2. River, Lake, Ocean</v>
      </c>
      <c r="M7398" s="71" t="str">
        <f>VLOOKUP(E7398, legend!$C$3:$G$22, 5, FALSE)</f>
        <v>5.2. Sungai, Danau, Laut</v>
      </c>
      <c r="N7398" s="71" t="str">
        <f>VLOOKUP(C7398,geocode!$A$1:$C$40,2,false)</f>
        <v>Sulawesi Tengah</v>
      </c>
      <c r="O7398" s="71" t="str">
        <f>VLOOKUP(C7398,geocode!$A$1:$C$40,3,false)</f>
        <v>Sulawesi</v>
      </c>
      <c r="P7398" s="71">
        <v>2000.0</v>
      </c>
      <c r="Q7398" s="71">
        <v>2023.0</v>
      </c>
    </row>
    <row r="7399" ht="15.75" customHeight="1">
      <c r="B7399" s="71">
        <v>50890.878299632</v>
      </c>
      <c r="C7399" s="71">
        <v>72.0</v>
      </c>
      <c r="D7399" s="71">
        <v>35.0</v>
      </c>
      <c r="E7399" s="71">
        <v>35.0</v>
      </c>
      <c r="F7399" s="71" t="str">
        <f>VLOOKUP(D7399, legend!$C$3:$G$22, 2, FALSE)</f>
        <v>3. Agriculture</v>
      </c>
      <c r="G7399" s="71" t="str">
        <f>VLOOKUP(D7399, legend!$C$3:$G$22, 3, FALSE)</f>
        <v>3. Pertanian</v>
      </c>
      <c r="H7399" s="71" t="str">
        <f>VLOOKUP(D7399, legend!$C$3:$G$22, 4, FALSE)</f>
        <v>3.2. Oil Palm</v>
      </c>
      <c r="I7399" s="71" t="str">
        <f>VLOOKUP(D7399, legend!$C$3:$G$22, 5, FALSE)</f>
        <v>3.2. Sawit</v>
      </c>
      <c r="J7399" s="71" t="str">
        <f>VLOOKUP(E7399, legend!$C$3:$G$22, 2, FALSE)</f>
        <v>3. Agriculture</v>
      </c>
      <c r="K7399" s="71" t="str">
        <f>VLOOKUP(E7399, legend!$C$3:$G$22, 3, FALSE)</f>
        <v>3. Pertanian</v>
      </c>
      <c r="L7399" s="71" t="str">
        <f>VLOOKUP(E7399, legend!$C$3:$G$22, 4, FALSE)</f>
        <v>3.2. Oil Palm</v>
      </c>
      <c r="M7399" s="71" t="str">
        <f>VLOOKUP(E7399, legend!$C$3:$G$22, 5, FALSE)</f>
        <v>3.2. Sawit</v>
      </c>
      <c r="N7399" s="71" t="str">
        <f>VLOOKUP(C7399,geocode!$A$1:$C$40,2,false)</f>
        <v>Sulawesi Tengah</v>
      </c>
      <c r="O7399" s="71" t="str">
        <f>VLOOKUP(C7399,geocode!$A$1:$C$40,3,false)</f>
        <v>Sulawesi</v>
      </c>
      <c r="P7399" s="71">
        <v>2000.0</v>
      </c>
      <c r="Q7399" s="71">
        <v>2023.0</v>
      </c>
    </row>
    <row r="7400" ht="15.75" customHeight="1">
      <c r="B7400" s="71">
        <v>96.3331867919922</v>
      </c>
      <c r="C7400" s="71">
        <v>72.0</v>
      </c>
      <c r="D7400" s="71">
        <v>35.0</v>
      </c>
      <c r="E7400" s="71">
        <v>40.0</v>
      </c>
      <c r="F7400" s="71" t="str">
        <f>VLOOKUP(D7400, legend!$C$3:$G$22, 2, FALSE)</f>
        <v>3. Agriculture</v>
      </c>
      <c r="G7400" s="71" t="str">
        <f>VLOOKUP(D7400, legend!$C$3:$G$22, 3, FALSE)</f>
        <v>3. Pertanian</v>
      </c>
      <c r="H7400" s="71" t="str">
        <f>VLOOKUP(D7400, legend!$C$3:$G$22, 4, FALSE)</f>
        <v>3.2. Oil Palm</v>
      </c>
      <c r="I7400" s="71" t="str">
        <f>VLOOKUP(D7400, legend!$C$3:$G$22, 5, FALSE)</f>
        <v>3.2. Sawit</v>
      </c>
      <c r="J7400" s="71" t="str">
        <f>VLOOKUP(E7400, legend!$C$3:$G$22, 2, FALSE)</f>
        <v>3. Agriculture</v>
      </c>
      <c r="K7400" s="71" t="str">
        <f>VLOOKUP(E7400, legend!$C$3:$G$22, 3, FALSE)</f>
        <v>3. Pertanian</v>
      </c>
      <c r="L7400" s="71" t="str">
        <f>VLOOKUP(E7400, legend!$C$3:$G$22, 4, FALSE)</f>
        <v>3.1. Rice Paddy</v>
      </c>
      <c r="M7400" s="71" t="str">
        <f>VLOOKUP(E7400, legend!$C$3:$G$22, 5, FALSE)</f>
        <v>3.1. Sawah</v>
      </c>
      <c r="N7400" s="71" t="str">
        <f>VLOOKUP(C7400,geocode!$A$1:$C$40,2,false)</f>
        <v>Sulawesi Tengah</v>
      </c>
      <c r="O7400" s="71" t="str">
        <f>VLOOKUP(C7400,geocode!$A$1:$C$40,3,false)</f>
        <v>Sulawesi</v>
      </c>
      <c r="P7400" s="71">
        <v>2000.0</v>
      </c>
      <c r="Q7400" s="71">
        <v>2023.0</v>
      </c>
    </row>
    <row r="7401" ht="15.75" customHeight="1">
      <c r="B7401" s="71">
        <v>431.430643493652</v>
      </c>
      <c r="C7401" s="71">
        <v>72.0</v>
      </c>
      <c r="D7401" s="71">
        <v>40.0</v>
      </c>
      <c r="E7401" s="71">
        <v>3.0</v>
      </c>
      <c r="F7401" s="71" t="str">
        <f>VLOOKUP(D7401, legend!$C$3:$G$22, 2, FALSE)</f>
        <v>3. Agriculture</v>
      </c>
      <c r="G7401" s="71" t="str">
        <f>VLOOKUP(D7401, legend!$C$3:$G$22, 3, FALSE)</f>
        <v>3. Pertanian</v>
      </c>
      <c r="H7401" s="71" t="str">
        <f>VLOOKUP(D7401, legend!$C$3:$G$22, 4, FALSE)</f>
        <v>3.1. Rice Paddy</v>
      </c>
      <c r="I7401" s="71" t="str">
        <f>VLOOKUP(D7401, legend!$C$3:$G$22, 5, FALSE)</f>
        <v>3.1. Sawah</v>
      </c>
      <c r="J7401" s="71" t="str">
        <f>VLOOKUP(E7401, legend!$C$3:$G$22, 2, FALSE)</f>
        <v>1. Forest </v>
      </c>
      <c r="K7401" s="71" t="str">
        <f>VLOOKUP(E7401, legend!$C$3:$G$22, 3, FALSE)</f>
        <v>1. Hutan</v>
      </c>
      <c r="L7401" s="71" t="str">
        <f>VLOOKUP(E7401, legend!$C$3:$G$22, 4, FALSE)</f>
        <v>1.1. Forest Formation</v>
      </c>
      <c r="M7401" s="71" t="str">
        <f>VLOOKUP(E7401, legend!$C$3:$G$22, 5, FALSE)</f>
        <v>1.1. Formasi Hutan</v>
      </c>
      <c r="N7401" s="71" t="str">
        <f>VLOOKUP(C7401,geocode!$A$1:$C$40,2,false)</f>
        <v>Sulawesi Tengah</v>
      </c>
      <c r="O7401" s="71" t="str">
        <f>VLOOKUP(C7401,geocode!$A$1:$C$40,3,false)</f>
        <v>Sulawesi</v>
      </c>
      <c r="P7401" s="71">
        <v>2000.0</v>
      </c>
      <c r="Q7401" s="71">
        <v>2023.0</v>
      </c>
    </row>
    <row r="7402" ht="15.75" customHeight="1">
      <c r="B7402" s="71">
        <v>222.633039788818</v>
      </c>
      <c r="C7402" s="71">
        <v>72.0</v>
      </c>
      <c r="D7402" s="71">
        <v>40.0</v>
      </c>
      <c r="E7402" s="71">
        <v>5.0</v>
      </c>
      <c r="F7402" s="71" t="str">
        <f>VLOOKUP(D7402, legend!$C$3:$G$22, 2, FALSE)</f>
        <v>3. Agriculture</v>
      </c>
      <c r="G7402" s="71" t="str">
        <f>VLOOKUP(D7402, legend!$C$3:$G$22, 3, FALSE)</f>
        <v>3. Pertanian</v>
      </c>
      <c r="H7402" s="71" t="str">
        <f>VLOOKUP(D7402, legend!$C$3:$G$22, 4, FALSE)</f>
        <v>3.1. Rice Paddy</v>
      </c>
      <c r="I7402" s="71" t="str">
        <f>VLOOKUP(D7402, legend!$C$3:$G$22, 5, FALSE)</f>
        <v>3.1. Sawah</v>
      </c>
      <c r="J7402" s="71" t="str">
        <f>VLOOKUP(E7402, legend!$C$3:$G$22, 2, FALSE)</f>
        <v>1. Forest </v>
      </c>
      <c r="K7402" s="71" t="str">
        <f>VLOOKUP(E7402, legend!$C$3:$G$22, 3, FALSE)</f>
        <v>1. Hutan</v>
      </c>
      <c r="L7402" s="71" t="str">
        <f>VLOOKUP(E7402, legend!$C$3:$G$22, 4, FALSE)</f>
        <v>1.2. Mangrove</v>
      </c>
      <c r="M7402" s="71" t="str">
        <f>VLOOKUP(E7402, legend!$C$3:$G$22, 5, FALSE)</f>
        <v>1.2. Mangrove</v>
      </c>
      <c r="N7402" s="71" t="str">
        <f>VLOOKUP(C7402,geocode!$A$1:$C$40,2,false)</f>
        <v>Sulawesi Tengah</v>
      </c>
      <c r="O7402" s="71" t="str">
        <f>VLOOKUP(C7402,geocode!$A$1:$C$40,3,false)</f>
        <v>Sulawesi</v>
      </c>
      <c r="P7402" s="71">
        <v>2000.0</v>
      </c>
      <c r="Q7402" s="71">
        <v>2023.0</v>
      </c>
    </row>
    <row r="7403" ht="15.75" customHeight="1">
      <c r="B7403" s="71">
        <v>6298.56530993651</v>
      </c>
      <c r="C7403" s="71">
        <v>72.0</v>
      </c>
      <c r="D7403" s="71">
        <v>40.0</v>
      </c>
      <c r="E7403" s="71">
        <v>13.0</v>
      </c>
      <c r="F7403" s="71" t="str">
        <f>VLOOKUP(D7403, legend!$C$3:$G$22, 2, FALSE)</f>
        <v>3. Agriculture</v>
      </c>
      <c r="G7403" s="71" t="str">
        <f>VLOOKUP(D7403, legend!$C$3:$G$22, 3, FALSE)</f>
        <v>3. Pertanian</v>
      </c>
      <c r="H7403" s="71" t="str">
        <f>VLOOKUP(D7403, legend!$C$3:$G$22, 4, FALSE)</f>
        <v>3.1. Rice Paddy</v>
      </c>
      <c r="I7403" s="71" t="str">
        <f>VLOOKUP(D7403, legend!$C$3:$G$22, 5, FALSE)</f>
        <v>3.1. Sawah</v>
      </c>
      <c r="J7403" s="71" t="str">
        <f>VLOOKUP(E7403, legend!$C$3:$G$22, 2, FALSE)</f>
        <v>2. Non-Forest Natural Vegetation</v>
      </c>
      <c r="K7403" s="71" t="str">
        <f>VLOOKUP(E7403, legend!$C$3:$G$22, 3, FALSE)</f>
        <v>2. Tumbuhan Non-Hutan Lainnya</v>
      </c>
      <c r="L7403" s="71" t="str">
        <f>VLOOKUP(E7403, legend!$C$3:$G$22, 4, FALSE)</f>
        <v>2.1. Other Natural Vegetation</v>
      </c>
      <c r="M7403" s="71" t="str">
        <f>VLOOKUP(E7403, legend!$C$3:$G$22, 5, FALSE)</f>
        <v>2.1. Tumbuhan Non-Hutan Lainnya</v>
      </c>
      <c r="N7403" s="71" t="str">
        <f>VLOOKUP(C7403,geocode!$A$1:$C$40,2,false)</f>
        <v>Sulawesi Tengah</v>
      </c>
      <c r="O7403" s="71" t="str">
        <f>VLOOKUP(C7403,geocode!$A$1:$C$40,3,false)</f>
        <v>Sulawesi</v>
      </c>
      <c r="P7403" s="71">
        <v>2000.0</v>
      </c>
      <c r="Q7403" s="71">
        <v>2023.0</v>
      </c>
    </row>
    <row r="7404" ht="15.75" customHeight="1">
      <c r="B7404" s="71">
        <v>7192.80499204101</v>
      </c>
      <c r="C7404" s="71">
        <v>72.0</v>
      </c>
      <c r="D7404" s="71">
        <v>40.0</v>
      </c>
      <c r="E7404" s="71">
        <v>21.0</v>
      </c>
      <c r="F7404" s="71" t="str">
        <f>VLOOKUP(D7404, legend!$C$3:$G$22, 2, FALSE)</f>
        <v>3. Agriculture</v>
      </c>
      <c r="G7404" s="71" t="str">
        <f>VLOOKUP(D7404, legend!$C$3:$G$22, 3, FALSE)</f>
        <v>3. Pertanian</v>
      </c>
      <c r="H7404" s="71" t="str">
        <f>VLOOKUP(D7404, legend!$C$3:$G$22, 4, FALSE)</f>
        <v>3.1. Rice Paddy</v>
      </c>
      <c r="I7404" s="71" t="str">
        <f>VLOOKUP(D7404, legend!$C$3:$G$22, 5, FALSE)</f>
        <v>3.1. Sawah</v>
      </c>
      <c r="J7404" s="71" t="str">
        <f>VLOOKUP(E7404, legend!$C$3:$G$22, 2, FALSE)</f>
        <v>3. Agriculture</v>
      </c>
      <c r="K7404" s="71" t="str">
        <f>VLOOKUP(E7404, legend!$C$3:$G$22, 3, FALSE)</f>
        <v>3. Pertanian</v>
      </c>
      <c r="L7404" s="71" t="str">
        <f>VLOOKUP(E7404, legend!$C$3:$G$22, 4, FALSE)</f>
        <v>3.4. Other Agriculture</v>
      </c>
      <c r="M7404" s="71" t="str">
        <f>VLOOKUP(E7404, legend!$C$3:$G$22, 5, FALSE)</f>
        <v>3.4. Pertanian Lainnya </v>
      </c>
      <c r="N7404" s="71" t="str">
        <f>VLOOKUP(C7404,geocode!$A$1:$C$40,2,false)</f>
        <v>Sulawesi Tengah</v>
      </c>
      <c r="O7404" s="71" t="str">
        <f>VLOOKUP(C7404,geocode!$A$1:$C$40,3,false)</f>
        <v>Sulawesi</v>
      </c>
      <c r="P7404" s="71">
        <v>2000.0</v>
      </c>
      <c r="Q7404" s="71">
        <v>2023.0</v>
      </c>
    </row>
    <row r="7405" ht="15.75" customHeight="1">
      <c r="B7405" s="71">
        <v>1611.49212151489</v>
      </c>
      <c r="C7405" s="71">
        <v>72.0</v>
      </c>
      <c r="D7405" s="71">
        <v>40.0</v>
      </c>
      <c r="E7405" s="71">
        <v>24.0</v>
      </c>
      <c r="F7405" s="71" t="str">
        <f>VLOOKUP(D7405, legend!$C$3:$G$22, 2, FALSE)</f>
        <v>3. Agriculture</v>
      </c>
      <c r="G7405" s="71" t="str">
        <f>VLOOKUP(D7405, legend!$C$3:$G$22, 3, FALSE)</f>
        <v>3. Pertanian</v>
      </c>
      <c r="H7405" s="71" t="str">
        <f>VLOOKUP(D7405, legend!$C$3:$G$22, 4, FALSE)</f>
        <v>3.1. Rice Paddy</v>
      </c>
      <c r="I7405" s="71" t="str">
        <f>VLOOKUP(D7405, legend!$C$3:$G$22, 5, FALSE)</f>
        <v>3.1. Sawah</v>
      </c>
      <c r="J7405" s="71" t="str">
        <f>VLOOKUP(E7405, legend!$C$3:$G$22, 2, FALSE)</f>
        <v>4. Non-Vegetated Area</v>
      </c>
      <c r="K7405" s="71" t="str">
        <f>VLOOKUP(E7405, legend!$C$3:$G$22, 3, FALSE)</f>
        <v>4. Non-Vegetasi</v>
      </c>
      <c r="L7405" s="71" t="str">
        <f>VLOOKUP(E7405, legend!$C$3:$G$22, 4, FALSE)</f>
        <v>4.2. Urban Area</v>
      </c>
      <c r="M7405" s="71" t="str">
        <f>VLOOKUP(E7405, legend!$C$3:$G$22, 5, FALSE)</f>
        <v>4.2. Pemukiman </v>
      </c>
      <c r="N7405" s="71" t="str">
        <f>VLOOKUP(C7405,geocode!$A$1:$C$40,2,false)</f>
        <v>Sulawesi Tengah</v>
      </c>
      <c r="O7405" s="71" t="str">
        <f>VLOOKUP(C7405,geocode!$A$1:$C$40,3,false)</f>
        <v>Sulawesi</v>
      </c>
      <c r="P7405" s="71">
        <v>2000.0</v>
      </c>
      <c r="Q7405" s="71">
        <v>2023.0</v>
      </c>
    </row>
    <row r="7406" ht="15.75" customHeight="1">
      <c r="B7406" s="71">
        <v>1552.1656763916</v>
      </c>
      <c r="C7406" s="71">
        <v>72.0</v>
      </c>
      <c r="D7406" s="71">
        <v>40.0</v>
      </c>
      <c r="E7406" s="71">
        <v>25.0</v>
      </c>
      <c r="F7406" s="71" t="str">
        <f>VLOOKUP(D7406, legend!$C$3:$G$22, 2, FALSE)</f>
        <v>3. Agriculture</v>
      </c>
      <c r="G7406" s="71" t="str">
        <f>VLOOKUP(D7406, legend!$C$3:$G$22, 3, FALSE)</f>
        <v>3. Pertanian</v>
      </c>
      <c r="H7406" s="71" t="str">
        <f>VLOOKUP(D7406, legend!$C$3:$G$22, 4, FALSE)</f>
        <v>3.1. Rice Paddy</v>
      </c>
      <c r="I7406" s="71" t="str">
        <f>VLOOKUP(D7406, legend!$C$3:$G$22, 5, FALSE)</f>
        <v>3.1. Sawah</v>
      </c>
      <c r="J7406" s="71" t="str">
        <f>VLOOKUP(E7406, legend!$C$3:$G$22, 2, FALSE)</f>
        <v>4. Non-Vegetated Area</v>
      </c>
      <c r="K7406" s="71" t="str">
        <f>VLOOKUP(E7406, legend!$C$3:$G$22, 3, FALSE)</f>
        <v>4. Non-Vegetasi</v>
      </c>
      <c r="L7406" s="71" t="str">
        <f>VLOOKUP(E7406, legend!$C$3:$G$22, 4, FALSE)</f>
        <v>4.3. Other Non-Vegetation</v>
      </c>
      <c r="M7406" s="71" t="str">
        <f>VLOOKUP(E7406, legend!$C$3:$G$22, 5, FALSE)</f>
        <v>4.3. Non-Vegetasi Lainnya</v>
      </c>
      <c r="N7406" s="71" t="str">
        <f>VLOOKUP(C7406,geocode!$A$1:$C$40,2,false)</f>
        <v>Sulawesi Tengah</v>
      </c>
      <c r="O7406" s="71" t="str">
        <f>VLOOKUP(C7406,geocode!$A$1:$C$40,3,false)</f>
        <v>Sulawesi</v>
      </c>
      <c r="P7406" s="71">
        <v>2000.0</v>
      </c>
      <c r="Q7406" s="71">
        <v>2023.0</v>
      </c>
    </row>
    <row r="7407" ht="15.75" customHeight="1">
      <c r="B7407" s="71">
        <v>2.50026503295898</v>
      </c>
      <c r="C7407" s="71">
        <v>72.0</v>
      </c>
      <c r="D7407" s="71">
        <v>40.0</v>
      </c>
      <c r="E7407" s="71">
        <v>30.0</v>
      </c>
      <c r="F7407" s="71" t="str">
        <f>VLOOKUP(D7407, legend!$C$3:$G$22, 2, FALSE)</f>
        <v>3. Agriculture</v>
      </c>
      <c r="G7407" s="71" t="str">
        <f>VLOOKUP(D7407, legend!$C$3:$G$22, 3, FALSE)</f>
        <v>3. Pertanian</v>
      </c>
      <c r="H7407" s="71" t="str">
        <f>VLOOKUP(D7407, legend!$C$3:$G$22, 4, FALSE)</f>
        <v>3.1. Rice Paddy</v>
      </c>
      <c r="I7407" s="71" t="str">
        <f>VLOOKUP(D7407, legend!$C$3:$G$22, 5, FALSE)</f>
        <v>3.1. Sawah</v>
      </c>
      <c r="J7407" s="71" t="str">
        <f>VLOOKUP(E7407, legend!$C$3:$G$22, 2, FALSE)</f>
        <v>4. Non-Vegetated Area</v>
      </c>
      <c r="K7407" s="71" t="str">
        <f>VLOOKUP(E7407, legend!$C$3:$G$22, 3, FALSE)</f>
        <v>4. Non-Vegetasi</v>
      </c>
      <c r="L7407" s="71" t="str">
        <f>VLOOKUP(E7407, legend!$C$3:$G$22, 4, FALSE)</f>
        <v>4.1. Mining Pit</v>
      </c>
      <c r="M7407" s="71" t="str">
        <f>VLOOKUP(E7407, legend!$C$3:$G$22, 5, FALSE)</f>
        <v>4.1. Lubang Tambang</v>
      </c>
      <c r="N7407" s="71" t="str">
        <f>VLOOKUP(C7407,geocode!$A$1:$C$40,2,false)</f>
        <v>Sulawesi Tengah</v>
      </c>
      <c r="O7407" s="71" t="str">
        <f>VLOOKUP(C7407,geocode!$A$1:$C$40,3,false)</f>
        <v>Sulawesi</v>
      </c>
      <c r="P7407" s="71">
        <v>2000.0</v>
      </c>
      <c r="Q7407" s="71">
        <v>2023.0</v>
      </c>
    </row>
    <row r="7408" ht="15.75" customHeight="1">
      <c r="B7408" s="71">
        <v>285.775894842529</v>
      </c>
      <c r="C7408" s="71">
        <v>72.0</v>
      </c>
      <c r="D7408" s="71">
        <v>40.0</v>
      </c>
      <c r="E7408" s="71">
        <v>31.0</v>
      </c>
      <c r="F7408" s="71" t="str">
        <f>VLOOKUP(D7408, legend!$C$3:$G$22, 2, FALSE)</f>
        <v>3. Agriculture</v>
      </c>
      <c r="G7408" s="71" t="str">
        <f>VLOOKUP(D7408, legend!$C$3:$G$22, 3, FALSE)</f>
        <v>3. Pertanian</v>
      </c>
      <c r="H7408" s="71" t="str">
        <f>VLOOKUP(D7408, legend!$C$3:$G$22, 4, FALSE)</f>
        <v>3.1. Rice Paddy</v>
      </c>
      <c r="I7408" s="71" t="str">
        <f>VLOOKUP(D7408, legend!$C$3:$G$22, 5, FALSE)</f>
        <v>3.1. Sawah</v>
      </c>
      <c r="J7408" s="71" t="str">
        <f>VLOOKUP(E7408, legend!$C$3:$G$22, 2, FALSE)</f>
        <v>5. Water Body</v>
      </c>
      <c r="K7408" s="71" t="str">
        <f>VLOOKUP(E7408, legend!$C$3:$G$22, 3, FALSE)</f>
        <v>5. Tubuh Air</v>
      </c>
      <c r="L7408" s="71" t="str">
        <f>VLOOKUP(E7408, legend!$C$3:$G$22, 4, FALSE)</f>
        <v>5.1. Aquaculture</v>
      </c>
      <c r="M7408" s="71" t="str">
        <f>VLOOKUP(E7408, legend!$C$3:$G$22, 5, FALSE)</f>
        <v>5.1. Tambak</v>
      </c>
      <c r="N7408" s="71" t="str">
        <f>VLOOKUP(C7408,geocode!$A$1:$C$40,2,false)</f>
        <v>Sulawesi Tengah</v>
      </c>
      <c r="O7408" s="71" t="str">
        <f>VLOOKUP(C7408,geocode!$A$1:$C$40,3,false)</f>
        <v>Sulawesi</v>
      </c>
      <c r="P7408" s="71">
        <v>2000.0</v>
      </c>
      <c r="Q7408" s="71">
        <v>2023.0</v>
      </c>
    </row>
    <row r="7409" ht="15.75" customHeight="1">
      <c r="B7409" s="71">
        <v>38.2473976867675</v>
      </c>
      <c r="C7409" s="71">
        <v>72.0</v>
      </c>
      <c r="D7409" s="71">
        <v>40.0</v>
      </c>
      <c r="E7409" s="71">
        <v>33.0</v>
      </c>
      <c r="F7409" s="71" t="str">
        <f>VLOOKUP(D7409, legend!$C$3:$G$22, 2, FALSE)</f>
        <v>3. Agriculture</v>
      </c>
      <c r="G7409" s="71" t="str">
        <f>VLOOKUP(D7409, legend!$C$3:$G$22, 3, FALSE)</f>
        <v>3. Pertanian</v>
      </c>
      <c r="H7409" s="71" t="str">
        <f>VLOOKUP(D7409, legend!$C$3:$G$22, 4, FALSE)</f>
        <v>3.1. Rice Paddy</v>
      </c>
      <c r="I7409" s="71" t="str">
        <f>VLOOKUP(D7409, legend!$C$3:$G$22, 5, FALSE)</f>
        <v>3.1. Sawah</v>
      </c>
      <c r="J7409" s="71" t="str">
        <f>VLOOKUP(E7409, legend!$C$3:$G$22, 2, FALSE)</f>
        <v>5. Water Body</v>
      </c>
      <c r="K7409" s="71" t="str">
        <f>VLOOKUP(E7409, legend!$C$3:$G$22, 3, FALSE)</f>
        <v>5. Tubuh Air</v>
      </c>
      <c r="L7409" s="71" t="str">
        <f>VLOOKUP(E7409, legend!$C$3:$G$22, 4, FALSE)</f>
        <v>5.2. River, Lake, Ocean</v>
      </c>
      <c r="M7409" s="71" t="str">
        <f>VLOOKUP(E7409, legend!$C$3:$G$22, 5, FALSE)</f>
        <v>5.2. Sungai, Danau, Laut</v>
      </c>
      <c r="N7409" s="71" t="str">
        <f>VLOOKUP(C7409,geocode!$A$1:$C$40,2,false)</f>
        <v>Sulawesi Tengah</v>
      </c>
      <c r="O7409" s="71" t="str">
        <f>VLOOKUP(C7409,geocode!$A$1:$C$40,3,false)</f>
        <v>Sulawesi</v>
      </c>
      <c r="P7409" s="71">
        <v>2000.0</v>
      </c>
      <c r="Q7409" s="71">
        <v>2023.0</v>
      </c>
    </row>
    <row r="7410" ht="15.75" customHeight="1">
      <c r="B7410" s="71">
        <v>1846.795890625</v>
      </c>
      <c r="C7410" s="71">
        <v>72.0</v>
      </c>
      <c r="D7410" s="71">
        <v>40.0</v>
      </c>
      <c r="E7410" s="71">
        <v>35.0</v>
      </c>
      <c r="F7410" s="71" t="str">
        <f>VLOOKUP(D7410, legend!$C$3:$G$22, 2, FALSE)</f>
        <v>3. Agriculture</v>
      </c>
      <c r="G7410" s="71" t="str">
        <f>VLOOKUP(D7410, legend!$C$3:$G$22, 3, FALSE)</f>
        <v>3. Pertanian</v>
      </c>
      <c r="H7410" s="71" t="str">
        <f>VLOOKUP(D7410, legend!$C$3:$G$22, 4, FALSE)</f>
        <v>3.1. Rice Paddy</v>
      </c>
      <c r="I7410" s="71" t="str">
        <f>VLOOKUP(D7410, legend!$C$3:$G$22, 5, FALSE)</f>
        <v>3.1. Sawah</v>
      </c>
      <c r="J7410" s="71" t="str">
        <f>VLOOKUP(E7410, legend!$C$3:$G$22, 2, FALSE)</f>
        <v>3. Agriculture</v>
      </c>
      <c r="K7410" s="71" t="str">
        <f>VLOOKUP(E7410, legend!$C$3:$G$22, 3, FALSE)</f>
        <v>3. Pertanian</v>
      </c>
      <c r="L7410" s="71" t="str">
        <f>VLOOKUP(E7410, legend!$C$3:$G$22, 4, FALSE)</f>
        <v>3.2. Oil Palm</v>
      </c>
      <c r="M7410" s="71" t="str">
        <f>VLOOKUP(E7410, legend!$C$3:$G$22, 5, FALSE)</f>
        <v>3.2. Sawit</v>
      </c>
      <c r="N7410" s="71" t="str">
        <f>VLOOKUP(C7410,geocode!$A$1:$C$40,2,false)</f>
        <v>Sulawesi Tengah</v>
      </c>
      <c r="O7410" s="71" t="str">
        <f>VLOOKUP(C7410,geocode!$A$1:$C$40,3,false)</f>
        <v>Sulawesi</v>
      </c>
      <c r="P7410" s="71">
        <v>2000.0</v>
      </c>
      <c r="Q7410" s="71">
        <v>2023.0</v>
      </c>
    </row>
    <row r="7411" ht="15.75" customHeight="1">
      <c r="B7411" s="71">
        <v>84530.4732031125</v>
      </c>
      <c r="C7411" s="71">
        <v>72.0</v>
      </c>
      <c r="D7411" s="71">
        <v>40.0</v>
      </c>
      <c r="E7411" s="71">
        <v>40.0</v>
      </c>
      <c r="F7411" s="71" t="str">
        <f>VLOOKUP(D7411, legend!$C$3:$G$22, 2, FALSE)</f>
        <v>3. Agriculture</v>
      </c>
      <c r="G7411" s="71" t="str">
        <f>VLOOKUP(D7411, legend!$C$3:$G$22, 3, FALSE)</f>
        <v>3. Pertanian</v>
      </c>
      <c r="H7411" s="71" t="str">
        <f>VLOOKUP(D7411, legend!$C$3:$G$22, 4, FALSE)</f>
        <v>3.1. Rice Paddy</v>
      </c>
      <c r="I7411" s="71" t="str">
        <f>VLOOKUP(D7411, legend!$C$3:$G$22, 5, FALSE)</f>
        <v>3.1. Sawah</v>
      </c>
      <c r="J7411" s="71" t="str">
        <f>VLOOKUP(E7411, legend!$C$3:$G$22, 2, FALSE)</f>
        <v>3. Agriculture</v>
      </c>
      <c r="K7411" s="71" t="str">
        <f>VLOOKUP(E7411, legend!$C$3:$G$22, 3, FALSE)</f>
        <v>3. Pertanian</v>
      </c>
      <c r="L7411" s="71" t="str">
        <f>VLOOKUP(E7411, legend!$C$3:$G$22, 4, FALSE)</f>
        <v>3.1. Rice Paddy</v>
      </c>
      <c r="M7411" s="71" t="str">
        <f>VLOOKUP(E7411, legend!$C$3:$G$22, 5, FALSE)</f>
        <v>3.1. Sawah</v>
      </c>
      <c r="N7411" s="71" t="str">
        <f>VLOOKUP(C7411,geocode!$A$1:$C$40,2,false)</f>
        <v>Sulawesi Tengah</v>
      </c>
      <c r="O7411" s="71" t="str">
        <f>VLOOKUP(C7411,geocode!$A$1:$C$40,3,false)</f>
        <v>Sulawesi</v>
      </c>
      <c r="P7411" s="71">
        <v>2000.0</v>
      </c>
      <c r="Q7411" s="71">
        <v>2023.0</v>
      </c>
    </row>
    <row r="7412" ht="15.75" customHeight="1">
      <c r="B7412" s="71">
        <v>0.0893084228515625</v>
      </c>
      <c r="C7412" s="71">
        <v>72.0</v>
      </c>
      <c r="D7412" s="71">
        <v>76.0</v>
      </c>
      <c r="E7412" s="71">
        <v>5.0</v>
      </c>
      <c r="F7412" s="71" t="str">
        <f>VLOOKUP(D7412, legend!$C$3:$G$22, 2, FALSE)</f>
        <v>1. Forest </v>
      </c>
      <c r="G7412" s="71" t="str">
        <f>VLOOKUP(D7412, legend!$C$3:$G$22, 3, FALSE)</f>
        <v>1. Hutan</v>
      </c>
      <c r="H7412" s="71" t="str">
        <f>VLOOKUP(D7412, legend!$C$3:$G$22, 4, FALSE)</f>
        <v>1.3 Peat swamp forest</v>
      </c>
      <c r="I7412" s="71" t="str">
        <f>VLOOKUP(D7412, legend!$C$3:$G$22, 5, FALSE)</f>
        <v>1.3 Hutan rawa gambut</v>
      </c>
      <c r="J7412" s="71" t="str">
        <f>VLOOKUP(E7412, legend!$C$3:$G$22, 2, FALSE)</f>
        <v>1. Forest </v>
      </c>
      <c r="K7412" s="71" t="str">
        <f>VLOOKUP(E7412, legend!$C$3:$G$22, 3, FALSE)</f>
        <v>1. Hutan</v>
      </c>
      <c r="L7412" s="71" t="str">
        <f>VLOOKUP(E7412, legend!$C$3:$G$22, 4, FALSE)</f>
        <v>1.2. Mangrove</v>
      </c>
      <c r="M7412" s="71" t="str">
        <f>VLOOKUP(E7412, legend!$C$3:$G$22, 5, FALSE)</f>
        <v>1.2. Mangrove</v>
      </c>
      <c r="N7412" s="71" t="str">
        <f>VLOOKUP(C7412,geocode!$A$1:$C$40,2,false)</f>
        <v>Sulawesi Tengah</v>
      </c>
      <c r="O7412" s="71" t="str">
        <f>VLOOKUP(C7412,geocode!$A$1:$C$40,3,false)</f>
        <v>Sulawesi</v>
      </c>
      <c r="P7412" s="71">
        <v>2000.0</v>
      </c>
      <c r="Q7412" s="71">
        <v>2023.0</v>
      </c>
    </row>
    <row r="7413" ht="15.75" customHeight="1">
      <c r="B7413" s="71">
        <v>7.40726223754882</v>
      </c>
      <c r="C7413" s="71">
        <v>72.0</v>
      </c>
      <c r="D7413" s="71">
        <v>76.0</v>
      </c>
      <c r="E7413" s="71">
        <v>13.0</v>
      </c>
      <c r="F7413" s="71" t="str">
        <f>VLOOKUP(D7413, legend!$C$3:$G$22, 2, FALSE)</f>
        <v>1. Forest </v>
      </c>
      <c r="G7413" s="71" t="str">
        <f>VLOOKUP(D7413, legend!$C$3:$G$22, 3, FALSE)</f>
        <v>1. Hutan</v>
      </c>
      <c r="H7413" s="71" t="str">
        <f>VLOOKUP(D7413, legend!$C$3:$G$22, 4, FALSE)</f>
        <v>1.3 Peat swamp forest</v>
      </c>
      <c r="I7413" s="71" t="str">
        <f>VLOOKUP(D7413, legend!$C$3:$G$22, 5, FALSE)</f>
        <v>1.3 Hutan rawa gambut</v>
      </c>
      <c r="J7413" s="71" t="str">
        <f>VLOOKUP(E7413, legend!$C$3:$G$22, 2, FALSE)</f>
        <v>2. Non-Forest Natural Vegetation</v>
      </c>
      <c r="K7413" s="71" t="str">
        <f>VLOOKUP(E7413, legend!$C$3:$G$22, 3, FALSE)</f>
        <v>2. Tumbuhan Non-Hutan Lainnya</v>
      </c>
      <c r="L7413" s="71" t="str">
        <f>VLOOKUP(E7413, legend!$C$3:$G$22, 4, FALSE)</f>
        <v>2.1. Other Natural Vegetation</v>
      </c>
      <c r="M7413" s="71" t="str">
        <f>VLOOKUP(E7413, legend!$C$3:$G$22, 5, FALSE)</f>
        <v>2.1. Tumbuhan Non-Hutan Lainnya</v>
      </c>
      <c r="N7413" s="71" t="str">
        <f>VLOOKUP(C7413,geocode!$A$1:$C$40,2,false)</f>
        <v>Sulawesi Tengah</v>
      </c>
      <c r="O7413" s="71" t="str">
        <f>VLOOKUP(C7413,geocode!$A$1:$C$40,3,false)</f>
        <v>Sulawesi</v>
      </c>
      <c r="P7413" s="71">
        <v>2000.0</v>
      </c>
      <c r="Q7413" s="71">
        <v>2023.0</v>
      </c>
    </row>
    <row r="7414" ht="15.75" customHeight="1">
      <c r="B7414" s="71">
        <v>0.0892310607910156</v>
      </c>
      <c r="C7414" s="71">
        <v>72.0</v>
      </c>
      <c r="D7414" s="71">
        <v>76.0</v>
      </c>
      <c r="E7414" s="71">
        <v>25.0</v>
      </c>
      <c r="F7414" s="71" t="str">
        <f>VLOOKUP(D7414, legend!$C$3:$G$22, 2, FALSE)</f>
        <v>1. Forest </v>
      </c>
      <c r="G7414" s="71" t="str">
        <f>VLOOKUP(D7414, legend!$C$3:$G$22, 3, FALSE)</f>
        <v>1. Hutan</v>
      </c>
      <c r="H7414" s="71" t="str">
        <f>VLOOKUP(D7414, legend!$C$3:$G$22, 4, FALSE)</f>
        <v>1.3 Peat swamp forest</v>
      </c>
      <c r="I7414" s="71" t="str">
        <f>VLOOKUP(D7414, legend!$C$3:$G$22, 5, FALSE)</f>
        <v>1.3 Hutan rawa gambut</v>
      </c>
      <c r="J7414" s="71" t="str">
        <f>VLOOKUP(E7414, legend!$C$3:$G$22, 2, FALSE)</f>
        <v>4. Non-Vegetated Area</v>
      </c>
      <c r="K7414" s="71" t="str">
        <f>VLOOKUP(E7414, legend!$C$3:$G$22, 3, FALSE)</f>
        <v>4. Non-Vegetasi</v>
      </c>
      <c r="L7414" s="71" t="str">
        <f>VLOOKUP(E7414, legend!$C$3:$G$22, 4, FALSE)</f>
        <v>4.3. Other Non-Vegetation</v>
      </c>
      <c r="M7414" s="71" t="str">
        <f>VLOOKUP(E7414, legend!$C$3:$G$22, 5, FALSE)</f>
        <v>4.3. Non-Vegetasi Lainnya</v>
      </c>
      <c r="N7414" s="71" t="str">
        <f>VLOOKUP(C7414,geocode!$A$1:$C$40,2,false)</f>
        <v>Sulawesi Tengah</v>
      </c>
      <c r="O7414" s="71" t="str">
        <f>VLOOKUP(C7414,geocode!$A$1:$C$40,3,false)</f>
        <v>Sulawesi</v>
      </c>
      <c r="P7414" s="71">
        <v>2000.0</v>
      </c>
      <c r="Q7414" s="71">
        <v>2023.0</v>
      </c>
    </row>
    <row r="7415" ht="15.75" customHeight="1">
      <c r="B7415" s="71">
        <v>0.267973516845703</v>
      </c>
      <c r="C7415" s="71">
        <v>72.0</v>
      </c>
      <c r="D7415" s="71">
        <v>76.0</v>
      </c>
      <c r="E7415" s="71">
        <v>33.0</v>
      </c>
      <c r="F7415" s="71" t="str">
        <f>VLOOKUP(D7415, legend!$C$3:$G$22, 2, FALSE)</f>
        <v>1. Forest </v>
      </c>
      <c r="G7415" s="71" t="str">
        <f>VLOOKUP(D7415, legend!$C$3:$G$22, 3, FALSE)</f>
        <v>1. Hutan</v>
      </c>
      <c r="H7415" s="71" t="str">
        <f>VLOOKUP(D7415, legend!$C$3:$G$22, 4, FALSE)</f>
        <v>1.3 Peat swamp forest</v>
      </c>
      <c r="I7415" s="71" t="str">
        <f>VLOOKUP(D7415, legend!$C$3:$G$22, 5, FALSE)</f>
        <v>1.3 Hutan rawa gambut</v>
      </c>
      <c r="J7415" s="71" t="str">
        <f>VLOOKUP(E7415, legend!$C$3:$G$22, 2, FALSE)</f>
        <v>5. Water Body</v>
      </c>
      <c r="K7415" s="71" t="str">
        <f>VLOOKUP(E7415, legend!$C$3:$G$22, 3, FALSE)</f>
        <v>5. Tubuh Air</v>
      </c>
      <c r="L7415" s="71" t="str">
        <f>VLOOKUP(E7415, legend!$C$3:$G$22, 4, FALSE)</f>
        <v>5.2. River, Lake, Ocean</v>
      </c>
      <c r="M7415" s="71" t="str">
        <f>VLOOKUP(E7415, legend!$C$3:$G$22, 5, FALSE)</f>
        <v>5.2. Sungai, Danau, Laut</v>
      </c>
      <c r="N7415" s="71" t="str">
        <f>VLOOKUP(C7415,geocode!$A$1:$C$40,2,false)</f>
        <v>Sulawesi Tengah</v>
      </c>
      <c r="O7415" s="71" t="str">
        <f>VLOOKUP(C7415,geocode!$A$1:$C$40,3,false)</f>
        <v>Sulawesi</v>
      </c>
      <c r="P7415" s="71">
        <v>2000.0</v>
      </c>
      <c r="Q7415" s="71">
        <v>2023.0</v>
      </c>
    </row>
    <row r="7416" ht="15.75" customHeight="1">
      <c r="B7416" s="71">
        <v>85.7657622314453</v>
      </c>
      <c r="C7416" s="71">
        <v>72.0</v>
      </c>
      <c r="D7416" s="71">
        <v>76.0</v>
      </c>
      <c r="E7416" s="71">
        <v>76.0</v>
      </c>
      <c r="F7416" s="71" t="str">
        <f>VLOOKUP(D7416, legend!$C$3:$G$22, 2, FALSE)</f>
        <v>1. Forest </v>
      </c>
      <c r="G7416" s="71" t="str">
        <f>VLOOKUP(D7416, legend!$C$3:$G$22, 3, FALSE)</f>
        <v>1. Hutan</v>
      </c>
      <c r="H7416" s="71" t="str">
        <f>VLOOKUP(D7416, legend!$C$3:$G$22, 4, FALSE)</f>
        <v>1.3 Peat swamp forest</v>
      </c>
      <c r="I7416" s="71" t="str">
        <f>VLOOKUP(D7416, legend!$C$3:$G$22, 5, FALSE)</f>
        <v>1.3 Hutan rawa gambut</v>
      </c>
      <c r="J7416" s="71" t="str">
        <f>VLOOKUP(E7416, legend!$C$3:$G$22, 2, FALSE)</f>
        <v>1. Forest </v>
      </c>
      <c r="K7416" s="71" t="str">
        <f>VLOOKUP(E7416, legend!$C$3:$G$22, 3, FALSE)</f>
        <v>1. Hutan</v>
      </c>
      <c r="L7416" s="71" t="str">
        <f>VLOOKUP(E7416, legend!$C$3:$G$22, 4, FALSE)</f>
        <v>1.3 Peat swamp forest</v>
      </c>
      <c r="M7416" s="71" t="str">
        <f>VLOOKUP(E7416, legend!$C$3:$G$22, 5, FALSE)</f>
        <v>1.3 Hutan rawa gambut</v>
      </c>
      <c r="N7416" s="71" t="str">
        <f>VLOOKUP(C7416,geocode!$A$1:$C$40,2,false)</f>
        <v>Sulawesi Tengah</v>
      </c>
      <c r="O7416" s="71" t="str">
        <f>VLOOKUP(C7416,geocode!$A$1:$C$40,3,false)</f>
        <v>Sulawesi</v>
      </c>
      <c r="P7416" s="71">
        <v>2000.0</v>
      </c>
      <c r="Q7416" s="71">
        <v>2023.0</v>
      </c>
    </row>
    <row r="7417" ht="15.75" customHeight="1">
      <c r="B7417" s="71">
        <v>1529553.55223038</v>
      </c>
      <c r="C7417" s="71">
        <v>73.0</v>
      </c>
      <c r="D7417" s="71">
        <v>3.0</v>
      </c>
      <c r="E7417" s="71">
        <v>3.0</v>
      </c>
      <c r="F7417" s="71" t="str">
        <f>VLOOKUP(D7417, legend!$C$3:$G$22, 2, FALSE)</f>
        <v>1. Forest </v>
      </c>
      <c r="G7417" s="71" t="str">
        <f>VLOOKUP(D7417, legend!$C$3:$G$22, 3, FALSE)</f>
        <v>1. Hutan</v>
      </c>
      <c r="H7417" s="71" t="str">
        <f>VLOOKUP(D7417, legend!$C$3:$G$22, 4, FALSE)</f>
        <v>1.1. Forest Formation</v>
      </c>
      <c r="I7417" s="71" t="str">
        <f>VLOOKUP(D7417, legend!$C$3:$G$22, 5, FALSE)</f>
        <v>1.1. Formasi Hutan</v>
      </c>
      <c r="J7417" s="71" t="str">
        <f>VLOOKUP(E7417, legend!$C$3:$G$22, 2, FALSE)</f>
        <v>1. Forest </v>
      </c>
      <c r="K7417" s="71" t="str">
        <f>VLOOKUP(E7417, legend!$C$3:$G$22, 3, FALSE)</f>
        <v>1. Hutan</v>
      </c>
      <c r="L7417" s="71" t="str">
        <f>VLOOKUP(E7417, legend!$C$3:$G$22, 4, FALSE)</f>
        <v>1.1. Forest Formation</v>
      </c>
      <c r="M7417" s="71" t="str">
        <f>VLOOKUP(E7417, legend!$C$3:$G$22, 5, FALSE)</f>
        <v>1.1. Formasi Hutan</v>
      </c>
      <c r="N7417" s="71" t="str">
        <f>VLOOKUP(C7417,geocode!$A$1:$C$40,2,false)</f>
        <v>Sulawesi Selatan</v>
      </c>
      <c r="O7417" s="71" t="str">
        <f>VLOOKUP(C7417,geocode!$A$1:$C$40,3,false)</f>
        <v>Sulawesi</v>
      </c>
      <c r="P7417" s="71">
        <v>2000.0</v>
      </c>
      <c r="Q7417" s="71">
        <v>2023.0</v>
      </c>
    </row>
    <row r="7418" ht="15.75" customHeight="1">
      <c r="B7418" s="71">
        <v>389.404234387206</v>
      </c>
      <c r="C7418" s="71">
        <v>73.0</v>
      </c>
      <c r="D7418" s="71">
        <v>3.0</v>
      </c>
      <c r="E7418" s="71">
        <v>5.0</v>
      </c>
      <c r="F7418" s="71" t="str">
        <f>VLOOKUP(D7418, legend!$C$3:$G$22, 2, FALSE)</f>
        <v>1. Forest </v>
      </c>
      <c r="G7418" s="71" t="str">
        <f>VLOOKUP(D7418, legend!$C$3:$G$22, 3, FALSE)</f>
        <v>1. Hutan</v>
      </c>
      <c r="H7418" s="71" t="str">
        <f>VLOOKUP(D7418, legend!$C$3:$G$22, 4, FALSE)</f>
        <v>1.1. Forest Formation</v>
      </c>
      <c r="I7418" s="71" t="str">
        <f>VLOOKUP(D7418, legend!$C$3:$G$22, 5, FALSE)</f>
        <v>1.1. Formasi Hutan</v>
      </c>
      <c r="J7418" s="71" t="str">
        <f>VLOOKUP(E7418, legend!$C$3:$G$22, 2, FALSE)</f>
        <v>1. Forest </v>
      </c>
      <c r="K7418" s="71" t="str">
        <f>VLOOKUP(E7418, legend!$C$3:$G$22, 3, FALSE)</f>
        <v>1. Hutan</v>
      </c>
      <c r="L7418" s="71" t="str">
        <f>VLOOKUP(E7418, legend!$C$3:$G$22, 4, FALSE)</f>
        <v>1.2. Mangrove</v>
      </c>
      <c r="M7418" s="71" t="str">
        <f>VLOOKUP(E7418, legend!$C$3:$G$22, 5, FALSE)</f>
        <v>1.2. Mangrove</v>
      </c>
      <c r="N7418" s="71" t="str">
        <f>VLOOKUP(C7418,geocode!$A$1:$C$40,2,false)</f>
        <v>Sulawesi Selatan</v>
      </c>
      <c r="O7418" s="71" t="str">
        <f>VLOOKUP(C7418,geocode!$A$1:$C$40,3,false)</f>
        <v>Sulawesi</v>
      </c>
      <c r="P7418" s="71">
        <v>2000.0</v>
      </c>
      <c r="Q7418" s="71">
        <v>2023.0</v>
      </c>
    </row>
    <row r="7419" ht="15.75" customHeight="1">
      <c r="B7419" s="71">
        <v>186906.492414034</v>
      </c>
      <c r="C7419" s="71">
        <v>73.0</v>
      </c>
      <c r="D7419" s="71">
        <v>3.0</v>
      </c>
      <c r="E7419" s="71">
        <v>13.0</v>
      </c>
      <c r="F7419" s="71" t="str">
        <f>VLOOKUP(D7419, legend!$C$3:$G$22, 2, FALSE)</f>
        <v>1. Forest </v>
      </c>
      <c r="G7419" s="71" t="str">
        <f>VLOOKUP(D7419, legend!$C$3:$G$22, 3, FALSE)</f>
        <v>1. Hutan</v>
      </c>
      <c r="H7419" s="71" t="str">
        <f>VLOOKUP(D7419, legend!$C$3:$G$22, 4, FALSE)</f>
        <v>1.1. Forest Formation</v>
      </c>
      <c r="I7419" s="71" t="str">
        <f>VLOOKUP(D7419, legend!$C$3:$G$22, 5, FALSE)</f>
        <v>1.1. Formasi Hutan</v>
      </c>
      <c r="J7419" s="71" t="str">
        <f>VLOOKUP(E7419, legend!$C$3:$G$22, 2, FALSE)</f>
        <v>2. Non-Forest Natural Vegetation</v>
      </c>
      <c r="K7419" s="71" t="str">
        <f>VLOOKUP(E7419, legend!$C$3:$G$22, 3, FALSE)</f>
        <v>2. Tumbuhan Non-Hutan Lainnya</v>
      </c>
      <c r="L7419" s="71" t="str">
        <f>VLOOKUP(E7419, legend!$C$3:$G$22, 4, FALSE)</f>
        <v>2.1. Other Natural Vegetation</v>
      </c>
      <c r="M7419" s="71" t="str">
        <f>VLOOKUP(E7419, legend!$C$3:$G$22, 5, FALSE)</f>
        <v>2.1. Tumbuhan Non-Hutan Lainnya</v>
      </c>
      <c r="N7419" s="71" t="str">
        <f>VLOOKUP(C7419,geocode!$A$1:$C$40,2,false)</f>
        <v>Sulawesi Selatan</v>
      </c>
      <c r="O7419" s="71" t="str">
        <f>VLOOKUP(C7419,geocode!$A$1:$C$40,3,false)</f>
        <v>Sulawesi</v>
      </c>
      <c r="P7419" s="71">
        <v>2000.0</v>
      </c>
      <c r="Q7419" s="71">
        <v>2023.0</v>
      </c>
    </row>
    <row r="7420" ht="15.75" customHeight="1">
      <c r="B7420" s="71">
        <v>46134.9212464047</v>
      </c>
      <c r="C7420" s="71">
        <v>73.0</v>
      </c>
      <c r="D7420" s="71">
        <v>3.0</v>
      </c>
      <c r="E7420" s="71">
        <v>21.0</v>
      </c>
      <c r="F7420" s="71" t="str">
        <f>VLOOKUP(D7420, legend!$C$3:$G$22, 2, FALSE)</f>
        <v>1. Forest </v>
      </c>
      <c r="G7420" s="71" t="str">
        <f>VLOOKUP(D7420, legend!$C$3:$G$22, 3, FALSE)</f>
        <v>1. Hutan</v>
      </c>
      <c r="H7420" s="71" t="str">
        <f>VLOOKUP(D7420, legend!$C$3:$G$22, 4, FALSE)</f>
        <v>1.1. Forest Formation</v>
      </c>
      <c r="I7420" s="71" t="str">
        <f>VLOOKUP(D7420, legend!$C$3:$G$22, 5, FALSE)</f>
        <v>1.1. Formasi Hutan</v>
      </c>
      <c r="J7420" s="71" t="str">
        <f>VLOOKUP(E7420, legend!$C$3:$G$22, 2, FALSE)</f>
        <v>3. Agriculture</v>
      </c>
      <c r="K7420" s="71" t="str">
        <f>VLOOKUP(E7420, legend!$C$3:$G$22, 3, FALSE)</f>
        <v>3. Pertanian</v>
      </c>
      <c r="L7420" s="71" t="str">
        <f>VLOOKUP(E7420, legend!$C$3:$G$22, 4, FALSE)</f>
        <v>3.4. Other Agriculture</v>
      </c>
      <c r="M7420" s="71" t="str">
        <f>VLOOKUP(E7420, legend!$C$3:$G$22, 5, FALSE)</f>
        <v>3.4. Pertanian Lainnya </v>
      </c>
      <c r="N7420" s="71" t="str">
        <f>VLOOKUP(C7420,geocode!$A$1:$C$40,2,false)</f>
        <v>Sulawesi Selatan</v>
      </c>
      <c r="O7420" s="71" t="str">
        <f>VLOOKUP(C7420,geocode!$A$1:$C$40,3,false)</f>
        <v>Sulawesi</v>
      </c>
      <c r="P7420" s="71">
        <v>2000.0</v>
      </c>
      <c r="Q7420" s="71">
        <v>2023.0</v>
      </c>
    </row>
    <row r="7421" ht="15.75" customHeight="1">
      <c r="B7421" s="71">
        <v>391.891920135497</v>
      </c>
      <c r="C7421" s="71">
        <v>73.0</v>
      </c>
      <c r="D7421" s="71">
        <v>3.0</v>
      </c>
      <c r="E7421" s="71">
        <v>24.0</v>
      </c>
      <c r="F7421" s="71" t="str">
        <f>VLOOKUP(D7421, legend!$C$3:$G$22, 2, FALSE)</f>
        <v>1. Forest </v>
      </c>
      <c r="G7421" s="71" t="str">
        <f>VLOOKUP(D7421, legend!$C$3:$G$22, 3, FALSE)</f>
        <v>1. Hutan</v>
      </c>
      <c r="H7421" s="71" t="str">
        <f>VLOOKUP(D7421, legend!$C$3:$G$22, 4, FALSE)</f>
        <v>1.1. Forest Formation</v>
      </c>
      <c r="I7421" s="71" t="str">
        <f>VLOOKUP(D7421, legend!$C$3:$G$22, 5, FALSE)</f>
        <v>1.1. Formasi Hutan</v>
      </c>
      <c r="J7421" s="71" t="str">
        <f>VLOOKUP(E7421, legend!$C$3:$G$22, 2, FALSE)</f>
        <v>4. Non-Vegetated Area</v>
      </c>
      <c r="K7421" s="71" t="str">
        <f>VLOOKUP(E7421, legend!$C$3:$G$22, 3, FALSE)</f>
        <v>4. Non-Vegetasi</v>
      </c>
      <c r="L7421" s="71" t="str">
        <f>VLOOKUP(E7421, legend!$C$3:$G$22, 4, FALSE)</f>
        <v>4.2. Urban Area</v>
      </c>
      <c r="M7421" s="71" t="str">
        <f>VLOOKUP(E7421, legend!$C$3:$G$22, 5, FALSE)</f>
        <v>4.2. Pemukiman </v>
      </c>
      <c r="N7421" s="71" t="str">
        <f>VLOOKUP(C7421,geocode!$A$1:$C$40,2,false)</f>
        <v>Sulawesi Selatan</v>
      </c>
      <c r="O7421" s="71" t="str">
        <f>VLOOKUP(C7421,geocode!$A$1:$C$40,3,false)</f>
        <v>Sulawesi</v>
      </c>
      <c r="P7421" s="71">
        <v>2000.0</v>
      </c>
      <c r="Q7421" s="71">
        <v>2023.0</v>
      </c>
    </row>
    <row r="7422" ht="15.75" customHeight="1">
      <c r="B7422" s="71">
        <v>9475.75550419922</v>
      </c>
      <c r="C7422" s="71">
        <v>73.0</v>
      </c>
      <c r="D7422" s="71">
        <v>3.0</v>
      </c>
      <c r="E7422" s="71">
        <v>25.0</v>
      </c>
      <c r="F7422" s="71" t="str">
        <f>VLOOKUP(D7422, legend!$C$3:$G$22, 2, FALSE)</f>
        <v>1. Forest </v>
      </c>
      <c r="G7422" s="71" t="str">
        <f>VLOOKUP(D7422, legend!$C$3:$G$22, 3, FALSE)</f>
        <v>1. Hutan</v>
      </c>
      <c r="H7422" s="71" t="str">
        <f>VLOOKUP(D7422, legend!$C$3:$G$22, 4, FALSE)</f>
        <v>1.1. Forest Formation</v>
      </c>
      <c r="I7422" s="71" t="str">
        <f>VLOOKUP(D7422, legend!$C$3:$G$22, 5, FALSE)</f>
        <v>1.1. Formasi Hutan</v>
      </c>
      <c r="J7422" s="71" t="str">
        <f>VLOOKUP(E7422, legend!$C$3:$G$22, 2, FALSE)</f>
        <v>4. Non-Vegetated Area</v>
      </c>
      <c r="K7422" s="71" t="str">
        <f>VLOOKUP(E7422, legend!$C$3:$G$22, 3, FALSE)</f>
        <v>4. Non-Vegetasi</v>
      </c>
      <c r="L7422" s="71" t="str">
        <f>VLOOKUP(E7422, legend!$C$3:$G$22, 4, FALSE)</f>
        <v>4.3. Other Non-Vegetation</v>
      </c>
      <c r="M7422" s="71" t="str">
        <f>VLOOKUP(E7422, legend!$C$3:$G$22, 5, FALSE)</f>
        <v>4.3. Non-Vegetasi Lainnya</v>
      </c>
      <c r="N7422" s="71" t="str">
        <f>VLOOKUP(C7422,geocode!$A$1:$C$40,2,false)</f>
        <v>Sulawesi Selatan</v>
      </c>
      <c r="O7422" s="71" t="str">
        <f>VLOOKUP(C7422,geocode!$A$1:$C$40,3,false)</f>
        <v>Sulawesi</v>
      </c>
      <c r="P7422" s="71">
        <v>2000.0</v>
      </c>
      <c r="Q7422" s="71">
        <v>2023.0</v>
      </c>
    </row>
    <row r="7423" ht="15.75" customHeight="1">
      <c r="B7423" s="71">
        <v>1346.4807640564</v>
      </c>
      <c r="C7423" s="71">
        <v>73.0</v>
      </c>
      <c r="D7423" s="71">
        <v>3.0</v>
      </c>
      <c r="E7423" s="71">
        <v>30.0</v>
      </c>
      <c r="F7423" s="71" t="str">
        <f>VLOOKUP(D7423, legend!$C$3:$G$22, 2, FALSE)</f>
        <v>1. Forest </v>
      </c>
      <c r="G7423" s="71" t="str">
        <f>VLOOKUP(D7423, legend!$C$3:$G$22, 3, FALSE)</f>
        <v>1. Hutan</v>
      </c>
      <c r="H7423" s="71" t="str">
        <f>VLOOKUP(D7423, legend!$C$3:$G$22, 4, FALSE)</f>
        <v>1.1. Forest Formation</v>
      </c>
      <c r="I7423" s="71" t="str">
        <f>VLOOKUP(D7423, legend!$C$3:$G$22, 5, FALSE)</f>
        <v>1.1. Formasi Hutan</v>
      </c>
      <c r="J7423" s="71" t="str">
        <f>VLOOKUP(E7423, legend!$C$3:$G$22, 2, FALSE)</f>
        <v>4. Non-Vegetated Area</v>
      </c>
      <c r="K7423" s="71" t="str">
        <f>VLOOKUP(E7423, legend!$C$3:$G$22, 3, FALSE)</f>
        <v>4. Non-Vegetasi</v>
      </c>
      <c r="L7423" s="71" t="str">
        <f>VLOOKUP(E7423, legend!$C$3:$G$22, 4, FALSE)</f>
        <v>4.1. Mining Pit</v>
      </c>
      <c r="M7423" s="71" t="str">
        <f>VLOOKUP(E7423, legend!$C$3:$G$22, 5, FALSE)</f>
        <v>4.1. Lubang Tambang</v>
      </c>
      <c r="N7423" s="71" t="str">
        <f>VLOOKUP(C7423,geocode!$A$1:$C$40,2,false)</f>
        <v>Sulawesi Selatan</v>
      </c>
      <c r="O7423" s="71" t="str">
        <f>VLOOKUP(C7423,geocode!$A$1:$C$40,3,false)</f>
        <v>Sulawesi</v>
      </c>
      <c r="P7423" s="71">
        <v>2000.0</v>
      </c>
      <c r="Q7423" s="71">
        <v>2023.0</v>
      </c>
    </row>
    <row r="7424" ht="15.75" customHeight="1">
      <c r="B7424" s="71">
        <v>2759.15775565187</v>
      </c>
      <c r="C7424" s="71">
        <v>73.0</v>
      </c>
      <c r="D7424" s="71">
        <v>3.0</v>
      </c>
      <c r="E7424" s="71">
        <v>31.0</v>
      </c>
      <c r="F7424" s="71" t="str">
        <f>VLOOKUP(D7424, legend!$C$3:$G$22, 2, FALSE)</f>
        <v>1. Forest </v>
      </c>
      <c r="G7424" s="71" t="str">
        <f>VLOOKUP(D7424, legend!$C$3:$G$22, 3, FALSE)</f>
        <v>1. Hutan</v>
      </c>
      <c r="H7424" s="71" t="str">
        <f>VLOOKUP(D7424, legend!$C$3:$G$22, 4, FALSE)</f>
        <v>1.1. Forest Formation</v>
      </c>
      <c r="I7424" s="71" t="str">
        <f>VLOOKUP(D7424, legend!$C$3:$G$22, 5, FALSE)</f>
        <v>1.1. Formasi Hutan</v>
      </c>
      <c r="J7424" s="71" t="str">
        <f>VLOOKUP(E7424, legend!$C$3:$G$22, 2, FALSE)</f>
        <v>5. Water Body</v>
      </c>
      <c r="K7424" s="71" t="str">
        <f>VLOOKUP(E7424, legend!$C$3:$G$22, 3, FALSE)</f>
        <v>5. Tubuh Air</v>
      </c>
      <c r="L7424" s="71" t="str">
        <f>VLOOKUP(E7424, legend!$C$3:$G$22, 4, FALSE)</f>
        <v>5.1. Aquaculture</v>
      </c>
      <c r="M7424" s="71" t="str">
        <f>VLOOKUP(E7424, legend!$C$3:$G$22, 5, FALSE)</f>
        <v>5.1. Tambak</v>
      </c>
      <c r="N7424" s="71" t="str">
        <f>VLOOKUP(C7424,geocode!$A$1:$C$40,2,false)</f>
        <v>Sulawesi Selatan</v>
      </c>
      <c r="O7424" s="71" t="str">
        <f>VLOOKUP(C7424,geocode!$A$1:$C$40,3,false)</f>
        <v>Sulawesi</v>
      </c>
      <c r="P7424" s="71">
        <v>2000.0</v>
      </c>
      <c r="Q7424" s="71">
        <v>2023.0</v>
      </c>
    </row>
    <row r="7425" ht="15.75" customHeight="1">
      <c r="B7425" s="71">
        <v>174.946880572509</v>
      </c>
      <c r="C7425" s="71">
        <v>73.0</v>
      </c>
      <c r="D7425" s="71">
        <v>3.0</v>
      </c>
      <c r="E7425" s="71">
        <v>33.0</v>
      </c>
      <c r="F7425" s="71" t="str">
        <f>VLOOKUP(D7425, legend!$C$3:$G$22, 2, FALSE)</f>
        <v>1. Forest </v>
      </c>
      <c r="G7425" s="71" t="str">
        <f>VLOOKUP(D7425, legend!$C$3:$G$22, 3, FALSE)</f>
        <v>1. Hutan</v>
      </c>
      <c r="H7425" s="71" t="str">
        <f>VLOOKUP(D7425, legend!$C$3:$G$22, 4, FALSE)</f>
        <v>1.1. Forest Formation</v>
      </c>
      <c r="I7425" s="71" t="str">
        <f>VLOOKUP(D7425, legend!$C$3:$G$22, 5, FALSE)</f>
        <v>1.1. Formasi Hutan</v>
      </c>
      <c r="J7425" s="71" t="str">
        <f>VLOOKUP(E7425, legend!$C$3:$G$22, 2, FALSE)</f>
        <v>5. Water Body</v>
      </c>
      <c r="K7425" s="71" t="str">
        <f>VLOOKUP(E7425, legend!$C$3:$G$22, 3, FALSE)</f>
        <v>5. Tubuh Air</v>
      </c>
      <c r="L7425" s="71" t="str">
        <f>VLOOKUP(E7425, legend!$C$3:$G$22, 4, FALSE)</f>
        <v>5.2. River, Lake, Ocean</v>
      </c>
      <c r="M7425" s="71" t="str">
        <f>VLOOKUP(E7425, legend!$C$3:$G$22, 5, FALSE)</f>
        <v>5.2. Sungai, Danau, Laut</v>
      </c>
      <c r="N7425" s="71" t="str">
        <f>VLOOKUP(C7425,geocode!$A$1:$C$40,2,false)</f>
        <v>Sulawesi Selatan</v>
      </c>
      <c r="O7425" s="71" t="str">
        <f>VLOOKUP(C7425,geocode!$A$1:$C$40,3,false)</f>
        <v>Sulawesi</v>
      </c>
      <c r="P7425" s="71">
        <v>2000.0</v>
      </c>
      <c r="Q7425" s="71">
        <v>2023.0</v>
      </c>
    </row>
    <row r="7426" ht="15.75" customHeight="1">
      <c r="B7426" s="71">
        <v>1296.83924918213</v>
      </c>
      <c r="C7426" s="71">
        <v>73.0</v>
      </c>
      <c r="D7426" s="71">
        <v>3.0</v>
      </c>
      <c r="E7426" s="71">
        <v>35.0</v>
      </c>
      <c r="F7426" s="71" t="str">
        <f>VLOOKUP(D7426, legend!$C$3:$G$22, 2, FALSE)</f>
        <v>1. Forest </v>
      </c>
      <c r="G7426" s="71" t="str">
        <f>VLOOKUP(D7426, legend!$C$3:$G$22, 3, FALSE)</f>
        <v>1. Hutan</v>
      </c>
      <c r="H7426" s="71" t="str">
        <f>VLOOKUP(D7426, legend!$C$3:$G$22, 4, FALSE)</f>
        <v>1.1. Forest Formation</v>
      </c>
      <c r="I7426" s="71" t="str">
        <f>VLOOKUP(D7426, legend!$C$3:$G$22, 5, FALSE)</f>
        <v>1.1. Formasi Hutan</v>
      </c>
      <c r="J7426" s="71" t="str">
        <f>VLOOKUP(E7426, legend!$C$3:$G$22, 2, FALSE)</f>
        <v>3. Agriculture</v>
      </c>
      <c r="K7426" s="71" t="str">
        <f>VLOOKUP(E7426, legend!$C$3:$G$22, 3, FALSE)</f>
        <v>3. Pertanian</v>
      </c>
      <c r="L7426" s="71" t="str">
        <f>VLOOKUP(E7426, legend!$C$3:$G$22, 4, FALSE)</f>
        <v>3.2. Oil Palm</v>
      </c>
      <c r="M7426" s="71" t="str">
        <f>VLOOKUP(E7426, legend!$C$3:$G$22, 5, FALSE)</f>
        <v>3.2. Sawit</v>
      </c>
      <c r="N7426" s="71" t="str">
        <f>VLOOKUP(C7426,geocode!$A$1:$C$40,2,false)</f>
        <v>Sulawesi Selatan</v>
      </c>
      <c r="O7426" s="71" t="str">
        <f>VLOOKUP(C7426,geocode!$A$1:$C$40,3,false)</f>
        <v>Sulawesi</v>
      </c>
      <c r="P7426" s="71">
        <v>2000.0</v>
      </c>
      <c r="Q7426" s="71">
        <v>2023.0</v>
      </c>
    </row>
    <row r="7427" ht="15.75" customHeight="1">
      <c r="B7427" s="71">
        <v>8069.46284213256</v>
      </c>
      <c r="C7427" s="71">
        <v>73.0</v>
      </c>
      <c r="D7427" s="71">
        <v>3.0</v>
      </c>
      <c r="E7427" s="71">
        <v>40.0</v>
      </c>
      <c r="F7427" s="71" t="str">
        <f>VLOOKUP(D7427, legend!$C$3:$G$22, 2, FALSE)</f>
        <v>1. Forest </v>
      </c>
      <c r="G7427" s="71" t="str">
        <f>VLOOKUP(D7427, legend!$C$3:$G$22, 3, FALSE)</f>
        <v>1. Hutan</v>
      </c>
      <c r="H7427" s="71" t="str">
        <f>VLOOKUP(D7427, legend!$C$3:$G$22, 4, FALSE)</f>
        <v>1.1. Forest Formation</v>
      </c>
      <c r="I7427" s="71" t="str">
        <f>VLOOKUP(D7427, legend!$C$3:$G$22, 5, FALSE)</f>
        <v>1.1. Formasi Hutan</v>
      </c>
      <c r="J7427" s="71" t="str">
        <f>VLOOKUP(E7427, legend!$C$3:$G$22, 2, FALSE)</f>
        <v>3. Agriculture</v>
      </c>
      <c r="K7427" s="71" t="str">
        <f>VLOOKUP(E7427, legend!$C$3:$G$22, 3, FALSE)</f>
        <v>3. Pertanian</v>
      </c>
      <c r="L7427" s="71" t="str">
        <f>VLOOKUP(E7427, legend!$C$3:$G$22, 4, FALSE)</f>
        <v>3.1. Rice Paddy</v>
      </c>
      <c r="M7427" s="71" t="str">
        <f>VLOOKUP(E7427, legend!$C$3:$G$22, 5, FALSE)</f>
        <v>3.1. Sawah</v>
      </c>
      <c r="N7427" s="71" t="str">
        <f>VLOOKUP(C7427,geocode!$A$1:$C$40,2,false)</f>
        <v>Sulawesi Selatan</v>
      </c>
      <c r="O7427" s="71" t="str">
        <f>VLOOKUP(C7427,geocode!$A$1:$C$40,3,false)</f>
        <v>Sulawesi</v>
      </c>
      <c r="P7427" s="71">
        <v>2000.0</v>
      </c>
      <c r="Q7427" s="71">
        <v>2023.0</v>
      </c>
    </row>
    <row r="7428" ht="15.75" customHeight="1">
      <c r="B7428" s="71">
        <v>264.866789837647</v>
      </c>
      <c r="C7428" s="71">
        <v>73.0</v>
      </c>
      <c r="D7428" s="71">
        <v>5.0</v>
      </c>
      <c r="E7428" s="71">
        <v>3.0</v>
      </c>
      <c r="F7428" s="71" t="str">
        <f>VLOOKUP(D7428, legend!$C$3:$G$22, 2, FALSE)</f>
        <v>1. Forest </v>
      </c>
      <c r="G7428" s="71" t="str">
        <f>VLOOKUP(D7428, legend!$C$3:$G$22, 3, FALSE)</f>
        <v>1. Hutan</v>
      </c>
      <c r="H7428" s="71" t="str">
        <f>VLOOKUP(D7428, legend!$C$3:$G$22, 4, FALSE)</f>
        <v>1.2. Mangrove</v>
      </c>
      <c r="I7428" s="71" t="str">
        <f>VLOOKUP(D7428, legend!$C$3:$G$22, 5, FALSE)</f>
        <v>1.2. Mangrove</v>
      </c>
      <c r="J7428" s="71" t="str">
        <f>VLOOKUP(E7428, legend!$C$3:$G$22, 2, FALSE)</f>
        <v>1. Forest </v>
      </c>
      <c r="K7428" s="71" t="str">
        <f>VLOOKUP(E7428, legend!$C$3:$G$22, 3, FALSE)</f>
        <v>1. Hutan</v>
      </c>
      <c r="L7428" s="71" t="str">
        <f>VLOOKUP(E7428, legend!$C$3:$G$22, 4, FALSE)</f>
        <v>1.1. Forest Formation</v>
      </c>
      <c r="M7428" s="71" t="str">
        <f>VLOOKUP(E7428, legend!$C$3:$G$22, 5, FALSE)</f>
        <v>1.1. Formasi Hutan</v>
      </c>
      <c r="N7428" s="71" t="str">
        <f>VLOOKUP(C7428,geocode!$A$1:$C$40,2,false)</f>
        <v>Sulawesi Selatan</v>
      </c>
      <c r="O7428" s="71" t="str">
        <f>VLOOKUP(C7428,geocode!$A$1:$C$40,3,false)</f>
        <v>Sulawesi</v>
      </c>
      <c r="P7428" s="71">
        <v>2000.0</v>
      </c>
      <c r="Q7428" s="71">
        <v>2023.0</v>
      </c>
    </row>
    <row r="7429" ht="15.75" customHeight="1">
      <c r="B7429" s="71">
        <v>9468.84058938592</v>
      </c>
      <c r="C7429" s="71">
        <v>73.0</v>
      </c>
      <c r="D7429" s="71">
        <v>5.0</v>
      </c>
      <c r="E7429" s="71">
        <v>5.0</v>
      </c>
      <c r="F7429" s="71" t="str">
        <f>VLOOKUP(D7429, legend!$C$3:$G$22, 2, FALSE)</f>
        <v>1. Forest </v>
      </c>
      <c r="G7429" s="71" t="str">
        <f>VLOOKUP(D7429, legend!$C$3:$G$22, 3, FALSE)</f>
        <v>1. Hutan</v>
      </c>
      <c r="H7429" s="71" t="str">
        <f>VLOOKUP(D7429, legend!$C$3:$G$22, 4, FALSE)</f>
        <v>1.2. Mangrove</v>
      </c>
      <c r="I7429" s="71" t="str">
        <f>VLOOKUP(D7429, legend!$C$3:$G$22, 5, FALSE)</f>
        <v>1.2. Mangrove</v>
      </c>
      <c r="J7429" s="71" t="str">
        <f>VLOOKUP(E7429, legend!$C$3:$G$22, 2, FALSE)</f>
        <v>1. Forest </v>
      </c>
      <c r="K7429" s="71" t="str">
        <f>VLOOKUP(E7429, legend!$C$3:$G$22, 3, FALSE)</f>
        <v>1. Hutan</v>
      </c>
      <c r="L7429" s="71" t="str">
        <f>VLOOKUP(E7429, legend!$C$3:$G$22, 4, FALSE)</f>
        <v>1.2. Mangrove</v>
      </c>
      <c r="M7429" s="71" t="str">
        <f>VLOOKUP(E7429, legend!$C$3:$G$22, 5, FALSE)</f>
        <v>1.2. Mangrove</v>
      </c>
      <c r="N7429" s="71" t="str">
        <f>VLOOKUP(C7429,geocode!$A$1:$C$40,2,false)</f>
        <v>Sulawesi Selatan</v>
      </c>
      <c r="O7429" s="71" t="str">
        <f>VLOOKUP(C7429,geocode!$A$1:$C$40,3,false)</f>
        <v>Sulawesi</v>
      </c>
      <c r="P7429" s="71">
        <v>2000.0</v>
      </c>
      <c r="Q7429" s="71">
        <v>2023.0</v>
      </c>
    </row>
    <row r="7430" ht="15.75" customHeight="1">
      <c r="B7430" s="71">
        <v>456.494036108398</v>
      </c>
      <c r="C7430" s="71">
        <v>73.0</v>
      </c>
      <c r="D7430" s="71">
        <v>5.0</v>
      </c>
      <c r="E7430" s="71">
        <v>13.0</v>
      </c>
      <c r="F7430" s="71" t="str">
        <f>VLOOKUP(D7430, legend!$C$3:$G$22, 2, FALSE)</f>
        <v>1. Forest </v>
      </c>
      <c r="G7430" s="71" t="str">
        <f>VLOOKUP(D7430, legend!$C$3:$G$22, 3, FALSE)</f>
        <v>1. Hutan</v>
      </c>
      <c r="H7430" s="71" t="str">
        <f>VLOOKUP(D7430, legend!$C$3:$G$22, 4, FALSE)</f>
        <v>1.2. Mangrove</v>
      </c>
      <c r="I7430" s="71" t="str">
        <f>VLOOKUP(D7430, legend!$C$3:$G$22, 5, FALSE)</f>
        <v>1.2. Mangrove</v>
      </c>
      <c r="J7430" s="71" t="str">
        <f>VLOOKUP(E7430, legend!$C$3:$G$22, 2, FALSE)</f>
        <v>2. Non-Forest Natural Vegetation</v>
      </c>
      <c r="K7430" s="71" t="str">
        <f>VLOOKUP(E7430, legend!$C$3:$G$22, 3, FALSE)</f>
        <v>2. Tumbuhan Non-Hutan Lainnya</v>
      </c>
      <c r="L7430" s="71" t="str">
        <f>VLOOKUP(E7430, legend!$C$3:$G$22, 4, FALSE)</f>
        <v>2.1. Other Natural Vegetation</v>
      </c>
      <c r="M7430" s="71" t="str">
        <f>VLOOKUP(E7430, legend!$C$3:$G$22, 5, FALSE)</f>
        <v>2.1. Tumbuhan Non-Hutan Lainnya</v>
      </c>
      <c r="N7430" s="71" t="str">
        <f>VLOOKUP(C7430,geocode!$A$1:$C$40,2,false)</f>
        <v>Sulawesi Selatan</v>
      </c>
      <c r="O7430" s="71" t="str">
        <f>VLOOKUP(C7430,geocode!$A$1:$C$40,3,false)</f>
        <v>Sulawesi</v>
      </c>
      <c r="P7430" s="71">
        <v>2000.0</v>
      </c>
      <c r="Q7430" s="71">
        <v>2023.0</v>
      </c>
    </row>
    <row r="7431" ht="15.75" customHeight="1">
      <c r="B7431" s="71">
        <v>875.524467474365</v>
      </c>
      <c r="C7431" s="71">
        <v>73.0</v>
      </c>
      <c r="D7431" s="71">
        <v>5.0</v>
      </c>
      <c r="E7431" s="71">
        <v>21.0</v>
      </c>
      <c r="F7431" s="71" t="str">
        <f>VLOOKUP(D7431, legend!$C$3:$G$22, 2, FALSE)</f>
        <v>1. Forest </v>
      </c>
      <c r="G7431" s="71" t="str">
        <f>VLOOKUP(D7431, legend!$C$3:$G$22, 3, FALSE)</f>
        <v>1. Hutan</v>
      </c>
      <c r="H7431" s="71" t="str">
        <f>VLOOKUP(D7431, legend!$C$3:$G$22, 4, FALSE)</f>
        <v>1.2. Mangrove</v>
      </c>
      <c r="I7431" s="71" t="str">
        <f>VLOOKUP(D7431, legend!$C$3:$G$22, 5, FALSE)</f>
        <v>1.2. Mangrove</v>
      </c>
      <c r="J7431" s="71" t="str">
        <f>VLOOKUP(E7431, legend!$C$3:$G$22, 2, FALSE)</f>
        <v>3. Agriculture</v>
      </c>
      <c r="K7431" s="71" t="str">
        <f>VLOOKUP(E7431, legend!$C$3:$G$22, 3, FALSE)</f>
        <v>3. Pertanian</v>
      </c>
      <c r="L7431" s="71" t="str">
        <f>VLOOKUP(E7431, legend!$C$3:$G$22, 4, FALSE)</f>
        <v>3.4. Other Agriculture</v>
      </c>
      <c r="M7431" s="71" t="str">
        <f>VLOOKUP(E7431, legend!$C$3:$G$22, 5, FALSE)</f>
        <v>3.4. Pertanian Lainnya </v>
      </c>
      <c r="N7431" s="71" t="str">
        <f>VLOOKUP(C7431,geocode!$A$1:$C$40,2,false)</f>
        <v>Sulawesi Selatan</v>
      </c>
      <c r="O7431" s="71" t="str">
        <f>VLOOKUP(C7431,geocode!$A$1:$C$40,3,false)</f>
        <v>Sulawesi</v>
      </c>
      <c r="P7431" s="71">
        <v>2000.0</v>
      </c>
      <c r="Q7431" s="71">
        <v>2023.0</v>
      </c>
    </row>
    <row r="7432" ht="15.75" customHeight="1">
      <c r="B7432" s="71">
        <v>51.8455292785644</v>
      </c>
      <c r="C7432" s="71">
        <v>73.0</v>
      </c>
      <c r="D7432" s="71">
        <v>5.0</v>
      </c>
      <c r="E7432" s="71">
        <v>24.0</v>
      </c>
      <c r="F7432" s="71" t="str">
        <f>VLOOKUP(D7432, legend!$C$3:$G$22, 2, FALSE)</f>
        <v>1. Forest </v>
      </c>
      <c r="G7432" s="71" t="str">
        <f>VLOOKUP(D7432, legend!$C$3:$G$22, 3, FALSE)</f>
        <v>1. Hutan</v>
      </c>
      <c r="H7432" s="71" t="str">
        <f>VLOOKUP(D7432, legend!$C$3:$G$22, 4, FALSE)</f>
        <v>1.2. Mangrove</v>
      </c>
      <c r="I7432" s="71" t="str">
        <f>VLOOKUP(D7432, legend!$C$3:$G$22, 5, FALSE)</f>
        <v>1.2. Mangrove</v>
      </c>
      <c r="J7432" s="71" t="str">
        <f>VLOOKUP(E7432, legend!$C$3:$G$22, 2, FALSE)</f>
        <v>4. Non-Vegetated Area</v>
      </c>
      <c r="K7432" s="71" t="str">
        <f>VLOOKUP(E7432, legend!$C$3:$G$22, 3, FALSE)</f>
        <v>4. Non-Vegetasi</v>
      </c>
      <c r="L7432" s="71" t="str">
        <f>VLOOKUP(E7432, legend!$C$3:$G$22, 4, FALSE)</f>
        <v>4.2. Urban Area</v>
      </c>
      <c r="M7432" s="71" t="str">
        <f>VLOOKUP(E7432, legend!$C$3:$G$22, 5, FALSE)</f>
        <v>4.2. Pemukiman </v>
      </c>
      <c r="N7432" s="71" t="str">
        <f>VLOOKUP(C7432,geocode!$A$1:$C$40,2,false)</f>
        <v>Sulawesi Selatan</v>
      </c>
      <c r="O7432" s="71" t="str">
        <f>VLOOKUP(C7432,geocode!$A$1:$C$40,3,false)</f>
        <v>Sulawesi</v>
      </c>
      <c r="P7432" s="71">
        <v>2000.0</v>
      </c>
      <c r="Q7432" s="71">
        <v>2023.0</v>
      </c>
    </row>
    <row r="7433" ht="15.75" customHeight="1">
      <c r="B7433" s="71">
        <v>248.763134295654</v>
      </c>
      <c r="C7433" s="71">
        <v>73.0</v>
      </c>
      <c r="D7433" s="71">
        <v>5.0</v>
      </c>
      <c r="E7433" s="71">
        <v>25.0</v>
      </c>
      <c r="F7433" s="71" t="str">
        <f>VLOOKUP(D7433, legend!$C$3:$G$22, 2, FALSE)</f>
        <v>1. Forest </v>
      </c>
      <c r="G7433" s="71" t="str">
        <f>VLOOKUP(D7433, legend!$C$3:$G$22, 3, FALSE)</f>
        <v>1. Hutan</v>
      </c>
      <c r="H7433" s="71" t="str">
        <f>VLOOKUP(D7433, legend!$C$3:$G$22, 4, FALSE)</f>
        <v>1.2. Mangrove</v>
      </c>
      <c r="I7433" s="71" t="str">
        <f>VLOOKUP(D7433, legend!$C$3:$G$22, 5, FALSE)</f>
        <v>1.2. Mangrove</v>
      </c>
      <c r="J7433" s="71" t="str">
        <f>VLOOKUP(E7433, legend!$C$3:$G$22, 2, FALSE)</f>
        <v>4. Non-Vegetated Area</v>
      </c>
      <c r="K7433" s="71" t="str">
        <f>VLOOKUP(E7433, legend!$C$3:$G$22, 3, FALSE)</f>
        <v>4. Non-Vegetasi</v>
      </c>
      <c r="L7433" s="71" t="str">
        <f>VLOOKUP(E7433, legend!$C$3:$G$22, 4, FALSE)</f>
        <v>4.3. Other Non-Vegetation</v>
      </c>
      <c r="M7433" s="71" t="str">
        <f>VLOOKUP(E7433, legend!$C$3:$G$22, 5, FALSE)</f>
        <v>4.3. Non-Vegetasi Lainnya</v>
      </c>
      <c r="N7433" s="71" t="str">
        <f>VLOOKUP(C7433,geocode!$A$1:$C$40,2,false)</f>
        <v>Sulawesi Selatan</v>
      </c>
      <c r="O7433" s="71" t="str">
        <f>VLOOKUP(C7433,geocode!$A$1:$C$40,3,false)</f>
        <v>Sulawesi</v>
      </c>
      <c r="P7433" s="71">
        <v>2000.0</v>
      </c>
      <c r="Q7433" s="71">
        <v>2023.0</v>
      </c>
    </row>
    <row r="7434" ht="15.75" customHeight="1">
      <c r="B7434" s="71">
        <v>11784.2320444521</v>
      </c>
      <c r="C7434" s="71">
        <v>73.0</v>
      </c>
      <c r="D7434" s="71">
        <v>5.0</v>
      </c>
      <c r="E7434" s="71">
        <v>31.0</v>
      </c>
      <c r="F7434" s="71" t="str">
        <f>VLOOKUP(D7434, legend!$C$3:$G$22, 2, FALSE)</f>
        <v>1. Forest </v>
      </c>
      <c r="G7434" s="71" t="str">
        <f>VLOOKUP(D7434, legend!$C$3:$G$22, 3, FALSE)</f>
        <v>1. Hutan</v>
      </c>
      <c r="H7434" s="71" t="str">
        <f>VLOOKUP(D7434, legend!$C$3:$G$22, 4, FALSE)</f>
        <v>1.2. Mangrove</v>
      </c>
      <c r="I7434" s="71" t="str">
        <f>VLOOKUP(D7434, legend!$C$3:$G$22, 5, FALSE)</f>
        <v>1.2. Mangrove</v>
      </c>
      <c r="J7434" s="71" t="str">
        <f>VLOOKUP(E7434, legend!$C$3:$G$22, 2, FALSE)</f>
        <v>5. Water Body</v>
      </c>
      <c r="K7434" s="71" t="str">
        <f>VLOOKUP(E7434, legend!$C$3:$G$22, 3, FALSE)</f>
        <v>5. Tubuh Air</v>
      </c>
      <c r="L7434" s="71" t="str">
        <f>VLOOKUP(E7434, legend!$C$3:$G$22, 4, FALSE)</f>
        <v>5.1. Aquaculture</v>
      </c>
      <c r="M7434" s="71" t="str">
        <f>VLOOKUP(E7434, legend!$C$3:$G$22, 5, FALSE)</f>
        <v>5.1. Tambak</v>
      </c>
      <c r="N7434" s="71" t="str">
        <f>VLOOKUP(C7434,geocode!$A$1:$C$40,2,false)</f>
        <v>Sulawesi Selatan</v>
      </c>
      <c r="O7434" s="71" t="str">
        <f>VLOOKUP(C7434,geocode!$A$1:$C$40,3,false)</f>
        <v>Sulawesi</v>
      </c>
      <c r="P7434" s="71">
        <v>2000.0</v>
      </c>
      <c r="Q7434" s="71">
        <v>2023.0</v>
      </c>
    </row>
    <row r="7435" ht="15.75" customHeight="1">
      <c r="B7435" s="71">
        <v>391.765648913574</v>
      </c>
      <c r="C7435" s="71">
        <v>73.0</v>
      </c>
      <c r="D7435" s="71">
        <v>5.0</v>
      </c>
      <c r="E7435" s="71">
        <v>33.0</v>
      </c>
      <c r="F7435" s="71" t="str">
        <f>VLOOKUP(D7435, legend!$C$3:$G$22, 2, FALSE)</f>
        <v>1. Forest </v>
      </c>
      <c r="G7435" s="71" t="str">
        <f>VLOOKUP(D7435, legend!$C$3:$G$22, 3, FALSE)</f>
        <v>1. Hutan</v>
      </c>
      <c r="H7435" s="71" t="str">
        <f>VLOOKUP(D7435, legend!$C$3:$G$22, 4, FALSE)</f>
        <v>1.2. Mangrove</v>
      </c>
      <c r="I7435" s="71" t="str">
        <f>VLOOKUP(D7435, legend!$C$3:$G$22, 5, FALSE)</f>
        <v>1.2. Mangrove</v>
      </c>
      <c r="J7435" s="71" t="str">
        <f>VLOOKUP(E7435, legend!$C$3:$G$22, 2, FALSE)</f>
        <v>5. Water Body</v>
      </c>
      <c r="K7435" s="71" t="str">
        <f>VLOOKUP(E7435, legend!$C$3:$G$22, 3, FALSE)</f>
        <v>5. Tubuh Air</v>
      </c>
      <c r="L7435" s="71" t="str">
        <f>VLOOKUP(E7435, legend!$C$3:$G$22, 4, FALSE)</f>
        <v>5.2. River, Lake, Ocean</v>
      </c>
      <c r="M7435" s="71" t="str">
        <f>VLOOKUP(E7435, legend!$C$3:$G$22, 5, FALSE)</f>
        <v>5.2. Sungai, Danau, Laut</v>
      </c>
      <c r="N7435" s="71" t="str">
        <f>VLOOKUP(C7435,geocode!$A$1:$C$40,2,false)</f>
        <v>Sulawesi Selatan</v>
      </c>
      <c r="O7435" s="71" t="str">
        <f>VLOOKUP(C7435,geocode!$A$1:$C$40,3,false)</f>
        <v>Sulawesi</v>
      </c>
      <c r="P7435" s="71">
        <v>2000.0</v>
      </c>
      <c r="Q7435" s="71">
        <v>2023.0</v>
      </c>
    </row>
    <row r="7436" ht="15.75" customHeight="1">
      <c r="B7436" s="71">
        <v>26.07710859375</v>
      </c>
      <c r="C7436" s="71">
        <v>73.0</v>
      </c>
      <c r="D7436" s="71">
        <v>5.0</v>
      </c>
      <c r="E7436" s="71">
        <v>35.0</v>
      </c>
      <c r="F7436" s="71" t="str">
        <f>VLOOKUP(D7436, legend!$C$3:$G$22, 2, FALSE)</f>
        <v>1. Forest </v>
      </c>
      <c r="G7436" s="71" t="str">
        <f>VLOOKUP(D7436, legend!$C$3:$G$22, 3, FALSE)</f>
        <v>1. Hutan</v>
      </c>
      <c r="H7436" s="71" t="str">
        <f>VLOOKUP(D7436, legend!$C$3:$G$22, 4, FALSE)</f>
        <v>1.2. Mangrove</v>
      </c>
      <c r="I7436" s="71" t="str">
        <f>VLOOKUP(D7436, legend!$C$3:$G$22, 5, FALSE)</f>
        <v>1.2. Mangrove</v>
      </c>
      <c r="J7436" s="71" t="str">
        <f>VLOOKUP(E7436, legend!$C$3:$G$22, 2, FALSE)</f>
        <v>3. Agriculture</v>
      </c>
      <c r="K7436" s="71" t="str">
        <f>VLOOKUP(E7436, legend!$C$3:$G$22, 3, FALSE)</f>
        <v>3. Pertanian</v>
      </c>
      <c r="L7436" s="71" t="str">
        <f>VLOOKUP(E7436, legend!$C$3:$G$22, 4, FALSE)</f>
        <v>3.2. Oil Palm</v>
      </c>
      <c r="M7436" s="71" t="str">
        <f>VLOOKUP(E7436, legend!$C$3:$G$22, 5, FALSE)</f>
        <v>3.2. Sawit</v>
      </c>
      <c r="N7436" s="71" t="str">
        <f>VLOOKUP(C7436,geocode!$A$1:$C$40,2,false)</f>
        <v>Sulawesi Selatan</v>
      </c>
      <c r="O7436" s="71" t="str">
        <f>VLOOKUP(C7436,geocode!$A$1:$C$40,3,false)</f>
        <v>Sulawesi</v>
      </c>
      <c r="P7436" s="71">
        <v>2000.0</v>
      </c>
      <c r="Q7436" s="71">
        <v>2023.0</v>
      </c>
    </row>
    <row r="7437" ht="15.75" customHeight="1">
      <c r="B7437" s="71">
        <v>103.627028442382</v>
      </c>
      <c r="C7437" s="71">
        <v>73.0</v>
      </c>
      <c r="D7437" s="71">
        <v>5.0</v>
      </c>
      <c r="E7437" s="71">
        <v>40.0</v>
      </c>
      <c r="F7437" s="71" t="str">
        <f>VLOOKUP(D7437, legend!$C$3:$G$22, 2, FALSE)</f>
        <v>1. Forest </v>
      </c>
      <c r="G7437" s="71" t="str">
        <f>VLOOKUP(D7437, legend!$C$3:$G$22, 3, FALSE)</f>
        <v>1. Hutan</v>
      </c>
      <c r="H7437" s="71" t="str">
        <f>VLOOKUP(D7437, legend!$C$3:$G$22, 4, FALSE)</f>
        <v>1.2. Mangrove</v>
      </c>
      <c r="I7437" s="71" t="str">
        <f>VLOOKUP(D7437, legend!$C$3:$G$22, 5, FALSE)</f>
        <v>1.2. Mangrove</v>
      </c>
      <c r="J7437" s="71" t="str">
        <f>VLOOKUP(E7437, legend!$C$3:$G$22, 2, FALSE)</f>
        <v>3. Agriculture</v>
      </c>
      <c r="K7437" s="71" t="str">
        <f>VLOOKUP(E7437, legend!$C$3:$G$22, 3, FALSE)</f>
        <v>3. Pertanian</v>
      </c>
      <c r="L7437" s="71" t="str">
        <f>VLOOKUP(E7437, legend!$C$3:$G$22, 4, FALSE)</f>
        <v>3.1. Rice Paddy</v>
      </c>
      <c r="M7437" s="71" t="str">
        <f>VLOOKUP(E7437, legend!$C$3:$G$22, 5, FALSE)</f>
        <v>3.1. Sawah</v>
      </c>
      <c r="N7437" s="71" t="str">
        <f>VLOOKUP(C7437,geocode!$A$1:$C$40,2,false)</f>
        <v>Sulawesi Selatan</v>
      </c>
      <c r="O7437" s="71" t="str">
        <f>VLOOKUP(C7437,geocode!$A$1:$C$40,3,false)</f>
        <v>Sulawesi</v>
      </c>
      <c r="P7437" s="71">
        <v>2000.0</v>
      </c>
      <c r="Q7437" s="71">
        <v>2023.0</v>
      </c>
    </row>
    <row r="7438" ht="15.75" customHeight="1">
      <c r="B7438" s="71">
        <v>0.268057141113281</v>
      </c>
      <c r="C7438" s="71">
        <v>73.0</v>
      </c>
      <c r="D7438" s="71">
        <v>5.0</v>
      </c>
      <c r="E7438" s="71">
        <v>76.0</v>
      </c>
      <c r="F7438" s="71" t="str">
        <f>VLOOKUP(D7438, legend!$C$3:$G$22, 2, FALSE)</f>
        <v>1. Forest </v>
      </c>
      <c r="G7438" s="71" t="str">
        <f>VLOOKUP(D7438, legend!$C$3:$G$22, 3, FALSE)</f>
        <v>1. Hutan</v>
      </c>
      <c r="H7438" s="71" t="str">
        <f>VLOOKUP(D7438, legend!$C$3:$G$22, 4, FALSE)</f>
        <v>1.2. Mangrove</v>
      </c>
      <c r="I7438" s="71" t="str">
        <f>VLOOKUP(D7438, legend!$C$3:$G$22, 5, FALSE)</f>
        <v>1.2. Mangrove</v>
      </c>
      <c r="J7438" s="71" t="str">
        <f>VLOOKUP(E7438, legend!$C$3:$G$22, 2, FALSE)</f>
        <v>1. Forest </v>
      </c>
      <c r="K7438" s="71" t="str">
        <f>VLOOKUP(E7438, legend!$C$3:$G$22, 3, FALSE)</f>
        <v>1. Hutan</v>
      </c>
      <c r="L7438" s="71" t="str">
        <f>VLOOKUP(E7438, legend!$C$3:$G$22, 4, FALSE)</f>
        <v>1.3 Peat swamp forest</v>
      </c>
      <c r="M7438" s="71" t="str">
        <f>VLOOKUP(E7438, legend!$C$3:$G$22, 5, FALSE)</f>
        <v>1.3 Hutan rawa gambut</v>
      </c>
      <c r="N7438" s="71" t="str">
        <f>VLOOKUP(C7438,geocode!$A$1:$C$40,2,false)</f>
        <v>Sulawesi Selatan</v>
      </c>
      <c r="O7438" s="71" t="str">
        <f>VLOOKUP(C7438,geocode!$A$1:$C$40,3,false)</f>
        <v>Sulawesi</v>
      </c>
      <c r="P7438" s="71">
        <v>2000.0</v>
      </c>
      <c r="Q7438" s="71">
        <v>2023.0</v>
      </c>
    </row>
    <row r="7439" ht="15.75" customHeight="1">
      <c r="B7439" s="71">
        <v>85182.9921654347</v>
      </c>
      <c r="C7439" s="71">
        <v>73.0</v>
      </c>
      <c r="D7439" s="71">
        <v>13.0</v>
      </c>
      <c r="E7439" s="71">
        <v>3.0</v>
      </c>
      <c r="F7439" s="71" t="str">
        <f>VLOOKUP(D7439, legend!$C$3:$G$22, 2, FALSE)</f>
        <v>2. Non-Forest Natural Vegetation</v>
      </c>
      <c r="G7439" s="71" t="str">
        <f>VLOOKUP(D7439, legend!$C$3:$G$22, 3, FALSE)</f>
        <v>2. Tumbuhan Non-Hutan Lainnya</v>
      </c>
      <c r="H7439" s="71" t="str">
        <f>VLOOKUP(D7439, legend!$C$3:$G$22, 4, FALSE)</f>
        <v>2.1. Other Natural Vegetation</v>
      </c>
      <c r="I7439" s="71" t="str">
        <f>VLOOKUP(D7439, legend!$C$3:$G$22, 5, FALSE)</f>
        <v>2.1. Tumbuhan Non-Hutan Lainnya</v>
      </c>
      <c r="J7439" s="71" t="str">
        <f>VLOOKUP(E7439, legend!$C$3:$G$22, 2, FALSE)</f>
        <v>1. Forest </v>
      </c>
      <c r="K7439" s="71" t="str">
        <f>VLOOKUP(E7439, legend!$C$3:$G$22, 3, FALSE)</f>
        <v>1. Hutan</v>
      </c>
      <c r="L7439" s="71" t="str">
        <f>VLOOKUP(E7439, legend!$C$3:$G$22, 4, FALSE)</f>
        <v>1.1. Forest Formation</v>
      </c>
      <c r="M7439" s="71" t="str">
        <f>VLOOKUP(E7439, legend!$C$3:$G$22, 5, FALSE)</f>
        <v>1.1. Formasi Hutan</v>
      </c>
      <c r="N7439" s="71" t="str">
        <f>VLOOKUP(C7439,geocode!$A$1:$C$40,2,false)</f>
        <v>Sulawesi Selatan</v>
      </c>
      <c r="O7439" s="71" t="str">
        <f>VLOOKUP(C7439,geocode!$A$1:$C$40,3,false)</f>
        <v>Sulawesi</v>
      </c>
      <c r="P7439" s="71">
        <v>2000.0</v>
      </c>
      <c r="Q7439" s="71">
        <v>2023.0</v>
      </c>
    </row>
    <row r="7440" ht="15.75" customHeight="1">
      <c r="B7440" s="71">
        <v>187.303337579345</v>
      </c>
      <c r="C7440" s="71">
        <v>73.0</v>
      </c>
      <c r="D7440" s="71">
        <v>13.0</v>
      </c>
      <c r="E7440" s="71">
        <v>5.0</v>
      </c>
      <c r="F7440" s="71" t="str">
        <f>VLOOKUP(D7440, legend!$C$3:$G$22, 2, FALSE)</f>
        <v>2. Non-Forest Natural Vegetation</v>
      </c>
      <c r="G7440" s="71" t="str">
        <f>VLOOKUP(D7440, legend!$C$3:$G$22, 3, FALSE)</f>
        <v>2. Tumbuhan Non-Hutan Lainnya</v>
      </c>
      <c r="H7440" s="71" t="str">
        <f>VLOOKUP(D7440, legend!$C$3:$G$22, 4, FALSE)</f>
        <v>2.1. Other Natural Vegetation</v>
      </c>
      <c r="I7440" s="71" t="str">
        <f>VLOOKUP(D7440, legend!$C$3:$G$22, 5, FALSE)</f>
        <v>2.1. Tumbuhan Non-Hutan Lainnya</v>
      </c>
      <c r="J7440" s="71" t="str">
        <f>VLOOKUP(E7440, legend!$C$3:$G$22, 2, FALSE)</f>
        <v>1. Forest </v>
      </c>
      <c r="K7440" s="71" t="str">
        <f>VLOOKUP(E7440, legend!$C$3:$G$22, 3, FALSE)</f>
        <v>1. Hutan</v>
      </c>
      <c r="L7440" s="71" t="str">
        <f>VLOOKUP(E7440, legend!$C$3:$G$22, 4, FALSE)</f>
        <v>1.2. Mangrove</v>
      </c>
      <c r="M7440" s="71" t="str">
        <f>VLOOKUP(E7440, legend!$C$3:$G$22, 5, FALSE)</f>
        <v>1.2. Mangrove</v>
      </c>
      <c r="N7440" s="71" t="str">
        <f>VLOOKUP(C7440,geocode!$A$1:$C$40,2,false)</f>
        <v>Sulawesi Selatan</v>
      </c>
      <c r="O7440" s="71" t="str">
        <f>VLOOKUP(C7440,geocode!$A$1:$C$40,3,false)</f>
        <v>Sulawesi</v>
      </c>
      <c r="P7440" s="71">
        <v>2000.0</v>
      </c>
      <c r="Q7440" s="71">
        <v>2023.0</v>
      </c>
    </row>
    <row r="7441" ht="15.75" customHeight="1">
      <c r="B7441" s="71">
        <v>540663.797276846</v>
      </c>
      <c r="C7441" s="71">
        <v>73.0</v>
      </c>
      <c r="D7441" s="71">
        <v>13.0</v>
      </c>
      <c r="E7441" s="71">
        <v>13.0</v>
      </c>
      <c r="F7441" s="71" t="str">
        <f>VLOOKUP(D7441, legend!$C$3:$G$22, 2, FALSE)</f>
        <v>2. Non-Forest Natural Vegetation</v>
      </c>
      <c r="G7441" s="71" t="str">
        <f>VLOOKUP(D7441, legend!$C$3:$G$22, 3, FALSE)</f>
        <v>2. Tumbuhan Non-Hutan Lainnya</v>
      </c>
      <c r="H7441" s="71" t="str">
        <f>VLOOKUP(D7441, legend!$C$3:$G$22, 4, FALSE)</f>
        <v>2.1. Other Natural Vegetation</v>
      </c>
      <c r="I7441" s="71" t="str">
        <f>VLOOKUP(D7441, legend!$C$3:$G$22, 5, FALSE)</f>
        <v>2.1. Tumbuhan Non-Hutan Lainnya</v>
      </c>
      <c r="J7441" s="71" t="str">
        <f>VLOOKUP(E7441, legend!$C$3:$G$22, 2, FALSE)</f>
        <v>2. Non-Forest Natural Vegetation</v>
      </c>
      <c r="K7441" s="71" t="str">
        <f>VLOOKUP(E7441, legend!$C$3:$G$22, 3, FALSE)</f>
        <v>2. Tumbuhan Non-Hutan Lainnya</v>
      </c>
      <c r="L7441" s="71" t="str">
        <f>VLOOKUP(E7441, legend!$C$3:$G$22, 4, FALSE)</f>
        <v>2.1. Other Natural Vegetation</v>
      </c>
      <c r="M7441" s="71" t="str">
        <f>VLOOKUP(E7441, legend!$C$3:$G$22, 5, FALSE)</f>
        <v>2.1. Tumbuhan Non-Hutan Lainnya</v>
      </c>
      <c r="N7441" s="71" t="str">
        <f>VLOOKUP(C7441,geocode!$A$1:$C$40,2,false)</f>
        <v>Sulawesi Selatan</v>
      </c>
      <c r="O7441" s="71" t="str">
        <f>VLOOKUP(C7441,geocode!$A$1:$C$40,3,false)</f>
        <v>Sulawesi</v>
      </c>
      <c r="P7441" s="71">
        <v>2000.0</v>
      </c>
      <c r="Q7441" s="71">
        <v>2023.0</v>
      </c>
    </row>
    <row r="7442" ht="15.75" customHeight="1">
      <c r="B7442" s="71">
        <v>204986.544233292</v>
      </c>
      <c r="C7442" s="71">
        <v>73.0</v>
      </c>
      <c r="D7442" s="71">
        <v>13.0</v>
      </c>
      <c r="E7442" s="71">
        <v>21.0</v>
      </c>
      <c r="F7442" s="71" t="str">
        <f>VLOOKUP(D7442, legend!$C$3:$G$22, 2, FALSE)</f>
        <v>2. Non-Forest Natural Vegetation</v>
      </c>
      <c r="G7442" s="71" t="str">
        <f>VLOOKUP(D7442, legend!$C$3:$G$22, 3, FALSE)</f>
        <v>2. Tumbuhan Non-Hutan Lainnya</v>
      </c>
      <c r="H7442" s="71" t="str">
        <f>VLOOKUP(D7442, legend!$C$3:$G$22, 4, FALSE)</f>
        <v>2.1. Other Natural Vegetation</v>
      </c>
      <c r="I7442" s="71" t="str">
        <f>VLOOKUP(D7442, legend!$C$3:$G$22, 5, FALSE)</f>
        <v>2.1. Tumbuhan Non-Hutan Lainnya</v>
      </c>
      <c r="J7442" s="71" t="str">
        <f>VLOOKUP(E7442, legend!$C$3:$G$22, 2, FALSE)</f>
        <v>3. Agriculture</v>
      </c>
      <c r="K7442" s="71" t="str">
        <f>VLOOKUP(E7442, legend!$C$3:$G$22, 3, FALSE)</f>
        <v>3. Pertanian</v>
      </c>
      <c r="L7442" s="71" t="str">
        <f>VLOOKUP(E7442, legend!$C$3:$G$22, 4, FALSE)</f>
        <v>3.4. Other Agriculture</v>
      </c>
      <c r="M7442" s="71" t="str">
        <f>VLOOKUP(E7442, legend!$C$3:$G$22, 5, FALSE)</f>
        <v>3.4. Pertanian Lainnya </v>
      </c>
      <c r="N7442" s="71" t="str">
        <f>VLOOKUP(C7442,geocode!$A$1:$C$40,2,false)</f>
        <v>Sulawesi Selatan</v>
      </c>
      <c r="O7442" s="71" t="str">
        <f>VLOOKUP(C7442,geocode!$A$1:$C$40,3,false)</f>
        <v>Sulawesi</v>
      </c>
      <c r="P7442" s="71">
        <v>2000.0</v>
      </c>
      <c r="Q7442" s="71">
        <v>2023.0</v>
      </c>
    </row>
    <row r="7443" ht="15.75" customHeight="1">
      <c r="B7443" s="71">
        <v>1755.43075928344</v>
      </c>
      <c r="C7443" s="71">
        <v>73.0</v>
      </c>
      <c r="D7443" s="71">
        <v>13.0</v>
      </c>
      <c r="E7443" s="71">
        <v>24.0</v>
      </c>
      <c r="F7443" s="71" t="str">
        <f>VLOOKUP(D7443, legend!$C$3:$G$22, 2, FALSE)</f>
        <v>2. Non-Forest Natural Vegetation</v>
      </c>
      <c r="G7443" s="71" t="str">
        <f>VLOOKUP(D7443, legend!$C$3:$G$22, 3, FALSE)</f>
        <v>2. Tumbuhan Non-Hutan Lainnya</v>
      </c>
      <c r="H7443" s="71" t="str">
        <f>VLOOKUP(D7443, legend!$C$3:$G$22, 4, FALSE)</f>
        <v>2.1. Other Natural Vegetation</v>
      </c>
      <c r="I7443" s="71" t="str">
        <f>VLOOKUP(D7443, legend!$C$3:$G$22, 5, FALSE)</f>
        <v>2.1. Tumbuhan Non-Hutan Lainnya</v>
      </c>
      <c r="J7443" s="71" t="str">
        <f>VLOOKUP(E7443, legend!$C$3:$G$22, 2, FALSE)</f>
        <v>4. Non-Vegetated Area</v>
      </c>
      <c r="K7443" s="71" t="str">
        <f>VLOOKUP(E7443, legend!$C$3:$G$22, 3, FALSE)</f>
        <v>4. Non-Vegetasi</v>
      </c>
      <c r="L7443" s="71" t="str">
        <f>VLOOKUP(E7443, legend!$C$3:$G$22, 4, FALSE)</f>
        <v>4.2. Urban Area</v>
      </c>
      <c r="M7443" s="71" t="str">
        <f>VLOOKUP(E7443, legend!$C$3:$G$22, 5, FALSE)</f>
        <v>4.2. Pemukiman </v>
      </c>
      <c r="N7443" s="71" t="str">
        <f>VLOOKUP(C7443,geocode!$A$1:$C$40,2,false)</f>
        <v>Sulawesi Selatan</v>
      </c>
      <c r="O7443" s="71" t="str">
        <f>VLOOKUP(C7443,geocode!$A$1:$C$40,3,false)</f>
        <v>Sulawesi</v>
      </c>
      <c r="P7443" s="71">
        <v>2000.0</v>
      </c>
      <c r="Q7443" s="71">
        <v>2023.0</v>
      </c>
    </row>
    <row r="7444" ht="15.75" customHeight="1">
      <c r="B7444" s="71">
        <v>21513.7753427368</v>
      </c>
      <c r="C7444" s="71">
        <v>73.0</v>
      </c>
      <c r="D7444" s="71">
        <v>13.0</v>
      </c>
      <c r="E7444" s="71">
        <v>25.0</v>
      </c>
      <c r="F7444" s="71" t="str">
        <f>VLOOKUP(D7444, legend!$C$3:$G$22, 2, FALSE)</f>
        <v>2. Non-Forest Natural Vegetation</v>
      </c>
      <c r="G7444" s="71" t="str">
        <f>VLOOKUP(D7444, legend!$C$3:$G$22, 3, FALSE)</f>
        <v>2. Tumbuhan Non-Hutan Lainnya</v>
      </c>
      <c r="H7444" s="71" t="str">
        <f>VLOOKUP(D7444, legend!$C$3:$G$22, 4, FALSE)</f>
        <v>2.1. Other Natural Vegetation</v>
      </c>
      <c r="I7444" s="71" t="str">
        <f>VLOOKUP(D7444, legend!$C$3:$G$22, 5, FALSE)</f>
        <v>2.1. Tumbuhan Non-Hutan Lainnya</v>
      </c>
      <c r="J7444" s="71" t="str">
        <f>VLOOKUP(E7444, legend!$C$3:$G$22, 2, FALSE)</f>
        <v>4. Non-Vegetated Area</v>
      </c>
      <c r="K7444" s="71" t="str">
        <f>VLOOKUP(E7444, legend!$C$3:$G$22, 3, FALSE)</f>
        <v>4. Non-Vegetasi</v>
      </c>
      <c r="L7444" s="71" t="str">
        <f>VLOOKUP(E7444, legend!$C$3:$G$22, 4, FALSE)</f>
        <v>4.3. Other Non-Vegetation</v>
      </c>
      <c r="M7444" s="71" t="str">
        <f>VLOOKUP(E7444, legend!$C$3:$G$22, 5, FALSE)</f>
        <v>4.3. Non-Vegetasi Lainnya</v>
      </c>
      <c r="N7444" s="71" t="str">
        <f>VLOOKUP(C7444,geocode!$A$1:$C$40,2,false)</f>
        <v>Sulawesi Selatan</v>
      </c>
      <c r="O7444" s="71" t="str">
        <f>VLOOKUP(C7444,geocode!$A$1:$C$40,3,false)</f>
        <v>Sulawesi</v>
      </c>
      <c r="P7444" s="71">
        <v>2000.0</v>
      </c>
      <c r="Q7444" s="71">
        <v>2023.0</v>
      </c>
    </row>
    <row r="7445" ht="15.75" customHeight="1">
      <c r="B7445" s="71">
        <v>662.545010919188</v>
      </c>
      <c r="C7445" s="71">
        <v>73.0</v>
      </c>
      <c r="D7445" s="71">
        <v>13.0</v>
      </c>
      <c r="E7445" s="71">
        <v>30.0</v>
      </c>
      <c r="F7445" s="71" t="str">
        <f>VLOOKUP(D7445, legend!$C$3:$G$22, 2, FALSE)</f>
        <v>2. Non-Forest Natural Vegetation</v>
      </c>
      <c r="G7445" s="71" t="str">
        <f>VLOOKUP(D7445, legend!$C$3:$G$22, 3, FALSE)</f>
        <v>2. Tumbuhan Non-Hutan Lainnya</v>
      </c>
      <c r="H7445" s="71" t="str">
        <f>VLOOKUP(D7445, legend!$C$3:$G$22, 4, FALSE)</f>
        <v>2.1. Other Natural Vegetation</v>
      </c>
      <c r="I7445" s="71" t="str">
        <f>VLOOKUP(D7445, legend!$C$3:$G$22, 5, FALSE)</f>
        <v>2.1. Tumbuhan Non-Hutan Lainnya</v>
      </c>
      <c r="J7445" s="71" t="str">
        <f>VLOOKUP(E7445, legend!$C$3:$G$22, 2, FALSE)</f>
        <v>4. Non-Vegetated Area</v>
      </c>
      <c r="K7445" s="71" t="str">
        <f>VLOOKUP(E7445, legend!$C$3:$G$22, 3, FALSE)</f>
        <v>4. Non-Vegetasi</v>
      </c>
      <c r="L7445" s="71" t="str">
        <f>VLOOKUP(E7445, legend!$C$3:$G$22, 4, FALSE)</f>
        <v>4.1. Mining Pit</v>
      </c>
      <c r="M7445" s="71" t="str">
        <f>VLOOKUP(E7445, legend!$C$3:$G$22, 5, FALSE)</f>
        <v>4.1. Lubang Tambang</v>
      </c>
      <c r="N7445" s="71" t="str">
        <f>VLOOKUP(C7445,geocode!$A$1:$C$40,2,false)</f>
        <v>Sulawesi Selatan</v>
      </c>
      <c r="O7445" s="71" t="str">
        <f>VLOOKUP(C7445,geocode!$A$1:$C$40,3,false)</f>
        <v>Sulawesi</v>
      </c>
      <c r="P7445" s="71">
        <v>2000.0</v>
      </c>
      <c r="Q7445" s="71">
        <v>2023.0</v>
      </c>
    </row>
    <row r="7446" ht="15.75" customHeight="1">
      <c r="B7446" s="71">
        <v>1573.25727785644</v>
      </c>
      <c r="C7446" s="71">
        <v>73.0</v>
      </c>
      <c r="D7446" s="71">
        <v>13.0</v>
      </c>
      <c r="E7446" s="71">
        <v>31.0</v>
      </c>
      <c r="F7446" s="71" t="str">
        <f>VLOOKUP(D7446, legend!$C$3:$G$22, 2, FALSE)</f>
        <v>2. Non-Forest Natural Vegetation</v>
      </c>
      <c r="G7446" s="71" t="str">
        <f>VLOOKUP(D7446, legend!$C$3:$G$22, 3, FALSE)</f>
        <v>2. Tumbuhan Non-Hutan Lainnya</v>
      </c>
      <c r="H7446" s="71" t="str">
        <f>VLOOKUP(D7446, legend!$C$3:$G$22, 4, FALSE)</f>
        <v>2.1. Other Natural Vegetation</v>
      </c>
      <c r="I7446" s="71" t="str">
        <f>VLOOKUP(D7446, legend!$C$3:$G$22, 5, FALSE)</f>
        <v>2.1. Tumbuhan Non-Hutan Lainnya</v>
      </c>
      <c r="J7446" s="71" t="str">
        <f>VLOOKUP(E7446, legend!$C$3:$G$22, 2, FALSE)</f>
        <v>5. Water Body</v>
      </c>
      <c r="K7446" s="71" t="str">
        <f>VLOOKUP(E7446, legend!$C$3:$G$22, 3, FALSE)</f>
        <v>5. Tubuh Air</v>
      </c>
      <c r="L7446" s="71" t="str">
        <f>VLOOKUP(E7446, legend!$C$3:$G$22, 4, FALSE)</f>
        <v>5.1. Aquaculture</v>
      </c>
      <c r="M7446" s="71" t="str">
        <f>VLOOKUP(E7446, legend!$C$3:$G$22, 5, FALSE)</f>
        <v>5.1. Tambak</v>
      </c>
      <c r="N7446" s="71" t="str">
        <f>VLOOKUP(C7446,geocode!$A$1:$C$40,2,false)</f>
        <v>Sulawesi Selatan</v>
      </c>
      <c r="O7446" s="71" t="str">
        <f>VLOOKUP(C7446,geocode!$A$1:$C$40,3,false)</f>
        <v>Sulawesi</v>
      </c>
      <c r="P7446" s="71">
        <v>2000.0</v>
      </c>
      <c r="Q7446" s="71">
        <v>2023.0</v>
      </c>
    </row>
    <row r="7447" ht="15.75" customHeight="1">
      <c r="B7447" s="71">
        <v>1924.40493220825</v>
      </c>
      <c r="C7447" s="71">
        <v>73.0</v>
      </c>
      <c r="D7447" s="71">
        <v>13.0</v>
      </c>
      <c r="E7447" s="71">
        <v>33.0</v>
      </c>
      <c r="F7447" s="71" t="str">
        <f>VLOOKUP(D7447, legend!$C$3:$G$22, 2, FALSE)</f>
        <v>2. Non-Forest Natural Vegetation</v>
      </c>
      <c r="G7447" s="71" t="str">
        <f>VLOOKUP(D7447, legend!$C$3:$G$22, 3, FALSE)</f>
        <v>2. Tumbuhan Non-Hutan Lainnya</v>
      </c>
      <c r="H7447" s="71" t="str">
        <f>VLOOKUP(D7447, legend!$C$3:$G$22, 4, FALSE)</f>
        <v>2.1. Other Natural Vegetation</v>
      </c>
      <c r="I7447" s="71" t="str">
        <f>VLOOKUP(D7447, legend!$C$3:$G$22, 5, FALSE)</f>
        <v>2.1. Tumbuhan Non-Hutan Lainnya</v>
      </c>
      <c r="J7447" s="71" t="str">
        <f>VLOOKUP(E7447, legend!$C$3:$G$22, 2, FALSE)</f>
        <v>5. Water Body</v>
      </c>
      <c r="K7447" s="71" t="str">
        <f>VLOOKUP(E7447, legend!$C$3:$G$22, 3, FALSE)</f>
        <v>5. Tubuh Air</v>
      </c>
      <c r="L7447" s="71" t="str">
        <f>VLOOKUP(E7447, legend!$C$3:$G$22, 4, FALSE)</f>
        <v>5.2. River, Lake, Ocean</v>
      </c>
      <c r="M7447" s="71" t="str">
        <f>VLOOKUP(E7447, legend!$C$3:$G$22, 5, FALSE)</f>
        <v>5.2. Sungai, Danau, Laut</v>
      </c>
      <c r="N7447" s="71" t="str">
        <f>VLOOKUP(C7447,geocode!$A$1:$C$40,2,false)</f>
        <v>Sulawesi Selatan</v>
      </c>
      <c r="O7447" s="71" t="str">
        <f>VLOOKUP(C7447,geocode!$A$1:$C$40,3,false)</f>
        <v>Sulawesi</v>
      </c>
      <c r="P7447" s="71">
        <v>2000.0</v>
      </c>
      <c r="Q7447" s="71">
        <v>2023.0</v>
      </c>
    </row>
    <row r="7448" ht="15.75" customHeight="1">
      <c r="B7448" s="71">
        <v>8146.70539412242</v>
      </c>
      <c r="C7448" s="71">
        <v>73.0</v>
      </c>
      <c r="D7448" s="71">
        <v>13.0</v>
      </c>
      <c r="E7448" s="71">
        <v>35.0</v>
      </c>
      <c r="F7448" s="71" t="str">
        <f>VLOOKUP(D7448, legend!$C$3:$G$22, 2, FALSE)</f>
        <v>2. Non-Forest Natural Vegetation</v>
      </c>
      <c r="G7448" s="71" t="str">
        <f>VLOOKUP(D7448, legend!$C$3:$G$22, 3, FALSE)</f>
        <v>2. Tumbuhan Non-Hutan Lainnya</v>
      </c>
      <c r="H7448" s="71" t="str">
        <f>VLOOKUP(D7448, legend!$C$3:$G$22, 4, FALSE)</f>
        <v>2.1. Other Natural Vegetation</v>
      </c>
      <c r="I7448" s="71" t="str">
        <f>VLOOKUP(D7448, legend!$C$3:$G$22, 5, FALSE)</f>
        <v>2.1. Tumbuhan Non-Hutan Lainnya</v>
      </c>
      <c r="J7448" s="71" t="str">
        <f>VLOOKUP(E7448, legend!$C$3:$G$22, 2, FALSE)</f>
        <v>3. Agriculture</v>
      </c>
      <c r="K7448" s="71" t="str">
        <f>VLOOKUP(E7448, legend!$C$3:$G$22, 3, FALSE)</f>
        <v>3. Pertanian</v>
      </c>
      <c r="L7448" s="71" t="str">
        <f>VLOOKUP(E7448, legend!$C$3:$G$22, 4, FALSE)</f>
        <v>3.2. Oil Palm</v>
      </c>
      <c r="M7448" s="71" t="str">
        <f>VLOOKUP(E7448, legend!$C$3:$G$22, 5, FALSE)</f>
        <v>3.2. Sawit</v>
      </c>
      <c r="N7448" s="71" t="str">
        <f>VLOOKUP(C7448,geocode!$A$1:$C$40,2,false)</f>
        <v>Sulawesi Selatan</v>
      </c>
      <c r="O7448" s="71" t="str">
        <f>VLOOKUP(C7448,geocode!$A$1:$C$40,3,false)</f>
        <v>Sulawesi</v>
      </c>
      <c r="P7448" s="71">
        <v>2000.0</v>
      </c>
      <c r="Q7448" s="71">
        <v>2023.0</v>
      </c>
    </row>
    <row r="7449" ht="15.75" customHeight="1">
      <c r="B7449" s="71">
        <v>29919.2840221008</v>
      </c>
      <c r="C7449" s="71">
        <v>73.0</v>
      </c>
      <c r="D7449" s="71">
        <v>13.0</v>
      </c>
      <c r="E7449" s="71">
        <v>40.0</v>
      </c>
      <c r="F7449" s="71" t="str">
        <f>VLOOKUP(D7449, legend!$C$3:$G$22, 2, FALSE)</f>
        <v>2. Non-Forest Natural Vegetation</v>
      </c>
      <c r="G7449" s="71" t="str">
        <f>VLOOKUP(D7449, legend!$C$3:$G$22, 3, FALSE)</f>
        <v>2. Tumbuhan Non-Hutan Lainnya</v>
      </c>
      <c r="H7449" s="71" t="str">
        <f>VLOOKUP(D7449, legend!$C$3:$G$22, 4, FALSE)</f>
        <v>2.1. Other Natural Vegetation</v>
      </c>
      <c r="I7449" s="71" t="str">
        <f>VLOOKUP(D7449, legend!$C$3:$G$22, 5, FALSE)</f>
        <v>2.1. Tumbuhan Non-Hutan Lainnya</v>
      </c>
      <c r="J7449" s="71" t="str">
        <f>VLOOKUP(E7449, legend!$C$3:$G$22, 2, FALSE)</f>
        <v>3. Agriculture</v>
      </c>
      <c r="K7449" s="71" t="str">
        <f>VLOOKUP(E7449, legend!$C$3:$G$22, 3, FALSE)</f>
        <v>3. Pertanian</v>
      </c>
      <c r="L7449" s="71" t="str">
        <f>VLOOKUP(E7449, legend!$C$3:$G$22, 4, FALSE)</f>
        <v>3.1. Rice Paddy</v>
      </c>
      <c r="M7449" s="71" t="str">
        <f>VLOOKUP(E7449, legend!$C$3:$G$22, 5, FALSE)</f>
        <v>3.1. Sawah</v>
      </c>
      <c r="N7449" s="71" t="str">
        <f>VLOOKUP(C7449,geocode!$A$1:$C$40,2,false)</f>
        <v>Sulawesi Selatan</v>
      </c>
      <c r="O7449" s="71" t="str">
        <f>VLOOKUP(C7449,geocode!$A$1:$C$40,3,false)</f>
        <v>Sulawesi</v>
      </c>
      <c r="P7449" s="71">
        <v>2000.0</v>
      </c>
      <c r="Q7449" s="71">
        <v>2023.0</v>
      </c>
    </row>
    <row r="7450" ht="15.75" customHeight="1">
      <c r="B7450" s="71">
        <v>0.892579315185546</v>
      </c>
      <c r="C7450" s="71">
        <v>73.0</v>
      </c>
      <c r="D7450" s="71">
        <v>13.0</v>
      </c>
      <c r="E7450" s="71">
        <v>76.0</v>
      </c>
      <c r="F7450" s="71" t="str">
        <f>VLOOKUP(D7450, legend!$C$3:$G$22, 2, FALSE)</f>
        <v>2. Non-Forest Natural Vegetation</v>
      </c>
      <c r="G7450" s="71" t="str">
        <f>VLOOKUP(D7450, legend!$C$3:$G$22, 3, FALSE)</f>
        <v>2. Tumbuhan Non-Hutan Lainnya</v>
      </c>
      <c r="H7450" s="71" t="str">
        <f>VLOOKUP(D7450, legend!$C$3:$G$22, 4, FALSE)</f>
        <v>2.1. Other Natural Vegetation</v>
      </c>
      <c r="I7450" s="71" t="str">
        <f>VLOOKUP(D7450, legend!$C$3:$G$22, 5, FALSE)</f>
        <v>2.1. Tumbuhan Non-Hutan Lainnya</v>
      </c>
      <c r="J7450" s="71" t="str">
        <f>VLOOKUP(E7450, legend!$C$3:$G$22, 2, FALSE)</f>
        <v>1. Forest </v>
      </c>
      <c r="K7450" s="71" t="str">
        <f>VLOOKUP(E7450, legend!$C$3:$G$22, 3, FALSE)</f>
        <v>1. Hutan</v>
      </c>
      <c r="L7450" s="71" t="str">
        <f>VLOOKUP(E7450, legend!$C$3:$G$22, 4, FALSE)</f>
        <v>1.3 Peat swamp forest</v>
      </c>
      <c r="M7450" s="71" t="str">
        <f>VLOOKUP(E7450, legend!$C$3:$G$22, 5, FALSE)</f>
        <v>1.3 Hutan rawa gambut</v>
      </c>
      <c r="N7450" s="71" t="str">
        <f>VLOOKUP(C7450,geocode!$A$1:$C$40,2,false)</f>
        <v>Sulawesi Selatan</v>
      </c>
      <c r="O7450" s="71" t="str">
        <f>VLOOKUP(C7450,geocode!$A$1:$C$40,3,false)</f>
        <v>Sulawesi</v>
      </c>
      <c r="P7450" s="71">
        <v>2000.0</v>
      </c>
      <c r="Q7450" s="71">
        <v>2023.0</v>
      </c>
    </row>
    <row r="7451" ht="15.75" customHeight="1">
      <c r="B7451" s="71">
        <v>10699.1239080261</v>
      </c>
      <c r="C7451" s="71">
        <v>73.0</v>
      </c>
      <c r="D7451" s="71">
        <v>21.0</v>
      </c>
      <c r="E7451" s="71">
        <v>3.0</v>
      </c>
      <c r="F7451" s="71" t="str">
        <f>VLOOKUP(D7451, legend!$C$3:$G$22, 2, FALSE)</f>
        <v>3. Agriculture</v>
      </c>
      <c r="G7451" s="71" t="str">
        <f>VLOOKUP(D7451, legend!$C$3:$G$22, 3, FALSE)</f>
        <v>3. Pertanian</v>
      </c>
      <c r="H7451" s="71" t="str">
        <f>VLOOKUP(D7451, legend!$C$3:$G$22, 4, FALSE)</f>
        <v>3.4. Other Agriculture</v>
      </c>
      <c r="I7451" s="71" t="str">
        <f>VLOOKUP(D7451, legend!$C$3:$G$22, 5, FALSE)</f>
        <v>3.4. Pertanian Lainnya </v>
      </c>
      <c r="J7451" s="71" t="str">
        <f>VLOOKUP(E7451, legend!$C$3:$G$22, 2, FALSE)</f>
        <v>1. Forest </v>
      </c>
      <c r="K7451" s="71" t="str">
        <f>VLOOKUP(E7451, legend!$C$3:$G$22, 3, FALSE)</f>
        <v>1. Hutan</v>
      </c>
      <c r="L7451" s="71" t="str">
        <f>VLOOKUP(E7451, legend!$C$3:$G$22, 4, FALSE)</f>
        <v>1.1. Forest Formation</v>
      </c>
      <c r="M7451" s="71" t="str">
        <f>VLOOKUP(E7451, legend!$C$3:$G$22, 5, FALSE)</f>
        <v>1.1. Formasi Hutan</v>
      </c>
      <c r="N7451" s="71" t="str">
        <f>VLOOKUP(C7451,geocode!$A$1:$C$40,2,false)</f>
        <v>Sulawesi Selatan</v>
      </c>
      <c r="O7451" s="71" t="str">
        <f>VLOOKUP(C7451,geocode!$A$1:$C$40,3,false)</f>
        <v>Sulawesi</v>
      </c>
      <c r="P7451" s="71">
        <v>2000.0</v>
      </c>
      <c r="Q7451" s="71">
        <v>2023.0</v>
      </c>
    </row>
    <row r="7452" ht="15.75" customHeight="1">
      <c r="B7452" s="71">
        <v>869.812310168456</v>
      </c>
      <c r="C7452" s="71">
        <v>73.0</v>
      </c>
      <c r="D7452" s="71">
        <v>21.0</v>
      </c>
      <c r="E7452" s="71">
        <v>5.0</v>
      </c>
      <c r="F7452" s="71" t="str">
        <f>VLOOKUP(D7452, legend!$C$3:$G$22, 2, FALSE)</f>
        <v>3. Agriculture</v>
      </c>
      <c r="G7452" s="71" t="str">
        <f>VLOOKUP(D7452, legend!$C$3:$G$22, 3, FALSE)</f>
        <v>3. Pertanian</v>
      </c>
      <c r="H7452" s="71" t="str">
        <f>VLOOKUP(D7452, legend!$C$3:$G$22, 4, FALSE)</f>
        <v>3.4. Other Agriculture</v>
      </c>
      <c r="I7452" s="71" t="str">
        <f>VLOOKUP(D7452, legend!$C$3:$G$22, 5, FALSE)</f>
        <v>3.4. Pertanian Lainnya </v>
      </c>
      <c r="J7452" s="71" t="str">
        <f>VLOOKUP(E7452, legend!$C$3:$G$22, 2, FALSE)</f>
        <v>1. Forest </v>
      </c>
      <c r="K7452" s="71" t="str">
        <f>VLOOKUP(E7452, legend!$C$3:$G$22, 3, FALSE)</f>
        <v>1. Hutan</v>
      </c>
      <c r="L7452" s="71" t="str">
        <f>VLOOKUP(E7452, legend!$C$3:$G$22, 4, FALSE)</f>
        <v>1.2. Mangrove</v>
      </c>
      <c r="M7452" s="71" t="str">
        <f>VLOOKUP(E7452, legend!$C$3:$G$22, 5, FALSE)</f>
        <v>1.2. Mangrove</v>
      </c>
      <c r="N7452" s="71" t="str">
        <f>VLOOKUP(C7452,geocode!$A$1:$C$40,2,false)</f>
        <v>Sulawesi Selatan</v>
      </c>
      <c r="O7452" s="71" t="str">
        <f>VLOOKUP(C7452,geocode!$A$1:$C$40,3,false)</f>
        <v>Sulawesi</v>
      </c>
      <c r="P7452" s="71">
        <v>2000.0</v>
      </c>
      <c r="Q7452" s="71">
        <v>2023.0</v>
      </c>
    </row>
    <row r="7453" ht="15.75" customHeight="1">
      <c r="B7453" s="71">
        <v>179899.560427679</v>
      </c>
      <c r="C7453" s="71">
        <v>73.0</v>
      </c>
      <c r="D7453" s="71">
        <v>21.0</v>
      </c>
      <c r="E7453" s="71">
        <v>13.0</v>
      </c>
      <c r="F7453" s="71" t="str">
        <f>VLOOKUP(D7453, legend!$C$3:$G$22, 2, FALSE)</f>
        <v>3. Agriculture</v>
      </c>
      <c r="G7453" s="71" t="str">
        <f>VLOOKUP(D7453, legend!$C$3:$G$22, 3, FALSE)</f>
        <v>3. Pertanian</v>
      </c>
      <c r="H7453" s="71" t="str">
        <f>VLOOKUP(D7453, legend!$C$3:$G$22, 4, FALSE)</f>
        <v>3.4. Other Agriculture</v>
      </c>
      <c r="I7453" s="71" t="str">
        <f>VLOOKUP(D7453, legend!$C$3:$G$22, 5, FALSE)</f>
        <v>3.4. Pertanian Lainnya </v>
      </c>
      <c r="J7453" s="71" t="str">
        <f>VLOOKUP(E7453, legend!$C$3:$G$22, 2, FALSE)</f>
        <v>2. Non-Forest Natural Vegetation</v>
      </c>
      <c r="K7453" s="71" t="str">
        <f>VLOOKUP(E7453, legend!$C$3:$G$22, 3, FALSE)</f>
        <v>2. Tumbuhan Non-Hutan Lainnya</v>
      </c>
      <c r="L7453" s="71" t="str">
        <f>VLOOKUP(E7453, legend!$C$3:$G$22, 4, FALSE)</f>
        <v>2.1. Other Natural Vegetation</v>
      </c>
      <c r="M7453" s="71" t="str">
        <f>VLOOKUP(E7453, legend!$C$3:$G$22, 5, FALSE)</f>
        <v>2.1. Tumbuhan Non-Hutan Lainnya</v>
      </c>
      <c r="N7453" s="71" t="str">
        <f>VLOOKUP(C7453,geocode!$A$1:$C$40,2,false)</f>
        <v>Sulawesi Selatan</v>
      </c>
      <c r="O7453" s="71" t="str">
        <f>VLOOKUP(C7453,geocode!$A$1:$C$40,3,false)</f>
        <v>Sulawesi</v>
      </c>
      <c r="P7453" s="71">
        <v>2000.0</v>
      </c>
      <c r="Q7453" s="71">
        <v>2023.0</v>
      </c>
    </row>
    <row r="7454" ht="15.75" customHeight="1">
      <c r="B7454" s="71">
        <v>459188.676136362</v>
      </c>
      <c r="C7454" s="71">
        <v>73.0</v>
      </c>
      <c r="D7454" s="71">
        <v>21.0</v>
      </c>
      <c r="E7454" s="71">
        <v>21.0</v>
      </c>
      <c r="F7454" s="71" t="str">
        <f>VLOOKUP(D7454, legend!$C$3:$G$22, 2, FALSE)</f>
        <v>3. Agriculture</v>
      </c>
      <c r="G7454" s="71" t="str">
        <f>VLOOKUP(D7454, legend!$C$3:$G$22, 3, FALSE)</f>
        <v>3. Pertanian</v>
      </c>
      <c r="H7454" s="71" t="str">
        <f>VLOOKUP(D7454, legend!$C$3:$G$22, 4, FALSE)</f>
        <v>3.4. Other Agriculture</v>
      </c>
      <c r="I7454" s="71" t="str">
        <f>VLOOKUP(D7454, legend!$C$3:$G$22, 5, FALSE)</f>
        <v>3.4. Pertanian Lainnya </v>
      </c>
      <c r="J7454" s="71" t="str">
        <f>VLOOKUP(E7454, legend!$C$3:$G$22, 2, FALSE)</f>
        <v>3. Agriculture</v>
      </c>
      <c r="K7454" s="71" t="str">
        <f>VLOOKUP(E7454, legend!$C$3:$G$22, 3, FALSE)</f>
        <v>3. Pertanian</v>
      </c>
      <c r="L7454" s="71" t="str">
        <f>VLOOKUP(E7454, legend!$C$3:$G$22, 4, FALSE)</f>
        <v>3.4. Other Agriculture</v>
      </c>
      <c r="M7454" s="71" t="str">
        <f>VLOOKUP(E7454, legend!$C$3:$G$22, 5, FALSE)</f>
        <v>3.4. Pertanian Lainnya </v>
      </c>
      <c r="N7454" s="71" t="str">
        <f>VLOOKUP(C7454,geocode!$A$1:$C$40,2,false)</f>
        <v>Sulawesi Selatan</v>
      </c>
      <c r="O7454" s="71" t="str">
        <f>VLOOKUP(C7454,geocode!$A$1:$C$40,3,false)</f>
        <v>Sulawesi</v>
      </c>
      <c r="P7454" s="71">
        <v>2000.0</v>
      </c>
      <c r="Q7454" s="71">
        <v>2023.0</v>
      </c>
    </row>
    <row r="7455" ht="15.75" customHeight="1">
      <c r="B7455" s="71">
        <v>16565.0083555053</v>
      </c>
      <c r="C7455" s="71">
        <v>73.0</v>
      </c>
      <c r="D7455" s="71">
        <v>21.0</v>
      </c>
      <c r="E7455" s="71">
        <v>24.0</v>
      </c>
      <c r="F7455" s="71" t="str">
        <f>VLOOKUP(D7455, legend!$C$3:$G$22, 2, FALSE)</f>
        <v>3. Agriculture</v>
      </c>
      <c r="G7455" s="71" t="str">
        <f>VLOOKUP(D7455, legend!$C$3:$G$22, 3, FALSE)</f>
        <v>3. Pertanian</v>
      </c>
      <c r="H7455" s="71" t="str">
        <f>VLOOKUP(D7455, legend!$C$3:$G$22, 4, FALSE)</f>
        <v>3.4. Other Agriculture</v>
      </c>
      <c r="I7455" s="71" t="str">
        <f>VLOOKUP(D7455, legend!$C$3:$G$22, 5, FALSE)</f>
        <v>3.4. Pertanian Lainnya </v>
      </c>
      <c r="J7455" s="71" t="str">
        <f>VLOOKUP(E7455, legend!$C$3:$G$22, 2, FALSE)</f>
        <v>4. Non-Vegetated Area</v>
      </c>
      <c r="K7455" s="71" t="str">
        <f>VLOOKUP(E7455, legend!$C$3:$G$22, 3, FALSE)</f>
        <v>4. Non-Vegetasi</v>
      </c>
      <c r="L7455" s="71" t="str">
        <f>VLOOKUP(E7455, legend!$C$3:$G$22, 4, FALSE)</f>
        <v>4.2. Urban Area</v>
      </c>
      <c r="M7455" s="71" t="str">
        <f>VLOOKUP(E7455, legend!$C$3:$G$22, 5, FALSE)</f>
        <v>4.2. Pemukiman </v>
      </c>
      <c r="N7455" s="71" t="str">
        <f>VLOOKUP(C7455,geocode!$A$1:$C$40,2,false)</f>
        <v>Sulawesi Selatan</v>
      </c>
      <c r="O7455" s="71" t="str">
        <f>VLOOKUP(C7455,geocode!$A$1:$C$40,3,false)</f>
        <v>Sulawesi</v>
      </c>
      <c r="P7455" s="71">
        <v>2000.0</v>
      </c>
      <c r="Q7455" s="71">
        <v>2023.0</v>
      </c>
    </row>
    <row r="7456" ht="15.75" customHeight="1">
      <c r="B7456" s="71">
        <v>32301.8763257079</v>
      </c>
      <c r="C7456" s="71">
        <v>73.0</v>
      </c>
      <c r="D7456" s="71">
        <v>21.0</v>
      </c>
      <c r="E7456" s="71">
        <v>25.0</v>
      </c>
      <c r="F7456" s="71" t="str">
        <f>VLOOKUP(D7456, legend!$C$3:$G$22, 2, FALSE)</f>
        <v>3. Agriculture</v>
      </c>
      <c r="G7456" s="71" t="str">
        <f>VLOOKUP(D7456, legend!$C$3:$G$22, 3, FALSE)</f>
        <v>3. Pertanian</v>
      </c>
      <c r="H7456" s="71" t="str">
        <f>VLOOKUP(D7456, legend!$C$3:$G$22, 4, FALSE)</f>
        <v>3.4. Other Agriculture</v>
      </c>
      <c r="I7456" s="71" t="str">
        <f>VLOOKUP(D7456, legend!$C$3:$G$22, 5, FALSE)</f>
        <v>3.4. Pertanian Lainnya </v>
      </c>
      <c r="J7456" s="71" t="str">
        <f>VLOOKUP(E7456, legend!$C$3:$G$22, 2, FALSE)</f>
        <v>4. Non-Vegetated Area</v>
      </c>
      <c r="K7456" s="71" t="str">
        <f>VLOOKUP(E7456, legend!$C$3:$G$22, 3, FALSE)</f>
        <v>4. Non-Vegetasi</v>
      </c>
      <c r="L7456" s="71" t="str">
        <f>VLOOKUP(E7456, legend!$C$3:$G$22, 4, FALSE)</f>
        <v>4.3. Other Non-Vegetation</v>
      </c>
      <c r="M7456" s="71" t="str">
        <f>VLOOKUP(E7456, legend!$C$3:$G$22, 5, FALSE)</f>
        <v>4.3. Non-Vegetasi Lainnya</v>
      </c>
      <c r="N7456" s="71" t="str">
        <f>VLOOKUP(C7456,geocode!$A$1:$C$40,2,false)</f>
        <v>Sulawesi Selatan</v>
      </c>
      <c r="O7456" s="71" t="str">
        <f>VLOOKUP(C7456,geocode!$A$1:$C$40,3,false)</f>
        <v>Sulawesi</v>
      </c>
      <c r="P7456" s="71">
        <v>2000.0</v>
      </c>
      <c r="Q7456" s="71">
        <v>2023.0</v>
      </c>
    </row>
    <row r="7457" ht="15.75" customHeight="1">
      <c r="B7457" s="71">
        <v>227.181794494629</v>
      </c>
      <c r="C7457" s="71">
        <v>73.0</v>
      </c>
      <c r="D7457" s="71">
        <v>21.0</v>
      </c>
      <c r="E7457" s="71">
        <v>30.0</v>
      </c>
      <c r="F7457" s="71" t="str">
        <f>VLOOKUP(D7457, legend!$C$3:$G$22, 2, FALSE)</f>
        <v>3. Agriculture</v>
      </c>
      <c r="G7457" s="71" t="str">
        <f>VLOOKUP(D7457, legend!$C$3:$G$22, 3, FALSE)</f>
        <v>3. Pertanian</v>
      </c>
      <c r="H7457" s="71" t="str">
        <f>VLOOKUP(D7457, legend!$C$3:$G$22, 4, FALSE)</f>
        <v>3.4. Other Agriculture</v>
      </c>
      <c r="I7457" s="71" t="str">
        <f>VLOOKUP(D7457, legend!$C$3:$G$22, 5, FALSE)</f>
        <v>3.4. Pertanian Lainnya </v>
      </c>
      <c r="J7457" s="71" t="str">
        <f>VLOOKUP(E7457, legend!$C$3:$G$22, 2, FALSE)</f>
        <v>4. Non-Vegetated Area</v>
      </c>
      <c r="K7457" s="71" t="str">
        <f>VLOOKUP(E7457, legend!$C$3:$G$22, 3, FALSE)</f>
        <v>4. Non-Vegetasi</v>
      </c>
      <c r="L7457" s="71" t="str">
        <f>VLOOKUP(E7457, legend!$C$3:$G$22, 4, FALSE)</f>
        <v>4.1. Mining Pit</v>
      </c>
      <c r="M7457" s="71" t="str">
        <f>VLOOKUP(E7457, legend!$C$3:$G$22, 5, FALSE)</f>
        <v>4.1. Lubang Tambang</v>
      </c>
      <c r="N7457" s="71" t="str">
        <f>VLOOKUP(C7457,geocode!$A$1:$C$40,2,false)</f>
        <v>Sulawesi Selatan</v>
      </c>
      <c r="O7457" s="71" t="str">
        <f>VLOOKUP(C7457,geocode!$A$1:$C$40,3,false)</f>
        <v>Sulawesi</v>
      </c>
      <c r="P7457" s="71">
        <v>2000.0</v>
      </c>
      <c r="Q7457" s="71">
        <v>2023.0</v>
      </c>
    </row>
    <row r="7458" ht="15.75" customHeight="1">
      <c r="B7458" s="71">
        <v>7832.26774233398</v>
      </c>
      <c r="C7458" s="71">
        <v>73.0</v>
      </c>
      <c r="D7458" s="71">
        <v>21.0</v>
      </c>
      <c r="E7458" s="71">
        <v>31.0</v>
      </c>
      <c r="F7458" s="71" t="str">
        <f>VLOOKUP(D7458, legend!$C$3:$G$22, 2, FALSE)</f>
        <v>3. Agriculture</v>
      </c>
      <c r="G7458" s="71" t="str">
        <f>VLOOKUP(D7458, legend!$C$3:$G$22, 3, FALSE)</f>
        <v>3. Pertanian</v>
      </c>
      <c r="H7458" s="71" t="str">
        <f>VLOOKUP(D7458, legend!$C$3:$G$22, 4, FALSE)</f>
        <v>3.4. Other Agriculture</v>
      </c>
      <c r="I7458" s="71" t="str">
        <f>VLOOKUP(D7458, legend!$C$3:$G$22, 5, FALSE)</f>
        <v>3.4. Pertanian Lainnya </v>
      </c>
      <c r="J7458" s="71" t="str">
        <f>VLOOKUP(E7458, legend!$C$3:$G$22, 2, FALSE)</f>
        <v>5. Water Body</v>
      </c>
      <c r="K7458" s="71" t="str">
        <f>VLOOKUP(E7458, legend!$C$3:$G$22, 3, FALSE)</f>
        <v>5. Tubuh Air</v>
      </c>
      <c r="L7458" s="71" t="str">
        <f>VLOOKUP(E7458, legend!$C$3:$G$22, 4, FALSE)</f>
        <v>5.1. Aquaculture</v>
      </c>
      <c r="M7458" s="71" t="str">
        <f>VLOOKUP(E7458, legend!$C$3:$G$22, 5, FALSE)</f>
        <v>5.1. Tambak</v>
      </c>
      <c r="N7458" s="71" t="str">
        <f>VLOOKUP(C7458,geocode!$A$1:$C$40,2,false)</f>
        <v>Sulawesi Selatan</v>
      </c>
      <c r="O7458" s="71" t="str">
        <f>VLOOKUP(C7458,geocode!$A$1:$C$40,3,false)</f>
        <v>Sulawesi</v>
      </c>
      <c r="P7458" s="71">
        <v>2000.0</v>
      </c>
      <c r="Q7458" s="71">
        <v>2023.0</v>
      </c>
    </row>
    <row r="7459" ht="15.75" customHeight="1">
      <c r="B7459" s="71">
        <v>3575.52964391476</v>
      </c>
      <c r="C7459" s="71">
        <v>73.0</v>
      </c>
      <c r="D7459" s="71">
        <v>21.0</v>
      </c>
      <c r="E7459" s="71">
        <v>33.0</v>
      </c>
      <c r="F7459" s="71" t="str">
        <f>VLOOKUP(D7459, legend!$C$3:$G$22, 2, FALSE)</f>
        <v>3. Agriculture</v>
      </c>
      <c r="G7459" s="71" t="str">
        <f>VLOOKUP(D7459, legend!$C$3:$G$22, 3, FALSE)</f>
        <v>3. Pertanian</v>
      </c>
      <c r="H7459" s="71" t="str">
        <f>VLOOKUP(D7459, legend!$C$3:$G$22, 4, FALSE)</f>
        <v>3.4. Other Agriculture</v>
      </c>
      <c r="I7459" s="71" t="str">
        <f>VLOOKUP(D7459, legend!$C$3:$G$22, 5, FALSE)</f>
        <v>3.4. Pertanian Lainnya </v>
      </c>
      <c r="J7459" s="71" t="str">
        <f>VLOOKUP(E7459, legend!$C$3:$G$22, 2, FALSE)</f>
        <v>5. Water Body</v>
      </c>
      <c r="K7459" s="71" t="str">
        <f>VLOOKUP(E7459, legend!$C$3:$G$22, 3, FALSE)</f>
        <v>5. Tubuh Air</v>
      </c>
      <c r="L7459" s="71" t="str">
        <f>VLOOKUP(E7459, legend!$C$3:$G$22, 4, FALSE)</f>
        <v>5.2. River, Lake, Ocean</v>
      </c>
      <c r="M7459" s="71" t="str">
        <f>VLOOKUP(E7459, legend!$C$3:$G$22, 5, FALSE)</f>
        <v>5.2. Sungai, Danau, Laut</v>
      </c>
      <c r="N7459" s="71" t="str">
        <f>VLOOKUP(C7459,geocode!$A$1:$C$40,2,false)</f>
        <v>Sulawesi Selatan</v>
      </c>
      <c r="O7459" s="71" t="str">
        <f>VLOOKUP(C7459,geocode!$A$1:$C$40,3,false)</f>
        <v>Sulawesi</v>
      </c>
      <c r="P7459" s="71">
        <v>2000.0</v>
      </c>
      <c r="Q7459" s="71">
        <v>2023.0</v>
      </c>
    </row>
    <row r="7460" ht="15.75" customHeight="1">
      <c r="B7460" s="71">
        <v>8785.10530908812</v>
      </c>
      <c r="C7460" s="71">
        <v>73.0</v>
      </c>
      <c r="D7460" s="71">
        <v>21.0</v>
      </c>
      <c r="E7460" s="71">
        <v>35.0</v>
      </c>
      <c r="F7460" s="71" t="str">
        <f>VLOOKUP(D7460, legend!$C$3:$G$22, 2, FALSE)</f>
        <v>3. Agriculture</v>
      </c>
      <c r="G7460" s="71" t="str">
        <f>VLOOKUP(D7460, legend!$C$3:$G$22, 3, FALSE)</f>
        <v>3. Pertanian</v>
      </c>
      <c r="H7460" s="71" t="str">
        <f>VLOOKUP(D7460, legend!$C$3:$G$22, 4, FALSE)</f>
        <v>3.4. Other Agriculture</v>
      </c>
      <c r="I7460" s="71" t="str">
        <f>VLOOKUP(D7460, legend!$C$3:$G$22, 5, FALSE)</f>
        <v>3.4. Pertanian Lainnya </v>
      </c>
      <c r="J7460" s="71" t="str">
        <f>VLOOKUP(E7460, legend!$C$3:$G$22, 2, FALSE)</f>
        <v>3. Agriculture</v>
      </c>
      <c r="K7460" s="71" t="str">
        <f>VLOOKUP(E7460, legend!$C$3:$G$22, 3, FALSE)</f>
        <v>3. Pertanian</v>
      </c>
      <c r="L7460" s="71" t="str">
        <f>VLOOKUP(E7460, legend!$C$3:$G$22, 4, FALSE)</f>
        <v>3.2. Oil Palm</v>
      </c>
      <c r="M7460" s="71" t="str">
        <f>VLOOKUP(E7460, legend!$C$3:$G$22, 5, FALSE)</f>
        <v>3.2. Sawit</v>
      </c>
      <c r="N7460" s="71" t="str">
        <f>VLOOKUP(C7460,geocode!$A$1:$C$40,2,false)</f>
        <v>Sulawesi Selatan</v>
      </c>
      <c r="O7460" s="71" t="str">
        <f>VLOOKUP(C7460,geocode!$A$1:$C$40,3,false)</f>
        <v>Sulawesi</v>
      </c>
      <c r="P7460" s="71">
        <v>2000.0</v>
      </c>
      <c r="Q7460" s="71">
        <v>2023.0</v>
      </c>
    </row>
    <row r="7461" ht="15.75" customHeight="1">
      <c r="B7461" s="71">
        <v>91960.9606150222</v>
      </c>
      <c r="C7461" s="71">
        <v>73.0</v>
      </c>
      <c r="D7461" s="71">
        <v>21.0</v>
      </c>
      <c r="E7461" s="71">
        <v>40.0</v>
      </c>
      <c r="F7461" s="71" t="str">
        <f>VLOOKUP(D7461, legend!$C$3:$G$22, 2, FALSE)</f>
        <v>3. Agriculture</v>
      </c>
      <c r="G7461" s="71" t="str">
        <f>VLOOKUP(D7461, legend!$C$3:$G$22, 3, FALSE)</f>
        <v>3. Pertanian</v>
      </c>
      <c r="H7461" s="71" t="str">
        <f>VLOOKUP(D7461, legend!$C$3:$G$22, 4, FALSE)</f>
        <v>3.4. Other Agriculture</v>
      </c>
      <c r="I7461" s="71" t="str">
        <f>VLOOKUP(D7461, legend!$C$3:$G$22, 5, FALSE)</f>
        <v>3.4. Pertanian Lainnya </v>
      </c>
      <c r="J7461" s="71" t="str">
        <f>VLOOKUP(E7461, legend!$C$3:$G$22, 2, FALSE)</f>
        <v>3. Agriculture</v>
      </c>
      <c r="K7461" s="71" t="str">
        <f>VLOOKUP(E7461, legend!$C$3:$G$22, 3, FALSE)</f>
        <v>3. Pertanian</v>
      </c>
      <c r="L7461" s="71" t="str">
        <f>VLOOKUP(E7461, legend!$C$3:$G$22, 4, FALSE)</f>
        <v>3.1. Rice Paddy</v>
      </c>
      <c r="M7461" s="71" t="str">
        <f>VLOOKUP(E7461, legend!$C$3:$G$22, 5, FALSE)</f>
        <v>3.1. Sawah</v>
      </c>
      <c r="N7461" s="71" t="str">
        <f>VLOOKUP(C7461,geocode!$A$1:$C$40,2,false)</f>
        <v>Sulawesi Selatan</v>
      </c>
      <c r="O7461" s="71" t="str">
        <f>VLOOKUP(C7461,geocode!$A$1:$C$40,3,false)</f>
        <v>Sulawesi</v>
      </c>
      <c r="P7461" s="71">
        <v>2000.0</v>
      </c>
      <c r="Q7461" s="71">
        <v>2023.0</v>
      </c>
    </row>
    <row r="7462" ht="15.75" customHeight="1">
      <c r="B7462" s="71">
        <v>1.16044709472656</v>
      </c>
      <c r="C7462" s="71">
        <v>73.0</v>
      </c>
      <c r="D7462" s="71">
        <v>24.0</v>
      </c>
      <c r="E7462" s="71">
        <v>13.0</v>
      </c>
      <c r="F7462" s="71" t="str">
        <f>VLOOKUP(D7462, legend!$C$3:$G$22, 2, FALSE)</f>
        <v>4. Non-Vegetated Area</v>
      </c>
      <c r="G7462" s="71" t="str">
        <f>VLOOKUP(D7462, legend!$C$3:$G$22, 3, FALSE)</f>
        <v>4. Non-Vegetasi</v>
      </c>
      <c r="H7462" s="71" t="str">
        <f>VLOOKUP(D7462, legend!$C$3:$G$22, 4, FALSE)</f>
        <v>4.2. Urban Area</v>
      </c>
      <c r="I7462" s="71" t="str">
        <f>VLOOKUP(D7462, legend!$C$3:$G$22, 5, FALSE)</f>
        <v>4.2. Pemukiman </v>
      </c>
      <c r="J7462" s="71" t="str">
        <f>VLOOKUP(E7462, legend!$C$3:$G$22, 2, FALSE)</f>
        <v>2. Non-Forest Natural Vegetation</v>
      </c>
      <c r="K7462" s="71" t="str">
        <f>VLOOKUP(E7462, legend!$C$3:$G$22, 3, FALSE)</f>
        <v>2. Tumbuhan Non-Hutan Lainnya</v>
      </c>
      <c r="L7462" s="71" t="str">
        <f>VLOOKUP(E7462, legend!$C$3:$G$22, 4, FALSE)</f>
        <v>2.1. Other Natural Vegetation</v>
      </c>
      <c r="M7462" s="71" t="str">
        <f>VLOOKUP(E7462, legend!$C$3:$G$22, 5, FALSE)</f>
        <v>2.1. Tumbuhan Non-Hutan Lainnya</v>
      </c>
      <c r="N7462" s="71" t="str">
        <f>VLOOKUP(C7462,geocode!$A$1:$C$40,2,false)</f>
        <v>Sulawesi Selatan</v>
      </c>
      <c r="O7462" s="71" t="str">
        <f>VLOOKUP(C7462,geocode!$A$1:$C$40,3,false)</f>
        <v>Sulawesi</v>
      </c>
      <c r="P7462" s="71">
        <v>2000.0</v>
      </c>
      <c r="Q7462" s="71">
        <v>2023.0</v>
      </c>
    </row>
    <row r="7463" ht="15.75" customHeight="1">
      <c r="B7463" s="71">
        <v>14.7067288146972</v>
      </c>
      <c r="C7463" s="71">
        <v>73.0</v>
      </c>
      <c r="D7463" s="71">
        <v>24.0</v>
      </c>
      <c r="E7463" s="71">
        <v>21.0</v>
      </c>
      <c r="F7463" s="71" t="str">
        <f>VLOOKUP(D7463, legend!$C$3:$G$22, 2, FALSE)</f>
        <v>4. Non-Vegetated Area</v>
      </c>
      <c r="G7463" s="71" t="str">
        <f>VLOOKUP(D7463, legend!$C$3:$G$22, 3, FALSE)</f>
        <v>4. Non-Vegetasi</v>
      </c>
      <c r="H7463" s="71" t="str">
        <f>VLOOKUP(D7463, legend!$C$3:$G$22, 4, FALSE)</f>
        <v>4.2. Urban Area</v>
      </c>
      <c r="I7463" s="71" t="str">
        <f>VLOOKUP(D7463, legend!$C$3:$G$22, 5, FALSE)</f>
        <v>4.2. Pemukiman </v>
      </c>
      <c r="J7463" s="71" t="str">
        <f>VLOOKUP(E7463, legend!$C$3:$G$22, 2, FALSE)</f>
        <v>3. Agriculture</v>
      </c>
      <c r="K7463" s="71" t="str">
        <f>VLOOKUP(E7463, legend!$C$3:$G$22, 3, FALSE)</f>
        <v>3. Pertanian</v>
      </c>
      <c r="L7463" s="71" t="str">
        <f>VLOOKUP(E7463, legend!$C$3:$G$22, 4, FALSE)</f>
        <v>3.4. Other Agriculture</v>
      </c>
      <c r="M7463" s="71" t="str">
        <f>VLOOKUP(E7463, legend!$C$3:$G$22, 5, FALSE)</f>
        <v>3.4. Pertanian Lainnya </v>
      </c>
      <c r="N7463" s="71" t="str">
        <f>VLOOKUP(C7463,geocode!$A$1:$C$40,2,false)</f>
        <v>Sulawesi Selatan</v>
      </c>
      <c r="O7463" s="71" t="str">
        <f>VLOOKUP(C7463,geocode!$A$1:$C$40,3,false)</f>
        <v>Sulawesi</v>
      </c>
      <c r="P7463" s="71">
        <v>2000.0</v>
      </c>
      <c r="Q7463" s="71">
        <v>2023.0</v>
      </c>
    </row>
    <row r="7464" ht="15.75" customHeight="1">
      <c r="B7464" s="71">
        <v>11344.6400196899</v>
      </c>
      <c r="C7464" s="71">
        <v>73.0</v>
      </c>
      <c r="D7464" s="71">
        <v>24.0</v>
      </c>
      <c r="E7464" s="71">
        <v>24.0</v>
      </c>
      <c r="F7464" s="71" t="str">
        <f>VLOOKUP(D7464, legend!$C$3:$G$22, 2, FALSE)</f>
        <v>4. Non-Vegetated Area</v>
      </c>
      <c r="G7464" s="71" t="str">
        <f>VLOOKUP(D7464, legend!$C$3:$G$22, 3, FALSE)</f>
        <v>4. Non-Vegetasi</v>
      </c>
      <c r="H7464" s="71" t="str">
        <f>VLOOKUP(D7464, legend!$C$3:$G$22, 4, FALSE)</f>
        <v>4.2. Urban Area</v>
      </c>
      <c r="I7464" s="71" t="str">
        <f>VLOOKUP(D7464, legend!$C$3:$G$22, 5, FALSE)</f>
        <v>4.2. Pemukiman </v>
      </c>
      <c r="J7464" s="71" t="str">
        <f>VLOOKUP(E7464, legend!$C$3:$G$22, 2, FALSE)</f>
        <v>4. Non-Vegetated Area</v>
      </c>
      <c r="K7464" s="71" t="str">
        <f>VLOOKUP(E7464, legend!$C$3:$G$22, 3, FALSE)</f>
        <v>4. Non-Vegetasi</v>
      </c>
      <c r="L7464" s="71" t="str">
        <f>VLOOKUP(E7464, legend!$C$3:$G$22, 4, FALSE)</f>
        <v>4.2. Urban Area</v>
      </c>
      <c r="M7464" s="71" t="str">
        <f>VLOOKUP(E7464, legend!$C$3:$G$22, 5, FALSE)</f>
        <v>4.2. Pemukiman </v>
      </c>
      <c r="N7464" s="71" t="str">
        <f>VLOOKUP(C7464,geocode!$A$1:$C$40,2,false)</f>
        <v>Sulawesi Selatan</v>
      </c>
      <c r="O7464" s="71" t="str">
        <f>VLOOKUP(C7464,geocode!$A$1:$C$40,3,false)</f>
        <v>Sulawesi</v>
      </c>
      <c r="P7464" s="71">
        <v>2000.0</v>
      </c>
      <c r="Q7464" s="71">
        <v>2023.0</v>
      </c>
    </row>
    <row r="7465" ht="15.75" customHeight="1">
      <c r="B7465" s="71">
        <v>111.335291723632</v>
      </c>
      <c r="C7465" s="71">
        <v>73.0</v>
      </c>
      <c r="D7465" s="71">
        <v>24.0</v>
      </c>
      <c r="E7465" s="71">
        <v>25.0</v>
      </c>
      <c r="F7465" s="71" t="str">
        <f>VLOOKUP(D7465, legend!$C$3:$G$22, 2, FALSE)</f>
        <v>4. Non-Vegetated Area</v>
      </c>
      <c r="G7465" s="71" t="str">
        <f>VLOOKUP(D7465, legend!$C$3:$G$22, 3, FALSE)</f>
        <v>4. Non-Vegetasi</v>
      </c>
      <c r="H7465" s="71" t="str">
        <f>VLOOKUP(D7465, legend!$C$3:$G$22, 4, FALSE)</f>
        <v>4.2. Urban Area</v>
      </c>
      <c r="I7465" s="71" t="str">
        <f>VLOOKUP(D7465, legend!$C$3:$G$22, 5, FALSE)</f>
        <v>4.2. Pemukiman </v>
      </c>
      <c r="J7465" s="71" t="str">
        <f>VLOOKUP(E7465, legend!$C$3:$G$22, 2, FALSE)</f>
        <v>4. Non-Vegetated Area</v>
      </c>
      <c r="K7465" s="71" t="str">
        <f>VLOOKUP(E7465, legend!$C$3:$G$22, 3, FALSE)</f>
        <v>4. Non-Vegetasi</v>
      </c>
      <c r="L7465" s="71" t="str">
        <f>VLOOKUP(E7465, legend!$C$3:$G$22, 4, FALSE)</f>
        <v>4.3. Other Non-Vegetation</v>
      </c>
      <c r="M7465" s="71" t="str">
        <f>VLOOKUP(E7465, legend!$C$3:$G$22, 5, FALSE)</f>
        <v>4.3. Non-Vegetasi Lainnya</v>
      </c>
      <c r="N7465" s="71" t="str">
        <f>VLOOKUP(C7465,geocode!$A$1:$C$40,2,false)</f>
        <v>Sulawesi Selatan</v>
      </c>
      <c r="O7465" s="71" t="str">
        <f>VLOOKUP(C7465,geocode!$A$1:$C$40,3,false)</f>
        <v>Sulawesi</v>
      </c>
      <c r="P7465" s="71">
        <v>2000.0</v>
      </c>
      <c r="Q7465" s="71">
        <v>2023.0</v>
      </c>
    </row>
    <row r="7466" ht="15.75" customHeight="1">
      <c r="B7466" s="71">
        <v>17.326191998291</v>
      </c>
      <c r="C7466" s="71">
        <v>73.0</v>
      </c>
      <c r="D7466" s="71">
        <v>24.0</v>
      </c>
      <c r="E7466" s="71">
        <v>30.0</v>
      </c>
      <c r="F7466" s="71" t="str">
        <f>VLOOKUP(D7466, legend!$C$3:$G$22, 2, FALSE)</f>
        <v>4. Non-Vegetated Area</v>
      </c>
      <c r="G7466" s="71" t="str">
        <f>VLOOKUP(D7466, legend!$C$3:$G$22, 3, FALSE)</f>
        <v>4. Non-Vegetasi</v>
      </c>
      <c r="H7466" s="71" t="str">
        <f>VLOOKUP(D7466, legend!$C$3:$G$22, 4, FALSE)</f>
        <v>4.2. Urban Area</v>
      </c>
      <c r="I7466" s="71" t="str">
        <f>VLOOKUP(D7466, legend!$C$3:$G$22, 5, FALSE)</f>
        <v>4.2. Pemukiman </v>
      </c>
      <c r="J7466" s="71" t="str">
        <f>VLOOKUP(E7466, legend!$C$3:$G$22, 2, FALSE)</f>
        <v>4. Non-Vegetated Area</v>
      </c>
      <c r="K7466" s="71" t="str">
        <f>VLOOKUP(E7466, legend!$C$3:$G$22, 3, FALSE)</f>
        <v>4. Non-Vegetasi</v>
      </c>
      <c r="L7466" s="71" t="str">
        <f>VLOOKUP(E7466, legend!$C$3:$G$22, 4, FALSE)</f>
        <v>4.1. Mining Pit</v>
      </c>
      <c r="M7466" s="71" t="str">
        <f>VLOOKUP(E7466, legend!$C$3:$G$22, 5, FALSE)</f>
        <v>4.1. Lubang Tambang</v>
      </c>
      <c r="N7466" s="71" t="str">
        <f>VLOOKUP(C7466,geocode!$A$1:$C$40,2,false)</f>
        <v>Sulawesi Selatan</v>
      </c>
      <c r="O7466" s="71" t="str">
        <f>VLOOKUP(C7466,geocode!$A$1:$C$40,3,false)</f>
        <v>Sulawesi</v>
      </c>
      <c r="P7466" s="71">
        <v>2000.0</v>
      </c>
      <c r="Q7466" s="71">
        <v>2023.0</v>
      </c>
    </row>
    <row r="7467" ht="15.75" customHeight="1">
      <c r="B7467" s="71">
        <v>4.53986009521484</v>
      </c>
      <c r="C7467" s="71">
        <v>73.0</v>
      </c>
      <c r="D7467" s="71">
        <v>24.0</v>
      </c>
      <c r="E7467" s="71">
        <v>31.0</v>
      </c>
      <c r="F7467" s="71" t="str">
        <f>VLOOKUP(D7467, legend!$C$3:$G$22, 2, FALSE)</f>
        <v>4. Non-Vegetated Area</v>
      </c>
      <c r="G7467" s="71" t="str">
        <f>VLOOKUP(D7467, legend!$C$3:$G$22, 3, FALSE)</f>
        <v>4. Non-Vegetasi</v>
      </c>
      <c r="H7467" s="71" t="str">
        <f>VLOOKUP(D7467, legend!$C$3:$G$22, 4, FALSE)</f>
        <v>4.2. Urban Area</v>
      </c>
      <c r="I7467" s="71" t="str">
        <f>VLOOKUP(D7467, legend!$C$3:$G$22, 5, FALSE)</f>
        <v>4.2. Pemukiman </v>
      </c>
      <c r="J7467" s="71" t="str">
        <f>VLOOKUP(E7467, legend!$C$3:$G$22, 2, FALSE)</f>
        <v>5. Water Body</v>
      </c>
      <c r="K7467" s="71" t="str">
        <f>VLOOKUP(E7467, legend!$C$3:$G$22, 3, FALSE)</f>
        <v>5. Tubuh Air</v>
      </c>
      <c r="L7467" s="71" t="str">
        <f>VLOOKUP(E7467, legend!$C$3:$G$22, 4, FALSE)</f>
        <v>5.1. Aquaculture</v>
      </c>
      <c r="M7467" s="71" t="str">
        <f>VLOOKUP(E7467, legend!$C$3:$G$22, 5, FALSE)</f>
        <v>5.1. Tambak</v>
      </c>
      <c r="N7467" s="71" t="str">
        <f>VLOOKUP(C7467,geocode!$A$1:$C$40,2,false)</f>
        <v>Sulawesi Selatan</v>
      </c>
      <c r="O7467" s="71" t="str">
        <f>VLOOKUP(C7467,geocode!$A$1:$C$40,3,false)</f>
        <v>Sulawesi</v>
      </c>
      <c r="P7467" s="71">
        <v>2000.0</v>
      </c>
      <c r="Q7467" s="71">
        <v>2023.0</v>
      </c>
    </row>
    <row r="7468" ht="15.75" customHeight="1">
      <c r="B7468" s="71">
        <v>2.04790158691406</v>
      </c>
      <c r="C7468" s="71">
        <v>73.0</v>
      </c>
      <c r="D7468" s="71">
        <v>24.0</v>
      </c>
      <c r="E7468" s="71">
        <v>33.0</v>
      </c>
      <c r="F7468" s="71" t="str">
        <f>VLOOKUP(D7468, legend!$C$3:$G$22, 2, FALSE)</f>
        <v>4. Non-Vegetated Area</v>
      </c>
      <c r="G7468" s="71" t="str">
        <f>VLOOKUP(D7468, legend!$C$3:$G$22, 3, FALSE)</f>
        <v>4. Non-Vegetasi</v>
      </c>
      <c r="H7468" s="71" t="str">
        <f>VLOOKUP(D7468, legend!$C$3:$G$22, 4, FALSE)</f>
        <v>4.2. Urban Area</v>
      </c>
      <c r="I7468" s="71" t="str">
        <f>VLOOKUP(D7468, legend!$C$3:$G$22, 5, FALSE)</f>
        <v>4.2. Pemukiman </v>
      </c>
      <c r="J7468" s="71" t="str">
        <f>VLOOKUP(E7468, legend!$C$3:$G$22, 2, FALSE)</f>
        <v>5. Water Body</v>
      </c>
      <c r="K7468" s="71" t="str">
        <f>VLOOKUP(E7468, legend!$C$3:$G$22, 3, FALSE)</f>
        <v>5. Tubuh Air</v>
      </c>
      <c r="L7468" s="71" t="str">
        <f>VLOOKUP(E7468, legend!$C$3:$G$22, 4, FALSE)</f>
        <v>5.2. River, Lake, Ocean</v>
      </c>
      <c r="M7468" s="71" t="str">
        <f>VLOOKUP(E7468, legend!$C$3:$G$22, 5, FALSE)</f>
        <v>5.2. Sungai, Danau, Laut</v>
      </c>
      <c r="N7468" s="71" t="str">
        <f>VLOOKUP(C7468,geocode!$A$1:$C$40,2,false)</f>
        <v>Sulawesi Selatan</v>
      </c>
      <c r="O7468" s="71" t="str">
        <f>VLOOKUP(C7468,geocode!$A$1:$C$40,3,false)</f>
        <v>Sulawesi</v>
      </c>
      <c r="P7468" s="71">
        <v>2000.0</v>
      </c>
      <c r="Q7468" s="71">
        <v>2023.0</v>
      </c>
    </row>
    <row r="7469" ht="15.75" customHeight="1">
      <c r="B7469" s="71">
        <v>18.880296484375</v>
      </c>
      <c r="C7469" s="71">
        <v>73.0</v>
      </c>
      <c r="D7469" s="71">
        <v>24.0</v>
      </c>
      <c r="E7469" s="71">
        <v>40.0</v>
      </c>
      <c r="F7469" s="71" t="str">
        <f>VLOOKUP(D7469, legend!$C$3:$G$22, 2, FALSE)</f>
        <v>4. Non-Vegetated Area</v>
      </c>
      <c r="G7469" s="71" t="str">
        <f>VLOOKUP(D7469, legend!$C$3:$G$22, 3, FALSE)</f>
        <v>4. Non-Vegetasi</v>
      </c>
      <c r="H7469" s="71" t="str">
        <f>VLOOKUP(D7469, legend!$C$3:$G$22, 4, FALSE)</f>
        <v>4.2. Urban Area</v>
      </c>
      <c r="I7469" s="71" t="str">
        <f>VLOOKUP(D7469, legend!$C$3:$G$22, 5, FALSE)</f>
        <v>4.2. Pemukiman </v>
      </c>
      <c r="J7469" s="71" t="str">
        <f>VLOOKUP(E7469, legend!$C$3:$G$22, 2, FALSE)</f>
        <v>3. Agriculture</v>
      </c>
      <c r="K7469" s="71" t="str">
        <f>VLOOKUP(E7469, legend!$C$3:$G$22, 3, FALSE)</f>
        <v>3. Pertanian</v>
      </c>
      <c r="L7469" s="71" t="str">
        <f>VLOOKUP(E7469, legend!$C$3:$G$22, 4, FALSE)</f>
        <v>3.1. Rice Paddy</v>
      </c>
      <c r="M7469" s="71" t="str">
        <f>VLOOKUP(E7469, legend!$C$3:$G$22, 5, FALSE)</f>
        <v>3.1. Sawah</v>
      </c>
      <c r="N7469" s="71" t="str">
        <f>VLOOKUP(C7469,geocode!$A$1:$C$40,2,false)</f>
        <v>Sulawesi Selatan</v>
      </c>
      <c r="O7469" s="71" t="str">
        <f>VLOOKUP(C7469,geocode!$A$1:$C$40,3,false)</f>
        <v>Sulawesi</v>
      </c>
      <c r="P7469" s="71">
        <v>2000.0</v>
      </c>
      <c r="Q7469" s="71">
        <v>2023.0</v>
      </c>
    </row>
    <row r="7470" ht="15.75" customHeight="1">
      <c r="B7470" s="71">
        <v>1177.01416553344</v>
      </c>
      <c r="C7470" s="71">
        <v>73.0</v>
      </c>
      <c r="D7470" s="71">
        <v>25.0</v>
      </c>
      <c r="E7470" s="71">
        <v>3.0</v>
      </c>
      <c r="F7470" s="71" t="str">
        <f>VLOOKUP(D7470, legend!$C$3:$G$22, 2, FALSE)</f>
        <v>4. Non-Vegetated Area</v>
      </c>
      <c r="G7470" s="71" t="str">
        <f>VLOOKUP(D7470, legend!$C$3:$G$22, 3, FALSE)</f>
        <v>4. Non-Vegetasi</v>
      </c>
      <c r="H7470" s="71" t="str">
        <f>VLOOKUP(D7470, legend!$C$3:$G$22, 4, FALSE)</f>
        <v>4.3. Other Non-Vegetation</v>
      </c>
      <c r="I7470" s="71" t="str">
        <f>VLOOKUP(D7470, legend!$C$3:$G$22, 5, FALSE)</f>
        <v>4.3. Non-Vegetasi Lainnya</v>
      </c>
      <c r="J7470" s="71" t="str">
        <f>VLOOKUP(E7470, legend!$C$3:$G$22, 2, FALSE)</f>
        <v>1. Forest </v>
      </c>
      <c r="K7470" s="71" t="str">
        <f>VLOOKUP(E7470, legend!$C$3:$G$22, 3, FALSE)</f>
        <v>1. Hutan</v>
      </c>
      <c r="L7470" s="71" t="str">
        <f>VLOOKUP(E7470, legend!$C$3:$G$22, 4, FALSE)</f>
        <v>1.1. Forest Formation</v>
      </c>
      <c r="M7470" s="71" t="str">
        <f>VLOOKUP(E7470, legend!$C$3:$G$22, 5, FALSE)</f>
        <v>1.1. Formasi Hutan</v>
      </c>
      <c r="N7470" s="71" t="str">
        <f>VLOOKUP(C7470,geocode!$A$1:$C$40,2,false)</f>
        <v>Sulawesi Selatan</v>
      </c>
      <c r="O7470" s="71" t="str">
        <f>VLOOKUP(C7470,geocode!$A$1:$C$40,3,false)</f>
        <v>Sulawesi</v>
      </c>
      <c r="P7470" s="71">
        <v>2000.0</v>
      </c>
      <c r="Q7470" s="71">
        <v>2023.0</v>
      </c>
    </row>
    <row r="7471" ht="15.75" customHeight="1">
      <c r="B7471" s="71">
        <v>155.681664398193</v>
      </c>
      <c r="C7471" s="71">
        <v>73.0</v>
      </c>
      <c r="D7471" s="71">
        <v>25.0</v>
      </c>
      <c r="E7471" s="71">
        <v>5.0</v>
      </c>
      <c r="F7471" s="71" t="str">
        <f>VLOOKUP(D7471, legend!$C$3:$G$22, 2, FALSE)</f>
        <v>4. Non-Vegetated Area</v>
      </c>
      <c r="G7471" s="71" t="str">
        <f>VLOOKUP(D7471, legend!$C$3:$G$22, 3, FALSE)</f>
        <v>4. Non-Vegetasi</v>
      </c>
      <c r="H7471" s="71" t="str">
        <f>VLOOKUP(D7471, legend!$C$3:$G$22, 4, FALSE)</f>
        <v>4.3. Other Non-Vegetation</v>
      </c>
      <c r="I7471" s="71" t="str">
        <f>VLOOKUP(D7471, legend!$C$3:$G$22, 5, FALSE)</f>
        <v>4.3. Non-Vegetasi Lainnya</v>
      </c>
      <c r="J7471" s="71" t="str">
        <f>VLOOKUP(E7471, legend!$C$3:$G$22, 2, FALSE)</f>
        <v>1. Forest </v>
      </c>
      <c r="K7471" s="71" t="str">
        <f>VLOOKUP(E7471, legend!$C$3:$G$22, 3, FALSE)</f>
        <v>1. Hutan</v>
      </c>
      <c r="L7471" s="71" t="str">
        <f>VLOOKUP(E7471, legend!$C$3:$G$22, 4, FALSE)</f>
        <v>1.2. Mangrove</v>
      </c>
      <c r="M7471" s="71" t="str">
        <f>VLOOKUP(E7471, legend!$C$3:$G$22, 5, FALSE)</f>
        <v>1.2. Mangrove</v>
      </c>
      <c r="N7471" s="71" t="str">
        <f>VLOOKUP(C7471,geocode!$A$1:$C$40,2,false)</f>
        <v>Sulawesi Selatan</v>
      </c>
      <c r="O7471" s="71" t="str">
        <f>VLOOKUP(C7471,geocode!$A$1:$C$40,3,false)</f>
        <v>Sulawesi</v>
      </c>
      <c r="P7471" s="71">
        <v>2000.0</v>
      </c>
      <c r="Q7471" s="71">
        <v>2023.0</v>
      </c>
    </row>
    <row r="7472" ht="15.75" customHeight="1">
      <c r="B7472" s="71">
        <v>7553.20522835693</v>
      </c>
      <c r="C7472" s="71">
        <v>73.0</v>
      </c>
      <c r="D7472" s="71">
        <v>25.0</v>
      </c>
      <c r="E7472" s="71">
        <v>13.0</v>
      </c>
      <c r="F7472" s="71" t="str">
        <f>VLOOKUP(D7472, legend!$C$3:$G$22, 2, FALSE)</f>
        <v>4. Non-Vegetated Area</v>
      </c>
      <c r="G7472" s="71" t="str">
        <f>VLOOKUP(D7472, legend!$C$3:$G$22, 3, FALSE)</f>
        <v>4. Non-Vegetasi</v>
      </c>
      <c r="H7472" s="71" t="str">
        <f>VLOOKUP(D7472, legend!$C$3:$G$22, 4, FALSE)</f>
        <v>4.3. Other Non-Vegetation</v>
      </c>
      <c r="I7472" s="71" t="str">
        <f>VLOOKUP(D7472, legend!$C$3:$G$22, 5, FALSE)</f>
        <v>4.3. Non-Vegetasi Lainnya</v>
      </c>
      <c r="J7472" s="71" t="str">
        <f>VLOOKUP(E7472, legend!$C$3:$G$22, 2, FALSE)</f>
        <v>2. Non-Forest Natural Vegetation</v>
      </c>
      <c r="K7472" s="71" t="str">
        <f>VLOOKUP(E7472, legend!$C$3:$G$22, 3, FALSE)</f>
        <v>2. Tumbuhan Non-Hutan Lainnya</v>
      </c>
      <c r="L7472" s="71" t="str">
        <f>VLOOKUP(E7472, legend!$C$3:$G$22, 4, FALSE)</f>
        <v>2.1. Other Natural Vegetation</v>
      </c>
      <c r="M7472" s="71" t="str">
        <f>VLOOKUP(E7472, legend!$C$3:$G$22, 5, FALSE)</f>
        <v>2.1. Tumbuhan Non-Hutan Lainnya</v>
      </c>
      <c r="N7472" s="71" t="str">
        <f>VLOOKUP(C7472,geocode!$A$1:$C$40,2,false)</f>
        <v>Sulawesi Selatan</v>
      </c>
      <c r="O7472" s="71" t="str">
        <f>VLOOKUP(C7472,geocode!$A$1:$C$40,3,false)</f>
        <v>Sulawesi</v>
      </c>
      <c r="P7472" s="71">
        <v>2000.0</v>
      </c>
      <c r="Q7472" s="71">
        <v>2023.0</v>
      </c>
    </row>
    <row r="7473" ht="15.75" customHeight="1">
      <c r="B7473" s="71">
        <v>33196.3154274474</v>
      </c>
      <c r="C7473" s="71">
        <v>73.0</v>
      </c>
      <c r="D7473" s="71">
        <v>25.0</v>
      </c>
      <c r="E7473" s="71">
        <v>21.0</v>
      </c>
      <c r="F7473" s="71" t="str">
        <f>VLOOKUP(D7473, legend!$C$3:$G$22, 2, FALSE)</f>
        <v>4. Non-Vegetated Area</v>
      </c>
      <c r="G7473" s="71" t="str">
        <f>VLOOKUP(D7473, legend!$C$3:$G$22, 3, FALSE)</f>
        <v>4. Non-Vegetasi</v>
      </c>
      <c r="H7473" s="71" t="str">
        <f>VLOOKUP(D7473, legend!$C$3:$G$22, 4, FALSE)</f>
        <v>4.3. Other Non-Vegetation</v>
      </c>
      <c r="I7473" s="71" t="str">
        <f>VLOOKUP(D7473, legend!$C$3:$G$22, 5, FALSE)</f>
        <v>4.3. Non-Vegetasi Lainnya</v>
      </c>
      <c r="J7473" s="71" t="str">
        <f>VLOOKUP(E7473, legend!$C$3:$G$22, 2, FALSE)</f>
        <v>3. Agriculture</v>
      </c>
      <c r="K7473" s="71" t="str">
        <f>VLOOKUP(E7473, legend!$C$3:$G$22, 3, FALSE)</f>
        <v>3. Pertanian</v>
      </c>
      <c r="L7473" s="71" t="str">
        <f>VLOOKUP(E7473, legend!$C$3:$G$22, 4, FALSE)</f>
        <v>3.4. Other Agriculture</v>
      </c>
      <c r="M7473" s="71" t="str">
        <f>VLOOKUP(E7473, legend!$C$3:$G$22, 5, FALSE)</f>
        <v>3.4. Pertanian Lainnya </v>
      </c>
      <c r="N7473" s="71" t="str">
        <f>VLOOKUP(C7473,geocode!$A$1:$C$40,2,false)</f>
        <v>Sulawesi Selatan</v>
      </c>
      <c r="O7473" s="71" t="str">
        <f>VLOOKUP(C7473,geocode!$A$1:$C$40,3,false)</f>
        <v>Sulawesi</v>
      </c>
      <c r="P7473" s="71">
        <v>2000.0</v>
      </c>
      <c r="Q7473" s="71">
        <v>2023.0</v>
      </c>
    </row>
    <row r="7474" ht="15.75" customHeight="1">
      <c r="B7474" s="71">
        <v>32860.6753563411</v>
      </c>
      <c r="C7474" s="71">
        <v>73.0</v>
      </c>
      <c r="D7474" s="71">
        <v>25.0</v>
      </c>
      <c r="E7474" s="71">
        <v>24.0</v>
      </c>
      <c r="F7474" s="71" t="str">
        <f>VLOOKUP(D7474, legend!$C$3:$G$22, 2, FALSE)</f>
        <v>4. Non-Vegetated Area</v>
      </c>
      <c r="G7474" s="71" t="str">
        <f>VLOOKUP(D7474, legend!$C$3:$G$22, 3, FALSE)</f>
        <v>4. Non-Vegetasi</v>
      </c>
      <c r="H7474" s="71" t="str">
        <f>VLOOKUP(D7474, legend!$C$3:$G$22, 4, FALSE)</f>
        <v>4.3. Other Non-Vegetation</v>
      </c>
      <c r="I7474" s="71" t="str">
        <f>VLOOKUP(D7474, legend!$C$3:$G$22, 5, FALSE)</f>
        <v>4.3. Non-Vegetasi Lainnya</v>
      </c>
      <c r="J7474" s="71" t="str">
        <f>VLOOKUP(E7474, legend!$C$3:$G$22, 2, FALSE)</f>
        <v>4. Non-Vegetated Area</v>
      </c>
      <c r="K7474" s="71" t="str">
        <f>VLOOKUP(E7474, legend!$C$3:$G$22, 3, FALSE)</f>
        <v>4. Non-Vegetasi</v>
      </c>
      <c r="L7474" s="71" t="str">
        <f>VLOOKUP(E7474, legend!$C$3:$G$22, 4, FALSE)</f>
        <v>4.2. Urban Area</v>
      </c>
      <c r="M7474" s="71" t="str">
        <f>VLOOKUP(E7474, legend!$C$3:$G$22, 5, FALSE)</f>
        <v>4.2. Pemukiman </v>
      </c>
      <c r="N7474" s="71" t="str">
        <f>VLOOKUP(C7474,geocode!$A$1:$C$40,2,false)</f>
        <v>Sulawesi Selatan</v>
      </c>
      <c r="O7474" s="71" t="str">
        <f>VLOOKUP(C7474,geocode!$A$1:$C$40,3,false)</f>
        <v>Sulawesi</v>
      </c>
      <c r="P7474" s="71">
        <v>2000.0</v>
      </c>
      <c r="Q7474" s="71">
        <v>2023.0</v>
      </c>
    </row>
    <row r="7475" ht="15.75" customHeight="1">
      <c r="B7475" s="71">
        <v>18656.0855797606</v>
      </c>
      <c r="C7475" s="71">
        <v>73.0</v>
      </c>
      <c r="D7475" s="71">
        <v>25.0</v>
      </c>
      <c r="E7475" s="71">
        <v>25.0</v>
      </c>
      <c r="F7475" s="71" t="str">
        <f>VLOOKUP(D7475, legend!$C$3:$G$22, 2, FALSE)</f>
        <v>4. Non-Vegetated Area</v>
      </c>
      <c r="G7475" s="71" t="str">
        <f>VLOOKUP(D7475, legend!$C$3:$G$22, 3, FALSE)</f>
        <v>4. Non-Vegetasi</v>
      </c>
      <c r="H7475" s="71" t="str">
        <f>VLOOKUP(D7475, legend!$C$3:$G$22, 4, FALSE)</f>
        <v>4.3. Other Non-Vegetation</v>
      </c>
      <c r="I7475" s="71" t="str">
        <f>VLOOKUP(D7475, legend!$C$3:$G$22, 5, FALSE)</f>
        <v>4.3. Non-Vegetasi Lainnya</v>
      </c>
      <c r="J7475" s="71" t="str">
        <f>VLOOKUP(E7475, legend!$C$3:$G$22, 2, FALSE)</f>
        <v>4. Non-Vegetated Area</v>
      </c>
      <c r="K7475" s="71" t="str">
        <f>VLOOKUP(E7475, legend!$C$3:$G$22, 3, FALSE)</f>
        <v>4. Non-Vegetasi</v>
      </c>
      <c r="L7475" s="71" t="str">
        <f>VLOOKUP(E7475, legend!$C$3:$G$22, 4, FALSE)</f>
        <v>4.3. Other Non-Vegetation</v>
      </c>
      <c r="M7475" s="71" t="str">
        <f>VLOOKUP(E7475, legend!$C$3:$G$22, 5, FALSE)</f>
        <v>4.3. Non-Vegetasi Lainnya</v>
      </c>
      <c r="N7475" s="71" t="str">
        <f>VLOOKUP(C7475,geocode!$A$1:$C$40,2,false)</f>
        <v>Sulawesi Selatan</v>
      </c>
      <c r="O7475" s="71" t="str">
        <f>VLOOKUP(C7475,geocode!$A$1:$C$40,3,false)</f>
        <v>Sulawesi</v>
      </c>
      <c r="P7475" s="71">
        <v>2000.0</v>
      </c>
      <c r="Q7475" s="71">
        <v>2023.0</v>
      </c>
    </row>
    <row r="7476" ht="15.75" customHeight="1">
      <c r="B7476" s="71">
        <v>69.6287838256836</v>
      </c>
      <c r="C7476" s="71">
        <v>73.0</v>
      </c>
      <c r="D7476" s="71">
        <v>25.0</v>
      </c>
      <c r="E7476" s="71">
        <v>30.0</v>
      </c>
      <c r="F7476" s="71" t="str">
        <f>VLOOKUP(D7476, legend!$C$3:$G$22, 2, FALSE)</f>
        <v>4. Non-Vegetated Area</v>
      </c>
      <c r="G7476" s="71" t="str">
        <f>VLOOKUP(D7476, legend!$C$3:$G$22, 3, FALSE)</f>
        <v>4. Non-Vegetasi</v>
      </c>
      <c r="H7476" s="71" t="str">
        <f>VLOOKUP(D7476, legend!$C$3:$G$22, 4, FALSE)</f>
        <v>4.3. Other Non-Vegetation</v>
      </c>
      <c r="I7476" s="71" t="str">
        <f>VLOOKUP(D7476, legend!$C$3:$G$22, 5, FALSE)</f>
        <v>4.3. Non-Vegetasi Lainnya</v>
      </c>
      <c r="J7476" s="71" t="str">
        <f>VLOOKUP(E7476, legend!$C$3:$G$22, 2, FALSE)</f>
        <v>4. Non-Vegetated Area</v>
      </c>
      <c r="K7476" s="71" t="str">
        <f>VLOOKUP(E7476, legend!$C$3:$G$22, 3, FALSE)</f>
        <v>4. Non-Vegetasi</v>
      </c>
      <c r="L7476" s="71" t="str">
        <f>VLOOKUP(E7476, legend!$C$3:$G$22, 4, FALSE)</f>
        <v>4.1. Mining Pit</v>
      </c>
      <c r="M7476" s="71" t="str">
        <f>VLOOKUP(E7476, legend!$C$3:$G$22, 5, FALSE)</f>
        <v>4.1. Lubang Tambang</v>
      </c>
      <c r="N7476" s="71" t="str">
        <f>VLOOKUP(C7476,geocode!$A$1:$C$40,2,false)</f>
        <v>Sulawesi Selatan</v>
      </c>
      <c r="O7476" s="71" t="str">
        <f>VLOOKUP(C7476,geocode!$A$1:$C$40,3,false)</f>
        <v>Sulawesi</v>
      </c>
      <c r="P7476" s="71">
        <v>2000.0</v>
      </c>
      <c r="Q7476" s="71">
        <v>2023.0</v>
      </c>
    </row>
    <row r="7477" ht="15.75" customHeight="1">
      <c r="B7477" s="71">
        <v>6529.6778871704</v>
      </c>
      <c r="C7477" s="71">
        <v>73.0</v>
      </c>
      <c r="D7477" s="71">
        <v>25.0</v>
      </c>
      <c r="E7477" s="71">
        <v>31.0</v>
      </c>
      <c r="F7477" s="71" t="str">
        <f>VLOOKUP(D7477, legend!$C$3:$G$22, 2, FALSE)</f>
        <v>4. Non-Vegetated Area</v>
      </c>
      <c r="G7477" s="71" t="str">
        <f>VLOOKUP(D7477, legend!$C$3:$G$22, 3, FALSE)</f>
        <v>4. Non-Vegetasi</v>
      </c>
      <c r="H7477" s="71" t="str">
        <f>VLOOKUP(D7477, legend!$C$3:$G$22, 4, FALSE)</f>
        <v>4.3. Other Non-Vegetation</v>
      </c>
      <c r="I7477" s="71" t="str">
        <f>VLOOKUP(D7477, legend!$C$3:$G$22, 5, FALSE)</f>
        <v>4.3. Non-Vegetasi Lainnya</v>
      </c>
      <c r="J7477" s="71" t="str">
        <f>VLOOKUP(E7477, legend!$C$3:$G$22, 2, FALSE)</f>
        <v>5. Water Body</v>
      </c>
      <c r="K7477" s="71" t="str">
        <f>VLOOKUP(E7477, legend!$C$3:$G$22, 3, FALSE)</f>
        <v>5. Tubuh Air</v>
      </c>
      <c r="L7477" s="71" t="str">
        <f>VLOOKUP(E7477, legend!$C$3:$G$22, 4, FALSE)</f>
        <v>5.1. Aquaculture</v>
      </c>
      <c r="M7477" s="71" t="str">
        <f>VLOOKUP(E7477, legend!$C$3:$G$22, 5, FALSE)</f>
        <v>5.1. Tambak</v>
      </c>
      <c r="N7477" s="71" t="str">
        <f>VLOOKUP(C7477,geocode!$A$1:$C$40,2,false)</f>
        <v>Sulawesi Selatan</v>
      </c>
      <c r="O7477" s="71" t="str">
        <f>VLOOKUP(C7477,geocode!$A$1:$C$40,3,false)</f>
        <v>Sulawesi</v>
      </c>
      <c r="P7477" s="71">
        <v>2000.0</v>
      </c>
      <c r="Q7477" s="71">
        <v>2023.0</v>
      </c>
    </row>
    <row r="7478" ht="15.75" customHeight="1">
      <c r="B7478" s="71">
        <v>853.085935449219</v>
      </c>
      <c r="C7478" s="71">
        <v>73.0</v>
      </c>
      <c r="D7478" s="71">
        <v>25.0</v>
      </c>
      <c r="E7478" s="71">
        <v>33.0</v>
      </c>
      <c r="F7478" s="71" t="str">
        <f>VLOOKUP(D7478, legend!$C$3:$G$22, 2, FALSE)</f>
        <v>4. Non-Vegetated Area</v>
      </c>
      <c r="G7478" s="71" t="str">
        <f>VLOOKUP(D7478, legend!$C$3:$G$22, 3, FALSE)</f>
        <v>4. Non-Vegetasi</v>
      </c>
      <c r="H7478" s="71" t="str">
        <f>VLOOKUP(D7478, legend!$C$3:$G$22, 4, FALSE)</f>
        <v>4.3. Other Non-Vegetation</v>
      </c>
      <c r="I7478" s="71" t="str">
        <f>VLOOKUP(D7478, legend!$C$3:$G$22, 5, FALSE)</f>
        <v>4.3. Non-Vegetasi Lainnya</v>
      </c>
      <c r="J7478" s="71" t="str">
        <f>VLOOKUP(E7478, legend!$C$3:$G$22, 2, FALSE)</f>
        <v>5. Water Body</v>
      </c>
      <c r="K7478" s="71" t="str">
        <f>VLOOKUP(E7478, legend!$C$3:$G$22, 3, FALSE)</f>
        <v>5. Tubuh Air</v>
      </c>
      <c r="L7478" s="71" t="str">
        <f>VLOOKUP(E7478, legend!$C$3:$G$22, 4, FALSE)</f>
        <v>5.2. River, Lake, Ocean</v>
      </c>
      <c r="M7478" s="71" t="str">
        <f>VLOOKUP(E7478, legend!$C$3:$G$22, 5, FALSE)</f>
        <v>5.2. Sungai, Danau, Laut</v>
      </c>
      <c r="N7478" s="71" t="str">
        <f>VLOOKUP(C7478,geocode!$A$1:$C$40,2,false)</f>
        <v>Sulawesi Selatan</v>
      </c>
      <c r="O7478" s="71" t="str">
        <f>VLOOKUP(C7478,geocode!$A$1:$C$40,3,false)</f>
        <v>Sulawesi</v>
      </c>
      <c r="P7478" s="71">
        <v>2000.0</v>
      </c>
      <c r="Q7478" s="71">
        <v>2023.0</v>
      </c>
    </row>
    <row r="7479" ht="15.75" customHeight="1">
      <c r="B7479" s="71">
        <v>193.0470659729</v>
      </c>
      <c r="C7479" s="71">
        <v>73.0</v>
      </c>
      <c r="D7479" s="71">
        <v>25.0</v>
      </c>
      <c r="E7479" s="71">
        <v>35.0</v>
      </c>
      <c r="F7479" s="71" t="str">
        <f>VLOOKUP(D7479, legend!$C$3:$G$22, 2, FALSE)</f>
        <v>4. Non-Vegetated Area</v>
      </c>
      <c r="G7479" s="71" t="str">
        <f>VLOOKUP(D7479, legend!$C$3:$G$22, 3, FALSE)</f>
        <v>4. Non-Vegetasi</v>
      </c>
      <c r="H7479" s="71" t="str">
        <f>VLOOKUP(D7479, legend!$C$3:$G$22, 4, FALSE)</f>
        <v>4.3. Other Non-Vegetation</v>
      </c>
      <c r="I7479" s="71" t="str">
        <f>VLOOKUP(D7479, legend!$C$3:$G$22, 5, FALSE)</f>
        <v>4.3. Non-Vegetasi Lainnya</v>
      </c>
      <c r="J7479" s="71" t="str">
        <f>VLOOKUP(E7479, legend!$C$3:$G$22, 2, FALSE)</f>
        <v>3. Agriculture</v>
      </c>
      <c r="K7479" s="71" t="str">
        <f>VLOOKUP(E7479, legend!$C$3:$G$22, 3, FALSE)</f>
        <v>3. Pertanian</v>
      </c>
      <c r="L7479" s="71" t="str">
        <f>VLOOKUP(E7479, legend!$C$3:$G$22, 4, FALSE)</f>
        <v>3.2. Oil Palm</v>
      </c>
      <c r="M7479" s="71" t="str">
        <f>VLOOKUP(E7479, legend!$C$3:$G$22, 5, FALSE)</f>
        <v>3.2. Sawit</v>
      </c>
      <c r="N7479" s="71" t="str">
        <f>VLOOKUP(C7479,geocode!$A$1:$C$40,2,false)</f>
        <v>Sulawesi Selatan</v>
      </c>
      <c r="O7479" s="71" t="str">
        <f>VLOOKUP(C7479,geocode!$A$1:$C$40,3,false)</f>
        <v>Sulawesi</v>
      </c>
      <c r="P7479" s="71">
        <v>2000.0</v>
      </c>
      <c r="Q7479" s="71">
        <v>2023.0</v>
      </c>
    </row>
    <row r="7480" ht="15.75" customHeight="1">
      <c r="B7480" s="71">
        <v>34858.4665854373</v>
      </c>
      <c r="C7480" s="71">
        <v>73.0</v>
      </c>
      <c r="D7480" s="71">
        <v>25.0</v>
      </c>
      <c r="E7480" s="71">
        <v>40.0</v>
      </c>
      <c r="F7480" s="71" t="str">
        <f>VLOOKUP(D7480, legend!$C$3:$G$22, 2, FALSE)</f>
        <v>4. Non-Vegetated Area</v>
      </c>
      <c r="G7480" s="71" t="str">
        <f>VLOOKUP(D7480, legend!$C$3:$G$22, 3, FALSE)</f>
        <v>4. Non-Vegetasi</v>
      </c>
      <c r="H7480" s="71" t="str">
        <f>VLOOKUP(D7480, legend!$C$3:$G$22, 4, FALSE)</f>
        <v>4.3. Other Non-Vegetation</v>
      </c>
      <c r="I7480" s="71" t="str">
        <f>VLOOKUP(D7480, legend!$C$3:$G$22, 5, FALSE)</f>
        <v>4.3. Non-Vegetasi Lainnya</v>
      </c>
      <c r="J7480" s="71" t="str">
        <f>VLOOKUP(E7480, legend!$C$3:$G$22, 2, FALSE)</f>
        <v>3. Agriculture</v>
      </c>
      <c r="K7480" s="71" t="str">
        <f>VLOOKUP(E7480, legend!$C$3:$G$22, 3, FALSE)</f>
        <v>3. Pertanian</v>
      </c>
      <c r="L7480" s="71" t="str">
        <f>VLOOKUP(E7480, legend!$C$3:$G$22, 4, FALSE)</f>
        <v>3.1. Rice Paddy</v>
      </c>
      <c r="M7480" s="71" t="str">
        <f>VLOOKUP(E7480, legend!$C$3:$G$22, 5, FALSE)</f>
        <v>3.1. Sawah</v>
      </c>
      <c r="N7480" s="71" t="str">
        <f>VLOOKUP(C7480,geocode!$A$1:$C$40,2,false)</f>
        <v>Sulawesi Selatan</v>
      </c>
      <c r="O7480" s="71" t="str">
        <f>VLOOKUP(C7480,geocode!$A$1:$C$40,3,false)</f>
        <v>Sulawesi</v>
      </c>
      <c r="P7480" s="71">
        <v>2000.0</v>
      </c>
      <c r="Q7480" s="71">
        <v>2023.0</v>
      </c>
    </row>
    <row r="7481" ht="15.75" customHeight="1">
      <c r="B7481" s="71">
        <v>6.16219517211914</v>
      </c>
      <c r="C7481" s="71">
        <v>73.0</v>
      </c>
      <c r="D7481" s="71">
        <v>30.0</v>
      </c>
      <c r="E7481" s="71">
        <v>3.0</v>
      </c>
      <c r="F7481" s="71" t="str">
        <f>VLOOKUP(D7481, legend!$C$3:$G$22, 2, FALSE)</f>
        <v>4. Non-Vegetated Area</v>
      </c>
      <c r="G7481" s="71" t="str">
        <f>VLOOKUP(D7481, legend!$C$3:$G$22, 3, FALSE)</f>
        <v>4. Non-Vegetasi</v>
      </c>
      <c r="H7481" s="71" t="str">
        <f>VLOOKUP(D7481, legend!$C$3:$G$22, 4, FALSE)</f>
        <v>4.1. Mining Pit</v>
      </c>
      <c r="I7481" s="71" t="str">
        <f>VLOOKUP(D7481, legend!$C$3:$G$22, 5, FALSE)</f>
        <v>4.1. Lubang Tambang</v>
      </c>
      <c r="J7481" s="71" t="str">
        <f>VLOOKUP(E7481, legend!$C$3:$G$22, 2, FALSE)</f>
        <v>1. Forest </v>
      </c>
      <c r="K7481" s="71" t="str">
        <f>VLOOKUP(E7481, legend!$C$3:$G$22, 3, FALSE)</f>
        <v>1. Hutan</v>
      </c>
      <c r="L7481" s="71" t="str">
        <f>VLOOKUP(E7481, legend!$C$3:$G$22, 4, FALSE)</f>
        <v>1.1. Forest Formation</v>
      </c>
      <c r="M7481" s="71" t="str">
        <f>VLOOKUP(E7481, legend!$C$3:$G$22, 5, FALSE)</f>
        <v>1.1. Formasi Hutan</v>
      </c>
      <c r="N7481" s="71" t="str">
        <f>VLOOKUP(C7481,geocode!$A$1:$C$40,2,false)</f>
        <v>Sulawesi Selatan</v>
      </c>
      <c r="O7481" s="71" t="str">
        <f>VLOOKUP(C7481,geocode!$A$1:$C$40,3,false)</f>
        <v>Sulawesi</v>
      </c>
      <c r="P7481" s="71">
        <v>2000.0</v>
      </c>
      <c r="Q7481" s="71">
        <v>2023.0</v>
      </c>
    </row>
    <row r="7482" ht="15.75" customHeight="1">
      <c r="B7482" s="71">
        <v>542.826743182378</v>
      </c>
      <c r="C7482" s="71">
        <v>73.0</v>
      </c>
      <c r="D7482" s="71">
        <v>30.0</v>
      </c>
      <c r="E7482" s="71">
        <v>13.0</v>
      </c>
      <c r="F7482" s="71" t="str">
        <f>VLOOKUP(D7482, legend!$C$3:$G$22, 2, FALSE)</f>
        <v>4. Non-Vegetated Area</v>
      </c>
      <c r="G7482" s="71" t="str">
        <f>VLOOKUP(D7482, legend!$C$3:$G$22, 3, FALSE)</f>
        <v>4. Non-Vegetasi</v>
      </c>
      <c r="H7482" s="71" t="str">
        <f>VLOOKUP(D7482, legend!$C$3:$G$22, 4, FALSE)</f>
        <v>4.1. Mining Pit</v>
      </c>
      <c r="I7482" s="71" t="str">
        <f>VLOOKUP(D7482, legend!$C$3:$G$22, 5, FALSE)</f>
        <v>4.1. Lubang Tambang</v>
      </c>
      <c r="J7482" s="71" t="str">
        <f>VLOOKUP(E7482, legend!$C$3:$G$22, 2, FALSE)</f>
        <v>2. Non-Forest Natural Vegetation</v>
      </c>
      <c r="K7482" s="71" t="str">
        <f>VLOOKUP(E7482, legend!$C$3:$G$22, 3, FALSE)</f>
        <v>2. Tumbuhan Non-Hutan Lainnya</v>
      </c>
      <c r="L7482" s="71" t="str">
        <f>VLOOKUP(E7482, legend!$C$3:$G$22, 4, FALSE)</f>
        <v>2.1. Other Natural Vegetation</v>
      </c>
      <c r="M7482" s="71" t="str">
        <f>VLOOKUP(E7482, legend!$C$3:$G$22, 5, FALSE)</f>
        <v>2.1. Tumbuhan Non-Hutan Lainnya</v>
      </c>
      <c r="N7482" s="71" t="str">
        <f>VLOOKUP(C7482,geocode!$A$1:$C$40,2,false)</f>
        <v>Sulawesi Selatan</v>
      </c>
      <c r="O7482" s="71" t="str">
        <f>VLOOKUP(C7482,geocode!$A$1:$C$40,3,false)</f>
        <v>Sulawesi</v>
      </c>
      <c r="P7482" s="71">
        <v>2000.0</v>
      </c>
      <c r="Q7482" s="71">
        <v>2023.0</v>
      </c>
    </row>
    <row r="7483" ht="15.75" customHeight="1">
      <c r="B7483" s="71">
        <v>191.20871819458</v>
      </c>
      <c r="C7483" s="71">
        <v>73.0</v>
      </c>
      <c r="D7483" s="71">
        <v>30.0</v>
      </c>
      <c r="E7483" s="71">
        <v>21.0</v>
      </c>
      <c r="F7483" s="71" t="str">
        <f>VLOOKUP(D7483, legend!$C$3:$G$22, 2, FALSE)</f>
        <v>4. Non-Vegetated Area</v>
      </c>
      <c r="G7483" s="71" t="str">
        <f>VLOOKUP(D7483, legend!$C$3:$G$22, 3, FALSE)</f>
        <v>4. Non-Vegetasi</v>
      </c>
      <c r="H7483" s="71" t="str">
        <f>VLOOKUP(D7483, legend!$C$3:$G$22, 4, FALSE)</f>
        <v>4.1. Mining Pit</v>
      </c>
      <c r="I7483" s="71" t="str">
        <f>VLOOKUP(D7483, legend!$C$3:$G$22, 5, FALSE)</f>
        <v>4.1. Lubang Tambang</v>
      </c>
      <c r="J7483" s="71" t="str">
        <f>VLOOKUP(E7483, legend!$C$3:$G$22, 2, FALSE)</f>
        <v>3. Agriculture</v>
      </c>
      <c r="K7483" s="71" t="str">
        <f>VLOOKUP(E7483, legend!$C$3:$G$22, 3, FALSE)</f>
        <v>3. Pertanian</v>
      </c>
      <c r="L7483" s="71" t="str">
        <f>VLOOKUP(E7483, legend!$C$3:$G$22, 4, FALSE)</f>
        <v>3.4. Other Agriculture</v>
      </c>
      <c r="M7483" s="71" t="str">
        <f>VLOOKUP(E7483, legend!$C$3:$G$22, 5, FALSE)</f>
        <v>3.4. Pertanian Lainnya </v>
      </c>
      <c r="N7483" s="71" t="str">
        <f>VLOOKUP(C7483,geocode!$A$1:$C$40,2,false)</f>
        <v>Sulawesi Selatan</v>
      </c>
      <c r="O7483" s="71" t="str">
        <f>VLOOKUP(C7483,geocode!$A$1:$C$40,3,false)</f>
        <v>Sulawesi</v>
      </c>
      <c r="P7483" s="71">
        <v>2000.0</v>
      </c>
      <c r="Q7483" s="71">
        <v>2023.0</v>
      </c>
    </row>
    <row r="7484" ht="15.75" customHeight="1">
      <c r="B7484" s="71">
        <v>15.1826794372558</v>
      </c>
      <c r="C7484" s="71">
        <v>73.0</v>
      </c>
      <c r="D7484" s="71">
        <v>30.0</v>
      </c>
      <c r="E7484" s="71">
        <v>24.0</v>
      </c>
      <c r="F7484" s="71" t="str">
        <f>VLOOKUP(D7484, legend!$C$3:$G$22, 2, FALSE)</f>
        <v>4. Non-Vegetated Area</v>
      </c>
      <c r="G7484" s="71" t="str">
        <f>VLOOKUP(D7484, legend!$C$3:$G$22, 3, FALSE)</f>
        <v>4. Non-Vegetasi</v>
      </c>
      <c r="H7484" s="71" t="str">
        <f>VLOOKUP(D7484, legend!$C$3:$G$22, 4, FALSE)</f>
        <v>4.1. Mining Pit</v>
      </c>
      <c r="I7484" s="71" t="str">
        <f>VLOOKUP(D7484, legend!$C$3:$G$22, 5, FALSE)</f>
        <v>4.1. Lubang Tambang</v>
      </c>
      <c r="J7484" s="71" t="str">
        <f>VLOOKUP(E7484, legend!$C$3:$G$22, 2, FALSE)</f>
        <v>4. Non-Vegetated Area</v>
      </c>
      <c r="K7484" s="71" t="str">
        <f>VLOOKUP(E7484, legend!$C$3:$G$22, 3, FALSE)</f>
        <v>4. Non-Vegetasi</v>
      </c>
      <c r="L7484" s="71" t="str">
        <f>VLOOKUP(E7484, legend!$C$3:$G$22, 4, FALSE)</f>
        <v>4.2. Urban Area</v>
      </c>
      <c r="M7484" s="71" t="str">
        <f>VLOOKUP(E7484, legend!$C$3:$G$22, 5, FALSE)</f>
        <v>4.2. Pemukiman </v>
      </c>
      <c r="N7484" s="71" t="str">
        <f>VLOOKUP(C7484,geocode!$A$1:$C$40,2,false)</f>
        <v>Sulawesi Selatan</v>
      </c>
      <c r="O7484" s="71" t="str">
        <f>VLOOKUP(C7484,geocode!$A$1:$C$40,3,false)</f>
        <v>Sulawesi</v>
      </c>
      <c r="P7484" s="71">
        <v>2000.0</v>
      </c>
      <c r="Q7484" s="71">
        <v>2023.0</v>
      </c>
    </row>
    <row r="7485" ht="15.75" customHeight="1">
      <c r="B7485" s="71">
        <v>40.713373864746</v>
      </c>
      <c r="C7485" s="71">
        <v>73.0</v>
      </c>
      <c r="D7485" s="71">
        <v>30.0</v>
      </c>
      <c r="E7485" s="71">
        <v>25.0</v>
      </c>
      <c r="F7485" s="71" t="str">
        <f>VLOOKUP(D7485, legend!$C$3:$G$22, 2, FALSE)</f>
        <v>4. Non-Vegetated Area</v>
      </c>
      <c r="G7485" s="71" t="str">
        <f>VLOOKUP(D7485, legend!$C$3:$G$22, 3, FALSE)</f>
        <v>4. Non-Vegetasi</v>
      </c>
      <c r="H7485" s="71" t="str">
        <f>VLOOKUP(D7485, legend!$C$3:$G$22, 4, FALSE)</f>
        <v>4.1. Mining Pit</v>
      </c>
      <c r="I7485" s="71" t="str">
        <f>VLOOKUP(D7485, legend!$C$3:$G$22, 5, FALSE)</f>
        <v>4.1. Lubang Tambang</v>
      </c>
      <c r="J7485" s="71" t="str">
        <f>VLOOKUP(E7485, legend!$C$3:$G$22, 2, FALSE)</f>
        <v>4. Non-Vegetated Area</v>
      </c>
      <c r="K7485" s="71" t="str">
        <f>VLOOKUP(E7485, legend!$C$3:$G$22, 3, FALSE)</f>
        <v>4. Non-Vegetasi</v>
      </c>
      <c r="L7485" s="71" t="str">
        <f>VLOOKUP(E7485, legend!$C$3:$G$22, 4, FALSE)</f>
        <v>4.3. Other Non-Vegetation</v>
      </c>
      <c r="M7485" s="71" t="str">
        <f>VLOOKUP(E7485, legend!$C$3:$G$22, 5, FALSE)</f>
        <v>4.3. Non-Vegetasi Lainnya</v>
      </c>
      <c r="N7485" s="71" t="str">
        <f>VLOOKUP(C7485,geocode!$A$1:$C$40,2,false)</f>
        <v>Sulawesi Selatan</v>
      </c>
      <c r="O7485" s="71" t="str">
        <f>VLOOKUP(C7485,geocode!$A$1:$C$40,3,false)</f>
        <v>Sulawesi</v>
      </c>
      <c r="P7485" s="71">
        <v>2000.0</v>
      </c>
      <c r="Q7485" s="71">
        <v>2023.0</v>
      </c>
    </row>
    <row r="7486" ht="15.75" customHeight="1">
      <c r="B7486" s="71">
        <v>309.764916381837</v>
      </c>
      <c r="C7486" s="71">
        <v>73.0</v>
      </c>
      <c r="D7486" s="71">
        <v>30.0</v>
      </c>
      <c r="E7486" s="71">
        <v>30.0</v>
      </c>
      <c r="F7486" s="71" t="str">
        <f>VLOOKUP(D7486, legend!$C$3:$G$22, 2, FALSE)</f>
        <v>4. Non-Vegetated Area</v>
      </c>
      <c r="G7486" s="71" t="str">
        <f>VLOOKUP(D7486, legend!$C$3:$G$22, 3, FALSE)</f>
        <v>4. Non-Vegetasi</v>
      </c>
      <c r="H7486" s="71" t="str">
        <f>VLOOKUP(D7486, legend!$C$3:$G$22, 4, FALSE)</f>
        <v>4.1. Mining Pit</v>
      </c>
      <c r="I7486" s="71" t="str">
        <f>VLOOKUP(D7486, legend!$C$3:$G$22, 5, FALSE)</f>
        <v>4.1. Lubang Tambang</v>
      </c>
      <c r="J7486" s="71" t="str">
        <f>VLOOKUP(E7486, legend!$C$3:$G$22, 2, FALSE)</f>
        <v>4. Non-Vegetated Area</v>
      </c>
      <c r="K7486" s="71" t="str">
        <f>VLOOKUP(E7486, legend!$C$3:$G$22, 3, FALSE)</f>
        <v>4. Non-Vegetasi</v>
      </c>
      <c r="L7486" s="71" t="str">
        <f>VLOOKUP(E7486, legend!$C$3:$G$22, 4, FALSE)</f>
        <v>4.1. Mining Pit</v>
      </c>
      <c r="M7486" s="71" t="str">
        <f>VLOOKUP(E7486, legend!$C$3:$G$22, 5, FALSE)</f>
        <v>4.1. Lubang Tambang</v>
      </c>
      <c r="N7486" s="71" t="str">
        <f>VLOOKUP(C7486,geocode!$A$1:$C$40,2,false)</f>
        <v>Sulawesi Selatan</v>
      </c>
      <c r="O7486" s="71" t="str">
        <f>VLOOKUP(C7486,geocode!$A$1:$C$40,3,false)</f>
        <v>Sulawesi</v>
      </c>
      <c r="P7486" s="71">
        <v>2000.0</v>
      </c>
      <c r="Q7486" s="71">
        <v>2023.0</v>
      </c>
    </row>
    <row r="7487" ht="15.75" customHeight="1">
      <c r="B7487" s="71">
        <v>6.60315418701171</v>
      </c>
      <c r="C7487" s="71">
        <v>73.0</v>
      </c>
      <c r="D7487" s="71">
        <v>30.0</v>
      </c>
      <c r="E7487" s="71">
        <v>33.0</v>
      </c>
      <c r="F7487" s="71" t="str">
        <f>VLOOKUP(D7487, legend!$C$3:$G$22, 2, FALSE)</f>
        <v>4. Non-Vegetated Area</v>
      </c>
      <c r="G7487" s="71" t="str">
        <f>VLOOKUP(D7487, legend!$C$3:$G$22, 3, FALSE)</f>
        <v>4. Non-Vegetasi</v>
      </c>
      <c r="H7487" s="71" t="str">
        <f>VLOOKUP(D7487, legend!$C$3:$G$22, 4, FALSE)</f>
        <v>4.1. Mining Pit</v>
      </c>
      <c r="I7487" s="71" t="str">
        <f>VLOOKUP(D7487, legend!$C$3:$G$22, 5, FALSE)</f>
        <v>4.1. Lubang Tambang</v>
      </c>
      <c r="J7487" s="71" t="str">
        <f>VLOOKUP(E7487, legend!$C$3:$G$22, 2, FALSE)</f>
        <v>5. Water Body</v>
      </c>
      <c r="K7487" s="71" t="str">
        <f>VLOOKUP(E7487, legend!$C$3:$G$22, 3, FALSE)</f>
        <v>5. Tubuh Air</v>
      </c>
      <c r="L7487" s="71" t="str">
        <f>VLOOKUP(E7487, legend!$C$3:$G$22, 4, FALSE)</f>
        <v>5.2. River, Lake, Ocean</v>
      </c>
      <c r="M7487" s="71" t="str">
        <f>VLOOKUP(E7487, legend!$C$3:$G$22, 5, FALSE)</f>
        <v>5.2. Sungai, Danau, Laut</v>
      </c>
      <c r="N7487" s="71" t="str">
        <f>VLOOKUP(C7487,geocode!$A$1:$C$40,2,false)</f>
        <v>Sulawesi Selatan</v>
      </c>
      <c r="O7487" s="71" t="str">
        <f>VLOOKUP(C7487,geocode!$A$1:$C$40,3,false)</f>
        <v>Sulawesi</v>
      </c>
      <c r="P7487" s="71">
        <v>2000.0</v>
      </c>
      <c r="Q7487" s="71">
        <v>2023.0</v>
      </c>
    </row>
    <row r="7488" ht="15.75" customHeight="1">
      <c r="B7488" s="71">
        <v>2.31638333129882</v>
      </c>
      <c r="C7488" s="71">
        <v>73.0</v>
      </c>
      <c r="D7488" s="71">
        <v>30.0</v>
      </c>
      <c r="E7488" s="71">
        <v>40.0</v>
      </c>
      <c r="F7488" s="71" t="str">
        <f>VLOOKUP(D7488, legend!$C$3:$G$22, 2, FALSE)</f>
        <v>4. Non-Vegetated Area</v>
      </c>
      <c r="G7488" s="71" t="str">
        <f>VLOOKUP(D7488, legend!$C$3:$G$22, 3, FALSE)</f>
        <v>4. Non-Vegetasi</v>
      </c>
      <c r="H7488" s="71" t="str">
        <f>VLOOKUP(D7488, legend!$C$3:$G$22, 4, FALSE)</f>
        <v>4.1. Mining Pit</v>
      </c>
      <c r="I7488" s="71" t="str">
        <f>VLOOKUP(D7488, legend!$C$3:$G$22, 5, FALSE)</f>
        <v>4.1. Lubang Tambang</v>
      </c>
      <c r="J7488" s="71" t="str">
        <f>VLOOKUP(E7488, legend!$C$3:$G$22, 2, FALSE)</f>
        <v>3. Agriculture</v>
      </c>
      <c r="K7488" s="71" t="str">
        <f>VLOOKUP(E7488, legend!$C$3:$G$22, 3, FALSE)</f>
        <v>3. Pertanian</v>
      </c>
      <c r="L7488" s="71" t="str">
        <f>VLOOKUP(E7488, legend!$C$3:$G$22, 4, FALSE)</f>
        <v>3.1. Rice Paddy</v>
      </c>
      <c r="M7488" s="71" t="str">
        <f>VLOOKUP(E7488, legend!$C$3:$G$22, 5, FALSE)</f>
        <v>3.1. Sawah</v>
      </c>
      <c r="N7488" s="71" t="str">
        <f>VLOOKUP(C7488,geocode!$A$1:$C$40,2,false)</f>
        <v>Sulawesi Selatan</v>
      </c>
      <c r="O7488" s="71" t="str">
        <f>VLOOKUP(C7488,geocode!$A$1:$C$40,3,false)</f>
        <v>Sulawesi</v>
      </c>
      <c r="P7488" s="71">
        <v>2000.0</v>
      </c>
      <c r="Q7488" s="71">
        <v>2023.0</v>
      </c>
    </row>
    <row r="7489" ht="15.75" customHeight="1">
      <c r="B7489" s="71">
        <v>30.336204321289</v>
      </c>
      <c r="C7489" s="71">
        <v>73.0</v>
      </c>
      <c r="D7489" s="71">
        <v>31.0</v>
      </c>
      <c r="E7489" s="71">
        <v>3.0</v>
      </c>
      <c r="F7489" s="71" t="str">
        <f>VLOOKUP(D7489, legend!$C$3:$G$22, 2, FALSE)</f>
        <v>5. Water Body</v>
      </c>
      <c r="G7489" s="71" t="str">
        <f>VLOOKUP(D7489, legend!$C$3:$G$22, 3, FALSE)</f>
        <v>5. Tubuh Air</v>
      </c>
      <c r="H7489" s="71" t="str">
        <f>VLOOKUP(D7489, legend!$C$3:$G$22, 4, FALSE)</f>
        <v>5.1. Aquaculture</v>
      </c>
      <c r="I7489" s="71" t="str">
        <f>VLOOKUP(D7489, legend!$C$3:$G$22, 5, FALSE)</f>
        <v>5.1. Tambak</v>
      </c>
      <c r="J7489" s="71" t="str">
        <f>VLOOKUP(E7489, legend!$C$3:$G$22, 2, FALSE)</f>
        <v>1. Forest </v>
      </c>
      <c r="K7489" s="71" t="str">
        <f>VLOOKUP(E7489, legend!$C$3:$G$22, 3, FALSE)</f>
        <v>1. Hutan</v>
      </c>
      <c r="L7489" s="71" t="str">
        <f>VLOOKUP(E7489, legend!$C$3:$G$22, 4, FALSE)</f>
        <v>1.1. Forest Formation</v>
      </c>
      <c r="M7489" s="71" t="str">
        <f>VLOOKUP(E7489, legend!$C$3:$G$22, 5, FALSE)</f>
        <v>1.1. Formasi Hutan</v>
      </c>
      <c r="N7489" s="71" t="str">
        <f>VLOOKUP(C7489,geocode!$A$1:$C$40,2,false)</f>
        <v>Sulawesi Selatan</v>
      </c>
      <c r="O7489" s="71" t="str">
        <f>VLOOKUP(C7489,geocode!$A$1:$C$40,3,false)</f>
        <v>Sulawesi</v>
      </c>
      <c r="P7489" s="71">
        <v>2000.0</v>
      </c>
      <c r="Q7489" s="71">
        <v>2023.0</v>
      </c>
    </row>
    <row r="7490" ht="15.75" customHeight="1">
      <c r="B7490" s="71">
        <v>1485.40326071166</v>
      </c>
      <c r="C7490" s="71">
        <v>73.0</v>
      </c>
      <c r="D7490" s="71">
        <v>31.0</v>
      </c>
      <c r="E7490" s="71">
        <v>5.0</v>
      </c>
      <c r="F7490" s="71" t="str">
        <f>VLOOKUP(D7490, legend!$C$3:$G$22, 2, FALSE)</f>
        <v>5. Water Body</v>
      </c>
      <c r="G7490" s="71" t="str">
        <f>VLOOKUP(D7490, legend!$C$3:$G$22, 3, FALSE)</f>
        <v>5. Tubuh Air</v>
      </c>
      <c r="H7490" s="71" t="str">
        <f>VLOOKUP(D7490, legend!$C$3:$G$22, 4, FALSE)</f>
        <v>5.1. Aquaculture</v>
      </c>
      <c r="I7490" s="71" t="str">
        <f>VLOOKUP(D7490, legend!$C$3:$G$22, 5, FALSE)</f>
        <v>5.1. Tambak</v>
      </c>
      <c r="J7490" s="71" t="str">
        <f>VLOOKUP(E7490, legend!$C$3:$G$22, 2, FALSE)</f>
        <v>1. Forest </v>
      </c>
      <c r="K7490" s="71" t="str">
        <f>VLOOKUP(E7490, legend!$C$3:$G$22, 3, FALSE)</f>
        <v>1. Hutan</v>
      </c>
      <c r="L7490" s="71" t="str">
        <f>VLOOKUP(E7490, legend!$C$3:$G$22, 4, FALSE)</f>
        <v>1.2. Mangrove</v>
      </c>
      <c r="M7490" s="71" t="str">
        <f>VLOOKUP(E7490, legend!$C$3:$G$22, 5, FALSE)</f>
        <v>1.2. Mangrove</v>
      </c>
      <c r="N7490" s="71" t="str">
        <f>VLOOKUP(C7490,geocode!$A$1:$C$40,2,false)</f>
        <v>Sulawesi Selatan</v>
      </c>
      <c r="O7490" s="71" t="str">
        <f>VLOOKUP(C7490,geocode!$A$1:$C$40,3,false)</f>
        <v>Sulawesi</v>
      </c>
      <c r="P7490" s="71">
        <v>2000.0</v>
      </c>
      <c r="Q7490" s="71">
        <v>2023.0</v>
      </c>
    </row>
    <row r="7491" ht="15.75" customHeight="1">
      <c r="B7491" s="71">
        <v>50.4713844787597</v>
      </c>
      <c r="C7491" s="71">
        <v>73.0</v>
      </c>
      <c r="D7491" s="71">
        <v>31.0</v>
      </c>
      <c r="E7491" s="71">
        <v>13.0</v>
      </c>
      <c r="F7491" s="71" t="str">
        <f>VLOOKUP(D7491, legend!$C$3:$G$22, 2, FALSE)</f>
        <v>5. Water Body</v>
      </c>
      <c r="G7491" s="71" t="str">
        <f>VLOOKUP(D7491, legend!$C$3:$G$22, 3, FALSE)</f>
        <v>5. Tubuh Air</v>
      </c>
      <c r="H7491" s="71" t="str">
        <f>VLOOKUP(D7491, legend!$C$3:$G$22, 4, FALSE)</f>
        <v>5.1. Aquaculture</v>
      </c>
      <c r="I7491" s="71" t="str">
        <f>VLOOKUP(D7491, legend!$C$3:$G$22, 5, FALSE)</f>
        <v>5.1. Tambak</v>
      </c>
      <c r="J7491" s="71" t="str">
        <f>VLOOKUP(E7491, legend!$C$3:$G$22, 2, FALSE)</f>
        <v>2. Non-Forest Natural Vegetation</v>
      </c>
      <c r="K7491" s="71" t="str">
        <f>VLOOKUP(E7491, legend!$C$3:$G$22, 3, FALSE)</f>
        <v>2. Tumbuhan Non-Hutan Lainnya</v>
      </c>
      <c r="L7491" s="71" t="str">
        <f>VLOOKUP(E7491, legend!$C$3:$G$22, 4, FALSE)</f>
        <v>2.1. Other Natural Vegetation</v>
      </c>
      <c r="M7491" s="71" t="str">
        <f>VLOOKUP(E7491, legend!$C$3:$G$22, 5, FALSE)</f>
        <v>2.1. Tumbuhan Non-Hutan Lainnya</v>
      </c>
      <c r="N7491" s="71" t="str">
        <f>VLOOKUP(C7491,geocode!$A$1:$C$40,2,false)</f>
        <v>Sulawesi Selatan</v>
      </c>
      <c r="O7491" s="71" t="str">
        <f>VLOOKUP(C7491,geocode!$A$1:$C$40,3,false)</f>
        <v>Sulawesi</v>
      </c>
      <c r="P7491" s="71">
        <v>2000.0</v>
      </c>
      <c r="Q7491" s="71">
        <v>2023.0</v>
      </c>
    </row>
    <row r="7492" ht="15.75" customHeight="1">
      <c r="B7492" s="71">
        <v>2058.81684132079</v>
      </c>
      <c r="C7492" s="71">
        <v>73.0</v>
      </c>
      <c r="D7492" s="71">
        <v>31.0</v>
      </c>
      <c r="E7492" s="71">
        <v>21.0</v>
      </c>
      <c r="F7492" s="71" t="str">
        <f>VLOOKUP(D7492, legend!$C$3:$G$22, 2, FALSE)</f>
        <v>5. Water Body</v>
      </c>
      <c r="G7492" s="71" t="str">
        <f>VLOOKUP(D7492, legend!$C$3:$G$22, 3, FALSE)</f>
        <v>5. Tubuh Air</v>
      </c>
      <c r="H7492" s="71" t="str">
        <f>VLOOKUP(D7492, legend!$C$3:$G$22, 4, FALSE)</f>
        <v>5.1. Aquaculture</v>
      </c>
      <c r="I7492" s="71" t="str">
        <f>VLOOKUP(D7492, legend!$C$3:$G$22, 5, FALSE)</f>
        <v>5.1. Tambak</v>
      </c>
      <c r="J7492" s="71" t="str">
        <f>VLOOKUP(E7492, legend!$C$3:$G$22, 2, FALSE)</f>
        <v>3. Agriculture</v>
      </c>
      <c r="K7492" s="71" t="str">
        <f>VLOOKUP(E7492, legend!$C$3:$G$22, 3, FALSE)</f>
        <v>3. Pertanian</v>
      </c>
      <c r="L7492" s="71" t="str">
        <f>VLOOKUP(E7492, legend!$C$3:$G$22, 4, FALSE)</f>
        <v>3.4. Other Agriculture</v>
      </c>
      <c r="M7492" s="71" t="str">
        <f>VLOOKUP(E7492, legend!$C$3:$G$22, 5, FALSE)</f>
        <v>3.4. Pertanian Lainnya </v>
      </c>
      <c r="N7492" s="71" t="str">
        <f>VLOOKUP(C7492,geocode!$A$1:$C$40,2,false)</f>
        <v>Sulawesi Selatan</v>
      </c>
      <c r="O7492" s="71" t="str">
        <f>VLOOKUP(C7492,geocode!$A$1:$C$40,3,false)</f>
        <v>Sulawesi</v>
      </c>
      <c r="P7492" s="71">
        <v>2000.0</v>
      </c>
      <c r="Q7492" s="71">
        <v>2023.0</v>
      </c>
    </row>
    <row r="7493" ht="15.75" customHeight="1">
      <c r="B7493" s="71">
        <v>320.479465673827</v>
      </c>
      <c r="C7493" s="71">
        <v>73.0</v>
      </c>
      <c r="D7493" s="71">
        <v>31.0</v>
      </c>
      <c r="E7493" s="71">
        <v>24.0</v>
      </c>
      <c r="F7493" s="71" t="str">
        <f>VLOOKUP(D7493, legend!$C$3:$G$22, 2, FALSE)</f>
        <v>5. Water Body</v>
      </c>
      <c r="G7493" s="71" t="str">
        <f>VLOOKUP(D7493, legend!$C$3:$G$22, 3, FALSE)</f>
        <v>5. Tubuh Air</v>
      </c>
      <c r="H7493" s="71" t="str">
        <f>VLOOKUP(D7493, legend!$C$3:$G$22, 4, FALSE)</f>
        <v>5.1. Aquaculture</v>
      </c>
      <c r="I7493" s="71" t="str">
        <f>VLOOKUP(D7493, legend!$C$3:$G$22, 5, FALSE)</f>
        <v>5.1. Tambak</v>
      </c>
      <c r="J7493" s="71" t="str">
        <f>VLOOKUP(E7493, legend!$C$3:$G$22, 2, FALSE)</f>
        <v>4. Non-Vegetated Area</v>
      </c>
      <c r="K7493" s="71" t="str">
        <f>VLOOKUP(E7493, legend!$C$3:$G$22, 3, FALSE)</f>
        <v>4. Non-Vegetasi</v>
      </c>
      <c r="L7493" s="71" t="str">
        <f>VLOOKUP(E7493, legend!$C$3:$G$22, 4, FALSE)</f>
        <v>4.2. Urban Area</v>
      </c>
      <c r="M7493" s="71" t="str">
        <f>VLOOKUP(E7493, legend!$C$3:$G$22, 5, FALSE)</f>
        <v>4.2. Pemukiman </v>
      </c>
      <c r="N7493" s="71" t="str">
        <f>VLOOKUP(C7493,geocode!$A$1:$C$40,2,false)</f>
        <v>Sulawesi Selatan</v>
      </c>
      <c r="O7493" s="71" t="str">
        <f>VLOOKUP(C7493,geocode!$A$1:$C$40,3,false)</f>
        <v>Sulawesi</v>
      </c>
      <c r="P7493" s="71">
        <v>2000.0</v>
      </c>
      <c r="Q7493" s="71">
        <v>2023.0</v>
      </c>
    </row>
    <row r="7494" ht="15.75" customHeight="1">
      <c r="B7494" s="71">
        <v>968.104152343749</v>
      </c>
      <c r="C7494" s="71">
        <v>73.0</v>
      </c>
      <c r="D7494" s="71">
        <v>31.0</v>
      </c>
      <c r="E7494" s="71">
        <v>25.0</v>
      </c>
      <c r="F7494" s="71" t="str">
        <f>VLOOKUP(D7494, legend!$C$3:$G$22, 2, FALSE)</f>
        <v>5. Water Body</v>
      </c>
      <c r="G7494" s="71" t="str">
        <f>VLOOKUP(D7494, legend!$C$3:$G$22, 3, FALSE)</f>
        <v>5. Tubuh Air</v>
      </c>
      <c r="H7494" s="71" t="str">
        <f>VLOOKUP(D7494, legend!$C$3:$G$22, 4, FALSE)</f>
        <v>5.1. Aquaculture</v>
      </c>
      <c r="I7494" s="71" t="str">
        <f>VLOOKUP(D7494, legend!$C$3:$G$22, 5, FALSE)</f>
        <v>5.1. Tambak</v>
      </c>
      <c r="J7494" s="71" t="str">
        <f>VLOOKUP(E7494, legend!$C$3:$G$22, 2, FALSE)</f>
        <v>4. Non-Vegetated Area</v>
      </c>
      <c r="K7494" s="71" t="str">
        <f>VLOOKUP(E7494, legend!$C$3:$G$22, 3, FALSE)</f>
        <v>4. Non-Vegetasi</v>
      </c>
      <c r="L7494" s="71" t="str">
        <f>VLOOKUP(E7494, legend!$C$3:$G$22, 4, FALSE)</f>
        <v>4.3. Other Non-Vegetation</v>
      </c>
      <c r="M7494" s="71" t="str">
        <f>VLOOKUP(E7494, legend!$C$3:$G$22, 5, FALSE)</f>
        <v>4.3. Non-Vegetasi Lainnya</v>
      </c>
      <c r="N7494" s="71" t="str">
        <f>VLOOKUP(C7494,geocode!$A$1:$C$40,2,false)</f>
        <v>Sulawesi Selatan</v>
      </c>
      <c r="O7494" s="71" t="str">
        <f>VLOOKUP(C7494,geocode!$A$1:$C$40,3,false)</f>
        <v>Sulawesi</v>
      </c>
      <c r="P7494" s="71">
        <v>2000.0</v>
      </c>
      <c r="Q7494" s="71">
        <v>2023.0</v>
      </c>
    </row>
    <row r="7495" ht="15.75" customHeight="1">
      <c r="B7495" s="71">
        <v>71828.3994511109</v>
      </c>
      <c r="C7495" s="71">
        <v>73.0</v>
      </c>
      <c r="D7495" s="71">
        <v>31.0</v>
      </c>
      <c r="E7495" s="71">
        <v>31.0</v>
      </c>
      <c r="F7495" s="71" t="str">
        <f>VLOOKUP(D7495, legend!$C$3:$G$22, 2, FALSE)</f>
        <v>5. Water Body</v>
      </c>
      <c r="G7495" s="71" t="str">
        <f>VLOOKUP(D7495, legend!$C$3:$G$22, 3, FALSE)</f>
        <v>5. Tubuh Air</v>
      </c>
      <c r="H7495" s="71" t="str">
        <f>VLOOKUP(D7495, legend!$C$3:$G$22, 4, FALSE)</f>
        <v>5.1. Aquaculture</v>
      </c>
      <c r="I7495" s="71" t="str">
        <f>VLOOKUP(D7495, legend!$C$3:$G$22, 5, FALSE)</f>
        <v>5.1. Tambak</v>
      </c>
      <c r="J7495" s="71" t="str">
        <f>VLOOKUP(E7495, legend!$C$3:$G$22, 2, FALSE)</f>
        <v>5. Water Body</v>
      </c>
      <c r="K7495" s="71" t="str">
        <f>VLOOKUP(E7495, legend!$C$3:$G$22, 3, FALSE)</f>
        <v>5. Tubuh Air</v>
      </c>
      <c r="L7495" s="71" t="str">
        <f>VLOOKUP(E7495, legend!$C$3:$G$22, 4, FALSE)</f>
        <v>5.1. Aquaculture</v>
      </c>
      <c r="M7495" s="71" t="str">
        <f>VLOOKUP(E7495, legend!$C$3:$G$22, 5, FALSE)</f>
        <v>5.1. Tambak</v>
      </c>
      <c r="N7495" s="71" t="str">
        <f>VLOOKUP(C7495,geocode!$A$1:$C$40,2,false)</f>
        <v>Sulawesi Selatan</v>
      </c>
      <c r="O7495" s="71" t="str">
        <f>VLOOKUP(C7495,geocode!$A$1:$C$40,3,false)</f>
        <v>Sulawesi</v>
      </c>
      <c r="P7495" s="71">
        <v>2000.0</v>
      </c>
      <c r="Q7495" s="71">
        <v>2023.0</v>
      </c>
    </row>
    <row r="7496" ht="15.75" customHeight="1">
      <c r="B7496" s="71">
        <v>1517.9039578125</v>
      </c>
      <c r="C7496" s="71">
        <v>73.0</v>
      </c>
      <c r="D7496" s="71">
        <v>31.0</v>
      </c>
      <c r="E7496" s="71">
        <v>33.0</v>
      </c>
      <c r="F7496" s="71" t="str">
        <f>VLOOKUP(D7496, legend!$C$3:$G$22, 2, FALSE)</f>
        <v>5. Water Body</v>
      </c>
      <c r="G7496" s="71" t="str">
        <f>VLOOKUP(D7496, legend!$C$3:$G$22, 3, FALSE)</f>
        <v>5. Tubuh Air</v>
      </c>
      <c r="H7496" s="71" t="str">
        <f>VLOOKUP(D7496, legend!$C$3:$G$22, 4, FALSE)</f>
        <v>5.1. Aquaculture</v>
      </c>
      <c r="I7496" s="71" t="str">
        <f>VLOOKUP(D7496, legend!$C$3:$G$22, 5, FALSE)</f>
        <v>5.1. Tambak</v>
      </c>
      <c r="J7496" s="71" t="str">
        <f>VLOOKUP(E7496, legend!$C$3:$G$22, 2, FALSE)</f>
        <v>5. Water Body</v>
      </c>
      <c r="K7496" s="71" t="str">
        <f>VLOOKUP(E7496, legend!$C$3:$G$22, 3, FALSE)</f>
        <v>5. Tubuh Air</v>
      </c>
      <c r="L7496" s="71" t="str">
        <f>VLOOKUP(E7496, legend!$C$3:$G$22, 4, FALSE)</f>
        <v>5.2. River, Lake, Ocean</v>
      </c>
      <c r="M7496" s="71" t="str">
        <f>VLOOKUP(E7496, legend!$C$3:$G$22, 5, FALSE)</f>
        <v>5.2. Sungai, Danau, Laut</v>
      </c>
      <c r="N7496" s="71" t="str">
        <f>VLOOKUP(C7496,geocode!$A$1:$C$40,2,false)</f>
        <v>Sulawesi Selatan</v>
      </c>
      <c r="O7496" s="71" t="str">
        <f>VLOOKUP(C7496,geocode!$A$1:$C$40,3,false)</f>
        <v>Sulawesi</v>
      </c>
      <c r="P7496" s="71">
        <v>2000.0</v>
      </c>
      <c r="Q7496" s="71">
        <v>2023.0</v>
      </c>
    </row>
    <row r="7497" ht="15.75" customHeight="1">
      <c r="B7497" s="71">
        <v>14.0209013549804</v>
      </c>
      <c r="C7497" s="71">
        <v>73.0</v>
      </c>
      <c r="D7497" s="71">
        <v>31.0</v>
      </c>
      <c r="E7497" s="71">
        <v>35.0</v>
      </c>
      <c r="F7497" s="71" t="str">
        <f>VLOOKUP(D7497, legend!$C$3:$G$22, 2, FALSE)</f>
        <v>5. Water Body</v>
      </c>
      <c r="G7497" s="71" t="str">
        <f>VLOOKUP(D7497, legend!$C$3:$G$22, 3, FALSE)</f>
        <v>5. Tubuh Air</v>
      </c>
      <c r="H7497" s="71" t="str">
        <f>VLOOKUP(D7497, legend!$C$3:$G$22, 4, FALSE)</f>
        <v>5.1. Aquaculture</v>
      </c>
      <c r="I7497" s="71" t="str">
        <f>VLOOKUP(D7497, legend!$C$3:$G$22, 5, FALSE)</f>
        <v>5.1. Tambak</v>
      </c>
      <c r="J7497" s="71" t="str">
        <f>VLOOKUP(E7497, legend!$C$3:$G$22, 2, FALSE)</f>
        <v>3. Agriculture</v>
      </c>
      <c r="K7497" s="71" t="str">
        <f>VLOOKUP(E7497, legend!$C$3:$G$22, 3, FALSE)</f>
        <v>3. Pertanian</v>
      </c>
      <c r="L7497" s="71" t="str">
        <f>VLOOKUP(E7497, legend!$C$3:$G$22, 4, FALSE)</f>
        <v>3.2. Oil Palm</v>
      </c>
      <c r="M7497" s="71" t="str">
        <f>VLOOKUP(E7497, legend!$C$3:$G$22, 5, FALSE)</f>
        <v>3.2. Sawit</v>
      </c>
      <c r="N7497" s="71" t="str">
        <f>VLOOKUP(C7497,geocode!$A$1:$C$40,2,false)</f>
        <v>Sulawesi Selatan</v>
      </c>
      <c r="O7497" s="71" t="str">
        <f>VLOOKUP(C7497,geocode!$A$1:$C$40,3,false)</f>
        <v>Sulawesi</v>
      </c>
      <c r="P7497" s="71">
        <v>2000.0</v>
      </c>
      <c r="Q7497" s="71">
        <v>2023.0</v>
      </c>
    </row>
    <row r="7498" ht="15.75" customHeight="1">
      <c r="B7498" s="71">
        <v>1731.5110973999</v>
      </c>
      <c r="C7498" s="71">
        <v>73.0</v>
      </c>
      <c r="D7498" s="71">
        <v>31.0</v>
      </c>
      <c r="E7498" s="71">
        <v>40.0</v>
      </c>
      <c r="F7498" s="71" t="str">
        <f>VLOOKUP(D7498, legend!$C$3:$G$22, 2, FALSE)</f>
        <v>5. Water Body</v>
      </c>
      <c r="G7498" s="71" t="str">
        <f>VLOOKUP(D7498, legend!$C$3:$G$22, 3, FALSE)</f>
        <v>5. Tubuh Air</v>
      </c>
      <c r="H7498" s="71" t="str">
        <f>VLOOKUP(D7498, legend!$C$3:$G$22, 4, FALSE)</f>
        <v>5.1. Aquaculture</v>
      </c>
      <c r="I7498" s="71" t="str">
        <f>VLOOKUP(D7498, legend!$C$3:$G$22, 5, FALSE)</f>
        <v>5.1. Tambak</v>
      </c>
      <c r="J7498" s="71" t="str">
        <f>VLOOKUP(E7498, legend!$C$3:$G$22, 2, FALSE)</f>
        <v>3. Agriculture</v>
      </c>
      <c r="K7498" s="71" t="str">
        <f>VLOOKUP(E7498, legend!$C$3:$G$22, 3, FALSE)</f>
        <v>3. Pertanian</v>
      </c>
      <c r="L7498" s="71" t="str">
        <f>VLOOKUP(E7498, legend!$C$3:$G$22, 4, FALSE)</f>
        <v>3.1. Rice Paddy</v>
      </c>
      <c r="M7498" s="71" t="str">
        <f>VLOOKUP(E7498, legend!$C$3:$G$22, 5, FALSE)</f>
        <v>3.1. Sawah</v>
      </c>
      <c r="N7498" s="71" t="str">
        <f>VLOOKUP(C7498,geocode!$A$1:$C$40,2,false)</f>
        <v>Sulawesi Selatan</v>
      </c>
      <c r="O7498" s="71" t="str">
        <f>VLOOKUP(C7498,geocode!$A$1:$C$40,3,false)</f>
        <v>Sulawesi</v>
      </c>
      <c r="P7498" s="71">
        <v>2000.0</v>
      </c>
      <c r="Q7498" s="71">
        <v>2023.0</v>
      </c>
    </row>
    <row r="7499" ht="15.75" customHeight="1">
      <c r="B7499" s="71">
        <v>111.041403692626</v>
      </c>
      <c r="C7499" s="71">
        <v>73.0</v>
      </c>
      <c r="D7499" s="71">
        <v>33.0</v>
      </c>
      <c r="E7499" s="71">
        <v>3.0</v>
      </c>
      <c r="F7499" s="71" t="str">
        <f>VLOOKUP(D7499, legend!$C$3:$G$22, 2, FALSE)</f>
        <v>5. Water Body</v>
      </c>
      <c r="G7499" s="71" t="str">
        <f>VLOOKUP(D7499, legend!$C$3:$G$22, 3, FALSE)</f>
        <v>5. Tubuh Air</v>
      </c>
      <c r="H7499" s="71" t="str">
        <f>VLOOKUP(D7499, legend!$C$3:$G$22, 4, FALSE)</f>
        <v>5.2. River, Lake, Ocean</v>
      </c>
      <c r="I7499" s="71" t="str">
        <f>VLOOKUP(D7499, legend!$C$3:$G$22, 5, FALSE)</f>
        <v>5.2. Sungai, Danau, Laut</v>
      </c>
      <c r="J7499" s="71" t="str">
        <f>VLOOKUP(E7499, legend!$C$3:$G$22, 2, FALSE)</f>
        <v>1. Forest </v>
      </c>
      <c r="K7499" s="71" t="str">
        <f>VLOOKUP(E7499, legend!$C$3:$G$22, 3, FALSE)</f>
        <v>1. Hutan</v>
      </c>
      <c r="L7499" s="71" t="str">
        <f>VLOOKUP(E7499, legend!$C$3:$G$22, 4, FALSE)</f>
        <v>1.1. Forest Formation</v>
      </c>
      <c r="M7499" s="71" t="str">
        <f>VLOOKUP(E7499, legend!$C$3:$G$22, 5, FALSE)</f>
        <v>1.1. Formasi Hutan</v>
      </c>
      <c r="N7499" s="71" t="str">
        <f>VLOOKUP(C7499,geocode!$A$1:$C$40,2,false)</f>
        <v>Sulawesi Selatan</v>
      </c>
      <c r="O7499" s="71" t="str">
        <f>VLOOKUP(C7499,geocode!$A$1:$C$40,3,false)</f>
        <v>Sulawesi</v>
      </c>
      <c r="P7499" s="71">
        <v>2000.0</v>
      </c>
      <c r="Q7499" s="71">
        <v>2023.0</v>
      </c>
    </row>
    <row r="7500" ht="15.75" customHeight="1">
      <c r="B7500" s="71">
        <v>498.842976184082</v>
      </c>
      <c r="C7500" s="71">
        <v>73.0</v>
      </c>
      <c r="D7500" s="71">
        <v>33.0</v>
      </c>
      <c r="E7500" s="71">
        <v>5.0</v>
      </c>
      <c r="F7500" s="71" t="str">
        <f>VLOOKUP(D7500, legend!$C$3:$G$22, 2, FALSE)</f>
        <v>5. Water Body</v>
      </c>
      <c r="G7500" s="71" t="str">
        <f>VLOOKUP(D7500, legend!$C$3:$G$22, 3, FALSE)</f>
        <v>5. Tubuh Air</v>
      </c>
      <c r="H7500" s="71" t="str">
        <f>VLOOKUP(D7500, legend!$C$3:$G$22, 4, FALSE)</f>
        <v>5.2. River, Lake, Ocean</v>
      </c>
      <c r="I7500" s="71" t="str">
        <f>VLOOKUP(D7500, legend!$C$3:$G$22, 5, FALSE)</f>
        <v>5.2. Sungai, Danau, Laut</v>
      </c>
      <c r="J7500" s="71" t="str">
        <f>VLOOKUP(E7500, legend!$C$3:$G$22, 2, FALSE)</f>
        <v>1. Forest </v>
      </c>
      <c r="K7500" s="71" t="str">
        <f>VLOOKUP(E7500, legend!$C$3:$G$22, 3, FALSE)</f>
        <v>1. Hutan</v>
      </c>
      <c r="L7500" s="71" t="str">
        <f>VLOOKUP(E7500, legend!$C$3:$G$22, 4, FALSE)</f>
        <v>1.2. Mangrove</v>
      </c>
      <c r="M7500" s="71" t="str">
        <f>VLOOKUP(E7500, legend!$C$3:$G$22, 5, FALSE)</f>
        <v>1.2. Mangrove</v>
      </c>
      <c r="N7500" s="71" t="str">
        <f>VLOOKUP(C7500,geocode!$A$1:$C$40,2,false)</f>
        <v>Sulawesi Selatan</v>
      </c>
      <c r="O7500" s="71" t="str">
        <f>VLOOKUP(C7500,geocode!$A$1:$C$40,3,false)</f>
        <v>Sulawesi</v>
      </c>
      <c r="P7500" s="71">
        <v>2000.0</v>
      </c>
      <c r="Q7500" s="71">
        <v>2023.0</v>
      </c>
    </row>
    <row r="7501" ht="15.75" customHeight="1">
      <c r="B7501" s="71">
        <v>475.840135095214</v>
      </c>
      <c r="C7501" s="71">
        <v>73.0</v>
      </c>
      <c r="D7501" s="71">
        <v>33.0</v>
      </c>
      <c r="E7501" s="71">
        <v>13.0</v>
      </c>
      <c r="F7501" s="71" t="str">
        <f>VLOOKUP(D7501, legend!$C$3:$G$22, 2, FALSE)</f>
        <v>5. Water Body</v>
      </c>
      <c r="G7501" s="71" t="str">
        <f>VLOOKUP(D7501, legend!$C$3:$G$22, 3, FALSE)</f>
        <v>5. Tubuh Air</v>
      </c>
      <c r="H7501" s="71" t="str">
        <f>VLOOKUP(D7501, legend!$C$3:$G$22, 4, FALSE)</f>
        <v>5.2. River, Lake, Ocean</v>
      </c>
      <c r="I7501" s="71" t="str">
        <f>VLOOKUP(D7501, legend!$C$3:$G$22, 5, FALSE)</f>
        <v>5.2. Sungai, Danau, Laut</v>
      </c>
      <c r="J7501" s="71" t="str">
        <f>VLOOKUP(E7501, legend!$C$3:$G$22, 2, FALSE)</f>
        <v>2. Non-Forest Natural Vegetation</v>
      </c>
      <c r="K7501" s="71" t="str">
        <f>VLOOKUP(E7501, legend!$C$3:$G$22, 3, FALSE)</f>
        <v>2. Tumbuhan Non-Hutan Lainnya</v>
      </c>
      <c r="L7501" s="71" t="str">
        <f>VLOOKUP(E7501, legend!$C$3:$G$22, 4, FALSE)</f>
        <v>2.1. Other Natural Vegetation</v>
      </c>
      <c r="M7501" s="71" t="str">
        <f>VLOOKUP(E7501, legend!$C$3:$G$22, 5, FALSE)</f>
        <v>2.1. Tumbuhan Non-Hutan Lainnya</v>
      </c>
      <c r="N7501" s="71" t="str">
        <f>VLOOKUP(C7501,geocode!$A$1:$C$40,2,false)</f>
        <v>Sulawesi Selatan</v>
      </c>
      <c r="O7501" s="71" t="str">
        <f>VLOOKUP(C7501,geocode!$A$1:$C$40,3,false)</f>
        <v>Sulawesi</v>
      </c>
      <c r="P7501" s="71">
        <v>2000.0</v>
      </c>
      <c r="Q7501" s="71">
        <v>2023.0</v>
      </c>
    </row>
    <row r="7502" ht="15.75" customHeight="1">
      <c r="B7502" s="71">
        <v>1944.52157703857</v>
      </c>
      <c r="C7502" s="71">
        <v>73.0</v>
      </c>
      <c r="D7502" s="71">
        <v>33.0</v>
      </c>
      <c r="E7502" s="71">
        <v>21.0</v>
      </c>
      <c r="F7502" s="71" t="str">
        <f>VLOOKUP(D7502, legend!$C$3:$G$22, 2, FALSE)</f>
        <v>5. Water Body</v>
      </c>
      <c r="G7502" s="71" t="str">
        <f>VLOOKUP(D7502, legend!$C$3:$G$22, 3, FALSE)</f>
        <v>5. Tubuh Air</v>
      </c>
      <c r="H7502" s="71" t="str">
        <f>VLOOKUP(D7502, legend!$C$3:$G$22, 4, FALSE)</f>
        <v>5.2. River, Lake, Ocean</v>
      </c>
      <c r="I7502" s="71" t="str">
        <f>VLOOKUP(D7502, legend!$C$3:$G$22, 5, FALSE)</f>
        <v>5.2. Sungai, Danau, Laut</v>
      </c>
      <c r="J7502" s="71" t="str">
        <f>VLOOKUP(E7502, legend!$C$3:$G$22, 2, FALSE)</f>
        <v>3. Agriculture</v>
      </c>
      <c r="K7502" s="71" t="str">
        <f>VLOOKUP(E7502, legend!$C$3:$G$22, 3, FALSE)</f>
        <v>3. Pertanian</v>
      </c>
      <c r="L7502" s="71" t="str">
        <f>VLOOKUP(E7502, legend!$C$3:$G$22, 4, FALSE)</f>
        <v>3.4. Other Agriculture</v>
      </c>
      <c r="M7502" s="71" t="str">
        <f>VLOOKUP(E7502, legend!$C$3:$G$22, 5, FALSE)</f>
        <v>3.4. Pertanian Lainnya </v>
      </c>
      <c r="N7502" s="71" t="str">
        <f>VLOOKUP(C7502,geocode!$A$1:$C$40,2,false)</f>
        <v>Sulawesi Selatan</v>
      </c>
      <c r="O7502" s="71" t="str">
        <f>VLOOKUP(C7502,geocode!$A$1:$C$40,3,false)</f>
        <v>Sulawesi</v>
      </c>
      <c r="P7502" s="71">
        <v>2000.0</v>
      </c>
      <c r="Q7502" s="71">
        <v>2023.0</v>
      </c>
    </row>
    <row r="7503" ht="15.75" customHeight="1">
      <c r="B7503" s="71">
        <v>452.104399694823</v>
      </c>
      <c r="C7503" s="71">
        <v>73.0</v>
      </c>
      <c r="D7503" s="71">
        <v>33.0</v>
      </c>
      <c r="E7503" s="71">
        <v>24.0</v>
      </c>
      <c r="F7503" s="71" t="str">
        <f>VLOOKUP(D7503, legend!$C$3:$G$22, 2, FALSE)</f>
        <v>5. Water Body</v>
      </c>
      <c r="G7503" s="71" t="str">
        <f>VLOOKUP(D7503, legend!$C$3:$G$22, 3, FALSE)</f>
        <v>5. Tubuh Air</v>
      </c>
      <c r="H7503" s="71" t="str">
        <f>VLOOKUP(D7503, legend!$C$3:$G$22, 4, FALSE)</f>
        <v>5.2. River, Lake, Ocean</v>
      </c>
      <c r="I7503" s="71" t="str">
        <f>VLOOKUP(D7503, legend!$C$3:$G$22, 5, FALSE)</f>
        <v>5.2. Sungai, Danau, Laut</v>
      </c>
      <c r="J7503" s="71" t="str">
        <f>VLOOKUP(E7503, legend!$C$3:$G$22, 2, FALSE)</f>
        <v>4. Non-Vegetated Area</v>
      </c>
      <c r="K7503" s="71" t="str">
        <f>VLOOKUP(E7503, legend!$C$3:$G$22, 3, FALSE)</f>
        <v>4. Non-Vegetasi</v>
      </c>
      <c r="L7503" s="71" t="str">
        <f>VLOOKUP(E7503, legend!$C$3:$G$22, 4, FALSE)</f>
        <v>4.2. Urban Area</v>
      </c>
      <c r="M7503" s="71" t="str">
        <f>VLOOKUP(E7503, legend!$C$3:$G$22, 5, FALSE)</f>
        <v>4.2. Pemukiman </v>
      </c>
      <c r="N7503" s="71" t="str">
        <f>VLOOKUP(C7503,geocode!$A$1:$C$40,2,false)</f>
        <v>Sulawesi Selatan</v>
      </c>
      <c r="O7503" s="71" t="str">
        <f>VLOOKUP(C7503,geocode!$A$1:$C$40,3,false)</f>
        <v>Sulawesi</v>
      </c>
      <c r="P7503" s="71">
        <v>2000.0</v>
      </c>
      <c r="Q7503" s="71">
        <v>2023.0</v>
      </c>
    </row>
    <row r="7504" ht="15.75" customHeight="1">
      <c r="B7504" s="71">
        <v>512.175813000487</v>
      </c>
      <c r="C7504" s="71">
        <v>73.0</v>
      </c>
      <c r="D7504" s="71">
        <v>33.0</v>
      </c>
      <c r="E7504" s="71">
        <v>25.0</v>
      </c>
      <c r="F7504" s="71" t="str">
        <f>VLOOKUP(D7504, legend!$C$3:$G$22, 2, FALSE)</f>
        <v>5. Water Body</v>
      </c>
      <c r="G7504" s="71" t="str">
        <f>VLOOKUP(D7504, legend!$C$3:$G$22, 3, FALSE)</f>
        <v>5. Tubuh Air</v>
      </c>
      <c r="H7504" s="71" t="str">
        <f>VLOOKUP(D7504, legend!$C$3:$G$22, 4, FALSE)</f>
        <v>5.2. River, Lake, Ocean</v>
      </c>
      <c r="I7504" s="71" t="str">
        <f>VLOOKUP(D7504, legend!$C$3:$G$22, 5, FALSE)</f>
        <v>5.2. Sungai, Danau, Laut</v>
      </c>
      <c r="J7504" s="71" t="str">
        <f>VLOOKUP(E7504, legend!$C$3:$G$22, 2, FALSE)</f>
        <v>4. Non-Vegetated Area</v>
      </c>
      <c r="K7504" s="71" t="str">
        <f>VLOOKUP(E7504, legend!$C$3:$G$22, 3, FALSE)</f>
        <v>4. Non-Vegetasi</v>
      </c>
      <c r="L7504" s="71" t="str">
        <f>VLOOKUP(E7504, legend!$C$3:$G$22, 4, FALSE)</f>
        <v>4.3. Other Non-Vegetation</v>
      </c>
      <c r="M7504" s="71" t="str">
        <f>VLOOKUP(E7504, legend!$C$3:$G$22, 5, FALSE)</f>
        <v>4.3. Non-Vegetasi Lainnya</v>
      </c>
      <c r="N7504" s="71" t="str">
        <f>VLOOKUP(C7504,geocode!$A$1:$C$40,2,false)</f>
        <v>Sulawesi Selatan</v>
      </c>
      <c r="O7504" s="71" t="str">
        <f>VLOOKUP(C7504,geocode!$A$1:$C$40,3,false)</f>
        <v>Sulawesi</v>
      </c>
      <c r="P7504" s="71">
        <v>2000.0</v>
      </c>
      <c r="Q7504" s="71">
        <v>2023.0</v>
      </c>
    </row>
    <row r="7505" ht="15.75" customHeight="1">
      <c r="B7505" s="71">
        <v>5.80281849975585</v>
      </c>
      <c r="C7505" s="71">
        <v>73.0</v>
      </c>
      <c r="D7505" s="71">
        <v>33.0</v>
      </c>
      <c r="E7505" s="71">
        <v>30.0</v>
      </c>
      <c r="F7505" s="71" t="str">
        <f>VLOOKUP(D7505, legend!$C$3:$G$22, 2, FALSE)</f>
        <v>5. Water Body</v>
      </c>
      <c r="G7505" s="71" t="str">
        <f>VLOOKUP(D7505, legend!$C$3:$G$22, 3, FALSE)</f>
        <v>5. Tubuh Air</v>
      </c>
      <c r="H7505" s="71" t="str">
        <f>VLOOKUP(D7505, legend!$C$3:$G$22, 4, FALSE)</f>
        <v>5.2. River, Lake, Ocean</v>
      </c>
      <c r="I7505" s="71" t="str">
        <f>VLOOKUP(D7505, legend!$C$3:$G$22, 5, FALSE)</f>
        <v>5.2. Sungai, Danau, Laut</v>
      </c>
      <c r="J7505" s="71" t="str">
        <f>VLOOKUP(E7505, legend!$C$3:$G$22, 2, FALSE)</f>
        <v>4. Non-Vegetated Area</v>
      </c>
      <c r="K7505" s="71" t="str">
        <f>VLOOKUP(E7505, legend!$C$3:$G$22, 3, FALSE)</f>
        <v>4. Non-Vegetasi</v>
      </c>
      <c r="L7505" s="71" t="str">
        <f>VLOOKUP(E7505, legend!$C$3:$G$22, 4, FALSE)</f>
        <v>4.1. Mining Pit</v>
      </c>
      <c r="M7505" s="71" t="str">
        <f>VLOOKUP(E7505, legend!$C$3:$G$22, 5, FALSE)</f>
        <v>4.1. Lubang Tambang</v>
      </c>
      <c r="N7505" s="71" t="str">
        <f>VLOOKUP(C7505,geocode!$A$1:$C$40,2,false)</f>
        <v>Sulawesi Selatan</v>
      </c>
      <c r="O7505" s="71" t="str">
        <f>VLOOKUP(C7505,geocode!$A$1:$C$40,3,false)</f>
        <v>Sulawesi</v>
      </c>
      <c r="P7505" s="71">
        <v>2000.0</v>
      </c>
      <c r="Q7505" s="71">
        <v>2023.0</v>
      </c>
    </row>
    <row r="7506" ht="15.75" customHeight="1">
      <c r="B7506" s="71">
        <v>2533.91336713867</v>
      </c>
      <c r="C7506" s="71">
        <v>73.0</v>
      </c>
      <c r="D7506" s="71">
        <v>33.0</v>
      </c>
      <c r="E7506" s="71">
        <v>31.0</v>
      </c>
      <c r="F7506" s="71" t="str">
        <f>VLOOKUP(D7506, legend!$C$3:$G$22, 2, FALSE)</f>
        <v>5. Water Body</v>
      </c>
      <c r="G7506" s="71" t="str">
        <f>VLOOKUP(D7506, legend!$C$3:$G$22, 3, FALSE)</f>
        <v>5. Tubuh Air</v>
      </c>
      <c r="H7506" s="71" t="str">
        <f>VLOOKUP(D7506, legend!$C$3:$G$22, 4, FALSE)</f>
        <v>5.2. River, Lake, Ocean</v>
      </c>
      <c r="I7506" s="71" t="str">
        <f>VLOOKUP(D7506, legend!$C$3:$G$22, 5, FALSE)</f>
        <v>5.2. Sungai, Danau, Laut</v>
      </c>
      <c r="J7506" s="71" t="str">
        <f>VLOOKUP(E7506, legend!$C$3:$G$22, 2, FALSE)</f>
        <v>5. Water Body</v>
      </c>
      <c r="K7506" s="71" t="str">
        <f>VLOOKUP(E7506, legend!$C$3:$G$22, 3, FALSE)</f>
        <v>5. Tubuh Air</v>
      </c>
      <c r="L7506" s="71" t="str">
        <f>VLOOKUP(E7506, legend!$C$3:$G$22, 4, FALSE)</f>
        <v>5.1. Aquaculture</v>
      </c>
      <c r="M7506" s="71" t="str">
        <f>VLOOKUP(E7506, legend!$C$3:$G$22, 5, FALSE)</f>
        <v>5.1. Tambak</v>
      </c>
      <c r="N7506" s="71" t="str">
        <f>VLOOKUP(C7506,geocode!$A$1:$C$40,2,false)</f>
        <v>Sulawesi Selatan</v>
      </c>
      <c r="O7506" s="71" t="str">
        <f>VLOOKUP(C7506,geocode!$A$1:$C$40,3,false)</f>
        <v>Sulawesi</v>
      </c>
      <c r="P7506" s="71">
        <v>2000.0</v>
      </c>
      <c r="Q7506" s="71">
        <v>2023.0</v>
      </c>
    </row>
    <row r="7507" ht="15.75" customHeight="1">
      <c r="B7507" s="71">
        <v>106148.161040289</v>
      </c>
      <c r="C7507" s="71">
        <v>73.0</v>
      </c>
      <c r="D7507" s="71">
        <v>33.0</v>
      </c>
      <c r="E7507" s="71">
        <v>33.0</v>
      </c>
      <c r="F7507" s="71" t="str">
        <f>VLOOKUP(D7507, legend!$C$3:$G$22, 2, FALSE)</f>
        <v>5. Water Body</v>
      </c>
      <c r="G7507" s="71" t="str">
        <f>VLOOKUP(D7507, legend!$C$3:$G$22, 3, FALSE)</f>
        <v>5. Tubuh Air</v>
      </c>
      <c r="H7507" s="71" t="str">
        <f>VLOOKUP(D7507, legend!$C$3:$G$22, 4, FALSE)</f>
        <v>5.2. River, Lake, Ocean</v>
      </c>
      <c r="I7507" s="71" t="str">
        <f>VLOOKUP(D7507, legend!$C$3:$G$22, 5, FALSE)</f>
        <v>5.2. Sungai, Danau, Laut</v>
      </c>
      <c r="J7507" s="71" t="str">
        <f>VLOOKUP(E7507, legend!$C$3:$G$22, 2, FALSE)</f>
        <v>5. Water Body</v>
      </c>
      <c r="K7507" s="71" t="str">
        <f>VLOOKUP(E7507, legend!$C$3:$G$22, 3, FALSE)</f>
        <v>5. Tubuh Air</v>
      </c>
      <c r="L7507" s="71" t="str">
        <f>VLOOKUP(E7507, legend!$C$3:$G$22, 4, FALSE)</f>
        <v>5.2. River, Lake, Ocean</v>
      </c>
      <c r="M7507" s="71" t="str">
        <f>VLOOKUP(E7507, legend!$C$3:$G$22, 5, FALSE)</f>
        <v>5.2. Sungai, Danau, Laut</v>
      </c>
      <c r="N7507" s="71" t="str">
        <f>VLOOKUP(C7507,geocode!$A$1:$C$40,2,false)</f>
        <v>Sulawesi Selatan</v>
      </c>
      <c r="O7507" s="71" t="str">
        <f>VLOOKUP(C7507,geocode!$A$1:$C$40,3,false)</f>
        <v>Sulawesi</v>
      </c>
      <c r="P7507" s="71">
        <v>2000.0</v>
      </c>
      <c r="Q7507" s="71">
        <v>2023.0</v>
      </c>
    </row>
    <row r="7508" ht="15.75" customHeight="1">
      <c r="B7508" s="71">
        <v>5.89425759277343</v>
      </c>
      <c r="C7508" s="71">
        <v>73.0</v>
      </c>
      <c r="D7508" s="71">
        <v>33.0</v>
      </c>
      <c r="E7508" s="71">
        <v>35.0</v>
      </c>
      <c r="F7508" s="71" t="str">
        <f>VLOOKUP(D7508, legend!$C$3:$G$22, 2, FALSE)</f>
        <v>5. Water Body</v>
      </c>
      <c r="G7508" s="71" t="str">
        <f>VLOOKUP(D7508, legend!$C$3:$G$22, 3, FALSE)</f>
        <v>5. Tubuh Air</v>
      </c>
      <c r="H7508" s="71" t="str">
        <f>VLOOKUP(D7508, legend!$C$3:$G$22, 4, FALSE)</f>
        <v>5.2. River, Lake, Ocean</v>
      </c>
      <c r="I7508" s="71" t="str">
        <f>VLOOKUP(D7508, legend!$C$3:$G$22, 5, FALSE)</f>
        <v>5.2. Sungai, Danau, Laut</v>
      </c>
      <c r="J7508" s="71" t="str">
        <f>VLOOKUP(E7508, legend!$C$3:$G$22, 2, FALSE)</f>
        <v>3. Agriculture</v>
      </c>
      <c r="K7508" s="71" t="str">
        <f>VLOOKUP(E7508, legend!$C$3:$G$22, 3, FALSE)</f>
        <v>3. Pertanian</v>
      </c>
      <c r="L7508" s="71" t="str">
        <f>VLOOKUP(E7508, legend!$C$3:$G$22, 4, FALSE)</f>
        <v>3.2. Oil Palm</v>
      </c>
      <c r="M7508" s="71" t="str">
        <f>VLOOKUP(E7508, legend!$C$3:$G$22, 5, FALSE)</f>
        <v>3.2. Sawit</v>
      </c>
      <c r="N7508" s="71" t="str">
        <f>VLOOKUP(C7508,geocode!$A$1:$C$40,2,false)</f>
        <v>Sulawesi Selatan</v>
      </c>
      <c r="O7508" s="71" t="str">
        <f>VLOOKUP(C7508,geocode!$A$1:$C$40,3,false)</f>
        <v>Sulawesi</v>
      </c>
      <c r="P7508" s="71">
        <v>2000.0</v>
      </c>
      <c r="Q7508" s="71">
        <v>2023.0</v>
      </c>
    </row>
    <row r="7509" ht="15.75" customHeight="1">
      <c r="B7509" s="71">
        <v>1481.99277614135</v>
      </c>
      <c r="C7509" s="71">
        <v>73.0</v>
      </c>
      <c r="D7509" s="71">
        <v>33.0</v>
      </c>
      <c r="E7509" s="71">
        <v>40.0</v>
      </c>
      <c r="F7509" s="71" t="str">
        <f>VLOOKUP(D7509, legend!$C$3:$G$22, 2, FALSE)</f>
        <v>5. Water Body</v>
      </c>
      <c r="G7509" s="71" t="str">
        <f>VLOOKUP(D7509, legend!$C$3:$G$22, 3, FALSE)</f>
        <v>5. Tubuh Air</v>
      </c>
      <c r="H7509" s="71" t="str">
        <f>VLOOKUP(D7509, legend!$C$3:$G$22, 4, FALSE)</f>
        <v>5.2. River, Lake, Ocean</v>
      </c>
      <c r="I7509" s="71" t="str">
        <f>VLOOKUP(D7509, legend!$C$3:$G$22, 5, FALSE)</f>
        <v>5.2. Sungai, Danau, Laut</v>
      </c>
      <c r="J7509" s="71" t="str">
        <f>VLOOKUP(E7509, legend!$C$3:$G$22, 2, FALSE)</f>
        <v>3. Agriculture</v>
      </c>
      <c r="K7509" s="71" t="str">
        <f>VLOOKUP(E7509, legend!$C$3:$G$22, 3, FALSE)</f>
        <v>3. Pertanian</v>
      </c>
      <c r="L7509" s="71" t="str">
        <f>VLOOKUP(E7509, legend!$C$3:$G$22, 4, FALSE)</f>
        <v>3.1. Rice Paddy</v>
      </c>
      <c r="M7509" s="71" t="str">
        <f>VLOOKUP(E7509, legend!$C$3:$G$22, 5, FALSE)</f>
        <v>3.1. Sawah</v>
      </c>
      <c r="N7509" s="71" t="str">
        <f>VLOOKUP(C7509,geocode!$A$1:$C$40,2,false)</f>
        <v>Sulawesi Selatan</v>
      </c>
      <c r="O7509" s="71" t="str">
        <f>VLOOKUP(C7509,geocode!$A$1:$C$40,3,false)</f>
        <v>Sulawesi</v>
      </c>
      <c r="P7509" s="71">
        <v>2000.0</v>
      </c>
      <c r="Q7509" s="71">
        <v>2023.0</v>
      </c>
    </row>
    <row r="7510" ht="15.75" customHeight="1">
      <c r="B7510" s="71">
        <v>0.357035906982421</v>
      </c>
      <c r="C7510" s="71">
        <v>73.0</v>
      </c>
      <c r="D7510" s="71">
        <v>33.0</v>
      </c>
      <c r="E7510" s="71">
        <v>76.0</v>
      </c>
      <c r="F7510" s="71" t="str">
        <f>VLOOKUP(D7510, legend!$C$3:$G$22, 2, FALSE)</f>
        <v>5. Water Body</v>
      </c>
      <c r="G7510" s="71" t="str">
        <f>VLOOKUP(D7510, legend!$C$3:$G$22, 3, FALSE)</f>
        <v>5. Tubuh Air</v>
      </c>
      <c r="H7510" s="71" t="str">
        <f>VLOOKUP(D7510, legend!$C$3:$G$22, 4, FALSE)</f>
        <v>5.2. River, Lake, Ocean</v>
      </c>
      <c r="I7510" s="71" t="str">
        <f>VLOOKUP(D7510, legend!$C$3:$G$22, 5, FALSE)</f>
        <v>5.2. Sungai, Danau, Laut</v>
      </c>
      <c r="J7510" s="71" t="str">
        <f>VLOOKUP(E7510, legend!$C$3:$G$22, 2, FALSE)</f>
        <v>1. Forest </v>
      </c>
      <c r="K7510" s="71" t="str">
        <f>VLOOKUP(E7510, legend!$C$3:$G$22, 3, FALSE)</f>
        <v>1. Hutan</v>
      </c>
      <c r="L7510" s="71" t="str">
        <f>VLOOKUP(E7510, legend!$C$3:$G$22, 4, FALSE)</f>
        <v>1.3 Peat swamp forest</v>
      </c>
      <c r="M7510" s="71" t="str">
        <f>VLOOKUP(E7510, legend!$C$3:$G$22, 5, FALSE)</f>
        <v>1.3 Hutan rawa gambut</v>
      </c>
      <c r="N7510" s="71" t="str">
        <f>VLOOKUP(C7510,geocode!$A$1:$C$40,2,false)</f>
        <v>Sulawesi Selatan</v>
      </c>
      <c r="O7510" s="71" t="str">
        <f>VLOOKUP(C7510,geocode!$A$1:$C$40,3,false)</f>
        <v>Sulawesi</v>
      </c>
      <c r="P7510" s="71">
        <v>2000.0</v>
      </c>
      <c r="Q7510" s="71">
        <v>2023.0</v>
      </c>
    </row>
    <row r="7511" ht="15.75" customHeight="1">
      <c r="B7511" s="71">
        <v>9.3775810180664</v>
      </c>
      <c r="C7511" s="71">
        <v>73.0</v>
      </c>
      <c r="D7511" s="71">
        <v>35.0</v>
      </c>
      <c r="E7511" s="71">
        <v>3.0</v>
      </c>
      <c r="F7511" s="71" t="str">
        <f>VLOOKUP(D7511, legend!$C$3:$G$22, 2, FALSE)</f>
        <v>3. Agriculture</v>
      </c>
      <c r="G7511" s="71" t="str">
        <f>VLOOKUP(D7511, legend!$C$3:$G$22, 3, FALSE)</f>
        <v>3. Pertanian</v>
      </c>
      <c r="H7511" s="71" t="str">
        <f>VLOOKUP(D7511, legend!$C$3:$G$22, 4, FALSE)</f>
        <v>3.2. Oil Palm</v>
      </c>
      <c r="I7511" s="71" t="str">
        <f>VLOOKUP(D7511, legend!$C$3:$G$22, 5, FALSE)</f>
        <v>3.2. Sawit</v>
      </c>
      <c r="J7511" s="71" t="str">
        <f>VLOOKUP(E7511, legend!$C$3:$G$22, 2, FALSE)</f>
        <v>1. Forest </v>
      </c>
      <c r="K7511" s="71" t="str">
        <f>VLOOKUP(E7511, legend!$C$3:$G$22, 3, FALSE)</f>
        <v>1. Hutan</v>
      </c>
      <c r="L7511" s="71" t="str">
        <f>VLOOKUP(E7511, legend!$C$3:$G$22, 4, FALSE)</f>
        <v>1.1. Forest Formation</v>
      </c>
      <c r="M7511" s="71" t="str">
        <f>VLOOKUP(E7511, legend!$C$3:$G$22, 5, FALSE)</f>
        <v>1.1. Formasi Hutan</v>
      </c>
      <c r="N7511" s="71" t="str">
        <f>VLOOKUP(C7511,geocode!$A$1:$C$40,2,false)</f>
        <v>Sulawesi Selatan</v>
      </c>
      <c r="O7511" s="71" t="str">
        <f>VLOOKUP(C7511,geocode!$A$1:$C$40,3,false)</f>
        <v>Sulawesi</v>
      </c>
      <c r="P7511" s="71">
        <v>2000.0</v>
      </c>
      <c r="Q7511" s="71">
        <v>2023.0</v>
      </c>
    </row>
    <row r="7512" ht="15.75" customHeight="1">
      <c r="B7512" s="71">
        <v>1.96471376342773</v>
      </c>
      <c r="C7512" s="71">
        <v>73.0</v>
      </c>
      <c r="D7512" s="71">
        <v>35.0</v>
      </c>
      <c r="E7512" s="71">
        <v>5.0</v>
      </c>
      <c r="F7512" s="71" t="str">
        <f>VLOOKUP(D7512, legend!$C$3:$G$22, 2, FALSE)</f>
        <v>3. Agriculture</v>
      </c>
      <c r="G7512" s="71" t="str">
        <f>VLOOKUP(D7512, legend!$C$3:$G$22, 3, FALSE)</f>
        <v>3. Pertanian</v>
      </c>
      <c r="H7512" s="71" t="str">
        <f>VLOOKUP(D7512, legend!$C$3:$G$22, 4, FALSE)</f>
        <v>3.2. Oil Palm</v>
      </c>
      <c r="I7512" s="71" t="str">
        <f>VLOOKUP(D7512, legend!$C$3:$G$22, 5, FALSE)</f>
        <v>3.2. Sawit</v>
      </c>
      <c r="J7512" s="71" t="str">
        <f>VLOOKUP(E7512, legend!$C$3:$G$22, 2, FALSE)</f>
        <v>1. Forest </v>
      </c>
      <c r="K7512" s="71" t="str">
        <f>VLOOKUP(E7512, legend!$C$3:$G$22, 3, FALSE)</f>
        <v>1. Hutan</v>
      </c>
      <c r="L7512" s="71" t="str">
        <f>VLOOKUP(E7512, legend!$C$3:$G$22, 4, FALSE)</f>
        <v>1.2. Mangrove</v>
      </c>
      <c r="M7512" s="71" t="str">
        <f>VLOOKUP(E7512, legend!$C$3:$G$22, 5, FALSE)</f>
        <v>1.2. Mangrove</v>
      </c>
      <c r="N7512" s="71" t="str">
        <f>VLOOKUP(C7512,geocode!$A$1:$C$40,2,false)</f>
        <v>Sulawesi Selatan</v>
      </c>
      <c r="O7512" s="71" t="str">
        <f>VLOOKUP(C7512,geocode!$A$1:$C$40,3,false)</f>
        <v>Sulawesi</v>
      </c>
      <c r="P7512" s="71">
        <v>2000.0</v>
      </c>
      <c r="Q7512" s="71">
        <v>2023.0</v>
      </c>
    </row>
    <row r="7513" ht="15.75" customHeight="1">
      <c r="B7513" s="71">
        <v>329.674602087402</v>
      </c>
      <c r="C7513" s="71">
        <v>73.0</v>
      </c>
      <c r="D7513" s="71">
        <v>35.0</v>
      </c>
      <c r="E7513" s="71">
        <v>13.0</v>
      </c>
      <c r="F7513" s="71" t="str">
        <f>VLOOKUP(D7513, legend!$C$3:$G$22, 2, FALSE)</f>
        <v>3. Agriculture</v>
      </c>
      <c r="G7513" s="71" t="str">
        <f>VLOOKUP(D7513, legend!$C$3:$G$22, 3, FALSE)</f>
        <v>3. Pertanian</v>
      </c>
      <c r="H7513" s="71" t="str">
        <f>VLOOKUP(D7513, legend!$C$3:$G$22, 4, FALSE)</f>
        <v>3.2. Oil Palm</v>
      </c>
      <c r="I7513" s="71" t="str">
        <f>VLOOKUP(D7513, legend!$C$3:$G$22, 5, FALSE)</f>
        <v>3.2. Sawit</v>
      </c>
      <c r="J7513" s="71" t="str">
        <f>VLOOKUP(E7513, legend!$C$3:$G$22, 2, FALSE)</f>
        <v>2. Non-Forest Natural Vegetation</v>
      </c>
      <c r="K7513" s="71" t="str">
        <f>VLOOKUP(E7513, legend!$C$3:$G$22, 3, FALSE)</f>
        <v>2. Tumbuhan Non-Hutan Lainnya</v>
      </c>
      <c r="L7513" s="71" t="str">
        <f>VLOOKUP(E7513, legend!$C$3:$G$22, 4, FALSE)</f>
        <v>2.1. Other Natural Vegetation</v>
      </c>
      <c r="M7513" s="71" t="str">
        <f>VLOOKUP(E7513, legend!$C$3:$G$22, 5, FALSE)</f>
        <v>2.1. Tumbuhan Non-Hutan Lainnya</v>
      </c>
      <c r="N7513" s="71" t="str">
        <f>VLOOKUP(C7513,geocode!$A$1:$C$40,2,false)</f>
        <v>Sulawesi Selatan</v>
      </c>
      <c r="O7513" s="71" t="str">
        <f>VLOOKUP(C7513,geocode!$A$1:$C$40,3,false)</f>
        <v>Sulawesi</v>
      </c>
      <c r="P7513" s="71">
        <v>2000.0</v>
      </c>
      <c r="Q7513" s="71">
        <v>2023.0</v>
      </c>
    </row>
    <row r="7514" ht="15.75" customHeight="1">
      <c r="B7514" s="71">
        <v>1163.43106021118</v>
      </c>
      <c r="C7514" s="71">
        <v>73.0</v>
      </c>
      <c r="D7514" s="71">
        <v>35.0</v>
      </c>
      <c r="E7514" s="71">
        <v>21.0</v>
      </c>
      <c r="F7514" s="71" t="str">
        <f>VLOOKUP(D7514, legend!$C$3:$G$22, 2, FALSE)</f>
        <v>3. Agriculture</v>
      </c>
      <c r="G7514" s="71" t="str">
        <f>VLOOKUP(D7514, legend!$C$3:$G$22, 3, FALSE)</f>
        <v>3. Pertanian</v>
      </c>
      <c r="H7514" s="71" t="str">
        <f>VLOOKUP(D7514, legend!$C$3:$G$22, 4, FALSE)</f>
        <v>3.2. Oil Palm</v>
      </c>
      <c r="I7514" s="71" t="str">
        <f>VLOOKUP(D7514, legend!$C$3:$G$22, 5, FALSE)</f>
        <v>3.2. Sawit</v>
      </c>
      <c r="J7514" s="71" t="str">
        <f>VLOOKUP(E7514, legend!$C$3:$G$22, 2, FALSE)</f>
        <v>3. Agriculture</v>
      </c>
      <c r="K7514" s="71" t="str">
        <f>VLOOKUP(E7514, legend!$C$3:$G$22, 3, FALSE)</f>
        <v>3. Pertanian</v>
      </c>
      <c r="L7514" s="71" t="str">
        <f>VLOOKUP(E7514, legend!$C$3:$G$22, 4, FALSE)</f>
        <v>3.4. Other Agriculture</v>
      </c>
      <c r="M7514" s="71" t="str">
        <f>VLOOKUP(E7514, legend!$C$3:$G$22, 5, FALSE)</f>
        <v>3.4. Pertanian Lainnya </v>
      </c>
      <c r="N7514" s="71" t="str">
        <f>VLOOKUP(C7514,geocode!$A$1:$C$40,2,false)</f>
        <v>Sulawesi Selatan</v>
      </c>
      <c r="O7514" s="71" t="str">
        <f>VLOOKUP(C7514,geocode!$A$1:$C$40,3,false)</f>
        <v>Sulawesi</v>
      </c>
      <c r="P7514" s="71">
        <v>2000.0</v>
      </c>
      <c r="Q7514" s="71">
        <v>2023.0</v>
      </c>
    </row>
    <row r="7515" ht="15.75" customHeight="1">
      <c r="B7515" s="71">
        <v>22.7724929748535</v>
      </c>
      <c r="C7515" s="71">
        <v>73.0</v>
      </c>
      <c r="D7515" s="71">
        <v>35.0</v>
      </c>
      <c r="E7515" s="71">
        <v>24.0</v>
      </c>
      <c r="F7515" s="71" t="str">
        <f>VLOOKUP(D7515, legend!$C$3:$G$22, 2, FALSE)</f>
        <v>3. Agriculture</v>
      </c>
      <c r="G7515" s="71" t="str">
        <f>VLOOKUP(D7515, legend!$C$3:$G$22, 3, FALSE)</f>
        <v>3. Pertanian</v>
      </c>
      <c r="H7515" s="71" t="str">
        <f>VLOOKUP(D7515, legend!$C$3:$G$22, 4, FALSE)</f>
        <v>3.2. Oil Palm</v>
      </c>
      <c r="I7515" s="71" t="str">
        <f>VLOOKUP(D7515, legend!$C$3:$G$22, 5, FALSE)</f>
        <v>3.2. Sawit</v>
      </c>
      <c r="J7515" s="71" t="str">
        <f>VLOOKUP(E7515, legend!$C$3:$G$22, 2, FALSE)</f>
        <v>4. Non-Vegetated Area</v>
      </c>
      <c r="K7515" s="71" t="str">
        <f>VLOOKUP(E7515, legend!$C$3:$G$22, 3, FALSE)</f>
        <v>4. Non-Vegetasi</v>
      </c>
      <c r="L7515" s="71" t="str">
        <f>VLOOKUP(E7515, legend!$C$3:$G$22, 4, FALSE)</f>
        <v>4.2. Urban Area</v>
      </c>
      <c r="M7515" s="71" t="str">
        <f>VLOOKUP(E7515, legend!$C$3:$G$22, 5, FALSE)</f>
        <v>4.2. Pemukiman </v>
      </c>
      <c r="N7515" s="71" t="str">
        <f>VLOOKUP(C7515,geocode!$A$1:$C$40,2,false)</f>
        <v>Sulawesi Selatan</v>
      </c>
      <c r="O7515" s="71" t="str">
        <f>VLOOKUP(C7515,geocode!$A$1:$C$40,3,false)</f>
        <v>Sulawesi</v>
      </c>
      <c r="P7515" s="71">
        <v>2000.0</v>
      </c>
      <c r="Q7515" s="71">
        <v>2023.0</v>
      </c>
    </row>
    <row r="7516" ht="15.75" customHeight="1">
      <c r="B7516" s="71">
        <v>17.0579514160156</v>
      </c>
      <c r="C7516" s="71">
        <v>73.0</v>
      </c>
      <c r="D7516" s="71">
        <v>35.0</v>
      </c>
      <c r="E7516" s="71">
        <v>25.0</v>
      </c>
      <c r="F7516" s="71" t="str">
        <f>VLOOKUP(D7516, legend!$C$3:$G$22, 2, FALSE)</f>
        <v>3. Agriculture</v>
      </c>
      <c r="G7516" s="71" t="str">
        <f>VLOOKUP(D7516, legend!$C$3:$G$22, 3, FALSE)</f>
        <v>3. Pertanian</v>
      </c>
      <c r="H7516" s="71" t="str">
        <f>VLOOKUP(D7516, legend!$C$3:$G$22, 4, FALSE)</f>
        <v>3.2. Oil Palm</v>
      </c>
      <c r="I7516" s="71" t="str">
        <f>VLOOKUP(D7516, legend!$C$3:$G$22, 5, FALSE)</f>
        <v>3.2. Sawit</v>
      </c>
      <c r="J7516" s="71" t="str">
        <f>VLOOKUP(E7516, legend!$C$3:$G$22, 2, FALSE)</f>
        <v>4. Non-Vegetated Area</v>
      </c>
      <c r="K7516" s="71" t="str">
        <f>VLOOKUP(E7516, legend!$C$3:$G$22, 3, FALSE)</f>
        <v>4. Non-Vegetasi</v>
      </c>
      <c r="L7516" s="71" t="str">
        <f>VLOOKUP(E7516, legend!$C$3:$G$22, 4, FALSE)</f>
        <v>4.3. Other Non-Vegetation</v>
      </c>
      <c r="M7516" s="71" t="str">
        <f>VLOOKUP(E7516, legend!$C$3:$G$22, 5, FALSE)</f>
        <v>4.3. Non-Vegetasi Lainnya</v>
      </c>
      <c r="N7516" s="71" t="str">
        <f>VLOOKUP(C7516,geocode!$A$1:$C$40,2,false)</f>
        <v>Sulawesi Selatan</v>
      </c>
      <c r="O7516" s="71" t="str">
        <f>VLOOKUP(C7516,geocode!$A$1:$C$40,3,false)</f>
        <v>Sulawesi</v>
      </c>
      <c r="P7516" s="71">
        <v>2000.0</v>
      </c>
      <c r="Q7516" s="71">
        <v>2023.0</v>
      </c>
    </row>
    <row r="7517" ht="15.75" customHeight="1">
      <c r="B7517" s="71">
        <v>3.39385226440429</v>
      </c>
      <c r="C7517" s="71">
        <v>73.0</v>
      </c>
      <c r="D7517" s="71">
        <v>35.0</v>
      </c>
      <c r="E7517" s="71">
        <v>30.0</v>
      </c>
      <c r="F7517" s="71" t="str">
        <f>VLOOKUP(D7517, legend!$C$3:$G$22, 2, FALSE)</f>
        <v>3. Agriculture</v>
      </c>
      <c r="G7517" s="71" t="str">
        <f>VLOOKUP(D7517, legend!$C$3:$G$22, 3, FALSE)</f>
        <v>3. Pertanian</v>
      </c>
      <c r="H7517" s="71" t="str">
        <f>VLOOKUP(D7517, legend!$C$3:$G$22, 4, FALSE)</f>
        <v>3.2. Oil Palm</v>
      </c>
      <c r="I7517" s="71" t="str">
        <f>VLOOKUP(D7517, legend!$C$3:$G$22, 5, FALSE)</f>
        <v>3.2. Sawit</v>
      </c>
      <c r="J7517" s="71" t="str">
        <f>VLOOKUP(E7517, legend!$C$3:$G$22, 2, FALSE)</f>
        <v>4. Non-Vegetated Area</v>
      </c>
      <c r="K7517" s="71" t="str">
        <f>VLOOKUP(E7517, legend!$C$3:$G$22, 3, FALSE)</f>
        <v>4. Non-Vegetasi</v>
      </c>
      <c r="L7517" s="71" t="str">
        <f>VLOOKUP(E7517, legend!$C$3:$G$22, 4, FALSE)</f>
        <v>4.1. Mining Pit</v>
      </c>
      <c r="M7517" s="71" t="str">
        <f>VLOOKUP(E7517, legend!$C$3:$G$22, 5, FALSE)</f>
        <v>4.1. Lubang Tambang</v>
      </c>
      <c r="N7517" s="71" t="str">
        <f>VLOOKUP(C7517,geocode!$A$1:$C$40,2,false)</f>
        <v>Sulawesi Selatan</v>
      </c>
      <c r="O7517" s="71" t="str">
        <f>VLOOKUP(C7517,geocode!$A$1:$C$40,3,false)</f>
        <v>Sulawesi</v>
      </c>
      <c r="P7517" s="71">
        <v>2000.0</v>
      </c>
      <c r="Q7517" s="71">
        <v>2023.0</v>
      </c>
    </row>
    <row r="7518" ht="15.75" customHeight="1">
      <c r="B7518" s="71">
        <v>24.0223325073242</v>
      </c>
      <c r="C7518" s="71">
        <v>73.0</v>
      </c>
      <c r="D7518" s="71">
        <v>35.0</v>
      </c>
      <c r="E7518" s="71">
        <v>31.0</v>
      </c>
      <c r="F7518" s="71" t="str">
        <f>VLOOKUP(D7518, legend!$C$3:$G$22, 2, FALSE)</f>
        <v>3. Agriculture</v>
      </c>
      <c r="G7518" s="71" t="str">
        <f>VLOOKUP(D7518, legend!$C$3:$G$22, 3, FALSE)</f>
        <v>3. Pertanian</v>
      </c>
      <c r="H7518" s="71" t="str">
        <f>VLOOKUP(D7518, legend!$C$3:$G$22, 4, FALSE)</f>
        <v>3.2. Oil Palm</v>
      </c>
      <c r="I7518" s="71" t="str">
        <f>VLOOKUP(D7518, legend!$C$3:$G$22, 5, FALSE)</f>
        <v>3.2. Sawit</v>
      </c>
      <c r="J7518" s="71" t="str">
        <f>VLOOKUP(E7518, legend!$C$3:$G$22, 2, FALSE)</f>
        <v>5. Water Body</v>
      </c>
      <c r="K7518" s="71" t="str">
        <f>VLOOKUP(E7518, legend!$C$3:$G$22, 3, FALSE)</f>
        <v>5. Tubuh Air</v>
      </c>
      <c r="L7518" s="71" t="str">
        <f>VLOOKUP(E7518, legend!$C$3:$G$22, 4, FALSE)</f>
        <v>5.1. Aquaculture</v>
      </c>
      <c r="M7518" s="71" t="str">
        <f>VLOOKUP(E7518, legend!$C$3:$G$22, 5, FALSE)</f>
        <v>5.1. Tambak</v>
      </c>
      <c r="N7518" s="71" t="str">
        <f>VLOOKUP(C7518,geocode!$A$1:$C$40,2,false)</f>
        <v>Sulawesi Selatan</v>
      </c>
      <c r="O7518" s="71" t="str">
        <f>VLOOKUP(C7518,geocode!$A$1:$C$40,3,false)</f>
        <v>Sulawesi</v>
      </c>
      <c r="P7518" s="71">
        <v>2000.0</v>
      </c>
      <c r="Q7518" s="71">
        <v>2023.0</v>
      </c>
    </row>
    <row r="7519" ht="15.75" customHeight="1">
      <c r="B7519" s="71">
        <v>0.625135717773437</v>
      </c>
      <c r="C7519" s="71">
        <v>73.0</v>
      </c>
      <c r="D7519" s="71">
        <v>35.0</v>
      </c>
      <c r="E7519" s="71">
        <v>33.0</v>
      </c>
      <c r="F7519" s="71" t="str">
        <f>VLOOKUP(D7519, legend!$C$3:$G$22, 2, FALSE)</f>
        <v>3. Agriculture</v>
      </c>
      <c r="G7519" s="71" t="str">
        <f>VLOOKUP(D7519, legend!$C$3:$G$22, 3, FALSE)</f>
        <v>3. Pertanian</v>
      </c>
      <c r="H7519" s="71" t="str">
        <f>VLOOKUP(D7519, legend!$C$3:$G$22, 4, FALSE)</f>
        <v>3.2. Oil Palm</v>
      </c>
      <c r="I7519" s="71" t="str">
        <f>VLOOKUP(D7519, legend!$C$3:$G$22, 5, FALSE)</f>
        <v>3.2. Sawit</v>
      </c>
      <c r="J7519" s="71" t="str">
        <f>VLOOKUP(E7519, legend!$C$3:$G$22, 2, FALSE)</f>
        <v>5. Water Body</v>
      </c>
      <c r="K7519" s="71" t="str">
        <f>VLOOKUP(E7519, legend!$C$3:$G$22, 3, FALSE)</f>
        <v>5. Tubuh Air</v>
      </c>
      <c r="L7519" s="71" t="str">
        <f>VLOOKUP(E7519, legend!$C$3:$G$22, 4, FALSE)</f>
        <v>5.2. River, Lake, Ocean</v>
      </c>
      <c r="M7519" s="71" t="str">
        <f>VLOOKUP(E7519, legend!$C$3:$G$22, 5, FALSE)</f>
        <v>5.2. Sungai, Danau, Laut</v>
      </c>
      <c r="N7519" s="71" t="str">
        <f>VLOOKUP(C7519,geocode!$A$1:$C$40,2,false)</f>
        <v>Sulawesi Selatan</v>
      </c>
      <c r="O7519" s="71" t="str">
        <f>VLOOKUP(C7519,geocode!$A$1:$C$40,3,false)</f>
        <v>Sulawesi</v>
      </c>
      <c r="P7519" s="71">
        <v>2000.0</v>
      </c>
      <c r="Q7519" s="71">
        <v>2023.0</v>
      </c>
    </row>
    <row r="7520" ht="15.75" customHeight="1">
      <c r="B7520" s="71">
        <v>26469.1942920236</v>
      </c>
      <c r="C7520" s="71">
        <v>73.0</v>
      </c>
      <c r="D7520" s="71">
        <v>35.0</v>
      </c>
      <c r="E7520" s="71">
        <v>35.0</v>
      </c>
      <c r="F7520" s="71" t="str">
        <f>VLOOKUP(D7520, legend!$C$3:$G$22, 2, FALSE)</f>
        <v>3. Agriculture</v>
      </c>
      <c r="G7520" s="71" t="str">
        <f>VLOOKUP(D7520, legend!$C$3:$G$22, 3, FALSE)</f>
        <v>3. Pertanian</v>
      </c>
      <c r="H7520" s="71" t="str">
        <f>VLOOKUP(D7520, legend!$C$3:$G$22, 4, FALSE)</f>
        <v>3.2. Oil Palm</v>
      </c>
      <c r="I7520" s="71" t="str">
        <f>VLOOKUP(D7520, legend!$C$3:$G$22, 5, FALSE)</f>
        <v>3.2. Sawit</v>
      </c>
      <c r="J7520" s="71" t="str">
        <f>VLOOKUP(E7520, legend!$C$3:$G$22, 2, FALSE)</f>
        <v>3. Agriculture</v>
      </c>
      <c r="K7520" s="71" t="str">
        <f>VLOOKUP(E7520, legend!$C$3:$G$22, 3, FALSE)</f>
        <v>3. Pertanian</v>
      </c>
      <c r="L7520" s="71" t="str">
        <f>VLOOKUP(E7520, legend!$C$3:$G$22, 4, FALSE)</f>
        <v>3.2. Oil Palm</v>
      </c>
      <c r="M7520" s="71" t="str">
        <f>VLOOKUP(E7520, legend!$C$3:$G$22, 5, FALSE)</f>
        <v>3.2. Sawit</v>
      </c>
      <c r="N7520" s="71" t="str">
        <f>VLOOKUP(C7520,geocode!$A$1:$C$40,2,false)</f>
        <v>Sulawesi Selatan</v>
      </c>
      <c r="O7520" s="71" t="str">
        <f>VLOOKUP(C7520,geocode!$A$1:$C$40,3,false)</f>
        <v>Sulawesi</v>
      </c>
      <c r="P7520" s="71">
        <v>2000.0</v>
      </c>
      <c r="Q7520" s="71">
        <v>2023.0</v>
      </c>
    </row>
    <row r="7521" ht="15.75" customHeight="1">
      <c r="B7521" s="71">
        <v>135.560225952148</v>
      </c>
      <c r="C7521" s="71">
        <v>73.0</v>
      </c>
      <c r="D7521" s="71">
        <v>35.0</v>
      </c>
      <c r="E7521" s="71">
        <v>40.0</v>
      </c>
      <c r="F7521" s="71" t="str">
        <f>VLOOKUP(D7521, legend!$C$3:$G$22, 2, FALSE)</f>
        <v>3. Agriculture</v>
      </c>
      <c r="G7521" s="71" t="str">
        <f>VLOOKUP(D7521, legend!$C$3:$G$22, 3, FALSE)</f>
        <v>3. Pertanian</v>
      </c>
      <c r="H7521" s="71" t="str">
        <f>VLOOKUP(D7521, legend!$C$3:$G$22, 4, FALSE)</f>
        <v>3.2. Oil Palm</v>
      </c>
      <c r="I7521" s="71" t="str">
        <f>VLOOKUP(D7521, legend!$C$3:$G$22, 5, FALSE)</f>
        <v>3.2. Sawit</v>
      </c>
      <c r="J7521" s="71" t="str">
        <f>VLOOKUP(E7521, legend!$C$3:$G$22, 2, FALSE)</f>
        <v>3. Agriculture</v>
      </c>
      <c r="K7521" s="71" t="str">
        <f>VLOOKUP(E7521, legend!$C$3:$G$22, 3, FALSE)</f>
        <v>3. Pertanian</v>
      </c>
      <c r="L7521" s="71" t="str">
        <f>VLOOKUP(E7521, legend!$C$3:$G$22, 4, FALSE)</f>
        <v>3.1. Rice Paddy</v>
      </c>
      <c r="M7521" s="71" t="str">
        <f>VLOOKUP(E7521, legend!$C$3:$G$22, 5, FALSE)</f>
        <v>3.1. Sawah</v>
      </c>
      <c r="N7521" s="71" t="str">
        <f>VLOOKUP(C7521,geocode!$A$1:$C$40,2,false)</f>
        <v>Sulawesi Selatan</v>
      </c>
      <c r="O7521" s="71" t="str">
        <f>VLOOKUP(C7521,geocode!$A$1:$C$40,3,false)</f>
        <v>Sulawesi</v>
      </c>
      <c r="P7521" s="71">
        <v>2000.0</v>
      </c>
      <c r="Q7521" s="71">
        <v>2023.0</v>
      </c>
    </row>
    <row r="7522" ht="15.75" customHeight="1">
      <c r="B7522" s="71">
        <v>1635.01577814941</v>
      </c>
      <c r="C7522" s="71">
        <v>73.0</v>
      </c>
      <c r="D7522" s="71">
        <v>40.0</v>
      </c>
      <c r="E7522" s="71">
        <v>3.0</v>
      </c>
      <c r="F7522" s="71" t="str">
        <f>VLOOKUP(D7522, legend!$C$3:$G$22, 2, FALSE)</f>
        <v>3. Agriculture</v>
      </c>
      <c r="G7522" s="71" t="str">
        <f>VLOOKUP(D7522, legend!$C$3:$G$22, 3, FALSE)</f>
        <v>3. Pertanian</v>
      </c>
      <c r="H7522" s="71" t="str">
        <f>VLOOKUP(D7522, legend!$C$3:$G$22, 4, FALSE)</f>
        <v>3.1. Rice Paddy</v>
      </c>
      <c r="I7522" s="71" t="str">
        <f>VLOOKUP(D7522, legend!$C$3:$G$22, 5, FALSE)</f>
        <v>3.1. Sawah</v>
      </c>
      <c r="J7522" s="71" t="str">
        <f>VLOOKUP(E7522, legend!$C$3:$G$22, 2, FALSE)</f>
        <v>1. Forest </v>
      </c>
      <c r="K7522" s="71" t="str">
        <f>VLOOKUP(E7522, legend!$C$3:$G$22, 3, FALSE)</f>
        <v>1. Hutan</v>
      </c>
      <c r="L7522" s="71" t="str">
        <f>VLOOKUP(E7522, legend!$C$3:$G$22, 4, FALSE)</f>
        <v>1.1. Forest Formation</v>
      </c>
      <c r="M7522" s="71" t="str">
        <f>VLOOKUP(E7522, legend!$C$3:$G$22, 5, FALSE)</f>
        <v>1.1. Formasi Hutan</v>
      </c>
      <c r="N7522" s="71" t="str">
        <f>VLOOKUP(C7522,geocode!$A$1:$C$40,2,false)</f>
        <v>Sulawesi Selatan</v>
      </c>
      <c r="O7522" s="71" t="str">
        <f>VLOOKUP(C7522,geocode!$A$1:$C$40,3,false)</f>
        <v>Sulawesi</v>
      </c>
      <c r="P7522" s="71">
        <v>2000.0</v>
      </c>
      <c r="Q7522" s="71">
        <v>2023.0</v>
      </c>
    </row>
    <row r="7523" ht="15.75" customHeight="1">
      <c r="B7523" s="71">
        <v>63.8898327880859</v>
      </c>
      <c r="C7523" s="71">
        <v>73.0</v>
      </c>
      <c r="D7523" s="71">
        <v>40.0</v>
      </c>
      <c r="E7523" s="71">
        <v>5.0</v>
      </c>
      <c r="F7523" s="71" t="str">
        <f>VLOOKUP(D7523, legend!$C$3:$G$22, 2, FALSE)</f>
        <v>3. Agriculture</v>
      </c>
      <c r="G7523" s="71" t="str">
        <f>VLOOKUP(D7523, legend!$C$3:$G$22, 3, FALSE)</f>
        <v>3. Pertanian</v>
      </c>
      <c r="H7523" s="71" t="str">
        <f>VLOOKUP(D7523, legend!$C$3:$G$22, 4, FALSE)</f>
        <v>3.1. Rice Paddy</v>
      </c>
      <c r="I7523" s="71" t="str">
        <f>VLOOKUP(D7523, legend!$C$3:$G$22, 5, FALSE)</f>
        <v>3.1. Sawah</v>
      </c>
      <c r="J7523" s="71" t="str">
        <f>VLOOKUP(E7523, legend!$C$3:$G$22, 2, FALSE)</f>
        <v>1. Forest </v>
      </c>
      <c r="K7523" s="71" t="str">
        <f>VLOOKUP(E7523, legend!$C$3:$G$22, 3, FALSE)</f>
        <v>1. Hutan</v>
      </c>
      <c r="L7523" s="71" t="str">
        <f>VLOOKUP(E7523, legend!$C$3:$G$22, 4, FALSE)</f>
        <v>1.2. Mangrove</v>
      </c>
      <c r="M7523" s="71" t="str">
        <f>VLOOKUP(E7523, legend!$C$3:$G$22, 5, FALSE)</f>
        <v>1.2. Mangrove</v>
      </c>
      <c r="N7523" s="71" t="str">
        <f>VLOOKUP(C7523,geocode!$A$1:$C$40,2,false)</f>
        <v>Sulawesi Selatan</v>
      </c>
      <c r="O7523" s="71" t="str">
        <f>VLOOKUP(C7523,geocode!$A$1:$C$40,3,false)</f>
        <v>Sulawesi</v>
      </c>
      <c r="P7523" s="71">
        <v>2000.0</v>
      </c>
      <c r="Q7523" s="71">
        <v>2023.0</v>
      </c>
    </row>
    <row r="7524" ht="15.75" customHeight="1">
      <c r="B7524" s="71">
        <v>12458.2040870056</v>
      </c>
      <c r="C7524" s="71">
        <v>73.0</v>
      </c>
      <c r="D7524" s="71">
        <v>40.0</v>
      </c>
      <c r="E7524" s="71">
        <v>13.0</v>
      </c>
      <c r="F7524" s="71" t="str">
        <f>VLOOKUP(D7524, legend!$C$3:$G$22, 2, FALSE)</f>
        <v>3. Agriculture</v>
      </c>
      <c r="G7524" s="71" t="str">
        <f>VLOOKUP(D7524, legend!$C$3:$G$22, 3, FALSE)</f>
        <v>3. Pertanian</v>
      </c>
      <c r="H7524" s="71" t="str">
        <f>VLOOKUP(D7524, legend!$C$3:$G$22, 4, FALSE)</f>
        <v>3.1. Rice Paddy</v>
      </c>
      <c r="I7524" s="71" t="str">
        <f>VLOOKUP(D7524, legend!$C$3:$G$22, 5, FALSE)</f>
        <v>3.1. Sawah</v>
      </c>
      <c r="J7524" s="71" t="str">
        <f>VLOOKUP(E7524, legend!$C$3:$G$22, 2, FALSE)</f>
        <v>2. Non-Forest Natural Vegetation</v>
      </c>
      <c r="K7524" s="71" t="str">
        <f>VLOOKUP(E7524, legend!$C$3:$G$22, 3, FALSE)</f>
        <v>2. Tumbuhan Non-Hutan Lainnya</v>
      </c>
      <c r="L7524" s="71" t="str">
        <f>VLOOKUP(E7524, legend!$C$3:$G$22, 4, FALSE)</f>
        <v>2.1. Other Natural Vegetation</v>
      </c>
      <c r="M7524" s="71" t="str">
        <f>VLOOKUP(E7524, legend!$C$3:$G$22, 5, FALSE)</f>
        <v>2.1. Tumbuhan Non-Hutan Lainnya</v>
      </c>
      <c r="N7524" s="71" t="str">
        <f>VLOOKUP(C7524,geocode!$A$1:$C$40,2,false)</f>
        <v>Sulawesi Selatan</v>
      </c>
      <c r="O7524" s="71" t="str">
        <f>VLOOKUP(C7524,geocode!$A$1:$C$40,3,false)</f>
        <v>Sulawesi</v>
      </c>
      <c r="P7524" s="71">
        <v>2000.0</v>
      </c>
      <c r="Q7524" s="71">
        <v>2023.0</v>
      </c>
    </row>
    <row r="7525" ht="15.75" customHeight="1">
      <c r="B7525" s="71">
        <v>71098.8855172905</v>
      </c>
      <c r="C7525" s="71">
        <v>73.0</v>
      </c>
      <c r="D7525" s="71">
        <v>40.0</v>
      </c>
      <c r="E7525" s="71">
        <v>21.0</v>
      </c>
      <c r="F7525" s="71" t="str">
        <f>VLOOKUP(D7525, legend!$C$3:$G$22, 2, FALSE)</f>
        <v>3. Agriculture</v>
      </c>
      <c r="G7525" s="71" t="str">
        <f>VLOOKUP(D7525, legend!$C$3:$G$22, 3, FALSE)</f>
        <v>3. Pertanian</v>
      </c>
      <c r="H7525" s="71" t="str">
        <f>VLOOKUP(D7525, legend!$C$3:$G$22, 4, FALSE)</f>
        <v>3.1. Rice Paddy</v>
      </c>
      <c r="I7525" s="71" t="str">
        <f>VLOOKUP(D7525, legend!$C$3:$G$22, 5, FALSE)</f>
        <v>3.1. Sawah</v>
      </c>
      <c r="J7525" s="71" t="str">
        <f>VLOOKUP(E7525, legend!$C$3:$G$22, 2, FALSE)</f>
        <v>3. Agriculture</v>
      </c>
      <c r="K7525" s="71" t="str">
        <f>VLOOKUP(E7525, legend!$C$3:$G$22, 3, FALSE)</f>
        <v>3. Pertanian</v>
      </c>
      <c r="L7525" s="71" t="str">
        <f>VLOOKUP(E7525, legend!$C$3:$G$22, 4, FALSE)</f>
        <v>3.4. Other Agriculture</v>
      </c>
      <c r="M7525" s="71" t="str">
        <f>VLOOKUP(E7525, legend!$C$3:$G$22, 5, FALSE)</f>
        <v>3.4. Pertanian Lainnya </v>
      </c>
      <c r="N7525" s="71" t="str">
        <f>VLOOKUP(C7525,geocode!$A$1:$C$40,2,false)</f>
        <v>Sulawesi Selatan</v>
      </c>
      <c r="O7525" s="71" t="str">
        <f>VLOOKUP(C7525,geocode!$A$1:$C$40,3,false)</f>
        <v>Sulawesi</v>
      </c>
      <c r="P7525" s="71">
        <v>2000.0</v>
      </c>
      <c r="Q7525" s="71">
        <v>2023.0</v>
      </c>
    </row>
    <row r="7526" ht="15.75" customHeight="1">
      <c r="B7526" s="71">
        <v>13874.702654718</v>
      </c>
      <c r="C7526" s="71">
        <v>73.0</v>
      </c>
      <c r="D7526" s="71">
        <v>40.0</v>
      </c>
      <c r="E7526" s="71">
        <v>24.0</v>
      </c>
      <c r="F7526" s="71" t="str">
        <f>VLOOKUP(D7526, legend!$C$3:$G$22, 2, FALSE)</f>
        <v>3. Agriculture</v>
      </c>
      <c r="G7526" s="71" t="str">
        <f>VLOOKUP(D7526, legend!$C$3:$G$22, 3, FALSE)</f>
        <v>3. Pertanian</v>
      </c>
      <c r="H7526" s="71" t="str">
        <f>VLOOKUP(D7526, legend!$C$3:$G$22, 4, FALSE)</f>
        <v>3.1. Rice Paddy</v>
      </c>
      <c r="I7526" s="71" t="str">
        <f>VLOOKUP(D7526, legend!$C$3:$G$22, 5, FALSE)</f>
        <v>3.1. Sawah</v>
      </c>
      <c r="J7526" s="71" t="str">
        <f>VLOOKUP(E7526, legend!$C$3:$G$22, 2, FALSE)</f>
        <v>4. Non-Vegetated Area</v>
      </c>
      <c r="K7526" s="71" t="str">
        <f>VLOOKUP(E7526, legend!$C$3:$G$22, 3, FALSE)</f>
        <v>4. Non-Vegetasi</v>
      </c>
      <c r="L7526" s="71" t="str">
        <f>VLOOKUP(E7526, legend!$C$3:$G$22, 4, FALSE)</f>
        <v>4.2. Urban Area</v>
      </c>
      <c r="M7526" s="71" t="str">
        <f>VLOOKUP(E7526, legend!$C$3:$G$22, 5, FALSE)</f>
        <v>4.2. Pemukiman </v>
      </c>
      <c r="N7526" s="71" t="str">
        <f>VLOOKUP(C7526,geocode!$A$1:$C$40,2,false)</f>
        <v>Sulawesi Selatan</v>
      </c>
      <c r="O7526" s="71" t="str">
        <f>VLOOKUP(C7526,geocode!$A$1:$C$40,3,false)</f>
        <v>Sulawesi</v>
      </c>
      <c r="P7526" s="71">
        <v>2000.0</v>
      </c>
      <c r="Q7526" s="71">
        <v>2023.0</v>
      </c>
    </row>
    <row r="7527" ht="15.75" customHeight="1">
      <c r="B7527" s="71">
        <v>9244.61565085456</v>
      </c>
      <c r="C7527" s="71">
        <v>73.0</v>
      </c>
      <c r="D7527" s="71">
        <v>40.0</v>
      </c>
      <c r="E7527" s="71">
        <v>25.0</v>
      </c>
      <c r="F7527" s="71" t="str">
        <f>VLOOKUP(D7527, legend!$C$3:$G$22, 2, FALSE)</f>
        <v>3. Agriculture</v>
      </c>
      <c r="G7527" s="71" t="str">
        <f>VLOOKUP(D7527, legend!$C$3:$G$22, 3, FALSE)</f>
        <v>3. Pertanian</v>
      </c>
      <c r="H7527" s="71" t="str">
        <f>VLOOKUP(D7527, legend!$C$3:$G$22, 4, FALSE)</f>
        <v>3.1. Rice Paddy</v>
      </c>
      <c r="I7527" s="71" t="str">
        <f>VLOOKUP(D7527, legend!$C$3:$G$22, 5, FALSE)</f>
        <v>3.1. Sawah</v>
      </c>
      <c r="J7527" s="71" t="str">
        <f>VLOOKUP(E7527, legend!$C$3:$G$22, 2, FALSE)</f>
        <v>4. Non-Vegetated Area</v>
      </c>
      <c r="K7527" s="71" t="str">
        <f>VLOOKUP(E7527, legend!$C$3:$G$22, 3, FALSE)</f>
        <v>4. Non-Vegetasi</v>
      </c>
      <c r="L7527" s="71" t="str">
        <f>VLOOKUP(E7527, legend!$C$3:$G$22, 4, FALSE)</f>
        <v>4.3. Other Non-Vegetation</v>
      </c>
      <c r="M7527" s="71" t="str">
        <f>VLOOKUP(E7527, legend!$C$3:$G$22, 5, FALSE)</f>
        <v>4.3. Non-Vegetasi Lainnya</v>
      </c>
      <c r="N7527" s="71" t="str">
        <f>VLOOKUP(C7527,geocode!$A$1:$C$40,2,false)</f>
        <v>Sulawesi Selatan</v>
      </c>
      <c r="O7527" s="71" t="str">
        <f>VLOOKUP(C7527,geocode!$A$1:$C$40,3,false)</f>
        <v>Sulawesi</v>
      </c>
      <c r="P7527" s="71">
        <v>2000.0</v>
      </c>
      <c r="Q7527" s="71">
        <v>2023.0</v>
      </c>
    </row>
    <row r="7528" ht="15.75" customHeight="1">
      <c r="B7528" s="71">
        <v>23.6125738830566</v>
      </c>
      <c r="C7528" s="71">
        <v>73.0</v>
      </c>
      <c r="D7528" s="71">
        <v>40.0</v>
      </c>
      <c r="E7528" s="71">
        <v>30.0</v>
      </c>
      <c r="F7528" s="71" t="str">
        <f>VLOOKUP(D7528, legend!$C$3:$G$22, 2, FALSE)</f>
        <v>3. Agriculture</v>
      </c>
      <c r="G7528" s="71" t="str">
        <f>VLOOKUP(D7528, legend!$C$3:$G$22, 3, FALSE)</f>
        <v>3. Pertanian</v>
      </c>
      <c r="H7528" s="71" t="str">
        <f>VLOOKUP(D7528, legend!$C$3:$G$22, 4, FALSE)</f>
        <v>3.1. Rice Paddy</v>
      </c>
      <c r="I7528" s="71" t="str">
        <f>VLOOKUP(D7528, legend!$C$3:$G$22, 5, FALSE)</f>
        <v>3.1. Sawah</v>
      </c>
      <c r="J7528" s="71" t="str">
        <f>VLOOKUP(E7528, legend!$C$3:$G$22, 2, FALSE)</f>
        <v>4. Non-Vegetated Area</v>
      </c>
      <c r="K7528" s="71" t="str">
        <f>VLOOKUP(E7528, legend!$C$3:$G$22, 3, FALSE)</f>
        <v>4. Non-Vegetasi</v>
      </c>
      <c r="L7528" s="71" t="str">
        <f>VLOOKUP(E7528, legend!$C$3:$G$22, 4, FALSE)</f>
        <v>4.1. Mining Pit</v>
      </c>
      <c r="M7528" s="71" t="str">
        <f>VLOOKUP(E7528, legend!$C$3:$G$22, 5, FALSE)</f>
        <v>4.1. Lubang Tambang</v>
      </c>
      <c r="N7528" s="71" t="str">
        <f>VLOOKUP(C7528,geocode!$A$1:$C$40,2,false)</f>
        <v>Sulawesi Selatan</v>
      </c>
      <c r="O7528" s="71" t="str">
        <f>VLOOKUP(C7528,geocode!$A$1:$C$40,3,false)</f>
        <v>Sulawesi</v>
      </c>
      <c r="P7528" s="71">
        <v>2000.0</v>
      </c>
      <c r="Q7528" s="71">
        <v>2023.0</v>
      </c>
    </row>
    <row r="7529" ht="15.75" customHeight="1">
      <c r="B7529" s="71">
        <v>1888.46689262695</v>
      </c>
      <c r="C7529" s="71">
        <v>73.0</v>
      </c>
      <c r="D7529" s="71">
        <v>40.0</v>
      </c>
      <c r="E7529" s="71">
        <v>31.0</v>
      </c>
      <c r="F7529" s="71" t="str">
        <f>VLOOKUP(D7529, legend!$C$3:$G$22, 2, FALSE)</f>
        <v>3. Agriculture</v>
      </c>
      <c r="G7529" s="71" t="str">
        <f>VLOOKUP(D7529, legend!$C$3:$G$22, 3, FALSE)</f>
        <v>3. Pertanian</v>
      </c>
      <c r="H7529" s="71" t="str">
        <f>VLOOKUP(D7529, legend!$C$3:$G$22, 4, FALSE)</f>
        <v>3.1. Rice Paddy</v>
      </c>
      <c r="I7529" s="71" t="str">
        <f>VLOOKUP(D7529, legend!$C$3:$G$22, 5, FALSE)</f>
        <v>3.1. Sawah</v>
      </c>
      <c r="J7529" s="71" t="str">
        <f>VLOOKUP(E7529, legend!$C$3:$G$22, 2, FALSE)</f>
        <v>5. Water Body</v>
      </c>
      <c r="K7529" s="71" t="str">
        <f>VLOOKUP(E7529, legend!$C$3:$G$22, 3, FALSE)</f>
        <v>5. Tubuh Air</v>
      </c>
      <c r="L7529" s="71" t="str">
        <f>VLOOKUP(E7529, legend!$C$3:$G$22, 4, FALSE)</f>
        <v>5.1. Aquaculture</v>
      </c>
      <c r="M7529" s="71" t="str">
        <f>VLOOKUP(E7529, legend!$C$3:$G$22, 5, FALSE)</f>
        <v>5.1. Tambak</v>
      </c>
      <c r="N7529" s="71" t="str">
        <f>VLOOKUP(C7529,geocode!$A$1:$C$40,2,false)</f>
        <v>Sulawesi Selatan</v>
      </c>
      <c r="O7529" s="71" t="str">
        <f>VLOOKUP(C7529,geocode!$A$1:$C$40,3,false)</f>
        <v>Sulawesi</v>
      </c>
      <c r="P7529" s="71">
        <v>2000.0</v>
      </c>
      <c r="Q7529" s="71">
        <v>2023.0</v>
      </c>
    </row>
    <row r="7530" ht="15.75" customHeight="1">
      <c r="B7530" s="71">
        <v>3804.79169660646</v>
      </c>
      <c r="C7530" s="71">
        <v>73.0</v>
      </c>
      <c r="D7530" s="71">
        <v>40.0</v>
      </c>
      <c r="E7530" s="71">
        <v>33.0</v>
      </c>
      <c r="F7530" s="71" t="str">
        <f>VLOOKUP(D7530, legend!$C$3:$G$22, 2, FALSE)</f>
        <v>3. Agriculture</v>
      </c>
      <c r="G7530" s="71" t="str">
        <f>VLOOKUP(D7530, legend!$C$3:$G$22, 3, FALSE)</f>
        <v>3. Pertanian</v>
      </c>
      <c r="H7530" s="71" t="str">
        <f>VLOOKUP(D7530, legend!$C$3:$G$22, 4, FALSE)</f>
        <v>3.1. Rice Paddy</v>
      </c>
      <c r="I7530" s="71" t="str">
        <f>VLOOKUP(D7530, legend!$C$3:$G$22, 5, FALSE)</f>
        <v>3.1. Sawah</v>
      </c>
      <c r="J7530" s="71" t="str">
        <f>VLOOKUP(E7530, legend!$C$3:$G$22, 2, FALSE)</f>
        <v>5. Water Body</v>
      </c>
      <c r="K7530" s="71" t="str">
        <f>VLOOKUP(E7530, legend!$C$3:$G$22, 3, FALSE)</f>
        <v>5. Tubuh Air</v>
      </c>
      <c r="L7530" s="71" t="str">
        <f>VLOOKUP(E7530, legend!$C$3:$G$22, 4, FALSE)</f>
        <v>5.2. River, Lake, Ocean</v>
      </c>
      <c r="M7530" s="71" t="str">
        <f>VLOOKUP(E7530, legend!$C$3:$G$22, 5, FALSE)</f>
        <v>5.2. Sungai, Danau, Laut</v>
      </c>
      <c r="N7530" s="71" t="str">
        <f>VLOOKUP(C7530,geocode!$A$1:$C$40,2,false)</f>
        <v>Sulawesi Selatan</v>
      </c>
      <c r="O7530" s="71" t="str">
        <f>VLOOKUP(C7530,geocode!$A$1:$C$40,3,false)</f>
        <v>Sulawesi</v>
      </c>
      <c r="P7530" s="71">
        <v>2000.0</v>
      </c>
      <c r="Q7530" s="71">
        <v>2023.0</v>
      </c>
    </row>
    <row r="7531" ht="15.75" customHeight="1">
      <c r="B7531" s="71">
        <v>840.801393707275</v>
      </c>
      <c r="C7531" s="71">
        <v>73.0</v>
      </c>
      <c r="D7531" s="71">
        <v>40.0</v>
      </c>
      <c r="E7531" s="71">
        <v>35.0</v>
      </c>
      <c r="F7531" s="71" t="str">
        <f>VLOOKUP(D7531, legend!$C$3:$G$22, 2, FALSE)</f>
        <v>3. Agriculture</v>
      </c>
      <c r="G7531" s="71" t="str">
        <f>VLOOKUP(D7531, legend!$C$3:$G$22, 3, FALSE)</f>
        <v>3. Pertanian</v>
      </c>
      <c r="H7531" s="71" t="str">
        <f>VLOOKUP(D7531, legend!$C$3:$G$22, 4, FALSE)</f>
        <v>3.1. Rice Paddy</v>
      </c>
      <c r="I7531" s="71" t="str">
        <f>VLOOKUP(D7531, legend!$C$3:$G$22, 5, FALSE)</f>
        <v>3.1. Sawah</v>
      </c>
      <c r="J7531" s="71" t="str">
        <f>VLOOKUP(E7531, legend!$C$3:$G$22, 2, FALSE)</f>
        <v>3. Agriculture</v>
      </c>
      <c r="K7531" s="71" t="str">
        <f>VLOOKUP(E7531, legend!$C$3:$G$22, 3, FALSE)</f>
        <v>3. Pertanian</v>
      </c>
      <c r="L7531" s="71" t="str">
        <f>VLOOKUP(E7531, legend!$C$3:$G$22, 4, FALSE)</f>
        <v>3.2. Oil Palm</v>
      </c>
      <c r="M7531" s="71" t="str">
        <f>VLOOKUP(E7531, legend!$C$3:$G$22, 5, FALSE)</f>
        <v>3.2. Sawit</v>
      </c>
      <c r="N7531" s="71" t="str">
        <f>VLOOKUP(C7531,geocode!$A$1:$C$40,2,false)</f>
        <v>Sulawesi Selatan</v>
      </c>
      <c r="O7531" s="71" t="str">
        <f>VLOOKUP(C7531,geocode!$A$1:$C$40,3,false)</f>
        <v>Sulawesi</v>
      </c>
      <c r="P7531" s="71">
        <v>2000.0</v>
      </c>
      <c r="Q7531" s="71">
        <v>2023.0</v>
      </c>
    </row>
    <row r="7532" ht="15.75" customHeight="1">
      <c r="B7532" s="71">
        <v>525695.766413103</v>
      </c>
      <c r="C7532" s="71">
        <v>73.0</v>
      </c>
      <c r="D7532" s="71">
        <v>40.0</v>
      </c>
      <c r="E7532" s="71">
        <v>40.0</v>
      </c>
      <c r="F7532" s="71" t="str">
        <f>VLOOKUP(D7532, legend!$C$3:$G$22, 2, FALSE)</f>
        <v>3. Agriculture</v>
      </c>
      <c r="G7532" s="71" t="str">
        <f>VLOOKUP(D7532, legend!$C$3:$G$22, 3, FALSE)</f>
        <v>3. Pertanian</v>
      </c>
      <c r="H7532" s="71" t="str">
        <f>VLOOKUP(D7532, legend!$C$3:$G$22, 4, FALSE)</f>
        <v>3.1. Rice Paddy</v>
      </c>
      <c r="I7532" s="71" t="str">
        <f>VLOOKUP(D7532, legend!$C$3:$G$22, 5, FALSE)</f>
        <v>3.1. Sawah</v>
      </c>
      <c r="J7532" s="71" t="str">
        <f>VLOOKUP(E7532, legend!$C$3:$G$22, 2, FALSE)</f>
        <v>3. Agriculture</v>
      </c>
      <c r="K7532" s="71" t="str">
        <f>VLOOKUP(E7532, legend!$C$3:$G$22, 3, FALSE)</f>
        <v>3. Pertanian</v>
      </c>
      <c r="L7532" s="71" t="str">
        <f>VLOOKUP(E7532, legend!$C$3:$G$22, 4, FALSE)</f>
        <v>3.1. Rice Paddy</v>
      </c>
      <c r="M7532" s="71" t="str">
        <f>VLOOKUP(E7532, legend!$C$3:$G$22, 5, FALSE)</f>
        <v>3.1. Sawah</v>
      </c>
      <c r="N7532" s="71" t="str">
        <f>VLOOKUP(C7532,geocode!$A$1:$C$40,2,false)</f>
        <v>Sulawesi Selatan</v>
      </c>
      <c r="O7532" s="71" t="str">
        <f>VLOOKUP(C7532,geocode!$A$1:$C$40,3,false)</f>
        <v>Sulawesi</v>
      </c>
      <c r="P7532" s="71">
        <v>2000.0</v>
      </c>
      <c r="Q7532" s="71">
        <v>2023.0</v>
      </c>
    </row>
    <row r="7533" ht="15.75" customHeight="1">
      <c r="B7533" s="71">
        <v>0.0893689392089843</v>
      </c>
      <c r="C7533" s="71">
        <v>73.0</v>
      </c>
      <c r="D7533" s="71">
        <v>76.0</v>
      </c>
      <c r="E7533" s="71">
        <v>5.0</v>
      </c>
      <c r="F7533" s="71" t="str">
        <f>VLOOKUP(D7533, legend!$C$3:$G$22, 2, FALSE)</f>
        <v>1. Forest </v>
      </c>
      <c r="G7533" s="71" t="str">
        <f>VLOOKUP(D7533, legend!$C$3:$G$22, 3, FALSE)</f>
        <v>1. Hutan</v>
      </c>
      <c r="H7533" s="71" t="str">
        <f>VLOOKUP(D7533, legend!$C$3:$G$22, 4, FALSE)</f>
        <v>1.3 Peat swamp forest</v>
      </c>
      <c r="I7533" s="71" t="str">
        <f>VLOOKUP(D7533, legend!$C$3:$G$22, 5, FALSE)</f>
        <v>1.3 Hutan rawa gambut</v>
      </c>
      <c r="J7533" s="71" t="str">
        <f>VLOOKUP(E7533, legend!$C$3:$G$22, 2, FALSE)</f>
        <v>1. Forest </v>
      </c>
      <c r="K7533" s="71" t="str">
        <f>VLOOKUP(E7533, legend!$C$3:$G$22, 3, FALSE)</f>
        <v>1. Hutan</v>
      </c>
      <c r="L7533" s="71" t="str">
        <f>VLOOKUP(E7533, legend!$C$3:$G$22, 4, FALSE)</f>
        <v>1.2. Mangrove</v>
      </c>
      <c r="M7533" s="71" t="str">
        <f>VLOOKUP(E7533, legend!$C$3:$G$22, 5, FALSE)</f>
        <v>1.2. Mangrove</v>
      </c>
      <c r="N7533" s="71" t="str">
        <f>VLOOKUP(C7533,geocode!$A$1:$C$40,2,false)</f>
        <v>Sulawesi Selatan</v>
      </c>
      <c r="O7533" s="71" t="str">
        <f>VLOOKUP(C7533,geocode!$A$1:$C$40,3,false)</f>
        <v>Sulawesi</v>
      </c>
      <c r="P7533" s="71">
        <v>2000.0</v>
      </c>
      <c r="Q7533" s="71">
        <v>2023.0</v>
      </c>
    </row>
    <row r="7534" ht="15.75" customHeight="1">
      <c r="B7534" s="71">
        <v>2.49901924438476</v>
      </c>
      <c r="C7534" s="71">
        <v>73.0</v>
      </c>
      <c r="D7534" s="71">
        <v>76.0</v>
      </c>
      <c r="E7534" s="71">
        <v>13.0</v>
      </c>
      <c r="F7534" s="71" t="str">
        <f>VLOOKUP(D7534, legend!$C$3:$G$22, 2, FALSE)</f>
        <v>1. Forest </v>
      </c>
      <c r="G7534" s="71" t="str">
        <f>VLOOKUP(D7534, legend!$C$3:$G$22, 3, FALSE)</f>
        <v>1. Hutan</v>
      </c>
      <c r="H7534" s="71" t="str">
        <f>VLOOKUP(D7534, legend!$C$3:$G$22, 4, FALSE)</f>
        <v>1.3 Peat swamp forest</v>
      </c>
      <c r="I7534" s="71" t="str">
        <f>VLOOKUP(D7534, legend!$C$3:$G$22, 5, FALSE)</f>
        <v>1.3 Hutan rawa gambut</v>
      </c>
      <c r="J7534" s="71" t="str">
        <f>VLOOKUP(E7534, legend!$C$3:$G$22, 2, FALSE)</f>
        <v>2. Non-Forest Natural Vegetation</v>
      </c>
      <c r="K7534" s="71" t="str">
        <f>VLOOKUP(E7534, legend!$C$3:$G$22, 3, FALSE)</f>
        <v>2. Tumbuhan Non-Hutan Lainnya</v>
      </c>
      <c r="L7534" s="71" t="str">
        <f>VLOOKUP(E7534, legend!$C$3:$G$22, 4, FALSE)</f>
        <v>2.1. Other Natural Vegetation</v>
      </c>
      <c r="M7534" s="71" t="str">
        <f>VLOOKUP(E7534, legend!$C$3:$G$22, 5, FALSE)</f>
        <v>2.1. Tumbuhan Non-Hutan Lainnya</v>
      </c>
      <c r="N7534" s="71" t="str">
        <f>VLOOKUP(C7534,geocode!$A$1:$C$40,2,false)</f>
        <v>Sulawesi Selatan</v>
      </c>
      <c r="O7534" s="71" t="str">
        <f>VLOOKUP(C7534,geocode!$A$1:$C$40,3,false)</f>
        <v>Sulawesi</v>
      </c>
      <c r="P7534" s="71">
        <v>2000.0</v>
      </c>
      <c r="Q7534" s="71">
        <v>2023.0</v>
      </c>
    </row>
    <row r="7535" ht="15.75" customHeight="1">
      <c r="B7535" s="71">
        <v>0.357237640380859</v>
      </c>
      <c r="C7535" s="71">
        <v>73.0</v>
      </c>
      <c r="D7535" s="71">
        <v>76.0</v>
      </c>
      <c r="E7535" s="71">
        <v>33.0</v>
      </c>
      <c r="F7535" s="71" t="str">
        <f>VLOOKUP(D7535, legend!$C$3:$G$22, 2, FALSE)</f>
        <v>1. Forest </v>
      </c>
      <c r="G7535" s="71" t="str">
        <f>VLOOKUP(D7535, legend!$C$3:$G$22, 3, FALSE)</f>
        <v>1. Hutan</v>
      </c>
      <c r="H7535" s="71" t="str">
        <f>VLOOKUP(D7535, legend!$C$3:$G$22, 4, FALSE)</f>
        <v>1.3 Peat swamp forest</v>
      </c>
      <c r="I7535" s="71" t="str">
        <f>VLOOKUP(D7535, legend!$C$3:$G$22, 5, FALSE)</f>
        <v>1.3 Hutan rawa gambut</v>
      </c>
      <c r="J7535" s="71" t="str">
        <f>VLOOKUP(E7535, legend!$C$3:$G$22, 2, FALSE)</f>
        <v>5. Water Body</v>
      </c>
      <c r="K7535" s="71" t="str">
        <f>VLOOKUP(E7535, legend!$C$3:$G$22, 3, FALSE)</f>
        <v>5. Tubuh Air</v>
      </c>
      <c r="L7535" s="71" t="str">
        <f>VLOOKUP(E7535, legend!$C$3:$G$22, 4, FALSE)</f>
        <v>5.2. River, Lake, Ocean</v>
      </c>
      <c r="M7535" s="71" t="str">
        <f>VLOOKUP(E7535, legend!$C$3:$G$22, 5, FALSE)</f>
        <v>5.2. Sungai, Danau, Laut</v>
      </c>
      <c r="N7535" s="71" t="str">
        <f>VLOOKUP(C7535,geocode!$A$1:$C$40,2,false)</f>
        <v>Sulawesi Selatan</v>
      </c>
      <c r="O7535" s="71" t="str">
        <f>VLOOKUP(C7535,geocode!$A$1:$C$40,3,false)</f>
        <v>Sulawesi</v>
      </c>
      <c r="P7535" s="71">
        <v>2000.0</v>
      </c>
      <c r="Q7535" s="71">
        <v>2023.0</v>
      </c>
    </row>
    <row r="7536" ht="15.75" customHeight="1">
      <c r="B7536" s="71">
        <v>43.0182700927734</v>
      </c>
      <c r="C7536" s="71">
        <v>73.0</v>
      </c>
      <c r="D7536" s="71">
        <v>76.0</v>
      </c>
      <c r="E7536" s="71">
        <v>76.0</v>
      </c>
      <c r="F7536" s="71" t="str">
        <f>VLOOKUP(D7536, legend!$C$3:$G$22, 2, FALSE)</f>
        <v>1. Forest </v>
      </c>
      <c r="G7536" s="71" t="str">
        <f>VLOOKUP(D7536, legend!$C$3:$G$22, 3, FALSE)</f>
        <v>1. Hutan</v>
      </c>
      <c r="H7536" s="71" t="str">
        <f>VLOOKUP(D7536, legend!$C$3:$G$22, 4, FALSE)</f>
        <v>1.3 Peat swamp forest</v>
      </c>
      <c r="I7536" s="71" t="str">
        <f>VLOOKUP(D7536, legend!$C$3:$G$22, 5, FALSE)</f>
        <v>1.3 Hutan rawa gambut</v>
      </c>
      <c r="J7536" s="71" t="str">
        <f>VLOOKUP(E7536, legend!$C$3:$G$22, 2, FALSE)</f>
        <v>1. Forest </v>
      </c>
      <c r="K7536" s="71" t="str">
        <f>VLOOKUP(E7536, legend!$C$3:$G$22, 3, FALSE)</f>
        <v>1. Hutan</v>
      </c>
      <c r="L7536" s="71" t="str">
        <f>VLOOKUP(E7536, legend!$C$3:$G$22, 4, FALSE)</f>
        <v>1.3 Peat swamp forest</v>
      </c>
      <c r="M7536" s="71" t="str">
        <f>VLOOKUP(E7536, legend!$C$3:$G$22, 5, FALSE)</f>
        <v>1.3 Hutan rawa gambut</v>
      </c>
      <c r="N7536" s="71" t="str">
        <f>VLOOKUP(C7536,geocode!$A$1:$C$40,2,false)</f>
        <v>Sulawesi Selatan</v>
      </c>
      <c r="O7536" s="71" t="str">
        <f>VLOOKUP(C7536,geocode!$A$1:$C$40,3,false)</f>
        <v>Sulawesi</v>
      </c>
      <c r="P7536" s="71">
        <v>2000.0</v>
      </c>
      <c r="Q7536" s="71">
        <v>2023.0</v>
      </c>
    </row>
    <row r="7537" ht="15.75" customHeight="1">
      <c r="B7537" s="71">
        <v>1819432.44188811</v>
      </c>
      <c r="C7537" s="71">
        <v>74.0</v>
      </c>
      <c r="D7537" s="71">
        <v>3.0</v>
      </c>
      <c r="E7537" s="71">
        <v>3.0</v>
      </c>
      <c r="F7537" s="71" t="str">
        <f>VLOOKUP(D7537, legend!$C$3:$G$22, 2, FALSE)</f>
        <v>1. Forest </v>
      </c>
      <c r="G7537" s="71" t="str">
        <f>VLOOKUP(D7537, legend!$C$3:$G$22, 3, FALSE)</f>
        <v>1. Hutan</v>
      </c>
      <c r="H7537" s="71" t="str">
        <f>VLOOKUP(D7537, legend!$C$3:$G$22, 4, FALSE)</f>
        <v>1.1. Forest Formation</v>
      </c>
      <c r="I7537" s="71" t="str">
        <f>VLOOKUP(D7537, legend!$C$3:$G$22, 5, FALSE)</f>
        <v>1.1. Formasi Hutan</v>
      </c>
      <c r="J7537" s="71" t="str">
        <f>VLOOKUP(E7537, legend!$C$3:$G$22, 2, FALSE)</f>
        <v>1. Forest </v>
      </c>
      <c r="K7537" s="71" t="str">
        <f>VLOOKUP(E7537, legend!$C$3:$G$22, 3, FALSE)</f>
        <v>1. Hutan</v>
      </c>
      <c r="L7537" s="71" t="str">
        <f>VLOOKUP(E7537, legend!$C$3:$G$22, 4, FALSE)</f>
        <v>1.1. Forest Formation</v>
      </c>
      <c r="M7537" s="71" t="str">
        <f>VLOOKUP(E7537, legend!$C$3:$G$22, 5, FALSE)</f>
        <v>1.1. Formasi Hutan</v>
      </c>
      <c r="N7537" s="71" t="str">
        <f>VLOOKUP(C7537,geocode!$A$1:$C$40,2,false)</f>
        <v>Sulawesi Tenggara</v>
      </c>
      <c r="O7537" s="71" t="str">
        <f>VLOOKUP(C7537,geocode!$A$1:$C$40,3,false)</f>
        <v>Sulawesi</v>
      </c>
      <c r="P7537" s="71">
        <v>2000.0</v>
      </c>
      <c r="Q7537" s="71">
        <v>2023.0</v>
      </c>
    </row>
    <row r="7538" ht="15.75" customHeight="1">
      <c r="B7538" s="71">
        <v>804.339128503417</v>
      </c>
      <c r="C7538" s="71">
        <v>74.0</v>
      </c>
      <c r="D7538" s="71">
        <v>3.0</v>
      </c>
      <c r="E7538" s="71">
        <v>5.0</v>
      </c>
      <c r="F7538" s="71" t="str">
        <f>VLOOKUP(D7538, legend!$C$3:$G$22, 2, FALSE)</f>
        <v>1. Forest </v>
      </c>
      <c r="G7538" s="71" t="str">
        <f>VLOOKUP(D7538, legend!$C$3:$G$22, 3, FALSE)</f>
        <v>1. Hutan</v>
      </c>
      <c r="H7538" s="71" t="str">
        <f>VLOOKUP(D7538, legend!$C$3:$G$22, 4, FALSE)</f>
        <v>1.1. Forest Formation</v>
      </c>
      <c r="I7538" s="71" t="str">
        <f>VLOOKUP(D7538, legend!$C$3:$G$22, 5, FALSE)</f>
        <v>1.1. Formasi Hutan</v>
      </c>
      <c r="J7538" s="71" t="str">
        <f>VLOOKUP(E7538, legend!$C$3:$G$22, 2, FALSE)</f>
        <v>1. Forest </v>
      </c>
      <c r="K7538" s="71" t="str">
        <f>VLOOKUP(E7538, legend!$C$3:$G$22, 3, FALSE)</f>
        <v>1. Hutan</v>
      </c>
      <c r="L7538" s="71" t="str">
        <f>VLOOKUP(E7538, legend!$C$3:$G$22, 4, FALSE)</f>
        <v>1.2. Mangrove</v>
      </c>
      <c r="M7538" s="71" t="str">
        <f>VLOOKUP(E7538, legend!$C$3:$G$22, 5, FALSE)</f>
        <v>1.2. Mangrove</v>
      </c>
      <c r="N7538" s="71" t="str">
        <f>VLOOKUP(C7538,geocode!$A$1:$C$40,2,false)</f>
        <v>Sulawesi Tenggara</v>
      </c>
      <c r="O7538" s="71" t="str">
        <f>VLOOKUP(C7538,geocode!$A$1:$C$40,3,false)</f>
        <v>Sulawesi</v>
      </c>
      <c r="P7538" s="71">
        <v>2000.0</v>
      </c>
      <c r="Q7538" s="71">
        <v>2023.0</v>
      </c>
    </row>
    <row r="7539" ht="15.75" customHeight="1">
      <c r="B7539" s="71">
        <v>263737.326601032</v>
      </c>
      <c r="C7539" s="71">
        <v>74.0</v>
      </c>
      <c r="D7539" s="71">
        <v>3.0</v>
      </c>
      <c r="E7539" s="71">
        <v>13.0</v>
      </c>
      <c r="F7539" s="71" t="str">
        <f>VLOOKUP(D7539, legend!$C$3:$G$22, 2, FALSE)</f>
        <v>1. Forest </v>
      </c>
      <c r="G7539" s="71" t="str">
        <f>VLOOKUP(D7539, legend!$C$3:$G$22, 3, FALSE)</f>
        <v>1. Hutan</v>
      </c>
      <c r="H7539" s="71" t="str">
        <f>VLOOKUP(D7539, legend!$C$3:$G$22, 4, FALSE)</f>
        <v>1.1. Forest Formation</v>
      </c>
      <c r="I7539" s="71" t="str">
        <f>VLOOKUP(D7539, legend!$C$3:$G$22, 5, FALSE)</f>
        <v>1.1. Formasi Hutan</v>
      </c>
      <c r="J7539" s="71" t="str">
        <f>VLOOKUP(E7539, legend!$C$3:$G$22, 2, FALSE)</f>
        <v>2. Non-Forest Natural Vegetation</v>
      </c>
      <c r="K7539" s="71" t="str">
        <f>VLOOKUP(E7539, legend!$C$3:$G$22, 3, FALSE)</f>
        <v>2. Tumbuhan Non-Hutan Lainnya</v>
      </c>
      <c r="L7539" s="71" t="str">
        <f>VLOOKUP(E7539, legend!$C$3:$G$22, 4, FALSE)</f>
        <v>2.1. Other Natural Vegetation</v>
      </c>
      <c r="M7539" s="71" t="str">
        <f>VLOOKUP(E7539, legend!$C$3:$G$22, 5, FALSE)</f>
        <v>2.1. Tumbuhan Non-Hutan Lainnya</v>
      </c>
      <c r="N7539" s="71" t="str">
        <f>VLOOKUP(C7539,geocode!$A$1:$C$40,2,false)</f>
        <v>Sulawesi Tenggara</v>
      </c>
      <c r="O7539" s="71" t="str">
        <f>VLOOKUP(C7539,geocode!$A$1:$C$40,3,false)</f>
        <v>Sulawesi</v>
      </c>
      <c r="P7539" s="71">
        <v>2000.0</v>
      </c>
      <c r="Q7539" s="71">
        <v>2023.0</v>
      </c>
    </row>
    <row r="7540" ht="15.75" customHeight="1">
      <c r="B7540" s="71">
        <v>15693.5328588134</v>
      </c>
      <c r="C7540" s="71">
        <v>74.0</v>
      </c>
      <c r="D7540" s="71">
        <v>3.0</v>
      </c>
      <c r="E7540" s="71">
        <v>21.0</v>
      </c>
      <c r="F7540" s="71" t="str">
        <f>VLOOKUP(D7540, legend!$C$3:$G$22, 2, FALSE)</f>
        <v>1. Forest </v>
      </c>
      <c r="G7540" s="71" t="str">
        <f>VLOOKUP(D7540, legend!$C$3:$G$22, 3, FALSE)</f>
        <v>1. Hutan</v>
      </c>
      <c r="H7540" s="71" t="str">
        <f>VLOOKUP(D7540, legend!$C$3:$G$22, 4, FALSE)</f>
        <v>1.1. Forest Formation</v>
      </c>
      <c r="I7540" s="71" t="str">
        <f>VLOOKUP(D7540, legend!$C$3:$G$22, 5, FALSE)</f>
        <v>1.1. Formasi Hutan</v>
      </c>
      <c r="J7540" s="71" t="str">
        <f>VLOOKUP(E7540, legend!$C$3:$G$22, 2, FALSE)</f>
        <v>3. Agriculture</v>
      </c>
      <c r="K7540" s="71" t="str">
        <f>VLOOKUP(E7540, legend!$C$3:$G$22, 3, FALSE)</f>
        <v>3. Pertanian</v>
      </c>
      <c r="L7540" s="71" t="str">
        <f>VLOOKUP(E7540, legend!$C$3:$G$22, 4, FALSE)</f>
        <v>3.4. Other Agriculture</v>
      </c>
      <c r="M7540" s="71" t="str">
        <f>VLOOKUP(E7540, legend!$C$3:$G$22, 5, FALSE)</f>
        <v>3.4. Pertanian Lainnya </v>
      </c>
      <c r="N7540" s="71" t="str">
        <f>VLOOKUP(C7540,geocode!$A$1:$C$40,2,false)</f>
        <v>Sulawesi Tenggara</v>
      </c>
      <c r="O7540" s="71" t="str">
        <f>VLOOKUP(C7540,geocode!$A$1:$C$40,3,false)</f>
        <v>Sulawesi</v>
      </c>
      <c r="P7540" s="71">
        <v>2000.0</v>
      </c>
      <c r="Q7540" s="71">
        <v>2023.0</v>
      </c>
    </row>
    <row r="7541" ht="15.75" customHeight="1">
      <c r="B7541" s="71">
        <v>470.06735493164</v>
      </c>
      <c r="C7541" s="71">
        <v>74.0</v>
      </c>
      <c r="D7541" s="71">
        <v>3.0</v>
      </c>
      <c r="E7541" s="71">
        <v>24.0</v>
      </c>
      <c r="F7541" s="71" t="str">
        <f>VLOOKUP(D7541, legend!$C$3:$G$22, 2, FALSE)</f>
        <v>1. Forest </v>
      </c>
      <c r="G7541" s="71" t="str">
        <f>VLOOKUP(D7541, legend!$C$3:$G$22, 3, FALSE)</f>
        <v>1. Hutan</v>
      </c>
      <c r="H7541" s="71" t="str">
        <f>VLOOKUP(D7541, legend!$C$3:$G$22, 4, FALSE)</f>
        <v>1.1. Forest Formation</v>
      </c>
      <c r="I7541" s="71" t="str">
        <f>VLOOKUP(D7541, legend!$C$3:$G$22, 5, FALSE)</f>
        <v>1.1. Formasi Hutan</v>
      </c>
      <c r="J7541" s="71" t="str">
        <f>VLOOKUP(E7541, legend!$C$3:$G$22, 2, FALSE)</f>
        <v>4. Non-Vegetated Area</v>
      </c>
      <c r="K7541" s="71" t="str">
        <f>VLOOKUP(E7541, legend!$C$3:$G$22, 3, FALSE)</f>
        <v>4. Non-Vegetasi</v>
      </c>
      <c r="L7541" s="71" t="str">
        <f>VLOOKUP(E7541, legend!$C$3:$G$22, 4, FALSE)</f>
        <v>4.2. Urban Area</v>
      </c>
      <c r="M7541" s="71" t="str">
        <f>VLOOKUP(E7541, legend!$C$3:$G$22, 5, FALSE)</f>
        <v>4.2. Pemukiman </v>
      </c>
      <c r="N7541" s="71" t="str">
        <f>VLOOKUP(C7541,geocode!$A$1:$C$40,2,false)</f>
        <v>Sulawesi Tenggara</v>
      </c>
      <c r="O7541" s="71" t="str">
        <f>VLOOKUP(C7541,geocode!$A$1:$C$40,3,false)</f>
        <v>Sulawesi</v>
      </c>
      <c r="P7541" s="71">
        <v>2000.0</v>
      </c>
      <c r="Q7541" s="71">
        <v>2023.0</v>
      </c>
    </row>
    <row r="7542" ht="15.75" customHeight="1">
      <c r="B7542" s="71">
        <v>17153.0985799743</v>
      </c>
      <c r="C7542" s="71">
        <v>74.0</v>
      </c>
      <c r="D7542" s="71">
        <v>3.0</v>
      </c>
      <c r="E7542" s="71">
        <v>25.0</v>
      </c>
      <c r="F7542" s="71" t="str">
        <f>VLOOKUP(D7542, legend!$C$3:$G$22, 2, FALSE)</f>
        <v>1. Forest </v>
      </c>
      <c r="G7542" s="71" t="str">
        <f>VLOOKUP(D7542, legend!$C$3:$G$22, 3, FALSE)</f>
        <v>1. Hutan</v>
      </c>
      <c r="H7542" s="71" t="str">
        <f>VLOOKUP(D7542, legend!$C$3:$G$22, 4, FALSE)</f>
        <v>1.1. Forest Formation</v>
      </c>
      <c r="I7542" s="71" t="str">
        <f>VLOOKUP(D7542, legend!$C$3:$G$22, 5, FALSE)</f>
        <v>1.1. Formasi Hutan</v>
      </c>
      <c r="J7542" s="71" t="str">
        <f>VLOOKUP(E7542, legend!$C$3:$G$22, 2, FALSE)</f>
        <v>4. Non-Vegetated Area</v>
      </c>
      <c r="K7542" s="71" t="str">
        <f>VLOOKUP(E7542, legend!$C$3:$G$22, 3, FALSE)</f>
        <v>4. Non-Vegetasi</v>
      </c>
      <c r="L7542" s="71" t="str">
        <f>VLOOKUP(E7542, legend!$C$3:$G$22, 4, FALSE)</f>
        <v>4.3. Other Non-Vegetation</v>
      </c>
      <c r="M7542" s="71" t="str">
        <f>VLOOKUP(E7542, legend!$C$3:$G$22, 5, FALSE)</f>
        <v>4.3. Non-Vegetasi Lainnya</v>
      </c>
      <c r="N7542" s="71" t="str">
        <f>VLOOKUP(C7542,geocode!$A$1:$C$40,2,false)</f>
        <v>Sulawesi Tenggara</v>
      </c>
      <c r="O7542" s="71" t="str">
        <f>VLOOKUP(C7542,geocode!$A$1:$C$40,3,false)</f>
        <v>Sulawesi</v>
      </c>
      <c r="P7542" s="71">
        <v>2000.0</v>
      </c>
      <c r="Q7542" s="71">
        <v>2023.0</v>
      </c>
    </row>
    <row r="7543" ht="15.75" customHeight="1">
      <c r="B7543" s="71">
        <v>7586.58850901484</v>
      </c>
      <c r="C7543" s="71">
        <v>74.0</v>
      </c>
      <c r="D7543" s="71">
        <v>3.0</v>
      </c>
      <c r="E7543" s="71">
        <v>30.0</v>
      </c>
      <c r="F7543" s="71" t="str">
        <f>VLOOKUP(D7543, legend!$C$3:$G$22, 2, FALSE)</f>
        <v>1. Forest </v>
      </c>
      <c r="G7543" s="71" t="str">
        <f>VLOOKUP(D7543, legend!$C$3:$G$22, 3, FALSE)</f>
        <v>1. Hutan</v>
      </c>
      <c r="H7543" s="71" t="str">
        <f>VLOOKUP(D7543, legend!$C$3:$G$22, 4, FALSE)</f>
        <v>1.1. Forest Formation</v>
      </c>
      <c r="I7543" s="71" t="str">
        <f>VLOOKUP(D7543, legend!$C$3:$G$22, 5, FALSE)</f>
        <v>1.1. Formasi Hutan</v>
      </c>
      <c r="J7543" s="71" t="str">
        <f>VLOOKUP(E7543, legend!$C$3:$G$22, 2, FALSE)</f>
        <v>4. Non-Vegetated Area</v>
      </c>
      <c r="K7543" s="71" t="str">
        <f>VLOOKUP(E7543, legend!$C$3:$G$22, 3, FALSE)</f>
        <v>4. Non-Vegetasi</v>
      </c>
      <c r="L7543" s="71" t="str">
        <f>VLOOKUP(E7543, legend!$C$3:$G$22, 4, FALSE)</f>
        <v>4.1. Mining Pit</v>
      </c>
      <c r="M7543" s="71" t="str">
        <f>VLOOKUP(E7543, legend!$C$3:$G$22, 5, FALSE)</f>
        <v>4.1. Lubang Tambang</v>
      </c>
      <c r="N7543" s="71" t="str">
        <f>VLOOKUP(C7543,geocode!$A$1:$C$40,2,false)</f>
        <v>Sulawesi Tenggara</v>
      </c>
      <c r="O7543" s="71" t="str">
        <f>VLOOKUP(C7543,geocode!$A$1:$C$40,3,false)</f>
        <v>Sulawesi</v>
      </c>
      <c r="P7543" s="71">
        <v>2000.0</v>
      </c>
      <c r="Q7543" s="71">
        <v>2023.0</v>
      </c>
    </row>
    <row r="7544" ht="15.75" customHeight="1">
      <c r="B7544" s="71">
        <v>860.815701965332</v>
      </c>
      <c r="C7544" s="71">
        <v>74.0</v>
      </c>
      <c r="D7544" s="71">
        <v>3.0</v>
      </c>
      <c r="E7544" s="71">
        <v>31.0</v>
      </c>
      <c r="F7544" s="71" t="str">
        <f>VLOOKUP(D7544, legend!$C$3:$G$22, 2, FALSE)</f>
        <v>1. Forest </v>
      </c>
      <c r="G7544" s="71" t="str">
        <f>VLOOKUP(D7544, legend!$C$3:$G$22, 3, FALSE)</f>
        <v>1. Hutan</v>
      </c>
      <c r="H7544" s="71" t="str">
        <f>VLOOKUP(D7544, legend!$C$3:$G$22, 4, FALSE)</f>
        <v>1.1. Forest Formation</v>
      </c>
      <c r="I7544" s="71" t="str">
        <f>VLOOKUP(D7544, legend!$C$3:$G$22, 5, FALSE)</f>
        <v>1.1. Formasi Hutan</v>
      </c>
      <c r="J7544" s="71" t="str">
        <f>VLOOKUP(E7544, legend!$C$3:$G$22, 2, FALSE)</f>
        <v>5. Water Body</v>
      </c>
      <c r="K7544" s="71" t="str">
        <f>VLOOKUP(E7544, legend!$C$3:$G$22, 3, FALSE)</f>
        <v>5. Tubuh Air</v>
      </c>
      <c r="L7544" s="71" t="str">
        <f>VLOOKUP(E7544, legend!$C$3:$G$22, 4, FALSE)</f>
        <v>5.1. Aquaculture</v>
      </c>
      <c r="M7544" s="71" t="str">
        <f>VLOOKUP(E7544, legend!$C$3:$G$22, 5, FALSE)</f>
        <v>5.1. Tambak</v>
      </c>
      <c r="N7544" s="71" t="str">
        <f>VLOOKUP(C7544,geocode!$A$1:$C$40,2,false)</f>
        <v>Sulawesi Tenggara</v>
      </c>
      <c r="O7544" s="71" t="str">
        <f>VLOOKUP(C7544,geocode!$A$1:$C$40,3,false)</f>
        <v>Sulawesi</v>
      </c>
      <c r="P7544" s="71">
        <v>2000.0</v>
      </c>
      <c r="Q7544" s="71">
        <v>2023.0</v>
      </c>
    </row>
    <row r="7545" ht="15.75" customHeight="1">
      <c r="B7545" s="71">
        <v>209.432601873779</v>
      </c>
      <c r="C7545" s="71">
        <v>74.0</v>
      </c>
      <c r="D7545" s="71">
        <v>3.0</v>
      </c>
      <c r="E7545" s="71">
        <v>33.0</v>
      </c>
      <c r="F7545" s="71" t="str">
        <f>VLOOKUP(D7545, legend!$C$3:$G$22, 2, FALSE)</f>
        <v>1. Forest </v>
      </c>
      <c r="G7545" s="71" t="str">
        <f>VLOOKUP(D7545, legend!$C$3:$G$22, 3, FALSE)</f>
        <v>1. Hutan</v>
      </c>
      <c r="H7545" s="71" t="str">
        <f>VLOOKUP(D7545, legend!$C$3:$G$22, 4, FALSE)</f>
        <v>1.1. Forest Formation</v>
      </c>
      <c r="I7545" s="71" t="str">
        <f>VLOOKUP(D7545, legend!$C$3:$G$22, 5, FALSE)</f>
        <v>1.1. Formasi Hutan</v>
      </c>
      <c r="J7545" s="71" t="str">
        <f>VLOOKUP(E7545, legend!$C$3:$G$22, 2, FALSE)</f>
        <v>5. Water Body</v>
      </c>
      <c r="K7545" s="71" t="str">
        <f>VLOOKUP(E7545, legend!$C$3:$G$22, 3, FALSE)</f>
        <v>5. Tubuh Air</v>
      </c>
      <c r="L7545" s="71" t="str">
        <f>VLOOKUP(E7545, legend!$C$3:$G$22, 4, FALSE)</f>
        <v>5.2. River, Lake, Ocean</v>
      </c>
      <c r="M7545" s="71" t="str">
        <f>VLOOKUP(E7545, legend!$C$3:$G$22, 5, FALSE)</f>
        <v>5.2. Sungai, Danau, Laut</v>
      </c>
      <c r="N7545" s="71" t="str">
        <f>VLOOKUP(C7545,geocode!$A$1:$C$40,2,false)</f>
        <v>Sulawesi Tenggara</v>
      </c>
      <c r="O7545" s="71" t="str">
        <f>VLOOKUP(C7545,geocode!$A$1:$C$40,3,false)</f>
        <v>Sulawesi</v>
      </c>
      <c r="P7545" s="71">
        <v>2000.0</v>
      </c>
      <c r="Q7545" s="71">
        <v>2023.0</v>
      </c>
    </row>
    <row r="7546" ht="15.75" customHeight="1">
      <c r="B7546" s="71">
        <v>13956.9762761535</v>
      </c>
      <c r="C7546" s="71">
        <v>74.0</v>
      </c>
      <c r="D7546" s="71">
        <v>3.0</v>
      </c>
      <c r="E7546" s="71">
        <v>35.0</v>
      </c>
      <c r="F7546" s="71" t="str">
        <f>VLOOKUP(D7546, legend!$C$3:$G$22, 2, FALSE)</f>
        <v>1. Forest </v>
      </c>
      <c r="G7546" s="71" t="str">
        <f>VLOOKUP(D7546, legend!$C$3:$G$22, 3, FALSE)</f>
        <v>1. Hutan</v>
      </c>
      <c r="H7546" s="71" t="str">
        <f>VLOOKUP(D7546, legend!$C$3:$G$22, 4, FALSE)</f>
        <v>1.1. Forest Formation</v>
      </c>
      <c r="I7546" s="71" t="str">
        <f>VLOOKUP(D7546, legend!$C$3:$G$22, 5, FALSE)</f>
        <v>1.1. Formasi Hutan</v>
      </c>
      <c r="J7546" s="71" t="str">
        <f>VLOOKUP(E7546, legend!$C$3:$G$22, 2, FALSE)</f>
        <v>3. Agriculture</v>
      </c>
      <c r="K7546" s="71" t="str">
        <f>VLOOKUP(E7546, legend!$C$3:$G$22, 3, FALSE)</f>
        <v>3. Pertanian</v>
      </c>
      <c r="L7546" s="71" t="str">
        <f>VLOOKUP(E7546, legend!$C$3:$G$22, 4, FALSE)</f>
        <v>3.2. Oil Palm</v>
      </c>
      <c r="M7546" s="71" t="str">
        <f>VLOOKUP(E7546, legend!$C$3:$G$22, 5, FALSE)</f>
        <v>3.2. Sawit</v>
      </c>
      <c r="N7546" s="71" t="str">
        <f>VLOOKUP(C7546,geocode!$A$1:$C$40,2,false)</f>
        <v>Sulawesi Tenggara</v>
      </c>
      <c r="O7546" s="71" t="str">
        <f>VLOOKUP(C7546,geocode!$A$1:$C$40,3,false)</f>
        <v>Sulawesi</v>
      </c>
      <c r="P7546" s="71">
        <v>2000.0</v>
      </c>
      <c r="Q7546" s="71">
        <v>2023.0</v>
      </c>
    </row>
    <row r="7547" ht="15.75" customHeight="1">
      <c r="B7547" s="71">
        <v>2501.60519191894</v>
      </c>
      <c r="C7547" s="71">
        <v>74.0</v>
      </c>
      <c r="D7547" s="71">
        <v>3.0</v>
      </c>
      <c r="E7547" s="71">
        <v>40.0</v>
      </c>
      <c r="F7547" s="71" t="str">
        <f>VLOOKUP(D7547, legend!$C$3:$G$22, 2, FALSE)</f>
        <v>1. Forest </v>
      </c>
      <c r="G7547" s="71" t="str">
        <f>VLOOKUP(D7547, legend!$C$3:$G$22, 3, FALSE)</f>
        <v>1. Hutan</v>
      </c>
      <c r="H7547" s="71" t="str">
        <f>VLOOKUP(D7547, legend!$C$3:$G$22, 4, FALSE)</f>
        <v>1.1. Forest Formation</v>
      </c>
      <c r="I7547" s="71" t="str">
        <f>VLOOKUP(D7547, legend!$C$3:$G$22, 5, FALSE)</f>
        <v>1.1. Formasi Hutan</v>
      </c>
      <c r="J7547" s="71" t="str">
        <f>VLOOKUP(E7547, legend!$C$3:$G$22, 2, FALSE)</f>
        <v>3. Agriculture</v>
      </c>
      <c r="K7547" s="71" t="str">
        <f>VLOOKUP(E7547, legend!$C$3:$G$22, 3, FALSE)</f>
        <v>3. Pertanian</v>
      </c>
      <c r="L7547" s="71" t="str">
        <f>VLOOKUP(E7547, legend!$C$3:$G$22, 4, FALSE)</f>
        <v>3.1. Rice Paddy</v>
      </c>
      <c r="M7547" s="71" t="str">
        <f>VLOOKUP(E7547, legend!$C$3:$G$22, 5, FALSE)</f>
        <v>3.1. Sawah</v>
      </c>
      <c r="N7547" s="71" t="str">
        <f>VLOOKUP(C7547,geocode!$A$1:$C$40,2,false)</f>
        <v>Sulawesi Tenggara</v>
      </c>
      <c r="O7547" s="71" t="str">
        <f>VLOOKUP(C7547,geocode!$A$1:$C$40,3,false)</f>
        <v>Sulawesi</v>
      </c>
      <c r="P7547" s="71">
        <v>2000.0</v>
      </c>
      <c r="Q7547" s="71">
        <v>2023.0</v>
      </c>
    </row>
    <row r="7548" ht="15.75" customHeight="1">
      <c r="B7548" s="71">
        <v>733.039312219236</v>
      </c>
      <c r="C7548" s="71">
        <v>74.0</v>
      </c>
      <c r="D7548" s="71">
        <v>5.0</v>
      </c>
      <c r="E7548" s="71">
        <v>3.0</v>
      </c>
      <c r="F7548" s="71" t="str">
        <f>VLOOKUP(D7548, legend!$C$3:$G$22, 2, FALSE)</f>
        <v>1. Forest </v>
      </c>
      <c r="G7548" s="71" t="str">
        <f>VLOOKUP(D7548, legend!$C$3:$G$22, 3, FALSE)</f>
        <v>1. Hutan</v>
      </c>
      <c r="H7548" s="71" t="str">
        <f>VLOOKUP(D7548, legend!$C$3:$G$22, 4, FALSE)</f>
        <v>1.2. Mangrove</v>
      </c>
      <c r="I7548" s="71" t="str">
        <f>VLOOKUP(D7548, legend!$C$3:$G$22, 5, FALSE)</f>
        <v>1.2. Mangrove</v>
      </c>
      <c r="J7548" s="71" t="str">
        <f>VLOOKUP(E7548, legend!$C$3:$G$22, 2, FALSE)</f>
        <v>1. Forest </v>
      </c>
      <c r="K7548" s="71" t="str">
        <f>VLOOKUP(E7548, legend!$C$3:$G$22, 3, FALSE)</f>
        <v>1. Hutan</v>
      </c>
      <c r="L7548" s="71" t="str">
        <f>VLOOKUP(E7548, legend!$C$3:$G$22, 4, FALSE)</f>
        <v>1.1. Forest Formation</v>
      </c>
      <c r="M7548" s="71" t="str">
        <f>VLOOKUP(E7548, legend!$C$3:$G$22, 5, FALSE)</f>
        <v>1.1. Formasi Hutan</v>
      </c>
      <c r="N7548" s="71" t="str">
        <f>VLOOKUP(C7548,geocode!$A$1:$C$40,2,false)</f>
        <v>Sulawesi Tenggara</v>
      </c>
      <c r="O7548" s="71" t="str">
        <f>VLOOKUP(C7548,geocode!$A$1:$C$40,3,false)</f>
        <v>Sulawesi</v>
      </c>
      <c r="P7548" s="71">
        <v>2000.0</v>
      </c>
      <c r="Q7548" s="71">
        <v>2023.0</v>
      </c>
    </row>
    <row r="7549" ht="15.75" customHeight="1">
      <c r="B7549" s="71">
        <v>61012.5064229792</v>
      </c>
      <c r="C7549" s="71">
        <v>74.0</v>
      </c>
      <c r="D7549" s="71">
        <v>5.0</v>
      </c>
      <c r="E7549" s="71">
        <v>5.0</v>
      </c>
      <c r="F7549" s="71" t="str">
        <f>VLOOKUP(D7549, legend!$C$3:$G$22, 2, FALSE)</f>
        <v>1. Forest </v>
      </c>
      <c r="G7549" s="71" t="str">
        <f>VLOOKUP(D7549, legend!$C$3:$G$22, 3, FALSE)</f>
        <v>1. Hutan</v>
      </c>
      <c r="H7549" s="71" t="str">
        <f>VLOOKUP(D7549, legend!$C$3:$G$22, 4, FALSE)</f>
        <v>1.2. Mangrove</v>
      </c>
      <c r="I7549" s="71" t="str">
        <f>VLOOKUP(D7549, legend!$C$3:$G$22, 5, FALSE)</f>
        <v>1.2. Mangrove</v>
      </c>
      <c r="J7549" s="71" t="str">
        <f>VLOOKUP(E7549, legend!$C$3:$G$22, 2, FALSE)</f>
        <v>1. Forest </v>
      </c>
      <c r="K7549" s="71" t="str">
        <f>VLOOKUP(E7549, legend!$C$3:$G$22, 3, FALSE)</f>
        <v>1. Hutan</v>
      </c>
      <c r="L7549" s="71" t="str">
        <f>VLOOKUP(E7549, legend!$C$3:$G$22, 4, FALSE)</f>
        <v>1.2. Mangrove</v>
      </c>
      <c r="M7549" s="71" t="str">
        <f>VLOOKUP(E7549, legend!$C$3:$G$22, 5, FALSE)</f>
        <v>1.2. Mangrove</v>
      </c>
      <c r="N7549" s="71" t="str">
        <f>VLOOKUP(C7549,geocode!$A$1:$C$40,2,false)</f>
        <v>Sulawesi Tenggara</v>
      </c>
      <c r="O7549" s="71" t="str">
        <f>VLOOKUP(C7549,geocode!$A$1:$C$40,3,false)</f>
        <v>Sulawesi</v>
      </c>
      <c r="P7549" s="71">
        <v>2000.0</v>
      </c>
      <c r="Q7549" s="71">
        <v>2023.0</v>
      </c>
    </row>
    <row r="7550" ht="15.75" customHeight="1">
      <c r="B7550" s="71">
        <v>835.258326849365</v>
      </c>
      <c r="C7550" s="71">
        <v>74.0</v>
      </c>
      <c r="D7550" s="71">
        <v>5.0</v>
      </c>
      <c r="E7550" s="71">
        <v>13.0</v>
      </c>
      <c r="F7550" s="71" t="str">
        <f>VLOOKUP(D7550, legend!$C$3:$G$22, 2, FALSE)</f>
        <v>1. Forest </v>
      </c>
      <c r="G7550" s="71" t="str">
        <f>VLOOKUP(D7550, legend!$C$3:$G$22, 3, FALSE)</f>
        <v>1. Hutan</v>
      </c>
      <c r="H7550" s="71" t="str">
        <f>VLOOKUP(D7550, legend!$C$3:$G$22, 4, FALSE)</f>
        <v>1.2. Mangrove</v>
      </c>
      <c r="I7550" s="71" t="str">
        <f>VLOOKUP(D7550, legend!$C$3:$G$22, 5, FALSE)</f>
        <v>1.2. Mangrove</v>
      </c>
      <c r="J7550" s="71" t="str">
        <f>VLOOKUP(E7550, legend!$C$3:$G$22, 2, FALSE)</f>
        <v>2. Non-Forest Natural Vegetation</v>
      </c>
      <c r="K7550" s="71" t="str">
        <f>VLOOKUP(E7550, legend!$C$3:$G$22, 3, FALSE)</f>
        <v>2. Tumbuhan Non-Hutan Lainnya</v>
      </c>
      <c r="L7550" s="71" t="str">
        <f>VLOOKUP(E7550, legend!$C$3:$G$22, 4, FALSE)</f>
        <v>2.1. Other Natural Vegetation</v>
      </c>
      <c r="M7550" s="71" t="str">
        <f>VLOOKUP(E7550, legend!$C$3:$G$22, 5, FALSE)</f>
        <v>2.1. Tumbuhan Non-Hutan Lainnya</v>
      </c>
      <c r="N7550" s="71" t="str">
        <f>VLOOKUP(C7550,geocode!$A$1:$C$40,2,false)</f>
        <v>Sulawesi Tenggara</v>
      </c>
      <c r="O7550" s="71" t="str">
        <f>VLOOKUP(C7550,geocode!$A$1:$C$40,3,false)</f>
        <v>Sulawesi</v>
      </c>
      <c r="P7550" s="71">
        <v>2000.0</v>
      </c>
      <c r="Q7550" s="71">
        <v>2023.0</v>
      </c>
    </row>
    <row r="7551" ht="15.75" customHeight="1">
      <c r="B7551" s="71">
        <v>1686.73038912963</v>
      </c>
      <c r="C7551" s="71">
        <v>74.0</v>
      </c>
      <c r="D7551" s="71">
        <v>5.0</v>
      </c>
      <c r="E7551" s="71">
        <v>21.0</v>
      </c>
      <c r="F7551" s="71" t="str">
        <f>VLOOKUP(D7551, legend!$C$3:$G$22, 2, FALSE)</f>
        <v>1. Forest </v>
      </c>
      <c r="G7551" s="71" t="str">
        <f>VLOOKUP(D7551, legend!$C$3:$G$22, 3, FALSE)</f>
        <v>1. Hutan</v>
      </c>
      <c r="H7551" s="71" t="str">
        <f>VLOOKUP(D7551, legend!$C$3:$G$22, 4, FALSE)</f>
        <v>1.2. Mangrove</v>
      </c>
      <c r="I7551" s="71" t="str">
        <f>VLOOKUP(D7551, legend!$C$3:$G$22, 5, FALSE)</f>
        <v>1.2. Mangrove</v>
      </c>
      <c r="J7551" s="71" t="str">
        <f>VLOOKUP(E7551, legend!$C$3:$G$22, 2, FALSE)</f>
        <v>3. Agriculture</v>
      </c>
      <c r="K7551" s="71" t="str">
        <f>VLOOKUP(E7551, legend!$C$3:$G$22, 3, FALSE)</f>
        <v>3. Pertanian</v>
      </c>
      <c r="L7551" s="71" t="str">
        <f>VLOOKUP(E7551, legend!$C$3:$G$22, 4, FALSE)</f>
        <v>3.4. Other Agriculture</v>
      </c>
      <c r="M7551" s="71" t="str">
        <f>VLOOKUP(E7551, legend!$C$3:$G$22, 5, FALSE)</f>
        <v>3.4. Pertanian Lainnya </v>
      </c>
      <c r="N7551" s="71" t="str">
        <f>VLOOKUP(C7551,geocode!$A$1:$C$40,2,false)</f>
        <v>Sulawesi Tenggara</v>
      </c>
      <c r="O7551" s="71" t="str">
        <f>VLOOKUP(C7551,geocode!$A$1:$C$40,3,false)</f>
        <v>Sulawesi</v>
      </c>
      <c r="P7551" s="71">
        <v>2000.0</v>
      </c>
      <c r="Q7551" s="71">
        <v>2023.0</v>
      </c>
    </row>
    <row r="7552" ht="15.75" customHeight="1">
      <c r="B7552" s="71">
        <v>131.087798431396</v>
      </c>
      <c r="C7552" s="71">
        <v>74.0</v>
      </c>
      <c r="D7552" s="71">
        <v>5.0</v>
      </c>
      <c r="E7552" s="71">
        <v>24.0</v>
      </c>
      <c r="F7552" s="71" t="str">
        <f>VLOOKUP(D7552, legend!$C$3:$G$22, 2, FALSE)</f>
        <v>1. Forest </v>
      </c>
      <c r="G7552" s="71" t="str">
        <f>VLOOKUP(D7552, legend!$C$3:$G$22, 3, FALSE)</f>
        <v>1. Hutan</v>
      </c>
      <c r="H7552" s="71" t="str">
        <f>VLOOKUP(D7552, legend!$C$3:$G$22, 4, FALSE)</f>
        <v>1.2. Mangrove</v>
      </c>
      <c r="I7552" s="71" t="str">
        <f>VLOOKUP(D7552, legend!$C$3:$G$22, 5, FALSE)</f>
        <v>1.2. Mangrove</v>
      </c>
      <c r="J7552" s="71" t="str">
        <f>VLOOKUP(E7552, legend!$C$3:$G$22, 2, FALSE)</f>
        <v>4. Non-Vegetated Area</v>
      </c>
      <c r="K7552" s="71" t="str">
        <f>VLOOKUP(E7552, legend!$C$3:$G$22, 3, FALSE)</f>
        <v>4. Non-Vegetasi</v>
      </c>
      <c r="L7552" s="71" t="str">
        <f>VLOOKUP(E7552, legend!$C$3:$G$22, 4, FALSE)</f>
        <v>4.2. Urban Area</v>
      </c>
      <c r="M7552" s="71" t="str">
        <f>VLOOKUP(E7552, legend!$C$3:$G$22, 5, FALSE)</f>
        <v>4.2. Pemukiman </v>
      </c>
      <c r="N7552" s="71" t="str">
        <f>VLOOKUP(C7552,geocode!$A$1:$C$40,2,false)</f>
        <v>Sulawesi Tenggara</v>
      </c>
      <c r="O7552" s="71" t="str">
        <f>VLOOKUP(C7552,geocode!$A$1:$C$40,3,false)</f>
        <v>Sulawesi</v>
      </c>
      <c r="P7552" s="71">
        <v>2000.0</v>
      </c>
      <c r="Q7552" s="71">
        <v>2023.0</v>
      </c>
    </row>
    <row r="7553" ht="15.75" customHeight="1">
      <c r="B7553" s="71">
        <v>2355.66326568603</v>
      </c>
      <c r="C7553" s="71">
        <v>74.0</v>
      </c>
      <c r="D7553" s="71">
        <v>5.0</v>
      </c>
      <c r="E7553" s="71">
        <v>25.0</v>
      </c>
      <c r="F7553" s="71" t="str">
        <f>VLOOKUP(D7553, legend!$C$3:$G$22, 2, FALSE)</f>
        <v>1. Forest </v>
      </c>
      <c r="G7553" s="71" t="str">
        <f>VLOOKUP(D7553, legend!$C$3:$G$22, 3, FALSE)</f>
        <v>1. Hutan</v>
      </c>
      <c r="H7553" s="71" t="str">
        <f>VLOOKUP(D7553, legend!$C$3:$G$22, 4, FALSE)</f>
        <v>1.2. Mangrove</v>
      </c>
      <c r="I7553" s="71" t="str">
        <f>VLOOKUP(D7553, legend!$C$3:$G$22, 5, FALSE)</f>
        <v>1.2. Mangrove</v>
      </c>
      <c r="J7553" s="71" t="str">
        <f>VLOOKUP(E7553, legend!$C$3:$G$22, 2, FALSE)</f>
        <v>4. Non-Vegetated Area</v>
      </c>
      <c r="K7553" s="71" t="str">
        <f>VLOOKUP(E7553, legend!$C$3:$G$22, 3, FALSE)</f>
        <v>4. Non-Vegetasi</v>
      </c>
      <c r="L7553" s="71" t="str">
        <f>VLOOKUP(E7553, legend!$C$3:$G$22, 4, FALSE)</f>
        <v>4.3. Other Non-Vegetation</v>
      </c>
      <c r="M7553" s="71" t="str">
        <f>VLOOKUP(E7553, legend!$C$3:$G$22, 5, FALSE)</f>
        <v>4.3. Non-Vegetasi Lainnya</v>
      </c>
      <c r="N7553" s="71" t="str">
        <f>VLOOKUP(C7553,geocode!$A$1:$C$40,2,false)</f>
        <v>Sulawesi Tenggara</v>
      </c>
      <c r="O7553" s="71" t="str">
        <f>VLOOKUP(C7553,geocode!$A$1:$C$40,3,false)</f>
        <v>Sulawesi</v>
      </c>
      <c r="P7553" s="71">
        <v>2000.0</v>
      </c>
      <c r="Q7553" s="71">
        <v>2023.0</v>
      </c>
    </row>
    <row r="7554" ht="15.75" customHeight="1">
      <c r="B7554" s="71">
        <v>24.350427557373</v>
      </c>
      <c r="C7554" s="71">
        <v>74.0</v>
      </c>
      <c r="D7554" s="71">
        <v>5.0</v>
      </c>
      <c r="E7554" s="71">
        <v>30.0</v>
      </c>
      <c r="F7554" s="71" t="str">
        <f>VLOOKUP(D7554, legend!$C$3:$G$22, 2, FALSE)</f>
        <v>1. Forest </v>
      </c>
      <c r="G7554" s="71" t="str">
        <f>VLOOKUP(D7554, legend!$C$3:$G$22, 3, FALSE)</f>
        <v>1. Hutan</v>
      </c>
      <c r="H7554" s="71" t="str">
        <f>VLOOKUP(D7554, legend!$C$3:$G$22, 4, FALSE)</f>
        <v>1.2. Mangrove</v>
      </c>
      <c r="I7554" s="71" t="str">
        <f>VLOOKUP(D7554, legend!$C$3:$G$22, 5, FALSE)</f>
        <v>1.2. Mangrove</v>
      </c>
      <c r="J7554" s="71" t="str">
        <f>VLOOKUP(E7554, legend!$C$3:$G$22, 2, FALSE)</f>
        <v>4. Non-Vegetated Area</v>
      </c>
      <c r="K7554" s="71" t="str">
        <f>VLOOKUP(E7554, legend!$C$3:$G$22, 3, FALSE)</f>
        <v>4. Non-Vegetasi</v>
      </c>
      <c r="L7554" s="71" t="str">
        <f>VLOOKUP(E7554, legend!$C$3:$G$22, 4, FALSE)</f>
        <v>4.1. Mining Pit</v>
      </c>
      <c r="M7554" s="71" t="str">
        <f>VLOOKUP(E7554, legend!$C$3:$G$22, 5, FALSE)</f>
        <v>4.1. Lubang Tambang</v>
      </c>
      <c r="N7554" s="71" t="str">
        <f>VLOOKUP(C7554,geocode!$A$1:$C$40,2,false)</f>
        <v>Sulawesi Tenggara</v>
      </c>
      <c r="O7554" s="71" t="str">
        <f>VLOOKUP(C7554,geocode!$A$1:$C$40,3,false)</f>
        <v>Sulawesi</v>
      </c>
      <c r="P7554" s="71">
        <v>2000.0</v>
      </c>
      <c r="Q7554" s="71">
        <v>2023.0</v>
      </c>
    </row>
    <row r="7555" ht="15.75" customHeight="1">
      <c r="B7555" s="71">
        <v>6642.33790354005</v>
      </c>
      <c r="C7555" s="71">
        <v>74.0</v>
      </c>
      <c r="D7555" s="71">
        <v>5.0</v>
      </c>
      <c r="E7555" s="71">
        <v>31.0</v>
      </c>
      <c r="F7555" s="71" t="str">
        <f>VLOOKUP(D7555, legend!$C$3:$G$22, 2, FALSE)</f>
        <v>1. Forest </v>
      </c>
      <c r="G7555" s="71" t="str">
        <f>VLOOKUP(D7555, legend!$C$3:$G$22, 3, FALSE)</f>
        <v>1. Hutan</v>
      </c>
      <c r="H7555" s="71" t="str">
        <f>VLOOKUP(D7555, legend!$C$3:$G$22, 4, FALSE)</f>
        <v>1.2. Mangrove</v>
      </c>
      <c r="I7555" s="71" t="str">
        <f>VLOOKUP(D7555, legend!$C$3:$G$22, 5, FALSE)</f>
        <v>1.2. Mangrove</v>
      </c>
      <c r="J7555" s="71" t="str">
        <f>VLOOKUP(E7555, legend!$C$3:$G$22, 2, FALSE)</f>
        <v>5. Water Body</v>
      </c>
      <c r="K7555" s="71" t="str">
        <f>VLOOKUP(E7555, legend!$C$3:$G$22, 3, FALSE)</f>
        <v>5. Tubuh Air</v>
      </c>
      <c r="L7555" s="71" t="str">
        <f>VLOOKUP(E7555, legend!$C$3:$G$22, 4, FALSE)</f>
        <v>5.1. Aquaculture</v>
      </c>
      <c r="M7555" s="71" t="str">
        <f>VLOOKUP(E7555, legend!$C$3:$G$22, 5, FALSE)</f>
        <v>5.1. Tambak</v>
      </c>
      <c r="N7555" s="71" t="str">
        <f>VLOOKUP(C7555,geocode!$A$1:$C$40,2,false)</f>
        <v>Sulawesi Tenggara</v>
      </c>
      <c r="O7555" s="71" t="str">
        <f>VLOOKUP(C7555,geocode!$A$1:$C$40,3,false)</f>
        <v>Sulawesi</v>
      </c>
      <c r="P7555" s="71">
        <v>2000.0</v>
      </c>
      <c r="Q7555" s="71">
        <v>2023.0</v>
      </c>
    </row>
    <row r="7556" ht="15.75" customHeight="1">
      <c r="B7556" s="71">
        <v>590.687416809081</v>
      </c>
      <c r="C7556" s="71">
        <v>74.0</v>
      </c>
      <c r="D7556" s="71">
        <v>5.0</v>
      </c>
      <c r="E7556" s="71">
        <v>33.0</v>
      </c>
      <c r="F7556" s="71" t="str">
        <f>VLOOKUP(D7556, legend!$C$3:$G$22, 2, FALSE)</f>
        <v>1. Forest </v>
      </c>
      <c r="G7556" s="71" t="str">
        <f>VLOOKUP(D7556, legend!$C$3:$G$22, 3, FALSE)</f>
        <v>1. Hutan</v>
      </c>
      <c r="H7556" s="71" t="str">
        <f>VLOOKUP(D7556, legend!$C$3:$G$22, 4, FALSE)</f>
        <v>1.2. Mangrove</v>
      </c>
      <c r="I7556" s="71" t="str">
        <f>VLOOKUP(D7556, legend!$C$3:$G$22, 5, FALSE)</f>
        <v>1.2. Mangrove</v>
      </c>
      <c r="J7556" s="71" t="str">
        <f>VLOOKUP(E7556, legend!$C$3:$G$22, 2, FALSE)</f>
        <v>5. Water Body</v>
      </c>
      <c r="K7556" s="71" t="str">
        <f>VLOOKUP(E7556, legend!$C$3:$G$22, 3, FALSE)</f>
        <v>5. Tubuh Air</v>
      </c>
      <c r="L7556" s="71" t="str">
        <f>VLOOKUP(E7556, legend!$C$3:$G$22, 4, FALSE)</f>
        <v>5.2. River, Lake, Ocean</v>
      </c>
      <c r="M7556" s="71" t="str">
        <f>VLOOKUP(E7556, legend!$C$3:$G$22, 5, FALSE)</f>
        <v>5.2. Sungai, Danau, Laut</v>
      </c>
      <c r="N7556" s="71" t="str">
        <f>VLOOKUP(C7556,geocode!$A$1:$C$40,2,false)</f>
        <v>Sulawesi Tenggara</v>
      </c>
      <c r="O7556" s="71" t="str">
        <f>VLOOKUP(C7556,geocode!$A$1:$C$40,3,false)</f>
        <v>Sulawesi</v>
      </c>
      <c r="P7556" s="71">
        <v>2000.0</v>
      </c>
      <c r="Q7556" s="71">
        <v>2023.0</v>
      </c>
    </row>
    <row r="7557" ht="15.75" customHeight="1">
      <c r="B7557" s="71">
        <v>80.392901043701</v>
      </c>
      <c r="C7557" s="71">
        <v>74.0</v>
      </c>
      <c r="D7557" s="71">
        <v>5.0</v>
      </c>
      <c r="E7557" s="71">
        <v>35.0</v>
      </c>
      <c r="F7557" s="71" t="str">
        <f>VLOOKUP(D7557, legend!$C$3:$G$22, 2, FALSE)</f>
        <v>1. Forest </v>
      </c>
      <c r="G7557" s="71" t="str">
        <f>VLOOKUP(D7557, legend!$C$3:$G$22, 3, FALSE)</f>
        <v>1. Hutan</v>
      </c>
      <c r="H7557" s="71" t="str">
        <f>VLOOKUP(D7557, legend!$C$3:$G$22, 4, FALSE)</f>
        <v>1.2. Mangrove</v>
      </c>
      <c r="I7557" s="71" t="str">
        <f>VLOOKUP(D7557, legend!$C$3:$G$22, 5, FALSE)</f>
        <v>1.2. Mangrove</v>
      </c>
      <c r="J7557" s="71" t="str">
        <f>VLOOKUP(E7557, legend!$C$3:$G$22, 2, FALSE)</f>
        <v>3. Agriculture</v>
      </c>
      <c r="K7557" s="71" t="str">
        <f>VLOOKUP(E7557, legend!$C$3:$G$22, 3, FALSE)</f>
        <v>3. Pertanian</v>
      </c>
      <c r="L7557" s="71" t="str">
        <f>VLOOKUP(E7557, legend!$C$3:$G$22, 4, FALSE)</f>
        <v>3.2. Oil Palm</v>
      </c>
      <c r="M7557" s="71" t="str">
        <f>VLOOKUP(E7557, legend!$C$3:$G$22, 5, FALSE)</f>
        <v>3.2. Sawit</v>
      </c>
      <c r="N7557" s="71" t="str">
        <f>VLOOKUP(C7557,geocode!$A$1:$C$40,2,false)</f>
        <v>Sulawesi Tenggara</v>
      </c>
      <c r="O7557" s="71" t="str">
        <f>VLOOKUP(C7557,geocode!$A$1:$C$40,3,false)</f>
        <v>Sulawesi</v>
      </c>
      <c r="P7557" s="71">
        <v>2000.0</v>
      </c>
      <c r="Q7557" s="71">
        <v>2023.0</v>
      </c>
    </row>
    <row r="7558" ht="15.75" customHeight="1">
      <c r="B7558" s="71">
        <v>30.3920373901367</v>
      </c>
      <c r="C7558" s="71">
        <v>74.0</v>
      </c>
      <c r="D7558" s="71">
        <v>5.0</v>
      </c>
      <c r="E7558" s="71">
        <v>40.0</v>
      </c>
      <c r="F7558" s="71" t="str">
        <f>VLOOKUP(D7558, legend!$C$3:$G$22, 2, FALSE)</f>
        <v>1. Forest </v>
      </c>
      <c r="G7558" s="71" t="str">
        <f>VLOOKUP(D7558, legend!$C$3:$G$22, 3, FALSE)</f>
        <v>1. Hutan</v>
      </c>
      <c r="H7558" s="71" t="str">
        <f>VLOOKUP(D7558, legend!$C$3:$G$22, 4, FALSE)</f>
        <v>1.2. Mangrove</v>
      </c>
      <c r="I7558" s="71" t="str">
        <f>VLOOKUP(D7558, legend!$C$3:$G$22, 5, FALSE)</f>
        <v>1.2. Mangrove</v>
      </c>
      <c r="J7558" s="71" t="str">
        <f>VLOOKUP(E7558, legend!$C$3:$G$22, 2, FALSE)</f>
        <v>3. Agriculture</v>
      </c>
      <c r="K7558" s="71" t="str">
        <f>VLOOKUP(E7558, legend!$C$3:$G$22, 3, FALSE)</f>
        <v>3. Pertanian</v>
      </c>
      <c r="L7558" s="71" t="str">
        <f>VLOOKUP(E7558, legend!$C$3:$G$22, 4, FALSE)</f>
        <v>3.1. Rice Paddy</v>
      </c>
      <c r="M7558" s="71" t="str">
        <f>VLOOKUP(E7558, legend!$C$3:$G$22, 5, FALSE)</f>
        <v>3.1. Sawah</v>
      </c>
      <c r="N7558" s="71" t="str">
        <f>VLOOKUP(C7558,geocode!$A$1:$C$40,2,false)</f>
        <v>Sulawesi Tenggara</v>
      </c>
      <c r="O7558" s="71" t="str">
        <f>VLOOKUP(C7558,geocode!$A$1:$C$40,3,false)</f>
        <v>Sulawesi</v>
      </c>
      <c r="P7558" s="71">
        <v>2000.0</v>
      </c>
      <c r="Q7558" s="71">
        <v>2023.0</v>
      </c>
    </row>
    <row r="7559" ht="15.75" customHeight="1">
      <c r="B7559" s="71">
        <v>56327.6234750977</v>
      </c>
      <c r="C7559" s="71">
        <v>74.0</v>
      </c>
      <c r="D7559" s="71">
        <v>13.0</v>
      </c>
      <c r="E7559" s="71">
        <v>3.0</v>
      </c>
      <c r="F7559" s="71" t="str">
        <f>VLOOKUP(D7559, legend!$C$3:$G$22, 2, FALSE)</f>
        <v>2. Non-Forest Natural Vegetation</v>
      </c>
      <c r="G7559" s="71" t="str">
        <f>VLOOKUP(D7559, legend!$C$3:$G$22, 3, FALSE)</f>
        <v>2. Tumbuhan Non-Hutan Lainnya</v>
      </c>
      <c r="H7559" s="71" t="str">
        <f>VLOOKUP(D7559, legend!$C$3:$G$22, 4, FALSE)</f>
        <v>2.1. Other Natural Vegetation</v>
      </c>
      <c r="I7559" s="71" t="str">
        <f>VLOOKUP(D7559, legend!$C$3:$G$22, 5, FALSE)</f>
        <v>2.1. Tumbuhan Non-Hutan Lainnya</v>
      </c>
      <c r="J7559" s="71" t="str">
        <f>VLOOKUP(E7559, legend!$C$3:$G$22, 2, FALSE)</f>
        <v>1. Forest </v>
      </c>
      <c r="K7559" s="71" t="str">
        <f>VLOOKUP(E7559, legend!$C$3:$G$22, 3, FALSE)</f>
        <v>1. Hutan</v>
      </c>
      <c r="L7559" s="71" t="str">
        <f>VLOOKUP(E7559, legend!$C$3:$G$22, 4, FALSE)</f>
        <v>1.1. Forest Formation</v>
      </c>
      <c r="M7559" s="71" t="str">
        <f>VLOOKUP(E7559, legend!$C$3:$G$22, 5, FALSE)</f>
        <v>1.1. Formasi Hutan</v>
      </c>
      <c r="N7559" s="71" t="str">
        <f>VLOOKUP(C7559,geocode!$A$1:$C$40,2,false)</f>
        <v>Sulawesi Tenggara</v>
      </c>
      <c r="O7559" s="71" t="str">
        <f>VLOOKUP(C7559,geocode!$A$1:$C$40,3,false)</f>
        <v>Sulawesi</v>
      </c>
      <c r="P7559" s="71">
        <v>2000.0</v>
      </c>
      <c r="Q7559" s="71">
        <v>2023.0</v>
      </c>
    </row>
    <row r="7560" ht="15.75" customHeight="1">
      <c r="B7560" s="71">
        <v>714.163526861572</v>
      </c>
      <c r="C7560" s="71">
        <v>74.0</v>
      </c>
      <c r="D7560" s="71">
        <v>13.0</v>
      </c>
      <c r="E7560" s="71">
        <v>5.0</v>
      </c>
      <c r="F7560" s="71" t="str">
        <f>VLOOKUP(D7560, legend!$C$3:$G$22, 2, FALSE)</f>
        <v>2. Non-Forest Natural Vegetation</v>
      </c>
      <c r="G7560" s="71" t="str">
        <f>VLOOKUP(D7560, legend!$C$3:$G$22, 3, FALSE)</f>
        <v>2. Tumbuhan Non-Hutan Lainnya</v>
      </c>
      <c r="H7560" s="71" t="str">
        <f>VLOOKUP(D7560, legend!$C$3:$G$22, 4, FALSE)</f>
        <v>2.1. Other Natural Vegetation</v>
      </c>
      <c r="I7560" s="71" t="str">
        <f>VLOOKUP(D7560, legend!$C$3:$G$22, 5, FALSE)</f>
        <v>2.1. Tumbuhan Non-Hutan Lainnya</v>
      </c>
      <c r="J7560" s="71" t="str">
        <f>VLOOKUP(E7560, legend!$C$3:$G$22, 2, FALSE)</f>
        <v>1. Forest </v>
      </c>
      <c r="K7560" s="71" t="str">
        <f>VLOOKUP(E7560, legend!$C$3:$G$22, 3, FALSE)</f>
        <v>1. Hutan</v>
      </c>
      <c r="L7560" s="71" t="str">
        <f>VLOOKUP(E7560, legend!$C$3:$G$22, 4, FALSE)</f>
        <v>1.2. Mangrove</v>
      </c>
      <c r="M7560" s="71" t="str">
        <f>VLOOKUP(E7560, legend!$C$3:$G$22, 5, FALSE)</f>
        <v>1.2. Mangrove</v>
      </c>
      <c r="N7560" s="71" t="str">
        <f>VLOOKUP(C7560,geocode!$A$1:$C$40,2,false)</f>
        <v>Sulawesi Tenggara</v>
      </c>
      <c r="O7560" s="71" t="str">
        <f>VLOOKUP(C7560,geocode!$A$1:$C$40,3,false)</f>
        <v>Sulawesi</v>
      </c>
      <c r="P7560" s="71">
        <v>2000.0</v>
      </c>
      <c r="Q7560" s="71">
        <v>2023.0</v>
      </c>
    </row>
    <row r="7561" ht="15.75" customHeight="1">
      <c r="B7561" s="71">
        <v>787383.994808537</v>
      </c>
      <c r="C7561" s="71">
        <v>74.0</v>
      </c>
      <c r="D7561" s="71">
        <v>13.0</v>
      </c>
      <c r="E7561" s="71">
        <v>13.0</v>
      </c>
      <c r="F7561" s="71" t="str">
        <f>VLOOKUP(D7561, legend!$C$3:$G$22, 2, FALSE)</f>
        <v>2. Non-Forest Natural Vegetation</v>
      </c>
      <c r="G7561" s="71" t="str">
        <f>VLOOKUP(D7561, legend!$C$3:$G$22, 3, FALSE)</f>
        <v>2. Tumbuhan Non-Hutan Lainnya</v>
      </c>
      <c r="H7561" s="71" t="str">
        <f>VLOOKUP(D7561, legend!$C$3:$G$22, 4, FALSE)</f>
        <v>2.1. Other Natural Vegetation</v>
      </c>
      <c r="I7561" s="71" t="str">
        <f>VLOOKUP(D7561, legend!$C$3:$G$22, 5, FALSE)</f>
        <v>2.1. Tumbuhan Non-Hutan Lainnya</v>
      </c>
      <c r="J7561" s="71" t="str">
        <f>VLOOKUP(E7561, legend!$C$3:$G$22, 2, FALSE)</f>
        <v>2. Non-Forest Natural Vegetation</v>
      </c>
      <c r="K7561" s="71" t="str">
        <f>VLOOKUP(E7561, legend!$C$3:$G$22, 3, FALSE)</f>
        <v>2. Tumbuhan Non-Hutan Lainnya</v>
      </c>
      <c r="L7561" s="71" t="str">
        <f>VLOOKUP(E7561, legend!$C$3:$G$22, 4, FALSE)</f>
        <v>2.1. Other Natural Vegetation</v>
      </c>
      <c r="M7561" s="71" t="str">
        <f>VLOOKUP(E7561, legend!$C$3:$G$22, 5, FALSE)</f>
        <v>2.1. Tumbuhan Non-Hutan Lainnya</v>
      </c>
      <c r="N7561" s="71" t="str">
        <f>VLOOKUP(C7561,geocode!$A$1:$C$40,2,false)</f>
        <v>Sulawesi Tenggara</v>
      </c>
      <c r="O7561" s="71" t="str">
        <f>VLOOKUP(C7561,geocode!$A$1:$C$40,3,false)</f>
        <v>Sulawesi</v>
      </c>
      <c r="P7561" s="71">
        <v>2000.0</v>
      </c>
      <c r="Q7561" s="71">
        <v>2023.0</v>
      </c>
    </row>
    <row r="7562" ht="15.75" customHeight="1">
      <c r="B7562" s="71">
        <v>77449.8519101069</v>
      </c>
      <c r="C7562" s="71">
        <v>74.0</v>
      </c>
      <c r="D7562" s="71">
        <v>13.0</v>
      </c>
      <c r="E7562" s="71">
        <v>21.0</v>
      </c>
      <c r="F7562" s="71" t="str">
        <f>VLOOKUP(D7562, legend!$C$3:$G$22, 2, FALSE)</f>
        <v>2. Non-Forest Natural Vegetation</v>
      </c>
      <c r="G7562" s="71" t="str">
        <f>VLOOKUP(D7562, legend!$C$3:$G$22, 3, FALSE)</f>
        <v>2. Tumbuhan Non-Hutan Lainnya</v>
      </c>
      <c r="H7562" s="71" t="str">
        <f>VLOOKUP(D7562, legend!$C$3:$G$22, 4, FALSE)</f>
        <v>2.1. Other Natural Vegetation</v>
      </c>
      <c r="I7562" s="71" t="str">
        <f>VLOOKUP(D7562, legend!$C$3:$G$22, 5, FALSE)</f>
        <v>2.1. Tumbuhan Non-Hutan Lainnya</v>
      </c>
      <c r="J7562" s="71" t="str">
        <f>VLOOKUP(E7562, legend!$C$3:$G$22, 2, FALSE)</f>
        <v>3. Agriculture</v>
      </c>
      <c r="K7562" s="71" t="str">
        <f>VLOOKUP(E7562, legend!$C$3:$G$22, 3, FALSE)</f>
        <v>3. Pertanian</v>
      </c>
      <c r="L7562" s="71" t="str">
        <f>VLOOKUP(E7562, legend!$C$3:$G$22, 4, FALSE)</f>
        <v>3.4. Other Agriculture</v>
      </c>
      <c r="M7562" s="71" t="str">
        <f>VLOOKUP(E7562, legend!$C$3:$G$22, 5, FALSE)</f>
        <v>3.4. Pertanian Lainnya </v>
      </c>
      <c r="N7562" s="71" t="str">
        <f>VLOOKUP(C7562,geocode!$A$1:$C$40,2,false)</f>
        <v>Sulawesi Tenggara</v>
      </c>
      <c r="O7562" s="71" t="str">
        <f>VLOOKUP(C7562,geocode!$A$1:$C$40,3,false)</f>
        <v>Sulawesi</v>
      </c>
      <c r="P7562" s="71">
        <v>2000.0</v>
      </c>
      <c r="Q7562" s="71">
        <v>2023.0</v>
      </c>
    </row>
    <row r="7563" ht="15.75" customHeight="1">
      <c r="B7563" s="71">
        <v>3846.25611710815</v>
      </c>
      <c r="C7563" s="71">
        <v>74.0</v>
      </c>
      <c r="D7563" s="71">
        <v>13.0</v>
      </c>
      <c r="E7563" s="71">
        <v>24.0</v>
      </c>
      <c r="F7563" s="71" t="str">
        <f>VLOOKUP(D7563, legend!$C$3:$G$22, 2, FALSE)</f>
        <v>2. Non-Forest Natural Vegetation</v>
      </c>
      <c r="G7563" s="71" t="str">
        <f>VLOOKUP(D7563, legend!$C$3:$G$22, 3, FALSE)</f>
        <v>2. Tumbuhan Non-Hutan Lainnya</v>
      </c>
      <c r="H7563" s="71" t="str">
        <f>VLOOKUP(D7563, legend!$C$3:$G$22, 4, FALSE)</f>
        <v>2.1. Other Natural Vegetation</v>
      </c>
      <c r="I7563" s="71" t="str">
        <f>VLOOKUP(D7563, legend!$C$3:$G$22, 5, FALSE)</f>
        <v>2.1. Tumbuhan Non-Hutan Lainnya</v>
      </c>
      <c r="J7563" s="71" t="str">
        <f>VLOOKUP(E7563, legend!$C$3:$G$22, 2, FALSE)</f>
        <v>4. Non-Vegetated Area</v>
      </c>
      <c r="K7563" s="71" t="str">
        <f>VLOOKUP(E7563, legend!$C$3:$G$22, 3, FALSE)</f>
        <v>4. Non-Vegetasi</v>
      </c>
      <c r="L7563" s="71" t="str">
        <f>VLOOKUP(E7563, legend!$C$3:$G$22, 4, FALSE)</f>
        <v>4.2. Urban Area</v>
      </c>
      <c r="M7563" s="71" t="str">
        <f>VLOOKUP(E7563, legend!$C$3:$G$22, 5, FALSE)</f>
        <v>4.2. Pemukiman </v>
      </c>
      <c r="N7563" s="71" t="str">
        <f>VLOOKUP(C7563,geocode!$A$1:$C$40,2,false)</f>
        <v>Sulawesi Tenggara</v>
      </c>
      <c r="O7563" s="71" t="str">
        <f>VLOOKUP(C7563,geocode!$A$1:$C$40,3,false)</f>
        <v>Sulawesi</v>
      </c>
      <c r="P7563" s="71">
        <v>2000.0</v>
      </c>
      <c r="Q7563" s="71">
        <v>2023.0</v>
      </c>
    </row>
    <row r="7564" ht="15.75" customHeight="1">
      <c r="B7564" s="71">
        <v>27836.2869077332</v>
      </c>
      <c r="C7564" s="71">
        <v>74.0</v>
      </c>
      <c r="D7564" s="71">
        <v>13.0</v>
      </c>
      <c r="E7564" s="71">
        <v>25.0</v>
      </c>
      <c r="F7564" s="71" t="str">
        <f>VLOOKUP(D7564, legend!$C$3:$G$22, 2, FALSE)</f>
        <v>2. Non-Forest Natural Vegetation</v>
      </c>
      <c r="G7564" s="71" t="str">
        <f>VLOOKUP(D7564, legend!$C$3:$G$22, 3, FALSE)</f>
        <v>2. Tumbuhan Non-Hutan Lainnya</v>
      </c>
      <c r="H7564" s="71" t="str">
        <f>VLOOKUP(D7564, legend!$C$3:$G$22, 4, FALSE)</f>
        <v>2.1. Other Natural Vegetation</v>
      </c>
      <c r="I7564" s="71" t="str">
        <f>VLOOKUP(D7564, legend!$C$3:$G$22, 5, FALSE)</f>
        <v>2.1. Tumbuhan Non-Hutan Lainnya</v>
      </c>
      <c r="J7564" s="71" t="str">
        <f>VLOOKUP(E7564, legend!$C$3:$G$22, 2, FALSE)</f>
        <v>4. Non-Vegetated Area</v>
      </c>
      <c r="K7564" s="71" t="str">
        <f>VLOOKUP(E7564, legend!$C$3:$G$22, 3, FALSE)</f>
        <v>4. Non-Vegetasi</v>
      </c>
      <c r="L7564" s="71" t="str">
        <f>VLOOKUP(E7564, legend!$C$3:$G$22, 4, FALSE)</f>
        <v>4.3. Other Non-Vegetation</v>
      </c>
      <c r="M7564" s="71" t="str">
        <f>VLOOKUP(E7564, legend!$C$3:$G$22, 5, FALSE)</f>
        <v>4.3. Non-Vegetasi Lainnya</v>
      </c>
      <c r="N7564" s="71" t="str">
        <f>VLOOKUP(C7564,geocode!$A$1:$C$40,2,false)</f>
        <v>Sulawesi Tenggara</v>
      </c>
      <c r="O7564" s="71" t="str">
        <f>VLOOKUP(C7564,geocode!$A$1:$C$40,3,false)</f>
        <v>Sulawesi</v>
      </c>
      <c r="P7564" s="71">
        <v>2000.0</v>
      </c>
      <c r="Q7564" s="71">
        <v>2023.0</v>
      </c>
    </row>
    <row r="7565" ht="15.75" customHeight="1">
      <c r="B7565" s="71">
        <v>1944.09384134521</v>
      </c>
      <c r="C7565" s="71">
        <v>74.0</v>
      </c>
      <c r="D7565" s="71">
        <v>13.0</v>
      </c>
      <c r="E7565" s="71">
        <v>30.0</v>
      </c>
      <c r="F7565" s="71" t="str">
        <f>VLOOKUP(D7565, legend!$C$3:$G$22, 2, FALSE)</f>
        <v>2. Non-Forest Natural Vegetation</v>
      </c>
      <c r="G7565" s="71" t="str">
        <f>VLOOKUP(D7565, legend!$C$3:$G$22, 3, FALSE)</f>
        <v>2. Tumbuhan Non-Hutan Lainnya</v>
      </c>
      <c r="H7565" s="71" t="str">
        <f>VLOOKUP(D7565, legend!$C$3:$G$22, 4, FALSE)</f>
        <v>2.1. Other Natural Vegetation</v>
      </c>
      <c r="I7565" s="71" t="str">
        <f>VLOOKUP(D7565, legend!$C$3:$G$22, 5, FALSE)</f>
        <v>2.1. Tumbuhan Non-Hutan Lainnya</v>
      </c>
      <c r="J7565" s="71" t="str">
        <f>VLOOKUP(E7565, legend!$C$3:$G$22, 2, FALSE)</f>
        <v>4. Non-Vegetated Area</v>
      </c>
      <c r="K7565" s="71" t="str">
        <f>VLOOKUP(E7565, legend!$C$3:$G$22, 3, FALSE)</f>
        <v>4. Non-Vegetasi</v>
      </c>
      <c r="L7565" s="71" t="str">
        <f>VLOOKUP(E7565, legend!$C$3:$G$22, 4, FALSE)</f>
        <v>4.1. Mining Pit</v>
      </c>
      <c r="M7565" s="71" t="str">
        <f>VLOOKUP(E7565, legend!$C$3:$G$22, 5, FALSE)</f>
        <v>4.1. Lubang Tambang</v>
      </c>
      <c r="N7565" s="71" t="str">
        <f>VLOOKUP(C7565,geocode!$A$1:$C$40,2,false)</f>
        <v>Sulawesi Tenggara</v>
      </c>
      <c r="O7565" s="71" t="str">
        <f>VLOOKUP(C7565,geocode!$A$1:$C$40,3,false)</f>
        <v>Sulawesi</v>
      </c>
      <c r="P7565" s="71">
        <v>2000.0</v>
      </c>
      <c r="Q7565" s="71">
        <v>2023.0</v>
      </c>
    </row>
    <row r="7566" ht="15.75" customHeight="1">
      <c r="B7566" s="71">
        <v>1544.75391195678</v>
      </c>
      <c r="C7566" s="71">
        <v>74.0</v>
      </c>
      <c r="D7566" s="71">
        <v>13.0</v>
      </c>
      <c r="E7566" s="71">
        <v>31.0</v>
      </c>
      <c r="F7566" s="71" t="str">
        <f>VLOOKUP(D7566, legend!$C$3:$G$22, 2, FALSE)</f>
        <v>2. Non-Forest Natural Vegetation</v>
      </c>
      <c r="G7566" s="71" t="str">
        <f>VLOOKUP(D7566, legend!$C$3:$G$22, 3, FALSE)</f>
        <v>2. Tumbuhan Non-Hutan Lainnya</v>
      </c>
      <c r="H7566" s="71" t="str">
        <f>VLOOKUP(D7566, legend!$C$3:$G$22, 4, FALSE)</f>
        <v>2.1. Other Natural Vegetation</v>
      </c>
      <c r="I7566" s="71" t="str">
        <f>VLOOKUP(D7566, legend!$C$3:$G$22, 5, FALSE)</f>
        <v>2.1. Tumbuhan Non-Hutan Lainnya</v>
      </c>
      <c r="J7566" s="71" t="str">
        <f>VLOOKUP(E7566, legend!$C$3:$G$22, 2, FALSE)</f>
        <v>5. Water Body</v>
      </c>
      <c r="K7566" s="71" t="str">
        <f>VLOOKUP(E7566, legend!$C$3:$G$22, 3, FALSE)</f>
        <v>5. Tubuh Air</v>
      </c>
      <c r="L7566" s="71" t="str">
        <f>VLOOKUP(E7566, legend!$C$3:$G$22, 4, FALSE)</f>
        <v>5.1. Aquaculture</v>
      </c>
      <c r="M7566" s="71" t="str">
        <f>VLOOKUP(E7566, legend!$C$3:$G$22, 5, FALSE)</f>
        <v>5.1. Tambak</v>
      </c>
      <c r="N7566" s="71" t="str">
        <f>VLOOKUP(C7566,geocode!$A$1:$C$40,2,false)</f>
        <v>Sulawesi Tenggara</v>
      </c>
      <c r="O7566" s="71" t="str">
        <f>VLOOKUP(C7566,geocode!$A$1:$C$40,3,false)</f>
        <v>Sulawesi</v>
      </c>
      <c r="P7566" s="71">
        <v>2000.0</v>
      </c>
      <c r="Q7566" s="71">
        <v>2023.0</v>
      </c>
    </row>
    <row r="7567" ht="15.75" customHeight="1">
      <c r="B7567" s="71">
        <v>405.634105163573</v>
      </c>
      <c r="C7567" s="71">
        <v>74.0</v>
      </c>
      <c r="D7567" s="71">
        <v>13.0</v>
      </c>
      <c r="E7567" s="71">
        <v>33.0</v>
      </c>
      <c r="F7567" s="71" t="str">
        <f>VLOOKUP(D7567, legend!$C$3:$G$22, 2, FALSE)</f>
        <v>2. Non-Forest Natural Vegetation</v>
      </c>
      <c r="G7567" s="71" t="str">
        <f>VLOOKUP(D7567, legend!$C$3:$G$22, 3, FALSE)</f>
        <v>2. Tumbuhan Non-Hutan Lainnya</v>
      </c>
      <c r="H7567" s="71" t="str">
        <f>VLOOKUP(D7567, legend!$C$3:$G$22, 4, FALSE)</f>
        <v>2.1. Other Natural Vegetation</v>
      </c>
      <c r="I7567" s="71" t="str">
        <f>VLOOKUP(D7567, legend!$C$3:$G$22, 5, FALSE)</f>
        <v>2.1. Tumbuhan Non-Hutan Lainnya</v>
      </c>
      <c r="J7567" s="71" t="str">
        <f>VLOOKUP(E7567, legend!$C$3:$G$22, 2, FALSE)</f>
        <v>5. Water Body</v>
      </c>
      <c r="K7567" s="71" t="str">
        <f>VLOOKUP(E7567, legend!$C$3:$G$22, 3, FALSE)</f>
        <v>5. Tubuh Air</v>
      </c>
      <c r="L7567" s="71" t="str">
        <f>VLOOKUP(E7567, legend!$C$3:$G$22, 4, FALSE)</f>
        <v>5.2. River, Lake, Ocean</v>
      </c>
      <c r="M7567" s="71" t="str">
        <f>VLOOKUP(E7567, legend!$C$3:$G$22, 5, FALSE)</f>
        <v>5.2. Sungai, Danau, Laut</v>
      </c>
      <c r="N7567" s="71" t="str">
        <f>VLOOKUP(C7567,geocode!$A$1:$C$40,2,false)</f>
        <v>Sulawesi Tenggara</v>
      </c>
      <c r="O7567" s="71" t="str">
        <f>VLOOKUP(C7567,geocode!$A$1:$C$40,3,false)</f>
        <v>Sulawesi</v>
      </c>
      <c r="P7567" s="71">
        <v>2000.0</v>
      </c>
      <c r="Q7567" s="71">
        <v>2023.0</v>
      </c>
    </row>
    <row r="7568" ht="15.75" customHeight="1">
      <c r="B7568" s="71">
        <v>35017.0064235959</v>
      </c>
      <c r="C7568" s="71">
        <v>74.0</v>
      </c>
      <c r="D7568" s="71">
        <v>13.0</v>
      </c>
      <c r="E7568" s="71">
        <v>35.0</v>
      </c>
      <c r="F7568" s="71" t="str">
        <f>VLOOKUP(D7568, legend!$C$3:$G$22, 2, FALSE)</f>
        <v>2. Non-Forest Natural Vegetation</v>
      </c>
      <c r="G7568" s="71" t="str">
        <f>VLOOKUP(D7568, legend!$C$3:$G$22, 3, FALSE)</f>
        <v>2. Tumbuhan Non-Hutan Lainnya</v>
      </c>
      <c r="H7568" s="71" t="str">
        <f>VLOOKUP(D7568, legend!$C$3:$G$22, 4, FALSE)</f>
        <v>2.1. Other Natural Vegetation</v>
      </c>
      <c r="I7568" s="71" t="str">
        <f>VLOOKUP(D7568, legend!$C$3:$G$22, 5, FALSE)</f>
        <v>2.1. Tumbuhan Non-Hutan Lainnya</v>
      </c>
      <c r="J7568" s="71" t="str">
        <f>VLOOKUP(E7568, legend!$C$3:$G$22, 2, FALSE)</f>
        <v>3. Agriculture</v>
      </c>
      <c r="K7568" s="71" t="str">
        <f>VLOOKUP(E7568, legend!$C$3:$G$22, 3, FALSE)</f>
        <v>3. Pertanian</v>
      </c>
      <c r="L7568" s="71" t="str">
        <f>VLOOKUP(E7568, legend!$C$3:$G$22, 4, FALSE)</f>
        <v>3.2. Oil Palm</v>
      </c>
      <c r="M7568" s="71" t="str">
        <f>VLOOKUP(E7568, legend!$C$3:$G$22, 5, FALSE)</f>
        <v>3.2. Sawit</v>
      </c>
      <c r="N7568" s="71" t="str">
        <f>VLOOKUP(C7568,geocode!$A$1:$C$40,2,false)</f>
        <v>Sulawesi Tenggara</v>
      </c>
      <c r="O7568" s="71" t="str">
        <f>VLOOKUP(C7568,geocode!$A$1:$C$40,3,false)</f>
        <v>Sulawesi</v>
      </c>
      <c r="P7568" s="71">
        <v>2000.0</v>
      </c>
      <c r="Q7568" s="71">
        <v>2023.0</v>
      </c>
    </row>
    <row r="7569" ht="15.75" customHeight="1">
      <c r="B7569" s="71">
        <v>12099.4593734374</v>
      </c>
      <c r="C7569" s="71">
        <v>74.0</v>
      </c>
      <c r="D7569" s="71">
        <v>13.0</v>
      </c>
      <c r="E7569" s="71">
        <v>40.0</v>
      </c>
      <c r="F7569" s="71" t="str">
        <f>VLOOKUP(D7569, legend!$C$3:$G$22, 2, FALSE)</f>
        <v>2. Non-Forest Natural Vegetation</v>
      </c>
      <c r="G7569" s="71" t="str">
        <f>VLOOKUP(D7569, legend!$C$3:$G$22, 3, FALSE)</f>
        <v>2. Tumbuhan Non-Hutan Lainnya</v>
      </c>
      <c r="H7569" s="71" t="str">
        <f>VLOOKUP(D7569, legend!$C$3:$G$22, 4, FALSE)</f>
        <v>2.1. Other Natural Vegetation</v>
      </c>
      <c r="I7569" s="71" t="str">
        <f>VLOOKUP(D7569, legend!$C$3:$G$22, 5, FALSE)</f>
        <v>2.1. Tumbuhan Non-Hutan Lainnya</v>
      </c>
      <c r="J7569" s="71" t="str">
        <f>VLOOKUP(E7569, legend!$C$3:$G$22, 2, FALSE)</f>
        <v>3. Agriculture</v>
      </c>
      <c r="K7569" s="71" t="str">
        <f>VLOOKUP(E7569, legend!$C$3:$G$22, 3, FALSE)</f>
        <v>3. Pertanian</v>
      </c>
      <c r="L7569" s="71" t="str">
        <f>VLOOKUP(E7569, legend!$C$3:$G$22, 4, FALSE)</f>
        <v>3.1. Rice Paddy</v>
      </c>
      <c r="M7569" s="71" t="str">
        <f>VLOOKUP(E7569, legend!$C$3:$G$22, 5, FALSE)</f>
        <v>3.1. Sawah</v>
      </c>
      <c r="N7569" s="71" t="str">
        <f>VLOOKUP(C7569,geocode!$A$1:$C$40,2,false)</f>
        <v>Sulawesi Tenggara</v>
      </c>
      <c r="O7569" s="71" t="str">
        <f>VLOOKUP(C7569,geocode!$A$1:$C$40,3,false)</f>
        <v>Sulawesi</v>
      </c>
      <c r="P7569" s="71">
        <v>2000.0</v>
      </c>
      <c r="Q7569" s="71">
        <v>2023.0</v>
      </c>
    </row>
    <row r="7570" ht="15.75" customHeight="1">
      <c r="B7570" s="71">
        <v>0.981563775634765</v>
      </c>
      <c r="C7570" s="71">
        <v>74.0</v>
      </c>
      <c r="D7570" s="71">
        <v>13.0</v>
      </c>
      <c r="E7570" s="71">
        <v>76.0</v>
      </c>
      <c r="F7570" s="71" t="str">
        <f>VLOOKUP(D7570, legend!$C$3:$G$22, 2, FALSE)</f>
        <v>2. Non-Forest Natural Vegetation</v>
      </c>
      <c r="G7570" s="71" t="str">
        <f>VLOOKUP(D7570, legend!$C$3:$G$22, 3, FALSE)</f>
        <v>2. Tumbuhan Non-Hutan Lainnya</v>
      </c>
      <c r="H7570" s="71" t="str">
        <f>VLOOKUP(D7570, legend!$C$3:$G$22, 4, FALSE)</f>
        <v>2.1. Other Natural Vegetation</v>
      </c>
      <c r="I7570" s="71" t="str">
        <f>VLOOKUP(D7570, legend!$C$3:$G$22, 5, FALSE)</f>
        <v>2.1. Tumbuhan Non-Hutan Lainnya</v>
      </c>
      <c r="J7570" s="71" t="str">
        <f>VLOOKUP(E7570, legend!$C$3:$G$22, 2, FALSE)</f>
        <v>1. Forest </v>
      </c>
      <c r="K7570" s="71" t="str">
        <f>VLOOKUP(E7570, legend!$C$3:$G$22, 3, FALSE)</f>
        <v>1. Hutan</v>
      </c>
      <c r="L7570" s="71" t="str">
        <f>VLOOKUP(E7570, legend!$C$3:$G$22, 4, FALSE)</f>
        <v>1.3 Peat swamp forest</v>
      </c>
      <c r="M7570" s="71" t="str">
        <f>VLOOKUP(E7570, legend!$C$3:$G$22, 5, FALSE)</f>
        <v>1.3 Hutan rawa gambut</v>
      </c>
      <c r="N7570" s="71" t="str">
        <f>VLOOKUP(C7570,geocode!$A$1:$C$40,2,false)</f>
        <v>Sulawesi Tenggara</v>
      </c>
      <c r="O7570" s="71" t="str">
        <f>VLOOKUP(C7570,geocode!$A$1:$C$40,3,false)</f>
        <v>Sulawesi</v>
      </c>
      <c r="P7570" s="71">
        <v>2000.0</v>
      </c>
      <c r="Q7570" s="71">
        <v>2023.0</v>
      </c>
    </row>
    <row r="7571" ht="15.75" customHeight="1">
      <c r="B7571" s="71">
        <v>2587.42960898437</v>
      </c>
      <c r="C7571" s="71">
        <v>74.0</v>
      </c>
      <c r="D7571" s="71">
        <v>21.0</v>
      </c>
      <c r="E7571" s="71">
        <v>3.0</v>
      </c>
      <c r="F7571" s="71" t="str">
        <f>VLOOKUP(D7571, legend!$C$3:$G$22, 2, FALSE)</f>
        <v>3. Agriculture</v>
      </c>
      <c r="G7571" s="71" t="str">
        <f>VLOOKUP(D7571, legend!$C$3:$G$22, 3, FALSE)</f>
        <v>3. Pertanian</v>
      </c>
      <c r="H7571" s="71" t="str">
        <f>VLOOKUP(D7571, legend!$C$3:$G$22, 4, FALSE)</f>
        <v>3.4. Other Agriculture</v>
      </c>
      <c r="I7571" s="71" t="str">
        <f>VLOOKUP(D7571, legend!$C$3:$G$22, 5, FALSE)</f>
        <v>3.4. Pertanian Lainnya </v>
      </c>
      <c r="J7571" s="71" t="str">
        <f>VLOOKUP(E7571, legend!$C$3:$G$22, 2, FALSE)</f>
        <v>1. Forest </v>
      </c>
      <c r="K7571" s="71" t="str">
        <f>VLOOKUP(E7571, legend!$C$3:$G$22, 3, FALSE)</f>
        <v>1. Hutan</v>
      </c>
      <c r="L7571" s="71" t="str">
        <f>VLOOKUP(E7571, legend!$C$3:$G$22, 4, FALSE)</f>
        <v>1.1. Forest Formation</v>
      </c>
      <c r="M7571" s="71" t="str">
        <f>VLOOKUP(E7571, legend!$C$3:$G$22, 5, FALSE)</f>
        <v>1.1. Formasi Hutan</v>
      </c>
      <c r="N7571" s="71" t="str">
        <f>VLOOKUP(C7571,geocode!$A$1:$C$40,2,false)</f>
        <v>Sulawesi Tenggara</v>
      </c>
      <c r="O7571" s="71" t="str">
        <f>VLOOKUP(C7571,geocode!$A$1:$C$40,3,false)</f>
        <v>Sulawesi</v>
      </c>
      <c r="P7571" s="71">
        <v>2000.0</v>
      </c>
      <c r="Q7571" s="71">
        <v>2023.0</v>
      </c>
    </row>
    <row r="7572" ht="15.75" customHeight="1">
      <c r="B7572" s="71">
        <v>1316.40083692627</v>
      </c>
      <c r="C7572" s="71">
        <v>74.0</v>
      </c>
      <c r="D7572" s="71">
        <v>21.0</v>
      </c>
      <c r="E7572" s="71">
        <v>5.0</v>
      </c>
      <c r="F7572" s="71" t="str">
        <f>VLOOKUP(D7572, legend!$C$3:$G$22, 2, FALSE)</f>
        <v>3. Agriculture</v>
      </c>
      <c r="G7572" s="71" t="str">
        <f>VLOOKUP(D7572, legend!$C$3:$G$22, 3, FALSE)</f>
        <v>3. Pertanian</v>
      </c>
      <c r="H7572" s="71" t="str">
        <f>VLOOKUP(D7572, legend!$C$3:$G$22, 4, FALSE)</f>
        <v>3.4. Other Agriculture</v>
      </c>
      <c r="I7572" s="71" t="str">
        <f>VLOOKUP(D7572, legend!$C$3:$G$22, 5, FALSE)</f>
        <v>3.4. Pertanian Lainnya </v>
      </c>
      <c r="J7572" s="71" t="str">
        <f>VLOOKUP(E7572, legend!$C$3:$G$22, 2, FALSE)</f>
        <v>1. Forest </v>
      </c>
      <c r="K7572" s="71" t="str">
        <f>VLOOKUP(E7572, legend!$C$3:$G$22, 3, FALSE)</f>
        <v>1. Hutan</v>
      </c>
      <c r="L7572" s="71" t="str">
        <f>VLOOKUP(E7572, legend!$C$3:$G$22, 4, FALSE)</f>
        <v>1.2. Mangrove</v>
      </c>
      <c r="M7572" s="71" t="str">
        <f>VLOOKUP(E7572, legend!$C$3:$G$22, 5, FALSE)</f>
        <v>1.2. Mangrove</v>
      </c>
      <c r="N7572" s="71" t="str">
        <f>VLOOKUP(C7572,geocode!$A$1:$C$40,2,false)</f>
        <v>Sulawesi Tenggara</v>
      </c>
      <c r="O7572" s="71" t="str">
        <f>VLOOKUP(C7572,geocode!$A$1:$C$40,3,false)</f>
        <v>Sulawesi</v>
      </c>
      <c r="P7572" s="71">
        <v>2000.0</v>
      </c>
      <c r="Q7572" s="71">
        <v>2023.0</v>
      </c>
    </row>
    <row r="7573" ht="15.75" customHeight="1">
      <c r="B7573" s="71">
        <v>97713.4632542315</v>
      </c>
      <c r="C7573" s="71">
        <v>74.0</v>
      </c>
      <c r="D7573" s="71">
        <v>21.0</v>
      </c>
      <c r="E7573" s="71">
        <v>13.0</v>
      </c>
      <c r="F7573" s="71" t="str">
        <f>VLOOKUP(D7573, legend!$C$3:$G$22, 2, FALSE)</f>
        <v>3. Agriculture</v>
      </c>
      <c r="G7573" s="71" t="str">
        <f>VLOOKUP(D7573, legend!$C$3:$G$22, 3, FALSE)</f>
        <v>3. Pertanian</v>
      </c>
      <c r="H7573" s="71" t="str">
        <f>VLOOKUP(D7573, legend!$C$3:$G$22, 4, FALSE)</f>
        <v>3.4. Other Agriculture</v>
      </c>
      <c r="I7573" s="71" t="str">
        <f>VLOOKUP(D7573, legend!$C$3:$G$22, 5, FALSE)</f>
        <v>3.4. Pertanian Lainnya </v>
      </c>
      <c r="J7573" s="71" t="str">
        <f>VLOOKUP(E7573, legend!$C$3:$G$22, 2, FALSE)</f>
        <v>2. Non-Forest Natural Vegetation</v>
      </c>
      <c r="K7573" s="71" t="str">
        <f>VLOOKUP(E7573, legend!$C$3:$G$22, 3, FALSE)</f>
        <v>2. Tumbuhan Non-Hutan Lainnya</v>
      </c>
      <c r="L7573" s="71" t="str">
        <f>VLOOKUP(E7573, legend!$C$3:$G$22, 4, FALSE)</f>
        <v>2.1. Other Natural Vegetation</v>
      </c>
      <c r="M7573" s="71" t="str">
        <f>VLOOKUP(E7573, legend!$C$3:$G$22, 5, FALSE)</f>
        <v>2.1. Tumbuhan Non-Hutan Lainnya</v>
      </c>
      <c r="N7573" s="71" t="str">
        <f>VLOOKUP(C7573,geocode!$A$1:$C$40,2,false)</f>
        <v>Sulawesi Tenggara</v>
      </c>
      <c r="O7573" s="71" t="str">
        <f>VLOOKUP(C7573,geocode!$A$1:$C$40,3,false)</f>
        <v>Sulawesi</v>
      </c>
      <c r="P7573" s="71">
        <v>2000.0</v>
      </c>
      <c r="Q7573" s="71">
        <v>2023.0</v>
      </c>
    </row>
    <row r="7574" ht="15.75" customHeight="1">
      <c r="B7574" s="71">
        <v>78236.4452285644</v>
      </c>
      <c r="C7574" s="71">
        <v>74.0</v>
      </c>
      <c r="D7574" s="71">
        <v>21.0</v>
      </c>
      <c r="E7574" s="71">
        <v>21.0</v>
      </c>
      <c r="F7574" s="71" t="str">
        <f>VLOOKUP(D7574, legend!$C$3:$G$22, 2, FALSE)</f>
        <v>3. Agriculture</v>
      </c>
      <c r="G7574" s="71" t="str">
        <f>VLOOKUP(D7574, legend!$C$3:$G$22, 3, FALSE)</f>
        <v>3. Pertanian</v>
      </c>
      <c r="H7574" s="71" t="str">
        <f>VLOOKUP(D7574, legend!$C$3:$G$22, 4, FALSE)</f>
        <v>3.4. Other Agriculture</v>
      </c>
      <c r="I7574" s="71" t="str">
        <f>VLOOKUP(D7574, legend!$C$3:$G$22, 5, FALSE)</f>
        <v>3.4. Pertanian Lainnya </v>
      </c>
      <c r="J7574" s="71" t="str">
        <f>VLOOKUP(E7574, legend!$C$3:$G$22, 2, FALSE)</f>
        <v>3. Agriculture</v>
      </c>
      <c r="K7574" s="71" t="str">
        <f>VLOOKUP(E7574, legend!$C$3:$G$22, 3, FALSE)</f>
        <v>3. Pertanian</v>
      </c>
      <c r="L7574" s="71" t="str">
        <f>VLOOKUP(E7574, legend!$C$3:$G$22, 4, FALSE)</f>
        <v>3.4. Other Agriculture</v>
      </c>
      <c r="M7574" s="71" t="str">
        <f>VLOOKUP(E7574, legend!$C$3:$G$22, 5, FALSE)</f>
        <v>3.4. Pertanian Lainnya </v>
      </c>
      <c r="N7574" s="71" t="str">
        <f>VLOOKUP(C7574,geocode!$A$1:$C$40,2,false)</f>
        <v>Sulawesi Tenggara</v>
      </c>
      <c r="O7574" s="71" t="str">
        <f>VLOOKUP(C7574,geocode!$A$1:$C$40,3,false)</f>
        <v>Sulawesi</v>
      </c>
      <c r="P7574" s="71">
        <v>2000.0</v>
      </c>
      <c r="Q7574" s="71">
        <v>2023.0</v>
      </c>
    </row>
    <row r="7575" ht="15.75" customHeight="1">
      <c r="B7575" s="71">
        <v>6333.68419069213</v>
      </c>
      <c r="C7575" s="71">
        <v>74.0</v>
      </c>
      <c r="D7575" s="71">
        <v>21.0</v>
      </c>
      <c r="E7575" s="71">
        <v>24.0</v>
      </c>
      <c r="F7575" s="71" t="str">
        <f>VLOOKUP(D7575, legend!$C$3:$G$22, 2, FALSE)</f>
        <v>3. Agriculture</v>
      </c>
      <c r="G7575" s="71" t="str">
        <f>VLOOKUP(D7575, legend!$C$3:$G$22, 3, FALSE)</f>
        <v>3. Pertanian</v>
      </c>
      <c r="H7575" s="71" t="str">
        <f>VLOOKUP(D7575, legend!$C$3:$G$22, 4, FALSE)</f>
        <v>3.4. Other Agriculture</v>
      </c>
      <c r="I7575" s="71" t="str">
        <f>VLOOKUP(D7575, legend!$C$3:$G$22, 5, FALSE)</f>
        <v>3.4. Pertanian Lainnya </v>
      </c>
      <c r="J7575" s="71" t="str">
        <f>VLOOKUP(E7575, legend!$C$3:$G$22, 2, FALSE)</f>
        <v>4. Non-Vegetated Area</v>
      </c>
      <c r="K7575" s="71" t="str">
        <f>VLOOKUP(E7575, legend!$C$3:$G$22, 3, FALSE)</f>
        <v>4. Non-Vegetasi</v>
      </c>
      <c r="L7575" s="71" t="str">
        <f>VLOOKUP(E7575, legend!$C$3:$G$22, 4, FALSE)</f>
        <v>4.2. Urban Area</v>
      </c>
      <c r="M7575" s="71" t="str">
        <f>VLOOKUP(E7575, legend!$C$3:$G$22, 5, FALSE)</f>
        <v>4.2. Pemukiman </v>
      </c>
      <c r="N7575" s="71" t="str">
        <f>VLOOKUP(C7575,geocode!$A$1:$C$40,2,false)</f>
        <v>Sulawesi Tenggara</v>
      </c>
      <c r="O7575" s="71" t="str">
        <f>VLOOKUP(C7575,geocode!$A$1:$C$40,3,false)</f>
        <v>Sulawesi</v>
      </c>
      <c r="P7575" s="71">
        <v>2000.0</v>
      </c>
      <c r="Q7575" s="71">
        <v>2023.0</v>
      </c>
    </row>
    <row r="7576" ht="15.75" customHeight="1">
      <c r="B7576" s="71">
        <v>10867.7294890808</v>
      </c>
      <c r="C7576" s="71">
        <v>74.0</v>
      </c>
      <c r="D7576" s="71">
        <v>21.0</v>
      </c>
      <c r="E7576" s="71">
        <v>25.0</v>
      </c>
      <c r="F7576" s="71" t="str">
        <f>VLOOKUP(D7576, legend!$C$3:$G$22, 2, FALSE)</f>
        <v>3. Agriculture</v>
      </c>
      <c r="G7576" s="71" t="str">
        <f>VLOOKUP(D7576, legend!$C$3:$G$22, 3, FALSE)</f>
        <v>3. Pertanian</v>
      </c>
      <c r="H7576" s="71" t="str">
        <f>VLOOKUP(D7576, legend!$C$3:$G$22, 4, FALSE)</f>
        <v>3.4. Other Agriculture</v>
      </c>
      <c r="I7576" s="71" t="str">
        <f>VLOOKUP(D7576, legend!$C$3:$G$22, 5, FALSE)</f>
        <v>3.4. Pertanian Lainnya </v>
      </c>
      <c r="J7576" s="71" t="str">
        <f>VLOOKUP(E7576, legend!$C$3:$G$22, 2, FALSE)</f>
        <v>4. Non-Vegetated Area</v>
      </c>
      <c r="K7576" s="71" t="str">
        <f>VLOOKUP(E7576, legend!$C$3:$G$22, 3, FALSE)</f>
        <v>4. Non-Vegetasi</v>
      </c>
      <c r="L7576" s="71" t="str">
        <f>VLOOKUP(E7576, legend!$C$3:$G$22, 4, FALSE)</f>
        <v>4.3. Other Non-Vegetation</v>
      </c>
      <c r="M7576" s="71" t="str">
        <f>VLOOKUP(E7576, legend!$C$3:$G$22, 5, FALSE)</f>
        <v>4.3. Non-Vegetasi Lainnya</v>
      </c>
      <c r="N7576" s="71" t="str">
        <f>VLOOKUP(C7576,geocode!$A$1:$C$40,2,false)</f>
        <v>Sulawesi Tenggara</v>
      </c>
      <c r="O7576" s="71" t="str">
        <f>VLOOKUP(C7576,geocode!$A$1:$C$40,3,false)</f>
        <v>Sulawesi</v>
      </c>
      <c r="P7576" s="71">
        <v>2000.0</v>
      </c>
      <c r="Q7576" s="71">
        <v>2023.0</v>
      </c>
    </row>
    <row r="7577" ht="15.75" customHeight="1">
      <c r="B7577" s="71">
        <v>301.472216949462</v>
      </c>
      <c r="C7577" s="71">
        <v>74.0</v>
      </c>
      <c r="D7577" s="71">
        <v>21.0</v>
      </c>
      <c r="E7577" s="71">
        <v>30.0</v>
      </c>
      <c r="F7577" s="71" t="str">
        <f>VLOOKUP(D7577, legend!$C$3:$G$22, 2, FALSE)</f>
        <v>3. Agriculture</v>
      </c>
      <c r="G7577" s="71" t="str">
        <f>VLOOKUP(D7577, legend!$C$3:$G$22, 3, FALSE)</f>
        <v>3. Pertanian</v>
      </c>
      <c r="H7577" s="71" t="str">
        <f>VLOOKUP(D7577, legend!$C$3:$G$22, 4, FALSE)</f>
        <v>3.4. Other Agriculture</v>
      </c>
      <c r="I7577" s="71" t="str">
        <f>VLOOKUP(D7577, legend!$C$3:$G$22, 5, FALSE)</f>
        <v>3.4. Pertanian Lainnya </v>
      </c>
      <c r="J7577" s="71" t="str">
        <f>VLOOKUP(E7577, legend!$C$3:$G$22, 2, FALSE)</f>
        <v>4. Non-Vegetated Area</v>
      </c>
      <c r="K7577" s="71" t="str">
        <f>VLOOKUP(E7577, legend!$C$3:$G$22, 3, FALSE)</f>
        <v>4. Non-Vegetasi</v>
      </c>
      <c r="L7577" s="71" t="str">
        <f>VLOOKUP(E7577, legend!$C$3:$G$22, 4, FALSE)</f>
        <v>4.1. Mining Pit</v>
      </c>
      <c r="M7577" s="71" t="str">
        <f>VLOOKUP(E7577, legend!$C$3:$G$22, 5, FALSE)</f>
        <v>4.1. Lubang Tambang</v>
      </c>
      <c r="N7577" s="71" t="str">
        <f>VLOOKUP(C7577,geocode!$A$1:$C$40,2,false)</f>
        <v>Sulawesi Tenggara</v>
      </c>
      <c r="O7577" s="71" t="str">
        <f>VLOOKUP(C7577,geocode!$A$1:$C$40,3,false)</f>
        <v>Sulawesi</v>
      </c>
      <c r="P7577" s="71">
        <v>2000.0</v>
      </c>
      <c r="Q7577" s="71">
        <v>2023.0</v>
      </c>
    </row>
    <row r="7578" ht="15.75" customHeight="1">
      <c r="B7578" s="71">
        <v>2405.85439869384</v>
      </c>
      <c r="C7578" s="71">
        <v>74.0</v>
      </c>
      <c r="D7578" s="71">
        <v>21.0</v>
      </c>
      <c r="E7578" s="71">
        <v>31.0</v>
      </c>
      <c r="F7578" s="71" t="str">
        <f>VLOOKUP(D7578, legend!$C$3:$G$22, 2, FALSE)</f>
        <v>3. Agriculture</v>
      </c>
      <c r="G7578" s="71" t="str">
        <f>VLOOKUP(D7578, legend!$C$3:$G$22, 3, FALSE)</f>
        <v>3. Pertanian</v>
      </c>
      <c r="H7578" s="71" t="str">
        <f>VLOOKUP(D7578, legend!$C$3:$G$22, 4, FALSE)</f>
        <v>3.4. Other Agriculture</v>
      </c>
      <c r="I7578" s="71" t="str">
        <f>VLOOKUP(D7578, legend!$C$3:$G$22, 5, FALSE)</f>
        <v>3.4. Pertanian Lainnya </v>
      </c>
      <c r="J7578" s="71" t="str">
        <f>VLOOKUP(E7578, legend!$C$3:$G$22, 2, FALSE)</f>
        <v>5. Water Body</v>
      </c>
      <c r="K7578" s="71" t="str">
        <f>VLOOKUP(E7578, legend!$C$3:$G$22, 3, FALSE)</f>
        <v>5. Tubuh Air</v>
      </c>
      <c r="L7578" s="71" t="str">
        <f>VLOOKUP(E7578, legend!$C$3:$G$22, 4, FALSE)</f>
        <v>5.1. Aquaculture</v>
      </c>
      <c r="M7578" s="71" t="str">
        <f>VLOOKUP(E7578, legend!$C$3:$G$22, 5, FALSE)</f>
        <v>5.1. Tambak</v>
      </c>
      <c r="N7578" s="71" t="str">
        <f>VLOOKUP(C7578,geocode!$A$1:$C$40,2,false)</f>
        <v>Sulawesi Tenggara</v>
      </c>
      <c r="O7578" s="71" t="str">
        <f>VLOOKUP(C7578,geocode!$A$1:$C$40,3,false)</f>
        <v>Sulawesi</v>
      </c>
      <c r="P7578" s="71">
        <v>2000.0</v>
      </c>
      <c r="Q7578" s="71">
        <v>2023.0</v>
      </c>
    </row>
    <row r="7579" ht="15.75" customHeight="1">
      <c r="B7579" s="71">
        <v>664.335921453857</v>
      </c>
      <c r="C7579" s="71">
        <v>74.0</v>
      </c>
      <c r="D7579" s="71">
        <v>21.0</v>
      </c>
      <c r="E7579" s="71">
        <v>33.0</v>
      </c>
      <c r="F7579" s="71" t="str">
        <f>VLOOKUP(D7579, legend!$C$3:$G$22, 2, FALSE)</f>
        <v>3. Agriculture</v>
      </c>
      <c r="G7579" s="71" t="str">
        <f>VLOOKUP(D7579, legend!$C$3:$G$22, 3, FALSE)</f>
        <v>3. Pertanian</v>
      </c>
      <c r="H7579" s="71" t="str">
        <f>VLOOKUP(D7579, legend!$C$3:$G$22, 4, FALSE)</f>
        <v>3.4. Other Agriculture</v>
      </c>
      <c r="I7579" s="71" t="str">
        <f>VLOOKUP(D7579, legend!$C$3:$G$22, 5, FALSE)</f>
        <v>3.4. Pertanian Lainnya </v>
      </c>
      <c r="J7579" s="71" t="str">
        <f>VLOOKUP(E7579, legend!$C$3:$G$22, 2, FALSE)</f>
        <v>5. Water Body</v>
      </c>
      <c r="K7579" s="71" t="str">
        <f>VLOOKUP(E7579, legend!$C$3:$G$22, 3, FALSE)</f>
        <v>5. Tubuh Air</v>
      </c>
      <c r="L7579" s="71" t="str">
        <f>VLOOKUP(E7579, legend!$C$3:$G$22, 4, FALSE)</f>
        <v>5.2. River, Lake, Ocean</v>
      </c>
      <c r="M7579" s="71" t="str">
        <f>VLOOKUP(E7579, legend!$C$3:$G$22, 5, FALSE)</f>
        <v>5.2. Sungai, Danau, Laut</v>
      </c>
      <c r="N7579" s="71" t="str">
        <f>VLOOKUP(C7579,geocode!$A$1:$C$40,2,false)</f>
        <v>Sulawesi Tenggara</v>
      </c>
      <c r="O7579" s="71" t="str">
        <f>VLOOKUP(C7579,geocode!$A$1:$C$40,3,false)</f>
        <v>Sulawesi</v>
      </c>
      <c r="P7579" s="71">
        <v>2000.0</v>
      </c>
      <c r="Q7579" s="71">
        <v>2023.0</v>
      </c>
    </row>
    <row r="7580" ht="15.75" customHeight="1">
      <c r="B7580" s="71">
        <v>6925.89240278934</v>
      </c>
      <c r="C7580" s="71">
        <v>74.0</v>
      </c>
      <c r="D7580" s="71">
        <v>21.0</v>
      </c>
      <c r="E7580" s="71">
        <v>35.0</v>
      </c>
      <c r="F7580" s="71" t="str">
        <f>VLOOKUP(D7580, legend!$C$3:$G$22, 2, FALSE)</f>
        <v>3. Agriculture</v>
      </c>
      <c r="G7580" s="71" t="str">
        <f>VLOOKUP(D7580, legend!$C$3:$G$22, 3, FALSE)</f>
        <v>3. Pertanian</v>
      </c>
      <c r="H7580" s="71" t="str">
        <f>VLOOKUP(D7580, legend!$C$3:$G$22, 4, FALSE)</f>
        <v>3.4. Other Agriculture</v>
      </c>
      <c r="I7580" s="71" t="str">
        <f>VLOOKUP(D7580, legend!$C$3:$G$22, 5, FALSE)</f>
        <v>3.4. Pertanian Lainnya </v>
      </c>
      <c r="J7580" s="71" t="str">
        <f>VLOOKUP(E7580, legend!$C$3:$G$22, 2, FALSE)</f>
        <v>3. Agriculture</v>
      </c>
      <c r="K7580" s="71" t="str">
        <f>VLOOKUP(E7580, legend!$C$3:$G$22, 3, FALSE)</f>
        <v>3. Pertanian</v>
      </c>
      <c r="L7580" s="71" t="str">
        <f>VLOOKUP(E7580, legend!$C$3:$G$22, 4, FALSE)</f>
        <v>3.2. Oil Palm</v>
      </c>
      <c r="M7580" s="71" t="str">
        <f>VLOOKUP(E7580, legend!$C$3:$G$22, 5, FALSE)</f>
        <v>3.2. Sawit</v>
      </c>
      <c r="N7580" s="71" t="str">
        <f>VLOOKUP(C7580,geocode!$A$1:$C$40,2,false)</f>
        <v>Sulawesi Tenggara</v>
      </c>
      <c r="O7580" s="71" t="str">
        <f>VLOOKUP(C7580,geocode!$A$1:$C$40,3,false)</f>
        <v>Sulawesi</v>
      </c>
      <c r="P7580" s="71">
        <v>2000.0</v>
      </c>
      <c r="Q7580" s="71">
        <v>2023.0</v>
      </c>
    </row>
    <row r="7581" ht="15.75" customHeight="1">
      <c r="B7581" s="71">
        <v>7670.7848819763</v>
      </c>
      <c r="C7581" s="71">
        <v>74.0</v>
      </c>
      <c r="D7581" s="71">
        <v>21.0</v>
      </c>
      <c r="E7581" s="71">
        <v>40.0</v>
      </c>
      <c r="F7581" s="71" t="str">
        <f>VLOOKUP(D7581, legend!$C$3:$G$22, 2, FALSE)</f>
        <v>3. Agriculture</v>
      </c>
      <c r="G7581" s="71" t="str">
        <f>VLOOKUP(D7581, legend!$C$3:$G$22, 3, FALSE)</f>
        <v>3. Pertanian</v>
      </c>
      <c r="H7581" s="71" t="str">
        <f>VLOOKUP(D7581, legend!$C$3:$G$22, 4, FALSE)</f>
        <v>3.4. Other Agriculture</v>
      </c>
      <c r="I7581" s="71" t="str">
        <f>VLOOKUP(D7581, legend!$C$3:$G$22, 5, FALSE)</f>
        <v>3.4. Pertanian Lainnya </v>
      </c>
      <c r="J7581" s="71" t="str">
        <f>VLOOKUP(E7581, legend!$C$3:$G$22, 2, FALSE)</f>
        <v>3. Agriculture</v>
      </c>
      <c r="K7581" s="71" t="str">
        <f>VLOOKUP(E7581, legend!$C$3:$G$22, 3, FALSE)</f>
        <v>3. Pertanian</v>
      </c>
      <c r="L7581" s="71" t="str">
        <f>VLOOKUP(E7581, legend!$C$3:$G$22, 4, FALSE)</f>
        <v>3.1. Rice Paddy</v>
      </c>
      <c r="M7581" s="71" t="str">
        <f>VLOOKUP(E7581, legend!$C$3:$G$22, 5, FALSE)</f>
        <v>3.1. Sawah</v>
      </c>
      <c r="N7581" s="71" t="str">
        <f>VLOOKUP(C7581,geocode!$A$1:$C$40,2,false)</f>
        <v>Sulawesi Tenggara</v>
      </c>
      <c r="O7581" s="71" t="str">
        <f>VLOOKUP(C7581,geocode!$A$1:$C$40,3,false)</f>
        <v>Sulawesi</v>
      </c>
      <c r="P7581" s="71">
        <v>2000.0</v>
      </c>
      <c r="Q7581" s="71">
        <v>2023.0</v>
      </c>
    </row>
    <row r="7582" ht="15.75" customHeight="1">
      <c r="B7582" s="71">
        <v>0.357045989990234</v>
      </c>
      <c r="C7582" s="71">
        <v>74.0</v>
      </c>
      <c r="D7582" s="71">
        <v>24.0</v>
      </c>
      <c r="E7582" s="71">
        <v>5.0</v>
      </c>
      <c r="F7582" s="71" t="str">
        <f>VLOOKUP(D7582, legend!$C$3:$G$22, 2, FALSE)</f>
        <v>4. Non-Vegetated Area</v>
      </c>
      <c r="G7582" s="71" t="str">
        <f>VLOOKUP(D7582, legend!$C$3:$G$22, 3, FALSE)</f>
        <v>4. Non-Vegetasi</v>
      </c>
      <c r="H7582" s="71" t="str">
        <f>VLOOKUP(D7582, legend!$C$3:$G$22, 4, FALSE)</f>
        <v>4.2. Urban Area</v>
      </c>
      <c r="I7582" s="71" t="str">
        <f>VLOOKUP(D7582, legend!$C$3:$G$22, 5, FALSE)</f>
        <v>4.2. Pemukiman </v>
      </c>
      <c r="J7582" s="71" t="str">
        <f>VLOOKUP(E7582, legend!$C$3:$G$22, 2, FALSE)</f>
        <v>1. Forest </v>
      </c>
      <c r="K7582" s="71" t="str">
        <f>VLOOKUP(E7582, legend!$C$3:$G$22, 3, FALSE)</f>
        <v>1. Hutan</v>
      </c>
      <c r="L7582" s="71" t="str">
        <f>VLOOKUP(E7582, legend!$C$3:$G$22, 4, FALSE)</f>
        <v>1.2. Mangrove</v>
      </c>
      <c r="M7582" s="71" t="str">
        <f>VLOOKUP(E7582, legend!$C$3:$G$22, 5, FALSE)</f>
        <v>1.2. Mangrove</v>
      </c>
      <c r="N7582" s="71" t="str">
        <f>VLOOKUP(C7582,geocode!$A$1:$C$40,2,false)</f>
        <v>Sulawesi Tenggara</v>
      </c>
      <c r="O7582" s="71" t="str">
        <f>VLOOKUP(C7582,geocode!$A$1:$C$40,3,false)</f>
        <v>Sulawesi</v>
      </c>
      <c r="P7582" s="71">
        <v>2000.0</v>
      </c>
      <c r="Q7582" s="71">
        <v>2023.0</v>
      </c>
    </row>
    <row r="7583" ht="15.75" customHeight="1">
      <c r="B7583" s="71">
        <v>0.356091052246093</v>
      </c>
      <c r="C7583" s="71">
        <v>74.0</v>
      </c>
      <c r="D7583" s="71">
        <v>24.0</v>
      </c>
      <c r="E7583" s="71">
        <v>13.0</v>
      </c>
      <c r="F7583" s="71" t="str">
        <f>VLOOKUP(D7583, legend!$C$3:$G$22, 2, FALSE)</f>
        <v>4. Non-Vegetated Area</v>
      </c>
      <c r="G7583" s="71" t="str">
        <f>VLOOKUP(D7583, legend!$C$3:$G$22, 3, FALSE)</f>
        <v>4. Non-Vegetasi</v>
      </c>
      <c r="H7583" s="71" t="str">
        <f>VLOOKUP(D7583, legend!$C$3:$G$22, 4, FALSE)</f>
        <v>4.2. Urban Area</v>
      </c>
      <c r="I7583" s="71" t="str">
        <f>VLOOKUP(D7583, legend!$C$3:$G$22, 5, FALSE)</f>
        <v>4.2. Pemukiman </v>
      </c>
      <c r="J7583" s="71" t="str">
        <f>VLOOKUP(E7583, legend!$C$3:$G$22, 2, FALSE)</f>
        <v>2. Non-Forest Natural Vegetation</v>
      </c>
      <c r="K7583" s="71" t="str">
        <f>VLOOKUP(E7583, legend!$C$3:$G$22, 3, FALSE)</f>
        <v>2. Tumbuhan Non-Hutan Lainnya</v>
      </c>
      <c r="L7583" s="71" t="str">
        <f>VLOOKUP(E7583, legend!$C$3:$G$22, 4, FALSE)</f>
        <v>2.1. Other Natural Vegetation</v>
      </c>
      <c r="M7583" s="71" t="str">
        <f>VLOOKUP(E7583, legend!$C$3:$G$22, 5, FALSE)</f>
        <v>2.1. Tumbuhan Non-Hutan Lainnya</v>
      </c>
      <c r="N7583" s="71" t="str">
        <f>VLOOKUP(C7583,geocode!$A$1:$C$40,2,false)</f>
        <v>Sulawesi Tenggara</v>
      </c>
      <c r="O7583" s="71" t="str">
        <f>VLOOKUP(C7583,geocode!$A$1:$C$40,3,false)</f>
        <v>Sulawesi</v>
      </c>
      <c r="P7583" s="71">
        <v>2000.0</v>
      </c>
      <c r="Q7583" s="71">
        <v>2023.0</v>
      </c>
    </row>
    <row r="7584" ht="15.75" customHeight="1">
      <c r="B7584" s="71">
        <v>1.24623002319335</v>
      </c>
      <c r="C7584" s="71">
        <v>74.0</v>
      </c>
      <c r="D7584" s="71">
        <v>24.0</v>
      </c>
      <c r="E7584" s="71">
        <v>21.0</v>
      </c>
      <c r="F7584" s="71" t="str">
        <f>VLOOKUP(D7584, legend!$C$3:$G$22, 2, FALSE)</f>
        <v>4. Non-Vegetated Area</v>
      </c>
      <c r="G7584" s="71" t="str">
        <f>VLOOKUP(D7584, legend!$C$3:$G$22, 3, FALSE)</f>
        <v>4. Non-Vegetasi</v>
      </c>
      <c r="H7584" s="71" t="str">
        <f>VLOOKUP(D7584, legend!$C$3:$G$22, 4, FALSE)</f>
        <v>4.2. Urban Area</v>
      </c>
      <c r="I7584" s="71" t="str">
        <f>VLOOKUP(D7584, legend!$C$3:$G$22, 5, FALSE)</f>
        <v>4.2. Pemukiman </v>
      </c>
      <c r="J7584" s="71" t="str">
        <f>VLOOKUP(E7584, legend!$C$3:$G$22, 2, FALSE)</f>
        <v>3. Agriculture</v>
      </c>
      <c r="K7584" s="71" t="str">
        <f>VLOOKUP(E7584, legend!$C$3:$G$22, 3, FALSE)</f>
        <v>3. Pertanian</v>
      </c>
      <c r="L7584" s="71" t="str">
        <f>VLOOKUP(E7584, legend!$C$3:$G$22, 4, FALSE)</f>
        <v>3.4. Other Agriculture</v>
      </c>
      <c r="M7584" s="71" t="str">
        <f>VLOOKUP(E7584, legend!$C$3:$G$22, 5, FALSE)</f>
        <v>3.4. Pertanian Lainnya </v>
      </c>
      <c r="N7584" s="71" t="str">
        <f>VLOOKUP(C7584,geocode!$A$1:$C$40,2,false)</f>
        <v>Sulawesi Tenggara</v>
      </c>
      <c r="O7584" s="71" t="str">
        <f>VLOOKUP(C7584,geocode!$A$1:$C$40,3,false)</f>
        <v>Sulawesi</v>
      </c>
      <c r="P7584" s="71">
        <v>2000.0</v>
      </c>
      <c r="Q7584" s="71">
        <v>2023.0</v>
      </c>
    </row>
    <row r="7585" ht="15.75" customHeight="1">
      <c r="B7585" s="71">
        <v>814.152088110351</v>
      </c>
      <c r="C7585" s="71">
        <v>74.0</v>
      </c>
      <c r="D7585" s="71">
        <v>24.0</v>
      </c>
      <c r="E7585" s="71">
        <v>24.0</v>
      </c>
      <c r="F7585" s="71" t="str">
        <f>VLOOKUP(D7585, legend!$C$3:$G$22, 2, FALSE)</f>
        <v>4. Non-Vegetated Area</v>
      </c>
      <c r="G7585" s="71" t="str">
        <f>VLOOKUP(D7585, legend!$C$3:$G$22, 3, FALSE)</f>
        <v>4. Non-Vegetasi</v>
      </c>
      <c r="H7585" s="71" t="str">
        <f>VLOOKUP(D7585, legend!$C$3:$G$22, 4, FALSE)</f>
        <v>4.2. Urban Area</v>
      </c>
      <c r="I7585" s="71" t="str">
        <f>VLOOKUP(D7585, legend!$C$3:$G$22, 5, FALSE)</f>
        <v>4.2. Pemukiman </v>
      </c>
      <c r="J7585" s="71" t="str">
        <f>VLOOKUP(E7585, legend!$C$3:$G$22, 2, FALSE)</f>
        <v>4. Non-Vegetated Area</v>
      </c>
      <c r="K7585" s="71" t="str">
        <f>VLOOKUP(E7585, legend!$C$3:$G$22, 3, FALSE)</f>
        <v>4. Non-Vegetasi</v>
      </c>
      <c r="L7585" s="71" t="str">
        <f>VLOOKUP(E7585, legend!$C$3:$G$22, 4, FALSE)</f>
        <v>4.2. Urban Area</v>
      </c>
      <c r="M7585" s="71" t="str">
        <f>VLOOKUP(E7585, legend!$C$3:$G$22, 5, FALSE)</f>
        <v>4.2. Pemukiman </v>
      </c>
      <c r="N7585" s="71" t="str">
        <f>VLOOKUP(C7585,geocode!$A$1:$C$40,2,false)</f>
        <v>Sulawesi Tenggara</v>
      </c>
      <c r="O7585" s="71" t="str">
        <f>VLOOKUP(C7585,geocode!$A$1:$C$40,3,false)</f>
        <v>Sulawesi</v>
      </c>
      <c r="P7585" s="71">
        <v>2000.0</v>
      </c>
      <c r="Q7585" s="71">
        <v>2023.0</v>
      </c>
    </row>
    <row r="7586" ht="15.75" customHeight="1">
      <c r="B7586" s="71">
        <v>12.5721941589355</v>
      </c>
      <c r="C7586" s="71">
        <v>74.0</v>
      </c>
      <c r="D7586" s="71">
        <v>24.0</v>
      </c>
      <c r="E7586" s="71">
        <v>25.0</v>
      </c>
      <c r="F7586" s="71" t="str">
        <f>VLOOKUP(D7586, legend!$C$3:$G$22, 2, FALSE)</f>
        <v>4. Non-Vegetated Area</v>
      </c>
      <c r="G7586" s="71" t="str">
        <f>VLOOKUP(D7586, legend!$C$3:$G$22, 3, FALSE)</f>
        <v>4. Non-Vegetasi</v>
      </c>
      <c r="H7586" s="71" t="str">
        <f>VLOOKUP(D7586, legend!$C$3:$G$22, 4, FALSE)</f>
        <v>4.2. Urban Area</v>
      </c>
      <c r="I7586" s="71" t="str">
        <f>VLOOKUP(D7586, legend!$C$3:$G$22, 5, FALSE)</f>
        <v>4.2. Pemukiman </v>
      </c>
      <c r="J7586" s="71" t="str">
        <f>VLOOKUP(E7586, legend!$C$3:$G$22, 2, FALSE)</f>
        <v>4. Non-Vegetated Area</v>
      </c>
      <c r="K7586" s="71" t="str">
        <f>VLOOKUP(E7586, legend!$C$3:$G$22, 3, FALSE)</f>
        <v>4. Non-Vegetasi</v>
      </c>
      <c r="L7586" s="71" t="str">
        <f>VLOOKUP(E7586, legend!$C$3:$G$22, 4, FALSE)</f>
        <v>4.3. Other Non-Vegetation</v>
      </c>
      <c r="M7586" s="71" t="str">
        <f>VLOOKUP(E7586, legend!$C$3:$G$22, 5, FALSE)</f>
        <v>4.3. Non-Vegetasi Lainnya</v>
      </c>
      <c r="N7586" s="71" t="str">
        <f>VLOOKUP(C7586,geocode!$A$1:$C$40,2,false)</f>
        <v>Sulawesi Tenggara</v>
      </c>
      <c r="O7586" s="71" t="str">
        <f>VLOOKUP(C7586,geocode!$A$1:$C$40,3,false)</f>
        <v>Sulawesi</v>
      </c>
      <c r="P7586" s="71">
        <v>2000.0</v>
      </c>
      <c r="Q7586" s="71">
        <v>2023.0</v>
      </c>
    </row>
    <row r="7587" ht="15.75" customHeight="1">
      <c r="B7587" s="71">
        <v>0.803456164550781</v>
      </c>
      <c r="C7587" s="71">
        <v>74.0</v>
      </c>
      <c r="D7587" s="71">
        <v>24.0</v>
      </c>
      <c r="E7587" s="71">
        <v>33.0</v>
      </c>
      <c r="F7587" s="71" t="str">
        <f>VLOOKUP(D7587, legend!$C$3:$G$22, 2, FALSE)</f>
        <v>4. Non-Vegetated Area</v>
      </c>
      <c r="G7587" s="71" t="str">
        <f>VLOOKUP(D7587, legend!$C$3:$G$22, 3, FALSE)</f>
        <v>4. Non-Vegetasi</v>
      </c>
      <c r="H7587" s="71" t="str">
        <f>VLOOKUP(D7587, legend!$C$3:$G$22, 4, FALSE)</f>
        <v>4.2. Urban Area</v>
      </c>
      <c r="I7587" s="71" t="str">
        <f>VLOOKUP(D7587, legend!$C$3:$G$22, 5, FALSE)</f>
        <v>4.2. Pemukiman </v>
      </c>
      <c r="J7587" s="71" t="str">
        <f>VLOOKUP(E7587, legend!$C$3:$G$22, 2, FALSE)</f>
        <v>5. Water Body</v>
      </c>
      <c r="K7587" s="71" t="str">
        <f>VLOOKUP(E7587, legend!$C$3:$G$22, 3, FALSE)</f>
        <v>5. Tubuh Air</v>
      </c>
      <c r="L7587" s="71" t="str">
        <f>VLOOKUP(E7587, legend!$C$3:$G$22, 4, FALSE)</f>
        <v>5.2. River, Lake, Ocean</v>
      </c>
      <c r="M7587" s="71" t="str">
        <f>VLOOKUP(E7587, legend!$C$3:$G$22, 5, FALSE)</f>
        <v>5.2. Sungai, Danau, Laut</v>
      </c>
      <c r="N7587" s="71" t="str">
        <f>VLOOKUP(C7587,geocode!$A$1:$C$40,2,false)</f>
        <v>Sulawesi Tenggara</v>
      </c>
      <c r="O7587" s="71" t="str">
        <f>VLOOKUP(C7587,geocode!$A$1:$C$40,3,false)</f>
        <v>Sulawesi</v>
      </c>
      <c r="P7587" s="71">
        <v>2000.0</v>
      </c>
      <c r="Q7587" s="71">
        <v>2023.0</v>
      </c>
    </row>
    <row r="7588" ht="15.75" customHeight="1">
      <c r="B7588" s="71">
        <v>665.970461376951</v>
      </c>
      <c r="C7588" s="71">
        <v>74.0</v>
      </c>
      <c r="D7588" s="71">
        <v>25.0</v>
      </c>
      <c r="E7588" s="71">
        <v>3.0</v>
      </c>
      <c r="F7588" s="71" t="str">
        <f>VLOOKUP(D7588, legend!$C$3:$G$22, 2, FALSE)</f>
        <v>4. Non-Vegetated Area</v>
      </c>
      <c r="G7588" s="71" t="str">
        <f>VLOOKUP(D7588, legend!$C$3:$G$22, 3, FALSE)</f>
        <v>4. Non-Vegetasi</v>
      </c>
      <c r="H7588" s="71" t="str">
        <f>VLOOKUP(D7588, legend!$C$3:$G$22, 4, FALSE)</f>
        <v>4.3. Other Non-Vegetation</v>
      </c>
      <c r="I7588" s="71" t="str">
        <f>VLOOKUP(D7588, legend!$C$3:$G$22, 5, FALSE)</f>
        <v>4.3. Non-Vegetasi Lainnya</v>
      </c>
      <c r="J7588" s="71" t="str">
        <f>VLOOKUP(E7588, legend!$C$3:$G$22, 2, FALSE)</f>
        <v>1. Forest </v>
      </c>
      <c r="K7588" s="71" t="str">
        <f>VLOOKUP(E7588, legend!$C$3:$G$22, 3, FALSE)</f>
        <v>1. Hutan</v>
      </c>
      <c r="L7588" s="71" t="str">
        <f>VLOOKUP(E7588, legend!$C$3:$G$22, 4, FALSE)</f>
        <v>1.1. Forest Formation</v>
      </c>
      <c r="M7588" s="71" t="str">
        <f>VLOOKUP(E7588, legend!$C$3:$G$22, 5, FALSE)</f>
        <v>1.1. Formasi Hutan</v>
      </c>
      <c r="N7588" s="71" t="str">
        <f>VLOOKUP(C7588,geocode!$A$1:$C$40,2,false)</f>
        <v>Sulawesi Tenggara</v>
      </c>
      <c r="O7588" s="71" t="str">
        <f>VLOOKUP(C7588,geocode!$A$1:$C$40,3,false)</f>
        <v>Sulawesi</v>
      </c>
      <c r="P7588" s="71">
        <v>2000.0</v>
      </c>
      <c r="Q7588" s="71">
        <v>2023.0</v>
      </c>
    </row>
    <row r="7589" ht="15.75" customHeight="1">
      <c r="B7589" s="71">
        <v>467.927911791992</v>
      </c>
      <c r="C7589" s="71">
        <v>74.0</v>
      </c>
      <c r="D7589" s="71">
        <v>25.0</v>
      </c>
      <c r="E7589" s="71">
        <v>5.0</v>
      </c>
      <c r="F7589" s="71" t="str">
        <f>VLOOKUP(D7589, legend!$C$3:$G$22, 2, FALSE)</f>
        <v>4. Non-Vegetated Area</v>
      </c>
      <c r="G7589" s="71" t="str">
        <f>VLOOKUP(D7589, legend!$C$3:$G$22, 3, FALSE)</f>
        <v>4. Non-Vegetasi</v>
      </c>
      <c r="H7589" s="71" t="str">
        <f>VLOOKUP(D7589, legend!$C$3:$G$22, 4, FALSE)</f>
        <v>4.3. Other Non-Vegetation</v>
      </c>
      <c r="I7589" s="71" t="str">
        <f>VLOOKUP(D7589, legend!$C$3:$G$22, 5, FALSE)</f>
        <v>4.3. Non-Vegetasi Lainnya</v>
      </c>
      <c r="J7589" s="71" t="str">
        <f>VLOOKUP(E7589, legend!$C$3:$G$22, 2, FALSE)</f>
        <v>1. Forest </v>
      </c>
      <c r="K7589" s="71" t="str">
        <f>VLOOKUP(E7589, legend!$C$3:$G$22, 3, FALSE)</f>
        <v>1. Hutan</v>
      </c>
      <c r="L7589" s="71" t="str">
        <f>VLOOKUP(E7589, legend!$C$3:$G$22, 4, FALSE)</f>
        <v>1.2. Mangrove</v>
      </c>
      <c r="M7589" s="71" t="str">
        <f>VLOOKUP(E7589, legend!$C$3:$G$22, 5, FALSE)</f>
        <v>1.2. Mangrove</v>
      </c>
      <c r="N7589" s="71" t="str">
        <f>VLOOKUP(C7589,geocode!$A$1:$C$40,2,false)</f>
        <v>Sulawesi Tenggara</v>
      </c>
      <c r="O7589" s="71" t="str">
        <f>VLOOKUP(C7589,geocode!$A$1:$C$40,3,false)</f>
        <v>Sulawesi</v>
      </c>
      <c r="P7589" s="71">
        <v>2000.0</v>
      </c>
      <c r="Q7589" s="71">
        <v>2023.0</v>
      </c>
    </row>
    <row r="7590" ht="15.75" customHeight="1">
      <c r="B7590" s="71">
        <v>6858.37602497557</v>
      </c>
      <c r="C7590" s="71">
        <v>74.0</v>
      </c>
      <c r="D7590" s="71">
        <v>25.0</v>
      </c>
      <c r="E7590" s="71">
        <v>13.0</v>
      </c>
      <c r="F7590" s="71" t="str">
        <f>VLOOKUP(D7590, legend!$C$3:$G$22, 2, FALSE)</f>
        <v>4. Non-Vegetated Area</v>
      </c>
      <c r="G7590" s="71" t="str">
        <f>VLOOKUP(D7590, legend!$C$3:$G$22, 3, FALSE)</f>
        <v>4. Non-Vegetasi</v>
      </c>
      <c r="H7590" s="71" t="str">
        <f>VLOOKUP(D7590, legend!$C$3:$G$22, 4, FALSE)</f>
        <v>4.3. Other Non-Vegetation</v>
      </c>
      <c r="I7590" s="71" t="str">
        <f>VLOOKUP(D7590, legend!$C$3:$G$22, 5, FALSE)</f>
        <v>4.3. Non-Vegetasi Lainnya</v>
      </c>
      <c r="J7590" s="71" t="str">
        <f>VLOOKUP(E7590, legend!$C$3:$G$22, 2, FALSE)</f>
        <v>2. Non-Forest Natural Vegetation</v>
      </c>
      <c r="K7590" s="71" t="str">
        <f>VLOOKUP(E7590, legend!$C$3:$G$22, 3, FALSE)</f>
        <v>2. Tumbuhan Non-Hutan Lainnya</v>
      </c>
      <c r="L7590" s="71" t="str">
        <f>VLOOKUP(E7590, legend!$C$3:$G$22, 4, FALSE)</f>
        <v>2.1. Other Natural Vegetation</v>
      </c>
      <c r="M7590" s="71" t="str">
        <f>VLOOKUP(E7590, legend!$C$3:$G$22, 5, FALSE)</f>
        <v>2.1. Tumbuhan Non-Hutan Lainnya</v>
      </c>
      <c r="N7590" s="71" t="str">
        <f>VLOOKUP(C7590,geocode!$A$1:$C$40,2,false)</f>
        <v>Sulawesi Tenggara</v>
      </c>
      <c r="O7590" s="71" t="str">
        <f>VLOOKUP(C7590,geocode!$A$1:$C$40,3,false)</f>
        <v>Sulawesi</v>
      </c>
      <c r="P7590" s="71">
        <v>2000.0</v>
      </c>
      <c r="Q7590" s="71">
        <v>2023.0</v>
      </c>
    </row>
    <row r="7591" ht="15.75" customHeight="1">
      <c r="B7591" s="71">
        <v>7114.09813616943</v>
      </c>
      <c r="C7591" s="71">
        <v>74.0</v>
      </c>
      <c r="D7591" s="71">
        <v>25.0</v>
      </c>
      <c r="E7591" s="71">
        <v>21.0</v>
      </c>
      <c r="F7591" s="71" t="str">
        <f>VLOOKUP(D7591, legend!$C$3:$G$22, 2, FALSE)</f>
        <v>4. Non-Vegetated Area</v>
      </c>
      <c r="G7591" s="71" t="str">
        <f>VLOOKUP(D7591, legend!$C$3:$G$22, 3, FALSE)</f>
        <v>4. Non-Vegetasi</v>
      </c>
      <c r="H7591" s="71" t="str">
        <f>VLOOKUP(D7591, legend!$C$3:$G$22, 4, FALSE)</f>
        <v>4.3. Other Non-Vegetation</v>
      </c>
      <c r="I7591" s="71" t="str">
        <f>VLOOKUP(D7591, legend!$C$3:$G$22, 5, FALSE)</f>
        <v>4.3. Non-Vegetasi Lainnya</v>
      </c>
      <c r="J7591" s="71" t="str">
        <f>VLOOKUP(E7591, legend!$C$3:$G$22, 2, FALSE)</f>
        <v>3. Agriculture</v>
      </c>
      <c r="K7591" s="71" t="str">
        <f>VLOOKUP(E7591, legend!$C$3:$G$22, 3, FALSE)</f>
        <v>3. Pertanian</v>
      </c>
      <c r="L7591" s="71" t="str">
        <f>VLOOKUP(E7591, legend!$C$3:$G$22, 4, FALSE)</f>
        <v>3.4. Other Agriculture</v>
      </c>
      <c r="M7591" s="71" t="str">
        <f>VLOOKUP(E7591, legend!$C$3:$G$22, 5, FALSE)</f>
        <v>3.4. Pertanian Lainnya </v>
      </c>
      <c r="N7591" s="71" t="str">
        <f>VLOOKUP(C7591,geocode!$A$1:$C$40,2,false)</f>
        <v>Sulawesi Tenggara</v>
      </c>
      <c r="O7591" s="71" t="str">
        <f>VLOOKUP(C7591,geocode!$A$1:$C$40,3,false)</f>
        <v>Sulawesi</v>
      </c>
      <c r="P7591" s="71">
        <v>2000.0</v>
      </c>
      <c r="Q7591" s="71">
        <v>2023.0</v>
      </c>
    </row>
    <row r="7592" ht="15.75" customHeight="1">
      <c r="B7592" s="71">
        <v>7172.27634946907</v>
      </c>
      <c r="C7592" s="71">
        <v>74.0</v>
      </c>
      <c r="D7592" s="71">
        <v>25.0</v>
      </c>
      <c r="E7592" s="71">
        <v>24.0</v>
      </c>
      <c r="F7592" s="71" t="str">
        <f>VLOOKUP(D7592, legend!$C$3:$G$22, 2, FALSE)</f>
        <v>4. Non-Vegetated Area</v>
      </c>
      <c r="G7592" s="71" t="str">
        <f>VLOOKUP(D7592, legend!$C$3:$G$22, 3, FALSE)</f>
        <v>4. Non-Vegetasi</v>
      </c>
      <c r="H7592" s="71" t="str">
        <f>VLOOKUP(D7592, legend!$C$3:$G$22, 4, FALSE)</f>
        <v>4.3. Other Non-Vegetation</v>
      </c>
      <c r="I7592" s="71" t="str">
        <f>VLOOKUP(D7592, legend!$C$3:$G$22, 5, FALSE)</f>
        <v>4.3. Non-Vegetasi Lainnya</v>
      </c>
      <c r="J7592" s="71" t="str">
        <f>VLOOKUP(E7592, legend!$C$3:$G$22, 2, FALSE)</f>
        <v>4. Non-Vegetated Area</v>
      </c>
      <c r="K7592" s="71" t="str">
        <f>VLOOKUP(E7592, legend!$C$3:$G$22, 3, FALSE)</f>
        <v>4. Non-Vegetasi</v>
      </c>
      <c r="L7592" s="71" t="str">
        <f>VLOOKUP(E7592, legend!$C$3:$G$22, 4, FALSE)</f>
        <v>4.2. Urban Area</v>
      </c>
      <c r="M7592" s="71" t="str">
        <f>VLOOKUP(E7592, legend!$C$3:$G$22, 5, FALSE)</f>
        <v>4.2. Pemukiman </v>
      </c>
      <c r="N7592" s="71" t="str">
        <f>VLOOKUP(C7592,geocode!$A$1:$C$40,2,false)</f>
        <v>Sulawesi Tenggara</v>
      </c>
      <c r="O7592" s="71" t="str">
        <f>VLOOKUP(C7592,geocode!$A$1:$C$40,3,false)</f>
        <v>Sulawesi</v>
      </c>
      <c r="P7592" s="71">
        <v>2000.0</v>
      </c>
      <c r="Q7592" s="71">
        <v>2023.0</v>
      </c>
    </row>
    <row r="7593" ht="15.75" customHeight="1">
      <c r="B7593" s="71">
        <v>5130.25038598633</v>
      </c>
      <c r="C7593" s="71">
        <v>74.0</v>
      </c>
      <c r="D7593" s="71">
        <v>25.0</v>
      </c>
      <c r="E7593" s="71">
        <v>25.0</v>
      </c>
      <c r="F7593" s="71" t="str">
        <f>VLOOKUP(D7593, legend!$C$3:$G$22, 2, FALSE)</f>
        <v>4. Non-Vegetated Area</v>
      </c>
      <c r="G7593" s="71" t="str">
        <f>VLOOKUP(D7593, legend!$C$3:$G$22, 3, FALSE)</f>
        <v>4. Non-Vegetasi</v>
      </c>
      <c r="H7593" s="71" t="str">
        <f>VLOOKUP(D7593, legend!$C$3:$G$22, 4, FALSE)</f>
        <v>4.3. Other Non-Vegetation</v>
      </c>
      <c r="I7593" s="71" t="str">
        <f>VLOOKUP(D7593, legend!$C$3:$G$22, 5, FALSE)</f>
        <v>4.3. Non-Vegetasi Lainnya</v>
      </c>
      <c r="J7593" s="71" t="str">
        <f>VLOOKUP(E7593, legend!$C$3:$G$22, 2, FALSE)</f>
        <v>4. Non-Vegetated Area</v>
      </c>
      <c r="K7593" s="71" t="str">
        <f>VLOOKUP(E7593, legend!$C$3:$G$22, 3, FALSE)</f>
        <v>4. Non-Vegetasi</v>
      </c>
      <c r="L7593" s="71" t="str">
        <f>VLOOKUP(E7593, legend!$C$3:$G$22, 4, FALSE)</f>
        <v>4.3. Other Non-Vegetation</v>
      </c>
      <c r="M7593" s="71" t="str">
        <f>VLOOKUP(E7593, legend!$C$3:$G$22, 5, FALSE)</f>
        <v>4.3. Non-Vegetasi Lainnya</v>
      </c>
      <c r="N7593" s="71" t="str">
        <f>VLOOKUP(C7593,geocode!$A$1:$C$40,2,false)</f>
        <v>Sulawesi Tenggara</v>
      </c>
      <c r="O7593" s="71" t="str">
        <f>VLOOKUP(C7593,geocode!$A$1:$C$40,3,false)</f>
        <v>Sulawesi</v>
      </c>
      <c r="P7593" s="71">
        <v>2000.0</v>
      </c>
      <c r="Q7593" s="71">
        <v>2023.0</v>
      </c>
    </row>
    <row r="7594" ht="15.75" customHeight="1">
      <c r="B7594" s="71">
        <v>10.4334135375976</v>
      </c>
      <c r="C7594" s="71">
        <v>74.0</v>
      </c>
      <c r="D7594" s="71">
        <v>25.0</v>
      </c>
      <c r="E7594" s="71">
        <v>30.0</v>
      </c>
      <c r="F7594" s="71" t="str">
        <f>VLOOKUP(D7594, legend!$C$3:$G$22, 2, FALSE)</f>
        <v>4. Non-Vegetated Area</v>
      </c>
      <c r="G7594" s="71" t="str">
        <f>VLOOKUP(D7594, legend!$C$3:$G$22, 3, FALSE)</f>
        <v>4. Non-Vegetasi</v>
      </c>
      <c r="H7594" s="71" t="str">
        <f>VLOOKUP(D7594, legend!$C$3:$G$22, 4, FALSE)</f>
        <v>4.3. Other Non-Vegetation</v>
      </c>
      <c r="I7594" s="71" t="str">
        <f>VLOOKUP(D7594, legend!$C$3:$G$22, 5, FALSE)</f>
        <v>4.3. Non-Vegetasi Lainnya</v>
      </c>
      <c r="J7594" s="71" t="str">
        <f>VLOOKUP(E7594, legend!$C$3:$G$22, 2, FALSE)</f>
        <v>4. Non-Vegetated Area</v>
      </c>
      <c r="K7594" s="71" t="str">
        <f>VLOOKUP(E7594, legend!$C$3:$G$22, 3, FALSE)</f>
        <v>4. Non-Vegetasi</v>
      </c>
      <c r="L7594" s="71" t="str">
        <f>VLOOKUP(E7594, legend!$C$3:$G$22, 4, FALSE)</f>
        <v>4.1. Mining Pit</v>
      </c>
      <c r="M7594" s="71" t="str">
        <f>VLOOKUP(E7594, legend!$C$3:$G$22, 5, FALSE)</f>
        <v>4.1. Lubang Tambang</v>
      </c>
      <c r="N7594" s="71" t="str">
        <f>VLOOKUP(C7594,geocode!$A$1:$C$40,2,false)</f>
        <v>Sulawesi Tenggara</v>
      </c>
      <c r="O7594" s="71" t="str">
        <f>VLOOKUP(C7594,geocode!$A$1:$C$40,3,false)</f>
        <v>Sulawesi</v>
      </c>
      <c r="P7594" s="71">
        <v>2000.0</v>
      </c>
      <c r="Q7594" s="71">
        <v>2023.0</v>
      </c>
    </row>
    <row r="7595" ht="15.75" customHeight="1">
      <c r="B7595" s="71">
        <v>3198.72971745608</v>
      </c>
      <c r="C7595" s="71">
        <v>74.0</v>
      </c>
      <c r="D7595" s="71">
        <v>25.0</v>
      </c>
      <c r="E7595" s="71">
        <v>31.0</v>
      </c>
      <c r="F7595" s="71" t="str">
        <f>VLOOKUP(D7595, legend!$C$3:$G$22, 2, FALSE)</f>
        <v>4. Non-Vegetated Area</v>
      </c>
      <c r="G7595" s="71" t="str">
        <f>VLOOKUP(D7595, legend!$C$3:$G$22, 3, FALSE)</f>
        <v>4. Non-Vegetasi</v>
      </c>
      <c r="H7595" s="71" t="str">
        <f>VLOOKUP(D7595, legend!$C$3:$G$22, 4, FALSE)</f>
        <v>4.3. Other Non-Vegetation</v>
      </c>
      <c r="I7595" s="71" t="str">
        <f>VLOOKUP(D7595, legend!$C$3:$G$22, 5, FALSE)</f>
        <v>4.3. Non-Vegetasi Lainnya</v>
      </c>
      <c r="J7595" s="71" t="str">
        <f>VLOOKUP(E7595, legend!$C$3:$G$22, 2, FALSE)</f>
        <v>5. Water Body</v>
      </c>
      <c r="K7595" s="71" t="str">
        <f>VLOOKUP(E7595, legend!$C$3:$G$22, 3, FALSE)</f>
        <v>5. Tubuh Air</v>
      </c>
      <c r="L7595" s="71" t="str">
        <f>VLOOKUP(E7595, legend!$C$3:$G$22, 4, FALSE)</f>
        <v>5.1. Aquaculture</v>
      </c>
      <c r="M7595" s="71" t="str">
        <f>VLOOKUP(E7595, legend!$C$3:$G$22, 5, FALSE)</f>
        <v>5.1. Tambak</v>
      </c>
      <c r="N7595" s="71" t="str">
        <f>VLOOKUP(C7595,geocode!$A$1:$C$40,2,false)</f>
        <v>Sulawesi Tenggara</v>
      </c>
      <c r="O7595" s="71" t="str">
        <f>VLOOKUP(C7595,geocode!$A$1:$C$40,3,false)</f>
        <v>Sulawesi</v>
      </c>
      <c r="P7595" s="71">
        <v>2000.0</v>
      </c>
      <c r="Q7595" s="71">
        <v>2023.0</v>
      </c>
    </row>
    <row r="7596" ht="15.75" customHeight="1">
      <c r="B7596" s="71">
        <v>127.265496191406</v>
      </c>
      <c r="C7596" s="71">
        <v>74.0</v>
      </c>
      <c r="D7596" s="71">
        <v>25.0</v>
      </c>
      <c r="E7596" s="71">
        <v>33.0</v>
      </c>
      <c r="F7596" s="71" t="str">
        <f>VLOOKUP(D7596, legend!$C$3:$G$22, 2, FALSE)</f>
        <v>4. Non-Vegetated Area</v>
      </c>
      <c r="G7596" s="71" t="str">
        <f>VLOOKUP(D7596, legend!$C$3:$G$22, 3, FALSE)</f>
        <v>4. Non-Vegetasi</v>
      </c>
      <c r="H7596" s="71" t="str">
        <f>VLOOKUP(D7596, legend!$C$3:$G$22, 4, FALSE)</f>
        <v>4.3. Other Non-Vegetation</v>
      </c>
      <c r="I7596" s="71" t="str">
        <f>VLOOKUP(D7596, legend!$C$3:$G$22, 5, FALSE)</f>
        <v>4.3. Non-Vegetasi Lainnya</v>
      </c>
      <c r="J7596" s="71" t="str">
        <f>VLOOKUP(E7596, legend!$C$3:$G$22, 2, FALSE)</f>
        <v>5. Water Body</v>
      </c>
      <c r="K7596" s="71" t="str">
        <f>VLOOKUP(E7596, legend!$C$3:$G$22, 3, FALSE)</f>
        <v>5. Tubuh Air</v>
      </c>
      <c r="L7596" s="71" t="str">
        <f>VLOOKUP(E7596, legend!$C$3:$G$22, 4, FALSE)</f>
        <v>5.2. River, Lake, Ocean</v>
      </c>
      <c r="M7596" s="71" t="str">
        <f>VLOOKUP(E7596, legend!$C$3:$G$22, 5, FALSE)</f>
        <v>5.2. Sungai, Danau, Laut</v>
      </c>
      <c r="N7596" s="71" t="str">
        <f>VLOOKUP(C7596,geocode!$A$1:$C$40,2,false)</f>
        <v>Sulawesi Tenggara</v>
      </c>
      <c r="O7596" s="71" t="str">
        <f>VLOOKUP(C7596,geocode!$A$1:$C$40,3,false)</f>
        <v>Sulawesi</v>
      </c>
      <c r="P7596" s="71">
        <v>2000.0</v>
      </c>
      <c r="Q7596" s="71">
        <v>2023.0</v>
      </c>
    </row>
    <row r="7597" ht="15.75" customHeight="1">
      <c r="B7597" s="71">
        <v>228.05706732788</v>
      </c>
      <c r="C7597" s="71">
        <v>74.0</v>
      </c>
      <c r="D7597" s="71">
        <v>25.0</v>
      </c>
      <c r="E7597" s="71">
        <v>35.0</v>
      </c>
      <c r="F7597" s="71" t="str">
        <f>VLOOKUP(D7597, legend!$C$3:$G$22, 2, FALSE)</f>
        <v>4. Non-Vegetated Area</v>
      </c>
      <c r="G7597" s="71" t="str">
        <f>VLOOKUP(D7597, legend!$C$3:$G$22, 3, FALSE)</f>
        <v>4. Non-Vegetasi</v>
      </c>
      <c r="H7597" s="71" t="str">
        <f>VLOOKUP(D7597, legend!$C$3:$G$22, 4, FALSE)</f>
        <v>4.3. Other Non-Vegetation</v>
      </c>
      <c r="I7597" s="71" t="str">
        <f>VLOOKUP(D7597, legend!$C$3:$G$22, 5, FALSE)</f>
        <v>4.3. Non-Vegetasi Lainnya</v>
      </c>
      <c r="J7597" s="71" t="str">
        <f>VLOOKUP(E7597, legend!$C$3:$G$22, 2, FALSE)</f>
        <v>3. Agriculture</v>
      </c>
      <c r="K7597" s="71" t="str">
        <f>VLOOKUP(E7597, legend!$C$3:$G$22, 3, FALSE)</f>
        <v>3. Pertanian</v>
      </c>
      <c r="L7597" s="71" t="str">
        <f>VLOOKUP(E7597, legend!$C$3:$G$22, 4, FALSE)</f>
        <v>3.2. Oil Palm</v>
      </c>
      <c r="M7597" s="71" t="str">
        <f>VLOOKUP(E7597, legend!$C$3:$G$22, 5, FALSE)</f>
        <v>3.2. Sawit</v>
      </c>
      <c r="N7597" s="71" t="str">
        <f>VLOOKUP(C7597,geocode!$A$1:$C$40,2,false)</f>
        <v>Sulawesi Tenggara</v>
      </c>
      <c r="O7597" s="71" t="str">
        <f>VLOOKUP(C7597,geocode!$A$1:$C$40,3,false)</f>
        <v>Sulawesi</v>
      </c>
      <c r="P7597" s="71">
        <v>2000.0</v>
      </c>
      <c r="Q7597" s="71">
        <v>2023.0</v>
      </c>
    </row>
    <row r="7598" ht="15.75" customHeight="1">
      <c r="B7598" s="71">
        <v>1596.15895407714</v>
      </c>
      <c r="C7598" s="71">
        <v>74.0</v>
      </c>
      <c r="D7598" s="71">
        <v>25.0</v>
      </c>
      <c r="E7598" s="71">
        <v>40.0</v>
      </c>
      <c r="F7598" s="71" t="str">
        <f>VLOOKUP(D7598, legend!$C$3:$G$22, 2, FALSE)</f>
        <v>4. Non-Vegetated Area</v>
      </c>
      <c r="G7598" s="71" t="str">
        <f>VLOOKUP(D7598, legend!$C$3:$G$22, 3, FALSE)</f>
        <v>4. Non-Vegetasi</v>
      </c>
      <c r="H7598" s="71" t="str">
        <f>VLOOKUP(D7598, legend!$C$3:$G$22, 4, FALSE)</f>
        <v>4.3. Other Non-Vegetation</v>
      </c>
      <c r="I7598" s="71" t="str">
        <f>VLOOKUP(D7598, legend!$C$3:$G$22, 5, FALSE)</f>
        <v>4.3. Non-Vegetasi Lainnya</v>
      </c>
      <c r="J7598" s="71" t="str">
        <f>VLOOKUP(E7598, legend!$C$3:$G$22, 2, FALSE)</f>
        <v>3. Agriculture</v>
      </c>
      <c r="K7598" s="71" t="str">
        <f>VLOOKUP(E7598, legend!$C$3:$G$22, 3, FALSE)</f>
        <v>3. Pertanian</v>
      </c>
      <c r="L7598" s="71" t="str">
        <f>VLOOKUP(E7598, legend!$C$3:$G$22, 4, FALSE)</f>
        <v>3.1. Rice Paddy</v>
      </c>
      <c r="M7598" s="71" t="str">
        <f>VLOOKUP(E7598, legend!$C$3:$G$22, 5, FALSE)</f>
        <v>3.1. Sawah</v>
      </c>
      <c r="N7598" s="71" t="str">
        <f>VLOOKUP(C7598,geocode!$A$1:$C$40,2,false)</f>
        <v>Sulawesi Tenggara</v>
      </c>
      <c r="O7598" s="71" t="str">
        <f>VLOOKUP(C7598,geocode!$A$1:$C$40,3,false)</f>
        <v>Sulawesi</v>
      </c>
      <c r="P7598" s="71">
        <v>2000.0</v>
      </c>
      <c r="Q7598" s="71">
        <v>2023.0</v>
      </c>
    </row>
    <row r="7599" ht="15.75" customHeight="1">
      <c r="B7599" s="71">
        <v>0.713283703613281</v>
      </c>
      <c r="C7599" s="71">
        <v>74.0</v>
      </c>
      <c r="D7599" s="71">
        <v>30.0</v>
      </c>
      <c r="E7599" s="71">
        <v>3.0</v>
      </c>
      <c r="F7599" s="71" t="str">
        <f>VLOOKUP(D7599, legend!$C$3:$G$22, 2, FALSE)</f>
        <v>4. Non-Vegetated Area</v>
      </c>
      <c r="G7599" s="71" t="str">
        <f>VLOOKUP(D7599, legend!$C$3:$G$22, 3, FALSE)</f>
        <v>4. Non-Vegetasi</v>
      </c>
      <c r="H7599" s="71" t="str">
        <f>VLOOKUP(D7599, legend!$C$3:$G$22, 4, FALSE)</f>
        <v>4.1. Mining Pit</v>
      </c>
      <c r="I7599" s="71" t="str">
        <f>VLOOKUP(D7599, legend!$C$3:$G$22, 5, FALSE)</f>
        <v>4.1. Lubang Tambang</v>
      </c>
      <c r="J7599" s="71" t="str">
        <f>VLOOKUP(E7599, legend!$C$3:$G$22, 2, FALSE)</f>
        <v>1. Forest </v>
      </c>
      <c r="K7599" s="71" t="str">
        <f>VLOOKUP(E7599, legend!$C$3:$G$22, 3, FALSE)</f>
        <v>1. Hutan</v>
      </c>
      <c r="L7599" s="71" t="str">
        <f>VLOOKUP(E7599, legend!$C$3:$G$22, 4, FALSE)</f>
        <v>1.1. Forest Formation</v>
      </c>
      <c r="M7599" s="71" t="str">
        <f>VLOOKUP(E7599, legend!$C$3:$G$22, 5, FALSE)</f>
        <v>1.1. Formasi Hutan</v>
      </c>
      <c r="N7599" s="71" t="str">
        <f>VLOOKUP(C7599,geocode!$A$1:$C$40,2,false)</f>
        <v>Sulawesi Tenggara</v>
      </c>
      <c r="O7599" s="71" t="str">
        <f>VLOOKUP(C7599,geocode!$A$1:$C$40,3,false)</f>
        <v>Sulawesi</v>
      </c>
      <c r="P7599" s="71">
        <v>2000.0</v>
      </c>
      <c r="Q7599" s="71">
        <v>2023.0</v>
      </c>
    </row>
    <row r="7600" ht="15.75" customHeight="1">
      <c r="B7600" s="71">
        <v>176.143803167724</v>
      </c>
      <c r="C7600" s="71">
        <v>74.0</v>
      </c>
      <c r="D7600" s="71">
        <v>30.0</v>
      </c>
      <c r="E7600" s="71">
        <v>13.0</v>
      </c>
      <c r="F7600" s="71" t="str">
        <f>VLOOKUP(D7600, legend!$C$3:$G$22, 2, FALSE)</f>
        <v>4. Non-Vegetated Area</v>
      </c>
      <c r="G7600" s="71" t="str">
        <f>VLOOKUP(D7600, legend!$C$3:$G$22, 3, FALSE)</f>
        <v>4. Non-Vegetasi</v>
      </c>
      <c r="H7600" s="71" t="str">
        <f>VLOOKUP(D7600, legend!$C$3:$G$22, 4, FALSE)</f>
        <v>4.1. Mining Pit</v>
      </c>
      <c r="I7600" s="71" t="str">
        <f>VLOOKUP(D7600, legend!$C$3:$G$22, 5, FALSE)</f>
        <v>4.1. Lubang Tambang</v>
      </c>
      <c r="J7600" s="71" t="str">
        <f>VLOOKUP(E7600, legend!$C$3:$G$22, 2, FALSE)</f>
        <v>2. Non-Forest Natural Vegetation</v>
      </c>
      <c r="K7600" s="71" t="str">
        <f>VLOOKUP(E7600, legend!$C$3:$G$22, 3, FALSE)</f>
        <v>2. Tumbuhan Non-Hutan Lainnya</v>
      </c>
      <c r="L7600" s="71" t="str">
        <f>VLOOKUP(E7600, legend!$C$3:$G$22, 4, FALSE)</f>
        <v>2.1. Other Natural Vegetation</v>
      </c>
      <c r="M7600" s="71" t="str">
        <f>VLOOKUP(E7600, legend!$C$3:$G$22, 5, FALSE)</f>
        <v>2.1. Tumbuhan Non-Hutan Lainnya</v>
      </c>
      <c r="N7600" s="71" t="str">
        <f>VLOOKUP(C7600,geocode!$A$1:$C$40,2,false)</f>
        <v>Sulawesi Tenggara</v>
      </c>
      <c r="O7600" s="71" t="str">
        <f>VLOOKUP(C7600,geocode!$A$1:$C$40,3,false)</f>
        <v>Sulawesi</v>
      </c>
      <c r="P7600" s="71">
        <v>2000.0</v>
      </c>
      <c r="Q7600" s="71">
        <v>2023.0</v>
      </c>
    </row>
    <row r="7601" ht="15.75" customHeight="1">
      <c r="B7601" s="71">
        <v>115.002041271972</v>
      </c>
      <c r="C7601" s="71">
        <v>74.0</v>
      </c>
      <c r="D7601" s="71">
        <v>30.0</v>
      </c>
      <c r="E7601" s="71">
        <v>21.0</v>
      </c>
      <c r="F7601" s="71" t="str">
        <f>VLOOKUP(D7601, legend!$C$3:$G$22, 2, FALSE)</f>
        <v>4. Non-Vegetated Area</v>
      </c>
      <c r="G7601" s="71" t="str">
        <f>VLOOKUP(D7601, legend!$C$3:$G$22, 3, FALSE)</f>
        <v>4. Non-Vegetasi</v>
      </c>
      <c r="H7601" s="71" t="str">
        <f>VLOOKUP(D7601, legend!$C$3:$G$22, 4, FALSE)</f>
        <v>4.1. Mining Pit</v>
      </c>
      <c r="I7601" s="71" t="str">
        <f>VLOOKUP(D7601, legend!$C$3:$G$22, 5, FALSE)</f>
        <v>4.1. Lubang Tambang</v>
      </c>
      <c r="J7601" s="71" t="str">
        <f>VLOOKUP(E7601, legend!$C$3:$G$22, 2, FALSE)</f>
        <v>3. Agriculture</v>
      </c>
      <c r="K7601" s="71" t="str">
        <f>VLOOKUP(E7601, legend!$C$3:$G$22, 3, FALSE)</f>
        <v>3. Pertanian</v>
      </c>
      <c r="L7601" s="71" t="str">
        <f>VLOOKUP(E7601, legend!$C$3:$G$22, 4, FALSE)</f>
        <v>3.4. Other Agriculture</v>
      </c>
      <c r="M7601" s="71" t="str">
        <f>VLOOKUP(E7601, legend!$C$3:$G$22, 5, FALSE)</f>
        <v>3.4. Pertanian Lainnya </v>
      </c>
      <c r="N7601" s="71" t="str">
        <f>VLOOKUP(C7601,geocode!$A$1:$C$40,2,false)</f>
        <v>Sulawesi Tenggara</v>
      </c>
      <c r="O7601" s="71" t="str">
        <f>VLOOKUP(C7601,geocode!$A$1:$C$40,3,false)</f>
        <v>Sulawesi</v>
      </c>
      <c r="P7601" s="71">
        <v>2000.0</v>
      </c>
      <c r="Q7601" s="71">
        <v>2023.0</v>
      </c>
    </row>
    <row r="7602" ht="15.75" customHeight="1">
      <c r="B7602" s="71">
        <v>1.69385873413085</v>
      </c>
      <c r="C7602" s="71">
        <v>74.0</v>
      </c>
      <c r="D7602" s="71">
        <v>30.0</v>
      </c>
      <c r="E7602" s="71">
        <v>24.0</v>
      </c>
      <c r="F7602" s="71" t="str">
        <f>VLOOKUP(D7602, legend!$C$3:$G$22, 2, FALSE)</f>
        <v>4. Non-Vegetated Area</v>
      </c>
      <c r="G7602" s="71" t="str">
        <f>VLOOKUP(D7602, legend!$C$3:$G$22, 3, FALSE)</f>
        <v>4. Non-Vegetasi</v>
      </c>
      <c r="H7602" s="71" t="str">
        <f>VLOOKUP(D7602, legend!$C$3:$G$22, 4, FALSE)</f>
        <v>4.1. Mining Pit</v>
      </c>
      <c r="I7602" s="71" t="str">
        <f>VLOOKUP(D7602, legend!$C$3:$G$22, 5, FALSE)</f>
        <v>4.1. Lubang Tambang</v>
      </c>
      <c r="J7602" s="71" t="str">
        <f>VLOOKUP(E7602, legend!$C$3:$G$22, 2, FALSE)</f>
        <v>4. Non-Vegetated Area</v>
      </c>
      <c r="K7602" s="71" t="str">
        <f>VLOOKUP(E7602, legend!$C$3:$G$22, 3, FALSE)</f>
        <v>4. Non-Vegetasi</v>
      </c>
      <c r="L7602" s="71" t="str">
        <f>VLOOKUP(E7602, legend!$C$3:$G$22, 4, FALSE)</f>
        <v>4.2. Urban Area</v>
      </c>
      <c r="M7602" s="71" t="str">
        <f>VLOOKUP(E7602, legend!$C$3:$G$22, 5, FALSE)</f>
        <v>4.2. Pemukiman </v>
      </c>
      <c r="N7602" s="71" t="str">
        <f>VLOOKUP(C7602,geocode!$A$1:$C$40,2,false)</f>
        <v>Sulawesi Tenggara</v>
      </c>
      <c r="O7602" s="71" t="str">
        <f>VLOOKUP(C7602,geocode!$A$1:$C$40,3,false)</f>
        <v>Sulawesi</v>
      </c>
      <c r="P7602" s="71">
        <v>2000.0</v>
      </c>
      <c r="Q7602" s="71">
        <v>2023.0</v>
      </c>
    </row>
    <row r="7603" ht="15.75" customHeight="1">
      <c r="B7603" s="71">
        <v>79.3659875854491</v>
      </c>
      <c r="C7603" s="71">
        <v>74.0</v>
      </c>
      <c r="D7603" s="71">
        <v>30.0</v>
      </c>
      <c r="E7603" s="71">
        <v>25.0</v>
      </c>
      <c r="F7603" s="71" t="str">
        <f>VLOOKUP(D7603, legend!$C$3:$G$22, 2, FALSE)</f>
        <v>4. Non-Vegetated Area</v>
      </c>
      <c r="G7603" s="71" t="str">
        <f>VLOOKUP(D7603, legend!$C$3:$G$22, 3, FALSE)</f>
        <v>4. Non-Vegetasi</v>
      </c>
      <c r="H7603" s="71" t="str">
        <f>VLOOKUP(D7603, legend!$C$3:$G$22, 4, FALSE)</f>
        <v>4.1. Mining Pit</v>
      </c>
      <c r="I7603" s="71" t="str">
        <f>VLOOKUP(D7603, legend!$C$3:$G$22, 5, FALSE)</f>
        <v>4.1. Lubang Tambang</v>
      </c>
      <c r="J7603" s="71" t="str">
        <f>VLOOKUP(E7603, legend!$C$3:$G$22, 2, FALSE)</f>
        <v>4. Non-Vegetated Area</v>
      </c>
      <c r="K7603" s="71" t="str">
        <f>VLOOKUP(E7603, legend!$C$3:$G$22, 3, FALSE)</f>
        <v>4. Non-Vegetasi</v>
      </c>
      <c r="L7603" s="71" t="str">
        <f>VLOOKUP(E7603, legend!$C$3:$G$22, 4, FALSE)</f>
        <v>4.3. Other Non-Vegetation</v>
      </c>
      <c r="M7603" s="71" t="str">
        <f>VLOOKUP(E7603, legend!$C$3:$G$22, 5, FALSE)</f>
        <v>4.3. Non-Vegetasi Lainnya</v>
      </c>
      <c r="N7603" s="71" t="str">
        <f>VLOOKUP(C7603,geocode!$A$1:$C$40,2,false)</f>
        <v>Sulawesi Tenggara</v>
      </c>
      <c r="O7603" s="71" t="str">
        <f>VLOOKUP(C7603,geocode!$A$1:$C$40,3,false)</f>
        <v>Sulawesi</v>
      </c>
      <c r="P7603" s="71">
        <v>2000.0</v>
      </c>
      <c r="Q7603" s="71">
        <v>2023.0</v>
      </c>
    </row>
    <row r="7604" ht="15.75" customHeight="1">
      <c r="B7604" s="71">
        <v>307.628774169921</v>
      </c>
      <c r="C7604" s="71">
        <v>74.0</v>
      </c>
      <c r="D7604" s="71">
        <v>30.0</v>
      </c>
      <c r="E7604" s="71">
        <v>30.0</v>
      </c>
      <c r="F7604" s="71" t="str">
        <f>VLOOKUP(D7604, legend!$C$3:$G$22, 2, FALSE)</f>
        <v>4. Non-Vegetated Area</v>
      </c>
      <c r="G7604" s="71" t="str">
        <f>VLOOKUP(D7604, legend!$C$3:$G$22, 3, FALSE)</f>
        <v>4. Non-Vegetasi</v>
      </c>
      <c r="H7604" s="71" t="str">
        <f>VLOOKUP(D7604, legend!$C$3:$G$22, 4, FALSE)</f>
        <v>4.1. Mining Pit</v>
      </c>
      <c r="I7604" s="71" t="str">
        <f>VLOOKUP(D7604, legend!$C$3:$G$22, 5, FALSE)</f>
        <v>4.1. Lubang Tambang</v>
      </c>
      <c r="J7604" s="71" t="str">
        <f>VLOOKUP(E7604, legend!$C$3:$G$22, 2, FALSE)</f>
        <v>4. Non-Vegetated Area</v>
      </c>
      <c r="K7604" s="71" t="str">
        <f>VLOOKUP(E7604, legend!$C$3:$G$22, 3, FALSE)</f>
        <v>4. Non-Vegetasi</v>
      </c>
      <c r="L7604" s="71" t="str">
        <f>VLOOKUP(E7604, legend!$C$3:$G$22, 4, FALSE)</f>
        <v>4.1. Mining Pit</v>
      </c>
      <c r="M7604" s="71" t="str">
        <f>VLOOKUP(E7604, legend!$C$3:$G$22, 5, FALSE)</f>
        <v>4.1. Lubang Tambang</v>
      </c>
      <c r="N7604" s="71" t="str">
        <f>VLOOKUP(C7604,geocode!$A$1:$C$40,2,false)</f>
        <v>Sulawesi Tenggara</v>
      </c>
      <c r="O7604" s="71" t="str">
        <f>VLOOKUP(C7604,geocode!$A$1:$C$40,3,false)</f>
        <v>Sulawesi</v>
      </c>
      <c r="P7604" s="71">
        <v>2000.0</v>
      </c>
      <c r="Q7604" s="71">
        <v>2023.0</v>
      </c>
    </row>
    <row r="7605" ht="15.75" customHeight="1">
      <c r="B7605" s="71">
        <v>0.356654168701171</v>
      </c>
      <c r="C7605" s="71">
        <v>74.0</v>
      </c>
      <c r="D7605" s="71">
        <v>30.0</v>
      </c>
      <c r="E7605" s="71">
        <v>33.0</v>
      </c>
      <c r="F7605" s="71" t="str">
        <f>VLOOKUP(D7605, legend!$C$3:$G$22, 2, FALSE)</f>
        <v>4. Non-Vegetated Area</v>
      </c>
      <c r="G7605" s="71" t="str">
        <f>VLOOKUP(D7605, legend!$C$3:$G$22, 3, FALSE)</f>
        <v>4. Non-Vegetasi</v>
      </c>
      <c r="H7605" s="71" t="str">
        <f>VLOOKUP(D7605, legend!$C$3:$G$22, 4, FALSE)</f>
        <v>4.1. Mining Pit</v>
      </c>
      <c r="I7605" s="71" t="str">
        <f>VLOOKUP(D7605, legend!$C$3:$G$22, 5, FALSE)</f>
        <v>4.1. Lubang Tambang</v>
      </c>
      <c r="J7605" s="71" t="str">
        <f>VLOOKUP(E7605, legend!$C$3:$G$22, 2, FALSE)</f>
        <v>5. Water Body</v>
      </c>
      <c r="K7605" s="71" t="str">
        <f>VLOOKUP(E7605, legend!$C$3:$G$22, 3, FALSE)</f>
        <v>5. Tubuh Air</v>
      </c>
      <c r="L7605" s="71" t="str">
        <f>VLOOKUP(E7605, legend!$C$3:$G$22, 4, FALSE)</f>
        <v>5.2. River, Lake, Ocean</v>
      </c>
      <c r="M7605" s="71" t="str">
        <f>VLOOKUP(E7605, legend!$C$3:$G$22, 5, FALSE)</f>
        <v>5.2. Sungai, Danau, Laut</v>
      </c>
      <c r="N7605" s="71" t="str">
        <f>VLOOKUP(C7605,geocode!$A$1:$C$40,2,false)</f>
        <v>Sulawesi Tenggara</v>
      </c>
      <c r="O7605" s="71" t="str">
        <f>VLOOKUP(C7605,geocode!$A$1:$C$40,3,false)</f>
        <v>Sulawesi</v>
      </c>
      <c r="P7605" s="71">
        <v>2000.0</v>
      </c>
      <c r="Q7605" s="71">
        <v>2023.0</v>
      </c>
    </row>
    <row r="7606" ht="15.75" customHeight="1">
      <c r="B7606" s="71">
        <v>4.0105196105957</v>
      </c>
      <c r="C7606" s="71">
        <v>74.0</v>
      </c>
      <c r="D7606" s="71">
        <v>30.0</v>
      </c>
      <c r="E7606" s="71">
        <v>40.0</v>
      </c>
      <c r="F7606" s="71" t="str">
        <f>VLOOKUP(D7606, legend!$C$3:$G$22, 2, FALSE)</f>
        <v>4. Non-Vegetated Area</v>
      </c>
      <c r="G7606" s="71" t="str">
        <f>VLOOKUP(D7606, legend!$C$3:$G$22, 3, FALSE)</f>
        <v>4. Non-Vegetasi</v>
      </c>
      <c r="H7606" s="71" t="str">
        <f>VLOOKUP(D7606, legend!$C$3:$G$22, 4, FALSE)</f>
        <v>4.1. Mining Pit</v>
      </c>
      <c r="I7606" s="71" t="str">
        <f>VLOOKUP(D7606, legend!$C$3:$G$22, 5, FALSE)</f>
        <v>4.1. Lubang Tambang</v>
      </c>
      <c r="J7606" s="71" t="str">
        <f>VLOOKUP(E7606, legend!$C$3:$G$22, 2, FALSE)</f>
        <v>3. Agriculture</v>
      </c>
      <c r="K7606" s="71" t="str">
        <f>VLOOKUP(E7606, legend!$C$3:$G$22, 3, FALSE)</f>
        <v>3. Pertanian</v>
      </c>
      <c r="L7606" s="71" t="str">
        <f>VLOOKUP(E7606, legend!$C$3:$G$22, 4, FALSE)</f>
        <v>3.1. Rice Paddy</v>
      </c>
      <c r="M7606" s="71" t="str">
        <f>VLOOKUP(E7606, legend!$C$3:$G$22, 5, FALSE)</f>
        <v>3.1. Sawah</v>
      </c>
      <c r="N7606" s="71" t="str">
        <f>VLOOKUP(C7606,geocode!$A$1:$C$40,2,false)</f>
        <v>Sulawesi Tenggara</v>
      </c>
      <c r="O7606" s="71" t="str">
        <f>VLOOKUP(C7606,geocode!$A$1:$C$40,3,false)</f>
        <v>Sulawesi</v>
      </c>
      <c r="P7606" s="71">
        <v>2000.0</v>
      </c>
      <c r="Q7606" s="71">
        <v>2023.0</v>
      </c>
    </row>
    <row r="7607" ht="15.75" customHeight="1">
      <c r="B7607" s="71">
        <v>8.02600577392578</v>
      </c>
      <c r="C7607" s="71">
        <v>74.0</v>
      </c>
      <c r="D7607" s="71">
        <v>31.0</v>
      </c>
      <c r="E7607" s="71">
        <v>3.0</v>
      </c>
      <c r="F7607" s="71" t="str">
        <f>VLOOKUP(D7607, legend!$C$3:$G$22, 2, FALSE)</f>
        <v>5. Water Body</v>
      </c>
      <c r="G7607" s="71" t="str">
        <f>VLOOKUP(D7607, legend!$C$3:$G$22, 3, FALSE)</f>
        <v>5. Tubuh Air</v>
      </c>
      <c r="H7607" s="71" t="str">
        <f>VLOOKUP(D7607, legend!$C$3:$G$22, 4, FALSE)</f>
        <v>5.1. Aquaculture</v>
      </c>
      <c r="I7607" s="71" t="str">
        <f>VLOOKUP(D7607, legend!$C$3:$G$22, 5, FALSE)</f>
        <v>5.1. Tambak</v>
      </c>
      <c r="J7607" s="71" t="str">
        <f>VLOOKUP(E7607, legend!$C$3:$G$22, 2, FALSE)</f>
        <v>1. Forest </v>
      </c>
      <c r="K7607" s="71" t="str">
        <f>VLOOKUP(E7607, legend!$C$3:$G$22, 3, FALSE)</f>
        <v>1. Hutan</v>
      </c>
      <c r="L7607" s="71" t="str">
        <f>VLOOKUP(E7607, legend!$C$3:$G$22, 4, FALSE)</f>
        <v>1.1. Forest Formation</v>
      </c>
      <c r="M7607" s="71" t="str">
        <f>VLOOKUP(E7607, legend!$C$3:$G$22, 5, FALSE)</f>
        <v>1.1. Formasi Hutan</v>
      </c>
      <c r="N7607" s="71" t="str">
        <f>VLOOKUP(C7607,geocode!$A$1:$C$40,2,false)</f>
        <v>Sulawesi Tenggara</v>
      </c>
      <c r="O7607" s="71" t="str">
        <f>VLOOKUP(C7607,geocode!$A$1:$C$40,3,false)</f>
        <v>Sulawesi</v>
      </c>
      <c r="P7607" s="71">
        <v>2000.0</v>
      </c>
      <c r="Q7607" s="71">
        <v>2023.0</v>
      </c>
    </row>
    <row r="7608" ht="15.75" customHeight="1">
      <c r="B7608" s="71">
        <v>514.701672186279</v>
      </c>
      <c r="C7608" s="71">
        <v>74.0</v>
      </c>
      <c r="D7608" s="71">
        <v>31.0</v>
      </c>
      <c r="E7608" s="71">
        <v>5.0</v>
      </c>
      <c r="F7608" s="71" t="str">
        <f>VLOOKUP(D7608, legend!$C$3:$G$22, 2, FALSE)</f>
        <v>5. Water Body</v>
      </c>
      <c r="G7608" s="71" t="str">
        <f>VLOOKUP(D7608, legend!$C$3:$G$22, 3, FALSE)</f>
        <v>5. Tubuh Air</v>
      </c>
      <c r="H7608" s="71" t="str">
        <f>VLOOKUP(D7608, legend!$C$3:$G$22, 4, FALSE)</f>
        <v>5.1. Aquaculture</v>
      </c>
      <c r="I7608" s="71" t="str">
        <f>VLOOKUP(D7608, legend!$C$3:$G$22, 5, FALSE)</f>
        <v>5.1. Tambak</v>
      </c>
      <c r="J7608" s="71" t="str">
        <f>VLOOKUP(E7608, legend!$C$3:$G$22, 2, FALSE)</f>
        <v>1. Forest </v>
      </c>
      <c r="K7608" s="71" t="str">
        <f>VLOOKUP(E7608, legend!$C$3:$G$22, 3, FALSE)</f>
        <v>1. Hutan</v>
      </c>
      <c r="L7608" s="71" t="str">
        <f>VLOOKUP(E7608, legend!$C$3:$G$22, 4, FALSE)</f>
        <v>1.2. Mangrove</v>
      </c>
      <c r="M7608" s="71" t="str">
        <f>VLOOKUP(E7608, legend!$C$3:$G$22, 5, FALSE)</f>
        <v>1.2. Mangrove</v>
      </c>
      <c r="N7608" s="71" t="str">
        <f>VLOOKUP(C7608,geocode!$A$1:$C$40,2,false)</f>
        <v>Sulawesi Tenggara</v>
      </c>
      <c r="O7608" s="71" t="str">
        <f>VLOOKUP(C7608,geocode!$A$1:$C$40,3,false)</f>
        <v>Sulawesi</v>
      </c>
      <c r="P7608" s="71">
        <v>2000.0</v>
      </c>
      <c r="Q7608" s="71">
        <v>2023.0</v>
      </c>
    </row>
    <row r="7609" ht="15.75" customHeight="1">
      <c r="B7609" s="71">
        <v>28.0843865600586</v>
      </c>
      <c r="C7609" s="71">
        <v>74.0</v>
      </c>
      <c r="D7609" s="71">
        <v>31.0</v>
      </c>
      <c r="E7609" s="71">
        <v>13.0</v>
      </c>
      <c r="F7609" s="71" t="str">
        <f>VLOOKUP(D7609, legend!$C$3:$G$22, 2, FALSE)</f>
        <v>5. Water Body</v>
      </c>
      <c r="G7609" s="71" t="str">
        <f>VLOOKUP(D7609, legend!$C$3:$G$22, 3, FALSE)</f>
        <v>5. Tubuh Air</v>
      </c>
      <c r="H7609" s="71" t="str">
        <f>VLOOKUP(D7609, legend!$C$3:$G$22, 4, FALSE)</f>
        <v>5.1. Aquaculture</v>
      </c>
      <c r="I7609" s="71" t="str">
        <f>VLOOKUP(D7609, legend!$C$3:$G$22, 5, FALSE)</f>
        <v>5.1. Tambak</v>
      </c>
      <c r="J7609" s="71" t="str">
        <f>VLOOKUP(E7609, legend!$C$3:$G$22, 2, FALSE)</f>
        <v>2. Non-Forest Natural Vegetation</v>
      </c>
      <c r="K7609" s="71" t="str">
        <f>VLOOKUP(E7609, legend!$C$3:$G$22, 3, FALSE)</f>
        <v>2. Tumbuhan Non-Hutan Lainnya</v>
      </c>
      <c r="L7609" s="71" t="str">
        <f>VLOOKUP(E7609, legend!$C$3:$G$22, 4, FALSE)</f>
        <v>2.1. Other Natural Vegetation</v>
      </c>
      <c r="M7609" s="71" t="str">
        <f>VLOOKUP(E7609, legend!$C$3:$G$22, 5, FALSE)</f>
        <v>2.1. Tumbuhan Non-Hutan Lainnya</v>
      </c>
      <c r="N7609" s="71" t="str">
        <f>VLOOKUP(C7609,geocode!$A$1:$C$40,2,false)</f>
        <v>Sulawesi Tenggara</v>
      </c>
      <c r="O7609" s="71" t="str">
        <f>VLOOKUP(C7609,geocode!$A$1:$C$40,3,false)</f>
        <v>Sulawesi</v>
      </c>
      <c r="P7609" s="71">
        <v>2000.0</v>
      </c>
      <c r="Q7609" s="71">
        <v>2023.0</v>
      </c>
    </row>
    <row r="7610" ht="15.75" customHeight="1">
      <c r="B7610" s="71">
        <v>279.154867401123</v>
      </c>
      <c r="C7610" s="71">
        <v>74.0</v>
      </c>
      <c r="D7610" s="71">
        <v>31.0</v>
      </c>
      <c r="E7610" s="71">
        <v>21.0</v>
      </c>
      <c r="F7610" s="71" t="str">
        <f>VLOOKUP(D7610, legend!$C$3:$G$22, 2, FALSE)</f>
        <v>5. Water Body</v>
      </c>
      <c r="G7610" s="71" t="str">
        <f>VLOOKUP(D7610, legend!$C$3:$G$22, 3, FALSE)</f>
        <v>5. Tubuh Air</v>
      </c>
      <c r="H7610" s="71" t="str">
        <f>VLOOKUP(D7610, legend!$C$3:$G$22, 4, FALSE)</f>
        <v>5.1. Aquaculture</v>
      </c>
      <c r="I7610" s="71" t="str">
        <f>VLOOKUP(D7610, legend!$C$3:$G$22, 5, FALSE)</f>
        <v>5.1. Tambak</v>
      </c>
      <c r="J7610" s="71" t="str">
        <f>VLOOKUP(E7610, legend!$C$3:$G$22, 2, FALSE)</f>
        <v>3. Agriculture</v>
      </c>
      <c r="K7610" s="71" t="str">
        <f>VLOOKUP(E7610, legend!$C$3:$G$22, 3, FALSE)</f>
        <v>3. Pertanian</v>
      </c>
      <c r="L7610" s="71" t="str">
        <f>VLOOKUP(E7610, legend!$C$3:$G$22, 4, FALSE)</f>
        <v>3.4. Other Agriculture</v>
      </c>
      <c r="M7610" s="71" t="str">
        <f>VLOOKUP(E7610, legend!$C$3:$G$22, 5, FALSE)</f>
        <v>3.4. Pertanian Lainnya </v>
      </c>
      <c r="N7610" s="71" t="str">
        <f>VLOOKUP(C7610,geocode!$A$1:$C$40,2,false)</f>
        <v>Sulawesi Tenggara</v>
      </c>
      <c r="O7610" s="71" t="str">
        <f>VLOOKUP(C7610,geocode!$A$1:$C$40,3,false)</f>
        <v>Sulawesi</v>
      </c>
      <c r="P7610" s="71">
        <v>2000.0</v>
      </c>
      <c r="Q7610" s="71">
        <v>2023.0</v>
      </c>
    </row>
    <row r="7611" ht="15.75" customHeight="1">
      <c r="B7611" s="71">
        <v>76.9438424377441</v>
      </c>
      <c r="C7611" s="71">
        <v>74.0</v>
      </c>
      <c r="D7611" s="71">
        <v>31.0</v>
      </c>
      <c r="E7611" s="71">
        <v>24.0</v>
      </c>
      <c r="F7611" s="71" t="str">
        <f>VLOOKUP(D7611, legend!$C$3:$G$22, 2, FALSE)</f>
        <v>5. Water Body</v>
      </c>
      <c r="G7611" s="71" t="str">
        <f>VLOOKUP(D7611, legend!$C$3:$G$22, 3, FALSE)</f>
        <v>5. Tubuh Air</v>
      </c>
      <c r="H7611" s="71" t="str">
        <f>VLOOKUP(D7611, legend!$C$3:$G$22, 4, FALSE)</f>
        <v>5.1. Aquaculture</v>
      </c>
      <c r="I7611" s="71" t="str">
        <f>VLOOKUP(D7611, legend!$C$3:$G$22, 5, FALSE)</f>
        <v>5.1. Tambak</v>
      </c>
      <c r="J7611" s="71" t="str">
        <f>VLOOKUP(E7611, legend!$C$3:$G$22, 2, FALSE)</f>
        <v>4. Non-Vegetated Area</v>
      </c>
      <c r="K7611" s="71" t="str">
        <f>VLOOKUP(E7611, legend!$C$3:$G$22, 3, FALSE)</f>
        <v>4. Non-Vegetasi</v>
      </c>
      <c r="L7611" s="71" t="str">
        <f>VLOOKUP(E7611, legend!$C$3:$G$22, 4, FALSE)</f>
        <v>4.2. Urban Area</v>
      </c>
      <c r="M7611" s="71" t="str">
        <f>VLOOKUP(E7611, legend!$C$3:$G$22, 5, FALSE)</f>
        <v>4.2. Pemukiman </v>
      </c>
      <c r="N7611" s="71" t="str">
        <f>VLOOKUP(C7611,geocode!$A$1:$C$40,2,false)</f>
        <v>Sulawesi Tenggara</v>
      </c>
      <c r="O7611" s="71" t="str">
        <f>VLOOKUP(C7611,geocode!$A$1:$C$40,3,false)</f>
        <v>Sulawesi</v>
      </c>
      <c r="P7611" s="71">
        <v>2000.0</v>
      </c>
      <c r="Q7611" s="71">
        <v>2023.0</v>
      </c>
    </row>
    <row r="7612" ht="15.75" customHeight="1">
      <c r="B7612" s="71">
        <v>593.007147155762</v>
      </c>
      <c r="C7612" s="71">
        <v>74.0</v>
      </c>
      <c r="D7612" s="71">
        <v>31.0</v>
      </c>
      <c r="E7612" s="71">
        <v>25.0</v>
      </c>
      <c r="F7612" s="71" t="str">
        <f>VLOOKUP(D7612, legend!$C$3:$G$22, 2, FALSE)</f>
        <v>5. Water Body</v>
      </c>
      <c r="G7612" s="71" t="str">
        <f>VLOOKUP(D7612, legend!$C$3:$G$22, 3, FALSE)</f>
        <v>5. Tubuh Air</v>
      </c>
      <c r="H7612" s="71" t="str">
        <f>VLOOKUP(D7612, legend!$C$3:$G$22, 4, FALSE)</f>
        <v>5.1. Aquaculture</v>
      </c>
      <c r="I7612" s="71" t="str">
        <f>VLOOKUP(D7612, legend!$C$3:$G$22, 5, FALSE)</f>
        <v>5.1. Tambak</v>
      </c>
      <c r="J7612" s="71" t="str">
        <f>VLOOKUP(E7612, legend!$C$3:$G$22, 2, FALSE)</f>
        <v>4. Non-Vegetated Area</v>
      </c>
      <c r="K7612" s="71" t="str">
        <f>VLOOKUP(E7612, legend!$C$3:$G$22, 3, FALSE)</f>
        <v>4. Non-Vegetasi</v>
      </c>
      <c r="L7612" s="71" t="str">
        <f>VLOOKUP(E7612, legend!$C$3:$G$22, 4, FALSE)</f>
        <v>4.3. Other Non-Vegetation</v>
      </c>
      <c r="M7612" s="71" t="str">
        <f>VLOOKUP(E7612, legend!$C$3:$G$22, 5, FALSE)</f>
        <v>4.3. Non-Vegetasi Lainnya</v>
      </c>
      <c r="N7612" s="71" t="str">
        <f>VLOOKUP(C7612,geocode!$A$1:$C$40,2,false)</f>
        <v>Sulawesi Tenggara</v>
      </c>
      <c r="O7612" s="71" t="str">
        <f>VLOOKUP(C7612,geocode!$A$1:$C$40,3,false)</f>
        <v>Sulawesi</v>
      </c>
      <c r="P7612" s="71">
        <v>2000.0</v>
      </c>
      <c r="Q7612" s="71">
        <v>2023.0</v>
      </c>
    </row>
    <row r="7613" ht="15.75" customHeight="1">
      <c r="B7613" s="71">
        <v>5.70559335937499</v>
      </c>
      <c r="C7613" s="71">
        <v>74.0</v>
      </c>
      <c r="D7613" s="71">
        <v>31.0</v>
      </c>
      <c r="E7613" s="71">
        <v>30.0</v>
      </c>
      <c r="F7613" s="71" t="str">
        <f>VLOOKUP(D7613, legend!$C$3:$G$22, 2, FALSE)</f>
        <v>5. Water Body</v>
      </c>
      <c r="G7613" s="71" t="str">
        <f>VLOOKUP(D7613, legend!$C$3:$G$22, 3, FALSE)</f>
        <v>5. Tubuh Air</v>
      </c>
      <c r="H7613" s="71" t="str">
        <f>VLOOKUP(D7613, legend!$C$3:$G$22, 4, FALSE)</f>
        <v>5.1. Aquaculture</v>
      </c>
      <c r="I7613" s="71" t="str">
        <f>VLOOKUP(D7613, legend!$C$3:$G$22, 5, FALSE)</f>
        <v>5.1. Tambak</v>
      </c>
      <c r="J7613" s="71" t="str">
        <f>VLOOKUP(E7613, legend!$C$3:$G$22, 2, FALSE)</f>
        <v>4. Non-Vegetated Area</v>
      </c>
      <c r="K7613" s="71" t="str">
        <f>VLOOKUP(E7613, legend!$C$3:$G$22, 3, FALSE)</f>
        <v>4. Non-Vegetasi</v>
      </c>
      <c r="L7613" s="71" t="str">
        <f>VLOOKUP(E7613, legend!$C$3:$G$22, 4, FALSE)</f>
        <v>4.1. Mining Pit</v>
      </c>
      <c r="M7613" s="71" t="str">
        <f>VLOOKUP(E7613, legend!$C$3:$G$22, 5, FALSE)</f>
        <v>4.1. Lubang Tambang</v>
      </c>
      <c r="N7613" s="71" t="str">
        <f>VLOOKUP(C7613,geocode!$A$1:$C$40,2,false)</f>
        <v>Sulawesi Tenggara</v>
      </c>
      <c r="O7613" s="71" t="str">
        <f>VLOOKUP(C7613,geocode!$A$1:$C$40,3,false)</f>
        <v>Sulawesi</v>
      </c>
      <c r="P7613" s="71">
        <v>2000.0</v>
      </c>
      <c r="Q7613" s="71">
        <v>2023.0</v>
      </c>
    </row>
    <row r="7614" ht="15.75" customHeight="1">
      <c r="B7614" s="71">
        <v>5931.24391707152</v>
      </c>
      <c r="C7614" s="71">
        <v>74.0</v>
      </c>
      <c r="D7614" s="71">
        <v>31.0</v>
      </c>
      <c r="E7614" s="71">
        <v>31.0</v>
      </c>
      <c r="F7614" s="71" t="str">
        <f>VLOOKUP(D7614, legend!$C$3:$G$22, 2, FALSE)</f>
        <v>5. Water Body</v>
      </c>
      <c r="G7614" s="71" t="str">
        <f>VLOOKUP(D7614, legend!$C$3:$G$22, 3, FALSE)</f>
        <v>5. Tubuh Air</v>
      </c>
      <c r="H7614" s="71" t="str">
        <f>VLOOKUP(D7614, legend!$C$3:$G$22, 4, FALSE)</f>
        <v>5.1. Aquaculture</v>
      </c>
      <c r="I7614" s="71" t="str">
        <f>VLOOKUP(D7614, legend!$C$3:$G$22, 5, FALSE)</f>
        <v>5.1. Tambak</v>
      </c>
      <c r="J7614" s="71" t="str">
        <f>VLOOKUP(E7614, legend!$C$3:$G$22, 2, FALSE)</f>
        <v>5. Water Body</v>
      </c>
      <c r="K7614" s="71" t="str">
        <f>VLOOKUP(E7614, legend!$C$3:$G$22, 3, FALSE)</f>
        <v>5. Tubuh Air</v>
      </c>
      <c r="L7614" s="71" t="str">
        <f>VLOOKUP(E7614, legend!$C$3:$G$22, 4, FALSE)</f>
        <v>5.1. Aquaculture</v>
      </c>
      <c r="M7614" s="71" t="str">
        <f>VLOOKUP(E7614, legend!$C$3:$G$22, 5, FALSE)</f>
        <v>5.1. Tambak</v>
      </c>
      <c r="N7614" s="71" t="str">
        <f>VLOOKUP(C7614,geocode!$A$1:$C$40,2,false)</f>
        <v>Sulawesi Tenggara</v>
      </c>
      <c r="O7614" s="71" t="str">
        <f>VLOOKUP(C7614,geocode!$A$1:$C$40,3,false)</f>
        <v>Sulawesi</v>
      </c>
      <c r="P7614" s="71">
        <v>2000.0</v>
      </c>
      <c r="Q7614" s="71">
        <v>2023.0</v>
      </c>
    </row>
    <row r="7615" ht="15.75" customHeight="1">
      <c r="B7615" s="71">
        <v>65.0817767272949</v>
      </c>
      <c r="C7615" s="71">
        <v>74.0</v>
      </c>
      <c r="D7615" s="71">
        <v>31.0</v>
      </c>
      <c r="E7615" s="71">
        <v>33.0</v>
      </c>
      <c r="F7615" s="71" t="str">
        <f>VLOOKUP(D7615, legend!$C$3:$G$22, 2, FALSE)</f>
        <v>5. Water Body</v>
      </c>
      <c r="G7615" s="71" t="str">
        <f>VLOOKUP(D7615, legend!$C$3:$G$22, 3, FALSE)</f>
        <v>5. Tubuh Air</v>
      </c>
      <c r="H7615" s="71" t="str">
        <f>VLOOKUP(D7615, legend!$C$3:$G$22, 4, FALSE)</f>
        <v>5.1. Aquaculture</v>
      </c>
      <c r="I7615" s="71" t="str">
        <f>VLOOKUP(D7615, legend!$C$3:$G$22, 5, FALSE)</f>
        <v>5.1. Tambak</v>
      </c>
      <c r="J7615" s="71" t="str">
        <f>VLOOKUP(E7615, legend!$C$3:$G$22, 2, FALSE)</f>
        <v>5. Water Body</v>
      </c>
      <c r="K7615" s="71" t="str">
        <f>VLOOKUP(E7615, legend!$C$3:$G$22, 3, FALSE)</f>
        <v>5. Tubuh Air</v>
      </c>
      <c r="L7615" s="71" t="str">
        <f>VLOOKUP(E7615, legend!$C$3:$G$22, 4, FALSE)</f>
        <v>5.2. River, Lake, Ocean</v>
      </c>
      <c r="M7615" s="71" t="str">
        <f>VLOOKUP(E7615, legend!$C$3:$G$22, 5, FALSE)</f>
        <v>5.2. Sungai, Danau, Laut</v>
      </c>
      <c r="N7615" s="71" t="str">
        <f>VLOOKUP(C7615,geocode!$A$1:$C$40,2,false)</f>
        <v>Sulawesi Tenggara</v>
      </c>
      <c r="O7615" s="71" t="str">
        <f>VLOOKUP(C7615,geocode!$A$1:$C$40,3,false)</f>
        <v>Sulawesi</v>
      </c>
      <c r="P7615" s="71">
        <v>2000.0</v>
      </c>
      <c r="Q7615" s="71">
        <v>2023.0</v>
      </c>
    </row>
    <row r="7616" ht="15.75" customHeight="1">
      <c r="B7616" s="71">
        <v>0.0892007690429687</v>
      </c>
      <c r="C7616" s="71">
        <v>74.0</v>
      </c>
      <c r="D7616" s="71">
        <v>31.0</v>
      </c>
      <c r="E7616" s="71">
        <v>35.0</v>
      </c>
      <c r="F7616" s="71" t="str">
        <f>VLOOKUP(D7616, legend!$C$3:$G$22, 2, FALSE)</f>
        <v>5. Water Body</v>
      </c>
      <c r="G7616" s="71" t="str">
        <f>VLOOKUP(D7616, legend!$C$3:$G$22, 3, FALSE)</f>
        <v>5. Tubuh Air</v>
      </c>
      <c r="H7616" s="71" t="str">
        <f>VLOOKUP(D7616, legend!$C$3:$G$22, 4, FALSE)</f>
        <v>5.1. Aquaculture</v>
      </c>
      <c r="I7616" s="71" t="str">
        <f>VLOOKUP(D7616, legend!$C$3:$G$22, 5, FALSE)</f>
        <v>5.1. Tambak</v>
      </c>
      <c r="J7616" s="71" t="str">
        <f>VLOOKUP(E7616, legend!$C$3:$G$22, 2, FALSE)</f>
        <v>3. Agriculture</v>
      </c>
      <c r="K7616" s="71" t="str">
        <f>VLOOKUP(E7616, legend!$C$3:$G$22, 3, FALSE)</f>
        <v>3. Pertanian</v>
      </c>
      <c r="L7616" s="71" t="str">
        <f>VLOOKUP(E7616, legend!$C$3:$G$22, 4, FALSE)</f>
        <v>3.2. Oil Palm</v>
      </c>
      <c r="M7616" s="71" t="str">
        <f>VLOOKUP(E7616, legend!$C$3:$G$22, 5, FALSE)</f>
        <v>3.2. Sawit</v>
      </c>
      <c r="N7616" s="71" t="str">
        <f>VLOOKUP(C7616,geocode!$A$1:$C$40,2,false)</f>
        <v>Sulawesi Tenggara</v>
      </c>
      <c r="O7616" s="71" t="str">
        <f>VLOOKUP(C7616,geocode!$A$1:$C$40,3,false)</f>
        <v>Sulawesi</v>
      </c>
      <c r="P7616" s="71">
        <v>2000.0</v>
      </c>
      <c r="Q7616" s="71">
        <v>2023.0</v>
      </c>
    </row>
    <row r="7617" ht="15.75" customHeight="1">
      <c r="B7617" s="71">
        <v>75.0721427246093</v>
      </c>
      <c r="C7617" s="71">
        <v>74.0</v>
      </c>
      <c r="D7617" s="71">
        <v>31.0</v>
      </c>
      <c r="E7617" s="71">
        <v>40.0</v>
      </c>
      <c r="F7617" s="71" t="str">
        <f>VLOOKUP(D7617, legend!$C$3:$G$22, 2, FALSE)</f>
        <v>5. Water Body</v>
      </c>
      <c r="G7617" s="71" t="str">
        <f>VLOOKUP(D7617, legend!$C$3:$G$22, 3, FALSE)</f>
        <v>5. Tubuh Air</v>
      </c>
      <c r="H7617" s="71" t="str">
        <f>VLOOKUP(D7617, legend!$C$3:$G$22, 4, FALSE)</f>
        <v>5.1. Aquaculture</v>
      </c>
      <c r="I7617" s="71" t="str">
        <f>VLOOKUP(D7617, legend!$C$3:$G$22, 5, FALSE)</f>
        <v>5.1. Tambak</v>
      </c>
      <c r="J7617" s="71" t="str">
        <f>VLOOKUP(E7617, legend!$C$3:$G$22, 2, FALSE)</f>
        <v>3. Agriculture</v>
      </c>
      <c r="K7617" s="71" t="str">
        <f>VLOOKUP(E7617, legend!$C$3:$G$22, 3, FALSE)</f>
        <v>3. Pertanian</v>
      </c>
      <c r="L7617" s="71" t="str">
        <f>VLOOKUP(E7617, legend!$C$3:$G$22, 4, FALSE)</f>
        <v>3.1. Rice Paddy</v>
      </c>
      <c r="M7617" s="71" t="str">
        <f>VLOOKUP(E7617, legend!$C$3:$G$22, 5, FALSE)</f>
        <v>3.1. Sawah</v>
      </c>
      <c r="N7617" s="71" t="str">
        <f>VLOOKUP(C7617,geocode!$A$1:$C$40,2,false)</f>
        <v>Sulawesi Tenggara</v>
      </c>
      <c r="O7617" s="71" t="str">
        <f>VLOOKUP(C7617,geocode!$A$1:$C$40,3,false)</f>
        <v>Sulawesi</v>
      </c>
      <c r="P7617" s="71">
        <v>2000.0</v>
      </c>
      <c r="Q7617" s="71">
        <v>2023.0</v>
      </c>
    </row>
    <row r="7618" ht="15.75" customHeight="1">
      <c r="B7618" s="71">
        <v>312.151875854491</v>
      </c>
      <c r="C7618" s="71">
        <v>74.0</v>
      </c>
      <c r="D7618" s="71">
        <v>33.0</v>
      </c>
      <c r="E7618" s="71">
        <v>3.0</v>
      </c>
      <c r="F7618" s="71" t="str">
        <f>VLOOKUP(D7618, legend!$C$3:$G$22, 2, FALSE)</f>
        <v>5. Water Body</v>
      </c>
      <c r="G7618" s="71" t="str">
        <f>VLOOKUP(D7618, legend!$C$3:$G$22, 3, FALSE)</f>
        <v>5. Tubuh Air</v>
      </c>
      <c r="H7618" s="71" t="str">
        <f>VLOOKUP(D7618, legend!$C$3:$G$22, 4, FALSE)</f>
        <v>5.2. River, Lake, Ocean</v>
      </c>
      <c r="I7618" s="71" t="str">
        <f>VLOOKUP(D7618, legend!$C$3:$G$22, 5, FALSE)</f>
        <v>5.2. Sungai, Danau, Laut</v>
      </c>
      <c r="J7618" s="71" t="str">
        <f>VLOOKUP(E7618, legend!$C$3:$G$22, 2, FALSE)</f>
        <v>1. Forest </v>
      </c>
      <c r="K7618" s="71" t="str">
        <f>VLOOKUP(E7618, legend!$C$3:$G$22, 3, FALSE)</f>
        <v>1. Hutan</v>
      </c>
      <c r="L7618" s="71" t="str">
        <f>VLOOKUP(E7618, legend!$C$3:$G$22, 4, FALSE)</f>
        <v>1.1. Forest Formation</v>
      </c>
      <c r="M7618" s="71" t="str">
        <f>VLOOKUP(E7618, legend!$C$3:$G$22, 5, FALSE)</f>
        <v>1.1. Formasi Hutan</v>
      </c>
      <c r="N7618" s="71" t="str">
        <f>VLOOKUP(C7618,geocode!$A$1:$C$40,2,false)</f>
        <v>Sulawesi Tenggara</v>
      </c>
      <c r="O7618" s="71" t="str">
        <f>VLOOKUP(C7618,geocode!$A$1:$C$40,3,false)</f>
        <v>Sulawesi</v>
      </c>
      <c r="P7618" s="71">
        <v>2000.0</v>
      </c>
      <c r="Q7618" s="71">
        <v>2023.0</v>
      </c>
    </row>
    <row r="7619" ht="15.75" customHeight="1">
      <c r="B7619" s="71">
        <v>281.809569903564</v>
      </c>
      <c r="C7619" s="71">
        <v>74.0</v>
      </c>
      <c r="D7619" s="71">
        <v>33.0</v>
      </c>
      <c r="E7619" s="71">
        <v>5.0</v>
      </c>
      <c r="F7619" s="71" t="str">
        <f>VLOOKUP(D7619, legend!$C$3:$G$22, 2, FALSE)</f>
        <v>5. Water Body</v>
      </c>
      <c r="G7619" s="71" t="str">
        <f>VLOOKUP(D7619, legend!$C$3:$G$22, 3, FALSE)</f>
        <v>5. Tubuh Air</v>
      </c>
      <c r="H7619" s="71" t="str">
        <f>VLOOKUP(D7619, legend!$C$3:$G$22, 4, FALSE)</f>
        <v>5.2. River, Lake, Ocean</v>
      </c>
      <c r="I7619" s="71" t="str">
        <f>VLOOKUP(D7619, legend!$C$3:$G$22, 5, FALSE)</f>
        <v>5.2. Sungai, Danau, Laut</v>
      </c>
      <c r="J7619" s="71" t="str">
        <f>VLOOKUP(E7619, legend!$C$3:$G$22, 2, FALSE)</f>
        <v>1. Forest </v>
      </c>
      <c r="K7619" s="71" t="str">
        <f>VLOOKUP(E7619, legend!$C$3:$G$22, 3, FALSE)</f>
        <v>1. Hutan</v>
      </c>
      <c r="L7619" s="71" t="str">
        <f>VLOOKUP(E7619, legend!$C$3:$G$22, 4, FALSE)</f>
        <v>1.2. Mangrove</v>
      </c>
      <c r="M7619" s="71" t="str">
        <f>VLOOKUP(E7619, legend!$C$3:$G$22, 5, FALSE)</f>
        <v>1.2. Mangrove</v>
      </c>
      <c r="N7619" s="71" t="str">
        <f>VLOOKUP(C7619,geocode!$A$1:$C$40,2,false)</f>
        <v>Sulawesi Tenggara</v>
      </c>
      <c r="O7619" s="71" t="str">
        <f>VLOOKUP(C7619,geocode!$A$1:$C$40,3,false)</f>
        <v>Sulawesi</v>
      </c>
      <c r="P7619" s="71">
        <v>2000.0</v>
      </c>
      <c r="Q7619" s="71">
        <v>2023.0</v>
      </c>
    </row>
    <row r="7620" ht="15.75" customHeight="1">
      <c r="B7620" s="71">
        <v>867.611926263427</v>
      </c>
      <c r="C7620" s="71">
        <v>74.0</v>
      </c>
      <c r="D7620" s="71">
        <v>33.0</v>
      </c>
      <c r="E7620" s="71">
        <v>13.0</v>
      </c>
      <c r="F7620" s="71" t="str">
        <f>VLOOKUP(D7620, legend!$C$3:$G$22, 2, FALSE)</f>
        <v>5. Water Body</v>
      </c>
      <c r="G7620" s="71" t="str">
        <f>VLOOKUP(D7620, legend!$C$3:$G$22, 3, FALSE)</f>
        <v>5. Tubuh Air</v>
      </c>
      <c r="H7620" s="71" t="str">
        <f>VLOOKUP(D7620, legend!$C$3:$G$22, 4, FALSE)</f>
        <v>5.2. River, Lake, Ocean</v>
      </c>
      <c r="I7620" s="71" t="str">
        <f>VLOOKUP(D7620, legend!$C$3:$G$22, 5, FALSE)</f>
        <v>5.2. Sungai, Danau, Laut</v>
      </c>
      <c r="J7620" s="71" t="str">
        <f>VLOOKUP(E7620, legend!$C$3:$G$22, 2, FALSE)</f>
        <v>2. Non-Forest Natural Vegetation</v>
      </c>
      <c r="K7620" s="71" t="str">
        <f>VLOOKUP(E7620, legend!$C$3:$G$22, 3, FALSE)</f>
        <v>2. Tumbuhan Non-Hutan Lainnya</v>
      </c>
      <c r="L7620" s="71" t="str">
        <f>VLOOKUP(E7620, legend!$C$3:$G$22, 4, FALSE)</f>
        <v>2.1. Other Natural Vegetation</v>
      </c>
      <c r="M7620" s="71" t="str">
        <f>VLOOKUP(E7620, legend!$C$3:$G$22, 5, FALSE)</f>
        <v>2.1. Tumbuhan Non-Hutan Lainnya</v>
      </c>
      <c r="N7620" s="71" t="str">
        <f>VLOOKUP(C7620,geocode!$A$1:$C$40,2,false)</f>
        <v>Sulawesi Tenggara</v>
      </c>
      <c r="O7620" s="71" t="str">
        <f>VLOOKUP(C7620,geocode!$A$1:$C$40,3,false)</f>
        <v>Sulawesi</v>
      </c>
      <c r="P7620" s="71">
        <v>2000.0</v>
      </c>
      <c r="Q7620" s="71">
        <v>2023.0</v>
      </c>
    </row>
    <row r="7621" ht="15.75" customHeight="1">
      <c r="B7621" s="71">
        <v>524.377592260743</v>
      </c>
      <c r="C7621" s="71">
        <v>74.0</v>
      </c>
      <c r="D7621" s="71">
        <v>33.0</v>
      </c>
      <c r="E7621" s="71">
        <v>21.0</v>
      </c>
      <c r="F7621" s="71" t="str">
        <f>VLOOKUP(D7621, legend!$C$3:$G$22, 2, FALSE)</f>
        <v>5. Water Body</v>
      </c>
      <c r="G7621" s="71" t="str">
        <f>VLOOKUP(D7621, legend!$C$3:$G$22, 3, FALSE)</f>
        <v>5. Tubuh Air</v>
      </c>
      <c r="H7621" s="71" t="str">
        <f>VLOOKUP(D7621, legend!$C$3:$G$22, 4, FALSE)</f>
        <v>5.2. River, Lake, Ocean</v>
      </c>
      <c r="I7621" s="71" t="str">
        <f>VLOOKUP(D7621, legend!$C$3:$G$22, 5, FALSE)</f>
        <v>5.2. Sungai, Danau, Laut</v>
      </c>
      <c r="J7621" s="71" t="str">
        <f>VLOOKUP(E7621, legend!$C$3:$G$22, 2, FALSE)</f>
        <v>3. Agriculture</v>
      </c>
      <c r="K7621" s="71" t="str">
        <f>VLOOKUP(E7621, legend!$C$3:$G$22, 3, FALSE)</f>
        <v>3. Pertanian</v>
      </c>
      <c r="L7621" s="71" t="str">
        <f>VLOOKUP(E7621, legend!$C$3:$G$22, 4, FALSE)</f>
        <v>3.4. Other Agriculture</v>
      </c>
      <c r="M7621" s="71" t="str">
        <f>VLOOKUP(E7621, legend!$C$3:$G$22, 5, FALSE)</f>
        <v>3.4. Pertanian Lainnya </v>
      </c>
      <c r="N7621" s="71" t="str">
        <f>VLOOKUP(C7621,geocode!$A$1:$C$40,2,false)</f>
        <v>Sulawesi Tenggara</v>
      </c>
      <c r="O7621" s="71" t="str">
        <f>VLOOKUP(C7621,geocode!$A$1:$C$40,3,false)</f>
        <v>Sulawesi</v>
      </c>
      <c r="P7621" s="71">
        <v>2000.0</v>
      </c>
      <c r="Q7621" s="71">
        <v>2023.0</v>
      </c>
    </row>
    <row r="7622" ht="15.75" customHeight="1">
      <c r="B7622" s="71">
        <v>305.216311206054</v>
      </c>
      <c r="C7622" s="71">
        <v>74.0</v>
      </c>
      <c r="D7622" s="71">
        <v>33.0</v>
      </c>
      <c r="E7622" s="71">
        <v>24.0</v>
      </c>
      <c r="F7622" s="71" t="str">
        <f>VLOOKUP(D7622, legend!$C$3:$G$22, 2, FALSE)</f>
        <v>5. Water Body</v>
      </c>
      <c r="G7622" s="71" t="str">
        <f>VLOOKUP(D7622, legend!$C$3:$G$22, 3, FALSE)</f>
        <v>5. Tubuh Air</v>
      </c>
      <c r="H7622" s="71" t="str">
        <f>VLOOKUP(D7622, legend!$C$3:$G$22, 4, FALSE)</f>
        <v>5.2. River, Lake, Ocean</v>
      </c>
      <c r="I7622" s="71" t="str">
        <f>VLOOKUP(D7622, legend!$C$3:$G$22, 5, FALSE)</f>
        <v>5.2. Sungai, Danau, Laut</v>
      </c>
      <c r="J7622" s="71" t="str">
        <f>VLOOKUP(E7622, legend!$C$3:$G$22, 2, FALSE)</f>
        <v>4. Non-Vegetated Area</v>
      </c>
      <c r="K7622" s="71" t="str">
        <f>VLOOKUP(E7622, legend!$C$3:$G$22, 3, FALSE)</f>
        <v>4. Non-Vegetasi</v>
      </c>
      <c r="L7622" s="71" t="str">
        <f>VLOOKUP(E7622, legend!$C$3:$G$22, 4, FALSE)</f>
        <v>4.2. Urban Area</v>
      </c>
      <c r="M7622" s="71" t="str">
        <f>VLOOKUP(E7622, legend!$C$3:$G$22, 5, FALSE)</f>
        <v>4.2. Pemukiman </v>
      </c>
      <c r="N7622" s="71" t="str">
        <f>VLOOKUP(C7622,geocode!$A$1:$C$40,2,false)</f>
        <v>Sulawesi Tenggara</v>
      </c>
      <c r="O7622" s="71" t="str">
        <f>VLOOKUP(C7622,geocode!$A$1:$C$40,3,false)</f>
        <v>Sulawesi</v>
      </c>
      <c r="P7622" s="71">
        <v>2000.0</v>
      </c>
      <c r="Q7622" s="71">
        <v>2023.0</v>
      </c>
    </row>
    <row r="7623" ht="15.75" customHeight="1">
      <c r="B7623" s="71">
        <v>219.511837683105</v>
      </c>
      <c r="C7623" s="71">
        <v>74.0</v>
      </c>
      <c r="D7623" s="71">
        <v>33.0</v>
      </c>
      <c r="E7623" s="71">
        <v>25.0</v>
      </c>
      <c r="F7623" s="71" t="str">
        <f>VLOOKUP(D7623, legend!$C$3:$G$22, 2, FALSE)</f>
        <v>5. Water Body</v>
      </c>
      <c r="G7623" s="71" t="str">
        <f>VLOOKUP(D7623, legend!$C$3:$G$22, 3, FALSE)</f>
        <v>5. Tubuh Air</v>
      </c>
      <c r="H7623" s="71" t="str">
        <f>VLOOKUP(D7623, legend!$C$3:$G$22, 4, FALSE)</f>
        <v>5.2. River, Lake, Ocean</v>
      </c>
      <c r="I7623" s="71" t="str">
        <f>VLOOKUP(D7623, legend!$C$3:$G$22, 5, FALSE)</f>
        <v>5.2. Sungai, Danau, Laut</v>
      </c>
      <c r="J7623" s="71" t="str">
        <f>VLOOKUP(E7623, legend!$C$3:$G$22, 2, FALSE)</f>
        <v>4. Non-Vegetated Area</v>
      </c>
      <c r="K7623" s="71" t="str">
        <f>VLOOKUP(E7623, legend!$C$3:$G$22, 3, FALSE)</f>
        <v>4. Non-Vegetasi</v>
      </c>
      <c r="L7623" s="71" t="str">
        <f>VLOOKUP(E7623, legend!$C$3:$G$22, 4, FALSE)</f>
        <v>4.3. Other Non-Vegetation</v>
      </c>
      <c r="M7623" s="71" t="str">
        <f>VLOOKUP(E7623, legend!$C$3:$G$22, 5, FALSE)</f>
        <v>4.3. Non-Vegetasi Lainnya</v>
      </c>
      <c r="N7623" s="71" t="str">
        <f>VLOOKUP(C7623,geocode!$A$1:$C$40,2,false)</f>
        <v>Sulawesi Tenggara</v>
      </c>
      <c r="O7623" s="71" t="str">
        <f>VLOOKUP(C7623,geocode!$A$1:$C$40,3,false)</f>
        <v>Sulawesi</v>
      </c>
      <c r="P7623" s="71">
        <v>2000.0</v>
      </c>
      <c r="Q7623" s="71">
        <v>2023.0</v>
      </c>
    </row>
    <row r="7624" ht="15.75" customHeight="1">
      <c r="B7624" s="71">
        <v>47.1158960266113</v>
      </c>
      <c r="C7624" s="71">
        <v>74.0</v>
      </c>
      <c r="D7624" s="71">
        <v>33.0</v>
      </c>
      <c r="E7624" s="71">
        <v>30.0</v>
      </c>
      <c r="F7624" s="71" t="str">
        <f>VLOOKUP(D7624, legend!$C$3:$G$22, 2, FALSE)</f>
        <v>5. Water Body</v>
      </c>
      <c r="G7624" s="71" t="str">
        <f>VLOOKUP(D7624, legend!$C$3:$G$22, 3, FALSE)</f>
        <v>5. Tubuh Air</v>
      </c>
      <c r="H7624" s="71" t="str">
        <f>VLOOKUP(D7624, legend!$C$3:$G$22, 4, FALSE)</f>
        <v>5.2. River, Lake, Ocean</v>
      </c>
      <c r="I7624" s="71" t="str">
        <f>VLOOKUP(D7624, legend!$C$3:$G$22, 5, FALSE)</f>
        <v>5.2. Sungai, Danau, Laut</v>
      </c>
      <c r="J7624" s="71" t="str">
        <f>VLOOKUP(E7624, legend!$C$3:$G$22, 2, FALSE)</f>
        <v>4. Non-Vegetated Area</v>
      </c>
      <c r="K7624" s="71" t="str">
        <f>VLOOKUP(E7624, legend!$C$3:$G$22, 3, FALSE)</f>
        <v>4. Non-Vegetasi</v>
      </c>
      <c r="L7624" s="71" t="str">
        <f>VLOOKUP(E7624, legend!$C$3:$G$22, 4, FALSE)</f>
        <v>4.1. Mining Pit</v>
      </c>
      <c r="M7624" s="71" t="str">
        <f>VLOOKUP(E7624, legend!$C$3:$G$22, 5, FALSE)</f>
        <v>4.1. Lubang Tambang</v>
      </c>
      <c r="N7624" s="71" t="str">
        <f>VLOOKUP(C7624,geocode!$A$1:$C$40,2,false)</f>
        <v>Sulawesi Tenggara</v>
      </c>
      <c r="O7624" s="71" t="str">
        <f>VLOOKUP(C7624,geocode!$A$1:$C$40,3,false)</f>
        <v>Sulawesi</v>
      </c>
      <c r="P7624" s="71">
        <v>2000.0</v>
      </c>
      <c r="Q7624" s="71">
        <v>2023.0</v>
      </c>
    </row>
    <row r="7625" ht="15.75" customHeight="1">
      <c r="B7625" s="71">
        <v>150.559852886962</v>
      </c>
      <c r="C7625" s="71">
        <v>74.0</v>
      </c>
      <c r="D7625" s="71">
        <v>33.0</v>
      </c>
      <c r="E7625" s="71">
        <v>31.0</v>
      </c>
      <c r="F7625" s="71" t="str">
        <f>VLOOKUP(D7625, legend!$C$3:$G$22, 2, FALSE)</f>
        <v>5. Water Body</v>
      </c>
      <c r="G7625" s="71" t="str">
        <f>VLOOKUP(D7625, legend!$C$3:$G$22, 3, FALSE)</f>
        <v>5. Tubuh Air</v>
      </c>
      <c r="H7625" s="71" t="str">
        <f>VLOOKUP(D7625, legend!$C$3:$G$22, 4, FALSE)</f>
        <v>5.2. River, Lake, Ocean</v>
      </c>
      <c r="I7625" s="71" t="str">
        <f>VLOOKUP(D7625, legend!$C$3:$G$22, 5, FALSE)</f>
        <v>5.2. Sungai, Danau, Laut</v>
      </c>
      <c r="J7625" s="71" t="str">
        <f>VLOOKUP(E7625, legend!$C$3:$G$22, 2, FALSE)</f>
        <v>5. Water Body</v>
      </c>
      <c r="K7625" s="71" t="str">
        <f>VLOOKUP(E7625, legend!$C$3:$G$22, 3, FALSE)</f>
        <v>5. Tubuh Air</v>
      </c>
      <c r="L7625" s="71" t="str">
        <f>VLOOKUP(E7625, legend!$C$3:$G$22, 4, FALSE)</f>
        <v>5.1. Aquaculture</v>
      </c>
      <c r="M7625" s="71" t="str">
        <f>VLOOKUP(E7625, legend!$C$3:$G$22, 5, FALSE)</f>
        <v>5.1. Tambak</v>
      </c>
      <c r="N7625" s="71" t="str">
        <f>VLOOKUP(C7625,geocode!$A$1:$C$40,2,false)</f>
        <v>Sulawesi Tenggara</v>
      </c>
      <c r="O7625" s="71" t="str">
        <f>VLOOKUP(C7625,geocode!$A$1:$C$40,3,false)</f>
        <v>Sulawesi</v>
      </c>
      <c r="P7625" s="71">
        <v>2000.0</v>
      </c>
      <c r="Q7625" s="71">
        <v>2023.0</v>
      </c>
    </row>
    <row r="7626" ht="15.75" customHeight="1">
      <c r="B7626" s="71">
        <v>5085.9031465393</v>
      </c>
      <c r="C7626" s="71">
        <v>74.0</v>
      </c>
      <c r="D7626" s="71">
        <v>33.0</v>
      </c>
      <c r="E7626" s="71">
        <v>33.0</v>
      </c>
      <c r="F7626" s="71" t="str">
        <f>VLOOKUP(D7626, legend!$C$3:$G$22, 2, FALSE)</f>
        <v>5. Water Body</v>
      </c>
      <c r="G7626" s="71" t="str">
        <f>VLOOKUP(D7626, legend!$C$3:$G$22, 3, FALSE)</f>
        <v>5. Tubuh Air</v>
      </c>
      <c r="H7626" s="71" t="str">
        <f>VLOOKUP(D7626, legend!$C$3:$G$22, 4, FALSE)</f>
        <v>5.2. River, Lake, Ocean</v>
      </c>
      <c r="I7626" s="71" t="str">
        <f>VLOOKUP(D7626, legend!$C$3:$G$22, 5, FALSE)</f>
        <v>5.2. Sungai, Danau, Laut</v>
      </c>
      <c r="J7626" s="71" t="str">
        <f>VLOOKUP(E7626, legend!$C$3:$G$22, 2, FALSE)</f>
        <v>5. Water Body</v>
      </c>
      <c r="K7626" s="71" t="str">
        <f>VLOOKUP(E7626, legend!$C$3:$G$22, 3, FALSE)</f>
        <v>5. Tubuh Air</v>
      </c>
      <c r="L7626" s="71" t="str">
        <f>VLOOKUP(E7626, legend!$C$3:$G$22, 4, FALSE)</f>
        <v>5.2. River, Lake, Ocean</v>
      </c>
      <c r="M7626" s="71" t="str">
        <f>VLOOKUP(E7626, legend!$C$3:$G$22, 5, FALSE)</f>
        <v>5.2. Sungai, Danau, Laut</v>
      </c>
      <c r="N7626" s="71" t="str">
        <f>VLOOKUP(C7626,geocode!$A$1:$C$40,2,false)</f>
        <v>Sulawesi Tenggara</v>
      </c>
      <c r="O7626" s="71" t="str">
        <f>VLOOKUP(C7626,geocode!$A$1:$C$40,3,false)</f>
        <v>Sulawesi</v>
      </c>
      <c r="P7626" s="71">
        <v>2000.0</v>
      </c>
      <c r="Q7626" s="71">
        <v>2023.0</v>
      </c>
    </row>
    <row r="7627" ht="15.75" customHeight="1">
      <c r="B7627" s="71">
        <v>15.6980437438965</v>
      </c>
      <c r="C7627" s="71">
        <v>74.0</v>
      </c>
      <c r="D7627" s="71">
        <v>33.0</v>
      </c>
      <c r="E7627" s="71">
        <v>35.0</v>
      </c>
      <c r="F7627" s="71" t="str">
        <f>VLOOKUP(D7627, legend!$C$3:$G$22, 2, FALSE)</f>
        <v>5. Water Body</v>
      </c>
      <c r="G7627" s="71" t="str">
        <f>VLOOKUP(D7627, legend!$C$3:$G$22, 3, FALSE)</f>
        <v>5. Tubuh Air</v>
      </c>
      <c r="H7627" s="71" t="str">
        <f>VLOOKUP(D7627, legend!$C$3:$G$22, 4, FALSE)</f>
        <v>5.2. River, Lake, Ocean</v>
      </c>
      <c r="I7627" s="71" t="str">
        <f>VLOOKUP(D7627, legend!$C$3:$G$22, 5, FALSE)</f>
        <v>5.2. Sungai, Danau, Laut</v>
      </c>
      <c r="J7627" s="71" t="str">
        <f>VLOOKUP(E7627, legend!$C$3:$G$22, 2, FALSE)</f>
        <v>3. Agriculture</v>
      </c>
      <c r="K7627" s="71" t="str">
        <f>VLOOKUP(E7627, legend!$C$3:$G$22, 3, FALSE)</f>
        <v>3. Pertanian</v>
      </c>
      <c r="L7627" s="71" t="str">
        <f>VLOOKUP(E7627, legend!$C$3:$G$22, 4, FALSE)</f>
        <v>3.2. Oil Palm</v>
      </c>
      <c r="M7627" s="71" t="str">
        <f>VLOOKUP(E7627, legend!$C$3:$G$22, 5, FALSE)</f>
        <v>3.2. Sawit</v>
      </c>
      <c r="N7627" s="71" t="str">
        <f>VLOOKUP(C7627,geocode!$A$1:$C$40,2,false)</f>
        <v>Sulawesi Tenggara</v>
      </c>
      <c r="O7627" s="71" t="str">
        <f>VLOOKUP(C7627,geocode!$A$1:$C$40,3,false)</f>
        <v>Sulawesi</v>
      </c>
      <c r="P7627" s="71">
        <v>2000.0</v>
      </c>
      <c r="Q7627" s="71">
        <v>2023.0</v>
      </c>
    </row>
    <row r="7628" ht="15.75" customHeight="1">
      <c r="B7628" s="71">
        <v>23.1892840148925</v>
      </c>
      <c r="C7628" s="71">
        <v>74.0</v>
      </c>
      <c r="D7628" s="71">
        <v>33.0</v>
      </c>
      <c r="E7628" s="71">
        <v>40.0</v>
      </c>
      <c r="F7628" s="71" t="str">
        <f>VLOOKUP(D7628, legend!$C$3:$G$22, 2, FALSE)</f>
        <v>5. Water Body</v>
      </c>
      <c r="G7628" s="71" t="str">
        <f>VLOOKUP(D7628, legend!$C$3:$G$22, 3, FALSE)</f>
        <v>5. Tubuh Air</v>
      </c>
      <c r="H7628" s="71" t="str">
        <f>VLOOKUP(D7628, legend!$C$3:$G$22, 4, FALSE)</f>
        <v>5.2. River, Lake, Ocean</v>
      </c>
      <c r="I7628" s="71" t="str">
        <f>VLOOKUP(D7628, legend!$C$3:$G$22, 5, FALSE)</f>
        <v>5.2. Sungai, Danau, Laut</v>
      </c>
      <c r="J7628" s="71" t="str">
        <f>VLOOKUP(E7628, legend!$C$3:$G$22, 2, FALSE)</f>
        <v>3. Agriculture</v>
      </c>
      <c r="K7628" s="71" t="str">
        <f>VLOOKUP(E7628, legend!$C$3:$G$22, 3, FALSE)</f>
        <v>3. Pertanian</v>
      </c>
      <c r="L7628" s="71" t="str">
        <f>VLOOKUP(E7628, legend!$C$3:$G$22, 4, FALSE)</f>
        <v>3.1. Rice Paddy</v>
      </c>
      <c r="M7628" s="71" t="str">
        <f>VLOOKUP(E7628, legend!$C$3:$G$22, 5, FALSE)</f>
        <v>3.1. Sawah</v>
      </c>
      <c r="N7628" s="71" t="str">
        <f>VLOOKUP(C7628,geocode!$A$1:$C$40,2,false)</f>
        <v>Sulawesi Tenggara</v>
      </c>
      <c r="O7628" s="71" t="str">
        <f>VLOOKUP(C7628,geocode!$A$1:$C$40,3,false)</f>
        <v>Sulawesi</v>
      </c>
      <c r="P7628" s="71">
        <v>2000.0</v>
      </c>
      <c r="Q7628" s="71">
        <v>2023.0</v>
      </c>
    </row>
    <row r="7629" ht="15.75" customHeight="1">
      <c r="B7629" s="71">
        <v>0.357153405761718</v>
      </c>
      <c r="C7629" s="71">
        <v>74.0</v>
      </c>
      <c r="D7629" s="71">
        <v>33.0</v>
      </c>
      <c r="E7629" s="71">
        <v>76.0</v>
      </c>
      <c r="F7629" s="71" t="str">
        <f>VLOOKUP(D7629, legend!$C$3:$G$22, 2, FALSE)</f>
        <v>5. Water Body</v>
      </c>
      <c r="G7629" s="71" t="str">
        <f>VLOOKUP(D7629, legend!$C$3:$G$22, 3, FALSE)</f>
        <v>5. Tubuh Air</v>
      </c>
      <c r="H7629" s="71" t="str">
        <f>VLOOKUP(D7629, legend!$C$3:$G$22, 4, FALSE)</f>
        <v>5.2. River, Lake, Ocean</v>
      </c>
      <c r="I7629" s="71" t="str">
        <f>VLOOKUP(D7629, legend!$C$3:$G$22, 5, FALSE)</f>
        <v>5.2. Sungai, Danau, Laut</v>
      </c>
      <c r="J7629" s="71" t="str">
        <f>VLOOKUP(E7629, legend!$C$3:$G$22, 2, FALSE)</f>
        <v>1. Forest </v>
      </c>
      <c r="K7629" s="71" t="str">
        <f>VLOOKUP(E7629, legend!$C$3:$G$22, 3, FALSE)</f>
        <v>1. Hutan</v>
      </c>
      <c r="L7629" s="71" t="str">
        <f>VLOOKUP(E7629, legend!$C$3:$G$22, 4, FALSE)</f>
        <v>1.3 Peat swamp forest</v>
      </c>
      <c r="M7629" s="71" t="str">
        <f>VLOOKUP(E7629, legend!$C$3:$G$22, 5, FALSE)</f>
        <v>1.3 Hutan rawa gambut</v>
      </c>
      <c r="N7629" s="71" t="str">
        <f>VLOOKUP(C7629,geocode!$A$1:$C$40,2,false)</f>
        <v>Sulawesi Tenggara</v>
      </c>
      <c r="O7629" s="71" t="str">
        <f>VLOOKUP(C7629,geocode!$A$1:$C$40,3,false)</f>
        <v>Sulawesi</v>
      </c>
      <c r="P7629" s="71">
        <v>2000.0</v>
      </c>
      <c r="Q7629" s="71">
        <v>2023.0</v>
      </c>
    </row>
    <row r="7630" ht="15.75" customHeight="1">
      <c r="B7630" s="71">
        <v>4.54793913574218</v>
      </c>
      <c r="C7630" s="71">
        <v>74.0</v>
      </c>
      <c r="D7630" s="71">
        <v>35.0</v>
      </c>
      <c r="E7630" s="71">
        <v>3.0</v>
      </c>
      <c r="F7630" s="71" t="str">
        <f>VLOOKUP(D7630, legend!$C$3:$G$22, 2, FALSE)</f>
        <v>3. Agriculture</v>
      </c>
      <c r="G7630" s="71" t="str">
        <f>VLOOKUP(D7630, legend!$C$3:$G$22, 3, FALSE)</f>
        <v>3. Pertanian</v>
      </c>
      <c r="H7630" s="71" t="str">
        <f>VLOOKUP(D7630, legend!$C$3:$G$22, 4, FALSE)</f>
        <v>3.2. Oil Palm</v>
      </c>
      <c r="I7630" s="71" t="str">
        <f>VLOOKUP(D7630, legend!$C$3:$G$22, 5, FALSE)</f>
        <v>3.2. Sawit</v>
      </c>
      <c r="J7630" s="71" t="str">
        <f>VLOOKUP(E7630, legend!$C$3:$G$22, 2, FALSE)</f>
        <v>1. Forest </v>
      </c>
      <c r="K7630" s="71" t="str">
        <f>VLOOKUP(E7630, legend!$C$3:$G$22, 3, FALSE)</f>
        <v>1. Hutan</v>
      </c>
      <c r="L7630" s="71" t="str">
        <f>VLOOKUP(E7630, legend!$C$3:$G$22, 4, FALSE)</f>
        <v>1.1. Forest Formation</v>
      </c>
      <c r="M7630" s="71" t="str">
        <f>VLOOKUP(E7630, legend!$C$3:$G$22, 5, FALSE)</f>
        <v>1.1. Formasi Hutan</v>
      </c>
      <c r="N7630" s="71" t="str">
        <f>VLOOKUP(C7630,geocode!$A$1:$C$40,2,false)</f>
        <v>Sulawesi Tenggara</v>
      </c>
      <c r="O7630" s="71" t="str">
        <f>VLOOKUP(C7630,geocode!$A$1:$C$40,3,false)</f>
        <v>Sulawesi</v>
      </c>
      <c r="P7630" s="71">
        <v>2000.0</v>
      </c>
      <c r="Q7630" s="71">
        <v>2023.0</v>
      </c>
    </row>
    <row r="7631" ht="15.75" customHeight="1">
      <c r="B7631" s="71">
        <v>1.69418756713867</v>
      </c>
      <c r="C7631" s="71">
        <v>74.0</v>
      </c>
      <c r="D7631" s="71">
        <v>35.0</v>
      </c>
      <c r="E7631" s="71">
        <v>5.0</v>
      </c>
      <c r="F7631" s="71" t="str">
        <f>VLOOKUP(D7631, legend!$C$3:$G$22, 2, FALSE)</f>
        <v>3. Agriculture</v>
      </c>
      <c r="G7631" s="71" t="str">
        <f>VLOOKUP(D7631, legend!$C$3:$G$22, 3, FALSE)</f>
        <v>3. Pertanian</v>
      </c>
      <c r="H7631" s="71" t="str">
        <f>VLOOKUP(D7631, legend!$C$3:$G$22, 4, FALSE)</f>
        <v>3.2. Oil Palm</v>
      </c>
      <c r="I7631" s="71" t="str">
        <f>VLOOKUP(D7631, legend!$C$3:$G$22, 5, FALSE)</f>
        <v>3.2. Sawit</v>
      </c>
      <c r="J7631" s="71" t="str">
        <f>VLOOKUP(E7631, legend!$C$3:$G$22, 2, FALSE)</f>
        <v>1. Forest </v>
      </c>
      <c r="K7631" s="71" t="str">
        <f>VLOOKUP(E7631, legend!$C$3:$G$22, 3, FALSE)</f>
        <v>1. Hutan</v>
      </c>
      <c r="L7631" s="71" t="str">
        <f>VLOOKUP(E7631, legend!$C$3:$G$22, 4, FALSE)</f>
        <v>1.2. Mangrove</v>
      </c>
      <c r="M7631" s="71" t="str">
        <f>VLOOKUP(E7631, legend!$C$3:$G$22, 5, FALSE)</f>
        <v>1.2. Mangrove</v>
      </c>
      <c r="N7631" s="71" t="str">
        <f>VLOOKUP(C7631,geocode!$A$1:$C$40,2,false)</f>
        <v>Sulawesi Tenggara</v>
      </c>
      <c r="O7631" s="71" t="str">
        <f>VLOOKUP(C7631,geocode!$A$1:$C$40,3,false)</f>
        <v>Sulawesi</v>
      </c>
      <c r="P7631" s="71">
        <v>2000.0</v>
      </c>
      <c r="Q7631" s="71">
        <v>2023.0</v>
      </c>
    </row>
    <row r="7632" ht="15.75" customHeight="1">
      <c r="B7632" s="71">
        <v>285.235445745849</v>
      </c>
      <c r="C7632" s="71">
        <v>74.0</v>
      </c>
      <c r="D7632" s="71">
        <v>35.0</v>
      </c>
      <c r="E7632" s="71">
        <v>13.0</v>
      </c>
      <c r="F7632" s="71" t="str">
        <f>VLOOKUP(D7632, legend!$C$3:$G$22, 2, FALSE)</f>
        <v>3. Agriculture</v>
      </c>
      <c r="G7632" s="71" t="str">
        <f>VLOOKUP(D7632, legend!$C$3:$G$22, 3, FALSE)</f>
        <v>3. Pertanian</v>
      </c>
      <c r="H7632" s="71" t="str">
        <f>VLOOKUP(D7632, legend!$C$3:$G$22, 4, FALSE)</f>
        <v>3.2. Oil Palm</v>
      </c>
      <c r="I7632" s="71" t="str">
        <f>VLOOKUP(D7632, legend!$C$3:$G$22, 5, FALSE)</f>
        <v>3.2. Sawit</v>
      </c>
      <c r="J7632" s="71" t="str">
        <f>VLOOKUP(E7632, legend!$C$3:$G$22, 2, FALSE)</f>
        <v>2. Non-Forest Natural Vegetation</v>
      </c>
      <c r="K7632" s="71" t="str">
        <f>VLOOKUP(E7632, legend!$C$3:$G$22, 3, FALSE)</f>
        <v>2. Tumbuhan Non-Hutan Lainnya</v>
      </c>
      <c r="L7632" s="71" t="str">
        <f>VLOOKUP(E7632, legend!$C$3:$G$22, 4, FALSE)</f>
        <v>2.1. Other Natural Vegetation</v>
      </c>
      <c r="M7632" s="71" t="str">
        <f>VLOOKUP(E7632, legend!$C$3:$G$22, 5, FALSE)</f>
        <v>2.1. Tumbuhan Non-Hutan Lainnya</v>
      </c>
      <c r="N7632" s="71" t="str">
        <f>VLOOKUP(C7632,geocode!$A$1:$C$40,2,false)</f>
        <v>Sulawesi Tenggara</v>
      </c>
      <c r="O7632" s="71" t="str">
        <f>VLOOKUP(C7632,geocode!$A$1:$C$40,3,false)</f>
        <v>Sulawesi</v>
      </c>
      <c r="P7632" s="71">
        <v>2000.0</v>
      </c>
      <c r="Q7632" s="71">
        <v>2023.0</v>
      </c>
    </row>
    <row r="7633" ht="15.75" customHeight="1">
      <c r="B7633" s="71">
        <v>207.334986535644</v>
      </c>
      <c r="C7633" s="71">
        <v>74.0</v>
      </c>
      <c r="D7633" s="71">
        <v>35.0</v>
      </c>
      <c r="E7633" s="71">
        <v>21.0</v>
      </c>
      <c r="F7633" s="71" t="str">
        <f>VLOOKUP(D7633, legend!$C$3:$G$22, 2, FALSE)</f>
        <v>3. Agriculture</v>
      </c>
      <c r="G7633" s="71" t="str">
        <f>VLOOKUP(D7633, legend!$C$3:$G$22, 3, FALSE)</f>
        <v>3. Pertanian</v>
      </c>
      <c r="H7633" s="71" t="str">
        <f>VLOOKUP(D7633, legend!$C$3:$G$22, 4, FALSE)</f>
        <v>3.2. Oil Palm</v>
      </c>
      <c r="I7633" s="71" t="str">
        <f>VLOOKUP(D7633, legend!$C$3:$G$22, 5, FALSE)</f>
        <v>3.2. Sawit</v>
      </c>
      <c r="J7633" s="71" t="str">
        <f>VLOOKUP(E7633, legend!$C$3:$G$22, 2, FALSE)</f>
        <v>3. Agriculture</v>
      </c>
      <c r="K7633" s="71" t="str">
        <f>VLOOKUP(E7633, legend!$C$3:$G$22, 3, FALSE)</f>
        <v>3. Pertanian</v>
      </c>
      <c r="L7633" s="71" t="str">
        <f>VLOOKUP(E7633, legend!$C$3:$G$22, 4, FALSE)</f>
        <v>3.4. Other Agriculture</v>
      </c>
      <c r="M7633" s="71" t="str">
        <f>VLOOKUP(E7633, legend!$C$3:$G$22, 5, FALSE)</f>
        <v>3.4. Pertanian Lainnya </v>
      </c>
      <c r="N7633" s="71" t="str">
        <f>VLOOKUP(C7633,geocode!$A$1:$C$40,2,false)</f>
        <v>Sulawesi Tenggara</v>
      </c>
      <c r="O7633" s="71" t="str">
        <f>VLOOKUP(C7633,geocode!$A$1:$C$40,3,false)</f>
        <v>Sulawesi</v>
      </c>
      <c r="P7633" s="71">
        <v>2000.0</v>
      </c>
      <c r="Q7633" s="71">
        <v>2023.0</v>
      </c>
    </row>
    <row r="7634" ht="15.75" customHeight="1">
      <c r="B7634" s="71">
        <v>6.33192429199218</v>
      </c>
      <c r="C7634" s="71">
        <v>74.0</v>
      </c>
      <c r="D7634" s="71">
        <v>35.0</v>
      </c>
      <c r="E7634" s="71">
        <v>24.0</v>
      </c>
      <c r="F7634" s="71" t="str">
        <f>VLOOKUP(D7634, legend!$C$3:$G$22, 2, FALSE)</f>
        <v>3. Agriculture</v>
      </c>
      <c r="G7634" s="71" t="str">
        <f>VLOOKUP(D7634, legend!$C$3:$G$22, 3, FALSE)</f>
        <v>3. Pertanian</v>
      </c>
      <c r="H7634" s="71" t="str">
        <f>VLOOKUP(D7634, legend!$C$3:$G$22, 4, FALSE)</f>
        <v>3.2. Oil Palm</v>
      </c>
      <c r="I7634" s="71" t="str">
        <f>VLOOKUP(D7634, legend!$C$3:$G$22, 5, FALSE)</f>
        <v>3.2. Sawit</v>
      </c>
      <c r="J7634" s="71" t="str">
        <f>VLOOKUP(E7634, legend!$C$3:$G$22, 2, FALSE)</f>
        <v>4. Non-Vegetated Area</v>
      </c>
      <c r="K7634" s="71" t="str">
        <f>VLOOKUP(E7634, legend!$C$3:$G$22, 3, FALSE)</f>
        <v>4. Non-Vegetasi</v>
      </c>
      <c r="L7634" s="71" t="str">
        <f>VLOOKUP(E7634, legend!$C$3:$G$22, 4, FALSE)</f>
        <v>4.2. Urban Area</v>
      </c>
      <c r="M7634" s="71" t="str">
        <f>VLOOKUP(E7634, legend!$C$3:$G$22, 5, FALSE)</f>
        <v>4.2. Pemukiman </v>
      </c>
      <c r="N7634" s="71" t="str">
        <f>VLOOKUP(C7634,geocode!$A$1:$C$40,2,false)</f>
        <v>Sulawesi Tenggara</v>
      </c>
      <c r="O7634" s="71" t="str">
        <f>VLOOKUP(C7634,geocode!$A$1:$C$40,3,false)</f>
        <v>Sulawesi</v>
      </c>
      <c r="P7634" s="71">
        <v>2000.0</v>
      </c>
      <c r="Q7634" s="71">
        <v>2023.0</v>
      </c>
    </row>
    <row r="7635" ht="15.75" customHeight="1">
      <c r="B7635" s="71">
        <v>84.5263003967285</v>
      </c>
      <c r="C7635" s="71">
        <v>74.0</v>
      </c>
      <c r="D7635" s="71">
        <v>35.0</v>
      </c>
      <c r="E7635" s="71">
        <v>25.0</v>
      </c>
      <c r="F7635" s="71" t="str">
        <f>VLOOKUP(D7635, legend!$C$3:$G$22, 2, FALSE)</f>
        <v>3. Agriculture</v>
      </c>
      <c r="G7635" s="71" t="str">
        <f>VLOOKUP(D7635, legend!$C$3:$G$22, 3, FALSE)</f>
        <v>3. Pertanian</v>
      </c>
      <c r="H7635" s="71" t="str">
        <f>VLOOKUP(D7635, legend!$C$3:$G$22, 4, FALSE)</f>
        <v>3.2. Oil Palm</v>
      </c>
      <c r="I7635" s="71" t="str">
        <f>VLOOKUP(D7635, legend!$C$3:$G$22, 5, FALSE)</f>
        <v>3.2. Sawit</v>
      </c>
      <c r="J7635" s="71" t="str">
        <f>VLOOKUP(E7635, legend!$C$3:$G$22, 2, FALSE)</f>
        <v>4. Non-Vegetated Area</v>
      </c>
      <c r="K7635" s="71" t="str">
        <f>VLOOKUP(E7635, legend!$C$3:$G$22, 3, FALSE)</f>
        <v>4. Non-Vegetasi</v>
      </c>
      <c r="L7635" s="71" t="str">
        <f>VLOOKUP(E7635, legend!$C$3:$G$22, 4, FALSE)</f>
        <v>4.3. Other Non-Vegetation</v>
      </c>
      <c r="M7635" s="71" t="str">
        <f>VLOOKUP(E7635, legend!$C$3:$G$22, 5, FALSE)</f>
        <v>4.3. Non-Vegetasi Lainnya</v>
      </c>
      <c r="N7635" s="71" t="str">
        <f>VLOOKUP(C7635,geocode!$A$1:$C$40,2,false)</f>
        <v>Sulawesi Tenggara</v>
      </c>
      <c r="O7635" s="71" t="str">
        <f>VLOOKUP(C7635,geocode!$A$1:$C$40,3,false)</f>
        <v>Sulawesi</v>
      </c>
      <c r="P7635" s="71">
        <v>2000.0</v>
      </c>
      <c r="Q7635" s="71">
        <v>2023.0</v>
      </c>
    </row>
    <row r="7636" ht="15.75" customHeight="1">
      <c r="B7636" s="71">
        <v>7.13292365722656</v>
      </c>
      <c r="C7636" s="71">
        <v>74.0</v>
      </c>
      <c r="D7636" s="71">
        <v>35.0</v>
      </c>
      <c r="E7636" s="71">
        <v>30.0</v>
      </c>
      <c r="F7636" s="71" t="str">
        <f>VLOOKUP(D7636, legend!$C$3:$G$22, 2, FALSE)</f>
        <v>3. Agriculture</v>
      </c>
      <c r="G7636" s="71" t="str">
        <f>VLOOKUP(D7636, legend!$C$3:$G$22, 3, FALSE)</f>
        <v>3. Pertanian</v>
      </c>
      <c r="H7636" s="71" t="str">
        <f>VLOOKUP(D7636, legend!$C$3:$G$22, 4, FALSE)</f>
        <v>3.2. Oil Palm</v>
      </c>
      <c r="I7636" s="71" t="str">
        <f>VLOOKUP(D7636, legend!$C$3:$G$22, 5, FALSE)</f>
        <v>3.2. Sawit</v>
      </c>
      <c r="J7636" s="71" t="str">
        <f>VLOOKUP(E7636, legend!$C$3:$G$22, 2, FALSE)</f>
        <v>4. Non-Vegetated Area</v>
      </c>
      <c r="K7636" s="71" t="str">
        <f>VLOOKUP(E7636, legend!$C$3:$G$22, 3, FALSE)</f>
        <v>4. Non-Vegetasi</v>
      </c>
      <c r="L7636" s="71" t="str">
        <f>VLOOKUP(E7636, legend!$C$3:$G$22, 4, FALSE)</f>
        <v>4.1. Mining Pit</v>
      </c>
      <c r="M7636" s="71" t="str">
        <f>VLOOKUP(E7636, legend!$C$3:$G$22, 5, FALSE)</f>
        <v>4.1. Lubang Tambang</v>
      </c>
      <c r="N7636" s="71" t="str">
        <f>VLOOKUP(C7636,geocode!$A$1:$C$40,2,false)</f>
        <v>Sulawesi Tenggara</v>
      </c>
      <c r="O7636" s="71" t="str">
        <f>VLOOKUP(C7636,geocode!$A$1:$C$40,3,false)</f>
        <v>Sulawesi</v>
      </c>
      <c r="P7636" s="71">
        <v>2000.0</v>
      </c>
      <c r="Q7636" s="71">
        <v>2023.0</v>
      </c>
    </row>
    <row r="7637" ht="15.75" customHeight="1">
      <c r="B7637" s="71">
        <v>1.42684956054687</v>
      </c>
      <c r="C7637" s="71">
        <v>74.0</v>
      </c>
      <c r="D7637" s="71">
        <v>35.0</v>
      </c>
      <c r="E7637" s="71">
        <v>31.0</v>
      </c>
      <c r="F7637" s="71" t="str">
        <f>VLOOKUP(D7637, legend!$C$3:$G$22, 2, FALSE)</f>
        <v>3. Agriculture</v>
      </c>
      <c r="G7637" s="71" t="str">
        <f>VLOOKUP(D7637, legend!$C$3:$G$22, 3, FALSE)</f>
        <v>3. Pertanian</v>
      </c>
      <c r="H7637" s="71" t="str">
        <f>VLOOKUP(D7637, legend!$C$3:$G$22, 4, FALSE)</f>
        <v>3.2. Oil Palm</v>
      </c>
      <c r="I7637" s="71" t="str">
        <f>VLOOKUP(D7637, legend!$C$3:$G$22, 5, FALSE)</f>
        <v>3.2. Sawit</v>
      </c>
      <c r="J7637" s="71" t="str">
        <f>VLOOKUP(E7637, legend!$C$3:$G$22, 2, FALSE)</f>
        <v>5. Water Body</v>
      </c>
      <c r="K7637" s="71" t="str">
        <f>VLOOKUP(E7637, legend!$C$3:$G$22, 3, FALSE)</f>
        <v>5. Tubuh Air</v>
      </c>
      <c r="L7637" s="71" t="str">
        <f>VLOOKUP(E7637, legend!$C$3:$G$22, 4, FALSE)</f>
        <v>5.1. Aquaculture</v>
      </c>
      <c r="M7637" s="71" t="str">
        <f>VLOOKUP(E7637, legend!$C$3:$G$22, 5, FALSE)</f>
        <v>5.1. Tambak</v>
      </c>
      <c r="N7637" s="71" t="str">
        <f>VLOOKUP(C7637,geocode!$A$1:$C$40,2,false)</f>
        <v>Sulawesi Tenggara</v>
      </c>
      <c r="O7637" s="71" t="str">
        <f>VLOOKUP(C7637,geocode!$A$1:$C$40,3,false)</f>
        <v>Sulawesi</v>
      </c>
      <c r="P7637" s="71">
        <v>2000.0</v>
      </c>
      <c r="Q7637" s="71">
        <v>2023.0</v>
      </c>
    </row>
    <row r="7638" ht="15.75" customHeight="1">
      <c r="B7638" s="71">
        <v>6.6899553161621</v>
      </c>
      <c r="C7638" s="71">
        <v>74.0</v>
      </c>
      <c r="D7638" s="71">
        <v>35.0</v>
      </c>
      <c r="E7638" s="71">
        <v>33.0</v>
      </c>
      <c r="F7638" s="71" t="str">
        <f>VLOOKUP(D7638, legend!$C$3:$G$22, 2, FALSE)</f>
        <v>3. Agriculture</v>
      </c>
      <c r="G7638" s="71" t="str">
        <f>VLOOKUP(D7638, legend!$C$3:$G$22, 3, FALSE)</f>
        <v>3. Pertanian</v>
      </c>
      <c r="H7638" s="71" t="str">
        <f>VLOOKUP(D7638, legend!$C$3:$G$22, 4, FALSE)</f>
        <v>3.2. Oil Palm</v>
      </c>
      <c r="I7638" s="71" t="str">
        <f>VLOOKUP(D7638, legend!$C$3:$G$22, 5, FALSE)</f>
        <v>3.2. Sawit</v>
      </c>
      <c r="J7638" s="71" t="str">
        <f>VLOOKUP(E7638, legend!$C$3:$G$22, 2, FALSE)</f>
        <v>5. Water Body</v>
      </c>
      <c r="K7638" s="71" t="str">
        <f>VLOOKUP(E7638, legend!$C$3:$G$22, 3, FALSE)</f>
        <v>5. Tubuh Air</v>
      </c>
      <c r="L7638" s="71" t="str">
        <f>VLOOKUP(E7638, legend!$C$3:$G$22, 4, FALSE)</f>
        <v>5.2. River, Lake, Ocean</v>
      </c>
      <c r="M7638" s="71" t="str">
        <f>VLOOKUP(E7638, legend!$C$3:$G$22, 5, FALSE)</f>
        <v>5.2. Sungai, Danau, Laut</v>
      </c>
      <c r="N7638" s="71" t="str">
        <f>VLOOKUP(C7638,geocode!$A$1:$C$40,2,false)</f>
        <v>Sulawesi Tenggara</v>
      </c>
      <c r="O7638" s="71" t="str">
        <f>VLOOKUP(C7638,geocode!$A$1:$C$40,3,false)</f>
        <v>Sulawesi</v>
      </c>
      <c r="P7638" s="71">
        <v>2000.0</v>
      </c>
      <c r="Q7638" s="71">
        <v>2023.0</v>
      </c>
    </row>
    <row r="7639" ht="15.75" customHeight="1">
      <c r="B7639" s="71">
        <v>6380.1523846008</v>
      </c>
      <c r="C7639" s="71">
        <v>74.0</v>
      </c>
      <c r="D7639" s="71">
        <v>35.0</v>
      </c>
      <c r="E7639" s="71">
        <v>35.0</v>
      </c>
      <c r="F7639" s="71" t="str">
        <f>VLOOKUP(D7639, legend!$C$3:$G$22, 2, FALSE)</f>
        <v>3. Agriculture</v>
      </c>
      <c r="G7639" s="71" t="str">
        <f>VLOOKUP(D7639, legend!$C$3:$G$22, 3, FALSE)</f>
        <v>3. Pertanian</v>
      </c>
      <c r="H7639" s="71" t="str">
        <f>VLOOKUP(D7639, legend!$C$3:$G$22, 4, FALSE)</f>
        <v>3.2. Oil Palm</v>
      </c>
      <c r="I7639" s="71" t="str">
        <f>VLOOKUP(D7639, legend!$C$3:$G$22, 5, FALSE)</f>
        <v>3.2. Sawit</v>
      </c>
      <c r="J7639" s="71" t="str">
        <f>VLOOKUP(E7639, legend!$C$3:$G$22, 2, FALSE)</f>
        <v>3. Agriculture</v>
      </c>
      <c r="K7639" s="71" t="str">
        <f>VLOOKUP(E7639, legend!$C$3:$G$22, 3, FALSE)</f>
        <v>3. Pertanian</v>
      </c>
      <c r="L7639" s="71" t="str">
        <f>VLOOKUP(E7639, legend!$C$3:$G$22, 4, FALSE)</f>
        <v>3.2. Oil Palm</v>
      </c>
      <c r="M7639" s="71" t="str">
        <f>VLOOKUP(E7639, legend!$C$3:$G$22, 5, FALSE)</f>
        <v>3.2. Sawit</v>
      </c>
      <c r="N7639" s="71" t="str">
        <f>VLOOKUP(C7639,geocode!$A$1:$C$40,2,false)</f>
        <v>Sulawesi Tenggara</v>
      </c>
      <c r="O7639" s="71" t="str">
        <f>VLOOKUP(C7639,geocode!$A$1:$C$40,3,false)</f>
        <v>Sulawesi</v>
      </c>
      <c r="P7639" s="71">
        <v>2000.0</v>
      </c>
      <c r="Q7639" s="71">
        <v>2023.0</v>
      </c>
    </row>
    <row r="7640" ht="15.75" customHeight="1">
      <c r="B7640" s="71">
        <v>59.2948427307128</v>
      </c>
      <c r="C7640" s="71">
        <v>74.0</v>
      </c>
      <c r="D7640" s="71">
        <v>35.0</v>
      </c>
      <c r="E7640" s="71">
        <v>40.0</v>
      </c>
      <c r="F7640" s="71" t="str">
        <f>VLOOKUP(D7640, legend!$C$3:$G$22, 2, FALSE)</f>
        <v>3. Agriculture</v>
      </c>
      <c r="G7640" s="71" t="str">
        <f>VLOOKUP(D7640, legend!$C$3:$G$22, 3, FALSE)</f>
        <v>3. Pertanian</v>
      </c>
      <c r="H7640" s="71" t="str">
        <f>VLOOKUP(D7640, legend!$C$3:$G$22, 4, FALSE)</f>
        <v>3.2. Oil Palm</v>
      </c>
      <c r="I7640" s="71" t="str">
        <f>VLOOKUP(D7640, legend!$C$3:$G$22, 5, FALSE)</f>
        <v>3.2. Sawit</v>
      </c>
      <c r="J7640" s="71" t="str">
        <f>VLOOKUP(E7640, legend!$C$3:$G$22, 2, FALSE)</f>
        <v>3. Agriculture</v>
      </c>
      <c r="K7640" s="71" t="str">
        <f>VLOOKUP(E7640, legend!$C$3:$G$22, 3, FALSE)</f>
        <v>3. Pertanian</v>
      </c>
      <c r="L7640" s="71" t="str">
        <f>VLOOKUP(E7640, legend!$C$3:$G$22, 4, FALSE)</f>
        <v>3.1. Rice Paddy</v>
      </c>
      <c r="M7640" s="71" t="str">
        <f>VLOOKUP(E7640, legend!$C$3:$G$22, 5, FALSE)</f>
        <v>3.1. Sawah</v>
      </c>
      <c r="N7640" s="71" t="str">
        <f>VLOOKUP(C7640,geocode!$A$1:$C$40,2,false)</f>
        <v>Sulawesi Tenggara</v>
      </c>
      <c r="O7640" s="71" t="str">
        <f>VLOOKUP(C7640,geocode!$A$1:$C$40,3,false)</f>
        <v>Sulawesi</v>
      </c>
      <c r="P7640" s="71">
        <v>2000.0</v>
      </c>
      <c r="Q7640" s="71">
        <v>2023.0</v>
      </c>
    </row>
    <row r="7641" ht="15.75" customHeight="1">
      <c r="B7641" s="71">
        <v>543.073748046875</v>
      </c>
      <c r="C7641" s="71">
        <v>74.0</v>
      </c>
      <c r="D7641" s="71">
        <v>40.0</v>
      </c>
      <c r="E7641" s="71">
        <v>3.0</v>
      </c>
      <c r="F7641" s="71" t="str">
        <f>VLOOKUP(D7641, legend!$C$3:$G$22, 2, FALSE)</f>
        <v>3. Agriculture</v>
      </c>
      <c r="G7641" s="71" t="str">
        <f>VLOOKUP(D7641, legend!$C$3:$G$22, 3, FALSE)</f>
        <v>3. Pertanian</v>
      </c>
      <c r="H7641" s="71" t="str">
        <f>VLOOKUP(D7641, legend!$C$3:$G$22, 4, FALSE)</f>
        <v>3.1. Rice Paddy</v>
      </c>
      <c r="I7641" s="71" t="str">
        <f>VLOOKUP(D7641, legend!$C$3:$G$22, 5, FALSE)</f>
        <v>3.1. Sawah</v>
      </c>
      <c r="J7641" s="71" t="str">
        <f>VLOOKUP(E7641, legend!$C$3:$G$22, 2, FALSE)</f>
        <v>1. Forest </v>
      </c>
      <c r="K7641" s="71" t="str">
        <f>VLOOKUP(E7641, legend!$C$3:$G$22, 3, FALSE)</f>
        <v>1. Hutan</v>
      </c>
      <c r="L7641" s="71" t="str">
        <f>VLOOKUP(E7641, legend!$C$3:$G$22, 4, FALSE)</f>
        <v>1.1. Forest Formation</v>
      </c>
      <c r="M7641" s="71" t="str">
        <f>VLOOKUP(E7641, legend!$C$3:$G$22, 5, FALSE)</f>
        <v>1.1. Formasi Hutan</v>
      </c>
      <c r="N7641" s="71" t="str">
        <f>VLOOKUP(C7641,geocode!$A$1:$C$40,2,false)</f>
        <v>Sulawesi Tenggara</v>
      </c>
      <c r="O7641" s="71" t="str">
        <f>VLOOKUP(C7641,geocode!$A$1:$C$40,3,false)</f>
        <v>Sulawesi</v>
      </c>
      <c r="P7641" s="71">
        <v>2000.0</v>
      </c>
      <c r="Q7641" s="71">
        <v>2023.0</v>
      </c>
    </row>
    <row r="7642" ht="15.75" customHeight="1">
      <c r="B7642" s="71">
        <v>41.3773488891601</v>
      </c>
      <c r="C7642" s="71">
        <v>74.0</v>
      </c>
      <c r="D7642" s="71">
        <v>40.0</v>
      </c>
      <c r="E7642" s="71">
        <v>5.0</v>
      </c>
      <c r="F7642" s="71" t="str">
        <f>VLOOKUP(D7642, legend!$C$3:$G$22, 2, FALSE)</f>
        <v>3. Agriculture</v>
      </c>
      <c r="G7642" s="71" t="str">
        <f>VLOOKUP(D7642, legend!$C$3:$G$22, 3, FALSE)</f>
        <v>3. Pertanian</v>
      </c>
      <c r="H7642" s="71" t="str">
        <f>VLOOKUP(D7642, legend!$C$3:$G$22, 4, FALSE)</f>
        <v>3.1. Rice Paddy</v>
      </c>
      <c r="I7642" s="71" t="str">
        <f>VLOOKUP(D7642, legend!$C$3:$G$22, 5, FALSE)</f>
        <v>3.1. Sawah</v>
      </c>
      <c r="J7642" s="71" t="str">
        <f>VLOOKUP(E7642, legend!$C$3:$G$22, 2, FALSE)</f>
        <v>1. Forest </v>
      </c>
      <c r="K7642" s="71" t="str">
        <f>VLOOKUP(E7642, legend!$C$3:$G$22, 3, FALSE)</f>
        <v>1. Hutan</v>
      </c>
      <c r="L7642" s="71" t="str">
        <f>VLOOKUP(E7642, legend!$C$3:$G$22, 4, FALSE)</f>
        <v>1.2. Mangrove</v>
      </c>
      <c r="M7642" s="71" t="str">
        <f>VLOOKUP(E7642, legend!$C$3:$G$22, 5, FALSE)</f>
        <v>1.2. Mangrove</v>
      </c>
      <c r="N7642" s="71" t="str">
        <f>VLOOKUP(C7642,geocode!$A$1:$C$40,2,false)</f>
        <v>Sulawesi Tenggara</v>
      </c>
      <c r="O7642" s="71" t="str">
        <f>VLOOKUP(C7642,geocode!$A$1:$C$40,3,false)</f>
        <v>Sulawesi</v>
      </c>
      <c r="P7642" s="71">
        <v>2000.0</v>
      </c>
      <c r="Q7642" s="71">
        <v>2023.0</v>
      </c>
    </row>
    <row r="7643" ht="15.75" customHeight="1">
      <c r="B7643" s="71">
        <v>23882.5716513914</v>
      </c>
      <c r="C7643" s="71">
        <v>74.0</v>
      </c>
      <c r="D7643" s="71">
        <v>40.0</v>
      </c>
      <c r="E7643" s="71">
        <v>13.0</v>
      </c>
      <c r="F7643" s="71" t="str">
        <f>VLOOKUP(D7643, legend!$C$3:$G$22, 2, FALSE)</f>
        <v>3. Agriculture</v>
      </c>
      <c r="G7643" s="71" t="str">
        <f>VLOOKUP(D7643, legend!$C$3:$G$22, 3, FALSE)</f>
        <v>3. Pertanian</v>
      </c>
      <c r="H7643" s="71" t="str">
        <f>VLOOKUP(D7643, legend!$C$3:$G$22, 4, FALSE)</f>
        <v>3.1. Rice Paddy</v>
      </c>
      <c r="I7643" s="71" t="str">
        <f>VLOOKUP(D7643, legend!$C$3:$G$22, 5, FALSE)</f>
        <v>3.1. Sawah</v>
      </c>
      <c r="J7643" s="71" t="str">
        <f>VLOOKUP(E7643, legend!$C$3:$G$22, 2, FALSE)</f>
        <v>2. Non-Forest Natural Vegetation</v>
      </c>
      <c r="K7643" s="71" t="str">
        <f>VLOOKUP(E7643, legend!$C$3:$G$22, 3, FALSE)</f>
        <v>2. Tumbuhan Non-Hutan Lainnya</v>
      </c>
      <c r="L7643" s="71" t="str">
        <f>VLOOKUP(E7643, legend!$C$3:$G$22, 4, FALSE)</f>
        <v>2.1. Other Natural Vegetation</v>
      </c>
      <c r="M7643" s="71" t="str">
        <f>VLOOKUP(E7643, legend!$C$3:$G$22, 5, FALSE)</f>
        <v>2.1. Tumbuhan Non-Hutan Lainnya</v>
      </c>
      <c r="N7643" s="71" t="str">
        <f>VLOOKUP(C7643,geocode!$A$1:$C$40,2,false)</f>
        <v>Sulawesi Tenggara</v>
      </c>
      <c r="O7643" s="71" t="str">
        <f>VLOOKUP(C7643,geocode!$A$1:$C$40,3,false)</f>
        <v>Sulawesi</v>
      </c>
      <c r="P7643" s="71">
        <v>2000.0</v>
      </c>
      <c r="Q7643" s="71">
        <v>2023.0</v>
      </c>
    </row>
    <row r="7644" ht="15.75" customHeight="1">
      <c r="B7644" s="71">
        <v>15558.2207953062</v>
      </c>
      <c r="C7644" s="71">
        <v>74.0</v>
      </c>
      <c r="D7644" s="71">
        <v>40.0</v>
      </c>
      <c r="E7644" s="71">
        <v>21.0</v>
      </c>
      <c r="F7644" s="71" t="str">
        <f>VLOOKUP(D7644, legend!$C$3:$G$22, 2, FALSE)</f>
        <v>3. Agriculture</v>
      </c>
      <c r="G7644" s="71" t="str">
        <f>VLOOKUP(D7644, legend!$C$3:$G$22, 3, FALSE)</f>
        <v>3. Pertanian</v>
      </c>
      <c r="H7644" s="71" t="str">
        <f>VLOOKUP(D7644, legend!$C$3:$G$22, 4, FALSE)</f>
        <v>3.1. Rice Paddy</v>
      </c>
      <c r="I7644" s="71" t="str">
        <f>VLOOKUP(D7644, legend!$C$3:$G$22, 5, FALSE)</f>
        <v>3.1. Sawah</v>
      </c>
      <c r="J7644" s="71" t="str">
        <f>VLOOKUP(E7644, legend!$C$3:$G$22, 2, FALSE)</f>
        <v>3. Agriculture</v>
      </c>
      <c r="K7644" s="71" t="str">
        <f>VLOOKUP(E7644, legend!$C$3:$G$22, 3, FALSE)</f>
        <v>3. Pertanian</v>
      </c>
      <c r="L7644" s="71" t="str">
        <f>VLOOKUP(E7644, legend!$C$3:$G$22, 4, FALSE)</f>
        <v>3.4. Other Agriculture</v>
      </c>
      <c r="M7644" s="71" t="str">
        <f>VLOOKUP(E7644, legend!$C$3:$G$22, 5, FALSE)</f>
        <v>3.4. Pertanian Lainnya </v>
      </c>
      <c r="N7644" s="71" t="str">
        <f>VLOOKUP(C7644,geocode!$A$1:$C$40,2,false)</f>
        <v>Sulawesi Tenggara</v>
      </c>
      <c r="O7644" s="71" t="str">
        <f>VLOOKUP(C7644,geocode!$A$1:$C$40,3,false)</f>
        <v>Sulawesi</v>
      </c>
      <c r="P7644" s="71">
        <v>2000.0</v>
      </c>
      <c r="Q7644" s="71">
        <v>2023.0</v>
      </c>
    </row>
    <row r="7645" ht="15.75" customHeight="1">
      <c r="B7645" s="71">
        <v>822.189165893553</v>
      </c>
      <c r="C7645" s="71">
        <v>74.0</v>
      </c>
      <c r="D7645" s="71">
        <v>40.0</v>
      </c>
      <c r="E7645" s="71">
        <v>24.0</v>
      </c>
      <c r="F7645" s="71" t="str">
        <f>VLOOKUP(D7645, legend!$C$3:$G$22, 2, FALSE)</f>
        <v>3. Agriculture</v>
      </c>
      <c r="G7645" s="71" t="str">
        <f>VLOOKUP(D7645, legend!$C$3:$G$22, 3, FALSE)</f>
        <v>3. Pertanian</v>
      </c>
      <c r="H7645" s="71" t="str">
        <f>VLOOKUP(D7645, legend!$C$3:$G$22, 4, FALSE)</f>
        <v>3.1. Rice Paddy</v>
      </c>
      <c r="I7645" s="71" t="str">
        <f>VLOOKUP(D7645, legend!$C$3:$G$22, 5, FALSE)</f>
        <v>3.1. Sawah</v>
      </c>
      <c r="J7645" s="71" t="str">
        <f>VLOOKUP(E7645, legend!$C$3:$G$22, 2, FALSE)</f>
        <v>4. Non-Vegetated Area</v>
      </c>
      <c r="K7645" s="71" t="str">
        <f>VLOOKUP(E7645, legend!$C$3:$G$22, 3, FALSE)</f>
        <v>4. Non-Vegetasi</v>
      </c>
      <c r="L7645" s="71" t="str">
        <f>VLOOKUP(E7645, legend!$C$3:$G$22, 4, FALSE)</f>
        <v>4.2. Urban Area</v>
      </c>
      <c r="M7645" s="71" t="str">
        <f>VLOOKUP(E7645, legend!$C$3:$G$22, 5, FALSE)</f>
        <v>4.2. Pemukiman </v>
      </c>
      <c r="N7645" s="71" t="str">
        <f>VLOOKUP(C7645,geocode!$A$1:$C$40,2,false)</f>
        <v>Sulawesi Tenggara</v>
      </c>
      <c r="O7645" s="71" t="str">
        <f>VLOOKUP(C7645,geocode!$A$1:$C$40,3,false)</f>
        <v>Sulawesi</v>
      </c>
      <c r="P7645" s="71">
        <v>2000.0</v>
      </c>
      <c r="Q7645" s="71">
        <v>2023.0</v>
      </c>
    </row>
    <row r="7646" ht="15.75" customHeight="1">
      <c r="B7646" s="71">
        <v>3136.57851049194</v>
      </c>
      <c r="C7646" s="71">
        <v>74.0</v>
      </c>
      <c r="D7646" s="71">
        <v>40.0</v>
      </c>
      <c r="E7646" s="71">
        <v>25.0</v>
      </c>
      <c r="F7646" s="71" t="str">
        <f>VLOOKUP(D7646, legend!$C$3:$G$22, 2, FALSE)</f>
        <v>3. Agriculture</v>
      </c>
      <c r="G7646" s="71" t="str">
        <f>VLOOKUP(D7646, legend!$C$3:$G$22, 3, FALSE)</f>
        <v>3. Pertanian</v>
      </c>
      <c r="H7646" s="71" t="str">
        <f>VLOOKUP(D7646, legend!$C$3:$G$22, 4, FALSE)</f>
        <v>3.1. Rice Paddy</v>
      </c>
      <c r="I7646" s="71" t="str">
        <f>VLOOKUP(D7646, legend!$C$3:$G$22, 5, FALSE)</f>
        <v>3.1. Sawah</v>
      </c>
      <c r="J7646" s="71" t="str">
        <f>VLOOKUP(E7646, legend!$C$3:$G$22, 2, FALSE)</f>
        <v>4. Non-Vegetated Area</v>
      </c>
      <c r="K7646" s="71" t="str">
        <f>VLOOKUP(E7646, legend!$C$3:$G$22, 3, FALSE)</f>
        <v>4. Non-Vegetasi</v>
      </c>
      <c r="L7646" s="71" t="str">
        <f>VLOOKUP(E7646, legend!$C$3:$G$22, 4, FALSE)</f>
        <v>4.3. Other Non-Vegetation</v>
      </c>
      <c r="M7646" s="71" t="str">
        <f>VLOOKUP(E7646, legend!$C$3:$G$22, 5, FALSE)</f>
        <v>4.3. Non-Vegetasi Lainnya</v>
      </c>
      <c r="N7646" s="71" t="str">
        <f>VLOOKUP(C7646,geocode!$A$1:$C$40,2,false)</f>
        <v>Sulawesi Tenggara</v>
      </c>
      <c r="O7646" s="71" t="str">
        <f>VLOOKUP(C7646,geocode!$A$1:$C$40,3,false)</f>
        <v>Sulawesi</v>
      </c>
      <c r="P7646" s="71">
        <v>2000.0</v>
      </c>
      <c r="Q7646" s="71">
        <v>2023.0</v>
      </c>
    </row>
    <row r="7647" ht="15.75" customHeight="1">
      <c r="B7647" s="71">
        <v>70.0086787048339</v>
      </c>
      <c r="C7647" s="71">
        <v>74.0</v>
      </c>
      <c r="D7647" s="71">
        <v>40.0</v>
      </c>
      <c r="E7647" s="71">
        <v>30.0</v>
      </c>
      <c r="F7647" s="71" t="str">
        <f>VLOOKUP(D7647, legend!$C$3:$G$22, 2, FALSE)</f>
        <v>3. Agriculture</v>
      </c>
      <c r="G7647" s="71" t="str">
        <f>VLOOKUP(D7647, legend!$C$3:$G$22, 3, FALSE)</f>
        <v>3. Pertanian</v>
      </c>
      <c r="H7647" s="71" t="str">
        <f>VLOOKUP(D7647, legend!$C$3:$G$22, 4, FALSE)</f>
        <v>3.1. Rice Paddy</v>
      </c>
      <c r="I7647" s="71" t="str">
        <f>VLOOKUP(D7647, legend!$C$3:$G$22, 5, FALSE)</f>
        <v>3.1. Sawah</v>
      </c>
      <c r="J7647" s="71" t="str">
        <f>VLOOKUP(E7647, legend!$C$3:$G$22, 2, FALSE)</f>
        <v>4. Non-Vegetated Area</v>
      </c>
      <c r="K7647" s="71" t="str">
        <f>VLOOKUP(E7647, legend!$C$3:$G$22, 3, FALSE)</f>
        <v>4. Non-Vegetasi</v>
      </c>
      <c r="L7647" s="71" t="str">
        <f>VLOOKUP(E7647, legend!$C$3:$G$22, 4, FALSE)</f>
        <v>4.1. Mining Pit</v>
      </c>
      <c r="M7647" s="71" t="str">
        <f>VLOOKUP(E7647, legend!$C$3:$G$22, 5, FALSE)</f>
        <v>4.1. Lubang Tambang</v>
      </c>
      <c r="N7647" s="71" t="str">
        <f>VLOOKUP(C7647,geocode!$A$1:$C$40,2,false)</f>
        <v>Sulawesi Tenggara</v>
      </c>
      <c r="O7647" s="71" t="str">
        <f>VLOOKUP(C7647,geocode!$A$1:$C$40,3,false)</f>
        <v>Sulawesi</v>
      </c>
      <c r="P7647" s="71">
        <v>2000.0</v>
      </c>
      <c r="Q7647" s="71">
        <v>2023.0</v>
      </c>
    </row>
    <row r="7648" ht="15.75" customHeight="1">
      <c r="B7648" s="71">
        <v>423.170020147705</v>
      </c>
      <c r="C7648" s="71">
        <v>74.0</v>
      </c>
      <c r="D7648" s="71">
        <v>40.0</v>
      </c>
      <c r="E7648" s="71">
        <v>31.0</v>
      </c>
      <c r="F7648" s="71" t="str">
        <f>VLOOKUP(D7648, legend!$C$3:$G$22, 2, FALSE)</f>
        <v>3. Agriculture</v>
      </c>
      <c r="G7648" s="71" t="str">
        <f>VLOOKUP(D7648, legend!$C$3:$G$22, 3, FALSE)</f>
        <v>3. Pertanian</v>
      </c>
      <c r="H7648" s="71" t="str">
        <f>VLOOKUP(D7648, legend!$C$3:$G$22, 4, FALSE)</f>
        <v>3.1. Rice Paddy</v>
      </c>
      <c r="I7648" s="71" t="str">
        <f>VLOOKUP(D7648, legend!$C$3:$G$22, 5, FALSE)</f>
        <v>3.1. Sawah</v>
      </c>
      <c r="J7648" s="71" t="str">
        <f>VLOOKUP(E7648, legend!$C$3:$G$22, 2, FALSE)</f>
        <v>5. Water Body</v>
      </c>
      <c r="K7648" s="71" t="str">
        <f>VLOOKUP(E7648, legend!$C$3:$G$22, 3, FALSE)</f>
        <v>5. Tubuh Air</v>
      </c>
      <c r="L7648" s="71" t="str">
        <f>VLOOKUP(E7648, legend!$C$3:$G$22, 4, FALSE)</f>
        <v>5.1. Aquaculture</v>
      </c>
      <c r="M7648" s="71" t="str">
        <f>VLOOKUP(E7648, legend!$C$3:$G$22, 5, FALSE)</f>
        <v>5.1. Tambak</v>
      </c>
      <c r="N7648" s="71" t="str">
        <f>VLOOKUP(C7648,geocode!$A$1:$C$40,2,false)</f>
        <v>Sulawesi Tenggara</v>
      </c>
      <c r="O7648" s="71" t="str">
        <f>VLOOKUP(C7648,geocode!$A$1:$C$40,3,false)</f>
        <v>Sulawesi</v>
      </c>
      <c r="P7648" s="71">
        <v>2000.0</v>
      </c>
      <c r="Q7648" s="71">
        <v>2023.0</v>
      </c>
    </row>
    <row r="7649" ht="15.75" customHeight="1">
      <c r="B7649" s="71">
        <v>124.454075030517</v>
      </c>
      <c r="C7649" s="71">
        <v>74.0</v>
      </c>
      <c r="D7649" s="71">
        <v>40.0</v>
      </c>
      <c r="E7649" s="71">
        <v>33.0</v>
      </c>
      <c r="F7649" s="71" t="str">
        <f>VLOOKUP(D7649, legend!$C$3:$G$22, 2, FALSE)</f>
        <v>3. Agriculture</v>
      </c>
      <c r="G7649" s="71" t="str">
        <f>VLOOKUP(D7649, legend!$C$3:$G$22, 3, FALSE)</f>
        <v>3. Pertanian</v>
      </c>
      <c r="H7649" s="71" t="str">
        <f>VLOOKUP(D7649, legend!$C$3:$G$22, 4, FALSE)</f>
        <v>3.1. Rice Paddy</v>
      </c>
      <c r="I7649" s="71" t="str">
        <f>VLOOKUP(D7649, legend!$C$3:$G$22, 5, FALSE)</f>
        <v>3.1. Sawah</v>
      </c>
      <c r="J7649" s="71" t="str">
        <f>VLOOKUP(E7649, legend!$C$3:$G$22, 2, FALSE)</f>
        <v>5. Water Body</v>
      </c>
      <c r="K7649" s="71" t="str">
        <f>VLOOKUP(E7649, legend!$C$3:$G$22, 3, FALSE)</f>
        <v>5. Tubuh Air</v>
      </c>
      <c r="L7649" s="71" t="str">
        <f>VLOOKUP(E7649, legend!$C$3:$G$22, 4, FALSE)</f>
        <v>5.2. River, Lake, Ocean</v>
      </c>
      <c r="M7649" s="71" t="str">
        <f>VLOOKUP(E7649, legend!$C$3:$G$22, 5, FALSE)</f>
        <v>5.2. Sungai, Danau, Laut</v>
      </c>
      <c r="N7649" s="71" t="str">
        <f>VLOOKUP(C7649,geocode!$A$1:$C$40,2,false)</f>
        <v>Sulawesi Tenggara</v>
      </c>
      <c r="O7649" s="71" t="str">
        <f>VLOOKUP(C7649,geocode!$A$1:$C$40,3,false)</f>
        <v>Sulawesi</v>
      </c>
      <c r="P7649" s="71">
        <v>2000.0</v>
      </c>
      <c r="Q7649" s="71">
        <v>2023.0</v>
      </c>
    </row>
    <row r="7650" ht="15.75" customHeight="1">
      <c r="B7650" s="71">
        <v>759.852793481448</v>
      </c>
      <c r="C7650" s="71">
        <v>74.0</v>
      </c>
      <c r="D7650" s="71">
        <v>40.0</v>
      </c>
      <c r="E7650" s="71">
        <v>35.0</v>
      </c>
      <c r="F7650" s="71" t="str">
        <f>VLOOKUP(D7650, legend!$C$3:$G$22, 2, FALSE)</f>
        <v>3. Agriculture</v>
      </c>
      <c r="G7650" s="71" t="str">
        <f>VLOOKUP(D7650, legend!$C$3:$G$22, 3, FALSE)</f>
        <v>3. Pertanian</v>
      </c>
      <c r="H7650" s="71" t="str">
        <f>VLOOKUP(D7650, legend!$C$3:$G$22, 4, FALSE)</f>
        <v>3.1. Rice Paddy</v>
      </c>
      <c r="I7650" s="71" t="str">
        <f>VLOOKUP(D7650, legend!$C$3:$G$22, 5, FALSE)</f>
        <v>3.1. Sawah</v>
      </c>
      <c r="J7650" s="71" t="str">
        <f>VLOOKUP(E7650, legend!$C$3:$G$22, 2, FALSE)</f>
        <v>3. Agriculture</v>
      </c>
      <c r="K7650" s="71" t="str">
        <f>VLOOKUP(E7650, legend!$C$3:$G$22, 3, FALSE)</f>
        <v>3. Pertanian</v>
      </c>
      <c r="L7650" s="71" t="str">
        <f>VLOOKUP(E7650, legend!$C$3:$G$22, 4, FALSE)</f>
        <v>3.2. Oil Palm</v>
      </c>
      <c r="M7650" s="71" t="str">
        <f>VLOOKUP(E7650, legend!$C$3:$G$22, 5, FALSE)</f>
        <v>3.2. Sawit</v>
      </c>
      <c r="N7650" s="71" t="str">
        <f>VLOOKUP(C7650,geocode!$A$1:$C$40,2,false)</f>
        <v>Sulawesi Tenggara</v>
      </c>
      <c r="O7650" s="71" t="str">
        <f>VLOOKUP(C7650,geocode!$A$1:$C$40,3,false)</f>
        <v>Sulawesi</v>
      </c>
      <c r="P7650" s="71">
        <v>2000.0</v>
      </c>
      <c r="Q7650" s="71">
        <v>2023.0</v>
      </c>
    </row>
    <row r="7651" ht="15.75" customHeight="1">
      <c r="B7651" s="71">
        <v>74262.0124798891</v>
      </c>
      <c r="C7651" s="71">
        <v>74.0</v>
      </c>
      <c r="D7651" s="71">
        <v>40.0</v>
      </c>
      <c r="E7651" s="71">
        <v>40.0</v>
      </c>
      <c r="F7651" s="71" t="str">
        <f>VLOOKUP(D7651, legend!$C$3:$G$22, 2, FALSE)</f>
        <v>3. Agriculture</v>
      </c>
      <c r="G7651" s="71" t="str">
        <f>VLOOKUP(D7651, legend!$C$3:$G$22, 3, FALSE)</f>
        <v>3. Pertanian</v>
      </c>
      <c r="H7651" s="71" t="str">
        <f>VLOOKUP(D7651, legend!$C$3:$G$22, 4, FALSE)</f>
        <v>3.1. Rice Paddy</v>
      </c>
      <c r="I7651" s="71" t="str">
        <f>VLOOKUP(D7651, legend!$C$3:$G$22, 5, FALSE)</f>
        <v>3.1. Sawah</v>
      </c>
      <c r="J7651" s="71" t="str">
        <f>VLOOKUP(E7651, legend!$C$3:$G$22, 2, FALSE)</f>
        <v>3. Agriculture</v>
      </c>
      <c r="K7651" s="71" t="str">
        <f>VLOOKUP(E7651, legend!$C$3:$G$22, 3, FALSE)</f>
        <v>3. Pertanian</v>
      </c>
      <c r="L7651" s="71" t="str">
        <f>VLOOKUP(E7651, legend!$C$3:$G$22, 4, FALSE)</f>
        <v>3.1. Rice Paddy</v>
      </c>
      <c r="M7651" s="71" t="str">
        <f>VLOOKUP(E7651, legend!$C$3:$G$22, 5, FALSE)</f>
        <v>3.1. Sawah</v>
      </c>
      <c r="N7651" s="71" t="str">
        <f>VLOOKUP(C7651,geocode!$A$1:$C$40,2,false)</f>
        <v>Sulawesi Tenggara</v>
      </c>
      <c r="O7651" s="71" t="str">
        <f>VLOOKUP(C7651,geocode!$A$1:$C$40,3,false)</f>
        <v>Sulawesi</v>
      </c>
      <c r="P7651" s="71">
        <v>2000.0</v>
      </c>
      <c r="Q7651" s="71">
        <v>2023.0</v>
      </c>
    </row>
    <row r="7652" ht="15.75" customHeight="1">
      <c r="B7652" s="71">
        <v>0.267851092529296</v>
      </c>
      <c r="C7652" s="71">
        <v>74.0</v>
      </c>
      <c r="D7652" s="71">
        <v>76.0</v>
      </c>
      <c r="E7652" s="71">
        <v>5.0</v>
      </c>
      <c r="F7652" s="71" t="str">
        <f>VLOOKUP(D7652, legend!$C$3:$G$22, 2, FALSE)</f>
        <v>1. Forest </v>
      </c>
      <c r="G7652" s="71" t="str">
        <f>VLOOKUP(D7652, legend!$C$3:$G$22, 3, FALSE)</f>
        <v>1. Hutan</v>
      </c>
      <c r="H7652" s="71" t="str">
        <f>VLOOKUP(D7652, legend!$C$3:$G$22, 4, FALSE)</f>
        <v>1.3 Peat swamp forest</v>
      </c>
      <c r="I7652" s="71" t="str">
        <f>VLOOKUP(D7652, legend!$C$3:$G$22, 5, FALSE)</f>
        <v>1.3 Hutan rawa gambut</v>
      </c>
      <c r="J7652" s="71" t="str">
        <f>VLOOKUP(E7652, legend!$C$3:$G$22, 2, FALSE)</f>
        <v>1. Forest </v>
      </c>
      <c r="K7652" s="71" t="str">
        <f>VLOOKUP(E7652, legend!$C$3:$G$22, 3, FALSE)</f>
        <v>1. Hutan</v>
      </c>
      <c r="L7652" s="71" t="str">
        <f>VLOOKUP(E7652, legend!$C$3:$G$22, 4, FALSE)</f>
        <v>1.2. Mangrove</v>
      </c>
      <c r="M7652" s="71" t="str">
        <f>VLOOKUP(E7652, legend!$C$3:$G$22, 5, FALSE)</f>
        <v>1.2. Mangrove</v>
      </c>
      <c r="N7652" s="71" t="str">
        <f>VLOOKUP(C7652,geocode!$A$1:$C$40,2,false)</f>
        <v>Sulawesi Tenggara</v>
      </c>
      <c r="O7652" s="71" t="str">
        <f>VLOOKUP(C7652,geocode!$A$1:$C$40,3,false)</f>
        <v>Sulawesi</v>
      </c>
      <c r="P7652" s="71">
        <v>2000.0</v>
      </c>
      <c r="Q7652" s="71">
        <v>2023.0</v>
      </c>
    </row>
    <row r="7653" ht="15.75" customHeight="1">
      <c r="B7653" s="71">
        <v>2.67729911499023</v>
      </c>
      <c r="C7653" s="71">
        <v>74.0</v>
      </c>
      <c r="D7653" s="71">
        <v>76.0</v>
      </c>
      <c r="E7653" s="71">
        <v>13.0</v>
      </c>
      <c r="F7653" s="71" t="str">
        <f>VLOOKUP(D7653, legend!$C$3:$G$22, 2, FALSE)</f>
        <v>1. Forest </v>
      </c>
      <c r="G7653" s="71" t="str">
        <f>VLOOKUP(D7653, legend!$C$3:$G$22, 3, FALSE)</f>
        <v>1. Hutan</v>
      </c>
      <c r="H7653" s="71" t="str">
        <f>VLOOKUP(D7653, legend!$C$3:$G$22, 4, FALSE)</f>
        <v>1.3 Peat swamp forest</v>
      </c>
      <c r="I7653" s="71" t="str">
        <f>VLOOKUP(D7653, legend!$C$3:$G$22, 5, FALSE)</f>
        <v>1.3 Hutan rawa gambut</v>
      </c>
      <c r="J7653" s="71" t="str">
        <f>VLOOKUP(E7653, legend!$C$3:$G$22, 2, FALSE)</f>
        <v>2. Non-Forest Natural Vegetation</v>
      </c>
      <c r="K7653" s="71" t="str">
        <f>VLOOKUP(E7653, legend!$C$3:$G$22, 3, FALSE)</f>
        <v>2. Tumbuhan Non-Hutan Lainnya</v>
      </c>
      <c r="L7653" s="71" t="str">
        <f>VLOOKUP(E7653, legend!$C$3:$G$22, 4, FALSE)</f>
        <v>2.1. Other Natural Vegetation</v>
      </c>
      <c r="M7653" s="71" t="str">
        <f>VLOOKUP(E7653, legend!$C$3:$G$22, 5, FALSE)</f>
        <v>2.1. Tumbuhan Non-Hutan Lainnya</v>
      </c>
      <c r="N7653" s="71" t="str">
        <f>VLOOKUP(C7653,geocode!$A$1:$C$40,2,false)</f>
        <v>Sulawesi Tenggara</v>
      </c>
      <c r="O7653" s="71" t="str">
        <f>VLOOKUP(C7653,geocode!$A$1:$C$40,3,false)</f>
        <v>Sulawesi</v>
      </c>
      <c r="P7653" s="71">
        <v>2000.0</v>
      </c>
      <c r="Q7653" s="71">
        <v>2023.0</v>
      </c>
    </row>
    <row r="7654" ht="15.75" customHeight="1">
      <c r="B7654" s="71">
        <v>0.53565357055664</v>
      </c>
      <c r="C7654" s="71">
        <v>74.0</v>
      </c>
      <c r="D7654" s="71">
        <v>76.0</v>
      </c>
      <c r="E7654" s="71">
        <v>33.0</v>
      </c>
      <c r="F7654" s="71" t="str">
        <f>VLOOKUP(D7654, legend!$C$3:$G$22, 2, FALSE)</f>
        <v>1. Forest </v>
      </c>
      <c r="G7654" s="71" t="str">
        <f>VLOOKUP(D7654, legend!$C$3:$G$22, 3, FALSE)</f>
        <v>1. Hutan</v>
      </c>
      <c r="H7654" s="71" t="str">
        <f>VLOOKUP(D7654, legend!$C$3:$G$22, 4, FALSE)</f>
        <v>1.3 Peat swamp forest</v>
      </c>
      <c r="I7654" s="71" t="str">
        <f>VLOOKUP(D7654, legend!$C$3:$G$22, 5, FALSE)</f>
        <v>1.3 Hutan rawa gambut</v>
      </c>
      <c r="J7654" s="71" t="str">
        <f>VLOOKUP(E7654, legend!$C$3:$G$22, 2, FALSE)</f>
        <v>5. Water Body</v>
      </c>
      <c r="K7654" s="71" t="str">
        <f>VLOOKUP(E7654, legend!$C$3:$G$22, 3, FALSE)</f>
        <v>5. Tubuh Air</v>
      </c>
      <c r="L7654" s="71" t="str">
        <f>VLOOKUP(E7654, legend!$C$3:$G$22, 4, FALSE)</f>
        <v>5.2. River, Lake, Ocean</v>
      </c>
      <c r="M7654" s="71" t="str">
        <f>VLOOKUP(E7654, legend!$C$3:$G$22, 5, FALSE)</f>
        <v>5.2. Sungai, Danau, Laut</v>
      </c>
      <c r="N7654" s="71" t="str">
        <f>VLOOKUP(C7654,geocode!$A$1:$C$40,2,false)</f>
        <v>Sulawesi Tenggara</v>
      </c>
      <c r="O7654" s="71" t="str">
        <f>VLOOKUP(C7654,geocode!$A$1:$C$40,3,false)</f>
        <v>Sulawesi</v>
      </c>
      <c r="P7654" s="71">
        <v>2000.0</v>
      </c>
      <c r="Q7654" s="71">
        <v>2023.0</v>
      </c>
    </row>
    <row r="7655" ht="15.75" customHeight="1">
      <c r="B7655" s="71">
        <v>37.0385838806152</v>
      </c>
      <c r="C7655" s="71">
        <v>74.0</v>
      </c>
      <c r="D7655" s="71">
        <v>76.0</v>
      </c>
      <c r="E7655" s="71">
        <v>76.0</v>
      </c>
      <c r="F7655" s="71" t="str">
        <f>VLOOKUP(D7655, legend!$C$3:$G$22, 2, FALSE)</f>
        <v>1. Forest </v>
      </c>
      <c r="G7655" s="71" t="str">
        <f>VLOOKUP(D7655, legend!$C$3:$G$22, 3, FALSE)</f>
        <v>1. Hutan</v>
      </c>
      <c r="H7655" s="71" t="str">
        <f>VLOOKUP(D7655, legend!$C$3:$G$22, 4, FALSE)</f>
        <v>1.3 Peat swamp forest</v>
      </c>
      <c r="I7655" s="71" t="str">
        <f>VLOOKUP(D7655, legend!$C$3:$G$22, 5, FALSE)</f>
        <v>1.3 Hutan rawa gambut</v>
      </c>
      <c r="J7655" s="71" t="str">
        <f>VLOOKUP(E7655, legend!$C$3:$G$22, 2, FALSE)</f>
        <v>1. Forest </v>
      </c>
      <c r="K7655" s="71" t="str">
        <f>VLOOKUP(E7655, legend!$C$3:$G$22, 3, FALSE)</f>
        <v>1. Hutan</v>
      </c>
      <c r="L7655" s="71" t="str">
        <f>VLOOKUP(E7655, legend!$C$3:$G$22, 4, FALSE)</f>
        <v>1.3 Peat swamp forest</v>
      </c>
      <c r="M7655" s="71" t="str">
        <f>VLOOKUP(E7655, legend!$C$3:$G$22, 5, FALSE)</f>
        <v>1.3 Hutan rawa gambut</v>
      </c>
      <c r="N7655" s="71" t="str">
        <f>VLOOKUP(C7655,geocode!$A$1:$C$40,2,false)</f>
        <v>Sulawesi Tenggara</v>
      </c>
      <c r="O7655" s="71" t="str">
        <f>VLOOKUP(C7655,geocode!$A$1:$C$40,3,false)</f>
        <v>Sulawesi</v>
      </c>
      <c r="P7655" s="71">
        <v>2000.0</v>
      </c>
      <c r="Q7655" s="71">
        <v>2023.0</v>
      </c>
    </row>
    <row r="7656" ht="15.75" customHeight="1">
      <c r="B7656" s="71">
        <v>697336.485441679</v>
      </c>
      <c r="C7656" s="71">
        <v>75.0</v>
      </c>
      <c r="D7656" s="71">
        <v>3.0</v>
      </c>
      <c r="E7656" s="71">
        <v>3.0</v>
      </c>
      <c r="F7656" s="71" t="str">
        <f>VLOOKUP(D7656, legend!$C$3:$G$22, 2, FALSE)</f>
        <v>1. Forest </v>
      </c>
      <c r="G7656" s="71" t="str">
        <f>VLOOKUP(D7656, legend!$C$3:$G$22, 3, FALSE)</f>
        <v>1. Hutan</v>
      </c>
      <c r="H7656" s="71" t="str">
        <f>VLOOKUP(D7656, legend!$C$3:$G$22, 4, FALSE)</f>
        <v>1.1. Forest Formation</v>
      </c>
      <c r="I7656" s="71" t="str">
        <f>VLOOKUP(D7656, legend!$C$3:$G$22, 5, FALSE)</f>
        <v>1.1. Formasi Hutan</v>
      </c>
      <c r="J7656" s="71" t="str">
        <f>VLOOKUP(E7656, legend!$C$3:$G$22, 2, FALSE)</f>
        <v>1. Forest </v>
      </c>
      <c r="K7656" s="71" t="str">
        <f>VLOOKUP(E7656, legend!$C$3:$G$22, 3, FALSE)</f>
        <v>1. Hutan</v>
      </c>
      <c r="L7656" s="71" t="str">
        <f>VLOOKUP(E7656, legend!$C$3:$G$22, 4, FALSE)</f>
        <v>1.1. Forest Formation</v>
      </c>
      <c r="M7656" s="71" t="str">
        <f>VLOOKUP(E7656, legend!$C$3:$G$22, 5, FALSE)</f>
        <v>1.1. Formasi Hutan</v>
      </c>
      <c r="N7656" s="71" t="str">
        <f>VLOOKUP(C7656,geocode!$A$1:$C$40,2,false)</f>
        <v>Gorontalo</v>
      </c>
      <c r="O7656" s="71" t="str">
        <f>VLOOKUP(C7656,geocode!$A$1:$C$40,3,false)</f>
        <v>Sulawesi</v>
      </c>
      <c r="P7656" s="71">
        <v>2000.0</v>
      </c>
      <c r="Q7656" s="71">
        <v>2023.0</v>
      </c>
    </row>
    <row r="7657" ht="15.75" customHeight="1">
      <c r="B7657" s="71">
        <v>110.022589068603</v>
      </c>
      <c r="C7657" s="71">
        <v>75.0</v>
      </c>
      <c r="D7657" s="71">
        <v>3.0</v>
      </c>
      <c r="E7657" s="71">
        <v>5.0</v>
      </c>
      <c r="F7657" s="71" t="str">
        <f>VLOOKUP(D7657, legend!$C$3:$G$22, 2, FALSE)</f>
        <v>1. Forest </v>
      </c>
      <c r="G7657" s="71" t="str">
        <f>VLOOKUP(D7657, legend!$C$3:$G$22, 3, FALSE)</f>
        <v>1. Hutan</v>
      </c>
      <c r="H7657" s="71" t="str">
        <f>VLOOKUP(D7657, legend!$C$3:$G$22, 4, FALSE)</f>
        <v>1.1. Forest Formation</v>
      </c>
      <c r="I7657" s="71" t="str">
        <f>VLOOKUP(D7657, legend!$C$3:$G$22, 5, FALSE)</f>
        <v>1.1. Formasi Hutan</v>
      </c>
      <c r="J7657" s="71" t="str">
        <f>VLOOKUP(E7657, legend!$C$3:$G$22, 2, FALSE)</f>
        <v>1. Forest </v>
      </c>
      <c r="K7657" s="71" t="str">
        <f>VLOOKUP(E7657, legend!$C$3:$G$22, 3, FALSE)</f>
        <v>1. Hutan</v>
      </c>
      <c r="L7657" s="71" t="str">
        <f>VLOOKUP(E7657, legend!$C$3:$G$22, 4, FALSE)</f>
        <v>1.2. Mangrove</v>
      </c>
      <c r="M7657" s="71" t="str">
        <f>VLOOKUP(E7657, legend!$C$3:$G$22, 5, FALSE)</f>
        <v>1.2. Mangrove</v>
      </c>
      <c r="N7657" s="71" t="str">
        <f>VLOOKUP(C7657,geocode!$A$1:$C$40,2,false)</f>
        <v>Gorontalo</v>
      </c>
      <c r="O7657" s="71" t="str">
        <f>VLOOKUP(C7657,geocode!$A$1:$C$40,3,false)</f>
        <v>Sulawesi</v>
      </c>
      <c r="P7657" s="71">
        <v>2000.0</v>
      </c>
      <c r="Q7657" s="71">
        <v>2023.0</v>
      </c>
    </row>
    <row r="7658" ht="15.75" customHeight="1">
      <c r="B7658" s="71">
        <v>58439.3196855955</v>
      </c>
      <c r="C7658" s="71">
        <v>75.0</v>
      </c>
      <c r="D7658" s="71">
        <v>3.0</v>
      </c>
      <c r="E7658" s="71">
        <v>13.0</v>
      </c>
      <c r="F7658" s="71" t="str">
        <f>VLOOKUP(D7658, legend!$C$3:$G$22, 2, FALSE)</f>
        <v>1. Forest </v>
      </c>
      <c r="G7658" s="71" t="str">
        <f>VLOOKUP(D7658, legend!$C$3:$G$22, 3, FALSE)</f>
        <v>1. Hutan</v>
      </c>
      <c r="H7658" s="71" t="str">
        <f>VLOOKUP(D7658, legend!$C$3:$G$22, 4, FALSE)</f>
        <v>1.1. Forest Formation</v>
      </c>
      <c r="I7658" s="71" t="str">
        <f>VLOOKUP(D7658, legend!$C$3:$G$22, 5, FALSE)</f>
        <v>1.1. Formasi Hutan</v>
      </c>
      <c r="J7658" s="71" t="str">
        <f>VLOOKUP(E7658, legend!$C$3:$G$22, 2, FALSE)</f>
        <v>2. Non-Forest Natural Vegetation</v>
      </c>
      <c r="K7658" s="71" t="str">
        <f>VLOOKUP(E7658, legend!$C$3:$G$22, 3, FALSE)</f>
        <v>2. Tumbuhan Non-Hutan Lainnya</v>
      </c>
      <c r="L7658" s="71" t="str">
        <f>VLOOKUP(E7658, legend!$C$3:$G$22, 4, FALSE)</f>
        <v>2.1. Other Natural Vegetation</v>
      </c>
      <c r="M7658" s="71" t="str">
        <f>VLOOKUP(E7658, legend!$C$3:$G$22, 5, FALSE)</f>
        <v>2.1. Tumbuhan Non-Hutan Lainnya</v>
      </c>
      <c r="N7658" s="71" t="str">
        <f>VLOOKUP(C7658,geocode!$A$1:$C$40,2,false)</f>
        <v>Gorontalo</v>
      </c>
      <c r="O7658" s="71" t="str">
        <f>VLOOKUP(C7658,geocode!$A$1:$C$40,3,false)</f>
        <v>Sulawesi</v>
      </c>
      <c r="P7658" s="71">
        <v>2000.0</v>
      </c>
      <c r="Q7658" s="71">
        <v>2023.0</v>
      </c>
    </row>
    <row r="7659" ht="15.75" customHeight="1">
      <c r="B7659" s="71">
        <v>7999.47461221314</v>
      </c>
      <c r="C7659" s="71">
        <v>75.0</v>
      </c>
      <c r="D7659" s="71">
        <v>3.0</v>
      </c>
      <c r="E7659" s="71">
        <v>21.0</v>
      </c>
      <c r="F7659" s="71" t="str">
        <f>VLOOKUP(D7659, legend!$C$3:$G$22, 2, FALSE)</f>
        <v>1. Forest </v>
      </c>
      <c r="G7659" s="71" t="str">
        <f>VLOOKUP(D7659, legend!$C$3:$G$22, 3, FALSE)</f>
        <v>1. Hutan</v>
      </c>
      <c r="H7659" s="71" t="str">
        <f>VLOOKUP(D7659, legend!$C$3:$G$22, 4, FALSE)</f>
        <v>1.1. Forest Formation</v>
      </c>
      <c r="I7659" s="71" t="str">
        <f>VLOOKUP(D7659, legend!$C$3:$G$22, 5, FALSE)</f>
        <v>1.1. Formasi Hutan</v>
      </c>
      <c r="J7659" s="71" t="str">
        <f>VLOOKUP(E7659, legend!$C$3:$G$22, 2, FALSE)</f>
        <v>3. Agriculture</v>
      </c>
      <c r="K7659" s="71" t="str">
        <f>VLOOKUP(E7659, legend!$C$3:$G$22, 3, FALSE)</f>
        <v>3. Pertanian</v>
      </c>
      <c r="L7659" s="71" t="str">
        <f>VLOOKUP(E7659, legend!$C$3:$G$22, 4, FALSE)</f>
        <v>3.4. Other Agriculture</v>
      </c>
      <c r="M7659" s="71" t="str">
        <f>VLOOKUP(E7659, legend!$C$3:$G$22, 5, FALSE)</f>
        <v>3.4. Pertanian Lainnya </v>
      </c>
      <c r="N7659" s="71" t="str">
        <f>VLOOKUP(C7659,geocode!$A$1:$C$40,2,false)</f>
        <v>Gorontalo</v>
      </c>
      <c r="O7659" s="71" t="str">
        <f>VLOOKUP(C7659,geocode!$A$1:$C$40,3,false)</f>
        <v>Sulawesi</v>
      </c>
      <c r="P7659" s="71">
        <v>2000.0</v>
      </c>
      <c r="Q7659" s="71">
        <v>2023.0</v>
      </c>
    </row>
    <row r="7660" ht="15.75" customHeight="1">
      <c r="B7660" s="71">
        <v>172.438436468505</v>
      </c>
      <c r="C7660" s="71">
        <v>75.0</v>
      </c>
      <c r="D7660" s="71">
        <v>3.0</v>
      </c>
      <c r="E7660" s="71">
        <v>24.0</v>
      </c>
      <c r="F7660" s="71" t="str">
        <f>VLOOKUP(D7660, legend!$C$3:$G$22, 2, FALSE)</f>
        <v>1. Forest </v>
      </c>
      <c r="G7660" s="71" t="str">
        <f>VLOOKUP(D7660, legend!$C$3:$G$22, 3, FALSE)</f>
        <v>1. Hutan</v>
      </c>
      <c r="H7660" s="71" t="str">
        <f>VLOOKUP(D7660, legend!$C$3:$G$22, 4, FALSE)</f>
        <v>1.1. Forest Formation</v>
      </c>
      <c r="I7660" s="71" t="str">
        <f>VLOOKUP(D7660, legend!$C$3:$G$22, 5, FALSE)</f>
        <v>1.1. Formasi Hutan</v>
      </c>
      <c r="J7660" s="71" t="str">
        <f>VLOOKUP(E7660, legend!$C$3:$G$22, 2, FALSE)</f>
        <v>4. Non-Vegetated Area</v>
      </c>
      <c r="K7660" s="71" t="str">
        <f>VLOOKUP(E7660, legend!$C$3:$G$22, 3, FALSE)</f>
        <v>4. Non-Vegetasi</v>
      </c>
      <c r="L7660" s="71" t="str">
        <f>VLOOKUP(E7660, legend!$C$3:$G$22, 4, FALSE)</f>
        <v>4.2. Urban Area</v>
      </c>
      <c r="M7660" s="71" t="str">
        <f>VLOOKUP(E7660, legend!$C$3:$G$22, 5, FALSE)</f>
        <v>4.2. Pemukiman </v>
      </c>
      <c r="N7660" s="71" t="str">
        <f>VLOOKUP(C7660,geocode!$A$1:$C$40,2,false)</f>
        <v>Gorontalo</v>
      </c>
      <c r="O7660" s="71" t="str">
        <f>VLOOKUP(C7660,geocode!$A$1:$C$40,3,false)</f>
        <v>Sulawesi</v>
      </c>
      <c r="P7660" s="71">
        <v>2000.0</v>
      </c>
      <c r="Q7660" s="71">
        <v>2023.0</v>
      </c>
    </row>
    <row r="7661" ht="15.75" customHeight="1">
      <c r="B7661" s="71">
        <v>3447.1804640686</v>
      </c>
      <c r="C7661" s="71">
        <v>75.0</v>
      </c>
      <c r="D7661" s="71">
        <v>3.0</v>
      </c>
      <c r="E7661" s="71">
        <v>25.0</v>
      </c>
      <c r="F7661" s="71" t="str">
        <f>VLOOKUP(D7661, legend!$C$3:$G$22, 2, FALSE)</f>
        <v>1. Forest </v>
      </c>
      <c r="G7661" s="71" t="str">
        <f>VLOOKUP(D7661, legend!$C$3:$G$22, 3, FALSE)</f>
        <v>1. Hutan</v>
      </c>
      <c r="H7661" s="71" t="str">
        <f>VLOOKUP(D7661, legend!$C$3:$G$22, 4, FALSE)</f>
        <v>1.1. Forest Formation</v>
      </c>
      <c r="I7661" s="71" t="str">
        <f>VLOOKUP(D7661, legend!$C$3:$G$22, 5, FALSE)</f>
        <v>1.1. Formasi Hutan</v>
      </c>
      <c r="J7661" s="71" t="str">
        <f>VLOOKUP(E7661, legend!$C$3:$G$22, 2, FALSE)</f>
        <v>4. Non-Vegetated Area</v>
      </c>
      <c r="K7661" s="71" t="str">
        <f>VLOOKUP(E7661, legend!$C$3:$G$22, 3, FALSE)</f>
        <v>4. Non-Vegetasi</v>
      </c>
      <c r="L7661" s="71" t="str">
        <f>VLOOKUP(E7661, legend!$C$3:$G$22, 4, FALSE)</f>
        <v>4.3. Other Non-Vegetation</v>
      </c>
      <c r="M7661" s="71" t="str">
        <f>VLOOKUP(E7661, legend!$C$3:$G$22, 5, FALSE)</f>
        <v>4.3. Non-Vegetasi Lainnya</v>
      </c>
      <c r="N7661" s="71" t="str">
        <f>VLOOKUP(C7661,geocode!$A$1:$C$40,2,false)</f>
        <v>Gorontalo</v>
      </c>
      <c r="O7661" s="71" t="str">
        <f>VLOOKUP(C7661,geocode!$A$1:$C$40,3,false)</f>
        <v>Sulawesi</v>
      </c>
      <c r="P7661" s="71">
        <v>2000.0</v>
      </c>
      <c r="Q7661" s="71">
        <v>2023.0</v>
      </c>
    </row>
    <row r="7662" ht="15.75" customHeight="1">
      <c r="B7662" s="71">
        <v>63.2896288879394</v>
      </c>
      <c r="C7662" s="71">
        <v>75.0</v>
      </c>
      <c r="D7662" s="71">
        <v>3.0</v>
      </c>
      <c r="E7662" s="71">
        <v>30.0</v>
      </c>
      <c r="F7662" s="71" t="str">
        <f>VLOOKUP(D7662, legend!$C$3:$G$22, 2, FALSE)</f>
        <v>1. Forest </v>
      </c>
      <c r="G7662" s="71" t="str">
        <f>VLOOKUP(D7662, legend!$C$3:$G$22, 3, FALSE)</f>
        <v>1. Hutan</v>
      </c>
      <c r="H7662" s="71" t="str">
        <f>VLOOKUP(D7662, legend!$C$3:$G$22, 4, FALSE)</f>
        <v>1.1. Forest Formation</v>
      </c>
      <c r="I7662" s="71" t="str">
        <f>VLOOKUP(D7662, legend!$C$3:$G$22, 5, FALSE)</f>
        <v>1.1. Formasi Hutan</v>
      </c>
      <c r="J7662" s="71" t="str">
        <f>VLOOKUP(E7662, legend!$C$3:$G$22, 2, FALSE)</f>
        <v>4. Non-Vegetated Area</v>
      </c>
      <c r="K7662" s="71" t="str">
        <f>VLOOKUP(E7662, legend!$C$3:$G$22, 3, FALSE)</f>
        <v>4. Non-Vegetasi</v>
      </c>
      <c r="L7662" s="71" t="str">
        <f>VLOOKUP(E7662, legend!$C$3:$G$22, 4, FALSE)</f>
        <v>4.1. Mining Pit</v>
      </c>
      <c r="M7662" s="71" t="str">
        <f>VLOOKUP(E7662, legend!$C$3:$G$22, 5, FALSE)</f>
        <v>4.1. Lubang Tambang</v>
      </c>
      <c r="N7662" s="71" t="str">
        <f>VLOOKUP(C7662,geocode!$A$1:$C$40,2,false)</f>
        <v>Gorontalo</v>
      </c>
      <c r="O7662" s="71" t="str">
        <f>VLOOKUP(C7662,geocode!$A$1:$C$40,3,false)</f>
        <v>Sulawesi</v>
      </c>
      <c r="P7662" s="71">
        <v>2000.0</v>
      </c>
      <c r="Q7662" s="71">
        <v>2023.0</v>
      </c>
    </row>
    <row r="7663" ht="15.75" customHeight="1">
      <c r="B7663" s="71">
        <v>68.476062408447</v>
      </c>
      <c r="C7663" s="71">
        <v>75.0</v>
      </c>
      <c r="D7663" s="71">
        <v>3.0</v>
      </c>
      <c r="E7663" s="71">
        <v>31.0</v>
      </c>
      <c r="F7663" s="71" t="str">
        <f>VLOOKUP(D7663, legend!$C$3:$G$22, 2, FALSE)</f>
        <v>1. Forest </v>
      </c>
      <c r="G7663" s="71" t="str">
        <f>VLOOKUP(D7663, legend!$C$3:$G$22, 3, FALSE)</f>
        <v>1. Hutan</v>
      </c>
      <c r="H7663" s="71" t="str">
        <f>VLOOKUP(D7663, legend!$C$3:$G$22, 4, FALSE)</f>
        <v>1.1. Forest Formation</v>
      </c>
      <c r="I7663" s="71" t="str">
        <f>VLOOKUP(D7663, legend!$C$3:$G$22, 5, FALSE)</f>
        <v>1.1. Formasi Hutan</v>
      </c>
      <c r="J7663" s="71" t="str">
        <f>VLOOKUP(E7663, legend!$C$3:$G$22, 2, FALSE)</f>
        <v>5. Water Body</v>
      </c>
      <c r="K7663" s="71" t="str">
        <f>VLOOKUP(E7663, legend!$C$3:$G$22, 3, FALSE)</f>
        <v>5. Tubuh Air</v>
      </c>
      <c r="L7663" s="71" t="str">
        <f>VLOOKUP(E7663, legend!$C$3:$G$22, 4, FALSE)</f>
        <v>5.1. Aquaculture</v>
      </c>
      <c r="M7663" s="71" t="str">
        <f>VLOOKUP(E7663, legend!$C$3:$G$22, 5, FALSE)</f>
        <v>5.1. Tambak</v>
      </c>
      <c r="N7663" s="71" t="str">
        <f>VLOOKUP(C7663,geocode!$A$1:$C$40,2,false)</f>
        <v>Gorontalo</v>
      </c>
      <c r="O7663" s="71" t="str">
        <f>VLOOKUP(C7663,geocode!$A$1:$C$40,3,false)</f>
        <v>Sulawesi</v>
      </c>
      <c r="P7663" s="71">
        <v>2000.0</v>
      </c>
      <c r="Q7663" s="71">
        <v>2023.0</v>
      </c>
    </row>
    <row r="7664" ht="15.75" customHeight="1">
      <c r="B7664" s="71">
        <v>21.1581976379394</v>
      </c>
      <c r="C7664" s="71">
        <v>75.0</v>
      </c>
      <c r="D7664" s="71">
        <v>3.0</v>
      </c>
      <c r="E7664" s="71">
        <v>33.0</v>
      </c>
      <c r="F7664" s="71" t="str">
        <f>VLOOKUP(D7664, legend!$C$3:$G$22, 2, FALSE)</f>
        <v>1. Forest </v>
      </c>
      <c r="G7664" s="71" t="str">
        <f>VLOOKUP(D7664, legend!$C$3:$G$22, 3, FALSE)</f>
        <v>1. Hutan</v>
      </c>
      <c r="H7664" s="71" t="str">
        <f>VLOOKUP(D7664, legend!$C$3:$G$22, 4, FALSE)</f>
        <v>1.1. Forest Formation</v>
      </c>
      <c r="I7664" s="71" t="str">
        <f>VLOOKUP(D7664, legend!$C$3:$G$22, 5, FALSE)</f>
        <v>1.1. Formasi Hutan</v>
      </c>
      <c r="J7664" s="71" t="str">
        <f>VLOOKUP(E7664, legend!$C$3:$G$22, 2, FALSE)</f>
        <v>5. Water Body</v>
      </c>
      <c r="K7664" s="71" t="str">
        <f>VLOOKUP(E7664, legend!$C$3:$G$22, 3, FALSE)</f>
        <v>5. Tubuh Air</v>
      </c>
      <c r="L7664" s="71" t="str">
        <f>VLOOKUP(E7664, legend!$C$3:$G$22, 4, FALSE)</f>
        <v>5.2. River, Lake, Ocean</v>
      </c>
      <c r="M7664" s="71" t="str">
        <f>VLOOKUP(E7664, legend!$C$3:$G$22, 5, FALSE)</f>
        <v>5.2. Sungai, Danau, Laut</v>
      </c>
      <c r="N7664" s="71" t="str">
        <f>VLOOKUP(C7664,geocode!$A$1:$C$40,2,false)</f>
        <v>Gorontalo</v>
      </c>
      <c r="O7664" s="71" t="str">
        <f>VLOOKUP(C7664,geocode!$A$1:$C$40,3,false)</f>
        <v>Sulawesi</v>
      </c>
      <c r="P7664" s="71">
        <v>2000.0</v>
      </c>
      <c r="Q7664" s="71">
        <v>2023.0</v>
      </c>
    </row>
    <row r="7665" ht="15.75" customHeight="1">
      <c r="B7665" s="71">
        <v>8783.52644876124</v>
      </c>
      <c r="C7665" s="71">
        <v>75.0</v>
      </c>
      <c r="D7665" s="71">
        <v>3.0</v>
      </c>
      <c r="E7665" s="71">
        <v>35.0</v>
      </c>
      <c r="F7665" s="71" t="str">
        <f>VLOOKUP(D7665, legend!$C$3:$G$22, 2, FALSE)</f>
        <v>1. Forest </v>
      </c>
      <c r="G7665" s="71" t="str">
        <f>VLOOKUP(D7665, legend!$C$3:$G$22, 3, FALSE)</f>
        <v>1. Hutan</v>
      </c>
      <c r="H7665" s="71" t="str">
        <f>VLOOKUP(D7665, legend!$C$3:$G$22, 4, FALSE)</f>
        <v>1.1. Forest Formation</v>
      </c>
      <c r="I7665" s="71" t="str">
        <f>VLOOKUP(D7665, legend!$C$3:$G$22, 5, FALSE)</f>
        <v>1.1. Formasi Hutan</v>
      </c>
      <c r="J7665" s="71" t="str">
        <f>VLOOKUP(E7665, legend!$C$3:$G$22, 2, FALSE)</f>
        <v>3. Agriculture</v>
      </c>
      <c r="K7665" s="71" t="str">
        <f>VLOOKUP(E7665, legend!$C$3:$G$22, 3, FALSE)</f>
        <v>3. Pertanian</v>
      </c>
      <c r="L7665" s="71" t="str">
        <f>VLOOKUP(E7665, legend!$C$3:$G$22, 4, FALSE)</f>
        <v>3.2. Oil Palm</v>
      </c>
      <c r="M7665" s="71" t="str">
        <f>VLOOKUP(E7665, legend!$C$3:$G$22, 5, FALSE)</f>
        <v>3.2. Sawit</v>
      </c>
      <c r="N7665" s="71" t="str">
        <f>VLOOKUP(C7665,geocode!$A$1:$C$40,2,false)</f>
        <v>Gorontalo</v>
      </c>
      <c r="O7665" s="71" t="str">
        <f>VLOOKUP(C7665,geocode!$A$1:$C$40,3,false)</f>
        <v>Sulawesi</v>
      </c>
      <c r="P7665" s="71">
        <v>2000.0</v>
      </c>
      <c r="Q7665" s="71">
        <v>2023.0</v>
      </c>
    </row>
    <row r="7666" ht="15.75" customHeight="1">
      <c r="B7666" s="71">
        <v>280.328652484131</v>
      </c>
      <c r="C7666" s="71">
        <v>75.0</v>
      </c>
      <c r="D7666" s="71">
        <v>3.0</v>
      </c>
      <c r="E7666" s="71">
        <v>40.0</v>
      </c>
      <c r="F7666" s="71" t="str">
        <f>VLOOKUP(D7666, legend!$C$3:$G$22, 2, FALSE)</f>
        <v>1. Forest </v>
      </c>
      <c r="G7666" s="71" t="str">
        <f>VLOOKUP(D7666, legend!$C$3:$G$22, 3, FALSE)</f>
        <v>1. Hutan</v>
      </c>
      <c r="H7666" s="71" t="str">
        <f>VLOOKUP(D7666, legend!$C$3:$G$22, 4, FALSE)</f>
        <v>1.1. Forest Formation</v>
      </c>
      <c r="I7666" s="71" t="str">
        <f>VLOOKUP(D7666, legend!$C$3:$G$22, 5, FALSE)</f>
        <v>1.1. Formasi Hutan</v>
      </c>
      <c r="J7666" s="71" t="str">
        <f>VLOOKUP(E7666, legend!$C$3:$G$22, 2, FALSE)</f>
        <v>3. Agriculture</v>
      </c>
      <c r="K7666" s="71" t="str">
        <f>VLOOKUP(E7666, legend!$C$3:$G$22, 3, FALSE)</f>
        <v>3. Pertanian</v>
      </c>
      <c r="L7666" s="71" t="str">
        <f>VLOOKUP(E7666, legend!$C$3:$G$22, 4, FALSE)</f>
        <v>3.1. Rice Paddy</v>
      </c>
      <c r="M7666" s="71" t="str">
        <f>VLOOKUP(E7666, legend!$C$3:$G$22, 5, FALSE)</f>
        <v>3.1. Sawah</v>
      </c>
      <c r="N7666" s="71" t="str">
        <f>VLOOKUP(C7666,geocode!$A$1:$C$40,2,false)</f>
        <v>Gorontalo</v>
      </c>
      <c r="O7666" s="71" t="str">
        <f>VLOOKUP(C7666,geocode!$A$1:$C$40,3,false)</f>
        <v>Sulawesi</v>
      </c>
      <c r="P7666" s="71">
        <v>2000.0</v>
      </c>
      <c r="Q7666" s="71">
        <v>2023.0</v>
      </c>
    </row>
    <row r="7667" ht="15.75" customHeight="1">
      <c r="B7667" s="71">
        <v>46.2958513671875</v>
      </c>
      <c r="C7667" s="71">
        <v>75.0</v>
      </c>
      <c r="D7667" s="71">
        <v>5.0</v>
      </c>
      <c r="E7667" s="71">
        <v>3.0</v>
      </c>
      <c r="F7667" s="71" t="str">
        <f>VLOOKUP(D7667, legend!$C$3:$G$22, 2, FALSE)</f>
        <v>1. Forest </v>
      </c>
      <c r="G7667" s="71" t="str">
        <f>VLOOKUP(D7667, legend!$C$3:$G$22, 3, FALSE)</f>
        <v>1. Hutan</v>
      </c>
      <c r="H7667" s="71" t="str">
        <f>VLOOKUP(D7667, legend!$C$3:$G$22, 4, FALSE)</f>
        <v>1.2. Mangrove</v>
      </c>
      <c r="I7667" s="71" t="str">
        <f>VLOOKUP(D7667, legend!$C$3:$G$22, 5, FALSE)</f>
        <v>1.2. Mangrove</v>
      </c>
      <c r="J7667" s="71" t="str">
        <f>VLOOKUP(E7667, legend!$C$3:$G$22, 2, FALSE)</f>
        <v>1. Forest </v>
      </c>
      <c r="K7667" s="71" t="str">
        <f>VLOOKUP(E7667, legend!$C$3:$G$22, 3, FALSE)</f>
        <v>1. Hutan</v>
      </c>
      <c r="L7667" s="71" t="str">
        <f>VLOOKUP(E7667, legend!$C$3:$G$22, 4, FALSE)</f>
        <v>1.1. Forest Formation</v>
      </c>
      <c r="M7667" s="71" t="str">
        <f>VLOOKUP(E7667, legend!$C$3:$G$22, 5, FALSE)</f>
        <v>1.1. Formasi Hutan</v>
      </c>
      <c r="N7667" s="71" t="str">
        <f>VLOOKUP(C7667,geocode!$A$1:$C$40,2,false)</f>
        <v>Gorontalo</v>
      </c>
      <c r="O7667" s="71" t="str">
        <f>VLOOKUP(C7667,geocode!$A$1:$C$40,3,false)</f>
        <v>Sulawesi</v>
      </c>
      <c r="P7667" s="71">
        <v>2000.0</v>
      </c>
      <c r="Q7667" s="71">
        <v>2023.0</v>
      </c>
    </row>
    <row r="7668" ht="15.75" customHeight="1">
      <c r="B7668" s="71">
        <v>6643.26028822019</v>
      </c>
      <c r="C7668" s="71">
        <v>75.0</v>
      </c>
      <c r="D7668" s="71">
        <v>5.0</v>
      </c>
      <c r="E7668" s="71">
        <v>5.0</v>
      </c>
      <c r="F7668" s="71" t="str">
        <f>VLOOKUP(D7668, legend!$C$3:$G$22, 2, FALSE)</f>
        <v>1. Forest </v>
      </c>
      <c r="G7668" s="71" t="str">
        <f>VLOOKUP(D7668, legend!$C$3:$G$22, 3, FALSE)</f>
        <v>1. Hutan</v>
      </c>
      <c r="H7668" s="71" t="str">
        <f>VLOOKUP(D7668, legend!$C$3:$G$22, 4, FALSE)</f>
        <v>1.2. Mangrove</v>
      </c>
      <c r="I7668" s="71" t="str">
        <f>VLOOKUP(D7668, legend!$C$3:$G$22, 5, FALSE)</f>
        <v>1.2. Mangrove</v>
      </c>
      <c r="J7668" s="71" t="str">
        <f>VLOOKUP(E7668, legend!$C$3:$G$22, 2, FALSE)</f>
        <v>1. Forest </v>
      </c>
      <c r="K7668" s="71" t="str">
        <f>VLOOKUP(E7668, legend!$C$3:$G$22, 3, FALSE)</f>
        <v>1. Hutan</v>
      </c>
      <c r="L7668" s="71" t="str">
        <f>VLOOKUP(E7668, legend!$C$3:$G$22, 4, FALSE)</f>
        <v>1.2. Mangrove</v>
      </c>
      <c r="M7668" s="71" t="str">
        <f>VLOOKUP(E7668, legend!$C$3:$G$22, 5, FALSE)</f>
        <v>1.2. Mangrove</v>
      </c>
      <c r="N7668" s="71" t="str">
        <f>VLOOKUP(C7668,geocode!$A$1:$C$40,2,false)</f>
        <v>Gorontalo</v>
      </c>
      <c r="O7668" s="71" t="str">
        <f>VLOOKUP(C7668,geocode!$A$1:$C$40,3,false)</f>
        <v>Sulawesi</v>
      </c>
      <c r="P7668" s="71">
        <v>2000.0</v>
      </c>
      <c r="Q7668" s="71">
        <v>2023.0</v>
      </c>
    </row>
    <row r="7669" ht="15.75" customHeight="1">
      <c r="B7669" s="71">
        <v>157.843347369384</v>
      </c>
      <c r="C7669" s="71">
        <v>75.0</v>
      </c>
      <c r="D7669" s="71">
        <v>5.0</v>
      </c>
      <c r="E7669" s="71">
        <v>13.0</v>
      </c>
      <c r="F7669" s="71" t="str">
        <f>VLOOKUP(D7669, legend!$C$3:$G$22, 2, FALSE)</f>
        <v>1. Forest </v>
      </c>
      <c r="G7669" s="71" t="str">
        <f>VLOOKUP(D7669, legend!$C$3:$G$22, 3, FALSE)</f>
        <v>1. Hutan</v>
      </c>
      <c r="H7669" s="71" t="str">
        <f>VLOOKUP(D7669, legend!$C$3:$G$22, 4, FALSE)</f>
        <v>1.2. Mangrove</v>
      </c>
      <c r="I7669" s="71" t="str">
        <f>VLOOKUP(D7669, legend!$C$3:$G$22, 5, FALSE)</f>
        <v>1.2. Mangrove</v>
      </c>
      <c r="J7669" s="71" t="str">
        <f>VLOOKUP(E7669, legend!$C$3:$G$22, 2, FALSE)</f>
        <v>2. Non-Forest Natural Vegetation</v>
      </c>
      <c r="K7669" s="71" t="str">
        <f>VLOOKUP(E7669, legend!$C$3:$G$22, 3, FALSE)</f>
        <v>2. Tumbuhan Non-Hutan Lainnya</v>
      </c>
      <c r="L7669" s="71" t="str">
        <f>VLOOKUP(E7669, legend!$C$3:$G$22, 4, FALSE)</f>
        <v>2.1. Other Natural Vegetation</v>
      </c>
      <c r="M7669" s="71" t="str">
        <f>VLOOKUP(E7669, legend!$C$3:$G$22, 5, FALSE)</f>
        <v>2.1. Tumbuhan Non-Hutan Lainnya</v>
      </c>
      <c r="N7669" s="71" t="str">
        <f>VLOOKUP(C7669,geocode!$A$1:$C$40,2,false)</f>
        <v>Gorontalo</v>
      </c>
      <c r="O7669" s="71" t="str">
        <f>VLOOKUP(C7669,geocode!$A$1:$C$40,3,false)</f>
        <v>Sulawesi</v>
      </c>
      <c r="P7669" s="71">
        <v>2000.0</v>
      </c>
      <c r="Q7669" s="71">
        <v>2023.0</v>
      </c>
    </row>
    <row r="7670" ht="15.75" customHeight="1">
      <c r="B7670" s="71">
        <v>449.108230596924</v>
      </c>
      <c r="C7670" s="71">
        <v>75.0</v>
      </c>
      <c r="D7670" s="71">
        <v>5.0</v>
      </c>
      <c r="E7670" s="71">
        <v>21.0</v>
      </c>
      <c r="F7670" s="71" t="str">
        <f>VLOOKUP(D7670, legend!$C$3:$G$22, 2, FALSE)</f>
        <v>1. Forest </v>
      </c>
      <c r="G7670" s="71" t="str">
        <f>VLOOKUP(D7670, legend!$C$3:$G$22, 3, FALSE)</f>
        <v>1. Hutan</v>
      </c>
      <c r="H7670" s="71" t="str">
        <f>VLOOKUP(D7670, legend!$C$3:$G$22, 4, FALSE)</f>
        <v>1.2. Mangrove</v>
      </c>
      <c r="I7670" s="71" t="str">
        <f>VLOOKUP(D7670, legend!$C$3:$G$22, 5, FALSE)</f>
        <v>1.2. Mangrove</v>
      </c>
      <c r="J7670" s="71" t="str">
        <f>VLOOKUP(E7670, legend!$C$3:$G$22, 2, FALSE)</f>
        <v>3. Agriculture</v>
      </c>
      <c r="K7670" s="71" t="str">
        <f>VLOOKUP(E7670, legend!$C$3:$G$22, 3, FALSE)</f>
        <v>3. Pertanian</v>
      </c>
      <c r="L7670" s="71" t="str">
        <f>VLOOKUP(E7670, legend!$C$3:$G$22, 4, FALSE)</f>
        <v>3.4. Other Agriculture</v>
      </c>
      <c r="M7670" s="71" t="str">
        <f>VLOOKUP(E7670, legend!$C$3:$G$22, 5, FALSE)</f>
        <v>3.4. Pertanian Lainnya </v>
      </c>
      <c r="N7670" s="71" t="str">
        <f>VLOOKUP(C7670,geocode!$A$1:$C$40,2,false)</f>
        <v>Gorontalo</v>
      </c>
      <c r="O7670" s="71" t="str">
        <f>VLOOKUP(C7670,geocode!$A$1:$C$40,3,false)</f>
        <v>Sulawesi</v>
      </c>
      <c r="P7670" s="71">
        <v>2000.0</v>
      </c>
      <c r="Q7670" s="71">
        <v>2023.0</v>
      </c>
    </row>
    <row r="7671" ht="15.75" customHeight="1">
      <c r="B7671" s="71">
        <v>6.5242978149414</v>
      </c>
      <c r="C7671" s="71">
        <v>75.0</v>
      </c>
      <c r="D7671" s="71">
        <v>5.0</v>
      </c>
      <c r="E7671" s="71">
        <v>24.0</v>
      </c>
      <c r="F7671" s="71" t="str">
        <f>VLOOKUP(D7671, legend!$C$3:$G$22, 2, FALSE)</f>
        <v>1. Forest </v>
      </c>
      <c r="G7671" s="71" t="str">
        <f>VLOOKUP(D7671, legend!$C$3:$G$22, 3, FALSE)</f>
        <v>1. Hutan</v>
      </c>
      <c r="H7671" s="71" t="str">
        <f>VLOOKUP(D7671, legend!$C$3:$G$22, 4, FALSE)</f>
        <v>1.2. Mangrove</v>
      </c>
      <c r="I7671" s="71" t="str">
        <f>VLOOKUP(D7671, legend!$C$3:$G$22, 5, FALSE)</f>
        <v>1.2. Mangrove</v>
      </c>
      <c r="J7671" s="71" t="str">
        <f>VLOOKUP(E7671, legend!$C$3:$G$22, 2, FALSE)</f>
        <v>4. Non-Vegetated Area</v>
      </c>
      <c r="K7671" s="71" t="str">
        <f>VLOOKUP(E7671, legend!$C$3:$G$22, 3, FALSE)</f>
        <v>4. Non-Vegetasi</v>
      </c>
      <c r="L7671" s="71" t="str">
        <f>VLOOKUP(E7671, legend!$C$3:$G$22, 4, FALSE)</f>
        <v>4.2. Urban Area</v>
      </c>
      <c r="M7671" s="71" t="str">
        <f>VLOOKUP(E7671, legend!$C$3:$G$22, 5, FALSE)</f>
        <v>4.2. Pemukiman </v>
      </c>
      <c r="N7671" s="71" t="str">
        <f>VLOOKUP(C7671,geocode!$A$1:$C$40,2,false)</f>
        <v>Gorontalo</v>
      </c>
      <c r="O7671" s="71" t="str">
        <f>VLOOKUP(C7671,geocode!$A$1:$C$40,3,false)</f>
        <v>Sulawesi</v>
      </c>
      <c r="P7671" s="71">
        <v>2000.0</v>
      </c>
      <c r="Q7671" s="71">
        <v>2023.0</v>
      </c>
    </row>
    <row r="7672" ht="15.75" customHeight="1">
      <c r="B7672" s="71">
        <v>536.499949145508</v>
      </c>
      <c r="C7672" s="71">
        <v>75.0</v>
      </c>
      <c r="D7672" s="71">
        <v>5.0</v>
      </c>
      <c r="E7672" s="71">
        <v>25.0</v>
      </c>
      <c r="F7672" s="71" t="str">
        <f>VLOOKUP(D7672, legend!$C$3:$G$22, 2, FALSE)</f>
        <v>1. Forest </v>
      </c>
      <c r="G7672" s="71" t="str">
        <f>VLOOKUP(D7672, legend!$C$3:$G$22, 3, FALSE)</f>
        <v>1. Hutan</v>
      </c>
      <c r="H7672" s="71" t="str">
        <f>VLOOKUP(D7672, legend!$C$3:$G$22, 4, FALSE)</f>
        <v>1.2. Mangrove</v>
      </c>
      <c r="I7672" s="71" t="str">
        <f>VLOOKUP(D7672, legend!$C$3:$G$22, 5, FALSE)</f>
        <v>1.2. Mangrove</v>
      </c>
      <c r="J7672" s="71" t="str">
        <f>VLOOKUP(E7672, legend!$C$3:$G$22, 2, FALSE)</f>
        <v>4. Non-Vegetated Area</v>
      </c>
      <c r="K7672" s="71" t="str">
        <f>VLOOKUP(E7672, legend!$C$3:$G$22, 3, FALSE)</f>
        <v>4. Non-Vegetasi</v>
      </c>
      <c r="L7672" s="71" t="str">
        <f>VLOOKUP(E7672, legend!$C$3:$G$22, 4, FALSE)</f>
        <v>4.3. Other Non-Vegetation</v>
      </c>
      <c r="M7672" s="71" t="str">
        <f>VLOOKUP(E7672, legend!$C$3:$G$22, 5, FALSE)</f>
        <v>4.3. Non-Vegetasi Lainnya</v>
      </c>
      <c r="N7672" s="71" t="str">
        <f>VLOOKUP(C7672,geocode!$A$1:$C$40,2,false)</f>
        <v>Gorontalo</v>
      </c>
      <c r="O7672" s="71" t="str">
        <f>VLOOKUP(C7672,geocode!$A$1:$C$40,3,false)</f>
        <v>Sulawesi</v>
      </c>
      <c r="P7672" s="71">
        <v>2000.0</v>
      </c>
      <c r="Q7672" s="71">
        <v>2023.0</v>
      </c>
    </row>
    <row r="7673" ht="15.75" customHeight="1">
      <c r="B7673" s="71">
        <v>4527.28381112676</v>
      </c>
      <c r="C7673" s="71">
        <v>75.0</v>
      </c>
      <c r="D7673" s="71">
        <v>5.0</v>
      </c>
      <c r="E7673" s="71">
        <v>31.0</v>
      </c>
      <c r="F7673" s="71" t="str">
        <f>VLOOKUP(D7673, legend!$C$3:$G$22, 2, FALSE)</f>
        <v>1. Forest </v>
      </c>
      <c r="G7673" s="71" t="str">
        <f>VLOOKUP(D7673, legend!$C$3:$G$22, 3, FALSE)</f>
        <v>1. Hutan</v>
      </c>
      <c r="H7673" s="71" t="str">
        <f>VLOOKUP(D7673, legend!$C$3:$G$22, 4, FALSE)</f>
        <v>1.2. Mangrove</v>
      </c>
      <c r="I7673" s="71" t="str">
        <f>VLOOKUP(D7673, legend!$C$3:$G$22, 5, FALSE)</f>
        <v>1.2. Mangrove</v>
      </c>
      <c r="J7673" s="71" t="str">
        <f>VLOOKUP(E7673, legend!$C$3:$G$22, 2, FALSE)</f>
        <v>5. Water Body</v>
      </c>
      <c r="K7673" s="71" t="str">
        <f>VLOOKUP(E7673, legend!$C$3:$G$22, 3, FALSE)</f>
        <v>5. Tubuh Air</v>
      </c>
      <c r="L7673" s="71" t="str">
        <f>VLOOKUP(E7673, legend!$C$3:$G$22, 4, FALSE)</f>
        <v>5.1. Aquaculture</v>
      </c>
      <c r="M7673" s="71" t="str">
        <f>VLOOKUP(E7673, legend!$C$3:$G$22, 5, FALSE)</f>
        <v>5.1. Tambak</v>
      </c>
      <c r="N7673" s="71" t="str">
        <f>VLOOKUP(C7673,geocode!$A$1:$C$40,2,false)</f>
        <v>Gorontalo</v>
      </c>
      <c r="O7673" s="71" t="str">
        <f>VLOOKUP(C7673,geocode!$A$1:$C$40,3,false)</f>
        <v>Sulawesi</v>
      </c>
      <c r="P7673" s="71">
        <v>2000.0</v>
      </c>
      <c r="Q7673" s="71">
        <v>2023.0</v>
      </c>
    </row>
    <row r="7674" ht="15.75" customHeight="1">
      <c r="B7674" s="71">
        <v>465.039824389649</v>
      </c>
      <c r="C7674" s="71">
        <v>75.0</v>
      </c>
      <c r="D7674" s="71">
        <v>5.0</v>
      </c>
      <c r="E7674" s="71">
        <v>33.0</v>
      </c>
      <c r="F7674" s="71" t="str">
        <f>VLOOKUP(D7674, legend!$C$3:$G$22, 2, FALSE)</f>
        <v>1. Forest </v>
      </c>
      <c r="G7674" s="71" t="str">
        <f>VLOOKUP(D7674, legend!$C$3:$G$22, 3, FALSE)</f>
        <v>1. Hutan</v>
      </c>
      <c r="H7674" s="71" t="str">
        <f>VLOOKUP(D7674, legend!$C$3:$G$22, 4, FALSE)</f>
        <v>1.2. Mangrove</v>
      </c>
      <c r="I7674" s="71" t="str">
        <f>VLOOKUP(D7674, legend!$C$3:$G$22, 5, FALSE)</f>
        <v>1.2. Mangrove</v>
      </c>
      <c r="J7674" s="71" t="str">
        <f>VLOOKUP(E7674, legend!$C$3:$G$22, 2, FALSE)</f>
        <v>5. Water Body</v>
      </c>
      <c r="K7674" s="71" t="str">
        <f>VLOOKUP(E7674, legend!$C$3:$G$22, 3, FALSE)</f>
        <v>5. Tubuh Air</v>
      </c>
      <c r="L7674" s="71" t="str">
        <f>VLOOKUP(E7674, legend!$C$3:$G$22, 4, FALSE)</f>
        <v>5.2. River, Lake, Ocean</v>
      </c>
      <c r="M7674" s="71" t="str">
        <f>VLOOKUP(E7674, legend!$C$3:$G$22, 5, FALSE)</f>
        <v>5.2. Sungai, Danau, Laut</v>
      </c>
      <c r="N7674" s="71" t="str">
        <f>VLOOKUP(C7674,geocode!$A$1:$C$40,2,false)</f>
        <v>Gorontalo</v>
      </c>
      <c r="O7674" s="71" t="str">
        <f>VLOOKUP(C7674,geocode!$A$1:$C$40,3,false)</f>
        <v>Sulawesi</v>
      </c>
      <c r="P7674" s="71">
        <v>2000.0</v>
      </c>
      <c r="Q7674" s="71">
        <v>2023.0</v>
      </c>
    </row>
    <row r="7675" ht="15.75" customHeight="1">
      <c r="B7675" s="71">
        <v>0.0892776062011718</v>
      </c>
      <c r="C7675" s="71">
        <v>75.0</v>
      </c>
      <c r="D7675" s="71">
        <v>5.0</v>
      </c>
      <c r="E7675" s="71">
        <v>35.0</v>
      </c>
      <c r="F7675" s="71" t="str">
        <f>VLOOKUP(D7675, legend!$C$3:$G$22, 2, FALSE)</f>
        <v>1. Forest </v>
      </c>
      <c r="G7675" s="71" t="str">
        <f>VLOOKUP(D7675, legend!$C$3:$G$22, 3, FALSE)</f>
        <v>1. Hutan</v>
      </c>
      <c r="H7675" s="71" t="str">
        <f>VLOOKUP(D7675, legend!$C$3:$G$22, 4, FALSE)</f>
        <v>1.2. Mangrove</v>
      </c>
      <c r="I7675" s="71" t="str">
        <f>VLOOKUP(D7675, legend!$C$3:$G$22, 5, FALSE)</f>
        <v>1.2. Mangrove</v>
      </c>
      <c r="J7675" s="71" t="str">
        <f>VLOOKUP(E7675, legend!$C$3:$G$22, 2, FALSE)</f>
        <v>3. Agriculture</v>
      </c>
      <c r="K7675" s="71" t="str">
        <f>VLOOKUP(E7675, legend!$C$3:$G$22, 3, FALSE)</f>
        <v>3. Pertanian</v>
      </c>
      <c r="L7675" s="71" t="str">
        <f>VLOOKUP(E7675, legend!$C$3:$G$22, 4, FALSE)</f>
        <v>3.2. Oil Palm</v>
      </c>
      <c r="M7675" s="71" t="str">
        <f>VLOOKUP(E7675, legend!$C$3:$G$22, 5, FALSE)</f>
        <v>3.2. Sawit</v>
      </c>
      <c r="N7675" s="71" t="str">
        <f>VLOOKUP(C7675,geocode!$A$1:$C$40,2,false)</f>
        <v>Gorontalo</v>
      </c>
      <c r="O7675" s="71" t="str">
        <f>VLOOKUP(C7675,geocode!$A$1:$C$40,3,false)</f>
        <v>Sulawesi</v>
      </c>
      <c r="P7675" s="71">
        <v>2000.0</v>
      </c>
      <c r="Q7675" s="71">
        <v>2023.0</v>
      </c>
    </row>
    <row r="7676" ht="15.75" customHeight="1">
      <c r="B7676" s="71">
        <v>9.56474235839844</v>
      </c>
      <c r="C7676" s="71">
        <v>75.0</v>
      </c>
      <c r="D7676" s="71">
        <v>5.0</v>
      </c>
      <c r="E7676" s="71">
        <v>40.0</v>
      </c>
      <c r="F7676" s="71" t="str">
        <f>VLOOKUP(D7676, legend!$C$3:$G$22, 2, FALSE)</f>
        <v>1. Forest </v>
      </c>
      <c r="G7676" s="71" t="str">
        <f>VLOOKUP(D7676, legend!$C$3:$G$22, 3, FALSE)</f>
        <v>1. Hutan</v>
      </c>
      <c r="H7676" s="71" t="str">
        <f>VLOOKUP(D7676, legend!$C$3:$G$22, 4, FALSE)</f>
        <v>1.2. Mangrove</v>
      </c>
      <c r="I7676" s="71" t="str">
        <f>VLOOKUP(D7676, legend!$C$3:$G$22, 5, FALSE)</f>
        <v>1.2. Mangrove</v>
      </c>
      <c r="J7676" s="71" t="str">
        <f>VLOOKUP(E7676, legend!$C$3:$G$22, 2, FALSE)</f>
        <v>3. Agriculture</v>
      </c>
      <c r="K7676" s="71" t="str">
        <f>VLOOKUP(E7676, legend!$C$3:$G$22, 3, FALSE)</f>
        <v>3. Pertanian</v>
      </c>
      <c r="L7676" s="71" t="str">
        <f>VLOOKUP(E7676, legend!$C$3:$G$22, 4, FALSE)</f>
        <v>3.1. Rice Paddy</v>
      </c>
      <c r="M7676" s="71" t="str">
        <f>VLOOKUP(E7676, legend!$C$3:$G$22, 5, FALSE)</f>
        <v>3.1. Sawah</v>
      </c>
      <c r="N7676" s="71" t="str">
        <f>VLOOKUP(C7676,geocode!$A$1:$C$40,2,false)</f>
        <v>Gorontalo</v>
      </c>
      <c r="O7676" s="71" t="str">
        <f>VLOOKUP(C7676,geocode!$A$1:$C$40,3,false)</f>
        <v>Sulawesi</v>
      </c>
      <c r="P7676" s="71">
        <v>2000.0</v>
      </c>
      <c r="Q7676" s="71">
        <v>2023.0</v>
      </c>
    </row>
    <row r="7677" ht="15.75" customHeight="1">
      <c r="B7677" s="71">
        <v>0.0893127197265625</v>
      </c>
      <c r="C7677" s="71">
        <v>75.0</v>
      </c>
      <c r="D7677" s="71">
        <v>5.0</v>
      </c>
      <c r="E7677" s="71">
        <v>76.0</v>
      </c>
      <c r="F7677" s="71" t="str">
        <f>VLOOKUP(D7677, legend!$C$3:$G$22, 2, FALSE)</f>
        <v>1. Forest </v>
      </c>
      <c r="G7677" s="71" t="str">
        <f>VLOOKUP(D7677, legend!$C$3:$G$22, 3, FALSE)</f>
        <v>1. Hutan</v>
      </c>
      <c r="H7677" s="71" t="str">
        <f>VLOOKUP(D7677, legend!$C$3:$G$22, 4, FALSE)</f>
        <v>1.2. Mangrove</v>
      </c>
      <c r="I7677" s="71" t="str">
        <f>VLOOKUP(D7677, legend!$C$3:$G$22, 5, FALSE)</f>
        <v>1.2. Mangrove</v>
      </c>
      <c r="J7677" s="71" t="str">
        <f>VLOOKUP(E7677, legend!$C$3:$G$22, 2, FALSE)</f>
        <v>1. Forest </v>
      </c>
      <c r="K7677" s="71" t="str">
        <f>VLOOKUP(E7677, legend!$C$3:$G$22, 3, FALSE)</f>
        <v>1. Hutan</v>
      </c>
      <c r="L7677" s="71" t="str">
        <f>VLOOKUP(E7677, legend!$C$3:$G$22, 4, FALSE)</f>
        <v>1.3 Peat swamp forest</v>
      </c>
      <c r="M7677" s="71" t="str">
        <f>VLOOKUP(E7677, legend!$C$3:$G$22, 5, FALSE)</f>
        <v>1.3 Hutan rawa gambut</v>
      </c>
      <c r="N7677" s="71" t="str">
        <f>VLOOKUP(C7677,geocode!$A$1:$C$40,2,false)</f>
        <v>Gorontalo</v>
      </c>
      <c r="O7677" s="71" t="str">
        <f>VLOOKUP(C7677,geocode!$A$1:$C$40,3,false)</f>
        <v>Sulawesi</v>
      </c>
      <c r="P7677" s="71">
        <v>2000.0</v>
      </c>
      <c r="Q7677" s="71">
        <v>2023.0</v>
      </c>
    </row>
    <row r="7678" ht="15.75" customHeight="1">
      <c r="B7678" s="71">
        <v>18371.4392178648</v>
      </c>
      <c r="C7678" s="71">
        <v>75.0</v>
      </c>
      <c r="D7678" s="71">
        <v>13.0</v>
      </c>
      <c r="E7678" s="71">
        <v>3.0</v>
      </c>
      <c r="F7678" s="71" t="str">
        <f>VLOOKUP(D7678, legend!$C$3:$G$22, 2, FALSE)</f>
        <v>2. Non-Forest Natural Vegetation</v>
      </c>
      <c r="G7678" s="71" t="str">
        <f>VLOOKUP(D7678, legend!$C$3:$G$22, 3, FALSE)</f>
        <v>2. Tumbuhan Non-Hutan Lainnya</v>
      </c>
      <c r="H7678" s="71" t="str">
        <f>VLOOKUP(D7678, legend!$C$3:$G$22, 4, FALSE)</f>
        <v>2.1. Other Natural Vegetation</v>
      </c>
      <c r="I7678" s="71" t="str">
        <f>VLOOKUP(D7678, legend!$C$3:$G$22, 5, FALSE)</f>
        <v>2.1. Tumbuhan Non-Hutan Lainnya</v>
      </c>
      <c r="J7678" s="71" t="str">
        <f>VLOOKUP(E7678, legend!$C$3:$G$22, 2, FALSE)</f>
        <v>1. Forest </v>
      </c>
      <c r="K7678" s="71" t="str">
        <f>VLOOKUP(E7678, legend!$C$3:$G$22, 3, FALSE)</f>
        <v>1. Hutan</v>
      </c>
      <c r="L7678" s="71" t="str">
        <f>VLOOKUP(E7678, legend!$C$3:$G$22, 4, FALSE)</f>
        <v>1.1. Forest Formation</v>
      </c>
      <c r="M7678" s="71" t="str">
        <f>VLOOKUP(E7678, legend!$C$3:$G$22, 5, FALSE)</f>
        <v>1.1. Formasi Hutan</v>
      </c>
      <c r="N7678" s="71" t="str">
        <f>VLOOKUP(C7678,geocode!$A$1:$C$40,2,false)</f>
        <v>Gorontalo</v>
      </c>
      <c r="O7678" s="71" t="str">
        <f>VLOOKUP(C7678,geocode!$A$1:$C$40,3,false)</f>
        <v>Sulawesi</v>
      </c>
      <c r="P7678" s="71">
        <v>2000.0</v>
      </c>
      <c r="Q7678" s="71">
        <v>2023.0</v>
      </c>
    </row>
    <row r="7679" ht="15.75" customHeight="1">
      <c r="B7679" s="71">
        <v>251.41655090332</v>
      </c>
      <c r="C7679" s="71">
        <v>75.0</v>
      </c>
      <c r="D7679" s="71">
        <v>13.0</v>
      </c>
      <c r="E7679" s="71">
        <v>5.0</v>
      </c>
      <c r="F7679" s="71" t="str">
        <f>VLOOKUP(D7679, legend!$C$3:$G$22, 2, FALSE)</f>
        <v>2. Non-Forest Natural Vegetation</v>
      </c>
      <c r="G7679" s="71" t="str">
        <f>VLOOKUP(D7679, legend!$C$3:$G$22, 3, FALSE)</f>
        <v>2. Tumbuhan Non-Hutan Lainnya</v>
      </c>
      <c r="H7679" s="71" t="str">
        <f>VLOOKUP(D7679, legend!$C$3:$G$22, 4, FALSE)</f>
        <v>2.1. Other Natural Vegetation</v>
      </c>
      <c r="I7679" s="71" t="str">
        <f>VLOOKUP(D7679, legend!$C$3:$G$22, 5, FALSE)</f>
        <v>2.1. Tumbuhan Non-Hutan Lainnya</v>
      </c>
      <c r="J7679" s="71" t="str">
        <f>VLOOKUP(E7679, legend!$C$3:$G$22, 2, FALSE)</f>
        <v>1. Forest </v>
      </c>
      <c r="K7679" s="71" t="str">
        <f>VLOOKUP(E7679, legend!$C$3:$G$22, 3, FALSE)</f>
        <v>1. Hutan</v>
      </c>
      <c r="L7679" s="71" t="str">
        <f>VLOOKUP(E7679, legend!$C$3:$G$22, 4, FALSE)</f>
        <v>1.2. Mangrove</v>
      </c>
      <c r="M7679" s="71" t="str">
        <f>VLOOKUP(E7679, legend!$C$3:$G$22, 5, FALSE)</f>
        <v>1.2. Mangrove</v>
      </c>
      <c r="N7679" s="71" t="str">
        <f>VLOOKUP(C7679,geocode!$A$1:$C$40,2,false)</f>
        <v>Gorontalo</v>
      </c>
      <c r="O7679" s="71" t="str">
        <f>VLOOKUP(C7679,geocode!$A$1:$C$40,3,false)</f>
        <v>Sulawesi</v>
      </c>
      <c r="P7679" s="71">
        <v>2000.0</v>
      </c>
      <c r="Q7679" s="71">
        <v>2023.0</v>
      </c>
    </row>
    <row r="7680" ht="15.75" customHeight="1">
      <c r="B7680" s="71">
        <v>166473.404724657</v>
      </c>
      <c r="C7680" s="71">
        <v>75.0</v>
      </c>
      <c r="D7680" s="71">
        <v>13.0</v>
      </c>
      <c r="E7680" s="71">
        <v>13.0</v>
      </c>
      <c r="F7680" s="71" t="str">
        <f>VLOOKUP(D7680, legend!$C$3:$G$22, 2, FALSE)</f>
        <v>2. Non-Forest Natural Vegetation</v>
      </c>
      <c r="G7680" s="71" t="str">
        <f>VLOOKUP(D7680, legend!$C$3:$G$22, 3, FALSE)</f>
        <v>2. Tumbuhan Non-Hutan Lainnya</v>
      </c>
      <c r="H7680" s="71" t="str">
        <f>VLOOKUP(D7680, legend!$C$3:$G$22, 4, FALSE)</f>
        <v>2.1. Other Natural Vegetation</v>
      </c>
      <c r="I7680" s="71" t="str">
        <f>VLOOKUP(D7680, legend!$C$3:$G$22, 5, FALSE)</f>
        <v>2.1. Tumbuhan Non-Hutan Lainnya</v>
      </c>
      <c r="J7680" s="71" t="str">
        <f>VLOOKUP(E7680, legend!$C$3:$G$22, 2, FALSE)</f>
        <v>2. Non-Forest Natural Vegetation</v>
      </c>
      <c r="K7680" s="71" t="str">
        <f>VLOOKUP(E7680, legend!$C$3:$G$22, 3, FALSE)</f>
        <v>2. Tumbuhan Non-Hutan Lainnya</v>
      </c>
      <c r="L7680" s="71" t="str">
        <f>VLOOKUP(E7680, legend!$C$3:$G$22, 4, FALSE)</f>
        <v>2.1. Other Natural Vegetation</v>
      </c>
      <c r="M7680" s="71" t="str">
        <f>VLOOKUP(E7680, legend!$C$3:$G$22, 5, FALSE)</f>
        <v>2.1. Tumbuhan Non-Hutan Lainnya</v>
      </c>
      <c r="N7680" s="71" t="str">
        <f>VLOOKUP(C7680,geocode!$A$1:$C$40,2,false)</f>
        <v>Gorontalo</v>
      </c>
      <c r="O7680" s="71" t="str">
        <f>VLOOKUP(C7680,geocode!$A$1:$C$40,3,false)</f>
        <v>Sulawesi</v>
      </c>
      <c r="P7680" s="71">
        <v>2000.0</v>
      </c>
      <c r="Q7680" s="71">
        <v>2023.0</v>
      </c>
    </row>
    <row r="7681" ht="15.75" customHeight="1">
      <c r="B7681" s="71">
        <v>56827.6309841498</v>
      </c>
      <c r="C7681" s="71">
        <v>75.0</v>
      </c>
      <c r="D7681" s="71">
        <v>13.0</v>
      </c>
      <c r="E7681" s="71">
        <v>21.0</v>
      </c>
      <c r="F7681" s="71" t="str">
        <f>VLOOKUP(D7681, legend!$C$3:$G$22, 2, FALSE)</f>
        <v>2. Non-Forest Natural Vegetation</v>
      </c>
      <c r="G7681" s="71" t="str">
        <f>VLOOKUP(D7681, legend!$C$3:$G$22, 3, FALSE)</f>
        <v>2. Tumbuhan Non-Hutan Lainnya</v>
      </c>
      <c r="H7681" s="71" t="str">
        <f>VLOOKUP(D7681, legend!$C$3:$G$22, 4, FALSE)</f>
        <v>2.1. Other Natural Vegetation</v>
      </c>
      <c r="I7681" s="71" t="str">
        <f>VLOOKUP(D7681, legend!$C$3:$G$22, 5, FALSE)</f>
        <v>2.1. Tumbuhan Non-Hutan Lainnya</v>
      </c>
      <c r="J7681" s="71" t="str">
        <f>VLOOKUP(E7681, legend!$C$3:$G$22, 2, FALSE)</f>
        <v>3. Agriculture</v>
      </c>
      <c r="K7681" s="71" t="str">
        <f>VLOOKUP(E7681, legend!$C$3:$G$22, 3, FALSE)</f>
        <v>3. Pertanian</v>
      </c>
      <c r="L7681" s="71" t="str">
        <f>VLOOKUP(E7681, legend!$C$3:$G$22, 4, FALSE)</f>
        <v>3.4. Other Agriculture</v>
      </c>
      <c r="M7681" s="71" t="str">
        <f>VLOOKUP(E7681, legend!$C$3:$G$22, 5, FALSE)</f>
        <v>3.4. Pertanian Lainnya </v>
      </c>
      <c r="N7681" s="71" t="str">
        <f>VLOOKUP(C7681,geocode!$A$1:$C$40,2,false)</f>
        <v>Gorontalo</v>
      </c>
      <c r="O7681" s="71" t="str">
        <f>VLOOKUP(C7681,geocode!$A$1:$C$40,3,false)</f>
        <v>Sulawesi</v>
      </c>
      <c r="P7681" s="71">
        <v>2000.0</v>
      </c>
      <c r="Q7681" s="71">
        <v>2023.0</v>
      </c>
    </row>
    <row r="7682" ht="15.75" customHeight="1">
      <c r="B7682" s="71">
        <v>1285.81326109008</v>
      </c>
      <c r="C7682" s="71">
        <v>75.0</v>
      </c>
      <c r="D7682" s="71">
        <v>13.0</v>
      </c>
      <c r="E7682" s="71">
        <v>24.0</v>
      </c>
      <c r="F7682" s="71" t="str">
        <f>VLOOKUP(D7682, legend!$C$3:$G$22, 2, FALSE)</f>
        <v>2. Non-Forest Natural Vegetation</v>
      </c>
      <c r="G7682" s="71" t="str">
        <f>VLOOKUP(D7682, legend!$C$3:$G$22, 3, FALSE)</f>
        <v>2. Tumbuhan Non-Hutan Lainnya</v>
      </c>
      <c r="H7682" s="71" t="str">
        <f>VLOOKUP(D7682, legend!$C$3:$G$22, 4, FALSE)</f>
        <v>2.1. Other Natural Vegetation</v>
      </c>
      <c r="I7682" s="71" t="str">
        <f>VLOOKUP(D7682, legend!$C$3:$G$22, 5, FALSE)</f>
        <v>2.1. Tumbuhan Non-Hutan Lainnya</v>
      </c>
      <c r="J7682" s="71" t="str">
        <f>VLOOKUP(E7682, legend!$C$3:$G$22, 2, FALSE)</f>
        <v>4. Non-Vegetated Area</v>
      </c>
      <c r="K7682" s="71" t="str">
        <f>VLOOKUP(E7682, legend!$C$3:$G$22, 3, FALSE)</f>
        <v>4. Non-Vegetasi</v>
      </c>
      <c r="L7682" s="71" t="str">
        <f>VLOOKUP(E7682, legend!$C$3:$G$22, 4, FALSE)</f>
        <v>4.2. Urban Area</v>
      </c>
      <c r="M7682" s="71" t="str">
        <f>VLOOKUP(E7682, legend!$C$3:$G$22, 5, FALSE)</f>
        <v>4.2. Pemukiman </v>
      </c>
      <c r="N7682" s="71" t="str">
        <f>VLOOKUP(C7682,geocode!$A$1:$C$40,2,false)</f>
        <v>Gorontalo</v>
      </c>
      <c r="O7682" s="71" t="str">
        <f>VLOOKUP(C7682,geocode!$A$1:$C$40,3,false)</f>
        <v>Sulawesi</v>
      </c>
      <c r="P7682" s="71">
        <v>2000.0</v>
      </c>
      <c r="Q7682" s="71">
        <v>2023.0</v>
      </c>
    </row>
    <row r="7683" ht="15.75" customHeight="1">
      <c r="B7683" s="71">
        <v>7792.02789739379</v>
      </c>
      <c r="C7683" s="71">
        <v>75.0</v>
      </c>
      <c r="D7683" s="71">
        <v>13.0</v>
      </c>
      <c r="E7683" s="71">
        <v>25.0</v>
      </c>
      <c r="F7683" s="71" t="str">
        <f>VLOOKUP(D7683, legend!$C$3:$G$22, 2, FALSE)</f>
        <v>2. Non-Forest Natural Vegetation</v>
      </c>
      <c r="G7683" s="71" t="str">
        <f>VLOOKUP(D7683, legend!$C$3:$G$22, 3, FALSE)</f>
        <v>2. Tumbuhan Non-Hutan Lainnya</v>
      </c>
      <c r="H7683" s="71" t="str">
        <f>VLOOKUP(D7683, legend!$C$3:$G$22, 4, FALSE)</f>
        <v>2.1. Other Natural Vegetation</v>
      </c>
      <c r="I7683" s="71" t="str">
        <f>VLOOKUP(D7683, legend!$C$3:$G$22, 5, FALSE)</f>
        <v>2.1. Tumbuhan Non-Hutan Lainnya</v>
      </c>
      <c r="J7683" s="71" t="str">
        <f>VLOOKUP(E7683, legend!$C$3:$G$22, 2, FALSE)</f>
        <v>4. Non-Vegetated Area</v>
      </c>
      <c r="K7683" s="71" t="str">
        <f>VLOOKUP(E7683, legend!$C$3:$G$22, 3, FALSE)</f>
        <v>4. Non-Vegetasi</v>
      </c>
      <c r="L7683" s="71" t="str">
        <f>VLOOKUP(E7683, legend!$C$3:$G$22, 4, FALSE)</f>
        <v>4.3. Other Non-Vegetation</v>
      </c>
      <c r="M7683" s="71" t="str">
        <f>VLOOKUP(E7683, legend!$C$3:$G$22, 5, FALSE)</f>
        <v>4.3. Non-Vegetasi Lainnya</v>
      </c>
      <c r="N7683" s="71" t="str">
        <f>VLOOKUP(C7683,geocode!$A$1:$C$40,2,false)</f>
        <v>Gorontalo</v>
      </c>
      <c r="O7683" s="71" t="str">
        <f>VLOOKUP(C7683,geocode!$A$1:$C$40,3,false)</f>
        <v>Sulawesi</v>
      </c>
      <c r="P7683" s="71">
        <v>2000.0</v>
      </c>
      <c r="Q7683" s="71">
        <v>2023.0</v>
      </c>
    </row>
    <row r="7684" ht="15.75" customHeight="1">
      <c r="B7684" s="71">
        <v>126.848863024902</v>
      </c>
      <c r="C7684" s="71">
        <v>75.0</v>
      </c>
      <c r="D7684" s="71">
        <v>13.0</v>
      </c>
      <c r="E7684" s="71">
        <v>30.0</v>
      </c>
      <c r="F7684" s="71" t="str">
        <f>VLOOKUP(D7684, legend!$C$3:$G$22, 2, FALSE)</f>
        <v>2. Non-Forest Natural Vegetation</v>
      </c>
      <c r="G7684" s="71" t="str">
        <f>VLOOKUP(D7684, legend!$C$3:$G$22, 3, FALSE)</f>
        <v>2. Tumbuhan Non-Hutan Lainnya</v>
      </c>
      <c r="H7684" s="71" t="str">
        <f>VLOOKUP(D7684, legend!$C$3:$G$22, 4, FALSE)</f>
        <v>2.1. Other Natural Vegetation</v>
      </c>
      <c r="I7684" s="71" t="str">
        <f>VLOOKUP(D7684, legend!$C$3:$G$22, 5, FALSE)</f>
        <v>2.1. Tumbuhan Non-Hutan Lainnya</v>
      </c>
      <c r="J7684" s="71" t="str">
        <f>VLOOKUP(E7684, legend!$C$3:$G$22, 2, FALSE)</f>
        <v>4. Non-Vegetated Area</v>
      </c>
      <c r="K7684" s="71" t="str">
        <f>VLOOKUP(E7684, legend!$C$3:$G$22, 3, FALSE)</f>
        <v>4. Non-Vegetasi</v>
      </c>
      <c r="L7684" s="71" t="str">
        <f>VLOOKUP(E7684, legend!$C$3:$G$22, 4, FALSE)</f>
        <v>4.1. Mining Pit</v>
      </c>
      <c r="M7684" s="71" t="str">
        <f>VLOOKUP(E7684, legend!$C$3:$G$22, 5, FALSE)</f>
        <v>4.1. Lubang Tambang</v>
      </c>
      <c r="N7684" s="71" t="str">
        <f>VLOOKUP(C7684,geocode!$A$1:$C$40,2,false)</f>
        <v>Gorontalo</v>
      </c>
      <c r="O7684" s="71" t="str">
        <f>VLOOKUP(C7684,geocode!$A$1:$C$40,3,false)</f>
        <v>Sulawesi</v>
      </c>
      <c r="P7684" s="71">
        <v>2000.0</v>
      </c>
      <c r="Q7684" s="71">
        <v>2023.0</v>
      </c>
    </row>
    <row r="7685" ht="15.75" customHeight="1">
      <c r="B7685" s="71">
        <v>351.766905029295</v>
      </c>
      <c r="C7685" s="71">
        <v>75.0</v>
      </c>
      <c r="D7685" s="71">
        <v>13.0</v>
      </c>
      <c r="E7685" s="71">
        <v>31.0</v>
      </c>
      <c r="F7685" s="71" t="str">
        <f>VLOOKUP(D7685, legend!$C$3:$G$22, 2, FALSE)</f>
        <v>2. Non-Forest Natural Vegetation</v>
      </c>
      <c r="G7685" s="71" t="str">
        <f>VLOOKUP(D7685, legend!$C$3:$G$22, 3, FALSE)</f>
        <v>2. Tumbuhan Non-Hutan Lainnya</v>
      </c>
      <c r="H7685" s="71" t="str">
        <f>VLOOKUP(D7685, legend!$C$3:$G$22, 4, FALSE)</f>
        <v>2.1. Other Natural Vegetation</v>
      </c>
      <c r="I7685" s="71" t="str">
        <f>VLOOKUP(D7685, legend!$C$3:$G$22, 5, FALSE)</f>
        <v>2.1. Tumbuhan Non-Hutan Lainnya</v>
      </c>
      <c r="J7685" s="71" t="str">
        <f>VLOOKUP(E7685, legend!$C$3:$G$22, 2, FALSE)</f>
        <v>5. Water Body</v>
      </c>
      <c r="K7685" s="71" t="str">
        <f>VLOOKUP(E7685, legend!$C$3:$G$22, 3, FALSE)</f>
        <v>5. Tubuh Air</v>
      </c>
      <c r="L7685" s="71" t="str">
        <f>VLOOKUP(E7685, legend!$C$3:$G$22, 4, FALSE)</f>
        <v>5.1. Aquaculture</v>
      </c>
      <c r="M7685" s="71" t="str">
        <f>VLOOKUP(E7685, legend!$C$3:$G$22, 5, FALSE)</f>
        <v>5.1. Tambak</v>
      </c>
      <c r="N7685" s="71" t="str">
        <f>VLOOKUP(C7685,geocode!$A$1:$C$40,2,false)</f>
        <v>Gorontalo</v>
      </c>
      <c r="O7685" s="71" t="str">
        <f>VLOOKUP(C7685,geocode!$A$1:$C$40,3,false)</f>
        <v>Sulawesi</v>
      </c>
      <c r="P7685" s="71">
        <v>2000.0</v>
      </c>
      <c r="Q7685" s="71">
        <v>2023.0</v>
      </c>
    </row>
    <row r="7686" ht="15.75" customHeight="1">
      <c r="B7686" s="71">
        <v>155.512029473876</v>
      </c>
      <c r="C7686" s="71">
        <v>75.0</v>
      </c>
      <c r="D7686" s="71">
        <v>13.0</v>
      </c>
      <c r="E7686" s="71">
        <v>33.0</v>
      </c>
      <c r="F7686" s="71" t="str">
        <f>VLOOKUP(D7686, legend!$C$3:$G$22, 2, FALSE)</f>
        <v>2. Non-Forest Natural Vegetation</v>
      </c>
      <c r="G7686" s="71" t="str">
        <f>VLOOKUP(D7686, legend!$C$3:$G$22, 3, FALSE)</f>
        <v>2. Tumbuhan Non-Hutan Lainnya</v>
      </c>
      <c r="H7686" s="71" t="str">
        <f>VLOOKUP(D7686, legend!$C$3:$G$22, 4, FALSE)</f>
        <v>2.1. Other Natural Vegetation</v>
      </c>
      <c r="I7686" s="71" t="str">
        <f>VLOOKUP(D7686, legend!$C$3:$G$22, 5, FALSE)</f>
        <v>2.1. Tumbuhan Non-Hutan Lainnya</v>
      </c>
      <c r="J7686" s="71" t="str">
        <f>VLOOKUP(E7686, legend!$C$3:$G$22, 2, FALSE)</f>
        <v>5. Water Body</v>
      </c>
      <c r="K7686" s="71" t="str">
        <f>VLOOKUP(E7686, legend!$C$3:$G$22, 3, FALSE)</f>
        <v>5. Tubuh Air</v>
      </c>
      <c r="L7686" s="71" t="str">
        <f>VLOOKUP(E7686, legend!$C$3:$G$22, 4, FALSE)</f>
        <v>5.2. River, Lake, Ocean</v>
      </c>
      <c r="M7686" s="71" t="str">
        <f>VLOOKUP(E7686, legend!$C$3:$G$22, 5, FALSE)</f>
        <v>5.2. Sungai, Danau, Laut</v>
      </c>
      <c r="N7686" s="71" t="str">
        <f>VLOOKUP(C7686,geocode!$A$1:$C$40,2,false)</f>
        <v>Gorontalo</v>
      </c>
      <c r="O7686" s="71" t="str">
        <f>VLOOKUP(C7686,geocode!$A$1:$C$40,3,false)</f>
        <v>Sulawesi</v>
      </c>
      <c r="P7686" s="71">
        <v>2000.0</v>
      </c>
      <c r="Q7686" s="71">
        <v>2023.0</v>
      </c>
    </row>
    <row r="7687" ht="15.75" customHeight="1">
      <c r="B7687" s="71">
        <v>614.568290325929</v>
      </c>
      <c r="C7687" s="71">
        <v>75.0</v>
      </c>
      <c r="D7687" s="71">
        <v>13.0</v>
      </c>
      <c r="E7687" s="71">
        <v>35.0</v>
      </c>
      <c r="F7687" s="71" t="str">
        <f>VLOOKUP(D7687, legend!$C$3:$G$22, 2, FALSE)</f>
        <v>2. Non-Forest Natural Vegetation</v>
      </c>
      <c r="G7687" s="71" t="str">
        <f>VLOOKUP(D7687, legend!$C$3:$G$22, 3, FALSE)</f>
        <v>2. Tumbuhan Non-Hutan Lainnya</v>
      </c>
      <c r="H7687" s="71" t="str">
        <f>VLOOKUP(D7687, legend!$C$3:$G$22, 4, FALSE)</f>
        <v>2.1. Other Natural Vegetation</v>
      </c>
      <c r="I7687" s="71" t="str">
        <f>VLOOKUP(D7687, legend!$C$3:$G$22, 5, FALSE)</f>
        <v>2.1. Tumbuhan Non-Hutan Lainnya</v>
      </c>
      <c r="J7687" s="71" t="str">
        <f>VLOOKUP(E7687, legend!$C$3:$G$22, 2, FALSE)</f>
        <v>3. Agriculture</v>
      </c>
      <c r="K7687" s="71" t="str">
        <f>VLOOKUP(E7687, legend!$C$3:$G$22, 3, FALSE)</f>
        <v>3. Pertanian</v>
      </c>
      <c r="L7687" s="71" t="str">
        <f>VLOOKUP(E7687, legend!$C$3:$G$22, 4, FALSE)</f>
        <v>3.2. Oil Palm</v>
      </c>
      <c r="M7687" s="71" t="str">
        <f>VLOOKUP(E7687, legend!$C$3:$G$22, 5, FALSE)</f>
        <v>3.2. Sawit</v>
      </c>
      <c r="N7687" s="71" t="str">
        <f>VLOOKUP(C7687,geocode!$A$1:$C$40,2,false)</f>
        <v>Gorontalo</v>
      </c>
      <c r="O7687" s="71" t="str">
        <f>VLOOKUP(C7687,geocode!$A$1:$C$40,3,false)</f>
        <v>Sulawesi</v>
      </c>
      <c r="P7687" s="71">
        <v>2000.0</v>
      </c>
      <c r="Q7687" s="71">
        <v>2023.0</v>
      </c>
    </row>
    <row r="7688" ht="15.75" customHeight="1">
      <c r="B7688" s="71">
        <v>4808.31210006105</v>
      </c>
      <c r="C7688" s="71">
        <v>75.0</v>
      </c>
      <c r="D7688" s="71">
        <v>13.0</v>
      </c>
      <c r="E7688" s="71">
        <v>40.0</v>
      </c>
      <c r="F7688" s="71" t="str">
        <f>VLOOKUP(D7688, legend!$C$3:$G$22, 2, FALSE)</f>
        <v>2. Non-Forest Natural Vegetation</v>
      </c>
      <c r="G7688" s="71" t="str">
        <f>VLOOKUP(D7688, legend!$C$3:$G$22, 3, FALSE)</f>
        <v>2. Tumbuhan Non-Hutan Lainnya</v>
      </c>
      <c r="H7688" s="71" t="str">
        <f>VLOOKUP(D7688, legend!$C$3:$G$22, 4, FALSE)</f>
        <v>2.1. Other Natural Vegetation</v>
      </c>
      <c r="I7688" s="71" t="str">
        <f>VLOOKUP(D7688, legend!$C$3:$G$22, 5, FALSE)</f>
        <v>2.1. Tumbuhan Non-Hutan Lainnya</v>
      </c>
      <c r="J7688" s="71" t="str">
        <f>VLOOKUP(E7688, legend!$C$3:$G$22, 2, FALSE)</f>
        <v>3. Agriculture</v>
      </c>
      <c r="K7688" s="71" t="str">
        <f>VLOOKUP(E7688, legend!$C$3:$G$22, 3, FALSE)</f>
        <v>3. Pertanian</v>
      </c>
      <c r="L7688" s="71" t="str">
        <f>VLOOKUP(E7688, legend!$C$3:$G$22, 4, FALSE)</f>
        <v>3.1. Rice Paddy</v>
      </c>
      <c r="M7688" s="71" t="str">
        <f>VLOOKUP(E7688, legend!$C$3:$G$22, 5, FALSE)</f>
        <v>3.1. Sawah</v>
      </c>
      <c r="N7688" s="71" t="str">
        <f>VLOOKUP(C7688,geocode!$A$1:$C$40,2,false)</f>
        <v>Gorontalo</v>
      </c>
      <c r="O7688" s="71" t="str">
        <f>VLOOKUP(C7688,geocode!$A$1:$C$40,3,false)</f>
        <v>Sulawesi</v>
      </c>
      <c r="P7688" s="71">
        <v>2000.0</v>
      </c>
      <c r="Q7688" s="71">
        <v>2023.0</v>
      </c>
    </row>
    <row r="7689" ht="15.75" customHeight="1">
      <c r="B7689" s="71">
        <v>0.535491510009765</v>
      </c>
      <c r="C7689" s="71">
        <v>75.0</v>
      </c>
      <c r="D7689" s="71">
        <v>13.0</v>
      </c>
      <c r="E7689" s="71">
        <v>76.0</v>
      </c>
      <c r="F7689" s="71" t="str">
        <f>VLOOKUP(D7689, legend!$C$3:$G$22, 2, FALSE)</f>
        <v>2. Non-Forest Natural Vegetation</v>
      </c>
      <c r="G7689" s="71" t="str">
        <f>VLOOKUP(D7689, legend!$C$3:$G$22, 3, FALSE)</f>
        <v>2. Tumbuhan Non-Hutan Lainnya</v>
      </c>
      <c r="H7689" s="71" t="str">
        <f>VLOOKUP(D7689, legend!$C$3:$G$22, 4, FALSE)</f>
        <v>2.1. Other Natural Vegetation</v>
      </c>
      <c r="I7689" s="71" t="str">
        <f>VLOOKUP(D7689, legend!$C$3:$G$22, 5, FALSE)</f>
        <v>2.1. Tumbuhan Non-Hutan Lainnya</v>
      </c>
      <c r="J7689" s="71" t="str">
        <f>VLOOKUP(E7689, legend!$C$3:$G$22, 2, FALSE)</f>
        <v>1. Forest </v>
      </c>
      <c r="K7689" s="71" t="str">
        <f>VLOOKUP(E7689, legend!$C$3:$G$22, 3, FALSE)</f>
        <v>1. Hutan</v>
      </c>
      <c r="L7689" s="71" t="str">
        <f>VLOOKUP(E7689, legend!$C$3:$G$22, 4, FALSE)</f>
        <v>1.3 Peat swamp forest</v>
      </c>
      <c r="M7689" s="71" t="str">
        <f>VLOOKUP(E7689, legend!$C$3:$G$22, 5, FALSE)</f>
        <v>1.3 Hutan rawa gambut</v>
      </c>
      <c r="N7689" s="71" t="str">
        <f>VLOOKUP(C7689,geocode!$A$1:$C$40,2,false)</f>
        <v>Gorontalo</v>
      </c>
      <c r="O7689" s="71" t="str">
        <f>VLOOKUP(C7689,geocode!$A$1:$C$40,3,false)</f>
        <v>Sulawesi</v>
      </c>
      <c r="P7689" s="71">
        <v>2000.0</v>
      </c>
      <c r="Q7689" s="71">
        <v>2023.0</v>
      </c>
    </row>
    <row r="7690" ht="15.75" customHeight="1">
      <c r="B7690" s="71">
        <v>147.137858728027</v>
      </c>
      <c r="C7690" s="71">
        <v>75.0</v>
      </c>
      <c r="D7690" s="71">
        <v>21.0</v>
      </c>
      <c r="E7690" s="71">
        <v>3.0</v>
      </c>
      <c r="F7690" s="71" t="str">
        <f>VLOOKUP(D7690, legend!$C$3:$G$22, 2, FALSE)</f>
        <v>3. Agriculture</v>
      </c>
      <c r="G7690" s="71" t="str">
        <f>VLOOKUP(D7690, legend!$C$3:$G$22, 3, FALSE)</f>
        <v>3. Pertanian</v>
      </c>
      <c r="H7690" s="71" t="str">
        <f>VLOOKUP(D7690, legend!$C$3:$G$22, 4, FALSE)</f>
        <v>3.4. Other Agriculture</v>
      </c>
      <c r="I7690" s="71" t="str">
        <f>VLOOKUP(D7690, legend!$C$3:$G$22, 5, FALSE)</f>
        <v>3.4. Pertanian Lainnya </v>
      </c>
      <c r="J7690" s="71" t="str">
        <f>VLOOKUP(E7690, legend!$C$3:$G$22, 2, FALSE)</f>
        <v>1. Forest </v>
      </c>
      <c r="K7690" s="71" t="str">
        <f>VLOOKUP(E7690, legend!$C$3:$G$22, 3, FALSE)</f>
        <v>1. Hutan</v>
      </c>
      <c r="L7690" s="71" t="str">
        <f>VLOOKUP(E7690, legend!$C$3:$G$22, 4, FALSE)</f>
        <v>1.1. Forest Formation</v>
      </c>
      <c r="M7690" s="71" t="str">
        <f>VLOOKUP(E7690, legend!$C$3:$G$22, 5, FALSE)</f>
        <v>1.1. Formasi Hutan</v>
      </c>
      <c r="N7690" s="71" t="str">
        <f>VLOOKUP(C7690,geocode!$A$1:$C$40,2,false)</f>
        <v>Gorontalo</v>
      </c>
      <c r="O7690" s="71" t="str">
        <f>VLOOKUP(C7690,geocode!$A$1:$C$40,3,false)</f>
        <v>Sulawesi</v>
      </c>
      <c r="P7690" s="71">
        <v>2000.0</v>
      </c>
      <c r="Q7690" s="71">
        <v>2023.0</v>
      </c>
    </row>
    <row r="7691" ht="15.75" customHeight="1">
      <c r="B7691" s="71">
        <v>368.02091755371</v>
      </c>
      <c r="C7691" s="71">
        <v>75.0</v>
      </c>
      <c r="D7691" s="71">
        <v>21.0</v>
      </c>
      <c r="E7691" s="71">
        <v>5.0</v>
      </c>
      <c r="F7691" s="71" t="str">
        <f>VLOOKUP(D7691, legend!$C$3:$G$22, 2, FALSE)</f>
        <v>3. Agriculture</v>
      </c>
      <c r="G7691" s="71" t="str">
        <f>VLOOKUP(D7691, legend!$C$3:$G$22, 3, FALSE)</f>
        <v>3. Pertanian</v>
      </c>
      <c r="H7691" s="71" t="str">
        <f>VLOOKUP(D7691, legend!$C$3:$G$22, 4, FALSE)</f>
        <v>3.4. Other Agriculture</v>
      </c>
      <c r="I7691" s="71" t="str">
        <f>VLOOKUP(D7691, legend!$C$3:$G$22, 5, FALSE)</f>
        <v>3.4. Pertanian Lainnya </v>
      </c>
      <c r="J7691" s="71" t="str">
        <f>VLOOKUP(E7691, legend!$C$3:$G$22, 2, FALSE)</f>
        <v>1. Forest </v>
      </c>
      <c r="K7691" s="71" t="str">
        <f>VLOOKUP(E7691, legend!$C$3:$G$22, 3, FALSE)</f>
        <v>1. Hutan</v>
      </c>
      <c r="L7691" s="71" t="str">
        <f>VLOOKUP(E7691, legend!$C$3:$G$22, 4, FALSE)</f>
        <v>1.2. Mangrove</v>
      </c>
      <c r="M7691" s="71" t="str">
        <f>VLOOKUP(E7691, legend!$C$3:$G$22, 5, FALSE)</f>
        <v>1.2. Mangrove</v>
      </c>
      <c r="N7691" s="71" t="str">
        <f>VLOOKUP(C7691,geocode!$A$1:$C$40,2,false)</f>
        <v>Gorontalo</v>
      </c>
      <c r="O7691" s="71" t="str">
        <f>VLOOKUP(C7691,geocode!$A$1:$C$40,3,false)</f>
        <v>Sulawesi</v>
      </c>
      <c r="P7691" s="71">
        <v>2000.0</v>
      </c>
      <c r="Q7691" s="71">
        <v>2023.0</v>
      </c>
    </row>
    <row r="7692" ht="15.75" customHeight="1">
      <c r="B7692" s="71">
        <v>13667.4268505126</v>
      </c>
      <c r="C7692" s="71">
        <v>75.0</v>
      </c>
      <c r="D7692" s="71">
        <v>21.0</v>
      </c>
      <c r="E7692" s="71">
        <v>13.0</v>
      </c>
      <c r="F7692" s="71" t="str">
        <f>VLOOKUP(D7692, legend!$C$3:$G$22, 2, FALSE)</f>
        <v>3. Agriculture</v>
      </c>
      <c r="G7692" s="71" t="str">
        <f>VLOOKUP(D7692, legend!$C$3:$G$22, 3, FALSE)</f>
        <v>3. Pertanian</v>
      </c>
      <c r="H7692" s="71" t="str">
        <f>VLOOKUP(D7692, legend!$C$3:$G$22, 4, FALSE)</f>
        <v>3.4. Other Agriculture</v>
      </c>
      <c r="I7692" s="71" t="str">
        <f>VLOOKUP(D7692, legend!$C$3:$G$22, 5, FALSE)</f>
        <v>3.4. Pertanian Lainnya </v>
      </c>
      <c r="J7692" s="71" t="str">
        <f>VLOOKUP(E7692, legend!$C$3:$G$22, 2, FALSE)</f>
        <v>2. Non-Forest Natural Vegetation</v>
      </c>
      <c r="K7692" s="71" t="str">
        <f>VLOOKUP(E7692, legend!$C$3:$G$22, 3, FALSE)</f>
        <v>2. Tumbuhan Non-Hutan Lainnya</v>
      </c>
      <c r="L7692" s="71" t="str">
        <f>VLOOKUP(E7692, legend!$C$3:$G$22, 4, FALSE)</f>
        <v>2.1. Other Natural Vegetation</v>
      </c>
      <c r="M7692" s="71" t="str">
        <f>VLOOKUP(E7692, legend!$C$3:$G$22, 5, FALSE)</f>
        <v>2.1. Tumbuhan Non-Hutan Lainnya</v>
      </c>
      <c r="N7692" s="71" t="str">
        <f>VLOOKUP(C7692,geocode!$A$1:$C$40,2,false)</f>
        <v>Gorontalo</v>
      </c>
      <c r="O7692" s="71" t="str">
        <f>VLOOKUP(C7692,geocode!$A$1:$C$40,3,false)</f>
        <v>Sulawesi</v>
      </c>
      <c r="P7692" s="71">
        <v>2000.0</v>
      </c>
      <c r="Q7692" s="71">
        <v>2023.0</v>
      </c>
    </row>
    <row r="7693" ht="15.75" customHeight="1">
      <c r="B7693" s="71">
        <v>56264.4449630621</v>
      </c>
      <c r="C7693" s="71">
        <v>75.0</v>
      </c>
      <c r="D7693" s="71">
        <v>21.0</v>
      </c>
      <c r="E7693" s="71">
        <v>21.0</v>
      </c>
      <c r="F7693" s="71" t="str">
        <f>VLOOKUP(D7693, legend!$C$3:$G$22, 2, FALSE)</f>
        <v>3. Agriculture</v>
      </c>
      <c r="G7693" s="71" t="str">
        <f>VLOOKUP(D7693, legend!$C$3:$G$22, 3, FALSE)</f>
        <v>3. Pertanian</v>
      </c>
      <c r="H7693" s="71" t="str">
        <f>VLOOKUP(D7693, legend!$C$3:$G$22, 4, FALSE)</f>
        <v>3.4. Other Agriculture</v>
      </c>
      <c r="I7693" s="71" t="str">
        <f>VLOOKUP(D7693, legend!$C$3:$G$22, 5, FALSE)</f>
        <v>3.4. Pertanian Lainnya </v>
      </c>
      <c r="J7693" s="71" t="str">
        <f>VLOOKUP(E7693, legend!$C$3:$G$22, 2, FALSE)</f>
        <v>3. Agriculture</v>
      </c>
      <c r="K7693" s="71" t="str">
        <f>VLOOKUP(E7693, legend!$C$3:$G$22, 3, FALSE)</f>
        <v>3. Pertanian</v>
      </c>
      <c r="L7693" s="71" t="str">
        <f>VLOOKUP(E7693, legend!$C$3:$G$22, 4, FALSE)</f>
        <v>3.4. Other Agriculture</v>
      </c>
      <c r="M7693" s="71" t="str">
        <f>VLOOKUP(E7693, legend!$C$3:$G$22, 5, FALSE)</f>
        <v>3.4. Pertanian Lainnya </v>
      </c>
      <c r="N7693" s="71" t="str">
        <f>VLOOKUP(C7693,geocode!$A$1:$C$40,2,false)</f>
        <v>Gorontalo</v>
      </c>
      <c r="O7693" s="71" t="str">
        <f>VLOOKUP(C7693,geocode!$A$1:$C$40,3,false)</f>
        <v>Sulawesi</v>
      </c>
      <c r="P7693" s="71">
        <v>2000.0</v>
      </c>
      <c r="Q7693" s="71">
        <v>2023.0</v>
      </c>
    </row>
    <row r="7694" ht="15.75" customHeight="1">
      <c r="B7694" s="71">
        <v>3240.91588446044</v>
      </c>
      <c r="C7694" s="71">
        <v>75.0</v>
      </c>
      <c r="D7694" s="71">
        <v>21.0</v>
      </c>
      <c r="E7694" s="71">
        <v>24.0</v>
      </c>
      <c r="F7694" s="71" t="str">
        <f>VLOOKUP(D7694, legend!$C$3:$G$22, 2, FALSE)</f>
        <v>3. Agriculture</v>
      </c>
      <c r="G7694" s="71" t="str">
        <f>VLOOKUP(D7694, legend!$C$3:$G$22, 3, FALSE)</f>
        <v>3. Pertanian</v>
      </c>
      <c r="H7694" s="71" t="str">
        <f>VLOOKUP(D7694, legend!$C$3:$G$22, 4, FALSE)</f>
        <v>3.4. Other Agriculture</v>
      </c>
      <c r="I7694" s="71" t="str">
        <f>VLOOKUP(D7694, legend!$C$3:$G$22, 5, FALSE)</f>
        <v>3.4. Pertanian Lainnya </v>
      </c>
      <c r="J7694" s="71" t="str">
        <f>VLOOKUP(E7694, legend!$C$3:$G$22, 2, FALSE)</f>
        <v>4. Non-Vegetated Area</v>
      </c>
      <c r="K7694" s="71" t="str">
        <f>VLOOKUP(E7694, legend!$C$3:$G$22, 3, FALSE)</f>
        <v>4. Non-Vegetasi</v>
      </c>
      <c r="L7694" s="71" t="str">
        <f>VLOOKUP(E7694, legend!$C$3:$G$22, 4, FALSE)</f>
        <v>4.2. Urban Area</v>
      </c>
      <c r="M7694" s="71" t="str">
        <f>VLOOKUP(E7694, legend!$C$3:$G$22, 5, FALSE)</f>
        <v>4.2. Pemukiman </v>
      </c>
      <c r="N7694" s="71" t="str">
        <f>VLOOKUP(C7694,geocode!$A$1:$C$40,2,false)</f>
        <v>Gorontalo</v>
      </c>
      <c r="O7694" s="71" t="str">
        <f>VLOOKUP(C7694,geocode!$A$1:$C$40,3,false)</f>
        <v>Sulawesi</v>
      </c>
      <c r="P7694" s="71">
        <v>2000.0</v>
      </c>
      <c r="Q7694" s="71">
        <v>2023.0</v>
      </c>
    </row>
    <row r="7695" ht="15.75" customHeight="1">
      <c r="B7695" s="71">
        <v>2659.85601533203</v>
      </c>
      <c r="C7695" s="71">
        <v>75.0</v>
      </c>
      <c r="D7695" s="71">
        <v>21.0</v>
      </c>
      <c r="E7695" s="71">
        <v>25.0</v>
      </c>
      <c r="F7695" s="71" t="str">
        <f>VLOOKUP(D7695, legend!$C$3:$G$22, 2, FALSE)</f>
        <v>3. Agriculture</v>
      </c>
      <c r="G7695" s="71" t="str">
        <f>VLOOKUP(D7695, legend!$C$3:$G$22, 3, FALSE)</f>
        <v>3. Pertanian</v>
      </c>
      <c r="H7695" s="71" t="str">
        <f>VLOOKUP(D7695, legend!$C$3:$G$22, 4, FALSE)</f>
        <v>3.4. Other Agriculture</v>
      </c>
      <c r="I7695" s="71" t="str">
        <f>VLOOKUP(D7695, legend!$C$3:$G$22, 5, FALSE)</f>
        <v>3.4. Pertanian Lainnya </v>
      </c>
      <c r="J7695" s="71" t="str">
        <f>VLOOKUP(E7695, legend!$C$3:$G$22, 2, FALSE)</f>
        <v>4. Non-Vegetated Area</v>
      </c>
      <c r="K7695" s="71" t="str">
        <f>VLOOKUP(E7695, legend!$C$3:$G$22, 3, FALSE)</f>
        <v>4. Non-Vegetasi</v>
      </c>
      <c r="L7695" s="71" t="str">
        <f>VLOOKUP(E7695, legend!$C$3:$G$22, 4, FALSE)</f>
        <v>4.3. Other Non-Vegetation</v>
      </c>
      <c r="M7695" s="71" t="str">
        <f>VLOOKUP(E7695, legend!$C$3:$G$22, 5, FALSE)</f>
        <v>4.3. Non-Vegetasi Lainnya</v>
      </c>
      <c r="N7695" s="71" t="str">
        <f>VLOOKUP(C7695,geocode!$A$1:$C$40,2,false)</f>
        <v>Gorontalo</v>
      </c>
      <c r="O7695" s="71" t="str">
        <f>VLOOKUP(C7695,geocode!$A$1:$C$40,3,false)</f>
        <v>Sulawesi</v>
      </c>
      <c r="P7695" s="71">
        <v>2000.0</v>
      </c>
      <c r="Q7695" s="71">
        <v>2023.0</v>
      </c>
    </row>
    <row r="7696" ht="15.75" customHeight="1">
      <c r="B7696" s="71">
        <v>108.702419189452</v>
      </c>
      <c r="C7696" s="71">
        <v>75.0</v>
      </c>
      <c r="D7696" s="71">
        <v>21.0</v>
      </c>
      <c r="E7696" s="71">
        <v>30.0</v>
      </c>
      <c r="F7696" s="71" t="str">
        <f>VLOOKUP(D7696, legend!$C$3:$G$22, 2, FALSE)</f>
        <v>3. Agriculture</v>
      </c>
      <c r="G7696" s="71" t="str">
        <f>VLOOKUP(D7696, legend!$C$3:$G$22, 3, FALSE)</f>
        <v>3. Pertanian</v>
      </c>
      <c r="H7696" s="71" t="str">
        <f>VLOOKUP(D7696, legend!$C$3:$G$22, 4, FALSE)</f>
        <v>3.4. Other Agriculture</v>
      </c>
      <c r="I7696" s="71" t="str">
        <f>VLOOKUP(D7696, legend!$C$3:$G$22, 5, FALSE)</f>
        <v>3.4. Pertanian Lainnya </v>
      </c>
      <c r="J7696" s="71" t="str">
        <f>VLOOKUP(E7696, legend!$C$3:$G$22, 2, FALSE)</f>
        <v>4. Non-Vegetated Area</v>
      </c>
      <c r="K7696" s="71" t="str">
        <f>VLOOKUP(E7696, legend!$C$3:$G$22, 3, FALSE)</f>
        <v>4. Non-Vegetasi</v>
      </c>
      <c r="L7696" s="71" t="str">
        <f>VLOOKUP(E7696, legend!$C$3:$G$22, 4, FALSE)</f>
        <v>4.1. Mining Pit</v>
      </c>
      <c r="M7696" s="71" t="str">
        <f>VLOOKUP(E7696, legend!$C$3:$G$22, 5, FALSE)</f>
        <v>4.1. Lubang Tambang</v>
      </c>
      <c r="N7696" s="71" t="str">
        <f>VLOOKUP(C7696,geocode!$A$1:$C$40,2,false)</f>
        <v>Gorontalo</v>
      </c>
      <c r="O7696" s="71" t="str">
        <f>VLOOKUP(C7696,geocode!$A$1:$C$40,3,false)</f>
        <v>Sulawesi</v>
      </c>
      <c r="P7696" s="71">
        <v>2000.0</v>
      </c>
      <c r="Q7696" s="71">
        <v>2023.0</v>
      </c>
    </row>
    <row r="7697" ht="15.75" customHeight="1">
      <c r="B7697" s="71">
        <v>1164.71874725951</v>
      </c>
      <c r="C7697" s="71">
        <v>75.0</v>
      </c>
      <c r="D7697" s="71">
        <v>21.0</v>
      </c>
      <c r="E7697" s="71">
        <v>31.0</v>
      </c>
      <c r="F7697" s="71" t="str">
        <f>VLOOKUP(D7697, legend!$C$3:$G$22, 2, FALSE)</f>
        <v>3. Agriculture</v>
      </c>
      <c r="G7697" s="71" t="str">
        <f>VLOOKUP(D7697, legend!$C$3:$G$22, 3, FALSE)</f>
        <v>3. Pertanian</v>
      </c>
      <c r="H7697" s="71" t="str">
        <f>VLOOKUP(D7697, legend!$C$3:$G$22, 4, FALSE)</f>
        <v>3.4. Other Agriculture</v>
      </c>
      <c r="I7697" s="71" t="str">
        <f>VLOOKUP(D7697, legend!$C$3:$G$22, 5, FALSE)</f>
        <v>3.4. Pertanian Lainnya </v>
      </c>
      <c r="J7697" s="71" t="str">
        <f>VLOOKUP(E7697, legend!$C$3:$G$22, 2, FALSE)</f>
        <v>5. Water Body</v>
      </c>
      <c r="K7697" s="71" t="str">
        <f>VLOOKUP(E7697, legend!$C$3:$G$22, 3, FALSE)</f>
        <v>5. Tubuh Air</v>
      </c>
      <c r="L7697" s="71" t="str">
        <f>VLOOKUP(E7697, legend!$C$3:$G$22, 4, FALSE)</f>
        <v>5.1. Aquaculture</v>
      </c>
      <c r="M7697" s="71" t="str">
        <f>VLOOKUP(E7697, legend!$C$3:$G$22, 5, FALSE)</f>
        <v>5.1. Tambak</v>
      </c>
      <c r="N7697" s="71" t="str">
        <f>VLOOKUP(C7697,geocode!$A$1:$C$40,2,false)</f>
        <v>Gorontalo</v>
      </c>
      <c r="O7697" s="71" t="str">
        <f>VLOOKUP(C7697,geocode!$A$1:$C$40,3,false)</f>
        <v>Sulawesi</v>
      </c>
      <c r="P7697" s="71">
        <v>2000.0</v>
      </c>
      <c r="Q7697" s="71">
        <v>2023.0</v>
      </c>
    </row>
    <row r="7698" ht="15.75" customHeight="1">
      <c r="B7698" s="71">
        <v>616.792019976805</v>
      </c>
      <c r="C7698" s="71">
        <v>75.0</v>
      </c>
      <c r="D7698" s="71">
        <v>21.0</v>
      </c>
      <c r="E7698" s="71">
        <v>33.0</v>
      </c>
      <c r="F7698" s="71" t="str">
        <f>VLOOKUP(D7698, legend!$C$3:$G$22, 2, FALSE)</f>
        <v>3. Agriculture</v>
      </c>
      <c r="G7698" s="71" t="str">
        <f>VLOOKUP(D7698, legend!$C$3:$G$22, 3, FALSE)</f>
        <v>3. Pertanian</v>
      </c>
      <c r="H7698" s="71" t="str">
        <f>VLOOKUP(D7698, legend!$C$3:$G$22, 4, FALSE)</f>
        <v>3.4. Other Agriculture</v>
      </c>
      <c r="I7698" s="71" t="str">
        <f>VLOOKUP(D7698, legend!$C$3:$G$22, 5, FALSE)</f>
        <v>3.4. Pertanian Lainnya </v>
      </c>
      <c r="J7698" s="71" t="str">
        <f>VLOOKUP(E7698, legend!$C$3:$G$22, 2, FALSE)</f>
        <v>5. Water Body</v>
      </c>
      <c r="K7698" s="71" t="str">
        <f>VLOOKUP(E7698, legend!$C$3:$G$22, 3, FALSE)</f>
        <v>5. Tubuh Air</v>
      </c>
      <c r="L7698" s="71" t="str">
        <f>VLOOKUP(E7698, legend!$C$3:$G$22, 4, FALSE)</f>
        <v>5.2. River, Lake, Ocean</v>
      </c>
      <c r="M7698" s="71" t="str">
        <f>VLOOKUP(E7698, legend!$C$3:$G$22, 5, FALSE)</f>
        <v>5.2. Sungai, Danau, Laut</v>
      </c>
      <c r="N7698" s="71" t="str">
        <f>VLOOKUP(C7698,geocode!$A$1:$C$40,2,false)</f>
        <v>Gorontalo</v>
      </c>
      <c r="O7698" s="71" t="str">
        <f>VLOOKUP(C7698,geocode!$A$1:$C$40,3,false)</f>
        <v>Sulawesi</v>
      </c>
      <c r="P7698" s="71">
        <v>2000.0</v>
      </c>
      <c r="Q7698" s="71">
        <v>2023.0</v>
      </c>
    </row>
    <row r="7699" ht="15.75" customHeight="1">
      <c r="B7699" s="71">
        <v>50.5954551574707</v>
      </c>
      <c r="C7699" s="71">
        <v>75.0</v>
      </c>
      <c r="D7699" s="71">
        <v>21.0</v>
      </c>
      <c r="E7699" s="71">
        <v>35.0</v>
      </c>
      <c r="F7699" s="71" t="str">
        <f>VLOOKUP(D7699, legend!$C$3:$G$22, 2, FALSE)</f>
        <v>3. Agriculture</v>
      </c>
      <c r="G7699" s="71" t="str">
        <f>VLOOKUP(D7699, legend!$C$3:$G$22, 3, FALSE)</f>
        <v>3. Pertanian</v>
      </c>
      <c r="H7699" s="71" t="str">
        <f>VLOOKUP(D7699, legend!$C$3:$G$22, 4, FALSE)</f>
        <v>3.4. Other Agriculture</v>
      </c>
      <c r="I7699" s="71" t="str">
        <f>VLOOKUP(D7699, legend!$C$3:$G$22, 5, FALSE)</f>
        <v>3.4. Pertanian Lainnya </v>
      </c>
      <c r="J7699" s="71" t="str">
        <f>VLOOKUP(E7699, legend!$C$3:$G$22, 2, FALSE)</f>
        <v>3. Agriculture</v>
      </c>
      <c r="K7699" s="71" t="str">
        <f>VLOOKUP(E7699, legend!$C$3:$G$22, 3, FALSE)</f>
        <v>3. Pertanian</v>
      </c>
      <c r="L7699" s="71" t="str">
        <f>VLOOKUP(E7699, legend!$C$3:$G$22, 4, FALSE)</f>
        <v>3.2. Oil Palm</v>
      </c>
      <c r="M7699" s="71" t="str">
        <f>VLOOKUP(E7699, legend!$C$3:$G$22, 5, FALSE)</f>
        <v>3.2. Sawit</v>
      </c>
      <c r="N7699" s="71" t="str">
        <f>VLOOKUP(C7699,geocode!$A$1:$C$40,2,false)</f>
        <v>Gorontalo</v>
      </c>
      <c r="O7699" s="71" t="str">
        <f>VLOOKUP(C7699,geocode!$A$1:$C$40,3,false)</f>
        <v>Sulawesi</v>
      </c>
      <c r="P7699" s="71">
        <v>2000.0</v>
      </c>
      <c r="Q7699" s="71">
        <v>2023.0</v>
      </c>
    </row>
    <row r="7700" ht="15.75" customHeight="1">
      <c r="B7700" s="71">
        <v>6846.79998993525</v>
      </c>
      <c r="C7700" s="71">
        <v>75.0</v>
      </c>
      <c r="D7700" s="71">
        <v>21.0</v>
      </c>
      <c r="E7700" s="71">
        <v>40.0</v>
      </c>
      <c r="F7700" s="71" t="str">
        <f>VLOOKUP(D7700, legend!$C$3:$G$22, 2, FALSE)</f>
        <v>3. Agriculture</v>
      </c>
      <c r="G7700" s="71" t="str">
        <f>VLOOKUP(D7700, legend!$C$3:$G$22, 3, FALSE)</f>
        <v>3. Pertanian</v>
      </c>
      <c r="H7700" s="71" t="str">
        <f>VLOOKUP(D7700, legend!$C$3:$G$22, 4, FALSE)</f>
        <v>3.4. Other Agriculture</v>
      </c>
      <c r="I7700" s="71" t="str">
        <f>VLOOKUP(D7700, legend!$C$3:$G$22, 5, FALSE)</f>
        <v>3.4. Pertanian Lainnya </v>
      </c>
      <c r="J7700" s="71" t="str">
        <f>VLOOKUP(E7700, legend!$C$3:$G$22, 2, FALSE)</f>
        <v>3. Agriculture</v>
      </c>
      <c r="K7700" s="71" t="str">
        <f>VLOOKUP(E7700, legend!$C$3:$G$22, 3, FALSE)</f>
        <v>3. Pertanian</v>
      </c>
      <c r="L7700" s="71" t="str">
        <f>VLOOKUP(E7700, legend!$C$3:$G$22, 4, FALSE)</f>
        <v>3.1. Rice Paddy</v>
      </c>
      <c r="M7700" s="71" t="str">
        <f>VLOOKUP(E7700, legend!$C$3:$G$22, 5, FALSE)</f>
        <v>3.1. Sawah</v>
      </c>
      <c r="N7700" s="71" t="str">
        <f>VLOOKUP(C7700,geocode!$A$1:$C$40,2,false)</f>
        <v>Gorontalo</v>
      </c>
      <c r="O7700" s="71" t="str">
        <f>VLOOKUP(C7700,geocode!$A$1:$C$40,3,false)</f>
        <v>Sulawesi</v>
      </c>
      <c r="P7700" s="71">
        <v>2000.0</v>
      </c>
      <c r="Q7700" s="71">
        <v>2023.0</v>
      </c>
    </row>
    <row r="7701" ht="15.75" customHeight="1">
      <c r="B7701" s="71">
        <v>0.0893938720703125</v>
      </c>
      <c r="C7701" s="71">
        <v>75.0</v>
      </c>
      <c r="D7701" s="71">
        <v>24.0</v>
      </c>
      <c r="E7701" s="71">
        <v>13.0</v>
      </c>
      <c r="F7701" s="71" t="str">
        <f>VLOOKUP(D7701, legend!$C$3:$G$22, 2, FALSE)</f>
        <v>4. Non-Vegetated Area</v>
      </c>
      <c r="G7701" s="71" t="str">
        <f>VLOOKUP(D7701, legend!$C$3:$G$22, 3, FALSE)</f>
        <v>4. Non-Vegetasi</v>
      </c>
      <c r="H7701" s="71" t="str">
        <f>VLOOKUP(D7701, legend!$C$3:$G$22, 4, FALSE)</f>
        <v>4.2. Urban Area</v>
      </c>
      <c r="I7701" s="71" t="str">
        <f>VLOOKUP(D7701, legend!$C$3:$G$22, 5, FALSE)</f>
        <v>4.2. Pemukiman </v>
      </c>
      <c r="J7701" s="71" t="str">
        <f>VLOOKUP(E7701, legend!$C$3:$G$22, 2, FALSE)</f>
        <v>2. Non-Forest Natural Vegetation</v>
      </c>
      <c r="K7701" s="71" t="str">
        <f>VLOOKUP(E7701, legend!$C$3:$G$22, 3, FALSE)</f>
        <v>2. Tumbuhan Non-Hutan Lainnya</v>
      </c>
      <c r="L7701" s="71" t="str">
        <f>VLOOKUP(E7701, legend!$C$3:$G$22, 4, FALSE)</f>
        <v>2.1. Other Natural Vegetation</v>
      </c>
      <c r="M7701" s="71" t="str">
        <f>VLOOKUP(E7701, legend!$C$3:$G$22, 5, FALSE)</f>
        <v>2.1. Tumbuhan Non-Hutan Lainnya</v>
      </c>
      <c r="N7701" s="71" t="str">
        <f>VLOOKUP(C7701,geocode!$A$1:$C$40,2,false)</f>
        <v>Gorontalo</v>
      </c>
      <c r="O7701" s="71" t="str">
        <f>VLOOKUP(C7701,geocode!$A$1:$C$40,3,false)</f>
        <v>Sulawesi</v>
      </c>
      <c r="P7701" s="71">
        <v>2000.0</v>
      </c>
      <c r="Q7701" s="71">
        <v>2023.0</v>
      </c>
    </row>
    <row r="7702" ht="15.75" customHeight="1">
      <c r="B7702" s="71">
        <v>0.536208947753906</v>
      </c>
      <c r="C7702" s="71">
        <v>75.0</v>
      </c>
      <c r="D7702" s="71">
        <v>24.0</v>
      </c>
      <c r="E7702" s="71">
        <v>21.0</v>
      </c>
      <c r="F7702" s="71" t="str">
        <f>VLOOKUP(D7702, legend!$C$3:$G$22, 2, FALSE)</f>
        <v>4. Non-Vegetated Area</v>
      </c>
      <c r="G7702" s="71" t="str">
        <f>VLOOKUP(D7702, legend!$C$3:$G$22, 3, FALSE)</f>
        <v>4. Non-Vegetasi</v>
      </c>
      <c r="H7702" s="71" t="str">
        <f>VLOOKUP(D7702, legend!$C$3:$G$22, 4, FALSE)</f>
        <v>4.2. Urban Area</v>
      </c>
      <c r="I7702" s="71" t="str">
        <f>VLOOKUP(D7702, legend!$C$3:$G$22, 5, FALSE)</f>
        <v>4.2. Pemukiman </v>
      </c>
      <c r="J7702" s="71" t="str">
        <f>VLOOKUP(E7702, legend!$C$3:$G$22, 2, FALSE)</f>
        <v>3. Agriculture</v>
      </c>
      <c r="K7702" s="71" t="str">
        <f>VLOOKUP(E7702, legend!$C$3:$G$22, 3, FALSE)</f>
        <v>3. Pertanian</v>
      </c>
      <c r="L7702" s="71" t="str">
        <f>VLOOKUP(E7702, legend!$C$3:$G$22, 4, FALSE)</f>
        <v>3.4. Other Agriculture</v>
      </c>
      <c r="M7702" s="71" t="str">
        <f>VLOOKUP(E7702, legend!$C$3:$G$22, 5, FALSE)</f>
        <v>3.4. Pertanian Lainnya </v>
      </c>
      <c r="N7702" s="71" t="str">
        <f>VLOOKUP(C7702,geocode!$A$1:$C$40,2,false)</f>
        <v>Gorontalo</v>
      </c>
      <c r="O7702" s="71" t="str">
        <f>VLOOKUP(C7702,geocode!$A$1:$C$40,3,false)</f>
        <v>Sulawesi</v>
      </c>
      <c r="P7702" s="71">
        <v>2000.0</v>
      </c>
      <c r="Q7702" s="71">
        <v>2023.0</v>
      </c>
    </row>
    <row r="7703" ht="15.75" customHeight="1">
      <c r="B7703" s="71">
        <v>586.760798406984</v>
      </c>
      <c r="C7703" s="71">
        <v>75.0</v>
      </c>
      <c r="D7703" s="71">
        <v>24.0</v>
      </c>
      <c r="E7703" s="71">
        <v>24.0</v>
      </c>
      <c r="F7703" s="71" t="str">
        <f>VLOOKUP(D7703, legend!$C$3:$G$22, 2, FALSE)</f>
        <v>4. Non-Vegetated Area</v>
      </c>
      <c r="G7703" s="71" t="str">
        <f>VLOOKUP(D7703, legend!$C$3:$G$22, 3, FALSE)</f>
        <v>4. Non-Vegetasi</v>
      </c>
      <c r="H7703" s="71" t="str">
        <f>VLOOKUP(D7703, legend!$C$3:$G$22, 4, FALSE)</f>
        <v>4.2. Urban Area</v>
      </c>
      <c r="I7703" s="71" t="str">
        <f>VLOOKUP(D7703, legend!$C$3:$G$22, 5, FALSE)</f>
        <v>4.2. Pemukiman </v>
      </c>
      <c r="J7703" s="71" t="str">
        <f>VLOOKUP(E7703, legend!$C$3:$G$22, 2, FALSE)</f>
        <v>4. Non-Vegetated Area</v>
      </c>
      <c r="K7703" s="71" t="str">
        <f>VLOOKUP(E7703, legend!$C$3:$G$22, 3, FALSE)</f>
        <v>4. Non-Vegetasi</v>
      </c>
      <c r="L7703" s="71" t="str">
        <f>VLOOKUP(E7703, legend!$C$3:$G$22, 4, FALSE)</f>
        <v>4.2. Urban Area</v>
      </c>
      <c r="M7703" s="71" t="str">
        <f>VLOOKUP(E7703, legend!$C$3:$G$22, 5, FALSE)</f>
        <v>4.2. Pemukiman </v>
      </c>
      <c r="N7703" s="71" t="str">
        <f>VLOOKUP(C7703,geocode!$A$1:$C$40,2,false)</f>
        <v>Gorontalo</v>
      </c>
      <c r="O7703" s="71" t="str">
        <f>VLOOKUP(C7703,geocode!$A$1:$C$40,3,false)</f>
        <v>Sulawesi</v>
      </c>
      <c r="P7703" s="71">
        <v>2000.0</v>
      </c>
      <c r="Q7703" s="71">
        <v>2023.0</v>
      </c>
    </row>
    <row r="7704" ht="15.75" customHeight="1">
      <c r="B7704" s="71">
        <v>12.4245304565429</v>
      </c>
      <c r="C7704" s="71">
        <v>75.0</v>
      </c>
      <c r="D7704" s="71">
        <v>24.0</v>
      </c>
      <c r="E7704" s="71">
        <v>25.0</v>
      </c>
      <c r="F7704" s="71" t="str">
        <f>VLOOKUP(D7704, legend!$C$3:$G$22, 2, FALSE)</f>
        <v>4. Non-Vegetated Area</v>
      </c>
      <c r="G7704" s="71" t="str">
        <f>VLOOKUP(D7704, legend!$C$3:$G$22, 3, FALSE)</f>
        <v>4. Non-Vegetasi</v>
      </c>
      <c r="H7704" s="71" t="str">
        <f>VLOOKUP(D7704, legend!$C$3:$G$22, 4, FALSE)</f>
        <v>4.2. Urban Area</v>
      </c>
      <c r="I7704" s="71" t="str">
        <f>VLOOKUP(D7704, legend!$C$3:$G$22, 5, FALSE)</f>
        <v>4.2. Pemukiman </v>
      </c>
      <c r="J7704" s="71" t="str">
        <f>VLOOKUP(E7704, legend!$C$3:$G$22, 2, FALSE)</f>
        <v>4. Non-Vegetated Area</v>
      </c>
      <c r="K7704" s="71" t="str">
        <f>VLOOKUP(E7704, legend!$C$3:$G$22, 3, FALSE)</f>
        <v>4. Non-Vegetasi</v>
      </c>
      <c r="L7704" s="71" t="str">
        <f>VLOOKUP(E7704, legend!$C$3:$G$22, 4, FALSE)</f>
        <v>4.3. Other Non-Vegetation</v>
      </c>
      <c r="M7704" s="71" t="str">
        <f>VLOOKUP(E7704, legend!$C$3:$G$22, 5, FALSE)</f>
        <v>4.3. Non-Vegetasi Lainnya</v>
      </c>
      <c r="N7704" s="71" t="str">
        <f>VLOOKUP(C7704,geocode!$A$1:$C$40,2,false)</f>
        <v>Gorontalo</v>
      </c>
      <c r="O7704" s="71" t="str">
        <f>VLOOKUP(C7704,geocode!$A$1:$C$40,3,false)</f>
        <v>Sulawesi</v>
      </c>
      <c r="P7704" s="71">
        <v>2000.0</v>
      </c>
      <c r="Q7704" s="71">
        <v>2023.0</v>
      </c>
    </row>
    <row r="7705" ht="15.75" customHeight="1">
      <c r="B7705" s="71">
        <v>2.23485218505859</v>
      </c>
      <c r="C7705" s="71">
        <v>75.0</v>
      </c>
      <c r="D7705" s="71">
        <v>24.0</v>
      </c>
      <c r="E7705" s="71">
        <v>31.0</v>
      </c>
      <c r="F7705" s="71" t="str">
        <f>VLOOKUP(D7705, legend!$C$3:$G$22, 2, FALSE)</f>
        <v>4. Non-Vegetated Area</v>
      </c>
      <c r="G7705" s="71" t="str">
        <f>VLOOKUP(D7705, legend!$C$3:$G$22, 3, FALSE)</f>
        <v>4. Non-Vegetasi</v>
      </c>
      <c r="H7705" s="71" t="str">
        <f>VLOOKUP(D7705, legend!$C$3:$G$22, 4, FALSE)</f>
        <v>4.2. Urban Area</v>
      </c>
      <c r="I7705" s="71" t="str">
        <f>VLOOKUP(D7705, legend!$C$3:$G$22, 5, FALSE)</f>
        <v>4.2. Pemukiman </v>
      </c>
      <c r="J7705" s="71" t="str">
        <f>VLOOKUP(E7705, legend!$C$3:$G$22, 2, FALSE)</f>
        <v>5. Water Body</v>
      </c>
      <c r="K7705" s="71" t="str">
        <f>VLOOKUP(E7705, legend!$C$3:$G$22, 3, FALSE)</f>
        <v>5. Tubuh Air</v>
      </c>
      <c r="L7705" s="71" t="str">
        <f>VLOOKUP(E7705, legend!$C$3:$G$22, 4, FALSE)</f>
        <v>5.1. Aquaculture</v>
      </c>
      <c r="M7705" s="71" t="str">
        <f>VLOOKUP(E7705, legend!$C$3:$G$22, 5, FALSE)</f>
        <v>5.1. Tambak</v>
      </c>
      <c r="N7705" s="71" t="str">
        <f>VLOOKUP(C7705,geocode!$A$1:$C$40,2,false)</f>
        <v>Gorontalo</v>
      </c>
      <c r="O7705" s="71" t="str">
        <f>VLOOKUP(C7705,geocode!$A$1:$C$40,3,false)</f>
        <v>Sulawesi</v>
      </c>
      <c r="P7705" s="71">
        <v>2000.0</v>
      </c>
      <c r="Q7705" s="71">
        <v>2023.0</v>
      </c>
    </row>
    <row r="7706" ht="15.75" customHeight="1">
      <c r="B7706" s="71">
        <v>0.357501068115234</v>
      </c>
      <c r="C7706" s="71">
        <v>75.0</v>
      </c>
      <c r="D7706" s="71">
        <v>24.0</v>
      </c>
      <c r="E7706" s="71">
        <v>33.0</v>
      </c>
      <c r="F7706" s="71" t="str">
        <f>VLOOKUP(D7706, legend!$C$3:$G$22, 2, FALSE)</f>
        <v>4. Non-Vegetated Area</v>
      </c>
      <c r="G7706" s="71" t="str">
        <f>VLOOKUP(D7706, legend!$C$3:$G$22, 3, FALSE)</f>
        <v>4. Non-Vegetasi</v>
      </c>
      <c r="H7706" s="71" t="str">
        <f>VLOOKUP(D7706, legend!$C$3:$G$22, 4, FALSE)</f>
        <v>4.2. Urban Area</v>
      </c>
      <c r="I7706" s="71" t="str">
        <f>VLOOKUP(D7706, legend!$C$3:$G$22, 5, FALSE)</f>
        <v>4.2. Pemukiman </v>
      </c>
      <c r="J7706" s="71" t="str">
        <f>VLOOKUP(E7706, legend!$C$3:$G$22, 2, FALSE)</f>
        <v>5. Water Body</v>
      </c>
      <c r="K7706" s="71" t="str">
        <f>VLOOKUP(E7706, legend!$C$3:$G$22, 3, FALSE)</f>
        <v>5. Tubuh Air</v>
      </c>
      <c r="L7706" s="71" t="str">
        <f>VLOOKUP(E7706, legend!$C$3:$G$22, 4, FALSE)</f>
        <v>5.2. River, Lake, Ocean</v>
      </c>
      <c r="M7706" s="71" t="str">
        <f>VLOOKUP(E7706, legend!$C$3:$G$22, 5, FALSE)</f>
        <v>5.2. Sungai, Danau, Laut</v>
      </c>
      <c r="N7706" s="71" t="str">
        <f>VLOOKUP(C7706,geocode!$A$1:$C$40,2,false)</f>
        <v>Gorontalo</v>
      </c>
      <c r="O7706" s="71" t="str">
        <f>VLOOKUP(C7706,geocode!$A$1:$C$40,3,false)</f>
        <v>Sulawesi</v>
      </c>
      <c r="P7706" s="71">
        <v>2000.0</v>
      </c>
      <c r="Q7706" s="71">
        <v>2023.0</v>
      </c>
    </row>
    <row r="7707" ht="15.75" customHeight="1">
      <c r="B7707" s="71">
        <v>0.0893936401367187</v>
      </c>
      <c r="C7707" s="71">
        <v>75.0</v>
      </c>
      <c r="D7707" s="71">
        <v>24.0</v>
      </c>
      <c r="E7707" s="71">
        <v>40.0</v>
      </c>
      <c r="F7707" s="71" t="str">
        <f>VLOOKUP(D7707, legend!$C$3:$G$22, 2, FALSE)</f>
        <v>4. Non-Vegetated Area</v>
      </c>
      <c r="G7707" s="71" t="str">
        <f>VLOOKUP(D7707, legend!$C$3:$G$22, 3, FALSE)</f>
        <v>4. Non-Vegetasi</v>
      </c>
      <c r="H7707" s="71" t="str">
        <f>VLOOKUP(D7707, legend!$C$3:$G$22, 4, FALSE)</f>
        <v>4.2. Urban Area</v>
      </c>
      <c r="I7707" s="71" t="str">
        <f>VLOOKUP(D7707, legend!$C$3:$G$22, 5, FALSE)</f>
        <v>4.2. Pemukiman </v>
      </c>
      <c r="J7707" s="71" t="str">
        <f>VLOOKUP(E7707, legend!$C$3:$G$22, 2, FALSE)</f>
        <v>3. Agriculture</v>
      </c>
      <c r="K7707" s="71" t="str">
        <f>VLOOKUP(E7707, legend!$C$3:$G$22, 3, FALSE)</f>
        <v>3. Pertanian</v>
      </c>
      <c r="L7707" s="71" t="str">
        <f>VLOOKUP(E7707, legend!$C$3:$G$22, 4, FALSE)</f>
        <v>3.1. Rice Paddy</v>
      </c>
      <c r="M7707" s="71" t="str">
        <f>VLOOKUP(E7707, legend!$C$3:$G$22, 5, FALSE)</f>
        <v>3.1. Sawah</v>
      </c>
      <c r="N7707" s="71" t="str">
        <f>VLOOKUP(C7707,geocode!$A$1:$C$40,2,false)</f>
        <v>Gorontalo</v>
      </c>
      <c r="O7707" s="71" t="str">
        <f>VLOOKUP(C7707,geocode!$A$1:$C$40,3,false)</f>
        <v>Sulawesi</v>
      </c>
      <c r="P7707" s="71">
        <v>2000.0</v>
      </c>
      <c r="Q7707" s="71">
        <v>2023.0</v>
      </c>
    </row>
    <row r="7708" ht="15.75" customHeight="1">
      <c r="B7708" s="71">
        <v>22.8777578918457</v>
      </c>
      <c r="C7708" s="71">
        <v>75.0</v>
      </c>
      <c r="D7708" s="71">
        <v>25.0</v>
      </c>
      <c r="E7708" s="71">
        <v>3.0</v>
      </c>
      <c r="F7708" s="71" t="str">
        <f>VLOOKUP(D7708, legend!$C$3:$G$22, 2, FALSE)</f>
        <v>4. Non-Vegetated Area</v>
      </c>
      <c r="G7708" s="71" t="str">
        <f>VLOOKUP(D7708, legend!$C$3:$G$22, 3, FALSE)</f>
        <v>4. Non-Vegetasi</v>
      </c>
      <c r="H7708" s="71" t="str">
        <f>VLOOKUP(D7708, legend!$C$3:$G$22, 4, FALSE)</f>
        <v>4.3. Other Non-Vegetation</v>
      </c>
      <c r="I7708" s="71" t="str">
        <f>VLOOKUP(D7708, legend!$C$3:$G$22, 5, FALSE)</f>
        <v>4.3. Non-Vegetasi Lainnya</v>
      </c>
      <c r="J7708" s="71" t="str">
        <f>VLOOKUP(E7708, legend!$C$3:$G$22, 2, FALSE)</f>
        <v>1. Forest </v>
      </c>
      <c r="K7708" s="71" t="str">
        <f>VLOOKUP(E7708, legend!$C$3:$G$22, 3, FALSE)</f>
        <v>1. Hutan</v>
      </c>
      <c r="L7708" s="71" t="str">
        <f>VLOOKUP(E7708, legend!$C$3:$G$22, 4, FALSE)</f>
        <v>1.1. Forest Formation</v>
      </c>
      <c r="M7708" s="71" t="str">
        <f>VLOOKUP(E7708, legend!$C$3:$G$22, 5, FALSE)</f>
        <v>1.1. Formasi Hutan</v>
      </c>
      <c r="N7708" s="71" t="str">
        <f>VLOOKUP(C7708,geocode!$A$1:$C$40,2,false)</f>
        <v>Gorontalo</v>
      </c>
      <c r="O7708" s="71" t="str">
        <f>VLOOKUP(C7708,geocode!$A$1:$C$40,3,false)</f>
        <v>Sulawesi</v>
      </c>
      <c r="P7708" s="71">
        <v>2000.0</v>
      </c>
      <c r="Q7708" s="71">
        <v>2023.0</v>
      </c>
    </row>
    <row r="7709" ht="15.75" customHeight="1">
      <c r="B7709" s="71">
        <v>218.889646392822</v>
      </c>
      <c r="C7709" s="71">
        <v>75.0</v>
      </c>
      <c r="D7709" s="71">
        <v>25.0</v>
      </c>
      <c r="E7709" s="71">
        <v>5.0</v>
      </c>
      <c r="F7709" s="71" t="str">
        <f>VLOOKUP(D7709, legend!$C$3:$G$22, 2, FALSE)</f>
        <v>4. Non-Vegetated Area</v>
      </c>
      <c r="G7709" s="71" t="str">
        <f>VLOOKUP(D7709, legend!$C$3:$G$22, 3, FALSE)</f>
        <v>4. Non-Vegetasi</v>
      </c>
      <c r="H7709" s="71" t="str">
        <f>VLOOKUP(D7709, legend!$C$3:$G$22, 4, FALSE)</f>
        <v>4.3. Other Non-Vegetation</v>
      </c>
      <c r="I7709" s="71" t="str">
        <f>VLOOKUP(D7709, legend!$C$3:$G$22, 5, FALSE)</f>
        <v>4.3. Non-Vegetasi Lainnya</v>
      </c>
      <c r="J7709" s="71" t="str">
        <f>VLOOKUP(E7709, legend!$C$3:$G$22, 2, FALSE)</f>
        <v>1. Forest </v>
      </c>
      <c r="K7709" s="71" t="str">
        <f>VLOOKUP(E7709, legend!$C$3:$G$22, 3, FALSE)</f>
        <v>1. Hutan</v>
      </c>
      <c r="L7709" s="71" t="str">
        <f>VLOOKUP(E7709, legend!$C$3:$G$22, 4, FALSE)</f>
        <v>1.2. Mangrove</v>
      </c>
      <c r="M7709" s="71" t="str">
        <f>VLOOKUP(E7709, legend!$C$3:$G$22, 5, FALSE)</f>
        <v>1.2. Mangrove</v>
      </c>
      <c r="N7709" s="71" t="str">
        <f>VLOOKUP(C7709,geocode!$A$1:$C$40,2,false)</f>
        <v>Gorontalo</v>
      </c>
      <c r="O7709" s="71" t="str">
        <f>VLOOKUP(C7709,geocode!$A$1:$C$40,3,false)</f>
        <v>Sulawesi</v>
      </c>
      <c r="P7709" s="71">
        <v>2000.0</v>
      </c>
      <c r="Q7709" s="71">
        <v>2023.0</v>
      </c>
    </row>
    <row r="7710" ht="15.75" customHeight="1">
      <c r="B7710" s="71">
        <v>1546.09724934082</v>
      </c>
      <c r="C7710" s="71">
        <v>75.0</v>
      </c>
      <c r="D7710" s="71">
        <v>25.0</v>
      </c>
      <c r="E7710" s="71">
        <v>13.0</v>
      </c>
      <c r="F7710" s="71" t="str">
        <f>VLOOKUP(D7710, legend!$C$3:$G$22, 2, FALSE)</f>
        <v>4. Non-Vegetated Area</v>
      </c>
      <c r="G7710" s="71" t="str">
        <f>VLOOKUP(D7710, legend!$C$3:$G$22, 3, FALSE)</f>
        <v>4. Non-Vegetasi</v>
      </c>
      <c r="H7710" s="71" t="str">
        <f>VLOOKUP(D7710, legend!$C$3:$G$22, 4, FALSE)</f>
        <v>4.3. Other Non-Vegetation</v>
      </c>
      <c r="I7710" s="71" t="str">
        <f>VLOOKUP(D7710, legend!$C$3:$G$22, 5, FALSE)</f>
        <v>4.3. Non-Vegetasi Lainnya</v>
      </c>
      <c r="J7710" s="71" t="str">
        <f>VLOOKUP(E7710, legend!$C$3:$G$22, 2, FALSE)</f>
        <v>2. Non-Forest Natural Vegetation</v>
      </c>
      <c r="K7710" s="71" t="str">
        <f>VLOOKUP(E7710, legend!$C$3:$G$22, 3, FALSE)</f>
        <v>2. Tumbuhan Non-Hutan Lainnya</v>
      </c>
      <c r="L7710" s="71" t="str">
        <f>VLOOKUP(E7710, legend!$C$3:$G$22, 4, FALSE)</f>
        <v>2.1. Other Natural Vegetation</v>
      </c>
      <c r="M7710" s="71" t="str">
        <f>VLOOKUP(E7710, legend!$C$3:$G$22, 5, FALSE)</f>
        <v>2.1. Tumbuhan Non-Hutan Lainnya</v>
      </c>
      <c r="N7710" s="71" t="str">
        <f>VLOOKUP(C7710,geocode!$A$1:$C$40,2,false)</f>
        <v>Gorontalo</v>
      </c>
      <c r="O7710" s="71" t="str">
        <f>VLOOKUP(C7710,geocode!$A$1:$C$40,3,false)</f>
        <v>Sulawesi</v>
      </c>
      <c r="P7710" s="71">
        <v>2000.0</v>
      </c>
      <c r="Q7710" s="71">
        <v>2023.0</v>
      </c>
    </row>
    <row r="7711" ht="15.75" customHeight="1">
      <c r="B7711" s="71">
        <v>5250.52353273923</v>
      </c>
      <c r="C7711" s="71">
        <v>75.0</v>
      </c>
      <c r="D7711" s="71">
        <v>25.0</v>
      </c>
      <c r="E7711" s="71">
        <v>21.0</v>
      </c>
      <c r="F7711" s="71" t="str">
        <f>VLOOKUP(D7711, legend!$C$3:$G$22, 2, FALSE)</f>
        <v>4. Non-Vegetated Area</v>
      </c>
      <c r="G7711" s="71" t="str">
        <f>VLOOKUP(D7711, legend!$C$3:$G$22, 3, FALSE)</f>
        <v>4. Non-Vegetasi</v>
      </c>
      <c r="H7711" s="71" t="str">
        <f>VLOOKUP(D7711, legend!$C$3:$G$22, 4, FALSE)</f>
        <v>4.3. Other Non-Vegetation</v>
      </c>
      <c r="I7711" s="71" t="str">
        <f>VLOOKUP(D7711, legend!$C$3:$G$22, 5, FALSE)</f>
        <v>4.3. Non-Vegetasi Lainnya</v>
      </c>
      <c r="J7711" s="71" t="str">
        <f>VLOOKUP(E7711, legend!$C$3:$G$22, 2, FALSE)</f>
        <v>3. Agriculture</v>
      </c>
      <c r="K7711" s="71" t="str">
        <f>VLOOKUP(E7711, legend!$C$3:$G$22, 3, FALSE)</f>
        <v>3. Pertanian</v>
      </c>
      <c r="L7711" s="71" t="str">
        <f>VLOOKUP(E7711, legend!$C$3:$G$22, 4, FALSE)</f>
        <v>3.4. Other Agriculture</v>
      </c>
      <c r="M7711" s="71" t="str">
        <f>VLOOKUP(E7711, legend!$C$3:$G$22, 5, FALSE)</f>
        <v>3.4. Pertanian Lainnya </v>
      </c>
      <c r="N7711" s="71" t="str">
        <f>VLOOKUP(C7711,geocode!$A$1:$C$40,2,false)</f>
        <v>Gorontalo</v>
      </c>
      <c r="O7711" s="71" t="str">
        <f>VLOOKUP(C7711,geocode!$A$1:$C$40,3,false)</f>
        <v>Sulawesi</v>
      </c>
      <c r="P7711" s="71">
        <v>2000.0</v>
      </c>
      <c r="Q7711" s="71">
        <v>2023.0</v>
      </c>
    </row>
    <row r="7712" ht="15.75" customHeight="1">
      <c r="B7712" s="71">
        <v>5101.78639851677</v>
      </c>
      <c r="C7712" s="71">
        <v>75.0</v>
      </c>
      <c r="D7712" s="71">
        <v>25.0</v>
      </c>
      <c r="E7712" s="71">
        <v>24.0</v>
      </c>
      <c r="F7712" s="71" t="str">
        <f>VLOOKUP(D7712, legend!$C$3:$G$22, 2, FALSE)</f>
        <v>4. Non-Vegetated Area</v>
      </c>
      <c r="G7712" s="71" t="str">
        <f>VLOOKUP(D7712, legend!$C$3:$G$22, 3, FALSE)</f>
        <v>4. Non-Vegetasi</v>
      </c>
      <c r="H7712" s="71" t="str">
        <f>VLOOKUP(D7712, legend!$C$3:$G$22, 4, FALSE)</f>
        <v>4.3. Other Non-Vegetation</v>
      </c>
      <c r="I7712" s="71" t="str">
        <f>VLOOKUP(D7712, legend!$C$3:$G$22, 5, FALSE)</f>
        <v>4.3. Non-Vegetasi Lainnya</v>
      </c>
      <c r="J7712" s="71" t="str">
        <f>VLOOKUP(E7712, legend!$C$3:$G$22, 2, FALSE)</f>
        <v>4. Non-Vegetated Area</v>
      </c>
      <c r="K7712" s="71" t="str">
        <f>VLOOKUP(E7712, legend!$C$3:$G$22, 3, FALSE)</f>
        <v>4. Non-Vegetasi</v>
      </c>
      <c r="L7712" s="71" t="str">
        <f>VLOOKUP(E7712, legend!$C$3:$G$22, 4, FALSE)</f>
        <v>4.2. Urban Area</v>
      </c>
      <c r="M7712" s="71" t="str">
        <f>VLOOKUP(E7712, legend!$C$3:$G$22, 5, FALSE)</f>
        <v>4.2. Pemukiman </v>
      </c>
      <c r="N7712" s="71" t="str">
        <f>VLOOKUP(C7712,geocode!$A$1:$C$40,2,false)</f>
        <v>Gorontalo</v>
      </c>
      <c r="O7712" s="71" t="str">
        <f>VLOOKUP(C7712,geocode!$A$1:$C$40,3,false)</f>
        <v>Sulawesi</v>
      </c>
      <c r="P7712" s="71">
        <v>2000.0</v>
      </c>
      <c r="Q7712" s="71">
        <v>2023.0</v>
      </c>
    </row>
    <row r="7713" ht="15.75" customHeight="1">
      <c r="B7713" s="71">
        <v>2004.56389451294</v>
      </c>
      <c r="C7713" s="71">
        <v>75.0</v>
      </c>
      <c r="D7713" s="71">
        <v>25.0</v>
      </c>
      <c r="E7713" s="71">
        <v>25.0</v>
      </c>
      <c r="F7713" s="71" t="str">
        <f>VLOOKUP(D7713, legend!$C$3:$G$22, 2, FALSE)</f>
        <v>4. Non-Vegetated Area</v>
      </c>
      <c r="G7713" s="71" t="str">
        <f>VLOOKUP(D7713, legend!$C$3:$G$22, 3, FALSE)</f>
        <v>4. Non-Vegetasi</v>
      </c>
      <c r="H7713" s="71" t="str">
        <f>VLOOKUP(D7713, legend!$C$3:$G$22, 4, FALSE)</f>
        <v>4.3. Other Non-Vegetation</v>
      </c>
      <c r="I7713" s="71" t="str">
        <f>VLOOKUP(D7713, legend!$C$3:$G$22, 5, FALSE)</f>
        <v>4.3. Non-Vegetasi Lainnya</v>
      </c>
      <c r="J7713" s="71" t="str">
        <f>VLOOKUP(E7713, legend!$C$3:$G$22, 2, FALSE)</f>
        <v>4. Non-Vegetated Area</v>
      </c>
      <c r="K7713" s="71" t="str">
        <f>VLOOKUP(E7713, legend!$C$3:$G$22, 3, FALSE)</f>
        <v>4. Non-Vegetasi</v>
      </c>
      <c r="L7713" s="71" t="str">
        <f>VLOOKUP(E7713, legend!$C$3:$G$22, 4, FALSE)</f>
        <v>4.3. Other Non-Vegetation</v>
      </c>
      <c r="M7713" s="71" t="str">
        <f>VLOOKUP(E7713, legend!$C$3:$G$22, 5, FALSE)</f>
        <v>4.3. Non-Vegetasi Lainnya</v>
      </c>
      <c r="N7713" s="71" t="str">
        <f>VLOOKUP(C7713,geocode!$A$1:$C$40,2,false)</f>
        <v>Gorontalo</v>
      </c>
      <c r="O7713" s="71" t="str">
        <f>VLOOKUP(C7713,geocode!$A$1:$C$40,3,false)</f>
        <v>Sulawesi</v>
      </c>
      <c r="P7713" s="71">
        <v>2000.0</v>
      </c>
      <c r="Q7713" s="71">
        <v>2023.0</v>
      </c>
    </row>
    <row r="7714" ht="15.75" customHeight="1">
      <c r="B7714" s="71">
        <v>1.78786920776367</v>
      </c>
      <c r="C7714" s="71">
        <v>75.0</v>
      </c>
      <c r="D7714" s="71">
        <v>25.0</v>
      </c>
      <c r="E7714" s="71">
        <v>30.0</v>
      </c>
      <c r="F7714" s="71" t="str">
        <f>VLOOKUP(D7714, legend!$C$3:$G$22, 2, FALSE)</f>
        <v>4. Non-Vegetated Area</v>
      </c>
      <c r="G7714" s="71" t="str">
        <f>VLOOKUP(D7714, legend!$C$3:$G$22, 3, FALSE)</f>
        <v>4. Non-Vegetasi</v>
      </c>
      <c r="H7714" s="71" t="str">
        <f>VLOOKUP(D7714, legend!$C$3:$G$22, 4, FALSE)</f>
        <v>4.3. Other Non-Vegetation</v>
      </c>
      <c r="I7714" s="71" t="str">
        <f>VLOOKUP(D7714, legend!$C$3:$G$22, 5, FALSE)</f>
        <v>4.3. Non-Vegetasi Lainnya</v>
      </c>
      <c r="J7714" s="71" t="str">
        <f>VLOOKUP(E7714, legend!$C$3:$G$22, 2, FALSE)</f>
        <v>4. Non-Vegetated Area</v>
      </c>
      <c r="K7714" s="71" t="str">
        <f>VLOOKUP(E7714, legend!$C$3:$G$22, 3, FALSE)</f>
        <v>4. Non-Vegetasi</v>
      </c>
      <c r="L7714" s="71" t="str">
        <f>VLOOKUP(E7714, legend!$C$3:$G$22, 4, FALSE)</f>
        <v>4.1. Mining Pit</v>
      </c>
      <c r="M7714" s="71" t="str">
        <f>VLOOKUP(E7714, legend!$C$3:$G$22, 5, FALSE)</f>
        <v>4.1. Lubang Tambang</v>
      </c>
      <c r="N7714" s="71" t="str">
        <f>VLOOKUP(C7714,geocode!$A$1:$C$40,2,false)</f>
        <v>Gorontalo</v>
      </c>
      <c r="O7714" s="71" t="str">
        <f>VLOOKUP(C7714,geocode!$A$1:$C$40,3,false)</f>
        <v>Sulawesi</v>
      </c>
      <c r="P7714" s="71">
        <v>2000.0</v>
      </c>
      <c r="Q7714" s="71">
        <v>2023.0</v>
      </c>
    </row>
    <row r="7715" ht="15.75" customHeight="1">
      <c r="B7715" s="71">
        <v>1253.93173111571</v>
      </c>
      <c r="C7715" s="71">
        <v>75.0</v>
      </c>
      <c r="D7715" s="71">
        <v>25.0</v>
      </c>
      <c r="E7715" s="71">
        <v>31.0</v>
      </c>
      <c r="F7715" s="71" t="str">
        <f>VLOOKUP(D7715, legend!$C$3:$G$22, 2, FALSE)</f>
        <v>4. Non-Vegetated Area</v>
      </c>
      <c r="G7715" s="71" t="str">
        <f>VLOOKUP(D7715, legend!$C$3:$G$22, 3, FALSE)</f>
        <v>4. Non-Vegetasi</v>
      </c>
      <c r="H7715" s="71" t="str">
        <f>VLOOKUP(D7715, legend!$C$3:$G$22, 4, FALSE)</f>
        <v>4.3. Other Non-Vegetation</v>
      </c>
      <c r="I7715" s="71" t="str">
        <f>VLOOKUP(D7715, legend!$C$3:$G$22, 5, FALSE)</f>
        <v>4.3. Non-Vegetasi Lainnya</v>
      </c>
      <c r="J7715" s="71" t="str">
        <f>VLOOKUP(E7715, legend!$C$3:$G$22, 2, FALSE)</f>
        <v>5. Water Body</v>
      </c>
      <c r="K7715" s="71" t="str">
        <f>VLOOKUP(E7715, legend!$C$3:$G$22, 3, FALSE)</f>
        <v>5. Tubuh Air</v>
      </c>
      <c r="L7715" s="71" t="str">
        <f>VLOOKUP(E7715, legend!$C$3:$G$22, 4, FALSE)</f>
        <v>5.1. Aquaculture</v>
      </c>
      <c r="M7715" s="71" t="str">
        <f>VLOOKUP(E7715, legend!$C$3:$G$22, 5, FALSE)</f>
        <v>5.1. Tambak</v>
      </c>
      <c r="N7715" s="71" t="str">
        <f>VLOOKUP(C7715,geocode!$A$1:$C$40,2,false)</f>
        <v>Gorontalo</v>
      </c>
      <c r="O7715" s="71" t="str">
        <f>VLOOKUP(C7715,geocode!$A$1:$C$40,3,false)</f>
        <v>Sulawesi</v>
      </c>
      <c r="P7715" s="71">
        <v>2000.0</v>
      </c>
      <c r="Q7715" s="71">
        <v>2023.0</v>
      </c>
    </row>
    <row r="7716" ht="15.75" customHeight="1">
      <c r="B7716" s="71">
        <v>232.829353625487</v>
      </c>
      <c r="C7716" s="71">
        <v>75.0</v>
      </c>
      <c r="D7716" s="71">
        <v>25.0</v>
      </c>
      <c r="E7716" s="71">
        <v>33.0</v>
      </c>
      <c r="F7716" s="71" t="str">
        <f>VLOOKUP(D7716, legend!$C$3:$G$22, 2, FALSE)</f>
        <v>4. Non-Vegetated Area</v>
      </c>
      <c r="G7716" s="71" t="str">
        <f>VLOOKUP(D7716, legend!$C$3:$G$22, 3, FALSE)</f>
        <v>4. Non-Vegetasi</v>
      </c>
      <c r="H7716" s="71" t="str">
        <f>VLOOKUP(D7716, legend!$C$3:$G$22, 4, FALSE)</f>
        <v>4.3. Other Non-Vegetation</v>
      </c>
      <c r="I7716" s="71" t="str">
        <f>VLOOKUP(D7716, legend!$C$3:$G$22, 5, FALSE)</f>
        <v>4.3. Non-Vegetasi Lainnya</v>
      </c>
      <c r="J7716" s="71" t="str">
        <f>VLOOKUP(E7716, legend!$C$3:$G$22, 2, FALSE)</f>
        <v>5. Water Body</v>
      </c>
      <c r="K7716" s="71" t="str">
        <f>VLOOKUP(E7716, legend!$C$3:$G$22, 3, FALSE)</f>
        <v>5. Tubuh Air</v>
      </c>
      <c r="L7716" s="71" t="str">
        <f>VLOOKUP(E7716, legend!$C$3:$G$22, 4, FALSE)</f>
        <v>5.2. River, Lake, Ocean</v>
      </c>
      <c r="M7716" s="71" t="str">
        <f>VLOOKUP(E7716, legend!$C$3:$G$22, 5, FALSE)</f>
        <v>5.2. Sungai, Danau, Laut</v>
      </c>
      <c r="N7716" s="71" t="str">
        <f>VLOOKUP(C7716,geocode!$A$1:$C$40,2,false)</f>
        <v>Gorontalo</v>
      </c>
      <c r="O7716" s="71" t="str">
        <f>VLOOKUP(C7716,geocode!$A$1:$C$40,3,false)</f>
        <v>Sulawesi</v>
      </c>
      <c r="P7716" s="71">
        <v>2000.0</v>
      </c>
      <c r="Q7716" s="71">
        <v>2023.0</v>
      </c>
    </row>
    <row r="7717" ht="15.75" customHeight="1">
      <c r="B7717" s="71">
        <v>0.0893818969726562</v>
      </c>
      <c r="C7717" s="71">
        <v>75.0</v>
      </c>
      <c r="D7717" s="71">
        <v>25.0</v>
      </c>
      <c r="E7717" s="71">
        <v>35.0</v>
      </c>
      <c r="F7717" s="71" t="str">
        <f>VLOOKUP(D7717, legend!$C$3:$G$22, 2, FALSE)</f>
        <v>4. Non-Vegetated Area</v>
      </c>
      <c r="G7717" s="71" t="str">
        <f>VLOOKUP(D7717, legend!$C$3:$G$22, 3, FALSE)</f>
        <v>4. Non-Vegetasi</v>
      </c>
      <c r="H7717" s="71" t="str">
        <f>VLOOKUP(D7717, legend!$C$3:$G$22, 4, FALSE)</f>
        <v>4.3. Other Non-Vegetation</v>
      </c>
      <c r="I7717" s="71" t="str">
        <f>VLOOKUP(D7717, legend!$C$3:$G$22, 5, FALSE)</f>
        <v>4.3. Non-Vegetasi Lainnya</v>
      </c>
      <c r="J7717" s="71" t="str">
        <f>VLOOKUP(E7717, legend!$C$3:$G$22, 2, FALSE)</f>
        <v>3. Agriculture</v>
      </c>
      <c r="K7717" s="71" t="str">
        <f>VLOOKUP(E7717, legend!$C$3:$G$22, 3, FALSE)</f>
        <v>3. Pertanian</v>
      </c>
      <c r="L7717" s="71" t="str">
        <f>VLOOKUP(E7717, legend!$C$3:$G$22, 4, FALSE)</f>
        <v>3.2. Oil Palm</v>
      </c>
      <c r="M7717" s="71" t="str">
        <f>VLOOKUP(E7717, legend!$C$3:$G$22, 5, FALSE)</f>
        <v>3.2. Sawit</v>
      </c>
      <c r="N7717" s="71" t="str">
        <f>VLOOKUP(C7717,geocode!$A$1:$C$40,2,false)</f>
        <v>Gorontalo</v>
      </c>
      <c r="O7717" s="71" t="str">
        <f>VLOOKUP(C7717,geocode!$A$1:$C$40,3,false)</f>
        <v>Sulawesi</v>
      </c>
      <c r="P7717" s="71">
        <v>2000.0</v>
      </c>
      <c r="Q7717" s="71">
        <v>2023.0</v>
      </c>
    </row>
    <row r="7718" ht="15.75" customHeight="1">
      <c r="B7718" s="71">
        <v>1774.60762468262</v>
      </c>
      <c r="C7718" s="71">
        <v>75.0</v>
      </c>
      <c r="D7718" s="71">
        <v>25.0</v>
      </c>
      <c r="E7718" s="71">
        <v>40.0</v>
      </c>
      <c r="F7718" s="71" t="str">
        <f>VLOOKUP(D7718, legend!$C$3:$G$22, 2, FALSE)</f>
        <v>4. Non-Vegetated Area</v>
      </c>
      <c r="G7718" s="71" t="str">
        <f>VLOOKUP(D7718, legend!$C$3:$G$22, 3, FALSE)</f>
        <v>4. Non-Vegetasi</v>
      </c>
      <c r="H7718" s="71" t="str">
        <f>VLOOKUP(D7718, legend!$C$3:$G$22, 4, FALSE)</f>
        <v>4.3. Other Non-Vegetation</v>
      </c>
      <c r="I7718" s="71" t="str">
        <f>VLOOKUP(D7718, legend!$C$3:$G$22, 5, FALSE)</f>
        <v>4.3. Non-Vegetasi Lainnya</v>
      </c>
      <c r="J7718" s="71" t="str">
        <f>VLOOKUP(E7718, legend!$C$3:$G$22, 2, FALSE)</f>
        <v>3. Agriculture</v>
      </c>
      <c r="K7718" s="71" t="str">
        <f>VLOOKUP(E7718, legend!$C$3:$G$22, 3, FALSE)</f>
        <v>3. Pertanian</v>
      </c>
      <c r="L7718" s="71" t="str">
        <f>VLOOKUP(E7718, legend!$C$3:$G$22, 4, FALSE)</f>
        <v>3.1. Rice Paddy</v>
      </c>
      <c r="M7718" s="71" t="str">
        <f>VLOOKUP(E7718, legend!$C$3:$G$22, 5, FALSE)</f>
        <v>3.1. Sawah</v>
      </c>
      <c r="N7718" s="71" t="str">
        <f>VLOOKUP(C7718,geocode!$A$1:$C$40,2,false)</f>
        <v>Gorontalo</v>
      </c>
      <c r="O7718" s="71" t="str">
        <f>VLOOKUP(C7718,geocode!$A$1:$C$40,3,false)</f>
        <v>Sulawesi</v>
      </c>
      <c r="P7718" s="71">
        <v>2000.0</v>
      </c>
      <c r="Q7718" s="71">
        <v>2023.0</v>
      </c>
    </row>
    <row r="7719" ht="15.75" customHeight="1">
      <c r="B7719" s="71">
        <v>5.89995935058594</v>
      </c>
      <c r="C7719" s="71">
        <v>75.0</v>
      </c>
      <c r="D7719" s="71">
        <v>30.0</v>
      </c>
      <c r="E7719" s="71">
        <v>13.0</v>
      </c>
      <c r="F7719" s="71" t="str">
        <f>VLOOKUP(D7719, legend!$C$3:$G$22, 2, FALSE)</f>
        <v>4. Non-Vegetated Area</v>
      </c>
      <c r="G7719" s="71" t="str">
        <f>VLOOKUP(D7719, legend!$C$3:$G$22, 3, FALSE)</f>
        <v>4. Non-Vegetasi</v>
      </c>
      <c r="H7719" s="71" t="str">
        <f>VLOOKUP(D7719, legend!$C$3:$G$22, 4, FALSE)</f>
        <v>4.1. Mining Pit</v>
      </c>
      <c r="I7719" s="71" t="str">
        <f>VLOOKUP(D7719, legend!$C$3:$G$22, 5, FALSE)</f>
        <v>4.1. Lubang Tambang</v>
      </c>
      <c r="J7719" s="71" t="str">
        <f>VLOOKUP(E7719, legend!$C$3:$G$22, 2, FALSE)</f>
        <v>2. Non-Forest Natural Vegetation</v>
      </c>
      <c r="K7719" s="71" t="str">
        <f>VLOOKUP(E7719, legend!$C$3:$G$22, 3, FALSE)</f>
        <v>2. Tumbuhan Non-Hutan Lainnya</v>
      </c>
      <c r="L7719" s="71" t="str">
        <f>VLOOKUP(E7719, legend!$C$3:$G$22, 4, FALSE)</f>
        <v>2.1. Other Natural Vegetation</v>
      </c>
      <c r="M7719" s="71" t="str">
        <f>VLOOKUP(E7719, legend!$C$3:$G$22, 5, FALSE)</f>
        <v>2.1. Tumbuhan Non-Hutan Lainnya</v>
      </c>
      <c r="N7719" s="71" t="str">
        <f>VLOOKUP(C7719,geocode!$A$1:$C$40,2,false)</f>
        <v>Gorontalo</v>
      </c>
      <c r="O7719" s="71" t="str">
        <f>VLOOKUP(C7719,geocode!$A$1:$C$40,3,false)</f>
        <v>Sulawesi</v>
      </c>
      <c r="P7719" s="71">
        <v>2000.0</v>
      </c>
      <c r="Q7719" s="71">
        <v>2023.0</v>
      </c>
    </row>
    <row r="7720" ht="15.75" customHeight="1">
      <c r="B7720" s="71">
        <v>1.25151232910156</v>
      </c>
      <c r="C7720" s="71">
        <v>75.0</v>
      </c>
      <c r="D7720" s="71">
        <v>30.0</v>
      </c>
      <c r="E7720" s="71">
        <v>21.0</v>
      </c>
      <c r="F7720" s="71" t="str">
        <f>VLOOKUP(D7720, legend!$C$3:$G$22, 2, FALSE)</f>
        <v>4. Non-Vegetated Area</v>
      </c>
      <c r="G7720" s="71" t="str">
        <f>VLOOKUP(D7720, legend!$C$3:$G$22, 3, FALSE)</f>
        <v>4. Non-Vegetasi</v>
      </c>
      <c r="H7720" s="71" t="str">
        <f>VLOOKUP(D7720, legend!$C$3:$G$22, 4, FALSE)</f>
        <v>4.1. Mining Pit</v>
      </c>
      <c r="I7720" s="71" t="str">
        <f>VLOOKUP(D7720, legend!$C$3:$G$22, 5, FALSE)</f>
        <v>4.1. Lubang Tambang</v>
      </c>
      <c r="J7720" s="71" t="str">
        <f>VLOOKUP(E7720, legend!$C$3:$G$22, 2, FALSE)</f>
        <v>3. Agriculture</v>
      </c>
      <c r="K7720" s="71" t="str">
        <f>VLOOKUP(E7720, legend!$C$3:$G$22, 3, FALSE)</f>
        <v>3. Pertanian</v>
      </c>
      <c r="L7720" s="71" t="str">
        <f>VLOOKUP(E7720, legend!$C$3:$G$22, 4, FALSE)</f>
        <v>3.4. Other Agriculture</v>
      </c>
      <c r="M7720" s="71" t="str">
        <f>VLOOKUP(E7720, legend!$C$3:$G$22, 5, FALSE)</f>
        <v>3.4. Pertanian Lainnya </v>
      </c>
      <c r="N7720" s="71" t="str">
        <f>VLOOKUP(C7720,geocode!$A$1:$C$40,2,false)</f>
        <v>Gorontalo</v>
      </c>
      <c r="O7720" s="71" t="str">
        <f>VLOOKUP(C7720,geocode!$A$1:$C$40,3,false)</f>
        <v>Sulawesi</v>
      </c>
      <c r="P7720" s="71">
        <v>2000.0</v>
      </c>
      <c r="Q7720" s="71">
        <v>2023.0</v>
      </c>
    </row>
    <row r="7721" ht="15.75" customHeight="1">
      <c r="B7721" s="71">
        <v>3.4863420715332</v>
      </c>
      <c r="C7721" s="71">
        <v>75.0</v>
      </c>
      <c r="D7721" s="71">
        <v>30.0</v>
      </c>
      <c r="E7721" s="71">
        <v>30.0</v>
      </c>
      <c r="F7721" s="71" t="str">
        <f>VLOOKUP(D7721, legend!$C$3:$G$22, 2, FALSE)</f>
        <v>4. Non-Vegetated Area</v>
      </c>
      <c r="G7721" s="71" t="str">
        <f>VLOOKUP(D7721, legend!$C$3:$G$22, 3, FALSE)</f>
        <v>4. Non-Vegetasi</v>
      </c>
      <c r="H7721" s="71" t="str">
        <f>VLOOKUP(D7721, legend!$C$3:$G$22, 4, FALSE)</f>
        <v>4.1. Mining Pit</v>
      </c>
      <c r="I7721" s="71" t="str">
        <f>VLOOKUP(D7721, legend!$C$3:$G$22, 5, FALSE)</f>
        <v>4.1. Lubang Tambang</v>
      </c>
      <c r="J7721" s="71" t="str">
        <f>VLOOKUP(E7721, legend!$C$3:$G$22, 2, FALSE)</f>
        <v>4. Non-Vegetated Area</v>
      </c>
      <c r="K7721" s="71" t="str">
        <f>VLOOKUP(E7721, legend!$C$3:$G$22, 3, FALSE)</f>
        <v>4. Non-Vegetasi</v>
      </c>
      <c r="L7721" s="71" t="str">
        <f>VLOOKUP(E7721, legend!$C$3:$G$22, 4, FALSE)</f>
        <v>4.1. Mining Pit</v>
      </c>
      <c r="M7721" s="71" t="str">
        <f>VLOOKUP(E7721, legend!$C$3:$G$22, 5, FALSE)</f>
        <v>4.1. Lubang Tambang</v>
      </c>
      <c r="N7721" s="71" t="str">
        <f>VLOOKUP(C7721,geocode!$A$1:$C$40,2,false)</f>
        <v>Gorontalo</v>
      </c>
      <c r="O7721" s="71" t="str">
        <f>VLOOKUP(C7721,geocode!$A$1:$C$40,3,false)</f>
        <v>Sulawesi</v>
      </c>
      <c r="P7721" s="71">
        <v>2000.0</v>
      </c>
      <c r="Q7721" s="71">
        <v>2023.0</v>
      </c>
    </row>
    <row r="7722" ht="15.75" customHeight="1">
      <c r="B7722" s="71">
        <v>0.0893881408691406</v>
      </c>
      <c r="C7722" s="71">
        <v>75.0</v>
      </c>
      <c r="D7722" s="71">
        <v>30.0</v>
      </c>
      <c r="E7722" s="71">
        <v>33.0</v>
      </c>
      <c r="F7722" s="71" t="str">
        <f>VLOOKUP(D7722, legend!$C$3:$G$22, 2, FALSE)</f>
        <v>4. Non-Vegetated Area</v>
      </c>
      <c r="G7722" s="71" t="str">
        <f>VLOOKUP(D7722, legend!$C$3:$G$22, 3, FALSE)</f>
        <v>4. Non-Vegetasi</v>
      </c>
      <c r="H7722" s="71" t="str">
        <f>VLOOKUP(D7722, legend!$C$3:$G$22, 4, FALSE)</f>
        <v>4.1. Mining Pit</v>
      </c>
      <c r="I7722" s="71" t="str">
        <f>VLOOKUP(D7722, legend!$C$3:$G$22, 5, FALSE)</f>
        <v>4.1. Lubang Tambang</v>
      </c>
      <c r="J7722" s="71" t="str">
        <f>VLOOKUP(E7722, legend!$C$3:$G$22, 2, FALSE)</f>
        <v>5. Water Body</v>
      </c>
      <c r="K7722" s="71" t="str">
        <f>VLOOKUP(E7722, legend!$C$3:$G$22, 3, FALSE)</f>
        <v>5. Tubuh Air</v>
      </c>
      <c r="L7722" s="71" t="str">
        <f>VLOOKUP(E7722, legend!$C$3:$G$22, 4, FALSE)</f>
        <v>5.2. River, Lake, Ocean</v>
      </c>
      <c r="M7722" s="71" t="str">
        <f>VLOOKUP(E7722, legend!$C$3:$G$22, 5, FALSE)</f>
        <v>5.2. Sungai, Danau, Laut</v>
      </c>
      <c r="N7722" s="71" t="str">
        <f>VLOOKUP(C7722,geocode!$A$1:$C$40,2,false)</f>
        <v>Gorontalo</v>
      </c>
      <c r="O7722" s="71" t="str">
        <f>VLOOKUP(C7722,geocode!$A$1:$C$40,3,false)</f>
        <v>Sulawesi</v>
      </c>
      <c r="P7722" s="71">
        <v>2000.0</v>
      </c>
      <c r="Q7722" s="71">
        <v>2023.0</v>
      </c>
    </row>
    <row r="7723" ht="15.75" customHeight="1">
      <c r="B7723" s="71">
        <v>53.2761341674805</v>
      </c>
      <c r="C7723" s="71">
        <v>75.0</v>
      </c>
      <c r="D7723" s="71">
        <v>31.0</v>
      </c>
      <c r="E7723" s="71">
        <v>5.0</v>
      </c>
      <c r="F7723" s="71" t="str">
        <f>VLOOKUP(D7723, legend!$C$3:$G$22, 2, FALSE)</f>
        <v>5. Water Body</v>
      </c>
      <c r="G7723" s="71" t="str">
        <f>VLOOKUP(D7723, legend!$C$3:$G$22, 3, FALSE)</f>
        <v>5. Tubuh Air</v>
      </c>
      <c r="H7723" s="71" t="str">
        <f>VLOOKUP(D7723, legend!$C$3:$G$22, 4, FALSE)</f>
        <v>5.1. Aquaculture</v>
      </c>
      <c r="I7723" s="71" t="str">
        <f>VLOOKUP(D7723, legend!$C$3:$G$22, 5, FALSE)</f>
        <v>5.1. Tambak</v>
      </c>
      <c r="J7723" s="71" t="str">
        <f>VLOOKUP(E7723, legend!$C$3:$G$22, 2, FALSE)</f>
        <v>1. Forest </v>
      </c>
      <c r="K7723" s="71" t="str">
        <f>VLOOKUP(E7723, legend!$C$3:$G$22, 3, FALSE)</f>
        <v>1. Hutan</v>
      </c>
      <c r="L7723" s="71" t="str">
        <f>VLOOKUP(E7723, legend!$C$3:$G$22, 4, FALSE)</f>
        <v>1.2. Mangrove</v>
      </c>
      <c r="M7723" s="71" t="str">
        <f>VLOOKUP(E7723, legend!$C$3:$G$22, 5, FALSE)</f>
        <v>1.2. Mangrove</v>
      </c>
      <c r="N7723" s="71" t="str">
        <f>VLOOKUP(C7723,geocode!$A$1:$C$40,2,false)</f>
        <v>Gorontalo</v>
      </c>
      <c r="O7723" s="71" t="str">
        <f>VLOOKUP(C7723,geocode!$A$1:$C$40,3,false)</f>
        <v>Sulawesi</v>
      </c>
      <c r="P7723" s="71">
        <v>2000.0</v>
      </c>
      <c r="Q7723" s="71">
        <v>2023.0</v>
      </c>
    </row>
    <row r="7724" ht="15.75" customHeight="1">
      <c r="B7724" s="71">
        <v>0.446958862304687</v>
      </c>
      <c r="C7724" s="71">
        <v>75.0</v>
      </c>
      <c r="D7724" s="71">
        <v>31.0</v>
      </c>
      <c r="E7724" s="71">
        <v>13.0</v>
      </c>
      <c r="F7724" s="71" t="str">
        <f>VLOOKUP(D7724, legend!$C$3:$G$22, 2, FALSE)</f>
        <v>5. Water Body</v>
      </c>
      <c r="G7724" s="71" t="str">
        <f>VLOOKUP(D7724, legend!$C$3:$G$22, 3, FALSE)</f>
        <v>5. Tubuh Air</v>
      </c>
      <c r="H7724" s="71" t="str">
        <f>VLOOKUP(D7724, legend!$C$3:$G$22, 4, FALSE)</f>
        <v>5.1. Aquaculture</v>
      </c>
      <c r="I7724" s="71" t="str">
        <f>VLOOKUP(D7724, legend!$C$3:$G$22, 5, FALSE)</f>
        <v>5.1. Tambak</v>
      </c>
      <c r="J7724" s="71" t="str">
        <f>VLOOKUP(E7724, legend!$C$3:$G$22, 2, FALSE)</f>
        <v>2. Non-Forest Natural Vegetation</v>
      </c>
      <c r="K7724" s="71" t="str">
        <f>VLOOKUP(E7724, legend!$C$3:$G$22, 3, FALSE)</f>
        <v>2. Tumbuhan Non-Hutan Lainnya</v>
      </c>
      <c r="L7724" s="71" t="str">
        <f>VLOOKUP(E7724, legend!$C$3:$G$22, 4, FALSE)</f>
        <v>2.1. Other Natural Vegetation</v>
      </c>
      <c r="M7724" s="71" t="str">
        <f>VLOOKUP(E7724, legend!$C$3:$G$22, 5, FALSE)</f>
        <v>2.1. Tumbuhan Non-Hutan Lainnya</v>
      </c>
      <c r="N7724" s="71" t="str">
        <f>VLOOKUP(C7724,geocode!$A$1:$C$40,2,false)</f>
        <v>Gorontalo</v>
      </c>
      <c r="O7724" s="71" t="str">
        <f>VLOOKUP(C7724,geocode!$A$1:$C$40,3,false)</f>
        <v>Sulawesi</v>
      </c>
      <c r="P7724" s="71">
        <v>2000.0</v>
      </c>
      <c r="Q7724" s="71">
        <v>2023.0</v>
      </c>
    </row>
    <row r="7725" ht="15.75" customHeight="1">
      <c r="B7725" s="71">
        <v>62.4838412902832</v>
      </c>
      <c r="C7725" s="71">
        <v>75.0</v>
      </c>
      <c r="D7725" s="71">
        <v>31.0</v>
      </c>
      <c r="E7725" s="71">
        <v>21.0</v>
      </c>
      <c r="F7725" s="71" t="str">
        <f>VLOOKUP(D7725, legend!$C$3:$G$22, 2, FALSE)</f>
        <v>5. Water Body</v>
      </c>
      <c r="G7725" s="71" t="str">
        <f>VLOOKUP(D7725, legend!$C$3:$G$22, 3, FALSE)</f>
        <v>5. Tubuh Air</v>
      </c>
      <c r="H7725" s="71" t="str">
        <f>VLOOKUP(D7725, legend!$C$3:$G$22, 4, FALSE)</f>
        <v>5.1. Aquaculture</v>
      </c>
      <c r="I7725" s="71" t="str">
        <f>VLOOKUP(D7725, legend!$C$3:$G$22, 5, FALSE)</f>
        <v>5.1. Tambak</v>
      </c>
      <c r="J7725" s="71" t="str">
        <f>VLOOKUP(E7725, legend!$C$3:$G$22, 2, FALSE)</f>
        <v>3. Agriculture</v>
      </c>
      <c r="K7725" s="71" t="str">
        <f>VLOOKUP(E7725, legend!$C$3:$G$22, 3, FALSE)</f>
        <v>3. Pertanian</v>
      </c>
      <c r="L7725" s="71" t="str">
        <f>VLOOKUP(E7725, legend!$C$3:$G$22, 4, FALSE)</f>
        <v>3.4. Other Agriculture</v>
      </c>
      <c r="M7725" s="71" t="str">
        <f>VLOOKUP(E7725, legend!$C$3:$G$22, 5, FALSE)</f>
        <v>3.4. Pertanian Lainnya </v>
      </c>
      <c r="N7725" s="71" t="str">
        <f>VLOOKUP(C7725,geocode!$A$1:$C$40,2,false)</f>
        <v>Gorontalo</v>
      </c>
      <c r="O7725" s="71" t="str">
        <f>VLOOKUP(C7725,geocode!$A$1:$C$40,3,false)</f>
        <v>Sulawesi</v>
      </c>
      <c r="P7725" s="71">
        <v>2000.0</v>
      </c>
      <c r="Q7725" s="71">
        <v>2023.0</v>
      </c>
    </row>
    <row r="7726" ht="15.75" customHeight="1">
      <c r="B7726" s="71">
        <v>0.804086444091796</v>
      </c>
      <c r="C7726" s="71">
        <v>75.0</v>
      </c>
      <c r="D7726" s="71">
        <v>31.0</v>
      </c>
      <c r="E7726" s="71">
        <v>24.0</v>
      </c>
      <c r="F7726" s="71" t="str">
        <f>VLOOKUP(D7726, legend!$C$3:$G$22, 2, FALSE)</f>
        <v>5. Water Body</v>
      </c>
      <c r="G7726" s="71" t="str">
        <f>VLOOKUP(D7726, legend!$C$3:$G$22, 3, FALSE)</f>
        <v>5. Tubuh Air</v>
      </c>
      <c r="H7726" s="71" t="str">
        <f>VLOOKUP(D7726, legend!$C$3:$G$22, 4, FALSE)</f>
        <v>5.1. Aquaculture</v>
      </c>
      <c r="I7726" s="71" t="str">
        <f>VLOOKUP(D7726, legend!$C$3:$G$22, 5, FALSE)</f>
        <v>5.1. Tambak</v>
      </c>
      <c r="J7726" s="71" t="str">
        <f>VLOOKUP(E7726, legend!$C$3:$G$22, 2, FALSE)</f>
        <v>4. Non-Vegetated Area</v>
      </c>
      <c r="K7726" s="71" t="str">
        <f>VLOOKUP(E7726, legend!$C$3:$G$22, 3, FALSE)</f>
        <v>4. Non-Vegetasi</v>
      </c>
      <c r="L7726" s="71" t="str">
        <f>VLOOKUP(E7726, legend!$C$3:$G$22, 4, FALSE)</f>
        <v>4.2. Urban Area</v>
      </c>
      <c r="M7726" s="71" t="str">
        <f>VLOOKUP(E7726, legend!$C$3:$G$22, 5, FALSE)</f>
        <v>4.2. Pemukiman </v>
      </c>
      <c r="N7726" s="71" t="str">
        <f>VLOOKUP(C7726,geocode!$A$1:$C$40,2,false)</f>
        <v>Gorontalo</v>
      </c>
      <c r="O7726" s="71" t="str">
        <f>VLOOKUP(C7726,geocode!$A$1:$C$40,3,false)</f>
        <v>Sulawesi</v>
      </c>
      <c r="P7726" s="71">
        <v>2000.0</v>
      </c>
      <c r="Q7726" s="71">
        <v>2023.0</v>
      </c>
    </row>
    <row r="7727" ht="15.75" customHeight="1">
      <c r="B7727" s="71">
        <v>124.345734796142</v>
      </c>
      <c r="C7727" s="71">
        <v>75.0</v>
      </c>
      <c r="D7727" s="71">
        <v>31.0</v>
      </c>
      <c r="E7727" s="71">
        <v>25.0</v>
      </c>
      <c r="F7727" s="71" t="str">
        <f>VLOOKUP(D7727, legend!$C$3:$G$22, 2, FALSE)</f>
        <v>5. Water Body</v>
      </c>
      <c r="G7727" s="71" t="str">
        <f>VLOOKUP(D7727, legend!$C$3:$G$22, 3, FALSE)</f>
        <v>5. Tubuh Air</v>
      </c>
      <c r="H7727" s="71" t="str">
        <f>VLOOKUP(D7727, legend!$C$3:$G$22, 4, FALSE)</f>
        <v>5.1. Aquaculture</v>
      </c>
      <c r="I7727" s="71" t="str">
        <f>VLOOKUP(D7727, legend!$C$3:$G$22, 5, FALSE)</f>
        <v>5.1. Tambak</v>
      </c>
      <c r="J7727" s="71" t="str">
        <f>VLOOKUP(E7727, legend!$C$3:$G$22, 2, FALSE)</f>
        <v>4. Non-Vegetated Area</v>
      </c>
      <c r="K7727" s="71" t="str">
        <f>VLOOKUP(E7727, legend!$C$3:$G$22, 3, FALSE)</f>
        <v>4. Non-Vegetasi</v>
      </c>
      <c r="L7727" s="71" t="str">
        <f>VLOOKUP(E7727, legend!$C$3:$G$22, 4, FALSE)</f>
        <v>4.3. Other Non-Vegetation</v>
      </c>
      <c r="M7727" s="71" t="str">
        <f>VLOOKUP(E7727, legend!$C$3:$G$22, 5, FALSE)</f>
        <v>4.3. Non-Vegetasi Lainnya</v>
      </c>
      <c r="N7727" s="71" t="str">
        <f>VLOOKUP(C7727,geocode!$A$1:$C$40,2,false)</f>
        <v>Gorontalo</v>
      </c>
      <c r="O7727" s="71" t="str">
        <f>VLOOKUP(C7727,geocode!$A$1:$C$40,3,false)</f>
        <v>Sulawesi</v>
      </c>
      <c r="P7727" s="71">
        <v>2000.0</v>
      </c>
      <c r="Q7727" s="71">
        <v>2023.0</v>
      </c>
    </row>
    <row r="7728" ht="15.75" customHeight="1">
      <c r="B7728" s="71">
        <v>1352.96847099608</v>
      </c>
      <c r="C7728" s="71">
        <v>75.0</v>
      </c>
      <c r="D7728" s="71">
        <v>31.0</v>
      </c>
      <c r="E7728" s="71">
        <v>31.0</v>
      </c>
      <c r="F7728" s="71" t="str">
        <f>VLOOKUP(D7728, legend!$C$3:$G$22, 2, FALSE)</f>
        <v>5. Water Body</v>
      </c>
      <c r="G7728" s="71" t="str">
        <f>VLOOKUP(D7728, legend!$C$3:$G$22, 3, FALSE)</f>
        <v>5. Tubuh Air</v>
      </c>
      <c r="H7728" s="71" t="str">
        <f>VLOOKUP(D7728, legend!$C$3:$G$22, 4, FALSE)</f>
        <v>5.1. Aquaculture</v>
      </c>
      <c r="I7728" s="71" t="str">
        <f>VLOOKUP(D7728, legend!$C$3:$G$22, 5, FALSE)</f>
        <v>5.1. Tambak</v>
      </c>
      <c r="J7728" s="71" t="str">
        <f>VLOOKUP(E7728, legend!$C$3:$G$22, 2, FALSE)</f>
        <v>5. Water Body</v>
      </c>
      <c r="K7728" s="71" t="str">
        <f>VLOOKUP(E7728, legend!$C$3:$G$22, 3, FALSE)</f>
        <v>5. Tubuh Air</v>
      </c>
      <c r="L7728" s="71" t="str">
        <f>VLOOKUP(E7728, legend!$C$3:$G$22, 4, FALSE)</f>
        <v>5.1. Aquaculture</v>
      </c>
      <c r="M7728" s="71" t="str">
        <f>VLOOKUP(E7728, legend!$C$3:$G$22, 5, FALSE)</f>
        <v>5.1. Tambak</v>
      </c>
      <c r="N7728" s="71" t="str">
        <f>VLOOKUP(C7728,geocode!$A$1:$C$40,2,false)</f>
        <v>Gorontalo</v>
      </c>
      <c r="O7728" s="71" t="str">
        <f>VLOOKUP(C7728,geocode!$A$1:$C$40,3,false)</f>
        <v>Sulawesi</v>
      </c>
      <c r="P7728" s="71">
        <v>2000.0</v>
      </c>
      <c r="Q7728" s="71">
        <v>2023.0</v>
      </c>
    </row>
    <row r="7729" ht="15.75" customHeight="1">
      <c r="B7729" s="71">
        <v>17.7891527099609</v>
      </c>
      <c r="C7729" s="71">
        <v>75.0</v>
      </c>
      <c r="D7729" s="71">
        <v>31.0</v>
      </c>
      <c r="E7729" s="71">
        <v>33.0</v>
      </c>
      <c r="F7729" s="71" t="str">
        <f>VLOOKUP(D7729, legend!$C$3:$G$22, 2, FALSE)</f>
        <v>5. Water Body</v>
      </c>
      <c r="G7729" s="71" t="str">
        <f>VLOOKUP(D7729, legend!$C$3:$G$22, 3, FALSE)</f>
        <v>5. Tubuh Air</v>
      </c>
      <c r="H7729" s="71" t="str">
        <f>VLOOKUP(D7729, legend!$C$3:$G$22, 4, FALSE)</f>
        <v>5.1. Aquaculture</v>
      </c>
      <c r="I7729" s="71" t="str">
        <f>VLOOKUP(D7729, legend!$C$3:$G$22, 5, FALSE)</f>
        <v>5.1. Tambak</v>
      </c>
      <c r="J7729" s="71" t="str">
        <f>VLOOKUP(E7729, legend!$C$3:$G$22, 2, FALSE)</f>
        <v>5. Water Body</v>
      </c>
      <c r="K7729" s="71" t="str">
        <f>VLOOKUP(E7729, legend!$C$3:$G$22, 3, FALSE)</f>
        <v>5. Tubuh Air</v>
      </c>
      <c r="L7729" s="71" t="str">
        <f>VLOOKUP(E7729, legend!$C$3:$G$22, 4, FALSE)</f>
        <v>5.2. River, Lake, Ocean</v>
      </c>
      <c r="M7729" s="71" t="str">
        <f>VLOOKUP(E7729, legend!$C$3:$G$22, 5, FALSE)</f>
        <v>5.2. Sungai, Danau, Laut</v>
      </c>
      <c r="N7729" s="71" t="str">
        <f>VLOOKUP(C7729,geocode!$A$1:$C$40,2,false)</f>
        <v>Gorontalo</v>
      </c>
      <c r="O7729" s="71" t="str">
        <f>VLOOKUP(C7729,geocode!$A$1:$C$40,3,false)</f>
        <v>Sulawesi</v>
      </c>
      <c r="P7729" s="71">
        <v>2000.0</v>
      </c>
      <c r="Q7729" s="71">
        <v>2023.0</v>
      </c>
    </row>
    <row r="7730" ht="15.75" customHeight="1">
      <c r="B7730" s="71">
        <v>7.86655374145508</v>
      </c>
      <c r="C7730" s="71">
        <v>75.0</v>
      </c>
      <c r="D7730" s="71">
        <v>31.0</v>
      </c>
      <c r="E7730" s="71">
        <v>40.0</v>
      </c>
      <c r="F7730" s="71" t="str">
        <f>VLOOKUP(D7730, legend!$C$3:$G$22, 2, FALSE)</f>
        <v>5. Water Body</v>
      </c>
      <c r="G7730" s="71" t="str">
        <f>VLOOKUP(D7730, legend!$C$3:$G$22, 3, FALSE)</f>
        <v>5. Tubuh Air</v>
      </c>
      <c r="H7730" s="71" t="str">
        <f>VLOOKUP(D7730, legend!$C$3:$G$22, 4, FALSE)</f>
        <v>5.1. Aquaculture</v>
      </c>
      <c r="I7730" s="71" t="str">
        <f>VLOOKUP(D7730, legend!$C$3:$G$22, 5, FALSE)</f>
        <v>5.1. Tambak</v>
      </c>
      <c r="J7730" s="71" t="str">
        <f>VLOOKUP(E7730, legend!$C$3:$G$22, 2, FALSE)</f>
        <v>3. Agriculture</v>
      </c>
      <c r="K7730" s="71" t="str">
        <f>VLOOKUP(E7730, legend!$C$3:$G$22, 3, FALSE)</f>
        <v>3. Pertanian</v>
      </c>
      <c r="L7730" s="71" t="str">
        <f>VLOOKUP(E7730, legend!$C$3:$G$22, 4, FALSE)</f>
        <v>3.1. Rice Paddy</v>
      </c>
      <c r="M7730" s="71" t="str">
        <f>VLOOKUP(E7730, legend!$C$3:$G$22, 5, FALSE)</f>
        <v>3.1. Sawah</v>
      </c>
      <c r="N7730" s="71" t="str">
        <f>VLOOKUP(C7730,geocode!$A$1:$C$40,2,false)</f>
        <v>Gorontalo</v>
      </c>
      <c r="O7730" s="71" t="str">
        <f>VLOOKUP(C7730,geocode!$A$1:$C$40,3,false)</f>
        <v>Sulawesi</v>
      </c>
      <c r="P7730" s="71">
        <v>2000.0</v>
      </c>
      <c r="Q7730" s="71">
        <v>2023.0</v>
      </c>
    </row>
    <row r="7731" ht="15.75" customHeight="1">
      <c r="B7731" s="71">
        <v>17.1481027770996</v>
      </c>
      <c r="C7731" s="71">
        <v>75.0</v>
      </c>
      <c r="D7731" s="71">
        <v>33.0</v>
      </c>
      <c r="E7731" s="71">
        <v>3.0</v>
      </c>
      <c r="F7731" s="71" t="str">
        <f>VLOOKUP(D7731, legend!$C$3:$G$22, 2, FALSE)</f>
        <v>5. Water Body</v>
      </c>
      <c r="G7731" s="71" t="str">
        <f>VLOOKUP(D7731, legend!$C$3:$G$22, 3, FALSE)</f>
        <v>5. Tubuh Air</v>
      </c>
      <c r="H7731" s="71" t="str">
        <f>VLOOKUP(D7731, legend!$C$3:$G$22, 4, FALSE)</f>
        <v>5.2. River, Lake, Ocean</v>
      </c>
      <c r="I7731" s="71" t="str">
        <f>VLOOKUP(D7731, legend!$C$3:$G$22, 5, FALSE)</f>
        <v>5.2. Sungai, Danau, Laut</v>
      </c>
      <c r="J7731" s="71" t="str">
        <f>VLOOKUP(E7731, legend!$C$3:$G$22, 2, FALSE)</f>
        <v>1. Forest </v>
      </c>
      <c r="K7731" s="71" t="str">
        <f>VLOOKUP(E7731, legend!$C$3:$G$22, 3, FALSE)</f>
        <v>1. Hutan</v>
      </c>
      <c r="L7731" s="71" t="str">
        <f>VLOOKUP(E7731, legend!$C$3:$G$22, 4, FALSE)</f>
        <v>1.1. Forest Formation</v>
      </c>
      <c r="M7731" s="71" t="str">
        <f>VLOOKUP(E7731, legend!$C$3:$G$22, 5, FALSE)</f>
        <v>1.1. Formasi Hutan</v>
      </c>
      <c r="N7731" s="71" t="str">
        <f>VLOOKUP(C7731,geocode!$A$1:$C$40,2,false)</f>
        <v>Gorontalo</v>
      </c>
      <c r="O7731" s="71" t="str">
        <f>VLOOKUP(C7731,geocode!$A$1:$C$40,3,false)</f>
        <v>Sulawesi</v>
      </c>
      <c r="P7731" s="71">
        <v>2000.0</v>
      </c>
      <c r="Q7731" s="71">
        <v>2023.0</v>
      </c>
    </row>
    <row r="7732" ht="15.75" customHeight="1">
      <c r="B7732" s="71">
        <v>215.743960412598</v>
      </c>
      <c r="C7732" s="71">
        <v>75.0</v>
      </c>
      <c r="D7732" s="71">
        <v>33.0</v>
      </c>
      <c r="E7732" s="71">
        <v>5.0</v>
      </c>
      <c r="F7732" s="71" t="str">
        <f>VLOOKUP(D7732, legend!$C$3:$G$22, 2, FALSE)</f>
        <v>5. Water Body</v>
      </c>
      <c r="G7732" s="71" t="str">
        <f>VLOOKUP(D7732, legend!$C$3:$G$22, 3, FALSE)</f>
        <v>5. Tubuh Air</v>
      </c>
      <c r="H7732" s="71" t="str">
        <f>VLOOKUP(D7732, legend!$C$3:$G$22, 4, FALSE)</f>
        <v>5.2. River, Lake, Ocean</v>
      </c>
      <c r="I7732" s="71" t="str">
        <f>VLOOKUP(D7732, legend!$C$3:$G$22, 5, FALSE)</f>
        <v>5.2. Sungai, Danau, Laut</v>
      </c>
      <c r="J7732" s="71" t="str">
        <f>VLOOKUP(E7732, legend!$C$3:$G$22, 2, FALSE)</f>
        <v>1. Forest </v>
      </c>
      <c r="K7732" s="71" t="str">
        <f>VLOOKUP(E7732, legend!$C$3:$G$22, 3, FALSE)</f>
        <v>1. Hutan</v>
      </c>
      <c r="L7732" s="71" t="str">
        <f>VLOOKUP(E7732, legend!$C$3:$G$22, 4, FALSE)</f>
        <v>1.2. Mangrove</v>
      </c>
      <c r="M7732" s="71" t="str">
        <f>VLOOKUP(E7732, legend!$C$3:$G$22, 5, FALSE)</f>
        <v>1.2. Mangrove</v>
      </c>
      <c r="N7732" s="71" t="str">
        <f>VLOOKUP(C7732,geocode!$A$1:$C$40,2,false)</f>
        <v>Gorontalo</v>
      </c>
      <c r="O7732" s="71" t="str">
        <f>VLOOKUP(C7732,geocode!$A$1:$C$40,3,false)</f>
        <v>Sulawesi</v>
      </c>
      <c r="P7732" s="71">
        <v>2000.0</v>
      </c>
      <c r="Q7732" s="71">
        <v>2023.0</v>
      </c>
    </row>
    <row r="7733" ht="15.75" customHeight="1">
      <c r="B7733" s="71">
        <v>131.366547821044</v>
      </c>
      <c r="C7733" s="71">
        <v>75.0</v>
      </c>
      <c r="D7733" s="71">
        <v>33.0</v>
      </c>
      <c r="E7733" s="71">
        <v>13.0</v>
      </c>
      <c r="F7733" s="71" t="str">
        <f>VLOOKUP(D7733, legend!$C$3:$G$22, 2, FALSE)</f>
        <v>5. Water Body</v>
      </c>
      <c r="G7733" s="71" t="str">
        <f>VLOOKUP(D7733, legend!$C$3:$G$22, 3, FALSE)</f>
        <v>5. Tubuh Air</v>
      </c>
      <c r="H7733" s="71" t="str">
        <f>VLOOKUP(D7733, legend!$C$3:$G$22, 4, FALSE)</f>
        <v>5.2. River, Lake, Ocean</v>
      </c>
      <c r="I7733" s="71" t="str">
        <f>VLOOKUP(D7733, legend!$C$3:$G$22, 5, FALSE)</f>
        <v>5.2. Sungai, Danau, Laut</v>
      </c>
      <c r="J7733" s="71" t="str">
        <f>VLOOKUP(E7733, legend!$C$3:$G$22, 2, FALSE)</f>
        <v>2. Non-Forest Natural Vegetation</v>
      </c>
      <c r="K7733" s="71" t="str">
        <f>VLOOKUP(E7733, legend!$C$3:$G$22, 3, FALSE)</f>
        <v>2. Tumbuhan Non-Hutan Lainnya</v>
      </c>
      <c r="L7733" s="71" t="str">
        <f>VLOOKUP(E7733, legend!$C$3:$G$22, 4, FALSE)</f>
        <v>2.1. Other Natural Vegetation</v>
      </c>
      <c r="M7733" s="71" t="str">
        <f>VLOOKUP(E7733, legend!$C$3:$G$22, 5, FALSE)</f>
        <v>2.1. Tumbuhan Non-Hutan Lainnya</v>
      </c>
      <c r="N7733" s="71" t="str">
        <f>VLOOKUP(C7733,geocode!$A$1:$C$40,2,false)</f>
        <v>Gorontalo</v>
      </c>
      <c r="O7733" s="71" t="str">
        <f>VLOOKUP(C7733,geocode!$A$1:$C$40,3,false)</f>
        <v>Sulawesi</v>
      </c>
      <c r="P7733" s="71">
        <v>2000.0</v>
      </c>
      <c r="Q7733" s="71">
        <v>2023.0</v>
      </c>
    </row>
    <row r="7734" ht="15.75" customHeight="1">
      <c r="B7734" s="71">
        <v>421.069669000243</v>
      </c>
      <c r="C7734" s="71">
        <v>75.0</v>
      </c>
      <c r="D7734" s="71">
        <v>33.0</v>
      </c>
      <c r="E7734" s="71">
        <v>21.0</v>
      </c>
      <c r="F7734" s="71" t="str">
        <f>VLOOKUP(D7734, legend!$C$3:$G$22, 2, FALSE)</f>
        <v>5. Water Body</v>
      </c>
      <c r="G7734" s="71" t="str">
        <f>VLOOKUP(D7734, legend!$C$3:$G$22, 3, FALSE)</f>
        <v>5. Tubuh Air</v>
      </c>
      <c r="H7734" s="71" t="str">
        <f>VLOOKUP(D7734, legend!$C$3:$G$22, 4, FALSE)</f>
        <v>5.2. River, Lake, Ocean</v>
      </c>
      <c r="I7734" s="71" t="str">
        <f>VLOOKUP(D7734, legend!$C$3:$G$22, 5, FALSE)</f>
        <v>5.2. Sungai, Danau, Laut</v>
      </c>
      <c r="J7734" s="71" t="str">
        <f>VLOOKUP(E7734, legend!$C$3:$G$22, 2, FALSE)</f>
        <v>3. Agriculture</v>
      </c>
      <c r="K7734" s="71" t="str">
        <f>VLOOKUP(E7734, legend!$C$3:$G$22, 3, FALSE)</f>
        <v>3. Pertanian</v>
      </c>
      <c r="L7734" s="71" t="str">
        <f>VLOOKUP(E7734, legend!$C$3:$G$22, 4, FALSE)</f>
        <v>3.4. Other Agriculture</v>
      </c>
      <c r="M7734" s="71" t="str">
        <f>VLOOKUP(E7734, legend!$C$3:$G$22, 5, FALSE)</f>
        <v>3.4. Pertanian Lainnya </v>
      </c>
      <c r="N7734" s="71" t="str">
        <f>VLOOKUP(C7734,geocode!$A$1:$C$40,2,false)</f>
        <v>Gorontalo</v>
      </c>
      <c r="O7734" s="71" t="str">
        <f>VLOOKUP(C7734,geocode!$A$1:$C$40,3,false)</f>
        <v>Sulawesi</v>
      </c>
      <c r="P7734" s="71">
        <v>2000.0</v>
      </c>
      <c r="Q7734" s="71">
        <v>2023.0</v>
      </c>
    </row>
    <row r="7735" ht="15.75" customHeight="1">
      <c r="B7735" s="71">
        <v>23.8602559753418</v>
      </c>
      <c r="C7735" s="71">
        <v>75.0</v>
      </c>
      <c r="D7735" s="71">
        <v>33.0</v>
      </c>
      <c r="E7735" s="71">
        <v>24.0</v>
      </c>
      <c r="F7735" s="71" t="str">
        <f>VLOOKUP(D7735, legend!$C$3:$G$22, 2, FALSE)</f>
        <v>5. Water Body</v>
      </c>
      <c r="G7735" s="71" t="str">
        <f>VLOOKUP(D7735, legend!$C$3:$G$22, 3, FALSE)</f>
        <v>5. Tubuh Air</v>
      </c>
      <c r="H7735" s="71" t="str">
        <f>VLOOKUP(D7735, legend!$C$3:$G$22, 4, FALSE)</f>
        <v>5.2. River, Lake, Ocean</v>
      </c>
      <c r="I7735" s="71" t="str">
        <f>VLOOKUP(D7735, legend!$C$3:$G$22, 5, FALSE)</f>
        <v>5.2. Sungai, Danau, Laut</v>
      </c>
      <c r="J7735" s="71" t="str">
        <f>VLOOKUP(E7735, legend!$C$3:$G$22, 2, FALSE)</f>
        <v>4. Non-Vegetated Area</v>
      </c>
      <c r="K7735" s="71" t="str">
        <f>VLOOKUP(E7735, legend!$C$3:$G$22, 3, FALSE)</f>
        <v>4. Non-Vegetasi</v>
      </c>
      <c r="L7735" s="71" t="str">
        <f>VLOOKUP(E7735, legend!$C$3:$G$22, 4, FALSE)</f>
        <v>4.2. Urban Area</v>
      </c>
      <c r="M7735" s="71" t="str">
        <f>VLOOKUP(E7735, legend!$C$3:$G$22, 5, FALSE)</f>
        <v>4.2. Pemukiman </v>
      </c>
      <c r="N7735" s="71" t="str">
        <f>VLOOKUP(C7735,geocode!$A$1:$C$40,2,false)</f>
        <v>Gorontalo</v>
      </c>
      <c r="O7735" s="71" t="str">
        <f>VLOOKUP(C7735,geocode!$A$1:$C$40,3,false)</f>
        <v>Sulawesi</v>
      </c>
      <c r="P7735" s="71">
        <v>2000.0</v>
      </c>
      <c r="Q7735" s="71">
        <v>2023.0</v>
      </c>
    </row>
    <row r="7736" ht="15.75" customHeight="1">
      <c r="B7736" s="71">
        <v>47.3362814453125</v>
      </c>
      <c r="C7736" s="71">
        <v>75.0</v>
      </c>
      <c r="D7736" s="71">
        <v>33.0</v>
      </c>
      <c r="E7736" s="71">
        <v>25.0</v>
      </c>
      <c r="F7736" s="71" t="str">
        <f>VLOOKUP(D7736, legend!$C$3:$G$22, 2, FALSE)</f>
        <v>5. Water Body</v>
      </c>
      <c r="G7736" s="71" t="str">
        <f>VLOOKUP(D7736, legend!$C$3:$G$22, 3, FALSE)</f>
        <v>5. Tubuh Air</v>
      </c>
      <c r="H7736" s="71" t="str">
        <f>VLOOKUP(D7736, legend!$C$3:$G$22, 4, FALSE)</f>
        <v>5.2. River, Lake, Ocean</v>
      </c>
      <c r="I7736" s="71" t="str">
        <f>VLOOKUP(D7736, legend!$C$3:$G$22, 5, FALSE)</f>
        <v>5.2. Sungai, Danau, Laut</v>
      </c>
      <c r="J7736" s="71" t="str">
        <f>VLOOKUP(E7736, legend!$C$3:$G$22, 2, FALSE)</f>
        <v>4. Non-Vegetated Area</v>
      </c>
      <c r="K7736" s="71" t="str">
        <f>VLOOKUP(E7736, legend!$C$3:$G$22, 3, FALSE)</f>
        <v>4. Non-Vegetasi</v>
      </c>
      <c r="L7736" s="71" t="str">
        <f>VLOOKUP(E7736, legend!$C$3:$G$22, 4, FALSE)</f>
        <v>4.3. Other Non-Vegetation</v>
      </c>
      <c r="M7736" s="71" t="str">
        <f>VLOOKUP(E7736, legend!$C$3:$G$22, 5, FALSE)</f>
        <v>4.3. Non-Vegetasi Lainnya</v>
      </c>
      <c r="N7736" s="71" t="str">
        <f>VLOOKUP(C7736,geocode!$A$1:$C$40,2,false)</f>
        <v>Gorontalo</v>
      </c>
      <c r="O7736" s="71" t="str">
        <f>VLOOKUP(C7736,geocode!$A$1:$C$40,3,false)</f>
        <v>Sulawesi</v>
      </c>
      <c r="P7736" s="71">
        <v>2000.0</v>
      </c>
      <c r="Q7736" s="71">
        <v>2023.0</v>
      </c>
    </row>
    <row r="7737" ht="15.75" customHeight="1">
      <c r="B7737" s="71">
        <v>0.0893649108886718</v>
      </c>
      <c r="C7737" s="71">
        <v>75.0</v>
      </c>
      <c r="D7737" s="71">
        <v>33.0</v>
      </c>
      <c r="E7737" s="71">
        <v>30.0</v>
      </c>
      <c r="F7737" s="71" t="str">
        <f>VLOOKUP(D7737, legend!$C$3:$G$22, 2, FALSE)</f>
        <v>5. Water Body</v>
      </c>
      <c r="G7737" s="71" t="str">
        <f>VLOOKUP(D7737, legend!$C$3:$G$22, 3, FALSE)</f>
        <v>5. Tubuh Air</v>
      </c>
      <c r="H7737" s="71" t="str">
        <f>VLOOKUP(D7737, legend!$C$3:$G$22, 4, FALSE)</f>
        <v>5.2. River, Lake, Ocean</v>
      </c>
      <c r="I7737" s="71" t="str">
        <f>VLOOKUP(D7737, legend!$C$3:$G$22, 5, FALSE)</f>
        <v>5.2. Sungai, Danau, Laut</v>
      </c>
      <c r="J7737" s="71" t="str">
        <f>VLOOKUP(E7737, legend!$C$3:$G$22, 2, FALSE)</f>
        <v>4. Non-Vegetated Area</v>
      </c>
      <c r="K7737" s="71" t="str">
        <f>VLOOKUP(E7737, legend!$C$3:$G$22, 3, FALSE)</f>
        <v>4. Non-Vegetasi</v>
      </c>
      <c r="L7737" s="71" t="str">
        <f>VLOOKUP(E7737, legend!$C$3:$G$22, 4, FALSE)</f>
        <v>4.1. Mining Pit</v>
      </c>
      <c r="M7737" s="71" t="str">
        <f>VLOOKUP(E7737, legend!$C$3:$G$22, 5, FALSE)</f>
        <v>4.1. Lubang Tambang</v>
      </c>
      <c r="N7737" s="71" t="str">
        <f>VLOOKUP(C7737,geocode!$A$1:$C$40,2,false)</f>
        <v>Gorontalo</v>
      </c>
      <c r="O7737" s="71" t="str">
        <f>VLOOKUP(C7737,geocode!$A$1:$C$40,3,false)</f>
        <v>Sulawesi</v>
      </c>
      <c r="P7737" s="71">
        <v>2000.0</v>
      </c>
      <c r="Q7737" s="71">
        <v>2023.0</v>
      </c>
    </row>
    <row r="7738" ht="15.75" customHeight="1">
      <c r="B7738" s="71">
        <v>207.930423828125</v>
      </c>
      <c r="C7738" s="71">
        <v>75.0</v>
      </c>
      <c r="D7738" s="71">
        <v>33.0</v>
      </c>
      <c r="E7738" s="71">
        <v>31.0</v>
      </c>
      <c r="F7738" s="71" t="str">
        <f>VLOOKUP(D7738, legend!$C$3:$G$22, 2, FALSE)</f>
        <v>5. Water Body</v>
      </c>
      <c r="G7738" s="71" t="str">
        <f>VLOOKUP(D7738, legend!$C$3:$G$22, 3, FALSE)</f>
        <v>5. Tubuh Air</v>
      </c>
      <c r="H7738" s="71" t="str">
        <f>VLOOKUP(D7738, legend!$C$3:$G$22, 4, FALSE)</f>
        <v>5.2. River, Lake, Ocean</v>
      </c>
      <c r="I7738" s="71" t="str">
        <f>VLOOKUP(D7738, legend!$C$3:$G$22, 5, FALSE)</f>
        <v>5.2. Sungai, Danau, Laut</v>
      </c>
      <c r="J7738" s="71" t="str">
        <f>VLOOKUP(E7738, legend!$C$3:$G$22, 2, FALSE)</f>
        <v>5. Water Body</v>
      </c>
      <c r="K7738" s="71" t="str">
        <f>VLOOKUP(E7738, legend!$C$3:$G$22, 3, FALSE)</f>
        <v>5. Tubuh Air</v>
      </c>
      <c r="L7738" s="71" t="str">
        <f>VLOOKUP(E7738, legend!$C$3:$G$22, 4, FALSE)</f>
        <v>5.1. Aquaculture</v>
      </c>
      <c r="M7738" s="71" t="str">
        <f>VLOOKUP(E7738, legend!$C$3:$G$22, 5, FALSE)</f>
        <v>5.1. Tambak</v>
      </c>
      <c r="N7738" s="71" t="str">
        <f>VLOOKUP(C7738,geocode!$A$1:$C$40,2,false)</f>
        <v>Gorontalo</v>
      </c>
      <c r="O7738" s="71" t="str">
        <f>VLOOKUP(C7738,geocode!$A$1:$C$40,3,false)</f>
        <v>Sulawesi</v>
      </c>
      <c r="P7738" s="71">
        <v>2000.0</v>
      </c>
      <c r="Q7738" s="71">
        <v>2023.0</v>
      </c>
    </row>
    <row r="7739" ht="15.75" customHeight="1">
      <c r="B7739" s="71">
        <v>3031.56031040648</v>
      </c>
      <c r="C7739" s="71">
        <v>75.0</v>
      </c>
      <c r="D7739" s="71">
        <v>33.0</v>
      </c>
      <c r="E7739" s="71">
        <v>33.0</v>
      </c>
      <c r="F7739" s="71" t="str">
        <f>VLOOKUP(D7739, legend!$C$3:$G$22, 2, FALSE)</f>
        <v>5. Water Body</v>
      </c>
      <c r="G7739" s="71" t="str">
        <f>VLOOKUP(D7739, legend!$C$3:$G$22, 3, FALSE)</f>
        <v>5. Tubuh Air</v>
      </c>
      <c r="H7739" s="71" t="str">
        <f>VLOOKUP(D7739, legend!$C$3:$G$22, 4, FALSE)</f>
        <v>5.2. River, Lake, Ocean</v>
      </c>
      <c r="I7739" s="71" t="str">
        <f>VLOOKUP(D7739, legend!$C$3:$G$22, 5, FALSE)</f>
        <v>5.2. Sungai, Danau, Laut</v>
      </c>
      <c r="J7739" s="71" t="str">
        <f>VLOOKUP(E7739, legend!$C$3:$G$22, 2, FALSE)</f>
        <v>5. Water Body</v>
      </c>
      <c r="K7739" s="71" t="str">
        <f>VLOOKUP(E7739, legend!$C$3:$G$22, 3, FALSE)</f>
        <v>5. Tubuh Air</v>
      </c>
      <c r="L7739" s="71" t="str">
        <f>VLOOKUP(E7739, legend!$C$3:$G$22, 4, FALSE)</f>
        <v>5.2. River, Lake, Ocean</v>
      </c>
      <c r="M7739" s="71" t="str">
        <f>VLOOKUP(E7739, legend!$C$3:$G$22, 5, FALSE)</f>
        <v>5.2. Sungai, Danau, Laut</v>
      </c>
      <c r="N7739" s="71" t="str">
        <f>VLOOKUP(C7739,geocode!$A$1:$C$40,2,false)</f>
        <v>Gorontalo</v>
      </c>
      <c r="O7739" s="71" t="str">
        <f>VLOOKUP(C7739,geocode!$A$1:$C$40,3,false)</f>
        <v>Sulawesi</v>
      </c>
      <c r="P7739" s="71">
        <v>2000.0</v>
      </c>
      <c r="Q7739" s="71">
        <v>2023.0</v>
      </c>
    </row>
    <row r="7740" ht="15.75" customHeight="1">
      <c r="B7740" s="71">
        <v>0.536159588623046</v>
      </c>
      <c r="C7740" s="71">
        <v>75.0</v>
      </c>
      <c r="D7740" s="71">
        <v>33.0</v>
      </c>
      <c r="E7740" s="71">
        <v>35.0</v>
      </c>
      <c r="F7740" s="71" t="str">
        <f>VLOOKUP(D7740, legend!$C$3:$G$22, 2, FALSE)</f>
        <v>5. Water Body</v>
      </c>
      <c r="G7740" s="71" t="str">
        <f>VLOOKUP(D7740, legend!$C$3:$G$22, 3, FALSE)</f>
        <v>5. Tubuh Air</v>
      </c>
      <c r="H7740" s="71" t="str">
        <f>VLOOKUP(D7740, legend!$C$3:$G$22, 4, FALSE)</f>
        <v>5.2. River, Lake, Ocean</v>
      </c>
      <c r="I7740" s="71" t="str">
        <f>VLOOKUP(D7740, legend!$C$3:$G$22, 5, FALSE)</f>
        <v>5.2. Sungai, Danau, Laut</v>
      </c>
      <c r="J7740" s="71" t="str">
        <f>VLOOKUP(E7740, legend!$C$3:$G$22, 2, FALSE)</f>
        <v>3. Agriculture</v>
      </c>
      <c r="K7740" s="71" t="str">
        <f>VLOOKUP(E7740, legend!$C$3:$G$22, 3, FALSE)</f>
        <v>3. Pertanian</v>
      </c>
      <c r="L7740" s="71" t="str">
        <f>VLOOKUP(E7740, legend!$C$3:$G$22, 4, FALSE)</f>
        <v>3.2. Oil Palm</v>
      </c>
      <c r="M7740" s="71" t="str">
        <f>VLOOKUP(E7740, legend!$C$3:$G$22, 5, FALSE)</f>
        <v>3.2. Sawit</v>
      </c>
      <c r="N7740" s="71" t="str">
        <f>VLOOKUP(C7740,geocode!$A$1:$C$40,2,false)</f>
        <v>Gorontalo</v>
      </c>
      <c r="O7740" s="71" t="str">
        <f>VLOOKUP(C7740,geocode!$A$1:$C$40,3,false)</f>
        <v>Sulawesi</v>
      </c>
      <c r="P7740" s="71">
        <v>2000.0</v>
      </c>
      <c r="Q7740" s="71">
        <v>2023.0</v>
      </c>
    </row>
    <row r="7741" ht="15.75" customHeight="1">
      <c r="B7741" s="71">
        <v>208.552329144287</v>
      </c>
      <c r="C7741" s="71">
        <v>75.0</v>
      </c>
      <c r="D7741" s="71">
        <v>33.0</v>
      </c>
      <c r="E7741" s="71">
        <v>40.0</v>
      </c>
      <c r="F7741" s="71" t="str">
        <f>VLOOKUP(D7741, legend!$C$3:$G$22, 2, FALSE)</f>
        <v>5. Water Body</v>
      </c>
      <c r="G7741" s="71" t="str">
        <f>VLOOKUP(D7741, legend!$C$3:$G$22, 3, FALSE)</f>
        <v>5. Tubuh Air</v>
      </c>
      <c r="H7741" s="71" t="str">
        <f>VLOOKUP(D7741, legend!$C$3:$G$22, 4, FALSE)</f>
        <v>5.2. River, Lake, Ocean</v>
      </c>
      <c r="I7741" s="71" t="str">
        <f>VLOOKUP(D7741, legend!$C$3:$G$22, 5, FALSE)</f>
        <v>5.2. Sungai, Danau, Laut</v>
      </c>
      <c r="J7741" s="71" t="str">
        <f>VLOOKUP(E7741, legend!$C$3:$G$22, 2, FALSE)</f>
        <v>3. Agriculture</v>
      </c>
      <c r="K7741" s="71" t="str">
        <f>VLOOKUP(E7741, legend!$C$3:$G$22, 3, FALSE)</f>
        <v>3. Pertanian</v>
      </c>
      <c r="L7741" s="71" t="str">
        <f>VLOOKUP(E7741, legend!$C$3:$G$22, 4, FALSE)</f>
        <v>3.1. Rice Paddy</v>
      </c>
      <c r="M7741" s="71" t="str">
        <f>VLOOKUP(E7741, legend!$C$3:$G$22, 5, FALSE)</f>
        <v>3.1. Sawah</v>
      </c>
      <c r="N7741" s="71" t="str">
        <f>VLOOKUP(C7741,geocode!$A$1:$C$40,2,false)</f>
        <v>Gorontalo</v>
      </c>
      <c r="O7741" s="71" t="str">
        <f>VLOOKUP(C7741,geocode!$A$1:$C$40,3,false)</f>
        <v>Sulawesi</v>
      </c>
      <c r="P7741" s="71">
        <v>2000.0</v>
      </c>
      <c r="Q7741" s="71">
        <v>2023.0</v>
      </c>
    </row>
    <row r="7742" ht="15.75" customHeight="1">
      <c r="B7742" s="71">
        <v>0.267932110595703</v>
      </c>
      <c r="C7742" s="71">
        <v>75.0</v>
      </c>
      <c r="D7742" s="71">
        <v>33.0</v>
      </c>
      <c r="E7742" s="71">
        <v>76.0</v>
      </c>
      <c r="F7742" s="71" t="str">
        <f>VLOOKUP(D7742, legend!$C$3:$G$22, 2, FALSE)</f>
        <v>5. Water Body</v>
      </c>
      <c r="G7742" s="71" t="str">
        <f>VLOOKUP(D7742, legend!$C$3:$G$22, 3, FALSE)</f>
        <v>5. Tubuh Air</v>
      </c>
      <c r="H7742" s="71" t="str">
        <f>VLOOKUP(D7742, legend!$C$3:$G$22, 4, FALSE)</f>
        <v>5.2. River, Lake, Ocean</v>
      </c>
      <c r="I7742" s="71" t="str">
        <f>VLOOKUP(D7742, legend!$C$3:$G$22, 5, FALSE)</f>
        <v>5.2. Sungai, Danau, Laut</v>
      </c>
      <c r="J7742" s="71" t="str">
        <f>VLOOKUP(E7742, legend!$C$3:$G$22, 2, FALSE)</f>
        <v>1. Forest </v>
      </c>
      <c r="K7742" s="71" t="str">
        <f>VLOOKUP(E7742, legend!$C$3:$G$22, 3, FALSE)</f>
        <v>1. Hutan</v>
      </c>
      <c r="L7742" s="71" t="str">
        <f>VLOOKUP(E7742, legend!$C$3:$G$22, 4, FALSE)</f>
        <v>1.3 Peat swamp forest</v>
      </c>
      <c r="M7742" s="71" t="str">
        <f>VLOOKUP(E7742, legend!$C$3:$G$22, 5, FALSE)</f>
        <v>1.3 Hutan rawa gambut</v>
      </c>
      <c r="N7742" s="71" t="str">
        <f>VLOOKUP(C7742,geocode!$A$1:$C$40,2,false)</f>
        <v>Gorontalo</v>
      </c>
      <c r="O7742" s="71" t="str">
        <f>VLOOKUP(C7742,geocode!$A$1:$C$40,3,false)</f>
        <v>Sulawesi</v>
      </c>
      <c r="P7742" s="71">
        <v>2000.0</v>
      </c>
      <c r="Q7742" s="71">
        <v>2023.0</v>
      </c>
    </row>
    <row r="7743" ht="15.75" customHeight="1">
      <c r="B7743" s="71">
        <v>0.178784588623046</v>
      </c>
      <c r="C7743" s="71">
        <v>75.0</v>
      </c>
      <c r="D7743" s="71">
        <v>35.0</v>
      </c>
      <c r="E7743" s="71">
        <v>3.0</v>
      </c>
      <c r="F7743" s="71" t="str">
        <f>VLOOKUP(D7743, legend!$C$3:$G$22, 2, FALSE)</f>
        <v>3. Agriculture</v>
      </c>
      <c r="G7743" s="71" t="str">
        <f>VLOOKUP(D7743, legend!$C$3:$G$22, 3, FALSE)</f>
        <v>3. Pertanian</v>
      </c>
      <c r="H7743" s="71" t="str">
        <f>VLOOKUP(D7743, legend!$C$3:$G$22, 4, FALSE)</f>
        <v>3.2. Oil Palm</v>
      </c>
      <c r="I7743" s="71" t="str">
        <f>VLOOKUP(D7743, legend!$C$3:$G$22, 5, FALSE)</f>
        <v>3.2. Sawit</v>
      </c>
      <c r="J7743" s="71" t="str">
        <f>VLOOKUP(E7743, legend!$C$3:$G$22, 2, FALSE)</f>
        <v>1. Forest </v>
      </c>
      <c r="K7743" s="71" t="str">
        <f>VLOOKUP(E7743, legend!$C$3:$G$22, 3, FALSE)</f>
        <v>1. Hutan</v>
      </c>
      <c r="L7743" s="71" t="str">
        <f>VLOOKUP(E7743, legend!$C$3:$G$22, 4, FALSE)</f>
        <v>1.1. Forest Formation</v>
      </c>
      <c r="M7743" s="71" t="str">
        <f>VLOOKUP(E7743, legend!$C$3:$G$22, 5, FALSE)</f>
        <v>1.1. Formasi Hutan</v>
      </c>
      <c r="N7743" s="71" t="str">
        <f>VLOOKUP(C7743,geocode!$A$1:$C$40,2,false)</f>
        <v>Gorontalo</v>
      </c>
      <c r="O7743" s="71" t="str">
        <f>VLOOKUP(C7743,geocode!$A$1:$C$40,3,false)</f>
        <v>Sulawesi</v>
      </c>
      <c r="P7743" s="71">
        <v>2000.0</v>
      </c>
      <c r="Q7743" s="71">
        <v>2023.0</v>
      </c>
    </row>
    <row r="7744" ht="15.75" customHeight="1">
      <c r="B7744" s="71">
        <v>2.1454086730957</v>
      </c>
      <c r="C7744" s="71">
        <v>75.0</v>
      </c>
      <c r="D7744" s="71">
        <v>35.0</v>
      </c>
      <c r="E7744" s="71">
        <v>13.0</v>
      </c>
      <c r="F7744" s="71" t="str">
        <f>VLOOKUP(D7744, legend!$C$3:$G$22, 2, FALSE)</f>
        <v>3. Agriculture</v>
      </c>
      <c r="G7744" s="71" t="str">
        <f>VLOOKUP(D7744, legend!$C$3:$G$22, 3, FALSE)</f>
        <v>3. Pertanian</v>
      </c>
      <c r="H7744" s="71" t="str">
        <f>VLOOKUP(D7744, legend!$C$3:$G$22, 4, FALSE)</f>
        <v>3.2. Oil Palm</v>
      </c>
      <c r="I7744" s="71" t="str">
        <f>VLOOKUP(D7744, legend!$C$3:$G$22, 5, FALSE)</f>
        <v>3.2. Sawit</v>
      </c>
      <c r="J7744" s="71" t="str">
        <f>VLOOKUP(E7744, legend!$C$3:$G$22, 2, FALSE)</f>
        <v>2. Non-Forest Natural Vegetation</v>
      </c>
      <c r="K7744" s="71" t="str">
        <f>VLOOKUP(E7744, legend!$C$3:$G$22, 3, FALSE)</f>
        <v>2. Tumbuhan Non-Hutan Lainnya</v>
      </c>
      <c r="L7744" s="71" t="str">
        <f>VLOOKUP(E7744, legend!$C$3:$G$22, 4, FALSE)</f>
        <v>2.1. Other Natural Vegetation</v>
      </c>
      <c r="M7744" s="71" t="str">
        <f>VLOOKUP(E7744, legend!$C$3:$G$22, 5, FALSE)</f>
        <v>2.1. Tumbuhan Non-Hutan Lainnya</v>
      </c>
      <c r="N7744" s="71" t="str">
        <f>VLOOKUP(C7744,geocode!$A$1:$C$40,2,false)</f>
        <v>Gorontalo</v>
      </c>
      <c r="O7744" s="71" t="str">
        <f>VLOOKUP(C7744,geocode!$A$1:$C$40,3,false)</f>
        <v>Sulawesi</v>
      </c>
      <c r="P7744" s="71">
        <v>2000.0</v>
      </c>
      <c r="Q7744" s="71">
        <v>2023.0</v>
      </c>
    </row>
    <row r="7745" ht="15.75" customHeight="1">
      <c r="B7745" s="71">
        <v>2.14532050170898</v>
      </c>
      <c r="C7745" s="71">
        <v>75.0</v>
      </c>
      <c r="D7745" s="71">
        <v>35.0</v>
      </c>
      <c r="E7745" s="71">
        <v>21.0</v>
      </c>
      <c r="F7745" s="71" t="str">
        <f>VLOOKUP(D7745, legend!$C$3:$G$22, 2, FALSE)</f>
        <v>3. Agriculture</v>
      </c>
      <c r="G7745" s="71" t="str">
        <f>VLOOKUP(D7745, legend!$C$3:$G$22, 3, FALSE)</f>
        <v>3. Pertanian</v>
      </c>
      <c r="H7745" s="71" t="str">
        <f>VLOOKUP(D7745, legend!$C$3:$G$22, 4, FALSE)</f>
        <v>3.2. Oil Palm</v>
      </c>
      <c r="I7745" s="71" t="str">
        <f>VLOOKUP(D7745, legend!$C$3:$G$22, 5, FALSE)</f>
        <v>3.2. Sawit</v>
      </c>
      <c r="J7745" s="71" t="str">
        <f>VLOOKUP(E7745, legend!$C$3:$G$22, 2, FALSE)</f>
        <v>3. Agriculture</v>
      </c>
      <c r="K7745" s="71" t="str">
        <f>VLOOKUP(E7745, legend!$C$3:$G$22, 3, FALSE)</f>
        <v>3. Pertanian</v>
      </c>
      <c r="L7745" s="71" t="str">
        <f>VLOOKUP(E7745, legend!$C$3:$G$22, 4, FALSE)</f>
        <v>3.4. Other Agriculture</v>
      </c>
      <c r="M7745" s="71" t="str">
        <f>VLOOKUP(E7745, legend!$C$3:$G$22, 5, FALSE)</f>
        <v>3.4. Pertanian Lainnya </v>
      </c>
      <c r="N7745" s="71" t="str">
        <f>VLOOKUP(C7745,geocode!$A$1:$C$40,2,false)</f>
        <v>Gorontalo</v>
      </c>
      <c r="O7745" s="71" t="str">
        <f>VLOOKUP(C7745,geocode!$A$1:$C$40,3,false)</f>
        <v>Sulawesi</v>
      </c>
      <c r="P7745" s="71">
        <v>2000.0</v>
      </c>
      <c r="Q7745" s="71">
        <v>2023.0</v>
      </c>
    </row>
    <row r="7746" ht="15.75" customHeight="1">
      <c r="B7746" s="71">
        <v>0.178760711669921</v>
      </c>
      <c r="C7746" s="71">
        <v>75.0</v>
      </c>
      <c r="D7746" s="71">
        <v>35.0</v>
      </c>
      <c r="E7746" s="71">
        <v>24.0</v>
      </c>
      <c r="F7746" s="71" t="str">
        <f>VLOOKUP(D7746, legend!$C$3:$G$22, 2, FALSE)</f>
        <v>3. Agriculture</v>
      </c>
      <c r="G7746" s="71" t="str">
        <f>VLOOKUP(D7746, legend!$C$3:$G$22, 3, FALSE)</f>
        <v>3. Pertanian</v>
      </c>
      <c r="H7746" s="71" t="str">
        <f>VLOOKUP(D7746, legend!$C$3:$G$22, 4, FALSE)</f>
        <v>3.2. Oil Palm</v>
      </c>
      <c r="I7746" s="71" t="str">
        <f>VLOOKUP(D7746, legend!$C$3:$G$22, 5, FALSE)</f>
        <v>3.2. Sawit</v>
      </c>
      <c r="J7746" s="71" t="str">
        <f>VLOOKUP(E7746, legend!$C$3:$G$22, 2, FALSE)</f>
        <v>4. Non-Vegetated Area</v>
      </c>
      <c r="K7746" s="71" t="str">
        <f>VLOOKUP(E7746, legend!$C$3:$G$22, 3, FALSE)</f>
        <v>4. Non-Vegetasi</v>
      </c>
      <c r="L7746" s="71" t="str">
        <f>VLOOKUP(E7746, legend!$C$3:$G$22, 4, FALSE)</f>
        <v>4.2. Urban Area</v>
      </c>
      <c r="M7746" s="71" t="str">
        <f>VLOOKUP(E7746, legend!$C$3:$G$22, 5, FALSE)</f>
        <v>4.2. Pemukiman </v>
      </c>
      <c r="N7746" s="71" t="str">
        <f>VLOOKUP(C7746,geocode!$A$1:$C$40,2,false)</f>
        <v>Gorontalo</v>
      </c>
      <c r="O7746" s="71" t="str">
        <f>VLOOKUP(C7746,geocode!$A$1:$C$40,3,false)</f>
        <v>Sulawesi</v>
      </c>
      <c r="P7746" s="71">
        <v>2000.0</v>
      </c>
      <c r="Q7746" s="71">
        <v>2023.0</v>
      </c>
    </row>
    <row r="7747" ht="15.75" customHeight="1">
      <c r="B7747" s="71">
        <v>0.0893502624511718</v>
      </c>
      <c r="C7747" s="71">
        <v>75.0</v>
      </c>
      <c r="D7747" s="71">
        <v>35.0</v>
      </c>
      <c r="E7747" s="71">
        <v>25.0</v>
      </c>
      <c r="F7747" s="71" t="str">
        <f>VLOOKUP(D7747, legend!$C$3:$G$22, 2, FALSE)</f>
        <v>3. Agriculture</v>
      </c>
      <c r="G7747" s="71" t="str">
        <f>VLOOKUP(D7747, legend!$C$3:$G$22, 3, FALSE)</f>
        <v>3. Pertanian</v>
      </c>
      <c r="H7747" s="71" t="str">
        <f>VLOOKUP(D7747, legend!$C$3:$G$22, 4, FALSE)</f>
        <v>3.2. Oil Palm</v>
      </c>
      <c r="I7747" s="71" t="str">
        <f>VLOOKUP(D7747, legend!$C$3:$G$22, 5, FALSE)</f>
        <v>3.2. Sawit</v>
      </c>
      <c r="J7747" s="71" t="str">
        <f>VLOOKUP(E7747, legend!$C$3:$G$22, 2, FALSE)</f>
        <v>4. Non-Vegetated Area</v>
      </c>
      <c r="K7747" s="71" t="str">
        <f>VLOOKUP(E7747, legend!$C$3:$G$22, 3, FALSE)</f>
        <v>4. Non-Vegetasi</v>
      </c>
      <c r="L7747" s="71" t="str">
        <f>VLOOKUP(E7747, legend!$C$3:$G$22, 4, FALSE)</f>
        <v>4.3. Other Non-Vegetation</v>
      </c>
      <c r="M7747" s="71" t="str">
        <f>VLOOKUP(E7747, legend!$C$3:$G$22, 5, FALSE)</f>
        <v>4.3. Non-Vegetasi Lainnya</v>
      </c>
      <c r="N7747" s="71" t="str">
        <f>VLOOKUP(C7747,geocode!$A$1:$C$40,2,false)</f>
        <v>Gorontalo</v>
      </c>
      <c r="O7747" s="71" t="str">
        <f>VLOOKUP(C7747,geocode!$A$1:$C$40,3,false)</f>
        <v>Sulawesi</v>
      </c>
      <c r="P7747" s="71">
        <v>2000.0</v>
      </c>
      <c r="Q7747" s="71">
        <v>2023.0</v>
      </c>
    </row>
    <row r="7748" ht="15.75" customHeight="1">
      <c r="B7748" s="71">
        <v>0.0893757629394531</v>
      </c>
      <c r="C7748" s="71">
        <v>75.0</v>
      </c>
      <c r="D7748" s="71">
        <v>35.0</v>
      </c>
      <c r="E7748" s="71">
        <v>33.0</v>
      </c>
      <c r="F7748" s="71" t="str">
        <f>VLOOKUP(D7748, legend!$C$3:$G$22, 2, FALSE)</f>
        <v>3. Agriculture</v>
      </c>
      <c r="G7748" s="71" t="str">
        <f>VLOOKUP(D7748, legend!$C$3:$G$22, 3, FALSE)</f>
        <v>3. Pertanian</v>
      </c>
      <c r="H7748" s="71" t="str">
        <f>VLOOKUP(D7748, legend!$C$3:$G$22, 4, FALSE)</f>
        <v>3.2. Oil Palm</v>
      </c>
      <c r="I7748" s="71" t="str">
        <f>VLOOKUP(D7748, legend!$C$3:$G$22, 5, FALSE)</f>
        <v>3.2. Sawit</v>
      </c>
      <c r="J7748" s="71" t="str">
        <f>VLOOKUP(E7748, legend!$C$3:$G$22, 2, FALSE)</f>
        <v>5. Water Body</v>
      </c>
      <c r="K7748" s="71" t="str">
        <f>VLOOKUP(E7748, legend!$C$3:$G$22, 3, FALSE)</f>
        <v>5. Tubuh Air</v>
      </c>
      <c r="L7748" s="71" t="str">
        <f>VLOOKUP(E7748, legend!$C$3:$G$22, 4, FALSE)</f>
        <v>5.2. River, Lake, Ocean</v>
      </c>
      <c r="M7748" s="71" t="str">
        <f>VLOOKUP(E7748, legend!$C$3:$G$22, 5, FALSE)</f>
        <v>5.2. Sungai, Danau, Laut</v>
      </c>
      <c r="N7748" s="71" t="str">
        <f>VLOOKUP(C7748,geocode!$A$1:$C$40,2,false)</f>
        <v>Gorontalo</v>
      </c>
      <c r="O7748" s="71" t="str">
        <f>VLOOKUP(C7748,geocode!$A$1:$C$40,3,false)</f>
        <v>Sulawesi</v>
      </c>
      <c r="P7748" s="71">
        <v>2000.0</v>
      </c>
      <c r="Q7748" s="71">
        <v>2023.0</v>
      </c>
    </row>
    <row r="7749" ht="15.75" customHeight="1">
      <c r="B7749" s="71">
        <v>149.462359954833</v>
      </c>
      <c r="C7749" s="71">
        <v>75.0</v>
      </c>
      <c r="D7749" s="71">
        <v>35.0</v>
      </c>
      <c r="E7749" s="71">
        <v>35.0</v>
      </c>
      <c r="F7749" s="71" t="str">
        <f>VLOOKUP(D7749, legend!$C$3:$G$22, 2, FALSE)</f>
        <v>3. Agriculture</v>
      </c>
      <c r="G7749" s="71" t="str">
        <f>VLOOKUP(D7749, legend!$C$3:$G$22, 3, FALSE)</f>
        <v>3. Pertanian</v>
      </c>
      <c r="H7749" s="71" t="str">
        <f>VLOOKUP(D7749, legend!$C$3:$G$22, 4, FALSE)</f>
        <v>3.2. Oil Palm</v>
      </c>
      <c r="I7749" s="71" t="str">
        <f>VLOOKUP(D7749, legend!$C$3:$G$22, 5, FALSE)</f>
        <v>3.2. Sawit</v>
      </c>
      <c r="J7749" s="71" t="str">
        <f>VLOOKUP(E7749, legend!$C$3:$G$22, 2, FALSE)</f>
        <v>3. Agriculture</v>
      </c>
      <c r="K7749" s="71" t="str">
        <f>VLOOKUP(E7749, legend!$C$3:$G$22, 3, FALSE)</f>
        <v>3. Pertanian</v>
      </c>
      <c r="L7749" s="71" t="str">
        <f>VLOOKUP(E7749, legend!$C$3:$G$22, 4, FALSE)</f>
        <v>3.2. Oil Palm</v>
      </c>
      <c r="M7749" s="71" t="str">
        <f>VLOOKUP(E7749, legend!$C$3:$G$22, 5, FALSE)</f>
        <v>3.2. Sawit</v>
      </c>
      <c r="N7749" s="71" t="str">
        <f>VLOOKUP(C7749,geocode!$A$1:$C$40,2,false)</f>
        <v>Gorontalo</v>
      </c>
      <c r="O7749" s="71" t="str">
        <f>VLOOKUP(C7749,geocode!$A$1:$C$40,3,false)</f>
        <v>Sulawesi</v>
      </c>
      <c r="P7749" s="71">
        <v>2000.0</v>
      </c>
      <c r="Q7749" s="71">
        <v>2023.0</v>
      </c>
    </row>
    <row r="7750" ht="15.75" customHeight="1">
      <c r="B7750" s="71">
        <v>5.54231688232421</v>
      </c>
      <c r="C7750" s="71">
        <v>75.0</v>
      </c>
      <c r="D7750" s="71">
        <v>35.0</v>
      </c>
      <c r="E7750" s="71">
        <v>40.0</v>
      </c>
      <c r="F7750" s="71" t="str">
        <f>VLOOKUP(D7750, legend!$C$3:$G$22, 2, FALSE)</f>
        <v>3. Agriculture</v>
      </c>
      <c r="G7750" s="71" t="str">
        <f>VLOOKUP(D7750, legend!$C$3:$G$22, 3, FALSE)</f>
        <v>3. Pertanian</v>
      </c>
      <c r="H7750" s="71" t="str">
        <f>VLOOKUP(D7750, legend!$C$3:$G$22, 4, FALSE)</f>
        <v>3.2. Oil Palm</v>
      </c>
      <c r="I7750" s="71" t="str">
        <f>VLOOKUP(D7750, legend!$C$3:$G$22, 5, FALSE)</f>
        <v>3.2. Sawit</v>
      </c>
      <c r="J7750" s="71" t="str">
        <f>VLOOKUP(E7750, legend!$C$3:$G$22, 2, FALSE)</f>
        <v>3. Agriculture</v>
      </c>
      <c r="K7750" s="71" t="str">
        <f>VLOOKUP(E7750, legend!$C$3:$G$22, 3, FALSE)</f>
        <v>3. Pertanian</v>
      </c>
      <c r="L7750" s="71" t="str">
        <f>VLOOKUP(E7750, legend!$C$3:$G$22, 4, FALSE)</f>
        <v>3.1. Rice Paddy</v>
      </c>
      <c r="M7750" s="71" t="str">
        <f>VLOOKUP(E7750, legend!$C$3:$G$22, 5, FALSE)</f>
        <v>3.1. Sawah</v>
      </c>
      <c r="N7750" s="71" t="str">
        <f>VLOOKUP(C7750,geocode!$A$1:$C$40,2,false)</f>
        <v>Gorontalo</v>
      </c>
      <c r="O7750" s="71" t="str">
        <f>VLOOKUP(C7750,geocode!$A$1:$C$40,3,false)</f>
        <v>Sulawesi</v>
      </c>
      <c r="P7750" s="71">
        <v>2000.0</v>
      </c>
      <c r="Q7750" s="71">
        <v>2023.0</v>
      </c>
    </row>
    <row r="7751" ht="15.75" customHeight="1">
      <c r="B7751" s="71">
        <v>8.58166060791015</v>
      </c>
      <c r="C7751" s="71">
        <v>75.0</v>
      </c>
      <c r="D7751" s="71">
        <v>40.0</v>
      </c>
      <c r="E7751" s="71">
        <v>3.0</v>
      </c>
      <c r="F7751" s="71" t="str">
        <f>VLOOKUP(D7751, legend!$C$3:$G$22, 2, FALSE)</f>
        <v>3. Agriculture</v>
      </c>
      <c r="G7751" s="71" t="str">
        <f>VLOOKUP(D7751, legend!$C$3:$G$22, 3, FALSE)</f>
        <v>3. Pertanian</v>
      </c>
      <c r="H7751" s="71" t="str">
        <f>VLOOKUP(D7751, legend!$C$3:$G$22, 4, FALSE)</f>
        <v>3.1. Rice Paddy</v>
      </c>
      <c r="I7751" s="71" t="str">
        <f>VLOOKUP(D7751, legend!$C$3:$G$22, 5, FALSE)</f>
        <v>3.1. Sawah</v>
      </c>
      <c r="J7751" s="71" t="str">
        <f>VLOOKUP(E7751, legend!$C$3:$G$22, 2, FALSE)</f>
        <v>1. Forest </v>
      </c>
      <c r="K7751" s="71" t="str">
        <f>VLOOKUP(E7751, legend!$C$3:$G$22, 3, FALSE)</f>
        <v>1. Hutan</v>
      </c>
      <c r="L7751" s="71" t="str">
        <f>VLOOKUP(E7751, legend!$C$3:$G$22, 4, FALSE)</f>
        <v>1.1. Forest Formation</v>
      </c>
      <c r="M7751" s="71" t="str">
        <f>VLOOKUP(E7751, legend!$C$3:$G$22, 5, FALSE)</f>
        <v>1.1. Formasi Hutan</v>
      </c>
      <c r="N7751" s="71" t="str">
        <f>VLOOKUP(C7751,geocode!$A$1:$C$40,2,false)</f>
        <v>Gorontalo</v>
      </c>
      <c r="O7751" s="71" t="str">
        <f>VLOOKUP(C7751,geocode!$A$1:$C$40,3,false)</f>
        <v>Sulawesi</v>
      </c>
      <c r="P7751" s="71">
        <v>2000.0</v>
      </c>
      <c r="Q7751" s="71">
        <v>2023.0</v>
      </c>
    </row>
    <row r="7752" ht="15.75" customHeight="1">
      <c r="B7752" s="71">
        <v>29.6783548400878</v>
      </c>
      <c r="C7752" s="71">
        <v>75.0</v>
      </c>
      <c r="D7752" s="71">
        <v>40.0</v>
      </c>
      <c r="E7752" s="71">
        <v>5.0</v>
      </c>
      <c r="F7752" s="71" t="str">
        <f>VLOOKUP(D7752, legend!$C$3:$G$22, 2, FALSE)</f>
        <v>3. Agriculture</v>
      </c>
      <c r="G7752" s="71" t="str">
        <f>VLOOKUP(D7752, legend!$C$3:$G$22, 3, FALSE)</f>
        <v>3. Pertanian</v>
      </c>
      <c r="H7752" s="71" t="str">
        <f>VLOOKUP(D7752, legend!$C$3:$G$22, 4, FALSE)</f>
        <v>3.1. Rice Paddy</v>
      </c>
      <c r="I7752" s="71" t="str">
        <f>VLOOKUP(D7752, legend!$C$3:$G$22, 5, FALSE)</f>
        <v>3.1. Sawah</v>
      </c>
      <c r="J7752" s="71" t="str">
        <f>VLOOKUP(E7752, legend!$C$3:$G$22, 2, FALSE)</f>
        <v>1. Forest </v>
      </c>
      <c r="K7752" s="71" t="str">
        <f>VLOOKUP(E7752, legend!$C$3:$G$22, 3, FALSE)</f>
        <v>1. Hutan</v>
      </c>
      <c r="L7752" s="71" t="str">
        <f>VLOOKUP(E7752, legend!$C$3:$G$22, 4, FALSE)</f>
        <v>1.2. Mangrove</v>
      </c>
      <c r="M7752" s="71" t="str">
        <f>VLOOKUP(E7752, legend!$C$3:$G$22, 5, FALSE)</f>
        <v>1.2. Mangrove</v>
      </c>
      <c r="N7752" s="71" t="str">
        <f>VLOOKUP(C7752,geocode!$A$1:$C$40,2,false)</f>
        <v>Gorontalo</v>
      </c>
      <c r="O7752" s="71" t="str">
        <f>VLOOKUP(C7752,geocode!$A$1:$C$40,3,false)</f>
        <v>Sulawesi</v>
      </c>
      <c r="P7752" s="71">
        <v>2000.0</v>
      </c>
      <c r="Q7752" s="71">
        <v>2023.0</v>
      </c>
    </row>
    <row r="7753" ht="15.75" customHeight="1">
      <c r="B7753" s="71">
        <v>566.117307189942</v>
      </c>
      <c r="C7753" s="71">
        <v>75.0</v>
      </c>
      <c r="D7753" s="71">
        <v>40.0</v>
      </c>
      <c r="E7753" s="71">
        <v>13.0</v>
      </c>
      <c r="F7753" s="71" t="str">
        <f>VLOOKUP(D7753, legend!$C$3:$G$22, 2, FALSE)</f>
        <v>3. Agriculture</v>
      </c>
      <c r="G7753" s="71" t="str">
        <f>VLOOKUP(D7753, legend!$C$3:$G$22, 3, FALSE)</f>
        <v>3. Pertanian</v>
      </c>
      <c r="H7753" s="71" t="str">
        <f>VLOOKUP(D7753, legend!$C$3:$G$22, 4, FALSE)</f>
        <v>3.1. Rice Paddy</v>
      </c>
      <c r="I7753" s="71" t="str">
        <f>VLOOKUP(D7753, legend!$C$3:$G$22, 5, FALSE)</f>
        <v>3.1. Sawah</v>
      </c>
      <c r="J7753" s="71" t="str">
        <f>VLOOKUP(E7753, legend!$C$3:$G$22, 2, FALSE)</f>
        <v>2. Non-Forest Natural Vegetation</v>
      </c>
      <c r="K7753" s="71" t="str">
        <f>VLOOKUP(E7753, legend!$C$3:$G$22, 3, FALSE)</f>
        <v>2. Tumbuhan Non-Hutan Lainnya</v>
      </c>
      <c r="L7753" s="71" t="str">
        <f>VLOOKUP(E7753, legend!$C$3:$G$22, 4, FALSE)</f>
        <v>2.1. Other Natural Vegetation</v>
      </c>
      <c r="M7753" s="71" t="str">
        <f>VLOOKUP(E7753, legend!$C$3:$G$22, 5, FALSE)</f>
        <v>2.1. Tumbuhan Non-Hutan Lainnya</v>
      </c>
      <c r="N7753" s="71" t="str">
        <f>VLOOKUP(C7753,geocode!$A$1:$C$40,2,false)</f>
        <v>Gorontalo</v>
      </c>
      <c r="O7753" s="71" t="str">
        <f>VLOOKUP(C7753,geocode!$A$1:$C$40,3,false)</f>
        <v>Sulawesi</v>
      </c>
      <c r="P7753" s="71">
        <v>2000.0</v>
      </c>
      <c r="Q7753" s="71">
        <v>2023.0</v>
      </c>
    </row>
    <row r="7754" ht="15.75" customHeight="1">
      <c r="B7754" s="71">
        <v>551.546543530273</v>
      </c>
      <c r="C7754" s="71">
        <v>75.0</v>
      </c>
      <c r="D7754" s="71">
        <v>40.0</v>
      </c>
      <c r="E7754" s="71">
        <v>21.0</v>
      </c>
      <c r="F7754" s="71" t="str">
        <f>VLOOKUP(D7754, legend!$C$3:$G$22, 2, FALSE)</f>
        <v>3. Agriculture</v>
      </c>
      <c r="G7754" s="71" t="str">
        <f>VLOOKUP(D7754, legend!$C$3:$G$22, 3, FALSE)</f>
        <v>3. Pertanian</v>
      </c>
      <c r="H7754" s="71" t="str">
        <f>VLOOKUP(D7754, legend!$C$3:$G$22, 4, FALSE)</f>
        <v>3.1. Rice Paddy</v>
      </c>
      <c r="I7754" s="71" t="str">
        <f>VLOOKUP(D7754, legend!$C$3:$G$22, 5, FALSE)</f>
        <v>3.1. Sawah</v>
      </c>
      <c r="J7754" s="71" t="str">
        <f>VLOOKUP(E7754, legend!$C$3:$G$22, 2, FALSE)</f>
        <v>3. Agriculture</v>
      </c>
      <c r="K7754" s="71" t="str">
        <f>VLOOKUP(E7754, legend!$C$3:$G$22, 3, FALSE)</f>
        <v>3. Pertanian</v>
      </c>
      <c r="L7754" s="71" t="str">
        <f>VLOOKUP(E7754, legend!$C$3:$G$22, 4, FALSE)</f>
        <v>3.4. Other Agriculture</v>
      </c>
      <c r="M7754" s="71" t="str">
        <f>VLOOKUP(E7754, legend!$C$3:$G$22, 5, FALSE)</f>
        <v>3.4. Pertanian Lainnya </v>
      </c>
      <c r="N7754" s="71" t="str">
        <f>VLOOKUP(C7754,geocode!$A$1:$C$40,2,false)</f>
        <v>Gorontalo</v>
      </c>
      <c r="O7754" s="71" t="str">
        <f>VLOOKUP(C7754,geocode!$A$1:$C$40,3,false)</f>
        <v>Sulawesi</v>
      </c>
      <c r="P7754" s="71">
        <v>2000.0</v>
      </c>
      <c r="Q7754" s="71">
        <v>2023.0</v>
      </c>
    </row>
    <row r="7755" ht="15.75" customHeight="1">
      <c r="B7755" s="71">
        <v>2055.30937593387</v>
      </c>
      <c r="C7755" s="71">
        <v>75.0</v>
      </c>
      <c r="D7755" s="71">
        <v>40.0</v>
      </c>
      <c r="E7755" s="71">
        <v>24.0</v>
      </c>
      <c r="F7755" s="71" t="str">
        <f>VLOOKUP(D7755, legend!$C$3:$G$22, 2, FALSE)</f>
        <v>3. Agriculture</v>
      </c>
      <c r="G7755" s="71" t="str">
        <f>VLOOKUP(D7755, legend!$C$3:$G$22, 3, FALSE)</f>
        <v>3. Pertanian</v>
      </c>
      <c r="H7755" s="71" t="str">
        <f>VLOOKUP(D7755, legend!$C$3:$G$22, 4, FALSE)</f>
        <v>3.1. Rice Paddy</v>
      </c>
      <c r="I7755" s="71" t="str">
        <f>VLOOKUP(D7755, legend!$C$3:$G$22, 5, FALSE)</f>
        <v>3.1. Sawah</v>
      </c>
      <c r="J7755" s="71" t="str">
        <f>VLOOKUP(E7755, legend!$C$3:$G$22, 2, FALSE)</f>
        <v>4. Non-Vegetated Area</v>
      </c>
      <c r="K7755" s="71" t="str">
        <f>VLOOKUP(E7755, legend!$C$3:$G$22, 3, FALSE)</f>
        <v>4. Non-Vegetasi</v>
      </c>
      <c r="L7755" s="71" t="str">
        <f>VLOOKUP(E7755, legend!$C$3:$G$22, 4, FALSE)</f>
        <v>4.2. Urban Area</v>
      </c>
      <c r="M7755" s="71" t="str">
        <f>VLOOKUP(E7755, legend!$C$3:$G$22, 5, FALSE)</f>
        <v>4.2. Pemukiman </v>
      </c>
      <c r="N7755" s="71" t="str">
        <f>VLOOKUP(C7755,geocode!$A$1:$C$40,2,false)</f>
        <v>Gorontalo</v>
      </c>
      <c r="O7755" s="71" t="str">
        <f>VLOOKUP(C7755,geocode!$A$1:$C$40,3,false)</f>
        <v>Sulawesi</v>
      </c>
      <c r="P7755" s="71">
        <v>2000.0</v>
      </c>
      <c r="Q7755" s="71">
        <v>2023.0</v>
      </c>
    </row>
    <row r="7756" ht="15.75" customHeight="1">
      <c r="B7756" s="71">
        <v>583.996098712158</v>
      </c>
      <c r="C7756" s="71">
        <v>75.0</v>
      </c>
      <c r="D7756" s="71">
        <v>40.0</v>
      </c>
      <c r="E7756" s="71">
        <v>25.0</v>
      </c>
      <c r="F7756" s="71" t="str">
        <f>VLOOKUP(D7756, legend!$C$3:$G$22, 2, FALSE)</f>
        <v>3. Agriculture</v>
      </c>
      <c r="G7756" s="71" t="str">
        <f>VLOOKUP(D7756, legend!$C$3:$G$22, 3, FALSE)</f>
        <v>3. Pertanian</v>
      </c>
      <c r="H7756" s="71" t="str">
        <f>VLOOKUP(D7756, legend!$C$3:$G$22, 4, FALSE)</f>
        <v>3.1. Rice Paddy</v>
      </c>
      <c r="I7756" s="71" t="str">
        <f>VLOOKUP(D7756, legend!$C$3:$G$22, 5, FALSE)</f>
        <v>3.1. Sawah</v>
      </c>
      <c r="J7756" s="71" t="str">
        <f>VLOOKUP(E7756, legend!$C$3:$G$22, 2, FALSE)</f>
        <v>4. Non-Vegetated Area</v>
      </c>
      <c r="K7756" s="71" t="str">
        <f>VLOOKUP(E7756, legend!$C$3:$G$22, 3, FALSE)</f>
        <v>4. Non-Vegetasi</v>
      </c>
      <c r="L7756" s="71" t="str">
        <f>VLOOKUP(E7756, legend!$C$3:$G$22, 4, FALSE)</f>
        <v>4.3. Other Non-Vegetation</v>
      </c>
      <c r="M7756" s="71" t="str">
        <f>VLOOKUP(E7756, legend!$C$3:$G$22, 5, FALSE)</f>
        <v>4.3. Non-Vegetasi Lainnya</v>
      </c>
      <c r="N7756" s="71" t="str">
        <f>VLOOKUP(C7756,geocode!$A$1:$C$40,2,false)</f>
        <v>Gorontalo</v>
      </c>
      <c r="O7756" s="71" t="str">
        <f>VLOOKUP(C7756,geocode!$A$1:$C$40,3,false)</f>
        <v>Sulawesi</v>
      </c>
      <c r="P7756" s="71">
        <v>2000.0</v>
      </c>
      <c r="Q7756" s="71">
        <v>2023.0</v>
      </c>
    </row>
    <row r="7757" ht="15.75" customHeight="1">
      <c r="B7757" s="71">
        <v>1.51968637695312</v>
      </c>
      <c r="C7757" s="71">
        <v>75.0</v>
      </c>
      <c r="D7757" s="71">
        <v>40.0</v>
      </c>
      <c r="E7757" s="71">
        <v>30.0</v>
      </c>
      <c r="F7757" s="71" t="str">
        <f>VLOOKUP(D7757, legend!$C$3:$G$22, 2, FALSE)</f>
        <v>3. Agriculture</v>
      </c>
      <c r="G7757" s="71" t="str">
        <f>VLOOKUP(D7757, legend!$C$3:$G$22, 3, FALSE)</f>
        <v>3. Pertanian</v>
      </c>
      <c r="H7757" s="71" t="str">
        <f>VLOOKUP(D7757, legend!$C$3:$G$22, 4, FALSE)</f>
        <v>3.1. Rice Paddy</v>
      </c>
      <c r="I7757" s="71" t="str">
        <f>VLOOKUP(D7757, legend!$C$3:$G$22, 5, FALSE)</f>
        <v>3.1. Sawah</v>
      </c>
      <c r="J7757" s="71" t="str">
        <f>VLOOKUP(E7757, legend!$C$3:$G$22, 2, FALSE)</f>
        <v>4. Non-Vegetated Area</v>
      </c>
      <c r="K7757" s="71" t="str">
        <f>VLOOKUP(E7757, legend!$C$3:$G$22, 3, FALSE)</f>
        <v>4. Non-Vegetasi</v>
      </c>
      <c r="L7757" s="71" t="str">
        <f>VLOOKUP(E7757, legend!$C$3:$G$22, 4, FALSE)</f>
        <v>4.1. Mining Pit</v>
      </c>
      <c r="M7757" s="71" t="str">
        <f>VLOOKUP(E7757, legend!$C$3:$G$22, 5, FALSE)</f>
        <v>4.1. Lubang Tambang</v>
      </c>
      <c r="N7757" s="71" t="str">
        <f>VLOOKUP(C7757,geocode!$A$1:$C$40,2,false)</f>
        <v>Gorontalo</v>
      </c>
      <c r="O7757" s="71" t="str">
        <f>VLOOKUP(C7757,geocode!$A$1:$C$40,3,false)</f>
        <v>Sulawesi</v>
      </c>
      <c r="P7757" s="71">
        <v>2000.0</v>
      </c>
      <c r="Q7757" s="71">
        <v>2023.0</v>
      </c>
    </row>
    <row r="7758" ht="15.75" customHeight="1">
      <c r="B7758" s="71">
        <v>6.43610648803711</v>
      </c>
      <c r="C7758" s="71">
        <v>75.0</v>
      </c>
      <c r="D7758" s="71">
        <v>40.0</v>
      </c>
      <c r="E7758" s="71">
        <v>31.0</v>
      </c>
      <c r="F7758" s="71" t="str">
        <f>VLOOKUP(D7758, legend!$C$3:$G$22, 2, FALSE)</f>
        <v>3. Agriculture</v>
      </c>
      <c r="G7758" s="71" t="str">
        <f>VLOOKUP(D7758, legend!$C$3:$G$22, 3, FALSE)</f>
        <v>3. Pertanian</v>
      </c>
      <c r="H7758" s="71" t="str">
        <f>VLOOKUP(D7758, legend!$C$3:$G$22, 4, FALSE)</f>
        <v>3.1. Rice Paddy</v>
      </c>
      <c r="I7758" s="71" t="str">
        <f>VLOOKUP(D7758, legend!$C$3:$G$22, 5, FALSE)</f>
        <v>3.1. Sawah</v>
      </c>
      <c r="J7758" s="71" t="str">
        <f>VLOOKUP(E7758, legend!$C$3:$G$22, 2, FALSE)</f>
        <v>5. Water Body</v>
      </c>
      <c r="K7758" s="71" t="str">
        <f>VLOOKUP(E7758, legend!$C$3:$G$22, 3, FALSE)</f>
        <v>5. Tubuh Air</v>
      </c>
      <c r="L7758" s="71" t="str">
        <f>VLOOKUP(E7758, legend!$C$3:$G$22, 4, FALSE)</f>
        <v>5.1. Aquaculture</v>
      </c>
      <c r="M7758" s="71" t="str">
        <f>VLOOKUP(E7758, legend!$C$3:$G$22, 5, FALSE)</f>
        <v>5.1. Tambak</v>
      </c>
      <c r="N7758" s="71" t="str">
        <f>VLOOKUP(C7758,geocode!$A$1:$C$40,2,false)</f>
        <v>Gorontalo</v>
      </c>
      <c r="O7758" s="71" t="str">
        <f>VLOOKUP(C7758,geocode!$A$1:$C$40,3,false)</f>
        <v>Sulawesi</v>
      </c>
      <c r="P7758" s="71">
        <v>2000.0</v>
      </c>
      <c r="Q7758" s="71">
        <v>2023.0</v>
      </c>
    </row>
    <row r="7759" ht="15.75" customHeight="1">
      <c r="B7759" s="71">
        <v>359.535618432618</v>
      </c>
      <c r="C7759" s="71">
        <v>75.0</v>
      </c>
      <c r="D7759" s="71">
        <v>40.0</v>
      </c>
      <c r="E7759" s="71">
        <v>33.0</v>
      </c>
      <c r="F7759" s="71" t="str">
        <f>VLOOKUP(D7759, legend!$C$3:$G$22, 2, FALSE)</f>
        <v>3. Agriculture</v>
      </c>
      <c r="G7759" s="71" t="str">
        <f>VLOOKUP(D7759, legend!$C$3:$G$22, 3, FALSE)</f>
        <v>3. Pertanian</v>
      </c>
      <c r="H7759" s="71" t="str">
        <f>VLOOKUP(D7759, legend!$C$3:$G$22, 4, FALSE)</f>
        <v>3.1. Rice Paddy</v>
      </c>
      <c r="I7759" s="71" t="str">
        <f>VLOOKUP(D7759, legend!$C$3:$G$22, 5, FALSE)</f>
        <v>3.1. Sawah</v>
      </c>
      <c r="J7759" s="71" t="str">
        <f>VLOOKUP(E7759, legend!$C$3:$G$22, 2, FALSE)</f>
        <v>5. Water Body</v>
      </c>
      <c r="K7759" s="71" t="str">
        <f>VLOOKUP(E7759, legend!$C$3:$G$22, 3, FALSE)</f>
        <v>5. Tubuh Air</v>
      </c>
      <c r="L7759" s="71" t="str">
        <f>VLOOKUP(E7759, legend!$C$3:$G$22, 4, FALSE)</f>
        <v>5.2. River, Lake, Ocean</v>
      </c>
      <c r="M7759" s="71" t="str">
        <f>VLOOKUP(E7759, legend!$C$3:$G$22, 5, FALSE)</f>
        <v>5.2. Sungai, Danau, Laut</v>
      </c>
      <c r="N7759" s="71" t="str">
        <f>VLOOKUP(C7759,geocode!$A$1:$C$40,2,false)</f>
        <v>Gorontalo</v>
      </c>
      <c r="O7759" s="71" t="str">
        <f>VLOOKUP(C7759,geocode!$A$1:$C$40,3,false)</f>
        <v>Sulawesi</v>
      </c>
      <c r="P7759" s="71">
        <v>2000.0</v>
      </c>
      <c r="Q7759" s="71">
        <v>2023.0</v>
      </c>
    </row>
    <row r="7760" ht="15.75" customHeight="1">
      <c r="B7760" s="71">
        <v>12.5148916870117</v>
      </c>
      <c r="C7760" s="71">
        <v>75.0</v>
      </c>
      <c r="D7760" s="71">
        <v>40.0</v>
      </c>
      <c r="E7760" s="71">
        <v>35.0</v>
      </c>
      <c r="F7760" s="71" t="str">
        <f>VLOOKUP(D7760, legend!$C$3:$G$22, 2, FALSE)</f>
        <v>3. Agriculture</v>
      </c>
      <c r="G7760" s="71" t="str">
        <f>VLOOKUP(D7760, legend!$C$3:$G$22, 3, FALSE)</f>
        <v>3. Pertanian</v>
      </c>
      <c r="H7760" s="71" t="str">
        <f>VLOOKUP(D7760, legend!$C$3:$G$22, 4, FALSE)</f>
        <v>3.1. Rice Paddy</v>
      </c>
      <c r="I7760" s="71" t="str">
        <f>VLOOKUP(D7760, legend!$C$3:$G$22, 5, FALSE)</f>
        <v>3.1. Sawah</v>
      </c>
      <c r="J7760" s="71" t="str">
        <f>VLOOKUP(E7760, legend!$C$3:$G$22, 2, FALSE)</f>
        <v>3. Agriculture</v>
      </c>
      <c r="K7760" s="71" t="str">
        <f>VLOOKUP(E7760, legend!$C$3:$G$22, 3, FALSE)</f>
        <v>3. Pertanian</v>
      </c>
      <c r="L7760" s="71" t="str">
        <f>VLOOKUP(E7760, legend!$C$3:$G$22, 4, FALSE)</f>
        <v>3.2. Oil Palm</v>
      </c>
      <c r="M7760" s="71" t="str">
        <f>VLOOKUP(E7760, legend!$C$3:$G$22, 5, FALSE)</f>
        <v>3.2. Sawit</v>
      </c>
      <c r="N7760" s="71" t="str">
        <f>VLOOKUP(C7760,geocode!$A$1:$C$40,2,false)</f>
        <v>Gorontalo</v>
      </c>
      <c r="O7760" s="71" t="str">
        <f>VLOOKUP(C7760,geocode!$A$1:$C$40,3,false)</f>
        <v>Sulawesi</v>
      </c>
      <c r="P7760" s="71">
        <v>2000.0</v>
      </c>
      <c r="Q7760" s="71">
        <v>2023.0</v>
      </c>
    </row>
    <row r="7761" ht="15.75" customHeight="1">
      <c r="B7761" s="71">
        <v>42425.4418184937</v>
      </c>
      <c r="C7761" s="71">
        <v>75.0</v>
      </c>
      <c r="D7761" s="71">
        <v>40.0</v>
      </c>
      <c r="E7761" s="71">
        <v>40.0</v>
      </c>
      <c r="F7761" s="71" t="str">
        <f>VLOOKUP(D7761, legend!$C$3:$G$22, 2, FALSE)</f>
        <v>3. Agriculture</v>
      </c>
      <c r="G7761" s="71" t="str">
        <f>VLOOKUP(D7761, legend!$C$3:$G$22, 3, FALSE)</f>
        <v>3. Pertanian</v>
      </c>
      <c r="H7761" s="71" t="str">
        <f>VLOOKUP(D7761, legend!$C$3:$G$22, 4, FALSE)</f>
        <v>3.1. Rice Paddy</v>
      </c>
      <c r="I7761" s="71" t="str">
        <f>VLOOKUP(D7761, legend!$C$3:$G$22, 5, FALSE)</f>
        <v>3.1. Sawah</v>
      </c>
      <c r="J7761" s="71" t="str">
        <f>VLOOKUP(E7761, legend!$C$3:$G$22, 2, FALSE)</f>
        <v>3. Agriculture</v>
      </c>
      <c r="K7761" s="71" t="str">
        <f>VLOOKUP(E7761, legend!$C$3:$G$22, 3, FALSE)</f>
        <v>3. Pertanian</v>
      </c>
      <c r="L7761" s="71" t="str">
        <f>VLOOKUP(E7761, legend!$C$3:$G$22, 4, FALSE)</f>
        <v>3.1. Rice Paddy</v>
      </c>
      <c r="M7761" s="71" t="str">
        <f>VLOOKUP(E7761, legend!$C$3:$G$22, 5, FALSE)</f>
        <v>3.1. Sawah</v>
      </c>
      <c r="N7761" s="71" t="str">
        <f>VLOOKUP(C7761,geocode!$A$1:$C$40,2,false)</f>
        <v>Gorontalo</v>
      </c>
      <c r="O7761" s="71" t="str">
        <f>VLOOKUP(C7761,geocode!$A$1:$C$40,3,false)</f>
        <v>Sulawesi</v>
      </c>
      <c r="P7761" s="71">
        <v>2000.0</v>
      </c>
      <c r="Q7761" s="71">
        <v>2023.0</v>
      </c>
    </row>
    <row r="7762" ht="15.75" customHeight="1">
      <c r="B7762" s="71">
        <v>0.892512622070312</v>
      </c>
      <c r="C7762" s="71">
        <v>75.0</v>
      </c>
      <c r="D7762" s="71">
        <v>76.0</v>
      </c>
      <c r="E7762" s="71">
        <v>13.0</v>
      </c>
      <c r="F7762" s="71" t="str">
        <f>VLOOKUP(D7762, legend!$C$3:$G$22, 2, FALSE)</f>
        <v>1. Forest </v>
      </c>
      <c r="G7762" s="71" t="str">
        <f>VLOOKUP(D7762, legend!$C$3:$G$22, 3, FALSE)</f>
        <v>1. Hutan</v>
      </c>
      <c r="H7762" s="71" t="str">
        <f>VLOOKUP(D7762, legend!$C$3:$G$22, 4, FALSE)</f>
        <v>1.3 Peat swamp forest</v>
      </c>
      <c r="I7762" s="71" t="str">
        <f>VLOOKUP(D7762, legend!$C$3:$G$22, 5, FALSE)</f>
        <v>1.3 Hutan rawa gambut</v>
      </c>
      <c r="J7762" s="71" t="str">
        <f>VLOOKUP(E7762, legend!$C$3:$G$22, 2, FALSE)</f>
        <v>2. Non-Forest Natural Vegetation</v>
      </c>
      <c r="K7762" s="71" t="str">
        <f>VLOOKUP(E7762, legend!$C$3:$G$22, 3, FALSE)</f>
        <v>2. Tumbuhan Non-Hutan Lainnya</v>
      </c>
      <c r="L7762" s="71" t="str">
        <f>VLOOKUP(E7762, legend!$C$3:$G$22, 4, FALSE)</f>
        <v>2.1. Other Natural Vegetation</v>
      </c>
      <c r="M7762" s="71" t="str">
        <f>VLOOKUP(E7762, legend!$C$3:$G$22, 5, FALSE)</f>
        <v>2.1. Tumbuhan Non-Hutan Lainnya</v>
      </c>
      <c r="N7762" s="71" t="str">
        <f>VLOOKUP(C7762,geocode!$A$1:$C$40,2,false)</f>
        <v>Gorontalo</v>
      </c>
      <c r="O7762" s="71" t="str">
        <f>VLOOKUP(C7762,geocode!$A$1:$C$40,3,false)</f>
        <v>Sulawesi</v>
      </c>
      <c r="P7762" s="71">
        <v>2000.0</v>
      </c>
      <c r="Q7762" s="71">
        <v>2023.0</v>
      </c>
    </row>
    <row r="7763" ht="15.75" customHeight="1">
      <c r="B7763" s="71">
        <v>0.267871667480468</v>
      </c>
      <c r="C7763" s="71">
        <v>75.0</v>
      </c>
      <c r="D7763" s="71">
        <v>76.0</v>
      </c>
      <c r="E7763" s="71">
        <v>33.0</v>
      </c>
      <c r="F7763" s="71" t="str">
        <f>VLOOKUP(D7763, legend!$C$3:$G$22, 2, FALSE)</f>
        <v>1. Forest </v>
      </c>
      <c r="G7763" s="71" t="str">
        <f>VLOOKUP(D7763, legend!$C$3:$G$22, 3, FALSE)</f>
        <v>1. Hutan</v>
      </c>
      <c r="H7763" s="71" t="str">
        <f>VLOOKUP(D7763, legend!$C$3:$G$22, 4, FALSE)</f>
        <v>1.3 Peat swamp forest</v>
      </c>
      <c r="I7763" s="71" t="str">
        <f>VLOOKUP(D7763, legend!$C$3:$G$22, 5, FALSE)</f>
        <v>1.3 Hutan rawa gambut</v>
      </c>
      <c r="J7763" s="71" t="str">
        <f>VLOOKUP(E7763, legend!$C$3:$G$22, 2, FALSE)</f>
        <v>5. Water Body</v>
      </c>
      <c r="K7763" s="71" t="str">
        <f>VLOOKUP(E7763, legend!$C$3:$G$22, 3, FALSE)</f>
        <v>5. Tubuh Air</v>
      </c>
      <c r="L7763" s="71" t="str">
        <f>VLOOKUP(E7763, legend!$C$3:$G$22, 4, FALSE)</f>
        <v>5.2. River, Lake, Ocean</v>
      </c>
      <c r="M7763" s="71" t="str">
        <f>VLOOKUP(E7763, legend!$C$3:$G$22, 5, FALSE)</f>
        <v>5.2. Sungai, Danau, Laut</v>
      </c>
      <c r="N7763" s="71" t="str">
        <f>VLOOKUP(C7763,geocode!$A$1:$C$40,2,false)</f>
        <v>Gorontalo</v>
      </c>
      <c r="O7763" s="71" t="str">
        <f>VLOOKUP(C7763,geocode!$A$1:$C$40,3,false)</f>
        <v>Sulawesi</v>
      </c>
      <c r="P7763" s="71">
        <v>2000.0</v>
      </c>
      <c r="Q7763" s="71">
        <v>2023.0</v>
      </c>
    </row>
    <row r="7764" ht="15.75" customHeight="1">
      <c r="B7764" s="71">
        <v>20.4391914245605</v>
      </c>
      <c r="C7764" s="71">
        <v>75.0</v>
      </c>
      <c r="D7764" s="71">
        <v>76.0</v>
      </c>
      <c r="E7764" s="71">
        <v>76.0</v>
      </c>
      <c r="F7764" s="71" t="str">
        <f>VLOOKUP(D7764, legend!$C$3:$G$22, 2, FALSE)</f>
        <v>1. Forest </v>
      </c>
      <c r="G7764" s="71" t="str">
        <f>VLOOKUP(D7764, legend!$C$3:$G$22, 3, FALSE)</f>
        <v>1. Hutan</v>
      </c>
      <c r="H7764" s="71" t="str">
        <f>VLOOKUP(D7764, legend!$C$3:$G$22, 4, FALSE)</f>
        <v>1.3 Peat swamp forest</v>
      </c>
      <c r="I7764" s="71" t="str">
        <f>VLOOKUP(D7764, legend!$C$3:$G$22, 5, FALSE)</f>
        <v>1.3 Hutan rawa gambut</v>
      </c>
      <c r="J7764" s="71" t="str">
        <f>VLOOKUP(E7764, legend!$C$3:$G$22, 2, FALSE)</f>
        <v>1. Forest </v>
      </c>
      <c r="K7764" s="71" t="str">
        <f>VLOOKUP(E7764, legend!$C$3:$G$22, 3, FALSE)</f>
        <v>1. Hutan</v>
      </c>
      <c r="L7764" s="71" t="str">
        <f>VLOOKUP(E7764, legend!$C$3:$G$22, 4, FALSE)</f>
        <v>1.3 Peat swamp forest</v>
      </c>
      <c r="M7764" s="71" t="str">
        <f>VLOOKUP(E7764, legend!$C$3:$G$22, 5, FALSE)</f>
        <v>1.3 Hutan rawa gambut</v>
      </c>
      <c r="N7764" s="71" t="str">
        <f>VLOOKUP(C7764,geocode!$A$1:$C$40,2,false)</f>
        <v>Gorontalo</v>
      </c>
      <c r="O7764" s="71" t="str">
        <f>VLOOKUP(C7764,geocode!$A$1:$C$40,3,false)</f>
        <v>Sulawesi</v>
      </c>
      <c r="P7764" s="71">
        <v>2000.0</v>
      </c>
      <c r="Q7764" s="71">
        <v>2023.0</v>
      </c>
    </row>
    <row r="7765" ht="15.75" customHeight="1">
      <c r="B7765" s="71">
        <v>946448.958616689</v>
      </c>
      <c r="C7765" s="71">
        <v>76.0</v>
      </c>
      <c r="D7765" s="71">
        <v>3.0</v>
      </c>
      <c r="E7765" s="71">
        <v>3.0</v>
      </c>
      <c r="F7765" s="71" t="str">
        <f>VLOOKUP(D7765, legend!$C$3:$G$22, 2, FALSE)</f>
        <v>1. Forest </v>
      </c>
      <c r="G7765" s="71" t="str">
        <f>VLOOKUP(D7765, legend!$C$3:$G$22, 3, FALSE)</f>
        <v>1. Hutan</v>
      </c>
      <c r="H7765" s="71" t="str">
        <f>VLOOKUP(D7765, legend!$C$3:$G$22, 4, FALSE)</f>
        <v>1.1. Forest Formation</v>
      </c>
      <c r="I7765" s="71" t="str">
        <f>VLOOKUP(D7765, legend!$C$3:$G$22, 5, FALSE)</f>
        <v>1.1. Formasi Hutan</v>
      </c>
      <c r="J7765" s="71" t="str">
        <f>VLOOKUP(E7765, legend!$C$3:$G$22, 2, FALSE)</f>
        <v>1. Forest </v>
      </c>
      <c r="K7765" s="71" t="str">
        <f>VLOOKUP(E7765, legend!$C$3:$G$22, 3, FALSE)</f>
        <v>1. Hutan</v>
      </c>
      <c r="L7765" s="71" t="str">
        <f>VLOOKUP(E7765, legend!$C$3:$G$22, 4, FALSE)</f>
        <v>1.1. Forest Formation</v>
      </c>
      <c r="M7765" s="71" t="str">
        <f>VLOOKUP(E7765, legend!$C$3:$G$22, 5, FALSE)</f>
        <v>1.1. Formasi Hutan</v>
      </c>
      <c r="N7765" s="71" t="str">
        <f>VLOOKUP(C7765,geocode!$A$1:$C$40,2,false)</f>
        <v>Sulawesi Barat</v>
      </c>
      <c r="O7765" s="71" t="str">
        <f>VLOOKUP(C7765,geocode!$A$1:$C$40,3,false)</f>
        <v>Sulawesi</v>
      </c>
      <c r="P7765" s="71">
        <v>2000.0</v>
      </c>
      <c r="Q7765" s="71">
        <v>2023.0</v>
      </c>
    </row>
    <row r="7766" ht="15.75" customHeight="1">
      <c r="B7766" s="71">
        <v>535.465862713621</v>
      </c>
      <c r="C7766" s="71">
        <v>76.0</v>
      </c>
      <c r="D7766" s="71">
        <v>3.0</v>
      </c>
      <c r="E7766" s="71">
        <v>5.0</v>
      </c>
      <c r="F7766" s="71" t="str">
        <f>VLOOKUP(D7766, legend!$C$3:$G$22, 2, FALSE)</f>
        <v>1. Forest </v>
      </c>
      <c r="G7766" s="71" t="str">
        <f>VLOOKUP(D7766, legend!$C$3:$G$22, 3, FALSE)</f>
        <v>1. Hutan</v>
      </c>
      <c r="H7766" s="71" t="str">
        <f>VLOOKUP(D7766, legend!$C$3:$G$22, 4, FALSE)</f>
        <v>1.1. Forest Formation</v>
      </c>
      <c r="I7766" s="71" t="str">
        <f>VLOOKUP(D7766, legend!$C$3:$G$22, 5, FALSE)</f>
        <v>1.1. Formasi Hutan</v>
      </c>
      <c r="J7766" s="71" t="str">
        <f>VLOOKUP(E7766, legend!$C$3:$G$22, 2, FALSE)</f>
        <v>1. Forest </v>
      </c>
      <c r="K7766" s="71" t="str">
        <f>VLOOKUP(E7766, legend!$C$3:$G$22, 3, FALSE)</f>
        <v>1. Hutan</v>
      </c>
      <c r="L7766" s="71" t="str">
        <f>VLOOKUP(E7766, legend!$C$3:$G$22, 4, FALSE)</f>
        <v>1.2. Mangrove</v>
      </c>
      <c r="M7766" s="71" t="str">
        <f>VLOOKUP(E7766, legend!$C$3:$G$22, 5, FALSE)</f>
        <v>1.2. Mangrove</v>
      </c>
      <c r="N7766" s="71" t="str">
        <f>VLOOKUP(C7766,geocode!$A$1:$C$40,2,false)</f>
        <v>Sulawesi Barat</v>
      </c>
      <c r="O7766" s="71" t="str">
        <f>VLOOKUP(C7766,geocode!$A$1:$C$40,3,false)</f>
        <v>Sulawesi</v>
      </c>
      <c r="P7766" s="71">
        <v>2000.0</v>
      </c>
      <c r="Q7766" s="71">
        <v>2023.0</v>
      </c>
    </row>
    <row r="7767" ht="15.75" customHeight="1">
      <c r="B7767" s="71">
        <v>130229.630964915</v>
      </c>
      <c r="C7767" s="71">
        <v>76.0</v>
      </c>
      <c r="D7767" s="71">
        <v>3.0</v>
      </c>
      <c r="E7767" s="71">
        <v>13.0</v>
      </c>
      <c r="F7767" s="71" t="str">
        <f>VLOOKUP(D7767, legend!$C$3:$G$22, 2, FALSE)</f>
        <v>1. Forest </v>
      </c>
      <c r="G7767" s="71" t="str">
        <f>VLOOKUP(D7767, legend!$C$3:$G$22, 3, FALSE)</f>
        <v>1. Hutan</v>
      </c>
      <c r="H7767" s="71" t="str">
        <f>VLOOKUP(D7767, legend!$C$3:$G$22, 4, FALSE)</f>
        <v>1.1. Forest Formation</v>
      </c>
      <c r="I7767" s="71" t="str">
        <f>VLOOKUP(D7767, legend!$C$3:$G$22, 5, FALSE)</f>
        <v>1.1. Formasi Hutan</v>
      </c>
      <c r="J7767" s="71" t="str">
        <f>VLOOKUP(E7767, legend!$C$3:$G$22, 2, FALSE)</f>
        <v>2. Non-Forest Natural Vegetation</v>
      </c>
      <c r="K7767" s="71" t="str">
        <f>VLOOKUP(E7767, legend!$C$3:$G$22, 3, FALSE)</f>
        <v>2. Tumbuhan Non-Hutan Lainnya</v>
      </c>
      <c r="L7767" s="71" t="str">
        <f>VLOOKUP(E7767, legend!$C$3:$G$22, 4, FALSE)</f>
        <v>2.1. Other Natural Vegetation</v>
      </c>
      <c r="M7767" s="71" t="str">
        <f>VLOOKUP(E7767, legend!$C$3:$G$22, 5, FALSE)</f>
        <v>2.1. Tumbuhan Non-Hutan Lainnya</v>
      </c>
      <c r="N7767" s="71" t="str">
        <f>VLOOKUP(C7767,geocode!$A$1:$C$40,2,false)</f>
        <v>Sulawesi Barat</v>
      </c>
      <c r="O7767" s="71" t="str">
        <f>VLOOKUP(C7767,geocode!$A$1:$C$40,3,false)</f>
        <v>Sulawesi</v>
      </c>
      <c r="P7767" s="71">
        <v>2000.0</v>
      </c>
      <c r="Q7767" s="71">
        <v>2023.0</v>
      </c>
    </row>
    <row r="7768" ht="15.75" customHeight="1">
      <c r="B7768" s="71">
        <v>28691.0084861451</v>
      </c>
      <c r="C7768" s="71">
        <v>76.0</v>
      </c>
      <c r="D7768" s="71">
        <v>3.0</v>
      </c>
      <c r="E7768" s="71">
        <v>21.0</v>
      </c>
      <c r="F7768" s="71" t="str">
        <f>VLOOKUP(D7768, legend!$C$3:$G$22, 2, FALSE)</f>
        <v>1. Forest </v>
      </c>
      <c r="G7768" s="71" t="str">
        <f>VLOOKUP(D7768, legend!$C$3:$G$22, 3, FALSE)</f>
        <v>1. Hutan</v>
      </c>
      <c r="H7768" s="71" t="str">
        <f>VLOOKUP(D7768, legend!$C$3:$G$22, 4, FALSE)</f>
        <v>1.1. Forest Formation</v>
      </c>
      <c r="I7768" s="71" t="str">
        <f>VLOOKUP(D7768, legend!$C$3:$G$22, 5, FALSE)</f>
        <v>1.1. Formasi Hutan</v>
      </c>
      <c r="J7768" s="71" t="str">
        <f>VLOOKUP(E7768, legend!$C$3:$G$22, 2, FALSE)</f>
        <v>3. Agriculture</v>
      </c>
      <c r="K7768" s="71" t="str">
        <f>VLOOKUP(E7768, legend!$C$3:$G$22, 3, FALSE)</f>
        <v>3. Pertanian</v>
      </c>
      <c r="L7768" s="71" t="str">
        <f>VLOOKUP(E7768, legend!$C$3:$G$22, 4, FALSE)</f>
        <v>3.4. Other Agriculture</v>
      </c>
      <c r="M7768" s="71" t="str">
        <f>VLOOKUP(E7768, legend!$C$3:$G$22, 5, FALSE)</f>
        <v>3.4. Pertanian Lainnya </v>
      </c>
      <c r="N7768" s="71" t="str">
        <f>VLOOKUP(C7768,geocode!$A$1:$C$40,2,false)</f>
        <v>Sulawesi Barat</v>
      </c>
      <c r="O7768" s="71" t="str">
        <f>VLOOKUP(C7768,geocode!$A$1:$C$40,3,false)</f>
        <v>Sulawesi</v>
      </c>
      <c r="P7768" s="71">
        <v>2000.0</v>
      </c>
      <c r="Q7768" s="71">
        <v>2023.0</v>
      </c>
    </row>
    <row r="7769" ht="15.75" customHeight="1">
      <c r="B7769" s="71">
        <v>736.168502612304</v>
      </c>
      <c r="C7769" s="71">
        <v>76.0</v>
      </c>
      <c r="D7769" s="71">
        <v>3.0</v>
      </c>
      <c r="E7769" s="71">
        <v>24.0</v>
      </c>
      <c r="F7769" s="71" t="str">
        <f>VLOOKUP(D7769, legend!$C$3:$G$22, 2, FALSE)</f>
        <v>1. Forest </v>
      </c>
      <c r="G7769" s="71" t="str">
        <f>VLOOKUP(D7769, legend!$C$3:$G$22, 3, FALSE)</f>
        <v>1. Hutan</v>
      </c>
      <c r="H7769" s="71" t="str">
        <f>VLOOKUP(D7769, legend!$C$3:$G$22, 4, FALSE)</f>
        <v>1.1. Forest Formation</v>
      </c>
      <c r="I7769" s="71" t="str">
        <f>VLOOKUP(D7769, legend!$C$3:$G$22, 5, FALSE)</f>
        <v>1.1. Formasi Hutan</v>
      </c>
      <c r="J7769" s="71" t="str">
        <f>VLOOKUP(E7769, legend!$C$3:$G$22, 2, FALSE)</f>
        <v>4. Non-Vegetated Area</v>
      </c>
      <c r="K7769" s="71" t="str">
        <f>VLOOKUP(E7769, legend!$C$3:$G$22, 3, FALSE)</f>
        <v>4. Non-Vegetasi</v>
      </c>
      <c r="L7769" s="71" t="str">
        <f>VLOOKUP(E7769, legend!$C$3:$G$22, 4, FALSE)</f>
        <v>4.2. Urban Area</v>
      </c>
      <c r="M7769" s="71" t="str">
        <f>VLOOKUP(E7769, legend!$C$3:$G$22, 5, FALSE)</f>
        <v>4.2. Pemukiman </v>
      </c>
      <c r="N7769" s="71" t="str">
        <f>VLOOKUP(C7769,geocode!$A$1:$C$40,2,false)</f>
        <v>Sulawesi Barat</v>
      </c>
      <c r="O7769" s="71" t="str">
        <f>VLOOKUP(C7769,geocode!$A$1:$C$40,3,false)</f>
        <v>Sulawesi</v>
      </c>
      <c r="P7769" s="71">
        <v>2000.0</v>
      </c>
      <c r="Q7769" s="71">
        <v>2023.0</v>
      </c>
    </row>
    <row r="7770" ht="15.75" customHeight="1">
      <c r="B7770" s="71">
        <v>10701.842193628</v>
      </c>
      <c r="C7770" s="71">
        <v>76.0</v>
      </c>
      <c r="D7770" s="71">
        <v>3.0</v>
      </c>
      <c r="E7770" s="71">
        <v>25.0</v>
      </c>
      <c r="F7770" s="71" t="str">
        <f>VLOOKUP(D7770, legend!$C$3:$G$22, 2, FALSE)</f>
        <v>1. Forest </v>
      </c>
      <c r="G7770" s="71" t="str">
        <f>VLOOKUP(D7770, legend!$C$3:$G$22, 3, FALSE)</f>
        <v>1. Hutan</v>
      </c>
      <c r="H7770" s="71" t="str">
        <f>VLOOKUP(D7770, legend!$C$3:$G$22, 4, FALSE)</f>
        <v>1.1. Forest Formation</v>
      </c>
      <c r="I7770" s="71" t="str">
        <f>VLOOKUP(D7770, legend!$C$3:$G$22, 5, FALSE)</f>
        <v>1.1. Formasi Hutan</v>
      </c>
      <c r="J7770" s="71" t="str">
        <f>VLOOKUP(E7770, legend!$C$3:$G$22, 2, FALSE)</f>
        <v>4. Non-Vegetated Area</v>
      </c>
      <c r="K7770" s="71" t="str">
        <f>VLOOKUP(E7770, legend!$C$3:$G$22, 3, FALSE)</f>
        <v>4. Non-Vegetasi</v>
      </c>
      <c r="L7770" s="71" t="str">
        <f>VLOOKUP(E7770, legend!$C$3:$G$22, 4, FALSE)</f>
        <v>4.3. Other Non-Vegetation</v>
      </c>
      <c r="M7770" s="71" t="str">
        <f>VLOOKUP(E7770, legend!$C$3:$G$22, 5, FALSE)</f>
        <v>4.3. Non-Vegetasi Lainnya</v>
      </c>
      <c r="N7770" s="71" t="str">
        <f>VLOOKUP(C7770,geocode!$A$1:$C$40,2,false)</f>
        <v>Sulawesi Barat</v>
      </c>
      <c r="O7770" s="71" t="str">
        <f>VLOOKUP(C7770,geocode!$A$1:$C$40,3,false)</f>
        <v>Sulawesi</v>
      </c>
      <c r="P7770" s="71">
        <v>2000.0</v>
      </c>
      <c r="Q7770" s="71">
        <v>2023.0</v>
      </c>
    </row>
    <row r="7771" ht="15.75" customHeight="1">
      <c r="B7771" s="71">
        <v>0.0893892578125</v>
      </c>
      <c r="C7771" s="71">
        <v>76.0</v>
      </c>
      <c r="D7771" s="71">
        <v>3.0</v>
      </c>
      <c r="E7771" s="71">
        <v>30.0</v>
      </c>
      <c r="F7771" s="71" t="str">
        <f>VLOOKUP(D7771, legend!$C$3:$G$22, 2, FALSE)</f>
        <v>1. Forest </v>
      </c>
      <c r="G7771" s="71" t="str">
        <f>VLOOKUP(D7771, legend!$C$3:$G$22, 3, FALSE)</f>
        <v>1. Hutan</v>
      </c>
      <c r="H7771" s="71" t="str">
        <f>VLOOKUP(D7771, legend!$C$3:$G$22, 4, FALSE)</f>
        <v>1.1. Forest Formation</v>
      </c>
      <c r="I7771" s="71" t="str">
        <f>VLOOKUP(D7771, legend!$C$3:$G$22, 5, FALSE)</f>
        <v>1.1. Formasi Hutan</v>
      </c>
      <c r="J7771" s="71" t="str">
        <f>VLOOKUP(E7771, legend!$C$3:$G$22, 2, FALSE)</f>
        <v>4. Non-Vegetated Area</v>
      </c>
      <c r="K7771" s="71" t="str">
        <f>VLOOKUP(E7771, legend!$C$3:$G$22, 3, FALSE)</f>
        <v>4. Non-Vegetasi</v>
      </c>
      <c r="L7771" s="71" t="str">
        <f>VLOOKUP(E7771, legend!$C$3:$G$22, 4, FALSE)</f>
        <v>4.1. Mining Pit</v>
      </c>
      <c r="M7771" s="71" t="str">
        <f>VLOOKUP(E7771, legend!$C$3:$G$22, 5, FALSE)</f>
        <v>4.1. Lubang Tambang</v>
      </c>
      <c r="N7771" s="71" t="str">
        <f>VLOOKUP(C7771,geocode!$A$1:$C$40,2,false)</f>
        <v>Sulawesi Barat</v>
      </c>
      <c r="O7771" s="71" t="str">
        <f>VLOOKUP(C7771,geocode!$A$1:$C$40,3,false)</f>
        <v>Sulawesi</v>
      </c>
      <c r="P7771" s="71">
        <v>2000.0</v>
      </c>
      <c r="Q7771" s="71">
        <v>2023.0</v>
      </c>
    </row>
    <row r="7772" ht="15.75" customHeight="1">
      <c r="B7772" s="71">
        <v>1176.57380922851</v>
      </c>
      <c r="C7772" s="71">
        <v>76.0</v>
      </c>
      <c r="D7772" s="71">
        <v>3.0</v>
      </c>
      <c r="E7772" s="71">
        <v>31.0</v>
      </c>
      <c r="F7772" s="71" t="str">
        <f>VLOOKUP(D7772, legend!$C$3:$G$22, 2, FALSE)</f>
        <v>1. Forest </v>
      </c>
      <c r="G7772" s="71" t="str">
        <f>VLOOKUP(D7772, legend!$C$3:$G$22, 3, FALSE)</f>
        <v>1. Hutan</v>
      </c>
      <c r="H7772" s="71" t="str">
        <f>VLOOKUP(D7772, legend!$C$3:$G$22, 4, FALSE)</f>
        <v>1.1. Forest Formation</v>
      </c>
      <c r="I7772" s="71" t="str">
        <f>VLOOKUP(D7772, legend!$C$3:$G$22, 5, FALSE)</f>
        <v>1.1. Formasi Hutan</v>
      </c>
      <c r="J7772" s="71" t="str">
        <f>VLOOKUP(E7772, legend!$C$3:$G$22, 2, FALSE)</f>
        <v>5. Water Body</v>
      </c>
      <c r="K7772" s="71" t="str">
        <f>VLOOKUP(E7772, legend!$C$3:$G$22, 3, FALSE)</f>
        <v>5. Tubuh Air</v>
      </c>
      <c r="L7772" s="71" t="str">
        <f>VLOOKUP(E7772, legend!$C$3:$G$22, 4, FALSE)</f>
        <v>5.1. Aquaculture</v>
      </c>
      <c r="M7772" s="71" t="str">
        <f>VLOOKUP(E7772, legend!$C$3:$G$22, 5, FALSE)</f>
        <v>5.1. Tambak</v>
      </c>
      <c r="N7772" s="71" t="str">
        <f>VLOOKUP(C7772,geocode!$A$1:$C$40,2,false)</f>
        <v>Sulawesi Barat</v>
      </c>
      <c r="O7772" s="71" t="str">
        <f>VLOOKUP(C7772,geocode!$A$1:$C$40,3,false)</f>
        <v>Sulawesi</v>
      </c>
      <c r="P7772" s="71">
        <v>2000.0</v>
      </c>
      <c r="Q7772" s="71">
        <v>2023.0</v>
      </c>
    </row>
    <row r="7773" ht="15.75" customHeight="1">
      <c r="B7773" s="71">
        <v>99.7824899841309</v>
      </c>
      <c r="C7773" s="71">
        <v>76.0</v>
      </c>
      <c r="D7773" s="71">
        <v>3.0</v>
      </c>
      <c r="E7773" s="71">
        <v>33.0</v>
      </c>
      <c r="F7773" s="71" t="str">
        <f>VLOOKUP(D7773, legend!$C$3:$G$22, 2, FALSE)</f>
        <v>1. Forest </v>
      </c>
      <c r="G7773" s="71" t="str">
        <f>VLOOKUP(D7773, legend!$C$3:$G$22, 3, FALSE)</f>
        <v>1. Hutan</v>
      </c>
      <c r="H7773" s="71" t="str">
        <f>VLOOKUP(D7773, legend!$C$3:$G$22, 4, FALSE)</f>
        <v>1.1. Forest Formation</v>
      </c>
      <c r="I7773" s="71" t="str">
        <f>VLOOKUP(D7773, legend!$C$3:$G$22, 5, FALSE)</f>
        <v>1.1. Formasi Hutan</v>
      </c>
      <c r="J7773" s="71" t="str">
        <f>VLOOKUP(E7773, legend!$C$3:$G$22, 2, FALSE)</f>
        <v>5. Water Body</v>
      </c>
      <c r="K7773" s="71" t="str">
        <f>VLOOKUP(E7773, legend!$C$3:$G$22, 3, FALSE)</f>
        <v>5. Tubuh Air</v>
      </c>
      <c r="L7773" s="71" t="str">
        <f>VLOOKUP(E7773, legend!$C$3:$G$22, 4, FALSE)</f>
        <v>5.2. River, Lake, Ocean</v>
      </c>
      <c r="M7773" s="71" t="str">
        <f>VLOOKUP(E7773, legend!$C$3:$G$22, 5, FALSE)</f>
        <v>5.2. Sungai, Danau, Laut</v>
      </c>
      <c r="N7773" s="71" t="str">
        <f>VLOOKUP(C7773,geocode!$A$1:$C$40,2,false)</f>
        <v>Sulawesi Barat</v>
      </c>
      <c r="O7773" s="71" t="str">
        <f>VLOOKUP(C7773,geocode!$A$1:$C$40,3,false)</f>
        <v>Sulawesi</v>
      </c>
      <c r="P7773" s="71">
        <v>2000.0</v>
      </c>
      <c r="Q7773" s="71">
        <v>2023.0</v>
      </c>
    </row>
    <row r="7774" ht="15.75" customHeight="1">
      <c r="B7774" s="71">
        <v>19764.6055071843</v>
      </c>
      <c r="C7774" s="71">
        <v>76.0</v>
      </c>
      <c r="D7774" s="71">
        <v>3.0</v>
      </c>
      <c r="E7774" s="71">
        <v>35.0</v>
      </c>
      <c r="F7774" s="71" t="str">
        <f>VLOOKUP(D7774, legend!$C$3:$G$22, 2, FALSE)</f>
        <v>1. Forest </v>
      </c>
      <c r="G7774" s="71" t="str">
        <f>VLOOKUP(D7774, legend!$C$3:$G$22, 3, FALSE)</f>
        <v>1. Hutan</v>
      </c>
      <c r="H7774" s="71" t="str">
        <f>VLOOKUP(D7774, legend!$C$3:$G$22, 4, FALSE)</f>
        <v>1.1. Forest Formation</v>
      </c>
      <c r="I7774" s="71" t="str">
        <f>VLOOKUP(D7774, legend!$C$3:$G$22, 5, FALSE)</f>
        <v>1.1. Formasi Hutan</v>
      </c>
      <c r="J7774" s="71" t="str">
        <f>VLOOKUP(E7774, legend!$C$3:$G$22, 2, FALSE)</f>
        <v>3. Agriculture</v>
      </c>
      <c r="K7774" s="71" t="str">
        <f>VLOOKUP(E7774, legend!$C$3:$G$22, 3, FALSE)</f>
        <v>3. Pertanian</v>
      </c>
      <c r="L7774" s="71" t="str">
        <f>VLOOKUP(E7774, legend!$C$3:$G$22, 4, FALSE)</f>
        <v>3.2. Oil Palm</v>
      </c>
      <c r="M7774" s="71" t="str">
        <f>VLOOKUP(E7774, legend!$C$3:$G$22, 5, FALSE)</f>
        <v>3.2. Sawit</v>
      </c>
      <c r="N7774" s="71" t="str">
        <f>VLOOKUP(C7774,geocode!$A$1:$C$40,2,false)</f>
        <v>Sulawesi Barat</v>
      </c>
      <c r="O7774" s="71" t="str">
        <f>VLOOKUP(C7774,geocode!$A$1:$C$40,3,false)</f>
        <v>Sulawesi</v>
      </c>
      <c r="P7774" s="71">
        <v>2000.0</v>
      </c>
      <c r="Q7774" s="71">
        <v>2023.0</v>
      </c>
    </row>
    <row r="7775" ht="15.75" customHeight="1">
      <c r="B7775" s="71">
        <v>1931.65536896362</v>
      </c>
      <c r="C7775" s="71">
        <v>76.0</v>
      </c>
      <c r="D7775" s="71">
        <v>3.0</v>
      </c>
      <c r="E7775" s="71">
        <v>40.0</v>
      </c>
      <c r="F7775" s="71" t="str">
        <f>VLOOKUP(D7775, legend!$C$3:$G$22, 2, FALSE)</f>
        <v>1. Forest </v>
      </c>
      <c r="G7775" s="71" t="str">
        <f>VLOOKUP(D7775, legend!$C$3:$G$22, 3, FALSE)</f>
        <v>1. Hutan</v>
      </c>
      <c r="H7775" s="71" t="str">
        <f>VLOOKUP(D7775, legend!$C$3:$G$22, 4, FALSE)</f>
        <v>1.1. Forest Formation</v>
      </c>
      <c r="I7775" s="71" t="str">
        <f>VLOOKUP(D7775, legend!$C$3:$G$22, 5, FALSE)</f>
        <v>1.1. Formasi Hutan</v>
      </c>
      <c r="J7775" s="71" t="str">
        <f>VLOOKUP(E7775, legend!$C$3:$G$22, 2, FALSE)</f>
        <v>3. Agriculture</v>
      </c>
      <c r="K7775" s="71" t="str">
        <f>VLOOKUP(E7775, legend!$C$3:$G$22, 3, FALSE)</f>
        <v>3. Pertanian</v>
      </c>
      <c r="L7775" s="71" t="str">
        <f>VLOOKUP(E7775, legend!$C$3:$G$22, 4, FALSE)</f>
        <v>3.1. Rice Paddy</v>
      </c>
      <c r="M7775" s="71" t="str">
        <f>VLOOKUP(E7775, legend!$C$3:$G$22, 5, FALSE)</f>
        <v>3.1. Sawah</v>
      </c>
      <c r="N7775" s="71" t="str">
        <f>VLOOKUP(C7775,geocode!$A$1:$C$40,2,false)</f>
        <v>Sulawesi Barat</v>
      </c>
      <c r="O7775" s="71" t="str">
        <f>VLOOKUP(C7775,geocode!$A$1:$C$40,3,false)</f>
        <v>Sulawesi</v>
      </c>
      <c r="P7775" s="71">
        <v>2000.0</v>
      </c>
      <c r="Q7775" s="71">
        <v>2023.0</v>
      </c>
    </row>
    <row r="7776" ht="15.75" customHeight="1">
      <c r="B7776" s="71">
        <v>98.4392256713867</v>
      </c>
      <c r="C7776" s="71">
        <v>76.0</v>
      </c>
      <c r="D7776" s="71">
        <v>5.0</v>
      </c>
      <c r="E7776" s="71">
        <v>3.0</v>
      </c>
      <c r="F7776" s="71" t="str">
        <f>VLOOKUP(D7776, legend!$C$3:$G$22, 2, FALSE)</f>
        <v>1. Forest </v>
      </c>
      <c r="G7776" s="71" t="str">
        <f>VLOOKUP(D7776, legend!$C$3:$G$22, 3, FALSE)</f>
        <v>1. Hutan</v>
      </c>
      <c r="H7776" s="71" t="str">
        <f>VLOOKUP(D7776, legend!$C$3:$G$22, 4, FALSE)</f>
        <v>1.2. Mangrove</v>
      </c>
      <c r="I7776" s="71" t="str">
        <f>VLOOKUP(D7776, legend!$C$3:$G$22, 5, FALSE)</f>
        <v>1.2. Mangrove</v>
      </c>
      <c r="J7776" s="71" t="str">
        <f>VLOOKUP(E7776, legend!$C$3:$G$22, 2, FALSE)</f>
        <v>1. Forest </v>
      </c>
      <c r="K7776" s="71" t="str">
        <f>VLOOKUP(E7776, legend!$C$3:$G$22, 3, FALSE)</f>
        <v>1. Hutan</v>
      </c>
      <c r="L7776" s="71" t="str">
        <f>VLOOKUP(E7776, legend!$C$3:$G$22, 4, FALSE)</f>
        <v>1.1. Forest Formation</v>
      </c>
      <c r="M7776" s="71" t="str">
        <f>VLOOKUP(E7776, legend!$C$3:$G$22, 5, FALSE)</f>
        <v>1.1. Formasi Hutan</v>
      </c>
      <c r="N7776" s="71" t="str">
        <f>VLOOKUP(C7776,geocode!$A$1:$C$40,2,false)</f>
        <v>Sulawesi Barat</v>
      </c>
      <c r="O7776" s="71" t="str">
        <f>VLOOKUP(C7776,geocode!$A$1:$C$40,3,false)</f>
        <v>Sulawesi</v>
      </c>
      <c r="P7776" s="71">
        <v>2000.0</v>
      </c>
      <c r="Q7776" s="71">
        <v>2023.0</v>
      </c>
    </row>
    <row r="7777" ht="15.75" customHeight="1">
      <c r="B7777" s="71">
        <v>3573.94737075807</v>
      </c>
      <c r="C7777" s="71">
        <v>76.0</v>
      </c>
      <c r="D7777" s="71">
        <v>5.0</v>
      </c>
      <c r="E7777" s="71">
        <v>5.0</v>
      </c>
      <c r="F7777" s="71" t="str">
        <f>VLOOKUP(D7777, legend!$C$3:$G$22, 2, FALSE)</f>
        <v>1. Forest </v>
      </c>
      <c r="G7777" s="71" t="str">
        <f>VLOOKUP(D7777, legend!$C$3:$G$22, 3, FALSE)</f>
        <v>1. Hutan</v>
      </c>
      <c r="H7777" s="71" t="str">
        <f>VLOOKUP(D7777, legend!$C$3:$G$22, 4, FALSE)</f>
        <v>1.2. Mangrove</v>
      </c>
      <c r="I7777" s="71" t="str">
        <f>VLOOKUP(D7777, legend!$C$3:$G$22, 5, FALSE)</f>
        <v>1.2. Mangrove</v>
      </c>
      <c r="J7777" s="71" t="str">
        <f>VLOOKUP(E7777, legend!$C$3:$G$22, 2, FALSE)</f>
        <v>1. Forest </v>
      </c>
      <c r="K7777" s="71" t="str">
        <f>VLOOKUP(E7777, legend!$C$3:$G$22, 3, FALSE)</f>
        <v>1. Hutan</v>
      </c>
      <c r="L7777" s="71" t="str">
        <f>VLOOKUP(E7777, legend!$C$3:$G$22, 4, FALSE)</f>
        <v>1.2. Mangrove</v>
      </c>
      <c r="M7777" s="71" t="str">
        <f>VLOOKUP(E7777, legend!$C$3:$G$22, 5, FALSE)</f>
        <v>1.2. Mangrove</v>
      </c>
      <c r="N7777" s="71" t="str">
        <f>VLOOKUP(C7777,geocode!$A$1:$C$40,2,false)</f>
        <v>Sulawesi Barat</v>
      </c>
      <c r="O7777" s="71" t="str">
        <f>VLOOKUP(C7777,geocode!$A$1:$C$40,3,false)</f>
        <v>Sulawesi</v>
      </c>
      <c r="P7777" s="71">
        <v>2000.0</v>
      </c>
      <c r="Q7777" s="71">
        <v>2023.0</v>
      </c>
    </row>
    <row r="7778" ht="15.75" customHeight="1">
      <c r="B7778" s="71">
        <v>240.089259374999</v>
      </c>
      <c r="C7778" s="71">
        <v>76.0</v>
      </c>
      <c r="D7778" s="71">
        <v>5.0</v>
      </c>
      <c r="E7778" s="71">
        <v>13.0</v>
      </c>
      <c r="F7778" s="71" t="str">
        <f>VLOOKUP(D7778, legend!$C$3:$G$22, 2, FALSE)</f>
        <v>1. Forest </v>
      </c>
      <c r="G7778" s="71" t="str">
        <f>VLOOKUP(D7778, legend!$C$3:$G$22, 3, FALSE)</f>
        <v>1. Hutan</v>
      </c>
      <c r="H7778" s="71" t="str">
        <f>VLOOKUP(D7778, legend!$C$3:$G$22, 4, FALSE)</f>
        <v>1.2. Mangrove</v>
      </c>
      <c r="I7778" s="71" t="str">
        <f>VLOOKUP(D7778, legend!$C$3:$G$22, 5, FALSE)</f>
        <v>1.2. Mangrove</v>
      </c>
      <c r="J7778" s="71" t="str">
        <f>VLOOKUP(E7778, legend!$C$3:$G$22, 2, FALSE)</f>
        <v>2. Non-Forest Natural Vegetation</v>
      </c>
      <c r="K7778" s="71" t="str">
        <f>VLOOKUP(E7778, legend!$C$3:$G$22, 3, FALSE)</f>
        <v>2. Tumbuhan Non-Hutan Lainnya</v>
      </c>
      <c r="L7778" s="71" t="str">
        <f>VLOOKUP(E7778, legend!$C$3:$G$22, 4, FALSE)</f>
        <v>2.1. Other Natural Vegetation</v>
      </c>
      <c r="M7778" s="71" t="str">
        <f>VLOOKUP(E7778, legend!$C$3:$G$22, 5, FALSE)</f>
        <v>2.1. Tumbuhan Non-Hutan Lainnya</v>
      </c>
      <c r="N7778" s="71" t="str">
        <f>VLOOKUP(C7778,geocode!$A$1:$C$40,2,false)</f>
        <v>Sulawesi Barat</v>
      </c>
      <c r="O7778" s="71" t="str">
        <f>VLOOKUP(C7778,geocode!$A$1:$C$40,3,false)</f>
        <v>Sulawesi</v>
      </c>
      <c r="P7778" s="71">
        <v>2000.0</v>
      </c>
      <c r="Q7778" s="71">
        <v>2023.0</v>
      </c>
    </row>
    <row r="7779" ht="15.75" customHeight="1">
      <c r="B7779" s="71">
        <v>519.033008563232</v>
      </c>
      <c r="C7779" s="71">
        <v>76.0</v>
      </c>
      <c r="D7779" s="71">
        <v>5.0</v>
      </c>
      <c r="E7779" s="71">
        <v>21.0</v>
      </c>
      <c r="F7779" s="71" t="str">
        <f>VLOOKUP(D7779, legend!$C$3:$G$22, 2, FALSE)</f>
        <v>1. Forest </v>
      </c>
      <c r="G7779" s="71" t="str">
        <f>VLOOKUP(D7779, legend!$C$3:$G$22, 3, FALSE)</f>
        <v>1. Hutan</v>
      </c>
      <c r="H7779" s="71" t="str">
        <f>VLOOKUP(D7779, legend!$C$3:$G$22, 4, FALSE)</f>
        <v>1.2. Mangrove</v>
      </c>
      <c r="I7779" s="71" t="str">
        <f>VLOOKUP(D7779, legend!$C$3:$G$22, 5, FALSE)</f>
        <v>1.2. Mangrove</v>
      </c>
      <c r="J7779" s="71" t="str">
        <f>VLOOKUP(E7779, legend!$C$3:$G$22, 2, FALSE)</f>
        <v>3. Agriculture</v>
      </c>
      <c r="K7779" s="71" t="str">
        <f>VLOOKUP(E7779, legend!$C$3:$G$22, 3, FALSE)</f>
        <v>3. Pertanian</v>
      </c>
      <c r="L7779" s="71" t="str">
        <f>VLOOKUP(E7779, legend!$C$3:$G$22, 4, FALSE)</f>
        <v>3.4. Other Agriculture</v>
      </c>
      <c r="M7779" s="71" t="str">
        <f>VLOOKUP(E7779, legend!$C$3:$G$22, 5, FALSE)</f>
        <v>3.4. Pertanian Lainnya </v>
      </c>
      <c r="N7779" s="71" t="str">
        <f>VLOOKUP(C7779,geocode!$A$1:$C$40,2,false)</f>
        <v>Sulawesi Barat</v>
      </c>
      <c r="O7779" s="71" t="str">
        <f>VLOOKUP(C7779,geocode!$A$1:$C$40,3,false)</f>
        <v>Sulawesi</v>
      </c>
      <c r="P7779" s="71">
        <v>2000.0</v>
      </c>
      <c r="Q7779" s="71">
        <v>2023.0</v>
      </c>
    </row>
    <row r="7780" ht="15.75" customHeight="1">
      <c r="B7780" s="71">
        <v>75.2816543273925</v>
      </c>
      <c r="C7780" s="71">
        <v>76.0</v>
      </c>
      <c r="D7780" s="71">
        <v>5.0</v>
      </c>
      <c r="E7780" s="71">
        <v>24.0</v>
      </c>
      <c r="F7780" s="71" t="str">
        <f>VLOOKUP(D7780, legend!$C$3:$G$22, 2, FALSE)</f>
        <v>1. Forest </v>
      </c>
      <c r="G7780" s="71" t="str">
        <f>VLOOKUP(D7780, legend!$C$3:$G$22, 3, FALSE)</f>
        <v>1. Hutan</v>
      </c>
      <c r="H7780" s="71" t="str">
        <f>VLOOKUP(D7780, legend!$C$3:$G$22, 4, FALSE)</f>
        <v>1.2. Mangrove</v>
      </c>
      <c r="I7780" s="71" t="str">
        <f>VLOOKUP(D7780, legend!$C$3:$G$22, 5, FALSE)</f>
        <v>1.2. Mangrove</v>
      </c>
      <c r="J7780" s="71" t="str">
        <f>VLOOKUP(E7780, legend!$C$3:$G$22, 2, FALSE)</f>
        <v>4. Non-Vegetated Area</v>
      </c>
      <c r="K7780" s="71" t="str">
        <f>VLOOKUP(E7780, legend!$C$3:$G$22, 3, FALSE)</f>
        <v>4. Non-Vegetasi</v>
      </c>
      <c r="L7780" s="71" t="str">
        <f>VLOOKUP(E7780, legend!$C$3:$G$22, 4, FALSE)</f>
        <v>4.2. Urban Area</v>
      </c>
      <c r="M7780" s="71" t="str">
        <f>VLOOKUP(E7780, legend!$C$3:$G$22, 5, FALSE)</f>
        <v>4.2. Pemukiman </v>
      </c>
      <c r="N7780" s="71" t="str">
        <f>VLOOKUP(C7780,geocode!$A$1:$C$40,2,false)</f>
        <v>Sulawesi Barat</v>
      </c>
      <c r="O7780" s="71" t="str">
        <f>VLOOKUP(C7780,geocode!$A$1:$C$40,3,false)</f>
        <v>Sulawesi</v>
      </c>
      <c r="P7780" s="71">
        <v>2000.0</v>
      </c>
      <c r="Q7780" s="71">
        <v>2023.0</v>
      </c>
    </row>
    <row r="7781" ht="15.75" customHeight="1">
      <c r="B7781" s="71">
        <v>331.903100567626</v>
      </c>
      <c r="C7781" s="71">
        <v>76.0</v>
      </c>
      <c r="D7781" s="71">
        <v>5.0</v>
      </c>
      <c r="E7781" s="71">
        <v>25.0</v>
      </c>
      <c r="F7781" s="71" t="str">
        <f>VLOOKUP(D7781, legend!$C$3:$G$22, 2, FALSE)</f>
        <v>1. Forest </v>
      </c>
      <c r="G7781" s="71" t="str">
        <f>VLOOKUP(D7781, legend!$C$3:$G$22, 3, FALSE)</f>
        <v>1. Hutan</v>
      </c>
      <c r="H7781" s="71" t="str">
        <f>VLOOKUP(D7781, legend!$C$3:$G$22, 4, FALSE)</f>
        <v>1.2. Mangrove</v>
      </c>
      <c r="I7781" s="71" t="str">
        <f>VLOOKUP(D7781, legend!$C$3:$G$22, 5, FALSE)</f>
        <v>1.2. Mangrove</v>
      </c>
      <c r="J7781" s="71" t="str">
        <f>VLOOKUP(E7781, legend!$C$3:$G$22, 2, FALSE)</f>
        <v>4. Non-Vegetated Area</v>
      </c>
      <c r="K7781" s="71" t="str">
        <f>VLOOKUP(E7781, legend!$C$3:$G$22, 3, FALSE)</f>
        <v>4. Non-Vegetasi</v>
      </c>
      <c r="L7781" s="71" t="str">
        <f>VLOOKUP(E7781, legend!$C$3:$G$22, 4, FALSE)</f>
        <v>4.3. Other Non-Vegetation</v>
      </c>
      <c r="M7781" s="71" t="str">
        <f>VLOOKUP(E7781, legend!$C$3:$G$22, 5, FALSE)</f>
        <v>4.3. Non-Vegetasi Lainnya</v>
      </c>
      <c r="N7781" s="71" t="str">
        <f>VLOOKUP(C7781,geocode!$A$1:$C$40,2,false)</f>
        <v>Sulawesi Barat</v>
      </c>
      <c r="O7781" s="71" t="str">
        <f>VLOOKUP(C7781,geocode!$A$1:$C$40,3,false)</f>
        <v>Sulawesi</v>
      </c>
      <c r="P7781" s="71">
        <v>2000.0</v>
      </c>
      <c r="Q7781" s="71">
        <v>2023.0</v>
      </c>
    </row>
    <row r="7782" ht="15.75" customHeight="1">
      <c r="B7782" s="71">
        <v>1929.8397984314</v>
      </c>
      <c r="C7782" s="71">
        <v>76.0</v>
      </c>
      <c r="D7782" s="71">
        <v>5.0</v>
      </c>
      <c r="E7782" s="71">
        <v>31.0</v>
      </c>
      <c r="F7782" s="71" t="str">
        <f>VLOOKUP(D7782, legend!$C$3:$G$22, 2, FALSE)</f>
        <v>1. Forest </v>
      </c>
      <c r="G7782" s="71" t="str">
        <f>VLOOKUP(D7782, legend!$C$3:$G$22, 3, FALSE)</f>
        <v>1. Hutan</v>
      </c>
      <c r="H7782" s="71" t="str">
        <f>VLOOKUP(D7782, legend!$C$3:$G$22, 4, FALSE)</f>
        <v>1.2. Mangrove</v>
      </c>
      <c r="I7782" s="71" t="str">
        <f>VLOOKUP(D7782, legend!$C$3:$G$22, 5, FALSE)</f>
        <v>1.2. Mangrove</v>
      </c>
      <c r="J7782" s="71" t="str">
        <f>VLOOKUP(E7782, legend!$C$3:$G$22, 2, FALSE)</f>
        <v>5. Water Body</v>
      </c>
      <c r="K7782" s="71" t="str">
        <f>VLOOKUP(E7782, legend!$C$3:$G$22, 3, FALSE)</f>
        <v>5. Tubuh Air</v>
      </c>
      <c r="L7782" s="71" t="str">
        <f>VLOOKUP(E7782, legend!$C$3:$G$22, 4, FALSE)</f>
        <v>5.1. Aquaculture</v>
      </c>
      <c r="M7782" s="71" t="str">
        <f>VLOOKUP(E7782, legend!$C$3:$G$22, 5, FALSE)</f>
        <v>5.1. Tambak</v>
      </c>
      <c r="N7782" s="71" t="str">
        <f>VLOOKUP(C7782,geocode!$A$1:$C$40,2,false)</f>
        <v>Sulawesi Barat</v>
      </c>
      <c r="O7782" s="71" t="str">
        <f>VLOOKUP(C7782,geocode!$A$1:$C$40,3,false)</f>
        <v>Sulawesi</v>
      </c>
      <c r="P7782" s="71">
        <v>2000.0</v>
      </c>
      <c r="Q7782" s="71">
        <v>2023.0</v>
      </c>
    </row>
    <row r="7783" ht="15.75" customHeight="1">
      <c r="B7783" s="71">
        <v>133.243648168945</v>
      </c>
      <c r="C7783" s="71">
        <v>76.0</v>
      </c>
      <c r="D7783" s="71">
        <v>5.0</v>
      </c>
      <c r="E7783" s="71">
        <v>33.0</v>
      </c>
      <c r="F7783" s="71" t="str">
        <f>VLOOKUP(D7783, legend!$C$3:$G$22, 2, FALSE)</f>
        <v>1. Forest </v>
      </c>
      <c r="G7783" s="71" t="str">
        <f>VLOOKUP(D7783, legend!$C$3:$G$22, 3, FALSE)</f>
        <v>1. Hutan</v>
      </c>
      <c r="H7783" s="71" t="str">
        <f>VLOOKUP(D7783, legend!$C$3:$G$22, 4, FALSE)</f>
        <v>1.2. Mangrove</v>
      </c>
      <c r="I7783" s="71" t="str">
        <f>VLOOKUP(D7783, legend!$C$3:$G$22, 5, FALSE)</f>
        <v>1.2. Mangrove</v>
      </c>
      <c r="J7783" s="71" t="str">
        <f>VLOOKUP(E7783, legend!$C$3:$G$22, 2, FALSE)</f>
        <v>5. Water Body</v>
      </c>
      <c r="K7783" s="71" t="str">
        <f>VLOOKUP(E7783, legend!$C$3:$G$22, 3, FALSE)</f>
        <v>5. Tubuh Air</v>
      </c>
      <c r="L7783" s="71" t="str">
        <f>VLOOKUP(E7783, legend!$C$3:$G$22, 4, FALSE)</f>
        <v>5.2. River, Lake, Ocean</v>
      </c>
      <c r="M7783" s="71" t="str">
        <f>VLOOKUP(E7783, legend!$C$3:$G$22, 5, FALSE)</f>
        <v>5.2. Sungai, Danau, Laut</v>
      </c>
      <c r="N7783" s="71" t="str">
        <f>VLOOKUP(C7783,geocode!$A$1:$C$40,2,false)</f>
        <v>Sulawesi Barat</v>
      </c>
      <c r="O7783" s="71" t="str">
        <f>VLOOKUP(C7783,geocode!$A$1:$C$40,3,false)</f>
        <v>Sulawesi</v>
      </c>
      <c r="P7783" s="71">
        <v>2000.0</v>
      </c>
      <c r="Q7783" s="71">
        <v>2023.0</v>
      </c>
    </row>
    <row r="7784" ht="15.75" customHeight="1">
      <c r="B7784" s="71">
        <v>303.920342156981</v>
      </c>
      <c r="C7784" s="71">
        <v>76.0</v>
      </c>
      <c r="D7784" s="71">
        <v>5.0</v>
      </c>
      <c r="E7784" s="71">
        <v>35.0</v>
      </c>
      <c r="F7784" s="71" t="str">
        <f>VLOOKUP(D7784, legend!$C$3:$G$22, 2, FALSE)</f>
        <v>1. Forest </v>
      </c>
      <c r="G7784" s="71" t="str">
        <f>VLOOKUP(D7784, legend!$C$3:$G$22, 3, FALSE)</f>
        <v>1. Hutan</v>
      </c>
      <c r="H7784" s="71" t="str">
        <f>VLOOKUP(D7784, legend!$C$3:$G$22, 4, FALSE)</f>
        <v>1.2. Mangrove</v>
      </c>
      <c r="I7784" s="71" t="str">
        <f>VLOOKUP(D7784, legend!$C$3:$G$22, 5, FALSE)</f>
        <v>1.2. Mangrove</v>
      </c>
      <c r="J7784" s="71" t="str">
        <f>VLOOKUP(E7784, legend!$C$3:$G$22, 2, FALSE)</f>
        <v>3. Agriculture</v>
      </c>
      <c r="K7784" s="71" t="str">
        <f>VLOOKUP(E7784, legend!$C$3:$G$22, 3, FALSE)</f>
        <v>3. Pertanian</v>
      </c>
      <c r="L7784" s="71" t="str">
        <f>VLOOKUP(E7784, legend!$C$3:$G$22, 4, FALSE)</f>
        <v>3.2. Oil Palm</v>
      </c>
      <c r="M7784" s="71" t="str">
        <f>VLOOKUP(E7784, legend!$C$3:$G$22, 5, FALSE)</f>
        <v>3.2. Sawit</v>
      </c>
      <c r="N7784" s="71" t="str">
        <f>VLOOKUP(C7784,geocode!$A$1:$C$40,2,false)</f>
        <v>Sulawesi Barat</v>
      </c>
      <c r="O7784" s="71" t="str">
        <f>VLOOKUP(C7784,geocode!$A$1:$C$40,3,false)</f>
        <v>Sulawesi</v>
      </c>
      <c r="P7784" s="71">
        <v>2000.0</v>
      </c>
      <c r="Q7784" s="71">
        <v>2023.0</v>
      </c>
    </row>
    <row r="7785" ht="15.75" customHeight="1">
      <c r="B7785" s="71">
        <v>38.316476599121</v>
      </c>
      <c r="C7785" s="71">
        <v>76.0</v>
      </c>
      <c r="D7785" s="71">
        <v>5.0</v>
      </c>
      <c r="E7785" s="71">
        <v>40.0</v>
      </c>
      <c r="F7785" s="71" t="str">
        <f>VLOOKUP(D7785, legend!$C$3:$G$22, 2, FALSE)</f>
        <v>1. Forest </v>
      </c>
      <c r="G7785" s="71" t="str">
        <f>VLOOKUP(D7785, legend!$C$3:$G$22, 3, FALSE)</f>
        <v>1. Hutan</v>
      </c>
      <c r="H7785" s="71" t="str">
        <f>VLOOKUP(D7785, legend!$C$3:$G$22, 4, FALSE)</f>
        <v>1.2. Mangrove</v>
      </c>
      <c r="I7785" s="71" t="str">
        <f>VLOOKUP(D7785, legend!$C$3:$G$22, 5, FALSE)</f>
        <v>1.2. Mangrove</v>
      </c>
      <c r="J7785" s="71" t="str">
        <f>VLOOKUP(E7785, legend!$C$3:$G$22, 2, FALSE)</f>
        <v>3. Agriculture</v>
      </c>
      <c r="K7785" s="71" t="str">
        <f>VLOOKUP(E7785, legend!$C$3:$G$22, 3, FALSE)</f>
        <v>3. Pertanian</v>
      </c>
      <c r="L7785" s="71" t="str">
        <f>VLOOKUP(E7785, legend!$C$3:$G$22, 4, FALSE)</f>
        <v>3.1. Rice Paddy</v>
      </c>
      <c r="M7785" s="71" t="str">
        <f>VLOOKUP(E7785, legend!$C$3:$G$22, 5, FALSE)</f>
        <v>3.1. Sawah</v>
      </c>
      <c r="N7785" s="71" t="str">
        <f>VLOOKUP(C7785,geocode!$A$1:$C$40,2,false)</f>
        <v>Sulawesi Barat</v>
      </c>
      <c r="O7785" s="71" t="str">
        <f>VLOOKUP(C7785,geocode!$A$1:$C$40,3,false)</f>
        <v>Sulawesi</v>
      </c>
      <c r="P7785" s="71">
        <v>2000.0</v>
      </c>
      <c r="Q7785" s="71">
        <v>2023.0</v>
      </c>
    </row>
    <row r="7786" ht="15.75" customHeight="1">
      <c r="B7786" s="71">
        <v>0.268060919189453</v>
      </c>
      <c r="C7786" s="71">
        <v>76.0</v>
      </c>
      <c r="D7786" s="71">
        <v>5.0</v>
      </c>
      <c r="E7786" s="71">
        <v>76.0</v>
      </c>
      <c r="F7786" s="71" t="str">
        <f>VLOOKUP(D7786, legend!$C$3:$G$22, 2, FALSE)</f>
        <v>1. Forest </v>
      </c>
      <c r="G7786" s="71" t="str">
        <f>VLOOKUP(D7786, legend!$C$3:$G$22, 3, FALSE)</f>
        <v>1. Hutan</v>
      </c>
      <c r="H7786" s="71" t="str">
        <f>VLOOKUP(D7786, legend!$C$3:$G$22, 4, FALSE)</f>
        <v>1.2. Mangrove</v>
      </c>
      <c r="I7786" s="71" t="str">
        <f>VLOOKUP(D7786, legend!$C$3:$G$22, 5, FALSE)</f>
        <v>1.2. Mangrove</v>
      </c>
      <c r="J7786" s="71" t="str">
        <f>VLOOKUP(E7786, legend!$C$3:$G$22, 2, FALSE)</f>
        <v>1. Forest </v>
      </c>
      <c r="K7786" s="71" t="str">
        <f>VLOOKUP(E7786, legend!$C$3:$G$22, 3, FALSE)</f>
        <v>1. Hutan</v>
      </c>
      <c r="L7786" s="71" t="str">
        <f>VLOOKUP(E7786, legend!$C$3:$G$22, 4, FALSE)</f>
        <v>1.3 Peat swamp forest</v>
      </c>
      <c r="M7786" s="71" t="str">
        <f>VLOOKUP(E7786, legend!$C$3:$G$22, 5, FALSE)</f>
        <v>1.3 Hutan rawa gambut</v>
      </c>
      <c r="N7786" s="71" t="str">
        <f>VLOOKUP(C7786,geocode!$A$1:$C$40,2,false)</f>
        <v>Sulawesi Barat</v>
      </c>
      <c r="O7786" s="71" t="str">
        <f>VLOOKUP(C7786,geocode!$A$1:$C$40,3,false)</f>
        <v>Sulawesi</v>
      </c>
      <c r="P7786" s="71">
        <v>2000.0</v>
      </c>
      <c r="Q7786" s="71">
        <v>2023.0</v>
      </c>
    </row>
    <row r="7787" ht="15.75" customHeight="1">
      <c r="B7787" s="71">
        <v>30428.42632287</v>
      </c>
      <c r="C7787" s="71">
        <v>76.0</v>
      </c>
      <c r="D7787" s="71">
        <v>13.0</v>
      </c>
      <c r="E7787" s="71">
        <v>3.0</v>
      </c>
      <c r="F7787" s="71" t="str">
        <f>VLOOKUP(D7787, legend!$C$3:$G$22, 2, FALSE)</f>
        <v>2. Non-Forest Natural Vegetation</v>
      </c>
      <c r="G7787" s="71" t="str">
        <f>VLOOKUP(D7787, legend!$C$3:$G$22, 3, FALSE)</f>
        <v>2. Tumbuhan Non-Hutan Lainnya</v>
      </c>
      <c r="H7787" s="71" t="str">
        <f>VLOOKUP(D7787, legend!$C$3:$G$22, 4, FALSE)</f>
        <v>2.1. Other Natural Vegetation</v>
      </c>
      <c r="I7787" s="71" t="str">
        <f>VLOOKUP(D7787, legend!$C$3:$G$22, 5, FALSE)</f>
        <v>2.1. Tumbuhan Non-Hutan Lainnya</v>
      </c>
      <c r="J7787" s="71" t="str">
        <f>VLOOKUP(E7787, legend!$C$3:$G$22, 2, FALSE)</f>
        <v>1. Forest </v>
      </c>
      <c r="K7787" s="71" t="str">
        <f>VLOOKUP(E7787, legend!$C$3:$G$22, 3, FALSE)</f>
        <v>1. Hutan</v>
      </c>
      <c r="L7787" s="71" t="str">
        <f>VLOOKUP(E7787, legend!$C$3:$G$22, 4, FALSE)</f>
        <v>1.1. Forest Formation</v>
      </c>
      <c r="M7787" s="71" t="str">
        <f>VLOOKUP(E7787, legend!$C$3:$G$22, 5, FALSE)</f>
        <v>1.1. Formasi Hutan</v>
      </c>
      <c r="N7787" s="71" t="str">
        <f>VLOOKUP(C7787,geocode!$A$1:$C$40,2,false)</f>
        <v>Sulawesi Barat</v>
      </c>
      <c r="O7787" s="71" t="str">
        <f>VLOOKUP(C7787,geocode!$A$1:$C$40,3,false)</f>
        <v>Sulawesi</v>
      </c>
      <c r="P7787" s="71">
        <v>2000.0</v>
      </c>
      <c r="Q7787" s="71">
        <v>2023.0</v>
      </c>
    </row>
    <row r="7788" ht="15.75" customHeight="1">
      <c r="B7788" s="71">
        <v>220.588420776367</v>
      </c>
      <c r="C7788" s="71">
        <v>76.0</v>
      </c>
      <c r="D7788" s="71">
        <v>13.0</v>
      </c>
      <c r="E7788" s="71">
        <v>5.0</v>
      </c>
      <c r="F7788" s="71" t="str">
        <f>VLOOKUP(D7788, legend!$C$3:$G$22, 2, FALSE)</f>
        <v>2. Non-Forest Natural Vegetation</v>
      </c>
      <c r="G7788" s="71" t="str">
        <f>VLOOKUP(D7788, legend!$C$3:$G$22, 3, FALSE)</f>
        <v>2. Tumbuhan Non-Hutan Lainnya</v>
      </c>
      <c r="H7788" s="71" t="str">
        <f>VLOOKUP(D7788, legend!$C$3:$G$22, 4, FALSE)</f>
        <v>2.1. Other Natural Vegetation</v>
      </c>
      <c r="I7788" s="71" t="str">
        <f>VLOOKUP(D7788, legend!$C$3:$G$22, 5, FALSE)</f>
        <v>2.1. Tumbuhan Non-Hutan Lainnya</v>
      </c>
      <c r="J7788" s="71" t="str">
        <f>VLOOKUP(E7788, legend!$C$3:$G$22, 2, FALSE)</f>
        <v>1. Forest </v>
      </c>
      <c r="K7788" s="71" t="str">
        <f>VLOOKUP(E7788, legend!$C$3:$G$22, 3, FALSE)</f>
        <v>1. Hutan</v>
      </c>
      <c r="L7788" s="71" t="str">
        <f>VLOOKUP(E7788, legend!$C$3:$G$22, 4, FALSE)</f>
        <v>1.2. Mangrove</v>
      </c>
      <c r="M7788" s="71" t="str">
        <f>VLOOKUP(E7788, legend!$C$3:$G$22, 5, FALSE)</f>
        <v>1.2. Mangrove</v>
      </c>
      <c r="N7788" s="71" t="str">
        <f>VLOOKUP(C7788,geocode!$A$1:$C$40,2,false)</f>
        <v>Sulawesi Barat</v>
      </c>
      <c r="O7788" s="71" t="str">
        <f>VLOOKUP(C7788,geocode!$A$1:$C$40,3,false)</f>
        <v>Sulawesi</v>
      </c>
      <c r="P7788" s="71">
        <v>2000.0</v>
      </c>
      <c r="Q7788" s="71">
        <v>2023.0</v>
      </c>
    </row>
    <row r="7789" ht="15.75" customHeight="1">
      <c r="B7789" s="71">
        <v>128397.006250756</v>
      </c>
      <c r="C7789" s="71">
        <v>76.0</v>
      </c>
      <c r="D7789" s="71">
        <v>13.0</v>
      </c>
      <c r="E7789" s="71">
        <v>13.0</v>
      </c>
      <c r="F7789" s="71" t="str">
        <f>VLOOKUP(D7789, legend!$C$3:$G$22, 2, FALSE)</f>
        <v>2. Non-Forest Natural Vegetation</v>
      </c>
      <c r="G7789" s="71" t="str">
        <f>VLOOKUP(D7789, legend!$C$3:$G$22, 3, FALSE)</f>
        <v>2. Tumbuhan Non-Hutan Lainnya</v>
      </c>
      <c r="H7789" s="71" t="str">
        <f>VLOOKUP(D7789, legend!$C$3:$G$22, 4, FALSE)</f>
        <v>2.1. Other Natural Vegetation</v>
      </c>
      <c r="I7789" s="71" t="str">
        <f>VLOOKUP(D7789, legend!$C$3:$G$22, 5, FALSE)</f>
        <v>2.1. Tumbuhan Non-Hutan Lainnya</v>
      </c>
      <c r="J7789" s="71" t="str">
        <f>VLOOKUP(E7789, legend!$C$3:$G$22, 2, FALSE)</f>
        <v>2. Non-Forest Natural Vegetation</v>
      </c>
      <c r="K7789" s="71" t="str">
        <f>VLOOKUP(E7789, legend!$C$3:$G$22, 3, FALSE)</f>
        <v>2. Tumbuhan Non-Hutan Lainnya</v>
      </c>
      <c r="L7789" s="71" t="str">
        <f>VLOOKUP(E7789, legend!$C$3:$G$22, 4, FALSE)</f>
        <v>2.1. Other Natural Vegetation</v>
      </c>
      <c r="M7789" s="71" t="str">
        <f>VLOOKUP(E7789, legend!$C$3:$G$22, 5, FALSE)</f>
        <v>2.1. Tumbuhan Non-Hutan Lainnya</v>
      </c>
      <c r="N7789" s="71" t="str">
        <f>VLOOKUP(C7789,geocode!$A$1:$C$40,2,false)</f>
        <v>Sulawesi Barat</v>
      </c>
      <c r="O7789" s="71" t="str">
        <f>VLOOKUP(C7789,geocode!$A$1:$C$40,3,false)</f>
        <v>Sulawesi</v>
      </c>
      <c r="P7789" s="71">
        <v>2000.0</v>
      </c>
      <c r="Q7789" s="71">
        <v>2023.0</v>
      </c>
    </row>
    <row r="7790" ht="15.75" customHeight="1">
      <c r="B7790" s="71">
        <v>43255.0214209591</v>
      </c>
      <c r="C7790" s="71">
        <v>76.0</v>
      </c>
      <c r="D7790" s="71">
        <v>13.0</v>
      </c>
      <c r="E7790" s="71">
        <v>21.0</v>
      </c>
      <c r="F7790" s="71" t="str">
        <f>VLOOKUP(D7790, legend!$C$3:$G$22, 2, FALSE)</f>
        <v>2. Non-Forest Natural Vegetation</v>
      </c>
      <c r="G7790" s="71" t="str">
        <f>VLOOKUP(D7790, legend!$C$3:$G$22, 3, FALSE)</f>
        <v>2. Tumbuhan Non-Hutan Lainnya</v>
      </c>
      <c r="H7790" s="71" t="str">
        <f>VLOOKUP(D7790, legend!$C$3:$G$22, 4, FALSE)</f>
        <v>2.1. Other Natural Vegetation</v>
      </c>
      <c r="I7790" s="71" t="str">
        <f>VLOOKUP(D7790, legend!$C$3:$G$22, 5, FALSE)</f>
        <v>2.1. Tumbuhan Non-Hutan Lainnya</v>
      </c>
      <c r="J7790" s="71" t="str">
        <f>VLOOKUP(E7790, legend!$C$3:$G$22, 2, FALSE)</f>
        <v>3. Agriculture</v>
      </c>
      <c r="K7790" s="71" t="str">
        <f>VLOOKUP(E7790, legend!$C$3:$G$22, 3, FALSE)</f>
        <v>3. Pertanian</v>
      </c>
      <c r="L7790" s="71" t="str">
        <f>VLOOKUP(E7790, legend!$C$3:$G$22, 4, FALSE)</f>
        <v>3.4. Other Agriculture</v>
      </c>
      <c r="M7790" s="71" t="str">
        <f>VLOOKUP(E7790, legend!$C$3:$G$22, 5, FALSE)</f>
        <v>3.4. Pertanian Lainnya </v>
      </c>
      <c r="N7790" s="71" t="str">
        <f>VLOOKUP(C7790,geocode!$A$1:$C$40,2,false)</f>
        <v>Sulawesi Barat</v>
      </c>
      <c r="O7790" s="71" t="str">
        <f>VLOOKUP(C7790,geocode!$A$1:$C$40,3,false)</f>
        <v>Sulawesi</v>
      </c>
      <c r="P7790" s="71">
        <v>2000.0</v>
      </c>
      <c r="Q7790" s="71">
        <v>2023.0</v>
      </c>
    </row>
    <row r="7791" ht="15.75" customHeight="1">
      <c r="B7791" s="71">
        <v>1154.09040255127</v>
      </c>
      <c r="C7791" s="71">
        <v>76.0</v>
      </c>
      <c r="D7791" s="71">
        <v>13.0</v>
      </c>
      <c r="E7791" s="71">
        <v>24.0</v>
      </c>
      <c r="F7791" s="71" t="str">
        <f>VLOOKUP(D7791, legend!$C$3:$G$22, 2, FALSE)</f>
        <v>2. Non-Forest Natural Vegetation</v>
      </c>
      <c r="G7791" s="71" t="str">
        <f>VLOOKUP(D7791, legend!$C$3:$G$22, 3, FALSE)</f>
        <v>2. Tumbuhan Non-Hutan Lainnya</v>
      </c>
      <c r="H7791" s="71" t="str">
        <f>VLOOKUP(D7791, legend!$C$3:$G$22, 4, FALSE)</f>
        <v>2.1. Other Natural Vegetation</v>
      </c>
      <c r="I7791" s="71" t="str">
        <f>VLOOKUP(D7791, legend!$C$3:$G$22, 5, FALSE)</f>
        <v>2.1. Tumbuhan Non-Hutan Lainnya</v>
      </c>
      <c r="J7791" s="71" t="str">
        <f>VLOOKUP(E7791, legend!$C$3:$G$22, 2, FALSE)</f>
        <v>4. Non-Vegetated Area</v>
      </c>
      <c r="K7791" s="71" t="str">
        <f>VLOOKUP(E7791, legend!$C$3:$G$22, 3, FALSE)</f>
        <v>4. Non-Vegetasi</v>
      </c>
      <c r="L7791" s="71" t="str">
        <f>VLOOKUP(E7791, legend!$C$3:$G$22, 4, FALSE)</f>
        <v>4.2. Urban Area</v>
      </c>
      <c r="M7791" s="71" t="str">
        <f>VLOOKUP(E7791, legend!$C$3:$G$22, 5, FALSE)</f>
        <v>4.2. Pemukiman </v>
      </c>
      <c r="N7791" s="71" t="str">
        <f>VLOOKUP(C7791,geocode!$A$1:$C$40,2,false)</f>
        <v>Sulawesi Barat</v>
      </c>
      <c r="O7791" s="71" t="str">
        <f>VLOOKUP(C7791,geocode!$A$1:$C$40,3,false)</f>
        <v>Sulawesi</v>
      </c>
      <c r="P7791" s="71">
        <v>2000.0</v>
      </c>
      <c r="Q7791" s="71">
        <v>2023.0</v>
      </c>
    </row>
    <row r="7792" ht="15.75" customHeight="1">
      <c r="B7792" s="71">
        <v>6257.8213145996</v>
      </c>
      <c r="C7792" s="71">
        <v>76.0</v>
      </c>
      <c r="D7792" s="71">
        <v>13.0</v>
      </c>
      <c r="E7792" s="71">
        <v>25.0</v>
      </c>
      <c r="F7792" s="71" t="str">
        <f>VLOOKUP(D7792, legend!$C$3:$G$22, 2, FALSE)</f>
        <v>2. Non-Forest Natural Vegetation</v>
      </c>
      <c r="G7792" s="71" t="str">
        <f>VLOOKUP(D7792, legend!$C$3:$G$22, 3, FALSE)</f>
        <v>2. Tumbuhan Non-Hutan Lainnya</v>
      </c>
      <c r="H7792" s="71" t="str">
        <f>VLOOKUP(D7792, legend!$C$3:$G$22, 4, FALSE)</f>
        <v>2.1. Other Natural Vegetation</v>
      </c>
      <c r="I7792" s="71" t="str">
        <f>VLOOKUP(D7792, legend!$C$3:$G$22, 5, FALSE)</f>
        <v>2.1. Tumbuhan Non-Hutan Lainnya</v>
      </c>
      <c r="J7792" s="71" t="str">
        <f>VLOOKUP(E7792, legend!$C$3:$G$22, 2, FALSE)</f>
        <v>4. Non-Vegetated Area</v>
      </c>
      <c r="K7792" s="71" t="str">
        <f>VLOOKUP(E7792, legend!$C$3:$G$22, 3, FALSE)</f>
        <v>4. Non-Vegetasi</v>
      </c>
      <c r="L7792" s="71" t="str">
        <f>VLOOKUP(E7792, legend!$C$3:$G$22, 4, FALSE)</f>
        <v>4.3. Other Non-Vegetation</v>
      </c>
      <c r="M7792" s="71" t="str">
        <f>VLOOKUP(E7792, legend!$C$3:$G$22, 5, FALSE)</f>
        <v>4.3. Non-Vegetasi Lainnya</v>
      </c>
      <c r="N7792" s="71" t="str">
        <f>VLOOKUP(C7792,geocode!$A$1:$C$40,2,false)</f>
        <v>Sulawesi Barat</v>
      </c>
      <c r="O7792" s="71" t="str">
        <f>VLOOKUP(C7792,geocode!$A$1:$C$40,3,false)</f>
        <v>Sulawesi</v>
      </c>
      <c r="P7792" s="71">
        <v>2000.0</v>
      </c>
      <c r="Q7792" s="71">
        <v>2023.0</v>
      </c>
    </row>
    <row r="7793" ht="15.75" customHeight="1">
      <c r="B7793" s="71">
        <v>0.178788934326171</v>
      </c>
      <c r="C7793" s="71">
        <v>76.0</v>
      </c>
      <c r="D7793" s="71">
        <v>13.0</v>
      </c>
      <c r="E7793" s="71">
        <v>30.0</v>
      </c>
      <c r="F7793" s="71" t="str">
        <f>VLOOKUP(D7793, legend!$C$3:$G$22, 2, FALSE)</f>
        <v>2. Non-Forest Natural Vegetation</v>
      </c>
      <c r="G7793" s="71" t="str">
        <f>VLOOKUP(D7793, legend!$C$3:$G$22, 3, FALSE)</f>
        <v>2. Tumbuhan Non-Hutan Lainnya</v>
      </c>
      <c r="H7793" s="71" t="str">
        <f>VLOOKUP(D7793, legend!$C$3:$G$22, 4, FALSE)</f>
        <v>2.1. Other Natural Vegetation</v>
      </c>
      <c r="I7793" s="71" t="str">
        <f>VLOOKUP(D7793, legend!$C$3:$G$22, 5, FALSE)</f>
        <v>2.1. Tumbuhan Non-Hutan Lainnya</v>
      </c>
      <c r="J7793" s="71" t="str">
        <f>VLOOKUP(E7793, legend!$C$3:$G$22, 2, FALSE)</f>
        <v>4. Non-Vegetated Area</v>
      </c>
      <c r="K7793" s="71" t="str">
        <f>VLOOKUP(E7793, legend!$C$3:$G$22, 3, FALSE)</f>
        <v>4. Non-Vegetasi</v>
      </c>
      <c r="L7793" s="71" t="str">
        <f>VLOOKUP(E7793, legend!$C$3:$G$22, 4, FALSE)</f>
        <v>4.1. Mining Pit</v>
      </c>
      <c r="M7793" s="71" t="str">
        <f>VLOOKUP(E7793, legend!$C$3:$G$22, 5, FALSE)</f>
        <v>4.1. Lubang Tambang</v>
      </c>
      <c r="N7793" s="71" t="str">
        <f>VLOOKUP(C7793,geocode!$A$1:$C$40,2,false)</f>
        <v>Sulawesi Barat</v>
      </c>
      <c r="O7793" s="71" t="str">
        <f>VLOOKUP(C7793,geocode!$A$1:$C$40,3,false)</f>
        <v>Sulawesi</v>
      </c>
      <c r="P7793" s="71">
        <v>2000.0</v>
      </c>
      <c r="Q7793" s="71">
        <v>2023.0</v>
      </c>
    </row>
    <row r="7794" ht="15.75" customHeight="1">
      <c r="B7794" s="71">
        <v>1231.63538055419</v>
      </c>
      <c r="C7794" s="71">
        <v>76.0</v>
      </c>
      <c r="D7794" s="71">
        <v>13.0</v>
      </c>
      <c r="E7794" s="71">
        <v>31.0</v>
      </c>
      <c r="F7794" s="71" t="str">
        <f>VLOOKUP(D7794, legend!$C$3:$G$22, 2, FALSE)</f>
        <v>2. Non-Forest Natural Vegetation</v>
      </c>
      <c r="G7794" s="71" t="str">
        <f>VLOOKUP(D7794, legend!$C$3:$G$22, 3, FALSE)</f>
        <v>2. Tumbuhan Non-Hutan Lainnya</v>
      </c>
      <c r="H7794" s="71" t="str">
        <f>VLOOKUP(D7794, legend!$C$3:$G$22, 4, FALSE)</f>
        <v>2.1. Other Natural Vegetation</v>
      </c>
      <c r="I7794" s="71" t="str">
        <f>VLOOKUP(D7794, legend!$C$3:$G$22, 5, FALSE)</f>
        <v>2.1. Tumbuhan Non-Hutan Lainnya</v>
      </c>
      <c r="J7794" s="71" t="str">
        <f>VLOOKUP(E7794, legend!$C$3:$G$22, 2, FALSE)</f>
        <v>5. Water Body</v>
      </c>
      <c r="K7794" s="71" t="str">
        <f>VLOOKUP(E7794, legend!$C$3:$G$22, 3, FALSE)</f>
        <v>5. Tubuh Air</v>
      </c>
      <c r="L7794" s="71" t="str">
        <f>VLOOKUP(E7794, legend!$C$3:$G$22, 4, FALSE)</f>
        <v>5.1. Aquaculture</v>
      </c>
      <c r="M7794" s="71" t="str">
        <f>VLOOKUP(E7794, legend!$C$3:$G$22, 5, FALSE)</f>
        <v>5.1. Tambak</v>
      </c>
      <c r="N7794" s="71" t="str">
        <f>VLOOKUP(C7794,geocode!$A$1:$C$40,2,false)</f>
        <v>Sulawesi Barat</v>
      </c>
      <c r="O7794" s="71" t="str">
        <f>VLOOKUP(C7794,geocode!$A$1:$C$40,3,false)</f>
        <v>Sulawesi</v>
      </c>
      <c r="P7794" s="71">
        <v>2000.0</v>
      </c>
      <c r="Q7794" s="71">
        <v>2023.0</v>
      </c>
    </row>
    <row r="7795" ht="15.75" customHeight="1">
      <c r="B7795" s="71">
        <v>433.396547808837</v>
      </c>
      <c r="C7795" s="71">
        <v>76.0</v>
      </c>
      <c r="D7795" s="71">
        <v>13.0</v>
      </c>
      <c r="E7795" s="71">
        <v>33.0</v>
      </c>
      <c r="F7795" s="71" t="str">
        <f>VLOOKUP(D7795, legend!$C$3:$G$22, 2, FALSE)</f>
        <v>2. Non-Forest Natural Vegetation</v>
      </c>
      <c r="G7795" s="71" t="str">
        <f>VLOOKUP(D7795, legend!$C$3:$G$22, 3, FALSE)</f>
        <v>2. Tumbuhan Non-Hutan Lainnya</v>
      </c>
      <c r="H7795" s="71" t="str">
        <f>VLOOKUP(D7795, legend!$C$3:$G$22, 4, FALSE)</f>
        <v>2.1. Other Natural Vegetation</v>
      </c>
      <c r="I7795" s="71" t="str">
        <f>VLOOKUP(D7795, legend!$C$3:$G$22, 5, FALSE)</f>
        <v>2.1. Tumbuhan Non-Hutan Lainnya</v>
      </c>
      <c r="J7795" s="71" t="str">
        <f>VLOOKUP(E7795, legend!$C$3:$G$22, 2, FALSE)</f>
        <v>5. Water Body</v>
      </c>
      <c r="K7795" s="71" t="str">
        <f>VLOOKUP(E7795, legend!$C$3:$G$22, 3, FALSE)</f>
        <v>5. Tubuh Air</v>
      </c>
      <c r="L7795" s="71" t="str">
        <f>VLOOKUP(E7795, legend!$C$3:$G$22, 4, FALSE)</f>
        <v>5.2. River, Lake, Ocean</v>
      </c>
      <c r="M7795" s="71" t="str">
        <f>VLOOKUP(E7795, legend!$C$3:$G$22, 5, FALSE)</f>
        <v>5.2. Sungai, Danau, Laut</v>
      </c>
      <c r="N7795" s="71" t="str">
        <f>VLOOKUP(C7795,geocode!$A$1:$C$40,2,false)</f>
        <v>Sulawesi Barat</v>
      </c>
      <c r="O7795" s="71" t="str">
        <f>VLOOKUP(C7795,geocode!$A$1:$C$40,3,false)</f>
        <v>Sulawesi</v>
      </c>
      <c r="P7795" s="71">
        <v>2000.0</v>
      </c>
      <c r="Q7795" s="71">
        <v>2023.0</v>
      </c>
    </row>
    <row r="7796" ht="15.75" customHeight="1">
      <c r="B7796" s="71">
        <v>37131.6237821046</v>
      </c>
      <c r="C7796" s="71">
        <v>76.0</v>
      </c>
      <c r="D7796" s="71">
        <v>13.0</v>
      </c>
      <c r="E7796" s="71">
        <v>35.0</v>
      </c>
      <c r="F7796" s="71" t="str">
        <f>VLOOKUP(D7796, legend!$C$3:$G$22, 2, FALSE)</f>
        <v>2. Non-Forest Natural Vegetation</v>
      </c>
      <c r="G7796" s="71" t="str">
        <f>VLOOKUP(D7796, legend!$C$3:$G$22, 3, FALSE)</f>
        <v>2. Tumbuhan Non-Hutan Lainnya</v>
      </c>
      <c r="H7796" s="71" t="str">
        <f>VLOOKUP(D7796, legend!$C$3:$G$22, 4, FALSE)</f>
        <v>2.1. Other Natural Vegetation</v>
      </c>
      <c r="I7796" s="71" t="str">
        <f>VLOOKUP(D7796, legend!$C$3:$G$22, 5, FALSE)</f>
        <v>2.1. Tumbuhan Non-Hutan Lainnya</v>
      </c>
      <c r="J7796" s="71" t="str">
        <f>VLOOKUP(E7796, legend!$C$3:$G$22, 2, FALSE)</f>
        <v>3. Agriculture</v>
      </c>
      <c r="K7796" s="71" t="str">
        <f>VLOOKUP(E7796, legend!$C$3:$G$22, 3, FALSE)</f>
        <v>3. Pertanian</v>
      </c>
      <c r="L7796" s="71" t="str">
        <f>VLOOKUP(E7796, legend!$C$3:$G$22, 4, FALSE)</f>
        <v>3.2. Oil Palm</v>
      </c>
      <c r="M7796" s="71" t="str">
        <f>VLOOKUP(E7796, legend!$C$3:$G$22, 5, FALSE)</f>
        <v>3.2. Sawit</v>
      </c>
      <c r="N7796" s="71" t="str">
        <f>VLOOKUP(C7796,geocode!$A$1:$C$40,2,false)</f>
        <v>Sulawesi Barat</v>
      </c>
      <c r="O7796" s="71" t="str">
        <f>VLOOKUP(C7796,geocode!$A$1:$C$40,3,false)</f>
        <v>Sulawesi</v>
      </c>
      <c r="P7796" s="71">
        <v>2000.0</v>
      </c>
      <c r="Q7796" s="71">
        <v>2023.0</v>
      </c>
    </row>
    <row r="7797" ht="15.75" customHeight="1">
      <c r="B7797" s="71">
        <v>3472.66936773684</v>
      </c>
      <c r="C7797" s="71">
        <v>76.0</v>
      </c>
      <c r="D7797" s="71">
        <v>13.0</v>
      </c>
      <c r="E7797" s="71">
        <v>40.0</v>
      </c>
      <c r="F7797" s="71" t="str">
        <f>VLOOKUP(D7797, legend!$C$3:$G$22, 2, FALSE)</f>
        <v>2. Non-Forest Natural Vegetation</v>
      </c>
      <c r="G7797" s="71" t="str">
        <f>VLOOKUP(D7797, legend!$C$3:$G$22, 3, FALSE)</f>
        <v>2. Tumbuhan Non-Hutan Lainnya</v>
      </c>
      <c r="H7797" s="71" t="str">
        <f>VLOOKUP(D7797, legend!$C$3:$G$22, 4, FALSE)</f>
        <v>2.1. Other Natural Vegetation</v>
      </c>
      <c r="I7797" s="71" t="str">
        <f>VLOOKUP(D7797, legend!$C$3:$G$22, 5, FALSE)</f>
        <v>2.1. Tumbuhan Non-Hutan Lainnya</v>
      </c>
      <c r="J7797" s="71" t="str">
        <f>VLOOKUP(E7797, legend!$C$3:$G$22, 2, FALSE)</f>
        <v>3. Agriculture</v>
      </c>
      <c r="K7797" s="71" t="str">
        <f>VLOOKUP(E7797, legend!$C$3:$G$22, 3, FALSE)</f>
        <v>3. Pertanian</v>
      </c>
      <c r="L7797" s="71" t="str">
        <f>VLOOKUP(E7797, legend!$C$3:$G$22, 4, FALSE)</f>
        <v>3.1. Rice Paddy</v>
      </c>
      <c r="M7797" s="71" t="str">
        <f>VLOOKUP(E7797, legend!$C$3:$G$22, 5, FALSE)</f>
        <v>3.1. Sawah</v>
      </c>
      <c r="N7797" s="71" t="str">
        <f>VLOOKUP(C7797,geocode!$A$1:$C$40,2,false)</f>
        <v>Sulawesi Barat</v>
      </c>
      <c r="O7797" s="71" t="str">
        <f>VLOOKUP(C7797,geocode!$A$1:$C$40,3,false)</f>
        <v>Sulawesi</v>
      </c>
      <c r="P7797" s="71">
        <v>2000.0</v>
      </c>
      <c r="Q7797" s="71">
        <v>2023.0</v>
      </c>
    </row>
    <row r="7798" ht="15.75" customHeight="1">
      <c r="B7798" s="71">
        <v>0.803205541992187</v>
      </c>
      <c r="C7798" s="71">
        <v>76.0</v>
      </c>
      <c r="D7798" s="71">
        <v>13.0</v>
      </c>
      <c r="E7798" s="71">
        <v>76.0</v>
      </c>
      <c r="F7798" s="71" t="str">
        <f>VLOOKUP(D7798, legend!$C$3:$G$22, 2, FALSE)</f>
        <v>2. Non-Forest Natural Vegetation</v>
      </c>
      <c r="G7798" s="71" t="str">
        <f>VLOOKUP(D7798, legend!$C$3:$G$22, 3, FALSE)</f>
        <v>2. Tumbuhan Non-Hutan Lainnya</v>
      </c>
      <c r="H7798" s="71" t="str">
        <f>VLOOKUP(D7798, legend!$C$3:$G$22, 4, FALSE)</f>
        <v>2.1. Other Natural Vegetation</v>
      </c>
      <c r="I7798" s="71" t="str">
        <f>VLOOKUP(D7798, legend!$C$3:$G$22, 5, FALSE)</f>
        <v>2.1. Tumbuhan Non-Hutan Lainnya</v>
      </c>
      <c r="J7798" s="71" t="str">
        <f>VLOOKUP(E7798, legend!$C$3:$G$22, 2, FALSE)</f>
        <v>1. Forest </v>
      </c>
      <c r="K7798" s="71" t="str">
        <f>VLOOKUP(E7798, legend!$C$3:$G$22, 3, FALSE)</f>
        <v>1. Hutan</v>
      </c>
      <c r="L7798" s="71" t="str">
        <f>VLOOKUP(E7798, legend!$C$3:$G$22, 4, FALSE)</f>
        <v>1.3 Peat swamp forest</v>
      </c>
      <c r="M7798" s="71" t="str">
        <f>VLOOKUP(E7798, legend!$C$3:$G$22, 5, FALSE)</f>
        <v>1.3 Hutan rawa gambut</v>
      </c>
      <c r="N7798" s="71" t="str">
        <f>VLOOKUP(C7798,geocode!$A$1:$C$40,2,false)</f>
        <v>Sulawesi Barat</v>
      </c>
      <c r="O7798" s="71" t="str">
        <f>VLOOKUP(C7798,geocode!$A$1:$C$40,3,false)</f>
        <v>Sulawesi</v>
      </c>
      <c r="P7798" s="71">
        <v>2000.0</v>
      </c>
      <c r="Q7798" s="71">
        <v>2023.0</v>
      </c>
    </row>
    <row r="7799" ht="15.75" customHeight="1">
      <c r="B7799" s="71">
        <v>4177.19152719116</v>
      </c>
      <c r="C7799" s="71">
        <v>76.0</v>
      </c>
      <c r="D7799" s="71">
        <v>21.0</v>
      </c>
      <c r="E7799" s="71">
        <v>3.0</v>
      </c>
      <c r="F7799" s="71" t="str">
        <f>VLOOKUP(D7799, legend!$C$3:$G$22, 2, FALSE)</f>
        <v>3. Agriculture</v>
      </c>
      <c r="G7799" s="71" t="str">
        <f>VLOOKUP(D7799, legend!$C$3:$G$22, 3, FALSE)</f>
        <v>3. Pertanian</v>
      </c>
      <c r="H7799" s="71" t="str">
        <f>VLOOKUP(D7799, legend!$C$3:$G$22, 4, FALSE)</f>
        <v>3.4. Other Agriculture</v>
      </c>
      <c r="I7799" s="71" t="str">
        <f>VLOOKUP(D7799, legend!$C$3:$G$22, 5, FALSE)</f>
        <v>3.4. Pertanian Lainnya </v>
      </c>
      <c r="J7799" s="71" t="str">
        <f>VLOOKUP(E7799, legend!$C$3:$G$22, 2, FALSE)</f>
        <v>1. Forest </v>
      </c>
      <c r="K7799" s="71" t="str">
        <f>VLOOKUP(E7799, legend!$C$3:$G$22, 3, FALSE)</f>
        <v>1. Hutan</v>
      </c>
      <c r="L7799" s="71" t="str">
        <f>VLOOKUP(E7799, legend!$C$3:$G$22, 4, FALSE)</f>
        <v>1.1. Forest Formation</v>
      </c>
      <c r="M7799" s="71" t="str">
        <f>VLOOKUP(E7799, legend!$C$3:$G$22, 5, FALSE)</f>
        <v>1.1. Formasi Hutan</v>
      </c>
      <c r="N7799" s="71" t="str">
        <f>VLOOKUP(C7799,geocode!$A$1:$C$40,2,false)</f>
        <v>Sulawesi Barat</v>
      </c>
      <c r="O7799" s="71" t="str">
        <f>VLOOKUP(C7799,geocode!$A$1:$C$40,3,false)</f>
        <v>Sulawesi</v>
      </c>
      <c r="P7799" s="71">
        <v>2000.0</v>
      </c>
      <c r="Q7799" s="71">
        <v>2023.0</v>
      </c>
    </row>
    <row r="7800" ht="15.75" customHeight="1">
      <c r="B7800" s="71">
        <v>254.528088659667</v>
      </c>
      <c r="C7800" s="71">
        <v>76.0</v>
      </c>
      <c r="D7800" s="71">
        <v>21.0</v>
      </c>
      <c r="E7800" s="71">
        <v>5.0</v>
      </c>
      <c r="F7800" s="71" t="str">
        <f>VLOOKUP(D7800, legend!$C$3:$G$22, 2, FALSE)</f>
        <v>3. Agriculture</v>
      </c>
      <c r="G7800" s="71" t="str">
        <f>VLOOKUP(D7800, legend!$C$3:$G$22, 3, FALSE)</f>
        <v>3. Pertanian</v>
      </c>
      <c r="H7800" s="71" t="str">
        <f>VLOOKUP(D7800, legend!$C$3:$G$22, 4, FALSE)</f>
        <v>3.4. Other Agriculture</v>
      </c>
      <c r="I7800" s="71" t="str">
        <f>VLOOKUP(D7800, legend!$C$3:$G$22, 5, FALSE)</f>
        <v>3.4. Pertanian Lainnya </v>
      </c>
      <c r="J7800" s="71" t="str">
        <f>VLOOKUP(E7800, legend!$C$3:$G$22, 2, FALSE)</f>
        <v>1. Forest </v>
      </c>
      <c r="K7800" s="71" t="str">
        <f>VLOOKUP(E7800, legend!$C$3:$G$22, 3, FALSE)</f>
        <v>1. Hutan</v>
      </c>
      <c r="L7800" s="71" t="str">
        <f>VLOOKUP(E7800, legend!$C$3:$G$22, 4, FALSE)</f>
        <v>1.2. Mangrove</v>
      </c>
      <c r="M7800" s="71" t="str">
        <f>VLOOKUP(E7800, legend!$C$3:$G$22, 5, FALSE)</f>
        <v>1.2. Mangrove</v>
      </c>
      <c r="N7800" s="71" t="str">
        <f>VLOOKUP(C7800,geocode!$A$1:$C$40,2,false)</f>
        <v>Sulawesi Barat</v>
      </c>
      <c r="O7800" s="71" t="str">
        <f>VLOOKUP(C7800,geocode!$A$1:$C$40,3,false)</f>
        <v>Sulawesi</v>
      </c>
      <c r="P7800" s="71">
        <v>2000.0</v>
      </c>
      <c r="Q7800" s="71">
        <v>2023.0</v>
      </c>
    </row>
    <row r="7801" ht="15.75" customHeight="1">
      <c r="B7801" s="71">
        <v>26311.4218121211</v>
      </c>
      <c r="C7801" s="71">
        <v>76.0</v>
      </c>
      <c r="D7801" s="71">
        <v>21.0</v>
      </c>
      <c r="E7801" s="71">
        <v>13.0</v>
      </c>
      <c r="F7801" s="71" t="str">
        <f>VLOOKUP(D7801, legend!$C$3:$G$22, 2, FALSE)</f>
        <v>3. Agriculture</v>
      </c>
      <c r="G7801" s="71" t="str">
        <f>VLOOKUP(D7801, legend!$C$3:$G$22, 3, FALSE)</f>
        <v>3. Pertanian</v>
      </c>
      <c r="H7801" s="71" t="str">
        <f>VLOOKUP(D7801, legend!$C$3:$G$22, 4, FALSE)</f>
        <v>3.4. Other Agriculture</v>
      </c>
      <c r="I7801" s="71" t="str">
        <f>VLOOKUP(D7801, legend!$C$3:$G$22, 5, FALSE)</f>
        <v>3.4. Pertanian Lainnya </v>
      </c>
      <c r="J7801" s="71" t="str">
        <f>VLOOKUP(E7801, legend!$C$3:$G$22, 2, FALSE)</f>
        <v>2. Non-Forest Natural Vegetation</v>
      </c>
      <c r="K7801" s="71" t="str">
        <f>VLOOKUP(E7801, legend!$C$3:$G$22, 3, FALSE)</f>
        <v>2. Tumbuhan Non-Hutan Lainnya</v>
      </c>
      <c r="L7801" s="71" t="str">
        <f>VLOOKUP(E7801, legend!$C$3:$G$22, 4, FALSE)</f>
        <v>2.1. Other Natural Vegetation</v>
      </c>
      <c r="M7801" s="71" t="str">
        <f>VLOOKUP(E7801, legend!$C$3:$G$22, 5, FALSE)</f>
        <v>2.1. Tumbuhan Non-Hutan Lainnya</v>
      </c>
      <c r="N7801" s="71" t="str">
        <f>VLOOKUP(C7801,geocode!$A$1:$C$40,2,false)</f>
        <v>Sulawesi Barat</v>
      </c>
      <c r="O7801" s="71" t="str">
        <f>VLOOKUP(C7801,geocode!$A$1:$C$40,3,false)</f>
        <v>Sulawesi</v>
      </c>
      <c r="P7801" s="71">
        <v>2000.0</v>
      </c>
      <c r="Q7801" s="71">
        <v>2023.0</v>
      </c>
    </row>
    <row r="7802" ht="15.75" customHeight="1">
      <c r="B7802" s="71">
        <v>39929.7807160397</v>
      </c>
      <c r="C7802" s="71">
        <v>76.0</v>
      </c>
      <c r="D7802" s="71">
        <v>21.0</v>
      </c>
      <c r="E7802" s="71">
        <v>21.0</v>
      </c>
      <c r="F7802" s="71" t="str">
        <f>VLOOKUP(D7802, legend!$C$3:$G$22, 2, FALSE)</f>
        <v>3. Agriculture</v>
      </c>
      <c r="G7802" s="71" t="str">
        <f>VLOOKUP(D7802, legend!$C$3:$G$22, 3, FALSE)</f>
        <v>3. Pertanian</v>
      </c>
      <c r="H7802" s="71" t="str">
        <f>VLOOKUP(D7802, legend!$C$3:$G$22, 4, FALSE)</f>
        <v>3.4. Other Agriculture</v>
      </c>
      <c r="I7802" s="71" t="str">
        <f>VLOOKUP(D7802, legend!$C$3:$G$22, 5, FALSE)</f>
        <v>3.4. Pertanian Lainnya </v>
      </c>
      <c r="J7802" s="71" t="str">
        <f>VLOOKUP(E7802, legend!$C$3:$G$22, 2, FALSE)</f>
        <v>3. Agriculture</v>
      </c>
      <c r="K7802" s="71" t="str">
        <f>VLOOKUP(E7802, legend!$C$3:$G$22, 3, FALSE)</f>
        <v>3. Pertanian</v>
      </c>
      <c r="L7802" s="71" t="str">
        <f>VLOOKUP(E7802, legend!$C$3:$G$22, 4, FALSE)</f>
        <v>3.4. Other Agriculture</v>
      </c>
      <c r="M7802" s="71" t="str">
        <f>VLOOKUP(E7802, legend!$C$3:$G$22, 5, FALSE)</f>
        <v>3.4. Pertanian Lainnya </v>
      </c>
      <c r="N7802" s="71" t="str">
        <f>VLOOKUP(C7802,geocode!$A$1:$C$40,2,false)</f>
        <v>Sulawesi Barat</v>
      </c>
      <c r="O7802" s="71" t="str">
        <f>VLOOKUP(C7802,geocode!$A$1:$C$40,3,false)</f>
        <v>Sulawesi</v>
      </c>
      <c r="P7802" s="71">
        <v>2000.0</v>
      </c>
      <c r="Q7802" s="71">
        <v>2023.0</v>
      </c>
    </row>
    <row r="7803" ht="15.75" customHeight="1">
      <c r="B7803" s="71">
        <v>4762.89534833374</v>
      </c>
      <c r="C7803" s="71">
        <v>76.0</v>
      </c>
      <c r="D7803" s="71">
        <v>21.0</v>
      </c>
      <c r="E7803" s="71">
        <v>24.0</v>
      </c>
      <c r="F7803" s="71" t="str">
        <f>VLOOKUP(D7803, legend!$C$3:$G$22, 2, FALSE)</f>
        <v>3. Agriculture</v>
      </c>
      <c r="G7803" s="71" t="str">
        <f>VLOOKUP(D7803, legend!$C$3:$G$22, 3, FALSE)</f>
        <v>3. Pertanian</v>
      </c>
      <c r="H7803" s="71" t="str">
        <f>VLOOKUP(D7803, legend!$C$3:$G$22, 4, FALSE)</f>
        <v>3.4. Other Agriculture</v>
      </c>
      <c r="I7803" s="71" t="str">
        <f>VLOOKUP(D7803, legend!$C$3:$G$22, 5, FALSE)</f>
        <v>3.4. Pertanian Lainnya </v>
      </c>
      <c r="J7803" s="71" t="str">
        <f>VLOOKUP(E7803, legend!$C$3:$G$22, 2, FALSE)</f>
        <v>4. Non-Vegetated Area</v>
      </c>
      <c r="K7803" s="71" t="str">
        <f>VLOOKUP(E7803, legend!$C$3:$G$22, 3, FALSE)</f>
        <v>4. Non-Vegetasi</v>
      </c>
      <c r="L7803" s="71" t="str">
        <f>VLOOKUP(E7803, legend!$C$3:$G$22, 4, FALSE)</f>
        <v>4.2. Urban Area</v>
      </c>
      <c r="M7803" s="71" t="str">
        <f>VLOOKUP(E7803, legend!$C$3:$G$22, 5, FALSE)</f>
        <v>4.2. Pemukiman </v>
      </c>
      <c r="N7803" s="71" t="str">
        <f>VLOOKUP(C7803,geocode!$A$1:$C$40,2,false)</f>
        <v>Sulawesi Barat</v>
      </c>
      <c r="O7803" s="71" t="str">
        <f>VLOOKUP(C7803,geocode!$A$1:$C$40,3,false)</f>
        <v>Sulawesi</v>
      </c>
      <c r="P7803" s="71">
        <v>2000.0</v>
      </c>
      <c r="Q7803" s="71">
        <v>2023.0</v>
      </c>
    </row>
    <row r="7804" ht="15.75" customHeight="1">
      <c r="B7804" s="71">
        <v>2836.52451834717</v>
      </c>
      <c r="C7804" s="71">
        <v>76.0</v>
      </c>
      <c r="D7804" s="71">
        <v>21.0</v>
      </c>
      <c r="E7804" s="71">
        <v>25.0</v>
      </c>
      <c r="F7804" s="71" t="str">
        <f>VLOOKUP(D7804, legend!$C$3:$G$22, 2, FALSE)</f>
        <v>3. Agriculture</v>
      </c>
      <c r="G7804" s="71" t="str">
        <f>VLOOKUP(D7804, legend!$C$3:$G$22, 3, FALSE)</f>
        <v>3. Pertanian</v>
      </c>
      <c r="H7804" s="71" t="str">
        <f>VLOOKUP(D7804, legend!$C$3:$G$22, 4, FALSE)</f>
        <v>3.4. Other Agriculture</v>
      </c>
      <c r="I7804" s="71" t="str">
        <f>VLOOKUP(D7804, legend!$C$3:$G$22, 5, FALSE)</f>
        <v>3.4. Pertanian Lainnya </v>
      </c>
      <c r="J7804" s="71" t="str">
        <f>VLOOKUP(E7804, legend!$C$3:$G$22, 2, FALSE)</f>
        <v>4. Non-Vegetated Area</v>
      </c>
      <c r="K7804" s="71" t="str">
        <f>VLOOKUP(E7804, legend!$C$3:$G$22, 3, FALSE)</f>
        <v>4. Non-Vegetasi</v>
      </c>
      <c r="L7804" s="71" t="str">
        <f>VLOOKUP(E7804, legend!$C$3:$G$22, 4, FALSE)</f>
        <v>4.3. Other Non-Vegetation</v>
      </c>
      <c r="M7804" s="71" t="str">
        <f>VLOOKUP(E7804, legend!$C$3:$G$22, 5, FALSE)</f>
        <v>4.3. Non-Vegetasi Lainnya</v>
      </c>
      <c r="N7804" s="71" t="str">
        <f>VLOOKUP(C7804,geocode!$A$1:$C$40,2,false)</f>
        <v>Sulawesi Barat</v>
      </c>
      <c r="O7804" s="71" t="str">
        <f>VLOOKUP(C7804,geocode!$A$1:$C$40,3,false)</f>
        <v>Sulawesi</v>
      </c>
      <c r="P7804" s="71">
        <v>2000.0</v>
      </c>
      <c r="Q7804" s="71">
        <v>2023.0</v>
      </c>
    </row>
    <row r="7805" ht="15.75" customHeight="1">
      <c r="B7805" s="71">
        <v>0.178789208984375</v>
      </c>
      <c r="C7805" s="71">
        <v>76.0</v>
      </c>
      <c r="D7805" s="71">
        <v>21.0</v>
      </c>
      <c r="E7805" s="71">
        <v>30.0</v>
      </c>
      <c r="F7805" s="71" t="str">
        <f>VLOOKUP(D7805, legend!$C$3:$G$22, 2, FALSE)</f>
        <v>3. Agriculture</v>
      </c>
      <c r="G7805" s="71" t="str">
        <f>VLOOKUP(D7805, legend!$C$3:$G$22, 3, FALSE)</f>
        <v>3. Pertanian</v>
      </c>
      <c r="H7805" s="71" t="str">
        <f>VLOOKUP(D7805, legend!$C$3:$G$22, 4, FALSE)</f>
        <v>3.4. Other Agriculture</v>
      </c>
      <c r="I7805" s="71" t="str">
        <f>VLOOKUP(D7805, legend!$C$3:$G$22, 5, FALSE)</f>
        <v>3.4. Pertanian Lainnya </v>
      </c>
      <c r="J7805" s="71" t="str">
        <f>VLOOKUP(E7805, legend!$C$3:$G$22, 2, FALSE)</f>
        <v>4. Non-Vegetated Area</v>
      </c>
      <c r="K7805" s="71" t="str">
        <f>VLOOKUP(E7805, legend!$C$3:$G$22, 3, FALSE)</f>
        <v>4. Non-Vegetasi</v>
      </c>
      <c r="L7805" s="71" t="str">
        <f>VLOOKUP(E7805, legend!$C$3:$G$22, 4, FALSE)</f>
        <v>4.1. Mining Pit</v>
      </c>
      <c r="M7805" s="71" t="str">
        <f>VLOOKUP(E7805, legend!$C$3:$G$22, 5, FALSE)</f>
        <v>4.1. Lubang Tambang</v>
      </c>
      <c r="N7805" s="71" t="str">
        <f>VLOOKUP(C7805,geocode!$A$1:$C$40,2,false)</f>
        <v>Sulawesi Barat</v>
      </c>
      <c r="O7805" s="71" t="str">
        <f>VLOOKUP(C7805,geocode!$A$1:$C$40,3,false)</f>
        <v>Sulawesi</v>
      </c>
      <c r="P7805" s="71">
        <v>2000.0</v>
      </c>
      <c r="Q7805" s="71">
        <v>2023.0</v>
      </c>
    </row>
    <row r="7806" ht="15.75" customHeight="1">
      <c r="B7806" s="71">
        <v>1075.26882728881</v>
      </c>
      <c r="C7806" s="71">
        <v>76.0</v>
      </c>
      <c r="D7806" s="71">
        <v>21.0</v>
      </c>
      <c r="E7806" s="71">
        <v>31.0</v>
      </c>
      <c r="F7806" s="71" t="str">
        <f>VLOOKUP(D7806, legend!$C$3:$G$22, 2, FALSE)</f>
        <v>3. Agriculture</v>
      </c>
      <c r="G7806" s="71" t="str">
        <f>VLOOKUP(D7806, legend!$C$3:$G$22, 3, FALSE)</f>
        <v>3. Pertanian</v>
      </c>
      <c r="H7806" s="71" t="str">
        <f>VLOOKUP(D7806, legend!$C$3:$G$22, 4, FALSE)</f>
        <v>3.4. Other Agriculture</v>
      </c>
      <c r="I7806" s="71" t="str">
        <f>VLOOKUP(D7806, legend!$C$3:$G$22, 5, FALSE)</f>
        <v>3.4. Pertanian Lainnya </v>
      </c>
      <c r="J7806" s="71" t="str">
        <f>VLOOKUP(E7806, legend!$C$3:$G$22, 2, FALSE)</f>
        <v>5. Water Body</v>
      </c>
      <c r="K7806" s="71" t="str">
        <f>VLOOKUP(E7806, legend!$C$3:$G$22, 3, FALSE)</f>
        <v>5. Tubuh Air</v>
      </c>
      <c r="L7806" s="71" t="str">
        <f>VLOOKUP(E7806, legend!$C$3:$G$22, 4, FALSE)</f>
        <v>5.1. Aquaculture</v>
      </c>
      <c r="M7806" s="71" t="str">
        <f>VLOOKUP(E7806, legend!$C$3:$G$22, 5, FALSE)</f>
        <v>5.1. Tambak</v>
      </c>
      <c r="N7806" s="71" t="str">
        <f>VLOOKUP(C7806,geocode!$A$1:$C$40,2,false)</f>
        <v>Sulawesi Barat</v>
      </c>
      <c r="O7806" s="71" t="str">
        <f>VLOOKUP(C7806,geocode!$A$1:$C$40,3,false)</f>
        <v>Sulawesi</v>
      </c>
      <c r="P7806" s="71">
        <v>2000.0</v>
      </c>
      <c r="Q7806" s="71">
        <v>2023.0</v>
      </c>
    </row>
    <row r="7807" ht="15.75" customHeight="1">
      <c r="B7807" s="71">
        <v>353.010165936279</v>
      </c>
      <c r="C7807" s="71">
        <v>76.0</v>
      </c>
      <c r="D7807" s="71">
        <v>21.0</v>
      </c>
      <c r="E7807" s="71">
        <v>33.0</v>
      </c>
      <c r="F7807" s="71" t="str">
        <f>VLOOKUP(D7807, legend!$C$3:$G$22, 2, FALSE)</f>
        <v>3. Agriculture</v>
      </c>
      <c r="G7807" s="71" t="str">
        <f>VLOOKUP(D7807, legend!$C$3:$G$22, 3, FALSE)</f>
        <v>3. Pertanian</v>
      </c>
      <c r="H7807" s="71" t="str">
        <f>VLOOKUP(D7807, legend!$C$3:$G$22, 4, FALSE)</f>
        <v>3.4. Other Agriculture</v>
      </c>
      <c r="I7807" s="71" t="str">
        <f>VLOOKUP(D7807, legend!$C$3:$G$22, 5, FALSE)</f>
        <v>3.4. Pertanian Lainnya </v>
      </c>
      <c r="J7807" s="71" t="str">
        <f>VLOOKUP(E7807, legend!$C$3:$G$22, 2, FALSE)</f>
        <v>5. Water Body</v>
      </c>
      <c r="K7807" s="71" t="str">
        <f>VLOOKUP(E7807, legend!$C$3:$G$22, 3, FALSE)</f>
        <v>5. Tubuh Air</v>
      </c>
      <c r="L7807" s="71" t="str">
        <f>VLOOKUP(E7807, legend!$C$3:$G$22, 4, FALSE)</f>
        <v>5.2. River, Lake, Ocean</v>
      </c>
      <c r="M7807" s="71" t="str">
        <f>VLOOKUP(E7807, legend!$C$3:$G$22, 5, FALSE)</f>
        <v>5.2. Sungai, Danau, Laut</v>
      </c>
      <c r="N7807" s="71" t="str">
        <f>VLOOKUP(C7807,geocode!$A$1:$C$40,2,false)</f>
        <v>Sulawesi Barat</v>
      </c>
      <c r="O7807" s="71" t="str">
        <f>VLOOKUP(C7807,geocode!$A$1:$C$40,3,false)</f>
        <v>Sulawesi</v>
      </c>
      <c r="P7807" s="71">
        <v>2000.0</v>
      </c>
      <c r="Q7807" s="71">
        <v>2023.0</v>
      </c>
    </row>
    <row r="7808" ht="15.75" customHeight="1">
      <c r="B7808" s="71">
        <v>12768.6739131592</v>
      </c>
      <c r="C7808" s="71">
        <v>76.0</v>
      </c>
      <c r="D7808" s="71">
        <v>21.0</v>
      </c>
      <c r="E7808" s="71">
        <v>35.0</v>
      </c>
      <c r="F7808" s="71" t="str">
        <f>VLOOKUP(D7808, legend!$C$3:$G$22, 2, FALSE)</f>
        <v>3. Agriculture</v>
      </c>
      <c r="G7808" s="71" t="str">
        <f>VLOOKUP(D7808, legend!$C$3:$G$22, 3, FALSE)</f>
        <v>3. Pertanian</v>
      </c>
      <c r="H7808" s="71" t="str">
        <f>VLOOKUP(D7808, legend!$C$3:$G$22, 4, FALSE)</f>
        <v>3.4. Other Agriculture</v>
      </c>
      <c r="I7808" s="71" t="str">
        <f>VLOOKUP(D7808, legend!$C$3:$G$22, 5, FALSE)</f>
        <v>3.4. Pertanian Lainnya </v>
      </c>
      <c r="J7808" s="71" t="str">
        <f>VLOOKUP(E7808, legend!$C$3:$G$22, 2, FALSE)</f>
        <v>3. Agriculture</v>
      </c>
      <c r="K7808" s="71" t="str">
        <f>VLOOKUP(E7808, legend!$C$3:$G$22, 3, FALSE)</f>
        <v>3. Pertanian</v>
      </c>
      <c r="L7808" s="71" t="str">
        <f>VLOOKUP(E7808, legend!$C$3:$G$22, 4, FALSE)</f>
        <v>3.2. Oil Palm</v>
      </c>
      <c r="M7808" s="71" t="str">
        <f>VLOOKUP(E7808, legend!$C$3:$G$22, 5, FALSE)</f>
        <v>3.2. Sawit</v>
      </c>
      <c r="N7808" s="71" t="str">
        <f>VLOOKUP(C7808,geocode!$A$1:$C$40,2,false)</f>
        <v>Sulawesi Barat</v>
      </c>
      <c r="O7808" s="71" t="str">
        <f>VLOOKUP(C7808,geocode!$A$1:$C$40,3,false)</f>
        <v>Sulawesi</v>
      </c>
      <c r="P7808" s="71">
        <v>2000.0</v>
      </c>
      <c r="Q7808" s="71">
        <v>2023.0</v>
      </c>
    </row>
    <row r="7809" ht="15.75" customHeight="1">
      <c r="B7809" s="71">
        <v>2765.57665806273</v>
      </c>
      <c r="C7809" s="71">
        <v>76.0</v>
      </c>
      <c r="D7809" s="71">
        <v>21.0</v>
      </c>
      <c r="E7809" s="71">
        <v>40.0</v>
      </c>
      <c r="F7809" s="71" t="str">
        <f>VLOOKUP(D7809, legend!$C$3:$G$22, 2, FALSE)</f>
        <v>3. Agriculture</v>
      </c>
      <c r="G7809" s="71" t="str">
        <f>VLOOKUP(D7809, legend!$C$3:$G$22, 3, FALSE)</f>
        <v>3. Pertanian</v>
      </c>
      <c r="H7809" s="71" t="str">
        <f>VLOOKUP(D7809, legend!$C$3:$G$22, 4, FALSE)</f>
        <v>3.4. Other Agriculture</v>
      </c>
      <c r="I7809" s="71" t="str">
        <f>VLOOKUP(D7809, legend!$C$3:$G$22, 5, FALSE)</f>
        <v>3.4. Pertanian Lainnya </v>
      </c>
      <c r="J7809" s="71" t="str">
        <f>VLOOKUP(E7809, legend!$C$3:$G$22, 2, FALSE)</f>
        <v>3. Agriculture</v>
      </c>
      <c r="K7809" s="71" t="str">
        <f>VLOOKUP(E7809, legend!$C$3:$G$22, 3, FALSE)</f>
        <v>3. Pertanian</v>
      </c>
      <c r="L7809" s="71" t="str">
        <f>VLOOKUP(E7809, legend!$C$3:$G$22, 4, FALSE)</f>
        <v>3.1. Rice Paddy</v>
      </c>
      <c r="M7809" s="71" t="str">
        <f>VLOOKUP(E7809, legend!$C$3:$G$22, 5, FALSE)</f>
        <v>3.1. Sawah</v>
      </c>
      <c r="N7809" s="71" t="str">
        <f>VLOOKUP(C7809,geocode!$A$1:$C$40,2,false)</f>
        <v>Sulawesi Barat</v>
      </c>
      <c r="O7809" s="71" t="str">
        <f>VLOOKUP(C7809,geocode!$A$1:$C$40,3,false)</f>
        <v>Sulawesi</v>
      </c>
      <c r="P7809" s="71">
        <v>2000.0</v>
      </c>
      <c r="Q7809" s="71">
        <v>2023.0</v>
      </c>
    </row>
    <row r="7810" ht="15.75" customHeight="1">
      <c r="B7810" s="71">
        <v>0.0885177551269531</v>
      </c>
      <c r="C7810" s="71">
        <v>76.0</v>
      </c>
      <c r="D7810" s="71">
        <v>24.0</v>
      </c>
      <c r="E7810" s="71">
        <v>13.0</v>
      </c>
      <c r="F7810" s="71" t="str">
        <f>VLOOKUP(D7810, legend!$C$3:$G$22, 2, FALSE)</f>
        <v>4. Non-Vegetated Area</v>
      </c>
      <c r="G7810" s="71" t="str">
        <f>VLOOKUP(D7810, legend!$C$3:$G$22, 3, FALSE)</f>
        <v>4. Non-Vegetasi</v>
      </c>
      <c r="H7810" s="71" t="str">
        <f>VLOOKUP(D7810, legend!$C$3:$G$22, 4, FALSE)</f>
        <v>4.2. Urban Area</v>
      </c>
      <c r="I7810" s="71" t="str">
        <f>VLOOKUP(D7810, legend!$C$3:$G$22, 5, FALSE)</f>
        <v>4.2. Pemukiman </v>
      </c>
      <c r="J7810" s="71" t="str">
        <f>VLOOKUP(E7810, legend!$C$3:$G$22, 2, FALSE)</f>
        <v>2. Non-Forest Natural Vegetation</v>
      </c>
      <c r="K7810" s="71" t="str">
        <f>VLOOKUP(E7810, legend!$C$3:$G$22, 3, FALSE)</f>
        <v>2. Tumbuhan Non-Hutan Lainnya</v>
      </c>
      <c r="L7810" s="71" t="str">
        <f>VLOOKUP(E7810, legend!$C$3:$G$22, 4, FALSE)</f>
        <v>2.1. Other Natural Vegetation</v>
      </c>
      <c r="M7810" s="71" t="str">
        <f>VLOOKUP(E7810, legend!$C$3:$G$22, 5, FALSE)</f>
        <v>2.1. Tumbuhan Non-Hutan Lainnya</v>
      </c>
      <c r="N7810" s="71" t="str">
        <f>VLOOKUP(C7810,geocode!$A$1:$C$40,2,false)</f>
        <v>Sulawesi Barat</v>
      </c>
      <c r="O7810" s="71" t="str">
        <f>VLOOKUP(C7810,geocode!$A$1:$C$40,3,false)</f>
        <v>Sulawesi</v>
      </c>
      <c r="P7810" s="71">
        <v>2000.0</v>
      </c>
      <c r="Q7810" s="71">
        <v>2023.0</v>
      </c>
    </row>
    <row r="7811" ht="15.75" customHeight="1">
      <c r="B7811" s="71">
        <v>0.981712915039062</v>
      </c>
      <c r="C7811" s="71">
        <v>76.0</v>
      </c>
      <c r="D7811" s="71">
        <v>24.0</v>
      </c>
      <c r="E7811" s="71">
        <v>21.0</v>
      </c>
      <c r="F7811" s="71" t="str">
        <f>VLOOKUP(D7811, legend!$C$3:$G$22, 2, FALSE)</f>
        <v>4. Non-Vegetated Area</v>
      </c>
      <c r="G7811" s="71" t="str">
        <f>VLOOKUP(D7811, legend!$C$3:$G$22, 3, FALSE)</f>
        <v>4. Non-Vegetasi</v>
      </c>
      <c r="H7811" s="71" t="str">
        <f>VLOOKUP(D7811, legend!$C$3:$G$22, 4, FALSE)</f>
        <v>4.2. Urban Area</v>
      </c>
      <c r="I7811" s="71" t="str">
        <f>VLOOKUP(D7811, legend!$C$3:$G$22, 5, FALSE)</f>
        <v>4.2. Pemukiman </v>
      </c>
      <c r="J7811" s="71" t="str">
        <f>VLOOKUP(E7811, legend!$C$3:$G$22, 2, FALSE)</f>
        <v>3. Agriculture</v>
      </c>
      <c r="K7811" s="71" t="str">
        <f>VLOOKUP(E7811, legend!$C$3:$G$22, 3, FALSE)</f>
        <v>3. Pertanian</v>
      </c>
      <c r="L7811" s="71" t="str">
        <f>VLOOKUP(E7811, legend!$C$3:$G$22, 4, FALSE)</f>
        <v>3.4. Other Agriculture</v>
      </c>
      <c r="M7811" s="71" t="str">
        <f>VLOOKUP(E7811, legend!$C$3:$G$22, 5, FALSE)</f>
        <v>3.4. Pertanian Lainnya </v>
      </c>
      <c r="N7811" s="71" t="str">
        <f>VLOOKUP(C7811,geocode!$A$1:$C$40,2,false)</f>
        <v>Sulawesi Barat</v>
      </c>
      <c r="O7811" s="71" t="str">
        <f>VLOOKUP(C7811,geocode!$A$1:$C$40,3,false)</f>
        <v>Sulawesi</v>
      </c>
      <c r="P7811" s="71">
        <v>2000.0</v>
      </c>
      <c r="Q7811" s="71">
        <v>2023.0</v>
      </c>
    </row>
    <row r="7812" ht="15.75" customHeight="1">
      <c r="B7812" s="71">
        <v>687.055756408691</v>
      </c>
      <c r="C7812" s="71">
        <v>76.0</v>
      </c>
      <c r="D7812" s="71">
        <v>24.0</v>
      </c>
      <c r="E7812" s="71">
        <v>24.0</v>
      </c>
      <c r="F7812" s="71" t="str">
        <f>VLOOKUP(D7812, legend!$C$3:$G$22, 2, FALSE)</f>
        <v>4. Non-Vegetated Area</v>
      </c>
      <c r="G7812" s="71" t="str">
        <f>VLOOKUP(D7812, legend!$C$3:$G$22, 3, FALSE)</f>
        <v>4. Non-Vegetasi</v>
      </c>
      <c r="H7812" s="71" t="str">
        <f>VLOOKUP(D7812, legend!$C$3:$G$22, 4, FALSE)</f>
        <v>4.2. Urban Area</v>
      </c>
      <c r="I7812" s="71" t="str">
        <f>VLOOKUP(D7812, legend!$C$3:$G$22, 5, FALSE)</f>
        <v>4.2. Pemukiman </v>
      </c>
      <c r="J7812" s="71" t="str">
        <f>VLOOKUP(E7812, legend!$C$3:$G$22, 2, FALSE)</f>
        <v>4. Non-Vegetated Area</v>
      </c>
      <c r="K7812" s="71" t="str">
        <f>VLOOKUP(E7812, legend!$C$3:$G$22, 3, FALSE)</f>
        <v>4. Non-Vegetasi</v>
      </c>
      <c r="L7812" s="71" t="str">
        <f>VLOOKUP(E7812, legend!$C$3:$G$22, 4, FALSE)</f>
        <v>4.2. Urban Area</v>
      </c>
      <c r="M7812" s="71" t="str">
        <f>VLOOKUP(E7812, legend!$C$3:$G$22, 5, FALSE)</f>
        <v>4.2. Pemukiman </v>
      </c>
      <c r="N7812" s="71" t="str">
        <f>VLOOKUP(C7812,geocode!$A$1:$C$40,2,false)</f>
        <v>Sulawesi Barat</v>
      </c>
      <c r="O7812" s="71" t="str">
        <f>VLOOKUP(C7812,geocode!$A$1:$C$40,3,false)</f>
        <v>Sulawesi</v>
      </c>
      <c r="P7812" s="71">
        <v>2000.0</v>
      </c>
      <c r="Q7812" s="71">
        <v>2023.0</v>
      </c>
    </row>
    <row r="7813" ht="15.75" customHeight="1">
      <c r="B7813" s="71">
        <v>11.6980953613281</v>
      </c>
      <c r="C7813" s="71">
        <v>76.0</v>
      </c>
      <c r="D7813" s="71">
        <v>24.0</v>
      </c>
      <c r="E7813" s="71">
        <v>25.0</v>
      </c>
      <c r="F7813" s="71" t="str">
        <f>VLOOKUP(D7813, legend!$C$3:$G$22, 2, FALSE)</f>
        <v>4. Non-Vegetated Area</v>
      </c>
      <c r="G7813" s="71" t="str">
        <f>VLOOKUP(D7813, legend!$C$3:$G$22, 3, FALSE)</f>
        <v>4. Non-Vegetasi</v>
      </c>
      <c r="H7813" s="71" t="str">
        <f>VLOOKUP(D7813, legend!$C$3:$G$22, 4, FALSE)</f>
        <v>4.2. Urban Area</v>
      </c>
      <c r="I7813" s="71" t="str">
        <f>VLOOKUP(D7813, legend!$C$3:$G$22, 5, FALSE)</f>
        <v>4.2. Pemukiman </v>
      </c>
      <c r="J7813" s="71" t="str">
        <f>VLOOKUP(E7813, legend!$C$3:$G$22, 2, FALSE)</f>
        <v>4. Non-Vegetated Area</v>
      </c>
      <c r="K7813" s="71" t="str">
        <f>VLOOKUP(E7813, legend!$C$3:$G$22, 3, FALSE)</f>
        <v>4. Non-Vegetasi</v>
      </c>
      <c r="L7813" s="71" t="str">
        <f>VLOOKUP(E7813, legend!$C$3:$G$22, 4, FALSE)</f>
        <v>4.3. Other Non-Vegetation</v>
      </c>
      <c r="M7813" s="71" t="str">
        <f>VLOOKUP(E7813, legend!$C$3:$G$22, 5, FALSE)</f>
        <v>4.3. Non-Vegetasi Lainnya</v>
      </c>
      <c r="N7813" s="71" t="str">
        <f>VLOOKUP(C7813,geocode!$A$1:$C$40,2,false)</f>
        <v>Sulawesi Barat</v>
      </c>
      <c r="O7813" s="71" t="str">
        <f>VLOOKUP(C7813,geocode!$A$1:$C$40,3,false)</f>
        <v>Sulawesi</v>
      </c>
      <c r="P7813" s="71">
        <v>2000.0</v>
      </c>
      <c r="Q7813" s="71">
        <v>2023.0</v>
      </c>
    </row>
    <row r="7814" ht="15.75" customHeight="1">
      <c r="B7814" s="71">
        <v>0.267249139404296</v>
      </c>
      <c r="C7814" s="71">
        <v>76.0</v>
      </c>
      <c r="D7814" s="71">
        <v>24.0</v>
      </c>
      <c r="E7814" s="71">
        <v>33.0</v>
      </c>
      <c r="F7814" s="71" t="str">
        <f>VLOOKUP(D7814, legend!$C$3:$G$22, 2, FALSE)</f>
        <v>4. Non-Vegetated Area</v>
      </c>
      <c r="G7814" s="71" t="str">
        <f>VLOOKUP(D7814, legend!$C$3:$G$22, 3, FALSE)</f>
        <v>4. Non-Vegetasi</v>
      </c>
      <c r="H7814" s="71" t="str">
        <f>VLOOKUP(D7814, legend!$C$3:$G$22, 4, FALSE)</f>
        <v>4.2. Urban Area</v>
      </c>
      <c r="I7814" s="71" t="str">
        <f>VLOOKUP(D7814, legend!$C$3:$G$22, 5, FALSE)</f>
        <v>4.2. Pemukiman </v>
      </c>
      <c r="J7814" s="71" t="str">
        <f>VLOOKUP(E7814, legend!$C$3:$G$22, 2, FALSE)</f>
        <v>5. Water Body</v>
      </c>
      <c r="K7814" s="71" t="str">
        <f>VLOOKUP(E7814, legend!$C$3:$G$22, 3, FALSE)</f>
        <v>5. Tubuh Air</v>
      </c>
      <c r="L7814" s="71" t="str">
        <f>VLOOKUP(E7814, legend!$C$3:$G$22, 4, FALSE)</f>
        <v>5.2. River, Lake, Ocean</v>
      </c>
      <c r="M7814" s="71" t="str">
        <f>VLOOKUP(E7814, legend!$C$3:$G$22, 5, FALSE)</f>
        <v>5.2. Sungai, Danau, Laut</v>
      </c>
      <c r="N7814" s="71" t="str">
        <f>VLOOKUP(C7814,geocode!$A$1:$C$40,2,false)</f>
        <v>Sulawesi Barat</v>
      </c>
      <c r="O7814" s="71" t="str">
        <f>VLOOKUP(C7814,geocode!$A$1:$C$40,3,false)</f>
        <v>Sulawesi</v>
      </c>
      <c r="P7814" s="71">
        <v>2000.0</v>
      </c>
      <c r="Q7814" s="71">
        <v>2023.0</v>
      </c>
    </row>
    <row r="7815" ht="15.75" customHeight="1">
      <c r="B7815" s="71">
        <v>0.089277392578125</v>
      </c>
      <c r="C7815" s="71">
        <v>76.0</v>
      </c>
      <c r="D7815" s="71">
        <v>24.0</v>
      </c>
      <c r="E7815" s="71">
        <v>40.0</v>
      </c>
      <c r="F7815" s="71" t="str">
        <f>VLOOKUP(D7815, legend!$C$3:$G$22, 2, FALSE)</f>
        <v>4. Non-Vegetated Area</v>
      </c>
      <c r="G7815" s="71" t="str">
        <f>VLOOKUP(D7815, legend!$C$3:$G$22, 3, FALSE)</f>
        <v>4. Non-Vegetasi</v>
      </c>
      <c r="H7815" s="71" t="str">
        <f>VLOOKUP(D7815, legend!$C$3:$G$22, 4, FALSE)</f>
        <v>4.2. Urban Area</v>
      </c>
      <c r="I7815" s="71" t="str">
        <f>VLOOKUP(D7815, legend!$C$3:$G$22, 5, FALSE)</f>
        <v>4.2. Pemukiman </v>
      </c>
      <c r="J7815" s="71" t="str">
        <f>VLOOKUP(E7815, legend!$C$3:$G$22, 2, FALSE)</f>
        <v>3. Agriculture</v>
      </c>
      <c r="K7815" s="71" t="str">
        <f>VLOOKUP(E7815, legend!$C$3:$G$22, 3, FALSE)</f>
        <v>3. Pertanian</v>
      </c>
      <c r="L7815" s="71" t="str">
        <f>VLOOKUP(E7815, legend!$C$3:$G$22, 4, FALSE)</f>
        <v>3.1. Rice Paddy</v>
      </c>
      <c r="M7815" s="71" t="str">
        <f>VLOOKUP(E7815, legend!$C$3:$G$22, 5, FALSE)</f>
        <v>3.1. Sawah</v>
      </c>
      <c r="N7815" s="71" t="str">
        <f>VLOOKUP(C7815,geocode!$A$1:$C$40,2,false)</f>
        <v>Sulawesi Barat</v>
      </c>
      <c r="O7815" s="71" t="str">
        <f>VLOOKUP(C7815,geocode!$A$1:$C$40,3,false)</f>
        <v>Sulawesi</v>
      </c>
      <c r="P7815" s="71">
        <v>2000.0</v>
      </c>
      <c r="Q7815" s="71">
        <v>2023.0</v>
      </c>
    </row>
    <row r="7816" ht="15.75" customHeight="1">
      <c r="B7816" s="71">
        <v>276.760499450683</v>
      </c>
      <c r="C7816" s="71">
        <v>76.0</v>
      </c>
      <c r="D7816" s="71">
        <v>25.0</v>
      </c>
      <c r="E7816" s="71">
        <v>3.0</v>
      </c>
      <c r="F7816" s="71" t="str">
        <f>VLOOKUP(D7816, legend!$C$3:$G$22, 2, FALSE)</f>
        <v>4. Non-Vegetated Area</v>
      </c>
      <c r="G7816" s="71" t="str">
        <f>VLOOKUP(D7816, legend!$C$3:$G$22, 3, FALSE)</f>
        <v>4. Non-Vegetasi</v>
      </c>
      <c r="H7816" s="71" t="str">
        <f>VLOOKUP(D7816, legend!$C$3:$G$22, 4, FALSE)</f>
        <v>4.3. Other Non-Vegetation</v>
      </c>
      <c r="I7816" s="71" t="str">
        <f>VLOOKUP(D7816, legend!$C$3:$G$22, 5, FALSE)</f>
        <v>4.3. Non-Vegetasi Lainnya</v>
      </c>
      <c r="J7816" s="71" t="str">
        <f>VLOOKUP(E7816, legend!$C$3:$G$22, 2, FALSE)</f>
        <v>1. Forest </v>
      </c>
      <c r="K7816" s="71" t="str">
        <f>VLOOKUP(E7816, legend!$C$3:$G$22, 3, FALSE)</f>
        <v>1. Hutan</v>
      </c>
      <c r="L7816" s="71" t="str">
        <f>VLOOKUP(E7816, legend!$C$3:$G$22, 4, FALSE)</f>
        <v>1.1. Forest Formation</v>
      </c>
      <c r="M7816" s="71" t="str">
        <f>VLOOKUP(E7816, legend!$C$3:$G$22, 5, FALSE)</f>
        <v>1.1. Formasi Hutan</v>
      </c>
      <c r="N7816" s="71" t="str">
        <f>VLOOKUP(C7816,geocode!$A$1:$C$40,2,false)</f>
        <v>Sulawesi Barat</v>
      </c>
      <c r="O7816" s="71" t="str">
        <f>VLOOKUP(C7816,geocode!$A$1:$C$40,3,false)</f>
        <v>Sulawesi</v>
      </c>
      <c r="P7816" s="71">
        <v>2000.0</v>
      </c>
      <c r="Q7816" s="71">
        <v>2023.0</v>
      </c>
    </row>
    <row r="7817" ht="15.75" customHeight="1">
      <c r="B7817" s="71">
        <v>110.325225305175</v>
      </c>
      <c r="C7817" s="71">
        <v>76.0</v>
      </c>
      <c r="D7817" s="71">
        <v>25.0</v>
      </c>
      <c r="E7817" s="71">
        <v>5.0</v>
      </c>
      <c r="F7817" s="71" t="str">
        <f>VLOOKUP(D7817, legend!$C$3:$G$22, 2, FALSE)</f>
        <v>4. Non-Vegetated Area</v>
      </c>
      <c r="G7817" s="71" t="str">
        <f>VLOOKUP(D7817, legend!$C$3:$G$22, 3, FALSE)</f>
        <v>4. Non-Vegetasi</v>
      </c>
      <c r="H7817" s="71" t="str">
        <f>VLOOKUP(D7817, legend!$C$3:$G$22, 4, FALSE)</f>
        <v>4.3. Other Non-Vegetation</v>
      </c>
      <c r="I7817" s="71" t="str">
        <f>VLOOKUP(D7817, legend!$C$3:$G$22, 5, FALSE)</f>
        <v>4.3. Non-Vegetasi Lainnya</v>
      </c>
      <c r="J7817" s="71" t="str">
        <f>VLOOKUP(E7817, legend!$C$3:$G$22, 2, FALSE)</f>
        <v>1. Forest </v>
      </c>
      <c r="K7817" s="71" t="str">
        <f>VLOOKUP(E7817, legend!$C$3:$G$22, 3, FALSE)</f>
        <v>1. Hutan</v>
      </c>
      <c r="L7817" s="71" t="str">
        <f>VLOOKUP(E7817, legend!$C$3:$G$22, 4, FALSE)</f>
        <v>1.2. Mangrove</v>
      </c>
      <c r="M7817" s="71" t="str">
        <f>VLOOKUP(E7817, legend!$C$3:$G$22, 5, FALSE)</f>
        <v>1.2. Mangrove</v>
      </c>
      <c r="N7817" s="71" t="str">
        <f>VLOOKUP(C7817,geocode!$A$1:$C$40,2,false)</f>
        <v>Sulawesi Barat</v>
      </c>
      <c r="O7817" s="71" t="str">
        <f>VLOOKUP(C7817,geocode!$A$1:$C$40,3,false)</f>
        <v>Sulawesi</v>
      </c>
      <c r="P7817" s="71">
        <v>2000.0</v>
      </c>
      <c r="Q7817" s="71">
        <v>2023.0</v>
      </c>
    </row>
    <row r="7818" ht="15.75" customHeight="1">
      <c r="B7818" s="71">
        <v>686.111855029296</v>
      </c>
      <c r="C7818" s="71">
        <v>76.0</v>
      </c>
      <c r="D7818" s="71">
        <v>25.0</v>
      </c>
      <c r="E7818" s="71">
        <v>13.0</v>
      </c>
      <c r="F7818" s="71" t="str">
        <f>VLOOKUP(D7818, legend!$C$3:$G$22, 2, FALSE)</f>
        <v>4. Non-Vegetated Area</v>
      </c>
      <c r="G7818" s="71" t="str">
        <f>VLOOKUP(D7818, legend!$C$3:$G$22, 3, FALSE)</f>
        <v>4. Non-Vegetasi</v>
      </c>
      <c r="H7818" s="71" t="str">
        <f>VLOOKUP(D7818, legend!$C$3:$G$22, 4, FALSE)</f>
        <v>4.3. Other Non-Vegetation</v>
      </c>
      <c r="I7818" s="71" t="str">
        <f>VLOOKUP(D7818, legend!$C$3:$G$22, 5, FALSE)</f>
        <v>4.3. Non-Vegetasi Lainnya</v>
      </c>
      <c r="J7818" s="71" t="str">
        <f>VLOOKUP(E7818, legend!$C$3:$G$22, 2, FALSE)</f>
        <v>2. Non-Forest Natural Vegetation</v>
      </c>
      <c r="K7818" s="71" t="str">
        <f>VLOOKUP(E7818, legend!$C$3:$G$22, 3, FALSE)</f>
        <v>2. Tumbuhan Non-Hutan Lainnya</v>
      </c>
      <c r="L7818" s="71" t="str">
        <f>VLOOKUP(E7818, legend!$C$3:$G$22, 4, FALSE)</f>
        <v>2.1. Other Natural Vegetation</v>
      </c>
      <c r="M7818" s="71" t="str">
        <f>VLOOKUP(E7818, legend!$C$3:$G$22, 5, FALSE)</f>
        <v>2.1. Tumbuhan Non-Hutan Lainnya</v>
      </c>
      <c r="N7818" s="71" t="str">
        <f>VLOOKUP(C7818,geocode!$A$1:$C$40,2,false)</f>
        <v>Sulawesi Barat</v>
      </c>
      <c r="O7818" s="71" t="str">
        <f>VLOOKUP(C7818,geocode!$A$1:$C$40,3,false)</f>
        <v>Sulawesi</v>
      </c>
      <c r="P7818" s="71">
        <v>2000.0</v>
      </c>
      <c r="Q7818" s="71">
        <v>2023.0</v>
      </c>
    </row>
    <row r="7819" ht="15.75" customHeight="1">
      <c r="B7819" s="71">
        <v>1415.29682316894</v>
      </c>
      <c r="C7819" s="71">
        <v>76.0</v>
      </c>
      <c r="D7819" s="71">
        <v>25.0</v>
      </c>
      <c r="E7819" s="71">
        <v>21.0</v>
      </c>
      <c r="F7819" s="71" t="str">
        <f>VLOOKUP(D7819, legend!$C$3:$G$22, 2, FALSE)</f>
        <v>4. Non-Vegetated Area</v>
      </c>
      <c r="G7819" s="71" t="str">
        <f>VLOOKUP(D7819, legend!$C$3:$G$22, 3, FALSE)</f>
        <v>4. Non-Vegetasi</v>
      </c>
      <c r="H7819" s="71" t="str">
        <f>VLOOKUP(D7819, legend!$C$3:$G$22, 4, FALSE)</f>
        <v>4.3. Other Non-Vegetation</v>
      </c>
      <c r="I7819" s="71" t="str">
        <f>VLOOKUP(D7819, legend!$C$3:$G$22, 5, FALSE)</f>
        <v>4.3. Non-Vegetasi Lainnya</v>
      </c>
      <c r="J7819" s="71" t="str">
        <f>VLOOKUP(E7819, legend!$C$3:$G$22, 2, FALSE)</f>
        <v>3. Agriculture</v>
      </c>
      <c r="K7819" s="71" t="str">
        <f>VLOOKUP(E7819, legend!$C$3:$G$22, 3, FALSE)</f>
        <v>3. Pertanian</v>
      </c>
      <c r="L7819" s="71" t="str">
        <f>VLOOKUP(E7819, legend!$C$3:$G$22, 4, FALSE)</f>
        <v>3.4. Other Agriculture</v>
      </c>
      <c r="M7819" s="71" t="str">
        <f>VLOOKUP(E7819, legend!$C$3:$G$22, 5, FALSE)</f>
        <v>3.4. Pertanian Lainnya </v>
      </c>
      <c r="N7819" s="71" t="str">
        <f>VLOOKUP(C7819,geocode!$A$1:$C$40,2,false)</f>
        <v>Sulawesi Barat</v>
      </c>
      <c r="O7819" s="71" t="str">
        <f>VLOOKUP(C7819,geocode!$A$1:$C$40,3,false)</f>
        <v>Sulawesi</v>
      </c>
      <c r="P7819" s="71">
        <v>2000.0</v>
      </c>
      <c r="Q7819" s="71">
        <v>2023.0</v>
      </c>
    </row>
    <row r="7820" ht="15.75" customHeight="1">
      <c r="B7820" s="71">
        <v>1975.55365932006</v>
      </c>
      <c r="C7820" s="71">
        <v>76.0</v>
      </c>
      <c r="D7820" s="71">
        <v>25.0</v>
      </c>
      <c r="E7820" s="71">
        <v>24.0</v>
      </c>
      <c r="F7820" s="71" t="str">
        <f>VLOOKUP(D7820, legend!$C$3:$G$22, 2, FALSE)</f>
        <v>4. Non-Vegetated Area</v>
      </c>
      <c r="G7820" s="71" t="str">
        <f>VLOOKUP(D7820, legend!$C$3:$G$22, 3, FALSE)</f>
        <v>4. Non-Vegetasi</v>
      </c>
      <c r="H7820" s="71" t="str">
        <f>VLOOKUP(D7820, legend!$C$3:$G$22, 4, FALSE)</f>
        <v>4.3. Other Non-Vegetation</v>
      </c>
      <c r="I7820" s="71" t="str">
        <f>VLOOKUP(D7820, legend!$C$3:$G$22, 5, FALSE)</f>
        <v>4.3. Non-Vegetasi Lainnya</v>
      </c>
      <c r="J7820" s="71" t="str">
        <f>VLOOKUP(E7820, legend!$C$3:$G$22, 2, FALSE)</f>
        <v>4. Non-Vegetated Area</v>
      </c>
      <c r="K7820" s="71" t="str">
        <f>VLOOKUP(E7820, legend!$C$3:$G$22, 3, FALSE)</f>
        <v>4. Non-Vegetasi</v>
      </c>
      <c r="L7820" s="71" t="str">
        <f>VLOOKUP(E7820, legend!$C$3:$G$22, 4, FALSE)</f>
        <v>4.2. Urban Area</v>
      </c>
      <c r="M7820" s="71" t="str">
        <f>VLOOKUP(E7820, legend!$C$3:$G$22, 5, FALSE)</f>
        <v>4.2. Pemukiman </v>
      </c>
      <c r="N7820" s="71" t="str">
        <f>VLOOKUP(C7820,geocode!$A$1:$C$40,2,false)</f>
        <v>Sulawesi Barat</v>
      </c>
      <c r="O7820" s="71" t="str">
        <f>VLOOKUP(C7820,geocode!$A$1:$C$40,3,false)</f>
        <v>Sulawesi</v>
      </c>
      <c r="P7820" s="71">
        <v>2000.0</v>
      </c>
      <c r="Q7820" s="71">
        <v>2023.0</v>
      </c>
    </row>
    <row r="7821" ht="15.75" customHeight="1">
      <c r="B7821" s="71">
        <v>537.757713684082</v>
      </c>
      <c r="C7821" s="71">
        <v>76.0</v>
      </c>
      <c r="D7821" s="71">
        <v>25.0</v>
      </c>
      <c r="E7821" s="71">
        <v>25.0</v>
      </c>
      <c r="F7821" s="71" t="str">
        <f>VLOOKUP(D7821, legend!$C$3:$G$22, 2, FALSE)</f>
        <v>4. Non-Vegetated Area</v>
      </c>
      <c r="G7821" s="71" t="str">
        <f>VLOOKUP(D7821, legend!$C$3:$G$22, 3, FALSE)</f>
        <v>4. Non-Vegetasi</v>
      </c>
      <c r="H7821" s="71" t="str">
        <f>VLOOKUP(D7821, legend!$C$3:$G$22, 4, FALSE)</f>
        <v>4.3. Other Non-Vegetation</v>
      </c>
      <c r="I7821" s="71" t="str">
        <f>VLOOKUP(D7821, legend!$C$3:$G$22, 5, FALSE)</f>
        <v>4.3. Non-Vegetasi Lainnya</v>
      </c>
      <c r="J7821" s="71" t="str">
        <f>VLOOKUP(E7821, legend!$C$3:$G$22, 2, FALSE)</f>
        <v>4. Non-Vegetated Area</v>
      </c>
      <c r="K7821" s="71" t="str">
        <f>VLOOKUP(E7821, legend!$C$3:$G$22, 3, FALSE)</f>
        <v>4. Non-Vegetasi</v>
      </c>
      <c r="L7821" s="71" t="str">
        <f>VLOOKUP(E7821, legend!$C$3:$G$22, 4, FALSE)</f>
        <v>4.3. Other Non-Vegetation</v>
      </c>
      <c r="M7821" s="71" t="str">
        <f>VLOOKUP(E7821, legend!$C$3:$G$22, 5, FALSE)</f>
        <v>4.3. Non-Vegetasi Lainnya</v>
      </c>
      <c r="N7821" s="71" t="str">
        <f>VLOOKUP(C7821,geocode!$A$1:$C$40,2,false)</f>
        <v>Sulawesi Barat</v>
      </c>
      <c r="O7821" s="71" t="str">
        <f>VLOOKUP(C7821,geocode!$A$1:$C$40,3,false)</f>
        <v>Sulawesi</v>
      </c>
      <c r="P7821" s="71">
        <v>2000.0</v>
      </c>
      <c r="Q7821" s="71">
        <v>2023.0</v>
      </c>
    </row>
    <row r="7822" ht="15.75" customHeight="1">
      <c r="B7822" s="71">
        <v>529.666829638671</v>
      </c>
      <c r="C7822" s="71">
        <v>76.0</v>
      </c>
      <c r="D7822" s="71">
        <v>25.0</v>
      </c>
      <c r="E7822" s="71">
        <v>31.0</v>
      </c>
      <c r="F7822" s="71" t="str">
        <f>VLOOKUP(D7822, legend!$C$3:$G$22, 2, FALSE)</f>
        <v>4. Non-Vegetated Area</v>
      </c>
      <c r="G7822" s="71" t="str">
        <f>VLOOKUP(D7822, legend!$C$3:$G$22, 3, FALSE)</f>
        <v>4. Non-Vegetasi</v>
      </c>
      <c r="H7822" s="71" t="str">
        <f>VLOOKUP(D7822, legend!$C$3:$G$22, 4, FALSE)</f>
        <v>4.3. Other Non-Vegetation</v>
      </c>
      <c r="I7822" s="71" t="str">
        <f>VLOOKUP(D7822, legend!$C$3:$G$22, 5, FALSE)</f>
        <v>4.3. Non-Vegetasi Lainnya</v>
      </c>
      <c r="J7822" s="71" t="str">
        <f>VLOOKUP(E7822, legend!$C$3:$G$22, 2, FALSE)</f>
        <v>5. Water Body</v>
      </c>
      <c r="K7822" s="71" t="str">
        <f>VLOOKUP(E7822, legend!$C$3:$G$22, 3, FALSE)</f>
        <v>5. Tubuh Air</v>
      </c>
      <c r="L7822" s="71" t="str">
        <f>VLOOKUP(E7822, legend!$C$3:$G$22, 4, FALSE)</f>
        <v>5.1. Aquaculture</v>
      </c>
      <c r="M7822" s="71" t="str">
        <f>VLOOKUP(E7822, legend!$C$3:$G$22, 5, FALSE)</f>
        <v>5.1. Tambak</v>
      </c>
      <c r="N7822" s="71" t="str">
        <f>VLOOKUP(C7822,geocode!$A$1:$C$40,2,false)</f>
        <v>Sulawesi Barat</v>
      </c>
      <c r="O7822" s="71" t="str">
        <f>VLOOKUP(C7822,geocode!$A$1:$C$40,3,false)</f>
        <v>Sulawesi</v>
      </c>
      <c r="P7822" s="71">
        <v>2000.0</v>
      </c>
      <c r="Q7822" s="71">
        <v>2023.0</v>
      </c>
    </row>
    <row r="7823" ht="15.75" customHeight="1">
      <c r="B7823" s="71">
        <v>94.8350252868651</v>
      </c>
      <c r="C7823" s="71">
        <v>76.0</v>
      </c>
      <c r="D7823" s="71">
        <v>25.0</v>
      </c>
      <c r="E7823" s="71">
        <v>33.0</v>
      </c>
      <c r="F7823" s="71" t="str">
        <f>VLOOKUP(D7823, legend!$C$3:$G$22, 2, FALSE)</f>
        <v>4. Non-Vegetated Area</v>
      </c>
      <c r="G7823" s="71" t="str">
        <f>VLOOKUP(D7823, legend!$C$3:$G$22, 3, FALSE)</f>
        <v>4. Non-Vegetasi</v>
      </c>
      <c r="H7823" s="71" t="str">
        <f>VLOOKUP(D7823, legend!$C$3:$G$22, 4, FALSE)</f>
        <v>4.3. Other Non-Vegetation</v>
      </c>
      <c r="I7823" s="71" t="str">
        <f>VLOOKUP(D7823, legend!$C$3:$G$22, 5, FALSE)</f>
        <v>4.3. Non-Vegetasi Lainnya</v>
      </c>
      <c r="J7823" s="71" t="str">
        <f>VLOOKUP(E7823, legend!$C$3:$G$22, 2, FALSE)</f>
        <v>5. Water Body</v>
      </c>
      <c r="K7823" s="71" t="str">
        <f>VLOOKUP(E7823, legend!$C$3:$G$22, 3, FALSE)</f>
        <v>5. Tubuh Air</v>
      </c>
      <c r="L7823" s="71" t="str">
        <f>VLOOKUP(E7823, legend!$C$3:$G$22, 4, FALSE)</f>
        <v>5.2. River, Lake, Ocean</v>
      </c>
      <c r="M7823" s="71" t="str">
        <f>VLOOKUP(E7823, legend!$C$3:$G$22, 5, FALSE)</f>
        <v>5.2. Sungai, Danau, Laut</v>
      </c>
      <c r="N7823" s="71" t="str">
        <f>VLOOKUP(C7823,geocode!$A$1:$C$40,2,false)</f>
        <v>Sulawesi Barat</v>
      </c>
      <c r="O7823" s="71" t="str">
        <f>VLOOKUP(C7823,geocode!$A$1:$C$40,3,false)</f>
        <v>Sulawesi</v>
      </c>
      <c r="P7823" s="71">
        <v>2000.0</v>
      </c>
      <c r="Q7823" s="71">
        <v>2023.0</v>
      </c>
    </row>
    <row r="7824" ht="15.75" customHeight="1">
      <c r="B7824" s="71">
        <v>124.543034478759</v>
      </c>
      <c r="C7824" s="71">
        <v>76.0</v>
      </c>
      <c r="D7824" s="71">
        <v>25.0</v>
      </c>
      <c r="E7824" s="71">
        <v>35.0</v>
      </c>
      <c r="F7824" s="71" t="str">
        <f>VLOOKUP(D7824, legend!$C$3:$G$22, 2, FALSE)</f>
        <v>4. Non-Vegetated Area</v>
      </c>
      <c r="G7824" s="71" t="str">
        <f>VLOOKUP(D7824, legend!$C$3:$G$22, 3, FALSE)</f>
        <v>4. Non-Vegetasi</v>
      </c>
      <c r="H7824" s="71" t="str">
        <f>VLOOKUP(D7824, legend!$C$3:$G$22, 4, FALSE)</f>
        <v>4.3. Other Non-Vegetation</v>
      </c>
      <c r="I7824" s="71" t="str">
        <f>VLOOKUP(D7824, legend!$C$3:$G$22, 5, FALSE)</f>
        <v>4.3. Non-Vegetasi Lainnya</v>
      </c>
      <c r="J7824" s="71" t="str">
        <f>VLOOKUP(E7824, legend!$C$3:$G$22, 2, FALSE)</f>
        <v>3. Agriculture</v>
      </c>
      <c r="K7824" s="71" t="str">
        <f>VLOOKUP(E7824, legend!$C$3:$G$22, 3, FALSE)</f>
        <v>3. Pertanian</v>
      </c>
      <c r="L7824" s="71" t="str">
        <f>VLOOKUP(E7824, legend!$C$3:$G$22, 4, FALSE)</f>
        <v>3.2. Oil Palm</v>
      </c>
      <c r="M7824" s="71" t="str">
        <f>VLOOKUP(E7824, legend!$C$3:$G$22, 5, FALSE)</f>
        <v>3.2. Sawit</v>
      </c>
      <c r="N7824" s="71" t="str">
        <f>VLOOKUP(C7824,geocode!$A$1:$C$40,2,false)</f>
        <v>Sulawesi Barat</v>
      </c>
      <c r="O7824" s="71" t="str">
        <f>VLOOKUP(C7824,geocode!$A$1:$C$40,3,false)</f>
        <v>Sulawesi</v>
      </c>
      <c r="P7824" s="71">
        <v>2000.0</v>
      </c>
      <c r="Q7824" s="71">
        <v>2023.0</v>
      </c>
    </row>
    <row r="7825" ht="15.75" customHeight="1">
      <c r="B7825" s="71">
        <v>484.228033343504</v>
      </c>
      <c r="C7825" s="71">
        <v>76.0</v>
      </c>
      <c r="D7825" s="71">
        <v>25.0</v>
      </c>
      <c r="E7825" s="71">
        <v>40.0</v>
      </c>
      <c r="F7825" s="71" t="str">
        <f>VLOOKUP(D7825, legend!$C$3:$G$22, 2, FALSE)</f>
        <v>4. Non-Vegetated Area</v>
      </c>
      <c r="G7825" s="71" t="str">
        <f>VLOOKUP(D7825, legend!$C$3:$G$22, 3, FALSE)</f>
        <v>4. Non-Vegetasi</v>
      </c>
      <c r="H7825" s="71" t="str">
        <f>VLOOKUP(D7825, legend!$C$3:$G$22, 4, FALSE)</f>
        <v>4.3. Other Non-Vegetation</v>
      </c>
      <c r="I7825" s="71" t="str">
        <f>VLOOKUP(D7825, legend!$C$3:$G$22, 5, FALSE)</f>
        <v>4.3. Non-Vegetasi Lainnya</v>
      </c>
      <c r="J7825" s="71" t="str">
        <f>VLOOKUP(E7825, legend!$C$3:$G$22, 2, FALSE)</f>
        <v>3. Agriculture</v>
      </c>
      <c r="K7825" s="71" t="str">
        <f>VLOOKUP(E7825, legend!$C$3:$G$22, 3, FALSE)</f>
        <v>3. Pertanian</v>
      </c>
      <c r="L7825" s="71" t="str">
        <f>VLOOKUP(E7825, legend!$C$3:$G$22, 4, FALSE)</f>
        <v>3.1. Rice Paddy</v>
      </c>
      <c r="M7825" s="71" t="str">
        <f>VLOOKUP(E7825, legend!$C$3:$G$22, 5, FALSE)</f>
        <v>3.1. Sawah</v>
      </c>
      <c r="N7825" s="71" t="str">
        <f>VLOOKUP(C7825,geocode!$A$1:$C$40,2,false)</f>
        <v>Sulawesi Barat</v>
      </c>
      <c r="O7825" s="71" t="str">
        <f>VLOOKUP(C7825,geocode!$A$1:$C$40,3,false)</f>
        <v>Sulawesi</v>
      </c>
      <c r="P7825" s="71">
        <v>2000.0</v>
      </c>
      <c r="Q7825" s="71">
        <v>2023.0</v>
      </c>
    </row>
    <row r="7826" ht="15.75" customHeight="1">
      <c r="B7826" s="71">
        <v>0.0893881652832031</v>
      </c>
      <c r="C7826" s="71">
        <v>76.0</v>
      </c>
      <c r="D7826" s="71">
        <v>30.0</v>
      </c>
      <c r="E7826" s="71">
        <v>30.0</v>
      </c>
      <c r="F7826" s="71" t="str">
        <f>VLOOKUP(D7826, legend!$C$3:$G$22, 2, FALSE)</f>
        <v>4. Non-Vegetated Area</v>
      </c>
      <c r="G7826" s="71" t="str">
        <f>VLOOKUP(D7826, legend!$C$3:$G$22, 3, FALSE)</f>
        <v>4. Non-Vegetasi</v>
      </c>
      <c r="H7826" s="71" t="str">
        <f>VLOOKUP(D7826, legend!$C$3:$G$22, 4, FALSE)</f>
        <v>4.1. Mining Pit</v>
      </c>
      <c r="I7826" s="71" t="str">
        <f>VLOOKUP(D7826, legend!$C$3:$G$22, 5, FALSE)</f>
        <v>4.1. Lubang Tambang</v>
      </c>
      <c r="J7826" s="71" t="str">
        <f>VLOOKUP(E7826, legend!$C$3:$G$22, 2, FALSE)</f>
        <v>4. Non-Vegetated Area</v>
      </c>
      <c r="K7826" s="71" t="str">
        <f>VLOOKUP(E7826, legend!$C$3:$G$22, 3, FALSE)</f>
        <v>4. Non-Vegetasi</v>
      </c>
      <c r="L7826" s="71" t="str">
        <f>VLOOKUP(E7826, legend!$C$3:$G$22, 4, FALSE)</f>
        <v>4.1. Mining Pit</v>
      </c>
      <c r="M7826" s="71" t="str">
        <f>VLOOKUP(E7826, legend!$C$3:$G$22, 5, FALSE)</f>
        <v>4.1. Lubang Tambang</v>
      </c>
      <c r="N7826" s="71" t="str">
        <f>VLOOKUP(C7826,geocode!$A$1:$C$40,2,false)</f>
        <v>Sulawesi Barat</v>
      </c>
      <c r="O7826" s="71" t="str">
        <f>VLOOKUP(C7826,geocode!$A$1:$C$40,3,false)</f>
        <v>Sulawesi</v>
      </c>
      <c r="P7826" s="71">
        <v>2000.0</v>
      </c>
      <c r="Q7826" s="71">
        <v>2023.0</v>
      </c>
    </row>
    <row r="7827" ht="15.75" customHeight="1">
      <c r="B7827" s="71">
        <v>21.617537310791</v>
      </c>
      <c r="C7827" s="71">
        <v>76.0</v>
      </c>
      <c r="D7827" s="71">
        <v>31.0</v>
      </c>
      <c r="E7827" s="71">
        <v>3.0</v>
      </c>
      <c r="F7827" s="71" t="str">
        <f>VLOOKUP(D7827, legend!$C$3:$G$22, 2, FALSE)</f>
        <v>5. Water Body</v>
      </c>
      <c r="G7827" s="71" t="str">
        <f>VLOOKUP(D7827, legend!$C$3:$G$22, 3, FALSE)</f>
        <v>5. Tubuh Air</v>
      </c>
      <c r="H7827" s="71" t="str">
        <f>VLOOKUP(D7827, legend!$C$3:$G$22, 4, FALSE)</f>
        <v>5.1. Aquaculture</v>
      </c>
      <c r="I7827" s="71" t="str">
        <f>VLOOKUP(D7827, legend!$C$3:$G$22, 5, FALSE)</f>
        <v>5.1. Tambak</v>
      </c>
      <c r="J7827" s="71" t="str">
        <f>VLOOKUP(E7827, legend!$C$3:$G$22, 2, FALSE)</f>
        <v>1. Forest </v>
      </c>
      <c r="K7827" s="71" t="str">
        <f>VLOOKUP(E7827, legend!$C$3:$G$22, 3, FALSE)</f>
        <v>1. Hutan</v>
      </c>
      <c r="L7827" s="71" t="str">
        <f>VLOOKUP(E7827, legend!$C$3:$G$22, 4, FALSE)</f>
        <v>1.1. Forest Formation</v>
      </c>
      <c r="M7827" s="71" t="str">
        <f>VLOOKUP(E7827, legend!$C$3:$G$22, 5, FALSE)</f>
        <v>1.1. Formasi Hutan</v>
      </c>
      <c r="N7827" s="71" t="str">
        <f>VLOOKUP(C7827,geocode!$A$1:$C$40,2,false)</f>
        <v>Sulawesi Barat</v>
      </c>
      <c r="O7827" s="71" t="str">
        <f>VLOOKUP(C7827,geocode!$A$1:$C$40,3,false)</f>
        <v>Sulawesi</v>
      </c>
      <c r="P7827" s="71">
        <v>2000.0</v>
      </c>
      <c r="Q7827" s="71">
        <v>2023.0</v>
      </c>
    </row>
    <row r="7828" ht="15.75" customHeight="1">
      <c r="B7828" s="71">
        <v>401.553433142089</v>
      </c>
      <c r="C7828" s="71">
        <v>76.0</v>
      </c>
      <c r="D7828" s="71">
        <v>31.0</v>
      </c>
      <c r="E7828" s="71">
        <v>5.0</v>
      </c>
      <c r="F7828" s="71" t="str">
        <f>VLOOKUP(D7828, legend!$C$3:$G$22, 2, FALSE)</f>
        <v>5. Water Body</v>
      </c>
      <c r="G7828" s="71" t="str">
        <f>VLOOKUP(D7828, legend!$C$3:$G$22, 3, FALSE)</f>
        <v>5. Tubuh Air</v>
      </c>
      <c r="H7828" s="71" t="str">
        <f>VLOOKUP(D7828, legend!$C$3:$G$22, 4, FALSE)</f>
        <v>5.1. Aquaculture</v>
      </c>
      <c r="I7828" s="71" t="str">
        <f>VLOOKUP(D7828, legend!$C$3:$G$22, 5, FALSE)</f>
        <v>5.1. Tambak</v>
      </c>
      <c r="J7828" s="71" t="str">
        <f>VLOOKUP(E7828, legend!$C$3:$G$22, 2, FALSE)</f>
        <v>1. Forest </v>
      </c>
      <c r="K7828" s="71" t="str">
        <f>VLOOKUP(E7828, legend!$C$3:$G$22, 3, FALSE)</f>
        <v>1. Hutan</v>
      </c>
      <c r="L7828" s="71" t="str">
        <f>VLOOKUP(E7828, legend!$C$3:$G$22, 4, FALSE)</f>
        <v>1.2. Mangrove</v>
      </c>
      <c r="M7828" s="71" t="str">
        <f>VLOOKUP(E7828, legend!$C$3:$G$22, 5, FALSE)</f>
        <v>1.2. Mangrove</v>
      </c>
      <c r="N7828" s="71" t="str">
        <f>VLOOKUP(C7828,geocode!$A$1:$C$40,2,false)</f>
        <v>Sulawesi Barat</v>
      </c>
      <c r="O7828" s="71" t="str">
        <f>VLOOKUP(C7828,geocode!$A$1:$C$40,3,false)</f>
        <v>Sulawesi</v>
      </c>
      <c r="P7828" s="71">
        <v>2000.0</v>
      </c>
      <c r="Q7828" s="71">
        <v>2023.0</v>
      </c>
    </row>
    <row r="7829" ht="15.75" customHeight="1">
      <c r="B7829" s="71">
        <v>48.5794953857421</v>
      </c>
      <c r="C7829" s="71">
        <v>76.0</v>
      </c>
      <c r="D7829" s="71">
        <v>31.0</v>
      </c>
      <c r="E7829" s="71">
        <v>13.0</v>
      </c>
      <c r="F7829" s="71" t="str">
        <f>VLOOKUP(D7829, legend!$C$3:$G$22, 2, FALSE)</f>
        <v>5. Water Body</v>
      </c>
      <c r="G7829" s="71" t="str">
        <f>VLOOKUP(D7829, legend!$C$3:$G$22, 3, FALSE)</f>
        <v>5. Tubuh Air</v>
      </c>
      <c r="H7829" s="71" t="str">
        <f>VLOOKUP(D7829, legend!$C$3:$G$22, 4, FALSE)</f>
        <v>5.1. Aquaculture</v>
      </c>
      <c r="I7829" s="71" t="str">
        <f>VLOOKUP(D7829, legend!$C$3:$G$22, 5, FALSE)</f>
        <v>5.1. Tambak</v>
      </c>
      <c r="J7829" s="71" t="str">
        <f>VLOOKUP(E7829, legend!$C$3:$G$22, 2, FALSE)</f>
        <v>2. Non-Forest Natural Vegetation</v>
      </c>
      <c r="K7829" s="71" t="str">
        <f>VLOOKUP(E7829, legend!$C$3:$G$22, 3, FALSE)</f>
        <v>2. Tumbuhan Non-Hutan Lainnya</v>
      </c>
      <c r="L7829" s="71" t="str">
        <f>VLOOKUP(E7829, legend!$C$3:$G$22, 4, FALSE)</f>
        <v>2.1. Other Natural Vegetation</v>
      </c>
      <c r="M7829" s="71" t="str">
        <f>VLOOKUP(E7829, legend!$C$3:$G$22, 5, FALSE)</f>
        <v>2.1. Tumbuhan Non-Hutan Lainnya</v>
      </c>
      <c r="N7829" s="71" t="str">
        <f>VLOOKUP(C7829,geocode!$A$1:$C$40,2,false)</f>
        <v>Sulawesi Barat</v>
      </c>
      <c r="O7829" s="71" t="str">
        <f>VLOOKUP(C7829,geocode!$A$1:$C$40,3,false)</f>
        <v>Sulawesi</v>
      </c>
      <c r="P7829" s="71">
        <v>2000.0</v>
      </c>
      <c r="Q7829" s="71">
        <v>2023.0</v>
      </c>
    </row>
    <row r="7830" ht="15.75" customHeight="1">
      <c r="B7830" s="71">
        <v>342.501209570312</v>
      </c>
      <c r="C7830" s="71">
        <v>76.0</v>
      </c>
      <c r="D7830" s="71">
        <v>31.0</v>
      </c>
      <c r="E7830" s="71">
        <v>21.0</v>
      </c>
      <c r="F7830" s="71" t="str">
        <f>VLOOKUP(D7830, legend!$C$3:$G$22, 2, FALSE)</f>
        <v>5. Water Body</v>
      </c>
      <c r="G7830" s="71" t="str">
        <f>VLOOKUP(D7830, legend!$C$3:$G$22, 3, FALSE)</f>
        <v>5. Tubuh Air</v>
      </c>
      <c r="H7830" s="71" t="str">
        <f>VLOOKUP(D7830, legend!$C$3:$G$22, 4, FALSE)</f>
        <v>5.1. Aquaculture</v>
      </c>
      <c r="I7830" s="71" t="str">
        <f>VLOOKUP(D7830, legend!$C$3:$G$22, 5, FALSE)</f>
        <v>5.1. Tambak</v>
      </c>
      <c r="J7830" s="71" t="str">
        <f>VLOOKUP(E7830, legend!$C$3:$G$22, 2, FALSE)</f>
        <v>3. Agriculture</v>
      </c>
      <c r="K7830" s="71" t="str">
        <f>VLOOKUP(E7830, legend!$C$3:$G$22, 3, FALSE)</f>
        <v>3. Pertanian</v>
      </c>
      <c r="L7830" s="71" t="str">
        <f>VLOOKUP(E7830, legend!$C$3:$G$22, 4, FALSE)</f>
        <v>3.4. Other Agriculture</v>
      </c>
      <c r="M7830" s="71" t="str">
        <f>VLOOKUP(E7830, legend!$C$3:$G$22, 5, FALSE)</f>
        <v>3.4. Pertanian Lainnya </v>
      </c>
      <c r="N7830" s="71" t="str">
        <f>VLOOKUP(C7830,geocode!$A$1:$C$40,2,false)</f>
        <v>Sulawesi Barat</v>
      </c>
      <c r="O7830" s="71" t="str">
        <f>VLOOKUP(C7830,geocode!$A$1:$C$40,3,false)</f>
        <v>Sulawesi</v>
      </c>
      <c r="P7830" s="71">
        <v>2000.0</v>
      </c>
      <c r="Q7830" s="71">
        <v>2023.0</v>
      </c>
    </row>
    <row r="7831" ht="15.75" customHeight="1">
      <c r="B7831" s="71">
        <v>114.253542260742</v>
      </c>
      <c r="C7831" s="71">
        <v>76.0</v>
      </c>
      <c r="D7831" s="71">
        <v>31.0</v>
      </c>
      <c r="E7831" s="71">
        <v>24.0</v>
      </c>
      <c r="F7831" s="71" t="str">
        <f>VLOOKUP(D7831, legend!$C$3:$G$22, 2, FALSE)</f>
        <v>5. Water Body</v>
      </c>
      <c r="G7831" s="71" t="str">
        <f>VLOOKUP(D7831, legend!$C$3:$G$22, 3, FALSE)</f>
        <v>5. Tubuh Air</v>
      </c>
      <c r="H7831" s="71" t="str">
        <f>VLOOKUP(D7831, legend!$C$3:$G$22, 4, FALSE)</f>
        <v>5.1. Aquaculture</v>
      </c>
      <c r="I7831" s="71" t="str">
        <f>VLOOKUP(D7831, legend!$C$3:$G$22, 5, FALSE)</f>
        <v>5.1. Tambak</v>
      </c>
      <c r="J7831" s="71" t="str">
        <f>VLOOKUP(E7831, legend!$C$3:$G$22, 2, FALSE)</f>
        <v>4. Non-Vegetated Area</v>
      </c>
      <c r="K7831" s="71" t="str">
        <f>VLOOKUP(E7831, legend!$C$3:$G$22, 3, FALSE)</f>
        <v>4. Non-Vegetasi</v>
      </c>
      <c r="L7831" s="71" t="str">
        <f>VLOOKUP(E7831, legend!$C$3:$G$22, 4, FALSE)</f>
        <v>4.2. Urban Area</v>
      </c>
      <c r="M7831" s="71" t="str">
        <f>VLOOKUP(E7831, legend!$C$3:$G$22, 5, FALSE)</f>
        <v>4.2. Pemukiman </v>
      </c>
      <c r="N7831" s="71" t="str">
        <f>VLOOKUP(C7831,geocode!$A$1:$C$40,2,false)</f>
        <v>Sulawesi Barat</v>
      </c>
      <c r="O7831" s="71" t="str">
        <f>VLOOKUP(C7831,geocode!$A$1:$C$40,3,false)</f>
        <v>Sulawesi</v>
      </c>
      <c r="P7831" s="71">
        <v>2000.0</v>
      </c>
      <c r="Q7831" s="71">
        <v>2023.0</v>
      </c>
    </row>
    <row r="7832" ht="15.75" customHeight="1">
      <c r="B7832" s="71">
        <v>388.746630273437</v>
      </c>
      <c r="C7832" s="71">
        <v>76.0</v>
      </c>
      <c r="D7832" s="71">
        <v>31.0</v>
      </c>
      <c r="E7832" s="71">
        <v>25.0</v>
      </c>
      <c r="F7832" s="71" t="str">
        <f>VLOOKUP(D7832, legend!$C$3:$G$22, 2, FALSE)</f>
        <v>5. Water Body</v>
      </c>
      <c r="G7832" s="71" t="str">
        <f>VLOOKUP(D7832, legend!$C$3:$G$22, 3, FALSE)</f>
        <v>5. Tubuh Air</v>
      </c>
      <c r="H7832" s="71" t="str">
        <f>VLOOKUP(D7832, legend!$C$3:$G$22, 4, FALSE)</f>
        <v>5.1. Aquaculture</v>
      </c>
      <c r="I7832" s="71" t="str">
        <f>VLOOKUP(D7832, legend!$C$3:$G$22, 5, FALSE)</f>
        <v>5.1. Tambak</v>
      </c>
      <c r="J7832" s="71" t="str">
        <f>VLOOKUP(E7832, legend!$C$3:$G$22, 2, FALSE)</f>
        <v>4. Non-Vegetated Area</v>
      </c>
      <c r="K7832" s="71" t="str">
        <f>VLOOKUP(E7832, legend!$C$3:$G$22, 3, FALSE)</f>
        <v>4. Non-Vegetasi</v>
      </c>
      <c r="L7832" s="71" t="str">
        <f>VLOOKUP(E7832, legend!$C$3:$G$22, 4, FALSE)</f>
        <v>4.3. Other Non-Vegetation</v>
      </c>
      <c r="M7832" s="71" t="str">
        <f>VLOOKUP(E7832, legend!$C$3:$G$22, 5, FALSE)</f>
        <v>4.3. Non-Vegetasi Lainnya</v>
      </c>
      <c r="N7832" s="71" t="str">
        <f>VLOOKUP(C7832,geocode!$A$1:$C$40,2,false)</f>
        <v>Sulawesi Barat</v>
      </c>
      <c r="O7832" s="71" t="str">
        <f>VLOOKUP(C7832,geocode!$A$1:$C$40,3,false)</f>
        <v>Sulawesi</v>
      </c>
      <c r="P7832" s="71">
        <v>2000.0</v>
      </c>
      <c r="Q7832" s="71">
        <v>2023.0</v>
      </c>
    </row>
    <row r="7833" ht="15.75" customHeight="1">
      <c r="B7833" s="71">
        <v>6830.88566270762</v>
      </c>
      <c r="C7833" s="71">
        <v>76.0</v>
      </c>
      <c r="D7833" s="71">
        <v>31.0</v>
      </c>
      <c r="E7833" s="71">
        <v>31.0</v>
      </c>
      <c r="F7833" s="71" t="str">
        <f>VLOOKUP(D7833, legend!$C$3:$G$22, 2, FALSE)</f>
        <v>5. Water Body</v>
      </c>
      <c r="G7833" s="71" t="str">
        <f>VLOOKUP(D7833, legend!$C$3:$G$22, 3, FALSE)</f>
        <v>5. Tubuh Air</v>
      </c>
      <c r="H7833" s="71" t="str">
        <f>VLOOKUP(D7833, legend!$C$3:$G$22, 4, FALSE)</f>
        <v>5.1. Aquaculture</v>
      </c>
      <c r="I7833" s="71" t="str">
        <f>VLOOKUP(D7833, legend!$C$3:$G$22, 5, FALSE)</f>
        <v>5.1. Tambak</v>
      </c>
      <c r="J7833" s="71" t="str">
        <f>VLOOKUP(E7833, legend!$C$3:$G$22, 2, FALSE)</f>
        <v>5. Water Body</v>
      </c>
      <c r="K7833" s="71" t="str">
        <f>VLOOKUP(E7833, legend!$C$3:$G$22, 3, FALSE)</f>
        <v>5. Tubuh Air</v>
      </c>
      <c r="L7833" s="71" t="str">
        <f>VLOOKUP(E7833, legend!$C$3:$G$22, 4, FALSE)</f>
        <v>5.1. Aquaculture</v>
      </c>
      <c r="M7833" s="71" t="str">
        <f>VLOOKUP(E7833, legend!$C$3:$G$22, 5, FALSE)</f>
        <v>5.1. Tambak</v>
      </c>
      <c r="N7833" s="71" t="str">
        <f>VLOOKUP(C7833,geocode!$A$1:$C$40,2,false)</f>
        <v>Sulawesi Barat</v>
      </c>
      <c r="O7833" s="71" t="str">
        <f>VLOOKUP(C7833,geocode!$A$1:$C$40,3,false)</f>
        <v>Sulawesi</v>
      </c>
      <c r="P7833" s="71">
        <v>2000.0</v>
      </c>
      <c r="Q7833" s="71">
        <v>2023.0</v>
      </c>
    </row>
    <row r="7834" ht="15.75" customHeight="1">
      <c r="B7834" s="71">
        <v>93.8369224609374</v>
      </c>
      <c r="C7834" s="71">
        <v>76.0</v>
      </c>
      <c r="D7834" s="71">
        <v>31.0</v>
      </c>
      <c r="E7834" s="71">
        <v>33.0</v>
      </c>
      <c r="F7834" s="71" t="str">
        <f>VLOOKUP(D7834, legend!$C$3:$G$22, 2, FALSE)</f>
        <v>5. Water Body</v>
      </c>
      <c r="G7834" s="71" t="str">
        <f>VLOOKUP(D7834, legend!$C$3:$G$22, 3, FALSE)</f>
        <v>5. Tubuh Air</v>
      </c>
      <c r="H7834" s="71" t="str">
        <f>VLOOKUP(D7834, legend!$C$3:$G$22, 4, FALSE)</f>
        <v>5.1. Aquaculture</v>
      </c>
      <c r="I7834" s="71" t="str">
        <f>VLOOKUP(D7834, legend!$C$3:$G$22, 5, FALSE)</f>
        <v>5.1. Tambak</v>
      </c>
      <c r="J7834" s="71" t="str">
        <f>VLOOKUP(E7834, legend!$C$3:$G$22, 2, FALSE)</f>
        <v>5. Water Body</v>
      </c>
      <c r="K7834" s="71" t="str">
        <f>VLOOKUP(E7834, legend!$C$3:$G$22, 3, FALSE)</f>
        <v>5. Tubuh Air</v>
      </c>
      <c r="L7834" s="71" t="str">
        <f>VLOOKUP(E7834, legend!$C$3:$G$22, 4, FALSE)</f>
        <v>5.2. River, Lake, Ocean</v>
      </c>
      <c r="M7834" s="71" t="str">
        <f>VLOOKUP(E7834, legend!$C$3:$G$22, 5, FALSE)</f>
        <v>5.2. Sungai, Danau, Laut</v>
      </c>
      <c r="N7834" s="71" t="str">
        <f>VLOOKUP(C7834,geocode!$A$1:$C$40,2,false)</f>
        <v>Sulawesi Barat</v>
      </c>
      <c r="O7834" s="71" t="str">
        <f>VLOOKUP(C7834,geocode!$A$1:$C$40,3,false)</f>
        <v>Sulawesi</v>
      </c>
      <c r="P7834" s="71">
        <v>2000.0</v>
      </c>
      <c r="Q7834" s="71">
        <v>2023.0</v>
      </c>
    </row>
    <row r="7835" ht="15.75" customHeight="1">
      <c r="B7835" s="71">
        <v>83.6253744873047</v>
      </c>
      <c r="C7835" s="71">
        <v>76.0</v>
      </c>
      <c r="D7835" s="71">
        <v>31.0</v>
      </c>
      <c r="E7835" s="71">
        <v>35.0</v>
      </c>
      <c r="F7835" s="71" t="str">
        <f>VLOOKUP(D7835, legend!$C$3:$G$22, 2, FALSE)</f>
        <v>5. Water Body</v>
      </c>
      <c r="G7835" s="71" t="str">
        <f>VLOOKUP(D7835, legend!$C$3:$G$22, 3, FALSE)</f>
        <v>5. Tubuh Air</v>
      </c>
      <c r="H7835" s="71" t="str">
        <f>VLOOKUP(D7835, legend!$C$3:$G$22, 4, FALSE)</f>
        <v>5.1. Aquaculture</v>
      </c>
      <c r="I7835" s="71" t="str">
        <f>VLOOKUP(D7835, legend!$C$3:$G$22, 5, FALSE)</f>
        <v>5.1. Tambak</v>
      </c>
      <c r="J7835" s="71" t="str">
        <f>VLOOKUP(E7835, legend!$C$3:$G$22, 2, FALSE)</f>
        <v>3. Agriculture</v>
      </c>
      <c r="K7835" s="71" t="str">
        <f>VLOOKUP(E7835, legend!$C$3:$G$22, 3, FALSE)</f>
        <v>3. Pertanian</v>
      </c>
      <c r="L7835" s="71" t="str">
        <f>VLOOKUP(E7835, legend!$C$3:$G$22, 4, FALSE)</f>
        <v>3.2. Oil Palm</v>
      </c>
      <c r="M7835" s="71" t="str">
        <f>VLOOKUP(E7835, legend!$C$3:$G$22, 5, FALSE)</f>
        <v>3.2. Sawit</v>
      </c>
      <c r="N7835" s="71" t="str">
        <f>VLOOKUP(C7835,geocode!$A$1:$C$40,2,false)</f>
        <v>Sulawesi Barat</v>
      </c>
      <c r="O7835" s="71" t="str">
        <f>VLOOKUP(C7835,geocode!$A$1:$C$40,3,false)</f>
        <v>Sulawesi</v>
      </c>
      <c r="P7835" s="71">
        <v>2000.0</v>
      </c>
      <c r="Q7835" s="71">
        <v>2023.0</v>
      </c>
    </row>
    <row r="7836" ht="15.75" customHeight="1">
      <c r="B7836" s="71">
        <v>258.383560235595</v>
      </c>
      <c r="C7836" s="71">
        <v>76.0</v>
      </c>
      <c r="D7836" s="71">
        <v>31.0</v>
      </c>
      <c r="E7836" s="71">
        <v>40.0</v>
      </c>
      <c r="F7836" s="71" t="str">
        <f>VLOOKUP(D7836, legend!$C$3:$G$22, 2, FALSE)</f>
        <v>5. Water Body</v>
      </c>
      <c r="G7836" s="71" t="str">
        <f>VLOOKUP(D7836, legend!$C$3:$G$22, 3, FALSE)</f>
        <v>5. Tubuh Air</v>
      </c>
      <c r="H7836" s="71" t="str">
        <f>VLOOKUP(D7836, legend!$C$3:$G$22, 4, FALSE)</f>
        <v>5.1. Aquaculture</v>
      </c>
      <c r="I7836" s="71" t="str">
        <f>VLOOKUP(D7836, legend!$C$3:$G$22, 5, FALSE)</f>
        <v>5.1. Tambak</v>
      </c>
      <c r="J7836" s="71" t="str">
        <f>VLOOKUP(E7836, legend!$C$3:$G$22, 2, FALSE)</f>
        <v>3. Agriculture</v>
      </c>
      <c r="K7836" s="71" t="str">
        <f>VLOOKUP(E7836, legend!$C$3:$G$22, 3, FALSE)</f>
        <v>3. Pertanian</v>
      </c>
      <c r="L7836" s="71" t="str">
        <f>VLOOKUP(E7836, legend!$C$3:$G$22, 4, FALSE)</f>
        <v>3.1. Rice Paddy</v>
      </c>
      <c r="M7836" s="71" t="str">
        <f>VLOOKUP(E7836, legend!$C$3:$G$22, 5, FALSE)</f>
        <v>3.1. Sawah</v>
      </c>
      <c r="N7836" s="71" t="str">
        <f>VLOOKUP(C7836,geocode!$A$1:$C$40,2,false)</f>
        <v>Sulawesi Barat</v>
      </c>
      <c r="O7836" s="71" t="str">
        <f>VLOOKUP(C7836,geocode!$A$1:$C$40,3,false)</f>
        <v>Sulawesi</v>
      </c>
      <c r="P7836" s="71">
        <v>2000.0</v>
      </c>
      <c r="Q7836" s="71">
        <v>2023.0</v>
      </c>
    </row>
    <row r="7837" ht="15.75" customHeight="1">
      <c r="B7837" s="71">
        <v>61.0056557250976</v>
      </c>
      <c r="C7837" s="71">
        <v>76.0</v>
      </c>
      <c r="D7837" s="71">
        <v>33.0</v>
      </c>
      <c r="E7837" s="71">
        <v>3.0</v>
      </c>
      <c r="F7837" s="71" t="str">
        <f>VLOOKUP(D7837, legend!$C$3:$G$22, 2, FALSE)</f>
        <v>5. Water Body</v>
      </c>
      <c r="G7837" s="71" t="str">
        <f>VLOOKUP(D7837, legend!$C$3:$G$22, 3, FALSE)</f>
        <v>5. Tubuh Air</v>
      </c>
      <c r="H7837" s="71" t="str">
        <f>VLOOKUP(D7837, legend!$C$3:$G$22, 4, FALSE)</f>
        <v>5.2. River, Lake, Ocean</v>
      </c>
      <c r="I7837" s="71" t="str">
        <f>VLOOKUP(D7837, legend!$C$3:$G$22, 5, FALSE)</f>
        <v>5.2. Sungai, Danau, Laut</v>
      </c>
      <c r="J7837" s="71" t="str">
        <f>VLOOKUP(E7837, legend!$C$3:$G$22, 2, FALSE)</f>
        <v>1. Forest </v>
      </c>
      <c r="K7837" s="71" t="str">
        <f>VLOOKUP(E7837, legend!$C$3:$G$22, 3, FALSE)</f>
        <v>1. Hutan</v>
      </c>
      <c r="L7837" s="71" t="str">
        <f>VLOOKUP(E7837, legend!$C$3:$G$22, 4, FALSE)</f>
        <v>1.1. Forest Formation</v>
      </c>
      <c r="M7837" s="71" t="str">
        <f>VLOOKUP(E7837, legend!$C$3:$G$22, 5, FALSE)</f>
        <v>1.1. Formasi Hutan</v>
      </c>
      <c r="N7837" s="71" t="str">
        <f>VLOOKUP(C7837,geocode!$A$1:$C$40,2,false)</f>
        <v>Sulawesi Barat</v>
      </c>
      <c r="O7837" s="71" t="str">
        <f>VLOOKUP(C7837,geocode!$A$1:$C$40,3,false)</f>
        <v>Sulawesi</v>
      </c>
      <c r="P7837" s="71">
        <v>2000.0</v>
      </c>
      <c r="Q7837" s="71">
        <v>2023.0</v>
      </c>
    </row>
    <row r="7838" ht="15.75" customHeight="1">
      <c r="B7838" s="71">
        <v>113.14841050415</v>
      </c>
      <c r="C7838" s="71">
        <v>76.0</v>
      </c>
      <c r="D7838" s="71">
        <v>33.0</v>
      </c>
      <c r="E7838" s="71">
        <v>5.0</v>
      </c>
      <c r="F7838" s="71" t="str">
        <f>VLOOKUP(D7838, legend!$C$3:$G$22, 2, FALSE)</f>
        <v>5. Water Body</v>
      </c>
      <c r="G7838" s="71" t="str">
        <f>VLOOKUP(D7838, legend!$C$3:$G$22, 3, FALSE)</f>
        <v>5. Tubuh Air</v>
      </c>
      <c r="H7838" s="71" t="str">
        <f>VLOOKUP(D7838, legend!$C$3:$G$22, 4, FALSE)</f>
        <v>5.2. River, Lake, Ocean</v>
      </c>
      <c r="I7838" s="71" t="str">
        <f>VLOOKUP(D7838, legend!$C$3:$G$22, 5, FALSE)</f>
        <v>5.2. Sungai, Danau, Laut</v>
      </c>
      <c r="J7838" s="71" t="str">
        <f>VLOOKUP(E7838, legend!$C$3:$G$22, 2, FALSE)</f>
        <v>1. Forest </v>
      </c>
      <c r="K7838" s="71" t="str">
        <f>VLOOKUP(E7838, legend!$C$3:$G$22, 3, FALSE)</f>
        <v>1. Hutan</v>
      </c>
      <c r="L7838" s="71" t="str">
        <f>VLOOKUP(E7838, legend!$C$3:$G$22, 4, FALSE)</f>
        <v>1.2. Mangrove</v>
      </c>
      <c r="M7838" s="71" t="str">
        <f>VLOOKUP(E7838, legend!$C$3:$G$22, 5, FALSE)</f>
        <v>1.2. Mangrove</v>
      </c>
      <c r="N7838" s="71" t="str">
        <f>VLOOKUP(C7838,geocode!$A$1:$C$40,2,false)</f>
        <v>Sulawesi Barat</v>
      </c>
      <c r="O7838" s="71" t="str">
        <f>VLOOKUP(C7838,geocode!$A$1:$C$40,3,false)</f>
        <v>Sulawesi</v>
      </c>
      <c r="P7838" s="71">
        <v>2000.0</v>
      </c>
      <c r="Q7838" s="71">
        <v>2023.0</v>
      </c>
    </row>
    <row r="7839" ht="15.75" customHeight="1">
      <c r="B7839" s="71">
        <v>217.953127410888</v>
      </c>
      <c r="C7839" s="71">
        <v>76.0</v>
      </c>
      <c r="D7839" s="71">
        <v>33.0</v>
      </c>
      <c r="E7839" s="71">
        <v>13.0</v>
      </c>
      <c r="F7839" s="71" t="str">
        <f>VLOOKUP(D7839, legend!$C$3:$G$22, 2, FALSE)</f>
        <v>5. Water Body</v>
      </c>
      <c r="G7839" s="71" t="str">
        <f>VLOOKUP(D7839, legend!$C$3:$G$22, 3, FALSE)</f>
        <v>5. Tubuh Air</v>
      </c>
      <c r="H7839" s="71" t="str">
        <f>VLOOKUP(D7839, legend!$C$3:$G$22, 4, FALSE)</f>
        <v>5.2. River, Lake, Ocean</v>
      </c>
      <c r="I7839" s="71" t="str">
        <f>VLOOKUP(D7839, legend!$C$3:$G$22, 5, FALSE)</f>
        <v>5.2. Sungai, Danau, Laut</v>
      </c>
      <c r="J7839" s="71" t="str">
        <f>VLOOKUP(E7839, legend!$C$3:$G$22, 2, FALSE)</f>
        <v>2. Non-Forest Natural Vegetation</v>
      </c>
      <c r="K7839" s="71" t="str">
        <f>VLOOKUP(E7839, legend!$C$3:$G$22, 3, FALSE)</f>
        <v>2. Tumbuhan Non-Hutan Lainnya</v>
      </c>
      <c r="L7839" s="71" t="str">
        <f>VLOOKUP(E7839, legend!$C$3:$G$22, 4, FALSE)</f>
        <v>2.1. Other Natural Vegetation</v>
      </c>
      <c r="M7839" s="71" t="str">
        <f>VLOOKUP(E7839, legend!$C$3:$G$22, 5, FALSE)</f>
        <v>2.1. Tumbuhan Non-Hutan Lainnya</v>
      </c>
      <c r="N7839" s="71" t="str">
        <f>VLOOKUP(C7839,geocode!$A$1:$C$40,2,false)</f>
        <v>Sulawesi Barat</v>
      </c>
      <c r="O7839" s="71" t="str">
        <f>VLOOKUP(C7839,geocode!$A$1:$C$40,3,false)</f>
        <v>Sulawesi</v>
      </c>
      <c r="P7839" s="71">
        <v>2000.0</v>
      </c>
      <c r="Q7839" s="71">
        <v>2023.0</v>
      </c>
    </row>
    <row r="7840" ht="15.75" customHeight="1">
      <c r="B7840" s="71">
        <v>683.617830255127</v>
      </c>
      <c r="C7840" s="71">
        <v>76.0</v>
      </c>
      <c r="D7840" s="71">
        <v>33.0</v>
      </c>
      <c r="E7840" s="71">
        <v>21.0</v>
      </c>
      <c r="F7840" s="71" t="str">
        <f>VLOOKUP(D7840, legend!$C$3:$G$22, 2, FALSE)</f>
        <v>5. Water Body</v>
      </c>
      <c r="G7840" s="71" t="str">
        <f>VLOOKUP(D7840, legend!$C$3:$G$22, 3, FALSE)</f>
        <v>5. Tubuh Air</v>
      </c>
      <c r="H7840" s="71" t="str">
        <f>VLOOKUP(D7840, legend!$C$3:$G$22, 4, FALSE)</f>
        <v>5.2. River, Lake, Ocean</v>
      </c>
      <c r="I7840" s="71" t="str">
        <f>VLOOKUP(D7840, legend!$C$3:$G$22, 5, FALSE)</f>
        <v>5.2. Sungai, Danau, Laut</v>
      </c>
      <c r="J7840" s="71" t="str">
        <f>VLOOKUP(E7840, legend!$C$3:$G$22, 2, FALSE)</f>
        <v>3. Agriculture</v>
      </c>
      <c r="K7840" s="71" t="str">
        <f>VLOOKUP(E7840, legend!$C$3:$G$22, 3, FALSE)</f>
        <v>3. Pertanian</v>
      </c>
      <c r="L7840" s="71" t="str">
        <f>VLOOKUP(E7840, legend!$C$3:$G$22, 4, FALSE)</f>
        <v>3.4. Other Agriculture</v>
      </c>
      <c r="M7840" s="71" t="str">
        <f>VLOOKUP(E7840, legend!$C$3:$G$22, 5, FALSE)</f>
        <v>3.4. Pertanian Lainnya </v>
      </c>
      <c r="N7840" s="71" t="str">
        <f>VLOOKUP(C7840,geocode!$A$1:$C$40,2,false)</f>
        <v>Sulawesi Barat</v>
      </c>
      <c r="O7840" s="71" t="str">
        <f>VLOOKUP(C7840,geocode!$A$1:$C$40,3,false)</f>
        <v>Sulawesi</v>
      </c>
      <c r="P7840" s="71">
        <v>2000.0</v>
      </c>
      <c r="Q7840" s="71">
        <v>2023.0</v>
      </c>
    </row>
    <row r="7841" ht="15.75" customHeight="1">
      <c r="B7841" s="71">
        <v>77.6742559753418</v>
      </c>
      <c r="C7841" s="71">
        <v>76.0</v>
      </c>
      <c r="D7841" s="71">
        <v>33.0</v>
      </c>
      <c r="E7841" s="71">
        <v>24.0</v>
      </c>
      <c r="F7841" s="71" t="str">
        <f>VLOOKUP(D7841, legend!$C$3:$G$22, 2, FALSE)</f>
        <v>5. Water Body</v>
      </c>
      <c r="G7841" s="71" t="str">
        <f>VLOOKUP(D7841, legend!$C$3:$G$22, 3, FALSE)</f>
        <v>5. Tubuh Air</v>
      </c>
      <c r="H7841" s="71" t="str">
        <f>VLOOKUP(D7841, legend!$C$3:$G$22, 4, FALSE)</f>
        <v>5.2. River, Lake, Ocean</v>
      </c>
      <c r="I7841" s="71" t="str">
        <f>VLOOKUP(D7841, legend!$C$3:$G$22, 5, FALSE)</f>
        <v>5.2. Sungai, Danau, Laut</v>
      </c>
      <c r="J7841" s="71" t="str">
        <f>VLOOKUP(E7841, legend!$C$3:$G$22, 2, FALSE)</f>
        <v>4. Non-Vegetated Area</v>
      </c>
      <c r="K7841" s="71" t="str">
        <f>VLOOKUP(E7841, legend!$C$3:$G$22, 3, FALSE)</f>
        <v>4. Non-Vegetasi</v>
      </c>
      <c r="L7841" s="71" t="str">
        <f>VLOOKUP(E7841, legend!$C$3:$G$22, 4, FALSE)</f>
        <v>4.2. Urban Area</v>
      </c>
      <c r="M7841" s="71" t="str">
        <f>VLOOKUP(E7841, legend!$C$3:$G$22, 5, FALSE)</f>
        <v>4.2. Pemukiman </v>
      </c>
      <c r="N7841" s="71" t="str">
        <f>VLOOKUP(C7841,geocode!$A$1:$C$40,2,false)</f>
        <v>Sulawesi Barat</v>
      </c>
      <c r="O7841" s="71" t="str">
        <f>VLOOKUP(C7841,geocode!$A$1:$C$40,3,false)</f>
        <v>Sulawesi</v>
      </c>
      <c r="P7841" s="71">
        <v>2000.0</v>
      </c>
      <c r="Q7841" s="71">
        <v>2023.0</v>
      </c>
    </row>
    <row r="7842" ht="15.75" customHeight="1">
      <c r="B7842" s="71">
        <v>173.031328961181</v>
      </c>
      <c r="C7842" s="71">
        <v>76.0</v>
      </c>
      <c r="D7842" s="71">
        <v>33.0</v>
      </c>
      <c r="E7842" s="71">
        <v>25.0</v>
      </c>
      <c r="F7842" s="71" t="str">
        <f>VLOOKUP(D7842, legend!$C$3:$G$22, 2, FALSE)</f>
        <v>5. Water Body</v>
      </c>
      <c r="G7842" s="71" t="str">
        <f>VLOOKUP(D7842, legend!$C$3:$G$22, 3, FALSE)</f>
        <v>5. Tubuh Air</v>
      </c>
      <c r="H7842" s="71" t="str">
        <f>VLOOKUP(D7842, legend!$C$3:$G$22, 4, FALSE)</f>
        <v>5.2. River, Lake, Ocean</v>
      </c>
      <c r="I7842" s="71" t="str">
        <f>VLOOKUP(D7842, legend!$C$3:$G$22, 5, FALSE)</f>
        <v>5.2. Sungai, Danau, Laut</v>
      </c>
      <c r="J7842" s="71" t="str">
        <f>VLOOKUP(E7842, legend!$C$3:$G$22, 2, FALSE)</f>
        <v>4. Non-Vegetated Area</v>
      </c>
      <c r="K7842" s="71" t="str">
        <f>VLOOKUP(E7842, legend!$C$3:$G$22, 3, FALSE)</f>
        <v>4. Non-Vegetasi</v>
      </c>
      <c r="L7842" s="71" t="str">
        <f>VLOOKUP(E7842, legend!$C$3:$G$22, 4, FALSE)</f>
        <v>4.3. Other Non-Vegetation</v>
      </c>
      <c r="M7842" s="71" t="str">
        <f>VLOOKUP(E7842, legend!$C$3:$G$22, 5, FALSE)</f>
        <v>4.3. Non-Vegetasi Lainnya</v>
      </c>
      <c r="N7842" s="71" t="str">
        <f>VLOOKUP(C7842,geocode!$A$1:$C$40,2,false)</f>
        <v>Sulawesi Barat</v>
      </c>
      <c r="O7842" s="71" t="str">
        <f>VLOOKUP(C7842,geocode!$A$1:$C$40,3,false)</f>
        <v>Sulawesi</v>
      </c>
      <c r="P7842" s="71">
        <v>2000.0</v>
      </c>
      <c r="Q7842" s="71">
        <v>2023.0</v>
      </c>
    </row>
    <row r="7843" ht="15.75" customHeight="1">
      <c r="B7843" s="71">
        <v>0.178731616210937</v>
      </c>
      <c r="C7843" s="71">
        <v>76.0</v>
      </c>
      <c r="D7843" s="71">
        <v>33.0</v>
      </c>
      <c r="E7843" s="71">
        <v>30.0</v>
      </c>
      <c r="F7843" s="71" t="str">
        <f>VLOOKUP(D7843, legend!$C$3:$G$22, 2, FALSE)</f>
        <v>5. Water Body</v>
      </c>
      <c r="G7843" s="71" t="str">
        <f>VLOOKUP(D7843, legend!$C$3:$G$22, 3, FALSE)</f>
        <v>5. Tubuh Air</v>
      </c>
      <c r="H7843" s="71" t="str">
        <f>VLOOKUP(D7843, legend!$C$3:$G$22, 4, FALSE)</f>
        <v>5.2. River, Lake, Ocean</v>
      </c>
      <c r="I7843" s="71" t="str">
        <f>VLOOKUP(D7843, legend!$C$3:$G$22, 5, FALSE)</f>
        <v>5.2. Sungai, Danau, Laut</v>
      </c>
      <c r="J7843" s="71" t="str">
        <f>VLOOKUP(E7843, legend!$C$3:$G$22, 2, FALSE)</f>
        <v>4. Non-Vegetated Area</v>
      </c>
      <c r="K7843" s="71" t="str">
        <f>VLOOKUP(E7843, legend!$C$3:$G$22, 3, FALSE)</f>
        <v>4. Non-Vegetasi</v>
      </c>
      <c r="L7843" s="71" t="str">
        <f>VLOOKUP(E7843, legend!$C$3:$G$22, 4, FALSE)</f>
        <v>4.1. Mining Pit</v>
      </c>
      <c r="M7843" s="71" t="str">
        <f>VLOOKUP(E7843, legend!$C$3:$G$22, 5, FALSE)</f>
        <v>4.1. Lubang Tambang</v>
      </c>
      <c r="N7843" s="71" t="str">
        <f>VLOOKUP(C7843,geocode!$A$1:$C$40,2,false)</f>
        <v>Sulawesi Barat</v>
      </c>
      <c r="O7843" s="71" t="str">
        <f>VLOOKUP(C7843,geocode!$A$1:$C$40,3,false)</f>
        <v>Sulawesi</v>
      </c>
      <c r="P7843" s="71">
        <v>2000.0</v>
      </c>
      <c r="Q7843" s="71">
        <v>2023.0</v>
      </c>
    </row>
    <row r="7844" ht="15.75" customHeight="1">
      <c r="B7844" s="71">
        <v>106.834830059814</v>
      </c>
      <c r="C7844" s="71">
        <v>76.0</v>
      </c>
      <c r="D7844" s="71">
        <v>33.0</v>
      </c>
      <c r="E7844" s="71">
        <v>31.0</v>
      </c>
      <c r="F7844" s="71" t="str">
        <f>VLOOKUP(D7844, legend!$C$3:$G$22, 2, FALSE)</f>
        <v>5. Water Body</v>
      </c>
      <c r="G7844" s="71" t="str">
        <f>VLOOKUP(D7844, legend!$C$3:$G$22, 3, FALSE)</f>
        <v>5. Tubuh Air</v>
      </c>
      <c r="H7844" s="71" t="str">
        <f>VLOOKUP(D7844, legend!$C$3:$G$22, 4, FALSE)</f>
        <v>5.2. River, Lake, Ocean</v>
      </c>
      <c r="I7844" s="71" t="str">
        <f>VLOOKUP(D7844, legend!$C$3:$G$22, 5, FALSE)</f>
        <v>5.2. Sungai, Danau, Laut</v>
      </c>
      <c r="J7844" s="71" t="str">
        <f>VLOOKUP(E7844, legend!$C$3:$G$22, 2, FALSE)</f>
        <v>5. Water Body</v>
      </c>
      <c r="K7844" s="71" t="str">
        <f>VLOOKUP(E7844, legend!$C$3:$G$22, 3, FALSE)</f>
        <v>5. Tubuh Air</v>
      </c>
      <c r="L7844" s="71" t="str">
        <f>VLOOKUP(E7844, legend!$C$3:$G$22, 4, FALSE)</f>
        <v>5.1. Aquaculture</v>
      </c>
      <c r="M7844" s="71" t="str">
        <f>VLOOKUP(E7844, legend!$C$3:$G$22, 5, FALSE)</f>
        <v>5.1. Tambak</v>
      </c>
      <c r="N7844" s="71" t="str">
        <f>VLOOKUP(C7844,geocode!$A$1:$C$40,2,false)</f>
        <v>Sulawesi Barat</v>
      </c>
      <c r="O7844" s="71" t="str">
        <f>VLOOKUP(C7844,geocode!$A$1:$C$40,3,false)</f>
        <v>Sulawesi</v>
      </c>
      <c r="P7844" s="71">
        <v>2000.0</v>
      </c>
      <c r="Q7844" s="71">
        <v>2023.0</v>
      </c>
    </row>
    <row r="7845" ht="15.75" customHeight="1">
      <c r="B7845" s="71">
        <v>2564.79158168945</v>
      </c>
      <c r="C7845" s="71">
        <v>76.0</v>
      </c>
      <c r="D7845" s="71">
        <v>33.0</v>
      </c>
      <c r="E7845" s="71">
        <v>33.0</v>
      </c>
      <c r="F7845" s="71" t="str">
        <f>VLOOKUP(D7845, legend!$C$3:$G$22, 2, FALSE)</f>
        <v>5. Water Body</v>
      </c>
      <c r="G7845" s="71" t="str">
        <f>VLOOKUP(D7845, legend!$C$3:$G$22, 3, FALSE)</f>
        <v>5. Tubuh Air</v>
      </c>
      <c r="H7845" s="71" t="str">
        <f>VLOOKUP(D7845, legend!$C$3:$G$22, 4, FALSE)</f>
        <v>5.2. River, Lake, Ocean</v>
      </c>
      <c r="I7845" s="71" t="str">
        <f>VLOOKUP(D7845, legend!$C$3:$G$22, 5, FALSE)</f>
        <v>5.2. Sungai, Danau, Laut</v>
      </c>
      <c r="J7845" s="71" t="str">
        <f>VLOOKUP(E7845, legend!$C$3:$G$22, 2, FALSE)</f>
        <v>5. Water Body</v>
      </c>
      <c r="K7845" s="71" t="str">
        <f>VLOOKUP(E7845, legend!$C$3:$G$22, 3, FALSE)</f>
        <v>5. Tubuh Air</v>
      </c>
      <c r="L7845" s="71" t="str">
        <f>VLOOKUP(E7845, legend!$C$3:$G$22, 4, FALSE)</f>
        <v>5.2. River, Lake, Ocean</v>
      </c>
      <c r="M7845" s="71" t="str">
        <f>VLOOKUP(E7845, legend!$C$3:$G$22, 5, FALSE)</f>
        <v>5.2. Sungai, Danau, Laut</v>
      </c>
      <c r="N7845" s="71" t="str">
        <f>VLOOKUP(C7845,geocode!$A$1:$C$40,2,false)</f>
        <v>Sulawesi Barat</v>
      </c>
      <c r="O7845" s="71" t="str">
        <f>VLOOKUP(C7845,geocode!$A$1:$C$40,3,false)</f>
        <v>Sulawesi</v>
      </c>
      <c r="P7845" s="71">
        <v>2000.0</v>
      </c>
      <c r="Q7845" s="71">
        <v>2023.0</v>
      </c>
    </row>
    <row r="7846" ht="15.75" customHeight="1">
      <c r="B7846" s="71">
        <v>141.270235247802</v>
      </c>
      <c r="C7846" s="71">
        <v>76.0</v>
      </c>
      <c r="D7846" s="71">
        <v>33.0</v>
      </c>
      <c r="E7846" s="71">
        <v>35.0</v>
      </c>
      <c r="F7846" s="71" t="str">
        <f>VLOOKUP(D7846, legend!$C$3:$G$22, 2, FALSE)</f>
        <v>5. Water Body</v>
      </c>
      <c r="G7846" s="71" t="str">
        <f>VLOOKUP(D7846, legend!$C$3:$G$22, 3, FALSE)</f>
        <v>5. Tubuh Air</v>
      </c>
      <c r="H7846" s="71" t="str">
        <f>VLOOKUP(D7846, legend!$C$3:$G$22, 4, FALSE)</f>
        <v>5.2. River, Lake, Ocean</v>
      </c>
      <c r="I7846" s="71" t="str">
        <f>VLOOKUP(D7846, legend!$C$3:$G$22, 5, FALSE)</f>
        <v>5.2. Sungai, Danau, Laut</v>
      </c>
      <c r="J7846" s="71" t="str">
        <f>VLOOKUP(E7846, legend!$C$3:$G$22, 2, FALSE)</f>
        <v>3. Agriculture</v>
      </c>
      <c r="K7846" s="71" t="str">
        <f>VLOOKUP(E7846, legend!$C$3:$G$22, 3, FALSE)</f>
        <v>3. Pertanian</v>
      </c>
      <c r="L7846" s="71" t="str">
        <f>VLOOKUP(E7846, legend!$C$3:$G$22, 4, FALSE)</f>
        <v>3.2. Oil Palm</v>
      </c>
      <c r="M7846" s="71" t="str">
        <f>VLOOKUP(E7846, legend!$C$3:$G$22, 5, FALSE)</f>
        <v>3.2. Sawit</v>
      </c>
      <c r="N7846" s="71" t="str">
        <f>VLOOKUP(C7846,geocode!$A$1:$C$40,2,false)</f>
        <v>Sulawesi Barat</v>
      </c>
      <c r="O7846" s="71" t="str">
        <f>VLOOKUP(C7846,geocode!$A$1:$C$40,3,false)</f>
        <v>Sulawesi</v>
      </c>
      <c r="P7846" s="71">
        <v>2000.0</v>
      </c>
      <c r="Q7846" s="71">
        <v>2023.0</v>
      </c>
    </row>
    <row r="7847" ht="15.75" customHeight="1">
      <c r="B7847" s="71">
        <v>128.963401708983</v>
      </c>
      <c r="C7847" s="71">
        <v>76.0</v>
      </c>
      <c r="D7847" s="71">
        <v>33.0</v>
      </c>
      <c r="E7847" s="71">
        <v>40.0</v>
      </c>
      <c r="F7847" s="71" t="str">
        <f>VLOOKUP(D7847, legend!$C$3:$G$22, 2, FALSE)</f>
        <v>5. Water Body</v>
      </c>
      <c r="G7847" s="71" t="str">
        <f>VLOOKUP(D7847, legend!$C$3:$G$22, 3, FALSE)</f>
        <v>5. Tubuh Air</v>
      </c>
      <c r="H7847" s="71" t="str">
        <f>VLOOKUP(D7847, legend!$C$3:$G$22, 4, FALSE)</f>
        <v>5.2. River, Lake, Ocean</v>
      </c>
      <c r="I7847" s="71" t="str">
        <f>VLOOKUP(D7847, legend!$C$3:$G$22, 5, FALSE)</f>
        <v>5.2. Sungai, Danau, Laut</v>
      </c>
      <c r="J7847" s="71" t="str">
        <f>VLOOKUP(E7847, legend!$C$3:$G$22, 2, FALSE)</f>
        <v>3. Agriculture</v>
      </c>
      <c r="K7847" s="71" t="str">
        <f>VLOOKUP(E7847, legend!$C$3:$G$22, 3, FALSE)</f>
        <v>3. Pertanian</v>
      </c>
      <c r="L7847" s="71" t="str">
        <f>VLOOKUP(E7847, legend!$C$3:$G$22, 4, FALSE)</f>
        <v>3.1. Rice Paddy</v>
      </c>
      <c r="M7847" s="71" t="str">
        <f>VLOOKUP(E7847, legend!$C$3:$G$22, 5, FALSE)</f>
        <v>3.1. Sawah</v>
      </c>
      <c r="N7847" s="71" t="str">
        <f>VLOOKUP(C7847,geocode!$A$1:$C$40,2,false)</f>
        <v>Sulawesi Barat</v>
      </c>
      <c r="O7847" s="71" t="str">
        <f>VLOOKUP(C7847,geocode!$A$1:$C$40,3,false)</f>
        <v>Sulawesi</v>
      </c>
      <c r="P7847" s="71">
        <v>2000.0</v>
      </c>
      <c r="Q7847" s="71">
        <v>2023.0</v>
      </c>
    </row>
    <row r="7848" ht="15.75" customHeight="1">
      <c r="B7848" s="71">
        <v>0.26779126586914</v>
      </c>
      <c r="C7848" s="71">
        <v>76.0</v>
      </c>
      <c r="D7848" s="71">
        <v>33.0</v>
      </c>
      <c r="E7848" s="71">
        <v>76.0</v>
      </c>
      <c r="F7848" s="71" t="str">
        <f>VLOOKUP(D7848, legend!$C$3:$G$22, 2, FALSE)</f>
        <v>5. Water Body</v>
      </c>
      <c r="G7848" s="71" t="str">
        <f>VLOOKUP(D7848, legend!$C$3:$G$22, 3, FALSE)</f>
        <v>5. Tubuh Air</v>
      </c>
      <c r="H7848" s="71" t="str">
        <f>VLOOKUP(D7848, legend!$C$3:$G$22, 4, FALSE)</f>
        <v>5.2. River, Lake, Ocean</v>
      </c>
      <c r="I7848" s="71" t="str">
        <f>VLOOKUP(D7848, legend!$C$3:$G$22, 5, FALSE)</f>
        <v>5.2. Sungai, Danau, Laut</v>
      </c>
      <c r="J7848" s="71" t="str">
        <f>VLOOKUP(E7848, legend!$C$3:$G$22, 2, FALSE)</f>
        <v>1. Forest </v>
      </c>
      <c r="K7848" s="71" t="str">
        <f>VLOOKUP(E7848, legend!$C$3:$G$22, 3, FALSE)</f>
        <v>1. Hutan</v>
      </c>
      <c r="L7848" s="71" t="str">
        <f>VLOOKUP(E7848, legend!$C$3:$G$22, 4, FALSE)</f>
        <v>1.3 Peat swamp forest</v>
      </c>
      <c r="M7848" s="71" t="str">
        <f>VLOOKUP(E7848, legend!$C$3:$G$22, 5, FALSE)</f>
        <v>1.3 Hutan rawa gambut</v>
      </c>
      <c r="N7848" s="71" t="str">
        <f>VLOOKUP(C7848,geocode!$A$1:$C$40,2,false)</f>
        <v>Sulawesi Barat</v>
      </c>
      <c r="O7848" s="71" t="str">
        <f>VLOOKUP(C7848,geocode!$A$1:$C$40,3,false)</f>
        <v>Sulawesi</v>
      </c>
      <c r="P7848" s="71">
        <v>2000.0</v>
      </c>
      <c r="Q7848" s="71">
        <v>2023.0</v>
      </c>
    </row>
    <row r="7849" ht="15.75" customHeight="1">
      <c r="B7849" s="71">
        <v>38.9566895751953</v>
      </c>
      <c r="C7849" s="71">
        <v>76.0</v>
      </c>
      <c r="D7849" s="71">
        <v>35.0</v>
      </c>
      <c r="E7849" s="71">
        <v>3.0</v>
      </c>
      <c r="F7849" s="71" t="str">
        <f>VLOOKUP(D7849, legend!$C$3:$G$22, 2, FALSE)</f>
        <v>3. Agriculture</v>
      </c>
      <c r="G7849" s="71" t="str">
        <f>VLOOKUP(D7849, legend!$C$3:$G$22, 3, FALSE)</f>
        <v>3. Pertanian</v>
      </c>
      <c r="H7849" s="71" t="str">
        <f>VLOOKUP(D7849, legend!$C$3:$G$22, 4, FALSE)</f>
        <v>3.2. Oil Palm</v>
      </c>
      <c r="I7849" s="71" t="str">
        <f>VLOOKUP(D7849, legend!$C$3:$G$22, 5, FALSE)</f>
        <v>3.2. Sawit</v>
      </c>
      <c r="J7849" s="71" t="str">
        <f>VLOOKUP(E7849, legend!$C$3:$G$22, 2, FALSE)</f>
        <v>1. Forest </v>
      </c>
      <c r="K7849" s="71" t="str">
        <f>VLOOKUP(E7849, legend!$C$3:$G$22, 3, FALSE)</f>
        <v>1. Hutan</v>
      </c>
      <c r="L7849" s="71" t="str">
        <f>VLOOKUP(E7849, legend!$C$3:$G$22, 4, FALSE)</f>
        <v>1.1. Forest Formation</v>
      </c>
      <c r="M7849" s="71" t="str">
        <f>VLOOKUP(E7849, legend!$C$3:$G$22, 5, FALSE)</f>
        <v>1.1. Formasi Hutan</v>
      </c>
      <c r="N7849" s="71" t="str">
        <f>VLOOKUP(C7849,geocode!$A$1:$C$40,2,false)</f>
        <v>Sulawesi Barat</v>
      </c>
      <c r="O7849" s="71" t="str">
        <f>VLOOKUP(C7849,geocode!$A$1:$C$40,3,false)</f>
        <v>Sulawesi</v>
      </c>
      <c r="P7849" s="71">
        <v>2000.0</v>
      </c>
      <c r="Q7849" s="71">
        <v>2023.0</v>
      </c>
    </row>
    <row r="7850" ht="15.75" customHeight="1">
      <c r="B7850" s="71">
        <v>57.0128249084472</v>
      </c>
      <c r="C7850" s="71">
        <v>76.0</v>
      </c>
      <c r="D7850" s="71">
        <v>35.0</v>
      </c>
      <c r="E7850" s="71">
        <v>5.0</v>
      </c>
      <c r="F7850" s="71" t="str">
        <f>VLOOKUP(D7850, legend!$C$3:$G$22, 2, FALSE)</f>
        <v>3. Agriculture</v>
      </c>
      <c r="G7850" s="71" t="str">
        <f>VLOOKUP(D7850, legend!$C$3:$G$22, 3, FALSE)</f>
        <v>3. Pertanian</v>
      </c>
      <c r="H7850" s="71" t="str">
        <f>VLOOKUP(D7850, legend!$C$3:$G$22, 4, FALSE)</f>
        <v>3.2. Oil Palm</v>
      </c>
      <c r="I7850" s="71" t="str">
        <f>VLOOKUP(D7850, legend!$C$3:$G$22, 5, FALSE)</f>
        <v>3.2. Sawit</v>
      </c>
      <c r="J7850" s="71" t="str">
        <f>VLOOKUP(E7850, legend!$C$3:$G$22, 2, FALSE)</f>
        <v>1. Forest </v>
      </c>
      <c r="K7850" s="71" t="str">
        <f>VLOOKUP(E7850, legend!$C$3:$G$22, 3, FALSE)</f>
        <v>1. Hutan</v>
      </c>
      <c r="L7850" s="71" t="str">
        <f>VLOOKUP(E7850, legend!$C$3:$G$22, 4, FALSE)</f>
        <v>1.2. Mangrove</v>
      </c>
      <c r="M7850" s="71" t="str">
        <f>VLOOKUP(E7850, legend!$C$3:$G$22, 5, FALSE)</f>
        <v>1.2. Mangrove</v>
      </c>
      <c r="N7850" s="71" t="str">
        <f>VLOOKUP(C7850,geocode!$A$1:$C$40,2,false)</f>
        <v>Sulawesi Barat</v>
      </c>
      <c r="O7850" s="71" t="str">
        <f>VLOOKUP(C7850,geocode!$A$1:$C$40,3,false)</f>
        <v>Sulawesi</v>
      </c>
      <c r="P7850" s="71">
        <v>2000.0</v>
      </c>
      <c r="Q7850" s="71">
        <v>2023.0</v>
      </c>
    </row>
    <row r="7851" ht="15.75" customHeight="1">
      <c r="B7851" s="71">
        <v>694.275566510009</v>
      </c>
      <c r="C7851" s="71">
        <v>76.0</v>
      </c>
      <c r="D7851" s="71">
        <v>35.0</v>
      </c>
      <c r="E7851" s="71">
        <v>13.0</v>
      </c>
      <c r="F7851" s="71" t="str">
        <f>VLOOKUP(D7851, legend!$C$3:$G$22, 2, FALSE)</f>
        <v>3. Agriculture</v>
      </c>
      <c r="G7851" s="71" t="str">
        <f>VLOOKUP(D7851, legend!$C$3:$G$22, 3, FALSE)</f>
        <v>3. Pertanian</v>
      </c>
      <c r="H7851" s="71" t="str">
        <f>VLOOKUP(D7851, legend!$C$3:$G$22, 4, FALSE)</f>
        <v>3.2. Oil Palm</v>
      </c>
      <c r="I7851" s="71" t="str">
        <f>VLOOKUP(D7851, legend!$C$3:$G$22, 5, FALSE)</f>
        <v>3.2. Sawit</v>
      </c>
      <c r="J7851" s="71" t="str">
        <f>VLOOKUP(E7851, legend!$C$3:$G$22, 2, FALSE)</f>
        <v>2. Non-Forest Natural Vegetation</v>
      </c>
      <c r="K7851" s="71" t="str">
        <f>VLOOKUP(E7851, legend!$C$3:$G$22, 3, FALSE)</f>
        <v>2. Tumbuhan Non-Hutan Lainnya</v>
      </c>
      <c r="L7851" s="71" t="str">
        <f>VLOOKUP(E7851, legend!$C$3:$G$22, 4, FALSE)</f>
        <v>2.1. Other Natural Vegetation</v>
      </c>
      <c r="M7851" s="71" t="str">
        <f>VLOOKUP(E7851, legend!$C$3:$G$22, 5, FALSE)</f>
        <v>2.1. Tumbuhan Non-Hutan Lainnya</v>
      </c>
      <c r="N7851" s="71" t="str">
        <f>VLOOKUP(C7851,geocode!$A$1:$C$40,2,false)</f>
        <v>Sulawesi Barat</v>
      </c>
      <c r="O7851" s="71" t="str">
        <f>VLOOKUP(C7851,geocode!$A$1:$C$40,3,false)</f>
        <v>Sulawesi</v>
      </c>
      <c r="P7851" s="71">
        <v>2000.0</v>
      </c>
      <c r="Q7851" s="71">
        <v>2023.0</v>
      </c>
    </row>
    <row r="7852" ht="15.75" customHeight="1">
      <c r="B7852" s="71">
        <v>2036.20423065796</v>
      </c>
      <c r="C7852" s="71">
        <v>76.0</v>
      </c>
      <c r="D7852" s="71">
        <v>35.0</v>
      </c>
      <c r="E7852" s="71">
        <v>21.0</v>
      </c>
      <c r="F7852" s="71" t="str">
        <f>VLOOKUP(D7852, legend!$C$3:$G$22, 2, FALSE)</f>
        <v>3. Agriculture</v>
      </c>
      <c r="G7852" s="71" t="str">
        <f>VLOOKUP(D7852, legend!$C$3:$G$22, 3, FALSE)</f>
        <v>3. Pertanian</v>
      </c>
      <c r="H7852" s="71" t="str">
        <f>VLOOKUP(D7852, legend!$C$3:$G$22, 4, FALSE)</f>
        <v>3.2. Oil Palm</v>
      </c>
      <c r="I7852" s="71" t="str">
        <f>VLOOKUP(D7852, legend!$C$3:$G$22, 5, FALSE)</f>
        <v>3.2. Sawit</v>
      </c>
      <c r="J7852" s="71" t="str">
        <f>VLOOKUP(E7852, legend!$C$3:$G$22, 2, FALSE)</f>
        <v>3. Agriculture</v>
      </c>
      <c r="K7852" s="71" t="str">
        <f>VLOOKUP(E7852, legend!$C$3:$G$22, 3, FALSE)</f>
        <v>3. Pertanian</v>
      </c>
      <c r="L7852" s="71" t="str">
        <f>VLOOKUP(E7852, legend!$C$3:$G$22, 4, FALSE)</f>
        <v>3.4. Other Agriculture</v>
      </c>
      <c r="M7852" s="71" t="str">
        <f>VLOOKUP(E7852, legend!$C$3:$G$22, 5, FALSE)</f>
        <v>3.4. Pertanian Lainnya </v>
      </c>
      <c r="N7852" s="71" t="str">
        <f>VLOOKUP(C7852,geocode!$A$1:$C$40,2,false)</f>
        <v>Sulawesi Barat</v>
      </c>
      <c r="O7852" s="71" t="str">
        <f>VLOOKUP(C7852,geocode!$A$1:$C$40,3,false)</f>
        <v>Sulawesi</v>
      </c>
      <c r="P7852" s="71">
        <v>2000.0</v>
      </c>
      <c r="Q7852" s="71">
        <v>2023.0</v>
      </c>
    </row>
    <row r="7853" ht="15.75" customHeight="1">
      <c r="B7853" s="71">
        <v>447.523087408447</v>
      </c>
      <c r="C7853" s="71">
        <v>76.0</v>
      </c>
      <c r="D7853" s="71">
        <v>35.0</v>
      </c>
      <c r="E7853" s="71">
        <v>24.0</v>
      </c>
      <c r="F7853" s="71" t="str">
        <f>VLOOKUP(D7853, legend!$C$3:$G$22, 2, FALSE)</f>
        <v>3. Agriculture</v>
      </c>
      <c r="G7853" s="71" t="str">
        <f>VLOOKUP(D7853, legend!$C$3:$G$22, 3, FALSE)</f>
        <v>3. Pertanian</v>
      </c>
      <c r="H7853" s="71" t="str">
        <f>VLOOKUP(D7853, legend!$C$3:$G$22, 4, FALSE)</f>
        <v>3.2. Oil Palm</v>
      </c>
      <c r="I7853" s="71" t="str">
        <f>VLOOKUP(D7853, legend!$C$3:$G$22, 5, FALSE)</f>
        <v>3.2. Sawit</v>
      </c>
      <c r="J7853" s="71" t="str">
        <f>VLOOKUP(E7853, legend!$C$3:$G$22, 2, FALSE)</f>
        <v>4. Non-Vegetated Area</v>
      </c>
      <c r="K7853" s="71" t="str">
        <f>VLOOKUP(E7853, legend!$C$3:$G$22, 3, FALSE)</f>
        <v>4. Non-Vegetasi</v>
      </c>
      <c r="L7853" s="71" t="str">
        <f>VLOOKUP(E7853, legend!$C$3:$G$22, 4, FALSE)</f>
        <v>4.2. Urban Area</v>
      </c>
      <c r="M7853" s="71" t="str">
        <f>VLOOKUP(E7853, legend!$C$3:$G$22, 5, FALSE)</f>
        <v>4.2. Pemukiman </v>
      </c>
      <c r="N7853" s="71" t="str">
        <f>VLOOKUP(C7853,geocode!$A$1:$C$40,2,false)</f>
        <v>Sulawesi Barat</v>
      </c>
      <c r="O7853" s="71" t="str">
        <f>VLOOKUP(C7853,geocode!$A$1:$C$40,3,false)</f>
        <v>Sulawesi</v>
      </c>
      <c r="P7853" s="71">
        <v>2000.0</v>
      </c>
      <c r="Q7853" s="71">
        <v>2023.0</v>
      </c>
    </row>
    <row r="7854" ht="15.75" customHeight="1">
      <c r="B7854" s="71">
        <v>118.940316967773</v>
      </c>
      <c r="C7854" s="71">
        <v>76.0</v>
      </c>
      <c r="D7854" s="71">
        <v>35.0</v>
      </c>
      <c r="E7854" s="71">
        <v>25.0</v>
      </c>
      <c r="F7854" s="71" t="str">
        <f>VLOOKUP(D7854, legend!$C$3:$G$22, 2, FALSE)</f>
        <v>3. Agriculture</v>
      </c>
      <c r="G7854" s="71" t="str">
        <f>VLOOKUP(D7854, legend!$C$3:$G$22, 3, FALSE)</f>
        <v>3. Pertanian</v>
      </c>
      <c r="H7854" s="71" t="str">
        <f>VLOOKUP(D7854, legend!$C$3:$G$22, 4, FALSE)</f>
        <v>3.2. Oil Palm</v>
      </c>
      <c r="I7854" s="71" t="str">
        <f>VLOOKUP(D7854, legend!$C$3:$G$22, 5, FALSE)</f>
        <v>3.2. Sawit</v>
      </c>
      <c r="J7854" s="71" t="str">
        <f>VLOOKUP(E7854, legend!$C$3:$G$22, 2, FALSE)</f>
        <v>4. Non-Vegetated Area</v>
      </c>
      <c r="K7854" s="71" t="str">
        <f>VLOOKUP(E7854, legend!$C$3:$G$22, 3, FALSE)</f>
        <v>4. Non-Vegetasi</v>
      </c>
      <c r="L7854" s="71" t="str">
        <f>VLOOKUP(E7854, legend!$C$3:$G$22, 4, FALSE)</f>
        <v>4.3. Other Non-Vegetation</v>
      </c>
      <c r="M7854" s="71" t="str">
        <f>VLOOKUP(E7854, legend!$C$3:$G$22, 5, FALSE)</f>
        <v>4.3. Non-Vegetasi Lainnya</v>
      </c>
      <c r="N7854" s="71" t="str">
        <f>VLOOKUP(C7854,geocode!$A$1:$C$40,2,false)</f>
        <v>Sulawesi Barat</v>
      </c>
      <c r="O7854" s="71" t="str">
        <f>VLOOKUP(C7854,geocode!$A$1:$C$40,3,false)</f>
        <v>Sulawesi</v>
      </c>
      <c r="P7854" s="71">
        <v>2000.0</v>
      </c>
      <c r="Q7854" s="71">
        <v>2023.0</v>
      </c>
    </row>
    <row r="7855" ht="15.75" customHeight="1">
      <c r="B7855" s="71">
        <v>106.876322131347</v>
      </c>
      <c r="C7855" s="71">
        <v>76.0</v>
      </c>
      <c r="D7855" s="71">
        <v>35.0</v>
      </c>
      <c r="E7855" s="71">
        <v>31.0</v>
      </c>
      <c r="F7855" s="71" t="str">
        <f>VLOOKUP(D7855, legend!$C$3:$G$22, 2, FALSE)</f>
        <v>3. Agriculture</v>
      </c>
      <c r="G7855" s="71" t="str">
        <f>VLOOKUP(D7855, legend!$C$3:$G$22, 3, FALSE)</f>
        <v>3. Pertanian</v>
      </c>
      <c r="H7855" s="71" t="str">
        <f>VLOOKUP(D7855, legend!$C$3:$G$22, 4, FALSE)</f>
        <v>3.2. Oil Palm</v>
      </c>
      <c r="I7855" s="71" t="str">
        <f>VLOOKUP(D7855, legend!$C$3:$G$22, 5, FALSE)</f>
        <v>3.2. Sawit</v>
      </c>
      <c r="J7855" s="71" t="str">
        <f>VLOOKUP(E7855, legend!$C$3:$G$22, 2, FALSE)</f>
        <v>5. Water Body</v>
      </c>
      <c r="K7855" s="71" t="str">
        <f>VLOOKUP(E7855, legend!$C$3:$G$22, 3, FALSE)</f>
        <v>5. Tubuh Air</v>
      </c>
      <c r="L7855" s="71" t="str">
        <f>VLOOKUP(E7855, legend!$C$3:$G$22, 4, FALSE)</f>
        <v>5.1. Aquaculture</v>
      </c>
      <c r="M7855" s="71" t="str">
        <f>VLOOKUP(E7855, legend!$C$3:$G$22, 5, FALSE)</f>
        <v>5.1. Tambak</v>
      </c>
      <c r="N7855" s="71" t="str">
        <f>VLOOKUP(C7855,geocode!$A$1:$C$40,2,false)</f>
        <v>Sulawesi Barat</v>
      </c>
      <c r="O7855" s="71" t="str">
        <f>VLOOKUP(C7855,geocode!$A$1:$C$40,3,false)</f>
        <v>Sulawesi</v>
      </c>
      <c r="P7855" s="71">
        <v>2000.0</v>
      </c>
      <c r="Q7855" s="71">
        <v>2023.0</v>
      </c>
    </row>
    <row r="7856" ht="15.75" customHeight="1">
      <c r="B7856" s="71">
        <v>60.4930124633788</v>
      </c>
      <c r="C7856" s="71">
        <v>76.0</v>
      </c>
      <c r="D7856" s="71">
        <v>35.0</v>
      </c>
      <c r="E7856" s="71">
        <v>33.0</v>
      </c>
      <c r="F7856" s="71" t="str">
        <f>VLOOKUP(D7856, legend!$C$3:$G$22, 2, FALSE)</f>
        <v>3. Agriculture</v>
      </c>
      <c r="G7856" s="71" t="str">
        <f>VLOOKUP(D7856, legend!$C$3:$G$22, 3, FALSE)</f>
        <v>3. Pertanian</v>
      </c>
      <c r="H7856" s="71" t="str">
        <f>VLOOKUP(D7856, legend!$C$3:$G$22, 4, FALSE)</f>
        <v>3.2. Oil Palm</v>
      </c>
      <c r="I7856" s="71" t="str">
        <f>VLOOKUP(D7856, legend!$C$3:$G$22, 5, FALSE)</f>
        <v>3.2. Sawit</v>
      </c>
      <c r="J7856" s="71" t="str">
        <f>VLOOKUP(E7856, legend!$C$3:$G$22, 2, FALSE)</f>
        <v>5. Water Body</v>
      </c>
      <c r="K7856" s="71" t="str">
        <f>VLOOKUP(E7856, legend!$C$3:$G$22, 3, FALSE)</f>
        <v>5. Tubuh Air</v>
      </c>
      <c r="L7856" s="71" t="str">
        <f>VLOOKUP(E7856, legend!$C$3:$G$22, 4, FALSE)</f>
        <v>5.2. River, Lake, Ocean</v>
      </c>
      <c r="M7856" s="71" t="str">
        <f>VLOOKUP(E7856, legend!$C$3:$G$22, 5, FALSE)</f>
        <v>5.2. Sungai, Danau, Laut</v>
      </c>
      <c r="N7856" s="71" t="str">
        <f>VLOOKUP(C7856,geocode!$A$1:$C$40,2,false)</f>
        <v>Sulawesi Barat</v>
      </c>
      <c r="O7856" s="71" t="str">
        <f>VLOOKUP(C7856,geocode!$A$1:$C$40,3,false)</f>
        <v>Sulawesi</v>
      </c>
      <c r="P7856" s="71">
        <v>2000.0</v>
      </c>
      <c r="Q7856" s="71">
        <v>2023.0</v>
      </c>
    </row>
    <row r="7857" ht="15.75" customHeight="1">
      <c r="B7857" s="71">
        <v>97527.5720140336</v>
      </c>
      <c r="C7857" s="71">
        <v>76.0</v>
      </c>
      <c r="D7857" s="71">
        <v>35.0</v>
      </c>
      <c r="E7857" s="71">
        <v>35.0</v>
      </c>
      <c r="F7857" s="71" t="str">
        <f>VLOOKUP(D7857, legend!$C$3:$G$22, 2, FALSE)</f>
        <v>3. Agriculture</v>
      </c>
      <c r="G7857" s="71" t="str">
        <f>VLOOKUP(D7857, legend!$C$3:$G$22, 3, FALSE)</f>
        <v>3. Pertanian</v>
      </c>
      <c r="H7857" s="71" t="str">
        <f>VLOOKUP(D7857, legend!$C$3:$G$22, 4, FALSE)</f>
        <v>3.2. Oil Palm</v>
      </c>
      <c r="I7857" s="71" t="str">
        <f>VLOOKUP(D7857, legend!$C$3:$G$22, 5, FALSE)</f>
        <v>3.2. Sawit</v>
      </c>
      <c r="J7857" s="71" t="str">
        <f>VLOOKUP(E7857, legend!$C$3:$G$22, 2, FALSE)</f>
        <v>3. Agriculture</v>
      </c>
      <c r="K7857" s="71" t="str">
        <f>VLOOKUP(E7857, legend!$C$3:$G$22, 3, FALSE)</f>
        <v>3. Pertanian</v>
      </c>
      <c r="L7857" s="71" t="str">
        <f>VLOOKUP(E7857, legend!$C$3:$G$22, 4, FALSE)</f>
        <v>3.2. Oil Palm</v>
      </c>
      <c r="M7857" s="71" t="str">
        <f>VLOOKUP(E7857, legend!$C$3:$G$22, 5, FALSE)</f>
        <v>3.2. Sawit</v>
      </c>
      <c r="N7857" s="71" t="str">
        <f>VLOOKUP(C7857,geocode!$A$1:$C$40,2,false)</f>
        <v>Sulawesi Barat</v>
      </c>
      <c r="O7857" s="71" t="str">
        <f>VLOOKUP(C7857,geocode!$A$1:$C$40,3,false)</f>
        <v>Sulawesi</v>
      </c>
      <c r="P7857" s="71">
        <v>2000.0</v>
      </c>
      <c r="Q7857" s="71">
        <v>2023.0</v>
      </c>
    </row>
    <row r="7858" ht="15.75" customHeight="1">
      <c r="B7858" s="71">
        <v>162.613905395507</v>
      </c>
      <c r="C7858" s="71">
        <v>76.0</v>
      </c>
      <c r="D7858" s="71">
        <v>35.0</v>
      </c>
      <c r="E7858" s="71">
        <v>40.0</v>
      </c>
      <c r="F7858" s="71" t="str">
        <f>VLOOKUP(D7858, legend!$C$3:$G$22, 2, FALSE)</f>
        <v>3. Agriculture</v>
      </c>
      <c r="G7858" s="71" t="str">
        <f>VLOOKUP(D7858, legend!$C$3:$G$22, 3, FALSE)</f>
        <v>3. Pertanian</v>
      </c>
      <c r="H7858" s="71" t="str">
        <f>VLOOKUP(D7858, legend!$C$3:$G$22, 4, FALSE)</f>
        <v>3.2. Oil Palm</v>
      </c>
      <c r="I7858" s="71" t="str">
        <f>VLOOKUP(D7858, legend!$C$3:$G$22, 5, FALSE)</f>
        <v>3.2. Sawit</v>
      </c>
      <c r="J7858" s="71" t="str">
        <f>VLOOKUP(E7858, legend!$C$3:$G$22, 2, FALSE)</f>
        <v>3. Agriculture</v>
      </c>
      <c r="K7858" s="71" t="str">
        <f>VLOOKUP(E7858, legend!$C$3:$G$22, 3, FALSE)</f>
        <v>3. Pertanian</v>
      </c>
      <c r="L7858" s="71" t="str">
        <f>VLOOKUP(E7858, legend!$C$3:$G$22, 4, FALSE)</f>
        <v>3.1. Rice Paddy</v>
      </c>
      <c r="M7858" s="71" t="str">
        <f>VLOOKUP(E7858, legend!$C$3:$G$22, 5, FALSE)</f>
        <v>3.1. Sawah</v>
      </c>
      <c r="N7858" s="71" t="str">
        <f>VLOOKUP(C7858,geocode!$A$1:$C$40,2,false)</f>
        <v>Sulawesi Barat</v>
      </c>
      <c r="O7858" s="71" t="str">
        <f>VLOOKUP(C7858,geocode!$A$1:$C$40,3,false)</f>
        <v>Sulawesi</v>
      </c>
      <c r="P7858" s="71">
        <v>2000.0</v>
      </c>
      <c r="Q7858" s="71">
        <v>2023.0</v>
      </c>
    </row>
    <row r="7859" ht="15.75" customHeight="1">
      <c r="B7859" s="71">
        <v>751.147893646241</v>
      </c>
      <c r="C7859" s="71">
        <v>76.0</v>
      </c>
      <c r="D7859" s="71">
        <v>40.0</v>
      </c>
      <c r="E7859" s="71">
        <v>3.0</v>
      </c>
      <c r="F7859" s="71" t="str">
        <f>VLOOKUP(D7859, legend!$C$3:$G$22, 2, FALSE)</f>
        <v>3. Agriculture</v>
      </c>
      <c r="G7859" s="71" t="str">
        <f>VLOOKUP(D7859, legend!$C$3:$G$22, 3, FALSE)</f>
        <v>3. Pertanian</v>
      </c>
      <c r="H7859" s="71" t="str">
        <f>VLOOKUP(D7859, legend!$C$3:$G$22, 4, FALSE)</f>
        <v>3.1. Rice Paddy</v>
      </c>
      <c r="I7859" s="71" t="str">
        <f>VLOOKUP(D7859, legend!$C$3:$G$22, 5, FALSE)</f>
        <v>3.1. Sawah</v>
      </c>
      <c r="J7859" s="71" t="str">
        <f>VLOOKUP(E7859, legend!$C$3:$G$22, 2, FALSE)</f>
        <v>1. Forest </v>
      </c>
      <c r="K7859" s="71" t="str">
        <f>VLOOKUP(E7859, legend!$C$3:$G$22, 3, FALSE)</f>
        <v>1. Hutan</v>
      </c>
      <c r="L7859" s="71" t="str">
        <f>VLOOKUP(E7859, legend!$C$3:$G$22, 4, FALSE)</f>
        <v>1.1. Forest Formation</v>
      </c>
      <c r="M7859" s="71" t="str">
        <f>VLOOKUP(E7859, legend!$C$3:$G$22, 5, FALSE)</f>
        <v>1.1. Formasi Hutan</v>
      </c>
      <c r="N7859" s="71" t="str">
        <f>VLOOKUP(C7859,geocode!$A$1:$C$40,2,false)</f>
        <v>Sulawesi Barat</v>
      </c>
      <c r="O7859" s="71" t="str">
        <f>VLOOKUP(C7859,geocode!$A$1:$C$40,3,false)</f>
        <v>Sulawesi</v>
      </c>
      <c r="P7859" s="71">
        <v>2000.0</v>
      </c>
      <c r="Q7859" s="71">
        <v>2023.0</v>
      </c>
    </row>
    <row r="7860" ht="15.75" customHeight="1">
      <c r="B7860" s="71">
        <v>25.1904497497558</v>
      </c>
      <c r="C7860" s="71">
        <v>76.0</v>
      </c>
      <c r="D7860" s="71">
        <v>40.0</v>
      </c>
      <c r="E7860" s="71">
        <v>5.0</v>
      </c>
      <c r="F7860" s="71" t="str">
        <f>VLOOKUP(D7860, legend!$C$3:$G$22, 2, FALSE)</f>
        <v>3. Agriculture</v>
      </c>
      <c r="G7860" s="71" t="str">
        <f>VLOOKUP(D7860, legend!$C$3:$G$22, 3, FALSE)</f>
        <v>3. Pertanian</v>
      </c>
      <c r="H7860" s="71" t="str">
        <f>VLOOKUP(D7860, legend!$C$3:$G$22, 4, FALSE)</f>
        <v>3.1. Rice Paddy</v>
      </c>
      <c r="I7860" s="71" t="str">
        <f>VLOOKUP(D7860, legend!$C$3:$G$22, 5, FALSE)</f>
        <v>3.1. Sawah</v>
      </c>
      <c r="J7860" s="71" t="str">
        <f>VLOOKUP(E7860, legend!$C$3:$G$22, 2, FALSE)</f>
        <v>1. Forest </v>
      </c>
      <c r="K7860" s="71" t="str">
        <f>VLOOKUP(E7860, legend!$C$3:$G$22, 3, FALSE)</f>
        <v>1. Hutan</v>
      </c>
      <c r="L7860" s="71" t="str">
        <f>VLOOKUP(E7860, legend!$C$3:$G$22, 4, FALSE)</f>
        <v>1.2. Mangrove</v>
      </c>
      <c r="M7860" s="71" t="str">
        <f>VLOOKUP(E7860, legend!$C$3:$G$22, 5, FALSE)</f>
        <v>1.2. Mangrove</v>
      </c>
      <c r="N7860" s="71" t="str">
        <f>VLOOKUP(C7860,geocode!$A$1:$C$40,2,false)</f>
        <v>Sulawesi Barat</v>
      </c>
      <c r="O7860" s="71" t="str">
        <f>VLOOKUP(C7860,geocode!$A$1:$C$40,3,false)</f>
        <v>Sulawesi</v>
      </c>
      <c r="P7860" s="71">
        <v>2000.0</v>
      </c>
      <c r="Q7860" s="71">
        <v>2023.0</v>
      </c>
    </row>
    <row r="7861" ht="15.75" customHeight="1">
      <c r="B7861" s="71">
        <v>2243.96645025634</v>
      </c>
      <c r="C7861" s="71">
        <v>76.0</v>
      </c>
      <c r="D7861" s="71">
        <v>40.0</v>
      </c>
      <c r="E7861" s="71">
        <v>13.0</v>
      </c>
      <c r="F7861" s="71" t="str">
        <f>VLOOKUP(D7861, legend!$C$3:$G$22, 2, FALSE)</f>
        <v>3. Agriculture</v>
      </c>
      <c r="G7861" s="71" t="str">
        <f>VLOOKUP(D7861, legend!$C$3:$G$22, 3, FALSE)</f>
        <v>3. Pertanian</v>
      </c>
      <c r="H7861" s="71" t="str">
        <f>VLOOKUP(D7861, legend!$C$3:$G$22, 4, FALSE)</f>
        <v>3.1. Rice Paddy</v>
      </c>
      <c r="I7861" s="71" t="str">
        <f>VLOOKUP(D7861, legend!$C$3:$G$22, 5, FALSE)</f>
        <v>3.1. Sawah</v>
      </c>
      <c r="J7861" s="71" t="str">
        <f>VLOOKUP(E7861, legend!$C$3:$G$22, 2, FALSE)</f>
        <v>2. Non-Forest Natural Vegetation</v>
      </c>
      <c r="K7861" s="71" t="str">
        <f>VLOOKUP(E7861, legend!$C$3:$G$22, 3, FALSE)</f>
        <v>2. Tumbuhan Non-Hutan Lainnya</v>
      </c>
      <c r="L7861" s="71" t="str">
        <f>VLOOKUP(E7861, legend!$C$3:$G$22, 4, FALSE)</f>
        <v>2.1. Other Natural Vegetation</v>
      </c>
      <c r="M7861" s="71" t="str">
        <f>VLOOKUP(E7861, legend!$C$3:$G$22, 5, FALSE)</f>
        <v>2.1. Tumbuhan Non-Hutan Lainnya</v>
      </c>
      <c r="N7861" s="71" t="str">
        <f>VLOOKUP(C7861,geocode!$A$1:$C$40,2,false)</f>
        <v>Sulawesi Barat</v>
      </c>
      <c r="O7861" s="71" t="str">
        <f>VLOOKUP(C7861,geocode!$A$1:$C$40,3,false)</f>
        <v>Sulawesi</v>
      </c>
      <c r="P7861" s="71">
        <v>2000.0</v>
      </c>
      <c r="Q7861" s="71">
        <v>2023.0</v>
      </c>
    </row>
    <row r="7862" ht="15.75" customHeight="1">
      <c r="B7862" s="71">
        <v>5079.75427578126</v>
      </c>
      <c r="C7862" s="71">
        <v>76.0</v>
      </c>
      <c r="D7862" s="71">
        <v>40.0</v>
      </c>
      <c r="E7862" s="71">
        <v>21.0</v>
      </c>
      <c r="F7862" s="71" t="str">
        <f>VLOOKUP(D7862, legend!$C$3:$G$22, 2, FALSE)</f>
        <v>3. Agriculture</v>
      </c>
      <c r="G7862" s="71" t="str">
        <f>VLOOKUP(D7862, legend!$C$3:$G$22, 3, FALSE)</f>
        <v>3. Pertanian</v>
      </c>
      <c r="H7862" s="71" t="str">
        <f>VLOOKUP(D7862, legend!$C$3:$G$22, 4, FALSE)</f>
        <v>3.1. Rice Paddy</v>
      </c>
      <c r="I7862" s="71" t="str">
        <f>VLOOKUP(D7862, legend!$C$3:$G$22, 5, FALSE)</f>
        <v>3.1. Sawah</v>
      </c>
      <c r="J7862" s="71" t="str">
        <f>VLOOKUP(E7862, legend!$C$3:$G$22, 2, FALSE)</f>
        <v>3. Agriculture</v>
      </c>
      <c r="K7862" s="71" t="str">
        <f>VLOOKUP(E7862, legend!$C$3:$G$22, 3, FALSE)</f>
        <v>3. Pertanian</v>
      </c>
      <c r="L7862" s="71" t="str">
        <f>VLOOKUP(E7862, legend!$C$3:$G$22, 4, FALSE)</f>
        <v>3.4. Other Agriculture</v>
      </c>
      <c r="M7862" s="71" t="str">
        <f>VLOOKUP(E7862, legend!$C$3:$G$22, 5, FALSE)</f>
        <v>3.4. Pertanian Lainnya </v>
      </c>
      <c r="N7862" s="71" t="str">
        <f>VLOOKUP(C7862,geocode!$A$1:$C$40,2,false)</f>
        <v>Sulawesi Barat</v>
      </c>
      <c r="O7862" s="71" t="str">
        <f>VLOOKUP(C7862,geocode!$A$1:$C$40,3,false)</f>
        <v>Sulawesi</v>
      </c>
      <c r="P7862" s="71">
        <v>2000.0</v>
      </c>
      <c r="Q7862" s="71">
        <v>2023.0</v>
      </c>
    </row>
    <row r="7863" ht="15.75" customHeight="1">
      <c r="B7863" s="71">
        <v>1374.26521177368</v>
      </c>
      <c r="C7863" s="71">
        <v>76.0</v>
      </c>
      <c r="D7863" s="71">
        <v>40.0</v>
      </c>
      <c r="E7863" s="71">
        <v>24.0</v>
      </c>
      <c r="F7863" s="71" t="str">
        <f>VLOOKUP(D7863, legend!$C$3:$G$22, 2, FALSE)</f>
        <v>3. Agriculture</v>
      </c>
      <c r="G7863" s="71" t="str">
        <f>VLOOKUP(D7863, legend!$C$3:$G$22, 3, FALSE)</f>
        <v>3. Pertanian</v>
      </c>
      <c r="H7863" s="71" t="str">
        <f>VLOOKUP(D7863, legend!$C$3:$G$22, 4, FALSE)</f>
        <v>3.1. Rice Paddy</v>
      </c>
      <c r="I7863" s="71" t="str">
        <f>VLOOKUP(D7863, legend!$C$3:$G$22, 5, FALSE)</f>
        <v>3.1. Sawah</v>
      </c>
      <c r="J7863" s="71" t="str">
        <f>VLOOKUP(E7863, legend!$C$3:$G$22, 2, FALSE)</f>
        <v>4. Non-Vegetated Area</v>
      </c>
      <c r="K7863" s="71" t="str">
        <f>VLOOKUP(E7863, legend!$C$3:$G$22, 3, FALSE)</f>
        <v>4. Non-Vegetasi</v>
      </c>
      <c r="L7863" s="71" t="str">
        <f>VLOOKUP(E7863, legend!$C$3:$G$22, 4, FALSE)</f>
        <v>4.2. Urban Area</v>
      </c>
      <c r="M7863" s="71" t="str">
        <f>VLOOKUP(E7863, legend!$C$3:$G$22, 5, FALSE)</f>
        <v>4.2. Pemukiman </v>
      </c>
      <c r="N7863" s="71" t="str">
        <f>VLOOKUP(C7863,geocode!$A$1:$C$40,2,false)</f>
        <v>Sulawesi Barat</v>
      </c>
      <c r="O7863" s="71" t="str">
        <f>VLOOKUP(C7863,geocode!$A$1:$C$40,3,false)</f>
        <v>Sulawesi</v>
      </c>
      <c r="P7863" s="71">
        <v>2000.0</v>
      </c>
      <c r="Q7863" s="71">
        <v>2023.0</v>
      </c>
    </row>
    <row r="7864" ht="15.75" customHeight="1">
      <c r="B7864" s="71">
        <v>656.378506005858</v>
      </c>
      <c r="C7864" s="71">
        <v>76.0</v>
      </c>
      <c r="D7864" s="71">
        <v>40.0</v>
      </c>
      <c r="E7864" s="71">
        <v>25.0</v>
      </c>
      <c r="F7864" s="71" t="str">
        <f>VLOOKUP(D7864, legend!$C$3:$G$22, 2, FALSE)</f>
        <v>3. Agriculture</v>
      </c>
      <c r="G7864" s="71" t="str">
        <f>VLOOKUP(D7864, legend!$C$3:$G$22, 3, FALSE)</f>
        <v>3. Pertanian</v>
      </c>
      <c r="H7864" s="71" t="str">
        <f>VLOOKUP(D7864, legend!$C$3:$G$22, 4, FALSE)</f>
        <v>3.1. Rice Paddy</v>
      </c>
      <c r="I7864" s="71" t="str">
        <f>VLOOKUP(D7864, legend!$C$3:$G$22, 5, FALSE)</f>
        <v>3.1. Sawah</v>
      </c>
      <c r="J7864" s="71" t="str">
        <f>VLOOKUP(E7864, legend!$C$3:$G$22, 2, FALSE)</f>
        <v>4. Non-Vegetated Area</v>
      </c>
      <c r="K7864" s="71" t="str">
        <f>VLOOKUP(E7864, legend!$C$3:$G$22, 3, FALSE)</f>
        <v>4. Non-Vegetasi</v>
      </c>
      <c r="L7864" s="71" t="str">
        <f>VLOOKUP(E7864, legend!$C$3:$G$22, 4, FALSE)</f>
        <v>4.3. Other Non-Vegetation</v>
      </c>
      <c r="M7864" s="71" t="str">
        <f>VLOOKUP(E7864, legend!$C$3:$G$22, 5, FALSE)</f>
        <v>4.3. Non-Vegetasi Lainnya</v>
      </c>
      <c r="N7864" s="71" t="str">
        <f>VLOOKUP(C7864,geocode!$A$1:$C$40,2,false)</f>
        <v>Sulawesi Barat</v>
      </c>
      <c r="O7864" s="71" t="str">
        <f>VLOOKUP(C7864,geocode!$A$1:$C$40,3,false)</f>
        <v>Sulawesi</v>
      </c>
      <c r="P7864" s="71">
        <v>2000.0</v>
      </c>
      <c r="Q7864" s="71">
        <v>2023.0</v>
      </c>
    </row>
    <row r="7865" ht="15.75" customHeight="1">
      <c r="B7865" s="71">
        <v>474.094400274662</v>
      </c>
      <c r="C7865" s="71">
        <v>76.0</v>
      </c>
      <c r="D7865" s="71">
        <v>40.0</v>
      </c>
      <c r="E7865" s="71">
        <v>31.0</v>
      </c>
      <c r="F7865" s="71" t="str">
        <f>VLOOKUP(D7865, legend!$C$3:$G$22, 2, FALSE)</f>
        <v>3. Agriculture</v>
      </c>
      <c r="G7865" s="71" t="str">
        <f>VLOOKUP(D7865, legend!$C$3:$G$22, 3, FALSE)</f>
        <v>3. Pertanian</v>
      </c>
      <c r="H7865" s="71" t="str">
        <f>VLOOKUP(D7865, legend!$C$3:$G$22, 4, FALSE)</f>
        <v>3.1. Rice Paddy</v>
      </c>
      <c r="I7865" s="71" t="str">
        <f>VLOOKUP(D7865, legend!$C$3:$G$22, 5, FALSE)</f>
        <v>3.1. Sawah</v>
      </c>
      <c r="J7865" s="71" t="str">
        <f>VLOOKUP(E7865, legend!$C$3:$G$22, 2, FALSE)</f>
        <v>5. Water Body</v>
      </c>
      <c r="K7865" s="71" t="str">
        <f>VLOOKUP(E7865, legend!$C$3:$G$22, 3, FALSE)</f>
        <v>5. Tubuh Air</v>
      </c>
      <c r="L7865" s="71" t="str">
        <f>VLOOKUP(E7865, legend!$C$3:$G$22, 4, FALSE)</f>
        <v>5.1. Aquaculture</v>
      </c>
      <c r="M7865" s="71" t="str">
        <f>VLOOKUP(E7865, legend!$C$3:$G$22, 5, FALSE)</f>
        <v>5.1. Tambak</v>
      </c>
      <c r="N7865" s="71" t="str">
        <f>VLOOKUP(C7865,geocode!$A$1:$C$40,2,false)</f>
        <v>Sulawesi Barat</v>
      </c>
      <c r="O7865" s="71" t="str">
        <f>VLOOKUP(C7865,geocode!$A$1:$C$40,3,false)</f>
        <v>Sulawesi</v>
      </c>
      <c r="P7865" s="71">
        <v>2000.0</v>
      </c>
      <c r="Q7865" s="71">
        <v>2023.0</v>
      </c>
    </row>
    <row r="7866" ht="15.75" customHeight="1">
      <c r="B7866" s="71">
        <v>12.7680872253417</v>
      </c>
      <c r="C7866" s="71">
        <v>76.0</v>
      </c>
      <c r="D7866" s="71">
        <v>40.0</v>
      </c>
      <c r="E7866" s="71">
        <v>33.0</v>
      </c>
      <c r="F7866" s="71" t="str">
        <f>VLOOKUP(D7866, legend!$C$3:$G$22, 2, FALSE)</f>
        <v>3. Agriculture</v>
      </c>
      <c r="G7866" s="71" t="str">
        <f>VLOOKUP(D7866, legend!$C$3:$G$22, 3, FALSE)</f>
        <v>3. Pertanian</v>
      </c>
      <c r="H7866" s="71" t="str">
        <f>VLOOKUP(D7866, legend!$C$3:$G$22, 4, FALSE)</f>
        <v>3.1. Rice Paddy</v>
      </c>
      <c r="I7866" s="71" t="str">
        <f>VLOOKUP(D7866, legend!$C$3:$G$22, 5, FALSE)</f>
        <v>3.1. Sawah</v>
      </c>
      <c r="J7866" s="71" t="str">
        <f>VLOOKUP(E7866, legend!$C$3:$G$22, 2, FALSE)</f>
        <v>5. Water Body</v>
      </c>
      <c r="K7866" s="71" t="str">
        <f>VLOOKUP(E7866, legend!$C$3:$G$22, 3, FALSE)</f>
        <v>5. Tubuh Air</v>
      </c>
      <c r="L7866" s="71" t="str">
        <f>VLOOKUP(E7866, legend!$C$3:$G$22, 4, FALSE)</f>
        <v>5.2. River, Lake, Ocean</v>
      </c>
      <c r="M7866" s="71" t="str">
        <f>VLOOKUP(E7866, legend!$C$3:$G$22, 5, FALSE)</f>
        <v>5.2. Sungai, Danau, Laut</v>
      </c>
      <c r="N7866" s="71" t="str">
        <f>VLOOKUP(C7866,geocode!$A$1:$C$40,2,false)</f>
        <v>Sulawesi Barat</v>
      </c>
      <c r="O7866" s="71" t="str">
        <f>VLOOKUP(C7866,geocode!$A$1:$C$40,3,false)</f>
        <v>Sulawesi</v>
      </c>
      <c r="P7866" s="71">
        <v>2000.0</v>
      </c>
      <c r="Q7866" s="71">
        <v>2023.0</v>
      </c>
    </row>
    <row r="7867" ht="15.75" customHeight="1">
      <c r="B7867" s="71">
        <v>1500.91260253905</v>
      </c>
      <c r="C7867" s="71">
        <v>76.0</v>
      </c>
      <c r="D7867" s="71">
        <v>40.0</v>
      </c>
      <c r="E7867" s="71">
        <v>35.0</v>
      </c>
      <c r="F7867" s="71" t="str">
        <f>VLOOKUP(D7867, legend!$C$3:$G$22, 2, FALSE)</f>
        <v>3. Agriculture</v>
      </c>
      <c r="G7867" s="71" t="str">
        <f>VLOOKUP(D7867, legend!$C$3:$G$22, 3, FALSE)</f>
        <v>3. Pertanian</v>
      </c>
      <c r="H7867" s="71" t="str">
        <f>VLOOKUP(D7867, legend!$C$3:$G$22, 4, FALSE)</f>
        <v>3.1. Rice Paddy</v>
      </c>
      <c r="I7867" s="71" t="str">
        <f>VLOOKUP(D7867, legend!$C$3:$G$22, 5, FALSE)</f>
        <v>3.1. Sawah</v>
      </c>
      <c r="J7867" s="71" t="str">
        <f>VLOOKUP(E7867, legend!$C$3:$G$22, 2, FALSE)</f>
        <v>3. Agriculture</v>
      </c>
      <c r="K7867" s="71" t="str">
        <f>VLOOKUP(E7867, legend!$C$3:$G$22, 3, FALSE)</f>
        <v>3. Pertanian</v>
      </c>
      <c r="L7867" s="71" t="str">
        <f>VLOOKUP(E7867, legend!$C$3:$G$22, 4, FALSE)</f>
        <v>3.2. Oil Palm</v>
      </c>
      <c r="M7867" s="71" t="str">
        <f>VLOOKUP(E7867, legend!$C$3:$G$22, 5, FALSE)</f>
        <v>3.2. Sawit</v>
      </c>
      <c r="N7867" s="71" t="str">
        <f>VLOOKUP(C7867,geocode!$A$1:$C$40,2,false)</f>
        <v>Sulawesi Barat</v>
      </c>
      <c r="O7867" s="71" t="str">
        <f>VLOOKUP(C7867,geocode!$A$1:$C$40,3,false)</f>
        <v>Sulawesi</v>
      </c>
      <c r="P7867" s="71">
        <v>2000.0</v>
      </c>
      <c r="Q7867" s="71">
        <v>2023.0</v>
      </c>
    </row>
    <row r="7868" ht="15.75" customHeight="1">
      <c r="B7868" s="71">
        <v>31536.4626633169</v>
      </c>
      <c r="C7868" s="71">
        <v>76.0</v>
      </c>
      <c r="D7868" s="71">
        <v>40.0</v>
      </c>
      <c r="E7868" s="71">
        <v>40.0</v>
      </c>
      <c r="F7868" s="71" t="str">
        <f>VLOOKUP(D7868, legend!$C$3:$G$22, 2, FALSE)</f>
        <v>3. Agriculture</v>
      </c>
      <c r="G7868" s="71" t="str">
        <f>VLOOKUP(D7868, legend!$C$3:$G$22, 3, FALSE)</f>
        <v>3. Pertanian</v>
      </c>
      <c r="H7868" s="71" t="str">
        <f>VLOOKUP(D7868, legend!$C$3:$G$22, 4, FALSE)</f>
        <v>3.1. Rice Paddy</v>
      </c>
      <c r="I7868" s="71" t="str">
        <f>VLOOKUP(D7868, legend!$C$3:$G$22, 5, FALSE)</f>
        <v>3.1. Sawah</v>
      </c>
      <c r="J7868" s="71" t="str">
        <f>VLOOKUP(E7868, legend!$C$3:$G$22, 2, FALSE)</f>
        <v>3. Agriculture</v>
      </c>
      <c r="K7868" s="71" t="str">
        <f>VLOOKUP(E7868, legend!$C$3:$G$22, 3, FALSE)</f>
        <v>3. Pertanian</v>
      </c>
      <c r="L7868" s="71" t="str">
        <f>VLOOKUP(E7868, legend!$C$3:$G$22, 4, FALSE)</f>
        <v>3.1. Rice Paddy</v>
      </c>
      <c r="M7868" s="71" t="str">
        <f>VLOOKUP(E7868, legend!$C$3:$G$22, 5, FALSE)</f>
        <v>3.1. Sawah</v>
      </c>
      <c r="N7868" s="71" t="str">
        <f>VLOOKUP(C7868,geocode!$A$1:$C$40,2,false)</f>
        <v>Sulawesi Barat</v>
      </c>
      <c r="O7868" s="71" t="str">
        <f>VLOOKUP(C7868,geocode!$A$1:$C$40,3,false)</f>
        <v>Sulawesi</v>
      </c>
      <c r="P7868" s="71">
        <v>2000.0</v>
      </c>
      <c r="Q7868" s="71">
        <v>2023.0</v>
      </c>
    </row>
    <row r="7869" ht="15.75" customHeight="1">
      <c r="B7869" s="71">
        <v>0.0893673950195312</v>
      </c>
      <c r="C7869" s="71">
        <v>76.0</v>
      </c>
      <c r="D7869" s="71">
        <v>76.0</v>
      </c>
      <c r="E7869" s="71">
        <v>5.0</v>
      </c>
      <c r="F7869" s="71" t="str">
        <f>VLOOKUP(D7869, legend!$C$3:$G$22, 2, FALSE)</f>
        <v>1. Forest </v>
      </c>
      <c r="G7869" s="71" t="str">
        <f>VLOOKUP(D7869, legend!$C$3:$G$22, 3, FALSE)</f>
        <v>1. Hutan</v>
      </c>
      <c r="H7869" s="71" t="str">
        <f>VLOOKUP(D7869, legend!$C$3:$G$22, 4, FALSE)</f>
        <v>1.3 Peat swamp forest</v>
      </c>
      <c r="I7869" s="71" t="str">
        <f>VLOOKUP(D7869, legend!$C$3:$G$22, 5, FALSE)</f>
        <v>1.3 Hutan rawa gambut</v>
      </c>
      <c r="J7869" s="71" t="str">
        <f>VLOOKUP(E7869, legend!$C$3:$G$22, 2, FALSE)</f>
        <v>1. Forest </v>
      </c>
      <c r="K7869" s="71" t="str">
        <f>VLOOKUP(E7869, legend!$C$3:$G$22, 3, FALSE)</f>
        <v>1. Hutan</v>
      </c>
      <c r="L7869" s="71" t="str">
        <f>VLOOKUP(E7869, legend!$C$3:$G$22, 4, FALSE)</f>
        <v>1.2. Mangrove</v>
      </c>
      <c r="M7869" s="71" t="str">
        <f>VLOOKUP(E7869, legend!$C$3:$G$22, 5, FALSE)</f>
        <v>1.2. Mangrove</v>
      </c>
      <c r="N7869" s="71" t="str">
        <f>VLOOKUP(C7869,geocode!$A$1:$C$40,2,false)</f>
        <v>Sulawesi Barat</v>
      </c>
      <c r="O7869" s="71" t="str">
        <f>VLOOKUP(C7869,geocode!$A$1:$C$40,3,false)</f>
        <v>Sulawesi</v>
      </c>
      <c r="P7869" s="71">
        <v>2000.0</v>
      </c>
      <c r="Q7869" s="71">
        <v>2023.0</v>
      </c>
    </row>
    <row r="7870" ht="15.75" customHeight="1">
      <c r="B7870" s="71">
        <v>2.23109270629882</v>
      </c>
      <c r="C7870" s="71">
        <v>76.0</v>
      </c>
      <c r="D7870" s="71">
        <v>76.0</v>
      </c>
      <c r="E7870" s="71">
        <v>13.0</v>
      </c>
      <c r="F7870" s="71" t="str">
        <f>VLOOKUP(D7870, legend!$C$3:$G$22, 2, FALSE)</f>
        <v>1. Forest </v>
      </c>
      <c r="G7870" s="71" t="str">
        <f>VLOOKUP(D7870, legend!$C$3:$G$22, 3, FALSE)</f>
        <v>1. Hutan</v>
      </c>
      <c r="H7870" s="71" t="str">
        <f>VLOOKUP(D7870, legend!$C$3:$G$22, 4, FALSE)</f>
        <v>1.3 Peat swamp forest</v>
      </c>
      <c r="I7870" s="71" t="str">
        <f>VLOOKUP(D7870, legend!$C$3:$G$22, 5, FALSE)</f>
        <v>1.3 Hutan rawa gambut</v>
      </c>
      <c r="J7870" s="71" t="str">
        <f>VLOOKUP(E7870, legend!$C$3:$G$22, 2, FALSE)</f>
        <v>2. Non-Forest Natural Vegetation</v>
      </c>
      <c r="K7870" s="71" t="str">
        <f>VLOOKUP(E7870, legend!$C$3:$G$22, 3, FALSE)</f>
        <v>2. Tumbuhan Non-Hutan Lainnya</v>
      </c>
      <c r="L7870" s="71" t="str">
        <f>VLOOKUP(E7870, legend!$C$3:$G$22, 4, FALSE)</f>
        <v>2.1. Other Natural Vegetation</v>
      </c>
      <c r="M7870" s="71" t="str">
        <f>VLOOKUP(E7870, legend!$C$3:$G$22, 5, FALSE)</f>
        <v>2.1. Tumbuhan Non-Hutan Lainnya</v>
      </c>
      <c r="N7870" s="71" t="str">
        <f>VLOOKUP(C7870,geocode!$A$1:$C$40,2,false)</f>
        <v>Sulawesi Barat</v>
      </c>
      <c r="O7870" s="71" t="str">
        <f>VLOOKUP(C7870,geocode!$A$1:$C$40,3,false)</f>
        <v>Sulawesi</v>
      </c>
      <c r="P7870" s="71">
        <v>2000.0</v>
      </c>
      <c r="Q7870" s="71">
        <v>2023.0</v>
      </c>
    </row>
    <row r="7871" ht="15.75" customHeight="1">
      <c r="B7871" s="71">
        <v>0.0892533874511718</v>
      </c>
      <c r="C7871" s="71">
        <v>76.0</v>
      </c>
      <c r="D7871" s="71">
        <v>76.0</v>
      </c>
      <c r="E7871" s="71">
        <v>21.0</v>
      </c>
      <c r="F7871" s="71" t="str">
        <f>VLOOKUP(D7871, legend!$C$3:$G$22, 2, FALSE)</f>
        <v>1. Forest </v>
      </c>
      <c r="G7871" s="71" t="str">
        <f>VLOOKUP(D7871, legend!$C$3:$G$22, 3, FALSE)</f>
        <v>1. Hutan</v>
      </c>
      <c r="H7871" s="71" t="str">
        <f>VLOOKUP(D7871, legend!$C$3:$G$22, 4, FALSE)</f>
        <v>1.3 Peat swamp forest</v>
      </c>
      <c r="I7871" s="71" t="str">
        <f>VLOOKUP(D7871, legend!$C$3:$G$22, 5, FALSE)</f>
        <v>1.3 Hutan rawa gambut</v>
      </c>
      <c r="J7871" s="71" t="str">
        <f>VLOOKUP(E7871, legend!$C$3:$G$22, 2, FALSE)</f>
        <v>3. Agriculture</v>
      </c>
      <c r="K7871" s="71" t="str">
        <f>VLOOKUP(E7871, legend!$C$3:$G$22, 3, FALSE)</f>
        <v>3. Pertanian</v>
      </c>
      <c r="L7871" s="71" t="str">
        <f>VLOOKUP(E7871, legend!$C$3:$G$22, 4, FALSE)</f>
        <v>3.4. Other Agriculture</v>
      </c>
      <c r="M7871" s="71" t="str">
        <f>VLOOKUP(E7871, legend!$C$3:$G$22, 5, FALSE)</f>
        <v>3.4. Pertanian Lainnya </v>
      </c>
      <c r="N7871" s="71" t="str">
        <f>VLOOKUP(C7871,geocode!$A$1:$C$40,2,false)</f>
        <v>Sulawesi Barat</v>
      </c>
      <c r="O7871" s="71" t="str">
        <f>VLOOKUP(C7871,geocode!$A$1:$C$40,3,false)</f>
        <v>Sulawesi</v>
      </c>
      <c r="P7871" s="71">
        <v>2000.0</v>
      </c>
      <c r="Q7871" s="71">
        <v>2023.0</v>
      </c>
    </row>
    <row r="7872" ht="15.75" customHeight="1">
      <c r="B7872" s="71">
        <v>0.178549127197265</v>
      </c>
      <c r="C7872" s="71">
        <v>76.0</v>
      </c>
      <c r="D7872" s="71">
        <v>76.0</v>
      </c>
      <c r="E7872" s="71">
        <v>25.0</v>
      </c>
      <c r="F7872" s="71" t="str">
        <f>VLOOKUP(D7872, legend!$C$3:$G$22, 2, FALSE)</f>
        <v>1. Forest </v>
      </c>
      <c r="G7872" s="71" t="str">
        <f>VLOOKUP(D7872, legend!$C$3:$G$22, 3, FALSE)</f>
        <v>1. Hutan</v>
      </c>
      <c r="H7872" s="71" t="str">
        <f>VLOOKUP(D7872, legend!$C$3:$G$22, 4, FALSE)</f>
        <v>1.3 Peat swamp forest</v>
      </c>
      <c r="I7872" s="71" t="str">
        <f>VLOOKUP(D7872, legend!$C$3:$G$22, 5, FALSE)</f>
        <v>1.3 Hutan rawa gambut</v>
      </c>
      <c r="J7872" s="71" t="str">
        <f>VLOOKUP(E7872, legend!$C$3:$G$22, 2, FALSE)</f>
        <v>4. Non-Vegetated Area</v>
      </c>
      <c r="K7872" s="71" t="str">
        <f>VLOOKUP(E7872, legend!$C$3:$G$22, 3, FALSE)</f>
        <v>4. Non-Vegetasi</v>
      </c>
      <c r="L7872" s="71" t="str">
        <f>VLOOKUP(E7872, legend!$C$3:$G$22, 4, FALSE)</f>
        <v>4.3. Other Non-Vegetation</v>
      </c>
      <c r="M7872" s="71" t="str">
        <f>VLOOKUP(E7872, legend!$C$3:$G$22, 5, FALSE)</f>
        <v>4.3. Non-Vegetasi Lainnya</v>
      </c>
      <c r="N7872" s="71" t="str">
        <f>VLOOKUP(C7872,geocode!$A$1:$C$40,2,false)</f>
        <v>Sulawesi Barat</v>
      </c>
      <c r="O7872" s="71" t="str">
        <f>VLOOKUP(C7872,geocode!$A$1:$C$40,3,false)</f>
        <v>Sulawesi</v>
      </c>
      <c r="P7872" s="71">
        <v>2000.0</v>
      </c>
      <c r="Q7872" s="71">
        <v>2023.0</v>
      </c>
    </row>
    <row r="7873" ht="15.75" customHeight="1">
      <c r="B7873" s="71">
        <v>0.178719830322265</v>
      </c>
      <c r="C7873" s="71">
        <v>76.0</v>
      </c>
      <c r="D7873" s="71">
        <v>76.0</v>
      </c>
      <c r="E7873" s="71">
        <v>33.0</v>
      </c>
      <c r="F7873" s="71" t="str">
        <f>VLOOKUP(D7873, legend!$C$3:$G$22, 2, FALSE)</f>
        <v>1. Forest </v>
      </c>
      <c r="G7873" s="71" t="str">
        <f>VLOOKUP(D7873, legend!$C$3:$G$22, 3, FALSE)</f>
        <v>1. Hutan</v>
      </c>
      <c r="H7873" s="71" t="str">
        <f>VLOOKUP(D7873, legend!$C$3:$G$22, 4, FALSE)</f>
        <v>1.3 Peat swamp forest</v>
      </c>
      <c r="I7873" s="71" t="str">
        <f>VLOOKUP(D7873, legend!$C$3:$G$22, 5, FALSE)</f>
        <v>1.3 Hutan rawa gambut</v>
      </c>
      <c r="J7873" s="71" t="str">
        <f>VLOOKUP(E7873, legend!$C$3:$G$22, 2, FALSE)</f>
        <v>5. Water Body</v>
      </c>
      <c r="K7873" s="71" t="str">
        <f>VLOOKUP(E7873, legend!$C$3:$G$22, 3, FALSE)</f>
        <v>5. Tubuh Air</v>
      </c>
      <c r="L7873" s="71" t="str">
        <f>VLOOKUP(E7873, legend!$C$3:$G$22, 4, FALSE)</f>
        <v>5.2. River, Lake, Ocean</v>
      </c>
      <c r="M7873" s="71" t="str">
        <f>VLOOKUP(E7873, legend!$C$3:$G$22, 5, FALSE)</f>
        <v>5.2. Sungai, Danau, Laut</v>
      </c>
      <c r="N7873" s="71" t="str">
        <f>VLOOKUP(C7873,geocode!$A$1:$C$40,2,false)</f>
        <v>Sulawesi Barat</v>
      </c>
      <c r="O7873" s="71" t="str">
        <f>VLOOKUP(C7873,geocode!$A$1:$C$40,3,false)</f>
        <v>Sulawesi</v>
      </c>
      <c r="P7873" s="71">
        <v>2000.0</v>
      </c>
      <c r="Q7873" s="71">
        <v>2023.0</v>
      </c>
    </row>
    <row r="7874" ht="15.75" customHeight="1">
      <c r="B7874" s="71">
        <v>28.4695509155273</v>
      </c>
      <c r="C7874" s="71">
        <v>76.0</v>
      </c>
      <c r="D7874" s="71">
        <v>76.0</v>
      </c>
      <c r="E7874" s="71">
        <v>76.0</v>
      </c>
      <c r="F7874" s="71" t="str">
        <f>VLOOKUP(D7874, legend!$C$3:$G$22, 2, FALSE)</f>
        <v>1. Forest </v>
      </c>
      <c r="G7874" s="71" t="str">
        <f>VLOOKUP(D7874, legend!$C$3:$G$22, 3, FALSE)</f>
        <v>1. Hutan</v>
      </c>
      <c r="H7874" s="71" t="str">
        <f>VLOOKUP(D7874, legend!$C$3:$G$22, 4, FALSE)</f>
        <v>1.3 Peat swamp forest</v>
      </c>
      <c r="I7874" s="71" t="str">
        <f>VLOOKUP(D7874, legend!$C$3:$G$22, 5, FALSE)</f>
        <v>1.3 Hutan rawa gambut</v>
      </c>
      <c r="J7874" s="71" t="str">
        <f>VLOOKUP(E7874, legend!$C$3:$G$22, 2, FALSE)</f>
        <v>1. Forest </v>
      </c>
      <c r="K7874" s="71" t="str">
        <f>VLOOKUP(E7874, legend!$C$3:$G$22, 3, FALSE)</f>
        <v>1. Hutan</v>
      </c>
      <c r="L7874" s="71" t="str">
        <f>VLOOKUP(E7874, legend!$C$3:$G$22, 4, FALSE)</f>
        <v>1.3 Peat swamp forest</v>
      </c>
      <c r="M7874" s="71" t="str">
        <f>VLOOKUP(E7874, legend!$C$3:$G$22, 5, FALSE)</f>
        <v>1.3 Hutan rawa gambut</v>
      </c>
      <c r="N7874" s="71" t="str">
        <f>VLOOKUP(C7874,geocode!$A$1:$C$40,2,false)</f>
        <v>Sulawesi Barat</v>
      </c>
      <c r="O7874" s="71" t="str">
        <f>VLOOKUP(C7874,geocode!$A$1:$C$40,3,false)</f>
        <v>Sulawesi</v>
      </c>
      <c r="P7874" s="71">
        <v>2000.0</v>
      </c>
      <c r="Q7874" s="71">
        <v>2023.0</v>
      </c>
    </row>
    <row r="7875" ht="15.75" hidden="1" customHeight="1">
      <c r="B7875" s="71">
        <v>439.007965106201</v>
      </c>
      <c r="C7875" s="71">
        <v>5.0</v>
      </c>
      <c r="D7875" s="71">
        <v>3.0</v>
      </c>
      <c r="E7875" s="71">
        <v>3.0</v>
      </c>
      <c r="F7875" s="71" t="str">
        <f>VLOOKUP(D7875, legend!$C$3:$G$22, 2, FALSE)</f>
        <v>1. Forest </v>
      </c>
      <c r="G7875" s="71" t="str">
        <f>VLOOKUP(D7875, legend!$C$3:$G$22, 3, FALSE)</f>
        <v>1. Hutan</v>
      </c>
      <c r="H7875" s="71" t="str">
        <f>VLOOKUP(D7875, legend!$C$3:$G$22, 4, FALSE)</f>
        <v>1.1. Forest Formation</v>
      </c>
      <c r="I7875" s="71" t="str">
        <f>VLOOKUP(D7875, legend!$C$3:$G$22, 5, FALSE)</f>
        <v>1.1. Formasi Hutan</v>
      </c>
      <c r="J7875" s="71" t="str">
        <f>VLOOKUP(E7875, legend!$C$3:$G$22, 2, FALSE)</f>
        <v>1. Forest </v>
      </c>
      <c r="K7875" s="71" t="str">
        <f>VLOOKUP(E7875, legend!$C$3:$G$22, 3, FALSE)</f>
        <v>1. Hutan</v>
      </c>
      <c r="L7875" s="71" t="str">
        <f>VLOOKUP(E7875, legend!$C$3:$G$22, 4, FALSE)</f>
        <v>1.1. Forest Formation</v>
      </c>
      <c r="M7875" s="71" t="str">
        <f>VLOOKUP(E7875, legend!$C$3:$G$22, 5, FALSE)</f>
        <v>1.1. Formasi Hutan</v>
      </c>
      <c r="N7875" s="71" t="str">
        <f>VLOOKUP(C7875,geocode!$A$1:$C$40,2,false)</f>
        <v>Island buffered 20 km</v>
      </c>
      <c r="O7875" s="71" t="str">
        <f>VLOOKUP(C7875,geocode!$A$1:$C$40,3,false)</f>
        <v>Island buffered 20 km</v>
      </c>
      <c r="P7875" s="71">
        <v>2000.0</v>
      </c>
      <c r="Q7875" s="71">
        <v>2023.0</v>
      </c>
    </row>
    <row r="7876" ht="15.75" hidden="1" customHeight="1">
      <c r="B7876" s="71">
        <v>9.72519757690429</v>
      </c>
      <c r="C7876" s="71">
        <v>5.0</v>
      </c>
      <c r="D7876" s="71">
        <v>3.0</v>
      </c>
      <c r="E7876" s="71">
        <v>5.0</v>
      </c>
      <c r="F7876" s="71" t="str">
        <f>VLOOKUP(D7876, legend!$C$3:$G$22, 2, FALSE)</f>
        <v>1. Forest </v>
      </c>
      <c r="G7876" s="71" t="str">
        <f>VLOOKUP(D7876, legend!$C$3:$G$22, 3, FALSE)</f>
        <v>1. Hutan</v>
      </c>
      <c r="H7876" s="71" t="str">
        <f>VLOOKUP(D7876, legend!$C$3:$G$22, 4, FALSE)</f>
        <v>1.1. Forest Formation</v>
      </c>
      <c r="I7876" s="71" t="str">
        <f>VLOOKUP(D7876, legend!$C$3:$G$22, 5, FALSE)</f>
        <v>1.1. Formasi Hutan</v>
      </c>
      <c r="J7876" s="71" t="str">
        <f>VLOOKUP(E7876, legend!$C$3:$G$22, 2, FALSE)</f>
        <v>1. Forest </v>
      </c>
      <c r="K7876" s="71" t="str">
        <f>VLOOKUP(E7876, legend!$C$3:$G$22, 3, FALSE)</f>
        <v>1. Hutan</v>
      </c>
      <c r="L7876" s="71" t="str">
        <f>VLOOKUP(E7876, legend!$C$3:$G$22, 4, FALSE)</f>
        <v>1.2. Mangrove</v>
      </c>
      <c r="M7876" s="71" t="str">
        <f>VLOOKUP(E7876, legend!$C$3:$G$22, 5, FALSE)</f>
        <v>1.2. Mangrove</v>
      </c>
      <c r="N7876" s="71" t="str">
        <f>VLOOKUP(C7876,geocode!$A$1:$C$40,2,false)</f>
        <v>Island buffered 20 km</v>
      </c>
      <c r="O7876" s="71" t="str">
        <f>VLOOKUP(C7876,geocode!$A$1:$C$40,3,false)</f>
        <v>Island buffered 20 km</v>
      </c>
      <c r="P7876" s="71">
        <v>2000.0</v>
      </c>
      <c r="Q7876" s="71">
        <v>2023.0</v>
      </c>
    </row>
    <row r="7877" ht="15.75" hidden="1" customHeight="1">
      <c r="B7877" s="71">
        <v>60.1178868652343</v>
      </c>
      <c r="C7877" s="71">
        <v>5.0</v>
      </c>
      <c r="D7877" s="71">
        <v>3.0</v>
      </c>
      <c r="E7877" s="71">
        <v>13.0</v>
      </c>
      <c r="F7877" s="71" t="str">
        <f>VLOOKUP(D7877, legend!$C$3:$G$22, 2, FALSE)</f>
        <v>1. Forest </v>
      </c>
      <c r="G7877" s="71" t="str">
        <f>VLOOKUP(D7877, legend!$C$3:$G$22, 3, FALSE)</f>
        <v>1. Hutan</v>
      </c>
      <c r="H7877" s="71" t="str">
        <f>VLOOKUP(D7877, legend!$C$3:$G$22, 4, FALSE)</f>
        <v>1.1. Forest Formation</v>
      </c>
      <c r="I7877" s="71" t="str">
        <f>VLOOKUP(D7877, legend!$C$3:$G$22, 5, FALSE)</f>
        <v>1.1. Formasi Hutan</v>
      </c>
      <c r="J7877" s="71" t="str">
        <f>VLOOKUP(E7877, legend!$C$3:$G$22, 2, FALSE)</f>
        <v>2. Non-Forest Natural Vegetation</v>
      </c>
      <c r="K7877" s="71" t="str">
        <f>VLOOKUP(E7877, legend!$C$3:$G$22, 3, FALSE)</f>
        <v>2. Tumbuhan Non-Hutan Lainnya</v>
      </c>
      <c r="L7877" s="71" t="str">
        <f>VLOOKUP(E7877, legend!$C$3:$G$22, 4, FALSE)</f>
        <v>2.1. Other Natural Vegetation</v>
      </c>
      <c r="M7877" s="71" t="str">
        <f>VLOOKUP(E7877, legend!$C$3:$G$22, 5, FALSE)</f>
        <v>2.1. Tumbuhan Non-Hutan Lainnya</v>
      </c>
      <c r="N7877" s="71" t="str">
        <f>VLOOKUP(C7877,geocode!$A$1:$C$40,2,false)</f>
        <v>Island buffered 20 km</v>
      </c>
      <c r="O7877" s="71" t="str">
        <f>VLOOKUP(C7877,geocode!$A$1:$C$40,3,false)</f>
        <v>Island buffered 20 km</v>
      </c>
      <c r="P7877" s="71">
        <v>2000.0</v>
      </c>
      <c r="Q7877" s="71">
        <v>2023.0</v>
      </c>
    </row>
    <row r="7878" ht="15.75" hidden="1" customHeight="1">
      <c r="B7878" s="71">
        <v>10.266665057373</v>
      </c>
      <c r="C7878" s="71">
        <v>5.0</v>
      </c>
      <c r="D7878" s="71">
        <v>3.0</v>
      </c>
      <c r="E7878" s="71">
        <v>21.0</v>
      </c>
      <c r="F7878" s="71" t="str">
        <f>VLOOKUP(D7878, legend!$C$3:$G$22, 2, FALSE)</f>
        <v>1. Forest </v>
      </c>
      <c r="G7878" s="71" t="str">
        <f>VLOOKUP(D7878, legend!$C$3:$G$22, 3, FALSE)</f>
        <v>1. Hutan</v>
      </c>
      <c r="H7878" s="71" t="str">
        <f>VLOOKUP(D7878, legend!$C$3:$G$22, 4, FALSE)</f>
        <v>1.1. Forest Formation</v>
      </c>
      <c r="I7878" s="71" t="str">
        <f>VLOOKUP(D7878, legend!$C$3:$G$22, 5, FALSE)</f>
        <v>1.1. Formasi Hutan</v>
      </c>
      <c r="J7878" s="71" t="str">
        <f>VLOOKUP(E7878, legend!$C$3:$G$22, 2, FALSE)</f>
        <v>3. Agriculture</v>
      </c>
      <c r="K7878" s="71" t="str">
        <f>VLOOKUP(E7878, legend!$C$3:$G$22, 3, FALSE)</f>
        <v>3. Pertanian</v>
      </c>
      <c r="L7878" s="71" t="str">
        <f>VLOOKUP(E7878, legend!$C$3:$G$22, 4, FALSE)</f>
        <v>3.4. Other Agriculture</v>
      </c>
      <c r="M7878" s="71" t="str">
        <f>VLOOKUP(E7878, legend!$C$3:$G$22, 5, FALSE)</f>
        <v>3.4. Pertanian Lainnya </v>
      </c>
      <c r="N7878" s="71" t="str">
        <f>VLOOKUP(C7878,geocode!$A$1:$C$40,2,false)</f>
        <v>Island buffered 20 km</v>
      </c>
      <c r="O7878" s="71" t="str">
        <f>VLOOKUP(C7878,geocode!$A$1:$C$40,3,false)</f>
        <v>Island buffered 20 km</v>
      </c>
      <c r="P7878" s="71">
        <v>2000.0</v>
      </c>
      <c r="Q7878" s="71">
        <v>2023.0</v>
      </c>
    </row>
    <row r="7879" ht="15.75" hidden="1" customHeight="1">
      <c r="B7879" s="71">
        <v>0.625464007568359</v>
      </c>
      <c r="C7879" s="71">
        <v>5.0</v>
      </c>
      <c r="D7879" s="71">
        <v>3.0</v>
      </c>
      <c r="E7879" s="71">
        <v>24.0</v>
      </c>
      <c r="F7879" s="71" t="str">
        <f>VLOOKUP(D7879, legend!$C$3:$G$22, 2, FALSE)</f>
        <v>1. Forest </v>
      </c>
      <c r="G7879" s="71" t="str">
        <f>VLOOKUP(D7879, legend!$C$3:$G$22, 3, FALSE)</f>
        <v>1. Hutan</v>
      </c>
      <c r="H7879" s="71" t="str">
        <f>VLOOKUP(D7879, legend!$C$3:$G$22, 4, FALSE)</f>
        <v>1.1. Forest Formation</v>
      </c>
      <c r="I7879" s="71" t="str">
        <f>VLOOKUP(D7879, legend!$C$3:$G$22, 5, FALSE)</f>
        <v>1.1. Formasi Hutan</v>
      </c>
      <c r="J7879" s="71" t="str">
        <f>VLOOKUP(E7879, legend!$C$3:$G$22, 2, FALSE)</f>
        <v>4. Non-Vegetated Area</v>
      </c>
      <c r="K7879" s="71" t="str">
        <f>VLOOKUP(E7879, legend!$C$3:$G$22, 3, FALSE)</f>
        <v>4. Non-Vegetasi</v>
      </c>
      <c r="L7879" s="71" t="str">
        <f>VLOOKUP(E7879, legend!$C$3:$G$22, 4, FALSE)</f>
        <v>4.2. Urban Area</v>
      </c>
      <c r="M7879" s="71" t="str">
        <f>VLOOKUP(E7879, legend!$C$3:$G$22, 5, FALSE)</f>
        <v>4.2. Pemukiman </v>
      </c>
      <c r="N7879" s="71" t="str">
        <f>VLOOKUP(C7879,geocode!$A$1:$C$40,2,false)</f>
        <v>Island buffered 20 km</v>
      </c>
      <c r="O7879" s="71" t="str">
        <f>VLOOKUP(C7879,geocode!$A$1:$C$40,3,false)</f>
        <v>Island buffered 20 km</v>
      </c>
      <c r="P7879" s="71">
        <v>2000.0</v>
      </c>
      <c r="Q7879" s="71">
        <v>2023.0</v>
      </c>
    </row>
    <row r="7880" ht="15.75" hidden="1" customHeight="1">
      <c r="B7880" s="71">
        <v>4.36508974609375</v>
      </c>
      <c r="C7880" s="71">
        <v>5.0</v>
      </c>
      <c r="D7880" s="71">
        <v>3.0</v>
      </c>
      <c r="E7880" s="71">
        <v>25.0</v>
      </c>
      <c r="F7880" s="71" t="str">
        <f>VLOOKUP(D7880, legend!$C$3:$G$22, 2, FALSE)</f>
        <v>1. Forest </v>
      </c>
      <c r="G7880" s="71" t="str">
        <f>VLOOKUP(D7880, legend!$C$3:$G$22, 3, FALSE)</f>
        <v>1. Hutan</v>
      </c>
      <c r="H7880" s="71" t="str">
        <f>VLOOKUP(D7880, legend!$C$3:$G$22, 4, FALSE)</f>
        <v>1.1. Forest Formation</v>
      </c>
      <c r="I7880" s="71" t="str">
        <f>VLOOKUP(D7880, legend!$C$3:$G$22, 5, FALSE)</f>
        <v>1.1. Formasi Hutan</v>
      </c>
      <c r="J7880" s="71" t="str">
        <f>VLOOKUP(E7880, legend!$C$3:$G$22, 2, FALSE)</f>
        <v>4. Non-Vegetated Area</v>
      </c>
      <c r="K7880" s="71" t="str">
        <f>VLOOKUP(E7880, legend!$C$3:$G$22, 3, FALSE)</f>
        <v>4. Non-Vegetasi</v>
      </c>
      <c r="L7880" s="71" t="str">
        <f>VLOOKUP(E7880, legend!$C$3:$G$22, 4, FALSE)</f>
        <v>4.3. Other Non-Vegetation</v>
      </c>
      <c r="M7880" s="71" t="str">
        <f>VLOOKUP(E7880, legend!$C$3:$G$22, 5, FALSE)</f>
        <v>4.3. Non-Vegetasi Lainnya</v>
      </c>
      <c r="N7880" s="71" t="str">
        <f>VLOOKUP(C7880,geocode!$A$1:$C$40,2,false)</f>
        <v>Island buffered 20 km</v>
      </c>
      <c r="O7880" s="71" t="str">
        <f>VLOOKUP(C7880,geocode!$A$1:$C$40,3,false)</f>
        <v>Island buffered 20 km</v>
      </c>
      <c r="P7880" s="71">
        <v>2000.0</v>
      </c>
      <c r="Q7880" s="71">
        <v>2023.0</v>
      </c>
    </row>
    <row r="7881" ht="15.75" hidden="1" customHeight="1">
      <c r="B7881" s="71">
        <v>22.0454354309082</v>
      </c>
      <c r="C7881" s="71">
        <v>5.0</v>
      </c>
      <c r="D7881" s="71">
        <v>3.0</v>
      </c>
      <c r="E7881" s="71">
        <v>33.0</v>
      </c>
      <c r="F7881" s="71" t="str">
        <f>VLOOKUP(D7881, legend!$C$3:$G$22, 2, FALSE)</f>
        <v>1. Forest </v>
      </c>
      <c r="G7881" s="71" t="str">
        <f>VLOOKUP(D7881, legend!$C$3:$G$22, 3, FALSE)</f>
        <v>1. Hutan</v>
      </c>
      <c r="H7881" s="71" t="str">
        <f>VLOOKUP(D7881, legend!$C$3:$G$22, 4, FALSE)</f>
        <v>1.1. Forest Formation</v>
      </c>
      <c r="I7881" s="71" t="str">
        <f>VLOOKUP(D7881, legend!$C$3:$G$22, 5, FALSE)</f>
        <v>1.1. Formasi Hutan</v>
      </c>
      <c r="J7881" s="71" t="str">
        <f>VLOOKUP(E7881, legend!$C$3:$G$22, 2, FALSE)</f>
        <v>5. Water Body</v>
      </c>
      <c r="K7881" s="71" t="str">
        <f>VLOOKUP(E7881, legend!$C$3:$G$22, 3, FALSE)</f>
        <v>5. Tubuh Air</v>
      </c>
      <c r="L7881" s="71" t="str">
        <f>VLOOKUP(E7881, legend!$C$3:$G$22, 4, FALSE)</f>
        <v>5.2. River, Lake, Ocean</v>
      </c>
      <c r="M7881" s="71" t="str">
        <f>VLOOKUP(E7881, legend!$C$3:$G$22, 5, FALSE)</f>
        <v>5.2. Sungai, Danau, Laut</v>
      </c>
      <c r="N7881" s="71" t="str">
        <f>VLOOKUP(C7881,geocode!$A$1:$C$40,2,false)</f>
        <v>Island buffered 20 km</v>
      </c>
      <c r="O7881" s="71" t="str">
        <f>VLOOKUP(C7881,geocode!$A$1:$C$40,3,false)</f>
        <v>Island buffered 20 km</v>
      </c>
      <c r="P7881" s="71">
        <v>2000.0</v>
      </c>
      <c r="Q7881" s="71">
        <v>2023.0</v>
      </c>
    </row>
    <row r="7882" ht="15.75" hidden="1" customHeight="1">
      <c r="B7882" s="71">
        <v>10.4458489135742</v>
      </c>
      <c r="C7882" s="71">
        <v>5.0</v>
      </c>
      <c r="D7882" s="71">
        <v>5.0</v>
      </c>
      <c r="E7882" s="71">
        <v>3.0</v>
      </c>
      <c r="F7882" s="71" t="str">
        <f>VLOOKUP(D7882, legend!$C$3:$G$22, 2, FALSE)</f>
        <v>1. Forest </v>
      </c>
      <c r="G7882" s="71" t="str">
        <f>VLOOKUP(D7882, legend!$C$3:$G$22, 3, FALSE)</f>
        <v>1. Hutan</v>
      </c>
      <c r="H7882" s="71" t="str">
        <f>VLOOKUP(D7882, legend!$C$3:$G$22, 4, FALSE)</f>
        <v>1.2. Mangrove</v>
      </c>
      <c r="I7882" s="71" t="str">
        <f>VLOOKUP(D7882, legend!$C$3:$G$22, 5, FALSE)</f>
        <v>1.2. Mangrove</v>
      </c>
      <c r="J7882" s="71" t="str">
        <f>VLOOKUP(E7882, legend!$C$3:$G$22, 2, FALSE)</f>
        <v>1. Forest </v>
      </c>
      <c r="K7882" s="71" t="str">
        <f>VLOOKUP(E7882, legend!$C$3:$G$22, 3, FALSE)</f>
        <v>1. Hutan</v>
      </c>
      <c r="L7882" s="71" t="str">
        <f>VLOOKUP(E7882, legend!$C$3:$G$22, 4, FALSE)</f>
        <v>1.1. Forest Formation</v>
      </c>
      <c r="M7882" s="71" t="str">
        <f>VLOOKUP(E7882, legend!$C$3:$G$22, 5, FALSE)</f>
        <v>1.1. Formasi Hutan</v>
      </c>
      <c r="N7882" s="71" t="str">
        <f>VLOOKUP(C7882,geocode!$A$1:$C$40,2,false)</f>
        <v>Island buffered 20 km</v>
      </c>
      <c r="O7882" s="71" t="str">
        <f>VLOOKUP(C7882,geocode!$A$1:$C$40,3,false)</f>
        <v>Island buffered 20 km</v>
      </c>
      <c r="P7882" s="71">
        <v>2000.0</v>
      </c>
      <c r="Q7882" s="71">
        <v>2023.0</v>
      </c>
    </row>
    <row r="7883" ht="15.75" hidden="1" customHeight="1">
      <c r="B7883" s="71">
        <v>603.400108111572</v>
      </c>
      <c r="C7883" s="71">
        <v>5.0</v>
      </c>
      <c r="D7883" s="71">
        <v>5.0</v>
      </c>
      <c r="E7883" s="71">
        <v>5.0</v>
      </c>
      <c r="F7883" s="71" t="str">
        <f>VLOOKUP(D7883, legend!$C$3:$G$22, 2, FALSE)</f>
        <v>1. Forest </v>
      </c>
      <c r="G7883" s="71" t="str">
        <f>VLOOKUP(D7883, legend!$C$3:$G$22, 3, FALSE)</f>
        <v>1. Hutan</v>
      </c>
      <c r="H7883" s="71" t="str">
        <f>VLOOKUP(D7883, legend!$C$3:$G$22, 4, FALSE)</f>
        <v>1.2. Mangrove</v>
      </c>
      <c r="I7883" s="71" t="str">
        <f>VLOOKUP(D7883, legend!$C$3:$G$22, 5, FALSE)</f>
        <v>1.2. Mangrove</v>
      </c>
      <c r="J7883" s="71" t="str">
        <f>VLOOKUP(E7883, legend!$C$3:$G$22, 2, FALSE)</f>
        <v>1. Forest </v>
      </c>
      <c r="K7883" s="71" t="str">
        <f>VLOOKUP(E7883, legend!$C$3:$G$22, 3, FALSE)</f>
        <v>1. Hutan</v>
      </c>
      <c r="L7883" s="71" t="str">
        <f>VLOOKUP(E7883, legend!$C$3:$G$22, 4, FALSE)</f>
        <v>1.2. Mangrove</v>
      </c>
      <c r="M7883" s="71" t="str">
        <f>VLOOKUP(E7883, legend!$C$3:$G$22, 5, FALSE)</f>
        <v>1.2. Mangrove</v>
      </c>
      <c r="N7883" s="71" t="str">
        <f>VLOOKUP(C7883,geocode!$A$1:$C$40,2,false)</f>
        <v>Island buffered 20 km</v>
      </c>
      <c r="O7883" s="71" t="str">
        <f>VLOOKUP(C7883,geocode!$A$1:$C$40,3,false)</f>
        <v>Island buffered 20 km</v>
      </c>
      <c r="P7883" s="71">
        <v>2000.0</v>
      </c>
      <c r="Q7883" s="71">
        <v>2023.0</v>
      </c>
    </row>
    <row r="7884" ht="15.75" hidden="1" customHeight="1">
      <c r="B7884" s="71">
        <v>8.46370684204101</v>
      </c>
      <c r="C7884" s="71">
        <v>5.0</v>
      </c>
      <c r="D7884" s="71">
        <v>5.0</v>
      </c>
      <c r="E7884" s="71">
        <v>13.0</v>
      </c>
      <c r="F7884" s="71" t="str">
        <f>VLOOKUP(D7884, legend!$C$3:$G$22, 2, FALSE)</f>
        <v>1. Forest </v>
      </c>
      <c r="G7884" s="71" t="str">
        <f>VLOOKUP(D7884, legend!$C$3:$G$22, 3, FALSE)</f>
        <v>1. Hutan</v>
      </c>
      <c r="H7884" s="71" t="str">
        <f>VLOOKUP(D7884, legend!$C$3:$G$22, 4, FALSE)</f>
        <v>1.2. Mangrove</v>
      </c>
      <c r="I7884" s="71" t="str">
        <f>VLOOKUP(D7884, legend!$C$3:$G$22, 5, FALSE)</f>
        <v>1.2. Mangrove</v>
      </c>
      <c r="J7884" s="71" t="str">
        <f>VLOOKUP(E7884, legend!$C$3:$G$22, 2, FALSE)</f>
        <v>2. Non-Forest Natural Vegetation</v>
      </c>
      <c r="K7884" s="71" t="str">
        <f>VLOOKUP(E7884, legend!$C$3:$G$22, 3, FALSE)</f>
        <v>2. Tumbuhan Non-Hutan Lainnya</v>
      </c>
      <c r="L7884" s="71" t="str">
        <f>VLOOKUP(E7884, legend!$C$3:$G$22, 4, FALSE)</f>
        <v>2.1. Other Natural Vegetation</v>
      </c>
      <c r="M7884" s="71" t="str">
        <f>VLOOKUP(E7884, legend!$C$3:$G$22, 5, FALSE)</f>
        <v>2.1. Tumbuhan Non-Hutan Lainnya</v>
      </c>
      <c r="N7884" s="71" t="str">
        <f>VLOOKUP(C7884,geocode!$A$1:$C$40,2,false)</f>
        <v>Island buffered 20 km</v>
      </c>
      <c r="O7884" s="71" t="str">
        <f>VLOOKUP(C7884,geocode!$A$1:$C$40,3,false)</f>
        <v>Island buffered 20 km</v>
      </c>
      <c r="P7884" s="71">
        <v>2000.0</v>
      </c>
      <c r="Q7884" s="71">
        <v>2023.0</v>
      </c>
    </row>
    <row r="7885" ht="15.75" hidden="1" customHeight="1">
      <c r="B7885" s="71">
        <v>1.78548758544921</v>
      </c>
      <c r="C7885" s="71">
        <v>5.0</v>
      </c>
      <c r="D7885" s="71">
        <v>5.0</v>
      </c>
      <c r="E7885" s="71">
        <v>21.0</v>
      </c>
      <c r="F7885" s="71" t="str">
        <f>VLOOKUP(D7885, legend!$C$3:$G$22, 2, FALSE)</f>
        <v>1. Forest </v>
      </c>
      <c r="G7885" s="71" t="str">
        <f>VLOOKUP(D7885, legend!$C$3:$G$22, 3, FALSE)</f>
        <v>1. Hutan</v>
      </c>
      <c r="H7885" s="71" t="str">
        <f>VLOOKUP(D7885, legend!$C$3:$G$22, 4, FALSE)</f>
        <v>1.2. Mangrove</v>
      </c>
      <c r="I7885" s="71" t="str">
        <f>VLOOKUP(D7885, legend!$C$3:$G$22, 5, FALSE)</f>
        <v>1.2. Mangrove</v>
      </c>
      <c r="J7885" s="71" t="str">
        <f>VLOOKUP(E7885, legend!$C$3:$G$22, 2, FALSE)</f>
        <v>3. Agriculture</v>
      </c>
      <c r="K7885" s="71" t="str">
        <f>VLOOKUP(E7885, legend!$C$3:$G$22, 3, FALSE)</f>
        <v>3. Pertanian</v>
      </c>
      <c r="L7885" s="71" t="str">
        <f>VLOOKUP(E7885, legend!$C$3:$G$22, 4, FALSE)</f>
        <v>3.4. Other Agriculture</v>
      </c>
      <c r="M7885" s="71" t="str">
        <f>VLOOKUP(E7885, legend!$C$3:$G$22, 5, FALSE)</f>
        <v>3.4. Pertanian Lainnya </v>
      </c>
      <c r="N7885" s="71" t="str">
        <f>VLOOKUP(C7885,geocode!$A$1:$C$40,2,false)</f>
        <v>Island buffered 20 km</v>
      </c>
      <c r="O7885" s="71" t="str">
        <f>VLOOKUP(C7885,geocode!$A$1:$C$40,3,false)</f>
        <v>Island buffered 20 km</v>
      </c>
      <c r="P7885" s="71">
        <v>2000.0</v>
      </c>
      <c r="Q7885" s="71">
        <v>2023.0</v>
      </c>
    </row>
    <row r="7886" ht="15.75" hidden="1" customHeight="1">
      <c r="B7886" s="71">
        <v>0.89173892211914</v>
      </c>
      <c r="C7886" s="71">
        <v>5.0</v>
      </c>
      <c r="D7886" s="71">
        <v>5.0</v>
      </c>
      <c r="E7886" s="71">
        <v>24.0</v>
      </c>
      <c r="F7886" s="71" t="str">
        <f>VLOOKUP(D7886, legend!$C$3:$G$22, 2, FALSE)</f>
        <v>1. Forest </v>
      </c>
      <c r="G7886" s="71" t="str">
        <f>VLOOKUP(D7886, legend!$C$3:$G$22, 3, FALSE)</f>
        <v>1. Hutan</v>
      </c>
      <c r="H7886" s="71" t="str">
        <f>VLOOKUP(D7886, legend!$C$3:$G$22, 4, FALSE)</f>
        <v>1.2. Mangrove</v>
      </c>
      <c r="I7886" s="71" t="str">
        <f>VLOOKUP(D7886, legend!$C$3:$G$22, 5, FALSE)</f>
        <v>1.2. Mangrove</v>
      </c>
      <c r="J7886" s="71" t="str">
        <f>VLOOKUP(E7886, legend!$C$3:$G$22, 2, FALSE)</f>
        <v>4. Non-Vegetated Area</v>
      </c>
      <c r="K7886" s="71" t="str">
        <f>VLOOKUP(E7886, legend!$C$3:$G$22, 3, FALSE)</f>
        <v>4. Non-Vegetasi</v>
      </c>
      <c r="L7886" s="71" t="str">
        <f>VLOOKUP(E7886, legend!$C$3:$G$22, 4, FALSE)</f>
        <v>4.2. Urban Area</v>
      </c>
      <c r="M7886" s="71" t="str">
        <f>VLOOKUP(E7886, legend!$C$3:$G$22, 5, FALSE)</f>
        <v>4.2. Pemukiman </v>
      </c>
      <c r="N7886" s="71" t="str">
        <f>VLOOKUP(C7886,geocode!$A$1:$C$40,2,false)</f>
        <v>Island buffered 20 km</v>
      </c>
      <c r="O7886" s="71" t="str">
        <f>VLOOKUP(C7886,geocode!$A$1:$C$40,3,false)</f>
        <v>Island buffered 20 km</v>
      </c>
      <c r="P7886" s="71">
        <v>2000.0</v>
      </c>
      <c r="Q7886" s="71">
        <v>2023.0</v>
      </c>
    </row>
    <row r="7887" ht="15.75" hidden="1" customHeight="1">
      <c r="B7887" s="71">
        <v>12.1047059753417</v>
      </c>
      <c r="C7887" s="71">
        <v>5.0</v>
      </c>
      <c r="D7887" s="71">
        <v>5.0</v>
      </c>
      <c r="E7887" s="71">
        <v>25.0</v>
      </c>
      <c r="F7887" s="71" t="str">
        <f>VLOOKUP(D7887, legend!$C$3:$G$22, 2, FALSE)</f>
        <v>1. Forest </v>
      </c>
      <c r="G7887" s="71" t="str">
        <f>VLOOKUP(D7887, legend!$C$3:$G$22, 3, FALSE)</f>
        <v>1. Hutan</v>
      </c>
      <c r="H7887" s="71" t="str">
        <f>VLOOKUP(D7887, legend!$C$3:$G$22, 4, FALSE)</f>
        <v>1.2. Mangrove</v>
      </c>
      <c r="I7887" s="71" t="str">
        <f>VLOOKUP(D7887, legend!$C$3:$G$22, 5, FALSE)</f>
        <v>1.2. Mangrove</v>
      </c>
      <c r="J7887" s="71" t="str">
        <f>VLOOKUP(E7887, legend!$C$3:$G$22, 2, FALSE)</f>
        <v>4. Non-Vegetated Area</v>
      </c>
      <c r="K7887" s="71" t="str">
        <f>VLOOKUP(E7887, legend!$C$3:$G$22, 3, FALSE)</f>
        <v>4. Non-Vegetasi</v>
      </c>
      <c r="L7887" s="71" t="str">
        <f>VLOOKUP(E7887, legend!$C$3:$G$22, 4, FALSE)</f>
        <v>4.3. Other Non-Vegetation</v>
      </c>
      <c r="M7887" s="71" t="str">
        <f>VLOOKUP(E7887, legend!$C$3:$G$22, 5, FALSE)</f>
        <v>4.3. Non-Vegetasi Lainnya</v>
      </c>
      <c r="N7887" s="71" t="str">
        <f>VLOOKUP(C7887,geocode!$A$1:$C$40,2,false)</f>
        <v>Island buffered 20 km</v>
      </c>
      <c r="O7887" s="71" t="str">
        <f>VLOOKUP(C7887,geocode!$A$1:$C$40,3,false)</f>
        <v>Island buffered 20 km</v>
      </c>
      <c r="P7887" s="71">
        <v>2000.0</v>
      </c>
      <c r="Q7887" s="71">
        <v>2023.0</v>
      </c>
    </row>
    <row r="7888" ht="15.75" hidden="1" customHeight="1">
      <c r="B7888" s="71">
        <v>55.0607460754394</v>
      </c>
      <c r="C7888" s="71">
        <v>5.0</v>
      </c>
      <c r="D7888" s="71">
        <v>5.0</v>
      </c>
      <c r="E7888" s="71">
        <v>33.0</v>
      </c>
      <c r="F7888" s="71" t="str">
        <f>VLOOKUP(D7888, legend!$C$3:$G$22, 2, FALSE)</f>
        <v>1. Forest </v>
      </c>
      <c r="G7888" s="71" t="str">
        <f>VLOOKUP(D7888, legend!$C$3:$G$22, 3, FALSE)</f>
        <v>1. Hutan</v>
      </c>
      <c r="H7888" s="71" t="str">
        <f>VLOOKUP(D7888, legend!$C$3:$G$22, 4, FALSE)</f>
        <v>1.2. Mangrove</v>
      </c>
      <c r="I7888" s="71" t="str">
        <f>VLOOKUP(D7888, legend!$C$3:$G$22, 5, FALSE)</f>
        <v>1.2. Mangrove</v>
      </c>
      <c r="J7888" s="71" t="str">
        <f>VLOOKUP(E7888, legend!$C$3:$G$22, 2, FALSE)</f>
        <v>5. Water Body</v>
      </c>
      <c r="K7888" s="71" t="str">
        <f>VLOOKUP(E7888, legend!$C$3:$G$22, 3, FALSE)</f>
        <v>5. Tubuh Air</v>
      </c>
      <c r="L7888" s="71" t="str">
        <f>VLOOKUP(E7888, legend!$C$3:$G$22, 4, FALSE)</f>
        <v>5.2. River, Lake, Ocean</v>
      </c>
      <c r="M7888" s="71" t="str">
        <f>VLOOKUP(E7888, legend!$C$3:$G$22, 5, FALSE)</f>
        <v>5.2. Sungai, Danau, Laut</v>
      </c>
      <c r="N7888" s="71" t="str">
        <f>VLOOKUP(C7888,geocode!$A$1:$C$40,2,false)</f>
        <v>Island buffered 20 km</v>
      </c>
      <c r="O7888" s="71" t="str">
        <f>VLOOKUP(C7888,geocode!$A$1:$C$40,3,false)</f>
        <v>Island buffered 20 km</v>
      </c>
      <c r="P7888" s="71">
        <v>2000.0</v>
      </c>
      <c r="Q7888" s="71">
        <v>2023.0</v>
      </c>
    </row>
    <row r="7889" ht="15.75" hidden="1" customHeight="1">
      <c r="B7889" s="71">
        <v>0.0893676879882812</v>
      </c>
      <c r="C7889" s="71">
        <v>5.0</v>
      </c>
      <c r="D7889" s="71">
        <v>5.0</v>
      </c>
      <c r="E7889" s="71">
        <v>76.0</v>
      </c>
      <c r="F7889" s="71" t="str">
        <f>VLOOKUP(D7889, legend!$C$3:$G$22, 2, FALSE)</f>
        <v>1. Forest </v>
      </c>
      <c r="G7889" s="71" t="str">
        <f>VLOOKUP(D7889, legend!$C$3:$G$22, 3, FALSE)</f>
        <v>1. Hutan</v>
      </c>
      <c r="H7889" s="71" t="str">
        <f>VLOOKUP(D7889, legend!$C$3:$G$22, 4, FALSE)</f>
        <v>1.2. Mangrove</v>
      </c>
      <c r="I7889" s="71" t="str">
        <f>VLOOKUP(D7889, legend!$C$3:$G$22, 5, FALSE)</f>
        <v>1.2. Mangrove</v>
      </c>
      <c r="J7889" s="71" t="str">
        <f>VLOOKUP(E7889, legend!$C$3:$G$22, 2, FALSE)</f>
        <v>1. Forest </v>
      </c>
      <c r="K7889" s="71" t="str">
        <f>VLOOKUP(E7889, legend!$C$3:$G$22, 3, FALSE)</f>
        <v>1. Hutan</v>
      </c>
      <c r="L7889" s="71" t="str">
        <f>VLOOKUP(E7889, legend!$C$3:$G$22, 4, FALSE)</f>
        <v>1.3 Peat swamp forest</v>
      </c>
      <c r="M7889" s="71" t="str">
        <f>VLOOKUP(E7889, legend!$C$3:$G$22, 5, FALSE)</f>
        <v>1.3 Hutan rawa gambut</v>
      </c>
      <c r="N7889" s="71" t="str">
        <f>VLOOKUP(C7889,geocode!$A$1:$C$40,2,false)</f>
        <v>Island buffered 20 km</v>
      </c>
      <c r="O7889" s="71" t="str">
        <f>VLOOKUP(C7889,geocode!$A$1:$C$40,3,false)</f>
        <v>Island buffered 20 km</v>
      </c>
      <c r="P7889" s="71">
        <v>2000.0</v>
      </c>
      <c r="Q7889" s="71">
        <v>2023.0</v>
      </c>
    </row>
    <row r="7890" ht="15.75" hidden="1" customHeight="1">
      <c r="B7890" s="71">
        <v>48.9903095031738</v>
      </c>
      <c r="C7890" s="71">
        <v>5.0</v>
      </c>
      <c r="D7890" s="71">
        <v>13.0</v>
      </c>
      <c r="E7890" s="71">
        <v>3.0</v>
      </c>
      <c r="F7890" s="71" t="str">
        <f>VLOOKUP(D7890, legend!$C$3:$G$22, 2, FALSE)</f>
        <v>2. Non-Forest Natural Vegetation</v>
      </c>
      <c r="G7890" s="71" t="str">
        <f>VLOOKUP(D7890, legend!$C$3:$G$22, 3, FALSE)</f>
        <v>2. Tumbuhan Non-Hutan Lainnya</v>
      </c>
      <c r="H7890" s="71" t="str">
        <f>VLOOKUP(D7890, legend!$C$3:$G$22, 4, FALSE)</f>
        <v>2.1. Other Natural Vegetation</v>
      </c>
      <c r="I7890" s="71" t="str">
        <f>VLOOKUP(D7890, legend!$C$3:$G$22, 5, FALSE)</f>
        <v>2.1. Tumbuhan Non-Hutan Lainnya</v>
      </c>
      <c r="J7890" s="71" t="str">
        <f>VLOOKUP(E7890, legend!$C$3:$G$22, 2, FALSE)</f>
        <v>1. Forest </v>
      </c>
      <c r="K7890" s="71" t="str">
        <f>VLOOKUP(E7890, legend!$C$3:$G$22, 3, FALSE)</f>
        <v>1. Hutan</v>
      </c>
      <c r="L7890" s="71" t="str">
        <f>VLOOKUP(E7890, legend!$C$3:$G$22, 4, FALSE)</f>
        <v>1.1. Forest Formation</v>
      </c>
      <c r="M7890" s="71" t="str">
        <f>VLOOKUP(E7890, legend!$C$3:$G$22, 5, FALSE)</f>
        <v>1.1. Formasi Hutan</v>
      </c>
      <c r="N7890" s="71" t="str">
        <f>VLOOKUP(C7890,geocode!$A$1:$C$40,2,false)</f>
        <v>Island buffered 20 km</v>
      </c>
      <c r="O7890" s="71" t="str">
        <f>VLOOKUP(C7890,geocode!$A$1:$C$40,3,false)</f>
        <v>Island buffered 20 km</v>
      </c>
      <c r="P7890" s="71">
        <v>2000.0</v>
      </c>
      <c r="Q7890" s="71">
        <v>2023.0</v>
      </c>
    </row>
    <row r="7891" ht="15.75" hidden="1" customHeight="1">
      <c r="B7891" s="71">
        <v>12.0184186401367</v>
      </c>
      <c r="C7891" s="71">
        <v>5.0</v>
      </c>
      <c r="D7891" s="71">
        <v>13.0</v>
      </c>
      <c r="E7891" s="71">
        <v>5.0</v>
      </c>
      <c r="F7891" s="71" t="str">
        <f>VLOOKUP(D7891, legend!$C$3:$G$22, 2, FALSE)</f>
        <v>2. Non-Forest Natural Vegetation</v>
      </c>
      <c r="G7891" s="71" t="str">
        <f>VLOOKUP(D7891, legend!$C$3:$G$22, 3, FALSE)</f>
        <v>2. Tumbuhan Non-Hutan Lainnya</v>
      </c>
      <c r="H7891" s="71" t="str">
        <f>VLOOKUP(D7891, legend!$C$3:$G$22, 4, FALSE)</f>
        <v>2.1. Other Natural Vegetation</v>
      </c>
      <c r="I7891" s="71" t="str">
        <f>VLOOKUP(D7891, legend!$C$3:$G$22, 5, FALSE)</f>
        <v>2.1. Tumbuhan Non-Hutan Lainnya</v>
      </c>
      <c r="J7891" s="71" t="str">
        <f>VLOOKUP(E7891, legend!$C$3:$G$22, 2, FALSE)</f>
        <v>1. Forest </v>
      </c>
      <c r="K7891" s="71" t="str">
        <f>VLOOKUP(E7891, legend!$C$3:$G$22, 3, FALSE)</f>
        <v>1. Hutan</v>
      </c>
      <c r="L7891" s="71" t="str">
        <f>VLOOKUP(E7891, legend!$C$3:$G$22, 4, FALSE)</f>
        <v>1.2. Mangrove</v>
      </c>
      <c r="M7891" s="71" t="str">
        <f>VLOOKUP(E7891, legend!$C$3:$G$22, 5, FALSE)</f>
        <v>1.2. Mangrove</v>
      </c>
      <c r="N7891" s="71" t="str">
        <f>VLOOKUP(C7891,geocode!$A$1:$C$40,2,false)</f>
        <v>Island buffered 20 km</v>
      </c>
      <c r="O7891" s="71" t="str">
        <f>VLOOKUP(C7891,geocode!$A$1:$C$40,3,false)</f>
        <v>Island buffered 20 km</v>
      </c>
      <c r="P7891" s="71">
        <v>2000.0</v>
      </c>
      <c r="Q7891" s="71">
        <v>2023.0</v>
      </c>
    </row>
    <row r="7892" ht="15.75" hidden="1" customHeight="1">
      <c r="B7892" s="71">
        <v>302.182653814697</v>
      </c>
      <c r="C7892" s="71">
        <v>5.0</v>
      </c>
      <c r="D7892" s="71">
        <v>13.0</v>
      </c>
      <c r="E7892" s="71">
        <v>13.0</v>
      </c>
      <c r="F7892" s="71" t="str">
        <f>VLOOKUP(D7892, legend!$C$3:$G$22, 2, FALSE)</f>
        <v>2. Non-Forest Natural Vegetation</v>
      </c>
      <c r="G7892" s="71" t="str">
        <f>VLOOKUP(D7892, legend!$C$3:$G$22, 3, FALSE)</f>
        <v>2. Tumbuhan Non-Hutan Lainnya</v>
      </c>
      <c r="H7892" s="71" t="str">
        <f>VLOOKUP(D7892, legend!$C$3:$G$22, 4, FALSE)</f>
        <v>2.1. Other Natural Vegetation</v>
      </c>
      <c r="I7892" s="71" t="str">
        <f>VLOOKUP(D7892, legend!$C$3:$G$22, 5, FALSE)</f>
        <v>2.1. Tumbuhan Non-Hutan Lainnya</v>
      </c>
      <c r="J7892" s="71" t="str">
        <f>VLOOKUP(E7892, legend!$C$3:$G$22, 2, FALSE)</f>
        <v>2. Non-Forest Natural Vegetation</v>
      </c>
      <c r="K7892" s="71" t="str">
        <f>VLOOKUP(E7892, legend!$C$3:$G$22, 3, FALSE)</f>
        <v>2. Tumbuhan Non-Hutan Lainnya</v>
      </c>
      <c r="L7892" s="71" t="str">
        <f>VLOOKUP(E7892, legend!$C$3:$G$22, 4, FALSE)</f>
        <v>2.1. Other Natural Vegetation</v>
      </c>
      <c r="M7892" s="71" t="str">
        <f>VLOOKUP(E7892, legend!$C$3:$G$22, 5, FALSE)</f>
        <v>2.1. Tumbuhan Non-Hutan Lainnya</v>
      </c>
      <c r="N7892" s="71" t="str">
        <f>VLOOKUP(C7892,geocode!$A$1:$C$40,2,false)</f>
        <v>Island buffered 20 km</v>
      </c>
      <c r="O7892" s="71" t="str">
        <f>VLOOKUP(C7892,geocode!$A$1:$C$40,3,false)</f>
        <v>Island buffered 20 km</v>
      </c>
      <c r="P7892" s="71">
        <v>2000.0</v>
      </c>
      <c r="Q7892" s="71">
        <v>2023.0</v>
      </c>
    </row>
    <row r="7893" ht="15.75" hidden="1" customHeight="1">
      <c r="B7893" s="71">
        <v>60.5284226867675</v>
      </c>
      <c r="C7893" s="71">
        <v>5.0</v>
      </c>
      <c r="D7893" s="71">
        <v>13.0</v>
      </c>
      <c r="E7893" s="71">
        <v>21.0</v>
      </c>
      <c r="F7893" s="71" t="str">
        <f>VLOOKUP(D7893, legend!$C$3:$G$22, 2, FALSE)</f>
        <v>2. Non-Forest Natural Vegetation</v>
      </c>
      <c r="G7893" s="71" t="str">
        <f>VLOOKUP(D7893, legend!$C$3:$G$22, 3, FALSE)</f>
        <v>2. Tumbuhan Non-Hutan Lainnya</v>
      </c>
      <c r="H7893" s="71" t="str">
        <f>VLOOKUP(D7893, legend!$C$3:$G$22, 4, FALSE)</f>
        <v>2.1. Other Natural Vegetation</v>
      </c>
      <c r="I7893" s="71" t="str">
        <f>VLOOKUP(D7893, legend!$C$3:$G$22, 5, FALSE)</f>
        <v>2.1. Tumbuhan Non-Hutan Lainnya</v>
      </c>
      <c r="J7893" s="71" t="str">
        <f>VLOOKUP(E7893, legend!$C$3:$G$22, 2, FALSE)</f>
        <v>3. Agriculture</v>
      </c>
      <c r="K7893" s="71" t="str">
        <f>VLOOKUP(E7893, legend!$C$3:$G$22, 3, FALSE)</f>
        <v>3. Pertanian</v>
      </c>
      <c r="L7893" s="71" t="str">
        <f>VLOOKUP(E7893, legend!$C$3:$G$22, 4, FALSE)</f>
        <v>3.4. Other Agriculture</v>
      </c>
      <c r="M7893" s="71" t="str">
        <f>VLOOKUP(E7893, legend!$C$3:$G$22, 5, FALSE)</f>
        <v>3.4. Pertanian Lainnya </v>
      </c>
      <c r="N7893" s="71" t="str">
        <f>VLOOKUP(C7893,geocode!$A$1:$C$40,2,false)</f>
        <v>Island buffered 20 km</v>
      </c>
      <c r="O7893" s="71" t="str">
        <f>VLOOKUP(C7893,geocode!$A$1:$C$40,3,false)</f>
        <v>Island buffered 20 km</v>
      </c>
      <c r="P7893" s="71">
        <v>2000.0</v>
      </c>
      <c r="Q7893" s="71">
        <v>2023.0</v>
      </c>
    </row>
    <row r="7894" ht="15.75" hidden="1" customHeight="1">
      <c r="B7894" s="71">
        <v>9.1819378540039</v>
      </c>
      <c r="C7894" s="71">
        <v>5.0</v>
      </c>
      <c r="D7894" s="71">
        <v>13.0</v>
      </c>
      <c r="E7894" s="71">
        <v>24.0</v>
      </c>
      <c r="F7894" s="71" t="str">
        <f>VLOOKUP(D7894, legend!$C$3:$G$22, 2, FALSE)</f>
        <v>2. Non-Forest Natural Vegetation</v>
      </c>
      <c r="G7894" s="71" t="str">
        <f>VLOOKUP(D7894, legend!$C$3:$G$22, 3, FALSE)</f>
        <v>2. Tumbuhan Non-Hutan Lainnya</v>
      </c>
      <c r="H7894" s="71" t="str">
        <f>VLOOKUP(D7894, legend!$C$3:$G$22, 4, FALSE)</f>
        <v>2.1. Other Natural Vegetation</v>
      </c>
      <c r="I7894" s="71" t="str">
        <f>VLOOKUP(D7894, legend!$C$3:$G$22, 5, FALSE)</f>
        <v>2.1. Tumbuhan Non-Hutan Lainnya</v>
      </c>
      <c r="J7894" s="71" t="str">
        <f>VLOOKUP(E7894, legend!$C$3:$G$22, 2, FALSE)</f>
        <v>4. Non-Vegetated Area</v>
      </c>
      <c r="K7894" s="71" t="str">
        <f>VLOOKUP(E7894, legend!$C$3:$G$22, 3, FALSE)</f>
        <v>4. Non-Vegetasi</v>
      </c>
      <c r="L7894" s="71" t="str">
        <f>VLOOKUP(E7894, legend!$C$3:$G$22, 4, FALSE)</f>
        <v>4.2. Urban Area</v>
      </c>
      <c r="M7894" s="71" t="str">
        <f>VLOOKUP(E7894, legend!$C$3:$G$22, 5, FALSE)</f>
        <v>4.2. Pemukiman </v>
      </c>
      <c r="N7894" s="71" t="str">
        <f>VLOOKUP(C7894,geocode!$A$1:$C$40,2,false)</f>
        <v>Island buffered 20 km</v>
      </c>
      <c r="O7894" s="71" t="str">
        <f>VLOOKUP(C7894,geocode!$A$1:$C$40,3,false)</f>
        <v>Island buffered 20 km</v>
      </c>
      <c r="P7894" s="71">
        <v>2000.0</v>
      </c>
      <c r="Q7894" s="71">
        <v>2023.0</v>
      </c>
    </row>
    <row r="7895" ht="15.75" hidden="1" customHeight="1">
      <c r="B7895" s="71">
        <v>8.3699760192871</v>
      </c>
      <c r="C7895" s="71">
        <v>5.0</v>
      </c>
      <c r="D7895" s="71">
        <v>13.0</v>
      </c>
      <c r="E7895" s="71">
        <v>25.0</v>
      </c>
      <c r="F7895" s="71" t="str">
        <f>VLOOKUP(D7895, legend!$C$3:$G$22, 2, FALSE)</f>
        <v>2. Non-Forest Natural Vegetation</v>
      </c>
      <c r="G7895" s="71" t="str">
        <f>VLOOKUP(D7895, legend!$C$3:$G$22, 3, FALSE)</f>
        <v>2. Tumbuhan Non-Hutan Lainnya</v>
      </c>
      <c r="H7895" s="71" t="str">
        <f>VLOOKUP(D7895, legend!$C$3:$G$22, 4, FALSE)</f>
        <v>2.1. Other Natural Vegetation</v>
      </c>
      <c r="I7895" s="71" t="str">
        <f>VLOOKUP(D7895, legend!$C$3:$G$22, 5, FALSE)</f>
        <v>2.1. Tumbuhan Non-Hutan Lainnya</v>
      </c>
      <c r="J7895" s="71" t="str">
        <f>VLOOKUP(E7895, legend!$C$3:$G$22, 2, FALSE)</f>
        <v>4. Non-Vegetated Area</v>
      </c>
      <c r="K7895" s="71" t="str">
        <f>VLOOKUP(E7895, legend!$C$3:$G$22, 3, FALSE)</f>
        <v>4. Non-Vegetasi</v>
      </c>
      <c r="L7895" s="71" t="str">
        <f>VLOOKUP(E7895, legend!$C$3:$G$22, 4, FALSE)</f>
        <v>4.3. Other Non-Vegetation</v>
      </c>
      <c r="M7895" s="71" t="str">
        <f>VLOOKUP(E7895, legend!$C$3:$G$22, 5, FALSE)</f>
        <v>4.3. Non-Vegetasi Lainnya</v>
      </c>
      <c r="N7895" s="71" t="str">
        <f>VLOOKUP(C7895,geocode!$A$1:$C$40,2,false)</f>
        <v>Island buffered 20 km</v>
      </c>
      <c r="O7895" s="71" t="str">
        <f>VLOOKUP(C7895,geocode!$A$1:$C$40,3,false)</f>
        <v>Island buffered 20 km</v>
      </c>
      <c r="P7895" s="71">
        <v>2000.0</v>
      </c>
      <c r="Q7895" s="71">
        <v>2023.0</v>
      </c>
    </row>
    <row r="7896" ht="15.75" hidden="1" customHeight="1">
      <c r="B7896" s="71">
        <v>0.268155010986328</v>
      </c>
      <c r="C7896" s="71">
        <v>5.0</v>
      </c>
      <c r="D7896" s="71">
        <v>13.0</v>
      </c>
      <c r="E7896" s="71">
        <v>30.0</v>
      </c>
      <c r="F7896" s="71" t="str">
        <f>VLOOKUP(D7896, legend!$C$3:$G$22, 2, FALSE)</f>
        <v>2. Non-Forest Natural Vegetation</v>
      </c>
      <c r="G7896" s="71" t="str">
        <f>VLOOKUP(D7896, legend!$C$3:$G$22, 3, FALSE)</f>
        <v>2. Tumbuhan Non-Hutan Lainnya</v>
      </c>
      <c r="H7896" s="71" t="str">
        <f>VLOOKUP(D7896, legend!$C$3:$G$22, 4, FALSE)</f>
        <v>2.1. Other Natural Vegetation</v>
      </c>
      <c r="I7896" s="71" t="str">
        <f>VLOOKUP(D7896, legend!$C$3:$G$22, 5, FALSE)</f>
        <v>2.1. Tumbuhan Non-Hutan Lainnya</v>
      </c>
      <c r="J7896" s="71" t="str">
        <f>VLOOKUP(E7896, legend!$C$3:$G$22, 2, FALSE)</f>
        <v>4. Non-Vegetated Area</v>
      </c>
      <c r="K7896" s="71" t="str">
        <f>VLOOKUP(E7896, legend!$C$3:$G$22, 3, FALSE)</f>
        <v>4. Non-Vegetasi</v>
      </c>
      <c r="L7896" s="71" t="str">
        <f>VLOOKUP(E7896, legend!$C$3:$G$22, 4, FALSE)</f>
        <v>4.1. Mining Pit</v>
      </c>
      <c r="M7896" s="71" t="str">
        <f>VLOOKUP(E7896, legend!$C$3:$G$22, 5, FALSE)</f>
        <v>4.1. Lubang Tambang</v>
      </c>
      <c r="N7896" s="71" t="str">
        <f>VLOOKUP(C7896,geocode!$A$1:$C$40,2,false)</f>
        <v>Island buffered 20 km</v>
      </c>
      <c r="O7896" s="71" t="str">
        <f>VLOOKUP(C7896,geocode!$A$1:$C$40,3,false)</f>
        <v>Island buffered 20 km</v>
      </c>
      <c r="P7896" s="71">
        <v>2000.0</v>
      </c>
      <c r="Q7896" s="71">
        <v>2023.0</v>
      </c>
    </row>
    <row r="7897" ht="15.75" hidden="1" customHeight="1">
      <c r="B7897" s="71">
        <v>61.5244575744629</v>
      </c>
      <c r="C7897" s="71">
        <v>5.0</v>
      </c>
      <c r="D7897" s="71">
        <v>13.0</v>
      </c>
      <c r="E7897" s="71">
        <v>33.0</v>
      </c>
      <c r="F7897" s="71" t="str">
        <f>VLOOKUP(D7897, legend!$C$3:$G$22, 2, FALSE)</f>
        <v>2. Non-Forest Natural Vegetation</v>
      </c>
      <c r="G7897" s="71" t="str">
        <f>VLOOKUP(D7897, legend!$C$3:$G$22, 3, FALSE)</f>
        <v>2. Tumbuhan Non-Hutan Lainnya</v>
      </c>
      <c r="H7897" s="71" t="str">
        <f>VLOOKUP(D7897, legend!$C$3:$G$22, 4, FALSE)</f>
        <v>2.1. Other Natural Vegetation</v>
      </c>
      <c r="I7897" s="71" t="str">
        <f>VLOOKUP(D7897, legend!$C$3:$G$22, 5, FALSE)</f>
        <v>2.1. Tumbuhan Non-Hutan Lainnya</v>
      </c>
      <c r="J7897" s="71" t="str">
        <f>VLOOKUP(E7897, legend!$C$3:$G$22, 2, FALSE)</f>
        <v>5. Water Body</v>
      </c>
      <c r="K7897" s="71" t="str">
        <f>VLOOKUP(E7897, legend!$C$3:$G$22, 3, FALSE)</f>
        <v>5. Tubuh Air</v>
      </c>
      <c r="L7897" s="71" t="str">
        <f>VLOOKUP(E7897, legend!$C$3:$G$22, 4, FALSE)</f>
        <v>5.2. River, Lake, Ocean</v>
      </c>
      <c r="M7897" s="71" t="str">
        <f>VLOOKUP(E7897, legend!$C$3:$G$22, 5, FALSE)</f>
        <v>5.2. Sungai, Danau, Laut</v>
      </c>
      <c r="N7897" s="71" t="str">
        <f>VLOOKUP(C7897,geocode!$A$1:$C$40,2,false)</f>
        <v>Island buffered 20 km</v>
      </c>
      <c r="O7897" s="71" t="str">
        <f>VLOOKUP(C7897,geocode!$A$1:$C$40,3,false)</f>
        <v>Island buffered 20 km</v>
      </c>
      <c r="P7897" s="71">
        <v>2000.0</v>
      </c>
      <c r="Q7897" s="71">
        <v>2023.0</v>
      </c>
    </row>
    <row r="7898" ht="15.75" hidden="1" customHeight="1">
      <c r="B7898" s="71">
        <v>0.535564825439453</v>
      </c>
      <c r="C7898" s="71">
        <v>5.0</v>
      </c>
      <c r="D7898" s="71">
        <v>13.0</v>
      </c>
      <c r="E7898" s="71">
        <v>76.0</v>
      </c>
      <c r="F7898" s="71" t="str">
        <f>VLOOKUP(D7898, legend!$C$3:$G$22, 2, FALSE)</f>
        <v>2. Non-Forest Natural Vegetation</v>
      </c>
      <c r="G7898" s="71" t="str">
        <f>VLOOKUP(D7898, legend!$C$3:$G$22, 3, FALSE)</f>
        <v>2. Tumbuhan Non-Hutan Lainnya</v>
      </c>
      <c r="H7898" s="71" t="str">
        <f>VLOOKUP(D7898, legend!$C$3:$G$22, 4, FALSE)</f>
        <v>2.1. Other Natural Vegetation</v>
      </c>
      <c r="I7898" s="71" t="str">
        <f>VLOOKUP(D7898, legend!$C$3:$G$22, 5, FALSE)</f>
        <v>2.1. Tumbuhan Non-Hutan Lainnya</v>
      </c>
      <c r="J7898" s="71" t="str">
        <f>VLOOKUP(E7898, legend!$C$3:$G$22, 2, FALSE)</f>
        <v>1. Forest </v>
      </c>
      <c r="K7898" s="71" t="str">
        <f>VLOOKUP(E7898, legend!$C$3:$G$22, 3, FALSE)</f>
        <v>1. Hutan</v>
      </c>
      <c r="L7898" s="71" t="str">
        <f>VLOOKUP(E7898, legend!$C$3:$G$22, 4, FALSE)</f>
        <v>1.3 Peat swamp forest</v>
      </c>
      <c r="M7898" s="71" t="str">
        <f>VLOOKUP(E7898, legend!$C$3:$G$22, 5, FALSE)</f>
        <v>1.3 Hutan rawa gambut</v>
      </c>
      <c r="N7898" s="71" t="str">
        <f>VLOOKUP(C7898,geocode!$A$1:$C$40,2,false)</f>
        <v>Island buffered 20 km</v>
      </c>
      <c r="O7898" s="71" t="str">
        <f>VLOOKUP(C7898,geocode!$A$1:$C$40,3,false)</f>
        <v>Island buffered 20 km</v>
      </c>
      <c r="P7898" s="71">
        <v>2000.0</v>
      </c>
      <c r="Q7898" s="71">
        <v>2023.0</v>
      </c>
    </row>
    <row r="7899" ht="15.75" hidden="1" customHeight="1">
      <c r="B7899" s="71">
        <v>2.49939555664062</v>
      </c>
      <c r="C7899" s="71">
        <v>5.0</v>
      </c>
      <c r="D7899" s="71">
        <v>21.0</v>
      </c>
      <c r="E7899" s="71">
        <v>3.0</v>
      </c>
      <c r="F7899" s="71" t="str">
        <f>VLOOKUP(D7899, legend!$C$3:$G$22, 2, FALSE)</f>
        <v>3. Agriculture</v>
      </c>
      <c r="G7899" s="71" t="str">
        <f>VLOOKUP(D7899, legend!$C$3:$G$22, 3, FALSE)</f>
        <v>3. Pertanian</v>
      </c>
      <c r="H7899" s="71" t="str">
        <f>VLOOKUP(D7899, legend!$C$3:$G$22, 4, FALSE)</f>
        <v>3.4. Other Agriculture</v>
      </c>
      <c r="I7899" s="71" t="str">
        <f>VLOOKUP(D7899, legend!$C$3:$G$22, 5, FALSE)</f>
        <v>3.4. Pertanian Lainnya </v>
      </c>
      <c r="J7899" s="71" t="str">
        <f>VLOOKUP(E7899, legend!$C$3:$G$22, 2, FALSE)</f>
        <v>1. Forest </v>
      </c>
      <c r="K7899" s="71" t="str">
        <f>VLOOKUP(E7899, legend!$C$3:$G$22, 3, FALSE)</f>
        <v>1. Hutan</v>
      </c>
      <c r="L7899" s="71" t="str">
        <f>VLOOKUP(E7899, legend!$C$3:$G$22, 4, FALSE)</f>
        <v>1.1. Forest Formation</v>
      </c>
      <c r="M7899" s="71" t="str">
        <f>VLOOKUP(E7899, legend!$C$3:$G$22, 5, FALSE)</f>
        <v>1.1. Formasi Hutan</v>
      </c>
      <c r="N7899" s="71" t="str">
        <f>VLOOKUP(C7899,geocode!$A$1:$C$40,2,false)</f>
        <v>Island buffered 20 km</v>
      </c>
      <c r="O7899" s="71" t="str">
        <f>VLOOKUP(C7899,geocode!$A$1:$C$40,3,false)</f>
        <v>Island buffered 20 km</v>
      </c>
      <c r="P7899" s="71">
        <v>2000.0</v>
      </c>
      <c r="Q7899" s="71">
        <v>2023.0</v>
      </c>
    </row>
    <row r="7900" ht="15.75" hidden="1" customHeight="1">
      <c r="B7900" s="71">
        <v>1.96436387939453</v>
      </c>
      <c r="C7900" s="71">
        <v>5.0</v>
      </c>
      <c r="D7900" s="71">
        <v>21.0</v>
      </c>
      <c r="E7900" s="71">
        <v>5.0</v>
      </c>
      <c r="F7900" s="71" t="str">
        <f>VLOOKUP(D7900, legend!$C$3:$G$22, 2, FALSE)</f>
        <v>3. Agriculture</v>
      </c>
      <c r="G7900" s="71" t="str">
        <f>VLOOKUP(D7900, legend!$C$3:$G$22, 3, FALSE)</f>
        <v>3. Pertanian</v>
      </c>
      <c r="H7900" s="71" t="str">
        <f>VLOOKUP(D7900, legend!$C$3:$G$22, 4, FALSE)</f>
        <v>3.4. Other Agriculture</v>
      </c>
      <c r="I7900" s="71" t="str">
        <f>VLOOKUP(D7900, legend!$C$3:$G$22, 5, FALSE)</f>
        <v>3.4. Pertanian Lainnya </v>
      </c>
      <c r="J7900" s="71" t="str">
        <f>VLOOKUP(E7900, legend!$C$3:$G$22, 2, FALSE)</f>
        <v>1. Forest </v>
      </c>
      <c r="K7900" s="71" t="str">
        <f>VLOOKUP(E7900, legend!$C$3:$G$22, 3, FALSE)</f>
        <v>1. Hutan</v>
      </c>
      <c r="L7900" s="71" t="str">
        <f>VLOOKUP(E7900, legend!$C$3:$G$22, 4, FALSE)</f>
        <v>1.2. Mangrove</v>
      </c>
      <c r="M7900" s="71" t="str">
        <f>VLOOKUP(E7900, legend!$C$3:$G$22, 5, FALSE)</f>
        <v>1.2. Mangrove</v>
      </c>
      <c r="N7900" s="71" t="str">
        <f>VLOOKUP(C7900,geocode!$A$1:$C$40,2,false)</f>
        <v>Island buffered 20 km</v>
      </c>
      <c r="O7900" s="71" t="str">
        <f>VLOOKUP(C7900,geocode!$A$1:$C$40,3,false)</f>
        <v>Island buffered 20 km</v>
      </c>
      <c r="P7900" s="71">
        <v>2000.0</v>
      </c>
      <c r="Q7900" s="71">
        <v>2023.0</v>
      </c>
    </row>
    <row r="7901" ht="15.75" hidden="1" customHeight="1">
      <c r="B7901" s="71">
        <v>9.45405581054687</v>
      </c>
      <c r="C7901" s="71">
        <v>5.0</v>
      </c>
      <c r="D7901" s="71">
        <v>21.0</v>
      </c>
      <c r="E7901" s="71">
        <v>13.0</v>
      </c>
      <c r="F7901" s="71" t="str">
        <f>VLOOKUP(D7901, legend!$C$3:$G$22, 2, FALSE)</f>
        <v>3. Agriculture</v>
      </c>
      <c r="G7901" s="71" t="str">
        <f>VLOOKUP(D7901, legend!$C$3:$G$22, 3, FALSE)</f>
        <v>3. Pertanian</v>
      </c>
      <c r="H7901" s="71" t="str">
        <f>VLOOKUP(D7901, legend!$C$3:$G$22, 4, FALSE)</f>
        <v>3.4. Other Agriculture</v>
      </c>
      <c r="I7901" s="71" t="str">
        <f>VLOOKUP(D7901, legend!$C$3:$G$22, 5, FALSE)</f>
        <v>3.4. Pertanian Lainnya </v>
      </c>
      <c r="J7901" s="71" t="str">
        <f>VLOOKUP(E7901, legend!$C$3:$G$22, 2, FALSE)</f>
        <v>2. Non-Forest Natural Vegetation</v>
      </c>
      <c r="K7901" s="71" t="str">
        <f>VLOOKUP(E7901, legend!$C$3:$G$22, 3, FALSE)</f>
        <v>2. Tumbuhan Non-Hutan Lainnya</v>
      </c>
      <c r="L7901" s="71" t="str">
        <f>VLOOKUP(E7901, legend!$C$3:$G$22, 4, FALSE)</f>
        <v>2.1. Other Natural Vegetation</v>
      </c>
      <c r="M7901" s="71" t="str">
        <f>VLOOKUP(E7901, legend!$C$3:$G$22, 5, FALSE)</f>
        <v>2.1. Tumbuhan Non-Hutan Lainnya</v>
      </c>
      <c r="N7901" s="71" t="str">
        <f>VLOOKUP(C7901,geocode!$A$1:$C$40,2,false)</f>
        <v>Island buffered 20 km</v>
      </c>
      <c r="O7901" s="71" t="str">
        <f>VLOOKUP(C7901,geocode!$A$1:$C$40,3,false)</f>
        <v>Island buffered 20 km</v>
      </c>
      <c r="P7901" s="71">
        <v>2000.0</v>
      </c>
      <c r="Q7901" s="71">
        <v>2023.0</v>
      </c>
    </row>
    <row r="7902" ht="15.75" hidden="1" customHeight="1">
      <c r="B7902" s="71">
        <v>43.1759705810546</v>
      </c>
      <c r="C7902" s="71">
        <v>5.0</v>
      </c>
      <c r="D7902" s="71">
        <v>21.0</v>
      </c>
      <c r="E7902" s="71">
        <v>21.0</v>
      </c>
      <c r="F7902" s="71" t="str">
        <f>VLOOKUP(D7902, legend!$C$3:$G$22, 2, FALSE)</f>
        <v>3. Agriculture</v>
      </c>
      <c r="G7902" s="71" t="str">
        <f>VLOOKUP(D7902, legend!$C$3:$G$22, 3, FALSE)</f>
        <v>3. Pertanian</v>
      </c>
      <c r="H7902" s="71" t="str">
        <f>VLOOKUP(D7902, legend!$C$3:$G$22, 4, FALSE)</f>
        <v>3.4. Other Agriculture</v>
      </c>
      <c r="I7902" s="71" t="str">
        <f>VLOOKUP(D7902, legend!$C$3:$G$22, 5, FALSE)</f>
        <v>3.4. Pertanian Lainnya </v>
      </c>
      <c r="J7902" s="71" t="str">
        <f>VLOOKUP(E7902, legend!$C$3:$G$22, 2, FALSE)</f>
        <v>3. Agriculture</v>
      </c>
      <c r="K7902" s="71" t="str">
        <f>VLOOKUP(E7902, legend!$C$3:$G$22, 3, FALSE)</f>
        <v>3. Pertanian</v>
      </c>
      <c r="L7902" s="71" t="str">
        <f>VLOOKUP(E7902, legend!$C$3:$G$22, 4, FALSE)</f>
        <v>3.4. Other Agriculture</v>
      </c>
      <c r="M7902" s="71" t="str">
        <f>VLOOKUP(E7902, legend!$C$3:$G$22, 5, FALSE)</f>
        <v>3.4. Pertanian Lainnya </v>
      </c>
      <c r="N7902" s="71" t="str">
        <f>VLOOKUP(C7902,geocode!$A$1:$C$40,2,false)</f>
        <v>Island buffered 20 km</v>
      </c>
      <c r="O7902" s="71" t="str">
        <f>VLOOKUP(C7902,geocode!$A$1:$C$40,3,false)</f>
        <v>Island buffered 20 km</v>
      </c>
      <c r="P7902" s="71">
        <v>2000.0</v>
      </c>
      <c r="Q7902" s="71">
        <v>2023.0</v>
      </c>
    </row>
    <row r="7903" ht="15.75" hidden="1" customHeight="1">
      <c r="B7903" s="71">
        <v>3.03411333618164</v>
      </c>
      <c r="C7903" s="71">
        <v>5.0</v>
      </c>
      <c r="D7903" s="71">
        <v>21.0</v>
      </c>
      <c r="E7903" s="71">
        <v>24.0</v>
      </c>
      <c r="F7903" s="71" t="str">
        <f>VLOOKUP(D7903, legend!$C$3:$G$22, 2, FALSE)</f>
        <v>3. Agriculture</v>
      </c>
      <c r="G7903" s="71" t="str">
        <f>VLOOKUP(D7903, legend!$C$3:$G$22, 3, FALSE)</f>
        <v>3. Pertanian</v>
      </c>
      <c r="H7903" s="71" t="str">
        <f>VLOOKUP(D7903, legend!$C$3:$G$22, 4, FALSE)</f>
        <v>3.4. Other Agriculture</v>
      </c>
      <c r="I7903" s="71" t="str">
        <f>VLOOKUP(D7903, legend!$C$3:$G$22, 5, FALSE)</f>
        <v>3.4. Pertanian Lainnya </v>
      </c>
      <c r="J7903" s="71" t="str">
        <f>VLOOKUP(E7903, legend!$C$3:$G$22, 2, FALSE)</f>
        <v>4. Non-Vegetated Area</v>
      </c>
      <c r="K7903" s="71" t="str">
        <f>VLOOKUP(E7903, legend!$C$3:$G$22, 3, FALSE)</f>
        <v>4. Non-Vegetasi</v>
      </c>
      <c r="L7903" s="71" t="str">
        <f>VLOOKUP(E7903, legend!$C$3:$G$22, 4, FALSE)</f>
        <v>4.2. Urban Area</v>
      </c>
      <c r="M7903" s="71" t="str">
        <f>VLOOKUP(E7903, legend!$C$3:$G$22, 5, FALSE)</f>
        <v>4.2. Pemukiman </v>
      </c>
      <c r="N7903" s="71" t="str">
        <f>VLOOKUP(C7903,geocode!$A$1:$C$40,2,false)</f>
        <v>Island buffered 20 km</v>
      </c>
      <c r="O7903" s="71" t="str">
        <f>VLOOKUP(C7903,geocode!$A$1:$C$40,3,false)</f>
        <v>Island buffered 20 km</v>
      </c>
      <c r="P7903" s="71">
        <v>2000.0</v>
      </c>
      <c r="Q7903" s="71">
        <v>2023.0</v>
      </c>
    </row>
    <row r="7904" ht="15.75" hidden="1" customHeight="1">
      <c r="B7904" s="71">
        <v>1.78317668457031</v>
      </c>
      <c r="C7904" s="71">
        <v>5.0</v>
      </c>
      <c r="D7904" s="71">
        <v>21.0</v>
      </c>
      <c r="E7904" s="71">
        <v>25.0</v>
      </c>
      <c r="F7904" s="71" t="str">
        <f>VLOOKUP(D7904, legend!$C$3:$G$22, 2, FALSE)</f>
        <v>3. Agriculture</v>
      </c>
      <c r="G7904" s="71" t="str">
        <f>VLOOKUP(D7904, legend!$C$3:$G$22, 3, FALSE)</f>
        <v>3. Pertanian</v>
      </c>
      <c r="H7904" s="71" t="str">
        <f>VLOOKUP(D7904, legend!$C$3:$G$22, 4, FALSE)</f>
        <v>3.4. Other Agriculture</v>
      </c>
      <c r="I7904" s="71" t="str">
        <f>VLOOKUP(D7904, legend!$C$3:$G$22, 5, FALSE)</f>
        <v>3.4. Pertanian Lainnya </v>
      </c>
      <c r="J7904" s="71" t="str">
        <f>VLOOKUP(E7904, legend!$C$3:$G$22, 2, FALSE)</f>
        <v>4. Non-Vegetated Area</v>
      </c>
      <c r="K7904" s="71" t="str">
        <f>VLOOKUP(E7904, legend!$C$3:$G$22, 3, FALSE)</f>
        <v>4. Non-Vegetasi</v>
      </c>
      <c r="L7904" s="71" t="str">
        <f>VLOOKUP(E7904, legend!$C$3:$G$22, 4, FALSE)</f>
        <v>4.3. Other Non-Vegetation</v>
      </c>
      <c r="M7904" s="71" t="str">
        <f>VLOOKUP(E7904, legend!$C$3:$G$22, 5, FALSE)</f>
        <v>4.3. Non-Vegetasi Lainnya</v>
      </c>
      <c r="N7904" s="71" t="str">
        <f>VLOOKUP(C7904,geocode!$A$1:$C$40,2,false)</f>
        <v>Island buffered 20 km</v>
      </c>
      <c r="O7904" s="71" t="str">
        <f>VLOOKUP(C7904,geocode!$A$1:$C$40,3,false)</f>
        <v>Island buffered 20 km</v>
      </c>
      <c r="P7904" s="71">
        <v>2000.0</v>
      </c>
      <c r="Q7904" s="71">
        <v>2023.0</v>
      </c>
    </row>
    <row r="7905" ht="15.75" hidden="1" customHeight="1">
      <c r="B7905" s="71">
        <v>0.0893946044921875</v>
      </c>
      <c r="C7905" s="71">
        <v>5.0</v>
      </c>
      <c r="D7905" s="71">
        <v>21.0</v>
      </c>
      <c r="E7905" s="71">
        <v>30.0</v>
      </c>
      <c r="F7905" s="71" t="str">
        <f>VLOOKUP(D7905, legend!$C$3:$G$22, 2, FALSE)</f>
        <v>3. Agriculture</v>
      </c>
      <c r="G7905" s="71" t="str">
        <f>VLOOKUP(D7905, legend!$C$3:$G$22, 3, FALSE)</f>
        <v>3. Pertanian</v>
      </c>
      <c r="H7905" s="71" t="str">
        <f>VLOOKUP(D7905, legend!$C$3:$G$22, 4, FALSE)</f>
        <v>3.4. Other Agriculture</v>
      </c>
      <c r="I7905" s="71" t="str">
        <f>VLOOKUP(D7905, legend!$C$3:$G$22, 5, FALSE)</f>
        <v>3.4. Pertanian Lainnya </v>
      </c>
      <c r="J7905" s="71" t="str">
        <f>VLOOKUP(E7905, legend!$C$3:$G$22, 2, FALSE)</f>
        <v>4. Non-Vegetated Area</v>
      </c>
      <c r="K7905" s="71" t="str">
        <f>VLOOKUP(E7905, legend!$C$3:$G$22, 3, FALSE)</f>
        <v>4. Non-Vegetasi</v>
      </c>
      <c r="L7905" s="71" t="str">
        <f>VLOOKUP(E7905, legend!$C$3:$G$22, 4, FALSE)</f>
        <v>4.1. Mining Pit</v>
      </c>
      <c r="M7905" s="71" t="str">
        <f>VLOOKUP(E7905, legend!$C$3:$G$22, 5, FALSE)</f>
        <v>4.1. Lubang Tambang</v>
      </c>
      <c r="N7905" s="71" t="str">
        <f>VLOOKUP(C7905,geocode!$A$1:$C$40,2,false)</f>
        <v>Island buffered 20 km</v>
      </c>
      <c r="O7905" s="71" t="str">
        <f>VLOOKUP(C7905,geocode!$A$1:$C$40,3,false)</f>
        <v>Island buffered 20 km</v>
      </c>
      <c r="P7905" s="71">
        <v>2000.0</v>
      </c>
      <c r="Q7905" s="71">
        <v>2023.0</v>
      </c>
    </row>
    <row r="7906" ht="15.75" hidden="1" customHeight="1">
      <c r="B7906" s="71">
        <v>8.74177184448242</v>
      </c>
      <c r="C7906" s="71">
        <v>5.0</v>
      </c>
      <c r="D7906" s="71">
        <v>21.0</v>
      </c>
      <c r="E7906" s="71">
        <v>33.0</v>
      </c>
      <c r="F7906" s="71" t="str">
        <f>VLOOKUP(D7906, legend!$C$3:$G$22, 2, FALSE)</f>
        <v>3. Agriculture</v>
      </c>
      <c r="G7906" s="71" t="str">
        <f>VLOOKUP(D7906, legend!$C$3:$G$22, 3, FALSE)</f>
        <v>3. Pertanian</v>
      </c>
      <c r="H7906" s="71" t="str">
        <f>VLOOKUP(D7906, legend!$C$3:$G$22, 4, FALSE)</f>
        <v>3.4. Other Agriculture</v>
      </c>
      <c r="I7906" s="71" t="str">
        <f>VLOOKUP(D7906, legend!$C$3:$G$22, 5, FALSE)</f>
        <v>3.4. Pertanian Lainnya </v>
      </c>
      <c r="J7906" s="71" t="str">
        <f>VLOOKUP(E7906, legend!$C$3:$G$22, 2, FALSE)</f>
        <v>5. Water Body</v>
      </c>
      <c r="K7906" s="71" t="str">
        <f>VLOOKUP(E7906, legend!$C$3:$G$22, 3, FALSE)</f>
        <v>5. Tubuh Air</v>
      </c>
      <c r="L7906" s="71" t="str">
        <f>VLOOKUP(E7906, legend!$C$3:$G$22, 4, FALSE)</f>
        <v>5.2. River, Lake, Ocean</v>
      </c>
      <c r="M7906" s="71" t="str">
        <f>VLOOKUP(E7906, legend!$C$3:$G$22, 5, FALSE)</f>
        <v>5.2. Sungai, Danau, Laut</v>
      </c>
      <c r="N7906" s="71" t="str">
        <f>VLOOKUP(C7906,geocode!$A$1:$C$40,2,false)</f>
        <v>Island buffered 20 km</v>
      </c>
      <c r="O7906" s="71" t="str">
        <f>VLOOKUP(C7906,geocode!$A$1:$C$40,3,false)</f>
        <v>Island buffered 20 km</v>
      </c>
      <c r="P7906" s="71">
        <v>2000.0</v>
      </c>
      <c r="Q7906" s="71">
        <v>2023.0</v>
      </c>
    </row>
    <row r="7907" ht="15.75" hidden="1" customHeight="1">
      <c r="B7907" s="71">
        <v>0.0893237670898437</v>
      </c>
      <c r="C7907" s="71">
        <v>5.0</v>
      </c>
      <c r="D7907" s="71">
        <v>24.0</v>
      </c>
      <c r="E7907" s="71">
        <v>21.0</v>
      </c>
      <c r="F7907" s="71" t="str">
        <f>VLOOKUP(D7907, legend!$C$3:$G$22, 2, FALSE)</f>
        <v>4. Non-Vegetated Area</v>
      </c>
      <c r="G7907" s="71" t="str">
        <f>VLOOKUP(D7907, legend!$C$3:$G$22, 3, FALSE)</f>
        <v>4. Non-Vegetasi</v>
      </c>
      <c r="H7907" s="71" t="str">
        <f>VLOOKUP(D7907, legend!$C$3:$G$22, 4, FALSE)</f>
        <v>4.2. Urban Area</v>
      </c>
      <c r="I7907" s="71" t="str">
        <f>VLOOKUP(D7907, legend!$C$3:$G$22, 5, FALSE)</f>
        <v>4.2. Pemukiman </v>
      </c>
      <c r="J7907" s="71" t="str">
        <f>VLOOKUP(E7907, legend!$C$3:$G$22, 2, FALSE)</f>
        <v>3. Agriculture</v>
      </c>
      <c r="K7907" s="71" t="str">
        <f>VLOOKUP(E7907, legend!$C$3:$G$22, 3, FALSE)</f>
        <v>3. Pertanian</v>
      </c>
      <c r="L7907" s="71" t="str">
        <f>VLOOKUP(E7907, legend!$C$3:$G$22, 4, FALSE)</f>
        <v>3.4. Other Agriculture</v>
      </c>
      <c r="M7907" s="71" t="str">
        <f>VLOOKUP(E7907, legend!$C$3:$G$22, 5, FALSE)</f>
        <v>3.4. Pertanian Lainnya </v>
      </c>
      <c r="N7907" s="71" t="str">
        <f>VLOOKUP(C7907,geocode!$A$1:$C$40,2,false)</f>
        <v>Island buffered 20 km</v>
      </c>
      <c r="O7907" s="71" t="str">
        <f>VLOOKUP(C7907,geocode!$A$1:$C$40,3,false)</f>
        <v>Island buffered 20 km</v>
      </c>
      <c r="P7907" s="71">
        <v>2000.0</v>
      </c>
      <c r="Q7907" s="71">
        <v>2023.0</v>
      </c>
    </row>
    <row r="7908" ht="15.75" hidden="1" customHeight="1">
      <c r="B7908" s="71">
        <v>12.1390419189453</v>
      </c>
      <c r="C7908" s="71">
        <v>5.0</v>
      </c>
      <c r="D7908" s="71">
        <v>24.0</v>
      </c>
      <c r="E7908" s="71">
        <v>24.0</v>
      </c>
      <c r="F7908" s="71" t="str">
        <f>VLOOKUP(D7908, legend!$C$3:$G$22, 2, FALSE)</f>
        <v>4. Non-Vegetated Area</v>
      </c>
      <c r="G7908" s="71" t="str">
        <f>VLOOKUP(D7908, legend!$C$3:$G$22, 3, FALSE)</f>
        <v>4. Non-Vegetasi</v>
      </c>
      <c r="H7908" s="71" t="str">
        <f>VLOOKUP(D7908, legend!$C$3:$G$22, 4, FALSE)</f>
        <v>4.2. Urban Area</v>
      </c>
      <c r="I7908" s="71" t="str">
        <f>VLOOKUP(D7908, legend!$C$3:$G$22, 5, FALSE)</f>
        <v>4.2. Pemukiman </v>
      </c>
      <c r="J7908" s="71" t="str">
        <f>VLOOKUP(E7908, legend!$C$3:$G$22, 2, FALSE)</f>
        <v>4. Non-Vegetated Area</v>
      </c>
      <c r="K7908" s="71" t="str">
        <f>VLOOKUP(E7908, legend!$C$3:$G$22, 3, FALSE)</f>
        <v>4. Non-Vegetasi</v>
      </c>
      <c r="L7908" s="71" t="str">
        <f>VLOOKUP(E7908, legend!$C$3:$G$22, 4, FALSE)</f>
        <v>4.2. Urban Area</v>
      </c>
      <c r="M7908" s="71" t="str">
        <f>VLOOKUP(E7908, legend!$C$3:$G$22, 5, FALSE)</f>
        <v>4.2. Pemukiman </v>
      </c>
      <c r="N7908" s="71" t="str">
        <f>VLOOKUP(C7908,geocode!$A$1:$C$40,2,false)</f>
        <v>Island buffered 20 km</v>
      </c>
      <c r="O7908" s="71" t="str">
        <f>VLOOKUP(C7908,geocode!$A$1:$C$40,3,false)</f>
        <v>Island buffered 20 km</v>
      </c>
      <c r="P7908" s="71">
        <v>2000.0</v>
      </c>
      <c r="Q7908" s="71">
        <v>2023.0</v>
      </c>
    </row>
    <row r="7909" ht="15.75" hidden="1" customHeight="1">
      <c r="B7909" s="71">
        <v>0.536042578125</v>
      </c>
      <c r="C7909" s="71">
        <v>5.0</v>
      </c>
      <c r="D7909" s="71">
        <v>24.0</v>
      </c>
      <c r="E7909" s="71">
        <v>25.0</v>
      </c>
      <c r="F7909" s="71" t="str">
        <f>VLOOKUP(D7909, legend!$C$3:$G$22, 2, FALSE)</f>
        <v>4. Non-Vegetated Area</v>
      </c>
      <c r="G7909" s="71" t="str">
        <f>VLOOKUP(D7909, legend!$C$3:$G$22, 3, FALSE)</f>
        <v>4. Non-Vegetasi</v>
      </c>
      <c r="H7909" s="71" t="str">
        <f>VLOOKUP(D7909, legend!$C$3:$G$22, 4, FALSE)</f>
        <v>4.2. Urban Area</v>
      </c>
      <c r="I7909" s="71" t="str">
        <f>VLOOKUP(D7909, legend!$C$3:$G$22, 5, FALSE)</f>
        <v>4.2. Pemukiman </v>
      </c>
      <c r="J7909" s="71" t="str">
        <f>VLOOKUP(E7909, legend!$C$3:$G$22, 2, FALSE)</f>
        <v>4. Non-Vegetated Area</v>
      </c>
      <c r="K7909" s="71" t="str">
        <f>VLOOKUP(E7909, legend!$C$3:$G$22, 3, FALSE)</f>
        <v>4. Non-Vegetasi</v>
      </c>
      <c r="L7909" s="71" t="str">
        <f>VLOOKUP(E7909, legend!$C$3:$G$22, 4, FALSE)</f>
        <v>4.3. Other Non-Vegetation</v>
      </c>
      <c r="M7909" s="71" t="str">
        <f>VLOOKUP(E7909, legend!$C$3:$G$22, 5, FALSE)</f>
        <v>4.3. Non-Vegetasi Lainnya</v>
      </c>
      <c r="N7909" s="71" t="str">
        <f>VLOOKUP(C7909,geocode!$A$1:$C$40,2,false)</f>
        <v>Island buffered 20 km</v>
      </c>
      <c r="O7909" s="71" t="str">
        <f>VLOOKUP(C7909,geocode!$A$1:$C$40,3,false)</f>
        <v>Island buffered 20 km</v>
      </c>
      <c r="P7909" s="71">
        <v>2000.0</v>
      </c>
      <c r="Q7909" s="71">
        <v>2023.0</v>
      </c>
    </row>
    <row r="7910" ht="15.75" hidden="1" customHeight="1">
      <c r="B7910" s="71">
        <v>0.268153747558593</v>
      </c>
      <c r="C7910" s="71">
        <v>5.0</v>
      </c>
      <c r="D7910" s="71">
        <v>24.0</v>
      </c>
      <c r="E7910" s="71">
        <v>33.0</v>
      </c>
      <c r="F7910" s="71" t="str">
        <f>VLOOKUP(D7910, legend!$C$3:$G$22, 2, FALSE)</f>
        <v>4. Non-Vegetated Area</v>
      </c>
      <c r="G7910" s="71" t="str">
        <f>VLOOKUP(D7910, legend!$C$3:$G$22, 3, FALSE)</f>
        <v>4. Non-Vegetasi</v>
      </c>
      <c r="H7910" s="71" t="str">
        <f>VLOOKUP(D7910, legend!$C$3:$G$22, 4, FALSE)</f>
        <v>4.2. Urban Area</v>
      </c>
      <c r="I7910" s="71" t="str">
        <f>VLOOKUP(D7910, legend!$C$3:$G$22, 5, FALSE)</f>
        <v>4.2. Pemukiman </v>
      </c>
      <c r="J7910" s="71" t="str">
        <f>VLOOKUP(E7910, legend!$C$3:$G$22, 2, FALSE)</f>
        <v>5. Water Body</v>
      </c>
      <c r="K7910" s="71" t="str">
        <f>VLOOKUP(E7910, legend!$C$3:$G$22, 3, FALSE)</f>
        <v>5. Tubuh Air</v>
      </c>
      <c r="L7910" s="71" t="str">
        <f>VLOOKUP(E7910, legend!$C$3:$G$22, 4, FALSE)</f>
        <v>5.2. River, Lake, Ocean</v>
      </c>
      <c r="M7910" s="71" t="str">
        <f>VLOOKUP(E7910, legend!$C$3:$G$22, 5, FALSE)</f>
        <v>5.2. Sungai, Danau, Laut</v>
      </c>
      <c r="N7910" s="71" t="str">
        <f>VLOOKUP(C7910,geocode!$A$1:$C$40,2,false)</f>
        <v>Island buffered 20 km</v>
      </c>
      <c r="O7910" s="71" t="str">
        <f>VLOOKUP(C7910,geocode!$A$1:$C$40,3,false)</f>
        <v>Island buffered 20 km</v>
      </c>
      <c r="P7910" s="71">
        <v>2000.0</v>
      </c>
      <c r="Q7910" s="71">
        <v>2023.0</v>
      </c>
    </row>
    <row r="7911" ht="15.75" hidden="1" customHeight="1">
      <c r="B7911" s="71">
        <v>2.67414683227539</v>
      </c>
      <c r="C7911" s="71">
        <v>5.0</v>
      </c>
      <c r="D7911" s="71">
        <v>25.0</v>
      </c>
      <c r="E7911" s="71">
        <v>3.0</v>
      </c>
      <c r="F7911" s="71" t="str">
        <f>VLOOKUP(D7911, legend!$C$3:$G$22, 2, FALSE)</f>
        <v>4. Non-Vegetated Area</v>
      </c>
      <c r="G7911" s="71" t="str">
        <f>VLOOKUP(D7911, legend!$C$3:$G$22, 3, FALSE)</f>
        <v>4. Non-Vegetasi</v>
      </c>
      <c r="H7911" s="71" t="str">
        <f>VLOOKUP(D7911, legend!$C$3:$G$22, 4, FALSE)</f>
        <v>4.3. Other Non-Vegetation</v>
      </c>
      <c r="I7911" s="71" t="str">
        <f>VLOOKUP(D7911, legend!$C$3:$G$22, 5, FALSE)</f>
        <v>4.3. Non-Vegetasi Lainnya</v>
      </c>
      <c r="J7911" s="71" t="str">
        <f>VLOOKUP(E7911, legend!$C$3:$G$22, 2, FALSE)</f>
        <v>1. Forest </v>
      </c>
      <c r="K7911" s="71" t="str">
        <f>VLOOKUP(E7911, legend!$C$3:$G$22, 3, FALSE)</f>
        <v>1. Hutan</v>
      </c>
      <c r="L7911" s="71" t="str">
        <f>VLOOKUP(E7911, legend!$C$3:$G$22, 4, FALSE)</f>
        <v>1.1. Forest Formation</v>
      </c>
      <c r="M7911" s="71" t="str">
        <f>VLOOKUP(E7911, legend!$C$3:$G$22, 5, FALSE)</f>
        <v>1.1. Formasi Hutan</v>
      </c>
      <c r="N7911" s="71" t="str">
        <f>VLOOKUP(C7911,geocode!$A$1:$C$40,2,false)</f>
        <v>Island buffered 20 km</v>
      </c>
      <c r="O7911" s="71" t="str">
        <f>VLOOKUP(C7911,geocode!$A$1:$C$40,3,false)</f>
        <v>Island buffered 20 km</v>
      </c>
      <c r="P7911" s="71">
        <v>2000.0</v>
      </c>
      <c r="Q7911" s="71">
        <v>2023.0</v>
      </c>
    </row>
    <row r="7912" ht="15.75" hidden="1" customHeight="1">
      <c r="B7912" s="71">
        <v>12.1063436584472</v>
      </c>
      <c r="C7912" s="71">
        <v>5.0</v>
      </c>
      <c r="D7912" s="71">
        <v>25.0</v>
      </c>
      <c r="E7912" s="71">
        <v>5.0</v>
      </c>
      <c r="F7912" s="71" t="str">
        <f>VLOOKUP(D7912, legend!$C$3:$G$22, 2, FALSE)</f>
        <v>4. Non-Vegetated Area</v>
      </c>
      <c r="G7912" s="71" t="str">
        <f>VLOOKUP(D7912, legend!$C$3:$G$22, 3, FALSE)</f>
        <v>4. Non-Vegetasi</v>
      </c>
      <c r="H7912" s="71" t="str">
        <f>VLOOKUP(D7912, legend!$C$3:$G$22, 4, FALSE)</f>
        <v>4.3. Other Non-Vegetation</v>
      </c>
      <c r="I7912" s="71" t="str">
        <f>VLOOKUP(D7912, legend!$C$3:$G$22, 5, FALSE)</f>
        <v>4.3. Non-Vegetasi Lainnya</v>
      </c>
      <c r="J7912" s="71" t="str">
        <f>VLOOKUP(E7912, legend!$C$3:$G$22, 2, FALSE)</f>
        <v>1. Forest </v>
      </c>
      <c r="K7912" s="71" t="str">
        <f>VLOOKUP(E7912, legend!$C$3:$G$22, 3, FALSE)</f>
        <v>1. Hutan</v>
      </c>
      <c r="L7912" s="71" t="str">
        <f>VLOOKUP(E7912, legend!$C$3:$G$22, 4, FALSE)</f>
        <v>1.2. Mangrove</v>
      </c>
      <c r="M7912" s="71" t="str">
        <f>VLOOKUP(E7912, legend!$C$3:$G$22, 5, FALSE)</f>
        <v>1.2. Mangrove</v>
      </c>
      <c r="N7912" s="71" t="str">
        <f>VLOOKUP(C7912,geocode!$A$1:$C$40,2,false)</f>
        <v>Island buffered 20 km</v>
      </c>
      <c r="O7912" s="71" t="str">
        <f>VLOOKUP(C7912,geocode!$A$1:$C$40,3,false)</f>
        <v>Island buffered 20 km</v>
      </c>
      <c r="P7912" s="71">
        <v>2000.0</v>
      </c>
      <c r="Q7912" s="71">
        <v>2023.0</v>
      </c>
    </row>
    <row r="7913" ht="15.75" hidden="1" customHeight="1">
      <c r="B7913" s="71">
        <v>12.115344354248</v>
      </c>
      <c r="C7913" s="71">
        <v>5.0</v>
      </c>
      <c r="D7913" s="71">
        <v>25.0</v>
      </c>
      <c r="E7913" s="71">
        <v>13.0</v>
      </c>
      <c r="F7913" s="71" t="str">
        <f>VLOOKUP(D7913, legend!$C$3:$G$22, 2, FALSE)</f>
        <v>4. Non-Vegetated Area</v>
      </c>
      <c r="G7913" s="71" t="str">
        <f>VLOOKUP(D7913, legend!$C$3:$G$22, 3, FALSE)</f>
        <v>4. Non-Vegetasi</v>
      </c>
      <c r="H7913" s="71" t="str">
        <f>VLOOKUP(D7913, legend!$C$3:$G$22, 4, FALSE)</f>
        <v>4.3. Other Non-Vegetation</v>
      </c>
      <c r="I7913" s="71" t="str">
        <f>VLOOKUP(D7913, legend!$C$3:$G$22, 5, FALSE)</f>
        <v>4.3. Non-Vegetasi Lainnya</v>
      </c>
      <c r="J7913" s="71" t="str">
        <f>VLOOKUP(E7913, legend!$C$3:$G$22, 2, FALSE)</f>
        <v>2. Non-Forest Natural Vegetation</v>
      </c>
      <c r="K7913" s="71" t="str">
        <f>VLOOKUP(E7913, legend!$C$3:$G$22, 3, FALSE)</f>
        <v>2. Tumbuhan Non-Hutan Lainnya</v>
      </c>
      <c r="L7913" s="71" t="str">
        <f>VLOOKUP(E7913, legend!$C$3:$G$22, 4, FALSE)</f>
        <v>2.1. Other Natural Vegetation</v>
      </c>
      <c r="M7913" s="71" t="str">
        <f>VLOOKUP(E7913, legend!$C$3:$G$22, 5, FALSE)</f>
        <v>2.1. Tumbuhan Non-Hutan Lainnya</v>
      </c>
      <c r="N7913" s="71" t="str">
        <f>VLOOKUP(C7913,geocode!$A$1:$C$40,2,false)</f>
        <v>Island buffered 20 km</v>
      </c>
      <c r="O7913" s="71" t="str">
        <f>VLOOKUP(C7913,geocode!$A$1:$C$40,3,false)</f>
        <v>Island buffered 20 km</v>
      </c>
      <c r="P7913" s="71">
        <v>2000.0</v>
      </c>
      <c r="Q7913" s="71">
        <v>2023.0</v>
      </c>
    </row>
    <row r="7914" ht="15.75" hidden="1" customHeight="1">
      <c r="B7914" s="71">
        <v>8.01355931396484</v>
      </c>
      <c r="C7914" s="71">
        <v>5.0</v>
      </c>
      <c r="D7914" s="71">
        <v>25.0</v>
      </c>
      <c r="E7914" s="71">
        <v>21.0</v>
      </c>
      <c r="F7914" s="71" t="str">
        <f>VLOOKUP(D7914, legend!$C$3:$G$22, 2, FALSE)</f>
        <v>4. Non-Vegetated Area</v>
      </c>
      <c r="G7914" s="71" t="str">
        <f>VLOOKUP(D7914, legend!$C$3:$G$22, 3, FALSE)</f>
        <v>4. Non-Vegetasi</v>
      </c>
      <c r="H7914" s="71" t="str">
        <f>VLOOKUP(D7914, legend!$C$3:$G$22, 4, FALSE)</f>
        <v>4.3. Other Non-Vegetation</v>
      </c>
      <c r="I7914" s="71" t="str">
        <f>VLOOKUP(D7914, legend!$C$3:$G$22, 5, FALSE)</f>
        <v>4.3. Non-Vegetasi Lainnya</v>
      </c>
      <c r="J7914" s="71" t="str">
        <f>VLOOKUP(E7914, legend!$C$3:$G$22, 2, FALSE)</f>
        <v>3. Agriculture</v>
      </c>
      <c r="K7914" s="71" t="str">
        <f>VLOOKUP(E7914, legend!$C$3:$G$22, 3, FALSE)</f>
        <v>3. Pertanian</v>
      </c>
      <c r="L7914" s="71" t="str">
        <f>VLOOKUP(E7914, legend!$C$3:$G$22, 4, FALSE)</f>
        <v>3.4. Other Agriculture</v>
      </c>
      <c r="M7914" s="71" t="str">
        <f>VLOOKUP(E7914, legend!$C$3:$G$22, 5, FALSE)</f>
        <v>3.4. Pertanian Lainnya </v>
      </c>
      <c r="N7914" s="71" t="str">
        <f>VLOOKUP(C7914,geocode!$A$1:$C$40,2,false)</f>
        <v>Island buffered 20 km</v>
      </c>
      <c r="O7914" s="71" t="str">
        <f>VLOOKUP(C7914,geocode!$A$1:$C$40,3,false)</f>
        <v>Island buffered 20 km</v>
      </c>
      <c r="P7914" s="71">
        <v>2000.0</v>
      </c>
      <c r="Q7914" s="71">
        <v>2023.0</v>
      </c>
    </row>
    <row r="7915" ht="15.75" hidden="1" customHeight="1">
      <c r="B7915" s="71">
        <v>9.27520007324219</v>
      </c>
      <c r="C7915" s="71">
        <v>5.0</v>
      </c>
      <c r="D7915" s="71">
        <v>25.0</v>
      </c>
      <c r="E7915" s="71">
        <v>24.0</v>
      </c>
      <c r="F7915" s="71" t="str">
        <f>VLOOKUP(D7915, legend!$C$3:$G$22, 2, FALSE)</f>
        <v>4. Non-Vegetated Area</v>
      </c>
      <c r="G7915" s="71" t="str">
        <f>VLOOKUP(D7915, legend!$C$3:$G$22, 3, FALSE)</f>
        <v>4. Non-Vegetasi</v>
      </c>
      <c r="H7915" s="71" t="str">
        <f>VLOOKUP(D7915, legend!$C$3:$G$22, 4, FALSE)</f>
        <v>4.3. Other Non-Vegetation</v>
      </c>
      <c r="I7915" s="71" t="str">
        <f>VLOOKUP(D7915, legend!$C$3:$G$22, 5, FALSE)</f>
        <v>4.3. Non-Vegetasi Lainnya</v>
      </c>
      <c r="J7915" s="71" t="str">
        <f>VLOOKUP(E7915, legend!$C$3:$G$22, 2, FALSE)</f>
        <v>4. Non-Vegetated Area</v>
      </c>
      <c r="K7915" s="71" t="str">
        <f>VLOOKUP(E7915, legend!$C$3:$G$22, 3, FALSE)</f>
        <v>4. Non-Vegetasi</v>
      </c>
      <c r="L7915" s="71" t="str">
        <f>VLOOKUP(E7915, legend!$C$3:$G$22, 4, FALSE)</f>
        <v>4.2. Urban Area</v>
      </c>
      <c r="M7915" s="71" t="str">
        <f>VLOOKUP(E7915, legend!$C$3:$G$22, 5, FALSE)</f>
        <v>4.2. Pemukiman </v>
      </c>
      <c r="N7915" s="71" t="str">
        <f>VLOOKUP(C7915,geocode!$A$1:$C$40,2,false)</f>
        <v>Island buffered 20 km</v>
      </c>
      <c r="O7915" s="71" t="str">
        <f>VLOOKUP(C7915,geocode!$A$1:$C$40,3,false)</f>
        <v>Island buffered 20 km</v>
      </c>
      <c r="P7915" s="71">
        <v>2000.0</v>
      </c>
      <c r="Q7915" s="71">
        <v>2023.0</v>
      </c>
    </row>
    <row r="7916" ht="15.75" hidden="1" customHeight="1">
      <c r="B7916" s="71">
        <v>55.3559868286133</v>
      </c>
      <c r="C7916" s="71">
        <v>5.0</v>
      </c>
      <c r="D7916" s="71">
        <v>25.0</v>
      </c>
      <c r="E7916" s="71">
        <v>25.0</v>
      </c>
      <c r="F7916" s="71" t="str">
        <f>VLOOKUP(D7916, legend!$C$3:$G$22, 2, FALSE)</f>
        <v>4. Non-Vegetated Area</v>
      </c>
      <c r="G7916" s="71" t="str">
        <f>VLOOKUP(D7916, legend!$C$3:$G$22, 3, FALSE)</f>
        <v>4. Non-Vegetasi</v>
      </c>
      <c r="H7916" s="71" t="str">
        <f>VLOOKUP(D7916, legend!$C$3:$G$22, 4, FALSE)</f>
        <v>4.3. Other Non-Vegetation</v>
      </c>
      <c r="I7916" s="71" t="str">
        <f>VLOOKUP(D7916, legend!$C$3:$G$22, 5, FALSE)</f>
        <v>4.3. Non-Vegetasi Lainnya</v>
      </c>
      <c r="J7916" s="71" t="str">
        <f>VLOOKUP(E7916, legend!$C$3:$G$22, 2, FALSE)</f>
        <v>4. Non-Vegetated Area</v>
      </c>
      <c r="K7916" s="71" t="str">
        <f>VLOOKUP(E7916, legend!$C$3:$G$22, 3, FALSE)</f>
        <v>4. Non-Vegetasi</v>
      </c>
      <c r="L7916" s="71" t="str">
        <f>VLOOKUP(E7916, legend!$C$3:$G$22, 4, FALSE)</f>
        <v>4.3. Other Non-Vegetation</v>
      </c>
      <c r="M7916" s="71" t="str">
        <f>VLOOKUP(E7916, legend!$C$3:$G$22, 5, FALSE)</f>
        <v>4.3. Non-Vegetasi Lainnya</v>
      </c>
      <c r="N7916" s="71" t="str">
        <f>VLOOKUP(C7916,geocode!$A$1:$C$40,2,false)</f>
        <v>Island buffered 20 km</v>
      </c>
      <c r="O7916" s="71" t="str">
        <f>VLOOKUP(C7916,geocode!$A$1:$C$40,3,false)</f>
        <v>Island buffered 20 km</v>
      </c>
      <c r="P7916" s="71">
        <v>2000.0</v>
      </c>
      <c r="Q7916" s="71">
        <v>2023.0</v>
      </c>
    </row>
    <row r="7917" ht="15.75" hidden="1" customHeight="1">
      <c r="B7917" s="71">
        <v>16.6554126831054</v>
      </c>
      <c r="C7917" s="71">
        <v>5.0</v>
      </c>
      <c r="D7917" s="71">
        <v>25.0</v>
      </c>
      <c r="E7917" s="71">
        <v>33.0</v>
      </c>
      <c r="F7917" s="71" t="str">
        <f>VLOOKUP(D7917, legend!$C$3:$G$22, 2, FALSE)</f>
        <v>4. Non-Vegetated Area</v>
      </c>
      <c r="G7917" s="71" t="str">
        <f>VLOOKUP(D7917, legend!$C$3:$G$22, 3, FALSE)</f>
        <v>4. Non-Vegetasi</v>
      </c>
      <c r="H7917" s="71" t="str">
        <f>VLOOKUP(D7917, legend!$C$3:$G$22, 4, FALSE)</f>
        <v>4.3. Other Non-Vegetation</v>
      </c>
      <c r="I7917" s="71" t="str">
        <f>VLOOKUP(D7917, legend!$C$3:$G$22, 5, FALSE)</f>
        <v>4.3. Non-Vegetasi Lainnya</v>
      </c>
      <c r="J7917" s="71" t="str">
        <f>VLOOKUP(E7917, legend!$C$3:$G$22, 2, FALSE)</f>
        <v>5. Water Body</v>
      </c>
      <c r="K7917" s="71" t="str">
        <f>VLOOKUP(E7917, legend!$C$3:$G$22, 3, FALSE)</f>
        <v>5. Tubuh Air</v>
      </c>
      <c r="L7917" s="71" t="str">
        <f>VLOOKUP(E7917, legend!$C$3:$G$22, 4, FALSE)</f>
        <v>5.2. River, Lake, Ocean</v>
      </c>
      <c r="M7917" s="71" t="str">
        <f>VLOOKUP(E7917, legend!$C$3:$G$22, 5, FALSE)</f>
        <v>5.2. Sungai, Danau, Laut</v>
      </c>
      <c r="N7917" s="71" t="str">
        <f>VLOOKUP(C7917,geocode!$A$1:$C$40,2,false)</f>
        <v>Island buffered 20 km</v>
      </c>
      <c r="O7917" s="71" t="str">
        <f>VLOOKUP(C7917,geocode!$A$1:$C$40,3,false)</f>
        <v>Island buffered 20 km</v>
      </c>
      <c r="P7917" s="71">
        <v>2000.0</v>
      </c>
      <c r="Q7917" s="71">
        <v>2023.0</v>
      </c>
    </row>
    <row r="7918" ht="15.75" hidden="1" customHeight="1">
      <c r="B7918" s="71">
        <v>0.0893239196777343</v>
      </c>
      <c r="C7918" s="71">
        <v>5.0</v>
      </c>
      <c r="D7918" s="71">
        <v>25.0</v>
      </c>
      <c r="E7918" s="71">
        <v>76.0</v>
      </c>
      <c r="F7918" s="71" t="str">
        <f>VLOOKUP(D7918, legend!$C$3:$G$22, 2, FALSE)</f>
        <v>4. Non-Vegetated Area</v>
      </c>
      <c r="G7918" s="71" t="str">
        <f>VLOOKUP(D7918, legend!$C$3:$G$22, 3, FALSE)</f>
        <v>4. Non-Vegetasi</v>
      </c>
      <c r="H7918" s="71" t="str">
        <f>VLOOKUP(D7918, legend!$C$3:$G$22, 4, FALSE)</f>
        <v>4.3. Other Non-Vegetation</v>
      </c>
      <c r="I7918" s="71" t="str">
        <f>VLOOKUP(D7918, legend!$C$3:$G$22, 5, FALSE)</f>
        <v>4.3. Non-Vegetasi Lainnya</v>
      </c>
      <c r="J7918" s="71" t="str">
        <f>VLOOKUP(E7918, legend!$C$3:$G$22, 2, FALSE)</f>
        <v>1. Forest </v>
      </c>
      <c r="K7918" s="71" t="str">
        <f>VLOOKUP(E7918, legend!$C$3:$G$22, 3, FALSE)</f>
        <v>1. Hutan</v>
      </c>
      <c r="L7918" s="71" t="str">
        <f>VLOOKUP(E7918, legend!$C$3:$G$22, 4, FALSE)</f>
        <v>1.3 Peat swamp forest</v>
      </c>
      <c r="M7918" s="71" t="str">
        <f>VLOOKUP(E7918, legend!$C$3:$G$22, 5, FALSE)</f>
        <v>1.3 Hutan rawa gambut</v>
      </c>
      <c r="N7918" s="71" t="str">
        <f>VLOOKUP(C7918,geocode!$A$1:$C$40,2,false)</f>
        <v>Island buffered 20 km</v>
      </c>
      <c r="O7918" s="71" t="str">
        <f>VLOOKUP(C7918,geocode!$A$1:$C$40,3,false)</f>
        <v>Island buffered 20 km</v>
      </c>
      <c r="P7918" s="71">
        <v>2000.0</v>
      </c>
      <c r="Q7918" s="71">
        <v>2023.0</v>
      </c>
    </row>
    <row r="7919" ht="15.75" hidden="1" customHeight="1">
      <c r="B7919" s="71">
        <v>14.911807446289</v>
      </c>
      <c r="C7919" s="71">
        <v>5.0</v>
      </c>
      <c r="D7919" s="71">
        <v>33.0</v>
      </c>
      <c r="E7919" s="71">
        <v>3.0</v>
      </c>
      <c r="F7919" s="71" t="str">
        <f>VLOOKUP(D7919, legend!$C$3:$G$22, 2, FALSE)</f>
        <v>5. Water Body</v>
      </c>
      <c r="G7919" s="71" t="str">
        <f>VLOOKUP(D7919, legend!$C$3:$G$22, 3, FALSE)</f>
        <v>5. Tubuh Air</v>
      </c>
      <c r="H7919" s="71" t="str">
        <f>VLOOKUP(D7919, legend!$C$3:$G$22, 4, FALSE)</f>
        <v>5.2. River, Lake, Ocean</v>
      </c>
      <c r="I7919" s="71" t="str">
        <f>VLOOKUP(D7919, legend!$C$3:$G$22, 5, FALSE)</f>
        <v>5.2. Sungai, Danau, Laut</v>
      </c>
      <c r="J7919" s="71" t="str">
        <f>VLOOKUP(E7919, legend!$C$3:$G$22, 2, FALSE)</f>
        <v>1. Forest </v>
      </c>
      <c r="K7919" s="71" t="str">
        <f>VLOOKUP(E7919, legend!$C$3:$G$22, 3, FALSE)</f>
        <v>1. Hutan</v>
      </c>
      <c r="L7919" s="71" t="str">
        <f>VLOOKUP(E7919, legend!$C$3:$G$22, 4, FALSE)</f>
        <v>1.1. Forest Formation</v>
      </c>
      <c r="M7919" s="71" t="str">
        <f>VLOOKUP(E7919, legend!$C$3:$G$22, 5, FALSE)</f>
        <v>1.1. Formasi Hutan</v>
      </c>
      <c r="N7919" s="71" t="str">
        <f>VLOOKUP(C7919,geocode!$A$1:$C$40,2,false)</f>
        <v>Island buffered 20 km</v>
      </c>
      <c r="O7919" s="71" t="str">
        <f>VLOOKUP(C7919,geocode!$A$1:$C$40,3,false)</f>
        <v>Island buffered 20 km</v>
      </c>
      <c r="P7919" s="71">
        <v>2000.0</v>
      </c>
      <c r="Q7919" s="71">
        <v>2023.0</v>
      </c>
    </row>
    <row r="7920" ht="15.75" hidden="1" customHeight="1">
      <c r="B7920" s="71">
        <v>51.054170715332</v>
      </c>
      <c r="C7920" s="71">
        <v>5.0</v>
      </c>
      <c r="D7920" s="71">
        <v>33.0</v>
      </c>
      <c r="E7920" s="71">
        <v>5.0</v>
      </c>
      <c r="F7920" s="71" t="str">
        <f>VLOOKUP(D7920, legend!$C$3:$G$22, 2, FALSE)</f>
        <v>5. Water Body</v>
      </c>
      <c r="G7920" s="71" t="str">
        <f>VLOOKUP(D7920, legend!$C$3:$G$22, 3, FALSE)</f>
        <v>5. Tubuh Air</v>
      </c>
      <c r="H7920" s="71" t="str">
        <f>VLOOKUP(D7920, legend!$C$3:$G$22, 4, FALSE)</f>
        <v>5.2. River, Lake, Ocean</v>
      </c>
      <c r="I7920" s="71" t="str">
        <f>VLOOKUP(D7920, legend!$C$3:$G$22, 5, FALSE)</f>
        <v>5.2. Sungai, Danau, Laut</v>
      </c>
      <c r="J7920" s="71" t="str">
        <f>VLOOKUP(E7920, legend!$C$3:$G$22, 2, FALSE)</f>
        <v>1. Forest </v>
      </c>
      <c r="K7920" s="71" t="str">
        <f>VLOOKUP(E7920, legend!$C$3:$G$22, 3, FALSE)</f>
        <v>1. Hutan</v>
      </c>
      <c r="L7920" s="71" t="str">
        <f>VLOOKUP(E7920, legend!$C$3:$G$22, 4, FALSE)</f>
        <v>1.2. Mangrove</v>
      </c>
      <c r="M7920" s="71" t="str">
        <f>VLOOKUP(E7920, legend!$C$3:$G$22, 5, FALSE)</f>
        <v>1.2. Mangrove</v>
      </c>
      <c r="N7920" s="71" t="str">
        <f>VLOOKUP(C7920,geocode!$A$1:$C$40,2,false)</f>
        <v>Island buffered 20 km</v>
      </c>
      <c r="O7920" s="71" t="str">
        <f>VLOOKUP(C7920,geocode!$A$1:$C$40,3,false)</f>
        <v>Island buffered 20 km</v>
      </c>
      <c r="P7920" s="71">
        <v>2000.0</v>
      </c>
      <c r="Q7920" s="71">
        <v>2023.0</v>
      </c>
    </row>
    <row r="7921" ht="15.75" hidden="1" customHeight="1">
      <c r="B7921" s="71">
        <v>30.4193623413086</v>
      </c>
      <c r="C7921" s="71">
        <v>5.0</v>
      </c>
      <c r="D7921" s="71">
        <v>33.0</v>
      </c>
      <c r="E7921" s="71">
        <v>13.0</v>
      </c>
      <c r="F7921" s="71" t="str">
        <f>VLOOKUP(D7921, legend!$C$3:$G$22, 2, FALSE)</f>
        <v>5. Water Body</v>
      </c>
      <c r="G7921" s="71" t="str">
        <f>VLOOKUP(D7921, legend!$C$3:$G$22, 3, FALSE)</f>
        <v>5. Tubuh Air</v>
      </c>
      <c r="H7921" s="71" t="str">
        <f>VLOOKUP(D7921, legend!$C$3:$G$22, 4, FALSE)</f>
        <v>5.2. River, Lake, Ocean</v>
      </c>
      <c r="I7921" s="71" t="str">
        <f>VLOOKUP(D7921, legend!$C$3:$G$22, 5, FALSE)</f>
        <v>5.2. Sungai, Danau, Laut</v>
      </c>
      <c r="J7921" s="71" t="str">
        <f>VLOOKUP(E7921, legend!$C$3:$G$22, 2, FALSE)</f>
        <v>2. Non-Forest Natural Vegetation</v>
      </c>
      <c r="K7921" s="71" t="str">
        <f>VLOOKUP(E7921, legend!$C$3:$G$22, 3, FALSE)</f>
        <v>2. Tumbuhan Non-Hutan Lainnya</v>
      </c>
      <c r="L7921" s="71" t="str">
        <f>VLOOKUP(E7921, legend!$C$3:$G$22, 4, FALSE)</f>
        <v>2.1. Other Natural Vegetation</v>
      </c>
      <c r="M7921" s="71" t="str">
        <f>VLOOKUP(E7921, legend!$C$3:$G$22, 5, FALSE)</f>
        <v>2.1. Tumbuhan Non-Hutan Lainnya</v>
      </c>
      <c r="N7921" s="71" t="str">
        <f>VLOOKUP(C7921,geocode!$A$1:$C$40,2,false)</f>
        <v>Island buffered 20 km</v>
      </c>
      <c r="O7921" s="71" t="str">
        <f>VLOOKUP(C7921,geocode!$A$1:$C$40,3,false)</f>
        <v>Island buffered 20 km</v>
      </c>
      <c r="P7921" s="71">
        <v>2000.0</v>
      </c>
      <c r="Q7921" s="71">
        <v>2023.0</v>
      </c>
    </row>
    <row r="7922" ht="15.75" hidden="1" customHeight="1">
      <c r="B7922" s="71">
        <v>21.3890140625</v>
      </c>
      <c r="C7922" s="71">
        <v>5.0</v>
      </c>
      <c r="D7922" s="71">
        <v>33.0</v>
      </c>
      <c r="E7922" s="71">
        <v>21.0</v>
      </c>
      <c r="F7922" s="71" t="str">
        <f>VLOOKUP(D7922, legend!$C$3:$G$22, 2, FALSE)</f>
        <v>5. Water Body</v>
      </c>
      <c r="G7922" s="71" t="str">
        <f>VLOOKUP(D7922, legend!$C$3:$G$22, 3, FALSE)</f>
        <v>5. Tubuh Air</v>
      </c>
      <c r="H7922" s="71" t="str">
        <f>VLOOKUP(D7922, legend!$C$3:$G$22, 4, FALSE)</f>
        <v>5.2. River, Lake, Ocean</v>
      </c>
      <c r="I7922" s="71" t="str">
        <f>VLOOKUP(D7922, legend!$C$3:$G$22, 5, FALSE)</f>
        <v>5.2. Sungai, Danau, Laut</v>
      </c>
      <c r="J7922" s="71" t="str">
        <f>VLOOKUP(E7922, legend!$C$3:$G$22, 2, FALSE)</f>
        <v>3. Agriculture</v>
      </c>
      <c r="K7922" s="71" t="str">
        <f>VLOOKUP(E7922, legend!$C$3:$G$22, 3, FALSE)</f>
        <v>3. Pertanian</v>
      </c>
      <c r="L7922" s="71" t="str">
        <f>VLOOKUP(E7922, legend!$C$3:$G$22, 4, FALSE)</f>
        <v>3.4. Other Agriculture</v>
      </c>
      <c r="M7922" s="71" t="str">
        <f>VLOOKUP(E7922, legend!$C$3:$G$22, 5, FALSE)</f>
        <v>3.4. Pertanian Lainnya </v>
      </c>
      <c r="N7922" s="71" t="str">
        <f>VLOOKUP(C7922,geocode!$A$1:$C$40,2,false)</f>
        <v>Island buffered 20 km</v>
      </c>
      <c r="O7922" s="71" t="str">
        <f>VLOOKUP(C7922,geocode!$A$1:$C$40,3,false)</f>
        <v>Island buffered 20 km</v>
      </c>
      <c r="P7922" s="71">
        <v>2000.0</v>
      </c>
      <c r="Q7922" s="71">
        <v>2023.0</v>
      </c>
    </row>
    <row r="7923" ht="15.75" hidden="1" customHeight="1">
      <c r="B7923" s="71">
        <v>4.72680698852539</v>
      </c>
      <c r="C7923" s="71">
        <v>5.0</v>
      </c>
      <c r="D7923" s="71">
        <v>33.0</v>
      </c>
      <c r="E7923" s="71">
        <v>24.0</v>
      </c>
      <c r="F7923" s="71" t="str">
        <f>VLOOKUP(D7923, legend!$C$3:$G$22, 2, FALSE)</f>
        <v>5. Water Body</v>
      </c>
      <c r="G7923" s="71" t="str">
        <f>VLOOKUP(D7923, legend!$C$3:$G$22, 3, FALSE)</f>
        <v>5. Tubuh Air</v>
      </c>
      <c r="H7923" s="71" t="str">
        <f>VLOOKUP(D7923, legend!$C$3:$G$22, 4, FALSE)</f>
        <v>5.2. River, Lake, Ocean</v>
      </c>
      <c r="I7923" s="71" t="str">
        <f>VLOOKUP(D7923, legend!$C$3:$G$22, 5, FALSE)</f>
        <v>5.2. Sungai, Danau, Laut</v>
      </c>
      <c r="J7923" s="71" t="str">
        <f>VLOOKUP(E7923, legend!$C$3:$G$22, 2, FALSE)</f>
        <v>4. Non-Vegetated Area</v>
      </c>
      <c r="K7923" s="71" t="str">
        <f>VLOOKUP(E7923, legend!$C$3:$G$22, 3, FALSE)</f>
        <v>4. Non-Vegetasi</v>
      </c>
      <c r="L7923" s="71" t="str">
        <f>VLOOKUP(E7923, legend!$C$3:$G$22, 4, FALSE)</f>
        <v>4.2. Urban Area</v>
      </c>
      <c r="M7923" s="71" t="str">
        <f>VLOOKUP(E7923, legend!$C$3:$G$22, 5, FALSE)</f>
        <v>4.2. Pemukiman </v>
      </c>
      <c r="N7923" s="71" t="str">
        <f>VLOOKUP(C7923,geocode!$A$1:$C$40,2,false)</f>
        <v>Island buffered 20 km</v>
      </c>
      <c r="O7923" s="71" t="str">
        <f>VLOOKUP(C7923,geocode!$A$1:$C$40,3,false)</f>
        <v>Island buffered 20 km</v>
      </c>
      <c r="P7923" s="71">
        <v>2000.0</v>
      </c>
      <c r="Q7923" s="71">
        <v>2023.0</v>
      </c>
    </row>
    <row r="7924" ht="15.75" hidden="1" customHeight="1">
      <c r="B7924" s="71">
        <v>14.6140212036132</v>
      </c>
      <c r="C7924" s="71">
        <v>5.0</v>
      </c>
      <c r="D7924" s="71">
        <v>33.0</v>
      </c>
      <c r="E7924" s="71">
        <v>25.0</v>
      </c>
      <c r="F7924" s="71" t="str">
        <f>VLOOKUP(D7924, legend!$C$3:$G$22, 2, FALSE)</f>
        <v>5. Water Body</v>
      </c>
      <c r="G7924" s="71" t="str">
        <f>VLOOKUP(D7924, legend!$C$3:$G$22, 3, FALSE)</f>
        <v>5. Tubuh Air</v>
      </c>
      <c r="H7924" s="71" t="str">
        <f>VLOOKUP(D7924, legend!$C$3:$G$22, 4, FALSE)</f>
        <v>5.2. River, Lake, Ocean</v>
      </c>
      <c r="I7924" s="71" t="str">
        <f>VLOOKUP(D7924, legend!$C$3:$G$22, 5, FALSE)</f>
        <v>5.2. Sungai, Danau, Laut</v>
      </c>
      <c r="J7924" s="71" t="str">
        <f>VLOOKUP(E7924, legend!$C$3:$G$22, 2, FALSE)</f>
        <v>4. Non-Vegetated Area</v>
      </c>
      <c r="K7924" s="71" t="str">
        <f>VLOOKUP(E7924, legend!$C$3:$G$22, 3, FALSE)</f>
        <v>4. Non-Vegetasi</v>
      </c>
      <c r="L7924" s="71" t="str">
        <f>VLOOKUP(E7924, legend!$C$3:$G$22, 4, FALSE)</f>
        <v>4.3. Other Non-Vegetation</v>
      </c>
      <c r="M7924" s="71" t="str">
        <f>VLOOKUP(E7924, legend!$C$3:$G$22, 5, FALSE)</f>
        <v>4.3. Non-Vegetasi Lainnya</v>
      </c>
      <c r="N7924" s="71" t="str">
        <f>VLOOKUP(C7924,geocode!$A$1:$C$40,2,false)</f>
        <v>Island buffered 20 km</v>
      </c>
      <c r="O7924" s="71" t="str">
        <f>VLOOKUP(C7924,geocode!$A$1:$C$40,3,false)</f>
        <v>Island buffered 20 km</v>
      </c>
      <c r="P7924" s="71">
        <v>2000.0</v>
      </c>
      <c r="Q7924" s="71">
        <v>2023.0</v>
      </c>
    </row>
    <row r="7925" ht="15.75" hidden="1" customHeight="1">
      <c r="B7925" s="71">
        <v>0.357523132324218</v>
      </c>
      <c r="C7925" s="71">
        <v>5.0</v>
      </c>
      <c r="D7925" s="71">
        <v>33.0</v>
      </c>
      <c r="E7925" s="71">
        <v>30.0</v>
      </c>
      <c r="F7925" s="71" t="str">
        <f>VLOOKUP(D7925, legend!$C$3:$G$22, 2, FALSE)</f>
        <v>5. Water Body</v>
      </c>
      <c r="G7925" s="71" t="str">
        <f>VLOOKUP(D7925, legend!$C$3:$G$22, 3, FALSE)</f>
        <v>5. Tubuh Air</v>
      </c>
      <c r="H7925" s="71" t="str">
        <f>VLOOKUP(D7925, legend!$C$3:$G$22, 4, FALSE)</f>
        <v>5.2. River, Lake, Ocean</v>
      </c>
      <c r="I7925" s="71" t="str">
        <f>VLOOKUP(D7925, legend!$C$3:$G$22, 5, FALSE)</f>
        <v>5.2. Sungai, Danau, Laut</v>
      </c>
      <c r="J7925" s="71" t="str">
        <f>VLOOKUP(E7925, legend!$C$3:$G$22, 2, FALSE)</f>
        <v>4. Non-Vegetated Area</v>
      </c>
      <c r="K7925" s="71" t="str">
        <f>VLOOKUP(E7925, legend!$C$3:$G$22, 3, FALSE)</f>
        <v>4. Non-Vegetasi</v>
      </c>
      <c r="L7925" s="71" t="str">
        <f>VLOOKUP(E7925, legend!$C$3:$G$22, 4, FALSE)</f>
        <v>4.1. Mining Pit</v>
      </c>
      <c r="M7925" s="71" t="str">
        <f>VLOOKUP(E7925, legend!$C$3:$G$22, 5, FALSE)</f>
        <v>4.1. Lubang Tambang</v>
      </c>
      <c r="N7925" s="71" t="str">
        <f>VLOOKUP(C7925,geocode!$A$1:$C$40,2,false)</f>
        <v>Island buffered 20 km</v>
      </c>
      <c r="O7925" s="71" t="str">
        <f>VLOOKUP(C7925,geocode!$A$1:$C$40,3,false)</f>
        <v>Island buffered 20 km</v>
      </c>
      <c r="P7925" s="71">
        <v>2000.0</v>
      </c>
      <c r="Q7925" s="71">
        <v>2023.0</v>
      </c>
    </row>
    <row r="7926" ht="15.75" hidden="1" customHeight="1">
      <c r="B7926" s="71">
        <v>352.495374615478</v>
      </c>
      <c r="C7926" s="71">
        <v>5.0</v>
      </c>
      <c r="D7926" s="71">
        <v>33.0</v>
      </c>
      <c r="E7926" s="71">
        <v>33.0</v>
      </c>
      <c r="F7926" s="71" t="str">
        <f>VLOOKUP(D7926, legend!$C$3:$G$22, 2, FALSE)</f>
        <v>5. Water Body</v>
      </c>
      <c r="G7926" s="71" t="str">
        <f>VLOOKUP(D7926, legend!$C$3:$G$22, 3, FALSE)</f>
        <v>5. Tubuh Air</v>
      </c>
      <c r="H7926" s="71" t="str">
        <f>VLOOKUP(D7926, legend!$C$3:$G$22, 4, FALSE)</f>
        <v>5.2. River, Lake, Ocean</v>
      </c>
      <c r="I7926" s="71" t="str">
        <f>VLOOKUP(D7926, legend!$C$3:$G$22, 5, FALSE)</f>
        <v>5.2. Sungai, Danau, Laut</v>
      </c>
      <c r="J7926" s="71" t="str">
        <f>VLOOKUP(E7926, legend!$C$3:$G$22, 2, FALSE)</f>
        <v>5. Water Body</v>
      </c>
      <c r="K7926" s="71" t="str">
        <f>VLOOKUP(E7926, legend!$C$3:$G$22, 3, FALSE)</f>
        <v>5. Tubuh Air</v>
      </c>
      <c r="L7926" s="71" t="str">
        <f>VLOOKUP(E7926, legend!$C$3:$G$22, 4, FALSE)</f>
        <v>5.2. River, Lake, Ocean</v>
      </c>
      <c r="M7926" s="71" t="str">
        <f>VLOOKUP(E7926, legend!$C$3:$G$22, 5, FALSE)</f>
        <v>5.2. Sungai, Danau, Laut</v>
      </c>
      <c r="N7926" s="71" t="str">
        <f>VLOOKUP(C7926,geocode!$A$1:$C$40,2,false)</f>
        <v>Island buffered 20 km</v>
      </c>
      <c r="O7926" s="71" t="str">
        <f>VLOOKUP(C7926,geocode!$A$1:$C$40,3,false)</f>
        <v>Island buffered 20 km</v>
      </c>
      <c r="P7926" s="71">
        <v>2000.0</v>
      </c>
      <c r="Q7926" s="71">
        <v>2023.0</v>
      </c>
    </row>
    <row r="7927" ht="15.75" hidden="1" customHeight="1">
      <c r="B7927" s="71">
        <v>0.267810528564453</v>
      </c>
      <c r="C7927" s="71">
        <v>5.0</v>
      </c>
      <c r="D7927" s="71">
        <v>33.0</v>
      </c>
      <c r="E7927" s="71">
        <v>76.0</v>
      </c>
      <c r="F7927" s="71" t="str">
        <f>VLOOKUP(D7927, legend!$C$3:$G$22, 2, FALSE)</f>
        <v>5. Water Body</v>
      </c>
      <c r="G7927" s="71" t="str">
        <f>VLOOKUP(D7927, legend!$C$3:$G$22, 3, FALSE)</f>
        <v>5. Tubuh Air</v>
      </c>
      <c r="H7927" s="71" t="str">
        <f>VLOOKUP(D7927, legend!$C$3:$G$22, 4, FALSE)</f>
        <v>5.2. River, Lake, Ocean</v>
      </c>
      <c r="I7927" s="71" t="str">
        <f>VLOOKUP(D7927, legend!$C$3:$G$22, 5, FALSE)</f>
        <v>5.2. Sungai, Danau, Laut</v>
      </c>
      <c r="J7927" s="71" t="str">
        <f>VLOOKUP(E7927, legend!$C$3:$G$22, 2, FALSE)</f>
        <v>1. Forest </v>
      </c>
      <c r="K7927" s="71" t="str">
        <f>VLOOKUP(E7927, legend!$C$3:$G$22, 3, FALSE)</f>
        <v>1. Hutan</v>
      </c>
      <c r="L7927" s="71" t="str">
        <f>VLOOKUP(E7927, legend!$C$3:$G$22, 4, FALSE)</f>
        <v>1.3 Peat swamp forest</v>
      </c>
      <c r="M7927" s="71" t="str">
        <f>VLOOKUP(E7927, legend!$C$3:$G$22, 5, FALSE)</f>
        <v>1.3 Hutan rawa gambut</v>
      </c>
      <c r="N7927" s="71" t="str">
        <f>VLOOKUP(C7927,geocode!$A$1:$C$40,2,false)</f>
        <v>Island buffered 20 km</v>
      </c>
      <c r="O7927" s="71" t="str">
        <f>VLOOKUP(C7927,geocode!$A$1:$C$40,3,false)</f>
        <v>Island buffered 20 km</v>
      </c>
      <c r="P7927" s="71">
        <v>2000.0</v>
      </c>
      <c r="Q7927" s="71">
        <v>2023.0</v>
      </c>
    </row>
    <row r="7928" ht="15.75" hidden="1" customHeight="1">
      <c r="B7928" s="71">
        <v>0.178494268798828</v>
      </c>
      <c r="C7928" s="71">
        <v>5.0</v>
      </c>
      <c r="D7928" s="71">
        <v>40.0</v>
      </c>
      <c r="E7928" s="71">
        <v>33.0</v>
      </c>
      <c r="F7928" s="71" t="str">
        <f>VLOOKUP(D7928, legend!$C$3:$G$22, 2, FALSE)</f>
        <v>3. Agriculture</v>
      </c>
      <c r="G7928" s="71" t="str">
        <f>VLOOKUP(D7928, legend!$C$3:$G$22, 3, FALSE)</f>
        <v>3. Pertanian</v>
      </c>
      <c r="H7928" s="71" t="str">
        <f>VLOOKUP(D7928, legend!$C$3:$G$22, 4, FALSE)</f>
        <v>3.1. Rice Paddy</v>
      </c>
      <c r="I7928" s="71" t="str">
        <f>VLOOKUP(D7928, legend!$C$3:$G$22, 5, FALSE)</f>
        <v>3.1. Sawah</v>
      </c>
      <c r="J7928" s="71" t="str">
        <f>VLOOKUP(E7928, legend!$C$3:$G$22, 2, FALSE)</f>
        <v>5. Water Body</v>
      </c>
      <c r="K7928" s="71" t="str">
        <f>VLOOKUP(E7928, legend!$C$3:$G$22, 3, FALSE)</f>
        <v>5. Tubuh Air</v>
      </c>
      <c r="L7928" s="71" t="str">
        <f>VLOOKUP(E7928, legend!$C$3:$G$22, 4, FALSE)</f>
        <v>5.2. River, Lake, Ocean</v>
      </c>
      <c r="M7928" s="71" t="str">
        <f>VLOOKUP(E7928, legend!$C$3:$G$22, 5, FALSE)</f>
        <v>5.2. Sungai, Danau, Laut</v>
      </c>
      <c r="N7928" s="71" t="str">
        <f>VLOOKUP(C7928,geocode!$A$1:$C$40,2,false)</f>
        <v>Island buffered 20 km</v>
      </c>
      <c r="O7928" s="71" t="str">
        <f>VLOOKUP(C7928,geocode!$A$1:$C$40,3,false)</f>
        <v>Island buffered 20 km</v>
      </c>
      <c r="P7928" s="71">
        <v>2000.0</v>
      </c>
      <c r="Q7928" s="71">
        <v>2023.0</v>
      </c>
    </row>
    <row r="7929" ht="15.75" hidden="1" customHeight="1">
      <c r="B7929" s="71">
        <v>0.0893899597167968</v>
      </c>
      <c r="C7929" s="71">
        <v>5.0</v>
      </c>
      <c r="D7929" s="71">
        <v>76.0</v>
      </c>
      <c r="E7929" s="71">
        <v>5.0</v>
      </c>
      <c r="F7929" s="71" t="str">
        <f>VLOOKUP(D7929, legend!$C$3:$G$22, 2, FALSE)</f>
        <v>1. Forest </v>
      </c>
      <c r="G7929" s="71" t="str">
        <f>VLOOKUP(D7929, legend!$C$3:$G$22, 3, FALSE)</f>
        <v>1. Hutan</v>
      </c>
      <c r="H7929" s="71" t="str">
        <f>VLOOKUP(D7929, legend!$C$3:$G$22, 4, FALSE)</f>
        <v>1.3 Peat swamp forest</v>
      </c>
      <c r="I7929" s="71" t="str">
        <f>VLOOKUP(D7929, legend!$C$3:$G$22, 5, FALSE)</f>
        <v>1.3 Hutan rawa gambut</v>
      </c>
      <c r="J7929" s="71" t="str">
        <f>VLOOKUP(E7929, legend!$C$3:$G$22, 2, FALSE)</f>
        <v>1. Forest </v>
      </c>
      <c r="K7929" s="71" t="str">
        <f>VLOOKUP(E7929, legend!$C$3:$G$22, 3, FALSE)</f>
        <v>1. Hutan</v>
      </c>
      <c r="L7929" s="71" t="str">
        <f>VLOOKUP(E7929, legend!$C$3:$G$22, 4, FALSE)</f>
        <v>1.2. Mangrove</v>
      </c>
      <c r="M7929" s="71" t="str">
        <f>VLOOKUP(E7929, legend!$C$3:$G$22, 5, FALSE)</f>
        <v>1.2. Mangrove</v>
      </c>
      <c r="N7929" s="71" t="str">
        <f>VLOOKUP(C7929,geocode!$A$1:$C$40,2,false)</f>
        <v>Island buffered 20 km</v>
      </c>
      <c r="O7929" s="71" t="str">
        <f>VLOOKUP(C7929,geocode!$A$1:$C$40,3,false)</f>
        <v>Island buffered 20 km</v>
      </c>
      <c r="P7929" s="71">
        <v>2000.0</v>
      </c>
      <c r="Q7929" s="71">
        <v>2023.0</v>
      </c>
    </row>
    <row r="7930" ht="15.75" hidden="1" customHeight="1">
      <c r="B7930" s="71">
        <v>1.24943474121093</v>
      </c>
      <c r="C7930" s="71">
        <v>5.0</v>
      </c>
      <c r="D7930" s="71">
        <v>76.0</v>
      </c>
      <c r="E7930" s="71">
        <v>13.0</v>
      </c>
      <c r="F7930" s="71" t="str">
        <f>VLOOKUP(D7930, legend!$C$3:$G$22, 2, FALSE)</f>
        <v>1. Forest </v>
      </c>
      <c r="G7930" s="71" t="str">
        <f>VLOOKUP(D7930, legend!$C$3:$G$22, 3, FALSE)</f>
        <v>1. Hutan</v>
      </c>
      <c r="H7930" s="71" t="str">
        <f>VLOOKUP(D7930, legend!$C$3:$G$22, 4, FALSE)</f>
        <v>1.3 Peat swamp forest</v>
      </c>
      <c r="I7930" s="71" t="str">
        <f>VLOOKUP(D7930, legend!$C$3:$G$22, 5, FALSE)</f>
        <v>1.3 Hutan rawa gambut</v>
      </c>
      <c r="J7930" s="71" t="str">
        <f>VLOOKUP(E7930, legend!$C$3:$G$22, 2, FALSE)</f>
        <v>2. Non-Forest Natural Vegetation</v>
      </c>
      <c r="K7930" s="71" t="str">
        <f>VLOOKUP(E7930, legend!$C$3:$G$22, 3, FALSE)</f>
        <v>2. Tumbuhan Non-Hutan Lainnya</v>
      </c>
      <c r="L7930" s="71" t="str">
        <f>VLOOKUP(E7930, legend!$C$3:$G$22, 4, FALSE)</f>
        <v>2.1. Other Natural Vegetation</v>
      </c>
      <c r="M7930" s="71" t="str">
        <f>VLOOKUP(E7930, legend!$C$3:$G$22, 5, FALSE)</f>
        <v>2.1. Tumbuhan Non-Hutan Lainnya</v>
      </c>
      <c r="N7930" s="71" t="str">
        <f>VLOOKUP(C7930,geocode!$A$1:$C$40,2,false)</f>
        <v>Island buffered 20 km</v>
      </c>
      <c r="O7930" s="71" t="str">
        <f>VLOOKUP(C7930,geocode!$A$1:$C$40,3,false)</f>
        <v>Island buffered 20 km</v>
      </c>
      <c r="P7930" s="71">
        <v>2000.0</v>
      </c>
      <c r="Q7930" s="71">
        <v>2023.0</v>
      </c>
    </row>
    <row r="7931" ht="15.75" hidden="1" customHeight="1">
      <c r="B7931" s="71">
        <v>0.0893061889648437</v>
      </c>
      <c r="C7931" s="71">
        <v>5.0</v>
      </c>
      <c r="D7931" s="71">
        <v>76.0</v>
      </c>
      <c r="E7931" s="71">
        <v>21.0</v>
      </c>
      <c r="F7931" s="71" t="str">
        <f>VLOOKUP(D7931, legend!$C$3:$G$22, 2, FALSE)</f>
        <v>1. Forest </v>
      </c>
      <c r="G7931" s="71" t="str">
        <f>VLOOKUP(D7931, legend!$C$3:$G$22, 3, FALSE)</f>
        <v>1. Hutan</v>
      </c>
      <c r="H7931" s="71" t="str">
        <f>VLOOKUP(D7931, legend!$C$3:$G$22, 4, FALSE)</f>
        <v>1.3 Peat swamp forest</v>
      </c>
      <c r="I7931" s="71" t="str">
        <f>VLOOKUP(D7931, legend!$C$3:$G$22, 5, FALSE)</f>
        <v>1.3 Hutan rawa gambut</v>
      </c>
      <c r="J7931" s="71" t="str">
        <f>VLOOKUP(E7931, legend!$C$3:$G$22, 2, FALSE)</f>
        <v>3. Agriculture</v>
      </c>
      <c r="K7931" s="71" t="str">
        <f>VLOOKUP(E7931, legend!$C$3:$G$22, 3, FALSE)</f>
        <v>3. Pertanian</v>
      </c>
      <c r="L7931" s="71" t="str">
        <f>VLOOKUP(E7931, legend!$C$3:$G$22, 4, FALSE)</f>
        <v>3.4. Other Agriculture</v>
      </c>
      <c r="M7931" s="71" t="str">
        <f>VLOOKUP(E7931, legend!$C$3:$G$22, 5, FALSE)</f>
        <v>3.4. Pertanian Lainnya </v>
      </c>
      <c r="N7931" s="71" t="str">
        <f>VLOOKUP(C7931,geocode!$A$1:$C$40,2,false)</f>
        <v>Island buffered 20 km</v>
      </c>
      <c r="O7931" s="71" t="str">
        <f>VLOOKUP(C7931,geocode!$A$1:$C$40,3,false)</f>
        <v>Island buffered 20 km</v>
      </c>
      <c r="P7931" s="71">
        <v>2000.0</v>
      </c>
      <c r="Q7931" s="71">
        <v>2023.0</v>
      </c>
    </row>
    <row r="7932" ht="15.75" hidden="1" customHeight="1">
      <c r="B7932" s="71">
        <v>0.178677612304687</v>
      </c>
      <c r="C7932" s="71">
        <v>5.0</v>
      </c>
      <c r="D7932" s="71">
        <v>76.0</v>
      </c>
      <c r="E7932" s="71">
        <v>33.0</v>
      </c>
      <c r="F7932" s="71" t="str">
        <f>VLOOKUP(D7932, legend!$C$3:$G$22, 2, FALSE)</f>
        <v>1. Forest </v>
      </c>
      <c r="G7932" s="71" t="str">
        <f>VLOOKUP(D7932, legend!$C$3:$G$22, 3, FALSE)</f>
        <v>1. Hutan</v>
      </c>
      <c r="H7932" s="71" t="str">
        <f>VLOOKUP(D7932, legend!$C$3:$G$22, 4, FALSE)</f>
        <v>1.3 Peat swamp forest</v>
      </c>
      <c r="I7932" s="71" t="str">
        <f>VLOOKUP(D7932, legend!$C$3:$G$22, 5, FALSE)</f>
        <v>1.3 Hutan rawa gambut</v>
      </c>
      <c r="J7932" s="71" t="str">
        <f>VLOOKUP(E7932, legend!$C$3:$G$22, 2, FALSE)</f>
        <v>5. Water Body</v>
      </c>
      <c r="K7932" s="71" t="str">
        <f>VLOOKUP(E7932, legend!$C$3:$G$22, 3, FALSE)</f>
        <v>5. Tubuh Air</v>
      </c>
      <c r="L7932" s="71" t="str">
        <f>VLOOKUP(E7932, legend!$C$3:$G$22, 4, FALSE)</f>
        <v>5.2. River, Lake, Ocean</v>
      </c>
      <c r="M7932" s="71" t="str">
        <f>VLOOKUP(E7932, legend!$C$3:$G$22, 5, FALSE)</f>
        <v>5.2. Sungai, Danau, Laut</v>
      </c>
      <c r="N7932" s="71" t="str">
        <f>VLOOKUP(C7932,geocode!$A$1:$C$40,2,false)</f>
        <v>Island buffered 20 km</v>
      </c>
      <c r="O7932" s="71" t="str">
        <f>VLOOKUP(C7932,geocode!$A$1:$C$40,3,false)</f>
        <v>Island buffered 20 km</v>
      </c>
      <c r="P7932" s="71">
        <v>2000.0</v>
      </c>
      <c r="Q7932" s="71">
        <v>2023.0</v>
      </c>
    </row>
    <row r="7933" ht="15.75" hidden="1" customHeight="1">
      <c r="B7933" s="71">
        <v>25.7053188232421</v>
      </c>
      <c r="C7933" s="71">
        <v>5.0</v>
      </c>
      <c r="D7933" s="71">
        <v>76.0</v>
      </c>
      <c r="E7933" s="71">
        <v>76.0</v>
      </c>
      <c r="F7933" s="71" t="str">
        <f>VLOOKUP(D7933, legend!$C$3:$G$22, 2, FALSE)</f>
        <v>1. Forest </v>
      </c>
      <c r="G7933" s="71" t="str">
        <f>VLOOKUP(D7933, legend!$C$3:$G$22, 3, FALSE)</f>
        <v>1. Hutan</v>
      </c>
      <c r="H7933" s="71" t="str">
        <f>VLOOKUP(D7933, legend!$C$3:$G$22, 4, FALSE)</f>
        <v>1.3 Peat swamp forest</v>
      </c>
      <c r="I7933" s="71" t="str">
        <f>VLOOKUP(D7933, legend!$C$3:$G$22, 5, FALSE)</f>
        <v>1.3 Hutan rawa gambut</v>
      </c>
      <c r="J7933" s="71" t="str">
        <f>VLOOKUP(E7933, legend!$C$3:$G$22, 2, FALSE)</f>
        <v>1. Forest </v>
      </c>
      <c r="K7933" s="71" t="str">
        <f>VLOOKUP(E7933, legend!$C$3:$G$22, 3, FALSE)</f>
        <v>1. Hutan</v>
      </c>
      <c r="L7933" s="71" t="str">
        <f>VLOOKUP(E7933, legend!$C$3:$G$22, 4, FALSE)</f>
        <v>1.3 Peat swamp forest</v>
      </c>
      <c r="M7933" s="71" t="str">
        <f>VLOOKUP(E7933, legend!$C$3:$G$22, 5, FALSE)</f>
        <v>1.3 Hutan rawa gambut</v>
      </c>
      <c r="N7933" s="71" t="str">
        <f>VLOOKUP(C7933,geocode!$A$1:$C$40,2,false)</f>
        <v>Island buffered 20 km</v>
      </c>
      <c r="O7933" s="71" t="str">
        <f>VLOOKUP(C7933,geocode!$A$1:$C$40,3,false)</f>
        <v>Island buffered 20 km</v>
      </c>
      <c r="P7933" s="71">
        <v>2000.0</v>
      </c>
      <c r="Q7933" s="71">
        <v>2023.0</v>
      </c>
    </row>
    <row r="7934" ht="15.75" hidden="1" customHeight="1">
      <c r="B7934" s="71">
        <v>424.54287145996</v>
      </c>
      <c r="C7934" s="71">
        <v>5.0</v>
      </c>
      <c r="D7934" s="71">
        <v>3.0</v>
      </c>
      <c r="E7934" s="71">
        <v>3.0</v>
      </c>
      <c r="F7934" s="71" t="str">
        <f>VLOOKUP(D7934, legend!$C$3:$G$22, 2, FALSE)</f>
        <v>1. Forest </v>
      </c>
      <c r="G7934" s="71" t="str">
        <f>VLOOKUP(D7934, legend!$C$3:$G$22, 3, FALSE)</f>
        <v>1. Hutan</v>
      </c>
      <c r="H7934" s="71" t="str">
        <f>VLOOKUP(D7934, legend!$C$3:$G$22, 4, FALSE)</f>
        <v>1.1. Forest Formation</v>
      </c>
      <c r="I7934" s="71" t="str">
        <f>VLOOKUP(D7934, legend!$C$3:$G$22, 5, FALSE)</f>
        <v>1.1. Formasi Hutan</v>
      </c>
      <c r="J7934" s="71" t="str">
        <f>VLOOKUP(E7934, legend!$C$3:$G$22, 2, FALSE)</f>
        <v>1. Forest </v>
      </c>
      <c r="K7934" s="71" t="str">
        <f>VLOOKUP(E7934, legend!$C$3:$G$22, 3, FALSE)</f>
        <v>1. Hutan</v>
      </c>
      <c r="L7934" s="71" t="str">
        <f>VLOOKUP(E7934, legend!$C$3:$G$22, 4, FALSE)</f>
        <v>1.1. Forest Formation</v>
      </c>
      <c r="M7934" s="71" t="str">
        <f>VLOOKUP(E7934, legend!$C$3:$G$22, 5, FALSE)</f>
        <v>1.1. Formasi Hutan</v>
      </c>
      <c r="N7934" s="71" t="str">
        <f>VLOOKUP(C7934,geocode!$A$1:$C$40,2,false)</f>
        <v>Island buffered 20 km</v>
      </c>
      <c r="O7934" s="71" t="str">
        <f>VLOOKUP(C7934,geocode!$A$1:$C$40,3,false)</f>
        <v>Island buffered 20 km</v>
      </c>
      <c r="P7934" s="71">
        <v>2000.0</v>
      </c>
      <c r="Q7934" s="71">
        <v>2023.0</v>
      </c>
    </row>
    <row r="7935" ht="15.75" hidden="1" customHeight="1">
      <c r="B7935" s="71">
        <v>7.93828663940429</v>
      </c>
      <c r="C7935" s="71">
        <v>5.0</v>
      </c>
      <c r="D7935" s="71">
        <v>3.0</v>
      </c>
      <c r="E7935" s="71">
        <v>5.0</v>
      </c>
      <c r="F7935" s="71" t="str">
        <f>VLOOKUP(D7935, legend!$C$3:$G$22, 2, FALSE)</f>
        <v>1. Forest </v>
      </c>
      <c r="G7935" s="71" t="str">
        <f>VLOOKUP(D7935, legend!$C$3:$G$22, 3, FALSE)</f>
        <v>1. Hutan</v>
      </c>
      <c r="H7935" s="71" t="str">
        <f>VLOOKUP(D7935, legend!$C$3:$G$22, 4, FALSE)</f>
        <v>1.1. Forest Formation</v>
      </c>
      <c r="I7935" s="71" t="str">
        <f>VLOOKUP(D7935, legend!$C$3:$G$22, 5, FALSE)</f>
        <v>1.1. Formasi Hutan</v>
      </c>
      <c r="J7935" s="71" t="str">
        <f>VLOOKUP(E7935, legend!$C$3:$G$22, 2, FALSE)</f>
        <v>1. Forest </v>
      </c>
      <c r="K7935" s="71" t="str">
        <f>VLOOKUP(E7935, legend!$C$3:$G$22, 3, FALSE)</f>
        <v>1. Hutan</v>
      </c>
      <c r="L7935" s="71" t="str">
        <f>VLOOKUP(E7935, legend!$C$3:$G$22, 4, FALSE)</f>
        <v>1.2. Mangrove</v>
      </c>
      <c r="M7935" s="71" t="str">
        <f>VLOOKUP(E7935, legend!$C$3:$G$22, 5, FALSE)</f>
        <v>1.2. Mangrove</v>
      </c>
      <c r="N7935" s="71" t="str">
        <f>VLOOKUP(C7935,geocode!$A$1:$C$40,2,false)</f>
        <v>Island buffered 20 km</v>
      </c>
      <c r="O7935" s="71" t="str">
        <f>VLOOKUP(C7935,geocode!$A$1:$C$40,3,false)</f>
        <v>Island buffered 20 km</v>
      </c>
      <c r="P7935" s="71">
        <v>2000.0</v>
      </c>
      <c r="Q7935" s="71">
        <v>2023.0</v>
      </c>
    </row>
    <row r="7936" ht="15.75" hidden="1" customHeight="1">
      <c r="B7936" s="71">
        <v>53.7926479553222</v>
      </c>
      <c r="C7936" s="71">
        <v>5.0</v>
      </c>
      <c r="D7936" s="71">
        <v>3.0</v>
      </c>
      <c r="E7936" s="71">
        <v>13.0</v>
      </c>
      <c r="F7936" s="71" t="str">
        <f>VLOOKUP(D7936, legend!$C$3:$G$22, 2, FALSE)</f>
        <v>1. Forest </v>
      </c>
      <c r="G7936" s="71" t="str">
        <f>VLOOKUP(D7936, legend!$C$3:$G$22, 3, FALSE)</f>
        <v>1. Hutan</v>
      </c>
      <c r="H7936" s="71" t="str">
        <f>VLOOKUP(D7936, legend!$C$3:$G$22, 4, FALSE)</f>
        <v>1.1. Forest Formation</v>
      </c>
      <c r="I7936" s="71" t="str">
        <f>VLOOKUP(D7936, legend!$C$3:$G$22, 5, FALSE)</f>
        <v>1.1. Formasi Hutan</v>
      </c>
      <c r="J7936" s="71" t="str">
        <f>VLOOKUP(E7936, legend!$C$3:$G$22, 2, FALSE)</f>
        <v>2. Non-Forest Natural Vegetation</v>
      </c>
      <c r="K7936" s="71" t="str">
        <f>VLOOKUP(E7936, legend!$C$3:$G$22, 3, FALSE)</f>
        <v>2. Tumbuhan Non-Hutan Lainnya</v>
      </c>
      <c r="L7936" s="71" t="str">
        <f>VLOOKUP(E7936, legend!$C$3:$G$22, 4, FALSE)</f>
        <v>2.1. Other Natural Vegetation</v>
      </c>
      <c r="M7936" s="71" t="str">
        <f>VLOOKUP(E7936, legend!$C$3:$G$22, 5, FALSE)</f>
        <v>2.1. Tumbuhan Non-Hutan Lainnya</v>
      </c>
      <c r="N7936" s="71" t="str">
        <f>VLOOKUP(C7936,geocode!$A$1:$C$40,2,false)</f>
        <v>Island buffered 20 km</v>
      </c>
      <c r="O7936" s="71" t="str">
        <f>VLOOKUP(C7936,geocode!$A$1:$C$40,3,false)</f>
        <v>Island buffered 20 km</v>
      </c>
      <c r="P7936" s="71">
        <v>2000.0</v>
      </c>
      <c r="Q7936" s="71">
        <v>2023.0</v>
      </c>
    </row>
    <row r="7937" ht="15.75" hidden="1" customHeight="1">
      <c r="B7937" s="71">
        <v>9.81830780639648</v>
      </c>
      <c r="C7937" s="71">
        <v>5.0</v>
      </c>
      <c r="D7937" s="71">
        <v>3.0</v>
      </c>
      <c r="E7937" s="71">
        <v>21.0</v>
      </c>
      <c r="F7937" s="71" t="str">
        <f>VLOOKUP(D7937, legend!$C$3:$G$22, 2, FALSE)</f>
        <v>1. Forest </v>
      </c>
      <c r="G7937" s="71" t="str">
        <f>VLOOKUP(D7937, legend!$C$3:$G$22, 3, FALSE)</f>
        <v>1. Hutan</v>
      </c>
      <c r="H7937" s="71" t="str">
        <f>VLOOKUP(D7937, legend!$C$3:$G$22, 4, FALSE)</f>
        <v>1.1. Forest Formation</v>
      </c>
      <c r="I7937" s="71" t="str">
        <f>VLOOKUP(D7937, legend!$C$3:$G$22, 5, FALSE)</f>
        <v>1.1. Formasi Hutan</v>
      </c>
      <c r="J7937" s="71" t="str">
        <f>VLOOKUP(E7937, legend!$C$3:$G$22, 2, FALSE)</f>
        <v>3. Agriculture</v>
      </c>
      <c r="K7937" s="71" t="str">
        <f>VLOOKUP(E7937, legend!$C$3:$G$22, 3, FALSE)</f>
        <v>3. Pertanian</v>
      </c>
      <c r="L7937" s="71" t="str">
        <f>VLOOKUP(E7937, legend!$C$3:$G$22, 4, FALSE)</f>
        <v>3.4. Other Agriculture</v>
      </c>
      <c r="M7937" s="71" t="str">
        <f>VLOOKUP(E7937, legend!$C$3:$G$22, 5, FALSE)</f>
        <v>3.4. Pertanian Lainnya </v>
      </c>
      <c r="N7937" s="71" t="str">
        <f>VLOOKUP(C7937,geocode!$A$1:$C$40,2,false)</f>
        <v>Island buffered 20 km</v>
      </c>
      <c r="O7937" s="71" t="str">
        <f>VLOOKUP(C7937,geocode!$A$1:$C$40,3,false)</f>
        <v>Island buffered 20 km</v>
      </c>
      <c r="P7937" s="71">
        <v>2000.0</v>
      </c>
      <c r="Q7937" s="71">
        <v>2023.0</v>
      </c>
    </row>
    <row r="7938" ht="15.75" hidden="1" customHeight="1">
      <c r="B7938" s="71">
        <v>0.446671759033203</v>
      </c>
      <c r="C7938" s="71">
        <v>5.0</v>
      </c>
      <c r="D7938" s="71">
        <v>3.0</v>
      </c>
      <c r="E7938" s="71">
        <v>24.0</v>
      </c>
      <c r="F7938" s="71" t="str">
        <f>VLOOKUP(D7938, legend!$C$3:$G$22, 2, FALSE)</f>
        <v>1. Forest </v>
      </c>
      <c r="G7938" s="71" t="str">
        <f>VLOOKUP(D7938, legend!$C$3:$G$22, 3, FALSE)</f>
        <v>1. Hutan</v>
      </c>
      <c r="H7938" s="71" t="str">
        <f>VLOOKUP(D7938, legend!$C$3:$G$22, 4, FALSE)</f>
        <v>1.1. Forest Formation</v>
      </c>
      <c r="I7938" s="71" t="str">
        <f>VLOOKUP(D7938, legend!$C$3:$G$22, 5, FALSE)</f>
        <v>1.1. Formasi Hutan</v>
      </c>
      <c r="J7938" s="71" t="str">
        <f>VLOOKUP(E7938, legend!$C$3:$G$22, 2, FALSE)</f>
        <v>4. Non-Vegetated Area</v>
      </c>
      <c r="K7938" s="71" t="str">
        <f>VLOOKUP(E7938, legend!$C$3:$G$22, 3, FALSE)</f>
        <v>4. Non-Vegetasi</v>
      </c>
      <c r="L7938" s="71" t="str">
        <f>VLOOKUP(E7938, legend!$C$3:$G$22, 4, FALSE)</f>
        <v>4.2. Urban Area</v>
      </c>
      <c r="M7938" s="71" t="str">
        <f>VLOOKUP(E7938, legend!$C$3:$G$22, 5, FALSE)</f>
        <v>4.2. Pemukiman </v>
      </c>
      <c r="N7938" s="71" t="str">
        <f>VLOOKUP(C7938,geocode!$A$1:$C$40,2,false)</f>
        <v>Island buffered 20 km</v>
      </c>
      <c r="O7938" s="71" t="str">
        <f>VLOOKUP(C7938,geocode!$A$1:$C$40,3,false)</f>
        <v>Island buffered 20 km</v>
      </c>
      <c r="P7938" s="71">
        <v>2000.0</v>
      </c>
      <c r="Q7938" s="71">
        <v>2023.0</v>
      </c>
    </row>
    <row r="7939" ht="15.75" hidden="1" customHeight="1">
      <c r="B7939" s="71">
        <v>4.19294602661132</v>
      </c>
      <c r="C7939" s="71">
        <v>5.0</v>
      </c>
      <c r="D7939" s="71">
        <v>3.0</v>
      </c>
      <c r="E7939" s="71">
        <v>25.0</v>
      </c>
      <c r="F7939" s="71" t="str">
        <f>VLOOKUP(D7939, legend!$C$3:$G$22, 2, FALSE)</f>
        <v>1. Forest </v>
      </c>
      <c r="G7939" s="71" t="str">
        <f>VLOOKUP(D7939, legend!$C$3:$G$22, 3, FALSE)</f>
        <v>1. Hutan</v>
      </c>
      <c r="H7939" s="71" t="str">
        <f>VLOOKUP(D7939, legend!$C$3:$G$22, 4, FALSE)</f>
        <v>1.1. Forest Formation</v>
      </c>
      <c r="I7939" s="71" t="str">
        <f>VLOOKUP(D7939, legend!$C$3:$G$22, 5, FALSE)</f>
        <v>1.1. Formasi Hutan</v>
      </c>
      <c r="J7939" s="71" t="str">
        <f>VLOOKUP(E7939, legend!$C$3:$G$22, 2, FALSE)</f>
        <v>4. Non-Vegetated Area</v>
      </c>
      <c r="K7939" s="71" t="str">
        <f>VLOOKUP(E7939, legend!$C$3:$G$22, 3, FALSE)</f>
        <v>4. Non-Vegetasi</v>
      </c>
      <c r="L7939" s="71" t="str">
        <f>VLOOKUP(E7939, legend!$C$3:$G$22, 4, FALSE)</f>
        <v>4.3. Other Non-Vegetation</v>
      </c>
      <c r="M7939" s="71" t="str">
        <f>VLOOKUP(E7939, legend!$C$3:$G$22, 5, FALSE)</f>
        <v>4.3. Non-Vegetasi Lainnya</v>
      </c>
      <c r="N7939" s="71" t="str">
        <f>VLOOKUP(C7939,geocode!$A$1:$C$40,2,false)</f>
        <v>Island buffered 20 km</v>
      </c>
      <c r="O7939" s="71" t="str">
        <f>VLOOKUP(C7939,geocode!$A$1:$C$40,3,false)</f>
        <v>Island buffered 20 km</v>
      </c>
      <c r="P7939" s="71">
        <v>2000.0</v>
      </c>
      <c r="Q7939" s="71">
        <v>2023.0</v>
      </c>
    </row>
    <row r="7940" ht="15.75" hidden="1" customHeight="1">
      <c r="B7940" s="71">
        <v>0.0893944946289062</v>
      </c>
      <c r="C7940" s="71">
        <v>5.0</v>
      </c>
      <c r="D7940" s="71">
        <v>3.0</v>
      </c>
      <c r="E7940" s="71">
        <v>30.0</v>
      </c>
      <c r="F7940" s="71" t="str">
        <f>VLOOKUP(D7940, legend!$C$3:$G$22, 2, FALSE)</f>
        <v>1. Forest </v>
      </c>
      <c r="G7940" s="71" t="str">
        <f>VLOOKUP(D7940, legend!$C$3:$G$22, 3, FALSE)</f>
        <v>1. Hutan</v>
      </c>
      <c r="H7940" s="71" t="str">
        <f>VLOOKUP(D7940, legend!$C$3:$G$22, 4, FALSE)</f>
        <v>1.1. Forest Formation</v>
      </c>
      <c r="I7940" s="71" t="str">
        <f>VLOOKUP(D7940, legend!$C$3:$G$22, 5, FALSE)</f>
        <v>1.1. Formasi Hutan</v>
      </c>
      <c r="J7940" s="71" t="str">
        <f>VLOOKUP(E7940, legend!$C$3:$G$22, 2, FALSE)</f>
        <v>4. Non-Vegetated Area</v>
      </c>
      <c r="K7940" s="71" t="str">
        <f>VLOOKUP(E7940, legend!$C$3:$G$22, 3, FALSE)</f>
        <v>4. Non-Vegetasi</v>
      </c>
      <c r="L7940" s="71" t="str">
        <f>VLOOKUP(E7940, legend!$C$3:$G$22, 4, FALSE)</f>
        <v>4.1. Mining Pit</v>
      </c>
      <c r="M7940" s="71" t="str">
        <f>VLOOKUP(E7940, legend!$C$3:$G$22, 5, FALSE)</f>
        <v>4.1. Lubang Tambang</v>
      </c>
      <c r="N7940" s="71" t="str">
        <f>VLOOKUP(C7940,geocode!$A$1:$C$40,2,false)</f>
        <v>Island buffered 20 km</v>
      </c>
      <c r="O7940" s="71" t="str">
        <f>VLOOKUP(C7940,geocode!$A$1:$C$40,3,false)</f>
        <v>Island buffered 20 km</v>
      </c>
      <c r="P7940" s="71">
        <v>2000.0</v>
      </c>
      <c r="Q7940" s="71">
        <v>2023.0</v>
      </c>
    </row>
    <row r="7941" ht="15.75" hidden="1" customHeight="1">
      <c r="B7941" s="71">
        <v>21.5927869384765</v>
      </c>
      <c r="C7941" s="71">
        <v>5.0</v>
      </c>
      <c r="D7941" s="71">
        <v>3.0</v>
      </c>
      <c r="E7941" s="71">
        <v>33.0</v>
      </c>
      <c r="F7941" s="71" t="str">
        <f>VLOOKUP(D7941, legend!$C$3:$G$22, 2, FALSE)</f>
        <v>1. Forest </v>
      </c>
      <c r="G7941" s="71" t="str">
        <f>VLOOKUP(D7941, legend!$C$3:$G$22, 3, FALSE)</f>
        <v>1. Hutan</v>
      </c>
      <c r="H7941" s="71" t="str">
        <f>VLOOKUP(D7941, legend!$C$3:$G$22, 4, FALSE)</f>
        <v>1.1. Forest Formation</v>
      </c>
      <c r="I7941" s="71" t="str">
        <f>VLOOKUP(D7941, legend!$C$3:$G$22, 5, FALSE)</f>
        <v>1.1. Formasi Hutan</v>
      </c>
      <c r="J7941" s="71" t="str">
        <f>VLOOKUP(E7941, legend!$C$3:$G$22, 2, FALSE)</f>
        <v>5. Water Body</v>
      </c>
      <c r="K7941" s="71" t="str">
        <f>VLOOKUP(E7941, legend!$C$3:$G$22, 3, FALSE)</f>
        <v>5. Tubuh Air</v>
      </c>
      <c r="L7941" s="71" t="str">
        <f>VLOOKUP(E7941, legend!$C$3:$G$22, 4, FALSE)</f>
        <v>5.2. River, Lake, Ocean</v>
      </c>
      <c r="M7941" s="71" t="str">
        <f>VLOOKUP(E7941, legend!$C$3:$G$22, 5, FALSE)</f>
        <v>5.2. Sungai, Danau, Laut</v>
      </c>
      <c r="N7941" s="71" t="str">
        <f>VLOOKUP(C7941,geocode!$A$1:$C$40,2,false)</f>
        <v>Island buffered 20 km</v>
      </c>
      <c r="O7941" s="71" t="str">
        <f>VLOOKUP(C7941,geocode!$A$1:$C$40,3,false)</f>
        <v>Island buffered 20 km</v>
      </c>
      <c r="P7941" s="71">
        <v>2000.0</v>
      </c>
      <c r="Q7941" s="71">
        <v>2023.0</v>
      </c>
    </row>
    <row r="7942" ht="15.75" hidden="1" customHeight="1">
      <c r="B7942" s="71">
        <v>8.39087844238281</v>
      </c>
      <c r="C7942" s="71">
        <v>5.0</v>
      </c>
      <c r="D7942" s="71">
        <v>5.0</v>
      </c>
      <c r="E7942" s="71">
        <v>3.0</v>
      </c>
      <c r="F7942" s="71" t="str">
        <f>VLOOKUP(D7942, legend!$C$3:$G$22, 2, FALSE)</f>
        <v>1. Forest </v>
      </c>
      <c r="G7942" s="71" t="str">
        <f>VLOOKUP(D7942, legend!$C$3:$G$22, 3, FALSE)</f>
        <v>1. Hutan</v>
      </c>
      <c r="H7942" s="71" t="str">
        <f>VLOOKUP(D7942, legend!$C$3:$G$22, 4, FALSE)</f>
        <v>1.2. Mangrove</v>
      </c>
      <c r="I7942" s="71" t="str">
        <f>VLOOKUP(D7942, legend!$C$3:$G$22, 5, FALSE)</f>
        <v>1.2. Mangrove</v>
      </c>
      <c r="J7942" s="71" t="str">
        <f>VLOOKUP(E7942, legend!$C$3:$G$22, 2, FALSE)</f>
        <v>1. Forest </v>
      </c>
      <c r="K7942" s="71" t="str">
        <f>VLOOKUP(E7942, legend!$C$3:$G$22, 3, FALSE)</f>
        <v>1. Hutan</v>
      </c>
      <c r="L7942" s="71" t="str">
        <f>VLOOKUP(E7942, legend!$C$3:$G$22, 4, FALSE)</f>
        <v>1.1. Forest Formation</v>
      </c>
      <c r="M7942" s="71" t="str">
        <f>VLOOKUP(E7942, legend!$C$3:$G$22, 5, FALSE)</f>
        <v>1.1. Formasi Hutan</v>
      </c>
      <c r="N7942" s="71" t="str">
        <f>VLOOKUP(C7942,geocode!$A$1:$C$40,2,false)</f>
        <v>Island buffered 20 km</v>
      </c>
      <c r="O7942" s="71" t="str">
        <f>VLOOKUP(C7942,geocode!$A$1:$C$40,3,false)</f>
        <v>Island buffered 20 km</v>
      </c>
      <c r="P7942" s="71">
        <v>2000.0</v>
      </c>
      <c r="Q7942" s="71">
        <v>2023.0</v>
      </c>
    </row>
    <row r="7943" ht="15.75" hidden="1" customHeight="1">
      <c r="B7943" s="71">
        <v>528.964018017577</v>
      </c>
      <c r="C7943" s="71">
        <v>5.0</v>
      </c>
      <c r="D7943" s="71">
        <v>5.0</v>
      </c>
      <c r="E7943" s="71">
        <v>5.0</v>
      </c>
      <c r="F7943" s="71" t="str">
        <f>VLOOKUP(D7943, legend!$C$3:$G$22, 2, FALSE)</f>
        <v>1. Forest </v>
      </c>
      <c r="G7943" s="71" t="str">
        <f>VLOOKUP(D7943, legend!$C$3:$G$22, 3, FALSE)</f>
        <v>1. Hutan</v>
      </c>
      <c r="H7943" s="71" t="str">
        <f>VLOOKUP(D7943, legend!$C$3:$G$22, 4, FALSE)</f>
        <v>1.2. Mangrove</v>
      </c>
      <c r="I7943" s="71" t="str">
        <f>VLOOKUP(D7943, legend!$C$3:$G$22, 5, FALSE)</f>
        <v>1.2. Mangrove</v>
      </c>
      <c r="J7943" s="71" t="str">
        <f>VLOOKUP(E7943, legend!$C$3:$G$22, 2, FALSE)</f>
        <v>1. Forest </v>
      </c>
      <c r="K7943" s="71" t="str">
        <f>VLOOKUP(E7943, legend!$C$3:$G$22, 3, FALSE)</f>
        <v>1. Hutan</v>
      </c>
      <c r="L7943" s="71" t="str">
        <f>VLOOKUP(E7943, legend!$C$3:$G$22, 4, FALSE)</f>
        <v>1.2. Mangrove</v>
      </c>
      <c r="M7943" s="71" t="str">
        <f>VLOOKUP(E7943, legend!$C$3:$G$22, 5, FALSE)</f>
        <v>1.2. Mangrove</v>
      </c>
      <c r="N7943" s="71" t="str">
        <f>VLOOKUP(C7943,geocode!$A$1:$C$40,2,false)</f>
        <v>Island buffered 20 km</v>
      </c>
      <c r="O7943" s="71" t="str">
        <f>VLOOKUP(C7943,geocode!$A$1:$C$40,3,false)</f>
        <v>Island buffered 20 km</v>
      </c>
      <c r="P7943" s="71">
        <v>2000.0</v>
      </c>
      <c r="Q7943" s="71">
        <v>2023.0</v>
      </c>
    </row>
    <row r="7944" ht="15.75" hidden="1" customHeight="1">
      <c r="B7944" s="71">
        <v>8.19605479125976</v>
      </c>
      <c r="C7944" s="71">
        <v>5.0</v>
      </c>
      <c r="D7944" s="71">
        <v>5.0</v>
      </c>
      <c r="E7944" s="71">
        <v>13.0</v>
      </c>
      <c r="F7944" s="71" t="str">
        <f>VLOOKUP(D7944, legend!$C$3:$G$22, 2, FALSE)</f>
        <v>1. Forest </v>
      </c>
      <c r="G7944" s="71" t="str">
        <f>VLOOKUP(D7944, legend!$C$3:$G$22, 3, FALSE)</f>
        <v>1. Hutan</v>
      </c>
      <c r="H7944" s="71" t="str">
        <f>VLOOKUP(D7944, legend!$C$3:$G$22, 4, FALSE)</f>
        <v>1.2. Mangrove</v>
      </c>
      <c r="I7944" s="71" t="str">
        <f>VLOOKUP(D7944, legend!$C$3:$G$22, 5, FALSE)</f>
        <v>1.2. Mangrove</v>
      </c>
      <c r="J7944" s="71" t="str">
        <f>VLOOKUP(E7944, legend!$C$3:$G$22, 2, FALSE)</f>
        <v>2. Non-Forest Natural Vegetation</v>
      </c>
      <c r="K7944" s="71" t="str">
        <f>VLOOKUP(E7944, legend!$C$3:$G$22, 3, FALSE)</f>
        <v>2. Tumbuhan Non-Hutan Lainnya</v>
      </c>
      <c r="L7944" s="71" t="str">
        <f>VLOOKUP(E7944, legend!$C$3:$G$22, 4, FALSE)</f>
        <v>2.1. Other Natural Vegetation</v>
      </c>
      <c r="M7944" s="71" t="str">
        <f>VLOOKUP(E7944, legend!$C$3:$G$22, 5, FALSE)</f>
        <v>2.1. Tumbuhan Non-Hutan Lainnya</v>
      </c>
      <c r="N7944" s="71" t="str">
        <f>VLOOKUP(C7944,geocode!$A$1:$C$40,2,false)</f>
        <v>Island buffered 20 km</v>
      </c>
      <c r="O7944" s="71" t="str">
        <f>VLOOKUP(C7944,geocode!$A$1:$C$40,3,false)</f>
        <v>Island buffered 20 km</v>
      </c>
      <c r="P7944" s="71">
        <v>2000.0</v>
      </c>
      <c r="Q7944" s="71">
        <v>2023.0</v>
      </c>
    </row>
    <row r="7945" ht="15.75" hidden="1" customHeight="1">
      <c r="B7945" s="71">
        <v>1.16172029418945</v>
      </c>
      <c r="C7945" s="71">
        <v>5.0</v>
      </c>
      <c r="D7945" s="71">
        <v>5.0</v>
      </c>
      <c r="E7945" s="71">
        <v>21.0</v>
      </c>
      <c r="F7945" s="71" t="str">
        <f>VLOOKUP(D7945, legend!$C$3:$G$22, 2, FALSE)</f>
        <v>1. Forest </v>
      </c>
      <c r="G7945" s="71" t="str">
        <f>VLOOKUP(D7945, legend!$C$3:$G$22, 3, FALSE)</f>
        <v>1. Hutan</v>
      </c>
      <c r="H7945" s="71" t="str">
        <f>VLOOKUP(D7945, legend!$C$3:$G$22, 4, FALSE)</f>
        <v>1.2. Mangrove</v>
      </c>
      <c r="I7945" s="71" t="str">
        <f>VLOOKUP(D7945, legend!$C$3:$G$22, 5, FALSE)</f>
        <v>1.2. Mangrove</v>
      </c>
      <c r="J7945" s="71" t="str">
        <f>VLOOKUP(E7945, legend!$C$3:$G$22, 2, FALSE)</f>
        <v>3. Agriculture</v>
      </c>
      <c r="K7945" s="71" t="str">
        <f>VLOOKUP(E7945, legend!$C$3:$G$22, 3, FALSE)</f>
        <v>3. Pertanian</v>
      </c>
      <c r="L7945" s="71" t="str">
        <f>VLOOKUP(E7945, legend!$C$3:$G$22, 4, FALSE)</f>
        <v>3.4. Other Agriculture</v>
      </c>
      <c r="M7945" s="71" t="str">
        <f>VLOOKUP(E7945, legend!$C$3:$G$22, 5, FALSE)</f>
        <v>3.4. Pertanian Lainnya </v>
      </c>
      <c r="N7945" s="71" t="str">
        <f>VLOOKUP(C7945,geocode!$A$1:$C$40,2,false)</f>
        <v>Island buffered 20 km</v>
      </c>
      <c r="O7945" s="71" t="str">
        <f>VLOOKUP(C7945,geocode!$A$1:$C$40,3,false)</f>
        <v>Island buffered 20 km</v>
      </c>
      <c r="P7945" s="71">
        <v>2000.0</v>
      </c>
      <c r="Q7945" s="71">
        <v>2023.0</v>
      </c>
    </row>
    <row r="7946" ht="15.75" hidden="1" customHeight="1">
      <c r="B7946" s="71">
        <v>0.536184930419921</v>
      </c>
      <c r="C7946" s="71">
        <v>5.0</v>
      </c>
      <c r="D7946" s="71">
        <v>5.0</v>
      </c>
      <c r="E7946" s="71">
        <v>24.0</v>
      </c>
      <c r="F7946" s="71" t="str">
        <f>VLOOKUP(D7946, legend!$C$3:$G$22, 2, FALSE)</f>
        <v>1. Forest </v>
      </c>
      <c r="G7946" s="71" t="str">
        <f>VLOOKUP(D7946, legend!$C$3:$G$22, 3, FALSE)</f>
        <v>1. Hutan</v>
      </c>
      <c r="H7946" s="71" t="str">
        <f>VLOOKUP(D7946, legend!$C$3:$G$22, 4, FALSE)</f>
        <v>1.2. Mangrove</v>
      </c>
      <c r="I7946" s="71" t="str">
        <f>VLOOKUP(D7946, legend!$C$3:$G$22, 5, FALSE)</f>
        <v>1.2. Mangrove</v>
      </c>
      <c r="J7946" s="71" t="str">
        <f>VLOOKUP(E7946, legend!$C$3:$G$22, 2, FALSE)</f>
        <v>4. Non-Vegetated Area</v>
      </c>
      <c r="K7946" s="71" t="str">
        <f>VLOOKUP(E7946, legend!$C$3:$G$22, 3, FALSE)</f>
        <v>4. Non-Vegetasi</v>
      </c>
      <c r="L7946" s="71" t="str">
        <f>VLOOKUP(E7946, legend!$C$3:$G$22, 4, FALSE)</f>
        <v>4.2. Urban Area</v>
      </c>
      <c r="M7946" s="71" t="str">
        <f>VLOOKUP(E7946, legend!$C$3:$G$22, 5, FALSE)</f>
        <v>4.2. Pemukiman </v>
      </c>
      <c r="N7946" s="71" t="str">
        <f>VLOOKUP(C7946,geocode!$A$1:$C$40,2,false)</f>
        <v>Island buffered 20 km</v>
      </c>
      <c r="O7946" s="71" t="str">
        <f>VLOOKUP(C7946,geocode!$A$1:$C$40,3,false)</f>
        <v>Island buffered 20 km</v>
      </c>
      <c r="P7946" s="71">
        <v>2000.0</v>
      </c>
      <c r="Q7946" s="71">
        <v>2023.0</v>
      </c>
    </row>
    <row r="7947" ht="15.75" hidden="1" customHeight="1">
      <c r="B7947" s="71">
        <v>10.0607844787597</v>
      </c>
      <c r="C7947" s="71">
        <v>5.0</v>
      </c>
      <c r="D7947" s="71">
        <v>5.0</v>
      </c>
      <c r="E7947" s="71">
        <v>25.0</v>
      </c>
      <c r="F7947" s="71" t="str">
        <f>VLOOKUP(D7947, legend!$C$3:$G$22, 2, FALSE)</f>
        <v>1. Forest </v>
      </c>
      <c r="G7947" s="71" t="str">
        <f>VLOOKUP(D7947, legend!$C$3:$G$22, 3, FALSE)</f>
        <v>1. Hutan</v>
      </c>
      <c r="H7947" s="71" t="str">
        <f>VLOOKUP(D7947, legend!$C$3:$G$22, 4, FALSE)</f>
        <v>1.2. Mangrove</v>
      </c>
      <c r="I7947" s="71" t="str">
        <f>VLOOKUP(D7947, legend!$C$3:$G$22, 5, FALSE)</f>
        <v>1.2. Mangrove</v>
      </c>
      <c r="J7947" s="71" t="str">
        <f>VLOOKUP(E7947, legend!$C$3:$G$22, 2, FALSE)</f>
        <v>4. Non-Vegetated Area</v>
      </c>
      <c r="K7947" s="71" t="str">
        <f>VLOOKUP(E7947, legend!$C$3:$G$22, 3, FALSE)</f>
        <v>4. Non-Vegetasi</v>
      </c>
      <c r="L7947" s="71" t="str">
        <f>VLOOKUP(E7947, legend!$C$3:$G$22, 4, FALSE)</f>
        <v>4.3. Other Non-Vegetation</v>
      </c>
      <c r="M7947" s="71" t="str">
        <f>VLOOKUP(E7947, legend!$C$3:$G$22, 5, FALSE)</f>
        <v>4.3. Non-Vegetasi Lainnya</v>
      </c>
      <c r="N7947" s="71" t="str">
        <f>VLOOKUP(C7947,geocode!$A$1:$C$40,2,false)</f>
        <v>Island buffered 20 km</v>
      </c>
      <c r="O7947" s="71" t="str">
        <f>VLOOKUP(C7947,geocode!$A$1:$C$40,3,false)</f>
        <v>Island buffered 20 km</v>
      </c>
      <c r="P7947" s="71">
        <v>2000.0</v>
      </c>
      <c r="Q7947" s="71">
        <v>2023.0</v>
      </c>
    </row>
    <row r="7948" ht="15.75" hidden="1" customHeight="1">
      <c r="B7948" s="71">
        <v>43.9349259155273</v>
      </c>
      <c r="C7948" s="71">
        <v>5.0</v>
      </c>
      <c r="D7948" s="71">
        <v>5.0</v>
      </c>
      <c r="E7948" s="71">
        <v>33.0</v>
      </c>
      <c r="F7948" s="71" t="str">
        <f>VLOOKUP(D7948, legend!$C$3:$G$22, 2, FALSE)</f>
        <v>1. Forest </v>
      </c>
      <c r="G7948" s="71" t="str">
        <f>VLOOKUP(D7948, legend!$C$3:$G$22, 3, FALSE)</f>
        <v>1. Hutan</v>
      </c>
      <c r="H7948" s="71" t="str">
        <f>VLOOKUP(D7948, legend!$C$3:$G$22, 4, FALSE)</f>
        <v>1.2. Mangrove</v>
      </c>
      <c r="I7948" s="71" t="str">
        <f>VLOOKUP(D7948, legend!$C$3:$G$22, 5, FALSE)</f>
        <v>1.2. Mangrove</v>
      </c>
      <c r="J7948" s="71" t="str">
        <f>VLOOKUP(E7948, legend!$C$3:$G$22, 2, FALSE)</f>
        <v>5. Water Body</v>
      </c>
      <c r="K7948" s="71" t="str">
        <f>VLOOKUP(E7948, legend!$C$3:$G$22, 3, FALSE)</f>
        <v>5. Tubuh Air</v>
      </c>
      <c r="L7948" s="71" t="str">
        <f>VLOOKUP(E7948, legend!$C$3:$G$22, 4, FALSE)</f>
        <v>5.2. River, Lake, Ocean</v>
      </c>
      <c r="M7948" s="71" t="str">
        <f>VLOOKUP(E7948, legend!$C$3:$G$22, 5, FALSE)</f>
        <v>5.2. Sungai, Danau, Laut</v>
      </c>
      <c r="N7948" s="71" t="str">
        <f>VLOOKUP(C7948,geocode!$A$1:$C$40,2,false)</f>
        <v>Island buffered 20 km</v>
      </c>
      <c r="O7948" s="71" t="str">
        <f>VLOOKUP(C7948,geocode!$A$1:$C$40,3,false)</f>
        <v>Island buffered 20 km</v>
      </c>
      <c r="P7948" s="71">
        <v>2000.0</v>
      </c>
      <c r="Q7948" s="71">
        <v>2023.0</v>
      </c>
    </row>
    <row r="7949" ht="15.75" hidden="1" customHeight="1">
      <c r="B7949" s="71">
        <v>0.0893641845703125</v>
      </c>
      <c r="C7949" s="71">
        <v>5.0</v>
      </c>
      <c r="D7949" s="71">
        <v>5.0</v>
      </c>
      <c r="E7949" s="71">
        <v>76.0</v>
      </c>
      <c r="F7949" s="71" t="str">
        <f>VLOOKUP(D7949, legend!$C$3:$G$22, 2, FALSE)</f>
        <v>1. Forest </v>
      </c>
      <c r="G7949" s="71" t="str">
        <f>VLOOKUP(D7949, legend!$C$3:$G$22, 3, FALSE)</f>
        <v>1. Hutan</v>
      </c>
      <c r="H7949" s="71" t="str">
        <f>VLOOKUP(D7949, legend!$C$3:$G$22, 4, FALSE)</f>
        <v>1.2. Mangrove</v>
      </c>
      <c r="I7949" s="71" t="str">
        <f>VLOOKUP(D7949, legend!$C$3:$G$22, 5, FALSE)</f>
        <v>1.2. Mangrove</v>
      </c>
      <c r="J7949" s="71" t="str">
        <f>VLOOKUP(E7949, legend!$C$3:$G$22, 2, FALSE)</f>
        <v>1. Forest </v>
      </c>
      <c r="K7949" s="71" t="str">
        <f>VLOOKUP(E7949, legend!$C$3:$G$22, 3, FALSE)</f>
        <v>1. Hutan</v>
      </c>
      <c r="L7949" s="71" t="str">
        <f>VLOOKUP(E7949, legend!$C$3:$G$22, 4, FALSE)</f>
        <v>1.3 Peat swamp forest</v>
      </c>
      <c r="M7949" s="71" t="str">
        <f>VLOOKUP(E7949, legend!$C$3:$G$22, 5, FALSE)</f>
        <v>1.3 Hutan rawa gambut</v>
      </c>
      <c r="N7949" s="71" t="str">
        <f>VLOOKUP(C7949,geocode!$A$1:$C$40,2,false)</f>
        <v>Island buffered 20 km</v>
      </c>
      <c r="O7949" s="71" t="str">
        <f>VLOOKUP(C7949,geocode!$A$1:$C$40,3,false)</f>
        <v>Island buffered 20 km</v>
      </c>
      <c r="P7949" s="71">
        <v>2000.0</v>
      </c>
      <c r="Q7949" s="71">
        <v>2023.0</v>
      </c>
    </row>
    <row r="7950" ht="15.75" hidden="1" customHeight="1">
      <c r="B7950" s="71">
        <v>45.329930682373</v>
      </c>
      <c r="C7950" s="71">
        <v>5.0</v>
      </c>
      <c r="D7950" s="71">
        <v>13.0</v>
      </c>
      <c r="E7950" s="71">
        <v>3.0</v>
      </c>
      <c r="F7950" s="71" t="str">
        <f>VLOOKUP(D7950, legend!$C$3:$G$22, 2, FALSE)</f>
        <v>2. Non-Forest Natural Vegetation</v>
      </c>
      <c r="G7950" s="71" t="str">
        <f>VLOOKUP(D7950, legend!$C$3:$G$22, 3, FALSE)</f>
        <v>2. Tumbuhan Non-Hutan Lainnya</v>
      </c>
      <c r="H7950" s="71" t="str">
        <f>VLOOKUP(D7950, legend!$C$3:$G$22, 4, FALSE)</f>
        <v>2.1. Other Natural Vegetation</v>
      </c>
      <c r="I7950" s="71" t="str">
        <f>VLOOKUP(D7950, legend!$C$3:$G$22, 5, FALSE)</f>
        <v>2.1. Tumbuhan Non-Hutan Lainnya</v>
      </c>
      <c r="J7950" s="71" t="str">
        <f>VLOOKUP(E7950, legend!$C$3:$G$22, 2, FALSE)</f>
        <v>1. Forest </v>
      </c>
      <c r="K7950" s="71" t="str">
        <f>VLOOKUP(E7950, legend!$C$3:$G$22, 3, FALSE)</f>
        <v>1. Hutan</v>
      </c>
      <c r="L7950" s="71" t="str">
        <f>VLOOKUP(E7950, legend!$C$3:$G$22, 4, FALSE)</f>
        <v>1.1. Forest Formation</v>
      </c>
      <c r="M7950" s="71" t="str">
        <f>VLOOKUP(E7950, legend!$C$3:$G$22, 5, FALSE)</f>
        <v>1.1. Formasi Hutan</v>
      </c>
      <c r="N7950" s="71" t="str">
        <f>VLOOKUP(C7950,geocode!$A$1:$C$40,2,false)</f>
        <v>Island buffered 20 km</v>
      </c>
      <c r="O7950" s="71" t="str">
        <f>VLOOKUP(C7950,geocode!$A$1:$C$40,3,false)</f>
        <v>Island buffered 20 km</v>
      </c>
      <c r="P7950" s="71">
        <v>2000.0</v>
      </c>
      <c r="Q7950" s="71">
        <v>2023.0</v>
      </c>
    </row>
    <row r="7951" ht="15.75" hidden="1" customHeight="1">
      <c r="B7951" s="71">
        <v>11.7537036560058</v>
      </c>
      <c r="C7951" s="71">
        <v>5.0</v>
      </c>
      <c r="D7951" s="71">
        <v>13.0</v>
      </c>
      <c r="E7951" s="71">
        <v>5.0</v>
      </c>
      <c r="F7951" s="71" t="str">
        <f>VLOOKUP(D7951, legend!$C$3:$G$22, 2, FALSE)</f>
        <v>2. Non-Forest Natural Vegetation</v>
      </c>
      <c r="G7951" s="71" t="str">
        <f>VLOOKUP(D7951, legend!$C$3:$G$22, 3, FALSE)</f>
        <v>2. Tumbuhan Non-Hutan Lainnya</v>
      </c>
      <c r="H7951" s="71" t="str">
        <f>VLOOKUP(D7951, legend!$C$3:$G$22, 4, FALSE)</f>
        <v>2.1. Other Natural Vegetation</v>
      </c>
      <c r="I7951" s="71" t="str">
        <f>VLOOKUP(D7951, legend!$C$3:$G$22, 5, FALSE)</f>
        <v>2.1. Tumbuhan Non-Hutan Lainnya</v>
      </c>
      <c r="J7951" s="71" t="str">
        <f>VLOOKUP(E7951, legend!$C$3:$G$22, 2, FALSE)</f>
        <v>1. Forest </v>
      </c>
      <c r="K7951" s="71" t="str">
        <f>VLOOKUP(E7951, legend!$C$3:$G$22, 3, FALSE)</f>
        <v>1. Hutan</v>
      </c>
      <c r="L7951" s="71" t="str">
        <f>VLOOKUP(E7951, legend!$C$3:$G$22, 4, FALSE)</f>
        <v>1.2. Mangrove</v>
      </c>
      <c r="M7951" s="71" t="str">
        <f>VLOOKUP(E7951, legend!$C$3:$G$22, 5, FALSE)</f>
        <v>1.2. Mangrove</v>
      </c>
      <c r="N7951" s="71" t="str">
        <f>VLOOKUP(C7951,geocode!$A$1:$C$40,2,false)</f>
        <v>Island buffered 20 km</v>
      </c>
      <c r="O7951" s="71" t="str">
        <f>VLOOKUP(C7951,geocode!$A$1:$C$40,3,false)</f>
        <v>Island buffered 20 km</v>
      </c>
      <c r="P7951" s="71">
        <v>2000.0</v>
      </c>
      <c r="Q7951" s="71">
        <v>2023.0</v>
      </c>
    </row>
    <row r="7952" ht="15.75" hidden="1" customHeight="1">
      <c r="B7952" s="71">
        <v>272.853255767822</v>
      </c>
      <c r="C7952" s="71">
        <v>5.0</v>
      </c>
      <c r="D7952" s="71">
        <v>13.0</v>
      </c>
      <c r="E7952" s="71">
        <v>13.0</v>
      </c>
      <c r="F7952" s="71" t="str">
        <f>VLOOKUP(D7952, legend!$C$3:$G$22, 2, FALSE)</f>
        <v>2. Non-Forest Natural Vegetation</v>
      </c>
      <c r="G7952" s="71" t="str">
        <f>VLOOKUP(D7952, legend!$C$3:$G$22, 3, FALSE)</f>
        <v>2. Tumbuhan Non-Hutan Lainnya</v>
      </c>
      <c r="H7952" s="71" t="str">
        <f>VLOOKUP(D7952, legend!$C$3:$G$22, 4, FALSE)</f>
        <v>2.1. Other Natural Vegetation</v>
      </c>
      <c r="I7952" s="71" t="str">
        <f>VLOOKUP(D7952, legend!$C$3:$G$22, 5, FALSE)</f>
        <v>2.1. Tumbuhan Non-Hutan Lainnya</v>
      </c>
      <c r="J7952" s="71" t="str">
        <f>VLOOKUP(E7952, legend!$C$3:$G$22, 2, FALSE)</f>
        <v>2. Non-Forest Natural Vegetation</v>
      </c>
      <c r="K7952" s="71" t="str">
        <f>VLOOKUP(E7952, legend!$C$3:$G$22, 3, FALSE)</f>
        <v>2. Tumbuhan Non-Hutan Lainnya</v>
      </c>
      <c r="L7952" s="71" t="str">
        <f>VLOOKUP(E7952, legend!$C$3:$G$22, 4, FALSE)</f>
        <v>2.1. Other Natural Vegetation</v>
      </c>
      <c r="M7952" s="71" t="str">
        <f>VLOOKUP(E7952, legend!$C$3:$G$22, 5, FALSE)</f>
        <v>2.1. Tumbuhan Non-Hutan Lainnya</v>
      </c>
      <c r="N7952" s="71" t="str">
        <f>VLOOKUP(C7952,geocode!$A$1:$C$40,2,false)</f>
        <v>Island buffered 20 km</v>
      </c>
      <c r="O7952" s="71" t="str">
        <f>VLOOKUP(C7952,geocode!$A$1:$C$40,3,false)</f>
        <v>Island buffered 20 km</v>
      </c>
      <c r="P7952" s="71">
        <v>2000.0</v>
      </c>
      <c r="Q7952" s="71">
        <v>2023.0</v>
      </c>
    </row>
    <row r="7953" ht="15.75" hidden="1" customHeight="1">
      <c r="B7953" s="71">
        <v>52.8539515686035</v>
      </c>
      <c r="C7953" s="71">
        <v>5.0</v>
      </c>
      <c r="D7953" s="71">
        <v>13.0</v>
      </c>
      <c r="E7953" s="71">
        <v>21.0</v>
      </c>
      <c r="F7953" s="71" t="str">
        <f>VLOOKUP(D7953, legend!$C$3:$G$22, 2, FALSE)</f>
        <v>2. Non-Forest Natural Vegetation</v>
      </c>
      <c r="G7953" s="71" t="str">
        <f>VLOOKUP(D7953, legend!$C$3:$G$22, 3, FALSE)</f>
        <v>2. Tumbuhan Non-Hutan Lainnya</v>
      </c>
      <c r="H7953" s="71" t="str">
        <f>VLOOKUP(D7953, legend!$C$3:$G$22, 4, FALSE)</f>
        <v>2.1. Other Natural Vegetation</v>
      </c>
      <c r="I7953" s="71" t="str">
        <f>VLOOKUP(D7953, legend!$C$3:$G$22, 5, FALSE)</f>
        <v>2.1. Tumbuhan Non-Hutan Lainnya</v>
      </c>
      <c r="J7953" s="71" t="str">
        <f>VLOOKUP(E7953, legend!$C$3:$G$22, 2, FALSE)</f>
        <v>3. Agriculture</v>
      </c>
      <c r="K7953" s="71" t="str">
        <f>VLOOKUP(E7953, legend!$C$3:$G$22, 3, FALSE)</f>
        <v>3. Pertanian</v>
      </c>
      <c r="L7953" s="71" t="str">
        <f>VLOOKUP(E7953, legend!$C$3:$G$22, 4, FALSE)</f>
        <v>3.4. Other Agriculture</v>
      </c>
      <c r="M7953" s="71" t="str">
        <f>VLOOKUP(E7953, legend!$C$3:$G$22, 5, FALSE)</f>
        <v>3.4. Pertanian Lainnya </v>
      </c>
      <c r="N7953" s="71" t="str">
        <f>VLOOKUP(C7953,geocode!$A$1:$C$40,2,false)</f>
        <v>Island buffered 20 km</v>
      </c>
      <c r="O7953" s="71" t="str">
        <f>VLOOKUP(C7953,geocode!$A$1:$C$40,3,false)</f>
        <v>Island buffered 20 km</v>
      </c>
      <c r="P7953" s="71">
        <v>2000.0</v>
      </c>
      <c r="Q7953" s="71">
        <v>2023.0</v>
      </c>
    </row>
    <row r="7954" ht="15.75" hidden="1" customHeight="1">
      <c r="B7954" s="71">
        <v>8.11082802734375</v>
      </c>
      <c r="C7954" s="71">
        <v>5.0</v>
      </c>
      <c r="D7954" s="71">
        <v>13.0</v>
      </c>
      <c r="E7954" s="71">
        <v>24.0</v>
      </c>
      <c r="F7954" s="71" t="str">
        <f>VLOOKUP(D7954, legend!$C$3:$G$22, 2, FALSE)</f>
        <v>2. Non-Forest Natural Vegetation</v>
      </c>
      <c r="G7954" s="71" t="str">
        <f>VLOOKUP(D7954, legend!$C$3:$G$22, 3, FALSE)</f>
        <v>2. Tumbuhan Non-Hutan Lainnya</v>
      </c>
      <c r="H7954" s="71" t="str">
        <f>VLOOKUP(D7954, legend!$C$3:$G$22, 4, FALSE)</f>
        <v>2.1. Other Natural Vegetation</v>
      </c>
      <c r="I7954" s="71" t="str">
        <f>VLOOKUP(D7954, legend!$C$3:$G$22, 5, FALSE)</f>
        <v>2.1. Tumbuhan Non-Hutan Lainnya</v>
      </c>
      <c r="J7954" s="71" t="str">
        <f>VLOOKUP(E7954, legend!$C$3:$G$22, 2, FALSE)</f>
        <v>4. Non-Vegetated Area</v>
      </c>
      <c r="K7954" s="71" t="str">
        <f>VLOOKUP(E7954, legend!$C$3:$G$22, 3, FALSE)</f>
        <v>4. Non-Vegetasi</v>
      </c>
      <c r="L7954" s="71" t="str">
        <f>VLOOKUP(E7954, legend!$C$3:$G$22, 4, FALSE)</f>
        <v>4.2. Urban Area</v>
      </c>
      <c r="M7954" s="71" t="str">
        <f>VLOOKUP(E7954, legend!$C$3:$G$22, 5, FALSE)</f>
        <v>4.2. Pemukiman </v>
      </c>
      <c r="N7954" s="71" t="str">
        <f>VLOOKUP(C7954,geocode!$A$1:$C$40,2,false)</f>
        <v>Island buffered 20 km</v>
      </c>
      <c r="O7954" s="71" t="str">
        <f>VLOOKUP(C7954,geocode!$A$1:$C$40,3,false)</f>
        <v>Island buffered 20 km</v>
      </c>
      <c r="P7954" s="71">
        <v>2000.0</v>
      </c>
      <c r="Q7954" s="71">
        <v>2023.0</v>
      </c>
    </row>
    <row r="7955" ht="15.75" hidden="1" customHeight="1">
      <c r="B7955" s="71">
        <v>8.998030859375</v>
      </c>
      <c r="C7955" s="71">
        <v>5.0</v>
      </c>
      <c r="D7955" s="71">
        <v>13.0</v>
      </c>
      <c r="E7955" s="71">
        <v>25.0</v>
      </c>
      <c r="F7955" s="71" t="str">
        <f>VLOOKUP(D7955, legend!$C$3:$G$22, 2, FALSE)</f>
        <v>2. Non-Forest Natural Vegetation</v>
      </c>
      <c r="G7955" s="71" t="str">
        <f>VLOOKUP(D7955, legend!$C$3:$G$22, 3, FALSE)</f>
        <v>2. Tumbuhan Non-Hutan Lainnya</v>
      </c>
      <c r="H7955" s="71" t="str">
        <f>VLOOKUP(D7955, legend!$C$3:$G$22, 4, FALSE)</f>
        <v>2.1. Other Natural Vegetation</v>
      </c>
      <c r="I7955" s="71" t="str">
        <f>VLOOKUP(D7955, legend!$C$3:$G$22, 5, FALSE)</f>
        <v>2.1. Tumbuhan Non-Hutan Lainnya</v>
      </c>
      <c r="J7955" s="71" t="str">
        <f>VLOOKUP(E7955, legend!$C$3:$G$22, 2, FALSE)</f>
        <v>4. Non-Vegetated Area</v>
      </c>
      <c r="K7955" s="71" t="str">
        <f>VLOOKUP(E7955, legend!$C$3:$G$22, 3, FALSE)</f>
        <v>4. Non-Vegetasi</v>
      </c>
      <c r="L7955" s="71" t="str">
        <f>VLOOKUP(E7955, legend!$C$3:$G$22, 4, FALSE)</f>
        <v>4.3. Other Non-Vegetation</v>
      </c>
      <c r="M7955" s="71" t="str">
        <f>VLOOKUP(E7955, legend!$C$3:$G$22, 5, FALSE)</f>
        <v>4.3. Non-Vegetasi Lainnya</v>
      </c>
      <c r="N7955" s="71" t="str">
        <f>VLOOKUP(C7955,geocode!$A$1:$C$40,2,false)</f>
        <v>Island buffered 20 km</v>
      </c>
      <c r="O7955" s="71" t="str">
        <f>VLOOKUP(C7955,geocode!$A$1:$C$40,3,false)</f>
        <v>Island buffered 20 km</v>
      </c>
      <c r="P7955" s="71">
        <v>2000.0</v>
      </c>
      <c r="Q7955" s="71">
        <v>2023.0</v>
      </c>
    </row>
    <row r="7956" ht="15.75" hidden="1" customHeight="1">
      <c r="B7956" s="71">
        <v>52.5991804077148</v>
      </c>
      <c r="C7956" s="71">
        <v>5.0</v>
      </c>
      <c r="D7956" s="71">
        <v>13.0</v>
      </c>
      <c r="E7956" s="71">
        <v>33.0</v>
      </c>
      <c r="F7956" s="71" t="str">
        <f>VLOOKUP(D7956, legend!$C$3:$G$22, 2, FALSE)</f>
        <v>2. Non-Forest Natural Vegetation</v>
      </c>
      <c r="G7956" s="71" t="str">
        <f>VLOOKUP(D7956, legend!$C$3:$G$22, 3, FALSE)</f>
        <v>2. Tumbuhan Non-Hutan Lainnya</v>
      </c>
      <c r="H7956" s="71" t="str">
        <f>VLOOKUP(D7956, legend!$C$3:$G$22, 4, FALSE)</f>
        <v>2.1. Other Natural Vegetation</v>
      </c>
      <c r="I7956" s="71" t="str">
        <f>VLOOKUP(D7956, legend!$C$3:$G$22, 5, FALSE)</f>
        <v>2.1. Tumbuhan Non-Hutan Lainnya</v>
      </c>
      <c r="J7956" s="71" t="str">
        <f>VLOOKUP(E7956, legend!$C$3:$G$22, 2, FALSE)</f>
        <v>5. Water Body</v>
      </c>
      <c r="K7956" s="71" t="str">
        <f>VLOOKUP(E7956, legend!$C$3:$G$22, 3, FALSE)</f>
        <v>5. Tubuh Air</v>
      </c>
      <c r="L7956" s="71" t="str">
        <f>VLOOKUP(E7956, legend!$C$3:$G$22, 4, FALSE)</f>
        <v>5.2. River, Lake, Ocean</v>
      </c>
      <c r="M7956" s="71" t="str">
        <f>VLOOKUP(E7956, legend!$C$3:$G$22, 5, FALSE)</f>
        <v>5.2. Sungai, Danau, Laut</v>
      </c>
      <c r="N7956" s="71" t="str">
        <f>VLOOKUP(C7956,geocode!$A$1:$C$40,2,false)</f>
        <v>Island buffered 20 km</v>
      </c>
      <c r="O7956" s="71" t="str">
        <f>VLOOKUP(C7956,geocode!$A$1:$C$40,3,false)</f>
        <v>Island buffered 20 km</v>
      </c>
      <c r="P7956" s="71">
        <v>2000.0</v>
      </c>
      <c r="Q7956" s="71">
        <v>2023.0</v>
      </c>
    </row>
    <row r="7957" ht="15.75" hidden="1" customHeight="1">
      <c r="B7957" s="71">
        <v>0.803192102050781</v>
      </c>
      <c r="C7957" s="71">
        <v>5.0</v>
      </c>
      <c r="D7957" s="71">
        <v>13.0</v>
      </c>
      <c r="E7957" s="71">
        <v>76.0</v>
      </c>
      <c r="F7957" s="71" t="str">
        <f>VLOOKUP(D7957, legend!$C$3:$G$22, 2, FALSE)</f>
        <v>2. Non-Forest Natural Vegetation</v>
      </c>
      <c r="G7957" s="71" t="str">
        <f>VLOOKUP(D7957, legend!$C$3:$G$22, 3, FALSE)</f>
        <v>2. Tumbuhan Non-Hutan Lainnya</v>
      </c>
      <c r="H7957" s="71" t="str">
        <f>VLOOKUP(D7957, legend!$C$3:$G$22, 4, FALSE)</f>
        <v>2.1. Other Natural Vegetation</v>
      </c>
      <c r="I7957" s="71" t="str">
        <f>VLOOKUP(D7957, legend!$C$3:$G$22, 5, FALSE)</f>
        <v>2.1. Tumbuhan Non-Hutan Lainnya</v>
      </c>
      <c r="J7957" s="71" t="str">
        <f>VLOOKUP(E7957, legend!$C$3:$G$22, 2, FALSE)</f>
        <v>1. Forest </v>
      </c>
      <c r="K7957" s="71" t="str">
        <f>VLOOKUP(E7957, legend!$C$3:$G$22, 3, FALSE)</f>
        <v>1. Hutan</v>
      </c>
      <c r="L7957" s="71" t="str">
        <f>VLOOKUP(E7957, legend!$C$3:$G$22, 4, FALSE)</f>
        <v>1.3 Peat swamp forest</v>
      </c>
      <c r="M7957" s="71" t="str">
        <f>VLOOKUP(E7957, legend!$C$3:$G$22, 5, FALSE)</f>
        <v>1.3 Hutan rawa gambut</v>
      </c>
      <c r="N7957" s="71" t="str">
        <f>VLOOKUP(C7957,geocode!$A$1:$C$40,2,false)</f>
        <v>Island buffered 20 km</v>
      </c>
      <c r="O7957" s="71" t="str">
        <f>VLOOKUP(C7957,geocode!$A$1:$C$40,3,false)</f>
        <v>Island buffered 20 km</v>
      </c>
      <c r="P7957" s="71">
        <v>2000.0</v>
      </c>
      <c r="Q7957" s="71">
        <v>2023.0</v>
      </c>
    </row>
    <row r="7958" ht="15.75" hidden="1" customHeight="1">
      <c r="B7958" s="71">
        <v>2.67672162475585</v>
      </c>
      <c r="C7958" s="71">
        <v>5.0</v>
      </c>
      <c r="D7958" s="71">
        <v>21.0</v>
      </c>
      <c r="E7958" s="71">
        <v>3.0</v>
      </c>
      <c r="F7958" s="71" t="str">
        <f>VLOOKUP(D7958, legend!$C$3:$G$22, 2, FALSE)</f>
        <v>3. Agriculture</v>
      </c>
      <c r="G7958" s="71" t="str">
        <f>VLOOKUP(D7958, legend!$C$3:$G$22, 3, FALSE)</f>
        <v>3. Pertanian</v>
      </c>
      <c r="H7958" s="71" t="str">
        <f>VLOOKUP(D7958, legend!$C$3:$G$22, 4, FALSE)</f>
        <v>3.4. Other Agriculture</v>
      </c>
      <c r="I7958" s="71" t="str">
        <f>VLOOKUP(D7958, legend!$C$3:$G$22, 5, FALSE)</f>
        <v>3.4. Pertanian Lainnya </v>
      </c>
      <c r="J7958" s="71" t="str">
        <f>VLOOKUP(E7958, legend!$C$3:$G$22, 2, FALSE)</f>
        <v>1. Forest </v>
      </c>
      <c r="K7958" s="71" t="str">
        <f>VLOOKUP(E7958, legend!$C$3:$G$22, 3, FALSE)</f>
        <v>1. Hutan</v>
      </c>
      <c r="L7958" s="71" t="str">
        <f>VLOOKUP(E7958, legend!$C$3:$G$22, 4, FALSE)</f>
        <v>1.1. Forest Formation</v>
      </c>
      <c r="M7958" s="71" t="str">
        <f>VLOOKUP(E7958, legend!$C$3:$G$22, 5, FALSE)</f>
        <v>1.1. Formasi Hutan</v>
      </c>
      <c r="N7958" s="71" t="str">
        <f>VLOOKUP(C7958,geocode!$A$1:$C$40,2,false)</f>
        <v>Island buffered 20 km</v>
      </c>
      <c r="O7958" s="71" t="str">
        <f>VLOOKUP(C7958,geocode!$A$1:$C$40,3,false)</f>
        <v>Island buffered 20 km</v>
      </c>
      <c r="P7958" s="71">
        <v>2000.0</v>
      </c>
      <c r="Q7958" s="71">
        <v>2023.0</v>
      </c>
    </row>
    <row r="7959" ht="15.75" hidden="1" customHeight="1">
      <c r="B7959" s="71">
        <v>2.0513186340332</v>
      </c>
      <c r="C7959" s="71">
        <v>5.0</v>
      </c>
      <c r="D7959" s="71">
        <v>21.0</v>
      </c>
      <c r="E7959" s="71">
        <v>5.0</v>
      </c>
      <c r="F7959" s="71" t="str">
        <f>VLOOKUP(D7959, legend!$C$3:$G$22, 2, FALSE)</f>
        <v>3. Agriculture</v>
      </c>
      <c r="G7959" s="71" t="str">
        <f>VLOOKUP(D7959, legend!$C$3:$G$22, 3, FALSE)</f>
        <v>3. Pertanian</v>
      </c>
      <c r="H7959" s="71" t="str">
        <f>VLOOKUP(D7959, legend!$C$3:$G$22, 4, FALSE)</f>
        <v>3.4. Other Agriculture</v>
      </c>
      <c r="I7959" s="71" t="str">
        <f>VLOOKUP(D7959, legend!$C$3:$G$22, 5, FALSE)</f>
        <v>3.4. Pertanian Lainnya </v>
      </c>
      <c r="J7959" s="71" t="str">
        <f>VLOOKUP(E7959, legend!$C$3:$G$22, 2, FALSE)</f>
        <v>1. Forest </v>
      </c>
      <c r="K7959" s="71" t="str">
        <f>VLOOKUP(E7959, legend!$C$3:$G$22, 3, FALSE)</f>
        <v>1. Hutan</v>
      </c>
      <c r="L7959" s="71" t="str">
        <f>VLOOKUP(E7959, legend!$C$3:$G$22, 4, FALSE)</f>
        <v>1.2. Mangrove</v>
      </c>
      <c r="M7959" s="71" t="str">
        <f>VLOOKUP(E7959, legend!$C$3:$G$22, 5, FALSE)</f>
        <v>1.2. Mangrove</v>
      </c>
      <c r="N7959" s="71" t="str">
        <f>VLOOKUP(C7959,geocode!$A$1:$C$40,2,false)</f>
        <v>Island buffered 20 km</v>
      </c>
      <c r="O7959" s="71" t="str">
        <f>VLOOKUP(C7959,geocode!$A$1:$C$40,3,false)</f>
        <v>Island buffered 20 km</v>
      </c>
      <c r="P7959" s="71">
        <v>2000.0</v>
      </c>
      <c r="Q7959" s="71">
        <v>2023.0</v>
      </c>
    </row>
    <row r="7960" ht="15.75" hidden="1" customHeight="1">
      <c r="B7960" s="71">
        <v>7.75471094360351</v>
      </c>
      <c r="C7960" s="71">
        <v>5.0</v>
      </c>
      <c r="D7960" s="71">
        <v>21.0</v>
      </c>
      <c r="E7960" s="71">
        <v>13.0</v>
      </c>
      <c r="F7960" s="71" t="str">
        <f>VLOOKUP(D7960, legend!$C$3:$G$22, 2, FALSE)</f>
        <v>3. Agriculture</v>
      </c>
      <c r="G7960" s="71" t="str">
        <f>VLOOKUP(D7960, legend!$C$3:$G$22, 3, FALSE)</f>
        <v>3. Pertanian</v>
      </c>
      <c r="H7960" s="71" t="str">
        <f>VLOOKUP(D7960, legend!$C$3:$G$22, 4, FALSE)</f>
        <v>3.4. Other Agriculture</v>
      </c>
      <c r="I7960" s="71" t="str">
        <f>VLOOKUP(D7960, legend!$C$3:$G$22, 5, FALSE)</f>
        <v>3.4. Pertanian Lainnya </v>
      </c>
      <c r="J7960" s="71" t="str">
        <f>VLOOKUP(E7960, legend!$C$3:$G$22, 2, FALSE)</f>
        <v>2. Non-Forest Natural Vegetation</v>
      </c>
      <c r="K7960" s="71" t="str">
        <f>VLOOKUP(E7960, legend!$C$3:$G$22, 3, FALSE)</f>
        <v>2. Tumbuhan Non-Hutan Lainnya</v>
      </c>
      <c r="L7960" s="71" t="str">
        <f>VLOOKUP(E7960, legend!$C$3:$G$22, 4, FALSE)</f>
        <v>2.1. Other Natural Vegetation</v>
      </c>
      <c r="M7960" s="71" t="str">
        <f>VLOOKUP(E7960, legend!$C$3:$G$22, 5, FALSE)</f>
        <v>2.1. Tumbuhan Non-Hutan Lainnya</v>
      </c>
      <c r="N7960" s="71" t="str">
        <f>VLOOKUP(C7960,geocode!$A$1:$C$40,2,false)</f>
        <v>Island buffered 20 km</v>
      </c>
      <c r="O7960" s="71" t="str">
        <f>VLOOKUP(C7960,geocode!$A$1:$C$40,3,false)</f>
        <v>Island buffered 20 km</v>
      </c>
      <c r="P7960" s="71">
        <v>2000.0</v>
      </c>
      <c r="Q7960" s="71">
        <v>2023.0</v>
      </c>
    </row>
    <row r="7961" ht="15.75" hidden="1" customHeight="1">
      <c r="B7961" s="71">
        <v>36.7662781860351</v>
      </c>
      <c r="C7961" s="71">
        <v>5.0</v>
      </c>
      <c r="D7961" s="71">
        <v>21.0</v>
      </c>
      <c r="E7961" s="71">
        <v>21.0</v>
      </c>
      <c r="F7961" s="71" t="str">
        <f>VLOOKUP(D7961, legend!$C$3:$G$22, 2, FALSE)</f>
        <v>3. Agriculture</v>
      </c>
      <c r="G7961" s="71" t="str">
        <f>VLOOKUP(D7961, legend!$C$3:$G$22, 3, FALSE)</f>
        <v>3. Pertanian</v>
      </c>
      <c r="H7961" s="71" t="str">
        <f>VLOOKUP(D7961, legend!$C$3:$G$22, 4, FALSE)</f>
        <v>3.4. Other Agriculture</v>
      </c>
      <c r="I7961" s="71" t="str">
        <f>VLOOKUP(D7961, legend!$C$3:$G$22, 5, FALSE)</f>
        <v>3.4. Pertanian Lainnya </v>
      </c>
      <c r="J7961" s="71" t="str">
        <f>VLOOKUP(E7961, legend!$C$3:$G$22, 2, FALSE)</f>
        <v>3. Agriculture</v>
      </c>
      <c r="K7961" s="71" t="str">
        <f>VLOOKUP(E7961, legend!$C$3:$G$22, 3, FALSE)</f>
        <v>3. Pertanian</v>
      </c>
      <c r="L7961" s="71" t="str">
        <f>VLOOKUP(E7961, legend!$C$3:$G$22, 4, FALSE)</f>
        <v>3.4. Other Agriculture</v>
      </c>
      <c r="M7961" s="71" t="str">
        <f>VLOOKUP(E7961, legend!$C$3:$G$22, 5, FALSE)</f>
        <v>3.4. Pertanian Lainnya </v>
      </c>
      <c r="N7961" s="71" t="str">
        <f>VLOOKUP(C7961,geocode!$A$1:$C$40,2,false)</f>
        <v>Island buffered 20 km</v>
      </c>
      <c r="O7961" s="71" t="str">
        <f>VLOOKUP(C7961,geocode!$A$1:$C$40,3,false)</f>
        <v>Island buffered 20 km</v>
      </c>
      <c r="P7961" s="71">
        <v>2000.0</v>
      </c>
      <c r="Q7961" s="71">
        <v>2023.0</v>
      </c>
    </row>
    <row r="7962" ht="15.75" hidden="1" customHeight="1">
      <c r="B7962" s="71">
        <v>2.32219326171874</v>
      </c>
      <c r="C7962" s="71">
        <v>5.0</v>
      </c>
      <c r="D7962" s="71">
        <v>21.0</v>
      </c>
      <c r="E7962" s="71">
        <v>24.0</v>
      </c>
      <c r="F7962" s="71" t="str">
        <f>VLOOKUP(D7962, legend!$C$3:$G$22, 2, FALSE)</f>
        <v>3. Agriculture</v>
      </c>
      <c r="G7962" s="71" t="str">
        <f>VLOOKUP(D7962, legend!$C$3:$G$22, 3, FALSE)</f>
        <v>3. Pertanian</v>
      </c>
      <c r="H7962" s="71" t="str">
        <f>VLOOKUP(D7962, legend!$C$3:$G$22, 4, FALSE)</f>
        <v>3.4. Other Agriculture</v>
      </c>
      <c r="I7962" s="71" t="str">
        <f>VLOOKUP(D7962, legend!$C$3:$G$22, 5, FALSE)</f>
        <v>3.4. Pertanian Lainnya </v>
      </c>
      <c r="J7962" s="71" t="str">
        <f>VLOOKUP(E7962, legend!$C$3:$G$22, 2, FALSE)</f>
        <v>4. Non-Vegetated Area</v>
      </c>
      <c r="K7962" s="71" t="str">
        <f>VLOOKUP(E7962, legend!$C$3:$G$22, 3, FALSE)</f>
        <v>4. Non-Vegetasi</v>
      </c>
      <c r="L7962" s="71" t="str">
        <f>VLOOKUP(E7962, legend!$C$3:$G$22, 4, FALSE)</f>
        <v>4.2. Urban Area</v>
      </c>
      <c r="M7962" s="71" t="str">
        <f>VLOOKUP(E7962, legend!$C$3:$G$22, 5, FALSE)</f>
        <v>4.2. Pemukiman </v>
      </c>
      <c r="N7962" s="71" t="str">
        <f>VLOOKUP(C7962,geocode!$A$1:$C$40,2,false)</f>
        <v>Island buffered 20 km</v>
      </c>
      <c r="O7962" s="71" t="str">
        <f>VLOOKUP(C7962,geocode!$A$1:$C$40,3,false)</f>
        <v>Island buffered 20 km</v>
      </c>
      <c r="P7962" s="71">
        <v>2000.0</v>
      </c>
      <c r="Q7962" s="71">
        <v>2023.0</v>
      </c>
    </row>
    <row r="7963" ht="15.75" hidden="1" customHeight="1">
      <c r="B7963" s="71">
        <v>1.78213471679687</v>
      </c>
      <c r="C7963" s="71">
        <v>5.0</v>
      </c>
      <c r="D7963" s="71">
        <v>21.0</v>
      </c>
      <c r="E7963" s="71">
        <v>25.0</v>
      </c>
      <c r="F7963" s="71" t="str">
        <f>VLOOKUP(D7963, legend!$C$3:$G$22, 2, FALSE)</f>
        <v>3. Agriculture</v>
      </c>
      <c r="G7963" s="71" t="str">
        <f>VLOOKUP(D7963, legend!$C$3:$G$22, 3, FALSE)</f>
        <v>3. Pertanian</v>
      </c>
      <c r="H7963" s="71" t="str">
        <f>VLOOKUP(D7963, legend!$C$3:$G$22, 4, FALSE)</f>
        <v>3.4. Other Agriculture</v>
      </c>
      <c r="I7963" s="71" t="str">
        <f>VLOOKUP(D7963, legend!$C$3:$G$22, 5, FALSE)</f>
        <v>3.4. Pertanian Lainnya </v>
      </c>
      <c r="J7963" s="71" t="str">
        <f>VLOOKUP(E7963, legend!$C$3:$G$22, 2, FALSE)</f>
        <v>4. Non-Vegetated Area</v>
      </c>
      <c r="K7963" s="71" t="str">
        <f>VLOOKUP(E7963, legend!$C$3:$G$22, 3, FALSE)</f>
        <v>4. Non-Vegetasi</v>
      </c>
      <c r="L7963" s="71" t="str">
        <f>VLOOKUP(E7963, legend!$C$3:$G$22, 4, FALSE)</f>
        <v>4.3. Other Non-Vegetation</v>
      </c>
      <c r="M7963" s="71" t="str">
        <f>VLOOKUP(E7963, legend!$C$3:$G$22, 5, FALSE)</f>
        <v>4.3. Non-Vegetasi Lainnya</v>
      </c>
      <c r="N7963" s="71" t="str">
        <f>VLOOKUP(C7963,geocode!$A$1:$C$40,2,false)</f>
        <v>Island buffered 20 km</v>
      </c>
      <c r="O7963" s="71" t="str">
        <f>VLOOKUP(C7963,geocode!$A$1:$C$40,3,false)</f>
        <v>Island buffered 20 km</v>
      </c>
      <c r="P7963" s="71">
        <v>2000.0</v>
      </c>
      <c r="Q7963" s="71">
        <v>2023.0</v>
      </c>
    </row>
    <row r="7964" ht="15.75" hidden="1" customHeight="1">
      <c r="B7964" s="71">
        <v>0.0893946166992187</v>
      </c>
      <c r="C7964" s="71">
        <v>5.0</v>
      </c>
      <c r="D7964" s="71">
        <v>21.0</v>
      </c>
      <c r="E7964" s="71">
        <v>30.0</v>
      </c>
      <c r="F7964" s="71" t="str">
        <f>VLOOKUP(D7964, legend!$C$3:$G$22, 2, FALSE)</f>
        <v>3. Agriculture</v>
      </c>
      <c r="G7964" s="71" t="str">
        <f>VLOOKUP(D7964, legend!$C$3:$G$22, 3, FALSE)</f>
        <v>3. Pertanian</v>
      </c>
      <c r="H7964" s="71" t="str">
        <f>VLOOKUP(D7964, legend!$C$3:$G$22, 4, FALSE)</f>
        <v>3.4. Other Agriculture</v>
      </c>
      <c r="I7964" s="71" t="str">
        <f>VLOOKUP(D7964, legend!$C$3:$G$22, 5, FALSE)</f>
        <v>3.4. Pertanian Lainnya </v>
      </c>
      <c r="J7964" s="71" t="str">
        <f>VLOOKUP(E7964, legend!$C$3:$G$22, 2, FALSE)</f>
        <v>4. Non-Vegetated Area</v>
      </c>
      <c r="K7964" s="71" t="str">
        <f>VLOOKUP(E7964, legend!$C$3:$G$22, 3, FALSE)</f>
        <v>4. Non-Vegetasi</v>
      </c>
      <c r="L7964" s="71" t="str">
        <f>VLOOKUP(E7964, legend!$C$3:$G$22, 4, FALSE)</f>
        <v>4.1. Mining Pit</v>
      </c>
      <c r="M7964" s="71" t="str">
        <f>VLOOKUP(E7964, legend!$C$3:$G$22, 5, FALSE)</f>
        <v>4.1. Lubang Tambang</v>
      </c>
      <c r="N7964" s="71" t="str">
        <f>VLOOKUP(C7964,geocode!$A$1:$C$40,2,false)</f>
        <v>Island buffered 20 km</v>
      </c>
      <c r="O7964" s="71" t="str">
        <f>VLOOKUP(C7964,geocode!$A$1:$C$40,3,false)</f>
        <v>Island buffered 20 km</v>
      </c>
      <c r="P7964" s="71">
        <v>2000.0</v>
      </c>
      <c r="Q7964" s="71">
        <v>2023.0</v>
      </c>
    </row>
    <row r="7965" ht="15.75" hidden="1" customHeight="1">
      <c r="B7965" s="71">
        <v>6.51425314941406</v>
      </c>
      <c r="C7965" s="71">
        <v>5.0</v>
      </c>
      <c r="D7965" s="71">
        <v>21.0</v>
      </c>
      <c r="E7965" s="71">
        <v>33.0</v>
      </c>
      <c r="F7965" s="71" t="str">
        <f>VLOOKUP(D7965, legend!$C$3:$G$22, 2, FALSE)</f>
        <v>3. Agriculture</v>
      </c>
      <c r="G7965" s="71" t="str">
        <f>VLOOKUP(D7965, legend!$C$3:$G$22, 3, FALSE)</f>
        <v>3. Pertanian</v>
      </c>
      <c r="H7965" s="71" t="str">
        <f>VLOOKUP(D7965, legend!$C$3:$G$22, 4, FALSE)</f>
        <v>3.4. Other Agriculture</v>
      </c>
      <c r="I7965" s="71" t="str">
        <f>VLOOKUP(D7965, legend!$C$3:$G$22, 5, FALSE)</f>
        <v>3.4. Pertanian Lainnya </v>
      </c>
      <c r="J7965" s="71" t="str">
        <f>VLOOKUP(E7965, legend!$C$3:$G$22, 2, FALSE)</f>
        <v>5. Water Body</v>
      </c>
      <c r="K7965" s="71" t="str">
        <f>VLOOKUP(E7965, legend!$C$3:$G$22, 3, FALSE)</f>
        <v>5. Tubuh Air</v>
      </c>
      <c r="L7965" s="71" t="str">
        <f>VLOOKUP(E7965, legend!$C$3:$G$22, 4, FALSE)</f>
        <v>5.2. River, Lake, Ocean</v>
      </c>
      <c r="M7965" s="71" t="str">
        <f>VLOOKUP(E7965, legend!$C$3:$G$22, 5, FALSE)</f>
        <v>5.2. Sungai, Danau, Laut</v>
      </c>
      <c r="N7965" s="71" t="str">
        <f>VLOOKUP(C7965,geocode!$A$1:$C$40,2,false)</f>
        <v>Island buffered 20 km</v>
      </c>
      <c r="O7965" s="71" t="str">
        <f>VLOOKUP(C7965,geocode!$A$1:$C$40,3,false)</f>
        <v>Island buffered 20 km</v>
      </c>
      <c r="P7965" s="71">
        <v>2000.0</v>
      </c>
      <c r="Q7965" s="71">
        <v>2023.0</v>
      </c>
    </row>
    <row r="7966" ht="15.75" hidden="1" customHeight="1">
      <c r="B7966" s="71">
        <v>0.0885288146972656</v>
      </c>
      <c r="C7966" s="71">
        <v>5.0</v>
      </c>
      <c r="D7966" s="71">
        <v>24.0</v>
      </c>
      <c r="E7966" s="71">
        <v>13.0</v>
      </c>
      <c r="F7966" s="71" t="str">
        <f>VLOOKUP(D7966, legend!$C$3:$G$22, 2, FALSE)</f>
        <v>4. Non-Vegetated Area</v>
      </c>
      <c r="G7966" s="71" t="str">
        <f>VLOOKUP(D7966, legend!$C$3:$G$22, 3, FALSE)</f>
        <v>4. Non-Vegetasi</v>
      </c>
      <c r="H7966" s="71" t="str">
        <f>VLOOKUP(D7966, legend!$C$3:$G$22, 4, FALSE)</f>
        <v>4.2. Urban Area</v>
      </c>
      <c r="I7966" s="71" t="str">
        <f>VLOOKUP(D7966, legend!$C$3:$G$22, 5, FALSE)</f>
        <v>4.2. Pemukiman </v>
      </c>
      <c r="J7966" s="71" t="str">
        <f>VLOOKUP(E7966, legend!$C$3:$G$22, 2, FALSE)</f>
        <v>2. Non-Forest Natural Vegetation</v>
      </c>
      <c r="K7966" s="71" t="str">
        <f>VLOOKUP(E7966, legend!$C$3:$G$22, 3, FALSE)</f>
        <v>2. Tumbuhan Non-Hutan Lainnya</v>
      </c>
      <c r="L7966" s="71" t="str">
        <f>VLOOKUP(E7966, legend!$C$3:$G$22, 4, FALSE)</f>
        <v>2.1. Other Natural Vegetation</v>
      </c>
      <c r="M7966" s="71" t="str">
        <f>VLOOKUP(E7966, legend!$C$3:$G$22, 5, FALSE)</f>
        <v>2.1. Tumbuhan Non-Hutan Lainnya</v>
      </c>
      <c r="N7966" s="71" t="str">
        <f>VLOOKUP(C7966,geocode!$A$1:$C$40,2,false)</f>
        <v>Island buffered 20 km</v>
      </c>
      <c r="O7966" s="71" t="str">
        <f>VLOOKUP(C7966,geocode!$A$1:$C$40,3,false)</f>
        <v>Island buffered 20 km</v>
      </c>
      <c r="P7966" s="71">
        <v>2000.0</v>
      </c>
      <c r="Q7966" s="71">
        <v>2023.0</v>
      </c>
    </row>
    <row r="7967" ht="15.75" hidden="1" customHeight="1">
      <c r="B7967" s="71">
        <v>0.0885673950195312</v>
      </c>
      <c r="C7967" s="71">
        <v>5.0</v>
      </c>
      <c r="D7967" s="71">
        <v>24.0</v>
      </c>
      <c r="E7967" s="71">
        <v>21.0</v>
      </c>
      <c r="F7967" s="71" t="str">
        <f>VLOOKUP(D7967, legend!$C$3:$G$22, 2, FALSE)</f>
        <v>4. Non-Vegetated Area</v>
      </c>
      <c r="G7967" s="71" t="str">
        <f>VLOOKUP(D7967, legend!$C$3:$G$22, 3, FALSE)</f>
        <v>4. Non-Vegetasi</v>
      </c>
      <c r="H7967" s="71" t="str">
        <f>VLOOKUP(D7967, legend!$C$3:$G$22, 4, FALSE)</f>
        <v>4.2. Urban Area</v>
      </c>
      <c r="I7967" s="71" t="str">
        <f>VLOOKUP(D7967, legend!$C$3:$G$22, 5, FALSE)</f>
        <v>4.2. Pemukiman </v>
      </c>
      <c r="J7967" s="71" t="str">
        <f>VLOOKUP(E7967, legend!$C$3:$G$22, 2, FALSE)</f>
        <v>3. Agriculture</v>
      </c>
      <c r="K7967" s="71" t="str">
        <f>VLOOKUP(E7967, legend!$C$3:$G$22, 3, FALSE)</f>
        <v>3. Pertanian</v>
      </c>
      <c r="L7967" s="71" t="str">
        <f>VLOOKUP(E7967, legend!$C$3:$G$22, 4, FALSE)</f>
        <v>3.4. Other Agriculture</v>
      </c>
      <c r="M7967" s="71" t="str">
        <f>VLOOKUP(E7967, legend!$C$3:$G$22, 5, FALSE)</f>
        <v>3.4. Pertanian Lainnya </v>
      </c>
      <c r="N7967" s="71" t="str">
        <f>VLOOKUP(C7967,geocode!$A$1:$C$40,2,false)</f>
        <v>Island buffered 20 km</v>
      </c>
      <c r="O7967" s="71" t="str">
        <f>VLOOKUP(C7967,geocode!$A$1:$C$40,3,false)</f>
        <v>Island buffered 20 km</v>
      </c>
      <c r="P7967" s="71">
        <v>2000.0</v>
      </c>
      <c r="Q7967" s="71">
        <v>2023.0</v>
      </c>
    </row>
    <row r="7968" ht="15.75" hidden="1" customHeight="1">
      <c r="B7968" s="71">
        <v>11.6897114440917</v>
      </c>
      <c r="C7968" s="71">
        <v>5.0</v>
      </c>
      <c r="D7968" s="71">
        <v>24.0</v>
      </c>
      <c r="E7968" s="71">
        <v>24.0</v>
      </c>
      <c r="F7968" s="71" t="str">
        <f>VLOOKUP(D7968, legend!$C$3:$G$22, 2, FALSE)</f>
        <v>4. Non-Vegetated Area</v>
      </c>
      <c r="G7968" s="71" t="str">
        <f>VLOOKUP(D7968, legend!$C$3:$G$22, 3, FALSE)</f>
        <v>4. Non-Vegetasi</v>
      </c>
      <c r="H7968" s="71" t="str">
        <f>VLOOKUP(D7968, legend!$C$3:$G$22, 4, FALSE)</f>
        <v>4.2. Urban Area</v>
      </c>
      <c r="I7968" s="71" t="str">
        <f>VLOOKUP(D7968, legend!$C$3:$G$22, 5, FALSE)</f>
        <v>4.2. Pemukiman </v>
      </c>
      <c r="J7968" s="71" t="str">
        <f>VLOOKUP(E7968, legend!$C$3:$G$22, 2, FALSE)</f>
        <v>4. Non-Vegetated Area</v>
      </c>
      <c r="K7968" s="71" t="str">
        <f>VLOOKUP(E7968, legend!$C$3:$G$22, 3, FALSE)</f>
        <v>4. Non-Vegetasi</v>
      </c>
      <c r="L7968" s="71" t="str">
        <f>VLOOKUP(E7968, legend!$C$3:$G$22, 4, FALSE)</f>
        <v>4.2. Urban Area</v>
      </c>
      <c r="M7968" s="71" t="str">
        <f>VLOOKUP(E7968, legend!$C$3:$G$22, 5, FALSE)</f>
        <v>4.2. Pemukiman </v>
      </c>
      <c r="N7968" s="71" t="str">
        <f>VLOOKUP(C7968,geocode!$A$1:$C$40,2,false)</f>
        <v>Island buffered 20 km</v>
      </c>
      <c r="O7968" s="71" t="str">
        <f>VLOOKUP(C7968,geocode!$A$1:$C$40,3,false)</f>
        <v>Island buffered 20 km</v>
      </c>
      <c r="P7968" s="71">
        <v>2000.0</v>
      </c>
      <c r="Q7968" s="71">
        <v>2023.0</v>
      </c>
    </row>
    <row r="7969" ht="15.75" hidden="1" customHeight="1">
      <c r="B7969" s="71">
        <v>0.444092346191406</v>
      </c>
      <c r="C7969" s="71">
        <v>5.0</v>
      </c>
      <c r="D7969" s="71">
        <v>24.0</v>
      </c>
      <c r="E7969" s="71">
        <v>25.0</v>
      </c>
      <c r="F7969" s="71" t="str">
        <f>VLOOKUP(D7969, legend!$C$3:$G$22, 2, FALSE)</f>
        <v>4. Non-Vegetated Area</v>
      </c>
      <c r="G7969" s="71" t="str">
        <f>VLOOKUP(D7969, legend!$C$3:$G$22, 3, FALSE)</f>
        <v>4. Non-Vegetasi</v>
      </c>
      <c r="H7969" s="71" t="str">
        <f>VLOOKUP(D7969, legend!$C$3:$G$22, 4, FALSE)</f>
        <v>4.2. Urban Area</v>
      </c>
      <c r="I7969" s="71" t="str">
        <f>VLOOKUP(D7969, legend!$C$3:$G$22, 5, FALSE)</f>
        <v>4.2. Pemukiman </v>
      </c>
      <c r="J7969" s="71" t="str">
        <f>VLOOKUP(E7969, legend!$C$3:$G$22, 2, FALSE)</f>
        <v>4. Non-Vegetated Area</v>
      </c>
      <c r="K7969" s="71" t="str">
        <f>VLOOKUP(E7969, legend!$C$3:$G$22, 3, FALSE)</f>
        <v>4. Non-Vegetasi</v>
      </c>
      <c r="L7969" s="71" t="str">
        <f>VLOOKUP(E7969, legend!$C$3:$G$22, 4, FALSE)</f>
        <v>4.3. Other Non-Vegetation</v>
      </c>
      <c r="M7969" s="71" t="str">
        <f>VLOOKUP(E7969, legend!$C$3:$G$22, 5, FALSE)</f>
        <v>4.3. Non-Vegetasi Lainnya</v>
      </c>
      <c r="N7969" s="71" t="str">
        <f>VLOOKUP(C7969,geocode!$A$1:$C$40,2,false)</f>
        <v>Island buffered 20 km</v>
      </c>
      <c r="O7969" s="71" t="str">
        <f>VLOOKUP(C7969,geocode!$A$1:$C$40,3,false)</f>
        <v>Island buffered 20 km</v>
      </c>
      <c r="P7969" s="71">
        <v>2000.0</v>
      </c>
      <c r="Q7969" s="71">
        <v>2023.0</v>
      </c>
    </row>
    <row r="7970" ht="15.75" hidden="1" customHeight="1">
      <c r="B7970" s="71">
        <v>0.0893975036621093</v>
      </c>
      <c r="C7970" s="71">
        <v>5.0</v>
      </c>
      <c r="D7970" s="71">
        <v>24.0</v>
      </c>
      <c r="E7970" s="71">
        <v>33.0</v>
      </c>
      <c r="F7970" s="71" t="str">
        <f>VLOOKUP(D7970, legend!$C$3:$G$22, 2, FALSE)</f>
        <v>4. Non-Vegetated Area</v>
      </c>
      <c r="G7970" s="71" t="str">
        <f>VLOOKUP(D7970, legend!$C$3:$G$22, 3, FALSE)</f>
        <v>4. Non-Vegetasi</v>
      </c>
      <c r="H7970" s="71" t="str">
        <f>VLOOKUP(D7970, legend!$C$3:$G$22, 4, FALSE)</f>
        <v>4.2. Urban Area</v>
      </c>
      <c r="I7970" s="71" t="str">
        <f>VLOOKUP(D7970, legend!$C$3:$G$22, 5, FALSE)</f>
        <v>4.2. Pemukiman </v>
      </c>
      <c r="J7970" s="71" t="str">
        <f>VLOOKUP(E7970, legend!$C$3:$G$22, 2, FALSE)</f>
        <v>5. Water Body</v>
      </c>
      <c r="K7970" s="71" t="str">
        <f>VLOOKUP(E7970, legend!$C$3:$G$22, 3, FALSE)</f>
        <v>5. Tubuh Air</v>
      </c>
      <c r="L7970" s="71" t="str">
        <f>VLOOKUP(E7970, legend!$C$3:$G$22, 4, FALSE)</f>
        <v>5.2. River, Lake, Ocean</v>
      </c>
      <c r="M7970" s="71" t="str">
        <f>VLOOKUP(E7970, legend!$C$3:$G$22, 5, FALSE)</f>
        <v>5.2. Sungai, Danau, Laut</v>
      </c>
      <c r="N7970" s="71" t="str">
        <f>VLOOKUP(C7970,geocode!$A$1:$C$40,2,false)</f>
        <v>Island buffered 20 km</v>
      </c>
      <c r="O7970" s="71" t="str">
        <f>VLOOKUP(C7970,geocode!$A$1:$C$40,3,false)</f>
        <v>Island buffered 20 km</v>
      </c>
      <c r="P7970" s="71">
        <v>2000.0</v>
      </c>
      <c r="Q7970" s="71">
        <v>2023.0</v>
      </c>
    </row>
    <row r="7971" ht="15.75" hidden="1" customHeight="1">
      <c r="B7971" s="71">
        <v>2.22754393920898</v>
      </c>
      <c r="C7971" s="71">
        <v>5.0</v>
      </c>
      <c r="D7971" s="71">
        <v>25.0</v>
      </c>
      <c r="E7971" s="71">
        <v>3.0</v>
      </c>
      <c r="F7971" s="71" t="str">
        <f>VLOOKUP(D7971, legend!$C$3:$G$22, 2, FALSE)</f>
        <v>4. Non-Vegetated Area</v>
      </c>
      <c r="G7971" s="71" t="str">
        <f>VLOOKUP(D7971, legend!$C$3:$G$22, 3, FALSE)</f>
        <v>4. Non-Vegetasi</v>
      </c>
      <c r="H7971" s="71" t="str">
        <f>VLOOKUP(D7971, legend!$C$3:$G$22, 4, FALSE)</f>
        <v>4.3. Other Non-Vegetation</v>
      </c>
      <c r="I7971" s="71" t="str">
        <f>VLOOKUP(D7971, legend!$C$3:$G$22, 5, FALSE)</f>
        <v>4.3. Non-Vegetasi Lainnya</v>
      </c>
      <c r="J7971" s="71" t="str">
        <f>VLOOKUP(E7971, legend!$C$3:$G$22, 2, FALSE)</f>
        <v>1. Forest </v>
      </c>
      <c r="K7971" s="71" t="str">
        <f>VLOOKUP(E7971, legend!$C$3:$G$22, 3, FALSE)</f>
        <v>1. Hutan</v>
      </c>
      <c r="L7971" s="71" t="str">
        <f>VLOOKUP(E7971, legend!$C$3:$G$22, 4, FALSE)</f>
        <v>1.1. Forest Formation</v>
      </c>
      <c r="M7971" s="71" t="str">
        <f>VLOOKUP(E7971, legend!$C$3:$G$22, 5, FALSE)</f>
        <v>1.1. Formasi Hutan</v>
      </c>
      <c r="N7971" s="71" t="str">
        <f>VLOOKUP(C7971,geocode!$A$1:$C$40,2,false)</f>
        <v>Island buffered 20 km</v>
      </c>
      <c r="O7971" s="71" t="str">
        <f>VLOOKUP(C7971,geocode!$A$1:$C$40,3,false)</f>
        <v>Island buffered 20 km</v>
      </c>
      <c r="P7971" s="71">
        <v>2000.0</v>
      </c>
      <c r="Q7971" s="71">
        <v>2023.0</v>
      </c>
    </row>
    <row r="7972" ht="15.75" hidden="1" customHeight="1">
      <c r="B7972" s="71">
        <v>9.53024522094726</v>
      </c>
      <c r="C7972" s="71">
        <v>5.0</v>
      </c>
      <c r="D7972" s="71">
        <v>25.0</v>
      </c>
      <c r="E7972" s="71">
        <v>5.0</v>
      </c>
      <c r="F7972" s="71" t="str">
        <f>VLOOKUP(D7972, legend!$C$3:$G$22, 2, FALSE)</f>
        <v>4. Non-Vegetated Area</v>
      </c>
      <c r="G7972" s="71" t="str">
        <f>VLOOKUP(D7972, legend!$C$3:$G$22, 3, FALSE)</f>
        <v>4. Non-Vegetasi</v>
      </c>
      <c r="H7972" s="71" t="str">
        <f>VLOOKUP(D7972, legend!$C$3:$G$22, 4, FALSE)</f>
        <v>4.3. Other Non-Vegetation</v>
      </c>
      <c r="I7972" s="71" t="str">
        <f>VLOOKUP(D7972, legend!$C$3:$G$22, 5, FALSE)</f>
        <v>4.3. Non-Vegetasi Lainnya</v>
      </c>
      <c r="J7972" s="71" t="str">
        <f>VLOOKUP(E7972, legend!$C$3:$G$22, 2, FALSE)</f>
        <v>1. Forest </v>
      </c>
      <c r="K7972" s="71" t="str">
        <f>VLOOKUP(E7972, legend!$C$3:$G$22, 3, FALSE)</f>
        <v>1. Hutan</v>
      </c>
      <c r="L7972" s="71" t="str">
        <f>VLOOKUP(E7972, legend!$C$3:$G$22, 4, FALSE)</f>
        <v>1.2. Mangrove</v>
      </c>
      <c r="M7972" s="71" t="str">
        <f>VLOOKUP(E7972, legend!$C$3:$G$22, 5, FALSE)</f>
        <v>1.2. Mangrove</v>
      </c>
      <c r="N7972" s="71" t="str">
        <f>VLOOKUP(C7972,geocode!$A$1:$C$40,2,false)</f>
        <v>Island buffered 20 km</v>
      </c>
      <c r="O7972" s="71" t="str">
        <f>VLOOKUP(C7972,geocode!$A$1:$C$40,3,false)</f>
        <v>Island buffered 20 km</v>
      </c>
      <c r="P7972" s="71">
        <v>2000.0</v>
      </c>
      <c r="Q7972" s="71">
        <v>2023.0</v>
      </c>
    </row>
    <row r="7973" ht="15.75" hidden="1" customHeight="1">
      <c r="B7973" s="71">
        <v>12.0220743957519</v>
      </c>
      <c r="C7973" s="71">
        <v>5.0</v>
      </c>
      <c r="D7973" s="71">
        <v>25.0</v>
      </c>
      <c r="E7973" s="71">
        <v>13.0</v>
      </c>
      <c r="F7973" s="71" t="str">
        <f>VLOOKUP(D7973, legend!$C$3:$G$22, 2, FALSE)</f>
        <v>4. Non-Vegetated Area</v>
      </c>
      <c r="G7973" s="71" t="str">
        <f>VLOOKUP(D7973, legend!$C$3:$G$22, 3, FALSE)</f>
        <v>4. Non-Vegetasi</v>
      </c>
      <c r="H7973" s="71" t="str">
        <f>VLOOKUP(D7973, legend!$C$3:$G$22, 4, FALSE)</f>
        <v>4.3. Other Non-Vegetation</v>
      </c>
      <c r="I7973" s="71" t="str">
        <f>VLOOKUP(D7973, legend!$C$3:$G$22, 5, FALSE)</f>
        <v>4.3. Non-Vegetasi Lainnya</v>
      </c>
      <c r="J7973" s="71" t="str">
        <f>VLOOKUP(E7973, legend!$C$3:$G$22, 2, FALSE)</f>
        <v>2. Non-Forest Natural Vegetation</v>
      </c>
      <c r="K7973" s="71" t="str">
        <f>VLOOKUP(E7973, legend!$C$3:$G$22, 3, FALSE)</f>
        <v>2. Tumbuhan Non-Hutan Lainnya</v>
      </c>
      <c r="L7973" s="71" t="str">
        <f>VLOOKUP(E7973, legend!$C$3:$G$22, 4, FALSE)</f>
        <v>2.1. Other Natural Vegetation</v>
      </c>
      <c r="M7973" s="71" t="str">
        <f>VLOOKUP(E7973, legend!$C$3:$G$22, 5, FALSE)</f>
        <v>2.1. Tumbuhan Non-Hutan Lainnya</v>
      </c>
      <c r="N7973" s="71" t="str">
        <f>VLOOKUP(C7973,geocode!$A$1:$C$40,2,false)</f>
        <v>Island buffered 20 km</v>
      </c>
      <c r="O7973" s="71" t="str">
        <f>VLOOKUP(C7973,geocode!$A$1:$C$40,3,false)</f>
        <v>Island buffered 20 km</v>
      </c>
      <c r="P7973" s="71">
        <v>2000.0</v>
      </c>
      <c r="Q7973" s="71">
        <v>2023.0</v>
      </c>
    </row>
    <row r="7974" ht="15.75" hidden="1" customHeight="1">
      <c r="B7974" s="71">
        <v>6.1477179321289</v>
      </c>
      <c r="C7974" s="71">
        <v>5.0</v>
      </c>
      <c r="D7974" s="71">
        <v>25.0</v>
      </c>
      <c r="E7974" s="71">
        <v>21.0</v>
      </c>
      <c r="F7974" s="71" t="str">
        <f>VLOOKUP(D7974, legend!$C$3:$G$22, 2, FALSE)</f>
        <v>4. Non-Vegetated Area</v>
      </c>
      <c r="G7974" s="71" t="str">
        <f>VLOOKUP(D7974, legend!$C$3:$G$22, 3, FALSE)</f>
        <v>4. Non-Vegetasi</v>
      </c>
      <c r="H7974" s="71" t="str">
        <f>VLOOKUP(D7974, legend!$C$3:$G$22, 4, FALSE)</f>
        <v>4.3. Other Non-Vegetation</v>
      </c>
      <c r="I7974" s="71" t="str">
        <f>VLOOKUP(D7974, legend!$C$3:$G$22, 5, FALSE)</f>
        <v>4.3. Non-Vegetasi Lainnya</v>
      </c>
      <c r="J7974" s="71" t="str">
        <f>VLOOKUP(E7974, legend!$C$3:$G$22, 2, FALSE)</f>
        <v>3. Agriculture</v>
      </c>
      <c r="K7974" s="71" t="str">
        <f>VLOOKUP(E7974, legend!$C$3:$G$22, 3, FALSE)</f>
        <v>3. Pertanian</v>
      </c>
      <c r="L7974" s="71" t="str">
        <f>VLOOKUP(E7974, legend!$C$3:$G$22, 4, FALSE)</f>
        <v>3.4. Other Agriculture</v>
      </c>
      <c r="M7974" s="71" t="str">
        <f>VLOOKUP(E7974, legend!$C$3:$G$22, 5, FALSE)</f>
        <v>3.4. Pertanian Lainnya </v>
      </c>
      <c r="N7974" s="71" t="str">
        <f>VLOOKUP(C7974,geocode!$A$1:$C$40,2,false)</f>
        <v>Island buffered 20 km</v>
      </c>
      <c r="O7974" s="71" t="str">
        <f>VLOOKUP(C7974,geocode!$A$1:$C$40,3,false)</f>
        <v>Island buffered 20 km</v>
      </c>
      <c r="P7974" s="71">
        <v>2000.0</v>
      </c>
      <c r="Q7974" s="71">
        <v>2023.0</v>
      </c>
    </row>
    <row r="7975" ht="15.75" hidden="1" customHeight="1">
      <c r="B7975" s="71">
        <v>9.3631223876953</v>
      </c>
      <c r="C7975" s="71">
        <v>5.0</v>
      </c>
      <c r="D7975" s="71">
        <v>25.0</v>
      </c>
      <c r="E7975" s="71">
        <v>24.0</v>
      </c>
      <c r="F7975" s="71" t="str">
        <f>VLOOKUP(D7975, legend!$C$3:$G$22, 2, FALSE)</f>
        <v>4. Non-Vegetated Area</v>
      </c>
      <c r="G7975" s="71" t="str">
        <f>VLOOKUP(D7975, legend!$C$3:$G$22, 3, FALSE)</f>
        <v>4. Non-Vegetasi</v>
      </c>
      <c r="H7975" s="71" t="str">
        <f>VLOOKUP(D7975, legend!$C$3:$G$22, 4, FALSE)</f>
        <v>4.3. Other Non-Vegetation</v>
      </c>
      <c r="I7975" s="71" t="str">
        <f>VLOOKUP(D7975, legend!$C$3:$G$22, 5, FALSE)</f>
        <v>4.3. Non-Vegetasi Lainnya</v>
      </c>
      <c r="J7975" s="71" t="str">
        <f>VLOOKUP(E7975, legend!$C$3:$G$22, 2, FALSE)</f>
        <v>4. Non-Vegetated Area</v>
      </c>
      <c r="K7975" s="71" t="str">
        <f>VLOOKUP(E7975, legend!$C$3:$G$22, 3, FALSE)</f>
        <v>4. Non-Vegetasi</v>
      </c>
      <c r="L7975" s="71" t="str">
        <f>VLOOKUP(E7975, legend!$C$3:$G$22, 4, FALSE)</f>
        <v>4.2. Urban Area</v>
      </c>
      <c r="M7975" s="71" t="str">
        <f>VLOOKUP(E7975, legend!$C$3:$G$22, 5, FALSE)</f>
        <v>4.2. Pemukiman </v>
      </c>
      <c r="N7975" s="71" t="str">
        <f>VLOOKUP(C7975,geocode!$A$1:$C$40,2,false)</f>
        <v>Island buffered 20 km</v>
      </c>
      <c r="O7975" s="71" t="str">
        <f>VLOOKUP(C7975,geocode!$A$1:$C$40,3,false)</f>
        <v>Island buffered 20 km</v>
      </c>
      <c r="P7975" s="71">
        <v>2000.0</v>
      </c>
      <c r="Q7975" s="71">
        <v>2023.0</v>
      </c>
    </row>
    <row r="7976" ht="15.75" hidden="1" customHeight="1">
      <c r="B7976" s="71">
        <v>46.2792151855468</v>
      </c>
      <c r="C7976" s="71">
        <v>5.0</v>
      </c>
      <c r="D7976" s="71">
        <v>25.0</v>
      </c>
      <c r="E7976" s="71">
        <v>25.0</v>
      </c>
      <c r="F7976" s="71" t="str">
        <f>VLOOKUP(D7976, legend!$C$3:$G$22, 2, FALSE)</f>
        <v>4. Non-Vegetated Area</v>
      </c>
      <c r="G7976" s="71" t="str">
        <f>VLOOKUP(D7976, legend!$C$3:$G$22, 3, FALSE)</f>
        <v>4. Non-Vegetasi</v>
      </c>
      <c r="H7976" s="71" t="str">
        <f>VLOOKUP(D7976, legend!$C$3:$G$22, 4, FALSE)</f>
        <v>4.3. Other Non-Vegetation</v>
      </c>
      <c r="I7976" s="71" t="str">
        <f>VLOOKUP(D7976, legend!$C$3:$G$22, 5, FALSE)</f>
        <v>4.3. Non-Vegetasi Lainnya</v>
      </c>
      <c r="J7976" s="71" t="str">
        <f>VLOOKUP(E7976, legend!$C$3:$G$22, 2, FALSE)</f>
        <v>4. Non-Vegetated Area</v>
      </c>
      <c r="K7976" s="71" t="str">
        <f>VLOOKUP(E7976, legend!$C$3:$G$22, 3, FALSE)</f>
        <v>4. Non-Vegetasi</v>
      </c>
      <c r="L7976" s="71" t="str">
        <f>VLOOKUP(E7976, legend!$C$3:$G$22, 4, FALSE)</f>
        <v>4.3. Other Non-Vegetation</v>
      </c>
      <c r="M7976" s="71" t="str">
        <f>VLOOKUP(E7976, legend!$C$3:$G$22, 5, FALSE)</f>
        <v>4.3. Non-Vegetasi Lainnya</v>
      </c>
      <c r="N7976" s="71" t="str">
        <f>VLOOKUP(C7976,geocode!$A$1:$C$40,2,false)</f>
        <v>Island buffered 20 km</v>
      </c>
      <c r="O7976" s="71" t="str">
        <f>VLOOKUP(C7976,geocode!$A$1:$C$40,3,false)</f>
        <v>Island buffered 20 km</v>
      </c>
      <c r="P7976" s="71">
        <v>2000.0</v>
      </c>
      <c r="Q7976" s="71">
        <v>2023.0</v>
      </c>
    </row>
    <row r="7977" ht="15.75" hidden="1" customHeight="1">
      <c r="B7977" s="71">
        <v>12.8359615234375</v>
      </c>
      <c r="C7977" s="71">
        <v>5.0</v>
      </c>
      <c r="D7977" s="71">
        <v>25.0</v>
      </c>
      <c r="E7977" s="71">
        <v>33.0</v>
      </c>
      <c r="F7977" s="71" t="str">
        <f>VLOOKUP(D7977, legend!$C$3:$G$22, 2, FALSE)</f>
        <v>4. Non-Vegetated Area</v>
      </c>
      <c r="G7977" s="71" t="str">
        <f>VLOOKUP(D7977, legend!$C$3:$G$22, 3, FALSE)</f>
        <v>4. Non-Vegetasi</v>
      </c>
      <c r="H7977" s="71" t="str">
        <f>VLOOKUP(D7977, legend!$C$3:$G$22, 4, FALSE)</f>
        <v>4.3. Other Non-Vegetation</v>
      </c>
      <c r="I7977" s="71" t="str">
        <f>VLOOKUP(D7977, legend!$C$3:$G$22, 5, FALSE)</f>
        <v>4.3. Non-Vegetasi Lainnya</v>
      </c>
      <c r="J7977" s="71" t="str">
        <f>VLOOKUP(E7977, legend!$C$3:$G$22, 2, FALSE)</f>
        <v>5. Water Body</v>
      </c>
      <c r="K7977" s="71" t="str">
        <f>VLOOKUP(E7977, legend!$C$3:$G$22, 3, FALSE)</f>
        <v>5. Tubuh Air</v>
      </c>
      <c r="L7977" s="71" t="str">
        <f>VLOOKUP(E7977, legend!$C$3:$G$22, 4, FALSE)</f>
        <v>5.2. River, Lake, Ocean</v>
      </c>
      <c r="M7977" s="71" t="str">
        <f>VLOOKUP(E7977, legend!$C$3:$G$22, 5, FALSE)</f>
        <v>5.2. Sungai, Danau, Laut</v>
      </c>
      <c r="N7977" s="71" t="str">
        <f>VLOOKUP(C7977,geocode!$A$1:$C$40,2,false)</f>
        <v>Island buffered 20 km</v>
      </c>
      <c r="O7977" s="71" t="str">
        <f>VLOOKUP(C7977,geocode!$A$1:$C$40,3,false)</f>
        <v>Island buffered 20 km</v>
      </c>
      <c r="P7977" s="71">
        <v>2000.0</v>
      </c>
      <c r="Q7977" s="71">
        <v>2023.0</v>
      </c>
    </row>
    <row r="7978" ht="15.75" hidden="1" customHeight="1">
      <c r="B7978" s="71">
        <v>0.0884359008789062</v>
      </c>
      <c r="C7978" s="71">
        <v>5.0</v>
      </c>
      <c r="D7978" s="71">
        <v>25.0</v>
      </c>
      <c r="E7978" s="71">
        <v>40.0</v>
      </c>
      <c r="F7978" s="71" t="str">
        <f>VLOOKUP(D7978, legend!$C$3:$G$22, 2, FALSE)</f>
        <v>4. Non-Vegetated Area</v>
      </c>
      <c r="G7978" s="71" t="str">
        <f>VLOOKUP(D7978, legend!$C$3:$G$22, 3, FALSE)</f>
        <v>4. Non-Vegetasi</v>
      </c>
      <c r="H7978" s="71" t="str">
        <f>VLOOKUP(D7978, legend!$C$3:$G$22, 4, FALSE)</f>
        <v>4.3. Other Non-Vegetation</v>
      </c>
      <c r="I7978" s="71" t="str">
        <f>VLOOKUP(D7978, legend!$C$3:$G$22, 5, FALSE)</f>
        <v>4.3. Non-Vegetasi Lainnya</v>
      </c>
      <c r="J7978" s="71" t="str">
        <f>VLOOKUP(E7978, legend!$C$3:$G$22, 2, FALSE)</f>
        <v>3. Agriculture</v>
      </c>
      <c r="K7978" s="71" t="str">
        <f>VLOOKUP(E7978, legend!$C$3:$G$22, 3, FALSE)</f>
        <v>3. Pertanian</v>
      </c>
      <c r="L7978" s="71" t="str">
        <f>VLOOKUP(E7978, legend!$C$3:$G$22, 4, FALSE)</f>
        <v>3.1. Rice Paddy</v>
      </c>
      <c r="M7978" s="71" t="str">
        <f>VLOOKUP(E7978, legend!$C$3:$G$22, 5, FALSE)</f>
        <v>3.1. Sawah</v>
      </c>
      <c r="N7978" s="71" t="str">
        <f>VLOOKUP(C7978,geocode!$A$1:$C$40,2,false)</f>
        <v>Island buffered 20 km</v>
      </c>
      <c r="O7978" s="71" t="str">
        <f>VLOOKUP(C7978,geocode!$A$1:$C$40,3,false)</f>
        <v>Island buffered 20 km</v>
      </c>
      <c r="P7978" s="71">
        <v>2000.0</v>
      </c>
      <c r="Q7978" s="71">
        <v>2023.0</v>
      </c>
    </row>
    <row r="7979" ht="15.75" hidden="1" customHeight="1">
      <c r="B7979" s="71">
        <v>12.0577830749511</v>
      </c>
      <c r="C7979" s="71">
        <v>5.0</v>
      </c>
      <c r="D7979" s="71">
        <v>33.0</v>
      </c>
      <c r="E7979" s="71">
        <v>3.0</v>
      </c>
      <c r="F7979" s="71" t="str">
        <f>VLOOKUP(D7979, legend!$C$3:$G$22, 2, FALSE)</f>
        <v>5. Water Body</v>
      </c>
      <c r="G7979" s="71" t="str">
        <f>VLOOKUP(D7979, legend!$C$3:$G$22, 3, FALSE)</f>
        <v>5. Tubuh Air</v>
      </c>
      <c r="H7979" s="71" t="str">
        <f>VLOOKUP(D7979, legend!$C$3:$G$22, 4, FALSE)</f>
        <v>5.2. River, Lake, Ocean</v>
      </c>
      <c r="I7979" s="71" t="str">
        <f>VLOOKUP(D7979, legend!$C$3:$G$22, 5, FALSE)</f>
        <v>5.2. Sungai, Danau, Laut</v>
      </c>
      <c r="J7979" s="71" t="str">
        <f>VLOOKUP(E7979, legend!$C$3:$G$22, 2, FALSE)</f>
        <v>1. Forest </v>
      </c>
      <c r="K7979" s="71" t="str">
        <f>VLOOKUP(E7979, legend!$C$3:$G$22, 3, FALSE)</f>
        <v>1. Hutan</v>
      </c>
      <c r="L7979" s="71" t="str">
        <f>VLOOKUP(E7979, legend!$C$3:$G$22, 4, FALSE)</f>
        <v>1.1. Forest Formation</v>
      </c>
      <c r="M7979" s="71" t="str">
        <f>VLOOKUP(E7979, legend!$C$3:$G$22, 5, FALSE)</f>
        <v>1.1. Formasi Hutan</v>
      </c>
      <c r="N7979" s="71" t="str">
        <f>VLOOKUP(C7979,geocode!$A$1:$C$40,2,false)</f>
        <v>Island buffered 20 km</v>
      </c>
      <c r="O7979" s="71" t="str">
        <f>VLOOKUP(C7979,geocode!$A$1:$C$40,3,false)</f>
        <v>Island buffered 20 km</v>
      </c>
      <c r="P7979" s="71">
        <v>2000.0</v>
      </c>
      <c r="Q7979" s="71">
        <v>2023.0</v>
      </c>
    </row>
    <row r="7980" ht="15.75" hidden="1" customHeight="1">
      <c r="B7980" s="71">
        <v>45.4363889404296</v>
      </c>
      <c r="C7980" s="71">
        <v>5.0</v>
      </c>
      <c r="D7980" s="71">
        <v>33.0</v>
      </c>
      <c r="E7980" s="71">
        <v>5.0</v>
      </c>
      <c r="F7980" s="71" t="str">
        <f>VLOOKUP(D7980, legend!$C$3:$G$22, 2, FALSE)</f>
        <v>5. Water Body</v>
      </c>
      <c r="G7980" s="71" t="str">
        <f>VLOOKUP(D7980, legend!$C$3:$G$22, 3, FALSE)</f>
        <v>5. Tubuh Air</v>
      </c>
      <c r="H7980" s="71" t="str">
        <f>VLOOKUP(D7980, legend!$C$3:$G$22, 4, FALSE)</f>
        <v>5.2. River, Lake, Ocean</v>
      </c>
      <c r="I7980" s="71" t="str">
        <f>VLOOKUP(D7980, legend!$C$3:$G$22, 5, FALSE)</f>
        <v>5.2. Sungai, Danau, Laut</v>
      </c>
      <c r="J7980" s="71" t="str">
        <f>VLOOKUP(E7980, legend!$C$3:$G$22, 2, FALSE)</f>
        <v>1. Forest </v>
      </c>
      <c r="K7980" s="71" t="str">
        <f>VLOOKUP(E7980, legend!$C$3:$G$22, 3, FALSE)</f>
        <v>1. Hutan</v>
      </c>
      <c r="L7980" s="71" t="str">
        <f>VLOOKUP(E7980, legend!$C$3:$G$22, 4, FALSE)</f>
        <v>1.2. Mangrove</v>
      </c>
      <c r="M7980" s="71" t="str">
        <f>VLOOKUP(E7980, legend!$C$3:$G$22, 5, FALSE)</f>
        <v>1.2. Mangrove</v>
      </c>
      <c r="N7980" s="71" t="str">
        <f>VLOOKUP(C7980,geocode!$A$1:$C$40,2,false)</f>
        <v>Island buffered 20 km</v>
      </c>
      <c r="O7980" s="71" t="str">
        <f>VLOOKUP(C7980,geocode!$A$1:$C$40,3,false)</f>
        <v>Island buffered 20 km</v>
      </c>
      <c r="P7980" s="71">
        <v>2000.0</v>
      </c>
      <c r="Q7980" s="71">
        <v>2023.0</v>
      </c>
    </row>
    <row r="7981" ht="15.75" hidden="1" customHeight="1">
      <c r="B7981" s="71">
        <v>25.2496688659668</v>
      </c>
      <c r="C7981" s="71">
        <v>5.0</v>
      </c>
      <c r="D7981" s="71">
        <v>33.0</v>
      </c>
      <c r="E7981" s="71">
        <v>13.0</v>
      </c>
      <c r="F7981" s="71" t="str">
        <f>VLOOKUP(D7981, legend!$C$3:$G$22, 2, FALSE)</f>
        <v>5. Water Body</v>
      </c>
      <c r="G7981" s="71" t="str">
        <f>VLOOKUP(D7981, legend!$C$3:$G$22, 3, FALSE)</f>
        <v>5. Tubuh Air</v>
      </c>
      <c r="H7981" s="71" t="str">
        <f>VLOOKUP(D7981, legend!$C$3:$G$22, 4, FALSE)</f>
        <v>5.2. River, Lake, Ocean</v>
      </c>
      <c r="I7981" s="71" t="str">
        <f>VLOOKUP(D7981, legend!$C$3:$G$22, 5, FALSE)</f>
        <v>5.2. Sungai, Danau, Laut</v>
      </c>
      <c r="J7981" s="71" t="str">
        <f>VLOOKUP(E7981, legend!$C$3:$G$22, 2, FALSE)</f>
        <v>2. Non-Forest Natural Vegetation</v>
      </c>
      <c r="K7981" s="71" t="str">
        <f>VLOOKUP(E7981, legend!$C$3:$G$22, 3, FALSE)</f>
        <v>2. Tumbuhan Non-Hutan Lainnya</v>
      </c>
      <c r="L7981" s="71" t="str">
        <f>VLOOKUP(E7981, legend!$C$3:$G$22, 4, FALSE)</f>
        <v>2.1. Other Natural Vegetation</v>
      </c>
      <c r="M7981" s="71" t="str">
        <f>VLOOKUP(E7981, legend!$C$3:$G$22, 5, FALSE)</f>
        <v>2.1. Tumbuhan Non-Hutan Lainnya</v>
      </c>
      <c r="N7981" s="71" t="str">
        <f>VLOOKUP(C7981,geocode!$A$1:$C$40,2,false)</f>
        <v>Island buffered 20 km</v>
      </c>
      <c r="O7981" s="71" t="str">
        <f>VLOOKUP(C7981,geocode!$A$1:$C$40,3,false)</f>
        <v>Island buffered 20 km</v>
      </c>
      <c r="P7981" s="71">
        <v>2000.0</v>
      </c>
      <c r="Q7981" s="71">
        <v>2023.0</v>
      </c>
    </row>
    <row r="7982" ht="15.75" hidden="1" customHeight="1">
      <c r="B7982" s="71">
        <v>20.0576886657714</v>
      </c>
      <c r="C7982" s="71">
        <v>5.0</v>
      </c>
      <c r="D7982" s="71">
        <v>33.0</v>
      </c>
      <c r="E7982" s="71">
        <v>21.0</v>
      </c>
      <c r="F7982" s="71" t="str">
        <f>VLOOKUP(D7982, legend!$C$3:$G$22, 2, FALSE)</f>
        <v>5. Water Body</v>
      </c>
      <c r="G7982" s="71" t="str">
        <f>VLOOKUP(D7982, legend!$C$3:$G$22, 3, FALSE)</f>
        <v>5. Tubuh Air</v>
      </c>
      <c r="H7982" s="71" t="str">
        <f>VLOOKUP(D7982, legend!$C$3:$G$22, 4, FALSE)</f>
        <v>5.2. River, Lake, Ocean</v>
      </c>
      <c r="I7982" s="71" t="str">
        <f>VLOOKUP(D7982, legend!$C$3:$G$22, 5, FALSE)</f>
        <v>5.2. Sungai, Danau, Laut</v>
      </c>
      <c r="J7982" s="71" t="str">
        <f>VLOOKUP(E7982, legend!$C$3:$G$22, 2, FALSE)</f>
        <v>3. Agriculture</v>
      </c>
      <c r="K7982" s="71" t="str">
        <f>VLOOKUP(E7982, legend!$C$3:$G$22, 3, FALSE)</f>
        <v>3. Pertanian</v>
      </c>
      <c r="L7982" s="71" t="str">
        <f>VLOOKUP(E7982, legend!$C$3:$G$22, 4, FALSE)</f>
        <v>3.4. Other Agriculture</v>
      </c>
      <c r="M7982" s="71" t="str">
        <f>VLOOKUP(E7982, legend!$C$3:$G$22, 5, FALSE)</f>
        <v>3.4. Pertanian Lainnya </v>
      </c>
      <c r="N7982" s="71" t="str">
        <f>VLOOKUP(C7982,geocode!$A$1:$C$40,2,false)</f>
        <v>Island buffered 20 km</v>
      </c>
      <c r="O7982" s="71" t="str">
        <f>VLOOKUP(C7982,geocode!$A$1:$C$40,3,false)</f>
        <v>Island buffered 20 km</v>
      </c>
      <c r="P7982" s="71">
        <v>2000.0</v>
      </c>
      <c r="Q7982" s="71">
        <v>2023.0</v>
      </c>
    </row>
    <row r="7983" ht="15.75" hidden="1" customHeight="1">
      <c r="B7983" s="71">
        <v>5.35310758666992</v>
      </c>
      <c r="C7983" s="71">
        <v>5.0</v>
      </c>
      <c r="D7983" s="71">
        <v>33.0</v>
      </c>
      <c r="E7983" s="71">
        <v>24.0</v>
      </c>
      <c r="F7983" s="71" t="str">
        <f>VLOOKUP(D7983, legend!$C$3:$G$22, 2, FALSE)</f>
        <v>5. Water Body</v>
      </c>
      <c r="G7983" s="71" t="str">
        <f>VLOOKUP(D7983, legend!$C$3:$G$22, 3, FALSE)</f>
        <v>5. Tubuh Air</v>
      </c>
      <c r="H7983" s="71" t="str">
        <f>VLOOKUP(D7983, legend!$C$3:$G$22, 4, FALSE)</f>
        <v>5.2. River, Lake, Ocean</v>
      </c>
      <c r="I7983" s="71" t="str">
        <f>VLOOKUP(D7983, legend!$C$3:$G$22, 5, FALSE)</f>
        <v>5.2. Sungai, Danau, Laut</v>
      </c>
      <c r="J7983" s="71" t="str">
        <f>VLOOKUP(E7983, legend!$C$3:$G$22, 2, FALSE)</f>
        <v>4. Non-Vegetated Area</v>
      </c>
      <c r="K7983" s="71" t="str">
        <f>VLOOKUP(E7983, legend!$C$3:$G$22, 3, FALSE)</f>
        <v>4. Non-Vegetasi</v>
      </c>
      <c r="L7983" s="71" t="str">
        <f>VLOOKUP(E7983, legend!$C$3:$G$22, 4, FALSE)</f>
        <v>4.2. Urban Area</v>
      </c>
      <c r="M7983" s="71" t="str">
        <f>VLOOKUP(E7983, legend!$C$3:$G$22, 5, FALSE)</f>
        <v>4.2. Pemukiman </v>
      </c>
      <c r="N7983" s="71" t="str">
        <f>VLOOKUP(C7983,geocode!$A$1:$C$40,2,false)</f>
        <v>Island buffered 20 km</v>
      </c>
      <c r="O7983" s="71" t="str">
        <f>VLOOKUP(C7983,geocode!$A$1:$C$40,3,false)</f>
        <v>Island buffered 20 km</v>
      </c>
      <c r="P7983" s="71">
        <v>2000.0</v>
      </c>
      <c r="Q7983" s="71">
        <v>2023.0</v>
      </c>
    </row>
    <row r="7984" ht="15.75" hidden="1" customHeight="1">
      <c r="B7984" s="71">
        <v>10.4261553283691</v>
      </c>
      <c r="C7984" s="71">
        <v>5.0</v>
      </c>
      <c r="D7984" s="71">
        <v>33.0</v>
      </c>
      <c r="E7984" s="71">
        <v>25.0</v>
      </c>
      <c r="F7984" s="71" t="str">
        <f>VLOOKUP(D7984, legend!$C$3:$G$22, 2, FALSE)</f>
        <v>5. Water Body</v>
      </c>
      <c r="G7984" s="71" t="str">
        <f>VLOOKUP(D7984, legend!$C$3:$G$22, 3, FALSE)</f>
        <v>5. Tubuh Air</v>
      </c>
      <c r="H7984" s="71" t="str">
        <f>VLOOKUP(D7984, legend!$C$3:$G$22, 4, FALSE)</f>
        <v>5.2. River, Lake, Ocean</v>
      </c>
      <c r="I7984" s="71" t="str">
        <f>VLOOKUP(D7984, legend!$C$3:$G$22, 5, FALSE)</f>
        <v>5.2. Sungai, Danau, Laut</v>
      </c>
      <c r="J7984" s="71" t="str">
        <f>VLOOKUP(E7984, legend!$C$3:$G$22, 2, FALSE)</f>
        <v>4. Non-Vegetated Area</v>
      </c>
      <c r="K7984" s="71" t="str">
        <f>VLOOKUP(E7984, legend!$C$3:$G$22, 3, FALSE)</f>
        <v>4. Non-Vegetasi</v>
      </c>
      <c r="L7984" s="71" t="str">
        <f>VLOOKUP(E7984, legend!$C$3:$G$22, 4, FALSE)</f>
        <v>4.3. Other Non-Vegetation</v>
      </c>
      <c r="M7984" s="71" t="str">
        <f>VLOOKUP(E7984, legend!$C$3:$G$22, 5, FALSE)</f>
        <v>4.3. Non-Vegetasi Lainnya</v>
      </c>
      <c r="N7984" s="71" t="str">
        <f>VLOOKUP(C7984,geocode!$A$1:$C$40,2,false)</f>
        <v>Island buffered 20 km</v>
      </c>
      <c r="O7984" s="71" t="str">
        <f>VLOOKUP(C7984,geocode!$A$1:$C$40,3,false)</f>
        <v>Island buffered 20 km</v>
      </c>
      <c r="P7984" s="71">
        <v>2000.0</v>
      </c>
      <c r="Q7984" s="71">
        <v>2023.0</v>
      </c>
    </row>
    <row r="7985" ht="15.75" hidden="1" customHeight="1">
      <c r="B7985" s="71">
        <v>0.268178326416015</v>
      </c>
      <c r="C7985" s="71">
        <v>5.0</v>
      </c>
      <c r="D7985" s="71">
        <v>33.0</v>
      </c>
      <c r="E7985" s="71">
        <v>30.0</v>
      </c>
      <c r="F7985" s="71" t="str">
        <f>VLOOKUP(D7985, legend!$C$3:$G$22, 2, FALSE)</f>
        <v>5. Water Body</v>
      </c>
      <c r="G7985" s="71" t="str">
        <f>VLOOKUP(D7985, legend!$C$3:$G$22, 3, FALSE)</f>
        <v>5. Tubuh Air</v>
      </c>
      <c r="H7985" s="71" t="str">
        <f>VLOOKUP(D7985, legend!$C$3:$G$22, 4, FALSE)</f>
        <v>5.2. River, Lake, Ocean</v>
      </c>
      <c r="I7985" s="71" t="str">
        <f>VLOOKUP(D7985, legend!$C$3:$G$22, 5, FALSE)</f>
        <v>5.2. Sungai, Danau, Laut</v>
      </c>
      <c r="J7985" s="71" t="str">
        <f>VLOOKUP(E7985, legend!$C$3:$G$22, 2, FALSE)</f>
        <v>4. Non-Vegetated Area</v>
      </c>
      <c r="K7985" s="71" t="str">
        <f>VLOOKUP(E7985, legend!$C$3:$G$22, 3, FALSE)</f>
        <v>4. Non-Vegetasi</v>
      </c>
      <c r="L7985" s="71" t="str">
        <f>VLOOKUP(E7985, legend!$C$3:$G$22, 4, FALSE)</f>
        <v>4.1. Mining Pit</v>
      </c>
      <c r="M7985" s="71" t="str">
        <f>VLOOKUP(E7985, legend!$C$3:$G$22, 5, FALSE)</f>
        <v>4.1. Lubang Tambang</v>
      </c>
      <c r="N7985" s="71" t="str">
        <f>VLOOKUP(C7985,geocode!$A$1:$C$40,2,false)</f>
        <v>Island buffered 20 km</v>
      </c>
      <c r="O7985" s="71" t="str">
        <f>VLOOKUP(C7985,geocode!$A$1:$C$40,3,false)</f>
        <v>Island buffered 20 km</v>
      </c>
      <c r="P7985" s="71">
        <v>2000.0</v>
      </c>
      <c r="Q7985" s="71">
        <v>2023.0</v>
      </c>
    </row>
    <row r="7986" ht="15.75" hidden="1" customHeight="1">
      <c r="B7986" s="71">
        <v>319.50814758911</v>
      </c>
      <c r="C7986" s="71">
        <v>5.0</v>
      </c>
      <c r="D7986" s="71">
        <v>33.0</v>
      </c>
      <c r="E7986" s="71">
        <v>33.0</v>
      </c>
      <c r="F7986" s="71" t="str">
        <f>VLOOKUP(D7986, legend!$C$3:$G$22, 2, FALSE)</f>
        <v>5. Water Body</v>
      </c>
      <c r="G7986" s="71" t="str">
        <f>VLOOKUP(D7986, legend!$C$3:$G$22, 3, FALSE)</f>
        <v>5. Tubuh Air</v>
      </c>
      <c r="H7986" s="71" t="str">
        <f>VLOOKUP(D7986, legend!$C$3:$G$22, 4, FALSE)</f>
        <v>5.2. River, Lake, Ocean</v>
      </c>
      <c r="I7986" s="71" t="str">
        <f>VLOOKUP(D7986, legend!$C$3:$G$22, 5, FALSE)</f>
        <v>5.2. Sungai, Danau, Laut</v>
      </c>
      <c r="J7986" s="71" t="str">
        <f>VLOOKUP(E7986, legend!$C$3:$G$22, 2, FALSE)</f>
        <v>5. Water Body</v>
      </c>
      <c r="K7986" s="71" t="str">
        <f>VLOOKUP(E7986, legend!$C$3:$G$22, 3, FALSE)</f>
        <v>5. Tubuh Air</v>
      </c>
      <c r="L7986" s="71" t="str">
        <f>VLOOKUP(E7986, legend!$C$3:$G$22, 4, FALSE)</f>
        <v>5.2. River, Lake, Ocean</v>
      </c>
      <c r="M7986" s="71" t="str">
        <f>VLOOKUP(E7986, legend!$C$3:$G$22, 5, FALSE)</f>
        <v>5.2. Sungai, Danau, Laut</v>
      </c>
      <c r="N7986" s="71" t="str">
        <f>VLOOKUP(C7986,geocode!$A$1:$C$40,2,false)</f>
        <v>Island buffered 20 km</v>
      </c>
      <c r="O7986" s="71" t="str">
        <f>VLOOKUP(C7986,geocode!$A$1:$C$40,3,false)</f>
        <v>Island buffered 20 km</v>
      </c>
      <c r="P7986" s="71">
        <v>2000.0</v>
      </c>
      <c r="Q7986" s="71">
        <v>2023.0</v>
      </c>
    </row>
    <row r="7987" ht="15.75" hidden="1" customHeight="1">
      <c r="B7987" s="71">
        <v>0.0892747131347656</v>
      </c>
      <c r="C7987" s="71">
        <v>5.0</v>
      </c>
      <c r="D7987" s="71">
        <v>33.0</v>
      </c>
      <c r="E7987" s="71">
        <v>76.0</v>
      </c>
      <c r="F7987" s="71" t="str">
        <f>VLOOKUP(D7987, legend!$C$3:$G$22, 2, FALSE)</f>
        <v>5. Water Body</v>
      </c>
      <c r="G7987" s="71" t="str">
        <f>VLOOKUP(D7987, legend!$C$3:$G$22, 3, FALSE)</f>
        <v>5. Tubuh Air</v>
      </c>
      <c r="H7987" s="71" t="str">
        <f>VLOOKUP(D7987, legend!$C$3:$G$22, 4, FALSE)</f>
        <v>5.2. River, Lake, Ocean</v>
      </c>
      <c r="I7987" s="71" t="str">
        <f>VLOOKUP(D7987, legend!$C$3:$G$22, 5, FALSE)</f>
        <v>5.2. Sungai, Danau, Laut</v>
      </c>
      <c r="J7987" s="71" t="str">
        <f>VLOOKUP(E7987, legend!$C$3:$G$22, 2, FALSE)</f>
        <v>1. Forest </v>
      </c>
      <c r="K7987" s="71" t="str">
        <f>VLOOKUP(E7987, legend!$C$3:$G$22, 3, FALSE)</f>
        <v>1. Hutan</v>
      </c>
      <c r="L7987" s="71" t="str">
        <f>VLOOKUP(E7987, legend!$C$3:$G$22, 4, FALSE)</f>
        <v>1.3 Peat swamp forest</v>
      </c>
      <c r="M7987" s="71" t="str">
        <f>VLOOKUP(E7987, legend!$C$3:$G$22, 5, FALSE)</f>
        <v>1.3 Hutan rawa gambut</v>
      </c>
      <c r="N7987" s="71" t="str">
        <f>VLOOKUP(C7987,geocode!$A$1:$C$40,2,false)</f>
        <v>Island buffered 20 km</v>
      </c>
      <c r="O7987" s="71" t="str">
        <f>VLOOKUP(C7987,geocode!$A$1:$C$40,3,false)</f>
        <v>Island buffered 20 km</v>
      </c>
      <c r="P7987" s="71">
        <v>2000.0</v>
      </c>
      <c r="Q7987" s="71">
        <v>2023.0</v>
      </c>
    </row>
    <row r="7988" ht="15.75" hidden="1" customHeight="1">
      <c r="B7988" s="71">
        <v>0.178776165771484</v>
      </c>
      <c r="C7988" s="71">
        <v>5.0</v>
      </c>
      <c r="D7988" s="71">
        <v>40.0</v>
      </c>
      <c r="E7988" s="71">
        <v>13.0</v>
      </c>
      <c r="F7988" s="71" t="str">
        <f>VLOOKUP(D7988, legend!$C$3:$G$22, 2, FALSE)</f>
        <v>3. Agriculture</v>
      </c>
      <c r="G7988" s="71" t="str">
        <f>VLOOKUP(D7988, legend!$C$3:$G$22, 3, FALSE)</f>
        <v>3. Pertanian</v>
      </c>
      <c r="H7988" s="71" t="str">
        <f>VLOOKUP(D7988, legend!$C$3:$G$22, 4, FALSE)</f>
        <v>3.1. Rice Paddy</v>
      </c>
      <c r="I7988" s="71" t="str">
        <f>VLOOKUP(D7988, legend!$C$3:$G$22, 5, FALSE)</f>
        <v>3.1. Sawah</v>
      </c>
      <c r="J7988" s="71" t="str">
        <f>VLOOKUP(E7988, legend!$C$3:$G$22, 2, FALSE)</f>
        <v>2. Non-Forest Natural Vegetation</v>
      </c>
      <c r="K7988" s="71" t="str">
        <f>VLOOKUP(E7988, legend!$C$3:$G$22, 3, FALSE)</f>
        <v>2. Tumbuhan Non-Hutan Lainnya</v>
      </c>
      <c r="L7988" s="71" t="str">
        <f>VLOOKUP(E7988, legend!$C$3:$G$22, 4, FALSE)</f>
        <v>2.1. Other Natural Vegetation</v>
      </c>
      <c r="M7988" s="71" t="str">
        <f>VLOOKUP(E7988, legend!$C$3:$G$22, 5, FALSE)</f>
        <v>2.1. Tumbuhan Non-Hutan Lainnya</v>
      </c>
      <c r="N7988" s="71" t="str">
        <f>VLOOKUP(C7988,geocode!$A$1:$C$40,2,false)</f>
        <v>Island buffered 20 km</v>
      </c>
      <c r="O7988" s="71" t="str">
        <f>VLOOKUP(C7988,geocode!$A$1:$C$40,3,false)</f>
        <v>Island buffered 20 km</v>
      </c>
      <c r="P7988" s="71">
        <v>2000.0</v>
      </c>
      <c r="Q7988" s="71">
        <v>2023.0</v>
      </c>
    </row>
    <row r="7989" ht="15.75" hidden="1" customHeight="1">
      <c r="B7989" s="71">
        <v>0.0892470275878906</v>
      </c>
      <c r="C7989" s="71">
        <v>5.0</v>
      </c>
      <c r="D7989" s="71">
        <v>40.0</v>
      </c>
      <c r="E7989" s="71">
        <v>33.0</v>
      </c>
      <c r="F7989" s="71" t="str">
        <f>VLOOKUP(D7989, legend!$C$3:$G$22, 2, FALSE)</f>
        <v>3. Agriculture</v>
      </c>
      <c r="G7989" s="71" t="str">
        <f>VLOOKUP(D7989, legend!$C$3:$G$22, 3, FALSE)</f>
        <v>3. Pertanian</v>
      </c>
      <c r="H7989" s="71" t="str">
        <f>VLOOKUP(D7989, legend!$C$3:$G$22, 4, FALSE)</f>
        <v>3.1. Rice Paddy</v>
      </c>
      <c r="I7989" s="71" t="str">
        <f>VLOOKUP(D7989, legend!$C$3:$G$22, 5, FALSE)</f>
        <v>3.1. Sawah</v>
      </c>
      <c r="J7989" s="71" t="str">
        <f>VLOOKUP(E7989, legend!$C$3:$G$22, 2, FALSE)</f>
        <v>5. Water Body</v>
      </c>
      <c r="K7989" s="71" t="str">
        <f>VLOOKUP(E7989, legend!$C$3:$G$22, 3, FALSE)</f>
        <v>5. Tubuh Air</v>
      </c>
      <c r="L7989" s="71" t="str">
        <f>VLOOKUP(E7989, legend!$C$3:$G$22, 4, FALSE)</f>
        <v>5.2. River, Lake, Ocean</v>
      </c>
      <c r="M7989" s="71" t="str">
        <f>VLOOKUP(E7989, legend!$C$3:$G$22, 5, FALSE)</f>
        <v>5.2. Sungai, Danau, Laut</v>
      </c>
      <c r="N7989" s="71" t="str">
        <f>VLOOKUP(C7989,geocode!$A$1:$C$40,2,false)</f>
        <v>Island buffered 20 km</v>
      </c>
      <c r="O7989" s="71" t="str">
        <f>VLOOKUP(C7989,geocode!$A$1:$C$40,3,false)</f>
        <v>Island buffered 20 km</v>
      </c>
      <c r="P7989" s="71">
        <v>2000.0</v>
      </c>
      <c r="Q7989" s="71">
        <v>2023.0</v>
      </c>
    </row>
    <row r="7990" ht="15.75" hidden="1" customHeight="1">
      <c r="B7990" s="71">
        <v>0.178711029052734</v>
      </c>
      <c r="C7990" s="71">
        <v>5.0</v>
      </c>
      <c r="D7990" s="71">
        <v>76.0</v>
      </c>
      <c r="E7990" s="71">
        <v>5.0</v>
      </c>
      <c r="F7990" s="71" t="str">
        <f>VLOOKUP(D7990, legend!$C$3:$G$22, 2, FALSE)</f>
        <v>1. Forest </v>
      </c>
      <c r="G7990" s="71" t="str">
        <f>VLOOKUP(D7990, legend!$C$3:$G$22, 3, FALSE)</f>
        <v>1. Hutan</v>
      </c>
      <c r="H7990" s="71" t="str">
        <f>VLOOKUP(D7990, legend!$C$3:$G$22, 4, FALSE)</f>
        <v>1.3 Peat swamp forest</v>
      </c>
      <c r="I7990" s="71" t="str">
        <f>VLOOKUP(D7990, legend!$C$3:$G$22, 5, FALSE)</f>
        <v>1.3 Hutan rawa gambut</v>
      </c>
      <c r="J7990" s="71" t="str">
        <f>VLOOKUP(E7990, legend!$C$3:$G$22, 2, FALSE)</f>
        <v>1. Forest </v>
      </c>
      <c r="K7990" s="71" t="str">
        <f>VLOOKUP(E7990, legend!$C$3:$G$22, 3, FALSE)</f>
        <v>1. Hutan</v>
      </c>
      <c r="L7990" s="71" t="str">
        <f>VLOOKUP(E7990, legend!$C$3:$G$22, 4, FALSE)</f>
        <v>1.2. Mangrove</v>
      </c>
      <c r="M7990" s="71" t="str">
        <f>VLOOKUP(E7990, legend!$C$3:$G$22, 5, FALSE)</f>
        <v>1.2. Mangrove</v>
      </c>
      <c r="N7990" s="71" t="str">
        <f>VLOOKUP(C7990,geocode!$A$1:$C$40,2,false)</f>
        <v>Island buffered 20 km</v>
      </c>
      <c r="O7990" s="71" t="str">
        <f>VLOOKUP(C7990,geocode!$A$1:$C$40,3,false)</f>
        <v>Island buffered 20 km</v>
      </c>
      <c r="P7990" s="71">
        <v>2000.0</v>
      </c>
      <c r="Q7990" s="71">
        <v>2023.0</v>
      </c>
    </row>
    <row r="7991" ht="15.75" hidden="1" customHeight="1">
      <c r="B7991" s="71">
        <v>1.24938401489257</v>
      </c>
      <c r="C7991" s="71">
        <v>5.0</v>
      </c>
      <c r="D7991" s="71">
        <v>76.0</v>
      </c>
      <c r="E7991" s="71">
        <v>13.0</v>
      </c>
      <c r="F7991" s="71" t="str">
        <f>VLOOKUP(D7991, legend!$C$3:$G$22, 2, FALSE)</f>
        <v>1. Forest </v>
      </c>
      <c r="G7991" s="71" t="str">
        <f>VLOOKUP(D7991, legend!$C$3:$G$22, 3, FALSE)</f>
        <v>1. Hutan</v>
      </c>
      <c r="H7991" s="71" t="str">
        <f>VLOOKUP(D7991, legend!$C$3:$G$22, 4, FALSE)</f>
        <v>1.3 Peat swamp forest</v>
      </c>
      <c r="I7991" s="71" t="str">
        <f>VLOOKUP(D7991, legend!$C$3:$G$22, 5, FALSE)</f>
        <v>1.3 Hutan rawa gambut</v>
      </c>
      <c r="J7991" s="71" t="str">
        <f>VLOOKUP(E7991, legend!$C$3:$G$22, 2, FALSE)</f>
        <v>2. Non-Forest Natural Vegetation</v>
      </c>
      <c r="K7991" s="71" t="str">
        <f>VLOOKUP(E7991, legend!$C$3:$G$22, 3, FALSE)</f>
        <v>2. Tumbuhan Non-Hutan Lainnya</v>
      </c>
      <c r="L7991" s="71" t="str">
        <f>VLOOKUP(E7991, legend!$C$3:$G$22, 4, FALSE)</f>
        <v>2.1. Other Natural Vegetation</v>
      </c>
      <c r="M7991" s="71" t="str">
        <f>VLOOKUP(E7991, legend!$C$3:$G$22, 5, FALSE)</f>
        <v>2.1. Tumbuhan Non-Hutan Lainnya</v>
      </c>
      <c r="N7991" s="71" t="str">
        <f>VLOOKUP(C7991,geocode!$A$1:$C$40,2,false)</f>
        <v>Island buffered 20 km</v>
      </c>
      <c r="O7991" s="71" t="str">
        <f>VLOOKUP(C7991,geocode!$A$1:$C$40,3,false)</f>
        <v>Island buffered 20 km</v>
      </c>
      <c r="P7991" s="71">
        <v>2000.0</v>
      </c>
      <c r="Q7991" s="71">
        <v>2023.0</v>
      </c>
    </row>
    <row r="7992" ht="15.75" hidden="1" customHeight="1">
      <c r="B7992" s="71">
        <v>0.0893178955078125</v>
      </c>
      <c r="C7992" s="71">
        <v>5.0</v>
      </c>
      <c r="D7992" s="71">
        <v>76.0</v>
      </c>
      <c r="E7992" s="71">
        <v>25.0</v>
      </c>
      <c r="F7992" s="71" t="str">
        <f>VLOOKUP(D7992, legend!$C$3:$G$22, 2, FALSE)</f>
        <v>1. Forest </v>
      </c>
      <c r="G7992" s="71" t="str">
        <f>VLOOKUP(D7992, legend!$C$3:$G$22, 3, FALSE)</f>
        <v>1. Hutan</v>
      </c>
      <c r="H7992" s="71" t="str">
        <f>VLOOKUP(D7992, legend!$C$3:$G$22, 4, FALSE)</f>
        <v>1.3 Peat swamp forest</v>
      </c>
      <c r="I7992" s="71" t="str">
        <f>VLOOKUP(D7992, legend!$C$3:$G$22, 5, FALSE)</f>
        <v>1.3 Hutan rawa gambut</v>
      </c>
      <c r="J7992" s="71" t="str">
        <f>VLOOKUP(E7992, legend!$C$3:$G$22, 2, FALSE)</f>
        <v>4. Non-Vegetated Area</v>
      </c>
      <c r="K7992" s="71" t="str">
        <f>VLOOKUP(E7992, legend!$C$3:$G$22, 3, FALSE)</f>
        <v>4. Non-Vegetasi</v>
      </c>
      <c r="L7992" s="71" t="str">
        <f>VLOOKUP(E7992, legend!$C$3:$G$22, 4, FALSE)</f>
        <v>4.3. Other Non-Vegetation</v>
      </c>
      <c r="M7992" s="71" t="str">
        <f>VLOOKUP(E7992, legend!$C$3:$G$22, 5, FALSE)</f>
        <v>4.3. Non-Vegetasi Lainnya</v>
      </c>
      <c r="N7992" s="71" t="str">
        <f>VLOOKUP(C7992,geocode!$A$1:$C$40,2,false)</f>
        <v>Island buffered 20 km</v>
      </c>
      <c r="O7992" s="71" t="str">
        <f>VLOOKUP(C7992,geocode!$A$1:$C$40,3,false)</f>
        <v>Island buffered 20 km</v>
      </c>
      <c r="P7992" s="71">
        <v>2000.0</v>
      </c>
      <c r="Q7992" s="71">
        <v>2023.0</v>
      </c>
    </row>
    <row r="7993" ht="15.75" hidden="1" customHeight="1">
      <c r="B7993" s="71">
        <v>0.536079028320312</v>
      </c>
      <c r="C7993" s="71">
        <v>5.0</v>
      </c>
      <c r="D7993" s="71">
        <v>76.0</v>
      </c>
      <c r="E7993" s="71">
        <v>33.0</v>
      </c>
      <c r="F7993" s="71" t="str">
        <f>VLOOKUP(D7993, legend!$C$3:$G$22, 2, FALSE)</f>
        <v>1. Forest </v>
      </c>
      <c r="G7993" s="71" t="str">
        <f>VLOOKUP(D7993, legend!$C$3:$G$22, 3, FALSE)</f>
        <v>1. Hutan</v>
      </c>
      <c r="H7993" s="71" t="str">
        <f>VLOOKUP(D7993, legend!$C$3:$G$22, 4, FALSE)</f>
        <v>1.3 Peat swamp forest</v>
      </c>
      <c r="I7993" s="71" t="str">
        <f>VLOOKUP(D7993, legend!$C$3:$G$22, 5, FALSE)</f>
        <v>1.3 Hutan rawa gambut</v>
      </c>
      <c r="J7993" s="71" t="str">
        <f>VLOOKUP(E7993, legend!$C$3:$G$22, 2, FALSE)</f>
        <v>5. Water Body</v>
      </c>
      <c r="K7993" s="71" t="str">
        <f>VLOOKUP(E7993, legend!$C$3:$G$22, 3, FALSE)</f>
        <v>5. Tubuh Air</v>
      </c>
      <c r="L7993" s="71" t="str">
        <f>VLOOKUP(E7993, legend!$C$3:$G$22, 4, FALSE)</f>
        <v>5.2. River, Lake, Ocean</v>
      </c>
      <c r="M7993" s="71" t="str">
        <f>VLOOKUP(E7993, legend!$C$3:$G$22, 5, FALSE)</f>
        <v>5.2. Sungai, Danau, Laut</v>
      </c>
      <c r="N7993" s="71" t="str">
        <f>VLOOKUP(C7993,geocode!$A$1:$C$40,2,false)</f>
        <v>Island buffered 20 km</v>
      </c>
      <c r="O7993" s="71" t="str">
        <f>VLOOKUP(C7993,geocode!$A$1:$C$40,3,false)</f>
        <v>Island buffered 20 km</v>
      </c>
      <c r="P7993" s="71">
        <v>2000.0</v>
      </c>
      <c r="Q7993" s="71">
        <v>2023.0</v>
      </c>
    </row>
    <row r="7994" ht="15.75" hidden="1" customHeight="1">
      <c r="B7994" s="71">
        <v>25.8810779663086</v>
      </c>
      <c r="C7994" s="71">
        <v>5.0</v>
      </c>
      <c r="D7994" s="71">
        <v>76.0</v>
      </c>
      <c r="E7994" s="71">
        <v>76.0</v>
      </c>
      <c r="F7994" s="71" t="str">
        <f>VLOOKUP(D7994, legend!$C$3:$G$22, 2, FALSE)</f>
        <v>1. Forest </v>
      </c>
      <c r="G7994" s="71" t="str">
        <f>VLOOKUP(D7994, legend!$C$3:$G$22, 3, FALSE)</f>
        <v>1. Hutan</v>
      </c>
      <c r="H7994" s="71" t="str">
        <f>VLOOKUP(D7994, legend!$C$3:$G$22, 4, FALSE)</f>
        <v>1.3 Peat swamp forest</v>
      </c>
      <c r="I7994" s="71" t="str">
        <f>VLOOKUP(D7994, legend!$C$3:$G$22, 5, FALSE)</f>
        <v>1.3 Hutan rawa gambut</v>
      </c>
      <c r="J7994" s="71" t="str">
        <f>VLOOKUP(E7994, legend!$C$3:$G$22, 2, FALSE)</f>
        <v>1. Forest </v>
      </c>
      <c r="K7994" s="71" t="str">
        <f>VLOOKUP(E7994, legend!$C$3:$G$22, 3, FALSE)</f>
        <v>1. Hutan</v>
      </c>
      <c r="L7994" s="71" t="str">
        <f>VLOOKUP(E7994, legend!$C$3:$G$22, 4, FALSE)</f>
        <v>1.3 Peat swamp forest</v>
      </c>
      <c r="M7994" s="71" t="str">
        <f>VLOOKUP(E7994, legend!$C$3:$G$22, 5, FALSE)</f>
        <v>1.3 Hutan rawa gambut</v>
      </c>
      <c r="N7994" s="71" t="str">
        <f>VLOOKUP(C7994,geocode!$A$1:$C$40,2,false)</f>
        <v>Island buffered 20 km</v>
      </c>
      <c r="O7994" s="71" t="str">
        <f>VLOOKUP(C7994,geocode!$A$1:$C$40,3,false)</f>
        <v>Island buffered 20 km</v>
      </c>
      <c r="P7994" s="71">
        <v>2000.0</v>
      </c>
      <c r="Q7994" s="71">
        <v>2023.0</v>
      </c>
    </row>
    <row r="7995" ht="15.75" hidden="1" customHeight="1">
      <c r="B7995" s="71">
        <v>409.585111279297</v>
      </c>
      <c r="C7995" s="71">
        <v>5.0</v>
      </c>
      <c r="D7995" s="71">
        <v>3.0</v>
      </c>
      <c r="E7995" s="71">
        <v>3.0</v>
      </c>
      <c r="F7995" s="71" t="str">
        <f>VLOOKUP(D7995, legend!$C$3:$G$22, 2, FALSE)</f>
        <v>1. Forest </v>
      </c>
      <c r="G7995" s="71" t="str">
        <f>VLOOKUP(D7995, legend!$C$3:$G$22, 3, FALSE)</f>
        <v>1. Hutan</v>
      </c>
      <c r="H7995" s="71" t="str">
        <f>VLOOKUP(D7995, legend!$C$3:$G$22, 4, FALSE)</f>
        <v>1.1. Forest Formation</v>
      </c>
      <c r="I7995" s="71" t="str">
        <f>VLOOKUP(D7995, legend!$C$3:$G$22, 5, FALSE)</f>
        <v>1.1. Formasi Hutan</v>
      </c>
      <c r="J7995" s="71" t="str">
        <f>VLOOKUP(E7995, legend!$C$3:$G$22, 2, FALSE)</f>
        <v>1. Forest </v>
      </c>
      <c r="K7995" s="71" t="str">
        <f>VLOOKUP(E7995, legend!$C$3:$G$22, 3, FALSE)</f>
        <v>1. Hutan</v>
      </c>
      <c r="L7995" s="71" t="str">
        <f>VLOOKUP(E7995, legend!$C$3:$G$22, 4, FALSE)</f>
        <v>1.1. Forest Formation</v>
      </c>
      <c r="M7995" s="71" t="str">
        <f>VLOOKUP(E7995, legend!$C$3:$G$22, 5, FALSE)</f>
        <v>1.1. Formasi Hutan</v>
      </c>
      <c r="N7995" s="71" t="str">
        <f>VLOOKUP(C7995,geocode!$A$1:$C$40,2,false)</f>
        <v>Island buffered 20 km</v>
      </c>
      <c r="O7995" s="71" t="str">
        <f>VLOOKUP(C7995,geocode!$A$1:$C$40,3,false)</f>
        <v>Island buffered 20 km</v>
      </c>
      <c r="P7995" s="71">
        <v>2000.0</v>
      </c>
      <c r="Q7995" s="71">
        <v>2023.0</v>
      </c>
    </row>
    <row r="7996" ht="15.75" hidden="1" customHeight="1">
      <c r="B7996" s="71">
        <v>11.1521056152343</v>
      </c>
      <c r="C7996" s="71">
        <v>5.0</v>
      </c>
      <c r="D7996" s="71">
        <v>3.0</v>
      </c>
      <c r="E7996" s="71">
        <v>5.0</v>
      </c>
      <c r="F7996" s="71" t="str">
        <f>VLOOKUP(D7996, legend!$C$3:$G$22, 2, FALSE)</f>
        <v>1. Forest </v>
      </c>
      <c r="G7996" s="71" t="str">
        <f>VLOOKUP(D7996, legend!$C$3:$G$22, 3, FALSE)</f>
        <v>1. Hutan</v>
      </c>
      <c r="H7996" s="71" t="str">
        <f>VLOOKUP(D7996, legend!$C$3:$G$22, 4, FALSE)</f>
        <v>1.1. Forest Formation</v>
      </c>
      <c r="I7996" s="71" t="str">
        <f>VLOOKUP(D7996, legend!$C$3:$G$22, 5, FALSE)</f>
        <v>1.1. Formasi Hutan</v>
      </c>
      <c r="J7996" s="71" t="str">
        <f>VLOOKUP(E7996, legend!$C$3:$G$22, 2, FALSE)</f>
        <v>1. Forest </v>
      </c>
      <c r="K7996" s="71" t="str">
        <f>VLOOKUP(E7996, legend!$C$3:$G$22, 3, FALSE)</f>
        <v>1. Hutan</v>
      </c>
      <c r="L7996" s="71" t="str">
        <f>VLOOKUP(E7996, legend!$C$3:$G$22, 4, FALSE)</f>
        <v>1.2. Mangrove</v>
      </c>
      <c r="M7996" s="71" t="str">
        <f>VLOOKUP(E7996, legend!$C$3:$G$22, 5, FALSE)</f>
        <v>1.2. Mangrove</v>
      </c>
      <c r="N7996" s="71" t="str">
        <f>VLOOKUP(C7996,geocode!$A$1:$C$40,2,false)</f>
        <v>Island buffered 20 km</v>
      </c>
      <c r="O7996" s="71" t="str">
        <f>VLOOKUP(C7996,geocode!$A$1:$C$40,3,false)</f>
        <v>Island buffered 20 km</v>
      </c>
      <c r="P7996" s="71">
        <v>2000.0</v>
      </c>
      <c r="Q7996" s="71">
        <v>2023.0</v>
      </c>
    </row>
    <row r="7997" ht="15.75" hidden="1" customHeight="1">
      <c r="B7997" s="71">
        <v>59.7728873840332</v>
      </c>
      <c r="C7997" s="71">
        <v>5.0</v>
      </c>
      <c r="D7997" s="71">
        <v>3.0</v>
      </c>
      <c r="E7997" s="71">
        <v>13.0</v>
      </c>
      <c r="F7997" s="71" t="str">
        <f>VLOOKUP(D7997, legend!$C$3:$G$22, 2, FALSE)</f>
        <v>1. Forest </v>
      </c>
      <c r="G7997" s="71" t="str">
        <f>VLOOKUP(D7997, legend!$C$3:$G$22, 3, FALSE)</f>
        <v>1. Hutan</v>
      </c>
      <c r="H7997" s="71" t="str">
        <f>VLOOKUP(D7997, legend!$C$3:$G$22, 4, FALSE)</f>
        <v>1.1. Forest Formation</v>
      </c>
      <c r="I7997" s="71" t="str">
        <f>VLOOKUP(D7997, legend!$C$3:$G$22, 5, FALSE)</f>
        <v>1.1. Formasi Hutan</v>
      </c>
      <c r="J7997" s="71" t="str">
        <f>VLOOKUP(E7997, legend!$C$3:$G$22, 2, FALSE)</f>
        <v>2. Non-Forest Natural Vegetation</v>
      </c>
      <c r="K7997" s="71" t="str">
        <f>VLOOKUP(E7997, legend!$C$3:$G$22, 3, FALSE)</f>
        <v>2. Tumbuhan Non-Hutan Lainnya</v>
      </c>
      <c r="L7997" s="71" t="str">
        <f>VLOOKUP(E7997, legend!$C$3:$G$22, 4, FALSE)</f>
        <v>2.1. Other Natural Vegetation</v>
      </c>
      <c r="M7997" s="71" t="str">
        <f>VLOOKUP(E7997, legend!$C$3:$G$22, 5, FALSE)</f>
        <v>2.1. Tumbuhan Non-Hutan Lainnya</v>
      </c>
      <c r="N7997" s="71" t="str">
        <f>VLOOKUP(C7997,geocode!$A$1:$C$40,2,false)</f>
        <v>Island buffered 20 km</v>
      </c>
      <c r="O7997" s="71" t="str">
        <f>VLOOKUP(C7997,geocode!$A$1:$C$40,3,false)</f>
        <v>Island buffered 20 km</v>
      </c>
      <c r="P7997" s="71">
        <v>2000.0</v>
      </c>
      <c r="Q7997" s="71">
        <v>2023.0</v>
      </c>
    </row>
    <row r="7998" ht="15.75" hidden="1" customHeight="1">
      <c r="B7998" s="71">
        <v>9.37321141357422</v>
      </c>
      <c r="C7998" s="71">
        <v>5.0</v>
      </c>
      <c r="D7998" s="71">
        <v>3.0</v>
      </c>
      <c r="E7998" s="71">
        <v>21.0</v>
      </c>
      <c r="F7998" s="71" t="str">
        <f>VLOOKUP(D7998, legend!$C$3:$G$22, 2, FALSE)</f>
        <v>1. Forest </v>
      </c>
      <c r="G7998" s="71" t="str">
        <f>VLOOKUP(D7998, legend!$C$3:$G$22, 3, FALSE)</f>
        <v>1. Hutan</v>
      </c>
      <c r="H7998" s="71" t="str">
        <f>VLOOKUP(D7998, legend!$C$3:$G$22, 4, FALSE)</f>
        <v>1.1. Forest Formation</v>
      </c>
      <c r="I7998" s="71" t="str">
        <f>VLOOKUP(D7998, legend!$C$3:$G$22, 5, FALSE)</f>
        <v>1.1. Formasi Hutan</v>
      </c>
      <c r="J7998" s="71" t="str">
        <f>VLOOKUP(E7998, legend!$C$3:$G$22, 2, FALSE)</f>
        <v>3. Agriculture</v>
      </c>
      <c r="K7998" s="71" t="str">
        <f>VLOOKUP(E7998, legend!$C$3:$G$22, 3, FALSE)</f>
        <v>3. Pertanian</v>
      </c>
      <c r="L7998" s="71" t="str">
        <f>VLOOKUP(E7998, legend!$C$3:$G$22, 4, FALSE)</f>
        <v>3.4. Other Agriculture</v>
      </c>
      <c r="M7998" s="71" t="str">
        <f>VLOOKUP(E7998, legend!$C$3:$G$22, 5, FALSE)</f>
        <v>3.4. Pertanian Lainnya </v>
      </c>
      <c r="N7998" s="71" t="str">
        <f>VLOOKUP(C7998,geocode!$A$1:$C$40,2,false)</f>
        <v>Island buffered 20 km</v>
      </c>
      <c r="O7998" s="71" t="str">
        <f>VLOOKUP(C7998,geocode!$A$1:$C$40,3,false)</f>
        <v>Island buffered 20 km</v>
      </c>
      <c r="P7998" s="71">
        <v>2000.0</v>
      </c>
      <c r="Q7998" s="71">
        <v>2023.0</v>
      </c>
    </row>
    <row r="7999" ht="15.75" hidden="1" customHeight="1">
      <c r="B7999" s="71">
        <v>0.71466079711914</v>
      </c>
      <c r="C7999" s="71">
        <v>5.0</v>
      </c>
      <c r="D7999" s="71">
        <v>3.0</v>
      </c>
      <c r="E7999" s="71">
        <v>24.0</v>
      </c>
      <c r="F7999" s="71" t="str">
        <f>VLOOKUP(D7999, legend!$C$3:$G$22, 2, FALSE)</f>
        <v>1. Forest </v>
      </c>
      <c r="G7999" s="71" t="str">
        <f>VLOOKUP(D7999, legend!$C$3:$G$22, 3, FALSE)</f>
        <v>1. Hutan</v>
      </c>
      <c r="H7999" s="71" t="str">
        <f>VLOOKUP(D7999, legend!$C$3:$G$22, 4, FALSE)</f>
        <v>1.1. Forest Formation</v>
      </c>
      <c r="I7999" s="71" t="str">
        <f>VLOOKUP(D7999, legend!$C$3:$G$22, 5, FALSE)</f>
        <v>1.1. Formasi Hutan</v>
      </c>
      <c r="J7999" s="71" t="str">
        <f>VLOOKUP(E7999, legend!$C$3:$G$22, 2, FALSE)</f>
        <v>4. Non-Vegetated Area</v>
      </c>
      <c r="K7999" s="71" t="str">
        <f>VLOOKUP(E7999, legend!$C$3:$G$22, 3, FALSE)</f>
        <v>4. Non-Vegetasi</v>
      </c>
      <c r="L7999" s="71" t="str">
        <f>VLOOKUP(E7999, legend!$C$3:$G$22, 4, FALSE)</f>
        <v>4.2. Urban Area</v>
      </c>
      <c r="M7999" s="71" t="str">
        <f>VLOOKUP(E7999, legend!$C$3:$G$22, 5, FALSE)</f>
        <v>4.2. Pemukiman </v>
      </c>
      <c r="N7999" s="71" t="str">
        <f>VLOOKUP(C7999,geocode!$A$1:$C$40,2,false)</f>
        <v>Island buffered 20 km</v>
      </c>
      <c r="O7999" s="71" t="str">
        <f>VLOOKUP(C7999,geocode!$A$1:$C$40,3,false)</f>
        <v>Island buffered 20 km</v>
      </c>
      <c r="P7999" s="71">
        <v>2000.0</v>
      </c>
      <c r="Q7999" s="71">
        <v>2023.0</v>
      </c>
    </row>
    <row r="8000" ht="15.75" hidden="1" customHeight="1">
      <c r="B8000" s="71">
        <v>4.63337693481445</v>
      </c>
      <c r="C8000" s="71">
        <v>5.0</v>
      </c>
      <c r="D8000" s="71">
        <v>3.0</v>
      </c>
      <c r="E8000" s="71">
        <v>25.0</v>
      </c>
      <c r="F8000" s="71" t="str">
        <f>VLOOKUP(D8000, legend!$C$3:$G$22, 2, FALSE)</f>
        <v>1. Forest </v>
      </c>
      <c r="G8000" s="71" t="str">
        <f>VLOOKUP(D8000, legend!$C$3:$G$22, 3, FALSE)</f>
        <v>1. Hutan</v>
      </c>
      <c r="H8000" s="71" t="str">
        <f>VLOOKUP(D8000, legend!$C$3:$G$22, 4, FALSE)</f>
        <v>1.1. Forest Formation</v>
      </c>
      <c r="I8000" s="71" t="str">
        <f>VLOOKUP(D8000, legend!$C$3:$G$22, 5, FALSE)</f>
        <v>1.1. Formasi Hutan</v>
      </c>
      <c r="J8000" s="71" t="str">
        <f>VLOOKUP(E8000, legend!$C$3:$G$22, 2, FALSE)</f>
        <v>4. Non-Vegetated Area</v>
      </c>
      <c r="K8000" s="71" t="str">
        <f>VLOOKUP(E8000, legend!$C$3:$G$22, 3, FALSE)</f>
        <v>4. Non-Vegetasi</v>
      </c>
      <c r="L8000" s="71" t="str">
        <f>VLOOKUP(E8000, legend!$C$3:$G$22, 4, FALSE)</f>
        <v>4.3. Other Non-Vegetation</v>
      </c>
      <c r="M8000" s="71" t="str">
        <f>VLOOKUP(E8000, legend!$C$3:$G$22, 5, FALSE)</f>
        <v>4.3. Non-Vegetasi Lainnya</v>
      </c>
      <c r="N8000" s="71" t="str">
        <f>VLOOKUP(C8000,geocode!$A$1:$C$40,2,false)</f>
        <v>Island buffered 20 km</v>
      </c>
      <c r="O8000" s="71" t="str">
        <f>VLOOKUP(C8000,geocode!$A$1:$C$40,3,false)</f>
        <v>Island buffered 20 km</v>
      </c>
      <c r="P8000" s="71">
        <v>2000.0</v>
      </c>
      <c r="Q8000" s="71">
        <v>2023.0</v>
      </c>
    </row>
    <row r="8001" ht="15.75" hidden="1" customHeight="1">
      <c r="B8001" s="71">
        <v>0.178789050292968</v>
      </c>
      <c r="C8001" s="71">
        <v>5.0</v>
      </c>
      <c r="D8001" s="71">
        <v>3.0</v>
      </c>
      <c r="E8001" s="71">
        <v>30.0</v>
      </c>
      <c r="F8001" s="71" t="str">
        <f>VLOOKUP(D8001, legend!$C$3:$G$22, 2, FALSE)</f>
        <v>1. Forest </v>
      </c>
      <c r="G8001" s="71" t="str">
        <f>VLOOKUP(D8001, legend!$C$3:$G$22, 3, FALSE)</f>
        <v>1. Hutan</v>
      </c>
      <c r="H8001" s="71" t="str">
        <f>VLOOKUP(D8001, legend!$C$3:$G$22, 4, FALSE)</f>
        <v>1.1. Forest Formation</v>
      </c>
      <c r="I8001" s="71" t="str">
        <f>VLOOKUP(D8001, legend!$C$3:$G$22, 5, FALSE)</f>
        <v>1.1. Formasi Hutan</v>
      </c>
      <c r="J8001" s="71" t="str">
        <f>VLOOKUP(E8001, legend!$C$3:$G$22, 2, FALSE)</f>
        <v>4. Non-Vegetated Area</v>
      </c>
      <c r="K8001" s="71" t="str">
        <f>VLOOKUP(E8001, legend!$C$3:$G$22, 3, FALSE)</f>
        <v>4. Non-Vegetasi</v>
      </c>
      <c r="L8001" s="71" t="str">
        <f>VLOOKUP(E8001, legend!$C$3:$G$22, 4, FALSE)</f>
        <v>4.1. Mining Pit</v>
      </c>
      <c r="M8001" s="71" t="str">
        <f>VLOOKUP(E8001, legend!$C$3:$G$22, 5, FALSE)</f>
        <v>4.1. Lubang Tambang</v>
      </c>
      <c r="N8001" s="71" t="str">
        <f>VLOOKUP(C8001,geocode!$A$1:$C$40,2,false)</f>
        <v>Island buffered 20 km</v>
      </c>
      <c r="O8001" s="71" t="str">
        <f>VLOOKUP(C8001,geocode!$A$1:$C$40,3,false)</f>
        <v>Island buffered 20 km</v>
      </c>
      <c r="P8001" s="71">
        <v>2000.0</v>
      </c>
      <c r="Q8001" s="71">
        <v>2023.0</v>
      </c>
    </row>
    <row r="8002" ht="15.75" hidden="1" customHeight="1">
      <c r="B8002" s="71">
        <v>19.0951306518554</v>
      </c>
      <c r="C8002" s="71">
        <v>5.0</v>
      </c>
      <c r="D8002" s="71">
        <v>3.0</v>
      </c>
      <c r="E8002" s="71">
        <v>33.0</v>
      </c>
      <c r="F8002" s="71" t="str">
        <f>VLOOKUP(D8002, legend!$C$3:$G$22, 2, FALSE)</f>
        <v>1. Forest </v>
      </c>
      <c r="G8002" s="71" t="str">
        <f>VLOOKUP(D8002, legend!$C$3:$G$22, 3, FALSE)</f>
        <v>1. Hutan</v>
      </c>
      <c r="H8002" s="71" t="str">
        <f>VLOOKUP(D8002, legend!$C$3:$G$22, 4, FALSE)</f>
        <v>1.1. Forest Formation</v>
      </c>
      <c r="I8002" s="71" t="str">
        <f>VLOOKUP(D8002, legend!$C$3:$G$22, 5, FALSE)</f>
        <v>1.1. Formasi Hutan</v>
      </c>
      <c r="J8002" s="71" t="str">
        <f>VLOOKUP(E8002, legend!$C$3:$G$22, 2, FALSE)</f>
        <v>5. Water Body</v>
      </c>
      <c r="K8002" s="71" t="str">
        <f>VLOOKUP(E8002, legend!$C$3:$G$22, 3, FALSE)</f>
        <v>5. Tubuh Air</v>
      </c>
      <c r="L8002" s="71" t="str">
        <f>VLOOKUP(E8002, legend!$C$3:$G$22, 4, FALSE)</f>
        <v>5.2. River, Lake, Ocean</v>
      </c>
      <c r="M8002" s="71" t="str">
        <f>VLOOKUP(E8002, legend!$C$3:$G$22, 5, FALSE)</f>
        <v>5.2. Sungai, Danau, Laut</v>
      </c>
      <c r="N8002" s="71" t="str">
        <f>VLOOKUP(C8002,geocode!$A$1:$C$40,2,false)</f>
        <v>Island buffered 20 km</v>
      </c>
      <c r="O8002" s="71" t="str">
        <f>VLOOKUP(C8002,geocode!$A$1:$C$40,3,false)</f>
        <v>Island buffered 20 km</v>
      </c>
      <c r="P8002" s="71">
        <v>2000.0</v>
      </c>
      <c r="Q8002" s="71">
        <v>2023.0</v>
      </c>
    </row>
    <row r="8003" ht="15.75" hidden="1" customHeight="1">
      <c r="B8003" s="71">
        <v>10.7097172485351</v>
      </c>
      <c r="C8003" s="71">
        <v>5.0</v>
      </c>
      <c r="D8003" s="71">
        <v>5.0</v>
      </c>
      <c r="E8003" s="71">
        <v>3.0</v>
      </c>
      <c r="F8003" s="71" t="str">
        <f>VLOOKUP(D8003, legend!$C$3:$G$22, 2, FALSE)</f>
        <v>1. Forest </v>
      </c>
      <c r="G8003" s="71" t="str">
        <f>VLOOKUP(D8003, legend!$C$3:$G$22, 3, FALSE)</f>
        <v>1. Hutan</v>
      </c>
      <c r="H8003" s="71" t="str">
        <f>VLOOKUP(D8003, legend!$C$3:$G$22, 4, FALSE)</f>
        <v>1.2. Mangrove</v>
      </c>
      <c r="I8003" s="71" t="str">
        <f>VLOOKUP(D8003, legend!$C$3:$G$22, 5, FALSE)</f>
        <v>1.2. Mangrove</v>
      </c>
      <c r="J8003" s="71" t="str">
        <f>VLOOKUP(E8003, legend!$C$3:$G$22, 2, FALSE)</f>
        <v>1. Forest </v>
      </c>
      <c r="K8003" s="71" t="str">
        <f>VLOOKUP(E8003, legend!$C$3:$G$22, 3, FALSE)</f>
        <v>1. Hutan</v>
      </c>
      <c r="L8003" s="71" t="str">
        <f>VLOOKUP(E8003, legend!$C$3:$G$22, 4, FALSE)</f>
        <v>1.1. Forest Formation</v>
      </c>
      <c r="M8003" s="71" t="str">
        <f>VLOOKUP(E8003, legend!$C$3:$G$22, 5, FALSE)</f>
        <v>1.1. Formasi Hutan</v>
      </c>
      <c r="N8003" s="71" t="str">
        <f>VLOOKUP(C8003,geocode!$A$1:$C$40,2,false)</f>
        <v>Island buffered 20 km</v>
      </c>
      <c r="O8003" s="71" t="str">
        <f>VLOOKUP(C8003,geocode!$A$1:$C$40,3,false)</f>
        <v>Island buffered 20 km</v>
      </c>
      <c r="P8003" s="71">
        <v>2000.0</v>
      </c>
      <c r="Q8003" s="71">
        <v>2023.0</v>
      </c>
    </row>
    <row r="8004" ht="15.75" hidden="1" customHeight="1">
      <c r="B8004" s="71">
        <v>630.575393127442</v>
      </c>
      <c r="C8004" s="71">
        <v>5.0</v>
      </c>
      <c r="D8004" s="71">
        <v>5.0</v>
      </c>
      <c r="E8004" s="71">
        <v>5.0</v>
      </c>
      <c r="F8004" s="71" t="str">
        <f>VLOOKUP(D8004, legend!$C$3:$G$22, 2, FALSE)</f>
        <v>1. Forest </v>
      </c>
      <c r="G8004" s="71" t="str">
        <f>VLOOKUP(D8004, legend!$C$3:$G$22, 3, FALSE)</f>
        <v>1. Hutan</v>
      </c>
      <c r="H8004" s="71" t="str">
        <f>VLOOKUP(D8004, legend!$C$3:$G$22, 4, FALSE)</f>
        <v>1.2. Mangrove</v>
      </c>
      <c r="I8004" s="71" t="str">
        <f>VLOOKUP(D8004, legend!$C$3:$G$22, 5, FALSE)</f>
        <v>1.2. Mangrove</v>
      </c>
      <c r="J8004" s="71" t="str">
        <f>VLOOKUP(E8004, legend!$C$3:$G$22, 2, FALSE)</f>
        <v>1. Forest </v>
      </c>
      <c r="K8004" s="71" t="str">
        <f>VLOOKUP(E8004, legend!$C$3:$G$22, 3, FALSE)</f>
        <v>1. Hutan</v>
      </c>
      <c r="L8004" s="71" t="str">
        <f>VLOOKUP(E8004, legend!$C$3:$G$22, 4, FALSE)</f>
        <v>1.2. Mangrove</v>
      </c>
      <c r="M8004" s="71" t="str">
        <f>VLOOKUP(E8004, legend!$C$3:$G$22, 5, FALSE)</f>
        <v>1.2. Mangrove</v>
      </c>
      <c r="N8004" s="71" t="str">
        <f>VLOOKUP(C8004,geocode!$A$1:$C$40,2,false)</f>
        <v>Island buffered 20 km</v>
      </c>
      <c r="O8004" s="71" t="str">
        <f>VLOOKUP(C8004,geocode!$A$1:$C$40,3,false)</f>
        <v>Island buffered 20 km</v>
      </c>
      <c r="P8004" s="71">
        <v>2000.0</v>
      </c>
      <c r="Q8004" s="71">
        <v>2023.0</v>
      </c>
    </row>
    <row r="8005" ht="15.75" hidden="1" customHeight="1">
      <c r="B8005" s="71">
        <v>8.10771326904297</v>
      </c>
      <c r="C8005" s="71">
        <v>5.0</v>
      </c>
      <c r="D8005" s="71">
        <v>5.0</v>
      </c>
      <c r="E8005" s="71">
        <v>13.0</v>
      </c>
      <c r="F8005" s="71" t="str">
        <f>VLOOKUP(D8005, legend!$C$3:$G$22, 2, FALSE)</f>
        <v>1. Forest </v>
      </c>
      <c r="G8005" s="71" t="str">
        <f>VLOOKUP(D8005, legend!$C$3:$G$22, 3, FALSE)</f>
        <v>1. Hutan</v>
      </c>
      <c r="H8005" s="71" t="str">
        <f>VLOOKUP(D8005, legend!$C$3:$G$22, 4, FALSE)</f>
        <v>1.2. Mangrove</v>
      </c>
      <c r="I8005" s="71" t="str">
        <f>VLOOKUP(D8005, legend!$C$3:$G$22, 5, FALSE)</f>
        <v>1.2. Mangrove</v>
      </c>
      <c r="J8005" s="71" t="str">
        <f>VLOOKUP(E8005, legend!$C$3:$G$22, 2, FALSE)</f>
        <v>2. Non-Forest Natural Vegetation</v>
      </c>
      <c r="K8005" s="71" t="str">
        <f>VLOOKUP(E8005, legend!$C$3:$G$22, 3, FALSE)</f>
        <v>2. Tumbuhan Non-Hutan Lainnya</v>
      </c>
      <c r="L8005" s="71" t="str">
        <f>VLOOKUP(E8005, legend!$C$3:$G$22, 4, FALSE)</f>
        <v>2.1. Other Natural Vegetation</v>
      </c>
      <c r="M8005" s="71" t="str">
        <f>VLOOKUP(E8005, legend!$C$3:$G$22, 5, FALSE)</f>
        <v>2.1. Tumbuhan Non-Hutan Lainnya</v>
      </c>
      <c r="N8005" s="71" t="str">
        <f>VLOOKUP(C8005,geocode!$A$1:$C$40,2,false)</f>
        <v>Island buffered 20 km</v>
      </c>
      <c r="O8005" s="71" t="str">
        <f>VLOOKUP(C8005,geocode!$A$1:$C$40,3,false)</f>
        <v>Island buffered 20 km</v>
      </c>
      <c r="P8005" s="71">
        <v>2000.0</v>
      </c>
      <c r="Q8005" s="71">
        <v>2023.0</v>
      </c>
    </row>
    <row r="8006" ht="15.75" hidden="1" customHeight="1">
      <c r="B8006" s="71">
        <v>1.42906209716796</v>
      </c>
      <c r="C8006" s="71">
        <v>5.0</v>
      </c>
      <c r="D8006" s="71">
        <v>5.0</v>
      </c>
      <c r="E8006" s="71">
        <v>21.0</v>
      </c>
      <c r="F8006" s="71" t="str">
        <f>VLOOKUP(D8006, legend!$C$3:$G$22, 2, FALSE)</f>
        <v>1. Forest </v>
      </c>
      <c r="G8006" s="71" t="str">
        <f>VLOOKUP(D8006, legend!$C$3:$G$22, 3, FALSE)</f>
        <v>1. Hutan</v>
      </c>
      <c r="H8006" s="71" t="str">
        <f>VLOOKUP(D8006, legend!$C$3:$G$22, 4, FALSE)</f>
        <v>1.2. Mangrove</v>
      </c>
      <c r="I8006" s="71" t="str">
        <f>VLOOKUP(D8006, legend!$C$3:$G$22, 5, FALSE)</f>
        <v>1.2. Mangrove</v>
      </c>
      <c r="J8006" s="71" t="str">
        <f>VLOOKUP(E8006, legend!$C$3:$G$22, 2, FALSE)</f>
        <v>3. Agriculture</v>
      </c>
      <c r="K8006" s="71" t="str">
        <f>VLOOKUP(E8006, legend!$C$3:$G$22, 3, FALSE)</f>
        <v>3. Pertanian</v>
      </c>
      <c r="L8006" s="71" t="str">
        <f>VLOOKUP(E8006, legend!$C$3:$G$22, 4, FALSE)</f>
        <v>3.4. Other Agriculture</v>
      </c>
      <c r="M8006" s="71" t="str">
        <f>VLOOKUP(E8006, legend!$C$3:$G$22, 5, FALSE)</f>
        <v>3.4. Pertanian Lainnya </v>
      </c>
      <c r="N8006" s="71" t="str">
        <f>VLOOKUP(C8006,geocode!$A$1:$C$40,2,false)</f>
        <v>Island buffered 20 km</v>
      </c>
      <c r="O8006" s="71" t="str">
        <f>VLOOKUP(C8006,geocode!$A$1:$C$40,3,false)</f>
        <v>Island buffered 20 km</v>
      </c>
      <c r="P8006" s="71">
        <v>2000.0</v>
      </c>
      <c r="Q8006" s="71">
        <v>2023.0</v>
      </c>
    </row>
    <row r="8007" ht="15.75" hidden="1" customHeight="1">
      <c r="B8007" s="71">
        <v>0.356738720703125</v>
      </c>
      <c r="C8007" s="71">
        <v>5.0</v>
      </c>
      <c r="D8007" s="71">
        <v>5.0</v>
      </c>
      <c r="E8007" s="71">
        <v>24.0</v>
      </c>
      <c r="F8007" s="71" t="str">
        <f>VLOOKUP(D8007, legend!$C$3:$G$22, 2, FALSE)</f>
        <v>1. Forest </v>
      </c>
      <c r="G8007" s="71" t="str">
        <f>VLOOKUP(D8007, legend!$C$3:$G$22, 3, FALSE)</f>
        <v>1. Hutan</v>
      </c>
      <c r="H8007" s="71" t="str">
        <f>VLOOKUP(D8007, legend!$C$3:$G$22, 4, FALSE)</f>
        <v>1.2. Mangrove</v>
      </c>
      <c r="I8007" s="71" t="str">
        <f>VLOOKUP(D8007, legend!$C$3:$G$22, 5, FALSE)</f>
        <v>1.2. Mangrove</v>
      </c>
      <c r="J8007" s="71" t="str">
        <f>VLOOKUP(E8007, legend!$C$3:$G$22, 2, FALSE)</f>
        <v>4. Non-Vegetated Area</v>
      </c>
      <c r="K8007" s="71" t="str">
        <f>VLOOKUP(E8007, legend!$C$3:$G$22, 3, FALSE)</f>
        <v>4. Non-Vegetasi</v>
      </c>
      <c r="L8007" s="71" t="str">
        <f>VLOOKUP(E8007, legend!$C$3:$G$22, 4, FALSE)</f>
        <v>4.2. Urban Area</v>
      </c>
      <c r="M8007" s="71" t="str">
        <f>VLOOKUP(E8007, legend!$C$3:$G$22, 5, FALSE)</f>
        <v>4.2. Pemukiman </v>
      </c>
      <c r="N8007" s="71" t="str">
        <f>VLOOKUP(C8007,geocode!$A$1:$C$40,2,false)</f>
        <v>Island buffered 20 km</v>
      </c>
      <c r="O8007" s="71" t="str">
        <f>VLOOKUP(C8007,geocode!$A$1:$C$40,3,false)</f>
        <v>Island buffered 20 km</v>
      </c>
      <c r="P8007" s="71">
        <v>2000.0</v>
      </c>
      <c r="Q8007" s="71">
        <v>2023.0</v>
      </c>
    </row>
    <row r="8008" ht="15.75" hidden="1" customHeight="1">
      <c r="B8008" s="71">
        <v>14.0632347717285</v>
      </c>
      <c r="C8008" s="71">
        <v>5.0</v>
      </c>
      <c r="D8008" s="71">
        <v>5.0</v>
      </c>
      <c r="E8008" s="71">
        <v>25.0</v>
      </c>
      <c r="F8008" s="71" t="str">
        <f>VLOOKUP(D8008, legend!$C$3:$G$22, 2, FALSE)</f>
        <v>1. Forest </v>
      </c>
      <c r="G8008" s="71" t="str">
        <f>VLOOKUP(D8008, legend!$C$3:$G$22, 3, FALSE)</f>
        <v>1. Hutan</v>
      </c>
      <c r="H8008" s="71" t="str">
        <f>VLOOKUP(D8008, legend!$C$3:$G$22, 4, FALSE)</f>
        <v>1.2. Mangrove</v>
      </c>
      <c r="I8008" s="71" t="str">
        <f>VLOOKUP(D8008, legend!$C$3:$G$22, 5, FALSE)</f>
        <v>1.2. Mangrove</v>
      </c>
      <c r="J8008" s="71" t="str">
        <f>VLOOKUP(E8008, legend!$C$3:$G$22, 2, FALSE)</f>
        <v>4. Non-Vegetated Area</v>
      </c>
      <c r="K8008" s="71" t="str">
        <f>VLOOKUP(E8008, legend!$C$3:$G$22, 3, FALSE)</f>
        <v>4. Non-Vegetasi</v>
      </c>
      <c r="L8008" s="71" t="str">
        <f>VLOOKUP(E8008, legend!$C$3:$G$22, 4, FALSE)</f>
        <v>4.3. Other Non-Vegetation</v>
      </c>
      <c r="M8008" s="71" t="str">
        <f>VLOOKUP(E8008, legend!$C$3:$G$22, 5, FALSE)</f>
        <v>4.3. Non-Vegetasi Lainnya</v>
      </c>
      <c r="N8008" s="71" t="str">
        <f>VLOOKUP(C8008,geocode!$A$1:$C$40,2,false)</f>
        <v>Island buffered 20 km</v>
      </c>
      <c r="O8008" s="71" t="str">
        <f>VLOOKUP(C8008,geocode!$A$1:$C$40,3,false)</f>
        <v>Island buffered 20 km</v>
      </c>
      <c r="P8008" s="71">
        <v>2000.0</v>
      </c>
      <c r="Q8008" s="71">
        <v>2023.0</v>
      </c>
    </row>
    <row r="8009" ht="15.75" hidden="1" customHeight="1">
      <c r="B8009" s="71">
        <v>57.2025218627929</v>
      </c>
      <c r="C8009" s="71">
        <v>5.0</v>
      </c>
      <c r="D8009" s="71">
        <v>5.0</v>
      </c>
      <c r="E8009" s="71">
        <v>33.0</v>
      </c>
      <c r="F8009" s="71" t="str">
        <f>VLOOKUP(D8009, legend!$C$3:$G$22, 2, FALSE)</f>
        <v>1. Forest </v>
      </c>
      <c r="G8009" s="71" t="str">
        <f>VLOOKUP(D8009, legend!$C$3:$G$22, 3, FALSE)</f>
        <v>1. Hutan</v>
      </c>
      <c r="H8009" s="71" t="str">
        <f>VLOOKUP(D8009, legend!$C$3:$G$22, 4, FALSE)</f>
        <v>1.2. Mangrove</v>
      </c>
      <c r="I8009" s="71" t="str">
        <f>VLOOKUP(D8009, legend!$C$3:$G$22, 5, FALSE)</f>
        <v>1.2. Mangrove</v>
      </c>
      <c r="J8009" s="71" t="str">
        <f>VLOOKUP(E8009, legend!$C$3:$G$22, 2, FALSE)</f>
        <v>5. Water Body</v>
      </c>
      <c r="K8009" s="71" t="str">
        <f>VLOOKUP(E8009, legend!$C$3:$G$22, 3, FALSE)</f>
        <v>5. Tubuh Air</v>
      </c>
      <c r="L8009" s="71" t="str">
        <f>VLOOKUP(E8009, legend!$C$3:$G$22, 4, FALSE)</f>
        <v>5.2. River, Lake, Ocean</v>
      </c>
      <c r="M8009" s="71" t="str">
        <f>VLOOKUP(E8009, legend!$C$3:$G$22, 5, FALSE)</f>
        <v>5.2. Sungai, Danau, Laut</v>
      </c>
      <c r="N8009" s="71" t="str">
        <f>VLOOKUP(C8009,geocode!$A$1:$C$40,2,false)</f>
        <v>Island buffered 20 km</v>
      </c>
      <c r="O8009" s="71" t="str">
        <f>VLOOKUP(C8009,geocode!$A$1:$C$40,3,false)</f>
        <v>Island buffered 20 km</v>
      </c>
      <c r="P8009" s="71">
        <v>2000.0</v>
      </c>
      <c r="Q8009" s="71">
        <v>2023.0</v>
      </c>
    </row>
    <row r="8010" ht="15.75" hidden="1" customHeight="1">
      <c r="B8010" s="71">
        <v>0.268056195068359</v>
      </c>
      <c r="C8010" s="71">
        <v>5.0</v>
      </c>
      <c r="D8010" s="71">
        <v>5.0</v>
      </c>
      <c r="E8010" s="71">
        <v>76.0</v>
      </c>
      <c r="F8010" s="71" t="str">
        <f>VLOOKUP(D8010, legend!$C$3:$G$22, 2, FALSE)</f>
        <v>1. Forest </v>
      </c>
      <c r="G8010" s="71" t="str">
        <f>VLOOKUP(D8010, legend!$C$3:$G$22, 3, FALSE)</f>
        <v>1. Hutan</v>
      </c>
      <c r="H8010" s="71" t="str">
        <f>VLOOKUP(D8010, legend!$C$3:$G$22, 4, FALSE)</f>
        <v>1.2. Mangrove</v>
      </c>
      <c r="I8010" s="71" t="str">
        <f>VLOOKUP(D8010, legend!$C$3:$G$22, 5, FALSE)</f>
        <v>1.2. Mangrove</v>
      </c>
      <c r="J8010" s="71" t="str">
        <f>VLOOKUP(E8010, legend!$C$3:$G$22, 2, FALSE)</f>
        <v>1. Forest </v>
      </c>
      <c r="K8010" s="71" t="str">
        <f>VLOOKUP(E8010, legend!$C$3:$G$22, 3, FALSE)</f>
        <v>1. Hutan</v>
      </c>
      <c r="L8010" s="71" t="str">
        <f>VLOOKUP(E8010, legend!$C$3:$G$22, 4, FALSE)</f>
        <v>1.3 Peat swamp forest</v>
      </c>
      <c r="M8010" s="71" t="str">
        <f>VLOOKUP(E8010, legend!$C$3:$G$22, 5, FALSE)</f>
        <v>1.3 Hutan rawa gambut</v>
      </c>
      <c r="N8010" s="71" t="str">
        <f>VLOOKUP(C8010,geocode!$A$1:$C$40,2,false)</f>
        <v>Island buffered 20 km</v>
      </c>
      <c r="O8010" s="71" t="str">
        <f>VLOOKUP(C8010,geocode!$A$1:$C$40,3,false)</f>
        <v>Island buffered 20 km</v>
      </c>
      <c r="P8010" s="71">
        <v>2000.0</v>
      </c>
      <c r="Q8010" s="71">
        <v>2023.0</v>
      </c>
    </row>
    <row r="8011" ht="15.75" hidden="1" customHeight="1">
      <c r="B8011" s="71">
        <v>46.8485871704101</v>
      </c>
      <c r="C8011" s="71">
        <v>5.0</v>
      </c>
      <c r="D8011" s="71">
        <v>13.0</v>
      </c>
      <c r="E8011" s="71">
        <v>3.0</v>
      </c>
      <c r="F8011" s="71" t="str">
        <f>VLOOKUP(D8011, legend!$C$3:$G$22, 2, FALSE)</f>
        <v>2. Non-Forest Natural Vegetation</v>
      </c>
      <c r="G8011" s="71" t="str">
        <f>VLOOKUP(D8011, legend!$C$3:$G$22, 3, FALSE)</f>
        <v>2. Tumbuhan Non-Hutan Lainnya</v>
      </c>
      <c r="H8011" s="71" t="str">
        <f>VLOOKUP(D8011, legend!$C$3:$G$22, 4, FALSE)</f>
        <v>2.1. Other Natural Vegetation</v>
      </c>
      <c r="I8011" s="71" t="str">
        <f>VLOOKUP(D8011, legend!$C$3:$G$22, 5, FALSE)</f>
        <v>2.1. Tumbuhan Non-Hutan Lainnya</v>
      </c>
      <c r="J8011" s="71" t="str">
        <f>VLOOKUP(E8011, legend!$C$3:$G$22, 2, FALSE)</f>
        <v>1. Forest </v>
      </c>
      <c r="K8011" s="71" t="str">
        <f>VLOOKUP(E8011, legend!$C$3:$G$22, 3, FALSE)</f>
        <v>1. Hutan</v>
      </c>
      <c r="L8011" s="71" t="str">
        <f>VLOOKUP(E8011, legend!$C$3:$G$22, 4, FALSE)</f>
        <v>1.1. Forest Formation</v>
      </c>
      <c r="M8011" s="71" t="str">
        <f>VLOOKUP(E8011, legend!$C$3:$G$22, 5, FALSE)</f>
        <v>1.1. Formasi Hutan</v>
      </c>
      <c r="N8011" s="71" t="str">
        <f>VLOOKUP(C8011,geocode!$A$1:$C$40,2,false)</f>
        <v>Island buffered 20 km</v>
      </c>
      <c r="O8011" s="71" t="str">
        <f>VLOOKUP(C8011,geocode!$A$1:$C$40,3,false)</f>
        <v>Island buffered 20 km</v>
      </c>
      <c r="P8011" s="71">
        <v>2000.0</v>
      </c>
      <c r="Q8011" s="71">
        <v>2023.0</v>
      </c>
    </row>
    <row r="8012" ht="15.75" hidden="1" customHeight="1">
      <c r="B8012" s="71">
        <v>14.0715558959961</v>
      </c>
      <c r="C8012" s="71">
        <v>5.0</v>
      </c>
      <c r="D8012" s="71">
        <v>13.0</v>
      </c>
      <c r="E8012" s="71">
        <v>5.0</v>
      </c>
      <c r="F8012" s="71" t="str">
        <f>VLOOKUP(D8012, legend!$C$3:$G$22, 2, FALSE)</f>
        <v>2. Non-Forest Natural Vegetation</v>
      </c>
      <c r="G8012" s="71" t="str">
        <f>VLOOKUP(D8012, legend!$C$3:$G$22, 3, FALSE)</f>
        <v>2. Tumbuhan Non-Hutan Lainnya</v>
      </c>
      <c r="H8012" s="71" t="str">
        <f>VLOOKUP(D8012, legend!$C$3:$G$22, 4, FALSE)</f>
        <v>2.1. Other Natural Vegetation</v>
      </c>
      <c r="I8012" s="71" t="str">
        <f>VLOOKUP(D8012, legend!$C$3:$G$22, 5, FALSE)</f>
        <v>2.1. Tumbuhan Non-Hutan Lainnya</v>
      </c>
      <c r="J8012" s="71" t="str">
        <f>VLOOKUP(E8012, legend!$C$3:$G$22, 2, FALSE)</f>
        <v>1. Forest </v>
      </c>
      <c r="K8012" s="71" t="str">
        <f>VLOOKUP(E8012, legend!$C$3:$G$22, 3, FALSE)</f>
        <v>1. Hutan</v>
      </c>
      <c r="L8012" s="71" t="str">
        <f>VLOOKUP(E8012, legend!$C$3:$G$22, 4, FALSE)</f>
        <v>1.2. Mangrove</v>
      </c>
      <c r="M8012" s="71" t="str">
        <f>VLOOKUP(E8012, legend!$C$3:$G$22, 5, FALSE)</f>
        <v>1.2. Mangrove</v>
      </c>
      <c r="N8012" s="71" t="str">
        <f>VLOOKUP(C8012,geocode!$A$1:$C$40,2,false)</f>
        <v>Island buffered 20 km</v>
      </c>
      <c r="O8012" s="71" t="str">
        <f>VLOOKUP(C8012,geocode!$A$1:$C$40,3,false)</f>
        <v>Island buffered 20 km</v>
      </c>
      <c r="P8012" s="71">
        <v>2000.0</v>
      </c>
      <c r="Q8012" s="71">
        <v>2023.0</v>
      </c>
    </row>
    <row r="8013" ht="15.75" hidden="1" customHeight="1">
      <c r="B8013" s="71">
        <v>316.247612841797</v>
      </c>
      <c r="C8013" s="71">
        <v>5.0</v>
      </c>
      <c r="D8013" s="71">
        <v>13.0</v>
      </c>
      <c r="E8013" s="71">
        <v>13.0</v>
      </c>
      <c r="F8013" s="71" t="str">
        <f>VLOOKUP(D8013, legend!$C$3:$G$22, 2, FALSE)</f>
        <v>2. Non-Forest Natural Vegetation</v>
      </c>
      <c r="G8013" s="71" t="str">
        <f>VLOOKUP(D8013, legend!$C$3:$G$22, 3, FALSE)</f>
        <v>2. Tumbuhan Non-Hutan Lainnya</v>
      </c>
      <c r="H8013" s="71" t="str">
        <f>VLOOKUP(D8013, legend!$C$3:$G$22, 4, FALSE)</f>
        <v>2.1. Other Natural Vegetation</v>
      </c>
      <c r="I8013" s="71" t="str">
        <f>VLOOKUP(D8013, legend!$C$3:$G$22, 5, FALSE)</f>
        <v>2.1. Tumbuhan Non-Hutan Lainnya</v>
      </c>
      <c r="J8013" s="71" t="str">
        <f>VLOOKUP(E8013, legend!$C$3:$G$22, 2, FALSE)</f>
        <v>2. Non-Forest Natural Vegetation</v>
      </c>
      <c r="K8013" s="71" t="str">
        <f>VLOOKUP(E8013, legend!$C$3:$G$22, 3, FALSE)</f>
        <v>2. Tumbuhan Non-Hutan Lainnya</v>
      </c>
      <c r="L8013" s="71" t="str">
        <f>VLOOKUP(E8013, legend!$C$3:$G$22, 4, FALSE)</f>
        <v>2.1. Other Natural Vegetation</v>
      </c>
      <c r="M8013" s="71" t="str">
        <f>VLOOKUP(E8013, legend!$C$3:$G$22, 5, FALSE)</f>
        <v>2.1. Tumbuhan Non-Hutan Lainnya</v>
      </c>
      <c r="N8013" s="71" t="str">
        <f>VLOOKUP(C8013,geocode!$A$1:$C$40,2,false)</f>
        <v>Island buffered 20 km</v>
      </c>
      <c r="O8013" s="71" t="str">
        <f>VLOOKUP(C8013,geocode!$A$1:$C$40,3,false)</f>
        <v>Island buffered 20 km</v>
      </c>
      <c r="P8013" s="71">
        <v>2000.0</v>
      </c>
      <c r="Q8013" s="71">
        <v>2023.0</v>
      </c>
    </row>
    <row r="8014" ht="15.75" hidden="1" customHeight="1">
      <c r="B8014" s="71">
        <v>56.2361510498046</v>
      </c>
      <c r="C8014" s="71">
        <v>5.0</v>
      </c>
      <c r="D8014" s="71">
        <v>13.0</v>
      </c>
      <c r="E8014" s="71">
        <v>21.0</v>
      </c>
      <c r="F8014" s="71" t="str">
        <f>VLOOKUP(D8014, legend!$C$3:$G$22, 2, FALSE)</f>
        <v>2. Non-Forest Natural Vegetation</v>
      </c>
      <c r="G8014" s="71" t="str">
        <f>VLOOKUP(D8014, legend!$C$3:$G$22, 3, FALSE)</f>
        <v>2. Tumbuhan Non-Hutan Lainnya</v>
      </c>
      <c r="H8014" s="71" t="str">
        <f>VLOOKUP(D8014, legend!$C$3:$G$22, 4, FALSE)</f>
        <v>2.1. Other Natural Vegetation</v>
      </c>
      <c r="I8014" s="71" t="str">
        <f>VLOOKUP(D8014, legend!$C$3:$G$22, 5, FALSE)</f>
        <v>2.1. Tumbuhan Non-Hutan Lainnya</v>
      </c>
      <c r="J8014" s="71" t="str">
        <f>VLOOKUP(E8014, legend!$C$3:$G$22, 2, FALSE)</f>
        <v>3. Agriculture</v>
      </c>
      <c r="K8014" s="71" t="str">
        <f>VLOOKUP(E8014, legend!$C$3:$G$22, 3, FALSE)</f>
        <v>3. Pertanian</v>
      </c>
      <c r="L8014" s="71" t="str">
        <f>VLOOKUP(E8014, legend!$C$3:$G$22, 4, FALSE)</f>
        <v>3.4. Other Agriculture</v>
      </c>
      <c r="M8014" s="71" t="str">
        <f>VLOOKUP(E8014, legend!$C$3:$G$22, 5, FALSE)</f>
        <v>3.4. Pertanian Lainnya </v>
      </c>
      <c r="N8014" s="71" t="str">
        <f>VLOOKUP(C8014,geocode!$A$1:$C$40,2,false)</f>
        <v>Island buffered 20 km</v>
      </c>
      <c r="O8014" s="71" t="str">
        <f>VLOOKUP(C8014,geocode!$A$1:$C$40,3,false)</f>
        <v>Island buffered 20 km</v>
      </c>
      <c r="P8014" s="71">
        <v>2000.0</v>
      </c>
      <c r="Q8014" s="71">
        <v>2023.0</v>
      </c>
    </row>
    <row r="8015" ht="15.75" hidden="1" customHeight="1">
      <c r="B8015" s="71">
        <v>10.0712315002441</v>
      </c>
      <c r="C8015" s="71">
        <v>5.0</v>
      </c>
      <c r="D8015" s="71">
        <v>13.0</v>
      </c>
      <c r="E8015" s="71">
        <v>24.0</v>
      </c>
      <c r="F8015" s="71" t="str">
        <f>VLOOKUP(D8015, legend!$C$3:$G$22, 2, FALSE)</f>
        <v>2. Non-Forest Natural Vegetation</v>
      </c>
      <c r="G8015" s="71" t="str">
        <f>VLOOKUP(D8015, legend!$C$3:$G$22, 3, FALSE)</f>
        <v>2. Tumbuhan Non-Hutan Lainnya</v>
      </c>
      <c r="H8015" s="71" t="str">
        <f>VLOOKUP(D8015, legend!$C$3:$G$22, 4, FALSE)</f>
        <v>2.1. Other Natural Vegetation</v>
      </c>
      <c r="I8015" s="71" t="str">
        <f>VLOOKUP(D8015, legend!$C$3:$G$22, 5, FALSE)</f>
        <v>2.1. Tumbuhan Non-Hutan Lainnya</v>
      </c>
      <c r="J8015" s="71" t="str">
        <f>VLOOKUP(E8015, legend!$C$3:$G$22, 2, FALSE)</f>
        <v>4. Non-Vegetated Area</v>
      </c>
      <c r="K8015" s="71" t="str">
        <f>VLOOKUP(E8015, legend!$C$3:$G$22, 3, FALSE)</f>
        <v>4. Non-Vegetasi</v>
      </c>
      <c r="L8015" s="71" t="str">
        <f>VLOOKUP(E8015, legend!$C$3:$G$22, 4, FALSE)</f>
        <v>4.2. Urban Area</v>
      </c>
      <c r="M8015" s="71" t="str">
        <f>VLOOKUP(E8015, legend!$C$3:$G$22, 5, FALSE)</f>
        <v>4.2. Pemukiman </v>
      </c>
      <c r="N8015" s="71" t="str">
        <f>VLOOKUP(C8015,geocode!$A$1:$C$40,2,false)</f>
        <v>Island buffered 20 km</v>
      </c>
      <c r="O8015" s="71" t="str">
        <f>VLOOKUP(C8015,geocode!$A$1:$C$40,3,false)</f>
        <v>Island buffered 20 km</v>
      </c>
      <c r="P8015" s="71">
        <v>2000.0</v>
      </c>
      <c r="Q8015" s="71">
        <v>2023.0</v>
      </c>
    </row>
    <row r="8016" ht="15.75" hidden="1" customHeight="1">
      <c r="B8016" s="71">
        <v>9.79468084106445</v>
      </c>
      <c r="C8016" s="71">
        <v>5.0</v>
      </c>
      <c r="D8016" s="71">
        <v>13.0</v>
      </c>
      <c r="E8016" s="71">
        <v>25.0</v>
      </c>
      <c r="F8016" s="71" t="str">
        <f>VLOOKUP(D8016, legend!$C$3:$G$22, 2, FALSE)</f>
        <v>2. Non-Forest Natural Vegetation</v>
      </c>
      <c r="G8016" s="71" t="str">
        <f>VLOOKUP(D8016, legend!$C$3:$G$22, 3, FALSE)</f>
        <v>2. Tumbuhan Non-Hutan Lainnya</v>
      </c>
      <c r="H8016" s="71" t="str">
        <f>VLOOKUP(D8016, legend!$C$3:$G$22, 4, FALSE)</f>
        <v>2.1. Other Natural Vegetation</v>
      </c>
      <c r="I8016" s="71" t="str">
        <f>VLOOKUP(D8016, legend!$C$3:$G$22, 5, FALSE)</f>
        <v>2.1. Tumbuhan Non-Hutan Lainnya</v>
      </c>
      <c r="J8016" s="71" t="str">
        <f>VLOOKUP(E8016, legend!$C$3:$G$22, 2, FALSE)</f>
        <v>4. Non-Vegetated Area</v>
      </c>
      <c r="K8016" s="71" t="str">
        <f>VLOOKUP(E8016, legend!$C$3:$G$22, 3, FALSE)</f>
        <v>4. Non-Vegetasi</v>
      </c>
      <c r="L8016" s="71" t="str">
        <f>VLOOKUP(E8016, legend!$C$3:$G$22, 4, FALSE)</f>
        <v>4.3. Other Non-Vegetation</v>
      </c>
      <c r="M8016" s="71" t="str">
        <f>VLOOKUP(E8016, legend!$C$3:$G$22, 5, FALSE)</f>
        <v>4.3. Non-Vegetasi Lainnya</v>
      </c>
      <c r="N8016" s="71" t="str">
        <f>VLOOKUP(C8016,geocode!$A$1:$C$40,2,false)</f>
        <v>Island buffered 20 km</v>
      </c>
      <c r="O8016" s="71" t="str">
        <f>VLOOKUP(C8016,geocode!$A$1:$C$40,3,false)</f>
        <v>Island buffered 20 km</v>
      </c>
      <c r="P8016" s="71">
        <v>2000.0</v>
      </c>
      <c r="Q8016" s="71">
        <v>2023.0</v>
      </c>
    </row>
    <row r="8017" ht="15.75" hidden="1" customHeight="1">
      <c r="B8017" s="71">
        <v>0.178789483642578</v>
      </c>
      <c r="C8017" s="71">
        <v>5.0</v>
      </c>
      <c r="D8017" s="71">
        <v>13.0</v>
      </c>
      <c r="E8017" s="71">
        <v>30.0</v>
      </c>
      <c r="F8017" s="71" t="str">
        <f>VLOOKUP(D8017, legend!$C$3:$G$22, 2, FALSE)</f>
        <v>2. Non-Forest Natural Vegetation</v>
      </c>
      <c r="G8017" s="71" t="str">
        <f>VLOOKUP(D8017, legend!$C$3:$G$22, 3, FALSE)</f>
        <v>2. Tumbuhan Non-Hutan Lainnya</v>
      </c>
      <c r="H8017" s="71" t="str">
        <f>VLOOKUP(D8017, legend!$C$3:$G$22, 4, FALSE)</f>
        <v>2.1. Other Natural Vegetation</v>
      </c>
      <c r="I8017" s="71" t="str">
        <f>VLOOKUP(D8017, legend!$C$3:$G$22, 5, FALSE)</f>
        <v>2.1. Tumbuhan Non-Hutan Lainnya</v>
      </c>
      <c r="J8017" s="71" t="str">
        <f>VLOOKUP(E8017, legend!$C$3:$G$22, 2, FALSE)</f>
        <v>4. Non-Vegetated Area</v>
      </c>
      <c r="K8017" s="71" t="str">
        <f>VLOOKUP(E8017, legend!$C$3:$G$22, 3, FALSE)</f>
        <v>4. Non-Vegetasi</v>
      </c>
      <c r="L8017" s="71" t="str">
        <f>VLOOKUP(E8017, legend!$C$3:$G$22, 4, FALSE)</f>
        <v>4.1. Mining Pit</v>
      </c>
      <c r="M8017" s="71" t="str">
        <f>VLOOKUP(E8017, legend!$C$3:$G$22, 5, FALSE)</f>
        <v>4.1. Lubang Tambang</v>
      </c>
      <c r="N8017" s="71" t="str">
        <f>VLOOKUP(C8017,geocode!$A$1:$C$40,2,false)</f>
        <v>Island buffered 20 km</v>
      </c>
      <c r="O8017" s="71" t="str">
        <f>VLOOKUP(C8017,geocode!$A$1:$C$40,3,false)</f>
        <v>Island buffered 20 km</v>
      </c>
      <c r="P8017" s="71">
        <v>2000.0</v>
      </c>
      <c r="Q8017" s="71">
        <v>2023.0</v>
      </c>
    </row>
    <row r="8018" ht="15.75" hidden="1" customHeight="1">
      <c r="B8018" s="71">
        <v>60.8880375488281</v>
      </c>
      <c r="C8018" s="71">
        <v>5.0</v>
      </c>
      <c r="D8018" s="71">
        <v>13.0</v>
      </c>
      <c r="E8018" s="71">
        <v>33.0</v>
      </c>
      <c r="F8018" s="71" t="str">
        <f>VLOOKUP(D8018, legend!$C$3:$G$22, 2, FALSE)</f>
        <v>2. Non-Forest Natural Vegetation</v>
      </c>
      <c r="G8018" s="71" t="str">
        <f>VLOOKUP(D8018, legend!$C$3:$G$22, 3, FALSE)</f>
        <v>2. Tumbuhan Non-Hutan Lainnya</v>
      </c>
      <c r="H8018" s="71" t="str">
        <f>VLOOKUP(D8018, legend!$C$3:$G$22, 4, FALSE)</f>
        <v>2.1. Other Natural Vegetation</v>
      </c>
      <c r="I8018" s="71" t="str">
        <f>VLOOKUP(D8018, legend!$C$3:$G$22, 5, FALSE)</f>
        <v>2.1. Tumbuhan Non-Hutan Lainnya</v>
      </c>
      <c r="J8018" s="71" t="str">
        <f>VLOOKUP(E8018, legend!$C$3:$G$22, 2, FALSE)</f>
        <v>5. Water Body</v>
      </c>
      <c r="K8018" s="71" t="str">
        <f>VLOOKUP(E8018, legend!$C$3:$G$22, 3, FALSE)</f>
        <v>5. Tubuh Air</v>
      </c>
      <c r="L8018" s="71" t="str">
        <f>VLOOKUP(E8018, legend!$C$3:$G$22, 4, FALSE)</f>
        <v>5.2. River, Lake, Ocean</v>
      </c>
      <c r="M8018" s="71" t="str">
        <f>VLOOKUP(E8018, legend!$C$3:$G$22, 5, FALSE)</f>
        <v>5.2. Sungai, Danau, Laut</v>
      </c>
      <c r="N8018" s="71" t="str">
        <f>VLOOKUP(C8018,geocode!$A$1:$C$40,2,false)</f>
        <v>Island buffered 20 km</v>
      </c>
      <c r="O8018" s="71" t="str">
        <f>VLOOKUP(C8018,geocode!$A$1:$C$40,3,false)</f>
        <v>Island buffered 20 km</v>
      </c>
      <c r="P8018" s="71">
        <v>2000.0</v>
      </c>
      <c r="Q8018" s="71">
        <v>2023.0</v>
      </c>
    </row>
    <row r="8019" ht="15.75" hidden="1" customHeight="1">
      <c r="B8019" s="71">
        <v>0.0892774597167968</v>
      </c>
      <c r="C8019" s="71">
        <v>5.0</v>
      </c>
      <c r="D8019" s="71">
        <v>13.0</v>
      </c>
      <c r="E8019" s="71">
        <v>40.0</v>
      </c>
      <c r="F8019" s="71" t="str">
        <f>VLOOKUP(D8019, legend!$C$3:$G$22, 2, FALSE)</f>
        <v>2. Non-Forest Natural Vegetation</v>
      </c>
      <c r="G8019" s="71" t="str">
        <f>VLOOKUP(D8019, legend!$C$3:$G$22, 3, FALSE)</f>
        <v>2. Tumbuhan Non-Hutan Lainnya</v>
      </c>
      <c r="H8019" s="71" t="str">
        <f>VLOOKUP(D8019, legend!$C$3:$G$22, 4, FALSE)</f>
        <v>2.1. Other Natural Vegetation</v>
      </c>
      <c r="I8019" s="71" t="str">
        <f>VLOOKUP(D8019, legend!$C$3:$G$22, 5, FALSE)</f>
        <v>2.1. Tumbuhan Non-Hutan Lainnya</v>
      </c>
      <c r="J8019" s="71" t="str">
        <f>VLOOKUP(E8019, legend!$C$3:$G$22, 2, FALSE)</f>
        <v>3. Agriculture</v>
      </c>
      <c r="K8019" s="71" t="str">
        <f>VLOOKUP(E8019, legend!$C$3:$G$22, 3, FALSE)</f>
        <v>3. Pertanian</v>
      </c>
      <c r="L8019" s="71" t="str">
        <f>VLOOKUP(E8019, legend!$C$3:$G$22, 4, FALSE)</f>
        <v>3.1. Rice Paddy</v>
      </c>
      <c r="M8019" s="71" t="str">
        <f>VLOOKUP(E8019, legend!$C$3:$G$22, 5, FALSE)</f>
        <v>3.1. Sawah</v>
      </c>
      <c r="N8019" s="71" t="str">
        <f>VLOOKUP(C8019,geocode!$A$1:$C$40,2,false)</f>
        <v>Island buffered 20 km</v>
      </c>
      <c r="O8019" s="71" t="str">
        <f>VLOOKUP(C8019,geocode!$A$1:$C$40,3,false)</f>
        <v>Island buffered 20 km</v>
      </c>
      <c r="P8019" s="71">
        <v>2000.0</v>
      </c>
      <c r="Q8019" s="71">
        <v>2023.0</v>
      </c>
    </row>
    <row r="8020" ht="15.75" hidden="1" customHeight="1">
      <c r="B8020" s="71">
        <v>0.89241206665039</v>
      </c>
      <c r="C8020" s="71">
        <v>5.0</v>
      </c>
      <c r="D8020" s="71">
        <v>13.0</v>
      </c>
      <c r="E8020" s="71">
        <v>76.0</v>
      </c>
      <c r="F8020" s="71" t="str">
        <f>VLOOKUP(D8020, legend!$C$3:$G$22, 2, FALSE)</f>
        <v>2. Non-Forest Natural Vegetation</v>
      </c>
      <c r="G8020" s="71" t="str">
        <f>VLOOKUP(D8020, legend!$C$3:$G$22, 3, FALSE)</f>
        <v>2. Tumbuhan Non-Hutan Lainnya</v>
      </c>
      <c r="H8020" s="71" t="str">
        <f>VLOOKUP(D8020, legend!$C$3:$G$22, 4, FALSE)</f>
        <v>2.1. Other Natural Vegetation</v>
      </c>
      <c r="I8020" s="71" t="str">
        <f>VLOOKUP(D8020, legend!$C$3:$G$22, 5, FALSE)</f>
        <v>2.1. Tumbuhan Non-Hutan Lainnya</v>
      </c>
      <c r="J8020" s="71" t="str">
        <f>VLOOKUP(E8020, legend!$C$3:$G$22, 2, FALSE)</f>
        <v>1. Forest </v>
      </c>
      <c r="K8020" s="71" t="str">
        <f>VLOOKUP(E8020, legend!$C$3:$G$22, 3, FALSE)</f>
        <v>1. Hutan</v>
      </c>
      <c r="L8020" s="71" t="str">
        <f>VLOOKUP(E8020, legend!$C$3:$G$22, 4, FALSE)</f>
        <v>1.3 Peat swamp forest</v>
      </c>
      <c r="M8020" s="71" t="str">
        <f>VLOOKUP(E8020, legend!$C$3:$G$22, 5, FALSE)</f>
        <v>1.3 Hutan rawa gambut</v>
      </c>
      <c r="N8020" s="71" t="str">
        <f>VLOOKUP(C8020,geocode!$A$1:$C$40,2,false)</f>
        <v>Island buffered 20 km</v>
      </c>
      <c r="O8020" s="71" t="str">
        <f>VLOOKUP(C8020,geocode!$A$1:$C$40,3,false)</f>
        <v>Island buffered 20 km</v>
      </c>
      <c r="P8020" s="71">
        <v>2000.0</v>
      </c>
      <c r="Q8020" s="71">
        <v>2023.0</v>
      </c>
    </row>
    <row r="8021" ht="15.75" hidden="1" customHeight="1">
      <c r="B8021" s="71">
        <v>2.67346196289062</v>
      </c>
      <c r="C8021" s="71">
        <v>5.0</v>
      </c>
      <c r="D8021" s="71">
        <v>21.0</v>
      </c>
      <c r="E8021" s="71">
        <v>3.0</v>
      </c>
      <c r="F8021" s="71" t="str">
        <f>VLOOKUP(D8021, legend!$C$3:$G$22, 2, FALSE)</f>
        <v>3. Agriculture</v>
      </c>
      <c r="G8021" s="71" t="str">
        <f>VLOOKUP(D8021, legend!$C$3:$G$22, 3, FALSE)</f>
        <v>3. Pertanian</v>
      </c>
      <c r="H8021" s="71" t="str">
        <f>VLOOKUP(D8021, legend!$C$3:$G$22, 4, FALSE)</f>
        <v>3.4. Other Agriculture</v>
      </c>
      <c r="I8021" s="71" t="str">
        <f>VLOOKUP(D8021, legend!$C$3:$G$22, 5, FALSE)</f>
        <v>3.4. Pertanian Lainnya </v>
      </c>
      <c r="J8021" s="71" t="str">
        <f>VLOOKUP(E8021, legend!$C$3:$G$22, 2, FALSE)</f>
        <v>1. Forest </v>
      </c>
      <c r="K8021" s="71" t="str">
        <f>VLOOKUP(E8021, legend!$C$3:$G$22, 3, FALSE)</f>
        <v>1. Hutan</v>
      </c>
      <c r="L8021" s="71" t="str">
        <f>VLOOKUP(E8021, legend!$C$3:$G$22, 4, FALSE)</f>
        <v>1.1. Forest Formation</v>
      </c>
      <c r="M8021" s="71" t="str">
        <f>VLOOKUP(E8021, legend!$C$3:$G$22, 5, FALSE)</f>
        <v>1.1. Formasi Hutan</v>
      </c>
      <c r="N8021" s="71" t="str">
        <f>VLOOKUP(C8021,geocode!$A$1:$C$40,2,false)</f>
        <v>Island buffered 20 km</v>
      </c>
      <c r="O8021" s="71" t="str">
        <f>VLOOKUP(C8021,geocode!$A$1:$C$40,3,false)</f>
        <v>Island buffered 20 km</v>
      </c>
      <c r="P8021" s="71">
        <v>2000.0</v>
      </c>
      <c r="Q8021" s="71">
        <v>2023.0</v>
      </c>
    </row>
    <row r="8022" ht="15.75" hidden="1" customHeight="1">
      <c r="B8022" s="71">
        <v>1.78572846069335</v>
      </c>
      <c r="C8022" s="71">
        <v>5.0</v>
      </c>
      <c r="D8022" s="71">
        <v>21.0</v>
      </c>
      <c r="E8022" s="71">
        <v>5.0</v>
      </c>
      <c r="F8022" s="71" t="str">
        <f>VLOOKUP(D8022, legend!$C$3:$G$22, 2, FALSE)</f>
        <v>3. Agriculture</v>
      </c>
      <c r="G8022" s="71" t="str">
        <f>VLOOKUP(D8022, legend!$C$3:$G$22, 3, FALSE)</f>
        <v>3. Pertanian</v>
      </c>
      <c r="H8022" s="71" t="str">
        <f>VLOOKUP(D8022, legend!$C$3:$G$22, 4, FALSE)</f>
        <v>3.4. Other Agriculture</v>
      </c>
      <c r="I8022" s="71" t="str">
        <f>VLOOKUP(D8022, legend!$C$3:$G$22, 5, FALSE)</f>
        <v>3.4. Pertanian Lainnya </v>
      </c>
      <c r="J8022" s="71" t="str">
        <f>VLOOKUP(E8022, legend!$C$3:$G$22, 2, FALSE)</f>
        <v>1. Forest </v>
      </c>
      <c r="K8022" s="71" t="str">
        <f>VLOOKUP(E8022, legend!$C$3:$G$22, 3, FALSE)</f>
        <v>1. Hutan</v>
      </c>
      <c r="L8022" s="71" t="str">
        <f>VLOOKUP(E8022, legend!$C$3:$G$22, 4, FALSE)</f>
        <v>1.2. Mangrove</v>
      </c>
      <c r="M8022" s="71" t="str">
        <f>VLOOKUP(E8022, legend!$C$3:$G$22, 5, FALSE)</f>
        <v>1.2. Mangrove</v>
      </c>
      <c r="N8022" s="71" t="str">
        <f>VLOOKUP(C8022,geocode!$A$1:$C$40,2,false)</f>
        <v>Island buffered 20 km</v>
      </c>
      <c r="O8022" s="71" t="str">
        <f>VLOOKUP(C8022,geocode!$A$1:$C$40,3,false)</f>
        <v>Island buffered 20 km</v>
      </c>
      <c r="P8022" s="71">
        <v>2000.0</v>
      </c>
      <c r="Q8022" s="71">
        <v>2023.0</v>
      </c>
    </row>
    <row r="8023" ht="15.75" hidden="1" customHeight="1">
      <c r="B8023" s="71">
        <v>8.29179399414062</v>
      </c>
      <c r="C8023" s="71">
        <v>5.0</v>
      </c>
      <c r="D8023" s="71">
        <v>21.0</v>
      </c>
      <c r="E8023" s="71">
        <v>13.0</v>
      </c>
      <c r="F8023" s="71" t="str">
        <f>VLOOKUP(D8023, legend!$C$3:$G$22, 2, FALSE)</f>
        <v>3. Agriculture</v>
      </c>
      <c r="G8023" s="71" t="str">
        <f>VLOOKUP(D8023, legend!$C$3:$G$22, 3, FALSE)</f>
        <v>3. Pertanian</v>
      </c>
      <c r="H8023" s="71" t="str">
        <f>VLOOKUP(D8023, legend!$C$3:$G$22, 4, FALSE)</f>
        <v>3.4. Other Agriculture</v>
      </c>
      <c r="I8023" s="71" t="str">
        <f>VLOOKUP(D8023, legend!$C$3:$G$22, 5, FALSE)</f>
        <v>3.4. Pertanian Lainnya </v>
      </c>
      <c r="J8023" s="71" t="str">
        <f>VLOOKUP(E8023, legend!$C$3:$G$22, 2, FALSE)</f>
        <v>2. Non-Forest Natural Vegetation</v>
      </c>
      <c r="K8023" s="71" t="str">
        <f>VLOOKUP(E8023, legend!$C$3:$G$22, 3, FALSE)</f>
        <v>2. Tumbuhan Non-Hutan Lainnya</v>
      </c>
      <c r="L8023" s="71" t="str">
        <f>VLOOKUP(E8023, legend!$C$3:$G$22, 4, FALSE)</f>
        <v>2.1. Other Natural Vegetation</v>
      </c>
      <c r="M8023" s="71" t="str">
        <f>VLOOKUP(E8023, legend!$C$3:$G$22, 5, FALSE)</f>
        <v>2.1. Tumbuhan Non-Hutan Lainnya</v>
      </c>
      <c r="N8023" s="71" t="str">
        <f>VLOOKUP(C8023,geocode!$A$1:$C$40,2,false)</f>
        <v>Island buffered 20 km</v>
      </c>
      <c r="O8023" s="71" t="str">
        <f>VLOOKUP(C8023,geocode!$A$1:$C$40,3,false)</f>
        <v>Island buffered 20 km</v>
      </c>
      <c r="P8023" s="71">
        <v>2000.0</v>
      </c>
      <c r="Q8023" s="71">
        <v>2023.0</v>
      </c>
    </row>
    <row r="8024" ht="15.75" hidden="1" customHeight="1">
      <c r="B8024" s="71">
        <v>41.6666573303222</v>
      </c>
      <c r="C8024" s="71">
        <v>5.0</v>
      </c>
      <c r="D8024" s="71">
        <v>21.0</v>
      </c>
      <c r="E8024" s="71">
        <v>21.0</v>
      </c>
      <c r="F8024" s="71" t="str">
        <f>VLOOKUP(D8024, legend!$C$3:$G$22, 2, FALSE)</f>
        <v>3. Agriculture</v>
      </c>
      <c r="G8024" s="71" t="str">
        <f>VLOOKUP(D8024, legend!$C$3:$G$22, 3, FALSE)</f>
        <v>3. Pertanian</v>
      </c>
      <c r="H8024" s="71" t="str">
        <f>VLOOKUP(D8024, legend!$C$3:$G$22, 4, FALSE)</f>
        <v>3.4. Other Agriculture</v>
      </c>
      <c r="I8024" s="71" t="str">
        <f>VLOOKUP(D8024, legend!$C$3:$G$22, 5, FALSE)</f>
        <v>3.4. Pertanian Lainnya </v>
      </c>
      <c r="J8024" s="71" t="str">
        <f>VLOOKUP(E8024, legend!$C$3:$G$22, 2, FALSE)</f>
        <v>3. Agriculture</v>
      </c>
      <c r="K8024" s="71" t="str">
        <f>VLOOKUP(E8024, legend!$C$3:$G$22, 3, FALSE)</f>
        <v>3. Pertanian</v>
      </c>
      <c r="L8024" s="71" t="str">
        <f>VLOOKUP(E8024, legend!$C$3:$G$22, 4, FALSE)</f>
        <v>3.4. Other Agriculture</v>
      </c>
      <c r="M8024" s="71" t="str">
        <f>VLOOKUP(E8024, legend!$C$3:$G$22, 5, FALSE)</f>
        <v>3.4. Pertanian Lainnya </v>
      </c>
      <c r="N8024" s="71" t="str">
        <f>VLOOKUP(C8024,geocode!$A$1:$C$40,2,false)</f>
        <v>Island buffered 20 km</v>
      </c>
      <c r="O8024" s="71" t="str">
        <f>VLOOKUP(C8024,geocode!$A$1:$C$40,3,false)</f>
        <v>Island buffered 20 km</v>
      </c>
      <c r="P8024" s="71">
        <v>2000.0</v>
      </c>
      <c r="Q8024" s="71">
        <v>2023.0</v>
      </c>
    </row>
    <row r="8025" ht="15.75" hidden="1" customHeight="1">
      <c r="B8025" s="71">
        <v>2.4993649230957</v>
      </c>
      <c r="C8025" s="71">
        <v>5.0</v>
      </c>
      <c r="D8025" s="71">
        <v>21.0</v>
      </c>
      <c r="E8025" s="71">
        <v>24.0</v>
      </c>
      <c r="F8025" s="71" t="str">
        <f>VLOOKUP(D8025, legend!$C$3:$G$22, 2, FALSE)</f>
        <v>3. Agriculture</v>
      </c>
      <c r="G8025" s="71" t="str">
        <f>VLOOKUP(D8025, legend!$C$3:$G$22, 3, FALSE)</f>
        <v>3. Pertanian</v>
      </c>
      <c r="H8025" s="71" t="str">
        <f>VLOOKUP(D8025, legend!$C$3:$G$22, 4, FALSE)</f>
        <v>3.4. Other Agriculture</v>
      </c>
      <c r="I8025" s="71" t="str">
        <f>VLOOKUP(D8025, legend!$C$3:$G$22, 5, FALSE)</f>
        <v>3.4. Pertanian Lainnya </v>
      </c>
      <c r="J8025" s="71" t="str">
        <f>VLOOKUP(E8025, legend!$C$3:$G$22, 2, FALSE)</f>
        <v>4. Non-Vegetated Area</v>
      </c>
      <c r="K8025" s="71" t="str">
        <f>VLOOKUP(E8025, legend!$C$3:$G$22, 3, FALSE)</f>
        <v>4. Non-Vegetasi</v>
      </c>
      <c r="L8025" s="71" t="str">
        <f>VLOOKUP(E8025, legend!$C$3:$G$22, 4, FALSE)</f>
        <v>4.2. Urban Area</v>
      </c>
      <c r="M8025" s="71" t="str">
        <f>VLOOKUP(E8025, legend!$C$3:$G$22, 5, FALSE)</f>
        <v>4.2. Pemukiman </v>
      </c>
      <c r="N8025" s="71" t="str">
        <f>VLOOKUP(C8025,geocode!$A$1:$C$40,2,false)</f>
        <v>Island buffered 20 km</v>
      </c>
      <c r="O8025" s="71" t="str">
        <f>VLOOKUP(C8025,geocode!$A$1:$C$40,3,false)</f>
        <v>Island buffered 20 km</v>
      </c>
      <c r="P8025" s="71">
        <v>2000.0</v>
      </c>
      <c r="Q8025" s="71">
        <v>2023.0</v>
      </c>
    </row>
    <row r="8026" ht="15.75" hidden="1" customHeight="1">
      <c r="B8026" s="71">
        <v>2.58440686035156</v>
      </c>
      <c r="C8026" s="71">
        <v>5.0</v>
      </c>
      <c r="D8026" s="71">
        <v>21.0</v>
      </c>
      <c r="E8026" s="71">
        <v>25.0</v>
      </c>
      <c r="F8026" s="71" t="str">
        <f>VLOOKUP(D8026, legend!$C$3:$G$22, 2, FALSE)</f>
        <v>3. Agriculture</v>
      </c>
      <c r="G8026" s="71" t="str">
        <f>VLOOKUP(D8026, legend!$C$3:$G$22, 3, FALSE)</f>
        <v>3. Pertanian</v>
      </c>
      <c r="H8026" s="71" t="str">
        <f>VLOOKUP(D8026, legend!$C$3:$G$22, 4, FALSE)</f>
        <v>3.4. Other Agriculture</v>
      </c>
      <c r="I8026" s="71" t="str">
        <f>VLOOKUP(D8026, legend!$C$3:$G$22, 5, FALSE)</f>
        <v>3.4. Pertanian Lainnya </v>
      </c>
      <c r="J8026" s="71" t="str">
        <f>VLOOKUP(E8026, legend!$C$3:$G$22, 2, FALSE)</f>
        <v>4. Non-Vegetated Area</v>
      </c>
      <c r="K8026" s="71" t="str">
        <f>VLOOKUP(E8026, legend!$C$3:$G$22, 3, FALSE)</f>
        <v>4. Non-Vegetasi</v>
      </c>
      <c r="L8026" s="71" t="str">
        <f>VLOOKUP(E8026, legend!$C$3:$G$22, 4, FALSE)</f>
        <v>4.3. Other Non-Vegetation</v>
      </c>
      <c r="M8026" s="71" t="str">
        <f>VLOOKUP(E8026, legend!$C$3:$G$22, 5, FALSE)</f>
        <v>4.3. Non-Vegetasi Lainnya</v>
      </c>
      <c r="N8026" s="71" t="str">
        <f>VLOOKUP(C8026,geocode!$A$1:$C$40,2,false)</f>
        <v>Island buffered 20 km</v>
      </c>
      <c r="O8026" s="71" t="str">
        <f>VLOOKUP(C8026,geocode!$A$1:$C$40,3,false)</f>
        <v>Island buffered 20 km</v>
      </c>
      <c r="P8026" s="71">
        <v>2000.0</v>
      </c>
      <c r="Q8026" s="71">
        <v>2023.0</v>
      </c>
    </row>
    <row r="8027" ht="15.75" hidden="1" customHeight="1">
      <c r="B8027" s="71">
        <v>0.17875859375</v>
      </c>
      <c r="C8027" s="71">
        <v>5.0</v>
      </c>
      <c r="D8027" s="71">
        <v>21.0</v>
      </c>
      <c r="E8027" s="71">
        <v>30.0</v>
      </c>
      <c r="F8027" s="71" t="str">
        <f>VLOOKUP(D8027, legend!$C$3:$G$22, 2, FALSE)</f>
        <v>3. Agriculture</v>
      </c>
      <c r="G8027" s="71" t="str">
        <f>VLOOKUP(D8027, legend!$C$3:$G$22, 3, FALSE)</f>
        <v>3. Pertanian</v>
      </c>
      <c r="H8027" s="71" t="str">
        <f>VLOOKUP(D8027, legend!$C$3:$G$22, 4, FALSE)</f>
        <v>3.4. Other Agriculture</v>
      </c>
      <c r="I8027" s="71" t="str">
        <f>VLOOKUP(D8027, legend!$C$3:$G$22, 5, FALSE)</f>
        <v>3.4. Pertanian Lainnya </v>
      </c>
      <c r="J8027" s="71" t="str">
        <f>VLOOKUP(E8027, legend!$C$3:$G$22, 2, FALSE)</f>
        <v>4. Non-Vegetated Area</v>
      </c>
      <c r="K8027" s="71" t="str">
        <f>VLOOKUP(E8027, legend!$C$3:$G$22, 3, FALSE)</f>
        <v>4. Non-Vegetasi</v>
      </c>
      <c r="L8027" s="71" t="str">
        <f>VLOOKUP(E8027, legend!$C$3:$G$22, 4, FALSE)</f>
        <v>4.1. Mining Pit</v>
      </c>
      <c r="M8027" s="71" t="str">
        <f>VLOOKUP(E8027, legend!$C$3:$G$22, 5, FALSE)</f>
        <v>4.1. Lubang Tambang</v>
      </c>
      <c r="N8027" s="71" t="str">
        <f>VLOOKUP(C8027,geocode!$A$1:$C$40,2,false)</f>
        <v>Island buffered 20 km</v>
      </c>
      <c r="O8027" s="71" t="str">
        <f>VLOOKUP(C8027,geocode!$A$1:$C$40,3,false)</f>
        <v>Island buffered 20 km</v>
      </c>
      <c r="P8027" s="71">
        <v>2000.0</v>
      </c>
      <c r="Q8027" s="71">
        <v>2023.0</v>
      </c>
    </row>
    <row r="8028" ht="15.75" hidden="1" customHeight="1">
      <c r="B8028" s="71">
        <v>6.32697926635742</v>
      </c>
      <c r="C8028" s="71">
        <v>5.0</v>
      </c>
      <c r="D8028" s="71">
        <v>21.0</v>
      </c>
      <c r="E8028" s="71">
        <v>33.0</v>
      </c>
      <c r="F8028" s="71" t="str">
        <f>VLOOKUP(D8028, legend!$C$3:$G$22, 2, FALSE)</f>
        <v>3. Agriculture</v>
      </c>
      <c r="G8028" s="71" t="str">
        <f>VLOOKUP(D8028, legend!$C$3:$G$22, 3, FALSE)</f>
        <v>3. Pertanian</v>
      </c>
      <c r="H8028" s="71" t="str">
        <f>VLOOKUP(D8028, legend!$C$3:$G$22, 4, FALSE)</f>
        <v>3.4. Other Agriculture</v>
      </c>
      <c r="I8028" s="71" t="str">
        <f>VLOOKUP(D8028, legend!$C$3:$G$22, 5, FALSE)</f>
        <v>3.4. Pertanian Lainnya </v>
      </c>
      <c r="J8028" s="71" t="str">
        <f>VLOOKUP(E8028, legend!$C$3:$G$22, 2, FALSE)</f>
        <v>5. Water Body</v>
      </c>
      <c r="K8028" s="71" t="str">
        <f>VLOOKUP(E8028, legend!$C$3:$G$22, 3, FALSE)</f>
        <v>5. Tubuh Air</v>
      </c>
      <c r="L8028" s="71" t="str">
        <f>VLOOKUP(E8028, legend!$C$3:$G$22, 4, FALSE)</f>
        <v>5.2. River, Lake, Ocean</v>
      </c>
      <c r="M8028" s="71" t="str">
        <f>VLOOKUP(E8028, legend!$C$3:$G$22, 5, FALSE)</f>
        <v>5.2. Sungai, Danau, Laut</v>
      </c>
      <c r="N8028" s="71" t="str">
        <f>VLOOKUP(C8028,geocode!$A$1:$C$40,2,false)</f>
        <v>Island buffered 20 km</v>
      </c>
      <c r="O8028" s="71" t="str">
        <f>VLOOKUP(C8028,geocode!$A$1:$C$40,3,false)</f>
        <v>Island buffered 20 km</v>
      </c>
      <c r="P8028" s="71">
        <v>2000.0</v>
      </c>
      <c r="Q8028" s="71">
        <v>2023.0</v>
      </c>
    </row>
    <row r="8029" ht="15.75" hidden="1" customHeight="1">
      <c r="B8029" s="71">
        <v>0.0892121032714843</v>
      </c>
      <c r="C8029" s="71">
        <v>5.0</v>
      </c>
      <c r="D8029" s="71">
        <v>24.0</v>
      </c>
      <c r="E8029" s="71">
        <v>13.0</v>
      </c>
      <c r="F8029" s="71" t="str">
        <f>VLOOKUP(D8029, legend!$C$3:$G$22, 2, FALSE)</f>
        <v>4. Non-Vegetated Area</v>
      </c>
      <c r="G8029" s="71" t="str">
        <f>VLOOKUP(D8029, legend!$C$3:$G$22, 3, FALSE)</f>
        <v>4. Non-Vegetasi</v>
      </c>
      <c r="H8029" s="71" t="str">
        <f>VLOOKUP(D8029, legend!$C$3:$G$22, 4, FALSE)</f>
        <v>4.2. Urban Area</v>
      </c>
      <c r="I8029" s="71" t="str">
        <f>VLOOKUP(D8029, legend!$C$3:$G$22, 5, FALSE)</f>
        <v>4.2. Pemukiman </v>
      </c>
      <c r="J8029" s="71" t="str">
        <f>VLOOKUP(E8029, legend!$C$3:$G$22, 2, FALSE)</f>
        <v>2. Non-Forest Natural Vegetation</v>
      </c>
      <c r="K8029" s="71" t="str">
        <f>VLOOKUP(E8029, legend!$C$3:$G$22, 3, FALSE)</f>
        <v>2. Tumbuhan Non-Hutan Lainnya</v>
      </c>
      <c r="L8029" s="71" t="str">
        <f>VLOOKUP(E8029, legend!$C$3:$G$22, 4, FALSE)</f>
        <v>2.1. Other Natural Vegetation</v>
      </c>
      <c r="M8029" s="71" t="str">
        <f>VLOOKUP(E8029, legend!$C$3:$G$22, 5, FALSE)</f>
        <v>2.1. Tumbuhan Non-Hutan Lainnya</v>
      </c>
      <c r="N8029" s="71" t="str">
        <f>VLOOKUP(C8029,geocode!$A$1:$C$40,2,false)</f>
        <v>Island buffered 20 km</v>
      </c>
      <c r="O8029" s="71" t="str">
        <f>VLOOKUP(C8029,geocode!$A$1:$C$40,3,false)</f>
        <v>Island buffered 20 km</v>
      </c>
      <c r="P8029" s="71">
        <v>2000.0</v>
      </c>
      <c r="Q8029" s="71">
        <v>2023.0</v>
      </c>
    </row>
    <row r="8030" ht="15.75" hidden="1" customHeight="1">
      <c r="B8030" s="71">
        <v>0.17871421508789</v>
      </c>
      <c r="C8030" s="71">
        <v>5.0</v>
      </c>
      <c r="D8030" s="71">
        <v>24.0</v>
      </c>
      <c r="E8030" s="71">
        <v>21.0</v>
      </c>
      <c r="F8030" s="71" t="str">
        <f>VLOOKUP(D8030, legend!$C$3:$G$22, 2, FALSE)</f>
        <v>4. Non-Vegetated Area</v>
      </c>
      <c r="G8030" s="71" t="str">
        <f>VLOOKUP(D8030, legend!$C$3:$G$22, 3, FALSE)</f>
        <v>4. Non-Vegetasi</v>
      </c>
      <c r="H8030" s="71" t="str">
        <f>VLOOKUP(D8030, legend!$C$3:$G$22, 4, FALSE)</f>
        <v>4.2. Urban Area</v>
      </c>
      <c r="I8030" s="71" t="str">
        <f>VLOOKUP(D8030, legend!$C$3:$G$22, 5, FALSE)</f>
        <v>4.2. Pemukiman </v>
      </c>
      <c r="J8030" s="71" t="str">
        <f>VLOOKUP(E8030, legend!$C$3:$G$22, 2, FALSE)</f>
        <v>3. Agriculture</v>
      </c>
      <c r="K8030" s="71" t="str">
        <f>VLOOKUP(E8030, legend!$C$3:$G$22, 3, FALSE)</f>
        <v>3. Pertanian</v>
      </c>
      <c r="L8030" s="71" t="str">
        <f>VLOOKUP(E8030, legend!$C$3:$G$22, 4, FALSE)</f>
        <v>3.4. Other Agriculture</v>
      </c>
      <c r="M8030" s="71" t="str">
        <f>VLOOKUP(E8030, legend!$C$3:$G$22, 5, FALSE)</f>
        <v>3.4. Pertanian Lainnya </v>
      </c>
      <c r="N8030" s="71" t="str">
        <f>VLOOKUP(C8030,geocode!$A$1:$C$40,2,false)</f>
        <v>Island buffered 20 km</v>
      </c>
      <c r="O8030" s="71" t="str">
        <f>VLOOKUP(C8030,geocode!$A$1:$C$40,3,false)</f>
        <v>Island buffered 20 km</v>
      </c>
      <c r="P8030" s="71">
        <v>2000.0</v>
      </c>
      <c r="Q8030" s="71">
        <v>2023.0</v>
      </c>
    </row>
    <row r="8031" ht="15.75" hidden="1" customHeight="1">
      <c r="B8031" s="71">
        <v>13.8333213012695</v>
      </c>
      <c r="C8031" s="71">
        <v>5.0</v>
      </c>
      <c r="D8031" s="71">
        <v>24.0</v>
      </c>
      <c r="E8031" s="71">
        <v>24.0</v>
      </c>
      <c r="F8031" s="71" t="str">
        <f>VLOOKUP(D8031, legend!$C$3:$G$22, 2, FALSE)</f>
        <v>4. Non-Vegetated Area</v>
      </c>
      <c r="G8031" s="71" t="str">
        <f>VLOOKUP(D8031, legend!$C$3:$G$22, 3, FALSE)</f>
        <v>4. Non-Vegetasi</v>
      </c>
      <c r="H8031" s="71" t="str">
        <f>VLOOKUP(D8031, legend!$C$3:$G$22, 4, FALSE)</f>
        <v>4.2. Urban Area</v>
      </c>
      <c r="I8031" s="71" t="str">
        <f>VLOOKUP(D8031, legend!$C$3:$G$22, 5, FALSE)</f>
        <v>4.2. Pemukiman </v>
      </c>
      <c r="J8031" s="71" t="str">
        <f>VLOOKUP(E8031, legend!$C$3:$G$22, 2, FALSE)</f>
        <v>4. Non-Vegetated Area</v>
      </c>
      <c r="K8031" s="71" t="str">
        <f>VLOOKUP(E8031, legend!$C$3:$G$22, 3, FALSE)</f>
        <v>4. Non-Vegetasi</v>
      </c>
      <c r="L8031" s="71" t="str">
        <f>VLOOKUP(E8031, legend!$C$3:$G$22, 4, FALSE)</f>
        <v>4.2. Urban Area</v>
      </c>
      <c r="M8031" s="71" t="str">
        <f>VLOOKUP(E8031, legend!$C$3:$G$22, 5, FALSE)</f>
        <v>4.2. Pemukiman </v>
      </c>
      <c r="N8031" s="71" t="str">
        <f>VLOOKUP(C8031,geocode!$A$1:$C$40,2,false)</f>
        <v>Island buffered 20 km</v>
      </c>
      <c r="O8031" s="71" t="str">
        <f>VLOOKUP(C8031,geocode!$A$1:$C$40,3,false)</f>
        <v>Island buffered 20 km</v>
      </c>
      <c r="P8031" s="71">
        <v>2000.0</v>
      </c>
      <c r="Q8031" s="71">
        <v>2023.0</v>
      </c>
    </row>
    <row r="8032" ht="15.75" hidden="1" customHeight="1">
      <c r="B8032" s="71">
        <v>1.06915631713867</v>
      </c>
      <c r="C8032" s="71">
        <v>5.0</v>
      </c>
      <c r="D8032" s="71">
        <v>24.0</v>
      </c>
      <c r="E8032" s="71">
        <v>25.0</v>
      </c>
      <c r="F8032" s="71" t="str">
        <f>VLOOKUP(D8032, legend!$C$3:$G$22, 2, FALSE)</f>
        <v>4. Non-Vegetated Area</v>
      </c>
      <c r="G8032" s="71" t="str">
        <f>VLOOKUP(D8032, legend!$C$3:$G$22, 3, FALSE)</f>
        <v>4. Non-Vegetasi</v>
      </c>
      <c r="H8032" s="71" t="str">
        <f>VLOOKUP(D8032, legend!$C$3:$G$22, 4, FALSE)</f>
        <v>4.2. Urban Area</v>
      </c>
      <c r="I8032" s="71" t="str">
        <f>VLOOKUP(D8032, legend!$C$3:$G$22, 5, FALSE)</f>
        <v>4.2. Pemukiman </v>
      </c>
      <c r="J8032" s="71" t="str">
        <f>VLOOKUP(E8032, legend!$C$3:$G$22, 2, FALSE)</f>
        <v>4. Non-Vegetated Area</v>
      </c>
      <c r="K8032" s="71" t="str">
        <f>VLOOKUP(E8032, legend!$C$3:$G$22, 3, FALSE)</f>
        <v>4. Non-Vegetasi</v>
      </c>
      <c r="L8032" s="71" t="str">
        <f>VLOOKUP(E8032, legend!$C$3:$G$22, 4, FALSE)</f>
        <v>4.3. Other Non-Vegetation</v>
      </c>
      <c r="M8032" s="71" t="str">
        <f>VLOOKUP(E8032, legend!$C$3:$G$22, 5, FALSE)</f>
        <v>4.3. Non-Vegetasi Lainnya</v>
      </c>
      <c r="N8032" s="71" t="str">
        <f>VLOOKUP(C8032,geocode!$A$1:$C$40,2,false)</f>
        <v>Island buffered 20 km</v>
      </c>
      <c r="O8032" s="71" t="str">
        <f>VLOOKUP(C8032,geocode!$A$1:$C$40,3,false)</f>
        <v>Island buffered 20 km</v>
      </c>
      <c r="P8032" s="71">
        <v>2000.0</v>
      </c>
      <c r="Q8032" s="71">
        <v>2023.0</v>
      </c>
    </row>
    <row r="8033" ht="15.75" hidden="1" customHeight="1">
      <c r="B8033" s="71">
        <v>2.31803874511718</v>
      </c>
      <c r="C8033" s="71">
        <v>5.0</v>
      </c>
      <c r="D8033" s="71">
        <v>25.0</v>
      </c>
      <c r="E8033" s="71">
        <v>3.0</v>
      </c>
      <c r="F8033" s="71" t="str">
        <f>VLOOKUP(D8033, legend!$C$3:$G$22, 2, FALSE)</f>
        <v>4. Non-Vegetated Area</v>
      </c>
      <c r="G8033" s="71" t="str">
        <f>VLOOKUP(D8033, legend!$C$3:$G$22, 3, FALSE)</f>
        <v>4. Non-Vegetasi</v>
      </c>
      <c r="H8033" s="71" t="str">
        <f>VLOOKUP(D8033, legend!$C$3:$G$22, 4, FALSE)</f>
        <v>4.3. Other Non-Vegetation</v>
      </c>
      <c r="I8033" s="71" t="str">
        <f>VLOOKUP(D8033, legend!$C$3:$G$22, 5, FALSE)</f>
        <v>4.3. Non-Vegetasi Lainnya</v>
      </c>
      <c r="J8033" s="71" t="str">
        <f>VLOOKUP(E8033, legend!$C$3:$G$22, 2, FALSE)</f>
        <v>1. Forest </v>
      </c>
      <c r="K8033" s="71" t="str">
        <f>VLOOKUP(E8033, legend!$C$3:$G$22, 3, FALSE)</f>
        <v>1. Hutan</v>
      </c>
      <c r="L8033" s="71" t="str">
        <f>VLOOKUP(E8033, legend!$C$3:$G$22, 4, FALSE)</f>
        <v>1.1. Forest Formation</v>
      </c>
      <c r="M8033" s="71" t="str">
        <f>VLOOKUP(E8033, legend!$C$3:$G$22, 5, FALSE)</f>
        <v>1.1. Formasi Hutan</v>
      </c>
      <c r="N8033" s="71" t="str">
        <f>VLOOKUP(C8033,geocode!$A$1:$C$40,2,false)</f>
        <v>Island buffered 20 km</v>
      </c>
      <c r="O8033" s="71" t="str">
        <f>VLOOKUP(C8033,geocode!$A$1:$C$40,3,false)</f>
        <v>Island buffered 20 km</v>
      </c>
      <c r="P8033" s="71">
        <v>2000.0</v>
      </c>
      <c r="Q8033" s="71">
        <v>2023.0</v>
      </c>
    </row>
    <row r="8034" ht="15.75" hidden="1" customHeight="1">
      <c r="B8034" s="71">
        <v>12.5610156249999</v>
      </c>
      <c r="C8034" s="71">
        <v>5.0</v>
      </c>
      <c r="D8034" s="71">
        <v>25.0</v>
      </c>
      <c r="E8034" s="71">
        <v>5.0</v>
      </c>
      <c r="F8034" s="71" t="str">
        <f>VLOOKUP(D8034, legend!$C$3:$G$22, 2, FALSE)</f>
        <v>4. Non-Vegetated Area</v>
      </c>
      <c r="G8034" s="71" t="str">
        <f>VLOOKUP(D8034, legend!$C$3:$G$22, 3, FALSE)</f>
        <v>4. Non-Vegetasi</v>
      </c>
      <c r="H8034" s="71" t="str">
        <f>VLOOKUP(D8034, legend!$C$3:$G$22, 4, FALSE)</f>
        <v>4.3. Other Non-Vegetation</v>
      </c>
      <c r="I8034" s="71" t="str">
        <f>VLOOKUP(D8034, legend!$C$3:$G$22, 5, FALSE)</f>
        <v>4.3. Non-Vegetasi Lainnya</v>
      </c>
      <c r="J8034" s="71" t="str">
        <f>VLOOKUP(E8034, legend!$C$3:$G$22, 2, FALSE)</f>
        <v>1. Forest </v>
      </c>
      <c r="K8034" s="71" t="str">
        <f>VLOOKUP(E8034, legend!$C$3:$G$22, 3, FALSE)</f>
        <v>1. Hutan</v>
      </c>
      <c r="L8034" s="71" t="str">
        <f>VLOOKUP(E8034, legend!$C$3:$G$22, 4, FALSE)</f>
        <v>1.2. Mangrove</v>
      </c>
      <c r="M8034" s="71" t="str">
        <f>VLOOKUP(E8034, legend!$C$3:$G$22, 5, FALSE)</f>
        <v>1.2. Mangrove</v>
      </c>
      <c r="N8034" s="71" t="str">
        <f>VLOOKUP(C8034,geocode!$A$1:$C$40,2,false)</f>
        <v>Island buffered 20 km</v>
      </c>
      <c r="O8034" s="71" t="str">
        <f>VLOOKUP(C8034,geocode!$A$1:$C$40,3,false)</f>
        <v>Island buffered 20 km</v>
      </c>
      <c r="P8034" s="71">
        <v>2000.0</v>
      </c>
      <c r="Q8034" s="71">
        <v>2023.0</v>
      </c>
    </row>
    <row r="8035" ht="15.75" hidden="1" customHeight="1">
      <c r="B8035" s="71">
        <v>11.7581423095703</v>
      </c>
      <c r="C8035" s="71">
        <v>5.0</v>
      </c>
      <c r="D8035" s="71">
        <v>25.0</v>
      </c>
      <c r="E8035" s="71">
        <v>13.0</v>
      </c>
      <c r="F8035" s="71" t="str">
        <f>VLOOKUP(D8035, legend!$C$3:$G$22, 2, FALSE)</f>
        <v>4. Non-Vegetated Area</v>
      </c>
      <c r="G8035" s="71" t="str">
        <f>VLOOKUP(D8035, legend!$C$3:$G$22, 3, FALSE)</f>
        <v>4. Non-Vegetasi</v>
      </c>
      <c r="H8035" s="71" t="str">
        <f>VLOOKUP(D8035, legend!$C$3:$G$22, 4, FALSE)</f>
        <v>4.3. Other Non-Vegetation</v>
      </c>
      <c r="I8035" s="71" t="str">
        <f>VLOOKUP(D8035, legend!$C$3:$G$22, 5, FALSE)</f>
        <v>4.3. Non-Vegetasi Lainnya</v>
      </c>
      <c r="J8035" s="71" t="str">
        <f>VLOOKUP(E8035, legend!$C$3:$G$22, 2, FALSE)</f>
        <v>2. Non-Forest Natural Vegetation</v>
      </c>
      <c r="K8035" s="71" t="str">
        <f>VLOOKUP(E8035, legend!$C$3:$G$22, 3, FALSE)</f>
        <v>2. Tumbuhan Non-Hutan Lainnya</v>
      </c>
      <c r="L8035" s="71" t="str">
        <f>VLOOKUP(E8035, legend!$C$3:$G$22, 4, FALSE)</f>
        <v>2.1. Other Natural Vegetation</v>
      </c>
      <c r="M8035" s="71" t="str">
        <f>VLOOKUP(E8035, legend!$C$3:$G$22, 5, FALSE)</f>
        <v>2.1. Tumbuhan Non-Hutan Lainnya</v>
      </c>
      <c r="N8035" s="71" t="str">
        <f>VLOOKUP(C8035,geocode!$A$1:$C$40,2,false)</f>
        <v>Island buffered 20 km</v>
      </c>
      <c r="O8035" s="71" t="str">
        <f>VLOOKUP(C8035,geocode!$A$1:$C$40,3,false)</f>
        <v>Island buffered 20 km</v>
      </c>
      <c r="P8035" s="71">
        <v>2000.0</v>
      </c>
      <c r="Q8035" s="71">
        <v>2023.0</v>
      </c>
    </row>
    <row r="8036" ht="15.75" hidden="1" customHeight="1">
      <c r="B8036" s="71">
        <v>7.57680422973633</v>
      </c>
      <c r="C8036" s="71">
        <v>5.0</v>
      </c>
      <c r="D8036" s="71">
        <v>25.0</v>
      </c>
      <c r="E8036" s="71">
        <v>21.0</v>
      </c>
      <c r="F8036" s="71" t="str">
        <f>VLOOKUP(D8036, legend!$C$3:$G$22, 2, FALSE)</f>
        <v>4. Non-Vegetated Area</v>
      </c>
      <c r="G8036" s="71" t="str">
        <f>VLOOKUP(D8036, legend!$C$3:$G$22, 3, FALSE)</f>
        <v>4. Non-Vegetasi</v>
      </c>
      <c r="H8036" s="71" t="str">
        <f>VLOOKUP(D8036, legend!$C$3:$G$22, 4, FALSE)</f>
        <v>4.3. Other Non-Vegetation</v>
      </c>
      <c r="I8036" s="71" t="str">
        <f>VLOOKUP(D8036, legend!$C$3:$G$22, 5, FALSE)</f>
        <v>4.3. Non-Vegetasi Lainnya</v>
      </c>
      <c r="J8036" s="71" t="str">
        <f>VLOOKUP(E8036, legend!$C$3:$G$22, 2, FALSE)</f>
        <v>3. Agriculture</v>
      </c>
      <c r="K8036" s="71" t="str">
        <f>VLOOKUP(E8036, legend!$C$3:$G$22, 3, FALSE)</f>
        <v>3. Pertanian</v>
      </c>
      <c r="L8036" s="71" t="str">
        <f>VLOOKUP(E8036, legend!$C$3:$G$22, 4, FALSE)</f>
        <v>3.4. Other Agriculture</v>
      </c>
      <c r="M8036" s="71" t="str">
        <f>VLOOKUP(E8036, legend!$C$3:$G$22, 5, FALSE)</f>
        <v>3.4. Pertanian Lainnya </v>
      </c>
      <c r="N8036" s="71" t="str">
        <f>VLOOKUP(C8036,geocode!$A$1:$C$40,2,false)</f>
        <v>Island buffered 20 km</v>
      </c>
      <c r="O8036" s="71" t="str">
        <f>VLOOKUP(C8036,geocode!$A$1:$C$40,3,false)</f>
        <v>Island buffered 20 km</v>
      </c>
      <c r="P8036" s="71">
        <v>2000.0</v>
      </c>
      <c r="Q8036" s="71">
        <v>2023.0</v>
      </c>
    </row>
    <row r="8037" ht="15.75" hidden="1" customHeight="1">
      <c r="B8037" s="71">
        <v>12.5673948852539</v>
      </c>
      <c r="C8037" s="71">
        <v>5.0</v>
      </c>
      <c r="D8037" s="71">
        <v>25.0</v>
      </c>
      <c r="E8037" s="71">
        <v>24.0</v>
      </c>
      <c r="F8037" s="71" t="str">
        <f>VLOOKUP(D8037, legend!$C$3:$G$22, 2, FALSE)</f>
        <v>4. Non-Vegetated Area</v>
      </c>
      <c r="G8037" s="71" t="str">
        <f>VLOOKUP(D8037, legend!$C$3:$G$22, 3, FALSE)</f>
        <v>4. Non-Vegetasi</v>
      </c>
      <c r="H8037" s="71" t="str">
        <f>VLOOKUP(D8037, legend!$C$3:$G$22, 4, FALSE)</f>
        <v>4.3. Other Non-Vegetation</v>
      </c>
      <c r="I8037" s="71" t="str">
        <f>VLOOKUP(D8037, legend!$C$3:$G$22, 5, FALSE)</f>
        <v>4.3. Non-Vegetasi Lainnya</v>
      </c>
      <c r="J8037" s="71" t="str">
        <f>VLOOKUP(E8037, legend!$C$3:$G$22, 2, FALSE)</f>
        <v>4. Non-Vegetated Area</v>
      </c>
      <c r="K8037" s="71" t="str">
        <f>VLOOKUP(E8037, legend!$C$3:$G$22, 3, FALSE)</f>
        <v>4. Non-Vegetasi</v>
      </c>
      <c r="L8037" s="71" t="str">
        <f>VLOOKUP(E8037, legend!$C$3:$G$22, 4, FALSE)</f>
        <v>4.2. Urban Area</v>
      </c>
      <c r="M8037" s="71" t="str">
        <f>VLOOKUP(E8037, legend!$C$3:$G$22, 5, FALSE)</f>
        <v>4.2. Pemukiman </v>
      </c>
      <c r="N8037" s="71" t="str">
        <f>VLOOKUP(C8037,geocode!$A$1:$C$40,2,false)</f>
        <v>Island buffered 20 km</v>
      </c>
      <c r="O8037" s="71" t="str">
        <f>VLOOKUP(C8037,geocode!$A$1:$C$40,3,false)</f>
        <v>Island buffered 20 km</v>
      </c>
      <c r="P8037" s="71">
        <v>2000.0</v>
      </c>
      <c r="Q8037" s="71">
        <v>2023.0</v>
      </c>
    </row>
    <row r="8038" ht="15.75" hidden="1" customHeight="1">
      <c r="B8038" s="71">
        <v>58.4708378662109</v>
      </c>
      <c r="C8038" s="71">
        <v>5.0</v>
      </c>
      <c r="D8038" s="71">
        <v>25.0</v>
      </c>
      <c r="E8038" s="71">
        <v>25.0</v>
      </c>
      <c r="F8038" s="71" t="str">
        <f>VLOOKUP(D8038, legend!$C$3:$G$22, 2, FALSE)</f>
        <v>4. Non-Vegetated Area</v>
      </c>
      <c r="G8038" s="71" t="str">
        <f>VLOOKUP(D8038, legend!$C$3:$G$22, 3, FALSE)</f>
        <v>4. Non-Vegetasi</v>
      </c>
      <c r="H8038" s="71" t="str">
        <f>VLOOKUP(D8038, legend!$C$3:$G$22, 4, FALSE)</f>
        <v>4.3. Other Non-Vegetation</v>
      </c>
      <c r="I8038" s="71" t="str">
        <f>VLOOKUP(D8038, legend!$C$3:$G$22, 5, FALSE)</f>
        <v>4.3. Non-Vegetasi Lainnya</v>
      </c>
      <c r="J8038" s="71" t="str">
        <f>VLOOKUP(E8038, legend!$C$3:$G$22, 2, FALSE)</f>
        <v>4. Non-Vegetated Area</v>
      </c>
      <c r="K8038" s="71" t="str">
        <f>VLOOKUP(E8038, legend!$C$3:$G$22, 3, FALSE)</f>
        <v>4. Non-Vegetasi</v>
      </c>
      <c r="L8038" s="71" t="str">
        <f>VLOOKUP(E8038, legend!$C$3:$G$22, 4, FALSE)</f>
        <v>4.3. Other Non-Vegetation</v>
      </c>
      <c r="M8038" s="71" t="str">
        <f>VLOOKUP(E8038, legend!$C$3:$G$22, 5, FALSE)</f>
        <v>4.3. Non-Vegetasi Lainnya</v>
      </c>
      <c r="N8038" s="71" t="str">
        <f>VLOOKUP(C8038,geocode!$A$1:$C$40,2,false)</f>
        <v>Island buffered 20 km</v>
      </c>
      <c r="O8038" s="71" t="str">
        <f>VLOOKUP(C8038,geocode!$A$1:$C$40,3,false)</f>
        <v>Island buffered 20 km</v>
      </c>
      <c r="P8038" s="71">
        <v>2000.0</v>
      </c>
      <c r="Q8038" s="71">
        <v>2023.0</v>
      </c>
    </row>
    <row r="8039" ht="15.75" hidden="1" customHeight="1">
      <c r="B8039" s="71">
        <v>0.0886150573730468</v>
      </c>
      <c r="C8039" s="71">
        <v>5.0</v>
      </c>
      <c r="D8039" s="71">
        <v>25.0</v>
      </c>
      <c r="E8039" s="71">
        <v>30.0</v>
      </c>
      <c r="F8039" s="71" t="str">
        <f>VLOOKUP(D8039, legend!$C$3:$G$22, 2, FALSE)</f>
        <v>4. Non-Vegetated Area</v>
      </c>
      <c r="G8039" s="71" t="str">
        <f>VLOOKUP(D8039, legend!$C$3:$G$22, 3, FALSE)</f>
        <v>4. Non-Vegetasi</v>
      </c>
      <c r="H8039" s="71" t="str">
        <f>VLOOKUP(D8039, legend!$C$3:$G$22, 4, FALSE)</f>
        <v>4.3. Other Non-Vegetation</v>
      </c>
      <c r="I8039" s="71" t="str">
        <f>VLOOKUP(D8039, legend!$C$3:$G$22, 5, FALSE)</f>
        <v>4.3. Non-Vegetasi Lainnya</v>
      </c>
      <c r="J8039" s="71" t="str">
        <f>VLOOKUP(E8039, legend!$C$3:$G$22, 2, FALSE)</f>
        <v>4. Non-Vegetated Area</v>
      </c>
      <c r="K8039" s="71" t="str">
        <f>VLOOKUP(E8039, legend!$C$3:$G$22, 3, FALSE)</f>
        <v>4. Non-Vegetasi</v>
      </c>
      <c r="L8039" s="71" t="str">
        <f>VLOOKUP(E8039, legend!$C$3:$G$22, 4, FALSE)</f>
        <v>4.1. Mining Pit</v>
      </c>
      <c r="M8039" s="71" t="str">
        <f>VLOOKUP(E8039, legend!$C$3:$G$22, 5, FALSE)</f>
        <v>4.1. Lubang Tambang</v>
      </c>
      <c r="N8039" s="71" t="str">
        <f>VLOOKUP(C8039,geocode!$A$1:$C$40,2,false)</f>
        <v>Island buffered 20 km</v>
      </c>
      <c r="O8039" s="71" t="str">
        <f>VLOOKUP(C8039,geocode!$A$1:$C$40,3,false)</f>
        <v>Island buffered 20 km</v>
      </c>
      <c r="P8039" s="71">
        <v>2000.0</v>
      </c>
      <c r="Q8039" s="71">
        <v>2023.0</v>
      </c>
    </row>
    <row r="8040" ht="15.75" hidden="1" customHeight="1">
      <c r="B8040" s="71">
        <v>16.126022467041</v>
      </c>
      <c r="C8040" s="71">
        <v>5.0</v>
      </c>
      <c r="D8040" s="71">
        <v>25.0</v>
      </c>
      <c r="E8040" s="71">
        <v>33.0</v>
      </c>
      <c r="F8040" s="71" t="str">
        <f>VLOOKUP(D8040, legend!$C$3:$G$22, 2, FALSE)</f>
        <v>4. Non-Vegetated Area</v>
      </c>
      <c r="G8040" s="71" t="str">
        <f>VLOOKUP(D8040, legend!$C$3:$G$22, 3, FALSE)</f>
        <v>4. Non-Vegetasi</v>
      </c>
      <c r="H8040" s="71" t="str">
        <f>VLOOKUP(D8040, legend!$C$3:$G$22, 4, FALSE)</f>
        <v>4.3. Other Non-Vegetation</v>
      </c>
      <c r="I8040" s="71" t="str">
        <f>VLOOKUP(D8040, legend!$C$3:$G$22, 5, FALSE)</f>
        <v>4.3. Non-Vegetasi Lainnya</v>
      </c>
      <c r="J8040" s="71" t="str">
        <f>VLOOKUP(E8040, legend!$C$3:$G$22, 2, FALSE)</f>
        <v>5. Water Body</v>
      </c>
      <c r="K8040" s="71" t="str">
        <f>VLOOKUP(E8040, legend!$C$3:$G$22, 3, FALSE)</f>
        <v>5. Tubuh Air</v>
      </c>
      <c r="L8040" s="71" t="str">
        <f>VLOOKUP(E8040, legend!$C$3:$G$22, 4, FALSE)</f>
        <v>5.2. River, Lake, Ocean</v>
      </c>
      <c r="M8040" s="71" t="str">
        <f>VLOOKUP(E8040, legend!$C$3:$G$22, 5, FALSE)</f>
        <v>5.2. Sungai, Danau, Laut</v>
      </c>
      <c r="N8040" s="71" t="str">
        <f>VLOOKUP(C8040,geocode!$A$1:$C$40,2,false)</f>
        <v>Island buffered 20 km</v>
      </c>
      <c r="O8040" s="71" t="str">
        <f>VLOOKUP(C8040,geocode!$A$1:$C$40,3,false)</f>
        <v>Island buffered 20 km</v>
      </c>
      <c r="P8040" s="71">
        <v>2000.0</v>
      </c>
      <c r="Q8040" s="71">
        <v>2023.0</v>
      </c>
    </row>
    <row r="8041" ht="15.75" hidden="1" customHeight="1">
      <c r="B8041" s="71">
        <v>15.8930371643066</v>
      </c>
      <c r="C8041" s="71">
        <v>5.0</v>
      </c>
      <c r="D8041" s="71">
        <v>33.0</v>
      </c>
      <c r="E8041" s="71">
        <v>3.0</v>
      </c>
      <c r="F8041" s="71" t="str">
        <f>VLOOKUP(D8041, legend!$C$3:$G$22, 2, FALSE)</f>
        <v>5. Water Body</v>
      </c>
      <c r="G8041" s="71" t="str">
        <f>VLOOKUP(D8041, legend!$C$3:$G$22, 3, FALSE)</f>
        <v>5. Tubuh Air</v>
      </c>
      <c r="H8041" s="71" t="str">
        <f>VLOOKUP(D8041, legend!$C$3:$G$22, 4, FALSE)</f>
        <v>5.2. River, Lake, Ocean</v>
      </c>
      <c r="I8041" s="71" t="str">
        <f>VLOOKUP(D8041, legend!$C$3:$G$22, 5, FALSE)</f>
        <v>5.2. Sungai, Danau, Laut</v>
      </c>
      <c r="J8041" s="71" t="str">
        <f>VLOOKUP(E8041, legend!$C$3:$G$22, 2, FALSE)</f>
        <v>1. Forest </v>
      </c>
      <c r="K8041" s="71" t="str">
        <f>VLOOKUP(E8041, legend!$C$3:$G$22, 3, FALSE)</f>
        <v>1. Hutan</v>
      </c>
      <c r="L8041" s="71" t="str">
        <f>VLOOKUP(E8041, legend!$C$3:$G$22, 4, FALSE)</f>
        <v>1.1. Forest Formation</v>
      </c>
      <c r="M8041" s="71" t="str">
        <f>VLOOKUP(E8041, legend!$C$3:$G$22, 5, FALSE)</f>
        <v>1.1. Formasi Hutan</v>
      </c>
      <c r="N8041" s="71" t="str">
        <f>VLOOKUP(C8041,geocode!$A$1:$C$40,2,false)</f>
        <v>Island buffered 20 km</v>
      </c>
      <c r="O8041" s="71" t="str">
        <f>VLOOKUP(C8041,geocode!$A$1:$C$40,3,false)</f>
        <v>Island buffered 20 km</v>
      </c>
      <c r="P8041" s="71">
        <v>2000.0</v>
      </c>
      <c r="Q8041" s="71">
        <v>2023.0</v>
      </c>
    </row>
    <row r="8042" ht="15.75" hidden="1" customHeight="1">
      <c r="B8042" s="71">
        <v>44.5439889892577</v>
      </c>
      <c r="C8042" s="71">
        <v>5.0</v>
      </c>
      <c r="D8042" s="71">
        <v>33.0</v>
      </c>
      <c r="E8042" s="71">
        <v>5.0</v>
      </c>
      <c r="F8042" s="71" t="str">
        <f>VLOOKUP(D8042, legend!$C$3:$G$22, 2, FALSE)</f>
        <v>5. Water Body</v>
      </c>
      <c r="G8042" s="71" t="str">
        <f>VLOOKUP(D8042, legend!$C$3:$G$22, 3, FALSE)</f>
        <v>5. Tubuh Air</v>
      </c>
      <c r="H8042" s="71" t="str">
        <f>VLOOKUP(D8042, legend!$C$3:$G$22, 4, FALSE)</f>
        <v>5.2. River, Lake, Ocean</v>
      </c>
      <c r="I8042" s="71" t="str">
        <f>VLOOKUP(D8042, legend!$C$3:$G$22, 5, FALSE)</f>
        <v>5.2. Sungai, Danau, Laut</v>
      </c>
      <c r="J8042" s="71" t="str">
        <f>VLOOKUP(E8042, legend!$C$3:$G$22, 2, FALSE)</f>
        <v>1. Forest </v>
      </c>
      <c r="K8042" s="71" t="str">
        <f>VLOOKUP(E8042, legend!$C$3:$G$22, 3, FALSE)</f>
        <v>1. Hutan</v>
      </c>
      <c r="L8042" s="71" t="str">
        <f>VLOOKUP(E8042, legend!$C$3:$G$22, 4, FALSE)</f>
        <v>1.2. Mangrove</v>
      </c>
      <c r="M8042" s="71" t="str">
        <f>VLOOKUP(E8042, legend!$C$3:$G$22, 5, FALSE)</f>
        <v>1.2. Mangrove</v>
      </c>
      <c r="N8042" s="71" t="str">
        <f>VLOOKUP(C8042,geocode!$A$1:$C$40,2,false)</f>
        <v>Island buffered 20 km</v>
      </c>
      <c r="O8042" s="71" t="str">
        <f>VLOOKUP(C8042,geocode!$A$1:$C$40,3,false)</f>
        <v>Island buffered 20 km</v>
      </c>
      <c r="P8042" s="71">
        <v>2000.0</v>
      </c>
      <c r="Q8042" s="71">
        <v>2023.0</v>
      </c>
    </row>
    <row r="8043" ht="15.75" hidden="1" customHeight="1">
      <c r="B8043" s="71">
        <v>27.3869280822753</v>
      </c>
      <c r="C8043" s="71">
        <v>5.0</v>
      </c>
      <c r="D8043" s="71">
        <v>33.0</v>
      </c>
      <c r="E8043" s="71">
        <v>13.0</v>
      </c>
      <c r="F8043" s="71" t="str">
        <f>VLOOKUP(D8043, legend!$C$3:$G$22, 2, FALSE)</f>
        <v>5. Water Body</v>
      </c>
      <c r="G8043" s="71" t="str">
        <f>VLOOKUP(D8043, legend!$C$3:$G$22, 3, FALSE)</f>
        <v>5. Tubuh Air</v>
      </c>
      <c r="H8043" s="71" t="str">
        <f>VLOOKUP(D8043, legend!$C$3:$G$22, 4, FALSE)</f>
        <v>5.2. River, Lake, Ocean</v>
      </c>
      <c r="I8043" s="71" t="str">
        <f>VLOOKUP(D8043, legend!$C$3:$G$22, 5, FALSE)</f>
        <v>5.2. Sungai, Danau, Laut</v>
      </c>
      <c r="J8043" s="71" t="str">
        <f>VLOOKUP(E8043, legend!$C$3:$G$22, 2, FALSE)</f>
        <v>2. Non-Forest Natural Vegetation</v>
      </c>
      <c r="K8043" s="71" t="str">
        <f>VLOOKUP(E8043, legend!$C$3:$G$22, 3, FALSE)</f>
        <v>2. Tumbuhan Non-Hutan Lainnya</v>
      </c>
      <c r="L8043" s="71" t="str">
        <f>VLOOKUP(E8043, legend!$C$3:$G$22, 4, FALSE)</f>
        <v>2.1. Other Natural Vegetation</v>
      </c>
      <c r="M8043" s="71" t="str">
        <f>VLOOKUP(E8043, legend!$C$3:$G$22, 5, FALSE)</f>
        <v>2.1. Tumbuhan Non-Hutan Lainnya</v>
      </c>
      <c r="N8043" s="71" t="str">
        <f>VLOOKUP(C8043,geocode!$A$1:$C$40,2,false)</f>
        <v>Island buffered 20 km</v>
      </c>
      <c r="O8043" s="71" t="str">
        <f>VLOOKUP(C8043,geocode!$A$1:$C$40,3,false)</f>
        <v>Island buffered 20 km</v>
      </c>
      <c r="P8043" s="71">
        <v>2000.0</v>
      </c>
      <c r="Q8043" s="71">
        <v>2023.0</v>
      </c>
    </row>
    <row r="8044" ht="15.75" hidden="1" customHeight="1">
      <c r="B8044" s="71">
        <v>20.4025210754394</v>
      </c>
      <c r="C8044" s="71">
        <v>5.0</v>
      </c>
      <c r="D8044" s="71">
        <v>33.0</v>
      </c>
      <c r="E8044" s="71">
        <v>21.0</v>
      </c>
      <c r="F8044" s="71" t="str">
        <f>VLOOKUP(D8044, legend!$C$3:$G$22, 2, FALSE)</f>
        <v>5. Water Body</v>
      </c>
      <c r="G8044" s="71" t="str">
        <f>VLOOKUP(D8044, legend!$C$3:$G$22, 3, FALSE)</f>
        <v>5. Tubuh Air</v>
      </c>
      <c r="H8044" s="71" t="str">
        <f>VLOOKUP(D8044, legend!$C$3:$G$22, 4, FALSE)</f>
        <v>5.2. River, Lake, Ocean</v>
      </c>
      <c r="I8044" s="71" t="str">
        <f>VLOOKUP(D8044, legend!$C$3:$G$22, 5, FALSE)</f>
        <v>5.2. Sungai, Danau, Laut</v>
      </c>
      <c r="J8044" s="71" t="str">
        <f>VLOOKUP(E8044, legend!$C$3:$G$22, 2, FALSE)</f>
        <v>3. Agriculture</v>
      </c>
      <c r="K8044" s="71" t="str">
        <f>VLOOKUP(E8044, legend!$C$3:$G$22, 3, FALSE)</f>
        <v>3. Pertanian</v>
      </c>
      <c r="L8044" s="71" t="str">
        <f>VLOOKUP(E8044, legend!$C$3:$G$22, 4, FALSE)</f>
        <v>3.4. Other Agriculture</v>
      </c>
      <c r="M8044" s="71" t="str">
        <f>VLOOKUP(E8044, legend!$C$3:$G$22, 5, FALSE)</f>
        <v>3.4. Pertanian Lainnya </v>
      </c>
      <c r="N8044" s="71" t="str">
        <f>VLOOKUP(C8044,geocode!$A$1:$C$40,2,false)</f>
        <v>Island buffered 20 km</v>
      </c>
      <c r="O8044" s="71" t="str">
        <f>VLOOKUP(C8044,geocode!$A$1:$C$40,3,false)</f>
        <v>Island buffered 20 km</v>
      </c>
      <c r="P8044" s="71">
        <v>2000.0</v>
      </c>
      <c r="Q8044" s="71">
        <v>2023.0</v>
      </c>
    </row>
    <row r="8045" ht="15.75" hidden="1" customHeight="1">
      <c r="B8045" s="71">
        <v>4.46002241210937</v>
      </c>
      <c r="C8045" s="71">
        <v>5.0</v>
      </c>
      <c r="D8045" s="71">
        <v>33.0</v>
      </c>
      <c r="E8045" s="71">
        <v>24.0</v>
      </c>
      <c r="F8045" s="71" t="str">
        <f>VLOOKUP(D8045, legend!$C$3:$G$22, 2, FALSE)</f>
        <v>5. Water Body</v>
      </c>
      <c r="G8045" s="71" t="str">
        <f>VLOOKUP(D8045, legend!$C$3:$G$22, 3, FALSE)</f>
        <v>5. Tubuh Air</v>
      </c>
      <c r="H8045" s="71" t="str">
        <f>VLOOKUP(D8045, legend!$C$3:$G$22, 4, FALSE)</f>
        <v>5.2. River, Lake, Ocean</v>
      </c>
      <c r="I8045" s="71" t="str">
        <f>VLOOKUP(D8045, legend!$C$3:$G$22, 5, FALSE)</f>
        <v>5.2. Sungai, Danau, Laut</v>
      </c>
      <c r="J8045" s="71" t="str">
        <f>VLOOKUP(E8045, legend!$C$3:$G$22, 2, FALSE)</f>
        <v>4. Non-Vegetated Area</v>
      </c>
      <c r="K8045" s="71" t="str">
        <f>VLOOKUP(E8045, legend!$C$3:$G$22, 3, FALSE)</f>
        <v>4. Non-Vegetasi</v>
      </c>
      <c r="L8045" s="71" t="str">
        <f>VLOOKUP(E8045, legend!$C$3:$G$22, 4, FALSE)</f>
        <v>4.2. Urban Area</v>
      </c>
      <c r="M8045" s="71" t="str">
        <f>VLOOKUP(E8045, legend!$C$3:$G$22, 5, FALSE)</f>
        <v>4.2. Pemukiman </v>
      </c>
      <c r="N8045" s="71" t="str">
        <f>VLOOKUP(C8045,geocode!$A$1:$C$40,2,false)</f>
        <v>Island buffered 20 km</v>
      </c>
      <c r="O8045" s="71" t="str">
        <f>VLOOKUP(C8045,geocode!$A$1:$C$40,3,false)</f>
        <v>Island buffered 20 km</v>
      </c>
      <c r="P8045" s="71">
        <v>2000.0</v>
      </c>
      <c r="Q8045" s="71">
        <v>2023.0</v>
      </c>
    </row>
    <row r="8046" ht="15.75" hidden="1" customHeight="1">
      <c r="B8046" s="71">
        <v>13.7226405883789</v>
      </c>
      <c r="C8046" s="71">
        <v>5.0</v>
      </c>
      <c r="D8046" s="71">
        <v>33.0</v>
      </c>
      <c r="E8046" s="71">
        <v>25.0</v>
      </c>
      <c r="F8046" s="71" t="str">
        <f>VLOOKUP(D8046, legend!$C$3:$G$22, 2, FALSE)</f>
        <v>5. Water Body</v>
      </c>
      <c r="G8046" s="71" t="str">
        <f>VLOOKUP(D8046, legend!$C$3:$G$22, 3, FALSE)</f>
        <v>5. Tubuh Air</v>
      </c>
      <c r="H8046" s="71" t="str">
        <f>VLOOKUP(D8046, legend!$C$3:$G$22, 4, FALSE)</f>
        <v>5.2. River, Lake, Ocean</v>
      </c>
      <c r="I8046" s="71" t="str">
        <f>VLOOKUP(D8046, legend!$C$3:$G$22, 5, FALSE)</f>
        <v>5.2. Sungai, Danau, Laut</v>
      </c>
      <c r="J8046" s="71" t="str">
        <f>VLOOKUP(E8046, legend!$C$3:$G$22, 2, FALSE)</f>
        <v>4. Non-Vegetated Area</v>
      </c>
      <c r="K8046" s="71" t="str">
        <f>VLOOKUP(E8046, legend!$C$3:$G$22, 3, FALSE)</f>
        <v>4. Non-Vegetasi</v>
      </c>
      <c r="L8046" s="71" t="str">
        <f>VLOOKUP(E8046, legend!$C$3:$G$22, 4, FALSE)</f>
        <v>4.3. Other Non-Vegetation</v>
      </c>
      <c r="M8046" s="71" t="str">
        <f>VLOOKUP(E8046, legend!$C$3:$G$22, 5, FALSE)</f>
        <v>4.3. Non-Vegetasi Lainnya</v>
      </c>
      <c r="N8046" s="71" t="str">
        <f>VLOOKUP(C8046,geocode!$A$1:$C$40,2,false)</f>
        <v>Island buffered 20 km</v>
      </c>
      <c r="O8046" s="71" t="str">
        <f>VLOOKUP(C8046,geocode!$A$1:$C$40,3,false)</f>
        <v>Island buffered 20 km</v>
      </c>
      <c r="P8046" s="71">
        <v>2000.0</v>
      </c>
      <c r="Q8046" s="71">
        <v>2023.0</v>
      </c>
    </row>
    <row r="8047" ht="15.75" hidden="1" customHeight="1">
      <c r="B8047" s="71">
        <v>0.268120263671875</v>
      </c>
      <c r="C8047" s="71">
        <v>5.0</v>
      </c>
      <c r="D8047" s="71">
        <v>33.0</v>
      </c>
      <c r="E8047" s="71">
        <v>30.0</v>
      </c>
      <c r="F8047" s="71" t="str">
        <f>VLOOKUP(D8047, legend!$C$3:$G$22, 2, FALSE)</f>
        <v>5. Water Body</v>
      </c>
      <c r="G8047" s="71" t="str">
        <f>VLOOKUP(D8047, legend!$C$3:$G$22, 3, FALSE)</f>
        <v>5. Tubuh Air</v>
      </c>
      <c r="H8047" s="71" t="str">
        <f>VLOOKUP(D8047, legend!$C$3:$G$22, 4, FALSE)</f>
        <v>5.2. River, Lake, Ocean</v>
      </c>
      <c r="I8047" s="71" t="str">
        <f>VLOOKUP(D8047, legend!$C$3:$G$22, 5, FALSE)</f>
        <v>5.2. Sungai, Danau, Laut</v>
      </c>
      <c r="J8047" s="71" t="str">
        <f>VLOOKUP(E8047, legend!$C$3:$G$22, 2, FALSE)</f>
        <v>4. Non-Vegetated Area</v>
      </c>
      <c r="K8047" s="71" t="str">
        <f>VLOOKUP(E8047, legend!$C$3:$G$22, 3, FALSE)</f>
        <v>4. Non-Vegetasi</v>
      </c>
      <c r="L8047" s="71" t="str">
        <f>VLOOKUP(E8047, legend!$C$3:$G$22, 4, FALSE)</f>
        <v>4.1. Mining Pit</v>
      </c>
      <c r="M8047" s="71" t="str">
        <f>VLOOKUP(E8047, legend!$C$3:$G$22, 5, FALSE)</f>
        <v>4.1. Lubang Tambang</v>
      </c>
      <c r="N8047" s="71" t="str">
        <f>VLOOKUP(C8047,geocode!$A$1:$C$40,2,false)</f>
        <v>Island buffered 20 km</v>
      </c>
      <c r="O8047" s="71" t="str">
        <f>VLOOKUP(C8047,geocode!$A$1:$C$40,3,false)</f>
        <v>Island buffered 20 km</v>
      </c>
      <c r="P8047" s="71">
        <v>2000.0</v>
      </c>
      <c r="Q8047" s="71">
        <v>2023.0</v>
      </c>
    </row>
    <row r="8048" ht="15.75" hidden="1" customHeight="1">
      <c r="B8048" s="71">
        <v>340.583624395752</v>
      </c>
      <c r="C8048" s="71">
        <v>5.0</v>
      </c>
      <c r="D8048" s="71">
        <v>33.0</v>
      </c>
      <c r="E8048" s="71">
        <v>33.0</v>
      </c>
      <c r="F8048" s="71" t="str">
        <f>VLOOKUP(D8048, legend!$C$3:$G$22, 2, FALSE)</f>
        <v>5. Water Body</v>
      </c>
      <c r="G8048" s="71" t="str">
        <f>VLOOKUP(D8048, legend!$C$3:$G$22, 3, FALSE)</f>
        <v>5. Tubuh Air</v>
      </c>
      <c r="H8048" s="71" t="str">
        <f>VLOOKUP(D8048, legend!$C$3:$G$22, 4, FALSE)</f>
        <v>5.2. River, Lake, Ocean</v>
      </c>
      <c r="I8048" s="71" t="str">
        <f>VLOOKUP(D8048, legend!$C$3:$G$22, 5, FALSE)</f>
        <v>5.2. Sungai, Danau, Laut</v>
      </c>
      <c r="J8048" s="71" t="str">
        <f>VLOOKUP(E8048, legend!$C$3:$G$22, 2, FALSE)</f>
        <v>5. Water Body</v>
      </c>
      <c r="K8048" s="71" t="str">
        <f>VLOOKUP(E8048, legend!$C$3:$G$22, 3, FALSE)</f>
        <v>5. Tubuh Air</v>
      </c>
      <c r="L8048" s="71" t="str">
        <f>VLOOKUP(E8048, legend!$C$3:$G$22, 4, FALSE)</f>
        <v>5.2. River, Lake, Ocean</v>
      </c>
      <c r="M8048" s="71" t="str">
        <f>VLOOKUP(E8048, legend!$C$3:$G$22, 5, FALSE)</f>
        <v>5.2. Sungai, Danau, Laut</v>
      </c>
      <c r="N8048" s="71" t="str">
        <f>VLOOKUP(C8048,geocode!$A$1:$C$40,2,false)</f>
        <v>Island buffered 20 km</v>
      </c>
      <c r="O8048" s="71" t="str">
        <f>VLOOKUP(C8048,geocode!$A$1:$C$40,3,false)</f>
        <v>Island buffered 20 km</v>
      </c>
      <c r="P8048" s="71">
        <v>2000.0</v>
      </c>
      <c r="Q8048" s="71">
        <v>2023.0</v>
      </c>
    </row>
    <row r="8049" ht="15.75" hidden="1" customHeight="1">
      <c r="B8049" s="71">
        <v>0.0892474853515625</v>
      </c>
      <c r="C8049" s="71">
        <v>5.0</v>
      </c>
      <c r="D8049" s="71">
        <v>40.0</v>
      </c>
      <c r="E8049" s="71">
        <v>33.0</v>
      </c>
      <c r="F8049" s="71" t="str">
        <f>VLOOKUP(D8049, legend!$C$3:$G$22, 2, FALSE)</f>
        <v>3. Agriculture</v>
      </c>
      <c r="G8049" s="71" t="str">
        <f>VLOOKUP(D8049, legend!$C$3:$G$22, 3, FALSE)</f>
        <v>3. Pertanian</v>
      </c>
      <c r="H8049" s="71" t="str">
        <f>VLOOKUP(D8049, legend!$C$3:$G$22, 4, FALSE)</f>
        <v>3.1. Rice Paddy</v>
      </c>
      <c r="I8049" s="71" t="str">
        <f>VLOOKUP(D8049, legend!$C$3:$G$22, 5, FALSE)</f>
        <v>3.1. Sawah</v>
      </c>
      <c r="J8049" s="71" t="str">
        <f>VLOOKUP(E8049, legend!$C$3:$G$22, 2, FALSE)</f>
        <v>5. Water Body</v>
      </c>
      <c r="K8049" s="71" t="str">
        <f>VLOOKUP(E8049, legend!$C$3:$G$22, 3, FALSE)</f>
        <v>5. Tubuh Air</v>
      </c>
      <c r="L8049" s="71" t="str">
        <f>VLOOKUP(E8049, legend!$C$3:$G$22, 4, FALSE)</f>
        <v>5.2. River, Lake, Ocean</v>
      </c>
      <c r="M8049" s="71" t="str">
        <f>VLOOKUP(E8049, legend!$C$3:$G$22, 5, FALSE)</f>
        <v>5.2. Sungai, Danau, Laut</v>
      </c>
      <c r="N8049" s="71" t="str">
        <f>VLOOKUP(C8049,geocode!$A$1:$C$40,2,false)</f>
        <v>Island buffered 20 km</v>
      </c>
      <c r="O8049" s="71" t="str">
        <f>VLOOKUP(C8049,geocode!$A$1:$C$40,3,false)</f>
        <v>Island buffered 20 km</v>
      </c>
      <c r="P8049" s="71">
        <v>2000.0</v>
      </c>
      <c r="Q8049" s="71">
        <v>2023.0</v>
      </c>
    </row>
    <row r="8050" ht="15.75" hidden="1" customHeight="1">
      <c r="B8050" s="71">
        <v>0.178720819091796</v>
      </c>
      <c r="C8050" s="71">
        <v>5.0</v>
      </c>
      <c r="D8050" s="71">
        <v>76.0</v>
      </c>
      <c r="E8050" s="71">
        <v>5.0</v>
      </c>
      <c r="F8050" s="71" t="str">
        <f>VLOOKUP(D8050, legend!$C$3:$G$22, 2, FALSE)</f>
        <v>1. Forest </v>
      </c>
      <c r="G8050" s="71" t="str">
        <f>VLOOKUP(D8050, legend!$C$3:$G$22, 3, FALSE)</f>
        <v>1. Hutan</v>
      </c>
      <c r="H8050" s="71" t="str">
        <f>VLOOKUP(D8050, legend!$C$3:$G$22, 4, FALSE)</f>
        <v>1.3 Peat swamp forest</v>
      </c>
      <c r="I8050" s="71" t="str">
        <f>VLOOKUP(D8050, legend!$C$3:$G$22, 5, FALSE)</f>
        <v>1.3 Hutan rawa gambut</v>
      </c>
      <c r="J8050" s="71" t="str">
        <f>VLOOKUP(E8050, legend!$C$3:$G$22, 2, FALSE)</f>
        <v>1. Forest </v>
      </c>
      <c r="K8050" s="71" t="str">
        <f>VLOOKUP(E8050, legend!$C$3:$G$22, 3, FALSE)</f>
        <v>1. Hutan</v>
      </c>
      <c r="L8050" s="71" t="str">
        <f>VLOOKUP(E8050, legend!$C$3:$G$22, 4, FALSE)</f>
        <v>1.2. Mangrove</v>
      </c>
      <c r="M8050" s="71" t="str">
        <f>VLOOKUP(E8050, legend!$C$3:$G$22, 5, FALSE)</f>
        <v>1.2. Mangrove</v>
      </c>
      <c r="N8050" s="71" t="str">
        <f>VLOOKUP(C8050,geocode!$A$1:$C$40,2,false)</f>
        <v>Island buffered 20 km</v>
      </c>
      <c r="O8050" s="71" t="str">
        <f>VLOOKUP(C8050,geocode!$A$1:$C$40,3,false)</f>
        <v>Island buffered 20 km</v>
      </c>
      <c r="P8050" s="71">
        <v>2000.0</v>
      </c>
      <c r="Q8050" s="71">
        <v>2023.0</v>
      </c>
    </row>
    <row r="8051" ht="15.75" hidden="1" customHeight="1">
      <c r="B8051" s="71">
        <v>0.981781060791015</v>
      </c>
      <c r="C8051" s="71">
        <v>5.0</v>
      </c>
      <c r="D8051" s="71">
        <v>76.0</v>
      </c>
      <c r="E8051" s="71">
        <v>13.0</v>
      </c>
      <c r="F8051" s="71" t="str">
        <f>VLOOKUP(D8051, legend!$C$3:$G$22, 2, FALSE)</f>
        <v>1. Forest </v>
      </c>
      <c r="G8051" s="71" t="str">
        <f>VLOOKUP(D8051, legend!$C$3:$G$22, 3, FALSE)</f>
        <v>1. Hutan</v>
      </c>
      <c r="H8051" s="71" t="str">
        <f>VLOOKUP(D8051, legend!$C$3:$G$22, 4, FALSE)</f>
        <v>1.3 Peat swamp forest</v>
      </c>
      <c r="I8051" s="71" t="str">
        <f>VLOOKUP(D8051, legend!$C$3:$G$22, 5, FALSE)</f>
        <v>1.3 Hutan rawa gambut</v>
      </c>
      <c r="J8051" s="71" t="str">
        <f>VLOOKUP(E8051, legend!$C$3:$G$22, 2, FALSE)</f>
        <v>2. Non-Forest Natural Vegetation</v>
      </c>
      <c r="K8051" s="71" t="str">
        <f>VLOOKUP(E8051, legend!$C$3:$G$22, 3, FALSE)</f>
        <v>2. Tumbuhan Non-Hutan Lainnya</v>
      </c>
      <c r="L8051" s="71" t="str">
        <f>VLOOKUP(E8051, legend!$C$3:$G$22, 4, FALSE)</f>
        <v>2.1. Other Natural Vegetation</v>
      </c>
      <c r="M8051" s="71" t="str">
        <f>VLOOKUP(E8051, legend!$C$3:$G$22, 5, FALSE)</f>
        <v>2.1. Tumbuhan Non-Hutan Lainnya</v>
      </c>
      <c r="N8051" s="71" t="str">
        <f>VLOOKUP(C8051,geocode!$A$1:$C$40,2,false)</f>
        <v>Island buffered 20 km</v>
      </c>
      <c r="O8051" s="71" t="str">
        <f>VLOOKUP(C8051,geocode!$A$1:$C$40,3,false)</f>
        <v>Island buffered 20 km</v>
      </c>
      <c r="P8051" s="71">
        <v>2000.0</v>
      </c>
      <c r="Q8051" s="71">
        <v>2023.0</v>
      </c>
    </row>
    <row r="8052" ht="15.75" hidden="1" customHeight="1">
      <c r="B8052" s="71">
        <v>0.0893181091308593</v>
      </c>
      <c r="C8052" s="71">
        <v>5.0</v>
      </c>
      <c r="D8052" s="71">
        <v>76.0</v>
      </c>
      <c r="E8052" s="71">
        <v>25.0</v>
      </c>
      <c r="F8052" s="71" t="str">
        <f>VLOOKUP(D8052, legend!$C$3:$G$22, 2, FALSE)</f>
        <v>1. Forest </v>
      </c>
      <c r="G8052" s="71" t="str">
        <f>VLOOKUP(D8052, legend!$C$3:$G$22, 3, FALSE)</f>
        <v>1. Hutan</v>
      </c>
      <c r="H8052" s="71" t="str">
        <f>VLOOKUP(D8052, legend!$C$3:$G$22, 4, FALSE)</f>
        <v>1.3 Peat swamp forest</v>
      </c>
      <c r="I8052" s="71" t="str">
        <f>VLOOKUP(D8052, legend!$C$3:$G$22, 5, FALSE)</f>
        <v>1.3 Hutan rawa gambut</v>
      </c>
      <c r="J8052" s="71" t="str">
        <f>VLOOKUP(E8052, legend!$C$3:$G$22, 2, FALSE)</f>
        <v>4. Non-Vegetated Area</v>
      </c>
      <c r="K8052" s="71" t="str">
        <f>VLOOKUP(E8052, legend!$C$3:$G$22, 3, FALSE)</f>
        <v>4. Non-Vegetasi</v>
      </c>
      <c r="L8052" s="71" t="str">
        <f>VLOOKUP(E8052, legend!$C$3:$G$22, 4, FALSE)</f>
        <v>4.3. Other Non-Vegetation</v>
      </c>
      <c r="M8052" s="71" t="str">
        <f>VLOOKUP(E8052, legend!$C$3:$G$22, 5, FALSE)</f>
        <v>4.3. Non-Vegetasi Lainnya</v>
      </c>
      <c r="N8052" s="71" t="str">
        <f>VLOOKUP(C8052,geocode!$A$1:$C$40,2,false)</f>
        <v>Island buffered 20 km</v>
      </c>
      <c r="O8052" s="71" t="str">
        <f>VLOOKUP(C8052,geocode!$A$1:$C$40,3,false)</f>
        <v>Island buffered 20 km</v>
      </c>
      <c r="P8052" s="71">
        <v>2000.0</v>
      </c>
      <c r="Q8052" s="71">
        <v>2023.0</v>
      </c>
    </row>
    <row r="8053" ht="15.75" hidden="1" customHeight="1">
      <c r="B8053" s="71">
        <v>0.446755139160156</v>
      </c>
      <c r="C8053" s="71">
        <v>5.0</v>
      </c>
      <c r="D8053" s="71">
        <v>76.0</v>
      </c>
      <c r="E8053" s="71">
        <v>33.0</v>
      </c>
      <c r="F8053" s="71" t="str">
        <f>VLOOKUP(D8053, legend!$C$3:$G$22, 2, FALSE)</f>
        <v>1. Forest </v>
      </c>
      <c r="G8053" s="71" t="str">
        <f>VLOOKUP(D8053, legend!$C$3:$G$22, 3, FALSE)</f>
        <v>1. Hutan</v>
      </c>
      <c r="H8053" s="71" t="str">
        <f>VLOOKUP(D8053, legend!$C$3:$G$22, 4, FALSE)</f>
        <v>1.3 Peat swamp forest</v>
      </c>
      <c r="I8053" s="71" t="str">
        <f>VLOOKUP(D8053, legend!$C$3:$G$22, 5, FALSE)</f>
        <v>1.3 Hutan rawa gambut</v>
      </c>
      <c r="J8053" s="71" t="str">
        <f>VLOOKUP(E8053, legend!$C$3:$G$22, 2, FALSE)</f>
        <v>5. Water Body</v>
      </c>
      <c r="K8053" s="71" t="str">
        <f>VLOOKUP(E8053, legend!$C$3:$G$22, 3, FALSE)</f>
        <v>5. Tubuh Air</v>
      </c>
      <c r="L8053" s="71" t="str">
        <f>VLOOKUP(E8053, legend!$C$3:$G$22, 4, FALSE)</f>
        <v>5.2. River, Lake, Ocean</v>
      </c>
      <c r="M8053" s="71" t="str">
        <f>VLOOKUP(E8053, legend!$C$3:$G$22, 5, FALSE)</f>
        <v>5.2. Sungai, Danau, Laut</v>
      </c>
      <c r="N8053" s="71" t="str">
        <f>VLOOKUP(C8053,geocode!$A$1:$C$40,2,false)</f>
        <v>Island buffered 20 km</v>
      </c>
      <c r="O8053" s="71" t="str">
        <f>VLOOKUP(C8053,geocode!$A$1:$C$40,3,false)</f>
        <v>Island buffered 20 km</v>
      </c>
      <c r="P8053" s="71">
        <v>2000.0</v>
      </c>
      <c r="Q8053" s="71">
        <v>2023.0</v>
      </c>
    </row>
    <row r="8054" ht="15.75" hidden="1" customHeight="1">
      <c r="B8054" s="71">
        <v>23.3833219909667</v>
      </c>
      <c r="C8054" s="71">
        <v>5.0</v>
      </c>
      <c r="D8054" s="71">
        <v>76.0</v>
      </c>
      <c r="E8054" s="71">
        <v>76.0</v>
      </c>
      <c r="F8054" s="71" t="str">
        <f>VLOOKUP(D8054, legend!$C$3:$G$22, 2, FALSE)</f>
        <v>1. Forest </v>
      </c>
      <c r="G8054" s="71" t="str">
        <f>VLOOKUP(D8054, legend!$C$3:$G$22, 3, FALSE)</f>
        <v>1. Hutan</v>
      </c>
      <c r="H8054" s="71" t="str">
        <f>VLOOKUP(D8054, legend!$C$3:$G$22, 4, FALSE)</f>
        <v>1.3 Peat swamp forest</v>
      </c>
      <c r="I8054" s="71" t="str">
        <f>VLOOKUP(D8054, legend!$C$3:$G$22, 5, FALSE)</f>
        <v>1.3 Hutan rawa gambut</v>
      </c>
      <c r="J8054" s="71" t="str">
        <f>VLOOKUP(E8054, legend!$C$3:$G$22, 2, FALSE)</f>
        <v>1. Forest </v>
      </c>
      <c r="K8054" s="71" t="str">
        <f>VLOOKUP(E8054, legend!$C$3:$G$22, 3, FALSE)</f>
        <v>1. Hutan</v>
      </c>
      <c r="L8054" s="71" t="str">
        <f>VLOOKUP(E8054, legend!$C$3:$G$22, 4, FALSE)</f>
        <v>1.3 Peat swamp forest</v>
      </c>
      <c r="M8054" s="71" t="str">
        <f>VLOOKUP(E8054, legend!$C$3:$G$22, 5, FALSE)</f>
        <v>1.3 Hutan rawa gambut</v>
      </c>
      <c r="N8054" s="71" t="str">
        <f>VLOOKUP(C8054,geocode!$A$1:$C$40,2,false)</f>
        <v>Island buffered 20 km</v>
      </c>
      <c r="O8054" s="71" t="str">
        <f>VLOOKUP(C8054,geocode!$A$1:$C$40,3,false)</f>
        <v>Island buffered 20 km</v>
      </c>
      <c r="P8054" s="71">
        <v>2000.0</v>
      </c>
      <c r="Q8054" s="71">
        <v>2023.0</v>
      </c>
    </row>
    <row r="8055" ht="15.75" hidden="1" customHeight="1">
      <c r="B8055" s="71">
        <v>462.530768566894</v>
      </c>
      <c r="C8055" s="71">
        <v>5.0</v>
      </c>
      <c r="D8055" s="71">
        <v>3.0</v>
      </c>
      <c r="E8055" s="71">
        <v>3.0</v>
      </c>
      <c r="F8055" s="71" t="str">
        <f>VLOOKUP(D8055, legend!$C$3:$G$22, 2, FALSE)</f>
        <v>1. Forest </v>
      </c>
      <c r="G8055" s="71" t="str">
        <f>VLOOKUP(D8055, legend!$C$3:$G$22, 3, FALSE)</f>
        <v>1. Hutan</v>
      </c>
      <c r="H8055" s="71" t="str">
        <f>VLOOKUP(D8055, legend!$C$3:$G$22, 4, FALSE)</f>
        <v>1.1. Forest Formation</v>
      </c>
      <c r="I8055" s="71" t="str">
        <f>VLOOKUP(D8055, legend!$C$3:$G$22, 5, FALSE)</f>
        <v>1.1. Formasi Hutan</v>
      </c>
      <c r="J8055" s="71" t="str">
        <f>VLOOKUP(E8055, legend!$C$3:$G$22, 2, FALSE)</f>
        <v>1. Forest </v>
      </c>
      <c r="K8055" s="71" t="str">
        <f>VLOOKUP(E8055, legend!$C$3:$G$22, 3, FALSE)</f>
        <v>1. Hutan</v>
      </c>
      <c r="L8055" s="71" t="str">
        <f>VLOOKUP(E8055, legend!$C$3:$G$22, 4, FALSE)</f>
        <v>1.1. Forest Formation</v>
      </c>
      <c r="M8055" s="71" t="str">
        <f>VLOOKUP(E8055, legend!$C$3:$G$22, 5, FALSE)</f>
        <v>1.1. Formasi Hutan</v>
      </c>
      <c r="N8055" s="71" t="str">
        <f>VLOOKUP(C8055,geocode!$A$1:$C$40,2,false)</f>
        <v>Island buffered 20 km</v>
      </c>
      <c r="O8055" s="71" t="str">
        <f>VLOOKUP(C8055,geocode!$A$1:$C$40,3,false)</f>
        <v>Island buffered 20 km</v>
      </c>
      <c r="P8055" s="71">
        <v>2000.0</v>
      </c>
      <c r="Q8055" s="71">
        <v>2023.0</v>
      </c>
    </row>
    <row r="8056" ht="15.75" hidden="1" customHeight="1">
      <c r="B8056" s="71">
        <v>17.4790215270996</v>
      </c>
      <c r="C8056" s="71">
        <v>5.0</v>
      </c>
      <c r="D8056" s="71">
        <v>3.0</v>
      </c>
      <c r="E8056" s="71">
        <v>5.0</v>
      </c>
      <c r="F8056" s="71" t="str">
        <f>VLOOKUP(D8056, legend!$C$3:$G$22, 2, FALSE)</f>
        <v>1. Forest </v>
      </c>
      <c r="G8056" s="71" t="str">
        <f>VLOOKUP(D8056, legend!$C$3:$G$22, 3, FALSE)</f>
        <v>1. Hutan</v>
      </c>
      <c r="H8056" s="71" t="str">
        <f>VLOOKUP(D8056, legend!$C$3:$G$22, 4, FALSE)</f>
        <v>1.1. Forest Formation</v>
      </c>
      <c r="I8056" s="71" t="str">
        <f>VLOOKUP(D8056, legend!$C$3:$G$22, 5, FALSE)</f>
        <v>1.1. Formasi Hutan</v>
      </c>
      <c r="J8056" s="71" t="str">
        <f>VLOOKUP(E8056, legend!$C$3:$G$22, 2, FALSE)</f>
        <v>1. Forest </v>
      </c>
      <c r="K8056" s="71" t="str">
        <f>VLOOKUP(E8056, legend!$C$3:$G$22, 3, FALSE)</f>
        <v>1. Hutan</v>
      </c>
      <c r="L8056" s="71" t="str">
        <f>VLOOKUP(E8056, legend!$C$3:$G$22, 4, FALSE)</f>
        <v>1.2. Mangrove</v>
      </c>
      <c r="M8056" s="71" t="str">
        <f>VLOOKUP(E8056, legend!$C$3:$G$22, 5, FALSE)</f>
        <v>1.2. Mangrove</v>
      </c>
      <c r="N8056" s="71" t="str">
        <f>VLOOKUP(C8056,geocode!$A$1:$C$40,2,false)</f>
        <v>Island buffered 20 km</v>
      </c>
      <c r="O8056" s="71" t="str">
        <f>VLOOKUP(C8056,geocode!$A$1:$C$40,3,false)</f>
        <v>Island buffered 20 km</v>
      </c>
      <c r="P8056" s="71">
        <v>2000.0</v>
      </c>
      <c r="Q8056" s="71">
        <v>2023.0</v>
      </c>
    </row>
    <row r="8057" ht="15.75" hidden="1" customHeight="1">
      <c r="B8057" s="71">
        <v>87.4252712158202</v>
      </c>
      <c r="C8057" s="71">
        <v>5.0</v>
      </c>
      <c r="D8057" s="71">
        <v>3.0</v>
      </c>
      <c r="E8057" s="71">
        <v>13.0</v>
      </c>
      <c r="F8057" s="71" t="str">
        <f>VLOOKUP(D8057, legend!$C$3:$G$22, 2, FALSE)</f>
        <v>1. Forest </v>
      </c>
      <c r="G8057" s="71" t="str">
        <f>VLOOKUP(D8057, legend!$C$3:$G$22, 3, FALSE)</f>
        <v>1. Hutan</v>
      </c>
      <c r="H8057" s="71" t="str">
        <f>VLOOKUP(D8057, legend!$C$3:$G$22, 4, FALSE)</f>
        <v>1.1. Forest Formation</v>
      </c>
      <c r="I8057" s="71" t="str">
        <f>VLOOKUP(D8057, legend!$C$3:$G$22, 5, FALSE)</f>
        <v>1.1. Formasi Hutan</v>
      </c>
      <c r="J8057" s="71" t="str">
        <f>VLOOKUP(E8057, legend!$C$3:$G$22, 2, FALSE)</f>
        <v>2. Non-Forest Natural Vegetation</v>
      </c>
      <c r="K8057" s="71" t="str">
        <f>VLOOKUP(E8057, legend!$C$3:$G$22, 3, FALSE)</f>
        <v>2. Tumbuhan Non-Hutan Lainnya</v>
      </c>
      <c r="L8057" s="71" t="str">
        <f>VLOOKUP(E8057, legend!$C$3:$G$22, 4, FALSE)</f>
        <v>2.1. Other Natural Vegetation</v>
      </c>
      <c r="M8057" s="71" t="str">
        <f>VLOOKUP(E8057, legend!$C$3:$G$22, 5, FALSE)</f>
        <v>2.1. Tumbuhan Non-Hutan Lainnya</v>
      </c>
      <c r="N8057" s="71" t="str">
        <f>VLOOKUP(C8057,geocode!$A$1:$C$40,2,false)</f>
        <v>Island buffered 20 km</v>
      </c>
      <c r="O8057" s="71" t="str">
        <f>VLOOKUP(C8057,geocode!$A$1:$C$40,3,false)</f>
        <v>Island buffered 20 km</v>
      </c>
      <c r="P8057" s="71">
        <v>2000.0</v>
      </c>
      <c r="Q8057" s="71">
        <v>2023.0</v>
      </c>
    </row>
    <row r="8058" ht="15.75" hidden="1" customHeight="1">
      <c r="B8058" s="71">
        <v>17.3108281982421</v>
      </c>
      <c r="C8058" s="71">
        <v>5.0</v>
      </c>
      <c r="D8058" s="71">
        <v>3.0</v>
      </c>
      <c r="E8058" s="71">
        <v>21.0</v>
      </c>
      <c r="F8058" s="71" t="str">
        <f>VLOOKUP(D8058, legend!$C$3:$G$22, 2, FALSE)</f>
        <v>1. Forest </v>
      </c>
      <c r="G8058" s="71" t="str">
        <f>VLOOKUP(D8058, legend!$C$3:$G$22, 3, FALSE)</f>
        <v>1. Hutan</v>
      </c>
      <c r="H8058" s="71" t="str">
        <f>VLOOKUP(D8058, legend!$C$3:$G$22, 4, FALSE)</f>
        <v>1.1. Forest Formation</v>
      </c>
      <c r="I8058" s="71" t="str">
        <f>VLOOKUP(D8058, legend!$C$3:$G$22, 5, FALSE)</f>
        <v>1.1. Formasi Hutan</v>
      </c>
      <c r="J8058" s="71" t="str">
        <f>VLOOKUP(E8058, legend!$C$3:$G$22, 2, FALSE)</f>
        <v>3. Agriculture</v>
      </c>
      <c r="K8058" s="71" t="str">
        <f>VLOOKUP(E8058, legend!$C$3:$G$22, 3, FALSE)</f>
        <v>3. Pertanian</v>
      </c>
      <c r="L8058" s="71" t="str">
        <f>VLOOKUP(E8058, legend!$C$3:$G$22, 4, FALSE)</f>
        <v>3.4. Other Agriculture</v>
      </c>
      <c r="M8058" s="71" t="str">
        <f>VLOOKUP(E8058, legend!$C$3:$G$22, 5, FALSE)</f>
        <v>3.4. Pertanian Lainnya </v>
      </c>
      <c r="N8058" s="71" t="str">
        <f>VLOOKUP(C8058,geocode!$A$1:$C$40,2,false)</f>
        <v>Island buffered 20 km</v>
      </c>
      <c r="O8058" s="71" t="str">
        <f>VLOOKUP(C8058,geocode!$A$1:$C$40,3,false)</f>
        <v>Island buffered 20 km</v>
      </c>
      <c r="P8058" s="71">
        <v>2000.0</v>
      </c>
      <c r="Q8058" s="71">
        <v>2023.0</v>
      </c>
    </row>
    <row r="8059" ht="15.75" hidden="1" customHeight="1">
      <c r="B8059" s="71">
        <v>1.33942668457031</v>
      </c>
      <c r="C8059" s="71">
        <v>5.0</v>
      </c>
      <c r="D8059" s="71">
        <v>3.0</v>
      </c>
      <c r="E8059" s="71">
        <v>24.0</v>
      </c>
      <c r="F8059" s="71" t="str">
        <f>VLOOKUP(D8059, legend!$C$3:$G$22, 2, FALSE)</f>
        <v>1. Forest </v>
      </c>
      <c r="G8059" s="71" t="str">
        <f>VLOOKUP(D8059, legend!$C$3:$G$22, 3, FALSE)</f>
        <v>1. Hutan</v>
      </c>
      <c r="H8059" s="71" t="str">
        <f>VLOOKUP(D8059, legend!$C$3:$G$22, 4, FALSE)</f>
        <v>1.1. Forest Formation</v>
      </c>
      <c r="I8059" s="71" t="str">
        <f>VLOOKUP(D8059, legend!$C$3:$G$22, 5, FALSE)</f>
        <v>1.1. Formasi Hutan</v>
      </c>
      <c r="J8059" s="71" t="str">
        <f>VLOOKUP(E8059, legend!$C$3:$G$22, 2, FALSE)</f>
        <v>4. Non-Vegetated Area</v>
      </c>
      <c r="K8059" s="71" t="str">
        <f>VLOOKUP(E8059, legend!$C$3:$G$22, 3, FALSE)</f>
        <v>4. Non-Vegetasi</v>
      </c>
      <c r="L8059" s="71" t="str">
        <f>VLOOKUP(E8059, legend!$C$3:$G$22, 4, FALSE)</f>
        <v>4.2. Urban Area</v>
      </c>
      <c r="M8059" s="71" t="str">
        <f>VLOOKUP(E8059, legend!$C$3:$G$22, 5, FALSE)</f>
        <v>4.2. Pemukiman </v>
      </c>
      <c r="N8059" s="71" t="str">
        <f>VLOOKUP(C8059,geocode!$A$1:$C$40,2,false)</f>
        <v>Island buffered 20 km</v>
      </c>
      <c r="O8059" s="71" t="str">
        <f>VLOOKUP(C8059,geocode!$A$1:$C$40,3,false)</f>
        <v>Island buffered 20 km</v>
      </c>
      <c r="P8059" s="71">
        <v>2000.0</v>
      </c>
      <c r="Q8059" s="71">
        <v>2023.0</v>
      </c>
    </row>
    <row r="8060" ht="15.75" hidden="1" customHeight="1">
      <c r="B8060" s="71">
        <v>6.15154946899414</v>
      </c>
      <c r="C8060" s="71">
        <v>5.0</v>
      </c>
      <c r="D8060" s="71">
        <v>3.0</v>
      </c>
      <c r="E8060" s="71">
        <v>25.0</v>
      </c>
      <c r="F8060" s="71" t="str">
        <f>VLOOKUP(D8060, legend!$C$3:$G$22, 2, FALSE)</f>
        <v>1. Forest </v>
      </c>
      <c r="G8060" s="71" t="str">
        <f>VLOOKUP(D8060, legend!$C$3:$G$22, 3, FALSE)</f>
        <v>1. Hutan</v>
      </c>
      <c r="H8060" s="71" t="str">
        <f>VLOOKUP(D8060, legend!$C$3:$G$22, 4, FALSE)</f>
        <v>1.1. Forest Formation</v>
      </c>
      <c r="I8060" s="71" t="str">
        <f>VLOOKUP(D8060, legend!$C$3:$G$22, 5, FALSE)</f>
        <v>1.1. Formasi Hutan</v>
      </c>
      <c r="J8060" s="71" t="str">
        <f>VLOOKUP(E8060, legend!$C$3:$G$22, 2, FALSE)</f>
        <v>4. Non-Vegetated Area</v>
      </c>
      <c r="K8060" s="71" t="str">
        <f>VLOOKUP(E8060, legend!$C$3:$G$22, 3, FALSE)</f>
        <v>4. Non-Vegetasi</v>
      </c>
      <c r="L8060" s="71" t="str">
        <f>VLOOKUP(E8060, legend!$C$3:$G$22, 4, FALSE)</f>
        <v>4.3. Other Non-Vegetation</v>
      </c>
      <c r="M8060" s="71" t="str">
        <f>VLOOKUP(E8060, legend!$C$3:$G$22, 5, FALSE)</f>
        <v>4.3. Non-Vegetasi Lainnya</v>
      </c>
      <c r="N8060" s="71" t="str">
        <f>VLOOKUP(C8060,geocode!$A$1:$C$40,2,false)</f>
        <v>Island buffered 20 km</v>
      </c>
      <c r="O8060" s="71" t="str">
        <f>VLOOKUP(C8060,geocode!$A$1:$C$40,3,false)</f>
        <v>Island buffered 20 km</v>
      </c>
      <c r="P8060" s="71">
        <v>2000.0</v>
      </c>
      <c r="Q8060" s="71">
        <v>2023.0</v>
      </c>
    </row>
    <row r="8061" ht="15.75" hidden="1" customHeight="1">
      <c r="B8061" s="71">
        <v>0.26815005493164</v>
      </c>
      <c r="C8061" s="71">
        <v>5.0</v>
      </c>
      <c r="D8061" s="71">
        <v>3.0</v>
      </c>
      <c r="E8061" s="71">
        <v>30.0</v>
      </c>
      <c r="F8061" s="71" t="str">
        <f>VLOOKUP(D8061, legend!$C$3:$G$22, 2, FALSE)</f>
        <v>1. Forest </v>
      </c>
      <c r="G8061" s="71" t="str">
        <f>VLOOKUP(D8061, legend!$C$3:$G$22, 3, FALSE)</f>
        <v>1. Hutan</v>
      </c>
      <c r="H8061" s="71" t="str">
        <f>VLOOKUP(D8061, legend!$C$3:$G$22, 4, FALSE)</f>
        <v>1.1. Forest Formation</v>
      </c>
      <c r="I8061" s="71" t="str">
        <f>VLOOKUP(D8061, legend!$C$3:$G$22, 5, FALSE)</f>
        <v>1.1. Formasi Hutan</v>
      </c>
      <c r="J8061" s="71" t="str">
        <f>VLOOKUP(E8061, legend!$C$3:$G$22, 2, FALSE)</f>
        <v>4. Non-Vegetated Area</v>
      </c>
      <c r="K8061" s="71" t="str">
        <f>VLOOKUP(E8061, legend!$C$3:$G$22, 3, FALSE)</f>
        <v>4. Non-Vegetasi</v>
      </c>
      <c r="L8061" s="71" t="str">
        <f>VLOOKUP(E8061, legend!$C$3:$G$22, 4, FALSE)</f>
        <v>4.1. Mining Pit</v>
      </c>
      <c r="M8061" s="71" t="str">
        <f>VLOOKUP(E8061, legend!$C$3:$G$22, 5, FALSE)</f>
        <v>4.1. Lubang Tambang</v>
      </c>
      <c r="N8061" s="71" t="str">
        <f>VLOOKUP(C8061,geocode!$A$1:$C$40,2,false)</f>
        <v>Island buffered 20 km</v>
      </c>
      <c r="O8061" s="71" t="str">
        <f>VLOOKUP(C8061,geocode!$A$1:$C$40,3,false)</f>
        <v>Island buffered 20 km</v>
      </c>
      <c r="P8061" s="71">
        <v>2000.0</v>
      </c>
      <c r="Q8061" s="71">
        <v>2023.0</v>
      </c>
    </row>
    <row r="8062" ht="15.75" hidden="1" customHeight="1">
      <c r="B8062" s="71">
        <v>33.6373013061523</v>
      </c>
      <c r="C8062" s="71">
        <v>5.0</v>
      </c>
      <c r="D8062" s="71">
        <v>3.0</v>
      </c>
      <c r="E8062" s="71">
        <v>33.0</v>
      </c>
      <c r="F8062" s="71" t="str">
        <f>VLOOKUP(D8062, legend!$C$3:$G$22, 2, FALSE)</f>
        <v>1. Forest </v>
      </c>
      <c r="G8062" s="71" t="str">
        <f>VLOOKUP(D8062, legend!$C$3:$G$22, 3, FALSE)</f>
        <v>1. Hutan</v>
      </c>
      <c r="H8062" s="71" t="str">
        <f>VLOOKUP(D8062, legend!$C$3:$G$22, 4, FALSE)</f>
        <v>1.1. Forest Formation</v>
      </c>
      <c r="I8062" s="71" t="str">
        <f>VLOOKUP(D8062, legend!$C$3:$G$22, 5, FALSE)</f>
        <v>1.1. Formasi Hutan</v>
      </c>
      <c r="J8062" s="71" t="str">
        <f>VLOOKUP(E8062, legend!$C$3:$G$22, 2, FALSE)</f>
        <v>5. Water Body</v>
      </c>
      <c r="K8062" s="71" t="str">
        <f>VLOOKUP(E8062, legend!$C$3:$G$22, 3, FALSE)</f>
        <v>5. Tubuh Air</v>
      </c>
      <c r="L8062" s="71" t="str">
        <f>VLOOKUP(E8062, legend!$C$3:$G$22, 4, FALSE)</f>
        <v>5.2. River, Lake, Ocean</v>
      </c>
      <c r="M8062" s="71" t="str">
        <f>VLOOKUP(E8062, legend!$C$3:$G$22, 5, FALSE)</f>
        <v>5.2. Sungai, Danau, Laut</v>
      </c>
      <c r="N8062" s="71" t="str">
        <f>VLOOKUP(C8062,geocode!$A$1:$C$40,2,false)</f>
        <v>Island buffered 20 km</v>
      </c>
      <c r="O8062" s="71" t="str">
        <f>VLOOKUP(C8062,geocode!$A$1:$C$40,3,false)</f>
        <v>Island buffered 20 km</v>
      </c>
      <c r="P8062" s="71">
        <v>2000.0</v>
      </c>
      <c r="Q8062" s="71">
        <v>2023.0</v>
      </c>
    </row>
    <row r="8063" ht="15.75" hidden="1" customHeight="1">
      <c r="B8063" s="71">
        <v>15.351003930664</v>
      </c>
      <c r="C8063" s="71">
        <v>5.0</v>
      </c>
      <c r="D8063" s="71">
        <v>5.0</v>
      </c>
      <c r="E8063" s="71">
        <v>3.0</v>
      </c>
      <c r="F8063" s="71" t="str">
        <f>VLOOKUP(D8063, legend!$C$3:$G$22, 2, FALSE)</f>
        <v>1. Forest </v>
      </c>
      <c r="G8063" s="71" t="str">
        <f>VLOOKUP(D8063, legend!$C$3:$G$22, 3, FALSE)</f>
        <v>1. Hutan</v>
      </c>
      <c r="H8063" s="71" t="str">
        <f>VLOOKUP(D8063, legend!$C$3:$G$22, 4, FALSE)</f>
        <v>1.2. Mangrove</v>
      </c>
      <c r="I8063" s="71" t="str">
        <f>VLOOKUP(D8063, legend!$C$3:$G$22, 5, FALSE)</f>
        <v>1.2. Mangrove</v>
      </c>
      <c r="J8063" s="71" t="str">
        <f>VLOOKUP(E8063, legend!$C$3:$G$22, 2, FALSE)</f>
        <v>1. Forest </v>
      </c>
      <c r="K8063" s="71" t="str">
        <f>VLOOKUP(E8063, legend!$C$3:$G$22, 3, FALSE)</f>
        <v>1. Hutan</v>
      </c>
      <c r="L8063" s="71" t="str">
        <f>VLOOKUP(E8063, legend!$C$3:$G$22, 4, FALSE)</f>
        <v>1.1. Forest Formation</v>
      </c>
      <c r="M8063" s="71" t="str">
        <f>VLOOKUP(E8063, legend!$C$3:$G$22, 5, FALSE)</f>
        <v>1.1. Formasi Hutan</v>
      </c>
      <c r="N8063" s="71" t="str">
        <f>VLOOKUP(C8063,geocode!$A$1:$C$40,2,false)</f>
        <v>Island buffered 20 km</v>
      </c>
      <c r="O8063" s="71" t="str">
        <f>VLOOKUP(C8063,geocode!$A$1:$C$40,3,false)</f>
        <v>Island buffered 20 km</v>
      </c>
      <c r="P8063" s="71">
        <v>2000.0</v>
      </c>
      <c r="Q8063" s="71">
        <v>2023.0</v>
      </c>
    </row>
    <row r="8064" ht="15.75" hidden="1" customHeight="1">
      <c r="B8064" s="71">
        <v>985.146411920165</v>
      </c>
      <c r="C8064" s="71">
        <v>5.0</v>
      </c>
      <c r="D8064" s="71">
        <v>5.0</v>
      </c>
      <c r="E8064" s="71">
        <v>5.0</v>
      </c>
      <c r="F8064" s="71" t="str">
        <f>VLOOKUP(D8064, legend!$C$3:$G$22, 2, FALSE)</f>
        <v>1. Forest </v>
      </c>
      <c r="G8064" s="71" t="str">
        <f>VLOOKUP(D8064, legend!$C$3:$G$22, 3, FALSE)</f>
        <v>1. Hutan</v>
      </c>
      <c r="H8064" s="71" t="str">
        <f>VLOOKUP(D8064, legend!$C$3:$G$22, 4, FALSE)</f>
        <v>1.2. Mangrove</v>
      </c>
      <c r="I8064" s="71" t="str">
        <f>VLOOKUP(D8064, legend!$C$3:$G$22, 5, FALSE)</f>
        <v>1.2. Mangrove</v>
      </c>
      <c r="J8064" s="71" t="str">
        <f>VLOOKUP(E8064, legend!$C$3:$G$22, 2, FALSE)</f>
        <v>1. Forest </v>
      </c>
      <c r="K8064" s="71" t="str">
        <f>VLOOKUP(E8064, legend!$C$3:$G$22, 3, FALSE)</f>
        <v>1. Hutan</v>
      </c>
      <c r="L8064" s="71" t="str">
        <f>VLOOKUP(E8064, legend!$C$3:$G$22, 4, FALSE)</f>
        <v>1.2. Mangrove</v>
      </c>
      <c r="M8064" s="71" t="str">
        <f>VLOOKUP(E8064, legend!$C$3:$G$22, 5, FALSE)</f>
        <v>1.2. Mangrove</v>
      </c>
      <c r="N8064" s="71" t="str">
        <f>VLOOKUP(C8064,geocode!$A$1:$C$40,2,false)</f>
        <v>Island buffered 20 km</v>
      </c>
      <c r="O8064" s="71" t="str">
        <f>VLOOKUP(C8064,geocode!$A$1:$C$40,3,false)</f>
        <v>Island buffered 20 km</v>
      </c>
      <c r="P8064" s="71">
        <v>2000.0</v>
      </c>
      <c r="Q8064" s="71">
        <v>2023.0</v>
      </c>
    </row>
    <row r="8065" ht="15.75" hidden="1" customHeight="1">
      <c r="B8065" s="71">
        <v>11.9373264465332</v>
      </c>
      <c r="C8065" s="71">
        <v>5.0</v>
      </c>
      <c r="D8065" s="71">
        <v>5.0</v>
      </c>
      <c r="E8065" s="71">
        <v>13.0</v>
      </c>
      <c r="F8065" s="71" t="str">
        <f>VLOOKUP(D8065, legend!$C$3:$G$22, 2, FALSE)</f>
        <v>1. Forest </v>
      </c>
      <c r="G8065" s="71" t="str">
        <f>VLOOKUP(D8065, legend!$C$3:$G$22, 3, FALSE)</f>
        <v>1. Hutan</v>
      </c>
      <c r="H8065" s="71" t="str">
        <f>VLOOKUP(D8065, legend!$C$3:$G$22, 4, FALSE)</f>
        <v>1.2. Mangrove</v>
      </c>
      <c r="I8065" s="71" t="str">
        <f>VLOOKUP(D8065, legend!$C$3:$G$22, 5, FALSE)</f>
        <v>1.2. Mangrove</v>
      </c>
      <c r="J8065" s="71" t="str">
        <f>VLOOKUP(E8065, legend!$C$3:$G$22, 2, FALSE)</f>
        <v>2. Non-Forest Natural Vegetation</v>
      </c>
      <c r="K8065" s="71" t="str">
        <f>VLOOKUP(E8065, legend!$C$3:$G$22, 3, FALSE)</f>
        <v>2. Tumbuhan Non-Hutan Lainnya</v>
      </c>
      <c r="L8065" s="71" t="str">
        <f>VLOOKUP(E8065, legend!$C$3:$G$22, 4, FALSE)</f>
        <v>2.1. Other Natural Vegetation</v>
      </c>
      <c r="M8065" s="71" t="str">
        <f>VLOOKUP(E8065, legend!$C$3:$G$22, 5, FALSE)</f>
        <v>2.1. Tumbuhan Non-Hutan Lainnya</v>
      </c>
      <c r="N8065" s="71" t="str">
        <f>VLOOKUP(C8065,geocode!$A$1:$C$40,2,false)</f>
        <v>Island buffered 20 km</v>
      </c>
      <c r="O8065" s="71" t="str">
        <f>VLOOKUP(C8065,geocode!$A$1:$C$40,3,false)</f>
        <v>Island buffered 20 km</v>
      </c>
      <c r="P8065" s="71">
        <v>2000.0</v>
      </c>
      <c r="Q8065" s="71">
        <v>2023.0</v>
      </c>
    </row>
    <row r="8066" ht="15.75" hidden="1" customHeight="1">
      <c r="B8066" s="71">
        <v>2.1431641418457</v>
      </c>
      <c r="C8066" s="71">
        <v>5.0</v>
      </c>
      <c r="D8066" s="71">
        <v>5.0</v>
      </c>
      <c r="E8066" s="71">
        <v>21.0</v>
      </c>
      <c r="F8066" s="71" t="str">
        <f>VLOOKUP(D8066, legend!$C$3:$G$22, 2, FALSE)</f>
        <v>1. Forest </v>
      </c>
      <c r="G8066" s="71" t="str">
        <f>VLOOKUP(D8066, legend!$C$3:$G$22, 3, FALSE)</f>
        <v>1. Hutan</v>
      </c>
      <c r="H8066" s="71" t="str">
        <f>VLOOKUP(D8066, legend!$C$3:$G$22, 4, FALSE)</f>
        <v>1.2. Mangrove</v>
      </c>
      <c r="I8066" s="71" t="str">
        <f>VLOOKUP(D8066, legend!$C$3:$G$22, 5, FALSE)</f>
        <v>1.2. Mangrove</v>
      </c>
      <c r="J8066" s="71" t="str">
        <f>VLOOKUP(E8066, legend!$C$3:$G$22, 2, FALSE)</f>
        <v>3. Agriculture</v>
      </c>
      <c r="K8066" s="71" t="str">
        <f>VLOOKUP(E8066, legend!$C$3:$G$22, 3, FALSE)</f>
        <v>3. Pertanian</v>
      </c>
      <c r="L8066" s="71" t="str">
        <f>VLOOKUP(E8066, legend!$C$3:$G$22, 4, FALSE)</f>
        <v>3.4. Other Agriculture</v>
      </c>
      <c r="M8066" s="71" t="str">
        <f>VLOOKUP(E8066, legend!$C$3:$G$22, 5, FALSE)</f>
        <v>3.4. Pertanian Lainnya </v>
      </c>
      <c r="N8066" s="71" t="str">
        <f>VLOOKUP(C8066,geocode!$A$1:$C$40,2,false)</f>
        <v>Island buffered 20 km</v>
      </c>
      <c r="O8066" s="71" t="str">
        <f>VLOOKUP(C8066,geocode!$A$1:$C$40,3,false)</f>
        <v>Island buffered 20 km</v>
      </c>
      <c r="P8066" s="71">
        <v>2000.0</v>
      </c>
      <c r="Q8066" s="71">
        <v>2023.0</v>
      </c>
    </row>
    <row r="8067" ht="15.75" hidden="1" customHeight="1">
      <c r="B8067" s="71">
        <v>1.15979102172851</v>
      </c>
      <c r="C8067" s="71">
        <v>5.0</v>
      </c>
      <c r="D8067" s="71">
        <v>5.0</v>
      </c>
      <c r="E8067" s="71">
        <v>24.0</v>
      </c>
      <c r="F8067" s="71" t="str">
        <f>VLOOKUP(D8067, legend!$C$3:$G$22, 2, FALSE)</f>
        <v>1. Forest </v>
      </c>
      <c r="G8067" s="71" t="str">
        <f>VLOOKUP(D8067, legend!$C$3:$G$22, 3, FALSE)</f>
        <v>1. Hutan</v>
      </c>
      <c r="H8067" s="71" t="str">
        <f>VLOOKUP(D8067, legend!$C$3:$G$22, 4, FALSE)</f>
        <v>1.2. Mangrove</v>
      </c>
      <c r="I8067" s="71" t="str">
        <f>VLOOKUP(D8067, legend!$C$3:$G$22, 5, FALSE)</f>
        <v>1.2. Mangrove</v>
      </c>
      <c r="J8067" s="71" t="str">
        <f>VLOOKUP(E8067, legend!$C$3:$G$22, 2, FALSE)</f>
        <v>4. Non-Vegetated Area</v>
      </c>
      <c r="K8067" s="71" t="str">
        <f>VLOOKUP(E8067, legend!$C$3:$G$22, 3, FALSE)</f>
        <v>4. Non-Vegetasi</v>
      </c>
      <c r="L8067" s="71" t="str">
        <f>VLOOKUP(E8067, legend!$C$3:$G$22, 4, FALSE)</f>
        <v>4.2. Urban Area</v>
      </c>
      <c r="M8067" s="71" t="str">
        <f>VLOOKUP(E8067, legend!$C$3:$G$22, 5, FALSE)</f>
        <v>4.2. Pemukiman </v>
      </c>
      <c r="N8067" s="71" t="str">
        <f>VLOOKUP(C8067,geocode!$A$1:$C$40,2,false)</f>
        <v>Island buffered 20 km</v>
      </c>
      <c r="O8067" s="71" t="str">
        <f>VLOOKUP(C8067,geocode!$A$1:$C$40,3,false)</f>
        <v>Island buffered 20 km</v>
      </c>
      <c r="P8067" s="71">
        <v>2000.0</v>
      </c>
      <c r="Q8067" s="71">
        <v>2023.0</v>
      </c>
    </row>
    <row r="8068" ht="15.75" hidden="1" customHeight="1">
      <c r="B8068" s="71">
        <v>16.4677442626953</v>
      </c>
      <c r="C8068" s="71">
        <v>5.0</v>
      </c>
      <c r="D8068" s="71">
        <v>5.0</v>
      </c>
      <c r="E8068" s="71">
        <v>25.0</v>
      </c>
      <c r="F8068" s="71" t="str">
        <f>VLOOKUP(D8068, legend!$C$3:$G$22, 2, FALSE)</f>
        <v>1. Forest </v>
      </c>
      <c r="G8068" s="71" t="str">
        <f>VLOOKUP(D8068, legend!$C$3:$G$22, 3, FALSE)</f>
        <v>1. Hutan</v>
      </c>
      <c r="H8068" s="71" t="str">
        <f>VLOOKUP(D8068, legend!$C$3:$G$22, 4, FALSE)</f>
        <v>1.2. Mangrove</v>
      </c>
      <c r="I8068" s="71" t="str">
        <f>VLOOKUP(D8068, legend!$C$3:$G$22, 5, FALSE)</f>
        <v>1.2. Mangrove</v>
      </c>
      <c r="J8068" s="71" t="str">
        <f>VLOOKUP(E8068, legend!$C$3:$G$22, 2, FALSE)</f>
        <v>4. Non-Vegetated Area</v>
      </c>
      <c r="K8068" s="71" t="str">
        <f>VLOOKUP(E8068, legend!$C$3:$G$22, 3, FALSE)</f>
        <v>4. Non-Vegetasi</v>
      </c>
      <c r="L8068" s="71" t="str">
        <f>VLOOKUP(E8068, legend!$C$3:$G$22, 4, FALSE)</f>
        <v>4.3. Other Non-Vegetation</v>
      </c>
      <c r="M8068" s="71" t="str">
        <f>VLOOKUP(E8068, legend!$C$3:$G$22, 5, FALSE)</f>
        <v>4.3. Non-Vegetasi Lainnya</v>
      </c>
      <c r="N8068" s="71" t="str">
        <f>VLOOKUP(C8068,geocode!$A$1:$C$40,2,false)</f>
        <v>Island buffered 20 km</v>
      </c>
      <c r="O8068" s="71" t="str">
        <f>VLOOKUP(C8068,geocode!$A$1:$C$40,3,false)</f>
        <v>Island buffered 20 km</v>
      </c>
      <c r="P8068" s="71">
        <v>2000.0</v>
      </c>
      <c r="Q8068" s="71">
        <v>2023.0</v>
      </c>
    </row>
    <row r="8069" ht="15.75" hidden="1" customHeight="1">
      <c r="B8069" s="71">
        <v>68.2704096435546</v>
      </c>
      <c r="C8069" s="71">
        <v>5.0</v>
      </c>
      <c r="D8069" s="71">
        <v>5.0</v>
      </c>
      <c r="E8069" s="71">
        <v>33.0</v>
      </c>
      <c r="F8069" s="71" t="str">
        <f>VLOOKUP(D8069, legend!$C$3:$G$22, 2, FALSE)</f>
        <v>1. Forest </v>
      </c>
      <c r="G8069" s="71" t="str">
        <f>VLOOKUP(D8069, legend!$C$3:$G$22, 3, FALSE)</f>
        <v>1. Hutan</v>
      </c>
      <c r="H8069" s="71" t="str">
        <f>VLOOKUP(D8069, legend!$C$3:$G$22, 4, FALSE)</f>
        <v>1.2. Mangrove</v>
      </c>
      <c r="I8069" s="71" t="str">
        <f>VLOOKUP(D8069, legend!$C$3:$G$22, 5, FALSE)</f>
        <v>1.2. Mangrove</v>
      </c>
      <c r="J8069" s="71" t="str">
        <f>VLOOKUP(E8069, legend!$C$3:$G$22, 2, FALSE)</f>
        <v>5. Water Body</v>
      </c>
      <c r="K8069" s="71" t="str">
        <f>VLOOKUP(E8069, legend!$C$3:$G$22, 3, FALSE)</f>
        <v>5. Tubuh Air</v>
      </c>
      <c r="L8069" s="71" t="str">
        <f>VLOOKUP(E8069, legend!$C$3:$G$22, 4, FALSE)</f>
        <v>5.2. River, Lake, Ocean</v>
      </c>
      <c r="M8069" s="71" t="str">
        <f>VLOOKUP(E8069, legend!$C$3:$G$22, 5, FALSE)</f>
        <v>5.2. Sungai, Danau, Laut</v>
      </c>
      <c r="N8069" s="71" t="str">
        <f>VLOOKUP(C8069,geocode!$A$1:$C$40,2,false)</f>
        <v>Island buffered 20 km</v>
      </c>
      <c r="O8069" s="71" t="str">
        <f>VLOOKUP(C8069,geocode!$A$1:$C$40,3,false)</f>
        <v>Island buffered 20 km</v>
      </c>
      <c r="P8069" s="71">
        <v>2000.0</v>
      </c>
      <c r="Q8069" s="71">
        <v>2023.0</v>
      </c>
    </row>
    <row r="8070" ht="15.75" hidden="1" customHeight="1">
      <c r="B8070" s="71">
        <v>0.0893700378417968</v>
      </c>
      <c r="C8070" s="71">
        <v>5.0</v>
      </c>
      <c r="D8070" s="71">
        <v>5.0</v>
      </c>
      <c r="E8070" s="71">
        <v>76.0</v>
      </c>
      <c r="F8070" s="71" t="str">
        <f>VLOOKUP(D8070, legend!$C$3:$G$22, 2, FALSE)</f>
        <v>1. Forest </v>
      </c>
      <c r="G8070" s="71" t="str">
        <f>VLOOKUP(D8070, legend!$C$3:$G$22, 3, FALSE)</f>
        <v>1. Hutan</v>
      </c>
      <c r="H8070" s="71" t="str">
        <f>VLOOKUP(D8070, legend!$C$3:$G$22, 4, FALSE)</f>
        <v>1.2. Mangrove</v>
      </c>
      <c r="I8070" s="71" t="str">
        <f>VLOOKUP(D8070, legend!$C$3:$G$22, 5, FALSE)</f>
        <v>1.2. Mangrove</v>
      </c>
      <c r="J8070" s="71" t="str">
        <f>VLOOKUP(E8070, legend!$C$3:$G$22, 2, FALSE)</f>
        <v>1. Forest </v>
      </c>
      <c r="K8070" s="71" t="str">
        <f>VLOOKUP(E8070, legend!$C$3:$G$22, 3, FALSE)</f>
        <v>1. Hutan</v>
      </c>
      <c r="L8070" s="71" t="str">
        <f>VLOOKUP(E8070, legend!$C$3:$G$22, 4, FALSE)</f>
        <v>1.3 Peat swamp forest</v>
      </c>
      <c r="M8070" s="71" t="str">
        <f>VLOOKUP(E8070, legend!$C$3:$G$22, 5, FALSE)</f>
        <v>1.3 Hutan rawa gambut</v>
      </c>
      <c r="N8070" s="71" t="str">
        <f>VLOOKUP(C8070,geocode!$A$1:$C$40,2,false)</f>
        <v>Island buffered 20 km</v>
      </c>
      <c r="O8070" s="71" t="str">
        <f>VLOOKUP(C8070,geocode!$A$1:$C$40,3,false)</f>
        <v>Island buffered 20 km</v>
      </c>
      <c r="P8070" s="71">
        <v>2000.0</v>
      </c>
      <c r="Q8070" s="71">
        <v>2023.0</v>
      </c>
    </row>
    <row r="8071" ht="15.75" hidden="1" customHeight="1">
      <c r="B8071" s="71">
        <v>71.1938905273438</v>
      </c>
      <c r="C8071" s="71">
        <v>5.0</v>
      </c>
      <c r="D8071" s="71">
        <v>13.0</v>
      </c>
      <c r="E8071" s="71">
        <v>3.0</v>
      </c>
      <c r="F8071" s="71" t="str">
        <f>VLOOKUP(D8071, legend!$C$3:$G$22, 2, FALSE)</f>
        <v>2. Non-Forest Natural Vegetation</v>
      </c>
      <c r="G8071" s="71" t="str">
        <f>VLOOKUP(D8071, legend!$C$3:$G$22, 3, FALSE)</f>
        <v>2. Tumbuhan Non-Hutan Lainnya</v>
      </c>
      <c r="H8071" s="71" t="str">
        <f>VLOOKUP(D8071, legend!$C$3:$G$22, 4, FALSE)</f>
        <v>2.1. Other Natural Vegetation</v>
      </c>
      <c r="I8071" s="71" t="str">
        <f>VLOOKUP(D8071, legend!$C$3:$G$22, 5, FALSE)</f>
        <v>2.1. Tumbuhan Non-Hutan Lainnya</v>
      </c>
      <c r="J8071" s="71" t="str">
        <f>VLOOKUP(E8071, legend!$C$3:$G$22, 2, FALSE)</f>
        <v>1. Forest </v>
      </c>
      <c r="K8071" s="71" t="str">
        <f>VLOOKUP(E8071, legend!$C$3:$G$22, 3, FALSE)</f>
        <v>1. Hutan</v>
      </c>
      <c r="L8071" s="71" t="str">
        <f>VLOOKUP(E8071, legend!$C$3:$G$22, 4, FALSE)</f>
        <v>1.1. Forest Formation</v>
      </c>
      <c r="M8071" s="71" t="str">
        <f>VLOOKUP(E8071, legend!$C$3:$G$22, 5, FALSE)</f>
        <v>1.1. Formasi Hutan</v>
      </c>
      <c r="N8071" s="71" t="str">
        <f>VLOOKUP(C8071,geocode!$A$1:$C$40,2,false)</f>
        <v>Island buffered 20 km</v>
      </c>
      <c r="O8071" s="71" t="str">
        <f>VLOOKUP(C8071,geocode!$A$1:$C$40,3,false)</f>
        <v>Island buffered 20 km</v>
      </c>
      <c r="P8071" s="71">
        <v>2000.0</v>
      </c>
      <c r="Q8071" s="71">
        <v>2023.0</v>
      </c>
    </row>
    <row r="8072" ht="15.75" hidden="1" customHeight="1">
      <c r="B8072" s="71">
        <v>22.8066132507324</v>
      </c>
      <c r="C8072" s="71">
        <v>5.0</v>
      </c>
      <c r="D8072" s="71">
        <v>13.0</v>
      </c>
      <c r="E8072" s="71">
        <v>5.0</v>
      </c>
      <c r="F8072" s="71" t="str">
        <f>VLOOKUP(D8072, legend!$C$3:$G$22, 2, FALSE)</f>
        <v>2. Non-Forest Natural Vegetation</v>
      </c>
      <c r="G8072" s="71" t="str">
        <f>VLOOKUP(D8072, legend!$C$3:$G$22, 3, FALSE)</f>
        <v>2. Tumbuhan Non-Hutan Lainnya</v>
      </c>
      <c r="H8072" s="71" t="str">
        <f>VLOOKUP(D8072, legend!$C$3:$G$22, 4, FALSE)</f>
        <v>2.1. Other Natural Vegetation</v>
      </c>
      <c r="I8072" s="71" t="str">
        <f>VLOOKUP(D8072, legend!$C$3:$G$22, 5, FALSE)</f>
        <v>2.1. Tumbuhan Non-Hutan Lainnya</v>
      </c>
      <c r="J8072" s="71" t="str">
        <f>VLOOKUP(E8072, legend!$C$3:$G$22, 2, FALSE)</f>
        <v>1. Forest </v>
      </c>
      <c r="K8072" s="71" t="str">
        <f>VLOOKUP(E8072, legend!$C$3:$G$22, 3, FALSE)</f>
        <v>1. Hutan</v>
      </c>
      <c r="L8072" s="71" t="str">
        <f>VLOOKUP(E8072, legend!$C$3:$G$22, 4, FALSE)</f>
        <v>1.2. Mangrove</v>
      </c>
      <c r="M8072" s="71" t="str">
        <f>VLOOKUP(E8072, legend!$C$3:$G$22, 5, FALSE)</f>
        <v>1.2. Mangrove</v>
      </c>
      <c r="N8072" s="71" t="str">
        <f>VLOOKUP(C8072,geocode!$A$1:$C$40,2,false)</f>
        <v>Island buffered 20 km</v>
      </c>
      <c r="O8072" s="71" t="str">
        <f>VLOOKUP(C8072,geocode!$A$1:$C$40,3,false)</f>
        <v>Island buffered 20 km</v>
      </c>
      <c r="P8072" s="71">
        <v>2000.0</v>
      </c>
      <c r="Q8072" s="71">
        <v>2023.0</v>
      </c>
    </row>
    <row r="8073" ht="15.75" hidden="1" customHeight="1">
      <c r="B8073" s="71">
        <v>496.473598657226</v>
      </c>
      <c r="C8073" s="71">
        <v>5.0</v>
      </c>
      <c r="D8073" s="71">
        <v>13.0</v>
      </c>
      <c r="E8073" s="71">
        <v>13.0</v>
      </c>
      <c r="F8073" s="71" t="str">
        <f>VLOOKUP(D8073, legend!$C$3:$G$22, 2, FALSE)</f>
        <v>2. Non-Forest Natural Vegetation</v>
      </c>
      <c r="G8073" s="71" t="str">
        <f>VLOOKUP(D8073, legend!$C$3:$G$22, 3, FALSE)</f>
        <v>2. Tumbuhan Non-Hutan Lainnya</v>
      </c>
      <c r="H8073" s="71" t="str">
        <f>VLOOKUP(D8073, legend!$C$3:$G$22, 4, FALSE)</f>
        <v>2.1. Other Natural Vegetation</v>
      </c>
      <c r="I8073" s="71" t="str">
        <f>VLOOKUP(D8073, legend!$C$3:$G$22, 5, FALSE)</f>
        <v>2.1. Tumbuhan Non-Hutan Lainnya</v>
      </c>
      <c r="J8073" s="71" t="str">
        <f>VLOOKUP(E8073, legend!$C$3:$G$22, 2, FALSE)</f>
        <v>2. Non-Forest Natural Vegetation</v>
      </c>
      <c r="K8073" s="71" t="str">
        <f>VLOOKUP(E8073, legend!$C$3:$G$22, 3, FALSE)</f>
        <v>2. Tumbuhan Non-Hutan Lainnya</v>
      </c>
      <c r="L8073" s="71" t="str">
        <f>VLOOKUP(E8073, legend!$C$3:$G$22, 4, FALSE)</f>
        <v>2.1. Other Natural Vegetation</v>
      </c>
      <c r="M8073" s="71" t="str">
        <f>VLOOKUP(E8073, legend!$C$3:$G$22, 5, FALSE)</f>
        <v>2.1. Tumbuhan Non-Hutan Lainnya</v>
      </c>
      <c r="N8073" s="71" t="str">
        <f>VLOOKUP(C8073,geocode!$A$1:$C$40,2,false)</f>
        <v>Island buffered 20 km</v>
      </c>
      <c r="O8073" s="71" t="str">
        <f>VLOOKUP(C8073,geocode!$A$1:$C$40,3,false)</f>
        <v>Island buffered 20 km</v>
      </c>
      <c r="P8073" s="71">
        <v>2000.0</v>
      </c>
      <c r="Q8073" s="71">
        <v>2023.0</v>
      </c>
    </row>
    <row r="8074" ht="15.75" hidden="1" customHeight="1">
      <c r="B8074" s="71">
        <v>103.077957232666</v>
      </c>
      <c r="C8074" s="71">
        <v>5.0</v>
      </c>
      <c r="D8074" s="71">
        <v>13.0</v>
      </c>
      <c r="E8074" s="71">
        <v>21.0</v>
      </c>
      <c r="F8074" s="71" t="str">
        <f>VLOOKUP(D8074, legend!$C$3:$G$22, 2, FALSE)</f>
        <v>2. Non-Forest Natural Vegetation</v>
      </c>
      <c r="G8074" s="71" t="str">
        <f>VLOOKUP(D8074, legend!$C$3:$G$22, 3, FALSE)</f>
        <v>2. Tumbuhan Non-Hutan Lainnya</v>
      </c>
      <c r="H8074" s="71" t="str">
        <f>VLOOKUP(D8074, legend!$C$3:$G$22, 4, FALSE)</f>
        <v>2.1. Other Natural Vegetation</v>
      </c>
      <c r="I8074" s="71" t="str">
        <f>VLOOKUP(D8074, legend!$C$3:$G$22, 5, FALSE)</f>
        <v>2.1. Tumbuhan Non-Hutan Lainnya</v>
      </c>
      <c r="J8074" s="71" t="str">
        <f>VLOOKUP(E8074, legend!$C$3:$G$22, 2, FALSE)</f>
        <v>3. Agriculture</v>
      </c>
      <c r="K8074" s="71" t="str">
        <f>VLOOKUP(E8074, legend!$C$3:$G$22, 3, FALSE)</f>
        <v>3. Pertanian</v>
      </c>
      <c r="L8074" s="71" t="str">
        <f>VLOOKUP(E8074, legend!$C$3:$G$22, 4, FALSE)</f>
        <v>3.4. Other Agriculture</v>
      </c>
      <c r="M8074" s="71" t="str">
        <f>VLOOKUP(E8074, legend!$C$3:$G$22, 5, FALSE)</f>
        <v>3.4. Pertanian Lainnya </v>
      </c>
      <c r="N8074" s="71" t="str">
        <f>VLOOKUP(C8074,geocode!$A$1:$C$40,2,false)</f>
        <v>Island buffered 20 km</v>
      </c>
      <c r="O8074" s="71" t="str">
        <f>VLOOKUP(C8074,geocode!$A$1:$C$40,3,false)</f>
        <v>Island buffered 20 km</v>
      </c>
      <c r="P8074" s="71">
        <v>2000.0</v>
      </c>
      <c r="Q8074" s="71">
        <v>2023.0</v>
      </c>
    </row>
    <row r="8075" ht="15.75" hidden="1" customHeight="1">
      <c r="B8075" s="71">
        <v>16.5835712036132</v>
      </c>
      <c r="C8075" s="71">
        <v>5.0</v>
      </c>
      <c r="D8075" s="71">
        <v>13.0</v>
      </c>
      <c r="E8075" s="71">
        <v>24.0</v>
      </c>
      <c r="F8075" s="71" t="str">
        <f>VLOOKUP(D8075, legend!$C$3:$G$22, 2, FALSE)</f>
        <v>2. Non-Forest Natural Vegetation</v>
      </c>
      <c r="G8075" s="71" t="str">
        <f>VLOOKUP(D8075, legend!$C$3:$G$22, 3, FALSE)</f>
        <v>2. Tumbuhan Non-Hutan Lainnya</v>
      </c>
      <c r="H8075" s="71" t="str">
        <f>VLOOKUP(D8075, legend!$C$3:$G$22, 4, FALSE)</f>
        <v>2.1. Other Natural Vegetation</v>
      </c>
      <c r="I8075" s="71" t="str">
        <f>VLOOKUP(D8075, legend!$C$3:$G$22, 5, FALSE)</f>
        <v>2.1. Tumbuhan Non-Hutan Lainnya</v>
      </c>
      <c r="J8075" s="71" t="str">
        <f>VLOOKUP(E8075, legend!$C$3:$G$22, 2, FALSE)</f>
        <v>4. Non-Vegetated Area</v>
      </c>
      <c r="K8075" s="71" t="str">
        <f>VLOOKUP(E8075, legend!$C$3:$G$22, 3, FALSE)</f>
        <v>4. Non-Vegetasi</v>
      </c>
      <c r="L8075" s="71" t="str">
        <f>VLOOKUP(E8075, legend!$C$3:$G$22, 4, FALSE)</f>
        <v>4.2. Urban Area</v>
      </c>
      <c r="M8075" s="71" t="str">
        <f>VLOOKUP(E8075, legend!$C$3:$G$22, 5, FALSE)</f>
        <v>4.2. Pemukiman </v>
      </c>
      <c r="N8075" s="71" t="str">
        <f>VLOOKUP(C8075,geocode!$A$1:$C$40,2,false)</f>
        <v>Island buffered 20 km</v>
      </c>
      <c r="O8075" s="71" t="str">
        <f>VLOOKUP(C8075,geocode!$A$1:$C$40,3,false)</f>
        <v>Island buffered 20 km</v>
      </c>
      <c r="P8075" s="71">
        <v>2000.0</v>
      </c>
      <c r="Q8075" s="71">
        <v>2023.0</v>
      </c>
    </row>
    <row r="8076" ht="15.75" hidden="1" customHeight="1">
      <c r="B8076" s="71">
        <v>14.5157879394531</v>
      </c>
      <c r="C8076" s="71">
        <v>5.0</v>
      </c>
      <c r="D8076" s="71">
        <v>13.0</v>
      </c>
      <c r="E8076" s="71">
        <v>25.0</v>
      </c>
      <c r="F8076" s="71" t="str">
        <f>VLOOKUP(D8076, legend!$C$3:$G$22, 2, FALSE)</f>
        <v>2. Non-Forest Natural Vegetation</v>
      </c>
      <c r="G8076" s="71" t="str">
        <f>VLOOKUP(D8076, legend!$C$3:$G$22, 3, FALSE)</f>
        <v>2. Tumbuhan Non-Hutan Lainnya</v>
      </c>
      <c r="H8076" s="71" t="str">
        <f>VLOOKUP(D8076, legend!$C$3:$G$22, 4, FALSE)</f>
        <v>2.1. Other Natural Vegetation</v>
      </c>
      <c r="I8076" s="71" t="str">
        <f>VLOOKUP(D8076, legend!$C$3:$G$22, 5, FALSE)</f>
        <v>2.1. Tumbuhan Non-Hutan Lainnya</v>
      </c>
      <c r="J8076" s="71" t="str">
        <f>VLOOKUP(E8076, legend!$C$3:$G$22, 2, FALSE)</f>
        <v>4. Non-Vegetated Area</v>
      </c>
      <c r="K8076" s="71" t="str">
        <f>VLOOKUP(E8076, legend!$C$3:$G$22, 3, FALSE)</f>
        <v>4. Non-Vegetasi</v>
      </c>
      <c r="L8076" s="71" t="str">
        <f>VLOOKUP(E8076, legend!$C$3:$G$22, 4, FALSE)</f>
        <v>4.3. Other Non-Vegetation</v>
      </c>
      <c r="M8076" s="71" t="str">
        <f>VLOOKUP(E8076, legend!$C$3:$G$22, 5, FALSE)</f>
        <v>4.3. Non-Vegetasi Lainnya</v>
      </c>
      <c r="N8076" s="71" t="str">
        <f>VLOOKUP(C8076,geocode!$A$1:$C$40,2,false)</f>
        <v>Island buffered 20 km</v>
      </c>
      <c r="O8076" s="71" t="str">
        <f>VLOOKUP(C8076,geocode!$A$1:$C$40,3,false)</f>
        <v>Island buffered 20 km</v>
      </c>
      <c r="P8076" s="71">
        <v>2000.0</v>
      </c>
      <c r="Q8076" s="71">
        <v>2023.0</v>
      </c>
    </row>
    <row r="8077" ht="15.75" hidden="1" customHeight="1">
      <c r="B8077" s="71">
        <v>0.357543927001953</v>
      </c>
      <c r="C8077" s="71">
        <v>5.0</v>
      </c>
      <c r="D8077" s="71">
        <v>13.0</v>
      </c>
      <c r="E8077" s="71">
        <v>30.0</v>
      </c>
      <c r="F8077" s="71" t="str">
        <f>VLOOKUP(D8077, legend!$C$3:$G$22, 2, FALSE)</f>
        <v>2. Non-Forest Natural Vegetation</v>
      </c>
      <c r="G8077" s="71" t="str">
        <f>VLOOKUP(D8077, legend!$C$3:$G$22, 3, FALSE)</f>
        <v>2. Tumbuhan Non-Hutan Lainnya</v>
      </c>
      <c r="H8077" s="71" t="str">
        <f>VLOOKUP(D8077, legend!$C$3:$G$22, 4, FALSE)</f>
        <v>2.1. Other Natural Vegetation</v>
      </c>
      <c r="I8077" s="71" t="str">
        <f>VLOOKUP(D8077, legend!$C$3:$G$22, 5, FALSE)</f>
        <v>2.1. Tumbuhan Non-Hutan Lainnya</v>
      </c>
      <c r="J8077" s="71" t="str">
        <f>VLOOKUP(E8077, legend!$C$3:$G$22, 2, FALSE)</f>
        <v>4. Non-Vegetated Area</v>
      </c>
      <c r="K8077" s="71" t="str">
        <f>VLOOKUP(E8077, legend!$C$3:$G$22, 3, FALSE)</f>
        <v>4. Non-Vegetasi</v>
      </c>
      <c r="L8077" s="71" t="str">
        <f>VLOOKUP(E8077, legend!$C$3:$G$22, 4, FALSE)</f>
        <v>4.1. Mining Pit</v>
      </c>
      <c r="M8077" s="71" t="str">
        <f>VLOOKUP(E8077, legend!$C$3:$G$22, 5, FALSE)</f>
        <v>4.1. Lubang Tambang</v>
      </c>
      <c r="N8077" s="71" t="str">
        <f>VLOOKUP(C8077,geocode!$A$1:$C$40,2,false)</f>
        <v>Island buffered 20 km</v>
      </c>
      <c r="O8077" s="71" t="str">
        <f>VLOOKUP(C8077,geocode!$A$1:$C$40,3,false)</f>
        <v>Island buffered 20 km</v>
      </c>
      <c r="P8077" s="71">
        <v>2000.0</v>
      </c>
      <c r="Q8077" s="71">
        <v>2023.0</v>
      </c>
    </row>
    <row r="8078" ht="15.75" hidden="1" customHeight="1">
      <c r="B8078" s="71">
        <v>79.6156279296874</v>
      </c>
      <c r="C8078" s="71">
        <v>5.0</v>
      </c>
      <c r="D8078" s="71">
        <v>13.0</v>
      </c>
      <c r="E8078" s="71">
        <v>33.0</v>
      </c>
      <c r="F8078" s="71" t="str">
        <f>VLOOKUP(D8078, legend!$C$3:$G$22, 2, FALSE)</f>
        <v>2. Non-Forest Natural Vegetation</v>
      </c>
      <c r="G8078" s="71" t="str">
        <f>VLOOKUP(D8078, legend!$C$3:$G$22, 3, FALSE)</f>
        <v>2. Tumbuhan Non-Hutan Lainnya</v>
      </c>
      <c r="H8078" s="71" t="str">
        <f>VLOOKUP(D8078, legend!$C$3:$G$22, 4, FALSE)</f>
        <v>2.1. Other Natural Vegetation</v>
      </c>
      <c r="I8078" s="71" t="str">
        <f>VLOOKUP(D8078, legend!$C$3:$G$22, 5, FALSE)</f>
        <v>2.1. Tumbuhan Non-Hutan Lainnya</v>
      </c>
      <c r="J8078" s="71" t="str">
        <f>VLOOKUP(E8078, legend!$C$3:$G$22, 2, FALSE)</f>
        <v>5. Water Body</v>
      </c>
      <c r="K8078" s="71" t="str">
        <f>VLOOKUP(E8078, legend!$C$3:$G$22, 3, FALSE)</f>
        <v>5. Tubuh Air</v>
      </c>
      <c r="L8078" s="71" t="str">
        <f>VLOOKUP(E8078, legend!$C$3:$G$22, 4, FALSE)</f>
        <v>5.2. River, Lake, Ocean</v>
      </c>
      <c r="M8078" s="71" t="str">
        <f>VLOOKUP(E8078, legend!$C$3:$G$22, 5, FALSE)</f>
        <v>5.2. Sungai, Danau, Laut</v>
      </c>
      <c r="N8078" s="71" t="str">
        <f>VLOOKUP(C8078,geocode!$A$1:$C$40,2,false)</f>
        <v>Island buffered 20 km</v>
      </c>
      <c r="O8078" s="71" t="str">
        <f>VLOOKUP(C8078,geocode!$A$1:$C$40,3,false)</f>
        <v>Island buffered 20 km</v>
      </c>
      <c r="P8078" s="71">
        <v>2000.0</v>
      </c>
      <c r="Q8078" s="71">
        <v>2023.0</v>
      </c>
    </row>
    <row r="8079" ht="15.75" hidden="1" customHeight="1">
      <c r="B8079" s="71">
        <v>0.0892774169921875</v>
      </c>
      <c r="C8079" s="71">
        <v>5.0</v>
      </c>
      <c r="D8079" s="71">
        <v>13.0</v>
      </c>
      <c r="E8079" s="71">
        <v>40.0</v>
      </c>
      <c r="F8079" s="71" t="str">
        <f>VLOOKUP(D8079, legend!$C$3:$G$22, 2, FALSE)</f>
        <v>2. Non-Forest Natural Vegetation</v>
      </c>
      <c r="G8079" s="71" t="str">
        <f>VLOOKUP(D8079, legend!$C$3:$G$22, 3, FALSE)</f>
        <v>2. Tumbuhan Non-Hutan Lainnya</v>
      </c>
      <c r="H8079" s="71" t="str">
        <f>VLOOKUP(D8079, legend!$C$3:$G$22, 4, FALSE)</f>
        <v>2.1. Other Natural Vegetation</v>
      </c>
      <c r="I8079" s="71" t="str">
        <f>VLOOKUP(D8079, legend!$C$3:$G$22, 5, FALSE)</f>
        <v>2.1. Tumbuhan Non-Hutan Lainnya</v>
      </c>
      <c r="J8079" s="71" t="str">
        <f>VLOOKUP(E8079, legend!$C$3:$G$22, 2, FALSE)</f>
        <v>3. Agriculture</v>
      </c>
      <c r="K8079" s="71" t="str">
        <f>VLOOKUP(E8079, legend!$C$3:$G$22, 3, FALSE)</f>
        <v>3. Pertanian</v>
      </c>
      <c r="L8079" s="71" t="str">
        <f>VLOOKUP(E8079, legend!$C$3:$G$22, 4, FALSE)</f>
        <v>3.1. Rice Paddy</v>
      </c>
      <c r="M8079" s="71" t="str">
        <f>VLOOKUP(E8079, legend!$C$3:$G$22, 5, FALSE)</f>
        <v>3.1. Sawah</v>
      </c>
      <c r="N8079" s="71" t="str">
        <f>VLOOKUP(C8079,geocode!$A$1:$C$40,2,false)</f>
        <v>Island buffered 20 km</v>
      </c>
      <c r="O8079" s="71" t="str">
        <f>VLOOKUP(C8079,geocode!$A$1:$C$40,3,false)</f>
        <v>Island buffered 20 km</v>
      </c>
      <c r="P8079" s="71">
        <v>2000.0</v>
      </c>
      <c r="Q8079" s="71">
        <v>2023.0</v>
      </c>
    </row>
    <row r="8080" ht="15.75" hidden="1" customHeight="1">
      <c r="B8080" s="71">
        <v>0.446082745361328</v>
      </c>
      <c r="C8080" s="71">
        <v>5.0</v>
      </c>
      <c r="D8080" s="71">
        <v>13.0</v>
      </c>
      <c r="E8080" s="71">
        <v>76.0</v>
      </c>
      <c r="F8080" s="71" t="str">
        <f>VLOOKUP(D8080, legend!$C$3:$G$22, 2, FALSE)</f>
        <v>2. Non-Forest Natural Vegetation</v>
      </c>
      <c r="G8080" s="71" t="str">
        <f>VLOOKUP(D8080, legend!$C$3:$G$22, 3, FALSE)</f>
        <v>2. Tumbuhan Non-Hutan Lainnya</v>
      </c>
      <c r="H8080" s="71" t="str">
        <f>VLOOKUP(D8080, legend!$C$3:$G$22, 4, FALSE)</f>
        <v>2.1. Other Natural Vegetation</v>
      </c>
      <c r="I8080" s="71" t="str">
        <f>VLOOKUP(D8080, legend!$C$3:$G$22, 5, FALSE)</f>
        <v>2.1. Tumbuhan Non-Hutan Lainnya</v>
      </c>
      <c r="J8080" s="71" t="str">
        <f>VLOOKUP(E8080, legend!$C$3:$G$22, 2, FALSE)</f>
        <v>1. Forest </v>
      </c>
      <c r="K8080" s="71" t="str">
        <f>VLOOKUP(E8080, legend!$C$3:$G$22, 3, FALSE)</f>
        <v>1. Hutan</v>
      </c>
      <c r="L8080" s="71" t="str">
        <f>VLOOKUP(E8080, legend!$C$3:$G$22, 4, FALSE)</f>
        <v>1.3 Peat swamp forest</v>
      </c>
      <c r="M8080" s="71" t="str">
        <f>VLOOKUP(E8080, legend!$C$3:$G$22, 5, FALSE)</f>
        <v>1.3 Hutan rawa gambut</v>
      </c>
      <c r="N8080" s="71" t="str">
        <f>VLOOKUP(C8080,geocode!$A$1:$C$40,2,false)</f>
        <v>Island buffered 20 km</v>
      </c>
      <c r="O8080" s="71" t="str">
        <f>VLOOKUP(C8080,geocode!$A$1:$C$40,3,false)</f>
        <v>Island buffered 20 km</v>
      </c>
      <c r="P8080" s="71">
        <v>2000.0</v>
      </c>
      <c r="Q8080" s="71">
        <v>2023.0</v>
      </c>
    </row>
    <row r="8081" ht="15.75" hidden="1" customHeight="1">
      <c r="B8081" s="71">
        <v>3.21408010864257</v>
      </c>
      <c r="C8081" s="71">
        <v>5.0</v>
      </c>
      <c r="D8081" s="71">
        <v>21.0</v>
      </c>
      <c r="E8081" s="71">
        <v>3.0</v>
      </c>
      <c r="F8081" s="71" t="str">
        <f>VLOOKUP(D8081, legend!$C$3:$G$22, 2, FALSE)</f>
        <v>3. Agriculture</v>
      </c>
      <c r="G8081" s="71" t="str">
        <f>VLOOKUP(D8081, legend!$C$3:$G$22, 3, FALSE)</f>
        <v>3. Pertanian</v>
      </c>
      <c r="H8081" s="71" t="str">
        <f>VLOOKUP(D8081, legend!$C$3:$G$22, 4, FALSE)</f>
        <v>3.4. Other Agriculture</v>
      </c>
      <c r="I8081" s="71" t="str">
        <f>VLOOKUP(D8081, legend!$C$3:$G$22, 5, FALSE)</f>
        <v>3.4. Pertanian Lainnya </v>
      </c>
      <c r="J8081" s="71" t="str">
        <f>VLOOKUP(E8081, legend!$C$3:$G$22, 2, FALSE)</f>
        <v>1. Forest </v>
      </c>
      <c r="K8081" s="71" t="str">
        <f>VLOOKUP(E8081, legend!$C$3:$G$22, 3, FALSE)</f>
        <v>1. Hutan</v>
      </c>
      <c r="L8081" s="71" t="str">
        <f>VLOOKUP(E8081, legend!$C$3:$G$22, 4, FALSE)</f>
        <v>1.1. Forest Formation</v>
      </c>
      <c r="M8081" s="71" t="str">
        <f>VLOOKUP(E8081, legend!$C$3:$G$22, 5, FALSE)</f>
        <v>1.1. Formasi Hutan</v>
      </c>
      <c r="N8081" s="71" t="str">
        <f>VLOOKUP(C8081,geocode!$A$1:$C$40,2,false)</f>
        <v>Island buffered 20 km</v>
      </c>
      <c r="O8081" s="71" t="str">
        <f>VLOOKUP(C8081,geocode!$A$1:$C$40,3,false)</f>
        <v>Island buffered 20 km</v>
      </c>
      <c r="P8081" s="71">
        <v>2000.0</v>
      </c>
      <c r="Q8081" s="71">
        <v>2023.0</v>
      </c>
    </row>
    <row r="8082" ht="15.75" hidden="1" customHeight="1">
      <c r="B8082" s="71">
        <v>3.83927175292968</v>
      </c>
      <c r="C8082" s="71">
        <v>5.0</v>
      </c>
      <c r="D8082" s="71">
        <v>21.0</v>
      </c>
      <c r="E8082" s="71">
        <v>5.0</v>
      </c>
      <c r="F8082" s="71" t="str">
        <f>VLOOKUP(D8082, legend!$C$3:$G$22, 2, FALSE)</f>
        <v>3. Agriculture</v>
      </c>
      <c r="G8082" s="71" t="str">
        <f>VLOOKUP(D8082, legend!$C$3:$G$22, 3, FALSE)</f>
        <v>3. Pertanian</v>
      </c>
      <c r="H8082" s="71" t="str">
        <f>VLOOKUP(D8082, legend!$C$3:$G$22, 4, FALSE)</f>
        <v>3.4. Other Agriculture</v>
      </c>
      <c r="I8082" s="71" t="str">
        <f>VLOOKUP(D8082, legend!$C$3:$G$22, 5, FALSE)</f>
        <v>3.4. Pertanian Lainnya </v>
      </c>
      <c r="J8082" s="71" t="str">
        <f>VLOOKUP(E8082, legend!$C$3:$G$22, 2, FALSE)</f>
        <v>1. Forest </v>
      </c>
      <c r="K8082" s="71" t="str">
        <f>VLOOKUP(E8082, legend!$C$3:$G$22, 3, FALSE)</f>
        <v>1. Hutan</v>
      </c>
      <c r="L8082" s="71" t="str">
        <f>VLOOKUP(E8082, legend!$C$3:$G$22, 4, FALSE)</f>
        <v>1.2. Mangrove</v>
      </c>
      <c r="M8082" s="71" t="str">
        <f>VLOOKUP(E8082, legend!$C$3:$G$22, 5, FALSE)</f>
        <v>1.2. Mangrove</v>
      </c>
      <c r="N8082" s="71" t="str">
        <f>VLOOKUP(C8082,geocode!$A$1:$C$40,2,false)</f>
        <v>Island buffered 20 km</v>
      </c>
      <c r="O8082" s="71" t="str">
        <f>VLOOKUP(C8082,geocode!$A$1:$C$40,3,false)</f>
        <v>Island buffered 20 km</v>
      </c>
      <c r="P8082" s="71">
        <v>2000.0</v>
      </c>
      <c r="Q8082" s="71">
        <v>2023.0</v>
      </c>
    </row>
    <row r="8083" ht="15.75" hidden="1" customHeight="1">
      <c r="B8083" s="71">
        <v>11.9393555664062</v>
      </c>
      <c r="C8083" s="71">
        <v>5.0</v>
      </c>
      <c r="D8083" s="71">
        <v>21.0</v>
      </c>
      <c r="E8083" s="71">
        <v>13.0</v>
      </c>
      <c r="F8083" s="71" t="str">
        <f>VLOOKUP(D8083, legend!$C$3:$G$22, 2, FALSE)</f>
        <v>3. Agriculture</v>
      </c>
      <c r="G8083" s="71" t="str">
        <f>VLOOKUP(D8083, legend!$C$3:$G$22, 3, FALSE)</f>
        <v>3. Pertanian</v>
      </c>
      <c r="H8083" s="71" t="str">
        <f>VLOOKUP(D8083, legend!$C$3:$G$22, 4, FALSE)</f>
        <v>3.4. Other Agriculture</v>
      </c>
      <c r="I8083" s="71" t="str">
        <f>VLOOKUP(D8083, legend!$C$3:$G$22, 5, FALSE)</f>
        <v>3.4. Pertanian Lainnya </v>
      </c>
      <c r="J8083" s="71" t="str">
        <f>VLOOKUP(E8083, legend!$C$3:$G$22, 2, FALSE)</f>
        <v>2. Non-Forest Natural Vegetation</v>
      </c>
      <c r="K8083" s="71" t="str">
        <f>VLOOKUP(E8083, legend!$C$3:$G$22, 3, FALSE)</f>
        <v>2. Tumbuhan Non-Hutan Lainnya</v>
      </c>
      <c r="L8083" s="71" t="str">
        <f>VLOOKUP(E8083, legend!$C$3:$G$22, 4, FALSE)</f>
        <v>2.1. Other Natural Vegetation</v>
      </c>
      <c r="M8083" s="71" t="str">
        <f>VLOOKUP(E8083, legend!$C$3:$G$22, 5, FALSE)</f>
        <v>2.1. Tumbuhan Non-Hutan Lainnya</v>
      </c>
      <c r="N8083" s="71" t="str">
        <f>VLOOKUP(C8083,geocode!$A$1:$C$40,2,false)</f>
        <v>Island buffered 20 km</v>
      </c>
      <c r="O8083" s="71" t="str">
        <f>VLOOKUP(C8083,geocode!$A$1:$C$40,3,false)</f>
        <v>Island buffered 20 km</v>
      </c>
      <c r="P8083" s="71">
        <v>2000.0</v>
      </c>
      <c r="Q8083" s="71">
        <v>2023.0</v>
      </c>
    </row>
    <row r="8084" ht="15.75" hidden="1" customHeight="1">
      <c r="B8084" s="71">
        <v>73.507293170166</v>
      </c>
      <c r="C8084" s="71">
        <v>5.0</v>
      </c>
      <c r="D8084" s="71">
        <v>21.0</v>
      </c>
      <c r="E8084" s="71">
        <v>21.0</v>
      </c>
      <c r="F8084" s="71" t="str">
        <f>VLOOKUP(D8084, legend!$C$3:$G$22, 2, FALSE)</f>
        <v>3. Agriculture</v>
      </c>
      <c r="G8084" s="71" t="str">
        <f>VLOOKUP(D8084, legend!$C$3:$G$22, 3, FALSE)</f>
        <v>3. Pertanian</v>
      </c>
      <c r="H8084" s="71" t="str">
        <f>VLOOKUP(D8084, legend!$C$3:$G$22, 4, FALSE)</f>
        <v>3.4. Other Agriculture</v>
      </c>
      <c r="I8084" s="71" t="str">
        <f>VLOOKUP(D8084, legend!$C$3:$G$22, 5, FALSE)</f>
        <v>3.4. Pertanian Lainnya </v>
      </c>
      <c r="J8084" s="71" t="str">
        <f>VLOOKUP(E8084, legend!$C$3:$G$22, 2, FALSE)</f>
        <v>3. Agriculture</v>
      </c>
      <c r="K8084" s="71" t="str">
        <f>VLOOKUP(E8084, legend!$C$3:$G$22, 3, FALSE)</f>
        <v>3. Pertanian</v>
      </c>
      <c r="L8084" s="71" t="str">
        <f>VLOOKUP(E8084, legend!$C$3:$G$22, 4, FALSE)</f>
        <v>3.4. Other Agriculture</v>
      </c>
      <c r="M8084" s="71" t="str">
        <f>VLOOKUP(E8084, legend!$C$3:$G$22, 5, FALSE)</f>
        <v>3.4. Pertanian Lainnya </v>
      </c>
      <c r="N8084" s="71" t="str">
        <f>VLOOKUP(C8084,geocode!$A$1:$C$40,2,false)</f>
        <v>Island buffered 20 km</v>
      </c>
      <c r="O8084" s="71" t="str">
        <f>VLOOKUP(C8084,geocode!$A$1:$C$40,3,false)</f>
        <v>Island buffered 20 km</v>
      </c>
      <c r="P8084" s="71">
        <v>2000.0</v>
      </c>
      <c r="Q8084" s="71">
        <v>2023.0</v>
      </c>
    </row>
    <row r="8085" ht="15.75" hidden="1" customHeight="1">
      <c r="B8085" s="71">
        <v>4.91158635253906</v>
      </c>
      <c r="C8085" s="71">
        <v>5.0</v>
      </c>
      <c r="D8085" s="71">
        <v>21.0</v>
      </c>
      <c r="E8085" s="71">
        <v>24.0</v>
      </c>
      <c r="F8085" s="71" t="str">
        <f>VLOOKUP(D8085, legend!$C$3:$G$22, 2, FALSE)</f>
        <v>3. Agriculture</v>
      </c>
      <c r="G8085" s="71" t="str">
        <f>VLOOKUP(D8085, legend!$C$3:$G$22, 3, FALSE)</f>
        <v>3. Pertanian</v>
      </c>
      <c r="H8085" s="71" t="str">
        <f>VLOOKUP(D8085, legend!$C$3:$G$22, 4, FALSE)</f>
        <v>3.4. Other Agriculture</v>
      </c>
      <c r="I8085" s="71" t="str">
        <f>VLOOKUP(D8085, legend!$C$3:$G$22, 5, FALSE)</f>
        <v>3.4. Pertanian Lainnya </v>
      </c>
      <c r="J8085" s="71" t="str">
        <f>VLOOKUP(E8085, legend!$C$3:$G$22, 2, FALSE)</f>
        <v>4. Non-Vegetated Area</v>
      </c>
      <c r="K8085" s="71" t="str">
        <f>VLOOKUP(E8085, legend!$C$3:$G$22, 3, FALSE)</f>
        <v>4. Non-Vegetasi</v>
      </c>
      <c r="L8085" s="71" t="str">
        <f>VLOOKUP(E8085, legend!$C$3:$G$22, 4, FALSE)</f>
        <v>4.2. Urban Area</v>
      </c>
      <c r="M8085" s="71" t="str">
        <f>VLOOKUP(E8085, legend!$C$3:$G$22, 5, FALSE)</f>
        <v>4.2. Pemukiman </v>
      </c>
      <c r="N8085" s="71" t="str">
        <f>VLOOKUP(C8085,geocode!$A$1:$C$40,2,false)</f>
        <v>Island buffered 20 km</v>
      </c>
      <c r="O8085" s="71" t="str">
        <f>VLOOKUP(C8085,geocode!$A$1:$C$40,3,false)</f>
        <v>Island buffered 20 km</v>
      </c>
      <c r="P8085" s="71">
        <v>2000.0</v>
      </c>
      <c r="Q8085" s="71">
        <v>2023.0</v>
      </c>
    </row>
    <row r="8086" ht="15.75" hidden="1" customHeight="1">
      <c r="B8086" s="71">
        <v>2.67137241821289</v>
      </c>
      <c r="C8086" s="71">
        <v>5.0</v>
      </c>
      <c r="D8086" s="71">
        <v>21.0</v>
      </c>
      <c r="E8086" s="71">
        <v>25.0</v>
      </c>
      <c r="F8086" s="71" t="str">
        <f>VLOOKUP(D8086, legend!$C$3:$G$22, 2, FALSE)</f>
        <v>3. Agriculture</v>
      </c>
      <c r="G8086" s="71" t="str">
        <f>VLOOKUP(D8086, legend!$C$3:$G$22, 3, FALSE)</f>
        <v>3. Pertanian</v>
      </c>
      <c r="H8086" s="71" t="str">
        <f>VLOOKUP(D8086, legend!$C$3:$G$22, 4, FALSE)</f>
        <v>3.4. Other Agriculture</v>
      </c>
      <c r="I8086" s="71" t="str">
        <f>VLOOKUP(D8086, legend!$C$3:$G$22, 5, FALSE)</f>
        <v>3.4. Pertanian Lainnya </v>
      </c>
      <c r="J8086" s="71" t="str">
        <f>VLOOKUP(E8086, legend!$C$3:$G$22, 2, FALSE)</f>
        <v>4. Non-Vegetated Area</v>
      </c>
      <c r="K8086" s="71" t="str">
        <f>VLOOKUP(E8086, legend!$C$3:$G$22, 3, FALSE)</f>
        <v>4. Non-Vegetasi</v>
      </c>
      <c r="L8086" s="71" t="str">
        <f>VLOOKUP(E8086, legend!$C$3:$G$22, 4, FALSE)</f>
        <v>4.3. Other Non-Vegetation</v>
      </c>
      <c r="M8086" s="71" t="str">
        <f>VLOOKUP(E8086, legend!$C$3:$G$22, 5, FALSE)</f>
        <v>4.3. Non-Vegetasi Lainnya</v>
      </c>
      <c r="N8086" s="71" t="str">
        <f>VLOOKUP(C8086,geocode!$A$1:$C$40,2,false)</f>
        <v>Island buffered 20 km</v>
      </c>
      <c r="O8086" s="71" t="str">
        <f>VLOOKUP(C8086,geocode!$A$1:$C$40,3,false)</f>
        <v>Island buffered 20 km</v>
      </c>
      <c r="P8086" s="71">
        <v>2000.0</v>
      </c>
      <c r="Q8086" s="71">
        <v>2023.0</v>
      </c>
    </row>
    <row r="8087" ht="15.75" hidden="1" customHeight="1">
      <c r="B8087" s="71">
        <v>0.44691396484375</v>
      </c>
      <c r="C8087" s="71">
        <v>5.0</v>
      </c>
      <c r="D8087" s="71">
        <v>21.0</v>
      </c>
      <c r="E8087" s="71">
        <v>30.0</v>
      </c>
      <c r="F8087" s="71" t="str">
        <f>VLOOKUP(D8087, legend!$C$3:$G$22, 2, FALSE)</f>
        <v>3. Agriculture</v>
      </c>
      <c r="G8087" s="71" t="str">
        <f>VLOOKUP(D8087, legend!$C$3:$G$22, 3, FALSE)</f>
        <v>3. Pertanian</v>
      </c>
      <c r="H8087" s="71" t="str">
        <f>VLOOKUP(D8087, legend!$C$3:$G$22, 4, FALSE)</f>
        <v>3.4. Other Agriculture</v>
      </c>
      <c r="I8087" s="71" t="str">
        <f>VLOOKUP(D8087, legend!$C$3:$G$22, 5, FALSE)</f>
        <v>3.4. Pertanian Lainnya </v>
      </c>
      <c r="J8087" s="71" t="str">
        <f>VLOOKUP(E8087, legend!$C$3:$G$22, 2, FALSE)</f>
        <v>4. Non-Vegetated Area</v>
      </c>
      <c r="K8087" s="71" t="str">
        <f>VLOOKUP(E8087, legend!$C$3:$G$22, 3, FALSE)</f>
        <v>4. Non-Vegetasi</v>
      </c>
      <c r="L8087" s="71" t="str">
        <f>VLOOKUP(E8087, legend!$C$3:$G$22, 4, FALSE)</f>
        <v>4.1. Mining Pit</v>
      </c>
      <c r="M8087" s="71" t="str">
        <f>VLOOKUP(E8087, legend!$C$3:$G$22, 5, FALSE)</f>
        <v>4.1. Lubang Tambang</v>
      </c>
      <c r="N8087" s="71" t="str">
        <f>VLOOKUP(C8087,geocode!$A$1:$C$40,2,false)</f>
        <v>Island buffered 20 km</v>
      </c>
      <c r="O8087" s="71" t="str">
        <f>VLOOKUP(C8087,geocode!$A$1:$C$40,3,false)</f>
        <v>Island buffered 20 km</v>
      </c>
      <c r="P8087" s="71">
        <v>2000.0</v>
      </c>
      <c r="Q8087" s="71">
        <v>2023.0</v>
      </c>
    </row>
    <row r="8088" ht="15.75" hidden="1" customHeight="1">
      <c r="B8088" s="71">
        <v>11.1501712890624</v>
      </c>
      <c r="C8088" s="71">
        <v>5.0</v>
      </c>
      <c r="D8088" s="71">
        <v>21.0</v>
      </c>
      <c r="E8088" s="71">
        <v>33.0</v>
      </c>
      <c r="F8088" s="71" t="str">
        <f>VLOOKUP(D8088, legend!$C$3:$G$22, 2, FALSE)</f>
        <v>3. Agriculture</v>
      </c>
      <c r="G8088" s="71" t="str">
        <f>VLOOKUP(D8088, legend!$C$3:$G$22, 3, FALSE)</f>
        <v>3. Pertanian</v>
      </c>
      <c r="H8088" s="71" t="str">
        <f>VLOOKUP(D8088, legend!$C$3:$G$22, 4, FALSE)</f>
        <v>3.4. Other Agriculture</v>
      </c>
      <c r="I8088" s="71" t="str">
        <f>VLOOKUP(D8088, legend!$C$3:$G$22, 5, FALSE)</f>
        <v>3.4. Pertanian Lainnya </v>
      </c>
      <c r="J8088" s="71" t="str">
        <f>VLOOKUP(E8088, legend!$C$3:$G$22, 2, FALSE)</f>
        <v>5. Water Body</v>
      </c>
      <c r="K8088" s="71" t="str">
        <f>VLOOKUP(E8088, legend!$C$3:$G$22, 3, FALSE)</f>
        <v>5. Tubuh Air</v>
      </c>
      <c r="L8088" s="71" t="str">
        <f>VLOOKUP(E8088, legend!$C$3:$G$22, 4, FALSE)</f>
        <v>5.2. River, Lake, Ocean</v>
      </c>
      <c r="M8088" s="71" t="str">
        <f>VLOOKUP(E8088, legend!$C$3:$G$22, 5, FALSE)</f>
        <v>5.2. Sungai, Danau, Laut</v>
      </c>
      <c r="N8088" s="71" t="str">
        <f>VLOOKUP(C8088,geocode!$A$1:$C$40,2,false)</f>
        <v>Island buffered 20 km</v>
      </c>
      <c r="O8088" s="71" t="str">
        <f>VLOOKUP(C8088,geocode!$A$1:$C$40,3,false)</f>
        <v>Island buffered 20 km</v>
      </c>
      <c r="P8088" s="71">
        <v>2000.0</v>
      </c>
      <c r="Q8088" s="71">
        <v>2023.0</v>
      </c>
    </row>
    <row r="8089" ht="15.75" hidden="1" customHeight="1">
      <c r="B8089" s="71">
        <v>0.178767150878906</v>
      </c>
      <c r="C8089" s="71">
        <v>5.0</v>
      </c>
      <c r="D8089" s="71">
        <v>24.0</v>
      </c>
      <c r="E8089" s="71">
        <v>21.0</v>
      </c>
      <c r="F8089" s="71" t="str">
        <f>VLOOKUP(D8089, legend!$C$3:$G$22, 2, FALSE)</f>
        <v>4. Non-Vegetated Area</v>
      </c>
      <c r="G8089" s="71" t="str">
        <f>VLOOKUP(D8089, legend!$C$3:$G$22, 3, FALSE)</f>
        <v>4. Non-Vegetasi</v>
      </c>
      <c r="H8089" s="71" t="str">
        <f>VLOOKUP(D8089, legend!$C$3:$G$22, 4, FALSE)</f>
        <v>4.2. Urban Area</v>
      </c>
      <c r="I8089" s="71" t="str">
        <f>VLOOKUP(D8089, legend!$C$3:$G$22, 5, FALSE)</f>
        <v>4.2. Pemukiman </v>
      </c>
      <c r="J8089" s="71" t="str">
        <f>VLOOKUP(E8089, legend!$C$3:$G$22, 2, FALSE)</f>
        <v>3. Agriculture</v>
      </c>
      <c r="K8089" s="71" t="str">
        <f>VLOOKUP(E8089, legend!$C$3:$G$22, 3, FALSE)</f>
        <v>3. Pertanian</v>
      </c>
      <c r="L8089" s="71" t="str">
        <f>VLOOKUP(E8089, legend!$C$3:$G$22, 4, FALSE)</f>
        <v>3.4. Other Agriculture</v>
      </c>
      <c r="M8089" s="71" t="str">
        <f>VLOOKUP(E8089, legend!$C$3:$G$22, 5, FALSE)</f>
        <v>3.4. Pertanian Lainnya </v>
      </c>
      <c r="N8089" s="71" t="str">
        <f>VLOOKUP(C8089,geocode!$A$1:$C$40,2,false)</f>
        <v>Island buffered 20 km</v>
      </c>
      <c r="O8089" s="71" t="str">
        <f>VLOOKUP(C8089,geocode!$A$1:$C$40,3,false)</f>
        <v>Island buffered 20 km</v>
      </c>
      <c r="P8089" s="71">
        <v>2000.0</v>
      </c>
      <c r="Q8089" s="71">
        <v>2023.0</v>
      </c>
    </row>
    <row r="8090" ht="15.75" hidden="1" customHeight="1">
      <c r="B8090" s="71">
        <v>23.8293802368164</v>
      </c>
      <c r="C8090" s="71">
        <v>5.0</v>
      </c>
      <c r="D8090" s="71">
        <v>24.0</v>
      </c>
      <c r="E8090" s="71">
        <v>24.0</v>
      </c>
      <c r="F8090" s="71" t="str">
        <f>VLOOKUP(D8090, legend!$C$3:$G$22, 2, FALSE)</f>
        <v>4. Non-Vegetated Area</v>
      </c>
      <c r="G8090" s="71" t="str">
        <f>VLOOKUP(D8090, legend!$C$3:$G$22, 3, FALSE)</f>
        <v>4. Non-Vegetasi</v>
      </c>
      <c r="H8090" s="71" t="str">
        <f>VLOOKUP(D8090, legend!$C$3:$G$22, 4, FALSE)</f>
        <v>4.2. Urban Area</v>
      </c>
      <c r="I8090" s="71" t="str">
        <f>VLOOKUP(D8090, legend!$C$3:$G$22, 5, FALSE)</f>
        <v>4.2. Pemukiman </v>
      </c>
      <c r="J8090" s="71" t="str">
        <f>VLOOKUP(E8090, legend!$C$3:$G$22, 2, FALSE)</f>
        <v>4. Non-Vegetated Area</v>
      </c>
      <c r="K8090" s="71" t="str">
        <f>VLOOKUP(E8090, legend!$C$3:$G$22, 3, FALSE)</f>
        <v>4. Non-Vegetasi</v>
      </c>
      <c r="L8090" s="71" t="str">
        <f>VLOOKUP(E8090, legend!$C$3:$G$22, 4, FALSE)</f>
        <v>4.2. Urban Area</v>
      </c>
      <c r="M8090" s="71" t="str">
        <f>VLOOKUP(E8090, legend!$C$3:$G$22, 5, FALSE)</f>
        <v>4.2. Pemukiman </v>
      </c>
      <c r="N8090" s="71" t="str">
        <f>VLOOKUP(C8090,geocode!$A$1:$C$40,2,false)</f>
        <v>Island buffered 20 km</v>
      </c>
      <c r="O8090" s="71" t="str">
        <f>VLOOKUP(C8090,geocode!$A$1:$C$40,3,false)</f>
        <v>Island buffered 20 km</v>
      </c>
      <c r="P8090" s="71">
        <v>2000.0</v>
      </c>
      <c r="Q8090" s="71">
        <v>2023.0</v>
      </c>
    </row>
    <row r="8091" ht="15.75" hidden="1" customHeight="1">
      <c r="B8091" s="71">
        <v>1.33723547363281</v>
      </c>
      <c r="C8091" s="71">
        <v>5.0</v>
      </c>
      <c r="D8091" s="71">
        <v>24.0</v>
      </c>
      <c r="E8091" s="71">
        <v>25.0</v>
      </c>
      <c r="F8091" s="71" t="str">
        <f>VLOOKUP(D8091, legend!$C$3:$G$22, 2, FALSE)</f>
        <v>4. Non-Vegetated Area</v>
      </c>
      <c r="G8091" s="71" t="str">
        <f>VLOOKUP(D8091, legend!$C$3:$G$22, 3, FALSE)</f>
        <v>4. Non-Vegetasi</v>
      </c>
      <c r="H8091" s="71" t="str">
        <f>VLOOKUP(D8091, legend!$C$3:$G$22, 4, FALSE)</f>
        <v>4.2. Urban Area</v>
      </c>
      <c r="I8091" s="71" t="str">
        <f>VLOOKUP(D8091, legend!$C$3:$G$22, 5, FALSE)</f>
        <v>4.2. Pemukiman </v>
      </c>
      <c r="J8091" s="71" t="str">
        <f>VLOOKUP(E8091, legend!$C$3:$G$22, 2, FALSE)</f>
        <v>4. Non-Vegetated Area</v>
      </c>
      <c r="K8091" s="71" t="str">
        <f>VLOOKUP(E8091, legend!$C$3:$G$22, 3, FALSE)</f>
        <v>4. Non-Vegetasi</v>
      </c>
      <c r="L8091" s="71" t="str">
        <f>VLOOKUP(E8091, legend!$C$3:$G$22, 4, FALSE)</f>
        <v>4.3. Other Non-Vegetation</v>
      </c>
      <c r="M8091" s="71" t="str">
        <f>VLOOKUP(E8091, legend!$C$3:$G$22, 5, FALSE)</f>
        <v>4.3. Non-Vegetasi Lainnya</v>
      </c>
      <c r="N8091" s="71" t="str">
        <f>VLOOKUP(C8091,geocode!$A$1:$C$40,2,false)</f>
        <v>Island buffered 20 km</v>
      </c>
      <c r="O8091" s="71" t="str">
        <f>VLOOKUP(C8091,geocode!$A$1:$C$40,3,false)</f>
        <v>Island buffered 20 km</v>
      </c>
      <c r="P8091" s="71">
        <v>2000.0</v>
      </c>
      <c r="Q8091" s="71">
        <v>2023.0</v>
      </c>
    </row>
    <row r="8092" ht="15.75" hidden="1" customHeight="1">
      <c r="B8092" s="71">
        <v>0.267612017822265</v>
      </c>
      <c r="C8092" s="71">
        <v>5.0</v>
      </c>
      <c r="D8092" s="71">
        <v>24.0</v>
      </c>
      <c r="E8092" s="71">
        <v>33.0</v>
      </c>
      <c r="F8092" s="71" t="str">
        <f>VLOOKUP(D8092, legend!$C$3:$G$22, 2, FALSE)</f>
        <v>4. Non-Vegetated Area</v>
      </c>
      <c r="G8092" s="71" t="str">
        <f>VLOOKUP(D8092, legend!$C$3:$G$22, 3, FALSE)</f>
        <v>4. Non-Vegetasi</v>
      </c>
      <c r="H8092" s="71" t="str">
        <f>VLOOKUP(D8092, legend!$C$3:$G$22, 4, FALSE)</f>
        <v>4.2. Urban Area</v>
      </c>
      <c r="I8092" s="71" t="str">
        <f>VLOOKUP(D8092, legend!$C$3:$G$22, 5, FALSE)</f>
        <v>4.2. Pemukiman </v>
      </c>
      <c r="J8092" s="71" t="str">
        <f>VLOOKUP(E8092, legend!$C$3:$G$22, 2, FALSE)</f>
        <v>5. Water Body</v>
      </c>
      <c r="K8092" s="71" t="str">
        <f>VLOOKUP(E8092, legend!$C$3:$G$22, 3, FALSE)</f>
        <v>5. Tubuh Air</v>
      </c>
      <c r="L8092" s="71" t="str">
        <f>VLOOKUP(E8092, legend!$C$3:$G$22, 4, FALSE)</f>
        <v>5.2. River, Lake, Ocean</v>
      </c>
      <c r="M8092" s="71" t="str">
        <f>VLOOKUP(E8092, legend!$C$3:$G$22, 5, FALSE)</f>
        <v>5.2. Sungai, Danau, Laut</v>
      </c>
      <c r="N8092" s="71" t="str">
        <f>VLOOKUP(C8092,geocode!$A$1:$C$40,2,false)</f>
        <v>Island buffered 20 km</v>
      </c>
      <c r="O8092" s="71" t="str">
        <f>VLOOKUP(C8092,geocode!$A$1:$C$40,3,false)</f>
        <v>Island buffered 20 km</v>
      </c>
      <c r="P8092" s="71">
        <v>2000.0</v>
      </c>
      <c r="Q8092" s="71">
        <v>2023.0</v>
      </c>
    </row>
    <row r="8093" ht="15.75" hidden="1" customHeight="1">
      <c r="B8093" s="71">
        <v>4.36431451416015</v>
      </c>
      <c r="C8093" s="71">
        <v>5.0</v>
      </c>
      <c r="D8093" s="71">
        <v>25.0</v>
      </c>
      <c r="E8093" s="71">
        <v>3.0</v>
      </c>
      <c r="F8093" s="71" t="str">
        <f>VLOOKUP(D8093, legend!$C$3:$G$22, 2, FALSE)</f>
        <v>4. Non-Vegetated Area</v>
      </c>
      <c r="G8093" s="71" t="str">
        <f>VLOOKUP(D8093, legend!$C$3:$G$22, 3, FALSE)</f>
        <v>4. Non-Vegetasi</v>
      </c>
      <c r="H8093" s="71" t="str">
        <f>VLOOKUP(D8093, legend!$C$3:$G$22, 4, FALSE)</f>
        <v>4.3. Other Non-Vegetation</v>
      </c>
      <c r="I8093" s="71" t="str">
        <f>VLOOKUP(D8093, legend!$C$3:$G$22, 5, FALSE)</f>
        <v>4.3. Non-Vegetasi Lainnya</v>
      </c>
      <c r="J8093" s="71" t="str">
        <f>VLOOKUP(E8093, legend!$C$3:$G$22, 2, FALSE)</f>
        <v>1. Forest </v>
      </c>
      <c r="K8093" s="71" t="str">
        <f>VLOOKUP(E8093, legend!$C$3:$G$22, 3, FALSE)</f>
        <v>1. Hutan</v>
      </c>
      <c r="L8093" s="71" t="str">
        <f>VLOOKUP(E8093, legend!$C$3:$G$22, 4, FALSE)</f>
        <v>1.1. Forest Formation</v>
      </c>
      <c r="M8093" s="71" t="str">
        <f>VLOOKUP(E8093, legend!$C$3:$G$22, 5, FALSE)</f>
        <v>1.1. Formasi Hutan</v>
      </c>
      <c r="N8093" s="71" t="str">
        <f>VLOOKUP(C8093,geocode!$A$1:$C$40,2,false)</f>
        <v>Island buffered 20 km</v>
      </c>
      <c r="O8093" s="71" t="str">
        <f>VLOOKUP(C8093,geocode!$A$1:$C$40,3,false)</f>
        <v>Island buffered 20 km</v>
      </c>
      <c r="P8093" s="71">
        <v>2000.0</v>
      </c>
      <c r="Q8093" s="71">
        <v>2023.0</v>
      </c>
    </row>
    <row r="8094" ht="15.75" hidden="1" customHeight="1">
      <c r="B8094" s="71">
        <v>19.4964218017578</v>
      </c>
      <c r="C8094" s="71">
        <v>5.0</v>
      </c>
      <c r="D8094" s="71">
        <v>25.0</v>
      </c>
      <c r="E8094" s="71">
        <v>5.0</v>
      </c>
      <c r="F8094" s="71" t="str">
        <f>VLOOKUP(D8094, legend!$C$3:$G$22, 2, FALSE)</f>
        <v>4. Non-Vegetated Area</v>
      </c>
      <c r="G8094" s="71" t="str">
        <f>VLOOKUP(D8094, legend!$C$3:$G$22, 3, FALSE)</f>
        <v>4. Non-Vegetasi</v>
      </c>
      <c r="H8094" s="71" t="str">
        <f>VLOOKUP(D8094, legend!$C$3:$G$22, 4, FALSE)</f>
        <v>4.3. Other Non-Vegetation</v>
      </c>
      <c r="I8094" s="71" t="str">
        <f>VLOOKUP(D8094, legend!$C$3:$G$22, 5, FALSE)</f>
        <v>4.3. Non-Vegetasi Lainnya</v>
      </c>
      <c r="J8094" s="71" t="str">
        <f>VLOOKUP(E8094, legend!$C$3:$G$22, 2, FALSE)</f>
        <v>1. Forest </v>
      </c>
      <c r="K8094" s="71" t="str">
        <f>VLOOKUP(E8094, legend!$C$3:$G$22, 3, FALSE)</f>
        <v>1. Hutan</v>
      </c>
      <c r="L8094" s="71" t="str">
        <f>VLOOKUP(E8094, legend!$C$3:$G$22, 4, FALSE)</f>
        <v>1.2. Mangrove</v>
      </c>
      <c r="M8094" s="71" t="str">
        <f>VLOOKUP(E8094, legend!$C$3:$G$22, 5, FALSE)</f>
        <v>1.2. Mangrove</v>
      </c>
      <c r="N8094" s="71" t="str">
        <f>VLOOKUP(C8094,geocode!$A$1:$C$40,2,false)</f>
        <v>Island buffered 20 km</v>
      </c>
      <c r="O8094" s="71" t="str">
        <f>VLOOKUP(C8094,geocode!$A$1:$C$40,3,false)</f>
        <v>Island buffered 20 km</v>
      </c>
      <c r="P8094" s="71">
        <v>2000.0</v>
      </c>
      <c r="Q8094" s="71">
        <v>2023.0</v>
      </c>
    </row>
    <row r="8095" ht="15.75" hidden="1" customHeight="1">
      <c r="B8095" s="71">
        <v>21.8252244750976</v>
      </c>
      <c r="C8095" s="71">
        <v>5.0</v>
      </c>
      <c r="D8095" s="71">
        <v>25.0</v>
      </c>
      <c r="E8095" s="71">
        <v>13.0</v>
      </c>
      <c r="F8095" s="71" t="str">
        <f>VLOOKUP(D8095, legend!$C$3:$G$22, 2, FALSE)</f>
        <v>4. Non-Vegetated Area</v>
      </c>
      <c r="G8095" s="71" t="str">
        <f>VLOOKUP(D8095, legend!$C$3:$G$22, 3, FALSE)</f>
        <v>4. Non-Vegetasi</v>
      </c>
      <c r="H8095" s="71" t="str">
        <f>VLOOKUP(D8095, legend!$C$3:$G$22, 4, FALSE)</f>
        <v>4.3. Other Non-Vegetation</v>
      </c>
      <c r="I8095" s="71" t="str">
        <f>VLOOKUP(D8095, legend!$C$3:$G$22, 5, FALSE)</f>
        <v>4.3. Non-Vegetasi Lainnya</v>
      </c>
      <c r="J8095" s="71" t="str">
        <f>VLOOKUP(E8095, legend!$C$3:$G$22, 2, FALSE)</f>
        <v>2. Non-Forest Natural Vegetation</v>
      </c>
      <c r="K8095" s="71" t="str">
        <f>VLOOKUP(E8095, legend!$C$3:$G$22, 3, FALSE)</f>
        <v>2. Tumbuhan Non-Hutan Lainnya</v>
      </c>
      <c r="L8095" s="71" t="str">
        <f>VLOOKUP(E8095, legend!$C$3:$G$22, 4, FALSE)</f>
        <v>2.1. Other Natural Vegetation</v>
      </c>
      <c r="M8095" s="71" t="str">
        <f>VLOOKUP(E8095, legend!$C$3:$G$22, 5, FALSE)</f>
        <v>2.1. Tumbuhan Non-Hutan Lainnya</v>
      </c>
      <c r="N8095" s="71" t="str">
        <f>VLOOKUP(C8095,geocode!$A$1:$C$40,2,false)</f>
        <v>Island buffered 20 km</v>
      </c>
      <c r="O8095" s="71" t="str">
        <f>VLOOKUP(C8095,geocode!$A$1:$C$40,3,false)</f>
        <v>Island buffered 20 km</v>
      </c>
      <c r="P8095" s="71">
        <v>2000.0</v>
      </c>
      <c r="Q8095" s="71">
        <v>2023.0</v>
      </c>
    </row>
    <row r="8096" ht="15.75" hidden="1" customHeight="1">
      <c r="B8096" s="71">
        <v>12.2026058898925</v>
      </c>
      <c r="C8096" s="71">
        <v>5.0</v>
      </c>
      <c r="D8096" s="71">
        <v>25.0</v>
      </c>
      <c r="E8096" s="71">
        <v>21.0</v>
      </c>
      <c r="F8096" s="71" t="str">
        <f>VLOOKUP(D8096, legend!$C$3:$G$22, 2, FALSE)</f>
        <v>4. Non-Vegetated Area</v>
      </c>
      <c r="G8096" s="71" t="str">
        <f>VLOOKUP(D8096, legend!$C$3:$G$22, 3, FALSE)</f>
        <v>4. Non-Vegetasi</v>
      </c>
      <c r="H8096" s="71" t="str">
        <f>VLOOKUP(D8096, legend!$C$3:$G$22, 4, FALSE)</f>
        <v>4.3. Other Non-Vegetation</v>
      </c>
      <c r="I8096" s="71" t="str">
        <f>VLOOKUP(D8096, legend!$C$3:$G$22, 5, FALSE)</f>
        <v>4.3. Non-Vegetasi Lainnya</v>
      </c>
      <c r="J8096" s="71" t="str">
        <f>VLOOKUP(E8096, legend!$C$3:$G$22, 2, FALSE)</f>
        <v>3. Agriculture</v>
      </c>
      <c r="K8096" s="71" t="str">
        <f>VLOOKUP(E8096, legend!$C$3:$G$22, 3, FALSE)</f>
        <v>3. Pertanian</v>
      </c>
      <c r="L8096" s="71" t="str">
        <f>VLOOKUP(E8096, legend!$C$3:$G$22, 4, FALSE)</f>
        <v>3.4. Other Agriculture</v>
      </c>
      <c r="M8096" s="71" t="str">
        <f>VLOOKUP(E8096, legend!$C$3:$G$22, 5, FALSE)</f>
        <v>3.4. Pertanian Lainnya </v>
      </c>
      <c r="N8096" s="71" t="str">
        <f>VLOOKUP(C8096,geocode!$A$1:$C$40,2,false)</f>
        <v>Island buffered 20 km</v>
      </c>
      <c r="O8096" s="71" t="str">
        <f>VLOOKUP(C8096,geocode!$A$1:$C$40,3,false)</f>
        <v>Island buffered 20 km</v>
      </c>
      <c r="P8096" s="71">
        <v>2000.0</v>
      </c>
      <c r="Q8096" s="71">
        <v>2023.0</v>
      </c>
    </row>
    <row r="8097" ht="15.75" hidden="1" customHeight="1">
      <c r="B8097" s="71">
        <v>16.8462698547363</v>
      </c>
      <c r="C8097" s="71">
        <v>5.0</v>
      </c>
      <c r="D8097" s="71">
        <v>25.0</v>
      </c>
      <c r="E8097" s="71">
        <v>24.0</v>
      </c>
      <c r="F8097" s="71" t="str">
        <f>VLOOKUP(D8097, legend!$C$3:$G$22, 2, FALSE)</f>
        <v>4. Non-Vegetated Area</v>
      </c>
      <c r="G8097" s="71" t="str">
        <f>VLOOKUP(D8097, legend!$C$3:$G$22, 3, FALSE)</f>
        <v>4. Non-Vegetasi</v>
      </c>
      <c r="H8097" s="71" t="str">
        <f>VLOOKUP(D8097, legend!$C$3:$G$22, 4, FALSE)</f>
        <v>4.3. Other Non-Vegetation</v>
      </c>
      <c r="I8097" s="71" t="str">
        <f>VLOOKUP(D8097, legend!$C$3:$G$22, 5, FALSE)</f>
        <v>4.3. Non-Vegetasi Lainnya</v>
      </c>
      <c r="J8097" s="71" t="str">
        <f>VLOOKUP(E8097, legend!$C$3:$G$22, 2, FALSE)</f>
        <v>4. Non-Vegetated Area</v>
      </c>
      <c r="K8097" s="71" t="str">
        <f>VLOOKUP(E8097, legend!$C$3:$G$22, 3, FALSE)</f>
        <v>4. Non-Vegetasi</v>
      </c>
      <c r="L8097" s="71" t="str">
        <f>VLOOKUP(E8097, legend!$C$3:$G$22, 4, FALSE)</f>
        <v>4.2. Urban Area</v>
      </c>
      <c r="M8097" s="71" t="str">
        <f>VLOOKUP(E8097, legend!$C$3:$G$22, 5, FALSE)</f>
        <v>4.2. Pemukiman </v>
      </c>
      <c r="N8097" s="71" t="str">
        <f>VLOOKUP(C8097,geocode!$A$1:$C$40,2,false)</f>
        <v>Island buffered 20 km</v>
      </c>
      <c r="O8097" s="71" t="str">
        <f>VLOOKUP(C8097,geocode!$A$1:$C$40,3,false)</f>
        <v>Island buffered 20 km</v>
      </c>
      <c r="P8097" s="71">
        <v>2000.0</v>
      </c>
      <c r="Q8097" s="71">
        <v>2023.0</v>
      </c>
    </row>
    <row r="8098" ht="15.75" hidden="1" customHeight="1">
      <c r="B8098" s="71">
        <v>89.0825583862304</v>
      </c>
      <c r="C8098" s="71">
        <v>5.0</v>
      </c>
      <c r="D8098" s="71">
        <v>25.0</v>
      </c>
      <c r="E8098" s="71">
        <v>25.0</v>
      </c>
      <c r="F8098" s="71" t="str">
        <f>VLOOKUP(D8098, legend!$C$3:$G$22, 2, FALSE)</f>
        <v>4. Non-Vegetated Area</v>
      </c>
      <c r="G8098" s="71" t="str">
        <f>VLOOKUP(D8098, legend!$C$3:$G$22, 3, FALSE)</f>
        <v>4. Non-Vegetasi</v>
      </c>
      <c r="H8098" s="71" t="str">
        <f>VLOOKUP(D8098, legend!$C$3:$G$22, 4, FALSE)</f>
        <v>4.3. Other Non-Vegetation</v>
      </c>
      <c r="I8098" s="71" t="str">
        <f>VLOOKUP(D8098, legend!$C$3:$G$22, 5, FALSE)</f>
        <v>4.3. Non-Vegetasi Lainnya</v>
      </c>
      <c r="J8098" s="71" t="str">
        <f>VLOOKUP(E8098, legend!$C$3:$G$22, 2, FALSE)</f>
        <v>4. Non-Vegetated Area</v>
      </c>
      <c r="K8098" s="71" t="str">
        <f>VLOOKUP(E8098, legend!$C$3:$G$22, 3, FALSE)</f>
        <v>4. Non-Vegetasi</v>
      </c>
      <c r="L8098" s="71" t="str">
        <f>VLOOKUP(E8098, legend!$C$3:$G$22, 4, FALSE)</f>
        <v>4.3. Other Non-Vegetation</v>
      </c>
      <c r="M8098" s="71" t="str">
        <f>VLOOKUP(E8098, legend!$C$3:$G$22, 5, FALSE)</f>
        <v>4.3. Non-Vegetasi Lainnya</v>
      </c>
      <c r="N8098" s="71" t="str">
        <f>VLOOKUP(C8098,geocode!$A$1:$C$40,2,false)</f>
        <v>Island buffered 20 km</v>
      </c>
      <c r="O8098" s="71" t="str">
        <f>VLOOKUP(C8098,geocode!$A$1:$C$40,3,false)</f>
        <v>Island buffered 20 km</v>
      </c>
      <c r="P8098" s="71">
        <v>2000.0</v>
      </c>
      <c r="Q8098" s="71">
        <v>2023.0</v>
      </c>
    </row>
    <row r="8099" ht="15.75" hidden="1" customHeight="1">
      <c r="B8099" s="71">
        <v>21.5570576416015</v>
      </c>
      <c r="C8099" s="71">
        <v>5.0</v>
      </c>
      <c r="D8099" s="71">
        <v>25.0</v>
      </c>
      <c r="E8099" s="71">
        <v>33.0</v>
      </c>
      <c r="F8099" s="71" t="str">
        <f>VLOOKUP(D8099, legend!$C$3:$G$22, 2, FALSE)</f>
        <v>4. Non-Vegetated Area</v>
      </c>
      <c r="G8099" s="71" t="str">
        <f>VLOOKUP(D8099, legend!$C$3:$G$22, 3, FALSE)</f>
        <v>4. Non-Vegetasi</v>
      </c>
      <c r="H8099" s="71" t="str">
        <f>VLOOKUP(D8099, legend!$C$3:$G$22, 4, FALSE)</f>
        <v>4.3. Other Non-Vegetation</v>
      </c>
      <c r="I8099" s="71" t="str">
        <f>VLOOKUP(D8099, legend!$C$3:$G$22, 5, FALSE)</f>
        <v>4.3. Non-Vegetasi Lainnya</v>
      </c>
      <c r="J8099" s="71" t="str">
        <f>VLOOKUP(E8099, legend!$C$3:$G$22, 2, FALSE)</f>
        <v>5. Water Body</v>
      </c>
      <c r="K8099" s="71" t="str">
        <f>VLOOKUP(E8099, legend!$C$3:$G$22, 3, FALSE)</f>
        <v>5. Tubuh Air</v>
      </c>
      <c r="L8099" s="71" t="str">
        <f>VLOOKUP(E8099, legend!$C$3:$G$22, 4, FALSE)</f>
        <v>5.2. River, Lake, Ocean</v>
      </c>
      <c r="M8099" s="71" t="str">
        <f>VLOOKUP(E8099, legend!$C$3:$G$22, 5, FALSE)</f>
        <v>5.2. Sungai, Danau, Laut</v>
      </c>
      <c r="N8099" s="71" t="str">
        <f>VLOOKUP(C8099,geocode!$A$1:$C$40,2,false)</f>
        <v>Island buffered 20 km</v>
      </c>
      <c r="O8099" s="71" t="str">
        <f>VLOOKUP(C8099,geocode!$A$1:$C$40,3,false)</f>
        <v>Island buffered 20 km</v>
      </c>
      <c r="P8099" s="71">
        <v>2000.0</v>
      </c>
      <c r="Q8099" s="71">
        <v>2023.0</v>
      </c>
    </row>
    <row r="8100" ht="15.75" hidden="1" customHeight="1">
      <c r="B8100" s="71">
        <v>0.0893882568359375</v>
      </c>
      <c r="C8100" s="71">
        <v>5.0</v>
      </c>
      <c r="D8100" s="71">
        <v>30.0</v>
      </c>
      <c r="E8100" s="71">
        <v>13.0</v>
      </c>
      <c r="F8100" s="71" t="str">
        <f>VLOOKUP(D8100, legend!$C$3:$G$22, 2, FALSE)</f>
        <v>4. Non-Vegetated Area</v>
      </c>
      <c r="G8100" s="71" t="str">
        <f>VLOOKUP(D8100, legend!$C$3:$G$22, 3, FALSE)</f>
        <v>4. Non-Vegetasi</v>
      </c>
      <c r="H8100" s="71" t="str">
        <f>VLOOKUP(D8100, legend!$C$3:$G$22, 4, FALSE)</f>
        <v>4.1. Mining Pit</v>
      </c>
      <c r="I8100" s="71" t="str">
        <f>VLOOKUP(D8100, legend!$C$3:$G$22, 5, FALSE)</f>
        <v>4.1. Lubang Tambang</v>
      </c>
      <c r="J8100" s="71" t="str">
        <f>VLOOKUP(E8100, legend!$C$3:$G$22, 2, FALSE)</f>
        <v>2. Non-Forest Natural Vegetation</v>
      </c>
      <c r="K8100" s="71" t="str">
        <f>VLOOKUP(E8100, legend!$C$3:$G$22, 3, FALSE)</f>
        <v>2. Tumbuhan Non-Hutan Lainnya</v>
      </c>
      <c r="L8100" s="71" t="str">
        <f>VLOOKUP(E8100, legend!$C$3:$G$22, 4, FALSE)</f>
        <v>2.1. Other Natural Vegetation</v>
      </c>
      <c r="M8100" s="71" t="str">
        <f>VLOOKUP(E8100, legend!$C$3:$G$22, 5, FALSE)</f>
        <v>2.1. Tumbuhan Non-Hutan Lainnya</v>
      </c>
      <c r="N8100" s="71" t="str">
        <f>VLOOKUP(C8100,geocode!$A$1:$C$40,2,false)</f>
        <v>Island buffered 20 km</v>
      </c>
      <c r="O8100" s="71" t="str">
        <f>VLOOKUP(C8100,geocode!$A$1:$C$40,3,false)</f>
        <v>Island buffered 20 km</v>
      </c>
      <c r="P8100" s="71">
        <v>2000.0</v>
      </c>
      <c r="Q8100" s="71">
        <v>2023.0</v>
      </c>
    </row>
    <row r="8101" ht="15.75" hidden="1" customHeight="1">
      <c r="B8101" s="71">
        <v>18.3906562988281</v>
      </c>
      <c r="C8101" s="71">
        <v>5.0</v>
      </c>
      <c r="D8101" s="71">
        <v>33.0</v>
      </c>
      <c r="E8101" s="71">
        <v>3.0</v>
      </c>
      <c r="F8101" s="71" t="str">
        <f>VLOOKUP(D8101, legend!$C$3:$G$22, 2, FALSE)</f>
        <v>5. Water Body</v>
      </c>
      <c r="G8101" s="71" t="str">
        <f>VLOOKUP(D8101, legend!$C$3:$G$22, 3, FALSE)</f>
        <v>5. Tubuh Air</v>
      </c>
      <c r="H8101" s="71" t="str">
        <f>VLOOKUP(D8101, legend!$C$3:$G$22, 4, FALSE)</f>
        <v>5.2. River, Lake, Ocean</v>
      </c>
      <c r="I8101" s="71" t="str">
        <f>VLOOKUP(D8101, legend!$C$3:$G$22, 5, FALSE)</f>
        <v>5.2. Sungai, Danau, Laut</v>
      </c>
      <c r="J8101" s="71" t="str">
        <f>VLOOKUP(E8101, legend!$C$3:$G$22, 2, FALSE)</f>
        <v>1. Forest </v>
      </c>
      <c r="K8101" s="71" t="str">
        <f>VLOOKUP(E8101, legend!$C$3:$G$22, 3, FALSE)</f>
        <v>1. Hutan</v>
      </c>
      <c r="L8101" s="71" t="str">
        <f>VLOOKUP(E8101, legend!$C$3:$G$22, 4, FALSE)</f>
        <v>1.1. Forest Formation</v>
      </c>
      <c r="M8101" s="71" t="str">
        <f>VLOOKUP(E8101, legend!$C$3:$G$22, 5, FALSE)</f>
        <v>1.1. Formasi Hutan</v>
      </c>
      <c r="N8101" s="71" t="str">
        <f>VLOOKUP(C8101,geocode!$A$1:$C$40,2,false)</f>
        <v>Island buffered 20 km</v>
      </c>
      <c r="O8101" s="71" t="str">
        <f>VLOOKUP(C8101,geocode!$A$1:$C$40,3,false)</f>
        <v>Island buffered 20 km</v>
      </c>
      <c r="P8101" s="71">
        <v>2000.0</v>
      </c>
      <c r="Q8101" s="71">
        <v>2023.0</v>
      </c>
    </row>
    <row r="8102" ht="15.75" hidden="1" customHeight="1">
      <c r="B8102" s="71">
        <v>63.883373059082</v>
      </c>
      <c r="C8102" s="71">
        <v>5.0</v>
      </c>
      <c r="D8102" s="71">
        <v>33.0</v>
      </c>
      <c r="E8102" s="71">
        <v>5.0</v>
      </c>
      <c r="F8102" s="71" t="str">
        <f>VLOOKUP(D8102, legend!$C$3:$G$22, 2, FALSE)</f>
        <v>5. Water Body</v>
      </c>
      <c r="G8102" s="71" t="str">
        <f>VLOOKUP(D8102, legend!$C$3:$G$22, 3, FALSE)</f>
        <v>5. Tubuh Air</v>
      </c>
      <c r="H8102" s="71" t="str">
        <f>VLOOKUP(D8102, legend!$C$3:$G$22, 4, FALSE)</f>
        <v>5.2. River, Lake, Ocean</v>
      </c>
      <c r="I8102" s="71" t="str">
        <f>VLOOKUP(D8102, legend!$C$3:$G$22, 5, FALSE)</f>
        <v>5.2. Sungai, Danau, Laut</v>
      </c>
      <c r="J8102" s="71" t="str">
        <f>VLOOKUP(E8102, legend!$C$3:$G$22, 2, FALSE)</f>
        <v>1. Forest </v>
      </c>
      <c r="K8102" s="71" t="str">
        <f>VLOOKUP(E8102, legend!$C$3:$G$22, 3, FALSE)</f>
        <v>1. Hutan</v>
      </c>
      <c r="L8102" s="71" t="str">
        <f>VLOOKUP(E8102, legend!$C$3:$G$22, 4, FALSE)</f>
        <v>1.2. Mangrove</v>
      </c>
      <c r="M8102" s="71" t="str">
        <f>VLOOKUP(E8102, legend!$C$3:$G$22, 5, FALSE)</f>
        <v>1.2. Mangrove</v>
      </c>
      <c r="N8102" s="71" t="str">
        <f>VLOOKUP(C8102,geocode!$A$1:$C$40,2,false)</f>
        <v>Island buffered 20 km</v>
      </c>
      <c r="O8102" s="71" t="str">
        <f>VLOOKUP(C8102,geocode!$A$1:$C$40,3,false)</f>
        <v>Island buffered 20 km</v>
      </c>
      <c r="P8102" s="71">
        <v>2000.0</v>
      </c>
      <c r="Q8102" s="71">
        <v>2023.0</v>
      </c>
    </row>
    <row r="8103" ht="15.75" hidden="1" customHeight="1">
      <c r="B8103" s="71">
        <v>34.960674041748</v>
      </c>
      <c r="C8103" s="71">
        <v>5.0</v>
      </c>
      <c r="D8103" s="71">
        <v>33.0</v>
      </c>
      <c r="E8103" s="71">
        <v>13.0</v>
      </c>
      <c r="F8103" s="71" t="str">
        <f>VLOOKUP(D8103, legend!$C$3:$G$22, 2, FALSE)</f>
        <v>5. Water Body</v>
      </c>
      <c r="G8103" s="71" t="str">
        <f>VLOOKUP(D8103, legend!$C$3:$G$22, 3, FALSE)</f>
        <v>5. Tubuh Air</v>
      </c>
      <c r="H8103" s="71" t="str">
        <f>VLOOKUP(D8103, legend!$C$3:$G$22, 4, FALSE)</f>
        <v>5.2. River, Lake, Ocean</v>
      </c>
      <c r="I8103" s="71" t="str">
        <f>VLOOKUP(D8103, legend!$C$3:$G$22, 5, FALSE)</f>
        <v>5.2. Sungai, Danau, Laut</v>
      </c>
      <c r="J8103" s="71" t="str">
        <f>VLOOKUP(E8103, legend!$C$3:$G$22, 2, FALSE)</f>
        <v>2. Non-Forest Natural Vegetation</v>
      </c>
      <c r="K8103" s="71" t="str">
        <f>VLOOKUP(E8103, legend!$C$3:$G$22, 3, FALSE)</f>
        <v>2. Tumbuhan Non-Hutan Lainnya</v>
      </c>
      <c r="L8103" s="71" t="str">
        <f>VLOOKUP(E8103, legend!$C$3:$G$22, 4, FALSE)</f>
        <v>2.1. Other Natural Vegetation</v>
      </c>
      <c r="M8103" s="71" t="str">
        <f>VLOOKUP(E8103, legend!$C$3:$G$22, 5, FALSE)</f>
        <v>2.1. Tumbuhan Non-Hutan Lainnya</v>
      </c>
      <c r="N8103" s="71" t="str">
        <f>VLOOKUP(C8103,geocode!$A$1:$C$40,2,false)</f>
        <v>Island buffered 20 km</v>
      </c>
      <c r="O8103" s="71" t="str">
        <f>VLOOKUP(C8103,geocode!$A$1:$C$40,3,false)</f>
        <v>Island buffered 20 km</v>
      </c>
      <c r="P8103" s="71">
        <v>2000.0</v>
      </c>
      <c r="Q8103" s="71">
        <v>2023.0</v>
      </c>
    </row>
    <row r="8104" ht="15.75" hidden="1" customHeight="1">
      <c r="B8104" s="71">
        <v>29.2299942626953</v>
      </c>
      <c r="C8104" s="71">
        <v>5.0</v>
      </c>
      <c r="D8104" s="71">
        <v>33.0</v>
      </c>
      <c r="E8104" s="71">
        <v>21.0</v>
      </c>
      <c r="F8104" s="71" t="str">
        <f>VLOOKUP(D8104, legend!$C$3:$G$22, 2, FALSE)</f>
        <v>5. Water Body</v>
      </c>
      <c r="G8104" s="71" t="str">
        <f>VLOOKUP(D8104, legend!$C$3:$G$22, 3, FALSE)</f>
        <v>5. Tubuh Air</v>
      </c>
      <c r="H8104" s="71" t="str">
        <f>VLOOKUP(D8104, legend!$C$3:$G$22, 4, FALSE)</f>
        <v>5.2. River, Lake, Ocean</v>
      </c>
      <c r="I8104" s="71" t="str">
        <f>VLOOKUP(D8104, legend!$C$3:$G$22, 5, FALSE)</f>
        <v>5.2. Sungai, Danau, Laut</v>
      </c>
      <c r="J8104" s="71" t="str">
        <f>VLOOKUP(E8104, legend!$C$3:$G$22, 2, FALSE)</f>
        <v>3. Agriculture</v>
      </c>
      <c r="K8104" s="71" t="str">
        <f>VLOOKUP(E8104, legend!$C$3:$G$22, 3, FALSE)</f>
        <v>3. Pertanian</v>
      </c>
      <c r="L8104" s="71" t="str">
        <f>VLOOKUP(E8104, legend!$C$3:$G$22, 4, FALSE)</f>
        <v>3.4. Other Agriculture</v>
      </c>
      <c r="M8104" s="71" t="str">
        <f>VLOOKUP(E8104, legend!$C$3:$G$22, 5, FALSE)</f>
        <v>3.4. Pertanian Lainnya </v>
      </c>
      <c r="N8104" s="71" t="str">
        <f>VLOOKUP(C8104,geocode!$A$1:$C$40,2,false)</f>
        <v>Island buffered 20 km</v>
      </c>
      <c r="O8104" s="71" t="str">
        <f>VLOOKUP(C8104,geocode!$A$1:$C$40,3,false)</f>
        <v>Island buffered 20 km</v>
      </c>
      <c r="P8104" s="71">
        <v>2000.0</v>
      </c>
      <c r="Q8104" s="71">
        <v>2023.0</v>
      </c>
    </row>
    <row r="8105" ht="15.75" hidden="1" customHeight="1">
      <c r="B8105" s="71">
        <v>6.95991654663086</v>
      </c>
      <c r="C8105" s="71">
        <v>5.0</v>
      </c>
      <c r="D8105" s="71">
        <v>33.0</v>
      </c>
      <c r="E8105" s="71">
        <v>24.0</v>
      </c>
      <c r="F8105" s="71" t="str">
        <f>VLOOKUP(D8105, legend!$C$3:$G$22, 2, FALSE)</f>
        <v>5. Water Body</v>
      </c>
      <c r="G8105" s="71" t="str">
        <f>VLOOKUP(D8105, legend!$C$3:$G$22, 3, FALSE)</f>
        <v>5. Tubuh Air</v>
      </c>
      <c r="H8105" s="71" t="str">
        <f>VLOOKUP(D8105, legend!$C$3:$G$22, 4, FALSE)</f>
        <v>5.2. River, Lake, Ocean</v>
      </c>
      <c r="I8105" s="71" t="str">
        <f>VLOOKUP(D8105, legend!$C$3:$G$22, 5, FALSE)</f>
        <v>5.2. Sungai, Danau, Laut</v>
      </c>
      <c r="J8105" s="71" t="str">
        <f>VLOOKUP(E8105, legend!$C$3:$G$22, 2, FALSE)</f>
        <v>4. Non-Vegetated Area</v>
      </c>
      <c r="K8105" s="71" t="str">
        <f>VLOOKUP(E8105, legend!$C$3:$G$22, 3, FALSE)</f>
        <v>4. Non-Vegetasi</v>
      </c>
      <c r="L8105" s="71" t="str">
        <f>VLOOKUP(E8105, legend!$C$3:$G$22, 4, FALSE)</f>
        <v>4.2. Urban Area</v>
      </c>
      <c r="M8105" s="71" t="str">
        <f>VLOOKUP(E8105, legend!$C$3:$G$22, 5, FALSE)</f>
        <v>4.2. Pemukiman </v>
      </c>
      <c r="N8105" s="71" t="str">
        <f>VLOOKUP(C8105,geocode!$A$1:$C$40,2,false)</f>
        <v>Island buffered 20 km</v>
      </c>
      <c r="O8105" s="71" t="str">
        <f>VLOOKUP(C8105,geocode!$A$1:$C$40,3,false)</f>
        <v>Island buffered 20 km</v>
      </c>
      <c r="P8105" s="71">
        <v>2000.0</v>
      </c>
      <c r="Q8105" s="71">
        <v>2023.0</v>
      </c>
    </row>
    <row r="8106" ht="15.75" hidden="1" customHeight="1">
      <c r="B8106" s="71">
        <v>19.7780334838867</v>
      </c>
      <c r="C8106" s="71">
        <v>5.0</v>
      </c>
      <c r="D8106" s="71">
        <v>33.0</v>
      </c>
      <c r="E8106" s="71">
        <v>25.0</v>
      </c>
      <c r="F8106" s="71" t="str">
        <f>VLOOKUP(D8106, legend!$C$3:$G$22, 2, FALSE)</f>
        <v>5. Water Body</v>
      </c>
      <c r="G8106" s="71" t="str">
        <f>VLOOKUP(D8106, legend!$C$3:$G$22, 3, FALSE)</f>
        <v>5. Tubuh Air</v>
      </c>
      <c r="H8106" s="71" t="str">
        <f>VLOOKUP(D8106, legend!$C$3:$G$22, 4, FALSE)</f>
        <v>5.2. River, Lake, Ocean</v>
      </c>
      <c r="I8106" s="71" t="str">
        <f>VLOOKUP(D8106, legend!$C$3:$G$22, 5, FALSE)</f>
        <v>5.2. Sungai, Danau, Laut</v>
      </c>
      <c r="J8106" s="71" t="str">
        <f>VLOOKUP(E8106, legend!$C$3:$G$22, 2, FALSE)</f>
        <v>4. Non-Vegetated Area</v>
      </c>
      <c r="K8106" s="71" t="str">
        <f>VLOOKUP(E8106, legend!$C$3:$G$22, 3, FALSE)</f>
        <v>4. Non-Vegetasi</v>
      </c>
      <c r="L8106" s="71" t="str">
        <f>VLOOKUP(E8106, legend!$C$3:$G$22, 4, FALSE)</f>
        <v>4.3. Other Non-Vegetation</v>
      </c>
      <c r="M8106" s="71" t="str">
        <f>VLOOKUP(E8106, legend!$C$3:$G$22, 5, FALSE)</f>
        <v>4.3. Non-Vegetasi Lainnya</v>
      </c>
      <c r="N8106" s="71" t="str">
        <f>VLOOKUP(C8106,geocode!$A$1:$C$40,2,false)</f>
        <v>Island buffered 20 km</v>
      </c>
      <c r="O8106" s="71" t="str">
        <f>VLOOKUP(C8106,geocode!$A$1:$C$40,3,false)</f>
        <v>Island buffered 20 km</v>
      </c>
      <c r="P8106" s="71">
        <v>2000.0</v>
      </c>
      <c r="Q8106" s="71">
        <v>2023.0</v>
      </c>
    </row>
    <row r="8107" ht="15.75" hidden="1" customHeight="1">
      <c r="B8107" s="71">
        <v>0.446857336425781</v>
      </c>
      <c r="C8107" s="71">
        <v>5.0</v>
      </c>
      <c r="D8107" s="71">
        <v>33.0</v>
      </c>
      <c r="E8107" s="71">
        <v>30.0</v>
      </c>
      <c r="F8107" s="71" t="str">
        <f>VLOOKUP(D8107, legend!$C$3:$G$22, 2, FALSE)</f>
        <v>5. Water Body</v>
      </c>
      <c r="G8107" s="71" t="str">
        <f>VLOOKUP(D8107, legend!$C$3:$G$22, 3, FALSE)</f>
        <v>5. Tubuh Air</v>
      </c>
      <c r="H8107" s="71" t="str">
        <f>VLOOKUP(D8107, legend!$C$3:$G$22, 4, FALSE)</f>
        <v>5.2. River, Lake, Ocean</v>
      </c>
      <c r="I8107" s="71" t="str">
        <f>VLOOKUP(D8107, legend!$C$3:$G$22, 5, FALSE)</f>
        <v>5.2. Sungai, Danau, Laut</v>
      </c>
      <c r="J8107" s="71" t="str">
        <f>VLOOKUP(E8107, legend!$C$3:$G$22, 2, FALSE)</f>
        <v>4. Non-Vegetated Area</v>
      </c>
      <c r="K8107" s="71" t="str">
        <f>VLOOKUP(E8107, legend!$C$3:$G$22, 3, FALSE)</f>
        <v>4. Non-Vegetasi</v>
      </c>
      <c r="L8107" s="71" t="str">
        <f>VLOOKUP(E8107, legend!$C$3:$G$22, 4, FALSE)</f>
        <v>4.1. Mining Pit</v>
      </c>
      <c r="M8107" s="71" t="str">
        <f>VLOOKUP(E8107, legend!$C$3:$G$22, 5, FALSE)</f>
        <v>4.1. Lubang Tambang</v>
      </c>
      <c r="N8107" s="71" t="str">
        <f>VLOOKUP(C8107,geocode!$A$1:$C$40,2,false)</f>
        <v>Island buffered 20 km</v>
      </c>
      <c r="O8107" s="71" t="str">
        <f>VLOOKUP(C8107,geocode!$A$1:$C$40,3,false)</f>
        <v>Island buffered 20 km</v>
      </c>
      <c r="P8107" s="71">
        <v>2000.0</v>
      </c>
      <c r="Q8107" s="71">
        <v>2023.0</v>
      </c>
    </row>
    <row r="8108" ht="15.75" hidden="1" customHeight="1">
      <c r="B8108" s="71">
        <v>398.13249099121</v>
      </c>
      <c r="C8108" s="71">
        <v>5.0</v>
      </c>
      <c r="D8108" s="71">
        <v>33.0</v>
      </c>
      <c r="E8108" s="71">
        <v>33.0</v>
      </c>
      <c r="F8108" s="71" t="str">
        <f>VLOOKUP(D8108, legend!$C$3:$G$22, 2, FALSE)</f>
        <v>5. Water Body</v>
      </c>
      <c r="G8108" s="71" t="str">
        <f>VLOOKUP(D8108, legend!$C$3:$G$22, 3, FALSE)</f>
        <v>5. Tubuh Air</v>
      </c>
      <c r="H8108" s="71" t="str">
        <f>VLOOKUP(D8108, legend!$C$3:$G$22, 4, FALSE)</f>
        <v>5.2. River, Lake, Ocean</v>
      </c>
      <c r="I8108" s="71" t="str">
        <f>VLOOKUP(D8108, legend!$C$3:$G$22, 5, FALSE)</f>
        <v>5.2. Sungai, Danau, Laut</v>
      </c>
      <c r="J8108" s="71" t="str">
        <f>VLOOKUP(E8108, legend!$C$3:$G$22, 2, FALSE)</f>
        <v>5. Water Body</v>
      </c>
      <c r="K8108" s="71" t="str">
        <f>VLOOKUP(E8108, legend!$C$3:$G$22, 3, FALSE)</f>
        <v>5. Tubuh Air</v>
      </c>
      <c r="L8108" s="71" t="str">
        <f>VLOOKUP(E8108, legend!$C$3:$G$22, 4, FALSE)</f>
        <v>5.2. River, Lake, Ocean</v>
      </c>
      <c r="M8108" s="71" t="str">
        <f>VLOOKUP(E8108, legend!$C$3:$G$22, 5, FALSE)</f>
        <v>5.2. Sungai, Danau, Laut</v>
      </c>
      <c r="N8108" s="71" t="str">
        <f>VLOOKUP(C8108,geocode!$A$1:$C$40,2,false)</f>
        <v>Island buffered 20 km</v>
      </c>
      <c r="O8108" s="71" t="str">
        <f>VLOOKUP(C8108,geocode!$A$1:$C$40,3,false)</f>
        <v>Island buffered 20 km</v>
      </c>
      <c r="P8108" s="71">
        <v>2000.0</v>
      </c>
      <c r="Q8108" s="71">
        <v>2023.0</v>
      </c>
    </row>
    <row r="8109" ht="15.75" hidden="1" customHeight="1">
      <c r="B8109" s="71">
        <v>0.26786123046875</v>
      </c>
      <c r="C8109" s="71">
        <v>5.0</v>
      </c>
      <c r="D8109" s="71">
        <v>33.0</v>
      </c>
      <c r="E8109" s="71">
        <v>76.0</v>
      </c>
      <c r="F8109" s="71" t="str">
        <f>VLOOKUP(D8109, legend!$C$3:$G$22, 2, FALSE)</f>
        <v>5. Water Body</v>
      </c>
      <c r="G8109" s="71" t="str">
        <f>VLOOKUP(D8109, legend!$C$3:$G$22, 3, FALSE)</f>
        <v>5. Tubuh Air</v>
      </c>
      <c r="H8109" s="71" t="str">
        <f>VLOOKUP(D8109, legend!$C$3:$G$22, 4, FALSE)</f>
        <v>5.2. River, Lake, Ocean</v>
      </c>
      <c r="I8109" s="71" t="str">
        <f>VLOOKUP(D8109, legend!$C$3:$G$22, 5, FALSE)</f>
        <v>5.2. Sungai, Danau, Laut</v>
      </c>
      <c r="J8109" s="71" t="str">
        <f>VLOOKUP(E8109, legend!$C$3:$G$22, 2, FALSE)</f>
        <v>1. Forest </v>
      </c>
      <c r="K8109" s="71" t="str">
        <f>VLOOKUP(E8109, legend!$C$3:$G$22, 3, FALSE)</f>
        <v>1. Hutan</v>
      </c>
      <c r="L8109" s="71" t="str">
        <f>VLOOKUP(E8109, legend!$C$3:$G$22, 4, FALSE)</f>
        <v>1.3 Peat swamp forest</v>
      </c>
      <c r="M8109" s="71" t="str">
        <f>VLOOKUP(E8109, legend!$C$3:$G$22, 5, FALSE)</f>
        <v>1.3 Hutan rawa gambut</v>
      </c>
      <c r="N8109" s="71" t="str">
        <f>VLOOKUP(C8109,geocode!$A$1:$C$40,2,false)</f>
        <v>Island buffered 20 km</v>
      </c>
      <c r="O8109" s="71" t="str">
        <f>VLOOKUP(C8109,geocode!$A$1:$C$40,3,false)</f>
        <v>Island buffered 20 km</v>
      </c>
      <c r="P8109" s="71">
        <v>2000.0</v>
      </c>
      <c r="Q8109" s="71">
        <v>2023.0</v>
      </c>
    </row>
    <row r="8110" ht="15.75" hidden="1" customHeight="1">
      <c r="B8110" s="71">
        <v>0.177682849121093</v>
      </c>
      <c r="C8110" s="71">
        <v>5.0</v>
      </c>
      <c r="D8110" s="71">
        <v>40.0</v>
      </c>
      <c r="E8110" s="71">
        <v>40.0</v>
      </c>
      <c r="F8110" s="71" t="str">
        <f>VLOOKUP(D8110, legend!$C$3:$G$22, 2, FALSE)</f>
        <v>3. Agriculture</v>
      </c>
      <c r="G8110" s="71" t="str">
        <f>VLOOKUP(D8110, legend!$C$3:$G$22, 3, FALSE)</f>
        <v>3. Pertanian</v>
      </c>
      <c r="H8110" s="71" t="str">
        <f>VLOOKUP(D8110, legend!$C$3:$G$22, 4, FALSE)</f>
        <v>3.1. Rice Paddy</v>
      </c>
      <c r="I8110" s="71" t="str">
        <f>VLOOKUP(D8110, legend!$C$3:$G$22, 5, FALSE)</f>
        <v>3.1. Sawah</v>
      </c>
      <c r="J8110" s="71" t="str">
        <f>VLOOKUP(E8110, legend!$C$3:$G$22, 2, FALSE)</f>
        <v>3. Agriculture</v>
      </c>
      <c r="K8110" s="71" t="str">
        <f>VLOOKUP(E8110, legend!$C$3:$G$22, 3, FALSE)</f>
        <v>3. Pertanian</v>
      </c>
      <c r="L8110" s="71" t="str">
        <f>VLOOKUP(E8110, legend!$C$3:$G$22, 4, FALSE)</f>
        <v>3.1. Rice Paddy</v>
      </c>
      <c r="M8110" s="71" t="str">
        <f>VLOOKUP(E8110, legend!$C$3:$G$22, 5, FALSE)</f>
        <v>3.1. Sawah</v>
      </c>
      <c r="N8110" s="71" t="str">
        <f>VLOOKUP(C8110,geocode!$A$1:$C$40,2,false)</f>
        <v>Island buffered 20 km</v>
      </c>
      <c r="O8110" s="71" t="str">
        <f>VLOOKUP(C8110,geocode!$A$1:$C$40,3,false)</f>
        <v>Island buffered 20 km</v>
      </c>
      <c r="P8110" s="71">
        <v>2000.0</v>
      </c>
      <c r="Q8110" s="71">
        <v>2023.0</v>
      </c>
    </row>
    <row r="8111" ht="15.75" hidden="1" customHeight="1">
      <c r="B8111" s="71">
        <v>0.178541064453125</v>
      </c>
      <c r="C8111" s="71">
        <v>5.0</v>
      </c>
      <c r="D8111" s="71">
        <v>76.0</v>
      </c>
      <c r="E8111" s="71">
        <v>5.0</v>
      </c>
      <c r="F8111" s="71" t="str">
        <f>VLOOKUP(D8111, legend!$C$3:$G$22, 2, FALSE)</f>
        <v>1. Forest </v>
      </c>
      <c r="G8111" s="71" t="str">
        <f>VLOOKUP(D8111, legend!$C$3:$G$22, 3, FALSE)</f>
        <v>1. Hutan</v>
      </c>
      <c r="H8111" s="71" t="str">
        <f>VLOOKUP(D8111, legend!$C$3:$G$22, 4, FALSE)</f>
        <v>1.3 Peat swamp forest</v>
      </c>
      <c r="I8111" s="71" t="str">
        <f>VLOOKUP(D8111, legend!$C$3:$G$22, 5, FALSE)</f>
        <v>1.3 Hutan rawa gambut</v>
      </c>
      <c r="J8111" s="71" t="str">
        <f>VLOOKUP(E8111, legend!$C$3:$G$22, 2, FALSE)</f>
        <v>1. Forest </v>
      </c>
      <c r="K8111" s="71" t="str">
        <f>VLOOKUP(E8111, legend!$C$3:$G$22, 3, FALSE)</f>
        <v>1. Hutan</v>
      </c>
      <c r="L8111" s="71" t="str">
        <f>VLOOKUP(E8111, legend!$C$3:$G$22, 4, FALSE)</f>
        <v>1.2. Mangrove</v>
      </c>
      <c r="M8111" s="71" t="str">
        <f>VLOOKUP(E8111, legend!$C$3:$G$22, 5, FALSE)</f>
        <v>1.2. Mangrove</v>
      </c>
      <c r="N8111" s="71" t="str">
        <f>VLOOKUP(C8111,geocode!$A$1:$C$40,2,false)</f>
        <v>Island buffered 20 km</v>
      </c>
      <c r="O8111" s="71" t="str">
        <f>VLOOKUP(C8111,geocode!$A$1:$C$40,3,false)</f>
        <v>Island buffered 20 km</v>
      </c>
      <c r="P8111" s="71">
        <v>2000.0</v>
      </c>
      <c r="Q8111" s="71">
        <v>2023.0</v>
      </c>
    </row>
    <row r="8112" ht="15.75" hidden="1" customHeight="1">
      <c r="B8112" s="71">
        <v>0.713998059082031</v>
      </c>
      <c r="C8112" s="71">
        <v>5.0</v>
      </c>
      <c r="D8112" s="71">
        <v>76.0</v>
      </c>
      <c r="E8112" s="71">
        <v>13.0</v>
      </c>
      <c r="F8112" s="71" t="str">
        <f>VLOOKUP(D8112, legend!$C$3:$G$22, 2, FALSE)</f>
        <v>1. Forest </v>
      </c>
      <c r="G8112" s="71" t="str">
        <f>VLOOKUP(D8112, legend!$C$3:$G$22, 3, FALSE)</f>
        <v>1. Hutan</v>
      </c>
      <c r="H8112" s="71" t="str">
        <f>VLOOKUP(D8112, legend!$C$3:$G$22, 4, FALSE)</f>
        <v>1.3 Peat swamp forest</v>
      </c>
      <c r="I8112" s="71" t="str">
        <f>VLOOKUP(D8112, legend!$C$3:$G$22, 5, FALSE)</f>
        <v>1.3 Hutan rawa gambut</v>
      </c>
      <c r="J8112" s="71" t="str">
        <f>VLOOKUP(E8112, legend!$C$3:$G$22, 2, FALSE)</f>
        <v>2. Non-Forest Natural Vegetation</v>
      </c>
      <c r="K8112" s="71" t="str">
        <f>VLOOKUP(E8112, legend!$C$3:$G$22, 3, FALSE)</f>
        <v>2. Tumbuhan Non-Hutan Lainnya</v>
      </c>
      <c r="L8112" s="71" t="str">
        <f>VLOOKUP(E8112, legend!$C$3:$G$22, 4, FALSE)</f>
        <v>2.1. Other Natural Vegetation</v>
      </c>
      <c r="M8112" s="71" t="str">
        <f>VLOOKUP(E8112, legend!$C$3:$G$22, 5, FALSE)</f>
        <v>2.1. Tumbuhan Non-Hutan Lainnya</v>
      </c>
      <c r="N8112" s="71" t="str">
        <f>VLOOKUP(C8112,geocode!$A$1:$C$40,2,false)</f>
        <v>Island buffered 20 km</v>
      </c>
      <c r="O8112" s="71" t="str">
        <f>VLOOKUP(C8112,geocode!$A$1:$C$40,3,false)</f>
        <v>Island buffered 20 km</v>
      </c>
      <c r="P8112" s="71">
        <v>2000.0</v>
      </c>
      <c r="Q8112" s="71">
        <v>2023.0</v>
      </c>
    </row>
    <row r="8113" ht="15.75" hidden="1" customHeight="1">
      <c r="B8113" s="71">
        <v>0.0893179138183593</v>
      </c>
      <c r="C8113" s="71">
        <v>5.0</v>
      </c>
      <c r="D8113" s="71">
        <v>76.0</v>
      </c>
      <c r="E8113" s="71">
        <v>25.0</v>
      </c>
      <c r="F8113" s="71" t="str">
        <f>VLOOKUP(D8113, legend!$C$3:$G$22, 2, FALSE)</f>
        <v>1. Forest </v>
      </c>
      <c r="G8113" s="71" t="str">
        <f>VLOOKUP(D8113, legend!$C$3:$G$22, 3, FALSE)</f>
        <v>1. Hutan</v>
      </c>
      <c r="H8113" s="71" t="str">
        <f>VLOOKUP(D8113, legend!$C$3:$G$22, 4, FALSE)</f>
        <v>1.3 Peat swamp forest</v>
      </c>
      <c r="I8113" s="71" t="str">
        <f>VLOOKUP(D8113, legend!$C$3:$G$22, 5, FALSE)</f>
        <v>1.3 Hutan rawa gambut</v>
      </c>
      <c r="J8113" s="71" t="str">
        <f>VLOOKUP(E8113, legend!$C$3:$G$22, 2, FALSE)</f>
        <v>4. Non-Vegetated Area</v>
      </c>
      <c r="K8113" s="71" t="str">
        <f>VLOOKUP(E8113, legend!$C$3:$G$22, 3, FALSE)</f>
        <v>4. Non-Vegetasi</v>
      </c>
      <c r="L8113" s="71" t="str">
        <f>VLOOKUP(E8113, legend!$C$3:$G$22, 4, FALSE)</f>
        <v>4.3. Other Non-Vegetation</v>
      </c>
      <c r="M8113" s="71" t="str">
        <f>VLOOKUP(E8113, legend!$C$3:$G$22, 5, FALSE)</f>
        <v>4.3. Non-Vegetasi Lainnya</v>
      </c>
      <c r="N8113" s="71" t="str">
        <f>VLOOKUP(C8113,geocode!$A$1:$C$40,2,false)</f>
        <v>Island buffered 20 km</v>
      </c>
      <c r="O8113" s="71" t="str">
        <f>VLOOKUP(C8113,geocode!$A$1:$C$40,3,false)</f>
        <v>Island buffered 20 km</v>
      </c>
      <c r="P8113" s="71">
        <v>2000.0</v>
      </c>
      <c r="Q8113" s="71">
        <v>2023.0</v>
      </c>
    </row>
    <row r="8114" ht="15.75" hidden="1" customHeight="1">
      <c r="B8114" s="71">
        <v>0.80376025390625</v>
      </c>
      <c r="C8114" s="71">
        <v>5.0</v>
      </c>
      <c r="D8114" s="71">
        <v>76.0</v>
      </c>
      <c r="E8114" s="71">
        <v>33.0</v>
      </c>
      <c r="F8114" s="71" t="str">
        <f>VLOOKUP(D8114, legend!$C$3:$G$22, 2, FALSE)</f>
        <v>1. Forest </v>
      </c>
      <c r="G8114" s="71" t="str">
        <f>VLOOKUP(D8114, legend!$C$3:$G$22, 3, FALSE)</f>
        <v>1. Hutan</v>
      </c>
      <c r="H8114" s="71" t="str">
        <f>VLOOKUP(D8114, legend!$C$3:$G$22, 4, FALSE)</f>
        <v>1.3 Peat swamp forest</v>
      </c>
      <c r="I8114" s="71" t="str">
        <f>VLOOKUP(D8114, legend!$C$3:$G$22, 5, FALSE)</f>
        <v>1.3 Hutan rawa gambut</v>
      </c>
      <c r="J8114" s="71" t="str">
        <f>VLOOKUP(E8114, legend!$C$3:$G$22, 2, FALSE)</f>
        <v>5. Water Body</v>
      </c>
      <c r="K8114" s="71" t="str">
        <f>VLOOKUP(E8114, legend!$C$3:$G$22, 3, FALSE)</f>
        <v>5. Tubuh Air</v>
      </c>
      <c r="L8114" s="71" t="str">
        <f>VLOOKUP(E8114, legend!$C$3:$G$22, 4, FALSE)</f>
        <v>5.2. River, Lake, Ocean</v>
      </c>
      <c r="M8114" s="71" t="str">
        <f>VLOOKUP(E8114, legend!$C$3:$G$22, 5, FALSE)</f>
        <v>5.2. Sungai, Danau, Laut</v>
      </c>
      <c r="N8114" s="71" t="str">
        <f>VLOOKUP(C8114,geocode!$A$1:$C$40,2,false)</f>
        <v>Island buffered 20 km</v>
      </c>
      <c r="O8114" s="71" t="str">
        <f>VLOOKUP(C8114,geocode!$A$1:$C$40,3,false)</f>
        <v>Island buffered 20 km</v>
      </c>
      <c r="P8114" s="71">
        <v>2000.0</v>
      </c>
      <c r="Q8114" s="71">
        <v>2023.0</v>
      </c>
    </row>
    <row r="8115" ht="15.75" hidden="1" customHeight="1">
      <c r="B8115" s="71">
        <v>17.4929702209472</v>
      </c>
      <c r="C8115" s="71">
        <v>5.0</v>
      </c>
      <c r="D8115" s="71">
        <v>76.0</v>
      </c>
      <c r="E8115" s="71">
        <v>76.0</v>
      </c>
      <c r="F8115" s="71" t="str">
        <f>VLOOKUP(D8115, legend!$C$3:$G$22, 2, FALSE)</f>
        <v>1. Forest </v>
      </c>
      <c r="G8115" s="71" t="str">
        <f>VLOOKUP(D8115, legend!$C$3:$G$22, 3, FALSE)</f>
        <v>1. Hutan</v>
      </c>
      <c r="H8115" s="71" t="str">
        <f>VLOOKUP(D8115, legend!$C$3:$G$22, 4, FALSE)</f>
        <v>1.3 Peat swamp forest</v>
      </c>
      <c r="I8115" s="71" t="str">
        <f>VLOOKUP(D8115, legend!$C$3:$G$22, 5, FALSE)</f>
        <v>1.3 Hutan rawa gambut</v>
      </c>
      <c r="J8115" s="71" t="str">
        <f>VLOOKUP(E8115, legend!$C$3:$G$22, 2, FALSE)</f>
        <v>1. Forest </v>
      </c>
      <c r="K8115" s="71" t="str">
        <f>VLOOKUP(E8115, legend!$C$3:$G$22, 3, FALSE)</f>
        <v>1. Hutan</v>
      </c>
      <c r="L8115" s="71" t="str">
        <f>VLOOKUP(E8115, legend!$C$3:$G$22, 4, FALSE)</f>
        <v>1.3 Peat swamp forest</v>
      </c>
      <c r="M8115" s="71" t="str">
        <f>VLOOKUP(E8115, legend!$C$3:$G$22, 5, FALSE)</f>
        <v>1.3 Hutan rawa gambut</v>
      </c>
      <c r="N8115" s="71" t="str">
        <f>VLOOKUP(C8115,geocode!$A$1:$C$40,2,false)</f>
        <v>Island buffered 20 km</v>
      </c>
      <c r="O8115" s="71" t="str">
        <f>VLOOKUP(C8115,geocode!$A$1:$C$40,3,false)</f>
        <v>Island buffered 20 km</v>
      </c>
      <c r="P8115" s="71">
        <v>2000.0</v>
      </c>
      <c r="Q8115" s="71">
        <v>2023.0</v>
      </c>
    </row>
    <row r="8116" ht="15.75" customHeight="1">
      <c r="B8116" s="71">
        <v>3049318.65576602</v>
      </c>
      <c r="C8116" s="71">
        <v>81.0</v>
      </c>
      <c r="D8116" s="71">
        <v>3.0</v>
      </c>
      <c r="E8116" s="71">
        <v>3.0</v>
      </c>
      <c r="F8116" s="71" t="str">
        <f>VLOOKUP(D8116, legend!$C$3:$G$22, 2, FALSE)</f>
        <v>1. Forest </v>
      </c>
      <c r="G8116" s="71" t="str">
        <f>VLOOKUP(D8116, legend!$C$3:$G$22, 3, FALSE)</f>
        <v>1. Hutan</v>
      </c>
      <c r="H8116" s="71" t="str">
        <f>VLOOKUP(D8116, legend!$C$3:$G$22, 4, FALSE)</f>
        <v>1.1. Forest Formation</v>
      </c>
      <c r="I8116" s="71" t="str">
        <f>VLOOKUP(D8116, legend!$C$3:$G$22, 5, FALSE)</f>
        <v>1.1. Formasi Hutan</v>
      </c>
      <c r="J8116" s="71" t="str">
        <f>VLOOKUP(E8116, legend!$C$3:$G$22, 2, FALSE)</f>
        <v>1. Forest </v>
      </c>
      <c r="K8116" s="71" t="str">
        <f>VLOOKUP(E8116, legend!$C$3:$G$22, 3, FALSE)</f>
        <v>1. Hutan</v>
      </c>
      <c r="L8116" s="71" t="str">
        <f>VLOOKUP(E8116, legend!$C$3:$G$22, 4, FALSE)</f>
        <v>1.1. Forest Formation</v>
      </c>
      <c r="M8116" s="71" t="str">
        <f>VLOOKUP(E8116, legend!$C$3:$G$22, 5, FALSE)</f>
        <v>1.1. Formasi Hutan</v>
      </c>
      <c r="N8116" s="71" t="str">
        <f>VLOOKUP(C8116,geocode!$A$1:$C$40,2,false)</f>
        <v>Maluku</v>
      </c>
      <c r="O8116" s="71" t="str">
        <f>VLOOKUP(C8116,geocode!$A$1:$C$40,3,false)</f>
        <v>Maluku</v>
      </c>
      <c r="P8116" s="71">
        <v>2000.0</v>
      </c>
      <c r="Q8116" s="71">
        <v>2023.0</v>
      </c>
    </row>
    <row r="8117" ht="15.75" customHeight="1">
      <c r="B8117" s="71">
        <v>8473.54466727905</v>
      </c>
      <c r="C8117" s="71">
        <v>81.0</v>
      </c>
      <c r="D8117" s="71">
        <v>3.0</v>
      </c>
      <c r="E8117" s="71">
        <v>5.0</v>
      </c>
      <c r="F8117" s="71" t="str">
        <f>VLOOKUP(D8117, legend!$C$3:$G$22, 2, FALSE)</f>
        <v>1. Forest </v>
      </c>
      <c r="G8117" s="71" t="str">
        <f>VLOOKUP(D8117, legend!$C$3:$G$22, 3, FALSE)</f>
        <v>1. Hutan</v>
      </c>
      <c r="H8117" s="71" t="str">
        <f>VLOOKUP(D8117, legend!$C$3:$G$22, 4, FALSE)</f>
        <v>1.1. Forest Formation</v>
      </c>
      <c r="I8117" s="71" t="str">
        <f>VLOOKUP(D8117, legend!$C$3:$G$22, 5, FALSE)</f>
        <v>1.1. Formasi Hutan</v>
      </c>
      <c r="J8117" s="71" t="str">
        <f>VLOOKUP(E8117, legend!$C$3:$G$22, 2, FALSE)</f>
        <v>1. Forest </v>
      </c>
      <c r="K8117" s="71" t="str">
        <f>VLOOKUP(E8117, legend!$C$3:$G$22, 3, FALSE)</f>
        <v>1. Hutan</v>
      </c>
      <c r="L8117" s="71" t="str">
        <f>VLOOKUP(E8117, legend!$C$3:$G$22, 4, FALSE)</f>
        <v>1.2. Mangrove</v>
      </c>
      <c r="M8117" s="71" t="str">
        <f>VLOOKUP(E8117, legend!$C$3:$G$22, 5, FALSE)</f>
        <v>1.2. Mangrove</v>
      </c>
      <c r="N8117" s="71" t="str">
        <f>VLOOKUP(C8117,geocode!$A$1:$C$40,2,false)</f>
        <v>Maluku</v>
      </c>
      <c r="O8117" s="71" t="str">
        <f>VLOOKUP(C8117,geocode!$A$1:$C$40,3,false)</f>
        <v>Maluku</v>
      </c>
      <c r="P8117" s="71">
        <v>2000.0</v>
      </c>
      <c r="Q8117" s="71">
        <v>2023.0</v>
      </c>
    </row>
    <row r="8118" ht="15.75" customHeight="1">
      <c r="B8118" s="71">
        <v>192324.612513712</v>
      </c>
      <c r="C8118" s="71">
        <v>81.0</v>
      </c>
      <c r="D8118" s="71">
        <v>3.0</v>
      </c>
      <c r="E8118" s="71">
        <v>13.0</v>
      </c>
      <c r="F8118" s="71" t="str">
        <f>VLOOKUP(D8118, legend!$C$3:$G$22, 2, FALSE)</f>
        <v>1. Forest </v>
      </c>
      <c r="G8118" s="71" t="str">
        <f>VLOOKUP(D8118, legend!$C$3:$G$22, 3, FALSE)</f>
        <v>1. Hutan</v>
      </c>
      <c r="H8118" s="71" t="str">
        <f>VLOOKUP(D8118, legend!$C$3:$G$22, 4, FALSE)</f>
        <v>1.1. Forest Formation</v>
      </c>
      <c r="I8118" s="71" t="str">
        <f>VLOOKUP(D8118, legend!$C$3:$G$22, 5, FALSE)</f>
        <v>1.1. Formasi Hutan</v>
      </c>
      <c r="J8118" s="71" t="str">
        <f>VLOOKUP(E8118, legend!$C$3:$G$22, 2, FALSE)</f>
        <v>2. Non-Forest Natural Vegetation</v>
      </c>
      <c r="K8118" s="71" t="str">
        <f>VLOOKUP(E8118, legend!$C$3:$G$22, 3, FALSE)</f>
        <v>2. Tumbuhan Non-Hutan Lainnya</v>
      </c>
      <c r="L8118" s="71" t="str">
        <f>VLOOKUP(E8118, legend!$C$3:$G$22, 4, FALSE)</f>
        <v>2.1. Other Natural Vegetation</v>
      </c>
      <c r="M8118" s="71" t="str">
        <f>VLOOKUP(E8118, legend!$C$3:$G$22, 5, FALSE)</f>
        <v>2.1. Tumbuhan Non-Hutan Lainnya</v>
      </c>
      <c r="N8118" s="71" t="str">
        <f>VLOOKUP(C8118,geocode!$A$1:$C$40,2,false)</f>
        <v>Maluku</v>
      </c>
      <c r="O8118" s="71" t="str">
        <f>VLOOKUP(C8118,geocode!$A$1:$C$40,3,false)</f>
        <v>Maluku</v>
      </c>
      <c r="P8118" s="71">
        <v>2000.0</v>
      </c>
      <c r="Q8118" s="71">
        <v>2023.0</v>
      </c>
    </row>
    <row r="8119" ht="15.75" customHeight="1">
      <c r="B8119" s="71">
        <v>4077.01071113892</v>
      </c>
      <c r="C8119" s="71">
        <v>81.0</v>
      </c>
      <c r="D8119" s="71">
        <v>3.0</v>
      </c>
      <c r="E8119" s="71">
        <v>21.0</v>
      </c>
      <c r="F8119" s="71" t="str">
        <f>VLOOKUP(D8119, legend!$C$3:$G$22, 2, FALSE)</f>
        <v>1. Forest </v>
      </c>
      <c r="G8119" s="71" t="str">
        <f>VLOOKUP(D8119, legend!$C$3:$G$22, 3, FALSE)</f>
        <v>1. Hutan</v>
      </c>
      <c r="H8119" s="71" t="str">
        <f>VLOOKUP(D8119, legend!$C$3:$G$22, 4, FALSE)</f>
        <v>1.1. Forest Formation</v>
      </c>
      <c r="I8119" s="71" t="str">
        <f>VLOOKUP(D8119, legend!$C$3:$G$22, 5, FALSE)</f>
        <v>1.1. Formasi Hutan</v>
      </c>
      <c r="J8119" s="71" t="str">
        <f>VLOOKUP(E8119, legend!$C$3:$G$22, 2, FALSE)</f>
        <v>3. Agriculture</v>
      </c>
      <c r="K8119" s="71" t="str">
        <f>VLOOKUP(E8119, legend!$C$3:$G$22, 3, FALSE)</f>
        <v>3. Pertanian</v>
      </c>
      <c r="L8119" s="71" t="str">
        <f>VLOOKUP(E8119, legend!$C$3:$G$22, 4, FALSE)</f>
        <v>3.4. Other Agriculture</v>
      </c>
      <c r="M8119" s="71" t="str">
        <f>VLOOKUP(E8119, legend!$C$3:$G$22, 5, FALSE)</f>
        <v>3.4. Pertanian Lainnya </v>
      </c>
      <c r="N8119" s="71" t="str">
        <f>VLOOKUP(C8119,geocode!$A$1:$C$40,2,false)</f>
        <v>Maluku</v>
      </c>
      <c r="O8119" s="71" t="str">
        <f>VLOOKUP(C8119,geocode!$A$1:$C$40,3,false)</f>
        <v>Maluku</v>
      </c>
      <c r="P8119" s="71">
        <v>2000.0</v>
      </c>
      <c r="Q8119" s="71">
        <v>2023.0</v>
      </c>
    </row>
    <row r="8120" ht="15.75" customHeight="1">
      <c r="B8120" s="71">
        <v>367.548492095947</v>
      </c>
      <c r="C8120" s="71">
        <v>81.0</v>
      </c>
      <c r="D8120" s="71">
        <v>3.0</v>
      </c>
      <c r="E8120" s="71">
        <v>24.0</v>
      </c>
      <c r="F8120" s="71" t="str">
        <f>VLOOKUP(D8120, legend!$C$3:$G$22, 2, FALSE)</f>
        <v>1. Forest </v>
      </c>
      <c r="G8120" s="71" t="str">
        <f>VLOOKUP(D8120, legend!$C$3:$G$22, 3, FALSE)</f>
        <v>1. Hutan</v>
      </c>
      <c r="H8120" s="71" t="str">
        <f>VLOOKUP(D8120, legend!$C$3:$G$22, 4, FALSE)</f>
        <v>1.1. Forest Formation</v>
      </c>
      <c r="I8120" s="71" t="str">
        <f>VLOOKUP(D8120, legend!$C$3:$G$22, 5, FALSE)</f>
        <v>1.1. Formasi Hutan</v>
      </c>
      <c r="J8120" s="71" t="str">
        <f>VLOOKUP(E8120, legend!$C$3:$G$22, 2, FALSE)</f>
        <v>4. Non-Vegetated Area</v>
      </c>
      <c r="K8120" s="71" t="str">
        <f>VLOOKUP(E8120, legend!$C$3:$G$22, 3, FALSE)</f>
        <v>4. Non-Vegetasi</v>
      </c>
      <c r="L8120" s="71" t="str">
        <f>VLOOKUP(E8120, legend!$C$3:$G$22, 4, FALSE)</f>
        <v>4.2. Urban Area</v>
      </c>
      <c r="M8120" s="71" t="str">
        <f>VLOOKUP(E8120, legend!$C$3:$G$22, 5, FALSE)</f>
        <v>4.2. Pemukiman </v>
      </c>
      <c r="N8120" s="71" t="str">
        <f>VLOOKUP(C8120,geocode!$A$1:$C$40,2,false)</f>
        <v>Maluku</v>
      </c>
      <c r="O8120" s="71" t="str">
        <f>VLOOKUP(C8120,geocode!$A$1:$C$40,3,false)</f>
        <v>Maluku</v>
      </c>
      <c r="P8120" s="71">
        <v>2000.0</v>
      </c>
      <c r="Q8120" s="71">
        <v>2023.0</v>
      </c>
    </row>
    <row r="8121" ht="15.75" customHeight="1">
      <c r="B8121" s="71">
        <v>6915.1980510742</v>
      </c>
      <c r="C8121" s="71">
        <v>81.0</v>
      </c>
      <c r="D8121" s="71">
        <v>3.0</v>
      </c>
      <c r="E8121" s="71">
        <v>25.0</v>
      </c>
      <c r="F8121" s="71" t="str">
        <f>VLOOKUP(D8121, legend!$C$3:$G$22, 2, FALSE)</f>
        <v>1. Forest </v>
      </c>
      <c r="G8121" s="71" t="str">
        <f>VLOOKUP(D8121, legend!$C$3:$G$22, 3, FALSE)</f>
        <v>1. Hutan</v>
      </c>
      <c r="H8121" s="71" t="str">
        <f>VLOOKUP(D8121, legend!$C$3:$G$22, 4, FALSE)</f>
        <v>1.1. Forest Formation</v>
      </c>
      <c r="I8121" s="71" t="str">
        <f>VLOOKUP(D8121, legend!$C$3:$G$22, 5, FALSE)</f>
        <v>1.1. Formasi Hutan</v>
      </c>
      <c r="J8121" s="71" t="str">
        <f>VLOOKUP(E8121, legend!$C$3:$G$22, 2, FALSE)</f>
        <v>4. Non-Vegetated Area</v>
      </c>
      <c r="K8121" s="71" t="str">
        <f>VLOOKUP(E8121, legend!$C$3:$G$22, 3, FALSE)</f>
        <v>4. Non-Vegetasi</v>
      </c>
      <c r="L8121" s="71" t="str">
        <f>VLOOKUP(E8121, legend!$C$3:$G$22, 4, FALSE)</f>
        <v>4.3. Other Non-Vegetation</v>
      </c>
      <c r="M8121" s="71" t="str">
        <f>VLOOKUP(E8121, legend!$C$3:$G$22, 5, FALSE)</f>
        <v>4.3. Non-Vegetasi Lainnya</v>
      </c>
      <c r="N8121" s="71" t="str">
        <f>VLOOKUP(C8121,geocode!$A$1:$C$40,2,false)</f>
        <v>Maluku</v>
      </c>
      <c r="O8121" s="71" t="str">
        <f>VLOOKUP(C8121,geocode!$A$1:$C$40,3,false)</f>
        <v>Maluku</v>
      </c>
      <c r="P8121" s="71">
        <v>2000.0</v>
      </c>
      <c r="Q8121" s="71">
        <v>2023.0</v>
      </c>
    </row>
    <row r="8122" ht="15.75" customHeight="1">
      <c r="B8122" s="71">
        <v>47.2322910278319</v>
      </c>
      <c r="C8122" s="71">
        <v>81.0</v>
      </c>
      <c r="D8122" s="71">
        <v>3.0</v>
      </c>
      <c r="E8122" s="71">
        <v>30.0</v>
      </c>
      <c r="F8122" s="71" t="str">
        <f>VLOOKUP(D8122, legend!$C$3:$G$22, 2, FALSE)</f>
        <v>1. Forest </v>
      </c>
      <c r="G8122" s="71" t="str">
        <f>VLOOKUP(D8122, legend!$C$3:$G$22, 3, FALSE)</f>
        <v>1. Hutan</v>
      </c>
      <c r="H8122" s="71" t="str">
        <f>VLOOKUP(D8122, legend!$C$3:$G$22, 4, FALSE)</f>
        <v>1.1. Forest Formation</v>
      </c>
      <c r="I8122" s="71" t="str">
        <f>VLOOKUP(D8122, legend!$C$3:$G$22, 5, FALSE)</f>
        <v>1.1. Formasi Hutan</v>
      </c>
      <c r="J8122" s="71" t="str">
        <f>VLOOKUP(E8122, legend!$C$3:$G$22, 2, FALSE)</f>
        <v>4. Non-Vegetated Area</v>
      </c>
      <c r="K8122" s="71" t="str">
        <f>VLOOKUP(E8122, legend!$C$3:$G$22, 3, FALSE)</f>
        <v>4. Non-Vegetasi</v>
      </c>
      <c r="L8122" s="71" t="str">
        <f>VLOOKUP(E8122, legend!$C$3:$G$22, 4, FALSE)</f>
        <v>4.1. Mining Pit</v>
      </c>
      <c r="M8122" s="71" t="str">
        <f>VLOOKUP(E8122, legend!$C$3:$G$22, 5, FALSE)</f>
        <v>4.1. Lubang Tambang</v>
      </c>
      <c r="N8122" s="71" t="str">
        <f>VLOOKUP(C8122,geocode!$A$1:$C$40,2,false)</f>
        <v>Maluku</v>
      </c>
      <c r="O8122" s="71" t="str">
        <f>VLOOKUP(C8122,geocode!$A$1:$C$40,3,false)</f>
        <v>Maluku</v>
      </c>
      <c r="P8122" s="71">
        <v>2000.0</v>
      </c>
      <c r="Q8122" s="71">
        <v>2023.0</v>
      </c>
    </row>
    <row r="8123" ht="15.75" customHeight="1">
      <c r="B8123" s="71">
        <v>279.766381231689</v>
      </c>
      <c r="C8123" s="71">
        <v>81.0</v>
      </c>
      <c r="D8123" s="71">
        <v>3.0</v>
      </c>
      <c r="E8123" s="71">
        <v>33.0</v>
      </c>
      <c r="F8123" s="71" t="str">
        <f>VLOOKUP(D8123, legend!$C$3:$G$22, 2, FALSE)</f>
        <v>1. Forest </v>
      </c>
      <c r="G8123" s="71" t="str">
        <f>VLOOKUP(D8123, legend!$C$3:$G$22, 3, FALSE)</f>
        <v>1. Hutan</v>
      </c>
      <c r="H8123" s="71" t="str">
        <f>VLOOKUP(D8123, legend!$C$3:$G$22, 4, FALSE)</f>
        <v>1.1. Forest Formation</v>
      </c>
      <c r="I8123" s="71" t="str">
        <f>VLOOKUP(D8123, legend!$C$3:$G$22, 5, FALSE)</f>
        <v>1.1. Formasi Hutan</v>
      </c>
      <c r="J8123" s="71" t="str">
        <f>VLOOKUP(E8123, legend!$C$3:$G$22, 2, FALSE)</f>
        <v>5. Water Body</v>
      </c>
      <c r="K8123" s="71" t="str">
        <f>VLOOKUP(E8123, legend!$C$3:$G$22, 3, FALSE)</f>
        <v>5. Tubuh Air</v>
      </c>
      <c r="L8123" s="71" t="str">
        <f>VLOOKUP(E8123, legend!$C$3:$G$22, 4, FALSE)</f>
        <v>5.2. River, Lake, Ocean</v>
      </c>
      <c r="M8123" s="71" t="str">
        <f>VLOOKUP(E8123, legend!$C$3:$G$22, 5, FALSE)</f>
        <v>5.2. Sungai, Danau, Laut</v>
      </c>
      <c r="N8123" s="71" t="str">
        <f>VLOOKUP(C8123,geocode!$A$1:$C$40,2,false)</f>
        <v>Maluku</v>
      </c>
      <c r="O8123" s="71" t="str">
        <f>VLOOKUP(C8123,geocode!$A$1:$C$40,3,false)</f>
        <v>Maluku</v>
      </c>
      <c r="P8123" s="71">
        <v>2000.0</v>
      </c>
      <c r="Q8123" s="71">
        <v>2023.0</v>
      </c>
    </row>
    <row r="8124" ht="15.75" customHeight="1">
      <c r="B8124" s="71">
        <v>5900.04627064207</v>
      </c>
      <c r="C8124" s="71">
        <v>81.0</v>
      </c>
      <c r="D8124" s="71">
        <v>3.0</v>
      </c>
      <c r="E8124" s="71">
        <v>35.0</v>
      </c>
      <c r="F8124" s="71" t="str">
        <f>VLOOKUP(D8124, legend!$C$3:$G$22, 2, FALSE)</f>
        <v>1. Forest </v>
      </c>
      <c r="G8124" s="71" t="str">
        <f>VLOOKUP(D8124, legend!$C$3:$G$22, 3, FALSE)</f>
        <v>1. Hutan</v>
      </c>
      <c r="H8124" s="71" t="str">
        <f>VLOOKUP(D8124, legend!$C$3:$G$22, 4, FALSE)</f>
        <v>1.1. Forest Formation</v>
      </c>
      <c r="I8124" s="71" t="str">
        <f>VLOOKUP(D8124, legend!$C$3:$G$22, 5, FALSE)</f>
        <v>1.1. Formasi Hutan</v>
      </c>
      <c r="J8124" s="71" t="str">
        <f>VLOOKUP(E8124, legend!$C$3:$G$22, 2, FALSE)</f>
        <v>3. Agriculture</v>
      </c>
      <c r="K8124" s="71" t="str">
        <f>VLOOKUP(E8124, legend!$C$3:$G$22, 3, FALSE)</f>
        <v>3. Pertanian</v>
      </c>
      <c r="L8124" s="71" t="str">
        <f>VLOOKUP(E8124, legend!$C$3:$G$22, 4, FALSE)</f>
        <v>3.2. Oil Palm</v>
      </c>
      <c r="M8124" s="71" t="str">
        <f>VLOOKUP(E8124, legend!$C$3:$G$22, 5, FALSE)</f>
        <v>3.2. Sawit</v>
      </c>
      <c r="N8124" s="71" t="str">
        <f>VLOOKUP(C8124,geocode!$A$1:$C$40,2,false)</f>
        <v>Maluku</v>
      </c>
      <c r="O8124" s="71" t="str">
        <f>VLOOKUP(C8124,geocode!$A$1:$C$40,3,false)</f>
        <v>Maluku</v>
      </c>
      <c r="P8124" s="71">
        <v>2000.0</v>
      </c>
      <c r="Q8124" s="71">
        <v>2023.0</v>
      </c>
    </row>
    <row r="8125" ht="15.75" customHeight="1">
      <c r="B8125" s="71">
        <v>950.374049902342</v>
      </c>
      <c r="C8125" s="71">
        <v>81.0</v>
      </c>
      <c r="D8125" s="71">
        <v>3.0</v>
      </c>
      <c r="E8125" s="71">
        <v>40.0</v>
      </c>
      <c r="F8125" s="71" t="str">
        <f>VLOOKUP(D8125, legend!$C$3:$G$22, 2, FALSE)</f>
        <v>1. Forest </v>
      </c>
      <c r="G8125" s="71" t="str">
        <f>VLOOKUP(D8125, legend!$C$3:$G$22, 3, FALSE)</f>
        <v>1. Hutan</v>
      </c>
      <c r="H8125" s="71" t="str">
        <f>VLOOKUP(D8125, legend!$C$3:$G$22, 4, FALSE)</f>
        <v>1.1. Forest Formation</v>
      </c>
      <c r="I8125" s="71" t="str">
        <f>VLOOKUP(D8125, legend!$C$3:$G$22, 5, FALSE)</f>
        <v>1.1. Formasi Hutan</v>
      </c>
      <c r="J8125" s="71" t="str">
        <f>VLOOKUP(E8125, legend!$C$3:$G$22, 2, FALSE)</f>
        <v>3. Agriculture</v>
      </c>
      <c r="K8125" s="71" t="str">
        <f>VLOOKUP(E8125, legend!$C$3:$G$22, 3, FALSE)</f>
        <v>3. Pertanian</v>
      </c>
      <c r="L8125" s="71" t="str">
        <f>VLOOKUP(E8125, legend!$C$3:$G$22, 4, FALSE)</f>
        <v>3.1. Rice Paddy</v>
      </c>
      <c r="M8125" s="71" t="str">
        <f>VLOOKUP(E8125, legend!$C$3:$G$22, 5, FALSE)</f>
        <v>3.1. Sawah</v>
      </c>
      <c r="N8125" s="71" t="str">
        <f>VLOOKUP(C8125,geocode!$A$1:$C$40,2,false)</f>
        <v>Maluku</v>
      </c>
      <c r="O8125" s="71" t="str">
        <f>VLOOKUP(C8125,geocode!$A$1:$C$40,3,false)</f>
        <v>Maluku</v>
      </c>
      <c r="P8125" s="71">
        <v>2000.0</v>
      </c>
      <c r="Q8125" s="71">
        <v>2023.0</v>
      </c>
    </row>
    <row r="8126" ht="15.75" customHeight="1">
      <c r="B8126" s="71">
        <v>5648.00220150756</v>
      </c>
      <c r="C8126" s="71">
        <v>81.0</v>
      </c>
      <c r="D8126" s="71">
        <v>5.0</v>
      </c>
      <c r="E8126" s="71">
        <v>3.0</v>
      </c>
      <c r="F8126" s="71" t="str">
        <f>VLOOKUP(D8126, legend!$C$3:$G$22, 2, FALSE)</f>
        <v>1. Forest </v>
      </c>
      <c r="G8126" s="71" t="str">
        <f>VLOOKUP(D8126, legend!$C$3:$G$22, 3, FALSE)</f>
        <v>1. Hutan</v>
      </c>
      <c r="H8126" s="71" t="str">
        <f>VLOOKUP(D8126, legend!$C$3:$G$22, 4, FALSE)</f>
        <v>1.2. Mangrove</v>
      </c>
      <c r="I8126" s="71" t="str">
        <f>VLOOKUP(D8126, legend!$C$3:$G$22, 5, FALSE)</f>
        <v>1.2. Mangrove</v>
      </c>
      <c r="J8126" s="71" t="str">
        <f>VLOOKUP(E8126, legend!$C$3:$G$22, 2, FALSE)</f>
        <v>1. Forest </v>
      </c>
      <c r="K8126" s="71" t="str">
        <f>VLOOKUP(E8126, legend!$C$3:$G$22, 3, FALSE)</f>
        <v>1. Hutan</v>
      </c>
      <c r="L8126" s="71" t="str">
        <f>VLOOKUP(E8126, legend!$C$3:$G$22, 4, FALSE)</f>
        <v>1.1. Forest Formation</v>
      </c>
      <c r="M8126" s="71" t="str">
        <f>VLOOKUP(E8126, legend!$C$3:$G$22, 5, FALSE)</f>
        <v>1.1. Formasi Hutan</v>
      </c>
      <c r="N8126" s="71" t="str">
        <f>VLOOKUP(C8126,geocode!$A$1:$C$40,2,false)</f>
        <v>Maluku</v>
      </c>
      <c r="O8126" s="71" t="str">
        <f>VLOOKUP(C8126,geocode!$A$1:$C$40,3,false)</f>
        <v>Maluku</v>
      </c>
      <c r="P8126" s="71">
        <v>2000.0</v>
      </c>
      <c r="Q8126" s="71">
        <v>2023.0</v>
      </c>
    </row>
    <row r="8127" ht="15.75" customHeight="1">
      <c r="B8127" s="71">
        <v>203531.274921581</v>
      </c>
      <c r="C8127" s="71">
        <v>81.0</v>
      </c>
      <c r="D8127" s="71">
        <v>5.0</v>
      </c>
      <c r="E8127" s="71">
        <v>5.0</v>
      </c>
      <c r="F8127" s="71" t="str">
        <f>VLOOKUP(D8127, legend!$C$3:$G$22, 2, FALSE)</f>
        <v>1. Forest </v>
      </c>
      <c r="G8127" s="71" t="str">
        <f>VLOOKUP(D8127, legend!$C$3:$G$22, 3, FALSE)</f>
        <v>1. Hutan</v>
      </c>
      <c r="H8127" s="71" t="str">
        <f>VLOOKUP(D8127, legend!$C$3:$G$22, 4, FALSE)</f>
        <v>1.2. Mangrove</v>
      </c>
      <c r="I8127" s="71" t="str">
        <f>VLOOKUP(D8127, legend!$C$3:$G$22, 5, FALSE)</f>
        <v>1.2. Mangrove</v>
      </c>
      <c r="J8127" s="71" t="str">
        <f>VLOOKUP(E8127, legend!$C$3:$G$22, 2, FALSE)</f>
        <v>1. Forest </v>
      </c>
      <c r="K8127" s="71" t="str">
        <f>VLOOKUP(E8127, legend!$C$3:$G$22, 3, FALSE)</f>
        <v>1. Hutan</v>
      </c>
      <c r="L8127" s="71" t="str">
        <f>VLOOKUP(E8127, legend!$C$3:$G$22, 4, FALSE)</f>
        <v>1.2. Mangrove</v>
      </c>
      <c r="M8127" s="71" t="str">
        <f>VLOOKUP(E8127, legend!$C$3:$G$22, 5, FALSE)</f>
        <v>1.2. Mangrove</v>
      </c>
      <c r="N8127" s="71" t="str">
        <f>VLOOKUP(C8127,geocode!$A$1:$C$40,2,false)</f>
        <v>Maluku</v>
      </c>
      <c r="O8127" s="71" t="str">
        <f>VLOOKUP(C8127,geocode!$A$1:$C$40,3,false)</f>
        <v>Maluku</v>
      </c>
      <c r="P8127" s="71">
        <v>2000.0</v>
      </c>
      <c r="Q8127" s="71">
        <v>2023.0</v>
      </c>
    </row>
    <row r="8128" ht="15.75" customHeight="1">
      <c r="B8128" s="71">
        <v>4476.41045150757</v>
      </c>
      <c r="C8128" s="71">
        <v>81.0</v>
      </c>
      <c r="D8128" s="71">
        <v>5.0</v>
      </c>
      <c r="E8128" s="71">
        <v>13.0</v>
      </c>
      <c r="F8128" s="71" t="str">
        <f>VLOOKUP(D8128, legend!$C$3:$G$22, 2, FALSE)</f>
        <v>1. Forest </v>
      </c>
      <c r="G8128" s="71" t="str">
        <f>VLOOKUP(D8128, legend!$C$3:$G$22, 3, FALSE)</f>
        <v>1. Hutan</v>
      </c>
      <c r="H8128" s="71" t="str">
        <f>VLOOKUP(D8128, legend!$C$3:$G$22, 4, FALSE)</f>
        <v>1.2. Mangrove</v>
      </c>
      <c r="I8128" s="71" t="str">
        <f>VLOOKUP(D8128, legend!$C$3:$G$22, 5, FALSE)</f>
        <v>1.2. Mangrove</v>
      </c>
      <c r="J8128" s="71" t="str">
        <f>VLOOKUP(E8128, legend!$C$3:$G$22, 2, FALSE)</f>
        <v>2. Non-Forest Natural Vegetation</v>
      </c>
      <c r="K8128" s="71" t="str">
        <f>VLOOKUP(E8128, legend!$C$3:$G$22, 3, FALSE)</f>
        <v>2. Tumbuhan Non-Hutan Lainnya</v>
      </c>
      <c r="L8128" s="71" t="str">
        <f>VLOOKUP(E8128, legend!$C$3:$G$22, 4, FALSE)</f>
        <v>2.1. Other Natural Vegetation</v>
      </c>
      <c r="M8128" s="71" t="str">
        <f>VLOOKUP(E8128, legend!$C$3:$G$22, 5, FALSE)</f>
        <v>2.1. Tumbuhan Non-Hutan Lainnya</v>
      </c>
      <c r="N8128" s="71" t="str">
        <f>VLOOKUP(C8128,geocode!$A$1:$C$40,2,false)</f>
        <v>Maluku</v>
      </c>
      <c r="O8128" s="71" t="str">
        <f>VLOOKUP(C8128,geocode!$A$1:$C$40,3,false)</f>
        <v>Maluku</v>
      </c>
      <c r="P8128" s="71">
        <v>2000.0</v>
      </c>
      <c r="Q8128" s="71">
        <v>2023.0</v>
      </c>
    </row>
    <row r="8129" ht="15.75" customHeight="1">
      <c r="B8129" s="71">
        <v>51.9453060302734</v>
      </c>
      <c r="C8129" s="71">
        <v>81.0</v>
      </c>
      <c r="D8129" s="71">
        <v>5.0</v>
      </c>
      <c r="E8129" s="71">
        <v>21.0</v>
      </c>
      <c r="F8129" s="71" t="str">
        <f>VLOOKUP(D8129, legend!$C$3:$G$22, 2, FALSE)</f>
        <v>1. Forest </v>
      </c>
      <c r="G8129" s="71" t="str">
        <f>VLOOKUP(D8129, legend!$C$3:$G$22, 3, FALSE)</f>
        <v>1. Hutan</v>
      </c>
      <c r="H8129" s="71" t="str">
        <f>VLOOKUP(D8129, legend!$C$3:$G$22, 4, FALSE)</f>
        <v>1.2. Mangrove</v>
      </c>
      <c r="I8129" s="71" t="str">
        <f>VLOOKUP(D8129, legend!$C$3:$G$22, 5, FALSE)</f>
        <v>1.2. Mangrove</v>
      </c>
      <c r="J8129" s="71" t="str">
        <f>VLOOKUP(E8129, legend!$C$3:$G$22, 2, FALSE)</f>
        <v>3. Agriculture</v>
      </c>
      <c r="K8129" s="71" t="str">
        <f>VLOOKUP(E8129, legend!$C$3:$G$22, 3, FALSE)</f>
        <v>3. Pertanian</v>
      </c>
      <c r="L8129" s="71" t="str">
        <f>VLOOKUP(E8129, legend!$C$3:$G$22, 4, FALSE)</f>
        <v>3.4. Other Agriculture</v>
      </c>
      <c r="M8129" s="71" t="str">
        <f>VLOOKUP(E8129, legend!$C$3:$G$22, 5, FALSE)</f>
        <v>3.4. Pertanian Lainnya </v>
      </c>
      <c r="N8129" s="71" t="str">
        <f>VLOOKUP(C8129,geocode!$A$1:$C$40,2,false)</f>
        <v>Maluku</v>
      </c>
      <c r="O8129" s="71" t="str">
        <f>VLOOKUP(C8129,geocode!$A$1:$C$40,3,false)</f>
        <v>Maluku</v>
      </c>
      <c r="P8129" s="71">
        <v>2000.0</v>
      </c>
      <c r="Q8129" s="71">
        <v>2023.0</v>
      </c>
    </row>
    <row r="8130" ht="15.75" customHeight="1">
      <c r="B8130" s="71">
        <v>58.887509979248</v>
      </c>
      <c r="C8130" s="71">
        <v>81.0</v>
      </c>
      <c r="D8130" s="71">
        <v>5.0</v>
      </c>
      <c r="E8130" s="71">
        <v>24.0</v>
      </c>
      <c r="F8130" s="71" t="str">
        <f>VLOOKUP(D8130, legend!$C$3:$G$22, 2, FALSE)</f>
        <v>1. Forest </v>
      </c>
      <c r="G8130" s="71" t="str">
        <f>VLOOKUP(D8130, legend!$C$3:$G$22, 3, FALSE)</f>
        <v>1. Hutan</v>
      </c>
      <c r="H8130" s="71" t="str">
        <f>VLOOKUP(D8130, legend!$C$3:$G$22, 4, FALSE)</f>
        <v>1.2. Mangrove</v>
      </c>
      <c r="I8130" s="71" t="str">
        <f>VLOOKUP(D8130, legend!$C$3:$G$22, 5, FALSE)</f>
        <v>1.2. Mangrove</v>
      </c>
      <c r="J8130" s="71" t="str">
        <f>VLOOKUP(E8130, legend!$C$3:$G$22, 2, FALSE)</f>
        <v>4. Non-Vegetated Area</v>
      </c>
      <c r="K8130" s="71" t="str">
        <f>VLOOKUP(E8130, legend!$C$3:$G$22, 3, FALSE)</f>
        <v>4. Non-Vegetasi</v>
      </c>
      <c r="L8130" s="71" t="str">
        <f>VLOOKUP(E8130, legend!$C$3:$G$22, 4, FALSE)</f>
        <v>4.2. Urban Area</v>
      </c>
      <c r="M8130" s="71" t="str">
        <f>VLOOKUP(E8130, legend!$C$3:$G$22, 5, FALSE)</f>
        <v>4.2. Pemukiman </v>
      </c>
      <c r="N8130" s="71" t="str">
        <f>VLOOKUP(C8130,geocode!$A$1:$C$40,2,false)</f>
        <v>Maluku</v>
      </c>
      <c r="O8130" s="71" t="str">
        <f>VLOOKUP(C8130,geocode!$A$1:$C$40,3,false)</f>
        <v>Maluku</v>
      </c>
      <c r="P8130" s="71">
        <v>2000.0</v>
      </c>
      <c r="Q8130" s="71">
        <v>2023.0</v>
      </c>
    </row>
    <row r="8131" ht="15.75" customHeight="1">
      <c r="B8131" s="71">
        <v>626.465109930419</v>
      </c>
      <c r="C8131" s="71">
        <v>81.0</v>
      </c>
      <c r="D8131" s="71">
        <v>5.0</v>
      </c>
      <c r="E8131" s="71">
        <v>25.0</v>
      </c>
      <c r="F8131" s="71" t="str">
        <f>VLOOKUP(D8131, legend!$C$3:$G$22, 2, FALSE)</f>
        <v>1. Forest </v>
      </c>
      <c r="G8131" s="71" t="str">
        <f>VLOOKUP(D8131, legend!$C$3:$G$22, 3, FALSE)</f>
        <v>1. Hutan</v>
      </c>
      <c r="H8131" s="71" t="str">
        <f>VLOOKUP(D8131, legend!$C$3:$G$22, 4, FALSE)</f>
        <v>1.2. Mangrove</v>
      </c>
      <c r="I8131" s="71" t="str">
        <f>VLOOKUP(D8131, legend!$C$3:$G$22, 5, FALSE)</f>
        <v>1.2. Mangrove</v>
      </c>
      <c r="J8131" s="71" t="str">
        <f>VLOOKUP(E8131, legend!$C$3:$G$22, 2, FALSE)</f>
        <v>4. Non-Vegetated Area</v>
      </c>
      <c r="K8131" s="71" t="str">
        <f>VLOOKUP(E8131, legend!$C$3:$G$22, 3, FALSE)</f>
        <v>4. Non-Vegetasi</v>
      </c>
      <c r="L8131" s="71" t="str">
        <f>VLOOKUP(E8131, legend!$C$3:$G$22, 4, FALSE)</f>
        <v>4.3. Other Non-Vegetation</v>
      </c>
      <c r="M8131" s="71" t="str">
        <f>VLOOKUP(E8131, legend!$C$3:$G$22, 5, FALSE)</f>
        <v>4.3. Non-Vegetasi Lainnya</v>
      </c>
      <c r="N8131" s="71" t="str">
        <f>VLOOKUP(C8131,geocode!$A$1:$C$40,2,false)</f>
        <v>Maluku</v>
      </c>
      <c r="O8131" s="71" t="str">
        <f>VLOOKUP(C8131,geocode!$A$1:$C$40,3,false)</f>
        <v>Maluku</v>
      </c>
      <c r="P8131" s="71">
        <v>2000.0</v>
      </c>
      <c r="Q8131" s="71">
        <v>2023.0</v>
      </c>
    </row>
    <row r="8132" ht="15.75" customHeight="1">
      <c r="B8132" s="71">
        <v>629.292880651855</v>
      </c>
      <c r="C8132" s="71">
        <v>81.0</v>
      </c>
      <c r="D8132" s="71">
        <v>5.0</v>
      </c>
      <c r="E8132" s="71">
        <v>33.0</v>
      </c>
      <c r="F8132" s="71" t="str">
        <f>VLOOKUP(D8132, legend!$C$3:$G$22, 2, FALSE)</f>
        <v>1. Forest </v>
      </c>
      <c r="G8132" s="71" t="str">
        <f>VLOOKUP(D8132, legend!$C$3:$G$22, 3, FALSE)</f>
        <v>1. Hutan</v>
      </c>
      <c r="H8132" s="71" t="str">
        <f>VLOOKUP(D8132, legend!$C$3:$G$22, 4, FALSE)</f>
        <v>1.2. Mangrove</v>
      </c>
      <c r="I8132" s="71" t="str">
        <f>VLOOKUP(D8132, legend!$C$3:$G$22, 5, FALSE)</f>
        <v>1.2. Mangrove</v>
      </c>
      <c r="J8132" s="71" t="str">
        <f>VLOOKUP(E8132, legend!$C$3:$G$22, 2, FALSE)</f>
        <v>5. Water Body</v>
      </c>
      <c r="K8132" s="71" t="str">
        <f>VLOOKUP(E8132, legend!$C$3:$G$22, 3, FALSE)</f>
        <v>5. Tubuh Air</v>
      </c>
      <c r="L8132" s="71" t="str">
        <f>VLOOKUP(E8132, legend!$C$3:$G$22, 4, FALSE)</f>
        <v>5.2. River, Lake, Ocean</v>
      </c>
      <c r="M8132" s="71" t="str">
        <f>VLOOKUP(E8132, legend!$C$3:$G$22, 5, FALSE)</f>
        <v>5.2. Sungai, Danau, Laut</v>
      </c>
      <c r="N8132" s="71" t="str">
        <f>VLOOKUP(C8132,geocode!$A$1:$C$40,2,false)</f>
        <v>Maluku</v>
      </c>
      <c r="O8132" s="71" t="str">
        <f>VLOOKUP(C8132,geocode!$A$1:$C$40,3,false)</f>
        <v>Maluku</v>
      </c>
      <c r="P8132" s="71">
        <v>2000.0</v>
      </c>
      <c r="Q8132" s="71">
        <v>2023.0</v>
      </c>
    </row>
    <row r="8133" ht="15.75" customHeight="1">
      <c r="B8133" s="71">
        <v>21.8733502319336</v>
      </c>
      <c r="C8133" s="71">
        <v>81.0</v>
      </c>
      <c r="D8133" s="71">
        <v>5.0</v>
      </c>
      <c r="E8133" s="71">
        <v>35.0</v>
      </c>
      <c r="F8133" s="71" t="str">
        <f>VLOOKUP(D8133, legend!$C$3:$G$22, 2, FALSE)</f>
        <v>1. Forest </v>
      </c>
      <c r="G8133" s="71" t="str">
        <f>VLOOKUP(D8133, legend!$C$3:$G$22, 3, FALSE)</f>
        <v>1. Hutan</v>
      </c>
      <c r="H8133" s="71" t="str">
        <f>VLOOKUP(D8133, legend!$C$3:$G$22, 4, FALSE)</f>
        <v>1.2. Mangrove</v>
      </c>
      <c r="I8133" s="71" t="str">
        <f>VLOOKUP(D8133, legend!$C$3:$G$22, 5, FALSE)</f>
        <v>1.2. Mangrove</v>
      </c>
      <c r="J8133" s="71" t="str">
        <f>VLOOKUP(E8133, legend!$C$3:$G$22, 2, FALSE)</f>
        <v>3. Agriculture</v>
      </c>
      <c r="K8133" s="71" t="str">
        <f>VLOOKUP(E8133, legend!$C$3:$G$22, 3, FALSE)</f>
        <v>3. Pertanian</v>
      </c>
      <c r="L8133" s="71" t="str">
        <f>VLOOKUP(E8133, legend!$C$3:$G$22, 4, FALSE)</f>
        <v>3.2. Oil Palm</v>
      </c>
      <c r="M8133" s="71" t="str">
        <f>VLOOKUP(E8133, legend!$C$3:$G$22, 5, FALSE)</f>
        <v>3.2. Sawit</v>
      </c>
      <c r="N8133" s="71" t="str">
        <f>VLOOKUP(C8133,geocode!$A$1:$C$40,2,false)</f>
        <v>Maluku</v>
      </c>
      <c r="O8133" s="71" t="str">
        <f>VLOOKUP(C8133,geocode!$A$1:$C$40,3,false)</f>
        <v>Maluku</v>
      </c>
      <c r="P8133" s="71">
        <v>2000.0</v>
      </c>
      <c r="Q8133" s="71">
        <v>2023.0</v>
      </c>
    </row>
    <row r="8134" ht="15.75" customHeight="1">
      <c r="B8134" s="71">
        <v>13.121327166748</v>
      </c>
      <c r="C8134" s="71">
        <v>81.0</v>
      </c>
      <c r="D8134" s="71">
        <v>5.0</v>
      </c>
      <c r="E8134" s="71">
        <v>40.0</v>
      </c>
      <c r="F8134" s="71" t="str">
        <f>VLOOKUP(D8134, legend!$C$3:$G$22, 2, FALSE)</f>
        <v>1. Forest </v>
      </c>
      <c r="G8134" s="71" t="str">
        <f>VLOOKUP(D8134, legend!$C$3:$G$22, 3, FALSE)</f>
        <v>1. Hutan</v>
      </c>
      <c r="H8134" s="71" t="str">
        <f>VLOOKUP(D8134, legend!$C$3:$G$22, 4, FALSE)</f>
        <v>1.2. Mangrove</v>
      </c>
      <c r="I8134" s="71" t="str">
        <f>VLOOKUP(D8134, legend!$C$3:$G$22, 5, FALSE)</f>
        <v>1.2. Mangrove</v>
      </c>
      <c r="J8134" s="71" t="str">
        <f>VLOOKUP(E8134, legend!$C$3:$G$22, 2, FALSE)</f>
        <v>3. Agriculture</v>
      </c>
      <c r="K8134" s="71" t="str">
        <f>VLOOKUP(E8134, legend!$C$3:$G$22, 3, FALSE)</f>
        <v>3. Pertanian</v>
      </c>
      <c r="L8134" s="71" t="str">
        <f>VLOOKUP(E8134, legend!$C$3:$G$22, 4, FALSE)</f>
        <v>3.1. Rice Paddy</v>
      </c>
      <c r="M8134" s="71" t="str">
        <f>VLOOKUP(E8134, legend!$C$3:$G$22, 5, FALSE)</f>
        <v>3.1. Sawah</v>
      </c>
      <c r="N8134" s="71" t="str">
        <f>VLOOKUP(C8134,geocode!$A$1:$C$40,2,false)</f>
        <v>Maluku</v>
      </c>
      <c r="O8134" s="71" t="str">
        <f>VLOOKUP(C8134,geocode!$A$1:$C$40,3,false)</f>
        <v>Maluku</v>
      </c>
      <c r="P8134" s="71">
        <v>2000.0</v>
      </c>
      <c r="Q8134" s="71">
        <v>2023.0</v>
      </c>
    </row>
    <row r="8135" ht="15.75" customHeight="1">
      <c r="B8135" s="71">
        <v>106603.495002155</v>
      </c>
      <c r="C8135" s="71">
        <v>81.0</v>
      </c>
      <c r="D8135" s="71">
        <v>13.0</v>
      </c>
      <c r="E8135" s="71">
        <v>3.0</v>
      </c>
      <c r="F8135" s="71" t="str">
        <f>VLOOKUP(D8135, legend!$C$3:$G$22, 2, FALSE)</f>
        <v>2. Non-Forest Natural Vegetation</v>
      </c>
      <c r="G8135" s="71" t="str">
        <f>VLOOKUP(D8135, legend!$C$3:$G$22, 3, FALSE)</f>
        <v>2. Tumbuhan Non-Hutan Lainnya</v>
      </c>
      <c r="H8135" s="71" t="str">
        <f>VLOOKUP(D8135, legend!$C$3:$G$22, 4, FALSE)</f>
        <v>2.1. Other Natural Vegetation</v>
      </c>
      <c r="I8135" s="71" t="str">
        <f>VLOOKUP(D8135, legend!$C$3:$G$22, 5, FALSE)</f>
        <v>2.1. Tumbuhan Non-Hutan Lainnya</v>
      </c>
      <c r="J8135" s="71" t="str">
        <f>VLOOKUP(E8135, legend!$C$3:$G$22, 2, FALSE)</f>
        <v>1. Forest </v>
      </c>
      <c r="K8135" s="71" t="str">
        <f>VLOOKUP(E8135, legend!$C$3:$G$22, 3, FALSE)</f>
        <v>1. Hutan</v>
      </c>
      <c r="L8135" s="71" t="str">
        <f>VLOOKUP(E8135, legend!$C$3:$G$22, 4, FALSE)</f>
        <v>1.1. Forest Formation</v>
      </c>
      <c r="M8135" s="71" t="str">
        <f>VLOOKUP(E8135, legend!$C$3:$G$22, 5, FALSE)</f>
        <v>1.1. Formasi Hutan</v>
      </c>
      <c r="N8135" s="71" t="str">
        <f>VLOOKUP(C8135,geocode!$A$1:$C$40,2,false)</f>
        <v>Maluku</v>
      </c>
      <c r="O8135" s="71" t="str">
        <f>VLOOKUP(C8135,geocode!$A$1:$C$40,3,false)</f>
        <v>Maluku</v>
      </c>
      <c r="P8135" s="71">
        <v>2000.0</v>
      </c>
      <c r="Q8135" s="71">
        <v>2023.0</v>
      </c>
    </row>
    <row r="8136" ht="15.75" customHeight="1">
      <c r="B8136" s="71">
        <v>5842.69841785888</v>
      </c>
      <c r="C8136" s="71">
        <v>81.0</v>
      </c>
      <c r="D8136" s="71">
        <v>13.0</v>
      </c>
      <c r="E8136" s="71">
        <v>5.0</v>
      </c>
      <c r="F8136" s="71" t="str">
        <f>VLOOKUP(D8136, legend!$C$3:$G$22, 2, FALSE)</f>
        <v>2. Non-Forest Natural Vegetation</v>
      </c>
      <c r="G8136" s="71" t="str">
        <f>VLOOKUP(D8136, legend!$C$3:$G$22, 3, FALSE)</f>
        <v>2. Tumbuhan Non-Hutan Lainnya</v>
      </c>
      <c r="H8136" s="71" t="str">
        <f>VLOOKUP(D8136, legend!$C$3:$G$22, 4, FALSE)</f>
        <v>2.1. Other Natural Vegetation</v>
      </c>
      <c r="I8136" s="71" t="str">
        <f>VLOOKUP(D8136, legend!$C$3:$G$22, 5, FALSE)</f>
        <v>2.1. Tumbuhan Non-Hutan Lainnya</v>
      </c>
      <c r="J8136" s="71" t="str">
        <f>VLOOKUP(E8136, legend!$C$3:$G$22, 2, FALSE)</f>
        <v>1. Forest </v>
      </c>
      <c r="K8136" s="71" t="str">
        <f>VLOOKUP(E8136, legend!$C$3:$G$22, 3, FALSE)</f>
        <v>1. Hutan</v>
      </c>
      <c r="L8136" s="71" t="str">
        <f>VLOOKUP(E8136, legend!$C$3:$G$22, 4, FALSE)</f>
        <v>1.2. Mangrove</v>
      </c>
      <c r="M8136" s="71" t="str">
        <f>VLOOKUP(E8136, legend!$C$3:$G$22, 5, FALSE)</f>
        <v>1.2. Mangrove</v>
      </c>
      <c r="N8136" s="71" t="str">
        <f>VLOOKUP(C8136,geocode!$A$1:$C$40,2,false)</f>
        <v>Maluku</v>
      </c>
      <c r="O8136" s="71" t="str">
        <f>VLOOKUP(C8136,geocode!$A$1:$C$40,3,false)</f>
        <v>Maluku</v>
      </c>
      <c r="P8136" s="71">
        <v>2000.0</v>
      </c>
      <c r="Q8136" s="71">
        <v>2023.0</v>
      </c>
    </row>
    <row r="8137" ht="15.75" customHeight="1">
      <c r="B8137" s="71">
        <v>819802.23505695</v>
      </c>
      <c r="C8137" s="71">
        <v>81.0</v>
      </c>
      <c r="D8137" s="71">
        <v>13.0</v>
      </c>
      <c r="E8137" s="71">
        <v>13.0</v>
      </c>
      <c r="F8137" s="71" t="str">
        <f>VLOOKUP(D8137, legend!$C$3:$G$22, 2, FALSE)</f>
        <v>2. Non-Forest Natural Vegetation</v>
      </c>
      <c r="G8137" s="71" t="str">
        <f>VLOOKUP(D8137, legend!$C$3:$G$22, 3, FALSE)</f>
        <v>2. Tumbuhan Non-Hutan Lainnya</v>
      </c>
      <c r="H8137" s="71" t="str">
        <f>VLOOKUP(D8137, legend!$C$3:$G$22, 4, FALSE)</f>
        <v>2.1. Other Natural Vegetation</v>
      </c>
      <c r="I8137" s="71" t="str">
        <f>VLOOKUP(D8137, legend!$C$3:$G$22, 5, FALSE)</f>
        <v>2.1. Tumbuhan Non-Hutan Lainnya</v>
      </c>
      <c r="J8137" s="71" t="str">
        <f>VLOOKUP(E8137, legend!$C$3:$G$22, 2, FALSE)</f>
        <v>2. Non-Forest Natural Vegetation</v>
      </c>
      <c r="K8137" s="71" t="str">
        <f>VLOOKUP(E8137, legend!$C$3:$G$22, 3, FALSE)</f>
        <v>2. Tumbuhan Non-Hutan Lainnya</v>
      </c>
      <c r="L8137" s="71" t="str">
        <f>VLOOKUP(E8137, legend!$C$3:$G$22, 4, FALSE)</f>
        <v>2.1. Other Natural Vegetation</v>
      </c>
      <c r="M8137" s="71" t="str">
        <f>VLOOKUP(E8137, legend!$C$3:$G$22, 5, FALSE)</f>
        <v>2.1. Tumbuhan Non-Hutan Lainnya</v>
      </c>
      <c r="N8137" s="71" t="str">
        <f>VLOOKUP(C8137,geocode!$A$1:$C$40,2,false)</f>
        <v>Maluku</v>
      </c>
      <c r="O8137" s="71" t="str">
        <f>VLOOKUP(C8137,geocode!$A$1:$C$40,3,false)</f>
        <v>Maluku</v>
      </c>
      <c r="P8137" s="71">
        <v>2000.0</v>
      </c>
      <c r="Q8137" s="71">
        <v>2023.0</v>
      </c>
    </row>
    <row r="8138" ht="15.75" customHeight="1">
      <c r="B8138" s="71">
        <v>36774.1790129089</v>
      </c>
      <c r="C8138" s="71">
        <v>81.0</v>
      </c>
      <c r="D8138" s="71">
        <v>13.0</v>
      </c>
      <c r="E8138" s="71">
        <v>21.0</v>
      </c>
      <c r="F8138" s="71" t="str">
        <f>VLOOKUP(D8138, legend!$C$3:$G$22, 2, FALSE)</f>
        <v>2. Non-Forest Natural Vegetation</v>
      </c>
      <c r="G8138" s="71" t="str">
        <f>VLOOKUP(D8138, legend!$C$3:$G$22, 3, FALSE)</f>
        <v>2. Tumbuhan Non-Hutan Lainnya</v>
      </c>
      <c r="H8138" s="71" t="str">
        <f>VLOOKUP(D8138, legend!$C$3:$G$22, 4, FALSE)</f>
        <v>2.1. Other Natural Vegetation</v>
      </c>
      <c r="I8138" s="71" t="str">
        <f>VLOOKUP(D8138, legend!$C$3:$G$22, 5, FALSE)</f>
        <v>2.1. Tumbuhan Non-Hutan Lainnya</v>
      </c>
      <c r="J8138" s="71" t="str">
        <f>VLOOKUP(E8138, legend!$C$3:$G$22, 2, FALSE)</f>
        <v>3. Agriculture</v>
      </c>
      <c r="K8138" s="71" t="str">
        <f>VLOOKUP(E8138, legend!$C$3:$G$22, 3, FALSE)</f>
        <v>3. Pertanian</v>
      </c>
      <c r="L8138" s="71" t="str">
        <f>VLOOKUP(E8138, legend!$C$3:$G$22, 4, FALSE)</f>
        <v>3.4. Other Agriculture</v>
      </c>
      <c r="M8138" s="71" t="str">
        <f>VLOOKUP(E8138, legend!$C$3:$G$22, 5, FALSE)</f>
        <v>3.4. Pertanian Lainnya </v>
      </c>
      <c r="N8138" s="71" t="str">
        <f>VLOOKUP(C8138,geocode!$A$1:$C$40,2,false)</f>
        <v>Maluku</v>
      </c>
      <c r="O8138" s="71" t="str">
        <f>VLOOKUP(C8138,geocode!$A$1:$C$40,3,false)</f>
        <v>Maluku</v>
      </c>
      <c r="P8138" s="71">
        <v>2000.0</v>
      </c>
      <c r="Q8138" s="71">
        <v>2023.0</v>
      </c>
    </row>
    <row r="8139" ht="15.75" customHeight="1">
      <c r="B8139" s="71">
        <v>5483.17320147705</v>
      </c>
      <c r="C8139" s="71">
        <v>81.0</v>
      </c>
      <c r="D8139" s="71">
        <v>13.0</v>
      </c>
      <c r="E8139" s="71">
        <v>24.0</v>
      </c>
      <c r="F8139" s="71" t="str">
        <f>VLOOKUP(D8139, legend!$C$3:$G$22, 2, FALSE)</f>
        <v>2. Non-Forest Natural Vegetation</v>
      </c>
      <c r="G8139" s="71" t="str">
        <f>VLOOKUP(D8139, legend!$C$3:$G$22, 3, FALSE)</f>
        <v>2. Tumbuhan Non-Hutan Lainnya</v>
      </c>
      <c r="H8139" s="71" t="str">
        <f>VLOOKUP(D8139, legend!$C$3:$G$22, 4, FALSE)</f>
        <v>2.1. Other Natural Vegetation</v>
      </c>
      <c r="I8139" s="71" t="str">
        <f>VLOOKUP(D8139, legend!$C$3:$G$22, 5, FALSE)</f>
        <v>2.1. Tumbuhan Non-Hutan Lainnya</v>
      </c>
      <c r="J8139" s="71" t="str">
        <f>VLOOKUP(E8139, legend!$C$3:$G$22, 2, FALSE)</f>
        <v>4. Non-Vegetated Area</v>
      </c>
      <c r="K8139" s="71" t="str">
        <f>VLOOKUP(E8139, legend!$C$3:$G$22, 3, FALSE)</f>
        <v>4. Non-Vegetasi</v>
      </c>
      <c r="L8139" s="71" t="str">
        <f>VLOOKUP(E8139, legend!$C$3:$G$22, 4, FALSE)</f>
        <v>4.2. Urban Area</v>
      </c>
      <c r="M8139" s="71" t="str">
        <f>VLOOKUP(E8139, legend!$C$3:$G$22, 5, FALSE)</f>
        <v>4.2. Pemukiman </v>
      </c>
      <c r="N8139" s="71" t="str">
        <f>VLOOKUP(C8139,geocode!$A$1:$C$40,2,false)</f>
        <v>Maluku</v>
      </c>
      <c r="O8139" s="71" t="str">
        <f>VLOOKUP(C8139,geocode!$A$1:$C$40,3,false)</f>
        <v>Maluku</v>
      </c>
      <c r="P8139" s="71">
        <v>2000.0</v>
      </c>
      <c r="Q8139" s="71">
        <v>2023.0</v>
      </c>
    </row>
    <row r="8140" ht="15.75" customHeight="1">
      <c r="B8140" s="71">
        <v>16681.3393986816</v>
      </c>
      <c r="C8140" s="71">
        <v>81.0</v>
      </c>
      <c r="D8140" s="71">
        <v>13.0</v>
      </c>
      <c r="E8140" s="71">
        <v>25.0</v>
      </c>
      <c r="F8140" s="71" t="str">
        <f>VLOOKUP(D8140, legend!$C$3:$G$22, 2, FALSE)</f>
        <v>2. Non-Forest Natural Vegetation</v>
      </c>
      <c r="G8140" s="71" t="str">
        <f>VLOOKUP(D8140, legend!$C$3:$G$22, 3, FALSE)</f>
        <v>2. Tumbuhan Non-Hutan Lainnya</v>
      </c>
      <c r="H8140" s="71" t="str">
        <f>VLOOKUP(D8140, legend!$C$3:$G$22, 4, FALSE)</f>
        <v>2.1. Other Natural Vegetation</v>
      </c>
      <c r="I8140" s="71" t="str">
        <f>VLOOKUP(D8140, legend!$C$3:$G$22, 5, FALSE)</f>
        <v>2.1. Tumbuhan Non-Hutan Lainnya</v>
      </c>
      <c r="J8140" s="71" t="str">
        <f>VLOOKUP(E8140, legend!$C$3:$G$22, 2, FALSE)</f>
        <v>4. Non-Vegetated Area</v>
      </c>
      <c r="K8140" s="71" t="str">
        <f>VLOOKUP(E8140, legend!$C$3:$G$22, 3, FALSE)</f>
        <v>4. Non-Vegetasi</v>
      </c>
      <c r="L8140" s="71" t="str">
        <f>VLOOKUP(E8140, legend!$C$3:$G$22, 4, FALSE)</f>
        <v>4.3. Other Non-Vegetation</v>
      </c>
      <c r="M8140" s="71" t="str">
        <f>VLOOKUP(E8140, legend!$C$3:$G$22, 5, FALSE)</f>
        <v>4.3. Non-Vegetasi Lainnya</v>
      </c>
      <c r="N8140" s="71" t="str">
        <f>VLOOKUP(C8140,geocode!$A$1:$C$40,2,false)</f>
        <v>Maluku</v>
      </c>
      <c r="O8140" s="71" t="str">
        <f>VLOOKUP(C8140,geocode!$A$1:$C$40,3,false)</f>
        <v>Maluku</v>
      </c>
      <c r="P8140" s="71">
        <v>2000.0</v>
      </c>
      <c r="Q8140" s="71">
        <v>2023.0</v>
      </c>
    </row>
    <row r="8141" ht="15.75" customHeight="1">
      <c r="B8141" s="71">
        <v>353.194904943849</v>
      </c>
      <c r="C8141" s="71">
        <v>81.0</v>
      </c>
      <c r="D8141" s="71">
        <v>13.0</v>
      </c>
      <c r="E8141" s="71">
        <v>30.0</v>
      </c>
      <c r="F8141" s="71" t="str">
        <f>VLOOKUP(D8141, legend!$C$3:$G$22, 2, FALSE)</f>
        <v>2. Non-Forest Natural Vegetation</v>
      </c>
      <c r="G8141" s="71" t="str">
        <f>VLOOKUP(D8141, legend!$C$3:$G$22, 3, FALSE)</f>
        <v>2. Tumbuhan Non-Hutan Lainnya</v>
      </c>
      <c r="H8141" s="71" t="str">
        <f>VLOOKUP(D8141, legend!$C$3:$G$22, 4, FALSE)</f>
        <v>2.1. Other Natural Vegetation</v>
      </c>
      <c r="I8141" s="71" t="str">
        <f>VLOOKUP(D8141, legend!$C$3:$G$22, 5, FALSE)</f>
        <v>2.1. Tumbuhan Non-Hutan Lainnya</v>
      </c>
      <c r="J8141" s="71" t="str">
        <f>VLOOKUP(E8141, legend!$C$3:$G$22, 2, FALSE)</f>
        <v>4. Non-Vegetated Area</v>
      </c>
      <c r="K8141" s="71" t="str">
        <f>VLOOKUP(E8141, legend!$C$3:$G$22, 3, FALSE)</f>
        <v>4. Non-Vegetasi</v>
      </c>
      <c r="L8141" s="71" t="str">
        <f>VLOOKUP(E8141, legend!$C$3:$G$22, 4, FALSE)</f>
        <v>4.1. Mining Pit</v>
      </c>
      <c r="M8141" s="71" t="str">
        <f>VLOOKUP(E8141, legend!$C$3:$G$22, 5, FALSE)</f>
        <v>4.1. Lubang Tambang</v>
      </c>
      <c r="N8141" s="71" t="str">
        <f>VLOOKUP(C8141,geocode!$A$1:$C$40,2,false)</f>
        <v>Maluku</v>
      </c>
      <c r="O8141" s="71" t="str">
        <f>VLOOKUP(C8141,geocode!$A$1:$C$40,3,false)</f>
        <v>Maluku</v>
      </c>
      <c r="P8141" s="71">
        <v>2000.0</v>
      </c>
      <c r="Q8141" s="71">
        <v>2023.0</v>
      </c>
    </row>
    <row r="8142" ht="15.75" customHeight="1">
      <c r="B8142" s="71">
        <v>1032.75447372436</v>
      </c>
      <c r="C8142" s="71">
        <v>81.0</v>
      </c>
      <c r="D8142" s="71">
        <v>13.0</v>
      </c>
      <c r="E8142" s="71">
        <v>33.0</v>
      </c>
      <c r="F8142" s="71" t="str">
        <f>VLOOKUP(D8142, legend!$C$3:$G$22, 2, FALSE)</f>
        <v>2. Non-Forest Natural Vegetation</v>
      </c>
      <c r="G8142" s="71" t="str">
        <f>VLOOKUP(D8142, legend!$C$3:$G$22, 3, FALSE)</f>
        <v>2. Tumbuhan Non-Hutan Lainnya</v>
      </c>
      <c r="H8142" s="71" t="str">
        <f>VLOOKUP(D8142, legend!$C$3:$G$22, 4, FALSE)</f>
        <v>2.1. Other Natural Vegetation</v>
      </c>
      <c r="I8142" s="71" t="str">
        <f>VLOOKUP(D8142, legend!$C$3:$G$22, 5, FALSE)</f>
        <v>2.1. Tumbuhan Non-Hutan Lainnya</v>
      </c>
      <c r="J8142" s="71" t="str">
        <f>VLOOKUP(E8142, legend!$C$3:$G$22, 2, FALSE)</f>
        <v>5. Water Body</v>
      </c>
      <c r="K8142" s="71" t="str">
        <f>VLOOKUP(E8142, legend!$C$3:$G$22, 3, FALSE)</f>
        <v>5. Tubuh Air</v>
      </c>
      <c r="L8142" s="71" t="str">
        <f>VLOOKUP(E8142, legend!$C$3:$G$22, 4, FALSE)</f>
        <v>5.2. River, Lake, Ocean</v>
      </c>
      <c r="M8142" s="71" t="str">
        <f>VLOOKUP(E8142, legend!$C$3:$G$22, 5, FALSE)</f>
        <v>5.2. Sungai, Danau, Laut</v>
      </c>
      <c r="N8142" s="71" t="str">
        <f>VLOOKUP(C8142,geocode!$A$1:$C$40,2,false)</f>
        <v>Maluku</v>
      </c>
      <c r="O8142" s="71" t="str">
        <f>VLOOKUP(C8142,geocode!$A$1:$C$40,3,false)</f>
        <v>Maluku</v>
      </c>
      <c r="P8142" s="71">
        <v>2000.0</v>
      </c>
      <c r="Q8142" s="71">
        <v>2023.0</v>
      </c>
    </row>
    <row r="8143" ht="15.75" customHeight="1">
      <c r="B8143" s="71">
        <v>7966.78141155996</v>
      </c>
      <c r="C8143" s="71">
        <v>81.0</v>
      </c>
      <c r="D8143" s="71">
        <v>13.0</v>
      </c>
      <c r="E8143" s="71">
        <v>35.0</v>
      </c>
      <c r="F8143" s="71" t="str">
        <f>VLOOKUP(D8143, legend!$C$3:$G$22, 2, FALSE)</f>
        <v>2. Non-Forest Natural Vegetation</v>
      </c>
      <c r="G8143" s="71" t="str">
        <f>VLOOKUP(D8143, legend!$C$3:$G$22, 3, FALSE)</f>
        <v>2. Tumbuhan Non-Hutan Lainnya</v>
      </c>
      <c r="H8143" s="71" t="str">
        <f>VLOOKUP(D8143, legend!$C$3:$G$22, 4, FALSE)</f>
        <v>2.1. Other Natural Vegetation</v>
      </c>
      <c r="I8143" s="71" t="str">
        <f>VLOOKUP(D8143, legend!$C$3:$G$22, 5, FALSE)</f>
        <v>2.1. Tumbuhan Non-Hutan Lainnya</v>
      </c>
      <c r="J8143" s="71" t="str">
        <f>VLOOKUP(E8143, legend!$C$3:$G$22, 2, FALSE)</f>
        <v>3. Agriculture</v>
      </c>
      <c r="K8143" s="71" t="str">
        <f>VLOOKUP(E8143, legend!$C$3:$G$22, 3, FALSE)</f>
        <v>3. Pertanian</v>
      </c>
      <c r="L8143" s="71" t="str">
        <f>VLOOKUP(E8143, legend!$C$3:$G$22, 4, FALSE)</f>
        <v>3.2. Oil Palm</v>
      </c>
      <c r="M8143" s="71" t="str">
        <f>VLOOKUP(E8143, legend!$C$3:$G$22, 5, FALSE)</f>
        <v>3.2. Sawit</v>
      </c>
      <c r="N8143" s="71" t="str">
        <f>VLOOKUP(C8143,geocode!$A$1:$C$40,2,false)</f>
        <v>Maluku</v>
      </c>
      <c r="O8143" s="71" t="str">
        <f>VLOOKUP(C8143,geocode!$A$1:$C$40,3,false)</f>
        <v>Maluku</v>
      </c>
      <c r="P8143" s="71">
        <v>2000.0</v>
      </c>
      <c r="Q8143" s="71">
        <v>2023.0</v>
      </c>
    </row>
    <row r="8144" ht="15.75" customHeight="1">
      <c r="B8144" s="71">
        <v>4194.30101000975</v>
      </c>
      <c r="C8144" s="71">
        <v>81.0</v>
      </c>
      <c r="D8144" s="71">
        <v>13.0</v>
      </c>
      <c r="E8144" s="71">
        <v>40.0</v>
      </c>
      <c r="F8144" s="71" t="str">
        <f>VLOOKUP(D8144, legend!$C$3:$G$22, 2, FALSE)</f>
        <v>2. Non-Forest Natural Vegetation</v>
      </c>
      <c r="G8144" s="71" t="str">
        <f>VLOOKUP(D8144, legend!$C$3:$G$22, 3, FALSE)</f>
        <v>2. Tumbuhan Non-Hutan Lainnya</v>
      </c>
      <c r="H8144" s="71" t="str">
        <f>VLOOKUP(D8144, legend!$C$3:$G$22, 4, FALSE)</f>
        <v>2.1. Other Natural Vegetation</v>
      </c>
      <c r="I8144" s="71" t="str">
        <f>VLOOKUP(D8144, legend!$C$3:$G$22, 5, FALSE)</f>
        <v>2.1. Tumbuhan Non-Hutan Lainnya</v>
      </c>
      <c r="J8144" s="71" t="str">
        <f>VLOOKUP(E8144, legend!$C$3:$G$22, 2, FALSE)</f>
        <v>3. Agriculture</v>
      </c>
      <c r="K8144" s="71" t="str">
        <f>VLOOKUP(E8144, legend!$C$3:$G$22, 3, FALSE)</f>
        <v>3. Pertanian</v>
      </c>
      <c r="L8144" s="71" t="str">
        <f>VLOOKUP(E8144, legend!$C$3:$G$22, 4, FALSE)</f>
        <v>3.1. Rice Paddy</v>
      </c>
      <c r="M8144" s="71" t="str">
        <f>VLOOKUP(E8144, legend!$C$3:$G$22, 5, FALSE)</f>
        <v>3.1. Sawah</v>
      </c>
      <c r="N8144" s="71" t="str">
        <f>VLOOKUP(C8144,geocode!$A$1:$C$40,2,false)</f>
        <v>Maluku</v>
      </c>
      <c r="O8144" s="71" t="str">
        <f>VLOOKUP(C8144,geocode!$A$1:$C$40,3,false)</f>
        <v>Maluku</v>
      </c>
      <c r="P8144" s="71">
        <v>2000.0</v>
      </c>
      <c r="Q8144" s="71">
        <v>2023.0</v>
      </c>
    </row>
    <row r="8145" ht="15.75" customHeight="1">
      <c r="B8145" s="71">
        <v>0.535558929443359</v>
      </c>
      <c r="C8145" s="71">
        <v>81.0</v>
      </c>
      <c r="D8145" s="71">
        <v>13.0</v>
      </c>
      <c r="E8145" s="71">
        <v>76.0</v>
      </c>
      <c r="F8145" s="71" t="str">
        <f>VLOOKUP(D8145, legend!$C$3:$G$22, 2, FALSE)</f>
        <v>2. Non-Forest Natural Vegetation</v>
      </c>
      <c r="G8145" s="71" t="str">
        <f>VLOOKUP(D8145, legend!$C$3:$G$22, 3, FALSE)</f>
        <v>2. Tumbuhan Non-Hutan Lainnya</v>
      </c>
      <c r="H8145" s="71" t="str">
        <f>VLOOKUP(D8145, legend!$C$3:$G$22, 4, FALSE)</f>
        <v>2.1. Other Natural Vegetation</v>
      </c>
      <c r="I8145" s="71" t="str">
        <f>VLOOKUP(D8145, legend!$C$3:$G$22, 5, FALSE)</f>
        <v>2.1. Tumbuhan Non-Hutan Lainnya</v>
      </c>
      <c r="J8145" s="71" t="str">
        <f>VLOOKUP(E8145, legend!$C$3:$G$22, 2, FALSE)</f>
        <v>1. Forest </v>
      </c>
      <c r="K8145" s="71" t="str">
        <f>VLOOKUP(E8145, legend!$C$3:$G$22, 3, FALSE)</f>
        <v>1. Hutan</v>
      </c>
      <c r="L8145" s="71" t="str">
        <f>VLOOKUP(E8145, legend!$C$3:$G$22, 4, FALSE)</f>
        <v>1.3 Peat swamp forest</v>
      </c>
      <c r="M8145" s="71" t="str">
        <f>VLOOKUP(E8145, legend!$C$3:$G$22, 5, FALSE)</f>
        <v>1.3 Hutan rawa gambut</v>
      </c>
      <c r="N8145" s="71" t="str">
        <f>VLOOKUP(C8145,geocode!$A$1:$C$40,2,false)</f>
        <v>Maluku</v>
      </c>
      <c r="O8145" s="71" t="str">
        <f>VLOOKUP(C8145,geocode!$A$1:$C$40,3,false)</f>
        <v>Maluku</v>
      </c>
      <c r="P8145" s="71">
        <v>2000.0</v>
      </c>
      <c r="Q8145" s="71">
        <v>2023.0</v>
      </c>
    </row>
    <row r="8146" ht="15.75" customHeight="1">
      <c r="B8146" s="71">
        <v>2381.87873218384</v>
      </c>
      <c r="C8146" s="71">
        <v>81.0</v>
      </c>
      <c r="D8146" s="71">
        <v>21.0</v>
      </c>
      <c r="E8146" s="71">
        <v>3.0</v>
      </c>
      <c r="F8146" s="71" t="str">
        <f>VLOOKUP(D8146, legend!$C$3:$G$22, 2, FALSE)</f>
        <v>3. Agriculture</v>
      </c>
      <c r="G8146" s="71" t="str">
        <f>VLOOKUP(D8146, legend!$C$3:$G$22, 3, FALSE)</f>
        <v>3. Pertanian</v>
      </c>
      <c r="H8146" s="71" t="str">
        <f>VLOOKUP(D8146, legend!$C$3:$G$22, 4, FALSE)</f>
        <v>3.4. Other Agriculture</v>
      </c>
      <c r="I8146" s="71" t="str">
        <f>VLOOKUP(D8146, legend!$C$3:$G$22, 5, FALSE)</f>
        <v>3.4. Pertanian Lainnya </v>
      </c>
      <c r="J8146" s="71" t="str">
        <f>VLOOKUP(E8146, legend!$C$3:$G$22, 2, FALSE)</f>
        <v>1. Forest </v>
      </c>
      <c r="K8146" s="71" t="str">
        <f>VLOOKUP(E8146, legend!$C$3:$G$22, 3, FALSE)</f>
        <v>1. Hutan</v>
      </c>
      <c r="L8146" s="71" t="str">
        <f>VLOOKUP(E8146, legend!$C$3:$G$22, 4, FALSE)</f>
        <v>1.1. Forest Formation</v>
      </c>
      <c r="M8146" s="71" t="str">
        <f>VLOOKUP(E8146, legend!$C$3:$G$22, 5, FALSE)</f>
        <v>1.1. Formasi Hutan</v>
      </c>
      <c r="N8146" s="71" t="str">
        <f>VLOOKUP(C8146,geocode!$A$1:$C$40,2,false)</f>
        <v>Maluku</v>
      </c>
      <c r="O8146" s="71" t="str">
        <f>VLOOKUP(C8146,geocode!$A$1:$C$40,3,false)</f>
        <v>Maluku</v>
      </c>
      <c r="P8146" s="71">
        <v>2000.0</v>
      </c>
      <c r="Q8146" s="71">
        <v>2023.0</v>
      </c>
    </row>
    <row r="8147" ht="15.75" customHeight="1">
      <c r="B8147" s="71">
        <v>50.2382181518554</v>
      </c>
      <c r="C8147" s="71">
        <v>81.0</v>
      </c>
      <c r="D8147" s="71">
        <v>21.0</v>
      </c>
      <c r="E8147" s="71">
        <v>5.0</v>
      </c>
      <c r="F8147" s="71" t="str">
        <f>VLOOKUP(D8147, legend!$C$3:$G$22, 2, FALSE)</f>
        <v>3. Agriculture</v>
      </c>
      <c r="G8147" s="71" t="str">
        <f>VLOOKUP(D8147, legend!$C$3:$G$22, 3, FALSE)</f>
        <v>3. Pertanian</v>
      </c>
      <c r="H8147" s="71" t="str">
        <f>VLOOKUP(D8147, legend!$C$3:$G$22, 4, FALSE)</f>
        <v>3.4. Other Agriculture</v>
      </c>
      <c r="I8147" s="71" t="str">
        <f>VLOOKUP(D8147, legend!$C$3:$G$22, 5, FALSE)</f>
        <v>3.4. Pertanian Lainnya </v>
      </c>
      <c r="J8147" s="71" t="str">
        <f>VLOOKUP(E8147, legend!$C$3:$G$22, 2, FALSE)</f>
        <v>1. Forest </v>
      </c>
      <c r="K8147" s="71" t="str">
        <f>VLOOKUP(E8147, legend!$C$3:$G$22, 3, FALSE)</f>
        <v>1. Hutan</v>
      </c>
      <c r="L8147" s="71" t="str">
        <f>VLOOKUP(E8147, legend!$C$3:$G$22, 4, FALSE)</f>
        <v>1.2. Mangrove</v>
      </c>
      <c r="M8147" s="71" t="str">
        <f>VLOOKUP(E8147, legend!$C$3:$G$22, 5, FALSE)</f>
        <v>1.2. Mangrove</v>
      </c>
      <c r="N8147" s="71" t="str">
        <f>VLOOKUP(C8147,geocode!$A$1:$C$40,2,false)</f>
        <v>Maluku</v>
      </c>
      <c r="O8147" s="71" t="str">
        <f>VLOOKUP(C8147,geocode!$A$1:$C$40,3,false)</f>
        <v>Maluku</v>
      </c>
      <c r="P8147" s="71">
        <v>2000.0</v>
      </c>
      <c r="Q8147" s="71">
        <v>2023.0</v>
      </c>
    </row>
    <row r="8148" ht="15.75" customHeight="1">
      <c r="B8148" s="71">
        <v>34790.3420820373</v>
      </c>
      <c r="C8148" s="71">
        <v>81.0</v>
      </c>
      <c r="D8148" s="71">
        <v>21.0</v>
      </c>
      <c r="E8148" s="71">
        <v>13.0</v>
      </c>
      <c r="F8148" s="71" t="str">
        <f>VLOOKUP(D8148, legend!$C$3:$G$22, 2, FALSE)</f>
        <v>3. Agriculture</v>
      </c>
      <c r="G8148" s="71" t="str">
        <f>VLOOKUP(D8148, legend!$C$3:$G$22, 3, FALSE)</f>
        <v>3. Pertanian</v>
      </c>
      <c r="H8148" s="71" t="str">
        <f>VLOOKUP(D8148, legend!$C$3:$G$22, 4, FALSE)</f>
        <v>3.4. Other Agriculture</v>
      </c>
      <c r="I8148" s="71" t="str">
        <f>VLOOKUP(D8148, legend!$C$3:$G$22, 5, FALSE)</f>
        <v>3.4. Pertanian Lainnya </v>
      </c>
      <c r="J8148" s="71" t="str">
        <f>VLOOKUP(E8148, legend!$C$3:$G$22, 2, FALSE)</f>
        <v>2. Non-Forest Natural Vegetation</v>
      </c>
      <c r="K8148" s="71" t="str">
        <f>VLOOKUP(E8148, legend!$C$3:$G$22, 3, FALSE)</f>
        <v>2. Tumbuhan Non-Hutan Lainnya</v>
      </c>
      <c r="L8148" s="71" t="str">
        <f>VLOOKUP(E8148, legend!$C$3:$G$22, 4, FALSE)</f>
        <v>2.1. Other Natural Vegetation</v>
      </c>
      <c r="M8148" s="71" t="str">
        <f>VLOOKUP(E8148, legend!$C$3:$G$22, 5, FALSE)</f>
        <v>2.1. Tumbuhan Non-Hutan Lainnya</v>
      </c>
      <c r="N8148" s="71" t="str">
        <f>VLOOKUP(C8148,geocode!$A$1:$C$40,2,false)</f>
        <v>Maluku</v>
      </c>
      <c r="O8148" s="71" t="str">
        <f>VLOOKUP(C8148,geocode!$A$1:$C$40,3,false)</f>
        <v>Maluku</v>
      </c>
      <c r="P8148" s="71">
        <v>2000.0</v>
      </c>
      <c r="Q8148" s="71">
        <v>2023.0</v>
      </c>
    </row>
    <row r="8149" ht="15.75" customHeight="1">
      <c r="B8149" s="71">
        <v>13533.3029206237</v>
      </c>
      <c r="C8149" s="71">
        <v>81.0</v>
      </c>
      <c r="D8149" s="71">
        <v>21.0</v>
      </c>
      <c r="E8149" s="71">
        <v>21.0</v>
      </c>
      <c r="F8149" s="71" t="str">
        <f>VLOOKUP(D8149, legend!$C$3:$G$22, 2, FALSE)</f>
        <v>3. Agriculture</v>
      </c>
      <c r="G8149" s="71" t="str">
        <f>VLOOKUP(D8149, legend!$C$3:$G$22, 3, FALSE)</f>
        <v>3. Pertanian</v>
      </c>
      <c r="H8149" s="71" t="str">
        <f>VLOOKUP(D8149, legend!$C$3:$G$22, 4, FALSE)</f>
        <v>3.4. Other Agriculture</v>
      </c>
      <c r="I8149" s="71" t="str">
        <f>VLOOKUP(D8149, legend!$C$3:$G$22, 5, FALSE)</f>
        <v>3.4. Pertanian Lainnya </v>
      </c>
      <c r="J8149" s="71" t="str">
        <f>VLOOKUP(E8149, legend!$C$3:$G$22, 2, FALSE)</f>
        <v>3. Agriculture</v>
      </c>
      <c r="K8149" s="71" t="str">
        <f>VLOOKUP(E8149, legend!$C$3:$G$22, 3, FALSE)</f>
        <v>3. Pertanian</v>
      </c>
      <c r="L8149" s="71" t="str">
        <f>VLOOKUP(E8149, legend!$C$3:$G$22, 4, FALSE)</f>
        <v>3.4. Other Agriculture</v>
      </c>
      <c r="M8149" s="71" t="str">
        <f>VLOOKUP(E8149, legend!$C$3:$G$22, 5, FALSE)</f>
        <v>3.4. Pertanian Lainnya </v>
      </c>
      <c r="N8149" s="71" t="str">
        <f>VLOOKUP(C8149,geocode!$A$1:$C$40,2,false)</f>
        <v>Maluku</v>
      </c>
      <c r="O8149" s="71" t="str">
        <f>VLOOKUP(C8149,geocode!$A$1:$C$40,3,false)</f>
        <v>Maluku</v>
      </c>
      <c r="P8149" s="71">
        <v>2000.0</v>
      </c>
      <c r="Q8149" s="71">
        <v>2023.0</v>
      </c>
    </row>
    <row r="8150" ht="15.75" customHeight="1">
      <c r="B8150" s="71">
        <v>804.713630718994</v>
      </c>
      <c r="C8150" s="71">
        <v>81.0</v>
      </c>
      <c r="D8150" s="71">
        <v>21.0</v>
      </c>
      <c r="E8150" s="71">
        <v>24.0</v>
      </c>
      <c r="F8150" s="71" t="str">
        <f>VLOOKUP(D8150, legend!$C$3:$G$22, 2, FALSE)</f>
        <v>3. Agriculture</v>
      </c>
      <c r="G8150" s="71" t="str">
        <f>VLOOKUP(D8150, legend!$C$3:$G$22, 3, FALSE)</f>
        <v>3. Pertanian</v>
      </c>
      <c r="H8150" s="71" t="str">
        <f>VLOOKUP(D8150, legend!$C$3:$G$22, 4, FALSE)</f>
        <v>3.4. Other Agriculture</v>
      </c>
      <c r="I8150" s="71" t="str">
        <f>VLOOKUP(D8150, legend!$C$3:$G$22, 5, FALSE)</f>
        <v>3.4. Pertanian Lainnya </v>
      </c>
      <c r="J8150" s="71" t="str">
        <f>VLOOKUP(E8150, legend!$C$3:$G$22, 2, FALSE)</f>
        <v>4. Non-Vegetated Area</v>
      </c>
      <c r="K8150" s="71" t="str">
        <f>VLOOKUP(E8150, legend!$C$3:$G$22, 3, FALSE)</f>
        <v>4. Non-Vegetasi</v>
      </c>
      <c r="L8150" s="71" t="str">
        <f>VLOOKUP(E8150, legend!$C$3:$G$22, 4, FALSE)</f>
        <v>4.2. Urban Area</v>
      </c>
      <c r="M8150" s="71" t="str">
        <f>VLOOKUP(E8150, legend!$C$3:$G$22, 5, FALSE)</f>
        <v>4.2. Pemukiman </v>
      </c>
      <c r="N8150" s="71" t="str">
        <f>VLOOKUP(C8150,geocode!$A$1:$C$40,2,false)</f>
        <v>Maluku</v>
      </c>
      <c r="O8150" s="71" t="str">
        <f>VLOOKUP(C8150,geocode!$A$1:$C$40,3,false)</f>
        <v>Maluku</v>
      </c>
      <c r="P8150" s="71">
        <v>2000.0</v>
      </c>
      <c r="Q8150" s="71">
        <v>2023.0</v>
      </c>
    </row>
    <row r="8151" ht="15.75" customHeight="1">
      <c r="B8151" s="71">
        <v>2290.32541223755</v>
      </c>
      <c r="C8151" s="71">
        <v>81.0</v>
      </c>
      <c r="D8151" s="71">
        <v>21.0</v>
      </c>
      <c r="E8151" s="71">
        <v>25.0</v>
      </c>
      <c r="F8151" s="71" t="str">
        <f>VLOOKUP(D8151, legend!$C$3:$G$22, 2, FALSE)</f>
        <v>3. Agriculture</v>
      </c>
      <c r="G8151" s="71" t="str">
        <f>VLOOKUP(D8151, legend!$C$3:$G$22, 3, FALSE)</f>
        <v>3. Pertanian</v>
      </c>
      <c r="H8151" s="71" t="str">
        <f>VLOOKUP(D8151, legend!$C$3:$G$22, 4, FALSE)</f>
        <v>3.4. Other Agriculture</v>
      </c>
      <c r="I8151" s="71" t="str">
        <f>VLOOKUP(D8151, legend!$C$3:$G$22, 5, FALSE)</f>
        <v>3.4. Pertanian Lainnya </v>
      </c>
      <c r="J8151" s="71" t="str">
        <f>VLOOKUP(E8151, legend!$C$3:$G$22, 2, FALSE)</f>
        <v>4. Non-Vegetated Area</v>
      </c>
      <c r="K8151" s="71" t="str">
        <f>VLOOKUP(E8151, legend!$C$3:$G$22, 3, FALSE)</f>
        <v>4. Non-Vegetasi</v>
      </c>
      <c r="L8151" s="71" t="str">
        <f>VLOOKUP(E8151, legend!$C$3:$G$22, 4, FALSE)</f>
        <v>4.3. Other Non-Vegetation</v>
      </c>
      <c r="M8151" s="71" t="str">
        <f>VLOOKUP(E8151, legend!$C$3:$G$22, 5, FALSE)</f>
        <v>4.3. Non-Vegetasi Lainnya</v>
      </c>
      <c r="N8151" s="71" t="str">
        <f>VLOOKUP(C8151,geocode!$A$1:$C$40,2,false)</f>
        <v>Maluku</v>
      </c>
      <c r="O8151" s="71" t="str">
        <f>VLOOKUP(C8151,geocode!$A$1:$C$40,3,false)</f>
        <v>Maluku</v>
      </c>
      <c r="P8151" s="71">
        <v>2000.0</v>
      </c>
      <c r="Q8151" s="71">
        <v>2023.0</v>
      </c>
    </row>
    <row r="8152" ht="15.75" customHeight="1">
      <c r="B8152" s="71">
        <v>17.1026682617187</v>
      </c>
      <c r="C8152" s="71">
        <v>81.0</v>
      </c>
      <c r="D8152" s="71">
        <v>21.0</v>
      </c>
      <c r="E8152" s="71">
        <v>30.0</v>
      </c>
      <c r="F8152" s="71" t="str">
        <f>VLOOKUP(D8152, legend!$C$3:$G$22, 2, FALSE)</f>
        <v>3. Agriculture</v>
      </c>
      <c r="G8152" s="71" t="str">
        <f>VLOOKUP(D8152, legend!$C$3:$G$22, 3, FALSE)</f>
        <v>3. Pertanian</v>
      </c>
      <c r="H8152" s="71" t="str">
        <f>VLOOKUP(D8152, legend!$C$3:$G$22, 4, FALSE)</f>
        <v>3.4. Other Agriculture</v>
      </c>
      <c r="I8152" s="71" t="str">
        <f>VLOOKUP(D8152, legend!$C$3:$G$22, 5, FALSE)</f>
        <v>3.4. Pertanian Lainnya </v>
      </c>
      <c r="J8152" s="71" t="str">
        <f>VLOOKUP(E8152, legend!$C$3:$G$22, 2, FALSE)</f>
        <v>4. Non-Vegetated Area</v>
      </c>
      <c r="K8152" s="71" t="str">
        <f>VLOOKUP(E8152, legend!$C$3:$G$22, 3, FALSE)</f>
        <v>4. Non-Vegetasi</v>
      </c>
      <c r="L8152" s="71" t="str">
        <f>VLOOKUP(E8152, legend!$C$3:$G$22, 4, FALSE)</f>
        <v>4.1. Mining Pit</v>
      </c>
      <c r="M8152" s="71" t="str">
        <f>VLOOKUP(E8152, legend!$C$3:$G$22, 5, FALSE)</f>
        <v>4.1. Lubang Tambang</v>
      </c>
      <c r="N8152" s="71" t="str">
        <f>VLOOKUP(C8152,geocode!$A$1:$C$40,2,false)</f>
        <v>Maluku</v>
      </c>
      <c r="O8152" s="71" t="str">
        <f>VLOOKUP(C8152,geocode!$A$1:$C$40,3,false)</f>
        <v>Maluku</v>
      </c>
      <c r="P8152" s="71">
        <v>2000.0</v>
      </c>
      <c r="Q8152" s="71">
        <v>2023.0</v>
      </c>
    </row>
    <row r="8153" ht="15.75" customHeight="1">
      <c r="B8153" s="71">
        <v>127.365689733886</v>
      </c>
      <c r="C8153" s="71">
        <v>81.0</v>
      </c>
      <c r="D8153" s="71">
        <v>21.0</v>
      </c>
      <c r="E8153" s="71">
        <v>33.0</v>
      </c>
      <c r="F8153" s="71" t="str">
        <f>VLOOKUP(D8153, legend!$C$3:$G$22, 2, FALSE)</f>
        <v>3. Agriculture</v>
      </c>
      <c r="G8153" s="71" t="str">
        <f>VLOOKUP(D8153, legend!$C$3:$G$22, 3, FALSE)</f>
        <v>3. Pertanian</v>
      </c>
      <c r="H8153" s="71" t="str">
        <f>VLOOKUP(D8153, legend!$C$3:$G$22, 4, FALSE)</f>
        <v>3.4. Other Agriculture</v>
      </c>
      <c r="I8153" s="71" t="str">
        <f>VLOOKUP(D8153, legend!$C$3:$G$22, 5, FALSE)</f>
        <v>3.4. Pertanian Lainnya </v>
      </c>
      <c r="J8153" s="71" t="str">
        <f>VLOOKUP(E8153, legend!$C$3:$G$22, 2, FALSE)</f>
        <v>5. Water Body</v>
      </c>
      <c r="K8153" s="71" t="str">
        <f>VLOOKUP(E8153, legend!$C$3:$G$22, 3, FALSE)</f>
        <v>5. Tubuh Air</v>
      </c>
      <c r="L8153" s="71" t="str">
        <f>VLOOKUP(E8153, legend!$C$3:$G$22, 4, FALSE)</f>
        <v>5.2. River, Lake, Ocean</v>
      </c>
      <c r="M8153" s="71" t="str">
        <f>VLOOKUP(E8153, legend!$C$3:$G$22, 5, FALSE)</f>
        <v>5.2. Sungai, Danau, Laut</v>
      </c>
      <c r="N8153" s="71" t="str">
        <f>VLOOKUP(C8153,geocode!$A$1:$C$40,2,false)</f>
        <v>Maluku</v>
      </c>
      <c r="O8153" s="71" t="str">
        <f>VLOOKUP(C8153,geocode!$A$1:$C$40,3,false)</f>
        <v>Maluku</v>
      </c>
      <c r="P8153" s="71">
        <v>2000.0</v>
      </c>
      <c r="Q8153" s="71">
        <v>2023.0</v>
      </c>
    </row>
    <row r="8154" ht="15.75" customHeight="1">
      <c r="B8154" s="71">
        <v>1079.23281475219</v>
      </c>
      <c r="C8154" s="71">
        <v>81.0</v>
      </c>
      <c r="D8154" s="71">
        <v>21.0</v>
      </c>
      <c r="E8154" s="71">
        <v>35.0</v>
      </c>
      <c r="F8154" s="71" t="str">
        <f>VLOOKUP(D8154, legend!$C$3:$G$22, 2, FALSE)</f>
        <v>3. Agriculture</v>
      </c>
      <c r="G8154" s="71" t="str">
        <f>VLOOKUP(D8154, legend!$C$3:$G$22, 3, FALSE)</f>
        <v>3. Pertanian</v>
      </c>
      <c r="H8154" s="71" t="str">
        <f>VLOOKUP(D8154, legend!$C$3:$G$22, 4, FALSE)</f>
        <v>3.4. Other Agriculture</v>
      </c>
      <c r="I8154" s="71" t="str">
        <f>VLOOKUP(D8154, legend!$C$3:$G$22, 5, FALSE)</f>
        <v>3.4. Pertanian Lainnya </v>
      </c>
      <c r="J8154" s="71" t="str">
        <f>VLOOKUP(E8154, legend!$C$3:$G$22, 2, FALSE)</f>
        <v>3. Agriculture</v>
      </c>
      <c r="K8154" s="71" t="str">
        <f>VLOOKUP(E8154, legend!$C$3:$G$22, 3, FALSE)</f>
        <v>3. Pertanian</v>
      </c>
      <c r="L8154" s="71" t="str">
        <f>VLOOKUP(E8154, legend!$C$3:$G$22, 4, FALSE)</f>
        <v>3.2. Oil Palm</v>
      </c>
      <c r="M8154" s="71" t="str">
        <f>VLOOKUP(E8154, legend!$C$3:$G$22, 5, FALSE)</f>
        <v>3.2. Sawit</v>
      </c>
      <c r="N8154" s="71" t="str">
        <f>VLOOKUP(C8154,geocode!$A$1:$C$40,2,false)</f>
        <v>Maluku</v>
      </c>
      <c r="O8154" s="71" t="str">
        <f>VLOOKUP(C8154,geocode!$A$1:$C$40,3,false)</f>
        <v>Maluku</v>
      </c>
      <c r="P8154" s="71">
        <v>2000.0</v>
      </c>
      <c r="Q8154" s="71">
        <v>2023.0</v>
      </c>
    </row>
    <row r="8155" ht="15.75" customHeight="1">
      <c r="B8155" s="71">
        <v>3179.65387263789</v>
      </c>
      <c r="C8155" s="71">
        <v>81.0</v>
      </c>
      <c r="D8155" s="71">
        <v>21.0</v>
      </c>
      <c r="E8155" s="71">
        <v>40.0</v>
      </c>
      <c r="F8155" s="71" t="str">
        <f>VLOOKUP(D8155, legend!$C$3:$G$22, 2, FALSE)</f>
        <v>3. Agriculture</v>
      </c>
      <c r="G8155" s="71" t="str">
        <f>VLOOKUP(D8155, legend!$C$3:$G$22, 3, FALSE)</f>
        <v>3. Pertanian</v>
      </c>
      <c r="H8155" s="71" t="str">
        <f>VLOOKUP(D8155, legend!$C$3:$G$22, 4, FALSE)</f>
        <v>3.4. Other Agriculture</v>
      </c>
      <c r="I8155" s="71" t="str">
        <f>VLOOKUP(D8155, legend!$C$3:$G$22, 5, FALSE)</f>
        <v>3.4. Pertanian Lainnya </v>
      </c>
      <c r="J8155" s="71" t="str">
        <f>VLOOKUP(E8155, legend!$C$3:$G$22, 2, FALSE)</f>
        <v>3. Agriculture</v>
      </c>
      <c r="K8155" s="71" t="str">
        <f>VLOOKUP(E8155, legend!$C$3:$G$22, 3, FALSE)</f>
        <v>3. Pertanian</v>
      </c>
      <c r="L8155" s="71" t="str">
        <f>VLOOKUP(E8155, legend!$C$3:$G$22, 4, FALSE)</f>
        <v>3.1. Rice Paddy</v>
      </c>
      <c r="M8155" s="71" t="str">
        <f>VLOOKUP(E8155, legend!$C$3:$G$22, 5, FALSE)</f>
        <v>3.1. Sawah</v>
      </c>
      <c r="N8155" s="71" t="str">
        <f>VLOOKUP(C8155,geocode!$A$1:$C$40,2,false)</f>
        <v>Maluku</v>
      </c>
      <c r="O8155" s="71" t="str">
        <f>VLOOKUP(C8155,geocode!$A$1:$C$40,3,false)</f>
        <v>Maluku</v>
      </c>
      <c r="P8155" s="71">
        <v>2000.0</v>
      </c>
      <c r="Q8155" s="71">
        <v>2023.0</v>
      </c>
    </row>
    <row r="8156" ht="15.75" customHeight="1">
      <c r="B8156" s="71">
        <v>0.355591381835937</v>
      </c>
      <c r="C8156" s="71">
        <v>81.0</v>
      </c>
      <c r="D8156" s="71">
        <v>24.0</v>
      </c>
      <c r="E8156" s="71">
        <v>5.0</v>
      </c>
      <c r="F8156" s="71" t="str">
        <f>VLOOKUP(D8156, legend!$C$3:$G$22, 2, FALSE)</f>
        <v>4. Non-Vegetated Area</v>
      </c>
      <c r="G8156" s="71" t="str">
        <f>VLOOKUP(D8156, legend!$C$3:$G$22, 3, FALSE)</f>
        <v>4. Non-Vegetasi</v>
      </c>
      <c r="H8156" s="71" t="str">
        <f>VLOOKUP(D8156, legend!$C$3:$G$22, 4, FALSE)</f>
        <v>4.2. Urban Area</v>
      </c>
      <c r="I8156" s="71" t="str">
        <f>VLOOKUP(D8156, legend!$C$3:$G$22, 5, FALSE)</f>
        <v>4.2. Pemukiman </v>
      </c>
      <c r="J8156" s="71" t="str">
        <f>VLOOKUP(E8156, legend!$C$3:$G$22, 2, FALSE)</f>
        <v>1. Forest </v>
      </c>
      <c r="K8156" s="71" t="str">
        <f>VLOOKUP(E8156, legend!$C$3:$G$22, 3, FALSE)</f>
        <v>1. Hutan</v>
      </c>
      <c r="L8156" s="71" t="str">
        <f>VLOOKUP(E8156, legend!$C$3:$G$22, 4, FALSE)</f>
        <v>1.2. Mangrove</v>
      </c>
      <c r="M8156" s="71" t="str">
        <f>VLOOKUP(E8156, legend!$C$3:$G$22, 5, FALSE)</f>
        <v>1.2. Mangrove</v>
      </c>
      <c r="N8156" s="71" t="str">
        <f>VLOOKUP(C8156,geocode!$A$1:$C$40,2,false)</f>
        <v>Maluku</v>
      </c>
      <c r="O8156" s="71" t="str">
        <f>VLOOKUP(C8156,geocode!$A$1:$C$40,3,false)</f>
        <v>Maluku</v>
      </c>
      <c r="P8156" s="71">
        <v>2000.0</v>
      </c>
      <c r="Q8156" s="71">
        <v>2023.0</v>
      </c>
    </row>
    <row r="8157" ht="15.75" customHeight="1">
      <c r="B8157" s="71">
        <v>15.6341301574707</v>
      </c>
      <c r="C8157" s="71">
        <v>81.0</v>
      </c>
      <c r="D8157" s="71">
        <v>24.0</v>
      </c>
      <c r="E8157" s="71">
        <v>13.0</v>
      </c>
      <c r="F8157" s="71" t="str">
        <f>VLOOKUP(D8157, legend!$C$3:$G$22, 2, FALSE)</f>
        <v>4. Non-Vegetated Area</v>
      </c>
      <c r="G8157" s="71" t="str">
        <f>VLOOKUP(D8157, legend!$C$3:$G$22, 3, FALSE)</f>
        <v>4. Non-Vegetasi</v>
      </c>
      <c r="H8157" s="71" t="str">
        <f>VLOOKUP(D8157, legend!$C$3:$G$22, 4, FALSE)</f>
        <v>4.2. Urban Area</v>
      </c>
      <c r="I8157" s="71" t="str">
        <f>VLOOKUP(D8157, legend!$C$3:$G$22, 5, FALSE)</f>
        <v>4.2. Pemukiman </v>
      </c>
      <c r="J8157" s="71" t="str">
        <f>VLOOKUP(E8157, legend!$C$3:$G$22, 2, FALSE)</f>
        <v>2. Non-Forest Natural Vegetation</v>
      </c>
      <c r="K8157" s="71" t="str">
        <f>VLOOKUP(E8157, legend!$C$3:$G$22, 3, FALSE)</f>
        <v>2. Tumbuhan Non-Hutan Lainnya</v>
      </c>
      <c r="L8157" s="71" t="str">
        <f>VLOOKUP(E8157, legend!$C$3:$G$22, 4, FALSE)</f>
        <v>2.1. Other Natural Vegetation</v>
      </c>
      <c r="M8157" s="71" t="str">
        <f>VLOOKUP(E8157, legend!$C$3:$G$22, 5, FALSE)</f>
        <v>2.1. Tumbuhan Non-Hutan Lainnya</v>
      </c>
      <c r="N8157" s="71" t="str">
        <f>VLOOKUP(C8157,geocode!$A$1:$C$40,2,false)</f>
        <v>Maluku</v>
      </c>
      <c r="O8157" s="71" t="str">
        <f>VLOOKUP(C8157,geocode!$A$1:$C$40,3,false)</f>
        <v>Maluku</v>
      </c>
      <c r="P8157" s="71">
        <v>2000.0</v>
      </c>
      <c r="Q8157" s="71">
        <v>2023.0</v>
      </c>
    </row>
    <row r="8158" ht="15.75" customHeight="1">
      <c r="B8158" s="71">
        <v>8.81389589843749</v>
      </c>
      <c r="C8158" s="71">
        <v>81.0</v>
      </c>
      <c r="D8158" s="71">
        <v>24.0</v>
      </c>
      <c r="E8158" s="71">
        <v>21.0</v>
      </c>
      <c r="F8158" s="71" t="str">
        <f>VLOOKUP(D8158, legend!$C$3:$G$22, 2, FALSE)</f>
        <v>4. Non-Vegetated Area</v>
      </c>
      <c r="G8158" s="71" t="str">
        <f>VLOOKUP(D8158, legend!$C$3:$G$22, 3, FALSE)</f>
        <v>4. Non-Vegetasi</v>
      </c>
      <c r="H8158" s="71" t="str">
        <f>VLOOKUP(D8158, legend!$C$3:$G$22, 4, FALSE)</f>
        <v>4.2. Urban Area</v>
      </c>
      <c r="I8158" s="71" t="str">
        <f>VLOOKUP(D8158, legend!$C$3:$G$22, 5, FALSE)</f>
        <v>4.2. Pemukiman </v>
      </c>
      <c r="J8158" s="71" t="str">
        <f>VLOOKUP(E8158, legend!$C$3:$G$22, 2, FALSE)</f>
        <v>3. Agriculture</v>
      </c>
      <c r="K8158" s="71" t="str">
        <f>VLOOKUP(E8158, legend!$C$3:$G$22, 3, FALSE)</f>
        <v>3. Pertanian</v>
      </c>
      <c r="L8158" s="71" t="str">
        <f>VLOOKUP(E8158, legend!$C$3:$G$22, 4, FALSE)</f>
        <v>3.4. Other Agriculture</v>
      </c>
      <c r="M8158" s="71" t="str">
        <f>VLOOKUP(E8158, legend!$C$3:$G$22, 5, FALSE)</f>
        <v>3.4. Pertanian Lainnya </v>
      </c>
      <c r="N8158" s="71" t="str">
        <f>VLOOKUP(C8158,geocode!$A$1:$C$40,2,false)</f>
        <v>Maluku</v>
      </c>
      <c r="O8158" s="71" t="str">
        <f>VLOOKUP(C8158,geocode!$A$1:$C$40,3,false)</f>
        <v>Maluku</v>
      </c>
      <c r="P8158" s="71">
        <v>2000.0</v>
      </c>
      <c r="Q8158" s="71">
        <v>2023.0</v>
      </c>
    </row>
    <row r="8159" ht="15.75" customHeight="1">
      <c r="B8159" s="71">
        <v>3357.90454717407</v>
      </c>
      <c r="C8159" s="71">
        <v>81.0</v>
      </c>
      <c r="D8159" s="71">
        <v>24.0</v>
      </c>
      <c r="E8159" s="71">
        <v>24.0</v>
      </c>
      <c r="F8159" s="71" t="str">
        <f>VLOOKUP(D8159, legend!$C$3:$G$22, 2, FALSE)</f>
        <v>4. Non-Vegetated Area</v>
      </c>
      <c r="G8159" s="71" t="str">
        <f>VLOOKUP(D8159, legend!$C$3:$G$22, 3, FALSE)</f>
        <v>4. Non-Vegetasi</v>
      </c>
      <c r="H8159" s="71" t="str">
        <f>VLOOKUP(D8159, legend!$C$3:$G$22, 4, FALSE)</f>
        <v>4.2. Urban Area</v>
      </c>
      <c r="I8159" s="71" t="str">
        <f>VLOOKUP(D8159, legend!$C$3:$G$22, 5, FALSE)</f>
        <v>4.2. Pemukiman </v>
      </c>
      <c r="J8159" s="71" t="str">
        <f>VLOOKUP(E8159, legend!$C$3:$G$22, 2, FALSE)</f>
        <v>4. Non-Vegetated Area</v>
      </c>
      <c r="K8159" s="71" t="str">
        <f>VLOOKUP(E8159, legend!$C$3:$G$22, 3, FALSE)</f>
        <v>4. Non-Vegetasi</v>
      </c>
      <c r="L8159" s="71" t="str">
        <f>VLOOKUP(E8159, legend!$C$3:$G$22, 4, FALSE)</f>
        <v>4.2. Urban Area</v>
      </c>
      <c r="M8159" s="71" t="str">
        <f>VLOOKUP(E8159, legend!$C$3:$G$22, 5, FALSE)</f>
        <v>4.2. Pemukiman </v>
      </c>
      <c r="N8159" s="71" t="str">
        <f>VLOOKUP(C8159,geocode!$A$1:$C$40,2,false)</f>
        <v>Maluku</v>
      </c>
      <c r="O8159" s="71" t="str">
        <f>VLOOKUP(C8159,geocode!$A$1:$C$40,3,false)</f>
        <v>Maluku</v>
      </c>
      <c r="P8159" s="71">
        <v>2000.0</v>
      </c>
      <c r="Q8159" s="71">
        <v>2023.0</v>
      </c>
    </row>
    <row r="8160" ht="15.75" customHeight="1">
      <c r="B8160" s="71">
        <v>105.058832495117</v>
      </c>
      <c r="C8160" s="71">
        <v>81.0</v>
      </c>
      <c r="D8160" s="71">
        <v>24.0</v>
      </c>
      <c r="E8160" s="71">
        <v>25.0</v>
      </c>
      <c r="F8160" s="71" t="str">
        <f>VLOOKUP(D8160, legend!$C$3:$G$22, 2, FALSE)</f>
        <v>4. Non-Vegetated Area</v>
      </c>
      <c r="G8160" s="71" t="str">
        <f>VLOOKUP(D8160, legend!$C$3:$G$22, 3, FALSE)</f>
        <v>4. Non-Vegetasi</v>
      </c>
      <c r="H8160" s="71" t="str">
        <f>VLOOKUP(D8160, legend!$C$3:$G$22, 4, FALSE)</f>
        <v>4.2. Urban Area</v>
      </c>
      <c r="I8160" s="71" t="str">
        <f>VLOOKUP(D8160, legend!$C$3:$G$22, 5, FALSE)</f>
        <v>4.2. Pemukiman </v>
      </c>
      <c r="J8160" s="71" t="str">
        <f>VLOOKUP(E8160, legend!$C$3:$G$22, 2, FALSE)</f>
        <v>4. Non-Vegetated Area</v>
      </c>
      <c r="K8160" s="71" t="str">
        <f>VLOOKUP(E8160, legend!$C$3:$G$22, 3, FALSE)</f>
        <v>4. Non-Vegetasi</v>
      </c>
      <c r="L8160" s="71" t="str">
        <f>VLOOKUP(E8160, legend!$C$3:$G$22, 4, FALSE)</f>
        <v>4.3. Other Non-Vegetation</v>
      </c>
      <c r="M8160" s="71" t="str">
        <f>VLOOKUP(E8160, legend!$C$3:$G$22, 5, FALSE)</f>
        <v>4.3. Non-Vegetasi Lainnya</v>
      </c>
      <c r="N8160" s="71" t="str">
        <f>VLOOKUP(C8160,geocode!$A$1:$C$40,2,false)</f>
        <v>Maluku</v>
      </c>
      <c r="O8160" s="71" t="str">
        <f>VLOOKUP(C8160,geocode!$A$1:$C$40,3,false)</f>
        <v>Maluku</v>
      </c>
      <c r="P8160" s="71">
        <v>2000.0</v>
      </c>
      <c r="Q8160" s="71">
        <v>2023.0</v>
      </c>
    </row>
    <row r="8161" ht="15.75" customHeight="1">
      <c r="B8161" s="71">
        <v>1.78350728759765</v>
      </c>
      <c r="C8161" s="71">
        <v>81.0</v>
      </c>
      <c r="D8161" s="71">
        <v>24.0</v>
      </c>
      <c r="E8161" s="71">
        <v>33.0</v>
      </c>
      <c r="F8161" s="71" t="str">
        <f>VLOOKUP(D8161, legend!$C$3:$G$22, 2, FALSE)</f>
        <v>4. Non-Vegetated Area</v>
      </c>
      <c r="G8161" s="71" t="str">
        <f>VLOOKUP(D8161, legend!$C$3:$G$22, 3, FALSE)</f>
        <v>4. Non-Vegetasi</v>
      </c>
      <c r="H8161" s="71" t="str">
        <f>VLOOKUP(D8161, legend!$C$3:$G$22, 4, FALSE)</f>
        <v>4.2. Urban Area</v>
      </c>
      <c r="I8161" s="71" t="str">
        <f>VLOOKUP(D8161, legend!$C$3:$G$22, 5, FALSE)</f>
        <v>4.2. Pemukiman </v>
      </c>
      <c r="J8161" s="71" t="str">
        <f>VLOOKUP(E8161, legend!$C$3:$G$22, 2, FALSE)</f>
        <v>5. Water Body</v>
      </c>
      <c r="K8161" s="71" t="str">
        <f>VLOOKUP(E8161, legend!$C$3:$G$22, 3, FALSE)</f>
        <v>5. Tubuh Air</v>
      </c>
      <c r="L8161" s="71" t="str">
        <f>VLOOKUP(E8161, legend!$C$3:$G$22, 4, FALSE)</f>
        <v>5.2. River, Lake, Ocean</v>
      </c>
      <c r="M8161" s="71" t="str">
        <f>VLOOKUP(E8161, legend!$C$3:$G$22, 5, FALSE)</f>
        <v>5.2. Sungai, Danau, Laut</v>
      </c>
      <c r="N8161" s="71" t="str">
        <f>VLOOKUP(C8161,geocode!$A$1:$C$40,2,false)</f>
        <v>Maluku</v>
      </c>
      <c r="O8161" s="71" t="str">
        <f>VLOOKUP(C8161,geocode!$A$1:$C$40,3,false)</f>
        <v>Maluku</v>
      </c>
      <c r="P8161" s="71">
        <v>2000.0</v>
      </c>
      <c r="Q8161" s="71">
        <v>2023.0</v>
      </c>
    </row>
    <row r="8162" ht="15.75" customHeight="1">
      <c r="B8162" s="71">
        <v>0.178554229736328</v>
      </c>
      <c r="C8162" s="71">
        <v>81.0</v>
      </c>
      <c r="D8162" s="71">
        <v>24.0</v>
      </c>
      <c r="E8162" s="71">
        <v>40.0</v>
      </c>
      <c r="F8162" s="71" t="str">
        <f>VLOOKUP(D8162, legend!$C$3:$G$22, 2, FALSE)</f>
        <v>4. Non-Vegetated Area</v>
      </c>
      <c r="G8162" s="71" t="str">
        <f>VLOOKUP(D8162, legend!$C$3:$G$22, 3, FALSE)</f>
        <v>4. Non-Vegetasi</v>
      </c>
      <c r="H8162" s="71" t="str">
        <f>VLOOKUP(D8162, legend!$C$3:$G$22, 4, FALSE)</f>
        <v>4.2. Urban Area</v>
      </c>
      <c r="I8162" s="71" t="str">
        <f>VLOOKUP(D8162, legend!$C$3:$G$22, 5, FALSE)</f>
        <v>4.2. Pemukiman </v>
      </c>
      <c r="J8162" s="71" t="str">
        <f>VLOOKUP(E8162, legend!$C$3:$G$22, 2, FALSE)</f>
        <v>3. Agriculture</v>
      </c>
      <c r="K8162" s="71" t="str">
        <f>VLOOKUP(E8162, legend!$C$3:$G$22, 3, FALSE)</f>
        <v>3. Pertanian</v>
      </c>
      <c r="L8162" s="71" t="str">
        <f>VLOOKUP(E8162, legend!$C$3:$G$22, 4, FALSE)</f>
        <v>3.1. Rice Paddy</v>
      </c>
      <c r="M8162" s="71" t="str">
        <f>VLOOKUP(E8162, legend!$C$3:$G$22, 5, FALSE)</f>
        <v>3.1. Sawah</v>
      </c>
      <c r="N8162" s="71" t="str">
        <f>VLOOKUP(C8162,geocode!$A$1:$C$40,2,false)</f>
        <v>Maluku</v>
      </c>
      <c r="O8162" s="71" t="str">
        <f>VLOOKUP(C8162,geocode!$A$1:$C$40,3,false)</f>
        <v>Maluku</v>
      </c>
      <c r="P8162" s="71">
        <v>2000.0</v>
      </c>
      <c r="Q8162" s="71">
        <v>2023.0</v>
      </c>
    </row>
    <row r="8163" ht="15.75" customHeight="1">
      <c r="B8163" s="71">
        <v>739.774719299316</v>
      </c>
      <c r="C8163" s="71">
        <v>81.0</v>
      </c>
      <c r="D8163" s="71">
        <v>25.0</v>
      </c>
      <c r="E8163" s="71">
        <v>3.0</v>
      </c>
      <c r="F8163" s="71" t="str">
        <f>VLOOKUP(D8163, legend!$C$3:$G$22, 2, FALSE)</f>
        <v>4. Non-Vegetated Area</v>
      </c>
      <c r="G8163" s="71" t="str">
        <f>VLOOKUP(D8163, legend!$C$3:$G$22, 3, FALSE)</f>
        <v>4. Non-Vegetasi</v>
      </c>
      <c r="H8163" s="71" t="str">
        <f>VLOOKUP(D8163, legend!$C$3:$G$22, 4, FALSE)</f>
        <v>4.3. Other Non-Vegetation</v>
      </c>
      <c r="I8163" s="71" t="str">
        <f>VLOOKUP(D8163, legend!$C$3:$G$22, 5, FALSE)</f>
        <v>4.3. Non-Vegetasi Lainnya</v>
      </c>
      <c r="J8163" s="71" t="str">
        <f>VLOOKUP(E8163, legend!$C$3:$G$22, 2, FALSE)</f>
        <v>1. Forest </v>
      </c>
      <c r="K8163" s="71" t="str">
        <f>VLOOKUP(E8163, legend!$C$3:$G$22, 3, FALSE)</f>
        <v>1. Hutan</v>
      </c>
      <c r="L8163" s="71" t="str">
        <f>VLOOKUP(E8163, legend!$C$3:$G$22, 4, FALSE)</f>
        <v>1.1. Forest Formation</v>
      </c>
      <c r="M8163" s="71" t="str">
        <f>VLOOKUP(E8163, legend!$C$3:$G$22, 5, FALSE)</f>
        <v>1.1. Formasi Hutan</v>
      </c>
      <c r="N8163" s="71" t="str">
        <f>VLOOKUP(C8163,geocode!$A$1:$C$40,2,false)</f>
        <v>Maluku</v>
      </c>
      <c r="O8163" s="71" t="str">
        <f>VLOOKUP(C8163,geocode!$A$1:$C$40,3,false)</f>
        <v>Maluku</v>
      </c>
      <c r="P8163" s="71">
        <v>2000.0</v>
      </c>
      <c r="Q8163" s="71">
        <v>2023.0</v>
      </c>
    </row>
    <row r="8164" ht="15.75" customHeight="1">
      <c r="B8164" s="71">
        <v>1045.53028331909</v>
      </c>
      <c r="C8164" s="71">
        <v>81.0</v>
      </c>
      <c r="D8164" s="71">
        <v>25.0</v>
      </c>
      <c r="E8164" s="71">
        <v>5.0</v>
      </c>
      <c r="F8164" s="71" t="str">
        <f>VLOOKUP(D8164, legend!$C$3:$G$22, 2, FALSE)</f>
        <v>4. Non-Vegetated Area</v>
      </c>
      <c r="G8164" s="71" t="str">
        <f>VLOOKUP(D8164, legend!$C$3:$G$22, 3, FALSE)</f>
        <v>4. Non-Vegetasi</v>
      </c>
      <c r="H8164" s="71" t="str">
        <f>VLOOKUP(D8164, legend!$C$3:$G$22, 4, FALSE)</f>
        <v>4.3. Other Non-Vegetation</v>
      </c>
      <c r="I8164" s="71" t="str">
        <f>VLOOKUP(D8164, legend!$C$3:$G$22, 5, FALSE)</f>
        <v>4.3. Non-Vegetasi Lainnya</v>
      </c>
      <c r="J8164" s="71" t="str">
        <f>VLOOKUP(E8164, legend!$C$3:$G$22, 2, FALSE)</f>
        <v>1. Forest </v>
      </c>
      <c r="K8164" s="71" t="str">
        <f>VLOOKUP(E8164, legend!$C$3:$G$22, 3, FALSE)</f>
        <v>1. Hutan</v>
      </c>
      <c r="L8164" s="71" t="str">
        <f>VLOOKUP(E8164, legend!$C$3:$G$22, 4, FALSE)</f>
        <v>1.2. Mangrove</v>
      </c>
      <c r="M8164" s="71" t="str">
        <f>VLOOKUP(E8164, legend!$C$3:$G$22, 5, FALSE)</f>
        <v>1.2. Mangrove</v>
      </c>
      <c r="N8164" s="71" t="str">
        <f>VLOOKUP(C8164,geocode!$A$1:$C$40,2,false)</f>
        <v>Maluku</v>
      </c>
      <c r="O8164" s="71" t="str">
        <f>VLOOKUP(C8164,geocode!$A$1:$C$40,3,false)</f>
        <v>Maluku</v>
      </c>
      <c r="P8164" s="71">
        <v>2000.0</v>
      </c>
      <c r="Q8164" s="71">
        <v>2023.0</v>
      </c>
    </row>
    <row r="8165" ht="15.75" customHeight="1">
      <c r="B8165" s="71">
        <v>6899.33726161498</v>
      </c>
      <c r="C8165" s="71">
        <v>81.0</v>
      </c>
      <c r="D8165" s="71">
        <v>25.0</v>
      </c>
      <c r="E8165" s="71">
        <v>13.0</v>
      </c>
      <c r="F8165" s="71" t="str">
        <f>VLOOKUP(D8165, legend!$C$3:$G$22, 2, FALSE)</f>
        <v>4. Non-Vegetated Area</v>
      </c>
      <c r="G8165" s="71" t="str">
        <f>VLOOKUP(D8165, legend!$C$3:$G$22, 3, FALSE)</f>
        <v>4. Non-Vegetasi</v>
      </c>
      <c r="H8165" s="71" t="str">
        <f>VLOOKUP(D8165, legend!$C$3:$G$22, 4, FALSE)</f>
        <v>4.3. Other Non-Vegetation</v>
      </c>
      <c r="I8165" s="71" t="str">
        <f>VLOOKUP(D8165, legend!$C$3:$G$22, 5, FALSE)</f>
        <v>4.3. Non-Vegetasi Lainnya</v>
      </c>
      <c r="J8165" s="71" t="str">
        <f>VLOOKUP(E8165, legend!$C$3:$G$22, 2, FALSE)</f>
        <v>2. Non-Forest Natural Vegetation</v>
      </c>
      <c r="K8165" s="71" t="str">
        <f>VLOOKUP(E8165, legend!$C$3:$G$22, 3, FALSE)</f>
        <v>2. Tumbuhan Non-Hutan Lainnya</v>
      </c>
      <c r="L8165" s="71" t="str">
        <f>VLOOKUP(E8165, legend!$C$3:$G$22, 4, FALSE)</f>
        <v>2.1. Other Natural Vegetation</v>
      </c>
      <c r="M8165" s="71" t="str">
        <f>VLOOKUP(E8165, legend!$C$3:$G$22, 5, FALSE)</f>
        <v>2.1. Tumbuhan Non-Hutan Lainnya</v>
      </c>
      <c r="N8165" s="71" t="str">
        <f>VLOOKUP(C8165,geocode!$A$1:$C$40,2,false)</f>
        <v>Maluku</v>
      </c>
      <c r="O8165" s="71" t="str">
        <f>VLOOKUP(C8165,geocode!$A$1:$C$40,3,false)</f>
        <v>Maluku</v>
      </c>
      <c r="P8165" s="71">
        <v>2000.0</v>
      </c>
      <c r="Q8165" s="71">
        <v>2023.0</v>
      </c>
    </row>
    <row r="8166" ht="15.75" customHeight="1">
      <c r="B8166" s="71">
        <v>3789.30345133056</v>
      </c>
      <c r="C8166" s="71">
        <v>81.0</v>
      </c>
      <c r="D8166" s="71">
        <v>25.0</v>
      </c>
      <c r="E8166" s="71">
        <v>21.0</v>
      </c>
      <c r="F8166" s="71" t="str">
        <f>VLOOKUP(D8166, legend!$C$3:$G$22, 2, FALSE)</f>
        <v>4. Non-Vegetated Area</v>
      </c>
      <c r="G8166" s="71" t="str">
        <f>VLOOKUP(D8166, legend!$C$3:$G$22, 3, FALSE)</f>
        <v>4. Non-Vegetasi</v>
      </c>
      <c r="H8166" s="71" t="str">
        <f>VLOOKUP(D8166, legend!$C$3:$G$22, 4, FALSE)</f>
        <v>4.3. Other Non-Vegetation</v>
      </c>
      <c r="I8166" s="71" t="str">
        <f>VLOOKUP(D8166, legend!$C$3:$G$22, 5, FALSE)</f>
        <v>4.3. Non-Vegetasi Lainnya</v>
      </c>
      <c r="J8166" s="71" t="str">
        <f>VLOOKUP(E8166, legend!$C$3:$G$22, 2, FALSE)</f>
        <v>3. Agriculture</v>
      </c>
      <c r="K8166" s="71" t="str">
        <f>VLOOKUP(E8166, legend!$C$3:$G$22, 3, FALSE)</f>
        <v>3. Pertanian</v>
      </c>
      <c r="L8166" s="71" t="str">
        <f>VLOOKUP(E8166, legend!$C$3:$G$22, 4, FALSE)</f>
        <v>3.4. Other Agriculture</v>
      </c>
      <c r="M8166" s="71" t="str">
        <f>VLOOKUP(E8166, legend!$C$3:$G$22, 5, FALSE)</f>
        <v>3.4. Pertanian Lainnya </v>
      </c>
      <c r="N8166" s="71" t="str">
        <f>VLOOKUP(C8166,geocode!$A$1:$C$40,2,false)</f>
        <v>Maluku</v>
      </c>
      <c r="O8166" s="71" t="str">
        <f>VLOOKUP(C8166,geocode!$A$1:$C$40,3,false)</f>
        <v>Maluku</v>
      </c>
      <c r="P8166" s="71">
        <v>2000.0</v>
      </c>
      <c r="Q8166" s="71">
        <v>2023.0</v>
      </c>
    </row>
    <row r="8167" ht="15.75" customHeight="1">
      <c r="B8167" s="71">
        <v>2873.20044174195</v>
      </c>
      <c r="C8167" s="71">
        <v>81.0</v>
      </c>
      <c r="D8167" s="71">
        <v>25.0</v>
      </c>
      <c r="E8167" s="71">
        <v>24.0</v>
      </c>
      <c r="F8167" s="71" t="str">
        <f>VLOOKUP(D8167, legend!$C$3:$G$22, 2, FALSE)</f>
        <v>4. Non-Vegetated Area</v>
      </c>
      <c r="G8167" s="71" t="str">
        <f>VLOOKUP(D8167, legend!$C$3:$G$22, 3, FALSE)</f>
        <v>4. Non-Vegetasi</v>
      </c>
      <c r="H8167" s="71" t="str">
        <f>VLOOKUP(D8167, legend!$C$3:$G$22, 4, FALSE)</f>
        <v>4.3. Other Non-Vegetation</v>
      </c>
      <c r="I8167" s="71" t="str">
        <f>VLOOKUP(D8167, legend!$C$3:$G$22, 5, FALSE)</f>
        <v>4.3. Non-Vegetasi Lainnya</v>
      </c>
      <c r="J8167" s="71" t="str">
        <f>VLOOKUP(E8167, legend!$C$3:$G$22, 2, FALSE)</f>
        <v>4. Non-Vegetated Area</v>
      </c>
      <c r="K8167" s="71" t="str">
        <f>VLOOKUP(E8167, legend!$C$3:$G$22, 3, FALSE)</f>
        <v>4. Non-Vegetasi</v>
      </c>
      <c r="L8167" s="71" t="str">
        <f>VLOOKUP(E8167, legend!$C$3:$G$22, 4, FALSE)</f>
        <v>4.2. Urban Area</v>
      </c>
      <c r="M8167" s="71" t="str">
        <f>VLOOKUP(E8167, legend!$C$3:$G$22, 5, FALSE)</f>
        <v>4.2. Pemukiman </v>
      </c>
      <c r="N8167" s="71" t="str">
        <f>VLOOKUP(C8167,geocode!$A$1:$C$40,2,false)</f>
        <v>Maluku</v>
      </c>
      <c r="O8167" s="71" t="str">
        <f>VLOOKUP(C8167,geocode!$A$1:$C$40,3,false)</f>
        <v>Maluku</v>
      </c>
      <c r="P8167" s="71">
        <v>2000.0</v>
      </c>
      <c r="Q8167" s="71">
        <v>2023.0</v>
      </c>
    </row>
    <row r="8168" ht="15.75" customHeight="1">
      <c r="B8168" s="71">
        <v>9261.09363341063</v>
      </c>
      <c r="C8168" s="71">
        <v>81.0</v>
      </c>
      <c r="D8168" s="71">
        <v>25.0</v>
      </c>
      <c r="E8168" s="71">
        <v>25.0</v>
      </c>
      <c r="F8168" s="71" t="str">
        <f>VLOOKUP(D8168, legend!$C$3:$G$22, 2, FALSE)</f>
        <v>4. Non-Vegetated Area</v>
      </c>
      <c r="G8168" s="71" t="str">
        <f>VLOOKUP(D8168, legend!$C$3:$G$22, 3, FALSE)</f>
        <v>4. Non-Vegetasi</v>
      </c>
      <c r="H8168" s="71" t="str">
        <f>VLOOKUP(D8168, legend!$C$3:$G$22, 4, FALSE)</f>
        <v>4.3. Other Non-Vegetation</v>
      </c>
      <c r="I8168" s="71" t="str">
        <f>VLOOKUP(D8168, legend!$C$3:$G$22, 5, FALSE)</f>
        <v>4.3. Non-Vegetasi Lainnya</v>
      </c>
      <c r="J8168" s="71" t="str">
        <f>VLOOKUP(E8168, legend!$C$3:$G$22, 2, FALSE)</f>
        <v>4. Non-Vegetated Area</v>
      </c>
      <c r="K8168" s="71" t="str">
        <f>VLOOKUP(E8168, legend!$C$3:$G$22, 3, FALSE)</f>
        <v>4. Non-Vegetasi</v>
      </c>
      <c r="L8168" s="71" t="str">
        <f>VLOOKUP(E8168, legend!$C$3:$G$22, 4, FALSE)</f>
        <v>4.3. Other Non-Vegetation</v>
      </c>
      <c r="M8168" s="71" t="str">
        <f>VLOOKUP(E8168, legend!$C$3:$G$22, 5, FALSE)</f>
        <v>4.3. Non-Vegetasi Lainnya</v>
      </c>
      <c r="N8168" s="71" t="str">
        <f>VLOOKUP(C8168,geocode!$A$1:$C$40,2,false)</f>
        <v>Maluku</v>
      </c>
      <c r="O8168" s="71" t="str">
        <f>VLOOKUP(C8168,geocode!$A$1:$C$40,3,false)</f>
        <v>Maluku</v>
      </c>
      <c r="P8168" s="71">
        <v>2000.0</v>
      </c>
      <c r="Q8168" s="71">
        <v>2023.0</v>
      </c>
    </row>
    <row r="8169" ht="15.75" customHeight="1">
      <c r="B8169" s="71">
        <v>15.5312121520996</v>
      </c>
      <c r="C8169" s="71">
        <v>81.0</v>
      </c>
      <c r="D8169" s="71">
        <v>25.0</v>
      </c>
      <c r="E8169" s="71">
        <v>30.0</v>
      </c>
      <c r="F8169" s="71" t="str">
        <f>VLOOKUP(D8169, legend!$C$3:$G$22, 2, FALSE)</f>
        <v>4. Non-Vegetated Area</v>
      </c>
      <c r="G8169" s="71" t="str">
        <f>VLOOKUP(D8169, legend!$C$3:$G$22, 3, FALSE)</f>
        <v>4. Non-Vegetasi</v>
      </c>
      <c r="H8169" s="71" t="str">
        <f>VLOOKUP(D8169, legend!$C$3:$G$22, 4, FALSE)</f>
        <v>4.3. Other Non-Vegetation</v>
      </c>
      <c r="I8169" s="71" t="str">
        <f>VLOOKUP(D8169, legend!$C$3:$G$22, 5, FALSE)</f>
        <v>4.3. Non-Vegetasi Lainnya</v>
      </c>
      <c r="J8169" s="71" t="str">
        <f>VLOOKUP(E8169, legend!$C$3:$G$22, 2, FALSE)</f>
        <v>4. Non-Vegetated Area</v>
      </c>
      <c r="K8169" s="71" t="str">
        <f>VLOOKUP(E8169, legend!$C$3:$G$22, 3, FALSE)</f>
        <v>4. Non-Vegetasi</v>
      </c>
      <c r="L8169" s="71" t="str">
        <f>VLOOKUP(E8169, legend!$C$3:$G$22, 4, FALSE)</f>
        <v>4.1. Mining Pit</v>
      </c>
      <c r="M8169" s="71" t="str">
        <f>VLOOKUP(E8169, legend!$C$3:$G$22, 5, FALSE)</f>
        <v>4.1. Lubang Tambang</v>
      </c>
      <c r="N8169" s="71" t="str">
        <f>VLOOKUP(C8169,geocode!$A$1:$C$40,2,false)</f>
        <v>Maluku</v>
      </c>
      <c r="O8169" s="71" t="str">
        <f>VLOOKUP(C8169,geocode!$A$1:$C$40,3,false)</f>
        <v>Maluku</v>
      </c>
      <c r="P8169" s="71">
        <v>2000.0</v>
      </c>
      <c r="Q8169" s="71">
        <v>2023.0</v>
      </c>
    </row>
    <row r="8170" ht="15.75" customHeight="1">
      <c r="B8170" s="71">
        <v>298.832034545898</v>
      </c>
      <c r="C8170" s="71">
        <v>81.0</v>
      </c>
      <c r="D8170" s="71">
        <v>25.0</v>
      </c>
      <c r="E8170" s="71">
        <v>33.0</v>
      </c>
      <c r="F8170" s="71" t="str">
        <f>VLOOKUP(D8170, legend!$C$3:$G$22, 2, FALSE)</f>
        <v>4. Non-Vegetated Area</v>
      </c>
      <c r="G8170" s="71" t="str">
        <f>VLOOKUP(D8170, legend!$C$3:$G$22, 3, FALSE)</f>
        <v>4. Non-Vegetasi</v>
      </c>
      <c r="H8170" s="71" t="str">
        <f>VLOOKUP(D8170, legend!$C$3:$G$22, 4, FALSE)</f>
        <v>4.3. Other Non-Vegetation</v>
      </c>
      <c r="I8170" s="71" t="str">
        <f>VLOOKUP(D8170, legend!$C$3:$G$22, 5, FALSE)</f>
        <v>4.3. Non-Vegetasi Lainnya</v>
      </c>
      <c r="J8170" s="71" t="str">
        <f>VLOOKUP(E8170, legend!$C$3:$G$22, 2, FALSE)</f>
        <v>5. Water Body</v>
      </c>
      <c r="K8170" s="71" t="str">
        <f>VLOOKUP(E8170, legend!$C$3:$G$22, 3, FALSE)</f>
        <v>5. Tubuh Air</v>
      </c>
      <c r="L8170" s="71" t="str">
        <f>VLOOKUP(E8170, legend!$C$3:$G$22, 4, FALSE)</f>
        <v>5.2. River, Lake, Ocean</v>
      </c>
      <c r="M8170" s="71" t="str">
        <f>VLOOKUP(E8170, legend!$C$3:$G$22, 5, FALSE)</f>
        <v>5.2. Sungai, Danau, Laut</v>
      </c>
      <c r="N8170" s="71" t="str">
        <f>VLOOKUP(C8170,geocode!$A$1:$C$40,2,false)</f>
        <v>Maluku</v>
      </c>
      <c r="O8170" s="71" t="str">
        <f>VLOOKUP(C8170,geocode!$A$1:$C$40,3,false)</f>
        <v>Maluku</v>
      </c>
      <c r="P8170" s="71">
        <v>2000.0</v>
      </c>
      <c r="Q8170" s="71">
        <v>2023.0</v>
      </c>
    </row>
    <row r="8171" ht="15.75" customHeight="1">
      <c r="B8171" s="71">
        <v>177.571657324219</v>
      </c>
      <c r="C8171" s="71">
        <v>81.0</v>
      </c>
      <c r="D8171" s="71">
        <v>25.0</v>
      </c>
      <c r="E8171" s="71">
        <v>35.0</v>
      </c>
      <c r="F8171" s="71" t="str">
        <f>VLOOKUP(D8171, legend!$C$3:$G$22, 2, FALSE)</f>
        <v>4. Non-Vegetated Area</v>
      </c>
      <c r="G8171" s="71" t="str">
        <f>VLOOKUP(D8171, legend!$C$3:$G$22, 3, FALSE)</f>
        <v>4. Non-Vegetasi</v>
      </c>
      <c r="H8171" s="71" t="str">
        <f>VLOOKUP(D8171, legend!$C$3:$G$22, 4, FALSE)</f>
        <v>4.3. Other Non-Vegetation</v>
      </c>
      <c r="I8171" s="71" t="str">
        <f>VLOOKUP(D8171, legend!$C$3:$G$22, 5, FALSE)</f>
        <v>4.3. Non-Vegetasi Lainnya</v>
      </c>
      <c r="J8171" s="71" t="str">
        <f>VLOOKUP(E8171, legend!$C$3:$G$22, 2, FALSE)</f>
        <v>3. Agriculture</v>
      </c>
      <c r="K8171" s="71" t="str">
        <f>VLOOKUP(E8171, legend!$C$3:$G$22, 3, FALSE)</f>
        <v>3. Pertanian</v>
      </c>
      <c r="L8171" s="71" t="str">
        <f>VLOOKUP(E8171, legend!$C$3:$G$22, 4, FALSE)</f>
        <v>3.2. Oil Palm</v>
      </c>
      <c r="M8171" s="71" t="str">
        <f>VLOOKUP(E8171, legend!$C$3:$G$22, 5, FALSE)</f>
        <v>3.2. Sawit</v>
      </c>
      <c r="N8171" s="71" t="str">
        <f>VLOOKUP(C8171,geocode!$A$1:$C$40,2,false)</f>
        <v>Maluku</v>
      </c>
      <c r="O8171" s="71" t="str">
        <f>VLOOKUP(C8171,geocode!$A$1:$C$40,3,false)</f>
        <v>Maluku</v>
      </c>
      <c r="P8171" s="71">
        <v>2000.0</v>
      </c>
      <c r="Q8171" s="71">
        <v>2023.0</v>
      </c>
    </row>
    <row r="8172" ht="15.75" customHeight="1">
      <c r="B8172" s="71">
        <v>1008.34137225341</v>
      </c>
      <c r="C8172" s="71">
        <v>81.0</v>
      </c>
      <c r="D8172" s="71">
        <v>25.0</v>
      </c>
      <c r="E8172" s="71">
        <v>40.0</v>
      </c>
      <c r="F8172" s="71" t="str">
        <f>VLOOKUP(D8172, legend!$C$3:$G$22, 2, FALSE)</f>
        <v>4. Non-Vegetated Area</v>
      </c>
      <c r="G8172" s="71" t="str">
        <f>VLOOKUP(D8172, legend!$C$3:$G$22, 3, FALSE)</f>
        <v>4. Non-Vegetasi</v>
      </c>
      <c r="H8172" s="71" t="str">
        <f>VLOOKUP(D8172, legend!$C$3:$G$22, 4, FALSE)</f>
        <v>4.3. Other Non-Vegetation</v>
      </c>
      <c r="I8172" s="71" t="str">
        <f>VLOOKUP(D8172, legend!$C$3:$G$22, 5, FALSE)</f>
        <v>4.3. Non-Vegetasi Lainnya</v>
      </c>
      <c r="J8172" s="71" t="str">
        <f>VLOOKUP(E8172, legend!$C$3:$G$22, 2, FALSE)</f>
        <v>3. Agriculture</v>
      </c>
      <c r="K8172" s="71" t="str">
        <f>VLOOKUP(E8172, legend!$C$3:$G$22, 3, FALSE)</f>
        <v>3. Pertanian</v>
      </c>
      <c r="L8172" s="71" t="str">
        <f>VLOOKUP(E8172, legend!$C$3:$G$22, 4, FALSE)</f>
        <v>3.1. Rice Paddy</v>
      </c>
      <c r="M8172" s="71" t="str">
        <f>VLOOKUP(E8172, legend!$C$3:$G$22, 5, FALSE)</f>
        <v>3.1. Sawah</v>
      </c>
      <c r="N8172" s="71" t="str">
        <f>VLOOKUP(C8172,geocode!$A$1:$C$40,2,false)</f>
        <v>Maluku</v>
      </c>
      <c r="O8172" s="71" t="str">
        <f>VLOOKUP(C8172,geocode!$A$1:$C$40,3,false)</f>
        <v>Maluku</v>
      </c>
      <c r="P8172" s="71">
        <v>2000.0</v>
      </c>
      <c r="Q8172" s="71">
        <v>2023.0</v>
      </c>
    </row>
    <row r="8173" ht="15.75" customHeight="1">
      <c r="B8173" s="71">
        <v>0.08938837890625</v>
      </c>
      <c r="C8173" s="71">
        <v>81.0</v>
      </c>
      <c r="D8173" s="71">
        <v>30.0</v>
      </c>
      <c r="E8173" s="71">
        <v>3.0</v>
      </c>
      <c r="F8173" s="71" t="str">
        <f>VLOOKUP(D8173, legend!$C$3:$G$22, 2, FALSE)</f>
        <v>4. Non-Vegetated Area</v>
      </c>
      <c r="G8173" s="71" t="str">
        <f>VLOOKUP(D8173, legend!$C$3:$G$22, 3, FALSE)</f>
        <v>4. Non-Vegetasi</v>
      </c>
      <c r="H8173" s="71" t="str">
        <f>VLOOKUP(D8173, legend!$C$3:$G$22, 4, FALSE)</f>
        <v>4.1. Mining Pit</v>
      </c>
      <c r="I8173" s="71" t="str">
        <f>VLOOKUP(D8173, legend!$C$3:$G$22, 5, FALSE)</f>
        <v>4.1. Lubang Tambang</v>
      </c>
      <c r="J8173" s="71" t="str">
        <f>VLOOKUP(E8173, legend!$C$3:$G$22, 2, FALSE)</f>
        <v>1. Forest </v>
      </c>
      <c r="K8173" s="71" t="str">
        <f>VLOOKUP(E8173, legend!$C$3:$G$22, 3, FALSE)</f>
        <v>1. Hutan</v>
      </c>
      <c r="L8173" s="71" t="str">
        <f>VLOOKUP(E8173, legend!$C$3:$G$22, 4, FALSE)</f>
        <v>1.1. Forest Formation</v>
      </c>
      <c r="M8173" s="71" t="str">
        <f>VLOOKUP(E8173, legend!$C$3:$G$22, 5, FALSE)</f>
        <v>1.1. Formasi Hutan</v>
      </c>
      <c r="N8173" s="71" t="str">
        <f>VLOOKUP(C8173,geocode!$A$1:$C$40,2,false)</f>
        <v>Maluku</v>
      </c>
      <c r="O8173" s="71" t="str">
        <f>VLOOKUP(C8173,geocode!$A$1:$C$40,3,false)</f>
        <v>Maluku</v>
      </c>
      <c r="P8173" s="71">
        <v>2000.0</v>
      </c>
      <c r="Q8173" s="71">
        <v>2023.0</v>
      </c>
    </row>
    <row r="8174" ht="15.75" customHeight="1">
      <c r="B8174" s="71">
        <v>0.178776501464843</v>
      </c>
      <c r="C8174" s="71">
        <v>81.0</v>
      </c>
      <c r="D8174" s="71">
        <v>30.0</v>
      </c>
      <c r="E8174" s="71">
        <v>13.0</v>
      </c>
      <c r="F8174" s="71" t="str">
        <f>VLOOKUP(D8174, legend!$C$3:$G$22, 2, FALSE)</f>
        <v>4. Non-Vegetated Area</v>
      </c>
      <c r="G8174" s="71" t="str">
        <f>VLOOKUP(D8174, legend!$C$3:$G$22, 3, FALSE)</f>
        <v>4. Non-Vegetasi</v>
      </c>
      <c r="H8174" s="71" t="str">
        <f>VLOOKUP(D8174, legend!$C$3:$G$22, 4, FALSE)</f>
        <v>4.1. Mining Pit</v>
      </c>
      <c r="I8174" s="71" t="str">
        <f>VLOOKUP(D8174, legend!$C$3:$G$22, 5, FALSE)</f>
        <v>4.1. Lubang Tambang</v>
      </c>
      <c r="J8174" s="71" t="str">
        <f>VLOOKUP(E8174, legend!$C$3:$G$22, 2, FALSE)</f>
        <v>2. Non-Forest Natural Vegetation</v>
      </c>
      <c r="K8174" s="71" t="str">
        <f>VLOOKUP(E8174, legend!$C$3:$G$22, 3, FALSE)</f>
        <v>2. Tumbuhan Non-Hutan Lainnya</v>
      </c>
      <c r="L8174" s="71" t="str">
        <f>VLOOKUP(E8174, legend!$C$3:$G$22, 4, FALSE)</f>
        <v>2.1. Other Natural Vegetation</v>
      </c>
      <c r="M8174" s="71" t="str">
        <f>VLOOKUP(E8174, legend!$C$3:$G$22, 5, FALSE)</f>
        <v>2.1. Tumbuhan Non-Hutan Lainnya</v>
      </c>
      <c r="N8174" s="71" t="str">
        <f>VLOOKUP(C8174,geocode!$A$1:$C$40,2,false)</f>
        <v>Maluku</v>
      </c>
      <c r="O8174" s="71" t="str">
        <f>VLOOKUP(C8174,geocode!$A$1:$C$40,3,false)</f>
        <v>Maluku</v>
      </c>
      <c r="P8174" s="71">
        <v>2000.0</v>
      </c>
      <c r="Q8174" s="71">
        <v>2023.0</v>
      </c>
    </row>
    <row r="8175" ht="15.75" customHeight="1">
      <c r="B8175" s="71">
        <v>99.5448629089354</v>
      </c>
      <c r="C8175" s="71">
        <v>81.0</v>
      </c>
      <c r="D8175" s="71">
        <v>33.0</v>
      </c>
      <c r="E8175" s="71">
        <v>3.0</v>
      </c>
      <c r="F8175" s="71" t="str">
        <f>VLOOKUP(D8175, legend!$C$3:$G$22, 2, FALSE)</f>
        <v>5. Water Body</v>
      </c>
      <c r="G8175" s="71" t="str">
        <f>VLOOKUP(D8175, legend!$C$3:$G$22, 3, FALSE)</f>
        <v>5. Tubuh Air</v>
      </c>
      <c r="H8175" s="71" t="str">
        <f>VLOOKUP(D8175, legend!$C$3:$G$22, 4, FALSE)</f>
        <v>5.2. River, Lake, Ocean</v>
      </c>
      <c r="I8175" s="71" t="str">
        <f>VLOOKUP(D8175, legend!$C$3:$G$22, 5, FALSE)</f>
        <v>5.2. Sungai, Danau, Laut</v>
      </c>
      <c r="J8175" s="71" t="str">
        <f>VLOOKUP(E8175, legend!$C$3:$G$22, 2, FALSE)</f>
        <v>1. Forest </v>
      </c>
      <c r="K8175" s="71" t="str">
        <f>VLOOKUP(E8175, legend!$C$3:$G$22, 3, FALSE)</f>
        <v>1. Hutan</v>
      </c>
      <c r="L8175" s="71" t="str">
        <f>VLOOKUP(E8175, legend!$C$3:$G$22, 4, FALSE)</f>
        <v>1.1. Forest Formation</v>
      </c>
      <c r="M8175" s="71" t="str">
        <f>VLOOKUP(E8175, legend!$C$3:$G$22, 5, FALSE)</f>
        <v>1.1. Formasi Hutan</v>
      </c>
      <c r="N8175" s="71" t="str">
        <f>VLOOKUP(C8175,geocode!$A$1:$C$40,2,false)</f>
        <v>Maluku</v>
      </c>
      <c r="O8175" s="71" t="str">
        <f>VLOOKUP(C8175,geocode!$A$1:$C$40,3,false)</f>
        <v>Maluku</v>
      </c>
      <c r="P8175" s="71">
        <v>2000.0</v>
      </c>
      <c r="Q8175" s="71">
        <v>2023.0</v>
      </c>
    </row>
    <row r="8176" ht="15.75" customHeight="1">
      <c r="B8176" s="71">
        <v>709.297443218994</v>
      </c>
      <c r="C8176" s="71">
        <v>81.0</v>
      </c>
      <c r="D8176" s="71">
        <v>33.0</v>
      </c>
      <c r="E8176" s="71">
        <v>5.0</v>
      </c>
      <c r="F8176" s="71" t="str">
        <f>VLOOKUP(D8176, legend!$C$3:$G$22, 2, FALSE)</f>
        <v>5. Water Body</v>
      </c>
      <c r="G8176" s="71" t="str">
        <f>VLOOKUP(D8176, legend!$C$3:$G$22, 3, FALSE)</f>
        <v>5. Tubuh Air</v>
      </c>
      <c r="H8176" s="71" t="str">
        <f>VLOOKUP(D8176, legend!$C$3:$G$22, 4, FALSE)</f>
        <v>5.2. River, Lake, Ocean</v>
      </c>
      <c r="I8176" s="71" t="str">
        <f>VLOOKUP(D8176, legend!$C$3:$G$22, 5, FALSE)</f>
        <v>5.2. Sungai, Danau, Laut</v>
      </c>
      <c r="J8176" s="71" t="str">
        <f>VLOOKUP(E8176, legend!$C$3:$G$22, 2, FALSE)</f>
        <v>1. Forest </v>
      </c>
      <c r="K8176" s="71" t="str">
        <f>VLOOKUP(E8176, legend!$C$3:$G$22, 3, FALSE)</f>
        <v>1. Hutan</v>
      </c>
      <c r="L8176" s="71" t="str">
        <f>VLOOKUP(E8176, legend!$C$3:$G$22, 4, FALSE)</f>
        <v>1.2. Mangrove</v>
      </c>
      <c r="M8176" s="71" t="str">
        <f>VLOOKUP(E8176, legend!$C$3:$G$22, 5, FALSE)</f>
        <v>1.2. Mangrove</v>
      </c>
      <c r="N8176" s="71" t="str">
        <f>VLOOKUP(C8176,geocode!$A$1:$C$40,2,false)</f>
        <v>Maluku</v>
      </c>
      <c r="O8176" s="71" t="str">
        <f>VLOOKUP(C8176,geocode!$A$1:$C$40,3,false)</f>
        <v>Maluku</v>
      </c>
      <c r="P8176" s="71">
        <v>2000.0</v>
      </c>
      <c r="Q8176" s="71">
        <v>2023.0</v>
      </c>
    </row>
    <row r="8177" ht="15.75" customHeight="1">
      <c r="B8177" s="71">
        <v>659.308469647215</v>
      </c>
      <c r="C8177" s="71">
        <v>81.0</v>
      </c>
      <c r="D8177" s="71">
        <v>33.0</v>
      </c>
      <c r="E8177" s="71">
        <v>13.0</v>
      </c>
      <c r="F8177" s="71" t="str">
        <f>VLOOKUP(D8177, legend!$C$3:$G$22, 2, FALSE)</f>
        <v>5. Water Body</v>
      </c>
      <c r="G8177" s="71" t="str">
        <f>VLOOKUP(D8177, legend!$C$3:$G$22, 3, FALSE)</f>
        <v>5. Tubuh Air</v>
      </c>
      <c r="H8177" s="71" t="str">
        <f>VLOOKUP(D8177, legend!$C$3:$G$22, 4, FALSE)</f>
        <v>5.2. River, Lake, Ocean</v>
      </c>
      <c r="I8177" s="71" t="str">
        <f>VLOOKUP(D8177, legend!$C$3:$G$22, 5, FALSE)</f>
        <v>5.2. Sungai, Danau, Laut</v>
      </c>
      <c r="J8177" s="71" t="str">
        <f>VLOOKUP(E8177, legend!$C$3:$G$22, 2, FALSE)</f>
        <v>2. Non-Forest Natural Vegetation</v>
      </c>
      <c r="K8177" s="71" t="str">
        <f>VLOOKUP(E8177, legend!$C$3:$G$22, 3, FALSE)</f>
        <v>2. Tumbuhan Non-Hutan Lainnya</v>
      </c>
      <c r="L8177" s="71" t="str">
        <f>VLOOKUP(E8177, legend!$C$3:$G$22, 4, FALSE)</f>
        <v>2.1. Other Natural Vegetation</v>
      </c>
      <c r="M8177" s="71" t="str">
        <f>VLOOKUP(E8177, legend!$C$3:$G$22, 5, FALSE)</f>
        <v>2.1. Tumbuhan Non-Hutan Lainnya</v>
      </c>
      <c r="N8177" s="71" t="str">
        <f>VLOOKUP(C8177,geocode!$A$1:$C$40,2,false)</f>
        <v>Maluku</v>
      </c>
      <c r="O8177" s="71" t="str">
        <f>VLOOKUP(C8177,geocode!$A$1:$C$40,3,false)</f>
        <v>Maluku</v>
      </c>
      <c r="P8177" s="71">
        <v>2000.0</v>
      </c>
      <c r="Q8177" s="71">
        <v>2023.0</v>
      </c>
    </row>
    <row r="8178" ht="15.75" customHeight="1">
      <c r="B8178" s="71">
        <v>599.219345202636</v>
      </c>
      <c r="C8178" s="71">
        <v>81.0</v>
      </c>
      <c r="D8178" s="71">
        <v>33.0</v>
      </c>
      <c r="E8178" s="71">
        <v>21.0</v>
      </c>
      <c r="F8178" s="71" t="str">
        <f>VLOOKUP(D8178, legend!$C$3:$G$22, 2, FALSE)</f>
        <v>5. Water Body</v>
      </c>
      <c r="G8178" s="71" t="str">
        <f>VLOOKUP(D8178, legend!$C$3:$G$22, 3, FALSE)</f>
        <v>5. Tubuh Air</v>
      </c>
      <c r="H8178" s="71" t="str">
        <f>VLOOKUP(D8178, legend!$C$3:$G$22, 4, FALSE)</f>
        <v>5.2. River, Lake, Ocean</v>
      </c>
      <c r="I8178" s="71" t="str">
        <f>VLOOKUP(D8178, legend!$C$3:$G$22, 5, FALSE)</f>
        <v>5.2. Sungai, Danau, Laut</v>
      </c>
      <c r="J8178" s="71" t="str">
        <f>VLOOKUP(E8178, legend!$C$3:$G$22, 2, FALSE)</f>
        <v>3. Agriculture</v>
      </c>
      <c r="K8178" s="71" t="str">
        <f>VLOOKUP(E8178, legend!$C$3:$G$22, 3, FALSE)</f>
        <v>3. Pertanian</v>
      </c>
      <c r="L8178" s="71" t="str">
        <f>VLOOKUP(E8178, legend!$C$3:$G$22, 4, FALSE)</f>
        <v>3.4. Other Agriculture</v>
      </c>
      <c r="M8178" s="71" t="str">
        <f>VLOOKUP(E8178, legend!$C$3:$G$22, 5, FALSE)</f>
        <v>3.4. Pertanian Lainnya </v>
      </c>
      <c r="N8178" s="71" t="str">
        <f>VLOOKUP(C8178,geocode!$A$1:$C$40,2,false)</f>
        <v>Maluku</v>
      </c>
      <c r="O8178" s="71" t="str">
        <f>VLOOKUP(C8178,geocode!$A$1:$C$40,3,false)</f>
        <v>Maluku</v>
      </c>
      <c r="P8178" s="71">
        <v>2000.0</v>
      </c>
      <c r="Q8178" s="71">
        <v>2023.0</v>
      </c>
    </row>
    <row r="8179" ht="15.75" customHeight="1">
      <c r="B8179" s="71">
        <v>65.2900706909179</v>
      </c>
      <c r="C8179" s="71">
        <v>81.0</v>
      </c>
      <c r="D8179" s="71">
        <v>33.0</v>
      </c>
      <c r="E8179" s="71">
        <v>24.0</v>
      </c>
      <c r="F8179" s="71" t="str">
        <f>VLOOKUP(D8179, legend!$C$3:$G$22, 2, FALSE)</f>
        <v>5. Water Body</v>
      </c>
      <c r="G8179" s="71" t="str">
        <f>VLOOKUP(D8179, legend!$C$3:$G$22, 3, FALSE)</f>
        <v>5. Tubuh Air</v>
      </c>
      <c r="H8179" s="71" t="str">
        <f>VLOOKUP(D8179, legend!$C$3:$G$22, 4, FALSE)</f>
        <v>5.2. River, Lake, Ocean</v>
      </c>
      <c r="I8179" s="71" t="str">
        <f>VLOOKUP(D8179, legend!$C$3:$G$22, 5, FALSE)</f>
        <v>5.2. Sungai, Danau, Laut</v>
      </c>
      <c r="J8179" s="71" t="str">
        <f>VLOOKUP(E8179, legend!$C$3:$G$22, 2, FALSE)</f>
        <v>4. Non-Vegetated Area</v>
      </c>
      <c r="K8179" s="71" t="str">
        <f>VLOOKUP(E8179, legend!$C$3:$G$22, 3, FALSE)</f>
        <v>4. Non-Vegetasi</v>
      </c>
      <c r="L8179" s="71" t="str">
        <f>VLOOKUP(E8179, legend!$C$3:$G$22, 4, FALSE)</f>
        <v>4.2. Urban Area</v>
      </c>
      <c r="M8179" s="71" t="str">
        <f>VLOOKUP(E8179, legend!$C$3:$G$22, 5, FALSE)</f>
        <v>4.2. Pemukiman </v>
      </c>
      <c r="N8179" s="71" t="str">
        <f>VLOOKUP(C8179,geocode!$A$1:$C$40,2,false)</f>
        <v>Maluku</v>
      </c>
      <c r="O8179" s="71" t="str">
        <f>VLOOKUP(C8179,geocode!$A$1:$C$40,3,false)</f>
        <v>Maluku</v>
      </c>
      <c r="P8179" s="71">
        <v>2000.0</v>
      </c>
      <c r="Q8179" s="71">
        <v>2023.0</v>
      </c>
    </row>
    <row r="8180" ht="15.75" customHeight="1">
      <c r="B8180" s="71">
        <v>342.9224819458</v>
      </c>
      <c r="C8180" s="71">
        <v>81.0</v>
      </c>
      <c r="D8180" s="71">
        <v>33.0</v>
      </c>
      <c r="E8180" s="71">
        <v>25.0</v>
      </c>
      <c r="F8180" s="71" t="str">
        <f>VLOOKUP(D8180, legend!$C$3:$G$22, 2, FALSE)</f>
        <v>5. Water Body</v>
      </c>
      <c r="G8180" s="71" t="str">
        <f>VLOOKUP(D8180, legend!$C$3:$G$22, 3, FALSE)</f>
        <v>5. Tubuh Air</v>
      </c>
      <c r="H8180" s="71" t="str">
        <f>VLOOKUP(D8180, legend!$C$3:$G$22, 4, FALSE)</f>
        <v>5.2. River, Lake, Ocean</v>
      </c>
      <c r="I8180" s="71" t="str">
        <f>VLOOKUP(D8180, legend!$C$3:$G$22, 5, FALSE)</f>
        <v>5.2. Sungai, Danau, Laut</v>
      </c>
      <c r="J8180" s="71" t="str">
        <f>VLOOKUP(E8180, legend!$C$3:$G$22, 2, FALSE)</f>
        <v>4. Non-Vegetated Area</v>
      </c>
      <c r="K8180" s="71" t="str">
        <f>VLOOKUP(E8180, legend!$C$3:$G$22, 3, FALSE)</f>
        <v>4. Non-Vegetasi</v>
      </c>
      <c r="L8180" s="71" t="str">
        <f>VLOOKUP(E8180, legend!$C$3:$G$22, 4, FALSE)</f>
        <v>4.3. Other Non-Vegetation</v>
      </c>
      <c r="M8180" s="71" t="str">
        <f>VLOOKUP(E8180, legend!$C$3:$G$22, 5, FALSE)</f>
        <v>4.3. Non-Vegetasi Lainnya</v>
      </c>
      <c r="N8180" s="71" t="str">
        <f>VLOOKUP(C8180,geocode!$A$1:$C$40,2,false)</f>
        <v>Maluku</v>
      </c>
      <c r="O8180" s="71" t="str">
        <f>VLOOKUP(C8180,geocode!$A$1:$C$40,3,false)</f>
        <v>Maluku</v>
      </c>
      <c r="P8180" s="71">
        <v>2000.0</v>
      </c>
      <c r="Q8180" s="71">
        <v>2023.0</v>
      </c>
    </row>
    <row r="8181" ht="15.75" customHeight="1">
      <c r="B8181" s="71">
        <v>0.26812720336914</v>
      </c>
      <c r="C8181" s="71">
        <v>81.0</v>
      </c>
      <c r="D8181" s="71">
        <v>33.0</v>
      </c>
      <c r="E8181" s="71">
        <v>30.0</v>
      </c>
      <c r="F8181" s="71" t="str">
        <f>VLOOKUP(D8181, legend!$C$3:$G$22, 2, FALSE)</f>
        <v>5. Water Body</v>
      </c>
      <c r="G8181" s="71" t="str">
        <f>VLOOKUP(D8181, legend!$C$3:$G$22, 3, FALSE)</f>
        <v>5. Tubuh Air</v>
      </c>
      <c r="H8181" s="71" t="str">
        <f>VLOOKUP(D8181, legend!$C$3:$G$22, 4, FALSE)</f>
        <v>5.2. River, Lake, Ocean</v>
      </c>
      <c r="I8181" s="71" t="str">
        <f>VLOOKUP(D8181, legend!$C$3:$G$22, 5, FALSE)</f>
        <v>5.2. Sungai, Danau, Laut</v>
      </c>
      <c r="J8181" s="71" t="str">
        <f>VLOOKUP(E8181, legend!$C$3:$G$22, 2, FALSE)</f>
        <v>4. Non-Vegetated Area</v>
      </c>
      <c r="K8181" s="71" t="str">
        <f>VLOOKUP(E8181, legend!$C$3:$G$22, 3, FALSE)</f>
        <v>4. Non-Vegetasi</v>
      </c>
      <c r="L8181" s="71" t="str">
        <f>VLOOKUP(E8181, legend!$C$3:$G$22, 4, FALSE)</f>
        <v>4.1. Mining Pit</v>
      </c>
      <c r="M8181" s="71" t="str">
        <f>VLOOKUP(E8181, legend!$C$3:$G$22, 5, FALSE)</f>
        <v>4.1. Lubang Tambang</v>
      </c>
      <c r="N8181" s="71" t="str">
        <f>VLOOKUP(C8181,geocode!$A$1:$C$40,2,false)</f>
        <v>Maluku</v>
      </c>
      <c r="O8181" s="71" t="str">
        <f>VLOOKUP(C8181,geocode!$A$1:$C$40,3,false)</f>
        <v>Maluku</v>
      </c>
      <c r="P8181" s="71">
        <v>2000.0</v>
      </c>
      <c r="Q8181" s="71">
        <v>2023.0</v>
      </c>
    </row>
    <row r="8182" ht="15.75" customHeight="1">
      <c r="B8182" s="71">
        <v>9212.19541609497</v>
      </c>
      <c r="C8182" s="71">
        <v>81.0</v>
      </c>
      <c r="D8182" s="71">
        <v>33.0</v>
      </c>
      <c r="E8182" s="71">
        <v>33.0</v>
      </c>
      <c r="F8182" s="71" t="str">
        <f>VLOOKUP(D8182, legend!$C$3:$G$22, 2, FALSE)</f>
        <v>5. Water Body</v>
      </c>
      <c r="G8182" s="71" t="str">
        <f>VLOOKUP(D8182, legend!$C$3:$G$22, 3, FALSE)</f>
        <v>5. Tubuh Air</v>
      </c>
      <c r="H8182" s="71" t="str">
        <f>VLOOKUP(D8182, legend!$C$3:$G$22, 4, FALSE)</f>
        <v>5.2. River, Lake, Ocean</v>
      </c>
      <c r="I8182" s="71" t="str">
        <f>VLOOKUP(D8182, legend!$C$3:$G$22, 5, FALSE)</f>
        <v>5.2. Sungai, Danau, Laut</v>
      </c>
      <c r="J8182" s="71" t="str">
        <f>VLOOKUP(E8182, legend!$C$3:$G$22, 2, FALSE)</f>
        <v>5. Water Body</v>
      </c>
      <c r="K8182" s="71" t="str">
        <f>VLOOKUP(E8182, legend!$C$3:$G$22, 3, FALSE)</f>
        <v>5. Tubuh Air</v>
      </c>
      <c r="L8182" s="71" t="str">
        <f>VLOOKUP(E8182, legend!$C$3:$G$22, 4, FALSE)</f>
        <v>5.2. River, Lake, Ocean</v>
      </c>
      <c r="M8182" s="71" t="str">
        <f>VLOOKUP(E8182, legend!$C$3:$G$22, 5, FALSE)</f>
        <v>5.2. Sungai, Danau, Laut</v>
      </c>
      <c r="N8182" s="71" t="str">
        <f>VLOOKUP(C8182,geocode!$A$1:$C$40,2,false)</f>
        <v>Maluku</v>
      </c>
      <c r="O8182" s="71" t="str">
        <f>VLOOKUP(C8182,geocode!$A$1:$C$40,3,false)</f>
        <v>Maluku</v>
      </c>
      <c r="P8182" s="71">
        <v>2000.0</v>
      </c>
      <c r="Q8182" s="71">
        <v>2023.0</v>
      </c>
    </row>
    <row r="8183" ht="15.75" customHeight="1">
      <c r="B8183" s="71">
        <v>94.5963818054199</v>
      </c>
      <c r="C8183" s="71">
        <v>81.0</v>
      </c>
      <c r="D8183" s="71">
        <v>33.0</v>
      </c>
      <c r="E8183" s="71">
        <v>40.0</v>
      </c>
      <c r="F8183" s="71" t="str">
        <f>VLOOKUP(D8183, legend!$C$3:$G$22, 2, FALSE)</f>
        <v>5. Water Body</v>
      </c>
      <c r="G8183" s="71" t="str">
        <f>VLOOKUP(D8183, legend!$C$3:$G$22, 3, FALSE)</f>
        <v>5. Tubuh Air</v>
      </c>
      <c r="H8183" s="71" t="str">
        <f>VLOOKUP(D8183, legend!$C$3:$G$22, 4, FALSE)</f>
        <v>5.2. River, Lake, Ocean</v>
      </c>
      <c r="I8183" s="71" t="str">
        <f>VLOOKUP(D8183, legend!$C$3:$G$22, 5, FALSE)</f>
        <v>5.2. Sungai, Danau, Laut</v>
      </c>
      <c r="J8183" s="71" t="str">
        <f>VLOOKUP(E8183, legend!$C$3:$G$22, 2, FALSE)</f>
        <v>3. Agriculture</v>
      </c>
      <c r="K8183" s="71" t="str">
        <f>VLOOKUP(E8183, legend!$C$3:$G$22, 3, FALSE)</f>
        <v>3. Pertanian</v>
      </c>
      <c r="L8183" s="71" t="str">
        <f>VLOOKUP(E8183, legend!$C$3:$G$22, 4, FALSE)</f>
        <v>3.1. Rice Paddy</v>
      </c>
      <c r="M8183" s="71" t="str">
        <f>VLOOKUP(E8183, legend!$C$3:$G$22, 5, FALSE)</f>
        <v>3.1. Sawah</v>
      </c>
      <c r="N8183" s="71" t="str">
        <f>VLOOKUP(C8183,geocode!$A$1:$C$40,2,false)</f>
        <v>Maluku</v>
      </c>
      <c r="O8183" s="71" t="str">
        <f>VLOOKUP(C8183,geocode!$A$1:$C$40,3,false)</f>
        <v>Maluku</v>
      </c>
      <c r="P8183" s="71">
        <v>2000.0</v>
      </c>
      <c r="Q8183" s="71">
        <v>2023.0</v>
      </c>
    </row>
    <row r="8184" ht="15.75" customHeight="1">
      <c r="B8184" s="71">
        <v>0.178631005859375</v>
      </c>
      <c r="C8184" s="71">
        <v>81.0</v>
      </c>
      <c r="D8184" s="71">
        <v>33.0</v>
      </c>
      <c r="E8184" s="71">
        <v>76.0</v>
      </c>
      <c r="F8184" s="71" t="str">
        <f>VLOOKUP(D8184, legend!$C$3:$G$22, 2, FALSE)</f>
        <v>5. Water Body</v>
      </c>
      <c r="G8184" s="71" t="str">
        <f>VLOOKUP(D8184, legend!$C$3:$G$22, 3, FALSE)</f>
        <v>5. Tubuh Air</v>
      </c>
      <c r="H8184" s="71" t="str">
        <f>VLOOKUP(D8184, legend!$C$3:$G$22, 4, FALSE)</f>
        <v>5.2. River, Lake, Ocean</v>
      </c>
      <c r="I8184" s="71" t="str">
        <f>VLOOKUP(D8184, legend!$C$3:$G$22, 5, FALSE)</f>
        <v>5.2. Sungai, Danau, Laut</v>
      </c>
      <c r="J8184" s="71" t="str">
        <f>VLOOKUP(E8184, legend!$C$3:$G$22, 2, FALSE)</f>
        <v>1. Forest </v>
      </c>
      <c r="K8184" s="71" t="str">
        <f>VLOOKUP(E8184, legend!$C$3:$G$22, 3, FALSE)</f>
        <v>1. Hutan</v>
      </c>
      <c r="L8184" s="71" t="str">
        <f>VLOOKUP(E8184, legend!$C$3:$G$22, 4, FALSE)</f>
        <v>1.3 Peat swamp forest</v>
      </c>
      <c r="M8184" s="71" t="str">
        <f>VLOOKUP(E8184, legend!$C$3:$G$22, 5, FALSE)</f>
        <v>1.3 Hutan rawa gambut</v>
      </c>
      <c r="N8184" s="71" t="str">
        <f>VLOOKUP(C8184,geocode!$A$1:$C$40,2,false)</f>
        <v>Maluku</v>
      </c>
      <c r="O8184" s="71" t="str">
        <f>VLOOKUP(C8184,geocode!$A$1:$C$40,3,false)</f>
        <v>Maluku</v>
      </c>
      <c r="P8184" s="71">
        <v>2000.0</v>
      </c>
      <c r="Q8184" s="71">
        <v>2023.0</v>
      </c>
    </row>
    <row r="8185" ht="15.75" customHeight="1">
      <c r="B8185" s="71">
        <v>0.982127276611328</v>
      </c>
      <c r="C8185" s="71">
        <v>81.0</v>
      </c>
      <c r="D8185" s="71">
        <v>35.0</v>
      </c>
      <c r="E8185" s="71">
        <v>3.0</v>
      </c>
      <c r="F8185" s="71" t="str">
        <f>VLOOKUP(D8185, legend!$C$3:$G$22, 2, FALSE)</f>
        <v>3. Agriculture</v>
      </c>
      <c r="G8185" s="71" t="str">
        <f>VLOOKUP(D8185, legend!$C$3:$G$22, 3, FALSE)</f>
        <v>3. Pertanian</v>
      </c>
      <c r="H8185" s="71" t="str">
        <f>VLOOKUP(D8185, legend!$C$3:$G$22, 4, FALSE)</f>
        <v>3.2. Oil Palm</v>
      </c>
      <c r="I8185" s="71" t="str">
        <f>VLOOKUP(D8185, legend!$C$3:$G$22, 5, FALSE)</f>
        <v>3.2. Sawit</v>
      </c>
      <c r="J8185" s="71" t="str">
        <f>VLOOKUP(E8185, legend!$C$3:$G$22, 2, FALSE)</f>
        <v>1. Forest </v>
      </c>
      <c r="K8185" s="71" t="str">
        <f>VLOOKUP(E8185, legend!$C$3:$G$22, 3, FALSE)</f>
        <v>1. Hutan</v>
      </c>
      <c r="L8185" s="71" t="str">
        <f>VLOOKUP(E8185, legend!$C$3:$G$22, 4, FALSE)</f>
        <v>1.1. Forest Formation</v>
      </c>
      <c r="M8185" s="71" t="str">
        <f>VLOOKUP(E8185, legend!$C$3:$G$22, 5, FALSE)</f>
        <v>1.1. Formasi Hutan</v>
      </c>
      <c r="N8185" s="71" t="str">
        <f>VLOOKUP(C8185,geocode!$A$1:$C$40,2,false)</f>
        <v>Maluku</v>
      </c>
      <c r="O8185" s="71" t="str">
        <f>VLOOKUP(C8185,geocode!$A$1:$C$40,3,false)</f>
        <v>Maluku</v>
      </c>
      <c r="P8185" s="71">
        <v>2000.0</v>
      </c>
      <c r="Q8185" s="71">
        <v>2023.0</v>
      </c>
    </row>
    <row r="8186" ht="15.75" customHeight="1">
      <c r="B8186" s="71">
        <v>10.4459424072265</v>
      </c>
      <c r="C8186" s="71">
        <v>81.0</v>
      </c>
      <c r="D8186" s="71">
        <v>35.0</v>
      </c>
      <c r="E8186" s="71">
        <v>5.0</v>
      </c>
      <c r="F8186" s="71" t="str">
        <f>VLOOKUP(D8186, legend!$C$3:$G$22, 2, FALSE)</f>
        <v>3. Agriculture</v>
      </c>
      <c r="G8186" s="71" t="str">
        <f>VLOOKUP(D8186, legend!$C$3:$G$22, 3, FALSE)</f>
        <v>3. Pertanian</v>
      </c>
      <c r="H8186" s="71" t="str">
        <f>VLOOKUP(D8186, legend!$C$3:$G$22, 4, FALSE)</f>
        <v>3.2. Oil Palm</v>
      </c>
      <c r="I8186" s="71" t="str">
        <f>VLOOKUP(D8186, legend!$C$3:$G$22, 5, FALSE)</f>
        <v>3.2. Sawit</v>
      </c>
      <c r="J8186" s="71" t="str">
        <f>VLOOKUP(E8186, legend!$C$3:$G$22, 2, FALSE)</f>
        <v>1. Forest </v>
      </c>
      <c r="K8186" s="71" t="str">
        <f>VLOOKUP(E8186, legend!$C$3:$G$22, 3, FALSE)</f>
        <v>1. Hutan</v>
      </c>
      <c r="L8186" s="71" t="str">
        <f>VLOOKUP(E8186, legend!$C$3:$G$22, 4, FALSE)</f>
        <v>1.2. Mangrove</v>
      </c>
      <c r="M8186" s="71" t="str">
        <f>VLOOKUP(E8186, legend!$C$3:$G$22, 5, FALSE)</f>
        <v>1.2. Mangrove</v>
      </c>
      <c r="N8186" s="71" t="str">
        <f>VLOOKUP(C8186,geocode!$A$1:$C$40,2,false)</f>
        <v>Maluku</v>
      </c>
      <c r="O8186" s="71" t="str">
        <f>VLOOKUP(C8186,geocode!$A$1:$C$40,3,false)</f>
        <v>Maluku</v>
      </c>
      <c r="P8186" s="71">
        <v>2000.0</v>
      </c>
      <c r="Q8186" s="71">
        <v>2023.0</v>
      </c>
    </row>
    <row r="8187" ht="15.75" customHeight="1">
      <c r="B8187" s="71">
        <v>9.46384288940429</v>
      </c>
      <c r="C8187" s="71">
        <v>81.0</v>
      </c>
      <c r="D8187" s="71">
        <v>35.0</v>
      </c>
      <c r="E8187" s="71">
        <v>13.0</v>
      </c>
      <c r="F8187" s="71" t="str">
        <f>VLOOKUP(D8187, legend!$C$3:$G$22, 2, FALSE)</f>
        <v>3. Agriculture</v>
      </c>
      <c r="G8187" s="71" t="str">
        <f>VLOOKUP(D8187, legend!$C$3:$G$22, 3, FALSE)</f>
        <v>3. Pertanian</v>
      </c>
      <c r="H8187" s="71" t="str">
        <f>VLOOKUP(D8187, legend!$C$3:$G$22, 4, FALSE)</f>
        <v>3.2. Oil Palm</v>
      </c>
      <c r="I8187" s="71" t="str">
        <f>VLOOKUP(D8187, legend!$C$3:$G$22, 5, FALSE)</f>
        <v>3.2. Sawit</v>
      </c>
      <c r="J8187" s="71" t="str">
        <f>VLOOKUP(E8187, legend!$C$3:$G$22, 2, FALSE)</f>
        <v>2. Non-Forest Natural Vegetation</v>
      </c>
      <c r="K8187" s="71" t="str">
        <f>VLOOKUP(E8187, legend!$C$3:$G$22, 3, FALSE)</f>
        <v>2. Tumbuhan Non-Hutan Lainnya</v>
      </c>
      <c r="L8187" s="71" t="str">
        <f>VLOOKUP(E8187, legend!$C$3:$G$22, 4, FALSE)</f>
        <v>2.1. Other Natural Vegetation</v>
      </c>
      <c r="M8187" s="71" t="str">
        <f>VLOOKUP(E8187, legend!$C$3:$G$22, 5, FALSE)</f>
        <v>2.1. Tumbuhan Non-Hutan Lainnya</v>
      </c>
      <c r="N8187" s="71" t="str">
        <f>VLOOKUP(C8187,geocode!$A$1:$C$40,2,false)</f>
        <v>Maluku</v>
      </c>
      <c r="O8187" s="71" t="str">
        <f>VLOOKUP(C8187,geocode!$A$1:$C$40,3,false)</f>
        <v>Maluku</v>
      </c>
      <c r="P8187" s="71">
        <v>2000.0</v>
      </c>
      <c r="Q8187" s="71">
        <v>2023.0</v>
      </c>
    </row>
    <row r="8188" ht="15.75" customHeight="1">
      <c r="B8188" s="71">
        <v>8.30304118652343</v>
      </c>
      <c r="C8188" s="71">
        <v>81.0</v>
      </c>
      <c r="D8188" s="71">
        <v>35.0</v>
      </c>
      <c r="E8188" s="71">
        <v>21.0</v>
      </c>
      <c r="F8188" s="71" t="str">
        <f>VLOOKUP(D8188, legend!$C$3:$G$22, 2, FALSE)</f>
        <v>3. Agriculture</v>
      </c>
      <c r="G8188" s="71" t="str">
        <f>VLOOKUP(D8188, legend!$C$3:$G$22, 3, FALSE)</f>
        <v>3. Pertanian</v>
      </c>
      <c r="H8188" s="71" t="str">
        <f>VLOOKUP(D8188, legend!$C$3:$G$22, 4, FALSE)</f>
        <v>3.2. Oil Palm</v>
      </c>
      <c r="I8188" s="71" t="str">
        <f>VLOOKUP(D8188, legend!$C$3:$G$22, 5, FALSE)</f>
        <v>3.2. Sawit</v>
      </c>
      <c r="J8188" s="71" t="str">
        <f>VLOOKUP(E8188, legend!$C$3:$G$22, 2, FALSE)</f>
        <v>3. Agriculture</v>
      </c>
      <c r="K8188" s="71" t="str">
        <f>VLOOKUP(E8188, legend!$C$3:$G$22, 3, FALSE)</f>
        <v>3. Pertanian</v>
      </c>
      <c r="L8188" s="71" t="str">
        <f>VLOOKUP(E8188, legend!$C$3:$G$22, 4, FALSE)</f>
        <v>3.4. Other Agriculture</v>
      </c>
      <c r="M8188" s="71" t="str">
        <f>VLOOKUP(E8188, legend!$C$3:$G$22, 5, FALSE)</f>
        <v>3.4. Pertanian Lainnya </v>
      </c>
      <c r="N8188" s="71" t="str">
        <f>VLOOKUP(C8188,geocode!$A$1:$C$40,2,false)</f>
        <v>Maluku</v>
      </c>
      <c r="O8188" s="71" t="str">
        <f>VLOOKUP(C8188,geocode!$A$1:$C$40,3,false)</f>
        <v>Maluku</v>
      </c>
      <c r="P8188" s="71">
        <v>2000.0</v>
      </c>
      <c r="Q8188" s="71">
        <v>2023.0</v>
      </c>
    </row>
    <row r="8189" ht="15.75" customHeight="1">
      <c r="B8189" s="71">
        <v>0.0892807250976562</v>
      </c>
      <c r="C8189" s="71">
        <v>81.0</v>
      </c>
      <c r="D8189" s="71">
        <v>35.0</v>
      </c>
      <c r="E8189" s="71">
        <v>24.0</v>
      </c>
      <c r="F8189" s="71" t="str">
        <f>VLOOKUP(D8189, legend!$C$3:$G$22, 2, FALSE)</f>
        <v>3. Agriculture</v>
      </c>
      <c r="G8189" s="71" t="str">
        <f>VLOOKUP(D8189, legend!$C$3:$G$22, 3, FALSE)</f>
        <v>3. Pertanian</v>
      </c>
      <c r="H8189" s="71" t="str">
        <f>VLOOKUP(D8189, legend!$C$3:$G$22, 4, FALSE)</f>
        <v>3.2. Oil Palm</v>
      </c>
      <c r="I8189" s="71" t="str">
        <f>VLOOKUP(D8189, legend!$C$3:$G$22, 5, FALSE)</f>
        <v>3.2. Sawit</v>
      </c>
      <c r="J8189" s="71" t="str">
        <f>VLOOKUP(E8189, legend!$C$3:$G$22, 2, FALSE)</f>
        <v>4. Non-Vegetated Area</v>
      </c>
      <c r="K8189" s="71" t="str">
        <f>VLOOKUP(E8189, legend!$C$3:$G$22, 3, FALSE)</f>
        <v>4. Non-Vegetasi</v>
      </c>
      <c r="L8189" s="71" t="str">
        <f>VLOOKUP(E8189, legend!$C$3:$G$22, 4, FALSE)</f>
        <v>4.2. Urban Area</v>
      </c>
      <c r="M8189" s="71" t="str">
        <f>VLOOKUP(E8189, legend!$C$3:$G$22, 5, FALSE)</f>
        <v>4.2. Pemukiman </v>
      </c>
      <c r="N8189" s="71" t="str">
        <f>VLOOKUP(C8189,geocode!$A$1:$C$40,2,false)</f>
        <v>Maluku</v>
      </c>
      <c r="O8189" s="71" t="str">
        <f>VLOOKUP(C8189,geocode!$A$1:$C$40,3,false)</f>
        <v>Maluku</v>
      </c>
      <c r="P8189" s="71">
        <v>2000.0</v>
      </c>
      <c r="Q8189" s="71">
        <v>2023.0</v>
      </c>
    </row>
    <row r="8190" ht="15.75" customHeight="1">
      <c r="B8190" s="71">
        <v>12.4992339477538</v>
      </c>
      <c r="C8190" s="71">
        <v>81.0</v>
      </c>
      <c r="D8190" s="71">
        <v>35.0</v>
      </c>
      <c r="E8190" s="71">
        <v>25.0</v>
      </c>
      <c r="F8190" s="71" t="str">
        <f>VLOOKUP(D8190, legend!$C$3:$G$22, 2, FALSE)</f>
        <v>3. Agriculture</v>
      </c>
      <c r="G8190" s="71" t="str">
        <f>VLOOKUP(D8190, legend!$C$3:$G$22, 3, FALSE)</f>
        <v>3. Pertanian</v>
      </c>
      <c r="H8190" s="71" t="str">
        <f>VLOOKUP(D8190, legend!$C$3:$G$22, 4, FALSE)</f>
        <v>3.2. Oil Palm</v>
      </c>
      <c r="I8190" s="71" t="str">
        <f>VLOOKUP(D8190, legend!$C$3:$G$22, 5, FALSE)</f>
        <v>3.2. Sawit</v>
      </c>
      <c r="J8190" s="71" t="str">
        <f>VLOOKUP(E8190, legend!$C$3:$G$22, 2, FALSE)</f>
        <v>4. Non-Vegetated Area</v>
      </c>
      <c r="K8190" s="71" t="str">
        <f>VLOOKUP(E8190, legend!$C$3:$G$22, 3, FALSE)</f>
        <v>4. Non-Vegetasi</v>
      </c>
      <c r="L8190" s="71" t="str">
        <f>VLOOKUP(E8190, legend!$C$3:$G$22, 4, FALSE)</f>
        <v>4.3. Other Non-Vegetation</v>
      </c>
      <c r="M8190" s="71" t="str">
        <f>VLOOKUP(E8190, legend!$C$3:$G$22, 5, FALSE)</f>
        <v>4.3. Non-Vegetasi Lainnya</v>
      </c>
      <c r="N8190" s="71" t="str">
        <f>VLOOKUP(C8190,geocode!$A$1:$C$40,2,false)</f>
        <v>Maluku</v>
      </c>
      <c r="O8190" s="71" t="str">
        <f>VLOOKUP(C8190,geocode!$A$1:$C$40,3,false)</f>
        <v>Maluku</v>
      </c>
      <c r="P8190" s="71">
        <v>2000.0</v>
      </c>
      <c r="Q8190" s="71">
        <v>2023.0</v>
      </c>
    </row>
    <row r="8191" ht="15.75" customHeight="1">
      <c r="B8191" s="71">
        <v>987.701502844241</v>
      </c>
      <c r="C8191" s="71">
        <v>81.0</v>
      </c>
      <c r="D8191" s="71">
        <v>35.0</v>
      </c>
      <c r="E8191" s="71">
        <v>35.0</v>
      </c>
      <c r="F8191" s="71" t="str">
        <f>VLOOKUP(D8191, legend!$C$3:$G$22, 2, FALSE)</f>
        <v>3. Agriculture</v>
      </c>
      <c r="G8191" s="71" t="str">
        <f>VLOOKUP(D8191, legend!$C$3:$G$22, 3, FALSE)</f>
        <v>3. Pertanian</v>
      </c>
      <c r="H8191" s="71" t="str">
        <f>VLOOKUP(D8191, legend!$C$3:$G$22, 4, FALSE)</f>
        <v>3.2. Oil Palm</v>
      </c>
      <c r="I8191" s="71" t="str">
        <f>VLOOKUP(D8191, legend!$C$3:$G$22, 5, FALSE)</f>
        <v>3.2. Sawit</v>
      </c>
      <c r="J8191" s="71" t="str">
        <f>VLOOKUP(E8191, legend!$C$3:$G$22, 2, FALSE)</f>
        <v>3. Agriculture</v>
      </c>
      <c r="K8191" s="71" t="str">
        <f>VLOOKUP(E8191, legend!$C$3:$G$22, 3, FALSE)</f>
        <v>3. Pertanian</v>
      </c>
      <c r="L8191" s="71" t="str">
        <f>VLOOKUP(E8191, legend!$C$3:$G$22, 4, FALSE)</f>
        <v>3.2. Oil Palm</v>
      </c>
      <c r="M8191" s="71" t="str">
        <f>VLOOKUP(E8191, legend!$C$3:$G$22, 5, FALSE)</f>
        <v>3.2. Sawit</v>
      </c>
      <c r="N8191" s="71" t="str">
        <f>VLOOKUP(C8191,geocode!$A$1:$C$40,2,false)</f>
        <v>Maluku</v>
      </c>
      <c r="O8191" s="71" t="str">
        <f>VLOOKUP(C8191,geocode!$A$1:$C$40,3,false)</f>
        <v>Maluku</v>
      </c>
      <c r="P8191" s="71">
        <v>2000.0</v>
      </c>
      <c r="Q8191" s="71">
        <v>2023.0</v>
      </c>
    </row>
    <row r="8192" ht="15.75" customHeight="1">
      <c r="B8192" s="71">
        <v>2.23197440185546</v>
      </c>
      <c r="C8192" s="71">
        <v>81.0</v>
      </c>
      <c r="D8192" s="71">
        <v>35.0</v>
      </c>
      <c r="E8192" s="71">
        <v>40.0</v>
      </c>
      <c r="F8192" s="71" t="str">
        <f>VLOOKUP(D8192, legend!$C$3:$G$22, 2, FALSE)</f>
        <v>3. Agriculture</v>
      </c>
      <c r="G8192" s="71" t="str">
        <f>VLOOKUP(D8192, legend!$C$3:$G$22, 3, FALSE)</f>
        <v>3. Pertanian</v>
      </c>
      <c r="H8192" s="71" t="str">
        <f>VLOOKUP(D8192, legend!$C$3:$G$22, 4, FALSE)</f>
        <v>3.2. Oil Palm</v>
      </c>
      <c r="I8192" s="71" t="str">
        <f>VLOOKUP(D8192, legend!$C$3:$G$22, 5, FALSE)</f>
        <v>3.2. Sawit</v>
      </c>
      <c r="J8192" s="71" t="str">
        <f>VLOOKUP(E8192, legend!$C$3:$G$22, 2, FALSE)</f>
        <v>3. Agriculture</v>
      </c>
      <c r="K8192" s="71" t="str">
        <f>VLOOKUP(E8192, legend!$C$3:$G$22, 3, FALSE)</f>
        <v>3. Pertanian</v>
      </c>
      <c r="L8192" s="71" t="str">
        <f>VLOOKUP(E8192, legend!$C$3:$G$22, 4, FALSE)</f>
        <v>3.1. Rice Paddy</v>
      </c>
      <c r="M8192" s="71" t="str">
        <f>VLOOKUP(E8192, legend!$C$3:$G$22, 5, FALSE)</f>
        <v>3.1. Sawah</v>
      </c>
      <c r="N8192" s="71" t="str">
        <f>VLOOKUP(C8192,geocode!$A$1:$C$40,2,false)</f>
        <v>Maluku</v>
      </c>
      <c r="O8192" s="71" t="str">
        <f>VLOOKUP(C8192,geocode!$A$1:$C$40,3,false)</f>
        <v>Maluku</v>
      </c>
      <c r="P8192" s="71">
        <v>2000.0</v>
      </c>
      <c r="Q8192" s="71">
        <v>2023.0</v>
      </c>
    </row>
    <row r="8193" ht="15.75" customHeight="1">
      <c r="B8193" s="71">
        <v>26.5068106506347</v>
      </c>
      <c r="C8193" s="71">
        <v>81.0</v>
      </c>
      <c r="D8193" s="71">
        <v>40.0</v>
      </c>
      <c r="E8193" s="71">
        <v>3.0</v>
      </c>
      <c r="F8193" s="71" t="str">
        <f>VLOOKUP(D8193, legend!$C$3:$G$22, 2, FALSE)</f>
        <v>3. Agriculture</v>
      </c>
      <c r="G8193" s="71" t="str">
        <f>VLOOKUP(D8193, legend!$C$3:$G$22, 3, FALSE)</f>
        <v>3. Pertanian</v>
      </c>
      <c r="H8193" s="71" t="str">
        <f>VLOOKUP(D8193, legend!$C$3:$G$22, 4, FALSE)</f>
        <v>3.1. Rice Paddy</v>
      </c>
      <c r="I8193" s="71" t="str">
        <f>VLOOKUP(D8193, legend!$C$3:$G$22, 5, FALSE)</f>
        <v>3.1. Sawah</v>
      </c>
      <c r="J8193" s="71" t="str">
        <f>VLOOKUP(E8193, legend!$C$3:$G$22, 2, FALSE)</f>
        <v>1. Forest </v>
      </c>
      <c r="K8193" s="71" t="str">
        <f>VLOOKUP(E8193, legend!$C$3:$G$22, 3, FALSE)</f>
        <v>1. Hutan</v>
      </c>
      <c r="L8193" s="71" t="str">
        <f>VLOOKUP(E8193, legend!$C$3:$G$22, 4, FALSE)</f>
        <v>1.1. Forest Formation</v>
      </c>
      <c r="M8193" s="71" t="str">
        <f>VLOOKUP(E8193, legend!$C$3:$G$22, 5, FALSE)</f>
        <v>1.1. Formasi Hutan</v>
      </c>
      <c r="N8193" s="71" t="str">
        <f>VLOOKUP(C8193,geocode!$A$1:$C$40,2,false)</f>
        <v>Maluku</v>
      </c>
      <c r="O8193" s="71" t="str">
        <f>VLOOKUP(C8193,geocode!$A$1:$C$40,3,false)</f>
        <v>Maluku</v>
      </c>
      <c r="P8193" s="71">
        <v>2000.0</v>
      </c>
      <c r="Q8193" s="71">
        <v>2023.0</v>
      </c>
    </row>
    <row r="8194" ht="15.75" customHeight="1">
      <c r="B8194" s="71">
        <v>11.0688306030273</v>
      </c>
      <c r="C8194" s="71">
        <v>81.0</v>
      </c>
      <c r="D8194" s="71">
        <v>40.0</v>
      </c>
      <c r="E8194" s="71">
        <v>5.0</v>
      </c>
      <c r="F8194" s="71" t="str">
        <f>VLOOKUP(D8194, legend!$C$3:$G$22, 2, FALSE)</f>
        <v>3. Agriculture</v>
      </c>
      <c r="G8194" s="71" t="str">
        <f>VLOOKUP(D8194, legend!$C$3:$G$22, 3, FALSE)</f>
        <v>3. Pertanian</v>
      </c>
      <c r="H8194" s="71" t="str">
        <f>VLOOKUP(D8194, legend!$C$3:$G$22, 4, FALSE)</f>
        <v>3.1. Rice Paddy</v>
      </c>
      <c r="I8194" s="71" t="str">
        <f>VLOOKUP(D8194, legend!$C$3:$G$22, 5, FALSE)</f>
        <v>3.1. Sawah</v>
      </c>
      <c r="J8194" s="71" t="str">
        <f>VLOOKUP(E8194, legend!$C$3:$G$22, 2, FALSE)</f>
        <v>1. Forest </v>
      </c>
      <c r="K8194" s="71" t="str">
        <f>VLOOKUP(E8194, legend!$C$3:$G$22, 3, FALSE)</f>
        <v>1. Hutan</v>
      </c>
      <c r="L8194" s="71" t="str">
        <f>VLOOKUP(E8194, legend!$C$3:$G$22, 4, FALSE)</f>
        <v>1.2. Mangrove</v>
      </c>
      <c r="M8194" s="71" t="str">
        <f>VLOOKUP(E8194, legend!$C$3:$G$22, 5, FALSE)</f>
        <v>1.2. Mangrove</v>
      </c>
      <c r="N8194" s="71" t="str">
        <f>VLOOKUP(C8194,geocode!$A$1:$C$40,2,false)</f>
        <v>Maluku</v>
      </c>
      <c r="O8194" s="71" t="str">
        <f>VLOOKUP(C8194,geocode!$A$1:$C$40,3,false)</f>
        <v>Maluku</v>
      </c>
      <c r="P8194" s="71">
        <v>2000.0</v>
      </c>
      <c r="Q8194" s="71">
        <v>2023.0</v>
      </c>
    </row>
    <row r="8195" ht="15.75" customHeight="1">
      <c r="B8195" s="71">
        <v>1909.85362814331</v>
      </c>
      <c r="C8195" s="71">
        <v>81.0</v>
      </c>
      <c r="D8195" s="71">
        <v>40.0</v>
      </c>
      <c r="E8195" s="71">
        <v>13.0</v>
      </c>
      <c r="F8195" s="71" t="str">
        <f>VLOOKUP(D8195, legend!$C$3:$G$22, 2, FALSE)</f>
        <v>3. Agriculture</v>
      </c>
      <c r="G8195" s="71" t="str">
        <f>VLOOKUP(D8195, legend!$C$3:$G$22, 3, FALSE)</f>
        <v>3. Pertanian</v>
      </c>
      <c r="H8195" s="71" t="str">
        <f>VLOOKUP(D8195, legend!$C$3:$G$22, 4, FALSE)</f>
        <v>3.1. Rice Paddy</v>
      </c>
      <c r="I8195" s="71" t="str">
        <f>VLOOKUP(D8195, legend!$C$3:$G$22, 5, FALSE)</f>
        <v>3.1. Sawah</v>
      </c>
      <c r="J8195" s="71" t="str">
        <f>VLOOKUP(E8195, legend!$C$3:$G$22, 2, FALSE)</f>
        <v>2. Non-Forest Natural Vegetation</v>
      </c>
      <c r="K8195" s="71" t="str">
        <f>VLOOKUP(E8195, legend!$C$3:$G$22, 3, FALSE)</f>
        <v>2. Tumbuhan Non-Hutan Lainnya</v>
      </c>
      <c r="L8195" s="71" t="str">
        <f>VLOOKUP(E8195, legend!$C$3:$G$22, 4, FALSE)</f>
        <v>2.1. Other Natural Vegetation</v>
      </c>
      <c r="M8195" s="71" t="str">
        <f>VLOOKUP(E8195, legend!$C$3:$G$22, 5, FALSE)</f>
        <v>2.1. Tumbuhan Non-Hutan Lainnya</v>
      </c>
      <c r="N8195" s="71" t="str">
        <f>VLOOKUP(C8195,geocode!$A$1:$C$40,2,false)</f>
        <v>Maluku</v>
      </c>
      <c r="O8195" s="71" t="str">
        <f>VLOOKUP(C8195,geocode!$A$1:$C$40,3,false)</f>
        <v>Maluku</v>
      </c>
      <c r="P8195" s="71">
        <v>2000.0</v>
      </c>
      <c r="Q8195" s="71">
        <v>2023.0</v>
      </c>
    </row>
    <row r="8196" ht="15.75" customHeight="1">
      <c r="B8196" s="71">
        <v>137.348287335204</v>
      </c>
      <c r="C8196" s="71">
        <v>81.0</v>
      </c>
      <c r="D8196" s="71">
        <v>40.0</v>
      </c>
      <c r="E8196" s="71">
        <v>21.0</v>
      </c>
      <c r="F8196" s="71" t="str">
        <f>VLOOKUP(D8196, legend!$C$3:$G$22, 2, FALSE)</f>
        <v>3. Agriculture</v>
      </c>
      <c r="G8196" s="71" t="str">
        <f>VLOOKUP(D8196, legend!$C$3:$G$22, 3, FALSE)</f>
        <v>3. Pertanian</v>
      </c>
      <c r="H8196" s="71" t="str">
        <f>VLOOKUP(D8196, legend!$C$3:$G$22, 4, FALSE)</f>
        <v>3.1. Rice Paddy</v>
      </c>
      <c r="I8196" s="71" t="str">
        <f>VLOOKUP(D8196, legend!$C$3:$G$22, 5, FALSE)</f>
        <v>3.1. Sawah</v>
      </c>
      <c r="J8196" s="71" t="str">
        <f>VLOOKUP(E8196, legend!$C$3:$G$22, 2, FALSE)</f>
        <v>3. Agriculture</v>
      </c>
      <c r="K8196" s="71" t="str">
        <f>VLOOKUP(E8196, legend!$C$3:$G$22, 3, FALSE)</f>
        <v>3. Pertanian</v>
      </c>
      <c r="L8196" s="71" t="str">
        <f>VLOOKUP(E8196, legend!$C$3:$G$22, 4, FALSE)</f>
        <v>3.4. Other Agriculture</v>
      </c>
      <c r="M8196" s="71" t="str">
        <f>VLOOKUP(E8196, legend!$C$3:$G$22, 5, FALSE)</f>
        <v>3.4. Pertanian Lainnya </v>
      </c>
      <c r="N8196" s="71" t="str">
        <f>VLOOKUP(C8196,geocode!$A$1:$C$40,2,false)</f>
        <v>Maluku</v>
      </c>
      <c r="O8196" s="71" t="str">
        <f>VLOOKUP(C8196,geocode!$A$1:$C$40,3,false)</f>
        <v>Maluku</v>
      </c>
      <c r="P8196" s="71">
        <v>2000.0</v>
      </c>
      <c r="Q8196" s="71">
        <v>2023.0</v>
      </c>
    </row>
    <row r="8197" ht="15.75" customHeight="1">
      <c r="B8197" s="71">
        <v>68.9890031677246</v>
      </c>
      <c r="C8197" s="71">
        <v>81.0</v>
      </c>
      <c r="D8197" s="71">
        <v>40.0</v>
      </c>
      <c r="E8197" s="71">
        <v>24.0</v>
      </c>
      <c r="F8197" s="71" t="str">
        <f>VLOOKUP(D8197, legend!$C$3:$G$22, 2, FALSE)</f>
        <v>3. Agriculture</v>
      </c>
      <c r="G8197" s="71" t="str">
        <f>VLOOKUP(D8197, legend!$C$3:$G$22, 3, FALSE)</f>
        <v>3. Pertanian</v>
      </c>
      <c r="H8197" s="71" t="str">
        <f>VLOOKUP(D8197, legend!$C$3:$G$22, 4, FALSE)</f>
        <v>3.1. Rice Paddy</v>
      </c>
      <c r="I8197" s="71" t="str">
        <f>VLOOKUP(D8197, legend!$C$3:$G$22, 5, FALSE)</f>
        <v>3.1. Sawah</v>
      </c>
      <c r="J8197" s="71" t="str">
        <f>VLOOKUP(E8197, legend!$C$3:$G$22, 2, FALSE)</f>
        <v>4. Non-Vegetated Area</v>
      </c>
      <c r="K8197" s="71" t="str">
        <f>VLOOKUP(E8197, legend!$C$3:$G$22, 3, FALSE)</f>
        <v>4. Non-Vegetasi</v>
      </c>
      <c r="L8197" s="71" t="str">
        <f>VLOOKUP(E8197, legend!$C$3:$G$22, 4, FALSE)</f>
        <v>4.2. Urban Area</v>
      </c>
      <c r="M8197" s="71" t="str">
        <f>VLOOKUP(E8197, legend!$C$3:$G$22, 5, FALSE)</f>
        <v>4.2. Pemukiman </v>
      </c>
      <c r="N8197" s="71" t="str">
        <f>VLOOKUP(C8197,geocode!$A$1:$C$40,2,false)</f>
        <v>Maluku</v>
      </c>
      <c r="O8197" s="71" t="str">
        <f>VLOOKUP(C8197,geocode!$A$1:$C$40,3,false)</f>
        <v>Maluku</v>
      </c>
      <c r="P8197" s="71">
        <v>2000.0</v>
      </c>
      <c r="Q8197" s="71">
        <v>2023.0</v>
      </c>
    </row>
    <row r="8198" ht="15.75" customHeight="1">
      <c r="B8198" s="71">
        <v>158.70930559082</v>
      </c>
      <c r="C8198" s="71">
        <v>81.0</v>
      </c>
      <c r="D8198" s="71">
        <v>40.0</v>
      </c>
      <c r="E8198" s="71">
        <v>25.0</v>
      </c>
      <c r="F8198" s="71" t="str">
        <f>VLOOKUP(D8198, legend!$C$3:$G$22, 2, FALSE)</f>
        <v>3. Agriculture</v>
      </c>
      <c r="G8198" s="71" t="str">
        <f>VLOOKUP(D8198, legend!$C$3:$G$22, 3, FALSE)</f>
        <v>3. Pertanian</v>
      </c>
      <c r="H8198" s="71" t="str">
        <f>VLOOKUP(D8198, legend!$C$3:$G$22, 4, FALSE)</f>
        <v>3.1. Rice Paddy</v>
      </c>
      <c r="I8198" s="71" t="str">
        <f>VLOOKUP(D8198, legend!$C$3:$G$22, 5, FALSE)</f>
        <v>3.1. Sawah</v>
      </c>
      <c r="J8198" s="71" t="str">
        <f>VLOOKUP(E8198, legend!$C$3:$G$22, 2, FALSE)</f>
        <v>4. Non-Vegetated Area</v>
      </c>
      <c r="K8198" s="71" t="str">
        <f>VLOOKUP(E8198, legend!$C$3:$G$22, 3, FALSE)</f>
        <v>4. Non-Vegetasi</v>
      </c>
      <c r="L8198" s="71" t="str">
        <f>VLOOKUP(E8198, legend!$C$3:$G$22, 4, FALSE)</f>
        <v>4.3. Other Non-Vegetation</v>
      </c>
      <c r="M8198" s="71" t="str">
        <f>VLOOKUP(E8198, legend!$C$3:$G$22, 5, FALSE)</f>
        <v>4.3. Non-Vegetasi Lainnya</v>
      </c>
      <c r="N8198" s="71" t="str">
        <f>VLOOKUP(C8198,geocode!$A$1:$C$40,2,false)</f>
        <v>Maluku</v>
      </c>
      <c r="O8198" s="71" t="str">
        <f>VLOOKUP(C8198,geocode!$A$1:$C$40,3,false)</f>
        <v>Maluku</v>
      </c>
      <c r="P8198" s="71">
        <v>2000.0</v>
      </c>
      <c r="Q8198" s="71">
        <v>2023.0</v>
      </c>
    </row>
    <row r="8199" ht="15.75" customHeight="1">
      <c r="B8199" s="71">
        <v>9.0136920715332</v>
      </c>
      <c r="C8199" s="71">
        <v>81.0</v>
      </c>
      <c r="D8199" s="71">
        <v>40.0</v>
      </c>
      <c r="E8199" s="71">
        <v>33.0</v>
      </c>
      <c r="F8199" s="71" t="str">
        <f>VLOOKUP(D8199, legend!$C$3:$G$22, 2, FALSE)</f>
        <v>3. Agriculture</v>
      </c>
      <c r="G8199" s="71" t="str">
        <f>VLOOKUP(D8199, legend!$C$3:$G$22, 3, FALSE)</f>
        <v>3. Pertanian</v>
      </c>
      <c r="H8199" s="71" t="str">
        <f>VLOOKUP(D8199, legend!$C$3:$G$22, 4, FALSE)</f>
        <v>3.1. Rice Paddy</v>
      </c>
      <c r="I8199" s="71" t="str">
        <f>VLOOKUP(D8199, legend!$C$3:$G$22, 5, FALSE)</f>
        <v>3.1. Sawah</v>
      </c>
      <c r="J8199" s="71" t="str">
        <f>VLOOKUP(E8199, legend!$C$3:$G$22, 2, FALSE)</f>
        <v>5. Water Body</v>
      </c>
      <c r="K8199" s="71" t="str">
        <f>VLOOKUP(E8199, legend!$C$3:$G$22, 3, FALSE)</f>
        <v>5. Tubuh Air</v>
      </c>
      <c r="L8199" s="71" t="str">
        <f>VLOOKUP(E8199, legend!$C$3:$G$22, 4, FALSE)</f>
        <v>5.2. River, Lake, Ocean</v>
      </c>
      <c r="M8199" s="71" t="str">
        <f>VLOOKUP(E8199, legend!$C$3:$G$22, 5, FALSE)</f>
        <v>5.2. Sungai, Danau, Laut</v>
      </c>
      <c r="N8199" s="71" t="str">
        <f>VLOOKUP(C8199,geocode!$A$1:$C$40,2,false)</f>
        <v>Maluku</v>
      </c>
      <c r="O8199" s="71" t="str">
        <f>VLOOKUP(C8199,geocode!$A$1:$C$40,3,false)</f>
        <v>Maluku</v>
      </c>
      <c r="P8199" s="71">
        <v>2000.0</v>
      </c>
      <c r="Q8199" s="71">
        <v>2023.0</v>
      </c>
    </row>
    <row r="8200" ht="15.75" customHeight="1">
      <c r="B8200" s="71">
        <v>15.0876985473632</v>
      </c>
      <c r="C8200" s="71">
        <v>81.0</v>
      </c>
      <c r="D8200" s="71">
        <v>40.0</v>
      </c>
      <c r="E8200" s="71">
        <v>35.0</v>
      </c>
      <c r="F8200" s="71" t="str">
        <f>VLOOKUP(D8200, legend!$C$3:$G$22, 2, FALSE)</f>
        <v>3. Agriculture</v>
      </c>
      <c r="G8200" s="71" t="str">
        <f>VLOOKUP(D8200, legend!$C$3:$G$22, 3, FALSE)</f>
        <v>3. Pertanian</v>
      </c>
      <c r="H8200" s="71" t="str">
        <f>VLOOKUP(D8200, legend!$C$3:$G$22, 4, FALSE)</f>
        <v>3.1. Rice Paddy</v>
      </c>
      <c r="I8200" s="71" t="str">
        <f>VLOOKUP(D8200, legend!$C$3:$G$22, 5, FALSE)</f>
        <v>3.1. Sawah</v>
      </c>
      <c r="J8200" s="71" t="str">
        <f>VLOOKUP(E8200, legend!$C$3:$G$22, 2, FALSE)</f>
        <v>3. Agriculture</v>
      </c>
      <c r="K8200" s="71" t="str">
        <f>VLOOKUP(E8200, legend!$C$3:$G$22, 3, FALSE)</f>
        <v>3. Pertanian</v>
      </c>
      <c r="L8200" s="71" t="str">
        <f>VLOOKUP(E8200, legend!$C$3:$G$22, 4, FALSE)</f>
        <v>3.2. Oil Palm</v>
      </c>
      <c r="M8200" s="71" t="str">
        <f>VLOOKUP(E8200, legend!$C$3:$G$22, 5, FALSE)</f>
        <v>3.2. Sawit</v>
      </c>
      <c r="N8200" s="71" t="str">
        <f>VLOOKUP(C8200,geocode!$A$1:$C$40,2,false)</f>
        <v>Maluku</v>
      </c>
      <c r="O8200" s="71" t="str">
        <f>VLOOKUP(C8200,geocode!$A$1:$C$40,3,false)</f>
        <v>Maluku</v>
      </c>
      <c r="P8200" s="71">
        <v>2000.0</v>
      </c>
      <c r="Q8200" s="71">
        <v>2023.0</v>
      </c>
    </row>
    <row r="8201" ht="15.75" customHeight="1">
      <c r="B8201" s="71">
        <v>8516.03629981065</v>
      </c>
      <c r="C8201" s="71">
        <v>81.0</v>
      </c>
      <c r="D8201" s="71">
        <v>40.0</v>
      </c>
      <c r="E8201" s="71">
        <v>40.0</v>
      </c>
      <c r="F8201" s="71" t="str">
        <f>VLOOKUP(D8201, legend!$C$3:$G$22, 2, FALSE)</f>
        <v>3. Agriculture</v>
      </c>
      <c r="G8201" s="71" t="str">
        <f>VLOOKUP(D8201, legend!$C$3:$G$22, 3, FALSE)</f>
        <v>3. Pertanian</v>
      </c>
      <c r="H8201" s="71" t="str">
        <f>VLOOKUP(D8201, legend!$C$3:$G$22, 4, FALSE)</f>
        <v>3.1. Rice Paddy</v>
      </c>
      <c r="I8201" s="71" t="str">
        <f>VLOOKUP(D8201, legend!$C$3:$G$22, 5, FALSE)</f>
        <v>3.1. Sawah</v>
      </c>
      <c r="J8201" s="71" t="str">
        <f>VLOOKUP(E8201, legend!$C$3:$G$22, 2, FALSE)</f>
        <v>3. Agriculture</v>
      </c>
      <c r="K8201" s="71" t="str">
        <f>VLOOKUP(E8201, legend!$C$3:$G$22, 3, FALSE)</f>
        <v>3. Pertanian</v>
      </c>
      <c r="L8201" s="71" t="str">
        <f>VLOOKUP(E8201, legend!$C$3:$G$22, 4, FALSE)</f>
        <v>3.1. Rice Paddy</v>
      </c>
      <c r="M8201" s="71" t="str">
        <f>VLOOKUP(E8201, legend!$C$3:$G$22, 5, FALSE)</f>
        <v>3.1. Sawah</v>
      </c>
      <c r="N8201" s="71" t="str">
        <f>VLOOKUP(C8201,geocode!$A$1:$C$40,2,false)</f>
        <v>Maluku</v>
      </c>
      <c r="O8201" s="71" t="str">
        <f>VLOOKUP(C8201,geocode!$A$1:$C$40,3,false)</f>
        <v>Maluku</v>
      </c>
      <c r="P8201" s="71">
        <v>2000.0</v>
      </c>
      <c r="Q8201" s="71">
        <v>2023.0</v>
      </c>
    </row>
    <row r="8202" ht="15.75" customHeight="1">
      <c r="B8202" s="71">
        <v>0.0893074768066406</v>
      </c>
      <c r="C8202" s="71">
        <v>81.0</v>
      </c>
      <c r="D8202" s="71">
        <v>76.0</v>
      </c>
      <c r="E8202" s="71">
        <v>5.0</v>
      </c>
      <c r="F8202" s="71" t="str">
        <f>VLOOKUP(D8202, legend!$C$3:$G$22, 2, FALSE)</f>
        <v>1. Forest </v>
      </c>
      <c r="G8202" s="71" t="str">
        <f>VLOOKUP(D8202, legend!$C$3:$G$22, 3, FALSE)</f>
        <v>1. Hutan</v>
      </c>
      <c r="H8202" s="71" t="str">
        <f>VLOOKUP(D8202, legend!$C$3:$G$22, 4, FALSE)</f>
        <v>1.3 Peat swamp forest</v>
      </c>
      <c r="I8202" s="71" t="str">
        <f>VLOOKUP(D8202, legend!$C$3:$G$22, 5, FALSE)</f>
        <v>1.3 Hutan rawa gambut</v>
      </c>
      <c r="J8202" s="71" t="str">
        <f>VLOOKUP(E8202, legend!$C$3:$G$22, 2, FALSE)</f>
        <v>1. Forest </v>
      </c>
      <c r="K8202" s="71" t="str">
        <f>VLOOKUP(E8202, legend!$C$3:$G$22, 3, FALSE)</f>
        <v>1. Hutan</v>
      </c>
      <c r="L8202" s="71" t="str">
        <f>VLOOKUP(E8202, legend!$C$3:$G$22, 4, FALSE)</f>
        <v>1.2. Mangrove</v>
      </c>
      <c r="M8202" s="71" t="str">
        <f>VLOOKUP(E8202, legend!$C$3:$G$22, 5, FALSE)</f>
        <v>1.2. Mangrove</v>
      </c>
      <c r="N8202" s="71" t="str">
        <f>VLOOKUP(C8202,geocode!$A$1:$C$40,2,false)</f>
        <v>Maluku</v>
      </c>
      <c r="O8202" s="71" t="str">
        <f>VLOOKUP(C8202,geocode!$A$1:$C$40,3,false)</f>
        <v>Maluku</v>
      </c>
      <c r="P8202" s="71">
        <v>2000.0</v>
      </c>
      <c r="Q8202" s="71">
        <v>2023.0</v>
      </c>
    </row>
    <row r="8203" ht="15.75" customHeight="1">
      <c r="B8203" s="71">
        <v>1.6959289489746</v>
      </c>
      <c r="C8203" s="71">
        <v>81.0</v>
      </c>
      <c r="D8203" s="71">
        <v>76.0</v>
      </c>
      <c r="E8203" s="71">
        <v>13.0</v>
      </c>
      <c r="F8203" s="71" t="str">
        <f>VLOOKUP(D8203, legend!$C$3:$G$22, 2, FALSE)</f>
        <v>1. Forest </v>
      </c>
      <c r="G8203" s="71" t="str">
        <f>VLOOKUP(D8203, legend!$C$3:$G$22, 3, FALSE)</f>
        <v>1. Hutan</v>
      </c>
      <c r="H8203" s="71" t="str">
        <f>VLOOKUP(D8203, legend!$C$3:$G$22, 4, FALSE)</f>
        <v>1.3 Peat swamp forest</v>
      </c>
      <c r="I8203" s="71" t="str">
        <f>VLOOKUP(D8203, legend!$C$3:$G$22, 5, FALSE)</f>
        <v>1.3 Hutan rawa gambut</v>
      </c>
      <c r="J8203" s="71" t="str">
        <f>VLOOKUP(E8203, legend!$C$3:$G$22, 2, FALSE)</f>
        <v>2. Non-Forest Natural Vegetation</v>
      </c>
      <c r="K8203" s="71" t="str">
        <f>VLOOKUP(E8203, legend!$C$3:$G$22, 3, FALSE)</f>
        <v>2. Tumbuhan Non-Hutan Lainnya</v>
      </c>
      <c r="L8203" s="71" t="str">
        <f>VLOOKUP(E8203, legend!$C$3:$G$22, 4, FALSE)</f>
        <v>2.1. Other Natural Vegetation</v>
      </c>
      <c r="M8203" s="71" t="str">
        <f>VLOOKUP(E8203, legend!$C$3:$G$22, 5, FALSE)</f>
        <v>2.1. Tumbuhan Non-Hutan Lainnya</v>
      </c>
      <c r="N8203" s="71" t="str">
        <f>VLOOKUP(C8203,geocode!$A$1:$C$40,2,false)</f>
        <v>Maluku</v>
      </c>
      <c r="O8203" s="71" t="str">
        <f>VLOOKUP(C8203,geocode!$A$1:$C$40,3,false)</f>
        <v>Maluku</v>
      </c>
      <c r="P8203" s="71">
        <v>2000.0</v>
      </c>
      <c r="Q8203" s="71">
        <v>2023.0</v>
      </c>
    </row>
    <row r="8204" ht="15.75" customHeight="1">
      <c r="B8204" s="71">
        <v>0.17863579711914</v>
      </c>
      <c r="C8204" s="71">
        <v>81.0</v>
      </c>
      <c r="D8204" s="71">
        <v>76.0</v>
      </c>
      <c r="E8204" s="71">
        <v>25.0</v>
      </c>
      <c r="F8204" s="71" t="str">
        <f>VLOOKUP(D8204, legend!$C$3:$G$22, 2, FALSE)</f>
        <v>1. Forest </v>
      </c>
      <c r="G8204" s="71" t="str">
        <f>VLOOKUP(D8204, legend!$C$3:$G$22, 3, FALSE)</f>
        <v>1. Hutan</v>
      </c>
      <c r="H8204" s="71" t="str">
        <f>VLOOKUP(D8204, legend!$C$3:$G$22, 4, FALSE)</f>
        <v>1.3 Peat swamp forest</v>
      </c>
      <c r="I8204" s="71" t="str">
        <f>VLOOKUP(D8204, legend!$C$3:$G$22, 5, FALSE)</f>
        <v>1.3 Hutan rawa gambut</v>
      </c>
      <c r="J8204" s="71" t="str">
        <f>VLOOKUP(E8204, legend!$C$3:$G$22, 2, FALSE)</f>
        <v>4. Non-Vegetated Area</v>
      </c>
      <c r="K8204" s="71" t="str">
        <f>VLOOKUP(E8204, legend!$C$3:$G$22, 3, FALSE)</f>
        <v>4. Non-Vegetasi</v>
      </c>
      <c r="L8204" s="71" t="str">
        <f>VLOOKUP(E8204, legend!$C$3:$G$22, 4, FALSE)</f>
        <v>4.3. Other Non-Vegetation</v>
      </c>
      <c r="M8204" s="71" t="str">
        <f>VLOOKUP(E8204, legend!$C$3:$G$22, 5, FALSE)</f>
        <v>4.3. Non-Vegetasi Lainnya</v>
      </c>
      <c r="N8204" s="71" t="str">
        <f>VLOOKUP(C8204,geocode!$A$1:$C$40,2,false)</f>
        <v>Maluku</v>
      </c>
      <c r="O8204" s="71" t="str">
        <f>VLOOKUP(C8204,geocode!$A$1:$C$40,3,false)</f>
        <v>Maluku</v>
      </c>
      <c r="P8204" s="71">
        <v>2000.0</v>
      </c>
      <c r="Q8204" s="71">
        <v>2023.0</v>
      </c>
    </row>
    <row r="8205" ht="15.75" customHeight="1">
      <c r="B8205" s="71">
        <v>0.357012591552734</v>
      </c>
      <c r="C8205" s="71">
        <v>81.0</v>
      </c>
      <c r="D8205" s="71">
        <v>76.0</v>
      </c>
      <c r="E8205" s="71">
        <v>33.0</v>
      </c>
      <c r="F8205" s="71" t="str">
        <f>VLOOKUP(D8205, legend!$C$3:$G$22, 2, FALSE)</f>
        <v>1. Forest </v>
      </c>
      <c r="G8205" s="71" t="str">
        <f>VLOOKUP(D8205, legend!$C$3:$G$22, 3, FALSE)</f>
        <v>1. Hutan</v>
      </c>
      <c r="H8205" s="71" t="str">
        <f>VLOOKUP(D8205, legend!$C$3:$G$22, 4, FALSE)</f>
        <v>1.3 Peat swamp forest</v>
      </c>
      <c r="I8205" s="71" t="str">
        <f>VLOOKUP(D8205, legend!$C$3:$G$22, 5, FALSE)</f>
        <v>1.3 Hutan rawa gambut</v>
      </c>
      <c r="J8205" s="71" t="str">
        <f>VLOOKUP(E8205, legend!$C$3:$G$22, 2, FALSE)</f>
        <v>5. Water Body</v>
      </c>
      <c r="K8205" s="71" t="str">
        <f>VLOOKUP(E8205, legend!$C$3:$G$22, 3, FALSE)</f>
        <v>5. Tubuh Air</v>
      </c>
      <c r="L8205" s="71" t="str">
        <f>VLOOKUP(E8205, legend!$C$3:$G$22, 4, FALSE)</f>
        <v>5.2. River, Lake, Ocean</v>
      </c>
      <c r="M8205" s="71" t="str">
        <f>VLOOKUP(E8205, legend!$C$3:$G$22, 5, FALSE)</f>
        <v>5.2. Sungai, Danau, Laut</v>
      </c>
      <c r="N8205" s="71" t="str">
        <f>VLOOKUP(C8205,geocode!$A$1:$C$40,2,false)</f>
        <v>Maluku</v>
      </c>
      <c r="O8205" s="71" t="str">
        <f>VLOOKUP(C8205,geocode!$A$1:$C$40,3,false)</f>
        <v>Maluku</v>
      </c>
      <c r="P8205" s="71">
        <v>2000.0</v>
      </c>
      <c r="Q8205" s="71">
        <v>2023.0</v>
      </c>
    </row>
    <row r="8206" ht="15.75" customHeight="1">
      <c r="B8206" s="71">
        <v>21.2412665588378</v>
      </c>
      <c r="C8206" s="71">
        <v>81.0</v>
      </c>
      <c r="D8206" s="71">
        <v>76.0</v>
      </c>
      <c r="E8206" s="71">
        <v>76.0</v>
      </c>
      <c r="F8206" s="71" t="str">
        <f>VLOOKUP(D8206, legend!$C$3:$G$22, 2, FALSE)</f>
        <v>1. Forest </v>
      </c>
      <c r="G8206" s="71" t="str">
        <f>VLOOKUP(D8206, legend!$C$3:$G$22, 3, FALSE)</f>
        <v>1. Hutan</v>
      </c>
      <c r="H8206" s="71" t="str">
        <f>VLOOKUP(D8206, legend!$C$3:$G$22, 4, FALSE)</f>
        <v>1.3 Peat swamp forest</v>
      </c>
      <c r="I8206" s="71" t="str">
        <f>VLOOKUP(D8206, legend!$C$3:$G$22, 5, FALSE)</f>
        <v>1.3 Hutan rawa gambut</v>
      </c>
      <c r="J8206" s="71" t="str">
        <f>VLOOKUP(E8206, legend!$C$3:$G$22, 2, FALSE)</f>
        <v>1. Forest </v>
      </c>
      <c r="K8206" s="71" t="str">
        <f>VLOOKUP(E8206, legend!$C$3:$G$22, 3, FALSE)</f>
        <v>1. Hutan</v>
      </c>
      <c r="L8206" s="71" t="str">
        <f>VLOOKUP(E8206, legend!$C$3:$G$22, 4, FALSE)</f>
        <v>1.3 Peat swamp forest</v>
      </c>
      <c r="M8206" s="71" t="str">
        <f>VLOOKUP(E8206, legend!$C$3:$G$22, 5, FALSE)</f>
        <v>1.3 Hutan rawa gambut</v>
      </c>
      <c r="N8206" s="71" t="str">
        <f>VLOOKUP(C8206,geocode!$A$1:$C$40,2,false)</f>
        <v>Maluku</v>
      </c>
      <c r="O8206" s="71" t="str">
        <f>VLOOKUP(C8206,geocode!$A$1:$C$40,3,false)</f>
        <v>Maluku</v>
      </c>
      <c r="P8206" s="71">
        <v>2000.0</v>
      </c>
      <c r="Q8206" s="71">
        <v>2023.0</v>
      </c>
    </row>
    <row r="8207" ht="15.75" customHeight="1">
      <c r="B8207" s="71">
        <v>2359269.70569132</v>
      </c>
      <c r="C8207" s="71">
        <v>82.0</v>
      </c>
      <c r="D8207" s="71">
        <v>3.0</v>
      </c>
      <c r="E8207" s="71">
        <v>3.0</v>
      </c>
      <c r="F8207" s="71" t="str">
        <f>VLOOKUP(D8207, legend!$C$3:$G$22, 2, FALSE)</f>
        <v>1. Forest </v>
      </c>
      <c r="G8207" s="71" t="str">
        <f>VLOOKUP(D8207, legend!$C$3:$G$22, 3, FALSE)</f>
        <v>1. Hutan</v>
      </c>
      <c r="H8207" s="71" t="str">
        <f>VLOOKUP(D8207, legend!$C$3:$G$22, 4, FALSE)</f>
        <v>1.1. Forest Formation</v>
      </c>
      <c r="I8207" s="71" t="str">
        <f>VLOOKUP(D8207, legend!$C$3:$G$22, 5, FALSE)</f>
        <v>1.1. Formasi Hutan</v>
      </c>
      <c r="J8207" s="71" t="str">
        <f>VLOOKUP(E8207, legend!$C$3:$G$22, 2, FALSE)</f>
        <v>1. Forest </v>
      </c>
      <c r="K8207" s="71" t="str">
        <f>VLOOKUP(E8207, legend!$C$3:$G$22, 3, FALSE)</f>
        <v>1. Hutan</v>
      </c>
      <c r="L8207" s="71" t="str">
        <f>VLOOKUP(E8207, legend!$C$3:$G$22, 4, FALSE)</f>
        <v>1.1. Forest Formation</v>
      </c>
      <c r="M8207" s="71" t="str">
        <f>VLOOKUP(E8207, legend!$C$3:$G$22, 5, FALSE)</f>
        <v>1.1. Formasi Hutan</v>
      </c>
      <c r="N8207" s="71" t="str">
        <f>VLOOKUP(C8207,geocode!$A$1:$C$40,2,false)</f>
        <v>Maluku Utara</v>
      </c>
      <c r="O8207" s="71" t="str">
        <f>VLOOKUP(C8207,geocode!$A$1:$C$40,3,false)</f>
        <v>Maluku</v>
      </c>
      <c r="P8207" s="71">
        <v>2000.0</v>
      </c>
      <c r="Q8207" s="71">
        <v>2023.0</v>
      </c>
    </row>
    <row r="8208" ht="15.75" customHeight="1">
      <c r="B8208" s="71">
        <v>2362.79918862915</v>
      </c>
      <c r="C8208" s="71">
        <v>82.0</v>
      </c>
      <c r="D8208" s="71">
        <v>3.0</v>
      </c>
      <c r="E8208" s="71">
        <v>5.0</v>
      </c>
      <c r="F8208" s="71" t="str">
        <f>VLOOKUP(D8208, legend!$C$3:$G$22, 2, FALSE)</f>
        <v>1. Forest </v>
      </c>
      <c r="G8208" s="71" t="str">
        <f>VLOOKUP(D8208, legend!$C$3:$G$22, 3, FALSE)</f>
        <v>1. Hutan</v>
      </c>
      <c r="H8208" s="71" t="str">
        <f>VLOOKUP(D8208, legend!$C$3:$G$22, 4, FALSE)</f>
        <v>1.1. Forest Formation</v>
      </c>
      <c r="I8208" s="71" t="str">
        <f>VLOOKUP(D8208, legend!$C$3:$G$22, 5, FALSE)</f>
        <v>1.1. Formasi Hutan</v>
      </c>
      <c r="J8208" s="71" t="str">
        <f>VLOOKUP(E8208, legend!$C$3:$G$22, 2, FALSE)</f>
        <v>1. Forest </v>
      </c>
      <c r="K8208" s="71" t="str">
        <f>VLOOKUP(E8208, legend!$C$3:$G$22, 3, FALSE)</f>
        <v>1. Hutan</v>
      </c>
      <c r="L8208" s="71" t="str">
        <f>VLOOKUP(E8208, legend!$C$3:$G$22, 4, FALSE)</f>
        <v>1.2. Mangrove</v>
      </c>
      <c r="M8208" s="71" t="str">
        <f>VLOOKUP(E8208, legend!$C$3:$G$22, 5, FALSE)</f>
        <v>1.2. Mangrove</v>
      </c>
      <c r="N8208" s="71" t="str">
        <f>VLOOKUP(C8208,geocode!$A$1:$C$40,2,false)</f>
        <v>Maluku Utara</v>
      </c>
      <c r="O8208" s="71" t="str">
        <f>VLOOKUP(C8208,geocode!$A$1:$C$40,3,false)</f>
        <v>Maluku</v>
      </c>
      <c r="P8208" s="71">
        <v>2000.0</v>
      </c>
      <c r="Q8208" s="71">
        <v>2023.0</v>
      </c>
    </row>
    <row r="8209" ht="15.75" customHeight="1">
      <c r="B8209" s="71">
        <v>208004.576657084</v>
      </c>
      <c r="C8209" s="71">
        <v>82.0</v>
      </c>
      <c r="D8209" s="71">
        <v>3.0</v>
      </c>
      <c r="E8209" s="71">
        <v>13.0</v>
      </c>
      <c r="F8209" s="71" t="str">
        <f>VLOOKUP(D8209, legend!$C$3:$G$22, 2, FALSE)</f>
        <v>1. Forest </v>
      </c>
      <c r="G8209" s="71" t="str">
        <f>VLOOKUP(D8209, legend!$C$3:$G$22, 3, FALSE)</f>
        <v>1. Hutan</v>
      </c>
      <c r="H8209" s="71" t="str">
        <f>VLOOKUP(D8209, legend!$C$3:$G$22, 4, FALSE)</f>
        <v>1.1. Forest Formation</v>
      </c>
      <c r="I8209" s="71" t="str">
        <f>VLOOKUP(D8209, legend!$C$3:$G$22, 5, FALSE)</f>
        <v>1.1. Formasi Hutan</v>
      </c>
      <c r="J8209" s="71" t="str">
        <f>VLOOKUP(E8209, legend!$C$3:$G$22, 2, FALSE)</f>
        <v>2. Non-Forest Natural Vegetation</v>
      </c>
      <c r="K8209" s="71" t="str">
        <f>VLOOKUP(E8209, legend!$C$3:$G$22, 3, FALSE)</f>
        <v>2. Tumbuhan Non-Hutan Lainnya</v>
      </c>
      <c r="L8209" s="71" t="str">
        <f>VLOOKUP(E8209, legend!$C$3:$G$22, 4, FALSE)</f>
        <v>2.1. Other Natural Vegetation</v>
      </c>
      <c r="M8209" s="71" t="str">
        <f>VLOOKUP(E8209, legend!$C$3:$G$22, 5, FALSE)</f>
        <v>2.1. Tumbuhan Non-Hutan Lainnya</v>
      </c>
      <c r="N8209" s="71" t="str">
        <f>VLOOKUP(C8209,geocode!$A$1:$C$40,2,false)</f>
        <v>Maluku Utara</v>
      </c>
      <c r="O8209" s="71" t="str">
        <f>VLOOKUP(C8209,geocode!$A$1:$C$40,3,false)</f>
        <v>Maluku</v>
      </c>
      <c r="P8209" s="71">
        <v>2000.0</v>
      </c>
      <c r="Q8209" s="71">
        <v>2023.0</v>
      </c>
    </row>
    <row r="8210" ht="15.75" customHeight="1">
      <c r="B8210" s="71">
        <v>7946.18136145019</v>
      </c>
      <c r="C8210" s="71">
        <v>82.0</v>
      </c>
      <c r="D8210" s="71">
        <v>3.0</v>
      </c>
      <c r="E8210" s="71">
        <v>21.0</v>
      </c>
      <c r="F8210" s="71" t="str">
        <f>VLOOKUP(D8210, legend!$C$3:$G$22, 2, FALSE)</f>
        <v>1. Forest </v>
      </c>
      <c r="G8210" s="71" t="str">
        <f>VLOOKUP(D8210, legend!$C$3:$G$22, 3, FALSE)</f>
        <v>1. Hutan</v>
      </c>
      <c r="H8210" s="71" t="str">
        <f>VLOOKUP(D8210, legend!$C$3:$G$22, 4, FALSE)</f>
        <v>1.1. Forest Formation</v>
      </c>
      <c r="I8210" s="71" t="str">
        <f>VLOOKUP(D8210, legend!$C$3:$G$22, 5, FALSE)</f>
        <v>1.1. Formasi Hutan</v>
      </c>
      <c r="J8210" s="71" t="str">
        <f>VLOOKUP(E8210, legend!$C$3:$G$22, 2, FALSE)</f>
        <v>3. Agriculture</v>
      </c>
      <c r="K8210" s="71" t="str">
        <f>VLOOKUP(E8210, legend!$C$3:$G$22, 3, FALSE)</f>
        <v>3. Pertanian</v>
      </c>
      <c r="L8210" s="71" t="str">
        <f>VLOOKUP(E8210, legend!$C$3:$G$22, 4, FALSE)</f>
        <v>3.4. Other Agriculture</v>
      </c>
      <c r="M8210" s="71" t="str">
        <f>VLOOKUP(E8210, legend!$C$3:$G$22, 5, FALSE)</f>
        <v>3.4. Pertanian Lainnya </v>
      </c>
      <c r="N8210" s="71" t="str">
        <f>VLOOKUP(C8210,geocode!$A$1:$C$40,2,false)</f>
        <v>Maluku Utara</v>
      </c>
      <c r="O8210" s="71" t="str">
        <f>VLOOKUP(C8210,geocode!$A$1:$C$40,3,false)</f>
        <v>Maluku</v>
      </c>
      <c r="P8210" s="71">
        <v>2000.0</v>
      </c>
      <c r="Q8210" s="71">
        <v>2023.0</v>
      </c>
    </row>
    <row r="8211" ht="15.75" customHeight="1">
      <c r="B8211" s="71">
        <v>693.875229577637</v>
      </c>
      <c r="C8211" s="71">
        <v>82.0</v>
      </c>
      <c r="D8211" s="71">
        <v>3.0</v>
      </c>
      <c r="E8211" s="71">
        <v>24.0</v>
      </c>
      <c r="F8211" s="71" t="str">
        <f>VLOOKUP(D8211, legend!$C$3:$G$22, 2, FALSE)</f>
        <v>1. Forest </v>
      </c>
      <c r="G8211" s="71" t="str">
        <f>VLOOKUP(D8211, legend!$C$3:$G$22, 3, FALSE)</f>
        <v>1. Hutan</v>
      </c>
      <c r="H8211" s="71" t="str">
        <f>VLOOKUP(D8211, legend!$C$3:$G$22, 4, FALSE)</f>
        <v>1.1. Forest Formation</v>
      </c>
      <c r="I8211" s="71" t="str">
        <f>VLOOKUP(D8211, legend!$C$3:$G$22, 5, FALSE)</f>
        <v>1.1. Formasi Hutan</v>
      </c>
      <c r="J8211" s="71" t="str">
        <f>VLOOKUP(E8211, legend!$C$3:$G$22, 2, FALSE)</f>
        <v>4. Non-Vegetated Area</v>
      </c>
      <c r="K8211" s="71" t="str">
        <f>VLOOKUP(E8211, legend!$C$3:$G$22, 3, FALSE)</f>
        <v>4. Non-Vegetasi</v>
      </c>
      <c r="L8211" s="71" t="str">
        <f>VLOOKUP(E8211, legend!$C$3:$G$22, 4, FALSE)</f>
        <v>4.2. Urban Area</v>
      </c>
      <c r="M8211" s="71" t="str">
        <f>VLOOKUP(E8211, legend!$C$3:$G$22, 5, FALSE)</f>
        <v>4.2. Pemukiman </v>
      </c>
      <c r="N8211" s="71" t="str">
        <f>VLOOKUP(C8211,geocode!$A$1:$C$40,2,false)</f>
        <v>Maluku Utara</v>
      </c>
      <c r="O8211" s="71" t="str">
        <f>VLOOKUP(C8211,geocode!$A$1:$C$40,3,false)</f>
        <v>Maluku</v>
      </c>
      <c r="P8211" s="71">
        <v>2000.0</v>
      </c>
      <c r="Q8211" s="71">
        <v>2023.0</v>
      </c>
    </row>
    <row r="8212" ht="15.75" customHeight="1">
      <c r="B8212" s="71">
        <v>8889.13768441772</v>
      </c>
      <c r="C8212" s="71">
        <v>82.0</v>
      </c>
      <c r="D8212" s="71">
        <v>3.0</v>
      </c>
      <c r="E8212" s="71">
        <v>25.0</v>
      </c>
      <c r="F8212" s="71" t="str">
        <f>VLOOKUP(D8212, legend!$C$3:$G$22, 2, FALSE)</f>
        <v>1. Forest </v>
      </c>
      <c r="G8212" s="71" t="str">
        <f>VLOOKUP(D8212, legend!$C$3:$G$22, 3, FALSE)</f>
        <v>1. Hutan</v>
      </c>
      <c r="H8212" s="71" t="str">
        <f>VLOOKUP(D8212, legend!$C$3:$G$22, 4, FALSE)</f>
        <v>1.1. Forest Formation</v>
      </c>
      <c r="I8212" s="71" t="str">
        <f>VLOOKUP(D8212, legend!$C$3:$G$22, 5, FALSE)</f>
        <v>1.1. Formasi Hutan</v>
      </c>
      <c r="J8212" s="71" t="str">
        <f>VLOOKUP(E8212, legend!$C$3:$G$22, 2, FALSE)</f>
        <v>4. Non-Vegetated Area</v>
      </c>
      <c r="K8212" s="71" t="str">
        <f>VLOOKUP(E8212, legend!$C$3:$G$22, 3, FALSE)</f>
        <v>4. Non-Vegetasi</v>
      </c>
      <c r="L8212" s="71" t="str">
        <f>VLOOKUP(E8212, legend!$C$3:$G$22, 4, FALSE)</f>
        <v>4.3. Other Non-Vegetation</v>
      </c>
      <c r="M8212" s="71" t="str">
        <f>VLOOKUP(E8212, legend!$C$3:$G$22, 5, FALSE)</f>
        <v>4.3. Non-Vegetasi Lainnya</v>
      </c>
      <c r="N8212" s="71" t="str">
        <f>VLOOKUP(C8212,geocode!$A$1:$C$40,2,false)</f>
        <v>Maluku Utara</v>
      </c>
      <c r="O8212" s="71" t="str">
        <f>VLOOKUP(C8212,geocode!$A$1:$C$40,3,false)</f>
        <v>Maluku</v>
      </c>
      <c r="P8212" s="71">
        <v>2000.0</v>
      </c>
      <c r="Q8212" s="71">
        <v>2023.0</v>
      </c>
    </row>
    <row r="8213" ht="15.75" customHeight="1">
      <c r="B8213" s="71">
        <v>6465.83945863654</v>
      </c>
      <c r="C8213" s="71">
        <v>82.0</v>
      </c>
      <c r="D8213" s="71">
        <v>3.0</v>
      </c>
      <c r="E8213" s="71">
        <v>30.0</v>
      </c>
      <c r="F8213" s="71" t="str">
        <f>VLOOKUP(D8213, legend!$C$3:$G$22, 2, FALSE)</f>
        <v>1. Forest </v>
      </c>
      <c r="G8213" s="71" t="str">
        <f>VLOOKUP(D8213, legend!$C$3:$G$22, 3, FALSE)</f>
        <v>1. Hutan</v>
      </c>
      <c r="H8213" s="71" t="str">
        <f>VLOOKUP(D8213, legend!$C$3:$G$22, 4, FALSE)</f>
        <v>1.1. Forest Formation</v>
      </c>
      <c r="I8213" s="71" t="str">
        <f>VLOOKUP(D8213, legend!$C$3:$G$22, 5, FALSE)</f>
        <v>1.1. Formasi Hutan</v>
      </c>
      <c r="J8213" s="71" t="str">
        <f>VLOOKUP(E8213, legend!$C$3:$G$22, 2, FALSE)</f>
        <v>4. Non-Vegetated Area</v>
      </c>
      <c r="K8213" s="71" t="str">
        <f>VLOOKUP(E8213, legend!$C$3:$G$22, 3, FALSE)</f>
        <v>4. Non-Vegetasi</v>
      </c>
      <c r="L8213" s="71" t="str">
        <f>VLOOKUP(E8213, legend!$C$3:$G$22, 4, FALSE)</f>
        <v>4.1. Mining Pit</v>
      </c>
      <c r="M8213" s="71" t="str">
        <f>VLOOKUP(E8213, legend!$C$3:$G$22, 5, FALSE)</f>
        <v>4.1. Lubang Tambang</v>
      </c>
      <c r="N8213" s="71" t="str">
        <f>VLOOKUP(C8213,geocode!$A$1:$C$40,2,false)</f>
        <v>Maluku Utara</v>
      </c>
      <c r="O8213" s="71" t="str">
        <f>VLOOKUP(C8213,geocode!$A$1:$C$40,3,false)</f>
        <v>Maluku</v>
      </c>
      <c r="P8213" s="71">
        <v>2000.0</v>
      </c>
      <c r="Q8213" s="71">
        <v>2023.0</v>
      </c>
    </row>
    <row r="8214" ht="15.75" customHeight="1">
      <c r="B8214" s="71">
        <v>288.026961279296</v>
      </c>
      <c r="C8214" s="71">
        <v>82.0</v>
      </c>
      <c r="D8214" s="71">
        <v>3.0</v>
      </c>
      <c r="E8214" s="71">
        <v>33.0</v>
      </c>
      <c r="F8214" s="71" t="str">
        <f>VLOOKUP(D8214, legend!$C$3:$G$22, 2, FALSE)</f>
        <v>1. Forest </v>
      </c>
      <c r="G8214" s="71" t="str">
        <f>VLOOKUP(D8214, legend!$C$3:$G$22, 3, FALSE)</f>
        <v>1. Hutan</v>
      </c>
      <c r="H8214" s="71" t="str">
        <f>VLOOKUP(D8214, legend!$C$3:$G$22, 4, FALSE)</f>
        <v>1.1. Forest Formation</v>
      </c>
      <c r="I8214" s="71" t="str">
        <f>VLOOKUP(D8214, legend!$C$3:$G$22, 5, FALSE)</f>
        <v>1.1. Formasi Hutan</v>
      </c>
      <c r="J8214" s="71" t="str">
        <f>VLOOKUP(E8214, legend!$C$3:$G$22, 2, FALSE)</f>
        <v>5. Water Body</v>
      </c>
      <c r="K8214" s="71" t="str">
        <f>VLOOKUP(E8214, legend!$C$3:$G$22, 3, FALSE)</f>
        <v>5. Tubuh Air</v>
      </c>
      <c r="L8214" s="71" t="str">
        <f>VLOOKUP(E8214, legend!$C$3:$G$22, 4, FALSE)</f>
        <v>5.2. River, Lake, Ocean</v>
      </c>
      <c r="M8214" s="71" t="str">
        <f>VLOOKUP(E8214, legend!$C$3:$G$22, 5, FALSE)</f>
        <v>5.2. Sungai, Danau, Laut</v>
      </c>
      <c r="N8214" s="71" t="str">
        <f>VLOOKUP(C8214,geocode!$A$1:$C$40,2,false)</f>
        <v>Maluku Utara</v>
      </c>
      <c r="O8214" s="71" t="str">
        <f>VLOOKUP(C8214,geocode!$A$1:$C$40,3,false)</f>
        <v>Maluku</v>
      </c>
      <c r="P8214" s="71">
        <v>2000.0</v>
      </c>
      <c r="Q8214" s="71">
        <v>2023.0</v>
      </c>
    </row>
    <row r="8215" ht="15.75" customHeight="1">
      <c r="B8215" s="71">
        <v>6888.69369005131</v>
      </c>
      <c r="C8215" s="71">
        <v>82.0</v>
      </c>
      <c r="D8215" s="71">
        <v>3.0</v>
      </c>
      <c r="E8215" s="71">
        <v>35.0</v>
      </c>
      <c r="F8215" s="71" t="str">
        <f>VLOOKUP(D8215, legend!$C$3:$G$22, 2, FALSE)</f>
        <v>1. Forest </v>
      </c>
      <c r="G8215" s="71" t="str">
        <f>VLOOKUP(D8215, legend!$C$3:$G$22, 3, FALSE)</f>
        <v>1. Hutan</v>
      </c>
      <c r="H8215" s="71" t="str">
        <f>VLOOKUP(D8215, legend!$C$3:$G$22, 4, FALSE)</f>
        <v>1.1. Forest Formation</v>
      </c>
      <c r="I8215" s="71" t="str">
        <f>VLOOKUP(D8215, legend!$C$3:$G$22, 5, FALSE)</f>
        <v>1.1. Formasi Hutan</v>
      </c>
      <c r="J8215" s="71" t="str">
        <f>VLOOKUP(E8215, legend!$C$3:$G$22, 2, FALSE)</f>
        <v>3. Agriculture</v>
      </c>
      <c r="K8215" s="71" t="str">
        <f>VLOOKUP(E8215, legend!$C$3:$G$22, 3, FALSE)</f>
        <v>3. Pertanian</v>
      </c>
      <c r="L8215" s="71" t="str">
        <f>VLOOKUP(E8215, legend!$C$3:$G$22, 4, FALSE)</f>
        <v>3.2. Oil Palm</v>
      </c>
      <c r="M8215" s="71" t="str">
        <f>VLOOKUP(E8215, legend!$C$3:$G$22, 5, FALSE)</f>
        <v>3.2. Sawit</v>
      </c>
      <c r="N8215" s="71" t="str">
        <f>VLOOKUP(C8215,geocode!$A$1:$C$40,2,false)</f>
        <v>Maluku Utara</v>
      </c>
      <c r="O8215" s="71" t="str">
        <f>VLOOKUP(C8215,geocode!$A$1:$C$40,3,false)</f>
        <v>Maluku</v>
      </c>
      <c r="P8215" s="71">
        <v>2000.0</v>
      </c>
      <c r="Q8215" s="71">
        <v>2023.0</v>
      </c>
    </row>
    <row r="8216" ht="15.75" customHeight="1">
      <c r="B8216" s="71">
        <v>1457.80822276001</v>
      </c>
      <c r="C8216" s="71">
        <v>82.0</v>
      </c>
      <c r="D8216" s="71">
        <v>3.0</v>
      </c>
      <c r="E8216" s="71">
        <v>40.0</v>
      </c>
      <c r="F8216" s="71" t="str">
        <f>VLOOKUP(D8216, legend!$C$3:$G$22, 2, FALSE)</f>
        <v>1. Forest </v>
      </c>
      <c r="G8216" s="71" t="str">
        <f>VLOOKUP(D8216, legend!$C$3:$G$22, 3, FALSE)</f>
        <v>1. Hutan</v>
      </c>
      <c r="H8216" s="71" t="str">
        <f>VLOOKUP(D8216, legend!$C$3:$G$22, 4, FALSE)</f>
        <v>1.1. Forest Formation</v>
      </c>
      <c r="I8216" s="71" t="str">
        <f>VLOOKUP(D8216, legend!$C$3:$G$22, 5, FALSE)</f>
        <v>1.1. Formasi Hutan</v>
      </c>
      <c r="J8216" s="71" t="str">
        <f>VLOOKUP(E8216, legend!$C$3:$G$22, 2, FALSE)</f>
        <v>3. Agriculture</v>
      </c>
      <c r="K8216" s="71" t="str">
        <f>VLOOKUP(E8216, legend!$C$3:$G$22, 3, FALSE)</f>
        <v>3. Pertanian</v>
      </c>
      <c r="L8216" s="71" t="str">
        <f>VLOOKUP(E8216, legend!$C$3:$G$22, 4, FALSE)</f>
        <v>3.1. Rice Paddy</v>
      </c>
      <c r="M8216" s="71" t="str">
        <f>VLOOKUP(E8216, legend!$C$3:$G$22, 5, FALSE)</f>
        <v>3.1. Sawah</v>
      </c>
      <c r="N8216" s="71" t="str">
        <f>VLOOKUP(C8216,geocode!$A$1:$C$40,2,false)</f>
        <v>Maluku Utara</v>
      </c>
      <c r="O8216" s="71" t="str">
        <f>VLOOKUP(C8216,geocode!$A$1:$C$40,3,false)</f>
        <v>Maluku</v>
      </c>
      <c r="P8216" s="71">
        <v>2000.0</v>
      </c>
      <c r="Q8216" s="71">
        <v>2023.0</v>
      </c>
    </row>
    <row r="8217" ht="15.75" customHeight="1">
      <c r="B8217" s="71">
        <v>1596.66942281494</v>
      </c>
      <c r="C8217" s="71">
        <v>82.0</v>
      </c>
      <c r="D8217" s="71">
        <v>5.0</v>
      </c>
      <c r="E8217" s="71">
        <v>3.0</v>
      </c>
      <c r="F8217" s="71" t="str">
        <f>VLOOKUP(D8217, legend!$C$3:$G$22, 2, FALSE)</f>
        <v>1. Forest </v>
      </c>
      <c r="G8217" s="71" t="str">
        <f>VLOOKUP(D8217, legend!$C$3:$G$22, 3, FALSE)</f>
        <v>1. Hutan</v>
      </c>
      <c r="H8217" s="71" t="str">
        <f>VLOOKUP(D8217, legend!$C$3:$G$22, 4, FALSE)</f>
        <v>1.2. Mangrove</v>
      </c>
      <c r="I8217" s="71" t="str">
        <f>VLOOKUP(D8217, legend!$C$3:$G$22, 5, FALSE)</f>
        <v>1.2. Mangrove</v>
      </c>
      <c r="J8217" s="71" t="str">
        <f>VLOOKUP(E8217, legend!$C$3:$G$22, 2, FALSE)</f>
        <v>1. Forest </v>
      </c>
      <c r="K8217" s="71" t="str">
        <f>VLOOKUP(E8217, legend!$C$3:$G$22, 3, FALSE)</f>
        <v>1. Hutan</v>
      </c>
      <c r="L8217" s="71" t="str">
        <f>VLOOKUP(E8217, legend!$C$3:$G$22, 4, FALSE)</f>
        <v>1.1. Forest Formation</v>
      </c>
      <c r="M8217" s="71" t="str">
        <f>VLOOKUP(E8217, legend!$C$3:$G$22, 5, FALSE)</f>
        <v>1.1. Formasi Hutan</v>
      </c>
      <c r="N8217" s="71" t="str">
        <f>VLOOKUP(C8217,geocode!$A$1:$C$40,2,false)</f>
        <v>Maluku Utara</v>
      </c>
      <c r="O8217" s="71" t="str">
        <f>VLOOKUP(C8217,geocode!$A$1:$C$40,3,false)</f>
        <v>Maluku</v>
      </c>
      <c r="P8217" s="71">
        <v>2000.0</v>
      </c>
      <c r="Q8217" s="71">
        <v>2023.0</v>
      </c>
    </row>
    <row r="8218" ht="15.75" customHeight="1">
      <c r="B8218" s="71">
        <v>43538.8946643677</v>
      </c>
      <c r="C8218" s="71">
        <v>82.0</v>
      </c>
      <c r="D8218" s="71">
        <v>5.0</v>
      </c>
      <c r="E8218" s="71">
        <v>5.0</v>
      </c>
      <c r="F8218" s="71" t="str">
        <f>VLOOKUP(D8218, legend!$C$3:$G$22, 2, FALSE)</f>
        <v>1. Forest </v>
      </c>
      <c r="G8218" s="71" t="str">
        <f>VLOOKUP(D8218, legend!$C$3:$G$22, 3, FALSE)</f>
        <v>1. Hutan</v>
      </c>
      <c r="H8218" s="71" t="str">
        <f>VLOOKUP(D8218, legend!$C$3:$G$22, 4, FALSE)</f>
        <v>1.2. Mangrove</v>
      </c>
      <c r="I8218" s="71" t="str">
        <f>VLOOKUP(D8218, legend!$C$3:$G$22, 5, FALSE)</f>
        <v>1.2. Mangrove</v>
      </c>
      <c r="J8218" s="71" t="str">
        <f>VLOOKUP(E8218, legend!$C$3:$G$22, 2, FALSE)</f>
        <v>1. Forest </v>
      </c>
      <c r="K8218" s="71" t="str">
        <f>VLOOKUP(E8218, legend!$C$3:$G$22, 3, FALSE)</f>
        <v>1. Hutan</v>
      </c>
      <c r="L8218" s="71" t="str">
        <f>VLOOKUP(E8218, legend!$C$3:$G$22, 4, FALSE)</f>
        <v>1.2. Mangrove</v>
      </c>
      <c r="M8218" s="71" t="str">
        <f>VLOOKUP(E8218, legend!$C$3:$G$22, 5, FALSE)</f>
        <v>1.2. Mangrove</v>
      </c>
      <c r="N8218" s="71" t="str">
        <f>VLOOKUP(C8218,geocode!$A$1:$C$40,2,false)</f>
        <v>Maluku Utara</v>
      </c>
      <c r="O8218" s="71" t="str">
        <f>VLOOKUP(C8218,geocode!$A$1:$C$40,3,false)</f>
        <v>Maluku</v>
      </c>
      <c r="P8218" s="71">
        <v>2000.0</v>
      </c>
      <c r="Q8218" s="71">
        <v>2023.0</v>
      </c>
    </row>
    <row r="8219" ht="15.75" customHeight="1">
      <c r="B8219" s="71">
        <v>476.715619409179</v>
      </c>
      <c r="C8219" s="71">
        <v>82.0</v>
      </c>
      <c r="D8219" s="71">
        <v>5.0</v>
      </c>
      <c r="E8219" s="71">
        <v>13.0</v>
      </c>
      <c r="F8219" s="71" t="str">
        <f>VLOOKUP(D8219, legend!$C$3:$G$22, 2, FALSE)</f>
        <v>1. Forest </v>
      </c>
      <c r="G8219" s="71" t="str">
        <f>VLOOKUP(D8219, legend!$C$3:$G$22, 3, FALSE)</f>
        <v>1. Hutan</v>
      </c>
      <c r="H8219" s="71" t="str">
        <f>VLOOKUP(D8219, legend!$C$3:$G$22, 4, FALSE)</f>
        <v>1.2. Mangrove</v>
      </c>
      <c r="I8219" s="71" t="str">
        <f>VLOOKUP(D8219, legend!$C$3:$G$22, 5, FALSE)</f>
        <v>1.2. Mangrove</v>
      </c>
      <c r="J8219" s="71" t="str">
        <f>VLOOKUP(E8219, legend!$C$3:$G$22, 2, FALSE)</f>
        <v>2. Non-Forest Natural Vegetation</v>
      </c>
      <c r="K8219" s="71" t="str">
        <f>VLOOKUP(E8219, legend!$C$3:$G$22, 3, FALSE)</f>
        <v>2. Tumbuhan Non-Hutan Lainnya</v>
      </c>
      <c r="L8219" s="71" t="str">
        <f>VLOOKUP(E8219, legend!$C$3:$G$22, 4, FALSE)</f>
        <v>2.1. Other Natural Vegetation</v>
      </c>
      <c r="M8219" s="71" t="str">
        <f>VLOOKUP(E8219, legend!$C$3:$G$22, 5, FALSE)</f>
        <v>2.1. Tumbuhan Non-Hutan Lainnya</v>
      </c>
      <c r="N8219" s="71" t="str">
        <f>VLOOKUP(C8219,geocode!$A$1:$C$40,2,false)</f>
        <v>Maluku Utara</v>
      </c>
      <c r="O8219" s="71" t="str">
        <f>VLOOKUP(C8219,geocode!$A$1:$C$40,3,false)</f>
        <v>Maluku</v>
      </c>
      <c r="P8219" s="71">
        <v>2000.0</v>
      </c>
      <c r="Q8219" s="71">
        <v>2023.0</v>
      </c>
    </row>
    <row r="8220" ht="15.75" customHeight="1">
      <c r="B8220" s="71">
        <v>214.498169024658</v>
      </c>
      <c r="C8220" s="71">
        <v>82.0</v>
      </c>
      <c r="D8220" s="71">
        <v>5.0</v>
      </c>
      <c r="E8220" s="71">
        <v>21.0</v>
      </c>
      <c r="F8220" s="71" t="str">
        <f>VLOOKUP(D8220, legend!$C$3:$G$22, 2, FALSE)</f>
        <v>1. Forest </v>
      </c>
      <c r="G8220" s="71" t="str">
        <f>VLOOKUP(D8220, legend!$C$3:$G$22, 3, FALSE)</f>
        <v>1. Hutan</v>
      </c>
      <c r="H8220" s="71" t="str">
        <f>VLOOKUP(D8220, legend!$C$3:$G$22, 4, FALSE)</f>
        <v>1.2. Mangrove</v>
      </c>
      <c r="I8220" s="71" t="str">
        <f>VLOOKUP(D8220, legend!$C$3:$G$22, 5, FALSE)</f>
        <v>1.2. Mangrove</v>
      </c>
      <c r="J8220" s="71" t="str">
        <f>VLOOKUP(E8220, legend!$C$3:$G$22, 2, FALSE)</f>
        <v>3. Agriculture</v>
      </c>
      <c r="K8220" s="71" t="str">
        <f>VLOOKUP(E8220, legend!$C$3:$G$22, 3, FALSE)</f>
        <v>3. Pertanian</v>
      </c>
      <c r="L8220" s="71" t="str">
        <f>VLOOKUP(E8220, legend!$C$3:$G$22, 4, FALSE)</f>
        <v>3.4. Other Agriculture</v>
      </c>
      <c r="M8220" s="71" t="str">
        <f>VLOOKUP(E8220, legend!$C$3:$G$22, 5, FALSE)</f>
        <v>3.4. Pertanian Lainnya </v>
      </c>
      <c r="N8220" s="71" t="str">
        <f>VLOOKUP(C8220,geocode!$A$1:$C$40,2,false)</f>
        <v>Maluku Utara</v>
      </c>
      <c r="O8220" s="71" t="str">
        <f>VLOOKUP(C8220,geocode!$A$1:$C$40,3,false)</f>
        <v>Maluku</v>
      </c>
      <c r="P8220" s="71">
        <v>2000.0</v>
      </c>
      <c r="Q8220" s="71">
        <v>2023.0</v>
      </c>
    </row>
    <row r="8221" ht="15.75" customHeight="1">
      <c r="B8221" s="71">
        <v>99.3074124206543</v>
      </c>
      <c r="C8221" s="71">
        <v>82.0</v>
      </c>
      <c r="D8221" s="71">
        <v>5.0</v>
      </c>
      <c r="E8221" s="71">
        <v>24.0</v>
      </c>
      <c r="F8221" s="71" t="str">
        <f>VLOOKUP(D8221, legend!$C$3:$G$22, 2, FALSE)</f>
        <v>1. Forest </v>
      </c>
      <c r="G8221" s="71" t="str">
        <f>VLOOKUP(D8221, legend!$C$3:$G$22, 3, FALSE)</f>
        <v>1. Hutan</v>
      </c>
      <c r="H8221" s="71" t="str">
        <f>VLOOKUP(D8221, legend!$C$3:$G$22, 4, FALSE)</f>
        <v>1.2. Mangrove</v>
      </c>
      <c r="I8221" s="71" t="str">
        <f>VLOOKUP(D8221, legend!$C$3:$G$22, 5, FALSE)</f>
        <v>1.2. Mangrove</v>
      </c>
      <c r="J8221" s="71" t="str">
        <f>VLOOKUP(E8221, legend!$C$3:$G$22, 2, FALSE)</f>
        <v>4. Non-Vegetated Area</v>
      </c>
      <c r="K8221" s="71" t="str">
        <f>VLOOKUP(E8221, legend!$C$3:$G$22, 3, FALSE)</f>
        <v>4. Non-Vegetasi</v>
      </c>
      <c r="L8221" s="71" t="str">
        <f>VLOOKUP(E8221, legend!$C$3:$G$22, 4, FALSE)</f>
        <v>4.2. Urban Area</v>
      </c>
      <c r="M8221" s="71" t="str">
        <f>VLOOKUP(E8221, legend!$C$3:$G$22, 5, FALSE)</f>
        <v>4.2. Pemukiman </v>
      </c>
      <c r="N8221" s="71" t="str">
        <f>VLOOKUP(C8221,geocode!$A$1:$C$40,2,false)</f>
        <v>Maluku Utara</v>
      </c>
      <c r="O8221" s="71" t="str">
        <f>VLOOKUP(C8221,geocode!$A$1:$C$40,3,false)</f>
        <v>Maluku</v>
      </c>
      <c r="P8221" s="71">
        <v>2000.0</v>
      </c>
      <c r="Q8221" s="71">
        <v>2023.0</v>
      </c>
    </row>
    <row r="8222" ht="15.75" customHeight="1">
      <c r="B8222" s="71">
        <v>386.348796398925</v>
      </c>
      <c r="C8222" s="71">
        <v>82.0</v>
      </c>
      <c r="D8222" s="71">
        <v>5.0</v>
      </c>
      <c r="E8222" s="71">
        <v>25.0</v>
      </c>
      <c r="F8222" s="71" t="str">
        <f>VLOOKUP(D8222, legend!$C$3:$G$22, 2, FALSE)</f>
        <v>1. Forest </v>
      </c>
      <c r="G8222" s="71" t="str">
        <f>VLOOKUP(D8222, legend!$C$3:$G$22, 3, FALSE)</f>
        <v>1. Hutan</v>
      </c>
      <c r="H8222" s="71" t="str">
        <f>VLOOKUP(D8222, legend!$C$3:$G$22, 4, FALSE)</f>
        <v>1.2. Mangrove</v>
      </c>
      <c r="I8222" s="71" t="str">
        <f>VLOOKUP(D8222, legend!$C$3:$G$22, 5, FALSE)</f>
        <v>1.2. Mangrove</v>
      </c>
      <c r="J8222" s="71" t="str">
        <f>VLOOKUP(E8222, legend!$C$3:$G$22, 2, FALSE)</f>
        <v>4. Non-Vegetated Area</v>
      </c>
      <c r="K8222" s="71" t="str">
        <f>VLOOKUP(E8222, legend!$C$3:$G$22, 3, FALSE)</f>
        <v>4. Non-Vegetasi</v>
      </c>
      <c r="L8222" s="71" t="str">
        <f>VLOOKUP(E8222, legend!$C$3:$G$22, 4, FALSE)</f>
        <v>4.3. Other Non-Vegetation</v>
      </c>
      <c r="M8222" s="71" t="str">
        <f>VLOOKUP(E8222, legend!$C$3:$G$22, 5, FALSE)</f>
        <v>4.3. Non-Vegetasi Lainnya</v>
      </c>
      <c r="N8222" s="71" t="str">
        <f>VLOOKUP(C8222,geocode!$A$1:$C$40,2,false)</f>
        <v>Maluku Utara</v>
      </c>
      <c r="O8222" s="71" t="str">
        <f>VLOOKUP(C8222,geocode!$A$1:$C$40,3,false)</f>
        <v>Maluku</v>
      </c>
      <c r="P8222" s="71">
        <v>2000.0</v>
      </c>
      <c r="Q8222" s="71">
        <v>2023.0</v>
      </c>
    </row>
    <row r="8223" ht="15.75" customHeight="1">
      <c r="B8223" s="71">
        <v>272.71843918457</v>
      </c>
      <c r="C8223" s="71">
        <v>82.0</v>
      </c>
      <c r="D8223" s="71">
        <v>5.0</v>
      </c>
      <c r="E8223" s="71">
        <v>33.0</v>
      </c>
      <c r="F8223" s="71" t="str">
        <f>VLOOKUP(D8223, legend!$C$3:$G$22, 2, FALSE)</f>
        <v>1. Forest </v>
      </c>
      <c r="G8223" s="71" t="str">
        <f>VLOOKUP(D8223, legend!$C$3:$G$22, 3, FALSE)</f>
        <v>1. Hutan</v>
      </c>
      <c r="H8223" s="71" t="str">
        <f>VLOOKUP(D8223, legend!$C$3:$G$22, 4, FALSE)</f>
        <v>1.2. Mangrove</v>
      </c>
      <c r="I8223" s="71" t="str">
        <f>VLOOKUP(D8223, legend!$C$3:$G$22, 5, FALSE)</f>
        <v>1.2. Mangrove</v>
      </c>
      <c r="J8223" s="71" t="str">
        <f>VLOOKUP(E8223, legend!$C$3:$G$22, 2, FALSE)</f>
        <v>5. Water Body</v>
      </c>
      <c r="K8223" s="71" t="str">
        <f>VLOOKUP(E8223, legend!$C$3:$G$22, 3, FALSE)</f>
        <v>5. Tubuh Air</v>
      </c>
      <c r="L8223" s="71" t="str">
        <f>VLOOKUP(E8223, legend!$C$3:$G$22, 4, FALSE)</f>
        <v>5.2. River, Lake, Ocean</v>
      </c>
      <c r="M8223" s="71" t="str">
        <f>VLOOKUP(E8223, legend!$C$3:$G$22, 5, FALSE)</f>
        <v>5.2. Sungai, Danau, Laut</v>
      </c>
      <c r="N8223" s="71" t="str">
        <f>VLOOKUP(C8223,geocode!$A$1:$C$40,2,false)</f>
        <v>Maluku Utara</v>
      </c>
      <c r="O8223" s="71" t="str">
        <f>VLOOKUP(C8223,geocode!$A$1:$C$40,3,false)</f>
        <v>Maluku</v>
      </c>
      <c r="P8223" s="71">
        <v>2000.0</v>
      </c>
      <c r="Q8223" s="71">
        <v>2023.0</v>
      </c>
    </row>
    <row r="8224" ht="15.75" customHeight="1">
      <c r="B8224" s="71">
        <v>4.9160602355957</v>
      </c>
      <c r="C8224" s="71">
        <v>82.0</v>
      </c>
      <c r="D8224" s="71">
        <v>5.0</v>
      </c>
      <c r="E8224" s="71">
        <v>35.0</v>
      </c>
      <c r="F8224" s="71" t="str">
        <f>VLOOKUP(D8224, legend!$C$3:$G$22, 2, FALSE)</f>
        <v>1. Forest </v>
      </c>
      <c r="G8224" s="71" t="str">
        <f>VLOOKUP(D8224, legend!$C$3:$G$22, 3, FALSE)</f>
        <v>1. Hutan</v>
      </c>
      <c r="H8224" s="71" t="str">
        <f>VLOOKUP(D8224, legend!$C$3:$G$22, 4, FALSE)</f>
        <v>1.2. Mangrove</v>
      </c>
      <c r="I8224" s="71" t="str">
        <f>VLOOKUP(D8224, legend!$C$3:$G$22, 5, FALSE)</f>
        <v>1.2. Mangrove</v>
      </c>
      <c r="J8224" s="71" t="str">
        <f>VLOOKUP(E8224, legend!$C$3:$G$22, 2, FALSE)</f>
        <v>3. Agriculture</v>
      </c>
      <c r="K8224" s="71" t="str">
        <f>VLOOKUP(E8224, legend!$C$3:$G$22, 3, FALSE)</f>
        <v>3. Pertanian</v>
      </c>
      <c r="L8224" s="71" t="str">
        <f>VLOOKUP(E8224, legend!$C$3:$G$22, 4, FALSE)</f>
        <v>3.2. Oil Palm</v>
      </c>
      <c r="M8224" s="71" t="str">
        <f>VLOOKUP(E8224, legend!$C$3:$G$22, 5, FALSE)</f>
        <v>3.2. Sawit</v>
      </c>
      <c r="N8224" s="71" t="str">
        <f>VLOOKUP(C8224,geocode!$A$1:$C$40,2,false)</f>
        <v>Maluku Utara</v>
      </c>
      <c r="O8224" s="71" t="str">
        <f>VLOOKUP(C8224,geocode!$A$1:$C$40,3,false)</f>
        <v>Maluku</v>
      </c>
      <c r="P8224" s="71">
        <v>2000.0</v>
      </c>
      <c r="Q8224" s="71">
        <v>2023.0</v>
      </c>
    </row>
    <row r="8225" ht="15.75" customHeight="1">
      <c r="B8225" s="71">
        <v>0.357393591308593</v>
      </c>
      <c r="C8225" s="71">
        <v>82.0</v>
      </c>
      <c r="D8225" s="71">
        <v>5.0</v>
      </c>
      <c r="E8225" s="71">
        <v>40.0</v>
      </c>
      <c r="F8225" s="71" t="str">
        <f>VLOOKUP(D8225, legend!$C$3:$G$22, 2, FALSE)</f>
        <v>1. Forest </v>
      </c>
      <c r="G8225" s="71" t="str">
        <f>VLOOKUP(D8225, legend!$C$3:$G$22, 3, FALSE)</f>
        <v>1. Hutan</v>
      </c>
      <c r="H8225" s="71" t="str">
        <f>VLOOKUP(D8225, legend!$C$3:$G$22, 4, FALSE)</f>
        <v>1.2. Mangrove</v>
      </c>
      <c r="I8225" s="71" t="str">
        <f>VLOOKUP(D8225, legend!$C$3:$G$22, 5, FALSE)</f>
        <v>1.2. Mangrove</v>
      </c>
      <c r="J8225" s="71" t="str">
        <f>VLOOKUP(E8225, legend!$C$3:$G$22, 2, FALSE)</f>
        <v>3. Agriculture</v>
      </c>
      <c r="K8225" s="71" t="str">
        <f>VLOOKUP(E8225, legend!$C$3:$G$22, 3, FALSE)</f>
        <v>3. Pertanian</v>
      </c>
      <c r="L8225" s="71" t="str">
        <f>VLOOKUP(E8225, legend!$C$3:$G$22, 4, FALSE)</f>
        <v>3.1. Rice Paddy</v>
      </c>
      <c r="M8225" s="71" t="str">
        <f>VLOOKUP(E8225, legend!$C$3:$G$22, 5, FALSE)</f>
        <v>3.1. Sawah</v>
      </c>
      <c r="N8225" s="71" t="str">
        <f>VLOOKUP(C8225,geocode!$A$1:$C$40,2,false)</f>
        <v>Maluku Utara</v>
      </c>
      <c r="O8225" s="71" t="str">
        <f>VLOOKUP(C8225,geocode!$A$1:$C$40,3,false)</f>
        <v>Maluku</v>
      </c>
      <c r="P8225" s="71">
        <v>2000.0</v>
      </c>
      <c r="Q8225" s="71">
        <v>2023.0</v>
      </c>
    </row>
    <row r="8226" ht="15.75" customHeight="1">
      <c r="B8226" s="71">
        <v>0.268108581542968</v>
      </c>
      <c r="C8226" s="71">
        <v>82.0</v>
      </c>
      <c r="D8226" s="71">
        <v>5.0</v>
      </c>
      <c r="E8226" s="71">
        <v>76.0</v>
      </c>
      <c r="F8226" s="71" t="str">
        <f>VLOOKUP(D8226, legend!$C$3:$G$22, 2, FALSE)</f>
        <v>1. Forest </v>
      </c>
      <c r="G8226" s="71" t="str">
        <f>VLOOKUP(D8226, legend!$C$3:$G$22, 3, FALSE)</f>
        <v>1. Hutan</v>
      </c>
      <c r="H8226" s="71" t="str">
        <f>VLOOKUP(D8226, legend!$C$3:$G$22, 4, FALSE)</f>
        <v>1.2. Mangrove</v>
      </c>
      <c r="I8226" s="71" t="str">
        <f>VLOOKUP(D8226, legend!$C$3:$G$22, 5, FALSE)</f>
        <v>1.2. Mangrove</v>
      </c>
      <c r="J8226" s="71" t="str">
        <f>VLOOKUP(E8226, legend!$C$3:$G$22, 2, FALSE)</f>
        <v>1. Forest </v>
      </c>
      <c r="K8226" s="71" t="str">
        <f>VLOOKUP(E8226, legend!$C$3:$G$22, 3, FALSE)</f>
        <v>1. Hutan</v>
      </c>
      <c r="L8226" s="71" t="str">
        <f>VLOOKUP(E8226, legend!$C$3:$G$22, 4, FALSE)</f>
        <v>1.3 Peat swamp forest</v>
      </c>
      <c r="M8226" s="71" t="str">
        <f>VLOOKUP(E8226, legend!$C$3:$G$22, 5, FALSE)</f>
        <v>1.3 Hutan rawa gambut</v>
      </c>
      <c r="N8226" s="71" t="str">
        <f>VLOOKUP(C8226,geocode!$A$1:$C$40,2,false)</f>
        <v>Maluku Utara</v>
      </c>
      <c r="O8226" s="71" t="str">
        <f>VLOOKUP(C8226,geocode!$A$1:$C$40,3,false)</f>
        <v>Maluku</v>
      </c>
      <c r="P8226" s="71">
        <v>2000.0</v>
      </c>
      <c r="Q8226" s="71">
        <v>2023.0</v>
      </c>
    </row>
    <row r="8227" ht="15.75" customHeight="1">
      <c r="B8227" s="71">
        <v>114911.388627063</v>
      </c>
      <c r="C8227" s="71">
        <v>82.0</v>
      </c>
      <c r="D8227" s="71">
        <v>13.0</v>
      </c>
      <c r="E8227" s="71">
        <v>3.0</v>
      </c>
      <c r="F8227" s="71" t="str">
        <f>VLOOKUP(D8227, legend!$C$3:$G$22, 2, FALSE)</f>
        <v>2. Non-Forest Natural Vegetation</v>
      </c>
      <c r="G8227" s="71" t="str">
        <f>VLOOKUP(D8227, legend!$C$3:$G$22, 3, FALSE)</f>
        <v>2. Tumbuhan Non-Hutan Lainnya</v>
      </c>
      <c r="H8227" s="71" t="str">
        <f>VLOOKUP(D8227, legend!$C$3:$G$22, 4, FALSE)</f>
        <v>2.1. Other Natural Vegetation</v>
      </c>
      <c r="I8227" s="71" t="str">
        <f>VLOOKUP(D8227, legend!$C$3:$G$22, 5, FALSE)</f>
        <v>2.1. Tumbuhan Non-Hutan Lainnya</v>
      </c>
      <c r="J8227" s="71" t="str">
        <f>VLOOKUP(E8227, legend!$C$3:$G$22, 2, FALSE)</f>
        <v>1. Forest </v>
      </c>
      <c r="K8227" s="71" t="str">
        <f>VLOOKUP(E8227, legend!$C$3:$G$22, 3, FALSE)</f>
        <v>1. Hutan</v>
      </c>
      <c r="L8227" s="71" t="str">
        <f>VLOOKUP(E8227, legend!$C$3:$G$22, 4, FALSE)</f>
        <v>1.1. Forest Formation</v>
      </c>
      <c r="M8227" s="71" t="str">
        <f>VLOOKUP(E8227, legend!$C$3:$G$22, 5, FALSE)</f>
        <v>1.1. Formasi Hutan</v>
      </c>
      <c r="N8227" s="71" t="str">
        <f>VLOOKUP(C8227,geocode!$A$1:$C$40,2,false)</f>
        <v>Maluku Utara</v>
      </c>
      <c r="O8227" s="71" t="str">
        <f>VLOOKUP(C8227,geocode!$A$1:$C$40,3,false)</f>
        <v>Maluku</v>
      </c>
      <c r="P8227" s="71">
        <v>2000.0</v>
      </c>
      <c r="Q8227" s="71">
        <v>2023.0</v>
      </c>
    </row>
    <row r="8228" ht="15.75" customHeight="1">
      <c r="B8228" s="71">
        <v>748.22356798706</v>
      </c>
      <c r="C8228" s="71">
        <v>82.0</v>
      </c>
      <c r="D8228" s="71">
        <v>13.0</v>
      </c>
      <c r="E8228" s="71">
        <v>5.0</v>
      </c>
      <c r="F8228" s="71" t="str">
        <f>VLOOKUP(D8228, legend!$C$3:$G$22, 2, FALSE)</f>
        <v>2. Non-Forest Natural Vegetation</v>
      </c>
      <c r="G8228" s="71" t="str">
        <f>VLOOKUP(D8228, legend!$C$3:$G$22, 3, FALSE)</f>
        <v>2. Tumbuhan Non-Hutan Lainnya</v>
      </c>
      <c r="H8228" s="71" t="str">
        <f>VLOOKUP(D8228, legend!$C$3:$G$22, 4, FALSE)</f>
        <v>2.1. Other Natural Vegetation</v>
      </c>
      <c r="I8228" s="71" t="str">
        <f>VLOOKUP(D8228, legend!$C$3:$G$22, 5, FALSE)</f>
        <v>2.1. Tumbuhan Non-Hutan Lainnya</v>
      </c>
      <c r="J8228" s="71" t="str">
        <f>VLOOKUP(E8228, legend!$C$3:$G$22, 2, FALSE)</f>
        <v>1. Forest </v>
      </c>
      <c r="K8228" s="71" t="str">
        <f>VLOOKUP(E8228, legend!$C$3:$G$22, 3, FALSE)</f>
        <v>1. Hutan</v>
      </c>
      <c r="L8228" s="71" t="str">
        <f>VLOOKUP(E8228, legend!$C$3:$G$22, 4, FALSE)</f>
        <v>1.2. Mangrove</v>
      </c>
      <c r="M8228" s="71" t="str">
        <f>VLOOKUP(E8228, legend!$C$3:$G$22, 5, FALSE)</f>
        <v>1.2. Mangrove</v>
      </c>
      <c r="N8228" s="71" t="str">
        <f>VLOOKUP(C8228,geocode!$A$1:$C$40,2,false)</f>
        <v>Maluku Utara</v>
      </c>
      <c r="O8228" s="71" t="str">
        <f>VLOOKUP(C8228,geocode!$A$1:$C$40,3,false)</f>
        <v>Maluku</v>
      </c>
      <c r="P8228" s="71">
        <v>2000.0</v>
      </c>
      <c r="Q8228" s="71">
        <v>2023.0</v>
      </c>
    </row>
    <row r="8229" ht="15.75" customHeight="1">
      <c r="B8229" s="71">
        <v>283661.782227262</v>
      </c>
      <c r="C8229" s="71">
        <v>82.0</v>
      </c>
      <c r="D8229" s="71">
        <v>13.0</v>
      </c>
      <c r="E8229" s="71">
        <v>13.0</v>
      </c>
      <c r="F8229" s="71" t="str">
        <f>VLOOKUP(D8229, legend!$C$3:$G$22, 2, FALSE)</f>
        <v>2. Non-Forest Natural Vegetation</v>
      </c>
      <c r="G8229" s="71" t="str">
        <f>VLOOKUP(D8229, legend!$C$3:$G$22, 3, FALSE)</f>
        <v>2. Tumbuhan Non-Hutan Lainnya</v>
      </c>
      <c r="H8229" s="71" t="str">
        <f>VLOOKUP(D8229, legend!$C$3:$G$22, 4, FALSE)</f>
        <v>2.1. Other Natural Vegetation</v>
      </c>
      <c r="I8229" s="71" t="str">
        <f>VLOOKUP(D8229, legend!$C$3:$G$22, 5, FALSE)</f>
        <v>2.1. Tumbuhan Non-Hutan Lainnya</v>
      </c>
      <c r="J8229" s="71" t="str">
        <f>VLOOKUP(E8229, legend!$C$3:$G$22, 2, FALSE)</f>
        <v>2. Non-Forest Natural Vegetation</v>
      </c>
      <c r="K8229" s="71" t="str">
        <f>VLOOKUP(E8229, legend!$C$3:$G$22, 3, FALSE)</f>
        <v>2. Tumbuhan Non-Hutan Lainnya</v>
      </c>
      <c r="L8229" s="71" t="str">
        <f>VLOOKUP(E8229, legend!$C$3:$G$22, 4, FALSE)</f>
        <v>2.1. Other Natural Vegetation</v>
      </c>
      <c r="M8229" s="71" t="str">
        <f>VLOOKUP(E8229, legend!$C$3:$G$22, 5, FALSE)</f>
        <v>2.1. Tumbuhan Non-Hutan Lainnya</v>
      </c>
      <c r="N8229" s="71" t="str">
        <f>VLOOKUP(C8229,geocode!$A$1:$C$40,2,false)</f>
        <v>Maluku Utara</v>
      </c>
      <c r="O8229" s="71" t="str">
        <f>VLOOKUP(C8229,geocode!$A$1:$C$40,3,false)</f>
        <v>Maluku</v>
      </c>
      <c r="P8229" s="71">
        <v>2000.0</v>
      </c>
      <c r="Q8229" s="71">
        <v>2023.0</v>
      </c>
    </row>
    <row r="8230" ht="15.75" customHeight="1">
      <c r="B8230" s="71">
        <v>13344.234348944</v>
      </c>
      <c r="C8230" s="71">
        <v>82.0</v>
      </c>
      <c r="D8230" s="71">
        <v>13.0</v>
      </c>
      <c r="E8230" s="71">
        <v>21.0</v>
      </c>
      <c r="F8230" s="71" t="str">
        <f>VLOOKUP(D8230, legend!$C$3:$G$22, 2, FALSE)</f>
        <v>2. Non-Forest Natural Vegetation</v>
      </c>
      <c r="G8230" s="71" t="str">
        <f>VLOOKUP(D8230, legend!$C$3:$G$22, 3, FALSE)</f>
        <v>2. Tumbuhan Non-Hutan Lainnya</v>
      </c>
      <c r="H8230" s="71" t="str">
        <f>VLOOKUP(D8230, legend!$C$3:$G$22, 4, FALSE)</f>
        <v>2.1. Other Natural Vegetation</v>
      </c>
      <c r="I8230" s="71" t="str">
        <f>VLOOKUP(D8230, legend!$C$3:$G$22, 5, FALSE)</f>
        <v>2.1. Tumbuhan Non-Hutan Lainnya</v>
      </c>
      <c r="J8230" s="71" t="str">
        <f>VLOOKUP(E8230, legend!$C$3:$G$22, 2, FALSE)</f>
        <v>3. Agriculture</v>
      </c>
      <c r="K8230" s="71" t="str">
        <f>VLOOKUP(E8230, legend!$C$3:$G$22, 3, FALSE)</f>
        <v>3. Pertanian</v>
      </c>
      <c r="L8230" s="71" t="str">
        <f>VLOOKUP(E8230, legend!$C$3:$G$22, 4, FALSE)</f>
        <v>3.4. Other Agriculture</v>
      </c>
      <c r="M8230" s="71" t="str">
        <f>VLOOKUP(E8230, legend!$C$3:$G$22, 5, FALSE)</f>
        <v>3.4. Pertanian Lainnya </v>
      </c>
      <c r="N8230" s="71" t="str">
        <f>VLOOKUP(C8230,geocode!$A$1:$C$40,2,false)</f>
        <v>Maluku Utara</v>
      </c>
      <c r="O8230" s="71" t="str">
        <f>VLOOKUP(C8230,geocode!$A$1:$C$40,3,false)</f>
        <v>Maluku</v>
      </c>
      <c r="P8230" s="71">
        <v>2000.0</v>
      </c>
      <c r="Q8230" s="71">
        <v>2023.0</v>
      </c>
    </row>
    <row r="8231" ht="15.75" customHeight="1">
      <c r="B8231" s="71">
        <v>1859.01852283935</v>
      </c>
      <c r="C8231" s="71">
        <v>82.0</v>
      </c>
      <c r="D8231" s="71">
        <v>13.0</v>
      </c>
      <c r="E8231" s="71">
        <v>24.0</v>
      </c>
      <c r="F8231" s="71" t="str">
        <f>VLOOKUP(D8231, legend!$C$3:$G$22, 2, FALSE)</f>
        <v>2. Non-Forest Natural Vegetation</v>
      </c>
      <c r="G8231" s="71" t="str">
        <f>VLOOKUP(D8231, legend!$C$3:$G$22, 3, FALSE)</f>
        <v>2. Tumbuhan Non-Hutan Lainnya</v>
      </c>
      <c r="H8231" s="71" t="str">
        <f>VLOOKUP(D8231, legend!$C$3:$G$22, 4, FALSE)</f>
        <v>2.1. Other Natural Vegetation</v>
      </c>
      <c r="I8231" s="71" t="str">
        <f>VLOOKUP(D8231, legend!$C$3:$G$22, 5, FALSE)</f>
        <v>2.1. Tumbuhan Non-Hutan Lainnya</v>
      </c>
      <c r="J8231" s="71" t="str">
        <f>VLOOKUP(E8231, legend!$C$3:$G$22, 2, FALSE)</f>
        <v>4. Non-Vegetated Area</v>
      </c>
      <c r="K8231" s="71" t="str">
        <f>VLOOKUP(E8231, legend!$C$3:$G$22, 3, FALSE)</f>
        <v>4. Non-Vegetasi</v>
      </c>
      <c r="L8231" s="71" t="str">
        <f>VLOOKUP(E8231, legend!$C$3:$G$22, 4, FALSE)</f>
        <v>4.2. Urban Area</v>
      </c>
      <c r="M8231" s="71" t="str">
        <f>VLOOKUP(E8231, legend!$C$3:$G$22, 5, FALSE)</f>
        <v>4.2. Pemukiman </v>
      </c>
      <c r="N8231" s="71" t="str">
        <f>VLOOKUP(C8231,geocode!$A$1:$C$40,2,false)</f>
        <v>Maluku Utara</v>
      </c>
      <c r="O8231" s="71" t="str">
        <f>VLOOKUP(C8231,geocode!$A$1:$C$40,3,false)</f>
        <v>Maluku</v>
      </c>
      <c r="P8231" s="71">
        <v>2000.0</v>
      </c>
      <c r="Q8231" s="71">
        <v>2023.0</v>
      </c>
    </row>
    <row r="8232" ht="15.75" customHeight="1">
      <c r="B8232" s="71">
        <v>5913.6902382141</v>
      </c>
      <c r="C8232" s="71">
        <v>82.0</v>
      </c>
      <c r="D8232" s="71">
        <v>13.0</v>
      </c>
      <c r="E8232" s="71">
        <v>25.0</v>
      </c>
      <c r="F8232" s="71" t="str">
        <f>VLOOKUP(D8232, legend!$C$3:$G$22, 2, FALSE)</f>
        <v>2. Non-Forest Natural Vegetation</v>
      </c>
      <c r="G8232" s="71" t="str">
        <f>VLOOKUP(D8232, legend!$C$3:$G$22, 3, FALSE)</f>
        <v>2. Tumbuhan Non-Hutan Lainnya</v>
      </c>
      <c r="H8232" s="71" t="str">
        <f>VLOOKUP(D8232, legend!$C$3:$G$22, 4, FALSE)</f>
        <v>2.1. Other Natural Vegetation</v>
      </c>
      <c r="I8232" s="71" t="str">
        <f>VLOOKUP(D8232, legend!$C$3:$G$22, 5, FALSE)</f>
        <v>2.1. Tumbuhan Non-Hutan Lainnya</v>
      </c>
      <c r="J8232" s="71" t="str">
        <f>VLOOKUP(E8232, legend!$C$3:$G$22, 2, FALSE)</f>
        <v>4. Non-Vegetated Area</v>
      </c>
      <c r="K8232" s="71" t="str">
        <f>VLOOKUP(E8232, legend!$C$3:$G$22, 3, FALSE)</f>
        <v>4. Non-Vegetasi</v>
      </c>
      <c r="L8232" s="71" t="str">
        <f>VLOOKUP(E8232, legend!$C$3:$G$22, 4, FALSE)</f>
        <v>4.3. Other Non-Vegetation</v>
      </c>
      <c r="M8232" s="71" t="str">
        <f>VLOOKUP(E8232, legend!$C$3:$G$22, 5, FALSE)</f>
        <v>4.3. Non-Vegetasi Lainnya</v>
      </c>
      <c r="N8232" s="71" t="str">
        <f>VLOOKUP(C8232,geocode!$A$1:$C$40,2,false)</f>
        <v>Maluku Utara</v>
      </c>
      <c r="O8232" s="71" t="str">
        <f>VLOOKUP(C8232,geocode!$A$1:$C$40,3,false)</f>
        <v>Maluku</v>
      </c>
      <c r="P8232" s="71">
        <v>2000.0</v>
      </c>
      <c r="Q8232" s="71">
        <v>2023.0</v>
      </c>
    </row>
    <row r="8233" ht="15.75" customHeight="1">
      <c r="B8233" s="71">
        <v>2374.1941017151</v>
      </c>
      <c r="C8233" s="71">
        <v>82.0</v>
      </c>
      <c r="D8233" s="71">
        <v>13.0</v>
      </c>
      <c r="E8233" s="71">
        <v>30.0</v>
      </c>
      <c r="F8233" s="71" t="str">
        <f>VLOOKUP(D8233, legend!$C$3:$G$22, 2, FALSE)</f>
        <v>2. Non-Forest Natural Vegetation</v>
      </c>
      <c r="G8233" s="71" t="str">
        <f>VLOOKUP(D8233, legend!$C$3:$G$22, 3, FALSE)</f>
        <v>2. Tumbuhan Non-Hutan Lainnya</v>
      </c>
      <c r="H8233" s="71" t="str">
        <f>VLOOKUP(D8233, legend!$C$3:$G$22, 4, FALSE)</f>
        <v>2.1. Other Natural Vegetation</v>
      </c>
      <c r="I8233" s="71" t="str">
        <f>VLOOKUP(D8233, legend!$C$3:$G$22, 5, FALSE)</f>
        <v>2.1. Tumbuhan Non-Hutan Lainnya</v>
      </c>
      <c r="J8233" s="71" t="str">
        <f>VLOOKUP(E8233, legend!$C$3:$G$22, 2, FALSE)</f>
        <v>4. Non-Vegetated Area</v>
      </c>
      <c r="K8233" s="71" t="str">
        <f>VLOOKUP(E8233, legend!$C$3:$G$22, 3, FALSE)</f>
        <v>4. Non-Vegetasi</v>
      </c>
      <c r="L8233" s="71" t="str">
        <f>VLOOKUP(E8233, legend!$C$3:$G$22, 4, FALSE)</f>
        <v>4.1. Mining Pit</v>
      </c>
      <c r="M8233" s="71" t="str">
        <f>VLOOKUP(E8233, legend!$C$3:$G$22, 5, FALSE)</f>
        <v>4.1. Lubang Tambang</v>
      </c>
      <c r="N8233" s="71" t="str">
        <f>VLOOKUP(C8233,geocode!$A$1:$C$40,2,false)</f>
        <v>Maluku Utara</v>
      </c>
      <c r="O8233" s="71" t="str">
        <f>VLOOKUP(C8233,geocode!$A$1:$C$40,3,false)</f>
        <v>Maluku</v>
      </c>
      <c r="P8233" s="71">
        <v>2000.0</v>
      </c>
      <c r="Q8233" s="71">
        <v>2023.0</v>
      </c>
    </row>
    <row r="8234" ht="15.75" customHeight="1">
      <c r="B8234" s="71">
        <v>359.478017584228</v>
      </c>
      <c r="C8234" s="71">
        <v>82.0</v>
      </c>
      <c r="D8234" s="71">
        <v>13.0</v>
      </c>
      <c r="E8234" s="71">
        <v>33.0</v>
      </c>
      <c r="F8234" s="71" t="str">
        <f>VLOOKUP(D8234, legend!$C$3:$G$22, 2, FALSE)</f>
        <v>2. Non-Forest Natural Vegetation</v>
      </c>
      <c r="G8234" s="71" t="str">
        <f>VLOOKUP(D8234, legend!$C$3:$G$22, 3, FALSE)</f>
        <v>2. Tumbuhan Non-Hutan Lainnya</v>
      </c>
      <c r="H8234" s="71" t="str">
        <f>VLOOKUP(D8234, legend!$C$3:$G$22, 4, FALSE)</f>
        <v>2.1. Other Natural Vegetation</v>
      </c>
      <c r="I8234" s="71" t="str">
        <f>VLOOKUP(D8234, legend!$C$3:$G$22, 5, FALSE)</f>
        <v>2.1. Tumbuhan Non-Hutan Lainnya</v>
      </c>
      <c r="J8234" s="71" t="str">
        <f>VLOOKUP(E8234, legend!$C$3:$G$22, 2, FALSE)</f>
        <v>5. Water Body</v>
      </c>
      <c r="K8234" s="71" t="str">
        <f>VLOOKUP(E8234, legend!$C$3:$G$22, 3, FALSE)</f>
        <v>5. Tubuh Air</v>
      </c>
      <c r="L8234" s="71" t="str">
        <f>VLOOKUP(E8234, legend!$C$3:$G$22, 4, FALSE)</f>
        <v>5.2. River, Lake, Ocean</v>
      </c>
      <c r="M8234" s="71" t="str">
        <f>VLOOKUP(E8234, legend!$C$3:$G$22, 5, FALSE)</f>
        <v>5.2. Sungai, Danau, Laut</v>
      </c>
      <c r="N8234" s="71" t="str">
        <f>VLOOKUP(C8234,geocode!$A$1:$C$40,2,false)</f>
        <v>Maluku Utara</v>
      </c>
      <c r="O8234" s="71" t="str">
        <f>VLOOKUP(C8234,geocode!$A$1:$C$40,3,false)</f>
        <v>Maluku</v>
      </c>
      <c r="P8234" s="71">
        <v>2000.0</v>
      </c>
      <c r="Q8234" s="71">
        <v>2023.0</v>
      </c>
    </row>
    <row r="8235" ht="15.75" customHeight="1">
      <c r="B8235" s="71">
        <v>821.917608679196</v>
      </c>
      <c r="C8235" s="71">
        <v>82.0</v>
      </c>
      <c r="D8235" s="71">
        <v>13.0</v>
      </c>
      <c r="E8235" s="71">
        <v>35.0</v>
      </c>
      <c r="F8235" s="71" t="str">
        <f>VLOOKUP(D8235, legend!$C$3:$G$22, 2, FALSE)</f>
        <v>2. Non-Forest Natural Vegetation</v>
      </c>
      <c r="G8235" s="71" t="str">
        <f>VLOOKUP(D8235, legend!$C$3:$G$22, 3, FALSE)</f>
        <v>2. Tumbuhan Non-Hutan Lainnya</v>
      </c>
      <c r="H8235" s="71" t="str">
        <f>VLOOKUP(D8235, legend!$C$3:$G$22, 4, FALSE)</f>
        <v>2.1. Other Natural Vegetation</v>
      </c>
      <c r="I8235" s="71" t="str">
        <f>VLOOKUP(D8235, legend!$C$3:$G$22, 5, FALSE)</f>
        <v>2.1. Tumbuhan Non-Hutan Lainnya</v>
      </c>
      <c r="J8235" s="71" t="str">
        <f>VLOOKUP(E8235, legend!$C$3:$G$22, 2, FALSE)</f>
        <v>3. Agriculture</v>
      </c>
      <c r="K8235" s="71" t="str">
        <f>VLOOKUP(E8235, legend!$C$3:$G$22, 3, FALSE)</f>
        <v>3. Pertanian</v>
      </c>
      <c r="L8235" s="71" t="str">
        <f>VLOOKUP(E8235, legend!$C$3:$G$22, 4, FALSE)</f>
        <v>3.2. Oil Palm</v>
      </c>
      <c r="M8235" s="71" t="str">
        <f>VLOOKUP(E8235, legend!$C$3:$G$22, 5, FALSE)</f>
        <v>3.2. Sawit</v>
      </c>
      <c r="N8235" s="71" t="str">
        <f>VLOOKUP(C8235,geocode!$A$1:$C$40,2,false)</f>
        <v>Maluku Utara</v>
      </c>
      <c r="O8235" s="71" t="str">
        <f>VLOOKUP(C8235,geocode!$A$1:$C$40,3,false)</f>
        <v>Maluku</v>
      </c>
      <c r="P8235" s="71">
        <v>2000.0</v>
      </c>
      <c r="Q8235" s="71">
        <v>2023.0</v>
      </c>
    </row>
    <row r="8236" ht="15.75" customHeight="1">
      <c r="B8236" s="71">
        <v>2325.82322078247</v>
      </c>
      <c r="C8236" s="71">
        <v>82.0</v>
      </c>
      <c r="D8236" s="71">
        <v>13.0</v>
      </c>
      <c r="E8236" s="71">
        <v>40.0</v>
      </c>
      <c r="F8236" s="71" t="str">
        <f>VLOOKUP(D8236, legend!$C$3:$G$22, 2, FALSE)</f>
        <v>2. Non-Forest Natural Vegetation</v>
      </c>
      <c r="G8236" s="71" t="str">
        <f>VLOOKUP(D8236, legend!$C$3:$G$22, 3, FALSE)</f>
        <v>2. Tumbuhan Non-Hutan Lainnya</v>
      </c>
      <c r="H8236" s="71" t="str">
        <f>VLOOKUP(D8236, legend!$C$3:$G$22, 4, FALSE)</f>
        <v>2.1. Other Natural Vegetation</v>
      </c>
      <c r="I8236" s="71" t="str">
        <f>VLOOKUP(D8236, legend!$C$3:$G$22, 5, FALSE)</f>
        <v>2.1. Tumbuhan Non-Hutan Lainnya</v>
      </c>
      <c r="J8236" s="71" t="str">
        <f>VLOOKUP(E8236, legend!$C$3:$G$22, 2, FALSE)</f>
        <v>3. Agriculture</v>
      </c>
      <c r="K8236" s="71" t="str">
        <f>VLOOKUP(E8236, legend!$C$3:$G$22, 3, FALSE)</f>
        <v>3. Pertanian</v>
      </c>
      <c r="L8236" s="71" t="str">
        <f>VLOOKUP(E8236, legend!$C$3:$G$22, 4, FALSE)</f>
        <v>3.1. Rice Paddy</v>
      </c>
      <c r="M8236" s="71" t="str">
        <f>VLOOKUP(E8236, legend!$C$3:$G$22, 5, FALSE)</f>
        <v>3.1. Sawah</v>
      </c>
      <c r="N8236" s="71" t="str">
        <f>VLOOKUP(C8236,geocode!$A$1:$C$40,2,false)</f>
        <v>Maluku Utara</v>
      </c>
      <c r="O8236" s="71" t="str">
        <f>VLOOKUP(C8236,geocode!$A$1:$C$40,3,false)</f>
        <v>Maluku</v>
      </c>
      <c r="P8236" s="71">
        <v>2000.0</v>
      </c>
      <c r="Q8236" s="71">
        <v>2023.0</v>
      </c>
    </row>
    <row r="8237" ht="15.75" customHeight="1">
      <c r="B8237" s="71">
        <v>0.803178045654296</v>
      </c>
      <c r="C8237" s="71">
        <v>82.0</v>
      </c>
      <c r="D8237" s="71">
        <v>13.0</v>
      </c>
      <c r="E8237" s="71">
        <v>76.0</v>
      </c>
      <c r="F8237" s="71" t="str">
        <f>VLOOKUP(D8237, legend!$C$3:$G$22, 2, FALSE)</f>
        <v>2. Non-Forest Natural Vegetation</v>
      </c>
      <c r="G8237" s="71" t="str">
        <f>VLOOKUP(D8237, legend!$C$3:$G$22, 3, FALSE)</f>
        <v>2. Tumbuhan Non-Hutan Lainnya</v>
      </c>
      <c r="H8237" s="71" t="str">
        <f>VLOOKUP(D8237, legend!$C$3:$G$22, 4, FALSE)</f>
        <v>2.1. Other Natural Vegetation</v>
      </c>
      <c r="I8237" s="71" t="str">
        <f>VLOOKUP(D8237, legend!$C$3:$G$22, 5, FALSE)</f>
        <v>2.1. Tumbuhan Non-Hutan Lainnya</v>
      </c>
      <c r="J8237" s="71" t="str">
        <f>VLOOKUP(E8237, legend!$C$3:$G$22, 2, FALSE)</f>
        <v>1. Forest </v>
      </c>
      <c r="K8237" s="71" t="str">
        <f>VLOOKUP(E8237, legend!$C$3:$G$22, 3, FALSE)</f>
        <v>1. Hutan</v>
      </c>
      <c r="L8237" s="71" t="str">
        <f>VLOOKUP(E8237, legend!$C$3:$G$22, 4, FALSE)</f>
        <v>1.3 Peat swamp forest</v>
      </c>
      <c r="M8237" s="71" t="str">
        <f>VLOOKUP(E8237, legend!$C$3:$G$22, 5, FALSE)</f>
        <v>1.3 Hutan rawa gambut</v>
      </c>
      <c r="N8237" s="71" t="str">
        <f>VLOOKUP(C8237,geocode!$A$1:$C$40,2,false)</f>
        <v>Maluku Utara</v>
      </c>
      <c r="O8237" s="71" t="str">
        <f>VLOOKUP(C8237,geocode!$A$1:$C$40,3,false)</f>
        <v>Maluku</v>
      </c>
      <c r="P8237" s="71">
        <v>2000.0</v>
      </c>
      <c r="Q8237" s="71">
        <v>2023.0</v>
      </c>
    </row>
    <row r="8238" ht="15.75" customHeight="1">
      <c r="B8238" s="71">
        <v>4008.98385739746</v>
      </c>
      <c r="C8238" s="71">
        <v>82.0</v>
      </c>
      <c r="D8238" s="71">
        <v>21.0</v>
      </c>
      <c r="E8238" s="71">
        <v>3.0</v>
      </c>
      <c r="F8238" s="71" t="str">
        <f>VLOOKUP(D8238, legend!$C$3:$G$22, 2, FALSE)</f>
        <v>3. Agriculture</v>
      </c>
      <c r="G8238" s="71" t="str">
        <f>VLOOKUP(D8238, legend!$C$3:$G$22, 3, FALSE)</f>
        <v>3. Pertanian</v>
      </c>
      <c r="H8238" s="71" t="str">
        <f>VLOOKUP(D8238, legend!$C$3:$G$22, 4, FALSE)</f>
        <v>3.4. Other Agriculture</v>
      </c>
      <c r="I8238" s="71" t="str">
        <f>VLOOKUP(D8238, legend!$C$3:$G$22, 5, FALSE)</f>
        <v>3.4. Pertanian Lainnya </v>
      </c>
      <c r="J8238" s="71" t="str">
        <f>VLOOKUP(E8238, legend!$C$3:$G$22, 2, FALSE)</f>
        <v>1. Forest </v>
      </c>
      <c r="K8238" s="71" t="str">
        <f>VLOOKUP(E8238, legend!$C$3:$G$22, 3, FALSE)</f>
        <v>1. Hutan</v>
      </c>
      <c r="L8238" s="71" t="str">
        <f>VLOOKUP(E8238, legend!$C$3:$G$22, 4, FALSE)</f>
        <v>1.1. Forest Formation</v>
      </c>
      <c r="M8238" s="71" t="str">
        <f>VLOOKUP(E8238, legend!$C$3:$G$22, 5, FALSE)</f>
        <v>1.1. Formasi Hutan</v>
      </c>
      <c r="N8238" s="71" t="str">
        <f>VLOOKUP(C8238,geocode!$A$1:$C$40,2,false)</f>
        <v>Maluku Utara</v>
      </c>
      <c r="O8238" s="71" t="str">
        <f>VLOOKUP(C8238,geocode!$A$1:$C$40,3,false)</f>
        <v>Maluku</v>
      </c>
      <c r="P8238" s="71">
        <v>2000.0</v>
      </c>
      <c r="Q8238" s="71">
        <v>2023.0</v>
      </c>
    </row>
    <row r="8239" ht="15.75" customHeight="1">
      <c r="B8239" s="71">
        <v>364.607741851806</v>
      </c>
      <c r="C8239" s="71">
        <v>82.0</v>
      </c>
      <c r="D8239" s="71">
        <v>21.0</v>
      </c>
      <c r="E8239" s="71">
        <v>5.0</v>
      </c>
      <c r="F8239" s="71" t="str">
        <f>VLOOKUP(D8239, legend!$C$3:$G$22, 2, FALSE)</f>
        <v>3. Agriculture</v>
      </c>
      <c r="G8239" s="71" t="str">
        <f>VLOOKUP(D8239, legend!$C$3:$G$22, 3, FALSE)</f>
        <v>3. Pertanian</v>
      </c>
      <c r="H8239" s="71" t="str">
        <f>VLOOKUP(D8239, legend!$C$3:$G$22, 4, FALSE)</f>
        <v>3.4. Other Agriculture</v>
      </c>
      <c r="I8239" s="71" t="str">
        <f>VLOOKUP(D8239, legend!$C$3:$G$22, 5, FALSE)</f>
        <v>3.4. Pertanian Lainnya </v>
      </c>
      <c r="J8239" s="71" t="str">
        <f>VLOOKUP(E8239, legend!$C$3:$G$22, 2, FALSE)</f>
        <v>1. Forest </v>
      </c>
      <c r="K8239" s="71" t="str">
        <f>VLOOKUP(E8239, legend!$C$3:$G$22, 3, FALSE)</f>
        <v>1. Hutan</v>
      </c>
      <c r="L8239" s="71" t="str">
        <f>VLOOKUP(E8239, legend!$C$3:$G$22, 4, FALSE)</f>
        <v>1.2. Mangrove</v>
      </c>
      <c r="M8239" s="71" t="str">
        <f>VLOOKUP(E8239, legend!$C$3:$G$22, 5, FALSE)</f>
        <v>1.2. Mangrove</v>
      </c>
      <c r="N8239" s="71" t="str">
        <f>VLOOKUP(C8239,geocode!$A$1:$C$40,2,false)</f>
        <v>Maluku Utara</v>
      </c>
      <c r="O8239" s="71" t="str">
        <f>VLOOKUP(C8239,geocode!$A$1:$C$40,3,false)</f>
        <v>Maluku</v>
      </c>
      <c r="P8239" s="71">
        <v>2000.0</v>
      </c>
      <c r="Q8239" s="71">
        <v>2023.0</v>
      </c>
    </row>
    <row r="8240" ht="15.75" customHeight="1">
      <c r="B8240" s="71">
        <v>17250.760310797</v>
      </c>
      <c r="C8240" s="71">
        <v>82.0</v>
      </c>
      <c r="D8240" s="71">
        <v>21.0</v>
      </c>
      <c r="E8240" s="71">
        <v>13.0</v>
      </c>
      <c r="F8240" s="71" t="str">
        <f>VLOOKUP(D8240, legend!$C$3:$G$22, 2, FALSE)</f>
        <v>3. Agriculture</v>
      </c>
      <c r="G8240" s="71" t="str">
        <f>VLOOKUP(D8240, legend!$C$3:$G$22, 3, FALSE)</f>
        <v>3. Pertanian</v>
      </c>
      <c r="H8240" s="71" t="str">
        <f>VLOOKUP(D8240, legend!$C$3:$G$22, 4, FALSE)</f>
        <v>3.4. Other Agriculture</v>
      </c>
      <c r="I8240" s="71" t="str">
        <f>VLOOKUP(D8240, legend!$C$3:$G$22, 5, FALSE)</f>
        <v>3.4. Pertanian Lainnya </v>
      </c>
      <c r="J8240" s="71" t="str">
        <f>VLOOKUP(E8240, legend!$C$3:$G$22, 2, FALSE)</f>
        <v>2. Non-Forest Natural Vegetation</v>
      </c>
      <c r="K8240" s="71" t="str">
        <f>VLOOKUP(E8240, legend!$C$3:$G$22, 3, FALSE)</f>
        <v>2. Tumbuhan Non-Hutan Lainnya</v>
      </c>
      <c r="L8240" s="71" t="str">
        <f>VLOOKUP(E8240, legend!$C$3:$G$22, 4, FALSE)</f>
        <v>2.1. Other Natural Vegetation</v>
      </c>
      <c r="M8240" s="71" t="str">
        <f>VLOOKUP(E8240, legend!$C$3:$G$22, 5, FALSE)</f>
        <v>2.1. Tumbuhan Non-Hutan Lainnya</v>
      </c>
      <c r="N8240" s="71" t="str">
        <f>VLOOKUP(C8240,geocode!$A$1:$C$40,2,false)</f>
        <v>Maluku Utara</v>
      </c>
      <c r="O8240" s="71" t="str">
        <f>VLOOKUP(C8240,geocode!$A$1:$C$40,3,false)</f>
        <v>Maluku</v>
      </c>
      <c r="P8240" s="71">
        <v>2000.0</v>
      </c>
      <c r="Q8240" s="71">
        <v>2023.0</v>
      </c>
    </row>
    <row r="8241" ht="15.75" customHeight="1">
      <c r="B8241" s="71">
        <v>9888.66713692016</v>
      </c>
      <c r="C8241" s="71">
        <v>82.0</v>
      </c>
      <c r="D8241" s="71">
        <v>21.0</v>
      </c>
      <c r="E8241" s="71">
        <v>21.0</v>
      </c>
      <c r="F8241" s="71" t="str">
        <f>VLOOKUP(D8241, legend!$C$3:$G$22, 2, FALSE)</f>
        <v>3. Agriculture</v>
      </c>
      <c r="G8241" s="71" t="str">
        <f>VLOOKUP(D8241, legend!$C$3:$G$22, 3, FALSE)</f>
        <v>3. Pertanian</v>
      </c>
      <c r="H8241" s="71" t="str">
        <f>VLOOKUP(D8241, legend!$C$3:$G$22, 4, FALSE)</f>
        <v>3.4. Other Agriculture</v>
      </c>
      <c r="I8241" s="71" t="str">
        <f>VLOOKUP(D8241, legend!$C$3:$G$22, 5, FALSE)</f>
        <v>3.4. Pertanian Lainnya </v>
      </c>
      <c r="J8241" s="71" t="str">
        <f>VLOOKUP(E8241, legend!$C$3:$G$22, 2, FALSE)</f>
        <v>3. Agriculture</v>
      </c>
      <c r="K8241" s="71" t="str">
        <f>VLOOKUP(E8241, legend!$C$3:$G$22, 3, FALSE)</f>
        <v>3. Pertanian</v>
      </c>
      <c r="L8241" s="71" t="str">
        <f>VLOOKUP(E8241, legend!$C$3:$G$22, 4, FALSE)</f>
        <v>3.4. Other Agriculture</v>
      </c>
      <c r="M8241" s="71" t="str">
        <f>VLOOKUP(E8241, legend!$C$3:$G$22, 5, FALSE)</f>
        <v>3.4. Pertanian Lainnya </v>
      </c>
      <c r="N8241" s="71" t="str">
        <f>VLOOKUP(C8241,geocode!$A$1:$C$40,2,false)</f>
        <v>Maluku Utara</v>
      </c>
      <c r="O8241" s="71" t="str">
        <f>VLOOKUP(C8241,geocode!$A$1:$C$40,3,false)</f>
        <v>Maluku</v>
      </c>
      <c r="P8241" s="71">
        <v>2000.0</v>
      </c>
      <c r="Q8241" s="71">
        <v>2023.0</v>
      </c>
    </row>
    <row r="8242" ht="15.75" customHeight="1">
      <c r="B8242" s="71">
        <v>2645.13644130859</v>
      </c>
      <c r="C8242" s="71">
        <v>82.0</v>
      </c>
      <c r="D8242" s="71">
        <v>21.0</v>
      </c>
      <c r="E8242" s="71">
        <v>24.0</v>
      </c>
      <c r="F8242" s="71" t="str">
        <f>VLOOKUP(D8242, legend!$C$3:$G$22, 2, FALSE)</f>
        <v>3. Agriculture</v>
      </c>
      <c r="G8242" s="71" t="str">
        <f>VLOOKUP(D8242, legend!$C$3:$G$22, 3, FALSE)</f>
        <v>3. Pertanian</v>
      </c>
      <c r="H8242" s="71" t="str">
        <f>VLOOKUP(D8242, legend!$C$3:$G$22, 4, FALSE)</f>
        <v>3.4. Other Agriculture</v>
      </c>
      <c r="I8242" s="71" t="str">
        <f>VLOOKUP(D8242, legend!$C$3:$G$22, 5, FALSE)</f>
        <v>3.4. Pertanian Lainnya </v>
      </c>
      <c r="J8242" s="71" t="str">
        <f>VLOOKUP(E8242, legend!$C$3:$G$22, 2, FALSE)</f>
        <v>4. Non-Vegetated Area</v>
      </c>
      <c r="K8242" s="71" t="str">
        <f>VLOOKUP(E8242, legend!$C$3:$G$22, 3, FALSE)</f>
        <v>4. Non-Vegetasi</v>
      </c>
      <c r="L8242" s="71" t="str">
        <f>VLOOKUP(E8242, legend!$C$3:$G$22, 4, FALSE)</f>
        <v>4.2. Urban Area</v>
      </c>
      <c r="M8242" s="71" t="str">
        <f>VLOOKUP(E8242, legend!$C$3:$G$22, 5, FALSE)</f>
        <v>4.2. Pemukiman </v>
      </c>
      <c r="N8242" s="71" t="str">
        <f>VLOOKUP(C8242,geocode!$A$1:$C$40,2,false)</f>
        <v>Maluku Utara</v>
      </c>
      <c r="O8242" s="71" t="str">
        <f>VLOOKUP(C8242,geocode!$A$1:$C$40,3,false)</f>
        <v>Maluku</v>
      </c>
      <c r="P8242" s="71">
        <v>2000.0</v>
      </c>
      <c r="Q8242" s="71">
        <v>2023.0</v>
      </c>
    </row>
    <row r="8243" ht="15.75" customHeight="1">
      <c r="B8243" s="71">
        <v>1005.51872692871</v>
      </c>
      <c r="C8243" s="71">
        <v>82.0</v>
      </c>
      <c r="D8243" s="71">
        <v>21.0</v>
      </c>
      <c r="E8243" s="71">
        <v>25.0</v>
      </c>
      <c r="F8243" s="71" t="str">
        <f>VLOOKUP(D8243, legend!$C$3:$G$22, 2, FALSE)</f>
        <v>3. Agriculture</v>
      </c>
      <c r="G8243" s="71" t="str">
        <f>VLOOKUP(D8243, legend!$C$3:$G$22, 3, FALSE)</f>
        <v>3. Pertanian</v>
      </c>
      <c r="H8243" s="71" t="str">
        <f>VLOOKUP(D8243, legend!$C$3:$G$22, 4, FALSE)</f>
        <v>3.4. Other Agriculture</v>
      </c>
      <c r="I8243" s="71" t="str">
        <f>VLOOKUP(D8243, legend!$C$3:$G$22, 5, FALSE)</f>
        <v>3.4. Pertanian Lainnya </v>
      </c>
      <c r="J8243" s="71" t="str">
        <f>VLOOKUP(E8243, legend!$C$3:$G$22, 2, FALSE)</f>
        <v>4. Non-Vegetated Area</v>
      </c>
      <c r="K8243" s="71" t="str">
        <f>VLOOKUP(E8243, legend!$C$3:$G$22, 3, FALSE)</f>
        <v>4. Non-Vegetasi</v>
      </c>
      <c r="L8243" s="71" t="str">
        <f>VLOOKUP(E8243, legend!$C$3:$G$22, 4, FALSE)</f>
        <v>4.3. Other Non-Vegetation</v>
      </c>
      <c r="M8243" s="71" t="str">
        <f>VLOOKUP(E8243, legend!$C$3:$G$22, 5, FALSE)</f>
        <v>4.3. Non-Vegetasi Lainnya</v>
      </c>
      <c r="N8243" s="71" t="str">
        <f>VLOOKUP(C8243,geocode!$A$1:$C$40,2,false)</f>
        <v>Maluku Utara</v>
      </c>
      <c r="O8243" s="71" t="str">
        <f>VLOOKUP(C8243,geocode!$A$1:$C$40,3,false)</f>
        <v>Maluku</v>
      </c>
      <c r="P8243" s="71">
        <v>2000.0</v>
      </c>
      <c r="Q8243" s="71">
        <v>2023.0</v>
      </c>
    </row>
    <row r="8244" ht="15.75" customHeight="1">
      <c r="B8244" s="71">
        <v>111.377662628173</v>
      </c>
      <c r="C8244" s="71">
        <v>82.0</v>
      </c>
      <c r="D8244" s="71">
        <v>21.0</v>
      </c>
      <c r="E8244" s="71">
        <v>30.0</v>
      </c>
      <c r="F8244" s="71" t="str">
        <f>VLOOKUP(D8244, legend!$C$3:$G$22, 2, FALSE)</f>
        <v>3. Agriculture</v>
      </c>
      <c r="G8244" s="71" t="str">
        <f>VLOOKUP(D8244, legend!$C$3:$G$22, 3, FALSE)</f>
        <v>3. Pertanian</v>
      </c>
      <c r="H8244" s="71" t="str">
        <f>VLOOKUP(D8244, legend!$C$3:$G$22, 4, FALSE)</f>
        <v>3.4. Other Agriculture</v>
      </c>
      <c r="I8244" s="71" t="str">
        <f>VLOOKUP(D8244, legend!$C$3:$G$22, 5, FALSE)</f>
        <v>3.4. Pertanian Lainnya </v>
      </c>
      <c r="J8244" s="71" t="str">
        <f>VLOOKUP(E8244, legend!$C$3:$G$22, 2, FALSE)</f>
        <v>4. Non-Vegetated Area</v>
      </c>
      <c r="K8244" s="71" t="str">
        <f>VLOOKUP(E8244, legend!$C$3:$G$22, 3, FALSE)</f>
        <v>4. Non-Vegetasi</v>
      </c>
      <c r="L8244" s="71" t="str">
        <f>VLOOKUP(E8244, legend!$C$3:$G$22, 4, FALSE)</f>
        <v>4.1. Mining Pit</v>
      </c>
      <c r="M8244" s="71" t="str">
        <f>VLOOKUP(E8244, legend!$C$3:$G$22, 5, FALSE)</f>
        <v>4.1. Lubang Tambang</v>
      </c>
      <c r="N8244" s="71" t="str">
        <f>VLOOKUP(C8244,geocode!$A$1:$C$40,2,false)</f>
        <v>Maluku Utara</v>
      </c>
      <c r="O8244" s="71" t="str">
        <f>VLOOKUP(C8244,geocode!$A$1:$C$40,3,false)</f>
        <v>Maluku</v>
      </c>
      <c r="P8244" s="71">
        <v>2000.0</v>
      </c>
      <c r="Q8244" s="71">
        <v>2023.0</v>
      </c>
    </row>
    <row r="8245" ht="15.75" customHeight="1">
      <c r="B8245" s="71">
        <v>178.107003588867</v>
      </c>
      <c r="C8245" s="71">
        <v>82.0</v>
      </c>
      <c r="D8245" s="71">
        <v>21.0</v>
      </c>
      <c r="E8245" s="71">
        <v>33.0</v>
      </c>
      <c r="F8245" s="71" t="str">
        <f>VLOOKUP(D8245, legend!$C$3:$G$22, 2, FALSE)</f>
        <v>3. Agriculture</v>
      </c>
      <c r="G8245" s="71" t="str">
        <f>VLOOKUP(D8245, legend!$C$3:$G$22, 3, FALSE)</f>
        <v>3. Pertanian</v>
      </c>
      <c r="H8245" s="71" t="str">
        <f>VLOOKUP(D8245, legend!$C$3:$G$22, 4, FALSE)</f>
        <v>3.4. Other Agriculture</v>
      </c>
      <c r="I8245" s="71" t="str">
        <f>VLOOKUP(D8245, legend!$C$3:$G$22, 5, FALSE)</f>
        <v>3.4. Pertanian Lainnya </v>
      </c>
      <c r="J8245" s="71" t="str">
        <f>VLOOKUP(E8245, legend!$C$3:$G$22, 2, FALSE)</f>
        <v>5. Water Body</v>
      </c>
      <c r="K8245" s="71" t="str">
        <f>VLOOKUP(E8245, legend!$C$3:$G$22, 3, FALSE)</f>
        <v>5. Tubuh Air</v>
      </c>
      <c r="L8245" s="71" t="str">
        <f>VLOOKUP(E8245, legend!$C$3:$G$22, 4, FALSE)</f>
        <v>5.2. River, Lake, Ocean</v>
      </c>
      <c r="M8245" s="71" t="str">
        <f>VLOOKUP(E8245, legend!$C$3:$G$22, 5, FALSE)</f>
        <v>5.2. Sungai, Danau, Laut</v>
      </c>
      <c r="N8245" s="71" t="str">
        <f>VLOOKUP(C8245,geocode!$A$1:$C$40,2,false)</f>
        <v>Maluku Utara</v>
      </c>
      <c r="O8245" s="71" t="str">
        <f>VLOOKUP(C8245,geocode!$A$1:$C$40,3,false)</f>
        <v>Maluku</v>
      </c>
      <c r="P8245" s="71">
        <v>2000.0</v>
      </c>
      <c r="Q8245" s="71">
        <v>2023.0</v>
      </c>
    </row>
    <row r="8246" ht="15.75" customHeight="1">
      <c r="B8246" s="71">
        <v>16.8933816894531</v>
      </c>
      <c r="C8246" s="71">
        <v>82.0</v>
      </c>
      <c r="D8246" s="71">
        <v>21.0</v>
      </c>
      <c r="E8246" s="71">
        <v>35.0</v>
      </c>
      <c r="F8246" s="71" t="str">
        <f>VLOOKUP(D8246, legend!$C$3:$G$22, 2, FALSE)</f>
        <v>3. Agriculture</v>
      </c>
      <c r="G8246" s="71" t="str">
        <f>VLOOKUP(D8246, legend!$C$3:$G$22, 3, FALSE)</f>
        <v>3. Pertanian</v>
      </c>
      <c r="H8246" s="71" t="str">
        <f>VLOOKUP(D8246, legend!$C$3:$G$22, 4, FALSE)</f>
        <v>3.4. Other Agriculture</v>
      </c>
      <c r="I8246" s="71" t="str">
        <f>VLOOKUP(D8246, legend!$C$3:$G$22, 5, FALSE)</f>
        <v>3.4. Pertanian Lainnya </v>
      </c>
      <c r="J8246" s="71" t="str">
        <f>VLOOKUP(E8246, legend!$C$3:$G$22, 2, FALSE)</f>
        <v>3. Agriculture</v>
      </c>
      <c r="K8246" s="71" t="str">
        <f>VLOOKUP(E8246, legend!$C$3:$G$22, 3, FALSE)</f>
        <v>3. Pertanian</v>
      </c>
      <c r="L8246" s="71" t="str">
        <f>VLOOKUP(E8246, legend!$C$3:$G$22, 4, FALSE)</f>
        <v>3.2. Oil Palm</v>
      </c>
      <c r="M8246" s="71" t="str">
        <f>VLOOKUP(E8246, legend!$C$3:$G$22, 5, FALSE)</f>
        <v>3.2. Sawit</v>
      </c>
      <c r="N8246" s="71" t="str">
        <f>VLOOKUP(C8246,geocode!$A$1:$C$40,2,false)</f>
        <v>Maluku Utara</v>
      </c>
      <c r="O8246" s="71" t="str">
        <f>VLOOKUP(C8246,geocode!$A$1:$C$40,3,false)</f>
        <v>Maluku</v>
      </c>
      <c r="P8246" s="71">
        <v>2000.0</v>
      </c>
      <c r="Q8246" s="71">
        <v>2023.0</v>
      </c>
    </row>
    <row r="8247" ht="15.75" customHeight="1">
      <c r="B8247" s="71">
        <v>1470.37891046142</v>
      </c>
      <c r="C8247" s="71">
        <v>82.0</v>
      </c>
      <c r="D8247" s="71">
        <v>21.0</v>
      </c>
      <c r="E8247" s="71">
        <v>40.0</v>
      </c>
      <c r="F8247" s="71" t="str">
        <f>VLOOKUP(D8247, legend!$C$3:$G$22, 2, FALSE)</f>
        <v>3. Agriculture</v>
      </c>
      <c r="G8247" s="71" t="str">
        <f>VLOOKUP(D8247, legend!$C$3:$G$22, 3, FALSE)</f>
        <v>3. Pertanian</v>
      </c>
      <c r="H8247" s="71" t="str">
        <f>VLOOKUP(D8247, legend!$C$3:$G$22, 4, FALSE)</f>
        <v>3.4. Other Agriculture</v>
      </c>
      <c r="I8247" s="71" t="str">
        <f>VLOOKUP(D8247, legend!$C$3:$G$22, 5, FALSE)</f>
        <v>3.4. Pertanian Lainnya </v>
      </c>
      <c r="J8247" s="71" t="str">
        <f>VLOOKUP(E8247, legend!$C$3:$G$22, 2, FALSE)</f>
        <v>3. Agriculture</v>
      </c>
      <c r="K8247" s="71" t="str">
        <f>VLOOKUP(E8247, legend!$C$3:$G$22, 3, FALSE)</f>
        <v>3. Pertanian</v>
      </c>
      <c r="L8247" s="71" t="str">
        <f>VLOOKUP(E8247, legend!$C$3:$G$22, 4, FALSE)</f>
        <v>3.1. Rice Paddy</v>
      </c>
      <c r="M8247" s="71" t="str">
        <f>VLOOKUP(E8247, legend!$C$3:$G$22, 5, FALSE)</f>
        <v>3.1. Sawah</v>
      </c>
      <c r="N8247" s="71" t="str">
        <f>VLOOKUP(C8247,geocode!$A$1:$C$40,2,false)</f>
        <v>Maluku Utara</v>
      </c>
      <c r="O8247" s="71" t="str">
        <f>VLOOKUP(C8247,geocode!$A$1:$C$40,3,false)</f>
        <v>Maluku</v>
      </c>
      <c r="P8247" s="71">
        <v>2000.0</v>
      </c>
      <c r="Q8247" s="71">
        <v>2023.0</v>
      </c>
    </row>
    <row r="8248" ht="15.75" customHeight="1">
      <c r="B8248" s="71">
        <v>0.178749609375</v>
      </c>
      <c r="C8248" s="71">
        <v>82.0</v>
      </c>
      <c r="D8248" s="71">
        <v>24.0</v>
      </c>
      <c r="E8248" s="71">
        <v>3.0</v>
      </c>
      <c r="F8248" s="71" t="str">
        <f>VLOOKUP(D8248, legend!$C$3:$G$22, 2, FALSE)</f>
        <v>4. Non-Vegetated Area</v>
      </c>
      <c r="G8248" s="71" t="str">
        <f>VLOOKUP(D8248, legend!$C$3:$G$22, 3, FALSE)</f>
        <v>4. Non-Vegetasi</v>
      </c>
      <c r="H8248" s="71" t="str">
        <f>VLOOKUP(D8248, legend!$C$3:$G$22, 4, FALSE)</f>
        <v>4.2. Urban Area</v>
      </c>
      <c r="I8248" s="71" t="str">
        <f>VLOOKUP(D8248, legend!$C$3:$G$22, 5, FALSE)</f>
        <v>4.2. Pemukiman </v>
      </c>
      <c r="J8248" s="71" t="str">
        <f>VLOOKUP(E8248, legend!$C$3:$G$22, 2, FALSE)</f>
        <v>1. Forest </v>
      </c>
      <c r="K8248" s="71" t="str">
        <f>VLOOKUP(E8248, legend!$C$3:$G$22, 3, FALSE)</f>
        <v>1. Hutan</v>
      </c>
      <c r="L8248" s="71" t="str">
        <f>VLOOKUP(E8248, legend!$C$3:$G$22, 4, FALSE)</f>
        <v>1.1. Forest Formation</v>
      </c>
      <c r="M8248" s="71" t="str">
        <f>VLOOKUP(E8248, legend!$C$3:$G$22, 5, FALSE)</f>
        <v>1.1. Formasi Hutan</v>
      </c>
      <c r="N8248" s="71" t="str">
        <f>VLOOKUP(C8248,geocode!$A$1:$C$40,2,false)</f>
        <v>Maluku Utara</v>
      </c>
      <c r="O8248" s="71" t="str">
        <f>VLOOKUP(C8248,geocode!$A$1:$C$40,3,false)</f>
        <v>Maluku</v>
      </c>
      <c r="P8248" s="71">
        <v>2000.0</v>
      </c>
      <c r="Q8248" s="71">
        <v>2023.0</v>
      </c>
    </row>
    <row r="8249" ht="15.75" customHeight="1">
      <c r="B8249" s="71">
        <v>0.446879864501953</v>
      </c>
      <c r="C8249" s="71">
        <v>82.0</v>
      </c>
      <c r="D8249" s="71">
        <v>24.0</v>
      </c>
      <c r="E8249" s="71">
        <v>5.0</v>
      </c>
      <c r="F8249" s="71" t="str">
        <f>VLOOKUP(D8249, legend!$C$3:$G$22, 2, FALSE)</f>
        <v>4. Non-Vegetated Area</v>
      </c>
      <c r="G8249" s="71" t="str">
        <f>VLOOKUP(D8249, legend!$C$3:$G$22, 3, FALSE)</f>
        <v>4. Non-Vegetasi</v>
      </c>
      <c r="H8249" s="71" t="str">
        <f>VLOOKUP(D8249, legend!$C$3:$G$22, 4, FALSE)</f>
        <v>4.2. Urban Area</v>
      </c>
      <c r="I8249" s="71" t="str">
        <f>VLOOKUP(D8249, legend!$C$3:$G$22, 5, FALSE)</f>
        <v>4.2. Pemukiman </v>
      </c>
      <c r="J8249" s="71" t="str">
        <f>VLOOKUP(E8249, legend!$C$3:$G$22, 2, FALSE)</f>
        <v>1. Forest </v>
      </c>
      <c r="K8249" s="71" t="str">
        <f>VLOOKUP(E8249, legend!$C$3:$G$22, 3, FALSE)</f>
        <v>1. Hutan</v>
      </c>
      <c r="L8249" s="71" t="str">
        <f>VLOOKUP(E8249, legend!$C$3:$G$22, 4, FALSE)</f>
        <v>1.2. Mangrove</v>
      </c>
      <c r="M8249" s="71" t="str">
        <f>VLOOKUP(E8249, legend!$C$3:$G$22, 5, FALSE)</f>
        <v>1.2. Mangrove</v>
      </c>
      <c r="N8249" s="71" t="str">
        <f>VLOOKUP(C8249,geocode!$A$1:$C$40,2,false)</f>
        <v>Maluku Utara</v>
      </c>
      <c r="O8249" s="71" t="str">
        <f>VLOOKUP(C8249,geocode!$A$1:$C$40,3,false)</f>
        <v>Maluku</v>
      </c>
      <c r="P8249" s="71">
        <v>2000.0</v>
      </c>
      <c r="Q8249" s="71">
        <v>2023.0</v>
      </c>
    </row>
    <row r="8250" ht="15.75" customHeight="1">
      <c r="B8250" s="71">
        <v>2.85887666625976</v>
      </c>
      <c r="C8250" s="71">
        <v>82.0</v>
      </c>
      <c r="D8250" s="71">
        <v>24.0</v>
      </c>
      <c r="E8250" s="71">
        <v>13.0</v>
      </c>
      <c r="F8250" s="71" t="str">
        <f>VLOOKUP(D8250, legend!$C$3:$G$22, 2, FALSE)</f>
        <v>4. Non-Vegetated Area</v>
      </c>
      <c r="G8250" s="71" t="str">
        <f>VLOOKUP(D8250, legend!$C$3:$G$22, 3, FALSE)</f>
        <v>4. Non-Vegetasi</v>
      </c>
      <c r="H8250" s="71" t="str">
        <f>VLOOKUP(D8250, legend!$C$3:$G$22, 4, FALSE)</f>
        <v>4.2. Urban Area</v>
      </c>
      <c r="I8250" s="71" t="str">
        <f>VLOOKUP(D8250, legend!$C$3:$G$22, 5, FALSE)</f>
        <v>4.2. Pemukiman </v>
      </c>
      <c r="J8250" s="71" t="str">
        <f>VLOOKUP(E8250, legend!$C$3:$G$22, 2, FALSE)</f>
        <v>2. Non-Forest Natural Vegetation</v>
      </c>
      <c r="K8250" s="71" t="str">
        <f>VLOOKUP(E8250, legend!$C$3:$G$22, 3, FALSE)</f>
        <v>2. Tumbuhan Non-Hutan Lainnya</v>
      </c>
      <c r="L8250" s="71" t="str">
        <f>VLOOKUP(E8250, legend!$C$3:$G$22, 4, FALSE)</f>
        <v>2.1. Other Natural Vegetation</v>
      </c>
      <c r="M8250" s="71" t="str">
        <f>VLOOKUP(E8250, legend!$C$3:$G$22, 5, FALSE)</f>
        <v>2.1. Tumbuhan Non-Hutan Lainnya</v>
      </c>
      <c r="N8250" s="71" t="str">
        <f>VLOOKUP(C8250,geocode!$A$1:$C$40,2,false)</f>
        <v>Maluku Utara</v>
      </c>
      <c r="O8250" s="71" t="str">
        <f>VLOOKUP(C8250,geocode!$A$1:$C$40,3,false)</f>
        <v>Maluku</v>
      </c>
      <c r="P8250" s="71">
        <v>2000.0</v>
      </c>
      <c r="Q8250" s="71">
        <v>2023.0</v>
      </c>
    </row>
    <row r="8251" ht="15.75" customHeight="1">
      <c r="B8251" s="71">
        <v>10.634114276123</v>
      </c>
      <c r="C8251" s="71">
        <v>82.0</v>
      </c>
      <c r="D8251" s="71">
        <v>24.0</v>
      </c>
      <c r="E8251" s="71">
        <v>21.0</v>
      </c>
      <c r="F8251" s="71" t="str">
        <f>VLOOKUP(D8251, legend!$C$3:$G$22, 2, FALSE)</f>
        <v>4. Non-Vegetated Area</v>
      </c>
      <c r="G8251" s="71" t="str">
        <f>VLOOKUP(D8251, legend!$C$3:$G$22, 3, FALSE)</f>
        <v>4. Non-Vegetasi</v>
      </c>
      <c r="H8251" s="71" t="str">
        <f>VLOOKUP(D8251, legend!$C$3:$G$22, 4, FALSE)</f>
        <v>4.2. Urban Area</v>
      </c>
      <c r="I8251" s="71" t="str">
        <f>VLOOKUP(D8251, legend!$C$3:$G$22, 5, FALSE)</f>
        <v>4.2. Pemukiman </v>
      </c>
      <c r="J8251" s="71" t="str">
        <f>VLOOKUP(E8251, legend!$C$3:$G$22, 2, FALSE)</f>
        <v>3. Agriculture</v>
      </c>
      <c r="K8251" s="71" t="str">
        <f>VLOOKUP(E8251, legend!$C$3:$G$22, 3, FALSE)</f>
        <v>3. Pertanian</v>
      </c>
      <c r="L8251" s="71" t="str">
        <f>VLOOKUP(E8251, legend!$C$3:$G$22, 4, FALSE)</f>
        <v>3.4. Other Agriculture</v>
      </c>
      <c r="M8251" s="71" t="str">
        <f>VLOOKUP(E8251, legend!$C$3:$G$22, 5, FALSE)</f>
        <v>3.4. Pertanian Lainnya </v>
      </c>
      <c r="N8251" s="71" t="str">
        <f>VLOOKUP(C8251,geocode!$A$1:$C$40,2,false)</f>
        <v>Maluku Utara</v>
      </c>
      <c r="O8251" s="71" t="str">
        <f>VLOOKUP(C8251,geocode!$A$1:$C$40,3,false)</f>
        <v>Maluku</v>
      </c>
      <c r="P8251" s="71">
        <v>2000.0</v>
      </c>
      <c r="Q8251" s="71">
        <v>2023.0</v>
      </c>
    </row>
    <row r="8252" ht="15.75" customHeight="1">
      <c r="B8252" s="71">
        <v>2301.21340057372</v>
      </c>
      <c r="C8252" s="71">
        <v>82.0</v>
      </c>
      <c r="D8252" s="71">
        <v>24.0</v>
      </c>
      <c r="E8252" s="71">
        <v>24.0</v>
      </c>
      <c r="F8252" s="71" t="str">
        <f>VLOOKUP(D8252, legend!$C$3:$G$22, 2, FALSE)</f>
        <v>4. Non-Vegetated Area</v>
      </c>
      <c r="G8252" s="71" t="str">
        <f>VLOOKUP(D8252, legend!$C$3:$G$22, 3, FALSE)</f>
        <v>4. Non-Vegetasi</v>
      </c>
      <c r="H8252" s="71" t="str">
        <f>VLOOKUP(D8252, legend!$C$3:$G$22, 4, FALSE)</f>
        <v>4.2. Urban Area</v>
      </c>
      <c r="I8252" s="71" t="str">
        <f>VLOOKUP(D8252, legend!$C$3:$G$22, 5, FALSE)</f>
        <v>4.2. Pemukiman </v>
      </c>
      <c r="J8252" s="71" t="str">
        <f>VLOOKUP(E8252, legend!$C$3:$G$22, 2, FALSE)</f>
        <v>4. Non-Vegetated Area</v>
      </c>
      <c r="K8252" s="71" t="str">
        <f>VLOOKUP(E8252, legend!$C$3:$G$22, 3, FALSE)</f>
        <v>4. Non-Vegetasi</v>
      </c>
      <c r="L8252" s="71" t="str">
        <f>VLOOKUP(E8252, legend!$C$3:$G$22, 4, FALSE)</f>
        <v>4.2. Urban Area</v>
      </c>
      <c r="M8252" s="71" t="str">
        <f>VLOOKUP(E8252, legend!$C$3:$G$22, 5, FALSE)</f>
        <v>4.2. Pemukiman </v>
      </c>
      <c r="N8252" s="71" t="str">
        <f>VLOOKUP(C8252,geocode!$A$1:$C$40,2,false)</f>
        <v>Maluku Utara</v>
      </c>
      <c r="O8252" s="71" t="str">
        <f>VLOOKUP(C8252,geocode!$A$1:$C$40,3,false)</f>
        <v>Maluku</v>
      </c>
      <c r="P8252" s="71">
        <v>2000.0</v>
      </c>
      <c r="Q8252" s="71">
        <v>2023.0</v>
      </c>
    </row>
    <row r="8253" ht="15.75" customHeight="1">
      <c r="B8253" s="71">
        <v>89.1174249511721</v>
      </c>
      <c r="C8253" s="71">
        <v>82.0</v>
      </c>
      <c r="D8253" s="71">
        <v>24.0</v>
      </c>
      <c r="E8253" s="71">
        <v>25.0</v>
      </c>
      <c r="F8253" s="71" t="str">
        <f>VLOOKUP(D8253, legend!$C$3:$G$22, 2, FALSE)</f>
        <v>4. Non-Vegetated Area</v>
      </c>
      <c r="G8253" s="71" t="str">
        <f>VLOOKUP(D8253, legend!$C$3:$G$22, 3, FALSE)</f>
        <v>4. Non-Vegetasi</v>
      </c>
      <c r="H8253" s="71" t="str">
        <f>VLOOKUP(D8253, legend!$C$3:$G$22, 4, FALSE)</f>
        <v>4.2. Urban Area</v>
      </c>
      <c r="I8253" s="71" t="str">
        <f>VLOOKUP(D8253, legend!$C$3:$G$22, 5, FALSE)</f>
        <v>4.2. Pemukiman </v>
      </c>
      <c r="J8253" s="71" t="str">
        <f>VLOOKUP(E8253, legend!$C$3:$G$22, 2, FALSE)</f>
        <v>4. Non-Vegetated Area</v>
      </c>
      <c r="K8253" s="71" t="str">
        <f>VLOOKUP(E8253, legend!$C$3:$G$22, 3, FALSE)</f>
        <v>4. Non-Vegetasi</v>
      </c>
      <c r="L8253" s="71" t="str">
        <f>VLOOKUP(E8253, legend!$C$3:$G$22, 4, FALSE)</f>
        <v>4.3. Other Non-Vegetation</v>
      </c>
      <c r="M8253" s="71" t="str">
        <f>VLOOKUP(E8253, legend!$C$3:$G$22, 5, FALSE)</f>
        <v>4.3. Non-Vegetasi Lainnya</v>
      </c>
      <c r="N8253" s="71" t="str">
        <f>VLOOKUP(C8253,geocode!$A$1:$C$40,2,false)</f>
        <v>Maluku Utara</v>
      </c>
      <c r="O8253" s="71" t="str">
        <f>VLOOKUP(C8253,geocode!$A$1:$C$40,3,false)</f>
        <v>Maluku</v>
      </c>
      <c r="P8253" s="71">
        <v>2000.0</v>
      </c>
      <c r="Q8253" s="71">
        <v>2023.0</v>
      </c>
    </row>
    <row r="8254" ht="15.75" customHeight="1">
      <c r="B8254" s="71">
        <v>0.983014233398437</v>
      </c>
      <c r="C8254" s="71">
        <v>82.0</v>
      </c>
      <c r="D8254" s="71">
        <v>24.0</v>
      </c>
      <c r="E8254" s="71">
        <v>30.0</v>
      </c>
      <c r="F8254" s="71" t="str">
        <f>VLOOKUP(D8254, legend!$C$3:$G$22, 2, FALSE)</f>
        <v>4. Non-Vegetated Area</v>
      </c>
      <c r="G8254" s="71" t="str">
        <f>VLOOKUP(D8254, legend!$C$3:$G$22, 3, FALSE)</f>
        <v>4. Non-Vegetasi</v>
      </c>
      <c r="H8254" s="71" t="str">
        <f>VLOOKUP(D8254, legend!$C$3:$G$22, 4, FALSE)</f>
        <v>4.2. Urban Area</v>
      </c>
      <c r="I8254" s="71" t="str">
        <f>VLOOKUP(D8254, legend!$C$3:$G$22, 5, FALSE)</f>
        <v>4.2. Pemukiman </v>
      </c>
      <c r="J8254" s="71" t="str">
        <f>VLOOKUP(E8254, legend!$C$3:$G$22, 2, FALSE)</f>
        <v>4. Non-Vegetated Area</v>
      </c>
      <c r="K8254" s="71" t="str">
        <f>VLOOKUP(E8254, legend!$C$3:$G$22, 3, FALSE)</f>
        <v>4. Non-Vegetasi</v>
      </c>
      <c r="L8254" s="71" t="str">
        <f>VLOOKUP(E8254, legend!$C$3:$G$22, 4, FALSE)</f>
        <v>4.1. Mining Pit</v>
      </c>
      <c r="M8254" s="71" t="str">
        <f>VLOOKUP(E8254, legend!$C$3:$G$22, 5, FALSE)</f>
        <v>4.1. Lubang Tambang</v>
      </c>
      <c r="N8254" s="71" t="str">
        <f>VLOOKUP(C8254,geocode!$A$1:$C$40,2,false)</f>
        <v>Maluku Utara</v>
      </c>
      <c r="O8254" s="71" t="str">
        <f>VLOOKUP(C8254,geocode!$A$1:$C$40,3,false)</f>
        <v>Maluku</v>
      </c>
      <c r="P8254" s="71">
        <v>2000.0</v>
      </c>
      <c r="Q8254" s="71">
        <v>2023.0</v>
      </c>
    </row>
    <row r="8255" ht="15.75" customHeight="1">
      <c r="B8255" s="71">
        <v>1.6982579711914</v>
      </c>
      <c r="C8255" s="71">
        <v>82.0</v>
      </c>
      <c r="D8255" s="71">
        <v>24.0</v>
      </c>
      <c r="E8255" s="71">
        <v>33.0</v>
      </c>
      <c r="F8255" s="71" t="str">
        <f>VLOOKUP(D8255, legend!$C$3:$G$22, 2, FALSE)</f>
        <v>4. Non-Vegetated Area</v>
      </c>
      <c r="G8255" s="71" t="str">
        <f>VLOOKUP(D8255, legend!$C$3:$G$22, 3, FALSE)</f>
        <v>4. Non-Vegetasi</v>
      </c>
      <c r="H8255" s="71" t="str">
        <f>VLOOKUP(D8255, legend!$C$3:$G$22, 4, FALSE)</f>
        <v>4.2. Urban Area</v>
      </c>
      <c r="I8255" s="71" t="str">
        <f>VLOOKUP(D8255, legend!$C$3:$G$22, 5, FALSE)</f>
        <v>4.2. Pemukiman </v>
      </c>
      <c r="J8255" s="71" t="str">
        <f>VLOOKUP(E8255, legend!$C$3:$G$22, 2, FALSE)</f>
        <v>5. Water Body</v>
      </c>
      <c r="K8255" s="71" t="str">
        <f>VLOOKUP(E8255, legend!$C$3:$G$22, 3, FALSE)</f>
        <v>5. Tubuh Air</v>
      </c>
      <c r="L8255" s="71" t="str">
        <f>VLOOKUP(E8255, legend!$C$3:$G$22, 4, FALSE)</f>
        <v>5.2. River, Lake, Ocean</v>
      </c>
      <c r="M8255" s="71" t="str">
        <f>VLOOKUP(E8255, legend!$C$3:$G$22, 5, FALSE)</f>
        <v>5.2. Sungai, Danau, Laut</v>
      </c>
      <c r="N8255" s="71" t="str">
        <f>VLOOKUP(C8255,geocode!$A$1:$C$40,2,false)</f>
        <v>Maluku Utara</v>
      </c>
      <c r="O8255" s="71" t="str">
        <f>VLOOKUP(C8255,geocode!$A$1:$C$40,3,false)</f>
        <v>Maluku</v>
      </c>
      <c r="P8255" s="71">
        <v>2000.0</v>
      </c>
      <c r="Q8255" s="71">
        <v>2023.0</v>
      </c>
    </row>
    <row r="8256" ht="15.75" customHeight="1">
      <c r="B8256" s="71">
        <v>0.268160168457031</v>
      </c>
      <c r="C8256" s="71">
        <v>82.0</v>
      </c>
      <c r="D8256" s="71">
        <v>24.0</v>
      </c>
      <c r="E8256" s="71">
        <v>40.0</v>
      </c>
      <c r="F8256" s="71" t="str">
        <f>VLOOKUP(D8256, legend!$C$3:$G$22, 2, FALSE)</f>
        <v>4. Non-Vegetated Area</v>
      </c>
      <c r="G8256" s="71" t="str">
        <f>VLOOKUP(D8256, legend!$C$3:$G$22, 3, FALSE)</f>
        <v>4. Non-Vegetasi</v>
      </c>
      <c r="H8256" s="71" t="str">
        <f>VLOOKUP(D8256, legend!$C$3:$G$22, 4, FALSE)</f>
        <v>4.2. Urban Area</v>
      </c>
      <c r="I8256" s="71" t="str">
        <f>VLOOKUP(D8256, legend!$C$3:$G$22, 5, FALSE)</f>
        <v>4.2. Pemukiman </v>
      </c>
      <c r="J8256" s="71" t="str">
        <f>VLOOKUP(E8256, legend!$C$3:$G$22, 2, FALSE)</f>
        <v>3. Agriculture</v>
      </c>
      <c r="K8256" s="71" t="str">
        <f>VLOOKUP(E8256, legend!$C$3:$G$22, 3, FALSE)</f>
        <v>3. Pertanian</v>
      </c>
      <c r="L8256" s="71" t="str">
        <f>VLOOKUP(E8256, legend!$C$3:$G$22, 4, FALSE)</f>
        <v>3.1. Rice Paddy</v>
      </c>
      <c r="M8256" s="71" t="str">
        <f>VLOOKUP(E8256, legend!$C$3:$G$22, 5, FALSE)</f>
        <v>3.1. Sawah</v>
      </c>
      <c r="N8256" s="71" t="str">
        <f>VLOOKUP(C8256,geocode!$A$1:$C$40,2,false)</f>
        <v>Maluku Utara</v>
      </c>
      <c r="O8256" s="71" t="str">
        <f>VLOOKUP(C8256,geocode!$A$1:$C$40,3,false)</f>
        <v>Maluku</v>
      </c>
      <c r="P8256" s="71">
        <v>2000.0</v>
      </c>
      <c r="Q8256" s="71">
        <v>2023.0</v>
      </c>
    </row>
    <row r="8257" ht="15.75" customHeight="1">
      <c r="B8257" s="71">
        <v>479.771869024658</v>
      </c>
      <c r="C8257" s="71">
        <v>82.0</v>
      </c>
      <c r="D8257" s="71">
        <v>25.0</v>
      </c>
      <c r="E8257" s="71">
        <v>3.0</v>
      </c>
      <c r="F8257" s="71" t="str">
        <f>VLOOKUP(D8257, legend!$C$3:$G$22, 2, FALSE)</f>
        <v>4. Non-Vegetated Area</v>
      </c>
      <c r="G8257" s="71" t="str">
        <f>VLOOKUP(D8257, legend!$C$3:$G$22, 3, FALSE)</f>
        <v>4. Non-Vegetasi</v>
      </c>
      <c r="H8257" s="71" t="str">
        <f>VLOOKUP(D8257, legend!$C$3:$G$22, 4, FALSE)</f>
        <v>4.3. Other Non-Vegetation</v>
      </c>
      <c r="I8257" s="71" t="str">
        <f>VLOOKUP(D8257, legend!$C$3:$G$22, 5, FALSE)</f>
        <v>4.3. Non-Vegetasi Lainnya</v>
      </c>
      <c r="J8257" s="71" t="str">
        <f>VLOOKUP(E8257, legend!$C$3:$G$22, 2, FALSE)</f>
        <v>1. Forest </v>
      </c>
      <c r="K8257" s="71" t="str">
        <f>VLOOKUP(E8257, legend!$C$3:$G$22, 3, FALSE)</f>
        <v>1. Hutan</v>
      </c>
      <c r="L8257" s="71" t="str">
        <f>VLOOKUP(E8257, legend!$C$3:$G$22, 4, FALSE)</f>
        <v>1.1. Forest Formation</v>
      </c>
      <c r="M8257" s="71" t="str">
        <f>VLOOKUP(E8257, legend!$C$3:$G$22, 5, FALSE)</f>
        <v>1.1. Formasi Hutan</v>
      </c>
      <c r="N8257" s="71" t="str">
        <f>VLOOKUP(C8257,geocode!$A$1:$C$40,2,false)</f>
        <v>Maluku Utara</v>
      </c>
      <c r="O8257" s="71" t="str">
        <f>VLOOKUP(C8257,geocode!$A$1:$C$40,3,false)</f>
        <v>Maluku</v>
      </c>
      <c r="P8257" s="71">
        <v>2000.0</v>
      </c>
      <c r="Q8257" s="71">
        <v>2023.0</v>
      </c>
    </row>
    <row r="8258" ht="15.75" customHeight="1">
      <c r="B8258" s="71">
        <v>465.485376892089</v>
      </c>
      <c r="C8258" s="71">
        <v>82.0</v>
      </c>
      <c r="D8258" s="71">
        <v>25.0</v>
      </c>
      <c r="E8258" s="71">
        <v>5.0</v>
      </c>
      <c r="F8258" s="71" t="str">
        <f>VLOOKUP(D8258, legend!$C$3:$G$22, 2, FALSE)</f>
        <v>4. Non-Vegetated Area</v>
      </c>
      <c r="G8258" s="71" t="str">
        <f>VLOOKUP(D8258, legend!$C$3:$G$22, 3, FALSE)</f>
        <v>4. Non-Vegetasi</v>
      </c>
      <c r="H8258" s="71" t="str">
        <f>VLOOKUP(D8258, legend!$C$3:$G$22, 4, FALSE)</f>
        <v>4.3. Other Non-Vegetation</v>
      </c>
      <c r="I8258" s="71" t="str">
        <f>VLOOKUP(D8258, legend!$C$3:$G$22, 5, FALSE)</f>
        <v>4.3. Non-Vegetasi Lainnya</v>
      </c>
      <c r="J8258" s="71" t="str">
        <f>VLOOKUP(E8258, legend!$C$3:$G$22, 2, FALSE)</f>
        <v>1. Forest </v>
      </c>
      <c r="K8258" s="71" t="str">
        <f>VLOOKUP(E8258, legend!$C$3:$G$22, 3, FALSE)</f>
        <v>1. Hutan</v>
      </c>
      <c r="L8258" s="71" t="str">
        <f>VLOOKUP(E8258, legend!$C$3:$G$22, 4, FALSE)</f>
        <v>1.2. Mangrove</v>
      </c>
      <c r="M8258" s="71" t="str">
        <f>VLOOKUP(E8258, legend!$C$3:$G$22, 5, FALSE)</f>
        <v>1.2. Mangrove</v>
      </c>
      <c r="N8258" s="71" t="str">
        <f>VLOOKUP(C8258,geocode!$A$1:$C$40,2,false)</f>
        <v>Maluku Utara</v>
      </c>
      <c r="O8258" s="71" t="str">
        <f>VLOOKUP(C8258,geocode!$A$1:$C$40,3,false)</f>
        <v>Maluku</v>
      </c>
      <c r="P8258" s="71">
        <v>2000.0</v>
      </c>
      <c r="Q8258" s="71">
        <v>2023.0</v>
      </c>
    </row>
    <row r="8259" ht="15.75" customHeight="1">
      <c r="B8259" s="71">
        <v>841.341261688233</v>
      </c>
      <c r="C8259" s="71">
        <v>82.0</v>
      </c>
      <c r="D8259" s="71">
        <v>25.0</v>
      </c>
      <c r="E8259" s="71">
        <v>13.0</v>
      </c>
      <c r="F8259" s="71" t="str">
        <f>VLOOKUP(D8259, legend!$C$3:$G$22, 2, FALSE)</f>
        <v>4. Non-Vegetated Area</v>
      </c>
      <c r="G8259" s="71" t="str">
        <f>VLOOKUP(D8259, legend!$C$3:$G$22, 3, FALSE)</f>
        <v>4. Non-Vegetasi</v>
      </c>
      <c r="H8259" s="71" t="str">
        <f>VLOOKUP(D8259, legend!$C$3:$G$22, 4, FALSE)</f>
        <v>4.3. Other Non-Vegetation</v>
      </c>
      <c r="I8259" s="71" t="str">
        <f>VLOOKUP(D8259, legend!$C$3:$G$22, 5, FALSE)</f>
        <v>4.3. Non-Vegetasi Lainnya</v>
      </c>
      <c r="J8259" s="71" t="str">
        <f>VLOOKUP(E8259, legend!$C$3:$G$22, 2, FALSE)</f>
        <v>2. Non-Forest Natural Vegetation</v>
      </c>
      <c r="K8259" s="71" t="str">
        <f>VLOOKUP(E8259, legend!$C$3:$G$22, 3, FALSE)</f>
        <v>2. Tumbuhan Non-Hutan Lainnya</v>
      </c>
      <c r="L8259" s="71" t="str">
        <f>VLOOKUP(E8259, legend!$C$3:$G$22, 4, FALSE)</f>
        <v>2.1. Other Natural Vegetation</v>
      </c>
      <c r="M8259" s="71" t="str">
        <f>VLOOKUP(E8259, legend!$C$3:$G$22, 5, FALSE)</f>
        <v>2.1. Tumbuhan Non-Hutan Lainnya</v>
      </c>
      <c r="N8259" s="71" t="str">
        <f>VLOOKUP(C8259,geocode!$A$1:$C$40,2,false)</f>
        <v>Maluku Utara</v>
      </c>
      <c r="O8259" s="71" t="str">
        <f>VLOOKUP(C8259,geocode!$A$1:$C$40,3,false)</f>
        <v>Maluku</v>
      </c>
      <c r="P8259" s="71">
        <v>2000.0</v>
      </c>
      <c r="Q8259" s="71">
        <v>2023.0</v>
      </c>
    </row>
    <row r="8260" ht="15.75" customHeight="1">
      <c r="B8260" s="71">
        <v>678.772361572265</v>
      </c>
      <c r="C8260" s="71">
        <v>82.0</v>
      </c>
      <c r="D8260" s="71">
        <v>25.0</v>
      </c>
      <c r="E8260" s="71">
        <v>21.0</v>
      </c>
      <c r="F8260" s="71" t="str">
        <f>VLOOKUP(D8260, legend!$C$3:$G$22, 2, FALSE)</f>
        <v>4. Non-Vegetated Area</v>
      </c>
      <c r="G8260" s="71" t="str">
        <f>VLOOKUP(D8260, legend!$C$3:$G$22, 3, FALSE)</f>
        <v>4. Non-Vegetasi</v>
      </c>
      <c r="H8260" s="71" t="str">
        <f>VLOOKUP(D8260, legend!$C$3:$G$22, 4, FALSE)</f>
        <v>4.3. Other Non-Vegetation</v>
      </c>
      <c r="I8260" s="71" t="str">
        <f>VLOOKUP(D8260, legend!$C$3:$G$22, 5, FALSE)</f>
        <v>4.3. Non-Vegetasi Lainnya</v>
      </c>
      <c r="J8260" s="71" t="str">
        <f>VLOOKUP(E8260, legend!$C$3:$G$22, 2, FALSE)</f>
        <v>3. Agriculture</v>
      </c>
      <c r="K8260" s="71" t="str">
        <f>VLOOKUP(E8260, legend!$C$3:$G$22, 3, FALSE)</f>
        <v>3. Pertanian</v>
      </c>
      <c r="L8260" s="71" t="str">
        <f>VLOOKUP(E8260, legend!$C$3:$G$22, 4, FALSE)</f>
        <v>3.4. Other Agriculture</v>
      </c>
      <c r="M8260" s="71" t="str">
        <f>VLOOKUP(E8260, legend!$C$3:$G$22, 5, FALSE)</f>
        <v>3.4. Pertanian Lainnya </v>
      </c>
      <c r="N8260" s="71" t="str">
        <f>VLOOKUP(C8260,geocode!$A$1:$C$40,2,false)</f>
        <v>Maluku Utara</v>
      </c>
      <c r="O8260" s="71" t="str">
        <f>VLOOKUP(C8260,geocode!$A$1:$C$40,3,false)</f>
        <v>Maluku</v>
      </c>
      <c r="P8260" s="71">
        <v>2000.0</v>
      </c>
      <c r="Q8260" s="71">
        <v>2023.0</v>
      </c>
    </row>
    <row r="8261" ht="15.75" customHeight="1">
      <c r="B8261" s="71">
        <v>1763.38093311767</v>
      </c>
      <c r="C8261" s="71">
        <v>82.0</v>
      </c>
      <c r="D8261" s="71">
        <v>25.0</v>
      </c>
      <c r="E8261" s="71">
        <v>24.0</v>
      </c>
      <c r="F8261" s="71" t="str">
        <f>VLOOKUP(D8261, legend!$C$3:$G$22, 2, FALSE)</f>
        <v>4. Non-Vegetated Area</v>
      </c>
      <c r="G8261" s="71" t="str">
        <f>VLOOKUP(D8261, legend!$C$3:$G$22, 3, FALSE)</f>
        <v>4. Non-Vegetasi</v>
      </c>
      <c r="H8261" s="71" t="str">
        <f>VLOOKUP(D8261, legend!$C$3:$G$22, 4, FALSE)</f>
        <v>4.3. Other Non-Vegetation</v>
      </c>
      <c r="I8261" s="71" t="str">
        <f>VLOOKUP(D8261, legend!$C$3:$G$22, 5, FALSE)</f>
        <v>4.3. Non-Vegetasi Lainnya</v>
      </c>
      <c r="J8261" s="71" t="str">
        <f>VLOOKUP(E8261, legend!$C$3:$G$22, 2, FALSE)</f>
        <v>4. Non-Vegetated Area</v>
      </c>
      <c r="K8261" s="71" t="str">
        <f>VLOOKUP(E8261, legend!$C$3:$G$22, 3, FALSE)</f>
        <v>4. Non-Vegetasi</v>
      </c>
      <c r="L8261" s="71" t="str">
        <f>VLOOKUP(E8261, legend!$C$3:$G$22, 4, FALSE)</f>
        <v>4.2. Urban Area</v>
      </c>
      <c r="M8261" s="71" t="str">
        <f>VLOOKUP(E8261, legend!$C$3:$G$22, 5, FALSE)</f>
        <v>4.2. Pemukiman </v>
      </c>
      <c r="N8261" s="71" t="str">
        <f>VLOOKUP(C8261,geocode!$A$1:$C$40,2,false)</f>
        <v>Maluku Utara</v>
      </c>
      <c r="O8261" s="71" t="str">
        <f>VLOOKUP(C8261,geocode!$A$1:$C$40,3,false)</f>
        <v>Maluku</v>
      </c>
      <c r="P8261" s="71">
        <v>2000.0</v>
      </c>
      <c r="Q8261" s="71">
        <v>2023.0</v>
      </c>
    </row>
    <row r="8262" ht="15.75" customHeight="1">
      <c r="B8262" s="71">
        <v>2264.44950078736</v>
      </c>
      <c r="C8262" s="71">
        <v>82.0</v>
      </c>
      <c r="D8262" s="71">
        <v>25.0</v>
      </c>
      <c r="E8262" s="71">
        <v>25.0</v>
      </c>
      <c r="F8262" s="71" t="str">
        <f>VLOOKUP(D8262, legend!$C$3:$G$22, 2, FALSE)</f>
        <v>4. Non-Vegetated Area</v>
      </c>
      <c r="G8262" s="71" t="str">
        <f>VLOOKUP(D8262, legend!$C$3:$G$22, 3, FALSE)</f>
        <v>4. Non-Vegetasi</v>
      </c>
      <c r="H8262" s="71" t="str">
        <f>VLOOKUP(D8262, legend!$C$3:$G$22, 4, FALSE)</f>
        <v>4.3. Other Non-Vegetation</v>
      </c>
      <c r="I8262" s="71" t="str">
        <f>VLOOKUP(D8262, legend!$C$3:$G$22, 5, FALSE)</f>
        <v>4.3. Non-Vegetasi Lainnya</v>
      </c>
      <c r="J8262" s="71" t="str">
        <f>VLOOKUP(E8262, legend!$C$3:$G$22, 2, FALSE)</f>
        <v>4. Non-Vegetated Area</v>
      </c>
      <c r="K8262" s="71" t="str">
        <f>VLOOKUP(E8262, legend!$C$3:$G$22, 3, FALSE)</f>
        <v>4. Non-Vegetasi</v>
      </c>
      <c r="L8262" s="71" t="str">
        <f>VLOOKUP(E8262, legend!$C$3:$G$22, 4, FALSE)</f>
        <v>4.3. Other Non-Vegetation</v>
      </c>
      <c r="M8262" s="71" t="str">
        <f>VLOOKUP(E8262, legend!$C$3:$G$22, 5, FALSE)</f>
        <v>4.3. Non-Vegetasi Lainnya</v>
      </c>
      <c r="N8262" s="71" t="str">
        <f>VLOOKUP(C8262,geocode!$A$1:$C$40,2,false)</f>
        <v>Maluku Utara</v>
      </c>
      <c r="O8262" s="71" t="str">
        <f>VLOOKUP(C8262,geocode!$A$1:$C$40,3,false)</f>
        <v>Maluku</v>
      </c>
      <c r="P8262" s="71">
        <v>2000.0</v>
      </c>
      <c r="Q8262" s="71">
        <v>2023.0</v>
      </c>
    </row>
    <row r="8263" ht="15.75" customHeight="1">
      <c r="B8263" s="71">
        <v>14.0337969665527</v>
      </c>
      <c r="C8263" s="71">
        <v>82.0</v>
      </c>
      <c r="D8263" s="71">
        <v>25.0</v>
      </c>
      <c r="E8263" s="71">
        <v>30.0</v>
      </c>
      <c r="F8263" s="71" t="str">
        <f>VLOOKUP(D8263, legend!$C$3:$G$22, 2, FALSE)</f>
        <v>4. Non-Vegetated Area</v>
      </c>
      <c r="G8263" s="71" t="str">
        <f>VLOOKUP(D8263, legend!$C$3:$G$22, 3, FALSE)</f>
        <v>4. Non-Vegetasi</v>
      </c>
      <c r="H8263" s="71" t="str">
        <f>VLOOKUP(D8263, legend!$C$3:$G$22, 4, FALSE)</f>
        <v>4.3. Other Non-Vegetation</v>
      </c>
      <c r="I8263" s="71" t="str">
        <f>VLOOKUP(D8263, legend!$C$3:$G$22, 5, FALSE)</f>
        <v>4.3. Non-Vegetasi Lainnya</v>
      </c>
      <c r="J8263" s="71" t="str">
        <f>VLOOKUP(E8263, legend!$C$3:$G$22, 2, FALSE)</f>
        <v>4. Non-Vegetated Area</v>
      </c>
      <c r="K8263" s="71" t="str">
        <f>VLOOKUP(E8263, legend!$C$3:$G$22, 3, FALSE)</f>
        <v>4. Non-Vegetasi</v>
      </c>
      <c r="L8263" s="71" t="str">
        <f>VLOOKUP(E8263, legend!$C$3:$G$22, 4, FALSE)</f>
        <v>4.1. Mining Pit</v>
      </c>
      <c r="M8263" s="71" t="str">
        <f>VLOOKUP(E8263, legend!$C$3:$G$22, 5, FALSE)</f>
        <v>4.1. Lubang Tambang</v>
      </c>
      <c r="N8263" s="71" t="str">
        <f>VLOOKUP(C8263,geocode!$A$1:$C$40,2,false)</f>
        <v>Maluku Utara</v>
      </c>
      <c r="O8263" s="71" t="str">
        <f>VLOOKUP(C8263,geocode!$A$1:$C$40,3,false)</f>
        <v>Maluku</v>
      </c>
      <c r="P8263" s="71">
        <v>2000.0</v>
      </c>
      <c r="Q8263" s="71">
        <v>2023.0</v>
      </c>
    </row>
    <row r="8264" ht="15.75" customHeight="1">
      <c r="B8264" s="71">
        <v>135.511273773193</v>
      </c>
      <c r="C8264" s="71">
        <v>82.0</v>
      </c>
      <c r="D8264" s="71">
        <v>25.0</v>
      </c>
      <c r="E8264" s="71">
        <v>33.0</v>
      </c>
      <c r="F8264" s="71" t="str">
        <f>VLOOKUP(D8264, legend!$C$3:$G$22, 2, FALSE)</f>
        <v>4. Non-Vegetated Area</v>
      </c>
      <c r="G8264" s="71" t="str">
        <f>VLOOKUP(D8264, legend!$C$3:$G$22, 3, FALSE)</f>
        <v>4. Non-Vegetasi</v>
      </c>
      <c r="H8264" s="71" t="str">
        <f>VLOOKUP(D8264, legend!$C$3:$G$22, 4, FALSE)</f>
        <v>4.3. Other Non-Vegetation</v>
      </c>
      <c r="I8264" s="71" t="str">
        <f>VLOOKUP(D8264, legend!$C$3:$G$22, 5, FALSE)</f>
        <v>4.3. Non-Vegetasi Lainnya</v>
      </c>
      <c r="J8264" s="71" t="str">
        <f>VLOOKUP(E8264, legend!$C$3:$G$22, 2, FALSE)</f>
        <v>5. Water Body</v>
      </c>
      <c r="K8264" s="71" t="str">
        <f>VLOOKUP(E8264, legend!$C$3:$G$22, 3, FALSE)</f>
        <v>5. Tubuh Air</v>
      </c>
      <c r="L8264" s="71" t="str">
        <f>VLOOKUP(E8264, legend!$C$3:$G$22, 4, FALSE)</f>
        <v>5.2. River, Lake, Ocean</v>
      </c>
      <c r="M8264" s="71" t="str">
        <f>VLOOKUP(E8264, legend!$C$3:$G$22, 5, FALSE)</f>
        <v>5.2. Sungai, Danau, Laut</v>
      </c>
      <c r="N8264" s="71" t="str">
        <f>VLOOKUP(C8264,geocode!$A$1:$C$40,2,false)</f>
        <v>Maluku Utara</v>
      </c>
      <c r="O8264" s="71" t="str">
        <f>VLOOKUP(C8264,geocode!$A$1:$C$40,3,false)</f>
        <v>Maluku</v>
      </c>
      <c r="P8264" s="71">
        <v>2000.0</v>
      </c>
      <c r="Q8264" s="71">
        <v>2023.0</v>
      </c>
    </row>
    <row r="8265" ht="15.75" customHeight="1">
      <c r="B8265" s="71">
        <v>153.916015209961</v>
      </c>
      <c r="C8265" s="71">
        <v>82.0</v>
      </c>
      <c r="D8265" s="71">
        <v>25.0</v>
      </c>
      <c r="E8265" s="71">
        <v>40.0</v>
      </c>
      <c r="F8265" s="71" t="str">
        <f>VLOOKUP(D8265, legend!$C$3:$G$22, 2, FALSE)</f>
        <v>4. Non-Vegetated Area</v>
      </c>
      <c r="G8265" s="71" t="str">
        <f>VLOOKUP(D8265, legend!$C$3:$G$22, 3, FALSE)</f>
        <v>4. Non-Vegetasi</v>
      </c>
      <c r="H8265" s="71" t="str">
        <f>VLOOKUP(D8265, legend!$C$3:$G$22, 4, FALSE)</f>
        <v>4.3. Other Non-Vegetation</v>
      </c>
      <c r="I8265" s="71" t="str">
        <f>VLOOKUP(D8265, legend!$C$3:$G$22, 5, FALSE)</f>
        <v>4.3. Non-Vegetasi Lainnya</v>
      </c>
      <c r="J8265" s="71" t="str">
        <f>VLOOKUP(E8265, legend!$C$3:$G$22, 2, FALSE)</f>
        <v>3. Agriculture</v>
      </c>
      <c r="K8265" s="71" t="str">
        <f>VLOOKUP(E8265, legend!$C$3:$G$22, 3, FALSE)</f>
        <v>3. Pertanian</v>
      </c>
      <c r="L8265" s="71" t="str">
        <f>VLOOKUP(E8265, legend!$C$3:$G$22, 4, FALSE)</f>
        <v>3.1. Rice Paddy</v>
      </c>
      <c r="M8265" s="71" t="str">
        <f>VLOOKUP(E8265, legend!$C$3:$G$22, 5, FALSE)</f>
        <v>3.1. Sawah</v>
      </c>
      <c r="N8265" s="71" t="str">
        <f>VLOOKUP(C8265,geocode!$A$1:$C$40,2,false)</f>
        <v>Maluku Utara</v>
      </c>
      <c r="O8265" s="71" t="str">
        <f>VLOOKUP(C8265,geocode!$A$1:$C$40,3,false)</f>
        <v>Maluku</v>
      </c>
      <c r="P8265" s="71">
        <v>2000.0</v>
      </c>
      <c r="Q8265" s="71">
        <v>2023.0</v>
      </c>
    </row>
    <row r="8266" ht="15.75" customHeight="1">
      <c r="B8266" s="71">
        <v>11.2618986755371</v>
      </c>
      <c r="C8266" s="71">
        <v>82.0</v>
      </c>
      <c r="D8266" s="71">
        <v>30.0</v>
      </c>
      <c r="E8266" s="71">
        <v>3.0</v>
      </c>
      <c r="F8266" s="71" t="str">
        <f>VLOOKUP(D8266, legend!$C$3:$G$22, 2, FALSE)</f>
        <v>4. Non-Vegetated Area</v>
      </c>
      <c r="G8266" s="71" t="str">
        <f>VLOOKUP(D8266, legend!$C$3:$G$22, 3, FALSE)</f>
        <v>4. Non-Vegetasi</v>
      </c>
      <c r="H8266" s="71" t="str">
        <f>VLOOKUP(D8266, legend!$C$3:$G$22, 4, FALSE)</f>
        <v>4.1. Mining Pit</v>
      </c>
      <c r="I8266" s="71" t="str">
        <f>VLOOKUP(D8266, legend!$C$3:$G$22, 5, FALSE)</f>
        <v>4.1. Lubang Tambang</v>
      </c>
      <c r="J8266" s="71" t="str">
        <f>VLOOKUP(E8266, legend!$C$3:$G$22, 2, FALSE)</f>
        <v>1. Forest </v>
      </c>
      <c r="K8266" s="71" t="str">
        <f>VLOOKUP(E8266, legend!$C$3:$G$22, 3, FALSE)</f>
        <v>1. Hutan</v>
      </c>
      <c r="L8266" s="71" t="str">
        <f>VLOOKUP(E8266, legend!$C$3:$G$22, 4, FALSE)</f>
        <v>1.1. Forest Formation</v>
      </c>
      <c r="M8266" s="71" t="str">
        <f>VLOOKUP(E8266, legend!$C$3:$G$22, 5, FALSE)</f>
        <v>1.1. Formasi Hutan</v>
      </c>
      <c r="N8266" s="71" t="str">
        <f>VLOOKUP(C8266,geocode!$A$1:$C$40,2,false)</f>
        <v>Maluku Utara</v>
      </c>
      <c r="O8266" s="71" t="str">
        <f>VLOOKUP(C8266,geocode!$A$1:$C$40,3,false)</f>
        <v>Maluku</v>
      </c>
      <c r="P8266" s="71">
        <v>2000.0</v>
      </c>
      <c r="Q8266" s="71">
        <v>2023.0</v>
      </c>
    </row>
    <row r="8267" ht="15.75" customHeight="1">
      <c r="B8267" s="71">
        <v>0.625570513916015</v>
      </c>
      <c r="C8267" s="71">
        <v>82.0</v>
      </c>
      <c r="D8267" s="71">
        <v>30.0</v>
      </c>
      <c r="E8267" s="71">
        <v>5.0</v>
      </c>
      <c r="F8267" s="71" t="str">
        <f>VLOOKUP(D8267, legend!$C$3:$G$22, 2, FALSE)</f>
        <v>4. Non-Vegetated Area</v>
      </c>
      <c r="G8267" s="71" t="str">
        <f>VLOOKUP(D8267, legend!$C$3:$G$22, 3, FALSE)</f>
        <v>4. Non-Vegetasi</v>
      </c>
      <c r="H8267" s="71" t="str">
        <f>VLOOKUP(D8267, legend!$C$3:$G$22, 4, FALSE)</f>
        <v>4.1. Mining Pit</v>
      </c>
      <c r="I8267" s="71" t="str">
        <f>VLOOKUP(D8267, legend!$C$3:$G$22, 5, FALSE)</f>
        <v>4.1. Lubang Tambang</v>
      </c>
      <c r="J8267" s="71" t="str">
        <f>VLOOKUP(E8267, legend!$C$3:$G$22, 2, FALSE)</f>
        <v>1. Forest </v>
      </c>
      <c r="K8267" s="71" t="str">
        <f>VLOOKUP(E8267, legend!$C$3:$G$22, 3, FALSE)</f>
        <v>1. Hutan</v>
      </c>
      <c r="L8267" s="71" t="str">
        <f>VLOOKUP(E8267, legend!$C$3:$G$22, 4, FALSE)</f>
        <v>1.2. Mangrove</v>
      </c>
      <c r="M8267" s="71" t="str">
        <f>VLOOKUP(E8267, legend!$C$3:$G$22, 5, FALSE)</f>
        <v>1.2. Mangrove</v>
      </c>
      <c r="N8267" s="71" t="str">
        <f>VLOOKUP(C8267,geocode!$A$1:$C$40,2,false)</f>
        <v>Maluku Utara</v>
      </c>
      <c r="O8267" s="71" t="str">
        <f>VLOOKUP(C8267,geocode!$A$1:$C$40,3,false)</f>
        <v>Maluku</v>
      </c>
      <c r="P8267" s="71">
        <v>2000.0</v>
      </c>
      <c r="Q8267" s="71">
        <v>2023.0</v>
      </c>
    </row>
    <row r="8268" ht="15.75" customHeight="1">
      <c r="B8268" s="71">
        <v>166.952827441406</v>
      </c>
      <c r="C8268" s="71">
        <v>82.0</v>
      </c>
      <c r="D8268" s="71">
        <v>30.0</v>
      </c>
      <c r="E8268" s="71">
        <v>13.0</v>
      </c>
      <c r="F8268" s="71" t="str">
        <f>VLOOKUP(D8268, legend!$C$3:$G$22, 2, FALSE)</f>
        <v>4. Non-Vegetated Area</v>
      </c>
      <c r="G8268" s="71" t="str">
        <f>VLOOKUP(D8268, legend!$C$3:$G$22, 3, FALSE)</f>
        <v>4. Non-Vegetasi</v>
      </c>
      <c r="H8268" s="71" t="str">
        <f>VLOOKUP(D8268, legend!$C$3:$G$22, 4, FALSE)</f>
        <v>4.1. Mining Pit</v>
      </c>
      <c r="I8268" s="71" t="str">
        <f>VLOOKUP(D8268, legend!$C$3:$G$22, 5, FALSE)</f>
        <v>4.1. Lubang Tambang</v>
      </c>
      <c r="J8268" s="71" t="str">
        <f>VLOOKUP(E8268, legend!$C$3:$G$22, 2, FALSE)</f>
        <v>2. Non-Forest Natural Vegetation</v>
      </c>
      <c r="K8268" s="71" t="str">
        <f>VLOOKUP(E8268, legend!$C$3:$G$22, 3, FALSE)</f>
        <v>2. Tumbuhan Non-Hutan Lainnya</v>
      </c>
      <c r="L8268" s="71" t="str">
        <f>VLOOKUP(E8268, legend!$C$3:$G$22, 4, FALSE)</f>
        <v>2.1. Other Natural Vegetation</v>
      </c>
      <c r="M8268" s="71" t="str">
        <f>VLOOKUP(E8268, legend!$C$3:$G$22, 5, FALSE)</f>
        <v>2.1. Tumbuhan Non-Hutan Lainnya</v>
      </c>
      <c r="N8268" s="71" t="str">
        <f>VLOOKUP(C8268,geocode!$A$1:$C$40,2,false)</f>
        <v>Maluku Utara</v>
      </c>
      <c r="O8268" s="71" t="str">
        <f>VLOOKUP(C8268,geocode!$A$1:$C$40,3,false)</f>
        <v>Maluku</v>
      </c>
      <c r="P8268" s="71">
        <v>2000.0</v>
      </c>
      <c r="Q8268" s="71">
        <v>2023.0</v>
      </c>
    </row>
    <row r="8269" ht="15.75" customHeight="1">
      <c r="B8269" s="71">
        <v>0.0893881652832031</v>
      </c>
      <c r="C8269" s="71">
        <v>82.0</v>
      </c>
      <c r="D8269" s="71">
        <v>30.0</v>
      </c>
      <c r="E8269" s="71">
        <v>21.0</v>
      </c>
      <c r="F8269" s="71" t="str">
        <f>VLOOKUP(D8269, legend!$C$3:$G$22, 2, FALSE)</f>
        <v>4. Non-Vegetated Area</v>
      </c>
      <c r="G8269" s="71" t="str">
        <f>VLOOKUP(D8269, legend!$C$3:$G$22, 3, FALSE)</f>
        <v>4. Non-Vegetasi</v>
      </c>
      <c r="H8269" s="71" t="str">
        <f>VLOOKUP(D8269, legend!$C$3:$G$22, 4, FALSE)</f>
        <v>4.1. Mining Pit</v>
      </c>
      <c r="I8269" s="71" t="str">
        <f>VLOOKUP(D8269, legend!$C$3:$G$22, 5, FALSE)</f>
        <v>4.1. Lubang Tambang</v>
      </c>
      <c r="J8269" s="71" t="str">
        <f>VLOOKUP(E8269, legend!$C$3:$G$22, 2, FALSE)</f>
        <v>3. Agriculture</v>
      </c>
      <c r="K8269" s="71" t="str">
        <f>VLOOKUP(E8269, legend!$C$3:$G$22, 3, FALSE)</f>
        <v>3. Pertanian</v>
      </c>
      <c r="L8269" s="71" t="str">
        <f>VLOOKUP(E8269, legend!$C$3:$G$22, 4, FALSE)</f>
        <v>3.4. Other Agriculture</v>
      </c>
      <c r="M8269" s="71" t="str">
        <f>VLOOKUP(E8269, legend!$C$3:$G$22, 5, FALSE)</f>
        <v>3.4. Pertanian Lainnya </v>
      </c>
      <c r="N8269" s="71" t="str">
        <f>VLOOKUP(C8269,geocode!$A$1:$C$40,2,false)</f>
        <v>Maluku Utara</v>
      </c>
      <c r="O8269" s="71" t="str">
        <f>VLOOKUP(C8269,geocode!$A$1:$C$40,3,false)</f>
        <v>Maluku</v>
      </c>
      <c r="P8269" s="71">
        <v>2000.0</v>
      </c>
      <c r="Q8269" s="71">
        <v>2023.0</v>
      </c>
    </row>
    <row r="8270" ht="15.75" customHeight="1">
      <c r="B8270" s="71">
        <v>62.201183605957</v>
      </c>
      <c r="C8270" s="71">
        <v>82.0</v>
      </c>
      <c r="D8270" s="71">
        <v>30.0</v>
      </c>
      <c r="E8270" s="71">
        <v>25.0</v>
      </c>
      <c r="F8270" s="71" t="str">
        <f>VLOOKUP(D8270, legend!$C$3:$G$22, 2, FALSE)</f>
        <v>4. Non-Vegetated Area</v>
      </c>
      <c r="G8270" s="71" t="str">
        <f>VLOOKUP(D8270, legend!$C$3:$G$22, 3, FALSE)</f>
        <v>4. Non-Vegetasi</v>
      </c>
      <c r="H8270" s="71" t="str">
        <f>VLOOKUP(D8270, legend!$C$3:$G$22, 4, FALSE)</f>
        <v>4.1. Mining Pit</v>
      </c>
      <c r="I8270" s="71" t="str">
        <f>VLOOKUP(D8270, legend!$C$3:$G$22, 5, FALSE)</f>
        <v>4.1. Lubang Tambang</v>
      </c>
      <c r="J8270" s="71" t="str">
        <f>VLOOKUP(E8270, legend!$C$3:$G$22, 2, FALSE)</f>
        <v>4. Non-Vegetated Area</v>
      </c>
      <c r="K8270" s="71" t="str">
        <f>VLOOKUP(E8270, legend!$C$3:$G$22, 3, FALSE)</f>
        <v>4. Non-Vegetasi</v>
      </c>
      <c r="L8270" s="71" t="str">
        <f>VLOOKUP(E8270, legend!$C$3:$G$22, 4, FALSE)</f>
        <v>4.3. Other Non-Vegetation</v>
      </c>
      <c r="M8270" s="71" t="str">
        <f>VLOOKUP(E8270, legend!$C$3:$G$22, 5, FALSE)</f>
        <v>4.3. Non-Vegetasi Lainnya</v>
      </c>
      <c r="N8270" s="71" t="str">
        <f>VLOOKUP(C8270,geocode!$A$1:$C$40,2,false)</f>
        <v>Maluku Utara</v>
      </c>
      <c r="O8270" s="71" t="str">
        <f>VLOOKUP(C8270,geocode!$A$1:$C$40,3,false)</f>
        <v>Maluku</v>
      </c>
      <c r="P8270" s="71">
        <v>2000.0</v>
      </c>
      <c r="Q8270" s="71">
        <v>2023.0</v>
      </c>
    </row>
    <row r="8271" ht="15.75" customHeight="1">
      <c r="B8271" s="71">
        <v>516.153621575928</v>
      </c>
      <c r="C8271" s="71">
        <v>82.0</v>
      </c>
      <c r="D8271" s="71">
        <v>30.0</v>
      </c>
      <c r="E8271" s="71">
        <v>30.0</v>
      </c>
      <c r="F8271" s="71" t="str">
        <f>VLOOKUP(D8271, legend!$C$3:$G$22, 2, FALSE)</f>
        <v>4. Non-Vegetated Area</v>
      </c>
      <c r="G8271" s="71" t="str">
        <f>VLOOKUP(D8271, legend!$C$3:$G$22, 3, FALSE)</f>
        <v>4. Non-Vegetasi</v>
      </c>
      <c r="H8271" s="71" t="str">
        <f>VLOOKUP(D8271, legend!$C$3:$G$22, 4, FALSE)</f>
        <v>4.1. Mining Pit</v>
      </c>
      <c r="I8271" s="71" t="str">
        <f>VLOOKUP(D8271, legend!$C$3:$G$22, 5, FALSE)</f>
        <v>4.1. Lubang Tambang</v>
      </c>
      <c r="J8271" s="71" t="str">
        <f>VLOOKUP(E8271, legend!$C$3:$G$22, 2, FALSE)</f>
        <v>4. Non-Vegetated Area</v>
      </c>
      <c r="K8271" s="71" t="str">
        <f>VLOOKUP(E8271, legend!$C$3:$G$22, 3, FALSE)</f>
        <v>4. Non-Vegetasi</v>
      </c>
      <c r="L8271" s="71" t="str">
        <f>VLOOKUP(E8271, legend!$C$3:$G$22, 4, FALSE)</f>
        <v>4.1. Mining Pit</v>
      </c>
      <c r="M8271" s="71" t="str">
        <f>VLOOKUP(E8271, legend!$C$3:$G$22, 5, FALSE)</f>
        <v>4.1. Lubang Tambang</v>
      </c>
      <c r="N8271" s="71" t="str">
        <f>VLOOKUP(C8271,geocode!$A$1:$C$40,2,false)</f>
        <v>Maluku Utara</v>
      </c>
      <c r="O8271" s="71" t="str">
        <f>VLOOKUP(C8271,geocode!$A$1:$C$40,3,false)</f>
        <v>Maluku</v>
      </c>
      <c r="P8271" s="71">
        <v>2000.0</v>
      </c>
      <c r="Q8271" s="71">
        <v>2023.0</v>
      </c>
    </row>
    <row r="8272" ht="15.75" customHeight="1">
      <c r="B8272" s="71">
        <v>0.804354620361328</v>
      </c>
      <c r="C8272" s="71">
        <v>82.0</v>
      </c>
      <c r="D8272" s="71">
        <v>30.0</v>
      </c>
      <c r="E8272" s="71">
        <v>33.0</v>
      </c>
      <c r="F8272" s="71" t="str">
        <f>VLOOKUP(D8272, legend!$C$3:$G$22, 2, FALSE)</f>
        <v>4. Non-Vegetated Area</v>
      </c>
      <c r="G8272" s="71" t="str">
        <f>VLOOKUP(D8272, legend!$C$3:$G$22, 3, FALSE)</f>
        <v>4. Non-Vegetasi</v>
      </c>
      <c r="H8272" s="71" t="str">
        <f>VLOOKUP(D8272, legend!$C$3:$G$22, 4, FALSE)</f>
        <v>4.1. Mining Pit</v>
      </c>
      <c r="I8272" s="71" t="str">
        <f>VLOOKUP(D8272, legend!$C$3:$G$22, 5, FALSE)</f>
        <v>4.1. Lubang Tambang</v>
      </c>
      <c r="J8272" s="71" t="str">
        <f>VLOOKUP(E8272, legend!$C$3:$G$22, 2, FALSE)</f>
        <v>5. Water Body</v>
      </c>
      <c r="K8272" s="71" t="str">
        <f>VLOOKUP(E8272, legend!$C$3:$G$22, 3, FALSE)</f>
        <v>5. Tubuh Air</v>
      </c>
      <c r="L8272" s="71" t="str">
        <f>VLOOKUP(E8272, legend!$C$3:$G$22, 4, FALSE)</f>
        <v>5.2. River, Lake, Ocean</v>
      </c>
      <c r="M8272" s="71" t="str">
        <f>VLOOKUP(E8272, legend!$C$3:$G$22, 5, FALSE)</f>
        <v>5.2. Sungai, Danau, Laut</v>
      </c>
      <c r="N8272" s="71" t="str">
        <f>VLOOKUP(C8272,geocode!$A$1:$C$40,2,false)</f>
        <v>Maluku Utara</v>
      </c>
      <c r="O8272" s="71" t="str">
        <f>VLOOKUP(C8272,geocode!$A$1:$C$40,3,false)</f>
        <v>Maluku</v>
      </c>
      <c r="P8272" s="71">
        <v>2000.0</v>
      </c>
      <c r="Q8272" s="71">
        <v>2023.0</v>
      </c>
    </row>
    <row r="8273" ht="15.75" customHeight="1">
      <c r="B8273" s="71">
        <v>201.792647131347</v>
      </c>
      <c r="C8273" s="71">
        <v>82.0</v>
      </c>
      <c r="D8273" s="71">
        <v>33.0</v>
      </c>
      <c r="E8273" s="71">
        <v>3.0</v>
      </c>
      <c r="F8273" s="71" t="str">
        <f>VLOOKUP(D8273, legend!$C$3:$G$22, 2, FALSE)</f>
        <v>5. Water Body</v>
      </c>
      <c r="G8273" s="71" t="str">
        <f>VLOOKUP(D8273, legend!$C$3:$G$22, 3, FALSE)</f>
        <v>5. Tubuh Air</v>
      </c>
      <c r="H8273" s="71" t="str">
        <f>VLOOKUP(D8273, legend!$C$3:$G$22, 4, FALSE)</f>
        <v>5.2. River, Lake, Ocean</v>
      </c>
      <c r="I8273" s="71" t="str">
        <f>VLOOKUP(D8273, legend!$C$3:$G$22, 5, FALSE)</f>
        <v>5.2. Sungai, Danau, Laut</v>
      </c>
      <c r="J8273" s="71" t="str">
        <f>VLOOKUP(E8273, legend!$C$3:$G$22, 2, FALSE)</f>
        <v>1. Forest </v>
      </c>
      <c r="K8273" s="71" t="str">
        <f>VLOOKUP(E8273, legend!$C$3:$G$22, 3, FALSE)</f>
        <v>1. Hutan</v>
      </c>
      <c r="L8273" s="71" t="str">
        <f>VLOOKUP(E8273, legend!$C$3:$G$22, 4, FALSE)</f>
        <v>1.1. Forest Formation</v>
      </c>
      <c r="M8273" s="71" t="str">
        <f>VLOOKUP(E8273, legend!$C$3:$G$22, 5, FALSE)</f>
        <v>1.1. Formasi Hutan</v>
      </c>
      <c r="N8273" s="71" t="str">
        <f>VLOOKUP(C8273,geocode!$A$1:$C$40,2,false)</f>
        <v>Maluku Utara</v>
      </c>
      <c r="O8273" s="71" t="str">
        <f>VLOOKUP(C8273,geocode!$A$1:$C$40,3,false)</f>
        <v>Maluku</v>
      </c>
      <c r="P8273" s="71">
        <v>2000.0</v>
      </c>
      <c r="Q8273" s="71">
        <v>2023.0</v>
      </c>
    </row>
    <row r="8274" ht="15.75" customHeight="1">
      <c r="B8274" s="71">
        <v>265.509876654052</v>
      </c>
      <c r="C8274" s="71">
        <v>82.0</v>
      </c>
      <c r="D8274" s="71">
        <v>33.0</v>
      </c>
      <c r="E8274" s="71">
        <v>5.0</v>
      </c>
      <c r="F8274" s="71" t="str">
        <f>VLOOKUP(D8274, legend!$C$3:$G$22, 2, FALSE)</f>
        <v>5. Water Body</v>
      </c>
      <c r="G8274" s="71" t="str">
        <f>VLOOKUP(D8274, legend!$C$3:$G$22, 3, FALSE)</f>
        <v>5. Tubuh Air</v>
      </c>
      <c r="H8274" s="71" t="str">
        <f>VLOOKUP(D8274, legend!$C$3:$G$22, 4, FALSE)</f>
        <v>5.2. River, Lake, Ocean</v>
      </c>
      <c r="I8274" s="71" t="str">
        <f>VLOOKUP(D8274, legend!$C$3:$G$22, 5, FALSE)</f>
        <v>5.2. Sungai, Danau, Laut</v>
      </c>
      <c r="J8274" s="71" t="str">
        <f>VLOOKUP(E8274, legend!$C$3:$G$22, 2, FALSE)</f>
        <v>1. Forest </v>
      </c>
      <c r="K8274" s="71" t="str">
        <f>VLOOKUP(E8274, legend!$C$3:$G$22, 3, FALSE)</f>
        <v>1. Hutan</v>
      </c>
      <c r="L8274" s="71" t="str">
        <f>VLOOKUP(E8274, legend!$C$3:$G$22, 4, FALSE)</f>
        <v>1.2. Mangrove</v>
      </c>
      <c r="M8274" s="71" t="str">
        <f>VLOOKUP(E8274, legend!$C$3:$G$22, 5, FALSE)</f>
        <v>1.2. Mangrove</v>
      </c>
      <c r="N8274" s="71" t="str">
        <f>VLOOKUP(C8274,geocode!$A$1:$C$40,2,false)</f>
        <v>Maluku Utara</v>
      </c>
      <c r="O8274" s="71" t="str">
        <f>VLOOKUP(C8274,geocode!$A$1:$C$40,3,false)</f>
        <v>Maluku</v>
      </c>
      <c r="P8274" s="71">
        <v>2000.0</v>
      </c>
      <c r="Q8274" s="71">
        <v>2023.0</v>
      </c>
    </row>
    <row r="8275" ht="15.75" customHeight="1">
      <c r="B8275" s="71">
        <v>190.250308380126</v>
      </c>
      <c r="C8275" s="71">
        <v>82.0</v>
      </c>
      <c r="D8275" s="71">
        <v>33.0</v>
      </c>
      <c r="E8275" s="71">
        <v>13.0</v>
      </c>
      <c r="F8275" s="71" t="str">
        <f>VLOOKUP(D8275, legend!$C$3:$G$22, 2, FALSE)</f>
        <v>5. Water Body</v>
      </c>
      <c r="G8275" s="71" t="str">
        <f>VLOOKUP(D8275, legend!$C$3:$G$22, 3, FALSE)</f>
        <v>5. Tubuh Air</v>
      </c>
      <c r="H8275" s="71" t="str">
        <f>VLOOKUP(D8275, legend!$C$3:$G$22, 4, FALSE)</f>
        <v>5.2. River, Lake, Ocean</v>
      </c>
      <c r="I8275" s="71" t="str">
        <f>VLOOKUP(D8275, legend!$C$3:$G$22, 5, FALSE)</f>
        <v>5.2. Sungai, Danau, Laut</v>
      </c>
      <c r="J8275" s="71" t="str">
        <f>VLOOKUP(E8275, legend!$C$3:$G$22, 2, FALSE)</f>
        <v>2. Non-Forest Natural Vegetation</v>
      </c>
      <c r="K8275" s="71" t="str">
        <f>VLOOKUP(E8275, legend!$C$3:$G$22, 3, FALSE)</f>
        <v>2. Tumbuhan Non-Hutan Lainnya</v>
      </c>
      <c r="L8275" s="71" t="str">
        <f>VLOOKUP(E8275, legend!$C$3:$G$22, 4, FALSE)</f>
        <v>2.1. Other Natural Vegetation</v>
      </c>
      <c r="M8275" s="71" t="str">
        <f>VLOOKUP(E8275, legend!$C$3:$G$22, 5, FALSE)</f>
        <v>2.1. Tumbuhan Non-Hutan Lainnya</v>
      </c>
      <c r="N8275" s="71" t="str">
        <f>VLOOKUP(C8275,geocode!$A$1:$C$40,2,false)</f>
        <v>Maluku Utara</v>
      </c>
      <c r="O8275" s="71" t="str">
        <f>VLOOKUP(C8275,geocode!$A$1:$C$40,3,false)</f>
        <v>Maluku</v>
      </c>
      <c r="P8275" s="71">
        <v>2000.0</v>
      </c>
      <c r="Q8275" s="71">
        <v>2023.0</v>
      </c>
    </row>
    <row r="8276" ht="15.75" customHeight="1">
      <c r="B8276" s="71">
        <v>218.316023040771</v>
      </c>
      <c r="C8276" s="71">
        <v>82.0</v>
      </c>
      <c r="D8276" s="71">
        <v>33.0</v>
      </c>
      <c r="E8276" s="71">
        <v>21.0</v>
      </c>
      <c r="F8276" s="71" t="str">
        <f>VLOOKUP(D8276, legend!$C$3:$G$22, 2, FALSE)</f>
        <v>5. Water Body</v>
      </c>
      <c r="G8276" s="71" t="str">
        <f>VLOOKUP(D8276, legend!$C$3:$G$22, 3, FALSE)</f>
        <v>5. Tubuh Air</v>
      </c>
      <c r="H8276" s="71" t="str">
        <f>VLOOKUP(D8276, legend!$C$3:$G$22, 4, FALSE)</f>
        <v>5.2. River, Lake, Ocean</v>
      </c>
      <c r="I8276" s="71" t="str">
        <f>VLOOKUP(D8276, legend!$C$3:$G$22, 5, FALSE)</f>
        <v>5.2. Sungai, Danau, Laut</v>
      </c>
      <c r="J8276" s="71" t="str">
        <f>VLOOKUP(E8276, legend!$C$3:$G$22, 2, FALSE)</f>
        <v>3. Agriculture</v>
      </c>
      <c r="K8276" s="71" t="str">
        <f>VLOOKUP(E8276, legend!$C$3:$G$22, 3, FALSE)</f>
        <v>3. Pertanian</v>
      </c>
      <c r="L8276" s="71" t="str">
        <f>VLOOKUP(E8276, legend!$C$3:$G$22, 4, FALSE)</f>
        <v>3.4. Other Agriculture</v>
      </c>
      <c r="M8276" s="71" t="str">
        <f>VLOOKUP(E8276, legend!$C$3:$G$22, 5, FALSE)</f>
        <v>3.4. Pertanian Lainnya </v>
      </c>
      <c r="N8276" s="71" t="str">
        <f>VLOOKUP(C8276,geocode!$A$1:$C$40,2,false)</f>
        <v>Maluku Utara</v>
      </c>
      <c r="O8276" s="71" t="str">
        <f>VLOOKUP(C8276,geocode!$A$1:$C$40,3,false)</f>
        <v>Maluku</v>
      </c>
      <c r="P8276" s="71">
        <v>2000.0</v>
      </c>
      <c r="Q8276" s="71">
        <v>2023.0</v>
      </c>
    </row>
    <row r="8277" ht="15.75" customHeight="1">
      <c r="B8277" s="71">
        <v>49.4262344482421</v>
      </c>
      <c r="C8277" s="71">
        <v>82.0</v>
      </c>
      <c r="D8277" s="71">
        <v>33.0</v>
      </c>
      <c r="E8277" s="71">
        <v>24.0</v>
      </c>
      <c r="F8277" s="71" t="str">
        <f>VLOOKUP(D8277, legend!$C$3:$G$22, 2, FALSE)</f>
        <v>5. Water Body</v>
      </c>
      <c r="G8277" s="71" t="str">
        <f>VLOOKUP(D8277, legend!$C$3:$G$22, 3, FALSE)</f>
        <v>5. Tubuh Air</v>
      </c>
      <c r="H8277" s="71" t="str">
        <f>VLOOKUP(D8277, legend!$C$3:$G$22, 4, FALSE)</f>
        <v>5.2. River, Lake, Ocean</v>
      </c>
      <c r="I8277" s="71" t="str">
        <f>VLOOKUP(D8277, legend!$C$3:$G$22, 5, FALSE)</f>
        <v>5.2. Sungai, Danau, Laut</v>
      </c>
      <c r="J8277" s="71" t="str">
        <f>VLOOKUP(E8277, legend!$C$3:$G$22, 2, FALSE)</f>
        <v>4. Non-Vegetated Area</v>
      </c>
      <c r="K8277" s="71" t="str">
        <f>VLOOKUP(E8277, legend!$C$3:$G$22, 3, FALSE)</f>
        <v>4. Non-Vegetasi</v>
      </c>
      <c r="L8277" s="71" t="str">
        <f>VLOOKUP(E8277, legend!$C$3:$G$22, 4, FALSE)</f>
        <v>4.2. Urban Area</v>
      </c>
      <c r="M8277" s="71" t="str">
        <f>VLOOKUP(E8277, legend!$C$3:$G$22, 5, FALSE)</f>
        <v>4.2. Pemukiman </v>
      </c>
      <c r="N8277" s="71" t="str">
        <f>VLOOKUP(C8277,geocode!$A$1:$C$40,2,false)</f>
        <v>Maluku Utara</v>
      </c>
      <c r="O8277" s="71" t="str">
        <f>VLOOKUP(C8277,geocode!$A$1:$C$40,3,false)</f>
        <v>Maluku</v>
      </c>
      <c r="P8277" s="71">
        <v>2000.0</v>
      </c>
      <c r="Q8277" s="71">
        <v>2023.0</v>
      </c>
    </row>
    <row r="8278" ht="15.75" customHeight="1">
      <c r="B8278" s="71">
        <v>130.899653540039</v>
      </c>
      <c r="C8278" s="71">
        <v>82.0</v>
      </c>
      <c r="D8278" s="71">
        <v>33.0</v>
      </c>
      <c r="E8278" s="71">
        <v>25.0</v>
      </c>
      <c r="F8278" s="71" t="str">
        <f>VLOOKUP(D8278, legend!$C$3:$G$22, 2, FALSE)</f>
        <v>5. Water Body</v>
      </c>
      <c r="G8278" s="71" t="str">
        <f>VLOOKUP(D8278, legend!$C$3:$G$22, 3, FALSE)</f>
        <v>5. Tubuh Air</v>
      </c>
      <c r="H8278" s="71" t="str">
        <f>VLOOKUP(D8278, legend!$C$3:$G$22, 4, FALSE)</f>
        <v>5.2. River, Lake, Ocean</v>
      </c>
      <c r="I8278" s="71" t="str">
        <f>VLOOKUP(D8278, legend!$C$3:$G$22, 5, FALSE)</f>
        <v>5.2. Sungai, Danau, Laut</v>
      </c>
      <c r="J8278" s="71" t="str">
        <f>VLOOKUP(E8278, legend!$C$3:$G$22, 2, FALSE)</f>
        <v>4. Non-Vegetated Area</v>
      </c>
      <c r="K8278" s="71" t="str">
        <f>VLOOKUP(E8278, legend!$C$3:$G$22, 3, FALSE)</f>
        <v>4. Non-Vegetasi</v>
      </c>
      <c r="L8278" s="71" t="str">
        <f>VLOOKUP(E8278, legend!$C$3:$G$22, 4, FALSE)</f>
        <v>4.3. Other Non-Vegetation</v>
      </c>
      <c r="M8278" s="71" t="str">
        <f>VLOOKUP(E8278, legend!$C$3:$G$22, 5, FALSE)</f>
        <v>4.3. Non-Vegetasi Lainnya</v>
      </c>
      <c r="N8278" s="71" t="str">
        <f>VLOOKUP(C8278,geocode!$A$1:$C$40,2,false)</f>
        <v>Maluku Utara</v>
      </c>
      <c r="O8278" s="71" t="str">
        <f>VLOOKUP(C8278,geocode!$A$1:$C$40,3,false)</f>
        <v>Maluku</v>
      </c>
      <c r="P8278" s="71">
        <v>2000.0</v>
      </c>
      <c r="Q8278" s="71">
        <v>2023.0</v>
      </c>
    </row>
    <row r="8279" ht="15.75" customHeight="1">
      <c r="B8279" s="71">
        <v>13.1373924072265</v>
      </c>
      <c r="C8279" s="71">
        <v>82.0</v>
      </c>
      <c r="D8279" s="71">
        <v>33.0</v>
      </c>
      <c r="E8279" s="71">
        <v>30.0</v>
      </c>
      <c r="F8279" s="71" t="str">
        <f>VLOOKUP(D8279, legend!$C$3:$G$22, 2, FALSE)</f>
        <v>5. Water Body</v>
      </c>
      <c r="G8279" s="71" t="str">
        <f>VLOOKUP(D8279, legend!$C$3:$G$22, 3, FALSE)</f>
        <v>5. Tubuh Air</v>
      </c>
      <c r="H8279" s="71" t="str">
        <f>VLOOKUP(D8279, legend!$C$3:$G$22, 4, FALSE)</f>
        <v>5.2. River, Lake, Ocean</v>
      </c>
      <c r="I8279" s="71" t="str">
        <f>VLOOKUP(D8279, legend!$C$3:$G$22, 5, FALSE)</f>
        <v>5.2. Sungai, Danau, Laut</v>
      </c>
      <c r="J8279" s="71" t="str">
        <f>VLOOKUP(E8279, legend!$C$3:$G$22, 2, FALSE)</f>
        <v>4. Non-Vegetated Area</v>
      </c>
      <c r="K8279" s="71" t="str">
        <f>VLOOKUP(E8279, legend!$C$3:$G$22, 3, FALSE)</f>
        <v>4. Non-Vegetasi</v>
      </c>
      <c r="L8279" s="71" t="str">
        <f>VLOOKUP(E8279, legend!$C$3:$G$22, 4, FALSE)</f>
        <v>4.1. Mining Pit</v>
      </c>
      <c r="M8279" s="71" t="str">
        <f>VLOOKUP(E8279, legend!$C$3:$G$22, 5, FALSE)</f>
        <v>4.1. Lubang Tambang</v>
      </c>
      <c r="N8279" s="71" t="str">
        <f>VLOOKUP(C8279,geocode!$A$1:$C$40,2,false)</f>
        <v>Maluku Utara</v>
      </c>
      <c r="O8279" s="71" t="str">
        <f>VLOOKUP(C8279,geocode!$A$1:$C$40,3,false)</f>
        <v>Maluku</v>
      </c>
      <c r="P8279" s="71">
        <v>2000.0</v>
      </c>
      <c r="Q8279" s="71">
        <v>2023.0</v>
      </c>
    </row>
    <row r="8280" ht="15.75" customHeight="1">
      <c r="B8280" s="71">
        <v>4843.38454802247</v>
      </c>
      <c r="C8280" s="71">
        <v>82.0</v>
      </c>
      <c r="D8280" s="71">
        <v>33.0</v>
      </c>
      <c r="E8280" s="71">
        <v>33.0</v>
      </c>
      <c r="F8280" s="71" t="str">
        <f>VLOOKUP(D8280, legend!$C$3:$G$22, 2, FALSE)</f>
        <v>5. Water Body</v>
      </c>
      <c r="G8280" s="71" t="str">
        <f>VLOOKUP(D8280, legend!$C$3:$G$22, 3, FALSE)</f>
        <v>5. Tubuh Air</v>
      </c>
      <c r="H8280" s="71" t="str">
        <f>VLOOKUP(D8280, legend!$C$3:$G$22, 4, FALSE)</f>
        <v>5.2. River, Lake, Ocean</v>
      </c>
      <c r="I8280" s="71" t="str">
        <f>VLOOKUP(D8280, legend!$C$3:$G$22, 5, FALSE)</f>
        <v>5.2. Sungai, Danau, Laut</v>
      </c>
      <c r="J8280" s="71" t="str">
        <f>VLOOKUP(E8280, legend!$C$3:$G$22, 2, FALSE)</f>
        <v>5. Water Body</v>
      </c>
      <c r="K8280" s="71" t="str">
        <f>VLOOKUP(E8280, legend!$C$3:$G$22, 3, FALSE)</f>
        <v>5. Tubuh Air</v>
      </c>
      <c r="L8280" s="71" t="str">
        <f>VLOOKUP(E8280, legend!$C$3:$G$22, 4, FALSE)</f>
        <v>5.2. River, Lake, Ocean</v>
      </c>
      <c r="M8280" s="71" t="str">
        <f>VLOOKUP(E8280, legend!$C$3:$G$22, 5, FALSE)</f>
        <v>5.2. Sungai, Danau, Laut</v>
      </c>
      <c r="N8280" s="71" t="str">
        <f>VLOOKUP(C8280,geocode!$A$1:$C$40,2,false)</f>
        <v>Maluku Utara</v>
      </c>
      <c r="O8280" s="71" t="str">
        <f>VLOOKUP(C8280,geocode!$A$1:$C$40,3,false)</f>
        <v>Maluku</v>
      </c>
      <c r="P8280" s="71">
        <v>2000.0</v>
      </c>
      <c r="Q8280" s="71">
        <v>2023.0</v>
      </c>
    </row>
    <row r="8281" ht="15.75" customHeight="1">
      <c r="B8281" s="71">
        <v>0.178558764648437</v>
      </c>
      <c r="C8281" s="71">
        <v>82.0</v>
      </c>
      <c r="D8281" s="71">
        <v>33.0</v>
      </c>
      <c r="E8281" s="71">
        <v>76.0</v>
      </c>
      <c r="F8281" s="71" t="str">
        <f>VLOOKUP(D8281, legend!$C$3:$G$22, 2, FALSE)</f>
        <v>5. Water Body</v>
      </c>
      <c r="G8281" s="71" t="str">
        <f>VLOOKUP(D8281, legend!$C$3:$G$22, 3, FALSE)</f>
        <v>5. Tubuh Air</v>
      </c>
      <c r="H8281" s="71" t="str">
        <f>VLOOKUP(D8281, legend!$C$3:$G$22, 4, FALSE)</f>
        <v>5.2. River, Lake, Ocean</v>
      </c>
      <c r="I8281" s="71" t="str">
        <f>VLOOKUP(D8281, legend!$C$3:$G$22, 5, FALSE)</f>
        <v>5.2. Sungai, Danau, Laut</v>
      </c>
      <c r="J8281" s="71" t="str">
        <f>VLOOKUP(E8281, legend!$C$3:$G$22, 2, FALSE)</f>
        <v>1. Forest </v>
      </c>
      <c r="K8281" s="71" t="str">
        <f>VLOOKUP(E8281, legend!$C$3:$G$22, 3, FALSE)</f>
        <v>1. Hutan</v>
      </c>
      <c r="L8281" s="71" t="str">
        <f>VLOOKUP(E8281, legend!$C$3:$G$22, 4, FALSE)</f>
        <v>1.3 Peat swamp forest</v>
      </c>
      <c r="M8281" s="71" t="str">
        <f>VLOOKUP(E8281, legend!$C$3:$G$22, 5, FALSE)</f>
        <v>1.3 Hutan rawa gambut</v>
      </c>
      <c r="N8281" s="71" t="str">
        <f>VLOOKUP(C8281,geocode!$A$1:$C$40,2,false)</f>
        <v>Maluku Utara</v>
      </c>
      <c r="O8281" s="71" t="str">
        <f>VLOOKUP(C8281,geocode!$A$1:$C$40,3,false)</f>
        <v>Maluku</v>
      </c>
      <c r="P8281" s="71">
        <v>2000.0</v>
      </c>
      <c r="Q8281" s="71">
        <v>2023.0</v>
      </c>
    </row>
    <row r="8282" ht="15.75" customHeight="1">
      <c r="B8282" s="71">
        <v>3.66469273071289</v>
      </c>
      <c r="C8282" s="71">
        <v>82.0</v>
      </c>
      <c r="D8282" s="71">
        <v>35.0</v>
      </c>
      <c r="E8282" s="71">
        <v>3.0</v>
      </c>
      <c r="F8282" s="71" t="str">
        <f>VLOOKUP(D8282, legend!$C$3:$G$22, 2, FALSE)</f>
        <v>3. Agriculture</v>
      </c>
      <c r="G8282" s="71" t="str">
        <f>VLOOKUP(D8282, legend!$C$3:$G$22, 3, FALSE)</f>
        <v>3. Pertanian</v>
      </c>
      <c r="H8282" s="71" t="str">
        <f>VLOOKUP(D8282, legend!$C$3:$G$22, 4, FALSE)</f>
        <v>3.2. Oil Palm</v>
      </c>
      <c r="I8282" s="71" t="str">
        <f>VLOOKUP(D8282, legend!$C$3:$G$22, 5, FALSE)</f>
        <v>3.2. Sawit</v>
      </c>
      <c r="J8282" s="71" t="str">
        <f>VLOOKUP(E8282, legend!$C$3:$G$22, 2, FALSE)</f>
        <v>1. Forest </v>
      </c>
      <c r="K8282" s="71" t="str">
        <f>VLOOKUP(E8282, legend!$C$3:$G$22, 3, FALSE)</f>
        <v>1. Hutan</v>
      </c>
      <c r="L8282" s="71" t="str">
        <f>VLOOKUP(E8282, legend!$C$3:$G$22, 4, FALSE)</f>
        <v>1.1. Forest Formation</v>
      </c>
      <c r="M8282" s="71" t="str">
        <f>VLOOKUP(E8282, legend!$C$3:$G$22, 5, FALSE)</f>
        <v>1.1. Formasi Hutan</v>
      </c>
      <c r="N8282" s="71" t="str">
        <f>VLOOKUP(C8282,geocode!$A$1:$C$40,2,false)</f>
        <v>Maluku Utara</v>
      </c>
      <c r="O8282" s="71" t="str">
        <f>VLOOKUP(C8282,geocode!$A$1:$C$40,3,false)</f>
        <v>Maluku</v>
      </c>
      <c r="P8282" s="71">
        <v>2000.0</v>
      </c>
      <c r="Q8282" s="71">
        <v>2023.0</v>
      </c>
    </row>
    <row r="8283" ht="15.75" customHeight="1">
      <c r="B8283" s="71">
        <v>0.268147845458984</v>
      </c>
      <c r="C8283" s="71">
        <v>82.0</v>
      </c>
      <c r="D8283" s="71">
        <v>35.0</v>
      </c>
      <c r="E8283" s="71">
        <v>5.0</v>
      </c>
      <c r="F8283" s="71" t="str">
        <f>VLOOKUP(D8283, legend!$C$3:$G$22, 2, FALSE)</f>
        <v>3. Agriculture</v>
      </c>
      <c r="G8283" s="71" t="str">
        <f>VLOOKUP(D8283, legend!$C$3:$G$22, 3, FALSE)</f>
        <v>3. Pertanian</v>
      </c>
      <c r="H8283" s="71" t="str">
        <f>VLOOKUP(D8283, legend!$C$3:$G$22, 4, FALSE)</f>
        <v>3.2. Oil Palm</v>
      </c>
      <c r="I8283" s="71" t="str">
        <f>VLOOKUP(D8283, legend!$C$3:$G$22, 5, FALSE)</f>
        <v>3.2. Sawit</v>
      </c>
      <c r="J8283" s="71" t="str">
        <f>VLOOKUP(E8283, legend!$C$3:$G$22, 2, FALSE)</f>
        <v>1. Forest </v>
      </c>
      <c r="K8283" s="71" t="str">
        <f>VLOOKUP(E8283, legend!$C$3:$G$22, 3, FALSE)</f>
        <v>1. Hutan</v>
      </c>
      <c r="L8283" s="71" t="str">
        <f>VLOOKUP(E8283, legend!$C$3:$G$22, 4, FALSE)</f>
        <v>1.2. Mangrove</v>
      </c>
      <c r="M8283" s="71" t="str">
        <f>VLOOKUP(E8283, legend!$C$3:$G$22, 5, FALSE)</f>
        <v>1.2. Mangrove</v>
      </c>
      <c r="N8283" s="71" t="str">
        <f>VLOOKUP(C8283,geocode!$A$1:$C$40,2,false)</f>
        <v>Maluku Utara</v>
      </c>
      <c r="O8283" s="71" t="str">
        <f>VLOOKUP(C8283,geocode!$A$1:$C$40,3,false)</f>
        <v>Maluku</v>
      </c>
      <c r="P8283" s="71">
        <v>2000.0</v>
      </c>
      <c r="Q8283" s="71">
        <v>2023.0</v>
      </c>
    </row>
    <row r="8284" ht="15.75" customHeight="1">
      <c r="B8284" s="71">
        <v>10.8153034545898</v>
      </c>
      <c r="C8284" s="71">
        <v>82.0</v>
      </c>
      <c r="D8284" s="71">
        <v>35.0</v>
      </c>
      <c r="E8284" s="71">
        <v>13.0</v>
      </c>
      <c r="F8284" s="71" t="str">
        <f>VLOOKUP(D8284, legend!$C$3:$G$22, 2, FALSE)</f>
        <v>3. Agriculture</v>
      </c>
      <c r="G8284" s="71" t="str">
        <f>VLOOKUP(D8284, legend!$C$3:$G$22, 3, FALSE)</f>
        <v>3. Pertanian</v>
      </c>
      <c r="H8284" s="71" t="str">
        <f>VLOOKUP(D8284, legend!$C$3:$G$22, 4, FALSE)</f>
        <v>3.2. Oil Palm</v>
      </c>
      <c r="I8284" s="71" t="str">
        <f>VLOOKUP(D8284, legend!$C$3:$G$22, 5, FALSE)</f>
        <v>3.2. Sawit</v>
      </c>
      <c r="J8284" s="71" t="str">
        <f>VLOOKUP(E8284, legend!$C$3:$G$22, 2, FALSE)</f>
        <v>2. Non-Forest Natural Vegetation</v>
      </c>
      <c r="K8284" s="71" t="str">
        <f>VLOOKUP(E8284, legend!$C$3:$G$22, 3, FALSE)</f>
        <v>2. Tumbuhan Non-Hutan Lainnya</v>
      </c>
      <c r="L8284" s="71" t="str">
        <f>VLOOKUP(E8284, legend!$C$3:$G$22, 4, FALSE)</f>
        <v>2.1. Other Natural Vegetation</v>
      </c>
      <c r="M8284" s="71" t="str">
        <f>VLOOKUP(E8284, legend!$C$3:$G$22, 5, FALSE)</f>
        <v>2.1. Tumbuhan Non-Hutan Lainnya</v>
      </c>
      <c r="N8284" s="71" t="str">
        <f>VLOOKUP(C8284,geocode!$A$1:$C$40,2,false)</f>
        <v>Maluku Utara</v>
      </c>
      <c r="O8284" s="71" t="str">
        <f>VLOOKUP(C8284,geocode!$A$1:$C$40,3,false)</f>
        <v>Maluku</v>
      </c>
      <c r="P8284" s="71">
        <v>2000.0</v>
      </c>
      <c r="Q8284" s="71">
        <v>2023.0</v>
      </c>
    </row>
    <row r="8285" ht="15.75" customHeight="1">
      <c r="B8285" s="71">
        <v>0.0893826171875</v>
      </c>
      <c r="C8285" s="71">
        <v>82.0</v>
      </c>
      <c r="D8285" s="71">
        <v>35.0</v>
      </c>
      <c r="E8285" s="71">
        <v>21.0</v>
      </c>
      <c r="F8285" s="71" t="str">
        <f>VLOOKUP(D8285, legend!$C$3:$G$22, 2, FALSE)</f>
        <v>3. Agriculture</v>
      </c>
      <c r="G8285" s="71" t="str">
        <f>VLOOKUP(D8285, legend!$C$3:$G$22, 3, FALSE)</f>
        <v>3. Pertanian</v>
      </c>
      <c r="H8285" s="71" t="str">
        <f>VLOOKUP(D8285, legend!$C$3:$G$22, 4, FALSE)</f>
        <v>3.2. Oil Palm</v>
      </c>
      <c r="I8285" s="71" t="str">
        <f>VLOOKUP(D8285, legend!$C$3:$G$22, 5, FALSE)</f>
        <v>3.2. Sawit</v>
      </c>
      <c r="J8285" s="71" t="str">
        <f>VLOOKUP(E8285, legend!$C$3:$G$22, 2, FALSE)</f>
        <v>3. Agriculture</v>
      </c>
      <c r="K8285" s="71" t="str">
        <f>VLOOKUP(E8285, legend!$C$3:$G$22, 3, FALSE)</f>
        <v>3. Pertanian</v>
      </c>
      <c r="L8285" s="71" t="str">
        <f>VLOOKUP(E8285, legend!$C$3:$G$22, 4, FALSE)</f>
        <v>3.4. Other Agriculture</v>
      </c>
      <c r="M8285" s="71" t="str">
        <f>VLOOKUP(E8285, legend!$C$3:$G$22, 5, FALSE)</f>
        <v>3.4. Pertanian Lainnya </v>
      </c>
      <c r="N8285" s="71" t="str">
        <f>VLOOKUP(C8285,geocode!$A$1:$C$40,2,false)</f>
        <v>Maluku Utara</v>
      </c>
      <c r="O8285" s="71" t="str">
        <f>VLOOKUP(C8285,geocode!$A$1:$C$40,3,false)</f>
        <v>Maluku</v>
      </c>
      <c r="P8285" s="71">
        <v>2000.0</v>
      </c>
      <c r="Q8285" s="71">
        <v>2023.0</v>
      </c>
    </row>
    <row r="8286" ht="15.75" customHeight="1">
      <c r="B8286" s="71">
        <v>0.178764862060546</v>
      </c>
      <c r="C8286" s="71">
        <v>82.0</v>
      </c>
      <c r="D8286" s="71">
        <v>35.0</v>
      </c>
      <c r="E8286" s="71">
        <v>25.0</v>
      </c>
      <c r="F8286" s="71" t="str">
        <f>VLOOKUP(D8286, legend!$C$3:$G$22, 2, FALSE)</f>
        <v>3. Agriculture</v>
      </c>
      <c r="G8286" s="71" t="str">
        <f>VLOOKUP(D8286, legend!$C$3:$G$22, 3, FALSE)</f>
        <v>3. Pertanian</v>
      </c>
      <c r="H8286" s="71" t="str">
        <f>VLOOKUP(D8286, legend!$C$3:$G$22, 4, FALSE)</f>
        <v>3.2. Oil Palm</v>
      </c>
      <c r="I8286" s="71" t="str">
        <f>VLOOKUP(D8286, legend!$C$3:$G$22, 5, FALSE)</f>
        <v>3.2. Sawit</v>
      </c>
      <c r="J8286" s="71" t="str">
        <f>VLOOKUP(E8286, legend!$C$3:$G$22, 2, FALSE)</f>
        <v>4. Non-Vegetated Area</v>
      </c>
      <c r="K8286" s="71" t="str">
        <f>VLOOKUP(E8286, legend!$C$3:$G$22, 3, FALSE)</f>
        <v>4. Non-Vegetasi</v>
      </c>
      <c r="L8286" s="71" t="str">
        <f>VLOOKUP(E8286, legend!$C$3:$G$22, 4, FALSE)</f>
        <v>4.3. Other Non-Vegetation</v>
      </c>
      <c r="M8286" s="71" t="str">
        <f>VLOOKUP(E8286, legend!$C$3:$G$22, 5, FALSE)</f>
        <v>4.3. Non-Vegetasi Lainnya</v>
      </c>
      <c r="N8286" s="71" t="str">
        <f>VLOOKUP(C8286,geocode!$A$1:$C$40,2,false)</f>
        <v>Maluku Utara</v>
      </c>
      <c r="O8286" s="71" t="str">
        <f>VLOOKUP(C8286,geocode!$A$1:$C$40,3,false)</f>
        <v>Maluku</v>
      </c>
      <c r="P8286" s="71">
        <v>2000.0</v>
      </c>
      <c r="Q8286" s="71">
        <v>2023.0</v>
      </c>
    </row>
    <row r="8287" ht="15.75" customHeight="1">
      <c r="B8287" s="71">
        <v>404.188562316893</v>
      </c>
      <c r="C8287" s="71">
        <v>82.0</v>
      </c>
      <c r="D8287" s="71">
        <v>35.0</v>
      </c>
      <c r="E8287" s="71">
        <v>35.0</v>
      </c>
      <c r="F8287" s="71" t="str">
        <f>VLOOKUP(D8287, legend!$C$3:$G$22, 2, FALSE)</f>
        <v>3. Agriculture</v>
      </c>
      <c r="G8287" s="71" t="str">
        <f>VLOOKUP(D8287, legend!$C$3:$G$22, 3, FALSE)</f>
        <v>3. Pertanian</v>
      </c>
      <c r="H8287" s="71" t="str">
        <f>VLOOKUP(D8287, legend!$C$3:$G$22, 4, FALSE)</f>
        <v>3.2. Oil Palm</v>
      </c>
      <c r="I8287" s="71" t="str">
        <f>VLOOKUP(D8287, legend!$C$3:$G$22, 5, FALSE)</f>
        <v>3.2. Sawit</v>
      </c>
      <c r="J8287" s="71" t="str">
        <f>VLOOKUP(E8287, legend!$C$3:$G$22, 2, FALSE)</f>
        <v>3. Agriculture</v>
      </c>
      <c r="K8287" s="71" t="str">
        <f>VLOOKUP(E8287, legend!$C$3:$G$22, 3, FALSE)</f>
        <v>3. Pertanian</v>
      </c>
      <c r="L8287" s="71" t="str">
        <f>VLOOKUP(E8287, legend!$C$3:$G$22, 4, FALSE)</f>
        <v>3.2. Oil Palm</v>
      </c>
      <c r="M8287" s="71" t="str">
        <f>VLOOKUP(E8287, legend!$C$3:$G$22, 5, FALSE)</f>
        <v>3.2. Sawit</v>
      </c>
      <c r="N8287" s="71" t="str">
        <f>VLOOKUP(C8287,geocode!$A$1:$C$40,2,false)</f>
        <v>Maluku Utara</v>
      </c>
      <c r="O8287" s="71" t="str">
        <f>VLOOKUP(C8287,geocode!$A$1:$C$40,3,false)</f>
        <v>Maluku</v>
      </c>
      <c r="P8287" s="71">
        <v>2000.0</v>
      </c>
      <c r="Q8287" s="71">
        <v>2023.0</v>
      </c>
    </row>
    <row r="8288" ht="15.75" customHeight="1">
      <c r="B8288" s="71">
        <v>165.538718341064</v>
      </c>
      <c r="C8288" s="71">
        <v>82.0</v>
      </c>
      <c r="D8288" s="71">
        <v>40.0</v>
      </c>
      <c r="E8288" s="71">
        <v>3.0</v>
      </c>
      <c r="F8288" s="71" t="str">
        <f>VLOOKUP(D8288, legend!$C$3:$G$22, 2, FALSE)</f>
        <v>3. Agriculture</v>
      </c>
      <c r="G8288" s="71" t="str">
        <f>VLOOKUP(D8288, legend!$C$3:$G$22, 3, FALSE)</f>
        <v>3. Pertanian</v>
      </c>
      <c r="H8288" s="71" t="str">
        <f>VLOOKUP(D8288, legend!$C$3:$G$22, 4, FALSE)</f>
        <v>3.1. Rice Paddy</v>
      </c>
      <c r="I8288" s="71" t="str">
        <f>VLOOKUP(D8288, legend!$C$3:$G$22, 5, FALSE)</f>
        <v>3.1. Sawah</v>
      </c>
      <c r="J8288" s="71" t="str">
        <f>VLOOKUP(E8288, legend!$C$3:$G$22, 2, FALSE)</f>
        <v>1. Forest </v>
      </c>
      <c r="K8288" s="71" t="str">
        <f>VLOOKUP(E8288, legend!$C$3:$G$22, 3, FALSE)</f>
        <v>1. Hutan</v>
      </c>
      <c r="L8288" s="71" t="str">
        <f>VLOOKUP(E8288, legend!$C$3:$G$22, 4, FALSE)</f>
        <v>1.1. Forest Formation</v>
      </c>
      <c r="M8288" s="71" t="str">
        <f>VLOOKUP(E8288, legend!$C$3:$G$22, 5, FALSE)</f>
        <v>1.1. Formasi Hutan</v>
      </c>
      <c r="N8288" s="71" t="str">
        <f>VLOOKUP(C8288,geocode!$A$1:$C$40,2,false)</f>
        <v>Maluku Utara</v>
      </c>
      <c r="O8288" s="71" t="str">
        <f>VLOOKUP(C8288,geocode!$A$1:$C$40,3,false)</f>
        <v>Maluku</v>
      </c>
      <c r="P8288" s="71">
        <v>2000.0</v>
      </c>
      <c r="Q8288" s="71">
        <v>2023.0</v>
      </c>
    </row>
    <row r="8289" ht="15.75" customHeight="1">
      <c r="B8289" s="71">
        <v>1.3407152770996</v>
      </c>
      <c r="C8289" s="71">
        <v>82.0</v>
      </c>
      <c r="D8289" s="71">
        <v>40.0</v>
      </c>
      <c r="E8289" s="71">
        <v>5.0</v>
      </c>
      <c r="F8289" s="71" t="str">
        <f>VLOOKUP(D8289, legend!$C$3:$G$22, 2, FALSE)</f>
        <v>3. Agriculture</v>
      </c>
      <c r="G8289" s="71" t="str">
        <f>VLOOKUP(D8289, legend!$C$3:$G$22, 3, FALSE)</f>
        <v>3. Pertanian</v>
      </c>
      <c r="H8289" s="71" t="str">
        <f>VLOOKUP(D8289, legend!$C$3:$G$22, 4, FALSE)</f>
        <v>3.1. Rice Paddy</v>
      </c>
      <c r="I8289" s="71" t="str">
        <f>VLOOKUP(D8289, legend!$C$3:$G$22, 5, FALSE)</f>
        <v>3.1. Sawah</v>
      </c>
      <c r="J8289" s="71" t="str">
        <f>VLOOKUP(E8289, legend!$C$3:$G$22, 2, FALSE)</f>
        <v>1. Forest </v>
      </c>
      <c r="K8289" s="71" t="str">
        <f>VLOOKUP(E8289, legend!$C$3:$G$22, 3, FALSE)</f>
        <v>1. Hutan</v>
      </c>
      <c r="L8289" s="71" t="str">
        <f>VLOOKUP(E8289, legend!$C$3:$G$22, 4, FALSE)</f>
        <v>1.2. Mangrove</v>
      </c>
      <c r="M8289" s="71" t="str">
        <f>VLOOKUP(E8289, legend!$C$3:$G$22, 5, FALSE)</f>
        <v>1.2. Mangrove</v>
      </c>
      <c r="N8289" s="71" t="str">
        <f>VLOOKUP(C8289,geocode!$A$1:$C$40,2,false)</f>
        <v>Maluku Utara</v>
      </c>
      <c r="O8289" s="71" t="str">
        <f>VLOOKUP(C8289,geocode!$A$1:$C$40,3,false)</f>
        <v>Maluku</v>
      </c>
      <c r="P8289" s="71">
        <v>2000.0</v>
      </c>
      <c r="Q8289" s="71">
        <v>2023.0</v>
      </c>
    </row>
    <row r="8290" ht="15.75" customHeight="1">
      <c r="B8290" s="71">
        <v>1408.58431601562</v>
      </c>
      <c r="C8290" s="71">
        <v>82.0</v>
      </c>
      <c r="D8290" s="71">
        <v>40.0</v>
      </c>
      <c r="E8290" s="71">
        <v>13.0</v>
      </c>
      <c r="F8290" s="71" t="str">
        <f>VLOOKUP(D8290, legend!$C$3:$G$22, 2, FALSE)</f>
        <v>3. Agriculture</v>
      </c>
      <c r="G8290" s="71" t="str">
        <f>VLOOKUP(D8290, legend!$C$3:$G$22, 3, FALSE)</f>
        <v>3. Pertanian</v>
      </c>
      <c r="H8290" s="71" t="str">
        <f>VLOOKUP(D8290, legend!$C$3:$G$22, 4, FALSE)</f>
        <v>3.1. Rice Paddy</v>
      </c>
      <c r="I8290" s="71" t="str">
        <f>VLOOKUP(D8290, legend!$C$3:$G$22, 5, FALSE)</f>
        <v>3.1. Sawah</v>
      </c>
      <c r="J8290" s="71" t="str">
        <f>VLOOKUP(E8290, legend!$C$3:$G$22, 2, FALSE)</f>
        <v>2. Non-Forest Natural Vegetation</v>
      </c>
      <c r="K8290" s="71" t="str">
        <f>VLOOKUP(E8290, legend!$C$3:$G$22, 3, FALSE)</f>
        <v>2. Tumbuhan Non-Hutan Lainnya</v>
      </c>
      <c r="L8290" s="71" t="str">
        <f>VLOOKUP(E8290, legend!$C$3:$G$22, 4, FALSE)</f>
        <v>2.1. Other Natural Vegetation</v>
      </c>
      <c r="M8290" s="71" t="str">
        <f>VLOOKUP(E8290, legend!$C$3:$G$22, 5, FALSE)</f>
        <v>2.1. Tumbuhan Non-Hutan Lainnya</v>
      </c>
      <c r="N8290" s="71" t="str">
        <f>VLOOKUP(C8290,geocode!$A$1:$C$40,2,false)</f>
        <v>Maluku Utara</v>
      </c>
      <c r="O8290" s="71" t="str">
        <f>VLOOKUP(C8290,geocode!$A$1:$C$40,3,false)</f>
        <v>Maluku</v>
      </c>
      <c r="P8290" s="71">
        <v>2000.0</v>
      </c>
      <c r="Q8290" s="71">
        <v>2023.0</v>
      </c>
    </row>
    <row r="8291" ht="15.75" customHeight="1">
      <c r="B8291" s="71">
        <v>217.916141265869</v>
      </c>
      <c r="C8291" s="71">
        <v>82.0</v>
      </c>
      <c r="D8291" s="71">
        <v>40.0</v>
      </c>
      <c r="E8291" s="71">
        <v>21.0</v>
      </c>
      <c r="F8291" s="71" t="str">
        <f>VLOOKUP(D8291, legend!$C$3:$G$22, 2, FALSE)</f>
        <v>3. Agriculture</v>
      </c>
      <c r="G8291" s="71" t="str">
        <f>VLOOKUP(D8291, legend!$C$3:$G$22, 3, FALSE)</f>
        <v>3. Pertanian</v>
      </c>
      <c r="H8291" s="71" t="str">
        <f>VLOOKUP(D8291, legend!$C$3:$G$22, 4, FALSE)</f>
        <v>3.1. Rice Paddy</v>
      </c>
      <c r="I8291" s="71" t="str">
        <f>VLOOKUP(D8291, legend!$C$3:$G$22, 5, FALSE)</f>
        <v>3.1. Sawah</v>
      </c>
      <c r="J8291" s="71" t="str">
        <f>VLOOKUP(E8291, legend!$C$3:$G$22, 2, FALSE)</f>
        <v>3. Agriculture</v>
      </c>
      <c r="K8291" s="71" t="str">
        <f>VLOOKUP(E8291, legend!$C$3:$G$22, 3, FALSE)</f>
        <v>3. Pertanian</v>
      </c>
      <c r="L8291" s="71" t="str">
        <f>VLOOKUP(E8291, legend!$C$3:$G$22, 4, FALSE)</f>
        <v>3.4. Other Agriculture</v>
      </c>
      <c r="M8291" s="71" t="str">
        <f>VLOOKUP(E8291, legend!$C$3:$G$22, 5, FALSE)</f>
        <v>3.4. Pertanian Lainnya </v>
      </c>
      <c r="N8291" s="71" t="str">
        <f>VLOOKUP(C8291,geocode!$A$1:$C$40,2,false)</f>
        <v>Maluku Utara</v>
      </c>
      <c r="O8291" s="71" t="str">
        <f>VLOOKUP(C8291,geocode!$A$1:$C$40,3,false)</f>
        <v>Maluku</v>
      </c>
      <c r="P8291" s="71">
        <v>2000.0</v>
      </c>
      <c r="Q8291" s="71">
        <v>2023.0</v>
      </c>
    </row>
    <row r="8292" ht="15.75" customHeight="1">
      <c r="B8292" s="71">
        <v>51.2068149658202</v>
      </c>
      <c r="C8292" s="71">
        <v>82.0</v>
      </c>
      <c r="D8292" s="71">
        <v>40.0</v>
      </c>
      <c r="E8292" s="71">
        <v>24.0</v>
      </c>
      <c r="F8292" s="71" t="str">
        <f>VLOOKUP(D8292, legend!$C$3:$G$22, 2, FALSE)</f>
        <v>3. Agriculture</v>
      </c>
      <c r="G8292" s="71" t="str">
        <f>VLOOKUP(D8292, legend!$C$3:$G$22, 3, FALSE)</f>
        <v>3. Pertanian</v>
      </c>
      <c r="H8292" s="71" t="str">
        <f>VLOOKUP(D8292, legend!$C$3:$G$22, 4, FALSE)</f>
        <v>3.1. Rice Paddy</v>
      </c>
      <c r="I8292" s="71" t="str">
        <f>VLOOKUP(D8292, legend!$C$3:$G$22, 5, FALSE)</f>
        <v>3.1. Sawah</v>
      </c>
      <c r="J8292" s="71" t="str">
        <f>VLOOKUP(E8292, legend!$C$3:$G$22, 2, FALSE)</f>
        <v>4. Non-Vegetated Area</v>
      </c>
      <c r="K8292" s="71" t="str">
        <f>VLOOKUP(E8292, legend!$C$3:$G$22, 3, FALSE)</f>
        <v>4. Non-Vegetasi</v>
      </c>
      <c r="L8292" s="71" t="str">
        <f>VLOOKUP(E8292, legend!$C$3:$G$22, 4, FALSE)</f>
        <v>4.2. Urban Area</v>
      </c>
      <c r="M8292" s="71" t="str">
        <f>VLOOKUP(E8292, legend!$C$3:$G$22, 5, FALSE)</f>
        <v>4.2. Pemukiman </v>
      </c>
      <c r="N8292" s="71" t="str">
        <f>VLOOKUP(C8292,geocode!$A$1:$C$40,2,false)</f>
        <v>Maluku Utara</v>
      </c>
      <c r="O8292" s="71" t="str">
        <f>VLOOKUP(C8292,geocode!$A$1:$C$40,3,false)</f>
        <v>Maluku</v>
      </c>
      <c r="P8292" s="71">
        <v>2000.0</v>
      </c>
      <c r="Q8292" s="71">
        <v>2023.0</v>
      </c>
    </row>
    <row r="8293" ht="15.75" customHeight="1">
      <c r="B8293" s="71">
        <v>68.8194002197265</v>
      </c>
      <c r="C8293" s="71">
        <v>82.0</v>
      </c>
      <c r="D8293" s="71">
        <v>40.0</v>
      </c>
      <c r="E8293" s="71">
        <v>25.0</v>
      </c>
      <c r="F8293" s="71" t="str">
        <f>VLOOKUP(D8293, legend!$C$3:$G$22, 2, FALSE)</f>
        <v>3. Agriculture</v>
      </c>
      <c r="G8293" s="71" t="str">
        <f>VLOOKUP(D8293, legend!$C$3:$G$22, 3, FALSE)</f>
        <v>3. Pertanian</v>
      </c>
      <c r="H8293" s="71" t="str">
        <f>VLOOKUP(D8293, legend!$C$3:$G$22, 4, FALSE)</f>
        <v>3.1. Rice Paddy</v>
      </c>
      <c r="I8293" s="71" t="str">
        <f>VLOOKUP(D8293, legend!$C$3:$G$22, 5, FALSE)</f>
        <v>3.1. Sawah</v>
      </c>
      <c r="J8293" s="71" t="str">
        <f>VLOOKUP(E8293, legend!$C$3:$G$22, 2, FALSE)</f>
        <v>4. Non-Vegetated Area</v>
      </c>
      <c r="K8293" s="71" t="str">
        <f>VLOOKUP(E8293, legend!$C$3:$G$22, 3, FALSE)</f>
        <v>4. Non-Vegetasi</v>
      </c>
      <c r="L8293" s="71" t="str">
        <f>VLOOKUP(E8293, legend!$C$3:$G$22, 4, FALSE)</f>
        <v>4.3. Other Non-Vegetation</v>
      </c>
      <c r="M8293" s="71" t="str">
        <f>VLOOKUP(E8293, legend!$C$3:$G$22, 5, FALSE)</f>
        <v>4.3. Non-Vegetasi Lainnya</v>
      </c>
      <c r="N8293" s="71" t="str">
        <f>VLOOKUP(C8293,geocode!$A$1:$C$40,2,false)</f>
        <v>Maluku Utara</v>
      </c>
      <c r="O8293" s="71" t="str">
        <f>VLOOKUP(C8293,geocode!$A$1:$C$40,3,false)</f>
        <v>Maluku</v>
      </c>
      <c r="P8293" s="71">
        <v>2000.0</v>
      </c>
      <c r="Q8293" s="71">
        <v>2023.0</v>
      </c>
    </row>
    <row r="8294" ht="15.75" customHeight="1">
      <c r="B8294" s="71">
        <v>6355.47408737195</v>
      </c>
      <c r="C8294" s="71">
        <v>82.0</v>
      </c>
      <c r="D8294" s="71">
        <v>40.0</v>
      </c>
      <c r="E8294" s="71">
        <v>40.0</v>
      </c>
      <c r="F8294" s="71" t="str">
        <f>VLOOKUP(D8294, legend!$C$3:$G$22, 2, FALSE)</f>
        <v>3. Agriculture</v>
      </c>
      <c r="G8294" s="71" t="str">
        <f>VLOOKUP(D8294, legend!$C$3:$G$22, 3, FALSE)</f>
        <v>3. Pertanian</v>
      </c>
      <c r="H8294" s="71" t="str">
        <f>VLOOKUP(D8294, legend!$C$3:$G$22, 4, FALSE)</f>
        <v>3.1. Rice Paddy</v>
      </c>
      <c r="I8294" s="71" t="str">
        <f>VLOOKUP(D8294, legend!$C$3:$G$22, 5, FALSE)</f>
        <v>3.1. Sawah</v>
      </c>
      <c r="J8294" s="71" t="str">
        <f>VLOOKUP(E8294, legend!$C$3:$G$22, 2, FALSE)</f>
        <v>3. Agriculture</v>
      </c>
      <c r="K8294" s="71" t="str">
        <f>VLOOKUP(E8294, legend!$C$3:$G$22, 3, FALSE)</f>
        <v>3. Pertanian</v>
      </c>
      <c r="L8294" s="71" t="str">
        <f>VLOOKUP(E8294, legend!$C$3:$G$22, 4, FALSE)</f>
        <v>3.1. Rice Paddy</v>
      </c>
      <c r="M8294" s="71" t="str">
        <f>VLOOKUP(E8294, legend!$C$3:$G$22, 5, FALSE)</f>
        <v>3.1. Sawah</v>
      </c>
      <c r="N8294" s="71" t="str">
        <f>VLOOKUP(C8294,geocode!$A$1:$C$40,2,false)</f>
        <v>Maluku Utara</v>
      </c>
      <c r="O8294" s="71" t="str">
        <f>VLOOKUP(C8294,geocode!$A$1:$C$40,3,false)</f>
        <v>Maluku</v>
      </c>
      <c r="P8294" s="71">
        <v>2000.0</v>
      </c>
      <c r="Q8294" s="71">
        <v>2023.0</v>
      </c>
    </row>
    <row r="8295" ht="15.75" customHeight="1">
      <c r="B8295" s="71">
        <v>0.0893674072265625</v>
      </c>
      <c r="C8295" s="71">
        <v>82.0</v>
      </c>
      <c r="D8295" s="71">
        <v>76.0</v>
      </c>
      <c r="E8295" s="71">
        <v>5.0</v>
      </c>
      <c r="F8295" s="71" t="str">
        <f>VLOOKUP(D8295, legend!$C$3:$G$22, 2, FALSE)</f>
        <v>1. Forest </v>
      </c>
      <c r="G8295" s="71" t="str">
        <f>VLOOKUP(D8295, legend!$C$3:$G$22, 3, FALSE)</f>
        <v>1. Hutan</v>
      </c>
      <c r="H8295" s="71" t="str">
        <f>VLOOKUP(D8295, legend!$C$3:$G$22, 4, FALSE)</f>
        <v>1.3 Peat swamp forest</v>
      </c>
      <c r="I8295" s="71" t="str">
        <f>VLOOKUP(D8295, legend!$C$3:$G$22, 5, FALSE)</f>
        <v>1.3 Hutan rawa gambut</v>
      </c>
      <c r="J8295" s="71" t="str">
        <f>VLOOKUP(E8295, legend!$C$3:$G$22, 2, FALSE)</f>
        <v>1. Forest </v>
      </c>
      <c r="K8295" s="71" t="str">
        <f>VLOOKUP(E8295, legend!$C$3:$G$22, 3, FALSE)</f>
        <v>1. Hutan</v>
      </c>
      <c r="L8295" s="71" t="str">
        <f>VLOOKUP(E8295, legend!$C$3:$G$22, 4, FALSE)</f>
        <v>1.2. Mangrove</v>
      </c>
      <c r="M8295" s="71" t="str">
        <f>VLOOKUP(E8295, legend!$C$3:$G$22, 5, FALSE)</f>
        <v>1.2. Mangrove</v>
      </c>
      <c r="N8295" s="71" t="str">
        <f>VLOOKUP(C8295,geocode!$A$1:$C$40,2,false)</f>
        <v>Maluku Utara</v>
      </c>
      <c r="O8295" s="71" t="str">
        <f>VLOOKUP(C8295,geocode!$A$1:$C$40,3,false)</f>
        <v>Maluku</v>
      </c>
      <c r="P8295" s="71">
        <v>2000.0</v>
      </c>
      <c r="Q8295" s="71">
        <v>2023.0</v>
      </c>
    </row>
    <row r="8296" ht="15.75" customHeight="1">
      <c r="B8296" s="71">
        <v>1.51709446411132</v>
      </c>
      <c r="C8296" s="71">
        <v>82.0</v>
      </c>
      <c r="D8296" s="71">
        <v>76.0</v>
      </c>
      <c r="E8296" s="71">
        <v>13.0</v>
      </c>
      <c r="F8296" s="71" t="str">
        <f>VLOOKUP(D8296, legend!$C$3:$G$22, 2, FALSE)</f>
        <v>1. Forest </v>
      </c>
      <c r="G8296" s="71" t="str">
        <f>VLOOKUP(D8296, legend!$C$3:$G$22, 3, FALSE)</f>
        <v>1. Hutan</v>
      </c>
      <c r="H8296" s="71" t="str">
        <f>VLOOKUP(D8296, legend!$C$3:$G$22, 4, FALSE)</f>
        <v>1.3 Peat swamp forest</v>
      </c>
      <c r="I8296" s="71" t="str">
        <f>VLOOKUP(D8296, legend!$C$3:$G$22, 5, FALSE)</f>
        <v>1.3 Hutan rawa gambut</v>
      </c>
      <c r="J8296" s="71" t="str">
        <f>VLOOKUP(E8296, legend!$C$3:$G$22, 2, FALSE)</f>
        <v>2. Non-Forest Natural Vegetation</v>
      </c>
      <c r="K8296" s="71" t="str">
        <f>VLOOKUP(E8296, legend!$C$3:$G$22, 3, FALSE)</f>
        <v>2. Tumbuhan Non-Hutan Lainnya</v>
      </c>
      <c r="L8296" s="71" t="str">
        <f>VLOOKUP(E8296, legend!$C$3:$G$22, 4, FALSE)</f>
        <v>2.1. Other Natural Vegetation</v>
      </c>
      <c r="M8296" s="71" t="str">
        <f>VLOOKUP(E8296, legend!$C$3:$G$22, 5, FALSE)</f>
        <v>2.1. Tumbuhan Non-Hutan Lainnya</v>
      </c>
      <c r="N8296" s="71" t="str">
        <f>VLOOKUP(C8296,geocode!$A$1:$C$40,2,false)</f>
        <v>Maluku Utara</v>
      </c>
      <c r="O8296" s="71" t="str">
        <f>VLOOKUP(C8296,geocode!$A$1:$C$40,3,false)</f>
        <v>Maluku</v>
      </c>
      <c r="P8296" s="71">
        <v>2000.0</v>
      </c>
      <c r="Q8296" s="71">
        <v>2023.0</v>
      </c>
    </row>
    <row r="8297" ht="15.75" customHeight="1">
      <c r="B8297" s="71">
        <v>0.0893188720703125</v>
      </c>
      <c r="C8297" s="71">
        <v>82.0</v>
      </c>
      <c r="D8297" s="71">
        <v>76.0</v>
      </c>
      <c r="E8297" s="71">
        <v>24.0</v>
      </c>
      <c r="F8297" s="71" t="str">
        <f>VLOOKUP(D8297, legend!$C$3:$G$22, 2, FALSE)</f>
        <v>1. Forest </v>
      </c>
      <c r="G8297" s="71" t="str">
        <f>VLOOKUP(D8297, legend!$C$3:$G$22, 3, FALSE)</f>
        <v>1. Hutan</v>
      </c>
      <c r="H8297" s="71" t="str">
        <f>VLOOKUP(D8297, legend!$C$3:$G$22, 4, FALSE)</f>
        <v>1.3 Peat swamp forest</v>
      </c>
      <c r="I8297" s="71" t="str">
        <f>VLOOKUP(D8297, legend!$C$3:$G$22, 5, FALSE)</f>
        <v>1.3 Hutan rawa gambut</v>
      </c>
      <c r="J8297" s="71" t="str">
        <f>VLOOKUP(E8297, legend!$C$3:$G$22, 2, FALSE)</f>
        <v>4. Non-Vegetated Area</v>
      </c>
      <c r="K8297" s="71" t="str">
        <f>VLOOKUP(E8297, legend!$C$3:$G$22, 3, FALSE)</f>
        <v>4. Non-Vegetasi</v>
      </c>
      <c r="L8297" s="71" t="str">
        <f>VLOOKUP(E8297, legend!$C$3:$G$22, 4, FALSE)</f>
        <v>4.2. Urban Area</v>
      </c>
      <c r="M8297" s="71" t="str">
        <f>VLOOKUP(E8297, legend!$C$3:$G$22, 5, FALSE)</f>
        <v>4.2. Pemukiman </v>
      </c>
      <c r="N8297" s="71" t="str">
        <f>VLOOKUP(C8297,geocode!$A$1:$C$40,2,false)</f>
        <v>Maluku Utara</v>
      </c>
      <c r="O8297" s="71" t="str">
        <f>VLOOKUP(C8297,geocode!$A$1:$C$40,3,false)</f>
        <v>Maluku</v>
      </c>
      <c r="P8297" s="71">
        <v>2000.0</v>
      </c>
      <c r="Q8297" s="71">
        <v>2023.0</v>
      </c>
    </row>
    <row r="8298" ht="15.75" customHeight="1">
      <c r="B8298" s="71">
        <v>0.446439428710937</v>
      </c>
      <c r="C8298" s="71">
        <v>82.0</v>
      </c>
      <c r="D8298" s="71">
        <v>76.0</v>
      </c>
      <c r="E8298" s="71">
        <v>33.0</v>
      </c>
      <c r="F8298" s="71" t="str">
        <f>VLOOKUP(D8298, legend!$C$3:$G$22, 2, FALSE)</f>
        <v>1. Forest </v>
      </c>
      <c r="G8298" s="71" t="str">
        <f>VLOOKUP(D8298, legend!$C$3:$G$22, 3, FALSE)</f>
        <v>1. Hutan</v>
      </c>
      <c r="H8298" s="71" t="str">
        <f>VLOOKUP(D8298, legend!$C$3:$G$22, 4, FALSE)</f>
        <v>1.3 Peat swamp forest</v>
      </c>
      <c r="I8298" s="71" t="str">
        <f>VLOOKUP(D8298, legend!$C$3:$G$22, 5, FALSE)</f>
        <v>1.3 Hutan rawa gambut</v>
      </c>
      <c r="J8298" s="71" t="str">
        <f>VLOOKUP(E8298, legend!$C$3:$G$22, 2, FALSE)</f>
        <v>5. Water Body</v>
      </c>
      <c r="K8298" s="71" t="str">
        <f>VLOOKUP(E8298, legend!$C$3:$G$22, 3, FALSE)</f>
        <v>5. Tubuh Air</v>
      </c>
      <c r="L8298" s="71" t="str">
        <f>VLOOKUP(E8298, legend!$C$3:$G$22, 4, FALSE)</f>
        <v>5.2. River, Lake, Ocean</v>
      </c>
      <c r="M8298" s="71" t="str">
        <f>VLOOKUP(E8298, legend!$C$3:$G$22, 5, FALSE)</f>
        <v>5.2. Sungai, Danau, Laut</v>
      </c>
      <c r="N8298" s="71" t="str">
        <f>VLOOKUP(C8298,geocode!$A$1:$C$40,2,false)</f>
        <v>Maluku Utara</v>
      </c>
      <c r="O8298" s="71" t="str">
        <f>VLOOKUP(C8298,geocode!$A$1:$C$40,3,false)</f>
        <v>Maluku</v>
      </c>
      <c r="P8298" s="71">
        <v>2000.0</v>
      </c>
      <c r="Q8298" s="71">
        <v>2023.0</v>
      </c>
    </row>
    <row r="8299" ht="15.75" customHeight="1">
      <c r="B8299" s="71">
        <v>23.562941052246</v>
      </c>
      <c r="C8299" s="71">
        <v>82.0</v>
      </c>
      <c r="D8299" s="71">
        <v>76.0</v>
      </c>
      <c r="E8299" s="71">
        <v>76.0</v>
      </c>
      <c r="F8299" s="71" t="str">
        <f>VLOOKUP(D8299, legend!$C$3:$G$22, 2, FALSE)</f>
        <v>1. Forest </v>
      </c>
      <c r="G8299" s="71" t="str">
        <f>VLOOKUP(D8299, legend!$C$3:$G$22, 3, FALSE)</f>
        <v>1. Hutan</v>
      </c>
      <c r="H8299" s="71" t="str">
        <f>VLOOKUP(D8299, legend!$C$3:$G$22, 4, FALSE)</f>
        <v>1.3 Peat swamp forest</v>
      </c>
      <c r="I8299" s="71" t="str">
        <f>VLOOKUP(D8299, legend!$C$3:$G$22, 5, FALSE)</f>
        <v>1.3 Hutan rawa gambut</v>
      </c>
      <c r="J8299" s="71" t="str">
        <f>VLOOKUP(E8299, legend!$C$3:$G$22, 2, FALSE)</f>
        <v>1. Forest </v>
      </c>
      <c r="K8299" s="71" t="str">
        <f>VLOOKUP(E8299, legend!$C$3:$G$22, 3, FALSE)</f>
        <v>1. Hutan</v>
      </c>
      <c r="L8299" s="71" t="str">
        <f>VLOOKUP(E8299, legend!$C$3:$G$22, 4, FALSE)</f>
        <v>1.3 Peat swamp forest</v>
      </c>
      <c r="M8299" s="71" t="str">
        <f>VLOOKUP(E8299, legend!$C$3:$G$22, 5, FALSE)</f>
        <v>1.3 Hutan rawa gambut</v>
      </c>
      <c r="N8299" s="71" t="str">
        <f>VLOOKUP(C8299,geocode!$A$1:$C$40,2,false)</f>
        <v>Maluku Utara</v>
      </c>
      <c r="O8299" s="71" t="str">
        <f>VLOOKUP(C8299,geocode!$A$1:$C$40,3,false)</f>
        <v>Maluku</v>
      </c>
      <c r="P8299" s="71">
        <v>2000.0</v>
      </c>
      <c r="Q8299" s="71">
        <v>2023.0</v>
      </c>
    </row>
    <row r="8300" ht="15.75" hidden="1" customHeight="1">
      <c r="B8300" s="71">
        <v>304.737125012207</v>
      </c>
      <c r="C8300" s="71">
        <v>5.0</v>
      </c>
      <c r="D8300" s="71">
        <v>3.0</v>
      </c>
      <c r="E8300" s="71">
        <v>3.0</v>
      </c>
      <c r="F8300" s="71" t="str">
        <f>VLOOKUP(D8300, legend!$C$3:$G$22, 2, FALSE)</f>
        <v>1. Forest </v>
      </c>
      <c r="G8300" s="71" t="str">
        <f>VLOOKUP(D8300, legend!$C$3:$G$22, 3, FALSE)</f>
        <v>1. Hutan</v>
      </c>
      <c r="H8300" s="71" t="str">
        <f>VLOOKUP(D8300, legend!$C$3:$G$22, 4, FALSE)</f>
        <v>1.1. Forest Formation</v>
      </c>
      <c r="I8300" s="71" t="str">
        <f>VLOOKUP(D8300, legend!$C$3:$G$22, 5, FALSE)</f>
        <v>1.1. Formasi Hutan</v>
      </c>
      <c r="J8300" s="71" t="str">
        <f>VLOOKUP(E8300, legend!$C$3:$G$22, 2, FALSE)</f>
        <v>1. Forest </v>
      </c>
      <c r="K8300" s="71" t="str">
        <f>VLOOKUP(E8300, legend!$C$3:$G$22, 3, FALSE)</f>
        <v>1. Hutan</v>
      </c>
      <c r="L8300" s="71" t="str">
        <f>VLOOKUP(E8300, legend!$C$3:$G$22, 4, FALSE)</f>
        <v>1.1. Forest Formation</v>
      </c>
      <c r="M8300" s="71" t="str">
        <f>VLOOKUP(E8300, legend!$C$3:$G$22, 5, FALSE)</f>
        <v>1.1. Formasi Hutan</v>
      </c>
      <c r="N8300" s="71" t="str">
        <f>VLOOKUP(C8300,geocode!$A$1:$C$40,2,false)</f>
        <v>Island buffered 20 km</v>
      </c>
      <c r="O8300" s="71" t="str">
        <f>VLOOKUP(C8300,geocode!$A$1:$C$40,3,false)</f>
        <v>Island buffered 20 km</v>
      </c>
      <c r="P8300" s="71">
        <v>2000.0</v>
      </c>
      <c r="Q8300" s="71">
        <v>2023.0</v>
      </c>
    </row>
    <row r="8301" ht="15.75" hidden="1" customHeight="1">
      <c r="B8301" s="71">
        <v>5.44639682617187</v>
      </c>
      <c r="C8301" s="71">
        <v>5.0</v>
      </c>
      <c r="D8301" s="71">
        <v>3.0</v>
      </c>
      <c r="E8301" s="71">
        <v>5.0</v>
      </c>
      <c r="F8301" s="71" t="str">
        <f>VLOOKUP(D8301, legend!$C$3:$G$22, 2, FALSE)</f>
        <v>1. Forest </v>
      </c>
      <c r="G8301" s="71" t="str">
        <f>VLOOKUP(D8301, legend!$C$3:$G$22, 3, FALSE)</f>
        <v>1. Hutan</v>
      </c>
      <c r="H8301" s="71" t="str">
        <f>VLOOKUP(D8301, legend!$C$3:$G$22, 4, FALSE)</f>
        <v>1.1. Forest Formation</v>
      </c>
      <c r="I8301" s="71" t="str">
        <f>VLOOKUP(D8301, legend!$C$3:$G$22, 5, FALSE)</f>
        <v>1.1. Formasi Hutan</v>
      </c>
      <c r="J8301" s="71" t="str">
        <f>VLOOKUP(E8301, legend!$C$3:$G$22, 2, FALSE)</f>
        <v>1. Forest </v>
      </c>
      <c r="K8301" s="71" t="str">
        <f>VLOOKUP(E8301, legend!$C$3:$G$22, 3, FALSE)</f>
        <v>1. Hutan</v>
      </c>
      <c r="L8301" s="71" t="str">
        <f>VLOOKUP(E8301, legend!$C$3:$G$22, 4, FALSE)</f>
        <v>1.2. Mangrove</v>
      </c>
      <c r="M8301" s="71" t="str">
        <f>VLOOKUP(E8301, legend!$C$3:$G$22, 5, FALSE)</f>
        <v>1.2. Mangrove</v>
      </c>
      <c r="N8301" s="71" t="str">
        <f>VLOOKUP(C8301,geocode!$A$1:$C$40,2,false)</f>
        <v>Island buffered 20 km</v>
      </c>
      <c r="O8301" s="71" t="str">
        <f>VLOOKUP(C8301,geocode!$A$1:$C$40,3,false)</f>
        <v>Island buffered 20 km</v>
      </c>
      <c r="P8301" s="71">
        <v>2000.0</v>
      </c>
      <c r="Q8301" s="71">
        <v>2023.0</v>
      </c>
    </row>
    <row r="8302" ht="15.75" hidden="1" customHeight="1">
      <c r="B8302" s="71">
        <v>25.6196213806152</v>
      </c>
      <c r="C8302" s="71">
        <v>5.0</v>
      </c>
      <c r="D8302" s="71">
        <v>3.0</v>
      </c>
      <c r="E8302" s="71">
        <v>13.0</v>
      </c>
      <c r="F8302" s="71" t="str">
        <f>VLOOKUP(D8302, legend!$C$3:$G$22, 2, FALSE)</f>
        <v>1. Forest </v>
      </c>
      <c r="G8302" s="71" t="str">
        <f>VLOOKUP(D8302, legend!$C$3:$G$22, 3, FALSE)</f>
        <v>1. Hutan</v>
      </c>
      <c r="H8302" s="71" t="str">
        <f>VLOOKUP(D8302, legend!$C$3:$G$22, 4, FALSE)</f>
        <v>1.1. Forest Formation</v>
      </c>
      <c r="I8302" s="71" t="str">
        <f>VLOOKUP(D8302, legend!$C$3:$G$22, 5, FALSE)</f>
        <v>1.1. Formasi Hutan</v>
      </c>
      <c r="J8302" s="71" t="str">
        <f>VLOOKUP(E8302, legend!$C$3:$G$22, 2, FALSE)</f>
        <v>2. Non-Forest Natural Vegetation</v>
      </c>
      <c r="K8302" s="71" t="str">
        <f>VLOOKUP(E8302, legend!$C$3:$G$22, 3, FALSE)</f>
        <v>2. Tumbuhan Non-Hutan Lainnya</v>
      </c>
      <c r="L8302" s="71" t="str">
        <f>VLOOKUP(E8302, legend!$C$3:$G$22, 4, FALSE)</f>
        <v>2.1. Other Natural Vegetation</v>
      </c>
      <c r="M8302" s="71" t="str">
        <f>VLOOKUP(E8302, legend!$C$3:$G$22, 5, FALSE)</f>
        <v>2.1. Tumbuhan Non-Hutan Lainnya</v>
      </c>
      <c r="N8302" s="71" t="str">
        <f>VLOOKUP(C8302,geocode!$A$1:$C$40,2,false)</f>
        <v>Island buffered 20 km</v>
      </c>
      <c r="O8302" s="71" t="str">
        <f>VLOOKUP(C8302,geocode!$A$1:$C$40,3,false)</f>
        <v>Island buffered 20 km</v>
      </c>
      <c r="P8302" s="71">
        <v>2000.0</v>
      </c>
      <c r="Q8302" s="71">
        <v>2023.0</v>
      </c>
    </row>
    <row r="8303" ht="15.75" hidden="1" customHeight="1">
      <c r="B8303" s="71">
        <v>1.51682479248046</v>
      </c>
      <c r="C8303" s="71">
        <v>5.0</v>
      </c>
      <c r="D8303" s="71">
        <v>3.0</v>
      </c>
      <c r="E8303" s="71">
        <v>21.0</v>
      </c>
      <c r="F8303" s="71" t="str">
        <f>VLOOKUP(D8303, legend!$C$3:$G$22, 2, FALSE)</f>
        <v>1. Forest </v>
      </c>
      <c r="G8303" s="71" t="str">
        <f>VLOOKUP(D8303, legend!$C$3:$G$22, 3, FALSE)</f>
        <v>1. Hutan</v>
      </c>
      <c r="H8303" s="71" t="str">
        <f>VLOOKUP(D8303, legend!$C$3:$G$22, 4, FALSE)</f>
        <v>1.1. Forest Formation</v>
      </c>
      <c r="I8303" s="71" t="str">
        <f>VLOOKUP(D8303, legend!$C$3:$G$22, 5, FALSE)</f>
        <v>1.1. Formasi Hutan</v>
      </c>
      <c r="J8303" s="71" t="str">
        <f>VLOOKUP(E8303, legend!$C$3:$G$22, 2, FALSE)</f>
        <v>3. Agriculture</v>
      </c>
      <c r="K8303" s="71" t="str">
        <f>VLOOKUP(E8303, legend!$C$3:$G$22, 3, FALSE)</f>
        <v>3. Pertanian</v>
      </c>
      <c r="L8303" s="71" t="str">
        <f>VLOOKUP(E8303, legend!$C$3:$G$22, 4, FALSE)</f>
        <v>3.4. Other Agriculture</v>
      </c>
      <c r="M8303" s="71" t="str">
        <f>VLOOKUP(E8303, legend!$C$3:$G$22, 5, FALSE)</f>
        <v>3.4. Pertanian Lainnya </v>
      </c>
      <c r="N8303" s="71" t="str">
        <f>VLOOKUP(C8303,geocode!$A$1:$C$40,2,false)</f>
        <v>Island buffered 20 km</v>
      </c>
      <c r="O8303" s="71" t="str">
        <f>VLOOKUP(C8303,geocode!$A$1:$C$40,3,false)</f>
        <v>Island buffered 20 km</v>
      </c>
      <c r="P8303" s="71">
        <v>2000.0</v>
      </c>
      <c r="Q8303" s="71">
        <v>2023.0</v>
      </c>
    </row>
    <row r="8304" ht="15.75" hidden="1" customHeight="1">
      <c r="B8304" s="71">
        <v>0.357192553710937</v>
      </c>
      <c r="C8304" s="71">
        <v>5.0</v>
      </c>
      <c r="D8304" s="71">
        <v>3.0</v>
      </c>
      <c r="E8304" s="71">
        <v>24.0</v>
      </c>
      <c r="F8304" s="71" t="str">
        <f>VLOOKUP(D8304, legend!$C$3:$G$22, 2, FALSE)</f>
        <v>1. Forest </v>
      </c>
      <c r="G8304" s="71" t="str">
        <f>VLOOKUP(D8304, legend!$C$3:$G$22, 3, FALSE)</f>
        <v>1. Hutan</v>
      </c>
      <c r="H8304" s="71" t="str">
        <f>VLOOKUP(D8304, legend!$C$3:$G$22, 4, FALSE)</f>
        <v>1.1. Forest Formation</v>
      </c>
      <c r="I8304" s="71" t="str">
        <f>VLOOKUP(D8304, legend!$C$3:$G$22, 5, FALSE)</f>
        <v>1.1. Formasi Hutan</v>
      </c>
      <c r="J8304" s="71" t="str">
        <f>VLOOKUP(E8304, legend!$C$3:$G$22, 2, FALSE)</f>
        <v>4. Non-Vegetated Area</v>
      </c>
      <c r="K8304" s="71" t="str">
        <f>VLOOKUP(E8304, legend!$C$3:$G$22, 3, FALSE)</f>
        <v>4. Non-Vegetasi</v>
      </c>
      <c r="L8304" s="71" t="str">
        <f>VLOOKUP(E8304, legend!$C$3:$G$22, 4, FALSE)</f>
        <v>4.2. Urban Area</v>
      </c>
      <c r="M8304" s="71" t="str">
        <f>VLOOKUP(E8304, legend!$C$3:$G$22, 5, FALSE)</f>
        <v>4.2. Pemukiman </v>
      </c>
      <c r="N8304" s="71" t="str">
        <f>VLOOKUP(C8304,geocode!$A$1:$C$40,2,false)</f>
        <v>Island buffered 20 km</v>
      </c>
      <c r="O8304" s="71" t="str">
        <f>VLOOKUP(C8304,geocode!$A$1:$C$40,3,false)</f>
        <v>Island buffered 20 km</v>
      </c>
      <c r="P8304" s="71">
        <v>2000.0</v>
      </c>
      <c r="Q8304" s="71">
        <v>2023.0</v>
      </c>
    </row>
    <row r="8305" ht="15.75" hidden="1" customHeight="1">
      <c r="B8305" s="71">
        <v>2.1403697692871</v>
      </c>
      <c r="C8305" s="71">
        <v>5.0</v>
      </c>
      <c r="D8305" s="71">
        <v>3.0</v>
      </c>
      <c r="E8305" s="71">
        <v>25.0</v>
      </c>
      <c r="F8305" s="71" t="str">
        <f>VLOOKUP(D8305, legend!$C$3:$G$22, 2, FALSE)</f>
        <v>1. Forest </v>
      </c>
      <c r="G8305" s="71" t="str">
        <f>VLOOKUP(D8305, legend!$C$3:$G$22, 3, FALSE)</f>
        <v>1. Hutan</v>
      </c>
      <c r="H8305" s="71" t="str">
        <f>VLOOKUP(D8305, legend!$C$3:$G$22, 4, FALSE)</f>
        <v>1.1. Forest Formation</v>
      </c>
      <c r="I8305" s="71" t="str">
        <f>VLOOKUP(D8305, legend!$C$3:$G$22, 5, FALSE)</f>
        <v>1.1. Formasi Hutan</v>
      </c>
      <c r="J8305" s="71" t="str">
        <f>VLOOKUP(E8305, legend!$C$3:$G$22, 2, FALSE)</f>
        <v>4. Non-Vegetated Area</v>
      </c>
      <c r="K8305" s="71" t="str">
        <f>VLOOKUP(E8305, legend!$C$3:$G$22, 3, FALSE)</f>
        <v>4. Non-Vegetasi</v>
      </c>
      <c r="L8305" s="71" t="str">
        <f>VLOOKUP(E8305, legend!$C$3:$G$22, 4, FALSE)</f>
        <v>4.3. Other Non-Vegetation</v>
      </c>
      <c r="M8305" s="71" t="str">
        <f>VLOOKUP(E8305, legend!$C$3:$G$22, 5, FALSE)</f>
        <v>4.3. Non-Vegetasi Lainnya</v>
      </c>
      <c r="N8305" s="71" t="str">
        <f>VLOOKUP(C8305,geocode!$A$1:$C$40,2,false)</f>
        <v>Island buffered 20 km</v>
      </c>
      <c r="O8305" s="71" t="str">
        <f>VLOOKUP(C8305,geocode!$A$1:$C$40,3,false)</f>
        <v>Island buffered 20 km</v>
      </c>
      <c r="P8305" s="71">
        <v>2000.0</v>
      </c>
      <c r="Q8305" s="71">
        <v>2023.0</v>
      </c>
    </row>
    <row r="8306" ht="15.75" hidden="1" customHeight="1">
      <c r="B8306" s="71">
        <v>7.94050745849609</v>
      </c>
      <c r="C8306" s="71">
        <v>5.0</v>
      </c>
      <c r="D8306" s="71">
        <v>3.0</v>
      </c>
      <c r="E8306" s="71">
        <v>33.0</v>
      </c>
      <c r="F8306" s="71" t="str">
        <f>VLOOKUP(D8306, legend!$C$3:$G$22, 2, FALSE)</f>
        <v>1. Forest </v>
      </c>
      <c r="G8306" s="71" t="str">
        <f>VLOOKUP(D8306, legend!$C$3:$G$22, 3, FALSE)</f>
        <v>1. Hutan</v>
      </c>
      <c r="H8306" s="71" t="str">
        <f>VLOOKUP(D8306, legend!$C$3:$G$22, 4, FALSE)</f>
        <v>1.1. Forest Formation</v>
      </c>
      <c r="I8306" s="71" t="str">
        <f>VLOOKUP(D8306, legend!$C$3:$G$22, 5, FALSE)</f>
        <v>1.1. Formasi Hutan</v>
      </c>
      <c r="J8306" s="71" t="str">
        <f>VLOOKUP(E8306, legend!$C$3:$G$22, 2, FALSE)</f>
        <v>5. Water Body</v>
      </c>
      <c r="K8306" s="71" t="str">
        <f>VLOOKUP(E8306, legend!$C$3:$G$22, 3, FALSE)</f>
        <v>5. Tubuh Air</v>
      </c>
      <c r="L8306" s="71" t="str">
        <f>VLOOKUP(E8306, legend!$C$3:$G$22, 4, FALSE)</f>
        <v>5.2. River, Lake, Ocean</v>
      </c>
      <c r="M8306" s="71" t="str">
        <f>VLOOKUP(E8306, legend!$C$3:$G$22, 5, FALSE)</f>
        <v>5.2. Sungai, Danau, Laut</v>
      </c>
      <c r="N8306" s="71" t="str">
        <f>VLOOKUP(C8306,geocode!$A$1:$C$40,2,false)</f>
        <v>Island buffered 20 km</v>
      </c>
      <c r="O8306" s="71" t="str">
        <f>VLOOKUP(C8306,geocode!$A$1:$C$40,3,false)</f>
        <v>Island buffered 20 km</v>
      </c>
      <c r="P8306" s="71">
        <v>2000.0</v>
      </c>
      <c r="Q8306" s="71">
        <v>2023.0</v>
      </c>
    </row>
    <row r="8307" ht="15.75" hidden="1" customHeight="1">
      <c r="B8307" s="71">
        <v>5.17700194091796</v>
      </c>
      <c r="C8307" s="71">
        <v>5.0</v>
      </c>
      <c r="D8307" s="71">
        <v>5.0</v>
      </c>
      <c r="E8307" s="71">
        <v>3.0</v>
      </c>
      <c r="F8307" s="71" t="str">
        <f>VLOOKUP(D8307, legend!$C$3:$G$22, 2, FALSE)</f>
        <v>1. Forest </v>
      </c>
      <c r="G8307" s="71" t="str">
        <f>VLOOKUP(D8307, legend!$C$3:$G$22, 3, FALSE)</f>
        <v>1. Hutan</v>
      </c>
      <c r="H8307" s="71" t="str">
        <f>VLOOKUP(D8307, legend!$C$3:$G$22, 4, FALSE)</f>
        <v>1.2. Mangrove</v>
      </c>
      <c r="I8307" s="71" t="str">
        <f>VLOOKUP(D8307, legend!$C$3:$G$22, 5, FALSE)</f>
        <v>1.2. Mangrove</v>
      </c>
      <c r="J8307" s="71" t="str">
        <f>VLOOKUP(E8307, legend!$C$3:$G$22, 2, FALSE)</f>
        <v>1. Forest </v>
      </c>
      <c r="K8307" s="71" t="str">
        <f>VLOOKUP(E8307, legend!$C$3:$G$22, 3, FALSE)</f>
        <v>1. Hutan</v>
      </c>
      <c r="L8307" s="71" t="str">
        <f>VLOOKUP(E8307, legend!$C$3:$G$22, 4, FALSE)</f>
        <v>1.1. Forest Formation</v>
      </c>
      <c r="M8307" s="71" t="str">
        <f>VLOOKUP(E8307, legend!$C$3:$G$22, 5, FALSE)</f>
        <v>1.1. Formasi Hutan</v>
      </c>
      <c r="N8307" s="71" t="str">
        <f>VLOOKUP(C8307,geocode!$A$1:$C$40,2,false)</f>
        <v>Island buffered 20 km</v>
      </c>
      <c r="O8307" s="71" t="str">
        <f>VLOOKUP(C8307,geocode!$A$1:$C$40,3,false)</f>
        <v>Island buffered 20 km</v>
      </c>
      <c r="P8307" s="71">
        <v>2000.0</v>
      </c>
      <c r="Q8307" s="71">
        <v>2023.0</v>
      </c>
    </row>
    <row r="8308" ht="15.75" hidden="1" customHeight="1">
      <c r="B8308" s="71">
        <v>208.583993353271</v>
      </c>
      <c r="C8308" s="71">
        <v>5.0</v>
      </c>
      <c r="D8308" s="71">
        <v>5.0</v>
      </c>
      <c r="E8308" s="71">
        <v>5.0</v>
      </c>
      <c r="F8308" s="71" t="str">
        <f>VLOOKUP(D8308, legend!$C$3:$G$22, 2, FALSE)</f>
        <v>1. Forest </v>
      </c>
      <c r="G8308" s="71" t="str">
        <f>VLOOKUP(D8308, legend!$C$3:$G$22, 3, FALSE)</f>
        <v>1. Hutan</v>
      </c>
      <c r="H8308" s="71" t="str">
        <f>VLOOKUP(D8308, legend!$C$3:$G$22, 4, FALSE)</f>
        <v>1.2. Mangrove</v>
      </c>
      <c r="I8308" s="71" t="str">
        <f>VLOOKUP(D8308, legend!$C$3:$G$22, 5, FALSE)</f>
        <v>1.2. Mangrove</v>
      </c>
      <c r="J8308" s="71" t="str">
        <f>VLOOKUP(E8308, legend!$C$3:$G$22, 2, FALSE)</f>
        <v>1. Forest </v>
      </c>
      <c r="K8308" s="71" t="str">
        <f>VLOOKUP(E8308, legend!$C$3:$G$22, 3, FALSE)</f>
        <v>1. Hutan</v>
      </c>
      <c r="L8308" s="71" t="str">
        <f>VLOOKUP(E8308, legend!$C$3:$G$22, 4, FALSE)</f>
        <v>1.2. Mangrove</v>
      </c>
      <c r="M8308" s="71" t="str">
        <f>VLOOKUP(E8308, legend!$C$3:$G$22, 5, FALSE)</f>
        <v>1.2. Mangrove</v>
      </c>
      <c r="N8308" s="71" t="str">
        <f>VLOOKUP(C8308,geocode!$A$1:$C$40,2,false)</f>
        <v>Island buffered 20 km</v>
      </c>
      <c r="O8308" s="71" t="str">
        <f>VLOOKUP(C8308,geocode!$A$1:$C$40,3,false)</f>
        <v>Island buffered 20 km</v>
      </c>
      <c r="P8308" s="71">
        <v>2000.0</v>
      </c>
      <c r="Q8308" s="71">
        <v>2023.0</v>
      </c>
    </row>
    <row r="8309" ht="15.75" hidden="1" customHeight="1">
      <c r="B8309" s="71">
        <v>3.74636130981445</v>
      </c>
      <c r="C8309" s="71">
        <v>5.0</v>
      </c>
      <c r="D8309" s="71">
        <v>5.0</v>
      </c>
      <c r="E8309" s="71">
        <v>13.0</v>
      </c>
      <c r="F8309" s="71" t="str">
        <f>VLOOKUP(D8309, legend!$C$3:$G$22, 2, FALSE)</f>
        <v>1. Forest </v>
      </c>
      <c r="G8309" s="71" t="str">
        <f>VLOOKUP(D8309, legend!$C$3:$G$22, 3, FALSE)</f>
        <v>1. Hutan</v>
      </c>
      <c r="H8309" s="71" t="str">
        <f>VLOOKUP(D8309, legend!$C$3:$G$22, 4, FALSE)</f>
        <v>1.2. Mangrove</v>
      </c>
      <c r="I8309" s="71" t="str">
        <f>VLOOKUP(D8309, legend!$C$3:$G$22, 5, FALSE)</f>
        <v>1.2. Mangrove</v>
      </c>
      <c r="J8309" s="71" t="str">
        <f>VLOOKUP(E8309, legend!$C$3:$G$22, 2, FALSE)</f>
        <v>2. Non-Forest Natural Vegetation</v>
      </c>
      <c r="K8309" s="71" t="str">
        <f>VLOOKUP(E8309, legend!$C$3:$G$22, 3, FALSE)</f>
        <v>2. Tumbuhan Non-Hutan Lainnya</v>
      </c>
      <c r="L8309" s="71" t="str">
        <f>VLOOKUP(E8309, legend!$C$3:$G$22, 4, FALSE)</f>
        <v>2.1. Other Natural Vegetation</v>
      </c>
      <c r="M8309" s="71" t="str">
        <f>VLOOKUP(E8309, legend!$C$3:$G$22, 5, FALSE)</f>
        <v>2.1. Tumbuhan Non-Hutan Lainnya</v>
      </c>
      <c r="N8309" s="71" t="str">
        <f>VLOOKUP(C8309,geocode!$A$1:$C$40,2,false)</f>
        <v>Island buffered 20 km</v>
      </c>
      <c r="O8309" s="71" t="str">
        <f>VLOOKUP(C8309,geocode!$A$1:$C$40,3,false)</f>
        <v>Island buffered 20 km</v>
      </c>
      <c r="P8309" s="71">
        <v>2000.0</v>
      </c>
      <c r="Q8309" s="71">
        <v>2023.0</v>
      </c>
    </row>
    <row r="8310" ht="15.75" hidden="1" customHeight="1">
      <c r="B8310" s="71">
        <v>0.0893853881835937</v>
      </c>
      <c r="C8310" s="71">
        <v>5.0</v>
      </c>
      <c r="D8310" s="71">
        <v>5.0</v>
      </c>
      <c r="E8310" s="71">
        <v>21.0</v>
      </c>
      <c r="F8310" s="71" t="str">
        <f>VLOOKUP(D8310, legend!$C$3:$G$22, 2, FALSE)</f>
        <v>1. Forest </v>
      </c>
      <c r="G8310" s="71" t="str">
        <f>VLOOKUP(D8310, legend!$C$3:$G$22, 3, FALSE)</f>
        <v>1. Hutan</v>
      </c>
      <c r="H8310" s="71" t="str">
        <f>VLOOKUP(D8310, legend!$C$3:$G$22, 4, FALSE)</f>
        <v>1.2. Mangrove</v>
      </c>
      <c r="I8310" s="71" t="str">
        <f>VLOOKUP(D8310, legend!$C$3:$G$22, 5, FALSE)</f>
        <v>1.2. Mangrove</v>
      </c>
      <c r="J8310" s="71" t="str">
        <f>VLOOKUP(E8310, legend!$C$3:$G$22, 2, FALSE)</f>
        <v>3. Agriculture</v>
      </c>
      <c r="K8310" s="71" t="str">
        <f>VLOOKUP(E8310, legend!$C$3:$G$22, 3, FALSE)</f>
        <v>3. Pertanian</v>
      </c>
      <c r="L8310" s="71" t="str">
        <f>VLOOKUP(E8310, legend!$C$3:$G$22, 4, FALSE)</f>
        <v>3.4. Other Agriculture</v>
      </c>
      <c r="M8310" s="71" t="str">
        <f>VLOOKUP(E8310, legend!$C$3:$G$22, 5, FALSE)</f>
        <v>3.4. Pertanian Lainnya </v>
      </c>
      <c r="N8310" s="71" t="str">
        <f>VLOOKUP(C8310,geocode!$A$1:$C$40,2,false)</f>
        <v>Island buffered 20 km</v>
      </c>
      <c r="O8310" s="71" t="str">
        <f>VLOOKUP(C8310,geocode!$A$1:$C$40,3,false)</f>
        <v>Island buffered 20 km</v>
      </c>
      <c r="P8310" s="71">
        <v>2000.0</v>
      </c>
      <c r="Q8310" s="71">
        <v>2023.0</v>
      </c>
    </row>
    <row r="8311" ht="15.75" hidden="1" customHeight="1">
      <c r="B8311" s="71">
        <v>0.268010711669921</v>
      </c>
      <c r="C8311" s="71">
        <v>5.0</v>
      </c>
      <c r="D8311" s="71">
        <v>5.0</v>
      </c>
      <c r="E8311" s="71">
        <v>24.0</v>
      </c>
      <c r="F8311" s="71" t="str">
        <f>VLOOKUP(D8311, legend!$C$3:$G$22, 2, FALSE)</f>
        <v>1. Forest </v>
      </c>
      <c r="G8311" s="71" t="str">
        <f>VLOOKUP(D8311, legend!$C$3:$G$22, 3, FALSE)</f>
        <v>1. Hutan</v>
      </c>
      <c r="H8311" s="71" t="str">
        <f>VLOOKUP(D8311, legend!$C$3:$G$22, 4, FALSE)</f>
        <v>1.2. Mangrove</v>
      </c>
      <c r="I8311" s="71" t="str">
        <f>VLOOKUP(D8311, legend!$C$3:$G$22, 5, FALSE)</f>
        <v>1.2. Mangrove</v>
      </c>
      <c r="J8311" s="71" t="str">
        <f>VLOOKUP(E8311, legend!$C$3:$G$22, 2, FALSE)</f>
        <v>4. Non-Vegetated Area</v>
      </c>
      <c r="K8311" s="71" t="str">
        <f>VLOOKUP(E8311, legend!$C$3:$G$22, 3, FALSE)</f>
        <v>4. Non-Vegetasi</v>
      </c>
      <c r="L8311" s="71" t="str">
        <f>VLOOKUP(E8311, legend!$C$3:$G$22, 4, FALSE)</f>
        <v>4.2. Urban Area</v>
      </c>
      <c r="M8311" s="71" t="str">
        <f>VLOOKUP(E8311, legend!$C$3:$G$22, 5, FALSE)</f>
        <v>4.2. Pemukiman </v>
      </c>
      <c r="N8311" s="71" t="str">
        <f>VLOOKUP(C8311,geocode!$A$1:$C$40,2,false)</f>
        <v>Island buffered 20 km</v>
      </c>
      <c r="O8311" s="71" t="str">
        <f>VLOOKUP(C8311,geocode!$A$1:$C$40,3,false)</f>
        <v>Island buffered 20 km</v>
      </c>
      <c r="P8311" s="71">
        <v>2000.0</v>
      </c>
      <c r="Q8311" s="71">
        <v>2023.0</v>
      </c>
    </row>
    <row r="8312" ht="15.75" hidden="1" customHeight="1">
      <c r="B8312" s="71">
        <v>6.76051180419921</v>
      </c>
      <c r="C8312" s="71">
        <v>5.0</v>
      </c>
      <c r="D8312" s="71">
        <v>5.0</v>
      </c>
      <c r="E8312" s="71">
        <v>25.0</v>
      </c>
      <c r="F8312" s="71" t="str">
        <f>VLOOKUP(D8312, legend!$C$3:$G$22, 2, FALSE)</f>
        <v>1. Forest </v>
      </c>
      <c r="G8312" s="71" t="str">
        <f>VLOOKUP(D8312, legend!$C$3:$G$22, 3, FALSE)</f>
        <v>1. Hutan</v>
      </c>
      <c r="H8312" s="71" t="str">
        <f>VLOOKUP(D8312, legend!$C$3:$G$22, 4, FALSE)</f>
        <v>1.2. Mangrove</v>
      </c>
      <c r="I8312" s="71" t="str">
        <f>VLOOKUP(D8312, legend!$C$3:$G$22, 5, FALSE)</f>
        <v>1.2. Mangrove</v>
      </c>
      <c r="J8312" s="71" t="str">
        <f>VLOOKUP(E8312, legend!$C$3:$G$22, 2, FALSE)</f>
        <v>4. Non-Vegetated Area</v>
      </c>
      <c r="K8312" s="71" t="str">
        <f>VLOOKUP(E8312, legend!$C$3:$G$22, 3, FALSE)</f>
        <v>4. Non-Vegetasi</v>
      </c>
      <c r="L8312" s="71" t="str">
        <f>VLOOKUP(E8312, legend!$C$3:$G$22, 4, FALSE)</f>
        <v>4.3. Other Non-Vegetation</v>
      </c>
      <c r="M8312" s="71" t="str">
        <f>VLOOKUP(E8312, legend!$C$3:$G$22, 5, FALSE)</f>
        <v>4.3. Non-Vegetasi Lainnya</v>
      </c>
      <c r="N8312" s="71" t="str">
        <f>VLOOKUP(C8312,geocode!$A$1:$C$40,2,false)</f>
        <v>Island buffered 20 km</v>
      </c>
      <c r="O8312" s="71" t="str">
        <f>VLOOKUP(C8312,geocode!$A$1:$C$40,3,false)</f>
        <v>Island buffered 20 km</v>
      </c>
      <c r="P8312" s="71">
        <v>2000.0</v>
      </c>
      <c r="Q8312" s="71">
        <v>2023.0</v>
      </c>
    </row>
    <row r="8313" ht="15.75" hidden="1" customHeight="1">
      <c r="B8313" s="71">
        <v>41.9356052734374</v>
      </c>
      <c r="C8313" s="71">
        <v>5.0</v>
      </c>
      <c r="D8313" s="71">
        <v>5.0</v>
      </c>
      <c r="E8313" s="71">
        <v>33.0</v>
      </c>
      <c r="F8313" s="71" t="str">
        <f>VLOOKUP(D8313, legend!$C$3:$G$22, 2, FALSE)</f>
        <v>1. Forest </v>
      </c>
      <c r="G8313" s="71" t="str">
        <f>VLOOKUP(D8313, legend!$C$3:$G$22, 3, FALSE)</f>
        <v>1. Hutan</v>
      </c>
      <c r="H8313" s="71" t="str">
        <f>VLOOKUP(D8313, legend!$C$3:$G$22, 4, FALSE)</f>
        <v>1.2. Mangrove</v>
      </c>
      <c r="I8313" s="71" t="str">
        <f>VLOOKUP(D8313, legend!$C$3:$G$22, 5, FALSE)</f>
        <v>1.2. Mangrove</v>
      </c>
      <c r="J8313" s="71" t="str">
        <f>VLOOKUP(E8313, legend!$C$3:$G$22, 2, FALSE)</f>
        <v>5. Water Body</v>
      </c>
      <c r="K8313" s="71" t="str">
        <f>VLOOKUP(E8313, legend!$C$3:$G$22, 3, FALSE)</f>
        <v>5. Tubuh Air</v>
      </c>
      <c r="L8313" s="71" t="str">
        <f>VLOOKUP(E8313, legend!$C$3:$G$22, 4, FALSE)</f>
        <v>5.2. River, Lake, Ocean</v>
      </c>
      <c r="M8313" s="71" t="str">
        <f>VLOOKUP(E8313, legend!$C$3:$G$22, 5, FALSE)</f>
        <v>5.2. Sungai, Danau, Laut</v>
      </c>
      <c r="N8313" s="71" t="str">
        <f>VLOOKUP(C8313,geocode!$A$1:$C$40,2,false)</f>
        <v>Island buffered 20 km</v>
      </c>
      <c r="O8313" s="71" t="str">
        <f>VLOOKUP(C8313,geocode!$A$1:$C$40,3,false)</f>
        <v>Island buffered 20 km</v>
      </c>
      <c r="P8313" s="71">
        <v>2000.0</v>
      </c>
      <c r="Q8313" s="71">
        <v>2023.0</v>
      </c>
    </row>
    <row r="8314" ht="15.75" hidden="1" customHeight="1">
      <c r="B8314" s="71">
        <v>0.0893154418945312</v>
      </c>
      <c r="C8314" s="71">
        <v>5.0</v>
      </c>
      <c r="D8314" s="71">
        <v>5.0</v>
      </c>
      <c r="E8314" s="71">
        <v>76.0</v>
      </c>
      <c r="F8314" s="71" t="str">
        <f>VLOOKUP(D8314, legend!$C$3:$G$22, 2, FALSE)</f>
        <v>1. Forest </v>
      </c>
      <c r="G8314" s="71" t="str">
        <f>VLOOKUP(D8314, legend!$C$3:$G$22, 3, FALSE)</f>
        <v>1. Hutan</v>
      </c>
      <c r="H8314" s="71" t="str">
        <f>VLOOKUP(D8314, legend!$C$3:$G$22, 4, FALSE)</f>
        <v>1.2. Mangrove</v>
      </c>
      <c r="I8314" s="71" t="str">
        <f>VLOOKUP(D8314, legend!$C$3:$G$22, 5, FALSE)</f>
        <v>1.2. Mangrove</v>
      </c>
      <c r="J8314" s="71" t="str">
        <f>VLOOKUP(E8314, legend!$C$3:$G$22, 2, FALSE)</f>
        <v>1. Forest </v>
      </c>
      <c r="K8314" s="71" t="str">
        <f>VLOOKUP(E8314, legend!$C$3:$G$22, 3, FALSE)</f>
        <v>1. Hutan</v>
      </c>
      <c r="L8314" s="71" t="str">
        <f>VLOOKUP(E8314, legend!$C$3:$G$22, 4, FALSE)</f>
        <v>1.3 Peat swamp forest</v>
      </c>
      <c r="M8314" s="71" t="str">
        <f>VLOOKUP(E8314, legend!$C$3:$G$22, 5, FALSE)</f>
        <v>1.3 Hutan rawa gambut</v>
      </c>
      <c r="N8314" s="71" t="str">
        <f>VLOOKUP(C8314,geocode!$A$1:$C$40,2,false)</f>
        <v>Island buffered 20 km</v>
      </c>
      <c r="O8314" s="71" t="str">
        <f>VLOOKUP(C8314,geocode!$A$1:$C$40,3,false)</f>
        <v>Island buffered 20 km</v>
      </c>
      <c r="P8314" s="71">
        <v>2000.0</v>
      </c>
      <c r="Q8314" s="71">
        <v>2023.0</v>
      </c>
    </row>
    <row r="8315" ht="15.75" hidden="1" customHeight="1">
      <c r="B8315" s="71">
        <v>19.998529333496</v>
      </c>
      <c r="C8315" s="71">
        <v>5.0</v>
      </c>
      <c r="D8315" s="71">
        <v>13.0</v>
      </c>
      <c r="E8315" s="71">
        <v>3.0</v>
      </c>
      <c r="F8315" s="71" t="str">
        <f>VLOOKUP(D8315, legend!$C$3:$G$22, 2, FALSE)</f>
        <v>2. Non-Forest Natural Vegetation</v>
      </c>
      <c r="G8315" s="71" t="str">
        <f>VLOOKUP(D8315, legend!$C$3:$G$22, 3, FALSE)</f>
        <v>2. Tumbuhan Non-Hutan Lainnya</v>
      </c>
      <c r="H8315" s="71" t="str">
        <f>VLOOKUP(D8315, legend!$C$3:$G$22, 4, FALSE)</f>
        <v>2.1. Other Natural Vegetation</v>
      </c>
      <c r="I8315" s="71" t="str">
        <f>VLOOKUP(D8315, legend!$C$3:$G$22, 5, FALSE)</f>
        <v>2.1. Tumbuhan Non-Hutan Lainnya</v>
      </c>
      <c r="J8315" s="71" t="str">
        <f>VLOOKUP(E8315, legend!$C$3:$G$22, 2, FALSE)</f>
        <v>1. Forest </v>
      </c>
      <c r="K8315" s="71" t="str">
        <f>VLOOKUP(E8315, legend!$C$3:$G$22, 3, FALSE)</f>
        <v>1. Hutan</v>
      </c>
      <c r="L8315" s="71" t="str">
        <f>VLOOKUP(E8315, legend!$C$3:$G$22, 4, FALSE)</f>
        <v>1.1. Forest Formation</v>
      </c>
      <c r="M8315" s="71" t="str">
        <f>VLOOKUP(E8315, legend!$C$3:$G$22, 5, FALSE)</f>
        <v>1.1. Formasi Hutan</v>
      </c>
      <c r="N8315" s="71" t="str">
        <f>VLOOKUP(C8315,geocode!$A$1:$C$40,2,false)</f>
        <v>Island buffered 20 km</v>
      </c>
      <c r="O8315" s="71" t="str">
        <f>VLOOKUP(C8315,geocode!$A$1:$C$40,3,false)</f>
        <v>Island buffered 20 km</v>
      </c>
      <c r="P8315" s="71">
        <v>2000.0</v>
      </c>
      <c r="Q8315" s="71">
        <v>2023.0</v>
      </c>
    </row>
    <row r="8316" ht="15.75" hidden="1" customHeight="1">
      <c r="B8316" s="71">
        <v>4.1911718383789</v>
      </c>
      <c r="C8316" s="71">
        <v>5.0</v>
      </c>
      <c r="D8316" s="71">
        <v>13.0</v>
      </c>
      <c r="E8316" s="71">
        <v>5.0</v>
      </c>
      <c r="F8316" s="71" t="str">
        <f>VLOOKUP(D8316, legend!$C$3:$G$22, 2, FALSE)</f>
        <v>2. Non-Forest Natural Vegetation</v>
      </c>
      <c r="G8316" s="71" t="str">
        <f>VLOOKUP(D8316, legend!$C$3:$G$22, 3, FALSE)</f>
        <v>2. Tumbuhan Non-Hutan Lainnya</v>
      </c>
      <c r="H8316" s="71" t="str">
        <f>VLOOKUP(D8316, legend!$C$3:$G$22, 4, FALSE)</f>
        <v>2.1. Other Natural Vegetation</v>
      </c>
      <c r="I8316" s="71" t="str">
        <f>VLOOKUP(D8316, legend!$C$3:$G$22, 5, FALSE)</f>
        <v>2.1. Tumbuhan Non-Hutan Lainnya</v>
      </c>
      <c r="J8316" s="71" t="str">
        <f>VLOOKUP(E8316, legend!$C$3:$G$22, 2, FALSE)</f>
        <v>1. Forest </v>
      </c>
      <c r="K8316" s="71" t="str">
        <f>VLOOKUP(E8316, legend!$C$3:$G$22, 3, FALSE)</f>
        <v>1. Hutan</v>
      </c>
      <c r="L8316" s="71" t="str">
        <f>VLOOKUP(E8316, legend!$C$3:$G$22, 4, FALSE)</f>
        <v>1.2. Mangrove</v>
      </c>
      <c r="M8316" s="71" t="str">
        <f>VLOOKUP(E8316, legend!$C$3:$G$22, 5, FALSE)</f>
        <v>1.2. Mangrove</v>
      </c>
      <c r="N8316" s="71" t="str">
        <f>VLOOKUP(C8316,geocode!$A$1:$C$40,2,false)</f>
        <v>Island buffered 20 km</v>
      </c>
      <c r="O8316" s="71" t="str">
        <f>VLOOKUP(C8316,geocode!$A$1:$C$40,3,false)</f>
        <v>Island buffered 20 km</v>
      </c>
      <c r="P8316" s="71">
        <v>2000.0</v>
      </c>
      <c r="Q8316" s="71">
        <v>2023.0</v>
      </c>
    </row>
    <row r="8317" ht="15.75" hidden="1" customHeight="1">
      <c r="B8317" s="71">
        <v>102.228772503662</v>
      </c>
      <c r="C8317" s="71">
        <v>5.0</v>
      </c>
      <c r="D8317" s="71">
        <v>13.0</v>
      </c>
      <c r="E8317" s="71">
        <v>13.0</v>
      </c>
      <c r="F8317" s="71" t="str">
        <f>VLOOKUP(D8317, legend!$C$3:$G$22, 2, FALSE)</f>
        <v>2. Non-Forest Natural Vegetation</v>
      </c>
      <c r="G8317" s="71" t="str">
        <f>VLOOKUP(D8317, legend!$C$3:$G$22, 3, FALSE)</f>
        <v>2. Tumbuhan Non-Hutan Lainnya</v>
      </c>
      <c r="H8317" s="71" t="str">
        <f>VLOOKUP(D8317, legend!$C$3:$G$22, 4, FALSE)</f>
        <v>2.1. Other Natural Vegetation</v>
      </c>
      <c r="I8317" s="71" t="str">
        <f>VLOOKUP(D8317, legend!$C$3:$G$22, 5, FALSE)</f>
        <v>2.1. Tumbuhan Non-Hutan Lainnya</v>
      </c>
      <c r="J8317" s="71" t="str">
        <f>VLOOKUP(E8317, legend!$C$3:$G$22, 2, FALSE)</f>
        <v>2. Non-Forest Natural Vegetation</v>
      </c>
      <c r="K8317" s="71" t="str">
        <f>VLOOKUP(E8317, legend!$C$3:$G$22, 3, FALSE)</f>
        <v>2. Tumbuhan Non-Hutan Lainnya</v>
      </c>
      <c r="L8317" s="71" t="str">
        <f>VLOOKUP(E8317, legend!$C$3:$G$22, 4, FALSE)</f>
        <v>2.1. Other Natural Vegetation</v>
      </c>
      <c r="M8317" s="71" t="str">
        <f>VLOOKUP(E8317, legend!$C$3:$G$22, 5, FALSE)</f>
        <v>2.1. Tumbuhan Non-Hutan Lainnya</v>
      </c>
      <c r="N8317" s="71" t="str">
        <f>VLOOKUP(C8317,geocode!$A$1:$C$40,2,false)</f>
        <v>Island buffered 20 km</v>
      </c>
      <c r="O8317" s="71" t="str">
        <f>VLOOKUP(C8317,geocode!$A$1:$C$40,3,false)</f>
        <v>Island buffered 20 km</v>
      </c>
      <c r="P8317" s="71">
        <v>2000.0</v>
      </c>
      <c r="Q8317" s="71">
        <v>2023.0</v>
      </c>
    </row>
    <row r="8318" ht="15.75" hidden="1" customHeight="1">
      <c r="B8318" s="71">
        <v>9.90574580688476</v>
      </c>
      <c r="C8318" s="71">
        <v>5.0</v>
      </c>
      <c r="D8318" s="71">
        <v>13.0</v>
      </c>
      <c r="E8318" s="71">
        <v>21.0</v>
      </c>
      <c r="F8318" s="71" t="str">
        <f>VLOOKUP(D8318, legend!$C$3:$G$22, 2, FALSE)</f>
        <v>2. Non-Forest Natural Vegetation</v>
      </c>
      <c r="G8318" s="71" t="str">
        <f>VLOOKUP(D8318, legend!$C$3:$G$22, 3, FALSE)</f>
        <v>2. Tumbuhan Non-Hutan Lainnya</v>
      </c>
      <c r="H8318" s="71" t="str">
        <f>VLOOKUP(D8318, legend!$C$3:$G$22, 4, FALSE)</f>
        <v>2.1. Other Natural Vegetation</v>
      </c>
      <c r="I8318" s="71" t="str">
        <f>VLOOKUP(D8318, legend!$C$3:$G$22, 5, FALSE)</f>
        <v>2.1. Tumbuhan Non-Hutan Lainnya</v>
      </c>
      <c r="J8318" s="71" t="str">
        <f>VLOOKUP(E8318, legend!$C$3:$G$22, 2, FALSE)</f>
        <v>3. Agriculture</v>
      </c>
      <c r="K8318" s="71" t="str">
        <f>VLOOKUP(E8318, legend!$C$3:$G$22, 3, FALSE)</f>
        <v>3. Pertanian</v>
      </c>
      <c r="L8318" s="71" t="str">
        <f>VLOOKUP(E8318, legend!$C$3:$G$22, 4, FALSE)</f>
        <v>3.4. Other Agriculture</v>
      </c>
      <c r="M8318" s="71" t="str">
        <f>VLOOKUP(E8318, legend!$C$3:$G$22, 5, FALSE)</f>
        <v>3.4. Pertanian Lainnya </v>
      </c>
      <c r="N8318" s="71" t="str">
        <f>VLOOKUP(C8318,geocode!$A$1:$C$40,2,false)</f>
        <v>Island buffered 20 km</v>
      </c>
      <c r="O8318" s="71" t="str">
        <f>VLOOKUP(C8318,geocode!$A$1:$C$40,3,false)</f>
        <v>Island buffered 20 km</v>
      </c>
      <c r="P8318" s="71">
        <v>2000.0</v>
      </c>
      <c r="Q8318" s="71">
        <v>2023.0</v>
      </c>
    </row>
    <row r="8319" ht="15.75" hidden="1" customHeight="1">
      <c r="B8319" s="71">
        <v>1.16013182373046</v>
      </c>
      <c r="C8319" s="71">
        <v>5.0</v>
      </c>
      <c r="D8319" s="71">
        <v>13.0</v>
      </c>
      <c r="E8319" s="71">
        <v>24.0</v>
      </c>
      <c r="F8319" s="71" t="str">
        <f>VLOOKUP(D8319, legend!$C$3:$G$22, 2, FALSE)</f>
        <v>2. Non-Forest Natural Vegetation</v>
      </c>
      <c r="G8319" s="71" t="str">
        <f>VLOOKUP(D8319, legend!$C$3:$G$22, 3, FALSE)</f>
        <v>2. Tumbuhan Non-Hutan Lainnya</v>
      </c>
      <c r="H8319" s="71" t="str">
        <f>VLOOKUP(D8319, legend!$C$3:$G$22, 4, FALSE)</f>
        <v>2.1. Other Natural Vegetation</v>
      </c>
      <c r="I8319" s="71" t="str">
        <f>VLOOKUP(D8319, legend!$C$3:$G$22, 5, FALSE)</f>
        <v>2.1. Tumbuhan Non-Hutan Lainnya</v>
      </c>
      <c r="J8319" s="71" t="str">
        <f>VLOOKUP(E8319, legend!$C$3:$G$22, 2, FALSE)</f>
        <v>4. Non-Vegetated Area</v>
      </c>
      <c r="K8319" s="71" t="str">
        <f>VLOOKUP(E8319, legend!$C$3:$G$22, 3, FALSE)</f>
        <v>4. Non-Vegetasi</v>
      </c>
      <c r="L8319" s="71" t="str">
        <f>VLOOKUP(E8319, legend!$C$3:$G$22, 4, FALSE)</f>
        <v>4.2. Urban Area</v>
      </c>
      <c r="M8319" s="71" t="str">
        <f>VLOOKUP(E8319, legend!$C$3:$G$22, 5, FALSE)</f>
        <v>4.2. Pemukiman </v>
      </c>
      <c r="N8319" s="71" t="str">
        <f>VLOOKUP(C8319,geocode!$A$1:$C$40,2,false)</f>
        <v>Island buffered 20 km</v>
      </c>
      <c r="O8319" s="71" t="str">
        <f>VLOOKUP(C8319,geocode!$A$1:$C$40,3,false)</f>
        <v>Island buffered 20 km</v>
      </c>
      <c r="P8319" s="71">
        <v>2000.0</v>
      </c>
      <c r="Q8319" s="71">
        <v>2023.0</v>
      </c>
    </row>
    <row r="8320" ht="15.75" hidden="1" customHeight="1">
      <c r="B8320" s="71">
        <v>3.19920505371093</v>
      </c>
      <c r="C8320" s="71">
        <v>5.0</v>
      </c>
      <c r="D8320" s="71">
        <v>13.0</v>
      </c>
      <c r="E8320" s="71">
        <v>25.0</v>
      </c>
      <c r="F8320" s="71" t="str">
        <f>VLOOKUP(D8320, legend!$C$3:$G$22, 2, FALSE)</f>
        <v>2. Non-Forest Natural Vegetation</v>
      </c>
      <c r="G8320" s="71" t="str">
        <f>VLOOKUP(D8320, legend!$C$3:$G$22, 3, FALSE)</f>
        <v>2. Tumbuhan Non-Hutan Lainnya</v>
      </c>
      <c r="H8320" s="71" t="str">
        <f>VLOOKUP(D8320, legend!$C$3:$G$22, 4, FALSE)</f>
        <v>2.1. Other Natural Vegetation</v>
      </c>
      <c r="I8320" s="71" t="str">
        <f>VLOOKUP(D8320, legend!$C$3:$G$22, 5, FALSE)</f>
        <v>2.1. Tumbuhan Non-Hutan Lainnya</v>
      </c>
      <c r="J8320" s="71" t="str">
        <f>VLOOKUP(E8320, legend!$C$3:$G$22, 2, FALSE)</f>
        <v>4. Non-Vegetated Area</v>
      </c>
      <c r="K8320" s="71" t="str">
        <f>VLOOKUP(E8320, legend!$C$3:$G$22, 3, FALSE)</f>
        <v>4. Non-Vegetasi</v>
      </c>
      <c r="L8320" s="71" t="str">
        <f>VLOOKUP(E8320, legend!$C$3:$G$22, 4, FALSE)</f>
        <v>4.3. Other Non-Vegetation</v>
      </c>
      <c r="M8320" s="71" t="str">
        <f>VLOOKUP(E8320, legend!$C$3:$G$22, 5, FALSE)</f>
        <v>4.3. Non-Vegetasi Lainnya</v>
      </c>
      <c r="N8320" s="71" t="str">
        <f>VLOOKUP(C8320,geocode!$A$1:$C$40,2,false)</f>
        <v>Island buffered 20 km</v>
      </c>
      <c r="O8320" s="71" t="str">
        <f>VLOOKUP(C8320,geocode!$A$1:$C$40,3,false)</f>
        <v>Island buffered 20 km</v>
      </c>
      <c r="P8320" s="71">
        <v>2000.0</v>
      </c>
      <c r="Q8320" s="71">
        <v>2023.0</v>
      </c>
    </row>
    <row r="8321" ht="15.75" hidden="1" customHeight="1">
      <c r="B8321" s="71">
        <v>31.2337726867675</v>
      </c>
      <c r="C8321" s="71">
        <v>5.0</v>
      </c>
      <c r="D8321" s="71">
        <v>13.0</v>
      </c>
      <c r="E8321" s="71">
        <v>33.0</v>
      </c>
      <c r="F8321" s="71" t="str">
        <f>VLOOKUP(D8321, legend!$C$3:$G$22, 2, FALSE)</f>
        <v>2. Non-Forest Natural Vegetation</v>
      </c>
      <c r="G8321" s="71" t="str">
        <f>VLOOKUP(D8321, legend!$C$3:$G$22, 3, FALSE)</f>
        <v>2. Tumbuhan Non-Hutan Lainnya</v>
      </c>
      <c r="H8321" s="71" t="str">
        <f>VLOOKUP(D8321, legend!$C$3:$G$22, 4, FALSE)</f>
        <v>2.1. Other Natural Vegetation</v>
      </c>
      <c r="I8321" s="71" t="str">
        <f>VLOOKUP(D8321, legend!$C$3:$G$22, 5, FALSE)</f>
        <v>2.1. Tumbuhan Non-Hutan Lainnya</v>
      </c>
      <c r="J8321" s="71" t="str">
        <f>VLOOKUP(E8321, legend!$C$3:$G$22, 2, FALSE)</f>
        <v>5. Water Body</v>
      </c>
      <c r="K8321" s="71" t="str">
        <f>VLOOKUP(E8321, legend!$C$3:$G$22, 3, FALSE)</f>
        <v>5. Tubuh Air</v>
      </c>
      <c r="L8321" s="71" t="str">
        <f>VLOOKUP(E8321, legend!$C$3:$G$22, 4, FALSE)</f>
        <v>5.2. River, Lake, Ocean</v>
      </c>
      <c r="M8321" s="71" t="str">
        <f>VLOOKUP(E8321, legend!$C$3:$G$22, 5, FALSE)</f>
        <v>5.2. Sungai, Danau, Laut</v>
      </c>
      <c r="N8321" s="71" t="str">
        <f>VLOOKUP(C8321,geocode!$A$1:$C$40,2,false)</f>
        <v>Island buffered 20 km</v>
      </c>
      <c r="O8321" s="71" t="str">
        <f>VLOOKUP(C8321,geocode!$A$1:$C$40,3,false)</f>
        <v>Island buffered 20 km</v>
      </c>
      <c r="P8321" s="71">
        <v>2000.0</v>
      </c>
      <c r="Q8321" s="71">
        <v>2023.0</v>
      </c>
    </row>
    <row r="8322" ht="15.75" hidden="1" customHeight="1">
      <c r="B8322" s="71">
        <v>0.71414453125</v>
      </c>
      <c r="C8322" s="71">
        <v>5.0</v>
      </c>
      <c r="D8322" s="71">
        <v>13.0</v>
      </c>
      <c r="E8322" s="71">
        <v>76.0</v>
      </c>
      <c r="F8322" s="71" t="str">
        <f>VLOOKUP(D8322, legend!$C$3:$G$22, 2, FALSE)</f>
        <v>2. Non-Forest Natural Vegetation</v>
      </c>
      <c r="G8322" s="71" t="str">
        <f>VLOOKUP(D8322, legend!$C$3:$G$22, 3, FALSE)</f>
        <v>2. Tumbuhan Non-Hutan Lainnya</v>
      </c>
      <c r="H8322" s="71" t="str">
        <f>VLOOKUP(D8322, legend!$C$3:$G$22, 4, FALSE)</f>
        <v>2.1. Other Natural Vegetation</v>
      </c>
      <c r="I8322" s="71" t="str">
        <f>VLOOKUP(D8322, legend!$C$3:$G$22, 5, FALSE)</f>
        <v>2.1. Tumbuhan Non-Hutan Lainnya</v>
      </c>
      <c r="J8322" s="71" t="str">
        <f>VLOOKUP(E8322, legend!$C$3:$G$22, 2, FALSE)</f>
        <v>1. Forest </v>
      </c>
      <c r="K8322" s="71" t="str">
        <f>VLOOKUP(E8322, legend!$C$3:$G$22, 3, FALSE)</f>
        <v>1. Hutan</v>
      </c>
      <c r="L8322" s="71" t="str">
        <f>VLOOKUP(E8322, legend!$C$3:$G$22, 4, FALSE)</f>
        <v>1.3 Peat swamp forest</v>
      </c>
      <c r="M8322" s="71" t="str">
        <f>VLOOKUP(E8322, legend!$C$3:$G$22, 5, FALSE)</f>
        <v>1.3 Hutan rawa gambut</v>
      </c>
      <c r="N8322" s="71" t="str">
        <f>VLOOKUP(C8322,geocode!$A$1:$C$40,2,false)</f>
        <v>Island buffered 20 km</v>
      </c>
      <c r="O8322" s="71" t="str">
        <f>VLOOKUP(C8322,geocode!$A$1:$C$40,3,false)</f>
        <v>Island buffered 20 km</v>
      </c>
      <c r="P8322" s="71">
        <v>2000.0</v>
      </c>
      <c r="Q8322" s="71">
        <v>2023.0</v>
      </c>
    </row>
    <row r="8323" ht="15.75" hidden="1" customHeight="1">
      <c r="B8323" s="71">
        <v>0.089263720703125</v>
      </c>
      <c r="C8323" s="71">
        <v>5.0</v>
      </c>
      <c r="D8323" s="71">
        <v>21.0</v>
      </c>
      <c r="E8323" s="71">
        <v>3.0</v>
      </c>
      <c r="F8323" s="71" t="str">
        <f>VLOOKUP(D8323, legend!$C$3:$G$22, 2, FALSE)</f>
        <v>3. Agriculture</v>
      </c>
      <c r="G8323" s="71" t="str">
        <f>VLOOKUP(D8323, legend!$C$3:$G$22, 3, FALSE)</f>
        <v>3. Pertanian</v>
      </c>
      <c r="H8323" s="71" t="str">
        <f>VLOOKUP(D8323, legend!$C$3:$G$22, 4, FALSE)</f>
        <v>3.4. Other Agriculture</v>
      </c>
      <c r="I8323" s="71" t="str">
        <f>VLOOKUP(D8323, legend!$C$3:$G$22, 5, FALSE)</f>
        <v>3.4. Pertanian Lainnya </v>
      </c>
      <c r="J8323" s="71" t="str">
        <f>VLOOKUP(E8323, legend!$C$3:$G$22, 2, FALSE)</f>
        <v>1. Forest </v>
      </c>
      <c r="K8323" s="71" t="str">
        <f>VLOOKUP(E8323, legend!$C$3:$G$22, 3, FALSE)</f>
        <v>1. Hutan</v>
      </c>
      <c r="L8323" s="71" t="str">
        <f>VLOOKUP(E8323, legend!$C$3:$G$22, 4, FALSE)</f>
        <v>1.1. Forest Formation</v>
      </c>
      <c r="M8323" s="71" t="str">
        <f>VLOOKUP(E8323, legend!$C$3:$G$22, 5, FALSE)</f>
        <v>1.1. Formasi Hutan</v>
      </c>
      <c r="N8323" s="71" t="str">
        <f>VLOOKUP(C8323,geocode!$A$1:$C$40,2,false)</f>
        <v>Island buffered 20 km</v>
      </c>
      <c r="O8323" s="71" t="str">
        <f>VLOOKUP(C8323,geocode!$A$1:$C$40,3,false)</f>
        <v>Island buffered 20 km</v>
      </c>
      <c r="P8323" s="71">
        <v>2000.0</v>
      </c>
      <c r="Q8323" s="71">
        <v>2023.0</v>
      </c>
    </row>
    <row r="8324" ht="15.75" hidden="1" customHeight="1">
      <c r="B8324" s="71">
        <v>0.889533117675781</v>
      </c>
      <c r="C8324" s="71">
        <v>5.0</v>
      </c>
      <c r="D8324" s="71">
        <v>21.0</v>
      </c>
      <c r="E8324" s="71">
        <v>5.0</v>
      </c>
      <c r="F8324" s="71" t="str">
        <f>VLOOKUP(D8324, legend!$C$3:$G$22, 2, FALSE)</f>
        <v>3. Agriculture</v>
      </c>
      <c r="G8324" s="71" t="str">
        <f>VLOOKUP(D8324, legend!$C$3:$G$22, 3, FALSE)</f>
        <v>3. Pertanian</v>
      </c>
      <c r="H8324" s="71" t="str">
        <f>VLOOKUP(D8324, legend!$C$3:$G$22, 4, FALSE)</f>
        <v>3.4. Other Agriculture</v>
      </c>
      <c r="I8324" s="71" t="str">
        <f>VLOOKUP(D8324, legend!$C$3:$G$22, 5, FALSE)</f>
        <v>3.4. Pertanian Lainnya </v>
      </c>
      <c r="J8324" s="71" t="str">
        <f>VLOOKUP(E8324, legend!$C$3:$G$22, 2, FALSE)</f>
        <v>1. Forest </v>
      </c>
      <c r="K8324" s="71" t="str">
        <f>VLOOKUP(E8324, legend!$C$3:$G$22, 3, FALSE)</f>
        <v>1. Hutan</v>
      </c>
      <c r="L8324" s="71" t="str">
        <f>VLOOKUP(E8324, legend!$C$3:$G$22, 4, FALSE)</f>
        <v>1.2. Mangrove</v>
      </c>
      <c r="M8324" s="71" t="str">
        <f>VLOOKUP(E8324, legend!$C$3:$G$22, 5, FALSE)</f>
        <v>1.2. Mangrove</v>
      </c>
      <c r="N8324" s="71" t="str">
        <f>VLOOKUP(C8324,geocode!$A$1:$C$40,2,false)</f>
        <v>Island buffered 20 km</v>
      </c>
      <c r="O8324" s="71" t="str">
        <f>VLOOKUP(C8324,geocode!$A$1:$C$40,3,false)</f>
        <v>Island buffered 20 km</v>
      </c>
      <c r="P8324" s="71">
        <v>2000.0</v>
      </c>
      <c r="Q8324" s="71">
        <v>2023.0</v>
      </c>
    </row>
    <row r="8325" ht="15.75" hidden="1" customHeight="1">
      <c r="B8325" s="71">
        <v>0.35608251953125</v>
      </c>
      <c r="C8325" s="71">
        <v>5.0</v>
      </c>
      <c r="D8325" s="71">
        <v>21.0</v>
      </c>
      <c r="E8325" s="71">
        <v>13.0</v>
      </c>
      <c r="F8325" s="71" t="str">
        <f>VLOOKUP(D8325, legend!$C$3:$G$22, 2, FALSE)</f>
        <v>3. Agriculture</v>
      </c>
      <c r="G8325" s="71" t="str">
        <f>VLOOKUP(D8325, legend!$C$3:$G$22, 3, FALSE)</f>
        <v>3. Pertanian</v>
      </c>
      <c r="H8325" s="71" t="str">
        <f>VLOOKUP(D8325, legend!$C$3:$G$22, 4, FALSE)</f>
        <v>3.4. Other Agriculture</v>
      </c>
      <c r="I8325" s="71" t="str">
        <f>VLOOKUP(D8325, legend!$C$3:$G$22, 5, FALSE)</f>
        <v>3.4. Pertanian Lainnya </v>
      </c>
      <c r="J8325" s="71" t="str">
        <f>VLOOKUP(E8325, legend!$C$3:$G$22, 2, FALSE)</f>
        <v>2. Non-Forest Natural Vegetation</v>
      </c>
      <c r="K8325" s="71" t="str">
        <f>VLOOKUP(E8325, legend!$C$3:$G$22, 3, FALSE)</f>
        <v>2. Tumbuhan Non-Hutan Lainnya</v>
      </c>
      <c r="L8325" s="71" t="str">
        <f>VLOOKUP(E8325, legend!$C$3:$G$22, 4, FALSE)</f>
        <v>2.1. Other Natural Vegetation</v>
      </c>
      <c r="M8325" s="71" t="str">
        <f>VLOOKUP(E8325, legend!$C$3:$G$22, 5, FALSE)</f>
        <v>2.1. Tumbuhan Non-Hutan Lainnya</v>
      </c>
      <c r="N8325" s="71" t="str">
        <f>VLOOKUP(C8325,geocode!$A$1:$C$40,2,false)</f>
        <v>Island buffered 20 km</v>
      </c>
      <c r="O8325" s="71" t="str">
        <f>VLOOKUP(C8325,geocode!$A$1:$C$40,3,false)</f>
        <v>Island buffered 20 km</v>
      </c>
      <c r="P8325" s="71">
        <v>2000.0</v>
      </c>
      <c r="Q8325" s="71">
        <v>2023.0</v>
      </c>
    </row>
    <row r="8326" ht="15.75" hidden="1" customHeight="1">
      <c r="B8326" s="71">
        <v>0.53373618774414</v>
      </c>
      <c r="C8326" s="71">
        <v>5.0</v>
      </c>
      <c r="D8326" s="71">
        <v>21.0</v>
      </c>
      <c r="E8326" s="71">
        <v>21.0</v>
      </c>
      <c r="F8326" s="71" t="str">
        <f>VLOOKUP(D8326, legend!$C$3:$G$22, 2, FALSE)</f>
        <v>3. Agriculture</v>
      </c>
      <c r="G8326" s="71" t="str">
        <f>VLOOKUP(D8326, legend!$C$3:$G$22, 3, FALSE)</f>
        <v>3. Pertanian</v>
      </c>
      <c r="H8326" s="71" t="str">
        <f>VLOOKUP(D8326, legend!$C$3:$G$22, 4, FALSE)</f>
        <v>3.4. Other Agriculture</v>
      </c>
      <c r="I8326" s="71" t="str">
        <f>VLOOKUP(D8326, legend!$C$3:$G$22, 5, FALSE)</f>
        <v>3.4. Pertanian Lainnya </v>
      </c>
      <c r="J8326" s="71" t="str">
        <f>VLOOKUP(E8326, legend!$C$3:$G$22, 2, FALSE)</f>
        <v>3. Agriculture</v>
      </c>
      <c r="K8326" s="71" t="str">
        <f>VLOOKUP(E8326, legend!$C$3:$G$22, 3, FALSE)</f>
        <v>3. Pertanian</v>
      </c>
      <c r="L8326" s="71" t="str">
        <f>VLOOKUP(E8326, legend!$C$3:$G$22, 4, FALSE)</f>
        <v>3.4. Other Agriculture</v>
      </c>
      <c r="M8326" s="71" t="str">
        <f>VLOOKUP(E8326, legend!$C$3:$G$22, 5, FALSE)</f>
        <v>3.4. Pertanian Lainnya </v>
      </c>
      <c r="N8326" s="71" t="str">
        <f>VLOOKUP(C8326,geocode!$A$1:$C$40,2,false)</f>
        <v>Island buffered 20 km</v>
      </c>
      <c r="O8326" s="71" t="str">
        <f>VLOOKUP(C8326,geocode!$A$1:$C$40,3,false)</f>
        <v>Island buffered 20 km</v>
      </c>
      <c r="P8326" s="71">
        <v>2000.0</v>
      </c>
      <c r="Q8326" s="71">
        <v>2023.0</v>
      </c>
    </row>
    <row r="8327" ht="15.75" hidden="1" customHeight="1">
      <c r="B8327" s="71">
        <v>0.0884600402832031</v>
      </c>
      <c r="C8327" s="71">
        <v>5.0</v>
      </c>
      <c r="D8327" s="71">
        <v>21.0</v>
      </c>
      <c r="E8327" s="71">
        <v>24.0</v>
      </c>
      <c r="F8327" s="71" t="str">
        <f>VLOOKUP(D8327, legend!$C$3:$G$22, 2, FALSE)</f>
        <v>3. Agriculture</v>
      </c>
      <c r="G8327" s="71" t="str">
        <f>VLOOKUP(D8327, legend!$C$3:$G$22, 3, FALSE)</f>
        <v>3. Pertanian</v>
      </c>
      <c r="H8327" s="71" t="str">
        <f>VLOOKUP(D8327, legend!$C$3:$G$22, 4, FALSE)</f>
        <v>3.4. Other Agriculture</v>
      </c>
      <c r="I8327" s="71" t="str">
        <f>VLOOKUP(D8327, legend!$C$3:$G$22, 5, FALSE)</f>
        <v>3.4. Pertanian Lainnya </v>
      </c>
      <c r="J8327" s="71" t="str">
        <f>VLOOKUP(E8327, legend!$C$3:$G$22, 2, FALSE)</f>
        <v>4. Non-Vegetated Area</v>
      </c>
      <c r="K8327" s="71" t="str">
        <f>VLOOKUP(E8327, legend!$C$3:$G$22, 3, FALSE)</f>
        <v>4. Non-Vegetasi</v>
      </c>
      <c r="L8327" s="71" t="str">
        <f>VLOOKUP(E8327, legend!$C$3:$G$22, 4, FALSE)</f>
        <v>4.2. Urban Area</v>
      </c>
      <c r="M8327" s="71" t="str">
        <f>VLOOKUP(E8327, legend!$C$3:$G$22, 5, FALSE)</f>
        <v>4.2. Pemukiman </v>
      </c>
      <c r="N8327" s="71" t="str">
        <f>VLOOKUP(C8327,geocode!$A$1:$C$40,2,false)</f>
        <v>Island buffered 20 km</v>
      </c>
      <c r="O8327" s="71" t="str">
        <f>VLOOKUP(C8327,geocode!$A$1:$C$40,3,false)</f>
        <v>Island buffered 20 km</v>
      </c>
      <c r="P8327" s="71">
        <v>2000.0</v>
      </c>
      <c r="Q8327" s="71">
        <v>2023.0</v>
      </c>
    </row>
    <row r="8328" ht="15.75" hidden="1" customHeight="1">
      <c r="B8328" s="71">
        <v>0.176956848144531</v>
      </c>
      <c r="C8328" s="71">
        <v>5.0</v>
      </c>
      <c r="D8328" s="71">
        <v>21.0</v>
      </c>
      <c r="E8328" s="71">
        <v>25.0</v>
      </c>
      <c r="F8328" s="71" t="str">
        <f>VLOOKUP(D8328, legend!$C$3:$G$22, 2, FALSE)</f>
        <v>3. Agriculture</v>
      </c>
      <c r="G8328" s="71" t="str">
        <f>VLOOKUP(D8328, legend!$C$3:$G$22, 3, FALSE)</f>
        <v>3. Pertanian</v>
      </c>
      <c r="H8328" s="71" t="str">
        <f>VLOOKUP(D8328, legend!$C$3:$G$22, 4, FALSE)</f>
        <v>3.4. Other Agriculture</v>
      </c>
      <c r="I8328" s="71" t="str">
        <f>VLOOKUP(D8328, legend!$C$3:$G$22, 5, FALSE)</f>
        <v>3.4. Pertanian Lainnya </v>
      </c>
      <c r="J8328" s="71" t="str">
        <f>VLOOKUP(E8328, legend!$C$3:$G$22, 2, FALSE)</f>
        <v>4. Non-Vegetated Area</v>
      </c>
      <c r="K8328" s="71" t="str">
        <f>VLOOKUP(E8328, legend!$C$3:$G$22, 3, FALSE)</f>
        <v>4. Non-Vegetasi</v>
      </c>
      <c r="L8328" s="71" t="str">
        <f>VLOOKUP(E8328, legend!$C$3:$G$22, 4, FALSE)</f>
        <v>4.3. Other Non-Vegetation</v>
      </c>
      <c r="M8328" s="71" t="str">
        <f>VLOOKUP(E8328, legend!$C$3:$G$22, 5, FALSE)</f>
        <v>4.3. Non-Vegetasi Lainnya</v>
      </c>
      <c r="N8328" s="71" t="str">
        <f>VLOOKUP(C8328,geocode!$A$1:$C$40,2,false)</f>
        <v>Island buffered 20 km</v>
      </c>
      <c r="O8328" s="71" t="str">
        <f>VLOOKUP(C8328,geocode!$A$1:$C$40,3,false)</f>
        <v>Island buffered 20 km</v>
      </c>
      <c r="P8328" s="71">
        <v>2000.0</v>
      </c>
      <c r="Q8328" s="71">
        <v>2023.0</v>
      </c>
    </row>
    <row r="8329" ht="15.75" hidden="1" customHeight="1">
      <c r="B8329" s="71">
        <v>0.266720098876953</v>
      </c>
      <c r="C8329" s="71">
        <v>5.0</v>
      </c>
      <c r="D8329" s="71">
        <v>21.0</v>
      </c>
      <c r="E8329" s="71">
        <v>33.0</v>
      </c>
      <c r="F8329" s="71" t="str">
        <f>VLOOKUP(D8329, legend!$C$3:$G$22, 2, FALSE)</f>
        <v>3. Agriculture</v>
      </c>
      <c r="G8329" s="71" t="str">
        <f>VLOOKUP(D8329, legend!$C$3:$G$22, 3, FALSE)</f>
        <v>3. Pertanian</v>
      </c>
      <c r="H8329" s="71" t="str">
        <f>VLOOKUP(D8329, legend!$C$3:$G$22, 4, FALSE)</f>
        <v>3.4. Other Agriculture</v>
      </c>
      <c r="I8329" s="71" t="str">
        <f>VLOOKUP(D8329, legend!$C$3:$G$22, 5, FALSE)</f>
        <v>3.4. Pertanian Lainnya </v>
      </c>
      <c r="J8329" s="71" t="str">
        <f>VLOOKUP(E8329, legend!$C$3:$G$22, 2, FALSE)</f>
        <v>5. Water Body</v>
      </c>
      <c r="K8329" s="71" t="str">
        <f>VLOOKUP(E8329, legend!$C$3:$G$22, 3, FALSE)</f>
        <v>5. Tubuh Air</v>
      </c>
      <c r="L8329" s="71" t="str">
        <f>VLOOKUP(E8329, legend!$C$3:$G$22, 4, FALSE)</f>
        <v>5.2. River, Lake, Ocean</v>
      </c>
      <c r="M8329" s="71" t="str">
        <f>VLOOKUP(E8329, legend!$C$3:$G$22, 5, FALSE)</f>
        <v>5.2. Sungai, Danau, Laut</v>
      </c>
      <c r="N8329" s="71" t="str">
        <f>VLOOKUP(C8329,geocode!$A$1:$C$40,2,false)</f>
        <v>Island buffered 20 km</v>
      </c>
      <c r="O8329" s="71" t="str">
        <f>VLOOKUP(C8329,geocode!$A$1:$C$40,3,false)</f>
        <v>Island buffered 20 km</v>
      </c>
      <c r="P8329" s="71">
        <v>2000.0</v>
      </c>
      <c r="Q8329" s="71">
        <v>2023.0</v>
      </c>
    </row>
    <row r="8330" ht="15.75" hidden="1" customHeight="1">
      <c r="B8330" s="71">
        <v>0.0892464538574218</v>
      </c>
      <c r="C8330" s="71">
        <v>5.0</v>
      </c>
      <c r="D8330" s="71">
        <v>21.0</v>
      </c>
      <c r="E8330" s="71">
        <v>76.0</v>
      </c>
      <c r="F8330" s="71" t="str">
        <f>VLOOKUP(D8330, legend!$C$3:$G$22, 2, FALSE)</f>
        <v>3. Agriculture</v>
      </c>
      <c r="G8330" s="71" t="str">
        <f>VLOOKUP(D8330, legend!$C$3:$G$22, 3, FALSE)</f>
        <v>3. Pertanian</v>
      </c>
      <c r="H8330" s="71" t="str">
        <f>VLOOKUP(D8330, legend!$C$3:$G$22, 4, FALSE)</f>
        <v>3.4. Other Agriculture</v>
      </c>
      <c r="I8330" s="71" t="str">
        <f>VLOOKUP(D8330, legend!$C$3:$G$22, 5, FALSE)</f>
        <v>3.4. Pertanian Lainnya </v>
      </c>
      <c r="J8330" s="71" t="str">
        <f>VLOOKUP(E8330, legend!$C$3:$G$22, 2, FALSE)</f>
        <v>1. Forest </v>
      </c>
      <c r="K8330" s="71" t="str">
        <f>VLOOKUP(E8330, legend!$C$3:$G$22, 3, FALSE)</f>
        <v>1. Hutan</v>
      </c>
      <c r="L8330" s="71" t="str">
        <f>VLOOKUP(E8330, legend!$C$3:$G$22, 4, FALSE)</f>
        <v>1.3 Peat swamp forest</v>
      </c>
      <c r="M8330" s="71" t="str">
        <f>VLOOKUP(E8330, legend!$C$3:$G$22, 5, FALSE)</f>
        <v>1.3 Hutan rawa gambut</v>
      </c>
      <c r="N8330" s="71" t="str">
        <f>VLOOKUP(C8330,geocode!$A$1:$C$40,2,false)</f>
        <v>Island buffered 20 km</v>
      </c>
      <c r="O8330" s="71" t="str">
        <f>VLOOKUP(C8330,geocode!$A$1:$C$40,3,false)</f>
        <v>Island buffered 20 km</v>
      </c>
      <c r="P8330" s="71">
        <v>2000.0</v>
      </c>
      <c r="Q8330" s="71">
        <v>2023.0</v>
      </c>
    </row>
    <row r="8331" ht="15.75" hidden="1" customHeight="1">
      <c r="B8331" s="71">
        <v>2.05126444091796</v>
      </c>
      <c r="C8331" s="71">
        <v>5.0</v>
      </c>
      <c r="D8331" s="71">
        <v>24.0</v>
      </c>
      <c r="E8331" s="71">
        <v>24.0</v>
      </c>
      <c r="F8331" s="71" t="str">
        <f>VLOOKUP(D8331, legend!$C$3:$G$22, 2, FALSE)</f>
        <v>4. Non-Vegetated Area</v>
      </c>
      <c r="G8331" s="71" t="str">
        <f>VLOOKUP(D8331, legend!$C$3:$G$22, 3, FALSE)</f>
        <v>4. Non-Vegetasi</v>
      </c>
      <c r="H8331" s="71" t="str">
        <f>VLOOKUP(D8331, legend!$C$3:$G$22, 4, FALSE)</f>
        <v>4.2. Urban Area</v>
      </c>
      <c r="I8331" s="71" t="str">
        <f>VLOOKUP(D8331, legend!$C$3:$G$22, 5, FALSE)</f>
        <v>4.2. Pemukiman </v>
      </c>
      <c r="J8331" s="71" t="str">
        <f>VLOOKUP(E8331, legend!$C$3:$G$22, 2, FALSE)</f>
        <v>4. Non-Vegetated Area</v>
      </c>
      <c r="K8331" s="71" t="str">
        <f>VLOOKUP(E8331, legend!$C$3:$G$22, 3, FALSE)</f>
        <v>4. Non-Vegetasi</v>
      </c>
      <c r="L8331" s="71" t="str">
        <f>VLOOKUP(E8331, legend!$C$3:$G$22, 4, FALSE)</f>
        <v>4.2. Urban Area</v>
      </c>
      <c r="M8331" s="71" t="str">
        <f>VLOOKUP(E8331, legend!$C$3:$G$22, 5, FALSE)</f>
        <v>4.2. Pemukiman </v>
      </c>
      <c r="N8331" s="71" t="str">
        <f>VLOOKUP(C8331,geocode!$A$1:$C$40,2,false)</f>
        <v>Island buffered 20 km</v>
      </c>
      <c r="O8331" s="71" t="str">
        <f>VLOOKUP(C8331,geocode!$A$1:$C$40,3,false)</f>
        <v>Island buffered 20 km</v>
      </c>
      <c r="P8331" s="71">
        <v>2000.0</v>
      </c>
      <c r="Q8331" s="71">
        <v>2023.0</v>
      </c>
    </row>
    <row r="8332" ht="15.75" hidden="1" customHeight="1">
      <c r="B8332" s="71">
        <v>0.445450225830078</v>
      </c>
      <c r="C8332" s="71">
        <v>5.0</v>
      </c>
      <c r="D8332" s="71">
        <v>24.0</v>
      </c>
      <c r="E8332" s="71">
        <v>25.0</v>
      </c>
      <c r="F8332" s="71" t="str">
        <f>VLOOKUP(D8332, legend!$C$3:$G$22, 2, FALSE)</f>
        <v>4. Non-Vegetated Area</v>
      </c>
      <c r="G8332" s="71" t="str">
        <f>VLOOKUP(D8332, legend!$C$3:$G$22, 3, FALSE)</f>
        <v>4. Non-Vegetasi</v>
      </c>
      <c r="H8332" s="71" t="str">
        <f>VLOOKUP(D8332, legend!$C$3:$G$22, 4, FALSE)</f>
        <v>4.2. Urban Area</v>
      </c>
      <c r="I8332" s="71" t="str">
        <f>VLOOKUP(D8332, legend!$C$3:$G$22, 5, FALSE)</f>
        <v>4.2. Pemukiman </v>
      </c>
      <c r="J8332" s="71" t="str">
        <f>VLOOKUP(E8332, legend!$C$3:$G$22, 2, FALSE)</f>
        <v>4. Non-Vegetated Area</v>
      </c>
      <c r="K8332" s="71" t="str">
        <f>VLOOKUP(E8332, legend!$C$3:$G$22, 3, FALSE)</f>
        <v>4. Non-Vegetasi</v>
      </c>
      <c r="L8332" s="71" t="str">
        <f>VLOOKUP(E8332, legend!$C$3:$G$22, 4, FALSE)</f>
        <v>4.3. Other Non-Vegetation</v>
      </c>
      <c r="M8332" s="71" t="str">
        <f>VLOOKUP(E8332, legend!$C$3:$G$22, 5, FALSE)</f>
        <v>4.3. Non-Vegetasi Lainnya</v>
      </c>
      <c r="N8332" s="71" t="str">
        <f>VLOOKUP(C8332,geocode!$A$1:$C$40,2,false)</f>
        <v>Island buffered 20 km</v>
      </c>
      <c r="O8332" s="71" t="str">
        <f>VLOOKUP(C8332,geocode!$A$1:$C$40,3,false)</f>
        <v>Island buffered 20 km</v>
      </c>
      <c r="P8332" s="71">
        <v>2000.0</v>
      </c>
      <c r="Q8332" s="71">
        <v>2023.0</v>
      </c>
    </row>
    <row r="8333" ht="15.75" hidden="1" customHeight="1">
      <c r="B8333" s="71">
        <v>0.535320806884765</v>
      </c>
      <c r="C8333" s="71">
        <v>5.0</v>
      </c>
      <c r="D8333" s="71">
        <v>25.0</v>
      </c>
      <c r="E8333" s="71">
        <v>3.0</v>
      </c>
      <c r="F8333" s="71" t="str">
        <f>VLOOKUP(D8333, legend!$C$3:$G$22, 2, FALSE)</f>
        <v>4. Non-Vegetated Area</v>
      </c>
      <c r="G8333" s="71" t="str">
        <f>VLOOKUP(D8333, legend!$C$3:$G$22, 3, FALSE)</f>
        <v>4. Non-Vegetasi</v>
      </c>
      <c r="H8333" s="71" t="str">
        <f>VLOOKUP(D8333, legend!$C$3:$G$22, 4, FALSE)</f>
        <v>4.3. Other Non-Vegetation</v>
      </c>
      <c r="I8333" s="71" t="str">
        <f>VLOOKUP(D8333, legend!$C$3:$G$22, 5, FALSE)</f>
        <v>4.3. Non-Vegetasi Lainnya</v>
      </c>
      <c r="J8333" s="71" t="str">
        <f>VLOOKUP(E8333, legend!$C$3:$G$22, 2, FALSE)</f>
        <v>1. Forest </v>
      </c>
      <c r="K8333" s="71" t="str">
        <f>VLOOKUP(E8333, legend!$C$3:$G$22, 3, FALSE)</f>
        <v>1. Hutan</v>
      </c>
      <c r="L8333" s="71" t="str">
        <f>VLOOKUP(E8333, legend!$C$3:$G$22, 4, FALSE)</f>
        <v>1.1. Forest Formation</v>
      </c>
      <c r="M8333" s="71" t="str">
        <f>VLOOKUP(E8333, legend!$C$3:$G$22, 5, FALSE)</f>
        <v>1.1. Formasi Hutan</v>
      </c>
      <c r="N8333" s="71" t="str">
        <f>VLOOKUP(C8333,geocode!$A$1:$C$40,2,false)</f>
        <v>Island buffered 20 km</v>
      </c>
      <c r="O8333" s="71" t="str">
        <f>VLOOKUP(C8333,geocode!$A$1:$C$40,3,false)</f>
        <v>Island buffered 20 km</v>
      </c>
      <c r="P8333" s="71">
        <v>2000.0</v>
      </c>
      <c r="Q8333" s="71">
        <v>2023.0</v>
      </c>
    </row>
    <row r="8334" ht="15.75" hidden="1" customHeight="1">
      <c r="B8334" s="71">
        <v>5.69855684814453</v>
      </c>
      <c r="C8334" s="71">
        <v>5.0</v>
      </c>
      <c r="D8334" s="71">
        <v>25.0</v>
      </c>
      <c r="E8334" s="71">
        <v>5.0</v>
      </c>
      <c r="F8334" s="71" t="str">
        <f>VLOOKUP(D8334, legend!$C$3:$G$22, 2, FALSE)</f>
        <v>4. Non-Vegetated Area</v>
      </c>
      <c r="G8334" s="71" t="str">
        <f>VLOOKUP(D8334, legend!$C$3:$G$22, 3, FALSE)</f>
        <v>4. Non-Vegetasi</v>
      </c>
      <c r="H8334" s="71" t="str">
        <f>VLOOKUP(D8334, legend!$C$3:$G$22, 4, FALSE)</f>
        <v>4.3. Other Non-Vegetation</v>
      </c>
      <c r="I8334" s="71" t="str">
        <f>VLOOKUP(D8334, legend!$C$3:$G$22, 5, FALSE)</f>
        <v>4.3. Non-Vegetasi Lainnya</v>
      </c>
      <c r="J8334" s="71" t="str">
        <f>VLOOKUP(E8334, legend!$C$3:$G$22, 2, FALSE)</f>
        <v>1. Forest </v>
      </c>
      <c r="K8334" s="71" t="str">
        <f>VLOOKUP(E8334, legend!$C$3:$G$22, 3, FALSE)</f>
        <v>1. Hutan</v>
      </c>
      <c r="L8334" s="71" t="str">
        <f>VLOOKUP(E8334, legend!$C$3:$G$22, 4, FALSE)</f>
        <v>1.2. Mangrove</v>
      </c>
      <c r="M8334" s="71" t="str">
        <f>VLOOKUP(E8334, legend!$C$3:$G$22, 5, FALSE)</f>
        <v>1.2. Mangrove</v>
      </c>
      <c r="N8334" s="71" t="str">
        <f>VLOOKUP(C8334,geocode!$A$1:$C$40,2,false)</f>
        <v>Island buffered 20 km</v>
      </c>
      <c r="O8334" s="71" t="str">
        <f>VLOOKUP(C8334,geocode!$A$1:$C$40,3,false)</f>
        <v>Island buffered 20 km</v>
      </c>
      <c r="P8334" s="71">
        <v>2000.0</v>
      </c>
      <c r="Q8334" s="71">
        <v>2023.0</v>
      </c>
    </row>
    <row r="8335" ht="15.75" hidden="1" customHeight="1">
      <c r="B8335" s="71">
        <v>4.46055767211914</v>
      </c>
      <c r="C8335" s="71">
        <v>5.0</v>
      </c>
      <c r="D8335" s="71">
        <v>25.0</v>
      </c>
      <c r="E8335" s="71">
        <v>13.0</v>
      </c>
      <c r="F8335" s="71" t="str">
        <f>VLOOKUP(D8335, legend!$C$3:$G$22, 2, FALSE)</f>
        <v>4. Non-Vegetated Area</v>
      </c>
      <c r="G8335" s="71" t="str">
        <f>VLOOKUP(D8335, legend!$C$3:$G$22, 3, FALSE)</f>
        <v>4. Non-Vegetasi</v>
      </c>
      <c r="H8335" s="71" t="str">
        <f>VLOOKUP(D8335, legend!$C$3:$G$22, 4, FALSE)</f>
        <v>4.3. Other Non-Vegetation</v>
      </c>
      <c r="I8335" s="71" t="str">
        <f>VLOOKUP(D8335, legend!$C$3:$G$22, 5, FALSE)</f>
        <v>4.3. Non-Vegetasi Lainnya</v>
      </c>
      <c r="J8335" s="71" t="str">
        <f>VLOOKUP(E8335, legend!$C$3:$G$22, 2, FALSE)</f>
        <v>2. Non-Forest Natural Vegetation</v>
      </c>
      <c r="K8335" s="71" t="str">
        <f>VLOOKUP(E8335, legend!$C$3:$G$22, 3, FALSE)</f>
        <v>2. Tumbuhan Non-Hutan Lainnya</v>
      </c>
      <c r="L8335" s="71" t="str">
        <f>VLOOKUP(E8335, legend!$C$3:$G$22, 4, FALSE)</f>
        <v>2.1. Other Natural Vegetation</v>
      </c>
      <c r="M8335" s="71" t="str">
        <f>VLOOKUP(E8335, legend!$C$3:$G$22, 5, FALSE)</f>
        <v>2.1. Tumbuhan Non-Hutan Lainnya</v>
      </c>
      <c r="N8335" s="71" t="str">
        <f>VLOOKUP(C8335,geocode!$A$1:$C$40,2,false)</f>
        <v>Island buffered 20 km</v>
      </c>
      <c r="O8335" s="71" t="str">
        <f>VLOOKUP(C8335,geocode!$A$1:$C$40,3,false)</f>
        <v>Island buffered 20 km</v>
      </c>
      <c r="P8335" s="71">
        <v>2000.0</v>
      </c>
      <c r="Q8335" s="71">
        <v>2023.0</v>
      </c>
    </row>
    <row r="8336" ht="15.75" hidden="1" customHeight="1">
      <c r="B8336" s="71">
        <v>1.24815880737304</v>
      </c>
      <c r="C8336" s="71">
        <v>5.0</v>
      </c>
      <c r="D8336" s="71">
        <v>25.0</v>
      </c>
      <c r="E8336" s="71">
        <v>21.0</v>
      </c>
      <c r="F8336" s="71" t="str">
        <f>VLOOKUP(D8336, legend!$C$3:$G$22, 2, FALSE)</f>
        <v>4. Non-Vegetated Area</v>
      </c>
      <c r="G8336" s="71" t="str">
        <f>VLOOKUP(D8336, legend!$C$3:$G$22, 3, FALSE)</f>
        <v>4. Non-Vegetasi</v>
      </c>
      <c r="H8336" s="71" t="str">
        <f>VLOOKUP(D8336, legend!$C$3:$G$22, 4, FALSE)</f>
        <v>4.3. Other Non-Vegetation</v>
      </c>
      <c r="I8336" s="71" t="str">
        <f>VLOOKUP(D8336, legend!$C$3:$G$22, 5, FALSE)</f>
        <v>4.3. Non-Vegetasi Lainnya</v>
      </c>
      <c r="J8336" s="71" t="str">
        <f>VLOOKUP(E8336, legend!$C$3:$G$22, 2, FALSE)</f>
        <v>3. Agriculture</v>
      </c>
      <c r="K8336" s="71" t="str">
        <f>VLOOKUP(E8336, legend!$C$3:$G$22, 3, FALSE)</f>
        <v>3. Pertanian</v>
      </c>
      <c r="L8336" s="71" t="str">
        <f>VLOOKUP(E8336, legend!$C$3:$G$22, 4, FALSE)</f>
        <v>3.4. Other Agriculture</v>
      </c>
      <c r="M8336" s="71" t="str">
        <f>VLOOKUP(E8336, legend!$C$3:$G$22, 5, FALSE)</f>
        <v>3.4. Pertanian Lainnya </v>
      </c>
      <c r="N8336" s="71" t="str">
        <f>VLOOKUP(C8336,geocode!$A$1:$C$40,2,false)</f>
        <v>Island buffered 20 km</v>
      </c>
      <c r="O8336" s="71" t="str">
        <f>VLOOKUP(C8336,geocode!$A$1:$C$40,3,false)</f>
        <v>Island buffered 20 km</v>
      </c>
      <c r="P8336" s="71">
        <v>2000.0</v>
      </c>
      <c r="Q8336" s="71">
        <v>2023.0</v>
      </c>
    </row>
    <row r="8337" ht="15.75" hidden="1" customHeight="1">
      <c r="B8337" s="71">
        <v>1.51489588623046</v>
      </c>
      <c r="C8337" s="71">
        <v>5.0</v>
      </c>
      <c r="D8337" s="71">
        <v>25.0</v>
      </c>
      <c r="E8337" s="71">
        <v>24.0</v>
      </c>
      <c r="F8337" s="71" t="str">
        <f>VLOOKUP(D8337, legend!$C$3:$G$22, 2, FALSE)</f>
        <v>4. Non-Vegetated Area</v>
      </c>
      <c r="G8337" s="71" t="str">
        <f>VLOOKUP(D8337, legend!$C$3:$G$22, 3, FALSE)</f>
        <v>4. Non-Vegetasi</v>
      </c>
      <c r="H8337" s="71" t="str">
        <f>VLOOKUP(D8337, legend!$C$3:$G$22, 4, FALSE)</f>
        <v>4.3. Other Non-Vegetation</v>
      </c>
      <c r="I8337" s="71" t="str">
        <f>VLOOKUP(D8337, legend!$C$3:$G$22, 5, FALSE)</f>
        <v>4.3. Non-Vegetasi Lainnya</v>
      </c>
      <c r="J8337" s="71" t="str">
        <f>VLOOKUP(E8337, legend!$C$3:$G$22, 2, FALSE)</f>
        <v>4. Non-Vegetated Area</v>
      </c>
      <c r="K8337" s="71" t="str">
        <f>VLOOKUP(E8337, legend!$C$3:$G$22, 3, FALSE)</f>
        <v>4. Non-Vegetasi</v>
      </c>
      <c r="L8337" s="71" t="str">
        <f>VLOOKUP(E8337, legend!$C$3:$G$22, 4, FALSE)</f>
        <v>4.2. Urban Area</v>
      </c>
      <c r="M8337" s="71" t="str">
        <f>VLOOKUP(E8337, legend!$C$3:$G$22, 5, FALSE)</f>
        <v>4.2. Pemukiman </v>
      </c>
      <c r="N8337" s="71" t="str">
        <f>VLOOKUP(C8337,geocode!$A$1:$C$40,2,false)</f>
        <v>Island buffered 20 km</v>
      </c>
      <c r="O8337" s="71" t="str">
        <f>VLOOKUP(C8337,geocode!$A$1:$C$40,3,false)</f>
        <v>Island buffered 20 km</v>
      </c>
      <c r="P8337" s="71">
        <v>2000.0</v>
      </c>
      <c r="Q8337" s="71">
        <v>2023.0</v>
      </c>
    </row>
    <row r="8338" ht="15.75" hidden="1" customHeight="1">
      <c r="B8338" s="71">
        <v>18.0732143554687</v>
      </c>
      <c r="C8338" s="71">
        <v>5.0</v>
      </c>
      <c r="D8338" s="71">
        <v>25.0</v>
      </c>
      <c r="E8338" s="71">
        <v>25.0</v>
      </c>
      <c r="F8338" s="71" t="str">
        <f>VLOOKUP(D8338, legend!$C$3:$G$22, 2, FALSE)</f>
        <v>4. Non-Vegetated Area</v>
      </c>
      <c r="G8338" s="71" t="str">
        <f>VLOOKUP(D8338, legend!$C$3:$G$22, 3, FALSE)</f>
        <v>4. Non-Vegetasi</v>
      </c>
      <c r="H8338" s="71" t="str">
        <f>VLOOKUP(D8338, legend!$C$3:$G$22, 4, FALSE)</f>
        <v>4.3. Other Non-Vegetation</v>
      </c>
      <c r="I8338" s="71" t="str">
        <f>VLOOKUP(D8338, legend!$C$3:$G$22, 5, FALSE)</f>
        <v>4.3. Non-Vegetasi Lainnya</v>
      </c>
      <c r="J8338" s="71" t="str">
        <f>VLOOKUP(E8338, legend!$C$3:$G$22, 2, FALSE)</f>
        <v>4. Non-Vegetated Area</v>
      </c>
      <c r="K8338" s="71" t="str">
        <f>VLOOKUP(E8338, legend!$C$3:$G$22, 3, FALSE)</f>
        <v>4. Non-Vegetasi</v>
      </c>
      <c r="L8338" s="71" t="str">
        <f>VLOOKUP(E8338, legend!$C$3:$G$22, 4, FALSE)</f>
        <v>4.3. Other Non-Vegetation</v>
      </c>
      <c r="M8338" s="71" t="str">
        <f>VLOOKUP(E8338, legend!$C$3:$G$22, 5, FALSE)</f>
        <v>4.3. Non-Vegetasi Lainnya</v>
      </c>
      <c r="N8338" s="71" t="str">
        <f>VLOOKUP(C8338,geocode!$A$1:$C$40,2,false)</f>
        <v>Island buffered 20 km</v>
      </c>
      <c r="O8338" s="71" t="str">
        <f>VLOOKUP(C8338,geocode!$A$1:$C$40,3,false)</f>
        <v>Island buffered 20 km</v>
      </c>
      <c r="P8338" s="71">
        <v>2000.0</v>
      </c>
      <c r="Q8338" s="71">
        <v>2023.0</v>
      </c>
    </row>
    <row r="8339" ht="15.75" hidden="1" customHeight="1">
      <c r="B8339" s="71">
        <v>7.29808255615234</v>
      </c>
      <c r="C8339" s="71">
        <v>5.0</v>
      </c>
      <c r="D8339" s="71">
        <v>25.0</v>
      </c>
      <c r="E8339" s="71">
        <v>33.0</v>
      </c>
      <c r="F8339" s="71" t="str">
        <f>VLOOKUP(D8339, legend!$C$3:$G$22, 2, FALSE)</f>
        <v>4. Non-Vegetated Area</v>
      </c>
      <c r="G8339" s="71" t="str">
        <f>VLOOKUP(D8339, legend!$C$3:$G$22, 3, FALSE)</f>
        <v>4. Non-Vegetasi</v>
      </c>
      <c r="H8339" s="71" t="str">
        <f>VLOOKUP(D8339, legend!$C$3:$G$22, 4, FALSE)</f>
        <v>4.3. Other Non-Vegetation</v>
      </c>
      <c r="I8339" s="71" t="str">
        <f>VLOOKUP(D8339, legend!$C$3:$G$22, 5, FALSE)</f>
        <v>4.3. Non-Vegetasi Lainnya</v>
      </c>
      <c r="J8339" s="71" t="str">
        <f>VLOOKUP(E8339, legend!$C$3:$G$22, 2, FALSE)</f>
        <v>5. Water Body</v>
      </c>
      <c r="K8339" s="71" t="str">
        <f>VLOOKUP(E8339, legend!$C$3:$G$22, 3, FALSE)</f>
        <v>5. Tubuh Air</v>
      </c>
      <c r="L8339" s="71" t="str">
        <f>VLOOKUP(E8339, legend!$C$3:$G$22, 4, FALSE)</f>
        <v>5.2. River, Lake, Ocean</v>
      </c>
      <c r="M8339" s="71" t="str">
        <f>VLOOKUP(E8339, legend!$C$3:$G$22, 5, FALSE)</f>
        <v>5.2. Sungai, Danau, Laut</v>
      </c>
      <c r="N8339" s="71" t="str">
        <f>VLOOKUP(C8339,geocode!$A$1:$C$40,2,false)</f>
        <v>Island buffered 20 km</v>
      </c>
      <c r="O8339" s="71" t="str">
        <f>VLOOKUP(C8339,geocode!$A$1:$C$40,3,false)</f>
        <v>Island buffered 20 km</v>
      </c>
      <c r="P8339" s="71">
        <v>2000.0</v>
      </c>
      <c r="Q8339" s="71">
        <v>2023.0</v>
      </c>
    </row>
    <row r="8340" ht="15.75" hidden="1" customHeight="1">
      <c r="B8340" s="71">
        <v>0.0893225830078125</v>
      </c>
      <c r="C8340" s="71">
        <v>5.0</v>
      </c>
      <c r="D8340" s="71">
        <v>25.0</v>
      </c>
      <c r="E8340" s="71">
        <v>76.0</v>
      </c>
      <c r="F8340" s="71" t="str">
        <f>VLOOKUP(D8340, legend!$C$3:$G$22, 2, FALSE)</f>
        <v>4. Non-Vegetated Area</v>
      </c>
      <c r="G8340" s="71" t="str">
        <f>VLOOKUP(D8340, legend!$C$3:$G$22, 3, FALSE)</f>
        <v>4. Non-Vegetasi</v>
      </c>
      <c r="H8340" s="71" t="str">
        <f>VLOOKUP(D8340, legend!$C$3:$G$22, 4, FALSE)</f>
        <v>4.3. Other Non-Vegetation</v>
      </c>
      <c r="I8340" s="71" t="str">
        <f>VLOOKUP(D8340, legend!$C$3:$G$22, 5, FALSE)</f>
        <v>4.3. Non-Vegetasi Lainnya</v>
      </c>
      <c r="J8340" s="71" t="str">
        <f>VLOOKUP(E8340, legend!$C$3:$G$22, 2, FALSE)</f>
        <v>1. Forest </v>
      </c>
      <c r="K8340" s="71" t="str">
        <f>VLOOKUP(E8340, legend!$C$3:$G$22, 3, FALSE)</f>
        <v>1. Hutan</v>
      </c>
      <c r="L8340" s="71" t="str">
        <f>VLOOKUP(E8340, legend!$C$3:$G$22, 4, FALSE)</f>
        <v>1.3 Peat swamp forest</v>
      </c>
      <c r="M8340" s="71" t="str">
        <f>VLOOKUP(E8340, legend!$C$3:$G$22, 5, FALSE)</f>
        <v>1.3 Hutan rawa gambut</v>
      </c>
      <c r="N8340" s="71" t="str">
        <f>VLOOKUP(C8340,geocode!$A$1:$C$40,2,false)</f>
        <v>Island buffered 20 km</v>
      </c>
      <c r="O8340" s="71" t="str">
        <f>VLOOKUP(C8340,geocode!$A$1:$C$40,3,false)</f>
        <v>Island buffered 20 km</v>
      </c>
      <c r="P8340" s="71">
        <v>2000.0</v>
      </c>
      <c r="Q8340" s="71">
        <v>2023.0</v>
      </c>
    </row>
    <row r="8341" ht="15.75" hidden="1" customHeight="1">
      <c r="B8341" s="71">
        <v>4.99901649780273</v>
      </c>
      <c r="C8341" s="71">
        <v>5.0</v>
      </c>
      <c r="D8341" s="71">
        <v>33.0</v>
      </c>
      <c r="E8341" s="71">
        <v>3.0</v>
      </c>
      <c r="F8341" s="71" t="str">
        <f>VLOOKUP(D8341, legend!$C$3:$G$22, 2, FALSE)</f>
        <v>5. Water Body</v>
      </c>
      <c r="G8341" s="71" t="str">
        <f>VLOOKUP(D8341, legend!$C$3:$G$22, 3, FALSE)</f>
        <v>5. Tubuh Air</v>
      </c>
      <c r="H8341" s="71" t="str">
        <f>VLOOKUP(D8341, legend!$C$3:$G$22, 4, FALSE)</f>
        <v>5.2. River, Lake, Ocean</v>
      </c>
      <c r="I8341" s="71" t="str">
        <f>VLOOKUP(D8341, legend!$C$3:$G$22, 5, FALSE)</f>
        <v>5.2. Sungai, Danau, Laut</v>
      </c>
      <c r="J8341" s="71" t="str">
        <f>VLOOKUP(E8341, legend!$C$3:$G$22, 2, FALSE)</f>
        <v>1. Forest </v>
      </c>
      <c r="K8341" s="71" t="str">
        <f>VLOOKUP(E8341, legend!$C$3:$G$22, 3, FALSE)</f>
        <v>1. Hutan</v>
      </c>
      <c r="L8341" s="71" t="str">
        <f>VLOOKUP(E8341, legend!$C$3:$G$22, 4, FALSE)</f>
        <v>1.1. Forest Formation</v>
      </c>
      <c r="M8341" s="71" t="str">
        <f>VLOOKUP(E8341, legend!$C$3:$G$22, 5, FALSE)</f>
        <v>1.1. Formasi Hutan</v>
      </c>
      <c r="N8341" s="71" t="str">
        <f>VLOOKUP(C8341,geocode!$A$1:$C$40,2,false)</f>
        <v>Island buffered 20 km</v>
      </c>
      <c r="O8341" s="71" t="str">
        <f>VLOOKUP(C8341,geocode!$A$1:$C$40,3,false)</f>
        <v>Island buffered 20 km</v>
      </c>
      <c r="P8341" s="71">
        <v>2000.0</v>
      </c>
      <c r="Q8341" s="71">
        <v>2023.0</v>
      </c>
    </row>
    <row r="8342" ht="15.75" hidden="1" customHeight="1">
      <c r="B8342" s="71">
        <v>31.0040800109863</v>
      </c>
      <c r="C8342" s="71">
        <v>5.0</v>
      </c>
      <c r="D8342" s="71">
        <v>33.0</v>
      </c>
      <c r="E8342" s="71">
        <v>5.0</v>
      </c>
      <c r="F8342" s="71" t="str">
        <f>VLOOKUP(D8342, legend!$C$3:$G$22, 2, FALSE)</f>
        <v>5. Water Body</v>
      </c>
      <c r="G8342" s="71" t="str">
        <f>VLOOKUP(D8342, legend!$C$3:$G$22, 3, FALSE)</f>
        <v>5. Tubuh Air</v>
      </c>
      <c r="H8342" s="71" t="str">
        <f>VLOOKUP(D8342, legend!$C$3:$G$22, 4, FALSE)</f>
        <v>5.2. River, Lake, Ocean</v>
      </c>
      <c r="I8342" s="71" t="str">
        <f>VLOOKUP(D8342, legend!$C$3:$G$22, 5, FALSE)</f>
        <v>5.2. Sungai, Danau, Laut</v>
      </c>
      <c r="J8342" s="71" t="str">
        <f>VLOOKUP(E8342, legend!$C$3:$G$22, 2, FALSE)</f>
        <v>1. Forest </v>
      </c>
      <c r="K8342" s="71" t="str">
        <f>VLOOKUP(E8342, legend!$C$3:$G$22, 3, FALSE)</f>
        <v>1. Hutan</v>
      </c>
      <c r="L8342" s="71" t="str">
        <f>VLOOKUP(E8342, legend!$C$3:$G$22, 4, FALSE)</f>
        <v>1.2. Mangrove</v>
      </c>
      <c r="M8342" s="71" t="str">
        <f>VLOOKUP(E8342, legend!$C$3:$G$22, 5, FALSE)</f>
        <v>1.2. Mangrove</v>
      </c>
      <c r="N8342" s="71" t="str">
        <f>VLOOKUP(C8342,geocode!$A$1:$C$40,2,false)</f>
        <v>Island buffered 20 km</v>
      </c>
      <c r="O8342" s="71" t="str">
        <f>VLOOKUP(C8342,geocode!$A$1:$C$40,3,false)</f>
        <v>Island buffered 20 km</v>
      </c>
      <c r="P8342" s="71">
        <v>2000.0</v>
      </c>
      <c r="Q8342" s="71">
        <v>2023.0</v>
      </c>
    </row>
    <row r="8343" ht="15.75" hidden="1" customHeight="1">
      <c r="B8343" s="71">
        <v>10.8027943115234</v>
      </c>
      <c r="C8343" s="71">
        <v>5.0</v>
      </c>
      <c r="D8343" s="71">
        <v>33.0</v>
      </c>
      <c r="E8343" s="71">
        <v>13.0</v>
      </c>
      <c r="F8343" s="71" t="str">
        <f>VLOOKUP(D8343, legend!$C$3:$G$22, 2, FALSE)</f>
        <v>5. Water Body</v>
      </c>
      <c r="G8343" s="71" t="str">
        <f>VLOOKUP(D8343, legend!$C$3:$G$22, 3, FALSE)</f>
        <v>5. Tubuh Air</v>
      </c>
      <c r="H8343" s="71" t="str">
        <f>VLOOKUP(D8343, legend!$C$3:$G$22, 4, FALSE)</f>
        <v>5.2. River, Lake, Ocean</v>
      </c>
      <c r="I8343" s="71" t="str">
        <f>VLOOKUP(D8343, legend!$C$3:$G$22, 5, FALSE)</f>
        <v>5.2. Sungai, Danau, Laut</v>
      </c>
      <c r="J8343" s="71" t="str">
        <f>VLOOKUP(E8343, legend!$C$3:$G$22, 2, FALSE)</f>
        <v>2. Non-Forest Natural Vegetation</v>
      </c>
      <c r="K8343" s="71" t="str">
        <f>VLOOKUP(E8343, legend!$C$3:$G$22, 3, FALSE)</f>
        <v>2. Tumbuhan Non-Hutan Lainnya</v>
      </c>
      <c r="L8343" s="71" t="str">
        <f>VLOOKUP(E8343, legend!$C$3:$G$22, 4, FALSE)</f>
        <v>2.1. Other Natural Vegetation</v>
      </c>
      <c r="M8343" s="71" t="str">
        <f>VLOOKUP(E8343, legend!$C$3:$G$22, 5, FALSE)</f>
        <v>2.1. Tumbuhan Non-Hutan Lainnya</v>
      </c>
      <c r="N8343" s="71" t="str">
        <f>VLOOKUP(C8343,geocode!$A$1:$C$40,2,false)</f>
        <v>Island buffered 20 km</v>
      </c>
      <c r="O8343" s="71" t="str">
        <f>VLOOKUP(C8343,geocode!$A$1:$C$40,3,false)</f>
        <v>Island buffered 20 km</v>
      </c>
      <c r="P8343" s="71">
        <v>2000.0</v>
      </c>
      <c r="Q8343" s="71">
        <v>2023.0</v>
      </c>
    </row>
    <row r="8344" ht="15.75" hidden="1" customHeight="1">
      <c r="B8344" s="71">
        <v>2.4976504333496</v>
      </c>
      <c r="C8344" s="71">
        <v>5.0</v>
      </c>
      <c r="D8344" s="71">
        <v>33.0</v>
      </c>
      <c r="E8344" s="71">
        <v>21.0</v>
      </c>
      <c r="F8344" s="71" t="str">
        <f>VLOOKUP(D8344, legend!$C$3:$G$22, 2, FALSE)</f>
        <v>5. Water Body</v>
      </c>
      <c r="G8344" s="71" t="str">
        <f>VLOOKUP(D8344, legend!$C$3:$G$22, 3, FALSE)</f>
        <v>5. Tubuh Air</v>
      </c>
      <c r="H8344" s="71" t="str">
        <f>VLOOKUP(D8344, legend!$C$3:$G$22, 4, FALSE)</f>
        <v>5.2. River, Lake, Ocean</v>
      </c>
      <c r="I8344" s="71" t="str">
        <f>VLOOKUP(D8344, legend!$C$3:$G$22, 5, FALSE)</f>
        <v>5.2. Sungai, Danau, Laut</v>
      </c>
      <c r="J8344" s="71" t="str">
        <f>VLOOKUP(E8344, legend!$C$3:$G$22, 2, FALSE)</f>
        <v>3. Agriculture</v>
      </c>
      <c r="K8344" s="71" t="str">
        <f>VLOOKUP(E8344, legend!$C$3:$G$22, 3, FALSE)</f>
        <v>3. Pertanian</v>
      </c>
      <c r="L8344" s="71" t="str">
        <f>VLOOKUP(E8344, legend!$C$3:$G$22, 4, FALSE)</f>
        <v>3.4. Other Agriculture</v>
      </c>
      <c r="M8344" s="71" t="str">
        <f>VLOOKUP(E8344, legend!$C$3:$G$22, 5, FALSE)</f>
        <v>3.4. Pertanian Lainnya </v>
      </c>
      <c r="N8344" s="71" t="str">
        <f>VLOOKUP(C8344,geocode!$A$1:$C$40,2,false)</f>
        <v>Island buffered 20 km</v>
      </c>
      <c r="O8344" s="71" t="str">
        <f>VLOOKUP(C8344,geocode!$A$1:$C$40,3,false)</f>
        <v>Island buffered 20 km</v>
      </c>
      <c r="P8344" s="71">
        <v>2000.0</v>
      </c>
      <c r="Q8344" s="71">
        <v>2023.0</v>
      </c>
    </row>
    <row r="8345" ht="15.75" hidden="1" customHeight="1">
      <c r="B8345" s="71">
        <v>0.446601696777343</v>
      </c>
      <c r="C8345" s="71">
        <v>5.0</v>
      </c>
      <c r="D8345" s="71">
        <v>33.0</v>
      </c>
      <c r="E8345" s="71">
        <v>24.0</v>
      </c>
      <c r="F8345" s="71" t="str">
        <f>VLOOKUP(D8345, legend!$C$3:$G$22, 2, FALSE)</f>
        <v>5. Water Body</v>
      </c>
      <c r="G8345" s="71" t="str">
        <f>VLOOKUP(D8345, legend!$C$3:$G$22, 3, FALSE)</f>
        <v>5. Tubuh Air</v>
      </c>
      <c r="H8345" s="71" t="str">
        <f>VLOOKUP(D8345, legend!$C$3:$G$22, 4, FALSE)</f>
        <v>5.2. River, Lake, Ocean</v>
      </c>
      <c r="I8345" s="71" t="str">
        <f>VLOOKUP(D8345, legend!$C$3:$G$22, 5, FALSE)</f>
        <v>5.2. Sungai, Danau, Laut</v>
      </c>
      <c r="J8345" s="71" t="str">
        <f>VLOOKUP(E8345, legend!$C$3:$G$22, 2, FALSE)</f>
        <v>4. Non-Vegetated Area</v>
      </c>
      <c r="K8345" s="71" t="str">
        <f>VLOOKUP(E8345, legend!$C$3:$G$22, 3, FALSE)</f>
        <v>4. Non-Vegetasi</v>
      </c>
      <c r="L8345" s="71" t="str">
        <f>VLOOKUP(E8345, legend!$C$3:$G$22, 4, FALSE)</f>
        <v>4.2. Urban Area</v>
      </c>
      <c r="M8345" s="71" t="str">
        <f>VLOOKUP(E8345, legend!$C$3:$G$22, 5, FALSE)</f>
        <v>4.2. Pemukiman </v>
      </c>
      <c r="N8345" s="71" t="str">
        <f>VLOOKUP(C8345,geocode!$A$1:$C$40,2,false)</f>
        <v>Island buffered 20 km</v>
      </c>
      <c r="O8345" s="71" t="str">
        <f>VLOOKUP(C8345,geocode!$A$1:$C$40,3,false)</f>
        <v>Island buffered 20 km</v>
      </c>
      <c r="P8345" s="71">
        <v>2000.0</v>
      </c>
      <c r="Q8345" s="71">
        <v>2023.0</v>
      </c>
    </row>
    <row r="8346" ht="15.75" hidden="1" customHeight="1">
      <c r="B8346" s="71">
        <v>7.21490114746093</v>
      </c>
      <c r="C8346" s="71">
        <v>5.0</v>
      </c>
      <c r="D8346" s="71">
        <v>33.0</v>
      </c>
      <c r="E8346" s="71">
        <v>25.0</v>
      </c>
      <c r="F8346" s="71" t="str">
        <f>VLOOKUP(D8346, legend!$C$3:$G$22, 2, FALSE)</f>
        <v>5. Water Body</v>
      </c>
      <c r="G8346" s="71" t="str">
        <f>VLOOKUP(D8346, legend!$C$3:$G$22, 3, FALSE)</f>
        <v>5. Tubuh Air</v>
      </c>
      <c r="H8346" s="71" t="str">
        <f>VLOOKUP(D8346, legend!$C$3:$G$22, 4, FALSE)</f>
        <v>5.2. River, Lake, Ocean</v>
      </c>
      <c r="I8346" s="71" t="str">
        <f>VLOOKUP(D8346, legend!$C$3:$G$22, 5, FALSE)</f>
        <v>5.2. Sungai, Danau, Laut</v>
      </c>
      <c r="J8346" s="71" t="str">
        <f>VLOOKUP(E8346, legend!$C$3:$G$22, 2, FALSE)</f>
        <v>4. Non-Vegetated Area</v>
      </c>
      <c r="K8346" s="71" t="str">
        <f>VLOOKUP(E8346, legend!$C$3:$G$22, 3, FALSE)</f>
        <v>4. Non-Vegetasi</v>
      </c>
      <c r="L8346" s="71" t="str">
        <f>VLOOKUP(E8346, legend!$C$3:$G$22, 4, FALSE)</f>
        <v>4.3. Other Non-Vegetation</v>
      </c>
      <c r="M8346" s="71" t="str">
        <f>VLOOKUP(E8346, legend!$C$3:$G$22, 5, FALSE)</f>
        <v>4.3. Non-Vegetasi Lainnya</v>
      </c>
      <c r="N8346" s="71" t="str">
        <f>VLOOKUP(C8346,geocode!$A$1:$C$40,2,false)</f>
        <v>Island buffered 20 km</v>
      </c>
      <c r="O8346" s="71" t="str">
        <f>VLOOKUP(C8346,geocode!$A$1:$C$40,3,false)</f>
        <v>Island buffered 20 km</v>
      </c>
      <c r="P8346" s="71">
        <v>2000.0</v>
      </c>
      <c r="Q8346" s="71">
        <v>2023.0</v>
      </c>
    </row>
    <row r="8347" ht="15.75" hidden="1" customHeight="1">
      <c r="B8347" s="71">
        <v>209.454087957763</v>
      </c>
      <c r="C8347" s="71">
        <v>5.0</v>
      </c>
      <c r="D8347" s="71">
        <v>33.0</v>
      </c>
      <c r="E8347" s="71">
        <v>33.0</v>
      </c>
      <c r="F8347" s="71" t="str">
        <f>VLOOKUP(D8347, legend!$C$3:$G$22, 2, FALSE)</f>
        <v>5. Water Body</v>
      </c>
      <c r="G8347" s="71" t="str">
        <f>VLOOKUP(D8347, legend!$C$3:$G$22, 3, FALSE)</f>
        <v>5. Tubuh Air</v>
      </c>
      <c r="H8347" s="71" t="str">
        <f>VLOOKUP(D8347, legend!$C$3:$G$22, 4, FALSE)</f>
        <v>5.2. River, Lake, Ocean</v>
      </c>
      <c r="I8347" s="71" t="str">
        <f>VLOOKUP(D8347, legend!$C$3:$G$22, 5, FALSE)</f>
        <v>5.2. Sungai, Danau, Laut</v>
      </c>
      <c r="J8347" s="71" t="str">
        <f>VLOOKUP(E8347, legend!$C$3:$G$22, 2, FALSE)</f>
        <v>5. Water Body</v>
      </c>
      <c r="K8347" s="71" t="str">
        <f>VLOOKUP(E8347, legend!$C$3:$G$22, 3, FALSE)</f>
        <v>5. Tubuh Air</v>
      </c>
      <c r="L8347" s="71" t="str">
        <f>VLOOKUP(E8347, legend!$C$3:$G$22, 4, FALSE)</f>
        <v>5.2. River, Lake, Ocean</v>
      </c>
      <c r="M8347" s="71" t="str">
        <f>VLOOKUP(E8347, legend!$C$3:$G$22, 5, FALSE)</f>
        <v>5.2. Sungai, Danau, Laut</v>
      </c>
      <c r="N8347" s="71" t="str">
        <f>VLOOKUP(C8347,geocode!$A$1:$C$40,2,false)</f>
        <v>Island buffered 20 km</v>
      </c>
      <c r="O8347" s="71" t="str">
        <f>VLOOKUP(C8347,geocode!$A$1:$C$40,3,false)</f>
        <v>Island buffered 20 km</v>
      </c>
      <c r="P8347" s="71">
        <v>2000.0</v>
      </c>
      <c r="Q8347" s="71">
        <v>2023.0</v>
      </c>
    </row>
    <row r="8348" ht="15.75" hidden="1" customHeight="1">
      <c r="B8348" s="71">
        <v>0.17860903930664</v>
      </c>
      <c r="C8348" s="71">
        <v>5.0</v>
      </c>
      <c r="D8348" s="71">
        <v>33.0</v>
      </c>
      <c r="E8348" s="71">
        <v>76.0</v>
      </c>
      <c r="F8348" s="71" t="str">
        <f>VLOOKUP(D8348, legend!$C$3:$G$22, 2, FALSE)</f>
        <v>5. Water Body</v>
      </c>
      <c r="G8348" s="71" t="str">
        <f>VLOOKUP(D8348, legend!$C$3:$G$22, 3, FALSE)</f>
        <v>5. Tubuh Air</v>
      </c>
      <c r="H8348" s="71" t="str">
        <f>VLOOKUP(D8348, legend!$C$3:$G$22, 4, FALSE)</f>
        <v>5.2. River, Lake, Ocean</v>
      </c>
      <c r="I8348" s="71" t="str">
        <f>VLOOKUP(D8348, legend!$C$3:$G$22, 5, FALSE)</f>
        <v>5.2. Sungai, Danau, Laut</v>
      </c>
      <c r="J8348" s="71" t="str">
        <f>VLOOKUP(E8348, legend!$C$3:$G$22, 2, FALSE)</f>
        <v>1. Forest </v>
      </c>
      <c r="K8348" s="71" t="str">
        <f>VLOOKUP(E8348, legend!$C$3:$G$22, 3, FALSE)</f>
        <v>1. Hutan</v>
      </c>
      <c r="L8348" s="71" t="str">
        <f>VLOOKUP(E8348, legend!$C$3:$G$22, 4, FALSE)</f>
        <v>1.3 Peat swamp forest</v>
      </c>
      <c r="M8348" s="71" t="str">
        <f>VLOOKUP(E8348, legend!$C$3:$G$22, 5, FALSE)</f>
        <v>1.3 Hutan rawa gambut</v>
      </c>
      <c r="N8348" s="71" t="str">
        <f>VLOOKUP(C8348,geocode!$A$1:$C$40,2,false)</f>
        <v>Island buffered 20 km</v>
      </c>
      <c r="O8348" s="71" t="str">
        <f>VLOOKUP(C8348,geocode!$A$1:$C$40,3,false)</f>
        <v>Island buffered 20 km</v>
      </c>
      <c r="P8348" s="71">
        <v>2000.0</v>
      </c>
      <c r="Q8348" s="71">
        <v>2023.0</v>
      </c>
    </row>
    <row r="8349" ht="15.75" hidden="1" customHeight="1">
      <c r="B8349" s="71">
        <v>0.0893874450683593</v>
      </c>
      <c r="C8349" s="71">
        <v>5.0</v>
      </c>
      <c r="D8349" s="71">
        <v>40.0</v>
      </c>
      <c r="E8349" s="71">
        <v>40.0</v>
      </c>
      <c r="F8349" s="71" t="str">
        <f>VLOOKUP(D8349, legend!$C$3:$G$22, 2, FALSE)</f>
        <v>3. Agriculture</v>
      </c>
      <c r="G8349" s="71" t="str">
        <f>VLOOKUP(D8349, legend!$C$3:$G$22, 3, FALSE)</f>
        <v>3. Pertanian</v>
      </c>
      <c r="H8349" s="71" t="str">
        <f>VLOOKUP(D8349, legend!$C$3:$G$22, 4, FALSE)</f>
        <v>3.1. Rice Paddy</v>
      </c>
      <c r="I8349" s="71" t="str">
        <f>VLOOKUP(D8349, legend!$C$3:$G$22, 5, FALSE)</f>
        <v>3.1. Sawah</v>
      </c>
      <c r="J8349" s="71" t="str">
        <f>VLOOKUP(E8349, legend!$C$3:$G$22, 2, FALSE)</f>
        <v>3. Agriculture</v>
      </c>
      <c r="K8349" s="71" t="str">
        <f>VLOOKUP(E8349, legend!$C$3:$G$22, 3, FALSE)</f>
        <v>3. Pertanian</v>
      </c>
      <c r="L8349" s="71" t="str">
        <f>VLOOKUP(E8349, legend!$C$3:$G$22, 4, FALSE)</f>
        <v>3.1. Rice Paddy</v>
      </c>
      <c r="M8349" s="71" t="str">
        <f>VLOOKUP(E8349, legend!$C$3:$G$22, 5, FALSE)</f>
        <v>3.1. Sawah</v>
      </c>
      <c r="N8349" s="71" t="str">
        <f>VLOOKUP(C8349,geocode!$A$1:$C$40,2,false)</f>
        <v>Island buffered 20 km</v>
      </c>
      <c r="O8349" s="71" t="str">
        <f>VLOOKUP(C8349,geocode!$A$1:$C$40,3,false)</f>
        <v>Island buffered 20 km</v>
      </c>
      <c r="P8349" s="71">
        <v>2000.0</v>
      </c>
      <c r="Q8349" s="71">
        <v>2023.0</v>
      </c>
    </row>
    <row r="8350" ht="15.75" hidden="1" customHeight="1">
      <c r="B8350" s="71">
        <v>1.16021572875976</v>
      </c>
      <c r="C8350" s="71">
        <v>5.0</v>
      </c>
      <c r="D8350" s="71">
        <v>76.0</v>
      </c>
      <c r="E8350" s="71">
        <v>13.0</v>
      </c>
      <c r="F8350" s="71" t="str">
        <f>VLOOKUP(D8350, legend!$C$3:$G$22, 2, FALSE)</f>
        <v>1. Forest </v>
      </c>
      <c r="G8350" s="71" t="str">
        <f>VLOOKUP(D8350, legend!$C$3:$G$22, 3, FALSE)</f>
        <v>1. Hutan</v>
      </c>
      <c r="H8350" s="71" t="str">
        <f>VLOOKUP(D8350, legend!$C$3:$G$22, 4, FALSE)</f>
        <v>1.3 Peat swamp forest</v>
      </c>
      <c r="I8350" s="71" t="str">
        <f>VLOOKUP(D8350, legend!$C$3:$G$22, 5, FALSE)</f>
        <v>1.3 Hutan rawa gambut</v>
      </c>
      <c r="J8350" s="71" t="str">
        <f>VLOOKUP(E8350, legend!$C$3:$G$22, 2, FALSE)</f>
        <v>2. Non-Forest Natural Vegetation</v>
      </c>
      <c r="K8350" s="71" t="str">
        <f>VLOOKUP(E8350, legend!$C$3:$G$22, 3, FALSE)</f>
        <v>2. Tumbuhan Non-Hutan Lainnya</v>
      </c>
      <c r="L8350" s="71" t="str">
        <f>VLOOKUP(E8350, legend!$C$3:$G$22, 4, FALSE)</f>
        <v>2.1. Other Natural Vegetation</v>
      </c>
      <c r="M8350" s="71" t="str">
        <f>VLOOKUP(E8350, legend!$C$3:$G$22, 5, FALSE)</f>
        <v>2.1. Tumbuhan Non-Hutan Lainnya</v>
      </c>
      <c r="N8350" s="71" t="str">
        <f>VLOOKUP(C8350,geocode!$A$1:$C$40,2,false)</f>
        <v>Island buffered 20 km</v>
      </c>
      <c r="O8350" s="71" t="str">
        <f>VLOOKUP(C8350,geocode!$A$1:$C$40,3,false)</f>
        <v>Island buffered 20 km</v>
      </c>
      <c r="P8350" s="71">
        <v>2000.0</v>
      </c>
      <c r="Q8350" s="71">
        <v>2023.0</v>
      </c>
    </row>
    <row r="8351" ht="15.75" hidden="1" customHeight="1">
      <c r="B8351" s="71">
        <v>0.267839855957031</v>
      </c>
      <c r="C8351" s="71">
        <v>5.0</v>
      </c>
      <c r="D8351" s="71">
        <v>76.0</v>
      </c>
      <c r="E8351" s="71">
        <v>33.0</v>
      </c>
      <c r="F8351" s="71" t="str">
        <f>VLOOKUP(D8351, legend!$C$3:$G$22, 2, FALSE)</f>
        <v>1. Forest </v>
      </c>
      <c r="G8351" s="71" t="str">
        <f>VLOOKUP(D8351, legend!$C$3:$G$22, 3, FALSE)</f>
        <v>1. Hutan</v>
      </c>
      <c r="H8351" s="71" t="str">
        <f>VLOOKUP(D8351, legend!$C$3:$G$22, 4, FALSE)</f>
        <v>1.3 Peat swamp forest</v>
      </c>
      <c r="I8351" s="71" t="str">
        <f>VLOOKUP(D8351, legend!$C$3:$G$22, 5, FALSE)</f>
        <v>1.3 Hutan rawa gambut</v>
      </c>
      <c r="J8351" s="71" t="str">
        <f>VLOOKUP(E8351, legend!$C$3:$G$22, 2, FALSE)</f>
        <v>5. Water Body</v>
      </c>
      <c r="K8351" s="71" t="str">
        <f>VLOOKUP(E8351, legend!$C$3:$G$22, 3, FALSE)</f>
        <v>5. Tubuh Air</v>
      </c>
      <c r="L8351" s="71" t="str">
        <f>VLOOKUP(E8351, legend!$C$3:$G$22, 4, FALSE)</f>
        <v>5.2. River, Lake, Ocean</v>
      </c>
      <c r="M8351" s="71" t="str">
        <f>VLOOKUP(E8351, legend!$C$3:$G$22, 5, FALSE)</f>
        <v>5.2. Sungai, Danau, Laut</v>
      </c>
      <c r="N8351" s="71" t="str">
        <f>VLOOKUP(C8351,geocode!$A$1:$C$40,2,false)</f>
        <v>Island buffered 20 km</v>
      </c>
      <c r="O8351" s="71" t="str">
        <f>VLOOKUP(C8351,geocode!$A$1:$C$40,3,false)</f>
        <v>Island buffered 20 km</v>
      </c>
      <c r="P8351" s="71">
        <v>2000.0</v>
      </c>
      <c r="Q8351" s="71">
        <v>2023.0</v>
      </c>
    </row>
    <row r="8352" ht="15.75" hidden="1" customHeight="1">
      <c r="B8352" s="71">
        <v>23.9190646911621</v>
      </c>
      <c r="C8352" s="71">
        <v>5.0</v>
      </c>
      <c r="D8352" s="71">
        <v>76.0</v>
      </c>
      <c r="E8352" s="71">
        <v>76.0</v>
      </c>
      <c r="F8352" s="71" t="str">
        <f>VLOOKUP(D8352, legend!$C$3:$G$22, 2, FALSE)</f>
        <v>1. Forest </v>
      </c>
      <c r="G8352" s="71" t="str">
        <f>VLOOKUP(D8352, legend!$C$3:$G$22, 3, FALSE)</f>
        <v>1. Hutan</v>
      </c>
      <c r="H8352" s="71" t="str">
        <f>VLOOKUP(D8352, legend!$C$3:$G$22, 4, FALSE)</f>
        <v>1.3 Peat swamp forest</v>
      </c>
      <c r="I8352" s="71" t="str">
        <f>VLOOKUP(D8352, legend!$C$3:$G$22, 5, FALSE)</f>
        <v>1.3 Hutan rawa gambut</v>
      </c>
      <c r="J8352" s="71" t="str">
        <f>VLOOKUP(E8352, legend!$C$3:$G$22, 2, FALSE)</f>
        <v>1. Forest </v>
      </c>
      <c r="K8352" s="71" t="str">
        <f>VLOOKUP(E8352, legend!$C$3:$G$22, 3, FALSE)</f>
        <v>1. Hutan</v>
      </c>
      <c r="L8352" s="71" t="str">
        <f>VLOOKUP(E8352, legend!$C$3:$G$22, 4, FALSE)</f>
        <v>1.3 Peat swamp forest</v>
      </c>
      <c r="M8352" s="71" t="str">
        <f>VLOOKUP(E8352, legend!$C$3:$G$22, 5, FALSE)</f>
        <v>1.3 Hutan rawa gambut</v>
      </c>
      <c r="N8352" s="71" t="str">
        <f>VLOOKUP(C8352,geocode!$A$1:$C$40,2,false)</f>
        <v>Island buffered 20 km</v>
      </c>
      <c r="O8352" s="71" t="str">
        <f>VLOOKUP(C8352,geocode!$A$1:$C$40,3,false)</f>
        <v>Island buffered 20 km</v>
      </c>
      <c r="P8352" s="71">
        <v>2000.0</v>
      </c>
      <c r="Q8352" s="71">
        <v>2023.0</v>
      </c>
    </row>
    <row r="8353" ht="15.75" hidden="1" customHeight="1">
      <c r="B8353" s="71">
        <v>303.802621179199</v>
      </c>
      <c r="C8353" s="71">
        <v>5.0</v>
      </c>
      <c r="D8353" s="71">
        <v>3.0</v>
      </c>
      <c r="E8353" s="71">
        <v>3.0</v>
      </c>
      <c r="F8353" s="71" t="str">
        <f>VLOOKUP(D8353, legend!$C$3:$G$22, 2, FALSE)</f>
        <v>1. Forest </v>
      </c>
      <c r="G8353" s="71" t="str">
        <f>VLOOKUP(D8353, legend!$C$3:$G$22, 3, FALSE)</f>
        <v>1. Hutan</v>
      </c>
      <c r="H8353" s="71" t="str">
        <f>VLOOKUP(D8353, legend!$C$3:$G$22, 4, FALSE)</f>
        <v>1.1. Forest Formation</v>
      </c>
      <c r="I8353" s="71" t="str">
        <f>VLOOKUP(D8353, legend!$C$3:$G$22, 5, FALSE)</f>
        <v>1.1. Formasi Hutan</v>
      </c>
      <c r="J8353" s="71" t="str">
        <f>VLOOKUP(E8353, legend!$C$3:$G$22, 2, FALSE)</f>
        <v>1. Forest </v>
      </c>
      <c r="K8353" s="71" t="str">
        <f>VLOOKUP(E8353, legend!$C$3:$G$22, 3, FALSE)</f>
        <v>1. Hutan</v>
      </c>
      <c r="L8353" s="71" t="str">
        <f>VLOOKUP(E8353, legend!$C$3:$G$22, 4, FALSE)</f>
        <v>1.1. Forest Formation</v>
      </c>
      <c r="M8353" s="71" t="str">
        <f>VLOOKUP(E8353, legend!$C$3:$G$22, 5, FALSE)</f>
        <v>1.1. Formasi Hutan</v>
      </c>
      <c r="N8353" s="71" t="str">
        <f>VLOOKUP(C8353,geocode!$A$1:$C$40,2,false)</f>
        <v>Island buffered 20 km</v>
      </c>
      <c r="O8353" s="71" t="str">
        <f>VLOOKUP(C8353,geocode!$A$1:$C$40,3,false)</f>
        <v>Island buffered 20 km</v>
      </c>
      <c r="P8353" s="71">
        <v>2000.0</v>
      </c>
      <c r="Q8353" s="71">
        <v>2023.0</v>
      </c>
    </row>
    <row r="8354" ht="15.75" hidden="1" customHeight="1">
      <c r="B8354" s="71">
        <v>4.1980467590332</v>
      </c>
      <c r="C8354" s="71">
        <v>5.0</v>
      </c>
      <c r="D8354" s="71">
        <v>3.0</v>
      </c>
      <c r="E8354" s="71">
        <v>5.0</v>
      </c>
      <c r="F8354" s="71" t="str">
        <f>VLOOKUP(D8354, legend!$C$3:$G$22, 2, FALSE)</f>
        <v>1. Forest </v>
      </c>
      <c r="G8354" s="71" t="str">
        <f>VLOOKUP(D8354, legend!$C$3:$G$22, 3, FALSE)</f>
        <v>1. Hutan</v>
      </c>
      <c r="H8354" s="71" t="str">
        <f>VLOOKUP(D8354, legend!$C$3:$G$22, 4, FALSE)</f>
        <v>1.1. Forest Formation</v>
      </c>
      <c r="I8354" s="71" t="str">
        <f>VLOOKUP(D8354, legend!$C$3:$G$22, 5, FALSE)</f>
        <v>1.1. Formasi Hutan</v>
      </c>
      <c r="J8354" s="71" t="str">
        <f>VLOOKUP(E8354, legend!$C$3:$G$22, 2, FALSE)</f>
        <v>1. Forest </v>
      </c>
      <c r="K8354" s="71" t="str">
        <f>VLOOKUP(E8354, legend!$C$3:$G$22, 3, FALSE)</f>
        <v>1. Hutan</v>
      </c>
      <c r="L8354" s="71" t="str">
        <f>VLOOKUP(E8354, legend!$C$3:$G$22, 4, FALSE)</f>
        <v>1.2. Mangrove</v>
      </c>
      <c r="M8354" s="71" t="str">
        <f>VLOOKUP(E8354, legend!$C$3:$G$22, 5, FALSE)</f>
        <v>1.2. Mangrove</v>
      </c>
      <c r="N8354" s="71" t="str">
        <f>VLOOKUP(C8354,geocode!$A$1:$C$40,2,false)</f>
        <v>Island buffered 20 km</v>
      </c>
      <c r="O8354" s="71" t="str">
        <f>VLOOKUP(C8354,geocode!$A$1:$C$40,3,false)</f>
        <v>Island buffered 20 km</v>
      </c>
      <c r="P8354" s="71">
        <v>2000.0</v>
      </c>
      <c r="Q8354" s="71">
        <v>2023.0</v>
      </c>
    </row>
    <row r="8355" ht="15.75" hidden="1" customHeight="1">
      <c r="B8355" s="71">
        <v>28.212911340332</v>
      </c>
      <c r="C8355" s="71">
        <v>5.0</v>
      </c>
      <c r="D8355" s="71">
        <v>3.0</v>
      </c>
      <c r="E8355" s="71">
        <v>13.0</v>
      </c>
      <c r="F8355" s="71" t="str">
        <f>VLOOKUP(D8355, legend!$C$3:$G$22, 2, FALSE)</f>
        <v>1. Forest </v>
      </c>
      <c r="G8355" s="71" t="str">
        <f>VLOOKUP(D8355, legend!$C$3:$G$22, 3, FALSE)</f>
        <v>1. Hutan</v>
      </c>
      <c r="H8355" s="71" t="str">
        <f>VLOOKUP(D8355, legend!$C$3:$G$22, 4, FALSE)</f>
        <v>1.1. Forest Formation</v>
      </c>
      <c r="I8355" s="71" t="str">
        <f>VLOOKUP(D8355, legend!$C$3:$G$22, 5, FALSE)</f>
        <v>1.1. Formasi Hutan</v>
      </c>
      <c r="J8355" s="71" t="str">
        <f>VLOOKUP(E8355, legend!$C$3:$G$22, 2, FALSE)</f>
        <v>2. Non-Forest Natural Vegetation</v>
      </c>
      <c r="K8355" s="71" t="str">
        <f>VLOOKUP(E8355, legend!$C$3:$G$22, 3, FALSE)</f>
        <v>2. Tumbuhan Non-Hutan Lainnya</v>
      </c>
      <c r="L8355" s="71" t="str">
        <f>VLOOKUP(E8355, legend!$C$3:$G$22, 4, FALSE)</f>
        <v>2.1. Other Natural Vegetation</v>
      </c>
      <c r="M8355" s="71" t="str">
        <f>VLOOKUP(E8355, legend!$C$3:$G$22, 5, FALSE)</f>
        <v>2.1. Tumbuhan Non-Hutan Lainnya</v>
      </c>
      <c r="N8355" s="71" t="str">
        <f>VLOOKUP(C8355,geocode!$A$1:$C$40,2,false)</f>
        <v>Island buffered 20 km</v>
      </c>
      <c r="O8355" s="71" t="str">
        <f>VLOOKUP(C8355,geocode!$A$1:$C$40,3,false)</f>
        <v>Island buffered 20 km</v>
      </c>
      <c r="P8355" s="71">
        <v>2000.0</v>
      </c>
      <c r="Q8355" s="71">
        <v>2023.0</v>
      </c>
    </row>
    <row r="8356" ht="15.75" hidden="1" customHeight="1">
      <c r="B8356" s="71">
        <v>2.31954561767578</v>
      </c>
      <c r="C8356" s="71">
        <v>5.0</v>
      </c>
      <c r="D8356" s="71">
        <v>3.0</v>
      </c>
      <c r="E8356" s="71">
        <v>21.0</v>
      </c>
      <c r="F8356" s="71" t="str">
        <f>VLOOKUP(D8356, legend!$C$3:$G$22, 2, FALSE)</f>
        <v>1. Forest </v>
      </c>
      <c r="G8356" s="71" t="str">
        <f>VLOOKUP(D8356, legend!$C$3:$G$22, 3, FALSE)</f>
        <v>1. Hutan</v>
      </c>
      <c r="H8356" s="71" t="str">
        <f>VLOOKUP(D8356, legend!$C$3:$G$22, 4, FALSE)</f>
        <v>1.1. Forest Formation</v>
      </c>
      <c r="I8356" s="71" t="str">
        <f>VLOOKUP(D8356, legend!$C$3:$G$22, 5, FALSE)</f>
        <v>1.1. Formasi Hutan</v>
      </c>
      <c r="J8356" s="71" t="str">
        <f>VLOOKUP(E8356, legend!$C$3:$G$22, 2, FALSE)</f>
        <v>3. Agriculture</v>
      </c>
      <c r="K8356" s="71" t="str">
        <f>VLOOKUP(E8356, legend!$C$3:$G$22, 3, FALSE)</f>
        <v>3. Pertanian</v>
      </c>
      <c r="L8356" s="71" t="str">
        <f>VLOOKUP(E8356, legend!$C$3:$G$22, 4, FALSE)</f>
        <v>3.4. Other Agriculture</v>
      </c>
      <c r="M8356" s="71" t="str">
        <f>VLOOKUP(E8356, legend!$C$3:$G$22, 5, FALSE)</f>
        <v>3.4. Pertanian Lainnya </v>
      </c>
      <c r="N8356" s="71" t="str">
        <f>VLOOKUP(C8356,geocode!$A$1:$C$40,2,false)</f>
        <v>Island buffered 20 km</v>
      </c>
      <c r="O8356" s="71" t="str">
        <f>VLOOKUP(C8356,geocode!$A$1:$C$40,3,false)</f>
        <v>Island buffered 20 km</v>
      </c>
      <c r="P8356" s="71">
        <v>2000.0</v>
      </c>
      <c r="Q8356" s="71">
        <v>2023.0</v>
      </c>
    </row>
    <row r="8357" ht="15.75" hidden="1" customHeight="1">
      <c r="B8357" s="71">
        <v>0.445741003417968</v>
      </c>
      <c r="C8357" s="71">
        <v>5.0</v>
      </c>
      <c r="D8357" s="71">
        <v>3.0</v>
      </c>
      <c r="E8357" s="71">
        <v>24.0</v>
      </c>
      <c r="F8357" s="71" t="str">
        <f>VLOOKUP(D8357, legend!$C$3:$G$22, 2, FALSE)</f>
        <v>1. Forest </v>
      </c>
      <c r="G8357" s="71" t="str">
        <f>VLOOKUP(D8357, legend!$C$3:$G$22, 3, FALSE)</f>
        <v>1. Hutan</v>
      </c>
      <c r="H8357" s="71" t="str">
        <f>VLOOKUP(D8357, legend!$C$3:$G$22, 4, FALSE)</f>
        <v>1.1. Forest Formation</v>
      </c>
      <c r="I8357" s="71" t="str">
        <f>VLOOKUP(D8357, legend!$C$3:$G$22, 5, FALSE)</f>
        <v>1.1. Formasi Hutan</v>
      </c>
      <c r="J8357" s="71" t="str">
        <f>VLOOKUP(E8357, legend!$C$3:$G$22, 2, FALSE)</f>
        <v>4. Non-Vegetated Area</v>
      </c>
      <c r="K8357" s="71" t="str">
        <f>VLOOKUP(E8357, legend!$C$3:$G$22, 3, FALSE)</f>
        <v>4. Non-Vegetasi</v>
      </c>
      <c r="L8357" s="71" t="str">
        <f>VLOOKUP(E8357, legend!$C$3:$G$22, 4, FALSE)</f>
        <v>4.2. Urban Area</v>
      </c>
      <c r="M8357" s="71" t="str">
        <f>VLOOKUP(E8357, legend!$C$3:$G$22, 5, FALSE)</f>
        <v>4.2. Pemukiman </v>
      </c>
      <c r="N8357" s="71" t="str">
        <f>VLOOKUP(C8357,geocode!$A$1:$C$40,2,false)</f>
        <v>Island buffered 20 km</v>
      </c>
      <c r="O8357" s="71" t="str">
        <f>VLOOKUP(C8357,geocode!$A$1:$C$40,3,false)</f>
        <v>Island buffered 20 km</v>
      </c>
      <c r="P8357" s="71">
        <v>2000.0</v>
      </c>
      <c r="Q8357" s="71">
        <v>2023.0</v>
      </c>
    </row>
    <row r="8358" ht="15.75" hidden="1" customHeight="1">
      <c r="B8358" s="71">
        <v>1.87277661132812</v>
      </c>
      <c r="C8358" s="71">
        <v>5.0</v>
      </c>
      <c r="D8358" s="71">
        <v>3.0</v>
      </c>
      <c r="E8358" s="71">
        <v>25.0</v>
      </c>
      <c r="F8358" s="71" t="str">
        <f>VLOOKUP(D8358, legend!$C$3:$G$22, 2, FALSE)</f>
        <v>1. Forest </v>
      </c>
      <c r="G8358" s="71" t="str">
        <f>VLOOKUP(D8358, legend!$C$3:$G$22, 3, FALSE)</f>
        <v>1. Hutan</v>
      </c>
      <c r="H8358" s="71" t="str">
        <f>VLOOKUP(D8358, legend!$C$3:$G$22, 4, FALSE)</f>
        <v>1.1. Forest Formation</v>
      </c>
      <c r="I8358" s="71" t="str">
        <f>VLOOKUP(D8358, legend!$C$3:$G$22, 5, FALSE)</f>
        <v>1.1. Formasi Hutan</v>
      </c>
      <c r="J8358" s="71" t="str">
        <f>VLOOKUP(E8358, legend!$C$3:$G$22, 2, FALSE)</f>
        <v>4. Non-Vegetated Area</v>
      </c>
      <c r="K8358" s="71" t="str">
        <f>VLOOKUP(E8358, legend!$C$3:$G$22, 3, FALSE)</f>
        <v>4. Non-Vegetasi</v>
      </c>
      <c r="L8358" s="71" t="str">
        <f>VLOOKUP(E8358, legend!$C$3:$G$22, 4, FALSE)</f>
        <v>4.3. Other Non-Vegetation</v>
      </c>
      <c r="M8358" s="71" t="str">
        <f>VLOOKUP(E8358, legend!$C$3:$G$22, 5, FALSE)</f>
        <v>4.3. Non-Vegetasi Lainnya</v>
      </c>
      <c r="N8358" s="71" t="str">
        <f>VLOOKUP(C8358,geocode!$A$1:$C$40,2,false)</f>
        <v>Island buffered 20 km</v>
      </c>
      <c r="O8358" s="71" t="str">
        <f>VLOOKUP(C8358,geocode!$A$1:$C$40,3,false)</f>
        <v>Island buffered 20 km</v>
      </c>
      <c r="P8358" s="71">
        <v>2000.0</v>
      </c>
      <c r="Q8358" s="71">
        <v>2023.0</v>
      </c>
    </row>
    <row r="8359" ht="15.75" hidden="1" customHeight="1">
      <c r="B8359" s="71">
        <v>9.37329299926757</v>
      </c>
      <c r="C8359" s="71">
        <v>5.0</v>
      </c>
      <c r="D8359" s="71">
        <v>3.0</v>
      </c>
      <c r="E8359" s="71">
        <v>33.0</v>
      </c>
      <c r="F8359" s="71" t="str">
        <f>VLOOKUP(D8359, legend!$C$3:$G$22, 2, FALSE)</f>
        <v>1. Forest </v>
      </c>
      <c r="G8359" s="71" t="str">
        <f>VLOOKUP(D8359, legend!$C$3:$G$22, 3, FALSE)</f>
        <v>1. Hutan</v>
      </c>
      <c r="H8359" s="71" t="str">
        <f>VLOOKUP(D8359, legend!$C$3:$G$22, 4, FALSE)</f>
        <v>1.1. Forest Formation</v>
      </c>
      <c r="I8359" s="71" t="str">
        <f>VLOOKUP(D8359, legend!$C$3:$G$22, 5, FALSE)</f>
        <v>1.1. Formasi Hutan</v>
      </c>
      <c r="J8359" s="71" t="str">
        <f>VLOOKUP(E8359, legend!$C$3:$G$22, 2, FALSE)</f>
        <v>5. Water Body</v>
      </c>
      <c r="K8359" s="71" t="str">
        <f>VLOOKUP(E8359, legend!$C$3:$G$22, 3, FALSE)</f>
        <v>5. Tubuh Air</v>
      </c>
      <c r="L8359" s="71" t="str">
        <f>VLOOKUP(E8359, legend!$C$3:$G$22, 4, FALSE)</f>
        <v>5.2. River, Lake, Ocean</v>
      </c>
      <c r="M8359" s="71" t="str">
        <f>VLOOKUP(E8359, legend!$C$3:$G$22, 5, FALSE)</f>
        <v>5.2. Sungai, Danau, Laut</v>
      </c>
      <c r="N8359" s="71" t="str">
        <f>VLOOKUP(C8359,geocode!$A$1:$C$40,2,false)</f>
        <v>Island buffered 20 km</v>
      </c>
      <c r="O8359" s="71" t="str">
        <f>VLOOKUP(C8359,geocode!$A$1:$C$40,3,false)</f>
        <v>Island buffered 20 km</v>
      </c>
      <c r="P8359" s="71">
        <v>2000.0</v>
      </c>
      <c r="Q8359" s="71">
        <v>2023.0</v>
      </c>
    </row>
    <row r="8360" ht="15.75" hidden="1" customHeight="1">
      <c r="B8360" s="71">
        <v>0.0893130126953125</v>
      </c>
      <c r="C8360" s="71">
        <v>5.0</v>
      </c>
      <c r="D8360" s="71">
        <v>3.0</v>
      </c>
      <c r="E8360" s="71">
        <v>76.0</v>
      </c>
      <c r="F8360" s="71" t="str">
        <f>VLOOKUP(D8360, legend!$C$3:$G$22, 2, FALSE)</f>
        <v>1. Forest </v>
      </c>
      <c r="G8360" s="71" t="str">
        <f>VLOOKUP(D8360, legend!$C$3:$G$22, 3, FALSE)</f>
        <v>1. Hutan</v>
      </c>
      <c r="H8360" s="71" t="str">
        <f>VLOOKUP(D8360, legend!$C$3:$G$22, 4, FALSE)</f>
        <v>1.1. Forest Formation</v>
      </c>
      <c r="I8360" s="71" t="str">
        <f>VLOOKUP(D8360, legend!$C$3:$G$22, 5, FALSE)</f>
        <v>1.1. Formasi Hutan</v>
      </c>
      <c r="J8360" s="71" t="str">
        <f>VLOOKUP(E8360, legend!$C$3:$G$22, 2, FALSE)</f>
        <v>1. Forest </v>
      </c>
      <c r="K8360" s="71" t="str">
        <f>VLOOKUP(E8360, legend!$C$3:$G$22, 3, FALSE)</f>
        <v>1. Hutan</v>
      </c>
      <c r="L8360" s="71" t="str">
        <f>VLOOKUP(E8360, legend!$C$3:$G$22, 4, FALSE)</f>
        <v>1.3 Peat swamp forest</v>
      </c>
      <c r="M8360" s="71" t="str">
        <f>VLOOKUP(E8360, legend!$C$3:$G$22, 5, FALSE)</f>
        <v>1.3 Hutan rawa gambut</v>
      </c>
      <c r="N8360" s="71" t="str">
        <f>VLOOKUP(C8360,geocode!$A$1:$C$40,2,false)</f>
        <v>Island buffered 20 km</v>
      </c>
      <c r="O8360" s="71" t="str">
        <f>VLOOKUP(C8360,geocode!$A$1:$C$40,3,false)</f>
        <v>Island buffered 20 km</v>
      </c>
      <c r="P8360" s="71">
        <v>2000.0</v>
      </c>
      <c r="Q8360" s="71">
        <v>2023.0</v>
      </c>
    </row>
    <row r="8361" ht="15.75" hidden="1" customHeight="1">
      <c r="B8361" s="71">
        <v>5.8033832824707</v>
      </c>
      <c r="C8361" s="71">
        <v>5.0</v>
      </c>
      <c r="D8361" s="71">
        <v>5.0</v>
      </c>
      <c r="E8361" s="71">
        <v>3.0</v>
      </c>
      <c r="F8361" s="71" t="str">
        <f>VLOOKUP(D8361, legend!$C$3:$G$22, 2, FALSE)</f>
        <v>1. Forest </v>
      </c>
      <c r="G8361" s="71" t="str">
        <f>VLOOKUP(D8361, legend!$C$3:$G$22, 3, FALSE)</f>
        <v>1. Hutan</v>
      </c>
      <c r="H8361" s="71" t="str">
        <f>VLOOKUP(D8361, legend!$C$3:$G$22, 4, FALSE)</f>
        <v>1.2. Mangrove</v>
      </c>
      <c r="I8361" s="71" t="str">
        <f>VLOOKUP(D8361, legend!$C$3:$G$22, 5, FALSE)</f>
        <v>1.2. Mangrove</v>
      </c>
      <c r="J8361" s="71" t="str">
        <f>VLOOKUP(E8361, legend!$C$3:$G$22, 2, FALSE)</f>
        <v>1. Forest </v>
      </c>
      <c r="K8361" s="71" t="str">
        <f>VLOOKUP(E8361, legend!$C$3:$G$22, 3, FALSE)</f>
        <v>1. Hutan</v>
      </c>
      <c r="L8361" s="71" t="str">
        <f>VLOOKUP(E8361, legend!$C$3:$G$22, 4, FALSE)</f>
        <v>1.1. Forest Formation</v>
      </c>
      <c r="M8361" s="71" t="str">
        <f>VLOOKUP(E8361, legend!$C$3:$G$22, 5, FALSE)</f>
        <v>1.1. Formasi Hutan</v>
      </c>
      <c r="N8361" s="71" t="str">
        <f>VLOOKUP(C8361,geocode!$A$1:$C$40,2,false)</f>
        <v>Island buffered 20 km</v>
      </c>
      <c r="O8361" s="71" t="str">
        <f>VLOOKUP(C8361,geocode!$A$1:$C$40,3,false)</f>
        <v>Island buffered 20 km</v>
      </c>
      <c r="P8361" s="71">
        <v>2000.0</v>
      </c>
      <c r="Q8361" s="71">
        <v>2023.0</v>
      </c>
    </row>
    <row r="8362" ht="15.75" hidden="1" customHeight="1">
      <c r="B8362" s="71">
        <v>237.906107452392</v>
      </c>
      <c r="C8362" s="71">
        <v>5.0</v>
      </c>
      <c r="D8362" s="71">
        <v>5.0</v>
      </c>
      <c r="E8362" s="71">
        <v>5.0</v>
      </c>
      <c r="F8362" s="71" t="str">
        <f>VLOOKUP(D8362, legend!$C$3:$G$22, 2, FALSE)</f>
        <v>1. Forest </v>
      </c>
      <c r="G8362" s="71" t="str">
        <f>VLOOKUP(D8362, legend!$C$3:$G$22, 3, FALSE)</f>
        <v>1. Hutan</v>
      </c>
      <c r="H8362" s="71" t="str">
        <f>VLOOKUP(D8362, legend!$C$3:$G$22, 4, FALSE)</f>
        <v>1.2. Mangrove</v>
      </c>
      <c r="I8362" s="71" t="str">
        <f>VLOOKUP(D8362, legend!$C$3:$G$22, 5, FALSE)</f>
        <v>1.2. Mangrove</v>
      </c>
      <c r="J8362" s="71" t="str">
        <f>VLOOKUP(E8362, legend!$C$3:$G$22, 2, FALSE)</f>
        <v>1. Forest </v>
      </c>
      <c r="K8362" s="71" t="str">
        <f>VLOOKUP(E8362, legend!$C$3:$G$22, 3, FALSE)</f>
        <v>1. Hutan</v>
      </c>
      <c r="L8362" s="71" t="str">
        <f>VLOOKUP(E8362, legend!$C$3:$G$22, 4, FALSE)</f>
        <v>1.2. Mangrove</v>
      </c>
      <c r="M8362" s="71" t="str">
        <f>VLOOKUP(E8362, legend!$C$3:$G$22, 5, FALSE)</f>
        <v>1.2. Mangrove</v>
      </c>
      <c r="N8362" s="71" t="str">
        <f>VLOOKUP(C8362,geocode!$A$1:$C$40,2,false)</f>
        <v>Island buffered 20 km</v>
      </c>
      <c r="O8362" s="71" t="str">
        <f>VLOOKUP(C8362,geocode!$A$1:$C$40,3,false)</f>
        <v>Island buffered 20 km</v>
      </c>
      <c r="P8362" s="71">
        <v>2000.0</v>
      </c>
      <c r="Q8362" s="71">
        <v>2023.0</v>
      </c>
    </row>
    <row r="8363" ht="15.75" hidden="1" customHeight="1">
      <c r="B8363" s="71">
        <v>4.90120514526367</v>
      </c>
      <c r="C8363" s="71">
        <v>5.0</v>
      </c>
      <c r="D8363" s="71">
        <v>5.0</v>
      </c>
      <c r="E8363" s="71">
        <v>13.0</v>
      </c>
      <c r="F8363" s="71" t="str">
        <f>VLOOKUP(D8363, legend!$C$3:$G$22, 2, FALSE)</f>
        <v>1. Forest </v>
      </c>
      <c r="G8363" s="71" t="str">
        <f>VLOOKUP(D8363, legend!$C$3:$G$22, 3, FALSE)</f>
        <v>1. Hutan</v>
      </c>
      <c r="H8363" s="71" t="str">
        <f>VLOOKUP(D8363, legend!$C$3:$G$22, 4, FALSE)</f>
        <v>1.2. Mangrove</v>
      </c>
      <c r="I8363" s="71" t="str">
        <f>VLOOKUP(D8363, legend!$C$3:$G$22, 5, FALSE)</f>
        <v>1.2. Mangrove</v>
      </c>
      <c r="J8363" s="71" t="str">
        <f>VLOOKUP(E8363, legend!$C$3:$G$22, 2, FALSE)</f>
        <v>2. Non-Forest Natural Vegetation</v>
      </c>
      <c r="K8363" s="71" t="str">
        <f>VLOOKUP(E8363, legend!$C$3:$G$22, 3, FALSE)</f>
        <v>2. Tumbuhan Non-Hutan Lainnya</v>
      </c>
      <c r="L8363" s="71" t="str">
        <f>VLOOKUP(E8363, legend!$C$3:$G$22, 4, FALSE)</f>
        <v>2.1. Other Natural Vegetation</v>
      </c>
      <c r="M8363" s="71" t="str">
        <f>VLOOKUP(E8363, legend!$C$3:$G$22, 5, FALSE)</f>
        <v>2.1. Tumbuhan Non-Hutan Lainnya</v>
      </c>
      <c r="N8363" s="71" t="str">
        <f>VLOOKUP(C8363,geocode!$A$1:$C$40,2,false)</f>
        <v>Island buffered 20 km</v>
      </c>
      <c r="O8363" s="71" t="str">
        <f>VLOOKUP(C8363,geocode!$A$1:$C$40,3,false)</f>
        <v>Island buffered 20 km</v>
      </c>
      <c r="P8363" s="71">
        <v>2000.0</v>
      </c>
      <c r="Q8363" s="71">
        <v>2023.0</v>
      </c>
    </row>
    <row r="8364" ht="15.75" hidden="1" customHeight="1">
      <c r="B8364" s="71">
        <v>0.0893334350585937</v>
      </c>
      <c r="C8364" s="71">
        <v>5.0</v>
      </c>
      <c r="D8364" s="71">
        <v>5.0</v>
      </c>
      <c r="E8364" s="71">
        <v>21.0</v>
      </c>
      <c r="F8364" s="71" t="str">
        <f>VLOOKUP(D8364, legend!$C$3:$G$22, 2, FALSE)</f>
        <v>1. Forest </v>
      </c>
      <c r="G8364" s="71" t="str">
        <f>VLOOKUP(D8364, legend!$C$3:$G$22, 3, FALSE)</f>
        <v>1. Hutan</v>
      </c>
      <c r="H8364" s="71" t="str">
        <f>VLOOKUP(D8364, legend!$C$3:$G$22, 4, FALSE)</f>
        <v>1.2. Mangrove</v>
      </c>
      <c r="I8364" s="71" t="str">
        <f>VLOOKUP(D8364, legend!$C$3:$G$22, 5, FALSE)</f>
        <v>1.2. Mangrove</v>
      </c>
      <c r="J8364" s="71" t="str">
        <f>VLOOKUP(E8364, legend!$C$3:$G$22, 2, FALSE)</f>
        <v>3. Agriculture</v>
      </c>
      <c r="K8364" s="71" t="str">
        <f>VLOOKUP(E8364, legend!$C$3:$G$22, 3, FALSE)</f>
        <v>3. Pertanian</v>
      </c>
      <c r="L8364" s="71" t="str">
        <f>VLOOKUP(E8364, legend!$C$3:$G$22, 4, FALSE)</f>
        <v>3.4. Other Agriculture</v>
      </c>
      <c r="M8364" s="71" t="str">
        <f>VLOOKUP(E8364, legend!$C$3:$G$22, 5, FALSE)</f>
        <v>3.4. Pertanian Lainnya </v>
      </c>
      <c r="N8364" s="71" t="str">
        <f>VLOOKUP(C8364,geocode!$A$1:$C$40,2,false)</f>
        <v>Island buffered 20 km</v>
      </c>
      <c r="O8364" s="71" t="str">
        <f>VLOOKUP(C8364,geocode!$A$1:$C$40,3,false)</f>
        <v>Island buffered 20 km</v>
      </c>
      <c r="P8364" s="71">
        <v>2000.0</v>
      </c>
      <c r="Q8364" s="71">
        <v>2023.0</v>
      </c>
    </row>
    <row r="8365" ht="15.75" hidden="1" customHeight="1">
      <c r="B8365" s="71">
        <v>0.535627215576171</v>
      </c>
      <c r="C8365" s="71">
        <v>5.0</v>
      </c>
      <c r="D8365" s="71">
        <v>5.0</v>
      </c>
      <c r="E8365" s="71">
        <v>24.0</v>
      </c>
      <c r="F8365" s="71" t="str">
        <f>VLOOKUP(D8365, legend!$C$3:$G$22, 2, FALSE)</f>
        <v>1. Forest </v>
      </c>
      <c r="G8365" s="71" t="str">
        <f>VLOOKUP(D8365, legend!$C$3:$G$22, 3, FALSE)</f>
        <v>1. Hutan</v>
      </c>
      <c r="H8365" s="71" t="str">
        <f>VLOOKUP(D8365, legend!$C$3:$G$22, 4, FALSE)</f>
        <v>1.2. Mangrove</v>
      </c>
      <c r="I8365" s="71" t="str">
        <f>VLOOKUP(D8365, legend!$C$3:$G$22, 5, FALSE)</f>
        <v>1.2. Mangrove</v>
      </c>
      <c r="J8365" s="71" t="str">
        <f>VLOOKUP(E8365, legend!$C$3:$G$22, 2, FALSE)</f>
        <v>4. Non-Vegetated Area</v>
      </c>
      <c r="K8365" s="71" t="str">
        <f>VLOOKUP(E8365, legend!$C$3:$G$22, 3, FALSE)</f>
        <v>4. Non-Vegetasi</v>
      </c>
      <c r="L8365" s="71" t="str">
        <f>VLOOKUP(E8365, legend!$C$3:$G$22, 4, FALSE)</f>
        <v>4.2. Urban Area</v>
      </c>
      <c r="M8365" s="71" t="str">
        <f>VLOOKUP(E8365, legend!$C$3:$G$22, 5, FALSE)</f>
        <v>4.2. Pemukiman </v>
      </c>
      <c r="N8365" s="71" t="str">
        <f>VLOOKUP(C8365,geocode!$A$1:$C$40,2,false)</f>
        <v>Island buffered 20 km</v>
      </c>
      <c r="O8365" s="71" t="str">
        <f>VLOOKUP(C8365,geocode!$A$1:$C$40,3,false)</f>
        <v>Island buffered 20 km</v>
      </c>
      <c r="P8365" s="71">
        <v>2000.0</v>
      </c>
      <c r="Q8365" s="71">
        <v>2023.0</v>
      </c>
    </row>
    <row r="8366" ht="15.75" hidden="1" customHeight="1">
      <c r="B8366" s="71">
        <v>7.64602501220703</v>
      </c>
      <c r="C8366" s="71">
        <v>5.0</v>
      </c>
      <c r="D8366" s="71">
        <v>5.0</v>
      </c>
      <c r="E8366" s="71">
        <v>25.0</v>
      </c>
      <c r="F8366" s="71" t="str">
        <f>VLOOKUP(D8366, legend!$C$3:$G$22, 2, FALSE)</f>
        <v>1. Forest </v>
      </c>
      <c r="G8366" s="71" t="str">
        <f>VLOOKUP(D8366, legend!$C$3:$G$22, 3, FALSE)</f>
        <v>1. Hutan</v>
      </c>
      <c r="H8366" s="71" t="str">
        <f>VLOOKUP(D8366, legend!$C$3:$G$22, 4, FALSE)</f>
        <v>1.2. Mangrove</v>
      </c>
      <c r="I8366" s="71" t="str">
        <f>VLOOKUP(D8366, legend!$C$3:$G$22, 5, FALSE)</f>
        <v>1.2. Mangrove</v>
      </c>
      <c r="J8366" s="71" t="str">
        <f>VLOOKUP(E8366, legend!$C$3:$G$22, 2, FALSE)</f>
        <v>4. Non-Vegetated Area</v>
      </c>
      <c r="K8366" s="71" t="str">
        <f>VLOOKUP(E8366, legend!$C$3:$G$22, 3, FALSE)</f>
        <v>4. Non-Vegetasi</v>
      </c>
      <c r="L8366" s="71" t="str">
        <f>VLOOKUP(E8366, legend!$C$3:$G$22, 4, FALSE)</f>
        <v>4.3. Other Non-Vegetation</v>
      </c>
      <c r="M8366" s="71" t="str">
        <f>VLOOKUP(E8366, legend!$C$3:$G$22, 5, FALSE)</f>
        <v>4.3. Non-Vegetasi Lainnya</v>
      </c>
      <c r="N8366" s="71" t="str">
        <f>VLOOKUP(C8366,geocode!$A$1:$C$40,2,false)</f>
        <v>Island buffered 20 km</v>
      </c>
      <c r="O8366" s="71" t="str">
        <f>VLOOKUP(C8366,geocode!$A$1:$C$40,3,false)</f>
        <v>Island buffered 20 km</v>
      </c>
      <c r="P8366" s="71">
        <v>2000.0</v>
      </c>
      <c r="Q8366" s="71">
        <v>2023.0</v>
      </c>
    </row>
    <row r="8367" ht="15.75" hidden="1" customHeight="1">
      <c r="B8367" s="71">
        <v>43.2971104431152</v>
      </c>
      <c r="C8367" s="71">
        <v>5.0</v>
      </c>
      <c r="D8367" s="71">
        <v>5.0</v>
      </c>
      <c r="E8367" s="71">
        <v>33.0</v>
      </c>
      <c r="F8367" s="71" t="str">
        <f>VLOOKUP(D8367, legend!$C$3:$G$22, 2, FALSE)</f>
        <v>1. Forest </v>
      </c>
      <c r="G8367" s="71" t="str">
        <f>VLOOKUP(D8367, legend!$C$3:$G$22, 3, FALSE)</f>
        <v>1. Hutan</v>
      </c>
      <c r="H8367" s="71" t="str">
        <f>VLOOKUP(D8367, legend!$C$3:$G$22, 4, FALSE)</f>
        <v>1.2. Mangrove</v>
      </c>
      <c r="I8367" s="71" t="str">
        <f>VLOOKUP(D8367, legend!$C$3:$G$22, 5, FALSE)</f>
        <v>1.2. Mangrove</v>
      </c>
      <c r="J8367" s="71" t="str">
        <f>VLOOKUP(E8367, legend!$C$3:$G$22, 2, FALSE)</f>
        <v>5. Water Body</v>
      </c>
      <c r="K8367" s="71" t="str">
        <f>VLOOKUP(E8367, legend!$C$3:$G$22, 3, FALSE)</f>
        <v>5. Tubuh Air</v>
      </c>
      <c r="L8367" s="71" t="str">
        <f>VLOOKUP(E8367, legend!$C$3:$G$22, 4, FALSE)</f>
        <v>5.2. River, Lake, Ocean</v>
      </c>
      <c r="M8367" s="71" t="str">
        <f>VLOOKUP(E8367, legend!$C$3:$G$22, 5, FALSE)</f>
        <v>5.2. Sungai, Danau, Laut</v>
      </c>
      <c r="N8367" s="71" t="str">
        <f>VLOOKUP(C8367,geocode!$A$1:$C$40,2,false)</f>
        <v>Island buffered 20 km</v>
      </c>
      <c r="O8367" s="71" t="str">
        <f>VLOOKUP(C8367,geocode!$A$1:$C$40,3,false)</f>
        <v>Island buffered 20 km</v>
      </c>
      <c r="P8367" s="71">
        <v>2000.0</v>
      </c>
      <c r="Q8367" s="71">
        <v>2023.0</v>
      </c>
    </row>
    <row r="8368" ht="15.75" hidden="1" customHeight="1">
      <c r="B8368" s="71">
        <v>0.0892577758789062</v>
      </c>
      <c r="C8368" s="71">
        <v>5.0</v>
      </c>
      <c r="D8368" s="71">
        <v>5.0</v>
      </c>
      <c r="E8368" s="71">
        <v>40.0</v>
      </c>
      <c r="F8368" s="71" t="str">
        <f>VLOOKUP(D8368, legend!$C$3:$G$22, 2, FALSE)</f>
        <v>1. Forest </v>
      </c>
      <c r="G8368" s="71" t="str">
        <f>VLOOKUP(D8368, legend!$C$3:$G$22, 3, FALSE)</f>
        <v>1. Hutan</v>
      </c>
      <c r="H8368" s="71" t="str">
        <f>VLOOKUP(D8368, legend!$C$3:$G$22, 4, FALSE)</f>
        <v>1.2. Mangrove</v>
      </c>
      <c r="I8368" s="71" t="str">
        <f>VLOOKUP(D8368, legend!$C$3:$G$22, 5, FALSE)</f>
        <v>1.2. Mangrove</v>
      </c>
      <c r="J8368" s="71" t="str">
        <f>VLOOKUP(E8368, legend!$C$3:$G$22, 2, FALSE)</f>
        <v>3. Agriculture</v>
      </c>
      <c r="K8368" s="71" t="str">
        <f>VLOOKUP(E8368, legend!$C$3:$G$22, 3, FALSE)</f>
        <v>3. Pertanian</v>
      </c>
      <c r="L8368" s="71" t="str">
        <f>VLOOKUP(E8368, legend!$C$3:$G$22, 4, FALSE)</f>
        <v>3.1. Rice Paddy</v>
      </c>
      <c r="M8368" s="71" t="str">
        <f>VLOOKUP(E8368, legend!$C$3:$G$22, 5, FALSE)</f>
        <v>3.1. Sawah</v>
      </c>
      <c r="N8368" s="71" t="str">
        <f>VLOOKUP(C8368,geocode!$A$1:$C$40,2,false)</f>
        <v>Island buffered 20 km</v>
      </c>
      <c r="O8368" s="71" t="str">
        <f>VLOOKUP(C8368,geocode!$A$1:$C$40,3,false)</f>
        <v>Island buffered 20 km</v>
      </c>
      <c r="P8368" s="71">
        <v>2000.0</v>
      </c>
      <c r="Q8368" s="71">
        <v>2023.0</v>
      </c>
    </row>
    <row r="8369" ht="15.75" hidden="1" customHeight="1">
      <c r="B8369" s="71">
        <v>0.17861513671875</v>
      </c>
      <c r="C8369" s="71">
        <v>5.0</v>
      </c>
      <c r="D8369" s="71">
        <v>5.0</v>
      </c>
      <c r="E8369" s="71">
        <v>76.0</v>
      </c>
      <c r="F8369" s="71" t="str">
        <f>VLOOKUP(D8369, legend!$C$3:$G$22, 2, FALSE)</f>
        <v>1. Forest </v>
      </c>
      <c r="G8369" s="71" t="str">
        <f>VLOOKUP(D8369, legend!$C$3:$G$22, 3, FALSE)</f>
        <v>1. Hutan</v>
      </c>
      <c r="H8369" s="71" t="str">
        <f>VLOOKUP(D8369, legend!$C$3:$G$22, 4, FALSE)</f>
        <v>1.2. Mangrove</v>
      </c>
      <c r="I8369" s="71" t="str">
        <f>VLOOKUP(D8369, legend!$C$3:$G$22, 5, FALSE)</f>
        <v>1.2. Mangrove</v>
      </c>
      <c r="J8369" s="71" t="str">
        <f>VLOOKUP(E8369, legend!$C$3:$G$22, 2, FALSE)</f>
        <v>1. Forest </v>
      </c>
      <c r="K8369" s="71" t="str">
        <f>VLOOKUP(E8369, legend!$C$3:$G$22, 3, FALSE)</f>
        <v>1. Hutan</v>
      </c>
      <c r="L8369" s="71" t="str">
        <f>VLOOKUP(E8369, legend!$C$3:$G$22, 4, FALSE)</f>
        <v>1.3 Peat swamp forest</v>
      </c>
      <c r="M8369" s="71" t="str">
        <f>VLOOKUP(E8369, legend!$C$3:$G$22, 5, FALSE)</f>
        <v>1.3 Hutan rawa gambut</v>
      </c>
      <c r="N8369" s="71" t="str">
        <f>VLOOKUP(C8369,geocode!$A$1:$C$40,2,false)</f>
        <v>Island buffered 20 km</v>
      </c>
      <c r="O8369" s="71" t="str">
        <f>VLOOKUP(C8369,geocode!$A$1:$C$40,3,false)</f>
        <v>Island buffered 20 km</v>
      </c>
      <c r="P8369" s="71">
        <v>2000.0</v>
      </c>
      <c r="Q8369" s="71">
        <v>2023.0</v>
      </c>
    </row>
    <row r="8370" ht="15.75" hidden="1" customHeight="1">
      <c r="B8370" s="71">
        <v>22.320941796875</v>
      </c>
      <c r="C8370" s="71">
        <v>5.0</v>
      </c>
      <c r="D8370" s="71">
        <v>13.0</v>
      </c>
      <c r="E8370" s="71">
        <v>3.0</v>
      </c>
      <c r="F8370" s="71" t="str">
        <f>VLOOKUP(D8370, legend!$C$3:$G$22, 2, FALSE)</f>
        <v>2. Non-Forest Natural Vegetation</v>
      </c>
      <c r="G8370" s="71" t="str">
        <f>VLOOKUP(D8370, legend!$C$3:$G$22, 3, FALSE)</f>
        <v>2. Tumbuhan Non-Hutan Lainnya</v>
      </c>
      <c r="H8370" s="71" t="str">
        <f>VLOOKUP(D8370, legend!$C$3:$G$22, 4, FALSE)</f>
        <v>2.1. Other Natural Vegetation</v>
      </c>
      <c r="I8370" s="71" t="str">
        <f>VLOOKUP(D8370, legend!$C$3:$G$22, 5, FALSE)</f>
        <v>2.1. Tumbuhan Non-Hutan Lainnya</v>
      </c>
      <c r="J8370" s="71" t="str">
        <f>VLOOKUP(E8370, legend!$C$3:$G$22, 2, FALSE)</f>
        <v>1. Forest </v>
      </c>
      <c r="K8370" s="71" t="str">
        <f>VLOOKUP(E8370, legend!$C$3:$G$22, 3, FALSE)</f>
        <v>1. Hutan</v>
      </c>
      <c r="L8370" s="71" t="str">
        <f>VLOOKUP(E8370, legend!$C$3:$G$22, 4, FALSE)</f>
        <v>1.1. Forest Formation</v>
      </c>
      <c r="M8370" s="71" t="str">
        <f>VLOOKUP(E8370, legend!$C$3:$G$22, 5, FALSE)</f>
        <v>1.1. Formasi Hutan</v>
      </c>
      <c r="N8370" s="71" t="str">
        <f>VLOOKUP(C8370,geocode!$A$1:$C$40,2,false)</f>
        <v>Island buffered 20 km</v>
      </c>
      <c r="O8370" s="71" t="str">
        <f>VLOOKUP(C8370,geocode!$A$1:$C$40,3,false)</f>
        <v>Island buffered 20 km</v>
      </c>
      <c r="P8370" s="71">
        <v>2000.0</v>
      </c>
      <c r="Q8370" s="71">
        <v>2023.0</v>
      </c>
    </row>
    <row r="8371" ht="15.75" hidden="1" customHeight="1">
      <c r="B8371" s="71">
        <v>5.97546085205078</v>
      </c>
      <c r="C8371" s="71">
        <v>5.0</v>
      </c>
      <c r="D8371" s="71">
        <v>13.0</v>
      </c>
      <c r="E8371" s="71">
        <v>5.0</v>
      </c>
      <c r="F8371" s="71" t="str">
        <f>VLOOKUP(D8371, legend!$C$3:$G$22, 2, FALSE)</f>
        <v>2. Non-Forest Natural Vegetation</v>
      </c>
      <c r="G8371" s="71" t="str">
        <f>VLOOKUP(D8371, legend!$C$3:$G$22, 3, FALSE)</f>
        <v>2. Tumbuhan Non-Hutan Lainnya</v>
      </c>
      <c r="H8371" s="71" t="str">
        <f>VLOOKUP(D8371, legend!$C$3:$G$22, 4, FALSE)</f>
        <v>2.1. Other Natural Vegetation</v>
      </c>
      <c r="I8371" s="71" t="str">
        <f>VLOOKUP(D8371, legend!$C$3:$G$22, 5, FALSE)</f>
        <v>2.1. Tumbuhan Non-Hutan Lainnya</v>
      </c>
      <c r="J8371" s="71" t="str">
        <f>VLOOKUP(E8371, legend!$C$3:$G$22, 2, FALSE)</f>
        <v>1. Forest </v>
      </c>
      <c r="K8371" s="71" t="str">
        <f>VLOOKUP(E8371, legend!$C$3:$G$22, 3, FALSE)</f>
        <v>1. Hutan</v>
      </c>
      <c r="L8371" s="71" t="str">
        <f>VLOOKUP(E8371, legend!$C$3:$G$22, 4, FALSE)</f>
        <v>1.2. Mangrove</v>
      </c>
      <c r="M8371" s="71" t="str">
        <f>VLOOKUP(E8371, legend!$C$3:$G$22, 5, FALSE)</f>
        <v>1.2. Mangrove</v>
      </c>
      <c r="N8371" s="71" t="str">
        <f>VLOOKUP(C8371,geocode!$A$1:$C$40,2,false)</f>
        <v>Island buffered 20 km</v>
      </c>
      <c r="O8371" s="71" t="str">
        <f>VLOOKUP(C8371,geocode!$A$1:$C$40,3,false)</f>
        <v>Island buffered 20 km</v>
      </c>
      <c r="P8371" s="71">
        <v>2000.0</v>
      </c>
      <c r="Q8371" s="71">
        <v>2023.0</v>
      </c>
    </row>
    <row r="8372" ht="15.75" hidden="1" customHeight="1">
      <c r="B8372" s="71">
        <v>131.431360827636</v>
      </c>
      <c r="C8372" s="71">
        <v>5.0</v>
      </c>
      <c r="D8372" s="71">
        <v>13.0</v>
      </c>
      <c r="E8372" s="71">
        <v>13.0</v>
      </c>
      <c r="F8372" s="71" t="str">
        <f>VLOOKUP(D8372, legend!$C$3:$G$22, 2, FALSE)</f>
        <v>2. Non-Forest Natural Vegetation</v>
      </c>
      <c r="G8372" s="71" t="str">
        <f>VLOOKUP(D8372, legend!$C$3:$G$22, 3, FALSE)</f>
        <v>2. Tumbuhan Non-Hutan Lainnya</v>
      </c>
      <c r="H8372" s="71" t="str">
        <f>VLOOKUP(D8372, legend!$C$3:$G$22, 4, FALSE)</f>
        <v>2.1. Other Natural Vegetation</v>
      </c>
      <c r="I8372" s="71" t="str">
        <f>VLOOKUP(D8372, legend!$C$3:$G$22, 5, FALSE)</f>
        <v>2.1. Tumbuhan Non-Hutan Lainnya</v>
      </c>
      <c r="J8372" s="71" t="str">
        <f>VLOOKUP(E8372, legend!$C$3:$G$22, 2, FALSE)</f>
        <v>2. Non-Forest Natural Vegetation</v>
      </c>
      <c r="K8372" s="71" t="str">
        <f>VLOOKUP(E8372, legend!$C$3:$G$22, 3, FALSE)</f>
        <v>2. Tumbuhan Non-Hutan Lainnya</v>
      </c>
      <c r="L8372" s="71" t="str">
        <f>VLOOKUP(E8372, legend!$C$3:$G$22, 4, FALSE)</f>
        <v>2.1. Other Natural Vegetation</v>
      </c>
      <c r="M8372" s="71" t="str">
        <f>VLOOKUP(E8372, legend!$C$3:$G$22, 5, FALSE)</f>
        <v>2.1. Tumbuhan Non-Hutan Lainnya</v>
      </c>
      <c r="N8372" s="71" t="str">
        <f>VLOOKUP(C8372,geocode!$A$1:$C$40,2,false)</f>
        <v>Island buffered 20 km</v>
      </c>
      <c r="O8372" s="71" t="str">
        <f>VLOOKUP(C8372,geocode!$A$1:$C$40,3,false)</f>
        <v>Island buffered 20 km</v>
      </c>
      <c r="P8372" s="71">
        <v>2000.0</v>
      </c>
      <c r="Q8372" s="71">
        <v>2023.0</v>
      </c>
    </row>
    <row r="8373" ht="15.75" hidden="1" customHeight="1">
      <c r="B8373" s="71">
        <v>11.0666339843749</v>
      </c>
      <c r="C8373" s="71">
        <v>5.0</v>
      </c>
      <c r="D8373" s="71">
        <v>13.0</v>
      </c>
      <c r="E8373" s="71">
        <v>21.0</v>
      </c>
      <c r="F8373" s="71" t="str">
        <f>VLOOKUP(D8373, legend!$C$3:$G$22, 2, FALSE)</f>
        <v>2. Non-Forest Natural Vegetation</v>
      </c>
      <c r="G8373" s="71" t="str">
        <f>VLOOKUP(D8373, legend!$C$3:$G$22, 3, FALSE)</f>
        <v>2. Tumbuhan Non-Hutan Lainnya</v>
      </c>
      <c r="H8373" s="71" t="str">
        <f>VLOOKUP(D8373, legend!$C$3:$G$22, 4, FALSE)</f>
        <v>2.1. Other Natural Vegetation</v>
      </c>
      <c r="I8373" s="71" t="str">
        <f>VLOOKUP(D8373, legend!$C$3:$G$22, 5, FALSE)</f>
        <v>2.1. Tumbuhan Non-Hutan Lainnya</v>
      </c>
      <c r="J8373" s="71" t="str">
        <f>VLOOKUP(E8373, legend!$C$3:$G$22, 2, FALSE)</f>
        <v>3. Agriculture</v>
      </c>
      <c r="K8373" s="71" t="str">
        <f>VLOOKUP(E8373, legend!$C$3:$G$22, 3, FALSE)</f>
        <v>3. Pertanian</v>
      </c>
      <c r="L8373" s="71" t="str">
        <f>VLOOKUP(E8373, legend!$C$3:$G$22, 4, FALSE)</f>
        <v>3.4. Other Agriculture</v>
      </c>
      <c r="M8373" s="71" t="str">
        <f>VLOOKUP(E8373, legend!$C$3:$G$22, 5, FALSE)</f>
        <v>3.4. Pertanian Lainnya </v>
      </c>
      <c r="N8373" s="71" t="str">
        <f>VLOOKUP(C8373,geocode!$A$1:$C$40,2,false)</f>
        <v>Island buffered 20 km</v>
      </c>
      <c r="O8373" s="71" t="str">
        <f>VLOOKUP(C8373,geocode!$A$1:$C$40,3,false)</f>
        <v>Island buffered 20 km</v>
      </c>
      <c r="P8373" s="71">
        <v>2000.0</v>
      </c>
      <c r="Q8373" s="71">
        <v>2023.0</v>
      </c>
    </row>
    <row r="8374" ht="15.75" hidden="1" customHeight="1">
      <c r="B8374" s="71">
        <v>1.87236921386718</v>
      </c>
      <c r="C8374" s="71">
        <v>5.0</v>
      </c>
      <c r="D8374" s="71">
        <v>13.0</v>
      </c>
      <c r="E8374" s="71">
        <v>24.0</v>
      </c>
      <c r="F8374" s="71" t="str">
        <f>VLOOKUP(D8374, legend!$C$3:$G$22, 2, FALSE)</f>
        <v>2. Non-Forest Natural Vegetation</v>
      </c>
      <c r="G8374" s="71" t="str">
        <f>VLOOKUP(D8374, legend!$C$3:$G$22, 3, FALSE)</f>
        <v>2. Tumbuhan Non-Hutan Lainnya</v>
      </c>
      <c r="H8374" s="71" t="str">
        <f>VLOOKUP(D8374, legend!$C$3:$G$22, 4, FALSE)</f>
        <v>2.1. Other Natural Vegetation</v>
      </c>
      <c r="I8374" s="71" t="str">
        <f>VLOOKUP(D8374, legend!$C$3:$G$22, 5, FALSE)</f>
        <v>2.1. Tumbuhan Non-Hutan Lainnya</v>
      </c>
      <c r="J8374" s="71" t="str">
        <f>VLOOKUP(E8374, legend!$C$3:$G$22, 2, FALSE)</f>
        <v>4. Non-Vegetated Area</v>
      </c>
      <c r="K8374" s="71" t="str">
        <f>VLOOKUP(E8374, legend!$C$3:$G$22, 3, FALSE)</f>
        <v>4. Non-Vegetasi</v>
      </c>
      <c r="L8374" s="71" t="str">
        <f>VLOOKUP(E8374, legend!$C$3:$G$22, 4, FALSE)</f>
        <v>4.2. Urban Area</v>
      </c>
      <c r="M8374" s="71" t="str">
        <f>VLOOKUP(E8374, legend!$C$3:$G$22, 5, FALSE)</f>
        <v>4.2. Pemukiman </v>
      </c>
      <c r="N8374" s="71" t="str">
        <f>VLOOKUP(C8374,geocode!$A$1:$C$40,2,false)</f>
        <v>Island buffered 20 km</v>
      </c>
      <c r="O8374" s="71" t="str">
        <f>VLOOKUP(C8374,geocode!$A$1:$C$40,3,false)</f>
        <v>Island buffered 20 km</v>
      </c>
      <c r="P8374" s="71">
        <v>2000.0</v>
      </c>
      <c r="Q8374" s="71">
        <v>2023.0</v>
      </c>
    </row>
    <row r="8375" ht="15.75" hidden="1" customHeight="1">
      <c r="B8375" s="71">
        <v>4.9877665649414</v>
      </c>
      <c r="C8375" s="71">
        <v>5.0</v>
      </c>
      <c r="D8375" s="71">
        <v>13.0</v>
      </c>
      <c r="E8375" s="71">
        <v>25.0</v>
      </c>
      <c r="F8375" s="71" t="str">
        <f>VLOOKUP(D8375, legend!$C$3:$G$22, 2, FALSE)</f>
        <v>2. Non-Forest Natural Vegetation</v>
      </c>
      <c r="G8375" s="71" t="str">
        <f>VLOOKUP(D8375, legend!$C$3:$G$22, 3, FALSE)</f>
        <v>2. Tumbuhan Non-Hutan Lainnya</v>
      </c>
      <c r="H8375" s="71" t="str">
        <f>VLOOKUP(D8375, legend!$C$3:$G$22, 4, FALSE)</f>
        <v>2.1. Other Natural Vegetation</v>
      </c>
      <c r="I8375" s="71" t="str">
        <f>VLOOKUP(D8375, legend!$C$3:$G$22, 5, FALSE)</f>
        <v>2.1. Tumbuhan Non-Hutan Lainnya</v>
      </c>
      <c r="J8375" s="71" t="str">
        <f>VLOOKUP(E8375, legend!$C$3:$G$22, 2, FALSE)</f>
        <v>4. Non-Vegetated Area</v>
      </c>
      <c r="K8375" s="71" t="str">
        <f>VLOOKUP(E8375, legend!$C$3:$G$22, 3, FALSE)</f>
        <v>4. Non-Vegetasi</v>
      </c>
      <c r="L8375" s="71" t="str">
        <f>VLOOKUP(E8375, legend!$C$3:$G$22, 4, FALSE)</f>
        <v>4.3. Other Non-Vegetation</v>
      </c>
      <c r="M8375" s="71" t="str">
        <f>VLOOKUP(E8375, legend!$C$3:$G$22, 5, FALSE)</f>
        <v>4.3. Non-Vegetasi Lainnya</v>
      </c>
      <c r="N8375" s="71" t="str">
        <f>VLOOKUP(C8375,geocode!$A$1:$C$40,2,false)</f>
        <v>Island buffered 20 km</v>
      </c>
      <c r="O8375" s="71" t="str">
        <f>VLOOKUP(C8375,geocode!$A$1:$C$40,3,false)</f>
        <v>Island buffered 20 km</v>
      </c>
      <c r="P8375" s="71">
        <v>2000.0</v>
      </c>
      <c r="Q8375" s="71">
        <v>2023.0</v>
      </c>
    </row>
    <row r="8376" ht="15.75" hidden="1" customHeight="1">
      <c r="B8376" s="71">
        <v>31.4132307434081</v>
      </c>
      <c r="C8376" s="71">
        <v>5.0</v>
      </c>
      <c r="D8376" s="71">
        <v>13.0</v>
      </c>
      <c r="E8376" s="71">
        <v>33.0</v>
      </c>
      <c r="F8376" s="71" t="str">
        <f>VLOOKUP(D8376, legend!$C$3:$G$22, 2, FALSE)</f>
        <v>2. Non-Forest Natural Vegetation</v>
      </c>
      <c r="G8376" s="71" t="str">
        <f>VLOOKUP(D8376, legend!$C$3:$G$22, 3, FALSE)</f>
        <v>2. Tumbuhan Non-Hutan Lainnya</v>
      </c>
      <c r="H8376" s="71" t="str">
        <f>VLOOKUP(D8376, legend!$C$3:$G$22, 4, FALSE)</f>
        <v>2.1. Other Natural Vegetation</v>
      </c>
      <c r="I8376" s="71" t="str">
        <f>VLOOKUP(D8376, legend!$C$3:$G$22, 5, FALSE)</f>
        <v>2.1. Tumbuhan Non-Hutan Lainnya</v>
      </c>
      <c r="J8376" s="71" t="str">
        <f>VLOOKUP(E8376, legend!$C$3:$G$22, 2, FALSE)</f>
        <v>5. Water Body</v>
      </c>
      <c r="K8376" s="71" t="str">
        <f>VLOOKUP(E8376, legend!$C$3:$G$22, 3, FALSE)</f>
        <v>5. Tubuh Air</v>
      </c>
      <c r="L8376" s="71" t="str">
        <f>VLOOKUP(E8376, legend!$C$3:$G$22, 4, FALSE)</f>
        <v>5.2. River, Lake, Ocean</v>
      </c>
      <c r="M8376" s="71" t="str">
        <f>VLOOKUP(E8376, legend!$C$3:$G$22, 5, FALSE)</f>
        <v>5.2. Sungai, Danau, Laut</v>
      </c>
      <c r="N8376" s="71" t="str">
        <f>VLOOKUP(C8376,geocode!$A$1:$C$40,2,false)</f>
        <v>Island buffered 20 km</v>
      </c>
      <c r="O8376" s="71" t="str">
        <f>VLOOKUP(C8376,geocode!$A$1:$C$40,3,false)</f>
        <v>Island buffered 20 km</v>
      </c>
      <c r="P8376" s="71">
        <v>2000.0</v>
      </c>
      <c r="Q8376" s="71">
        <v>2023.0</v>
      </c>
    </row>
    <row r="8377" ht="15.75" hidden="1" customHeight="1">
      <c r="B8377" s="71">
        <v>0.0893884643554687</v>
      </c>
      <c r="C8377" s="71">
        <v>5.0</v>
      </c>
      <c r="D8377" s="71">
        <v>13.0</v>
      </c>
      <c r="E8377" s="71">
        <v>40.0</v>
      </c>
      <c r="F8377" s="71" t="str">
        <f>VLOOKUP(D8377, legend!$C$3:$G$22, 2, FALSE)</f>
        <v>2. Non-Forest Natural Vegetation</v>
      </c>
      <c r="G8377" s="71" t="str">
        <f>VLOOKUP(D8377, legend!$C$3:$G$22, 3, FALSE)</f>
        <v>2. Tumbuhan Non-Hutan Lainnya</v>
      </c>
      <c r="H8377" s="71" t="str">
        <f>VLOOKUP(D8377, legend!$C$3:$G$22, 4, FALSE)</f>
        <v>2.1. Other Natural Vegetation</v>
      </c>
      <c r="I8377" s="71" t="str">
        <f>VLOOKUP(D8377, legend!$C$3:$G$22, 5, FALSE)</f>
        <v>2.1. Tumbuhan Non-Hutan Lainnya</v>
      </c>
      <c r="J8377" s="71" t="str">
        <f>VLOOKUP(E8377, legend!$C$3:$G$22, 2, FALSE)</f>
        <v>3. Agriculture</v>
      </c>
      <c r="K8377" s="71" t="str">
        <f>VLOOKUP(E8377, legend!$C$3:$G$22, 3, FALSE)</f>
        <v>3. Pertanian</v>
      </c>
      <c r="L8377" s="71" t="str">
        <f>VLOOKUP(E8377, legend!$C$3:$G$22, 4, FALSE)</f>
        <v>3.1. Rice Paddy</v>
      </c>
      <c r="M8377" s="71" t="str">
        <f>VLOOKUP(E8377, legend!$C$3:$G$22, 5, FALSE)</f>
        <v>3.1. Sawah</v>
      </c>
      <c r="N8377" s="71" t="str">
        <f>VLOOKUP(C8377,geocode!$A$1:$C$40,2,false)</f>
        <v>Island buffered 20 km</v>
      </c>
      <c r="O8377" s="71" t="str">
        <f>VLOOKUP(C8377,geocode!$A$1:$C$40,3,false)</f>
        <v>Island buffered 20 km</v>
      </c>
      <c r="P8377" s="71">
        <v>2000.0</v>
      </c>
      <c r="Q8377" s="71">
        <v>2023.0</v>
      </c>
    </row>
    <row r="8378" ht="15.75" hidden="1" customHeight="1">
      <c r="B8378" s="71">
        <v>0.535565118408203</v>
      </c>
      <c r="C8378" s="71">
        <v>5.0</v>
      </c>
      <c r="D8378" s="71">
        <v>13.0</v>
      </c>
      <c r="E8378" s="71">
        <v>76.0</v>
      </c>
      <c r="F8378" s="71" t="str">
        <f>VLOOKUP(D8378, legend!$C$3:$G$22, 2, FALSE)</f>
        <v>2. Non-Forest Natural Vegetation</v>
      </c>
      <c r="G8378" s="71" t="str">
        <f>VLOOKUP(D8378, legend!$C$3:$G$22, 3, FALSE)</f>
        <v>2. Tumbuhan Non-Hutan Lainnya</v>
      </c>
      <c r="H8378" s="71" t="str">
        <f>VLOOKUP(D8378, legend!$C$3:$G$22, 4, FALSE)</f>
        <v>2.1. Other Natural Vegetation</v>
      </c>
      <c r="I8378" s="71" t="str">
        <f>VLOOKUP(D8378, legend!$C$3:$G$22, 5, FALSE)</f>
        <v>2.1. Tumbuhan Non-Hutan Lainnya</v>
      </c>
      <c r="J8378" s="71" t="str">
        <f>VLOOKUP(E8378, legend!$C$3:$G$22, 2, FALSE)</f>
        <v>1. Forest </v>
      </c>
      <c r="K8378" s="71" t="str">
        <f>VLOOKUP(E8378, legend!$C$3:$G$22, 3, FALSE)</f>
        <v>1. Hutan</v>
      </c>
      <c r="L8378" s="71" t="str">
        <f>VLOOKUP(E8378, legend!$C$3:$G$22, 4, FALSE)</f>
        <v>1.3 Peat swamp forest</v>
      </c>
      <c r="M8378" s="71" t="str">
        <f>VLOOKUP(E8378, legend!$C$3:$G$22, 5, FALSE)</f>
        <v>1.3 Hutan rawa gambut</v>
      </c>
      <c r="N8378" s="71" t="str">
        <f>VLOOKUP(C8378,geocode!$A$1:$C$40,2,false)</f>
        <v>Island buffered 20 km</v>
      </c>
      <c r="O8378" s="71" t="str">
        <f>VLOOKUP(C8378,geocode!$A$1:$C$40,3,false)</f>
        <v>Island buffered 20 km</v>
      </c>
      <c r="P8378" s="71">
        <v>2000.0</v>
      </c>
      <c r="Q8378" s="71">
        <v>2023.0</v>
      </c>
    </row>
    <row r="8379" ht="15.75" hidden="1" customHeight="1">
      <c r="B8379" s="71">
        <v>1.42542731323242</v>
      </c>
      <c r="C8379" s="71">
        <v>5.0</v>
      </c>
      <c r="D8379" s="71">
        <v>21.0</v>
      </c>
      <c r="E8379" s="71">
        <v>5.0</v>
      </c>
      <c r="F8379" s="71" t="str">
        <f>VLOOKUP(D8379, legend!$C$3:$G$22, 2, FALSE)</f>
        <v>3. Agriculture</v>
      </c>
      <c r="G8379" s="71" t="str">
        <f>VLOOKUP(D8379, legend!$C$3:$G$22, 3, FALSE)</f>
        <v>3. Pertanian</v>
      </c>
      <c r="H8379" s="71" t="str">
        <f>VLOOKUP(D8379, legend!$C$3:$G$22, 4, FALSE)</f>
        <v>3.4. Other Agriculture</v>
      </c>
      <c r="I8379" s="71" t="str">
        <f>VLOOKUP(D8379, legend!$C$3:$G$22, 5, FALSE)</f>
        <v>3.4. Pertanian Lainnya </v>
      </c>
      <c r="J8379" s="71" t="str">
        <f>VLOOKUP(E8379, legend!$C$3:$G$22, 2, FALSE)</f>
        <v>1. Forest </v>
      </c>
      <c r="K8379" s="71" t="str">
        <f>VLOOKUP(E8379, legend!$C$3:$G$22, 3, FALSE)</f>
        <v>1. Hutan</v>
      </c>
      <c r="L8379" s="71" t="str">
        <f>VLOOKUP(E8379, legend!$C$3:$G$22, 4, FALSE)</f>
        <v>1.2. Mangrove</v>
      </c>
      <c r="M8379" s="71" t="str">
        <f>VLOOKUP(E8379, legend!$C$3:$G$22, 5, FALSE)</f>
        <v>1.2. Mangrove</v>
      </c>
      <c r="N8379" s="71" t="str">
        <f>VLOOKUP(C8379,geocode!$A$1:$C$40,2,false)</f>
        <v>Island buffered 20 km</v>
      </c>
      <c r="O8379" s="71" t="str">
        <f>VLOOKUP(C8379,geocode!$A$1:$C$40,3,false)</f>
        <v>Island buffered 20 km</v>
      </c>
      <c r="P8379" s="71">
        <v>2000.0</v>
      </c>
      <c r="Q8379" s="71">
        <v>2023.0</v>
      </c>
    </row>
    <row r="8380" ht="15.75" hidden="1" customHeight="1">
      <c r="B8380" s="71">
        <v>1.15979036865234</v>
      </c>
      <c r="C8380" s="71">
        <v>5.0</v>
      </c>
      <c r="D8380" s="71">
        <v>21.0</v>
      </c>
      <c r="E8380" s="71">
        <v>13.0</v>
      </c>
      <c r="F8380" s="71" t="str">
        <f>VLOOKUP(D8380, legend!$C$3:$G$22, 2, FALSE)</f>
        <v>3. Agriculture</v>
      </c>
      <c r="G8380" s="71" t="str">
        <f>VLOOKUP(D8380, legend!$C$3:$G$22, 3, FALSE)</f>
        <v>3. Pertanian</v>
      </c>
      <c r="H8380" s="71" t="str">
        <f>VLOOKUP(D8380, legend!$C$3:$G$22, 4, FALSE)</f>
        <v>3.4. Other Agriculture</v>
      </c>
      <c r="I8380" s="71" t="str">
        <f>VLOOKUP(D8380, legend!$C$3:$G$22, 5, FALSE)</f>
        <v>3.4. Pertanian Lainnya </v>
      </c>
      <c r="J8380" s="71" t="str">
        <f>VLOOKUP(E8380, legend!$C$3:$G$22, 2, FALSE)</f>
        <v>2. Non-Forest Natural Vegetation</v>
      </c>
      <c r="K8380" s="71" t="str">
        <f>VLOOKUP(E8380, legend!$C$3:$G$22, 3, FALSE)</f>
        <v>2. Tumbuhan Non-Hutan Lainnya</v>
      </c>
      <c r="L8380" s="71" t="str">
        <f>VLOOKUP(E8380, legend!$C$3:$G$22, 4, FALSE)</f>
        <v>2.1. Other Natural Vegetation</v>
      </c>
      <c r="M8380" s="71" t="str">
        <f>VLOOKUP(E8380, legend!$C$3:$G$22, 5, FALSE)</f>
        <v>2.1. Tumbuhan Non-Hutan Lainnya</v>
      </c>
      <c r="N8380" s="71" t="str">
        <f>VLOOKUP(C8380,geocode!$A$1:$C$40,2,false)</f>
        <v>Island buffered 20 km</v>
      </c>
      <c r="O8380" s="71" t="str">
        <f>VLOOKUP(C8380,geocode!$A$1:$C$40,3,false)</f>
        <v>Island buffered 20 km</v>
      </c>
      <c r="P8380" s="71">
        <v>2000.0</v>
      </c>
      <c r="Q8380" s="71">
        <v>2023.0</v>
      </c>
    </row>
    <row r="8381" ht="15.75" hidden="1" customHeight="1">
      <c r="B8381" s="71">
        <v>0.800112225341796</v>
      </c>
      <c r="C8381" s="71">
        <v>5.0</v>
      </c>
      <c r="D8381" s="71">
        <v>21.0</v>
      </c>
      <c r="E8381" s="71">
        <v>21.0</v>
      </c>
      <c r="F8381" s="71" t="str">
        <f>VLOOKUP(D8381, legend!$C$3:$G$22, 2, FALSE)</f>
        <v>3. Agriculture</v>
      </c>
      <c r="G8381" s="71" t="str">
        <f>VLOOKUP(D8381, legend!$C$3:$G$22, 3, FALSE)</f>
        <v>3. Pertanian</v>
      </c>
      <c r="H8381" s="71" t="str">
        <f>VLOOKUP(D8381, legend!$C$3:$G$22, 4, FALSE)</f>
        <v>3.4. Other Agriculture</v>
      </c>
      <c r="I8381" s="71" t="str">
        <f>VLOOKUP(D8381, legend!$C$3:$G$22, 5, FALSE)</f>
        <v>3.4. Pertanian Lainnya </v>
      </c>
      <c r="J8381" s="71" t="str">
        <f>VLOOKUP(E8381, legend!$C$3:$G$22, 2, FALSE)</f>
        <v>3. Agriculture</v>
      </c>
      <c r="K8381" s="71" t="str">
        <f>VLOOKUP(E8381, legend!$C$3:$G$22, 3, FALSE)</f>
        <v>3. Pertanian</v>
      </c>
      <c r="L8381" s="71" t="str">
        <f>VLOOKUP(E8381, legend!$C$3:$G$22, 4, FALSE)</f>
        <v>3.4. Other Agriculture</v>
      </c>
      <c r="M8381" s="71" t="str">
        <f>VLOOKUP(E8381, legend!$C$3:$G$22, 5, FALSE)</f>
        <v>3.4. Pertanian Lainnya </v>
      </c>
      <c r="N8381" s="71" t="str">
        <f>VLOOKUP(C8381,geocode!$A$1:$C$40,2,false)</f>
        <v>Island buffered 20 km</v>
      </c>
      <c r="O8381" s="71" t="str">
        <f>VLOOKUP(C8381,geocode!$A$1:$C$40,3,false)</f>
        <v>Island buffered 20 km</v>
      </c>
      <c r="P8381" s="71">
        <v>2000.0</v>
      </c>
      <c r="Q8381" s="71">
        <v>2023.0</v>
      </c>
    </row>
    <row r="8382" ht="15.75" hidden="1" customHeight="1">
      <c r="B8382" s="71">
        <v>0.176917547607421</v>
      </c>
      <c r="C8382" s="71">
        <v>5.0</v>
      </c>
      <c r="D8382" s="71">
        <v>21.0</v>
      </c>
      <c r="E8382" s="71">
        <v>24.0</v>
      </c>
      <c r="F8382" s="71" t="str">
        <f>VLOOKUP(D8382, legend!$C$3:$G$22, 2, FALSE)</f>
        <v>3. Agriculture</v>
      </c>
      <c r="G8382" s="71" t="str">
        <f>VLOOKUP(D8382, legend!$C$3:$G$22, 3, FALSE)</f>
        <v>3. Pertanian</v>
      </c>
      <c r="H8382" s="71" t="str">
        <f>VLOOKUP(D8382, legend!$C$3:$G$22, 4, FALSE)</f>
        <v>3.4. Other Agriculture</v>
      </c>
      <c r="I8382" s="71" t="str">
        <f>VLOOKUP(D8382, legend!$C$3:$G$22, 5, FALSE)</f>
        <v>3.4. Pertanian Lainnya </v>
      </c>
      <c r="J8382" s="71" t="str">
        <f>VLOOKUP(E8382, legend!$C$3:$G$22, 2, FALSE)</f>
        <v>4. Non-Vegetated Area</v>
      </c>
      <c r="K8382" s="71" t="str">
        <f>VLOOKUP(E8382, legend!$C$3:$G$22, 3, FALSE)</f>
        <v>4. Non-Vegetasi</v>
      </c>
      <c r="L8382" s="71" t="str">
        <f>VLOOKUP(E8382, legend!$C$3:$G$22, 4, FALSE)</f>
        <v>4.2. Urban Area</v>
      </c>
      <c r="M8382" s="71" t="str">
        <f>VLOOKUP(E8382, legend!$C$3:$G$22, 5, FALSE)</f>
        <v>4.2. Pemukiman </v>
      </c>
      <c r="N8382" s="71" t="str">
        <f>VLOOKUP(C8382,geocode!$A$1:$C$40,2,false)</f>
        <v>Island buffered 20 km</v>
      </c>
      <c r="O8382" s="71" t="str">
        <f>VLOOKUP(C8382,geocode!$A$1:$C$40,3,false)</f>
        <v>Island buffered 20 km</v>
      </c>
      <c r="P8382" s="71">
        <v>2000.0</v>
      </c>
      <c r="Q8382" s="71">
        <v>2023.0</v>
      </c>
    </row>
    <row r="8383" ht="15.75" hidden="1" customHeight="1">
      <c r="B8383" s="71">
        <v>0.619355096435547</v>
      </c>
      <c r="C8383" s="71">
        <v>5.0</v>
      </c>
      <c r="D8383" s="71">
        <v>21.0</v>
      </c>
      <c r="E8383" s="71">
        <v>25.0</v>
      </c>
      <c r="F8383" s="71" t="str">
        <f>VLOOKUP(D8383, legend!$C$3:$G$22, 2, FALSE)</f>
        <v>3. Agriculture</v>
      </c>
      <c r="G8383" s="71" t="str">
        <f>VLOOKUP(D8383, legend!$C$3:$G$22, 3, FALSE)</f>
        <v>3. Pertanian</v>
      </c>
      <c r="H8383" s="71" t="str">
        <f>VLOOKUP(D8383, legend!$C$3:$G$22, 4, FALSE)</f>
        <v>3.4. Other Agriculture</v>
      </c>
      <c r="I8383" s="71" t="str">
        <f>VLOOKUP(D8383, legend!$C$3:$G$22, 5, FALSE)</f>
        <v>3.4. Pertanian Lainnya </v>
      </c>
      <c r="J8383" s="71" t="str">
        <f>VLOOKUP(E8383, legend!$C$3:$G$22, 2, FALSE)</f>
        <v>4. Non-Vegetated Area</v>
      </c>
      <c r="K8383" s="71" t="str">
        <f>VLOOKUP(E8383, legend!$C$3:$G$22, 3, FALSE)</f>
        <v>4. Non-Vegetasi</v>
      </c>
      <c r="L8383" s="71" t="str">
        <f>VLOOKUP(E8383, legend!$C$3:$G$22, 4, FALSE)</f>
        <v>4.3. Other Non-Vegetation</v>
      </c>
      <c r="M8383" s="71" t="str">
        <f>VLOOKUP(E8383, legend!$C$3:$G$22, 5, FALSE)</f>
        <v>4.3. Non-Vegetasi Lainnya</v>
      </c>
      <c r="N8383" s="71" t="str">
        <f>VLOOKUP(C8383,geocode!$A$1:$C$40,2,false)</f>
        <v>Island buffered 20 km</v>
      </c>
      <c r="O8383" s="71" t="str">
        <f>VLOOKUP(C8383,geocode!$A$1:$C$40,3,false)</f>
        <v>Island buffered 20 km</v>
      </c>
      <c r="P8383" s="71">
        <v>2000.0</v>
      </c>
      <c r="Q8383" s="71">
        <v>2023.0</v>
      </c>
    </row>
    <row r="8384" ht="15.75" hidden="1" customHeight="1">
      <c r="B8384" s="71">
        <v>0.177751068115234</v>
      </c>
      <c r="C8384" s="71">
        <v>5.0</v>
      </c>
      <c r="D8384" s="71">
        <v>21.0</v>
      </c>
      <c r="E8384" s="71">
        <v>33.0</v>
      </c>
      <c r="F8384" s="71" t="str">
        <f>VLOOKUP(D8384, legend!$C$3:$G$22, 2, FALSE)</f>
        <v>3. Agriculture</v>
      </c>
      <c r="G8384" s="71" t="str">
        <f>VLOOKUP(D8384, legend!$C$3:$G$22, 3, FALSE)</f>
        <v>3. Pertanian</v>
      </c>
      <c r="H8384" s="71" t="str">
        <f>VLOOKUP(D8384, legend!$C$3:$G$22, 4, FALSE)</f>
        <v>3.4. Other Agriculture</v>
      </c>
      <c r="I8384" s="71" t="str">
        <f>VLOOKUP(D8384, legend!$C$3:$G$22, 5, FALSE)</f>
        <v>3.4. Pertanian Lainnya </v>
      </c>
      <c r="J8384" s="71" t="str">
        <f>VLOOKUP(E8384, legend!$C$3:$G$22, 2, FALSE)</f>
        <v>5. Water Body</v>
      </c>
      <c r="K8384" s="71" t="str">
        <f>VLOOKUP(E8384, legend!$C$3:$G$22, 3, FALSE)</f>
        <v>5. Tubuh Air</v>
      </c>
      <c r="L8384" s="71" t="str">
        <f>VLOOKUP(E8384, legend!$C$3:$G$22, 4, FALSE)</f>
        <v>5.2. River, Lake, Ocean</v>
      </c>
      <c r="M8384" s="71" t="str">
        <f>VLOOKUP(E8384, legend!$C$3:$G$22, 5, FALSE)</f>
        <v>5.2. Sungai, Danau, Laut</v>
      </c>
      <c r="N8384" s="71" t="str">
        <f>VLOOKUP(C8384,geocode!$A$1:$C$40,2,false)</f>
        <v>Island buffered 20 km</v>
      </c>
      <c r="O8384" s="71" t="str">
        <f>VLOOKUP(C8384,geocode!$A$1:$C$40,3,false)</f>
        <v>Island buffered 20 km</v>
      </c>
      <c r="P8384" s="71">
        <v>2000.0</v>
      </c>
      <c r="Q8384" s="71">
        <v>2023.0</v>
      </c>
    </row>
    <row r="8385" ht="15.75" hidden="1" customHeight="1">
      <c r="B8385" s="71">
        <v>1.1593741821289</v>
      </c>
      <c r="C8385" s="71">
        <v>5.0</v>
      </c>
      <c r="D8385" s="71">
        <v>24.0</v>
      </c>
      <c r="E8385" s="71">
        <v>24.0</v>
      </c>
      <c r="F8385" s="71" t="str">
        <f>VLOOKUP(D8385, legend!$C$3:$G$22, 2, FALSE)</f>
        <v>4. Non-Vegetated Area</v>
      </c>
      <c r="G8385" s="71" t="str">
        <f>VLOOKUP(D8385, legend!$C$3:$G$22, 3, FALSE)</f>
        <v>4. Non-Vegetasi</v>
      </c>
      <c r="H8385" s="71" t="str">
        <f>VLOOKUP(D8385, legend!$C$3:$G$22, 4, FALSE)</f>
        <v>4.2. Urban Area</v>
      </c>
      <c r="I8385" s="71" t="str">
        <f>VLOOKUP(D8385, legend!$C$3:$G$22, 5, FALSE)</f>
        <v>4.2. Pemukiman </v>
      </c>
      <c r="J8385" s="71" t="str">
        <f>VLOOKUP(E8385, legend!$C$3:$G$22, 2, FALSE)</f>
        <v>4. Non-Vegetated Area</v>
      </c>
      <c r="K8385" s="71" t="str">
        <f>VLOOKUP(E8385, legend!$C$3:$G$22, 3, FALSE)</f>
        <v>4. Non-Vegetasi</v>
      </c>
      <c r="L8385" s="71" t="str">
        <f>VLOOKUP(E8385, legend!$C$3:$G$22, 4, FALSE)</f>
        <v>4.2. Urban Area</v>
      </c>
      <c r="M8385" s="71" t="str">
        <f>VLOOKUP(E8385, legend!$C$3:$G$22, 5, FALSE)</f>
        <v>4.2. Pemukiman </v>
      </c>
      <c r="N8385" s="71" t="str">
        <f>VLOOKUP(C8385,geocode!$A$1:$C$40,2,false)</f>
        <v>Island buffered 20 km</v>
      </c>
      <c r="O8385" s="71" t="str">
        <f>VLOOKUP(C8385,geocode!$A$1:$C$40,3,false)</f>
        <v>Island buffered 20 km</v>
      </c>
      <c r="P8385" s="71">
        <v>2000.0</v>
      </c>
      <c r="Q8385" s="71">
        <v>2023.0</v>
      </c>
    </row>
    <row r="8386" ht="15.75" hidden="1" customHeight="1">
      <c r="B8386" s="71">
        <v>0.356443103027343</v>
      </c>
      <c r="C8386" s="71">
        <v>5.0</v>
      </c>
      <c r="D8386" s="71">
        <v>24.0</v>
      </c>
      <c r="E8386" s="71">
        <v>25.0</v>
      </c>
      <c r="F8386" s="71" t="str">
        <f>VLOOKUP(D8386, legend!$C$3:$G$22, 2, FALSE)</f>
        <v>4. Non-Vegetated Area</v>
      </c>
      <c r="G8386" s="71" t="str">
        <f>VLOOKUP(D8386, legend!$C$3:$G$22, 3, FALSE)</f>
        <v>4. Non-Vegetasi</v>
      </c>
      <c r="H8386" s="71" t="str">
        <f>VLOOKUP(D8386, legend!$C$3:$G$22, 4, FALSE)</f>
        <v>4.2. Urban Area</v>
      </c>
      <c r="I8386" s="71" t="str">
        <f>VLOOKUP(D8386, legend!$C$3:$G$22, 5, FALSE)</f>
        <v>4.2. Pemukiman </v>
      </c>
      <c r="J8386" s="71" t="str">
        <f>VLOOKUP(E8386, legend!$C$3:$G$22, 2, FALSE)</f>
        <v>4. Non-Vegetated Area</v>
      </c>
      <c r="K8386" s="71" t="str">
        <f>VLOOKUP(E8386, legend!$C$3:$G$22, 3, FALSE)</f>
        <v>4. Non-Vegetasi</v>
      </c>
      <c r="L8386" s="71" t="str">
        <f>VLOOKUP(E8386, legend!$C$3:$G$22, 4, FALSE)</f>
        <v>4.3. Other Non-Vegetation</v>
      </c>
      <c r="M8386" s="71" t="str">
        <f>VLOOKUP(E8386, legend!$C$3:$G$22, 5, FALSE)</f>
        <v>4.3. Non-Vegetasi Lainnya</v>
      </c>
      <c r="N8386" s="71" t="str">
        <f>VLOOKUP(C8386,geocode!$A$1:$C$40,2,false)</f>
        <v>Island buffered 20 km</v>
      </c>
      <c r="O8386" s="71" t="str">
        <f>VLOOKUP(C8386,geocode!$A$1:$C$40,3,false)</f>
        <v>Island buffered 20 km</v>
      </c>
      <c r="P8386" s="71">
        <v>2000.0</v>
      </c>
      <c r="Q8386" s="71">
        <v>2023.0</v>
      </c>
    </row>
    <row r="8387" ht="15.75" hidden="1" customHeight="1">
      <c r="B8387" s="71">
        <v>0.802940130615234</v>
      </c>
      <c r="C8387" s="71">
        <v>5.0</v>
      </c>
      <c r="D8387" s="71">
        <v>25.0</v>
      </c>
      <c r="E8387" s="71">
        <v>3.0</v>
      </c>
      <c r="F8387" s="71" t="str">
        <f>VLOOKUP(D8387, legend!$C$3:$G$22, 2, FALSE)</f>
        <v>4. Non-Vegetated Area</v>
      </c>
      <c r="G8387" s="71" t="str">
        <f>VLOOKUP(D8387, legend!$C$3:$G$22, 3, FALSE)</f>
        <v>4. Non-Vegetasi</v>
      </c>
      <c r="H8387" s="71" t="str">
        <f>VLOOKUP(D8387, legend!$C$3:$G$22, 4, FALSE)</f>
        <v>4.3. Other Non-Vegetation</v>
      </c>
      <c r="I8387" s="71" t="str">
        <f>VLOOKUP(D8387, legend!$C$3:$G$22, 5, FALSE)</f>
        <v>4.3. Non-Vegetasi Lainnya</v>
      </c>
      <c r="J8387" s="71" t="str">
        <f>VLOOKUP(E8387, legend!$C$3:$G$22, 2, FALSE)</f>
        <v>1. Forest </v>
      </c>
      <c r="K8387" s="71" t="str">
        <f>VLOOKUP(E8387, legend!$C$3:$G$22, 3, FALSE)</f>
        <v>1. Hutan</v>
      </c>
      <c r="L8387" s="71" t="str">
        <f>VLOOKUP(E8387, legend!$C$3:$G$22, 4, FALSE)</f>
        <v>1.1. Forest Formation</v>
      </c>
      <c r="M8387" s="71" t="str">
        <f>VLOOKUP(E8387, legend!$C$3:$G$22, 5, FALSE)</f>
        <v>1.1. Formasi Hutan</v>
      </c>
      <c r="N8387" s="71" t="str">
        <f>VLOOKUP(C8387,geocode!$A$1:$C$40,2,false)</f>
        <v>Island buffered 20 km</v>
      </c>
      <c r="O8387" s="71" t="str">
        <f>VLOOKUP(C8387,geocode!$A$1:$C$40,3,false)</f>
        <v>Island buffered 20 km</v>
      </c>
      <c r="P8387" s="71">
        <v>2000.0</v>
      </c>
      <c r="Q8387" s="71">
        <v>2023.0</v>
      </c>
    </row>
    <row r="8388" ht="15.75" hidden="1" customHeight="1">
      <c r="B8388" s="71">
        <v>5.25056759643554</v>
      </c>
      <c r="C8388" s="71">
        <v>5.0</v>
      </c>
      <c r="D8388" s="71">
        <v>25.0</v>
      </c>
      <c r="E8388" s="71">
        <v>5.0</v>
      </c>
      <c r="F8388" s="71" t="str">
        <f>VLOOKUP(D8388, legend!$C$3:$G$22, 2, FALSE)</f>
        <v>4. Non-Vegetated Area</v>
      </c>
      <c r="G8388" s="71" t="str">
        <f>VLOOKUP(D8388, legend!$C$3:$G$22, 3, FALSE)</f>
        <v>4. Non-Vegetasi</v>
      </c>
      <c r="H8388" s="71" t="str">
        <f>VLOOKUP(D8388, legend!$C$3:$G$22, 4, FALSE)</f>
        <v>4.3. Other Non-Vegetation</v>
      </c>
      <c r="I8388" s="71" t="str">
        <f>VLOOKUP(D8388, legend!$C$3:$G$22, 5, FALSE)</f>
        <v>4.3. Non-Vegetasi Lainnya</v>
      </c>
      <c r="J8388" s="71" t="str">
        <f>VLOOKUP(E8388, legend!$C$3:$G$22, 2, FALSE)</f>
        <v>1. Forest </v>
      </c>
      <c r="K8388" s="71" t="str">
        <f>VLOOKUP(E8388, legend!$C$3:$G$22, 3, FALSE)</f>
        <v>1. Hutan</v>
      </c>
      <c r="L8388" s="71" t="str">
        <f>VLOOKUP(E8388, legend!$C$3:$G$22, 4, FALSE)</f>
        <v>1.2. Mangrove</v>
      </c>
      <c r="M8388" s="71" t="str">
        <f>VLOOKUP(E8388, legend!$C$3:$G$22, 5, FALSE)</f>
        <v>1.2. Mangrove</v>
      </c>
      <c r="N8388" s="71" t="str">
        <f>VLOOKUP(C8388,geocode!$A$1:$C$40,2,false)</f>
        <v>Island buffered 20 km</v>
      </c>
      <c r="O8388" s="71" t="str">
        <f>VLOOKUP(C8388,geocode!$A$1:$C$40,3,false)</f>
        <v>Island buffered 20 km</v>
      </c>
      <c r="P8388" s="71">
        <v>2000.0</v>
      </c>
      <c r="Q8388" s="71">
        <v>2023.0</v>
      </c>
    </row>
    <row r="8389" ht="15.75" hidden="1" customHeight="1">
      <c r="B8389" s="71">
        <v>5.88458468017578</v>
      </c>
      <c r="C8389" s="71">
        <v>5.0</v>
      </c>
      <c r="D8389" s="71">
        <v>25.0</v>
      </c>
      <c r="E8389" s="71">
        <v>13.0</v>
      </c>
      <c r="F8389" s="71" t="str">
        <f>VLOOKUP(D8389, legend!$C$3:$G$22, 2, FALSE)</f>
        <v>4. Non-Vegetated Area</v>
      </c>
      <c r="G8389" s="71" t="str">
        <f>VLOOKUP(D8389, legend!$C$3:$G$22, 3, FALSE)</f>
        <v>4. Non-Vegetasi</v>
      </c>
      <c r="H8389" s="71" t="str">
        <f>VLOOKUP(D8389, legend!$C$3:$G$22, 4, FALSE)</f>
        <v>4.3. Other Non-Vegetation</v>
      </c>
      <c r="I8389" s="71" t="str">
        <f>VLOOKUP(D8389, legend!$C$3:$G$22, 5, FALSE)</f>
        <v>4.3. Non-Vegetasi Lainnya</v>
      </c>
      <c r="J8389" s="71" t="str">
        <f>VLOOKUP(E8389, legend!$C$3:$G$22, 2, FALSE)</f>
        <v>2. Non-Forest Natural Vegetation</v>
      </c>
      <c r="K8389" s="71" t="str">
        <f>VLOOKUP(E8389, legend!$C$3:$G$22, 3, FALSE)</f>
        <v>2. Tumbuhan Non-Hutan Lainnya</v>
      </c>
      <c r="L8389" s="71" t="str">
        <f>VLOOKUP(E8389, legend!$C$3:$G$22, 4, FALSE)</f>
        <v>2.1. Other Natural Vegetation</v>
      </c>
      <c r="M8389" s="71" t="str">
        <f>VLOOKUP(E8389, legend!$C$3:$G$22, 5, FALSE)</f>
        <v>2.1. Tumbuhan Non-Hutan Lainnya</v>
      </c>
      <c r="N8389" s="71" t="str">
        <f>VLOOKUP(C8389,geocode!$A$1:$C$40,2,false)</f>
        <v>Island buffered 20 km</v>
      </c>
      <c r="O8389" s="71" t="str">
        <f>VLOOKUP(C8389,geocode!$A$1:$C$40,3,false)</f>
        <v>Island buffered 20 km</v>
      </c>
      <c r="P8389" s="71">
        <v>2000.0</v>
      </c>
      <c r="Q8389" s="71">
        <v>2023.0</v>
      </c>
    </row>
    <row r="8390" ht="15.75" hidden="1" customHeight="1">
      <c r="B8390" s="71">
        <v>1.0701957458496</v>
      </c>
      <c r="C8390" s="71">
        <v>5.0</v>
      </c>
      <c r="D8390" s="71">
        <v>25.0</v>
      </c>
      <c r="E8390" s="71">
        <v>21.0</v>
      </c>
      <c r="F8390" s="71" t="str">
        <f>VLOOKUP(D8390, legend!$C$3:$G$22, 2, FALSE)</f>
        <v>4. Non-Vegetated Area</v>
      </c>
      <c r="G8390" s="71" t="str">
        <f>VLOOKUP(D8390, legend!$C$3:$G$22, 3, FALSE)</f>
        <v>4. Non-Vegetasi</v>
      </c>
      <c r="H8390" s="71" t="str">
        <f>VLOOKUP(D8390, legend!$C$3:$G$22, 4, FALSE)</f>
        <v>4.3. Other Non-Vegetation</v>
      </c>
      <c r="I8390" s="71" t="str">
        <f>VLOOKUP(D8390, legend!$C$3:$G$22, 5, FALSE)</f>
        <v>4.3. Non-Vegetasi Lainnya</v>
      </c>
      <c r="J8390" s="71" t="str">
        <f>VLOOKUP(E8390, legend!$C$3:$G$22, 2, FALSE)</f>
        <v>3. Agriculture</v>
      </c>
      <c r="K8390" s="71" t="str">
        <f>VLOOKUP(E8390, legend!$C$3:$G$22, 3, FALSE)</f>
        <v>3. Pertanian</v>
      </c>
      <c r="L8390" s="71" t="str">
        <f>VLOOKUP(E8390, legend!$C$3:$G$22, 4, FALSE)</f>
        <v>3.4. Other Agriculture</v>
      </c>
      <c r="M8390" s="71" t="str">
        <f>VLOOKUP(E8390, legend!$C$3:$G$22, 5, FALSE)</f>
        <v>3.4. Pertanian Lainnya </v>
      </c>
      <c r="N8390" s="71" t="str">
        <f>VLOOKUP(C8390,geocode!$A$1:$C$40,2,false)</f>
        <v>Island buffered 20 km</v>
      </c>
      <c r="O8390" s="71" t="str">
        <f>VLOOKUP(C8390,geocode!$A$1:$C$40,3,false)</f>
        <v>Island buffered 20 km</v>
      </c>
      <c r="P8390" s="71">
        <v>2000.0</v>
      </c>
      <c r="Q8390" s="71">
        <v>2023.0</v>
      </c>
    </row>
    <row r="8391" ht="15.75" hidden="1" customHeight="1">
      <c r="B8391" s="71">
        <v>1.51539071655273</v>
      </c>
      <c r="C8391" s="71">
        <v>5.0</v>
      </c>
      <c r="D8391" s="71">
        <v>25.0</v>
      </c>
      <c r="E8391" s="71">
        <v>24.0</v>
      </c>
      <c r="F8391" s="71" t="str">
        <f>VLOOKUP(D8391, legend!$C$3:$G$22, 2, FALSE)</f>
        <v>4. Non-Vegetated Area</v>
      </c>
      <c r="G8391" s="71" t="str">
        <f>VLOOKUP(D8391, legend!$C$3:$G$22, 3, FALSE)</f>
        <v>4. Non-Vegetasi</v>
      </c>
      <c r="H8391" s="71" t="str">
        <f>VLOOKUP(D8391, legend!$C$3:$G$22, 4, FALSE)</f>
        <v>4.3. Other Non-Vegetation</v>
      </c>
      <c r="I8391" s="71" t="str">
        <f>VLOOKUP(D8391, legend!$C$3:$G$22, 5, FALSE)</f>
        <v>4.3. Non-Vegetasi Lainnya</v>
      </c>
      <c r="J8391" s="71" t="str">
        <f>VLOOKUP(E8391, legend!$C$3:$G$22, 2, FALSE)</f>
        <v>4. Non-Vegetated Area</v>
      </c>
      <c r="K8391" s="71" t="str">
        <f>VLOOKUP(E8391, legend!$C$3:$G$22, 3, FALSE)</f>
        <v>4. Non-Vegetasi</v>
      </c>
      <c r="L8391" s="71" t="str">
        <f>VLOOKUP(E8391, legend!$C$3:$G$22, 4, FALSE)</f>
        <v>4.2. Urban Area</v>
      </c>
      <c r="M8391" s="71" t="str">
        <f>VLOOKUP(E8391, legend!$C$3:$G$22, 5, FALSE)</f>
        <v>4.2. Pemukiman </v>
      </c>
      <c r="N8391" s="71" t="str">
        <f>VLOOKUP(C8391,geocode!$A$1:$C$40,2,false)</f>
        <v>Island buffered 20 km</v>
      </c>
      <c r="O8391" s="71" t="str">
        <f>VLOOKUP(C8391,geocode!$A$1:$C$40,3,false)</f>
        <v>Island buffered 20 km</v>
      </c>
      <c r="P8391" s="71">
        <v>2000.0</v>
      </c>
      <c r="Q8391" s="71">
        <v>2023.0</v>
      </c>
    </row>
    <row r="8392" ht="15.75" hidden="1" customHeight="1">
      <c r="B8392" s="71">
        <v>16.730280303955</v>
      </c>
      <c r="C8392" s="71">
        <v>5.0</v>
      </c>
      <c r="D8392" s="71">
        <v>25.0</v>
      </c>
      <c r="E8392" s="71">
        <v>25.0</v>
      </c>
      <c r="F8392" s="71" t="str">
        <f>VLOOKUP(D8392, legend!$C$3:$G$22, 2, FALSE)</f>
        <v>4. Non-Vegetated Area</v>
      </c>
      <c r="G8392" s="71" t="str">
        <f>VLOOKUP(D8392, legend!$C$3:$G$22, 3, FALSE)</f>
        <v>4. Non-Vegetasi</v>
      </c>
      <c r="H8392" s="71" t="str">
        <f>VLOOKUP(D8392, legend!$C$3:$G$22, 4, FALSE)</f>
        <v>4.3. Other Non-Vegetation</v>
      </c>
      <c r="I8392" s="71" t="str">
        <f>VLOOKUP(D8392, legend!$C$3:$G$22, 5, FALSE)</f>
        <v>4.3. Non-Vegetasi Lainnya</v>
      </c>
      <c r="J8392" s="71" t="str">
        <f>VLOOKUP(E8392, legend!$C$3:$G$22, 2, FALSE)</f>
        <v>4. Non-Vegetated Area</v>
      </c>
      <c r="K8392" s="71" t="str">
        <f>VLOOKUP(E8392, legend!$C$3:$G$22, 3, FALSE)</f>
        <v>4. Non-Vegetasi</v>
      </c>
      <c r="L8392" s="71" t="str">
        <f>VLOOKUP(E8392, legend!$C$3:$G$22, 4, FALSE)</f>
        <v>4.3. Other Non-Vegetation</v>
      </c>
      <c r="M8392" s="71" t="str">
        <f>VLOOKUP(E8392, legend!$C$3:$G$22, 5, FALSE)</f>
        <v>4.3. Non-Vegetasi Lainnya</v>
      </c>
      <c r="N8392" s="71" t="str">
        <f>VLOOKUP(C8392,geocode!$A$1:$C$40,2,false)</f>
        <v>Island buffered 20 km</v>
      </c>
      <c r="O8392" s="71" t="str">
        <f>VLOOKUP(C8392,geocode!$A$1:$C$40,3,false)</f>
        <v>Island buffered 20 km</v>
      </c>
      <c r="P8392" s="71">
        <v>2000.0</v>
      </c>
      <c r="Q8392" s="71">
        <v>2023.0</v>
      </c>
    </row>
    <row r="8393" ht="15.75" hidden="1" customHeight="1">
      <c r="B8393" s="71">
        <v>5.78989414672851</v>
      </c>
      <c r="C8393" s="71">
        <v>5.0</v>
      </c>
      <c r="D8393" s="71">
        <v>25.0</v>
      </c>
      <c r="E8393" s="71">
        <v>33.0</v>
      </c>
      <c r="F8393" s="71" t="str">
        <f>VLOOKUP(D8393, legend!$C$3:$G$22, 2, FALSE)</f>
        <v>4. Non-Vegetated Area</v>
      </c>
      <c r="G8393" s="71" t="str">
        <f>VLOOKUP(D8393, legend!$C$3:$G$22, 3, FALSE)</f>
        <v>4. Non-Vegetasi</v>
      </c>
      <c r="H8393" s="71" t="str">
        <f>VLOOKUP(D8393, legend!$C$3:$G$22, 4, FALSE)</f>
        <v>4.3. Other Non-Vegetation</v>
      </c>
      <c r="I8393" s="71" t="str">
        <f>VLOOKUP(D8393, legend!$C$3:$G$22, 5, FALSE)</f>
        <v>4.3. Non-Vegetasi Lainnya</v>
      </c>
      <c r="J8393" s="71" t="str">
        <f>VLOOKUP(E8393, legend!$C$3:$G$22, 2, FALSE)</f>
        <v>5. Water Body</v>
      </c>
      <c r="K8393" s="71" t="str">
        <f>VLOOKUP(E8393, legend!$C$3:$G$22, 3, FALSE)</f>
        <v>5. Tubuh Air</v>
      </c>
      <c r="L8393" s="71" t="str">
        <f>VLOOKUP(E8393, legend!$C$3:$G$22, 4, FALSE)</f>
        <v>5.2. River, Lake, Ocean</v>
      </c>
      <c r="M8393" s="71" t="str">
        <f>VLOOKUP(E8393, legend!$C$3:$G$22, 5, FALSE)</f>
        <v>5.2. Sungai, Danau, Laut</v>
      </c>
      <c r="N8393" s="71" t="str">
        <f>VLOOKUP(C8393,geocode!$A$1:$C$40,2,false)</f>
        <v>Island buffered 20 km</v>
      </c>
      <c r="O8393" s="71" t="str">
        <f>VLOOKUP(C8393,geocode!$A$1:$C$40,3,false)</f>
        <v>Island buffered 20 km</v>
      </c>
      <c r="P8393" s="71">
        <v>2000.0</v>
      </c>
      <c r="Q8393" s="71">
        <v>2023.0</v>
      </c>
    </row>
    <row r="8394" ht="15.75" hidden="1" customHeight="1">
      <c r="B8394" s="71">
        <v>0.0893241088867187</v>
      </c>
      <c r="C8394" s="71">
        <v>5.0</v>
      </c>
      <c r="D8394" s="71">
        <v>25.0</v>
      </c>
      <c r="E8394" s="71">
        <v>76.0</v>
      </c>
      <c r="F8394" s="71" t="str">
        <f>VLOOKUP(D8394, legend!$C$3:$G$22, 2, FALSE)</f>
        <v>4. Non-Vegetated Area</v>
      </c>
      <c r="G8394" s="71" t="str">
        <f>VLOOKUP(D8394, legend!$C$3:$G$22, 3, FALSE)</f>
        <v>4. Non-Vegetasi</v>
      </c>
      <c r="H8394" s="71" t="str">
        <f>VLOOKUP(D8394, legend!$C$3:$G$22, 4, FALSE)</f>
        <v>4.3. Other Non-Vegetation</v>
      </c>
      <c r="I8394" s="71" t="str">
        <f>VLOOKUP(D8394, legend!$C$3:$G$22, 5, FALSE)</f>
        <v>4.3. Non-Vegetasi Lainnya</v>
      </c>
      <c r="J8394" s="71" t="str">
        <f>VLOOKUP(E8394, legend!$C$3:$G$22, 2, FALSE)</f>
        <v>1. Forest </v>
      </c>
      <c r="K8394" s="71" t="str">
        <f>VLOOKUP(E8394, legend!$C$3:$G$22, 3, FALSE)</f>
        <v>1. Hutan</v>
      </c>
      <c r="L8394" s="71" t="str">
        <f>VLOOKUP(E8394, legend!$C$3:$G$22, 4, FALSE)</f>
        <v>1.3 Peat swamp forest</v>
      </c>
      <c r="M8394" s="71" t="str">
        <f>VLOOKUP(E8394, legend!$C$3:$G$22, 5, FALSE)</f>
        <v>1.3 Hutan rawa gambut</v>
      </c>
      <c r="N8394" s="71" t="str">
        <f>VLOOKUP(C8394,geocode!$A$1:$C$40,2,false)</f>
        <v>Island buffered 20 km</v>
      </c>
      <c r="O8394" s="71" t="str">
        <f>VLOOKUP(C8394,geocode!$A$1:$C$40,3,false)</f>
        <v>Island buffered 20 km</v>
      </c>
      <c r="P8394" s="71">
        <v>2000.0</v>
      </c>
      <c r="Q8394" s="71">
        <v>2023.0</v>
      </c>
    </row>
    <row r="8395" ht="15.75" hidden="1" customHeight="1">
      <c r="B8395" s="71">
        <v>5.80329141235351</v>
      </c>
      <c r="C8395" s="71">
        <v>5.0</v>
      </c>
      <c r="D8395" s="71">
        <v>33.0</v>
      </c>
      <c r="E8395" s="71">
        <v>3.0</v>
      </c>
      <c r="F8395" s="71" t="str">
        <f>VLOOKUP(D8395, legend!$C$3:$G$22, 2, FALSE)</f>
        <v>5. Water Body</v>
      </c>
      <c r="G8395" s="71" t="str">
        <f>VLOOKUP(D8395, legend!$C$3:$G$22, 3, FALSE)</f>
        <v>5. Tubuh Air</v>
      </c>
      <c r="H8395" s="71" t="str">
        <f>VLOOKUP(D8395, legend!$C$3:$G$22, 4, FALSE)</f>
        <v>5.2. River, Lake, Ocean</v>
      </c>
      <c r="I8395" s="71" t="str">
        <f>VLOOKUP(D8395, legend!$C$3:$G$22, 5, FALSE)</f>
        <v>5.2. Sungai, Danau, Laut</v>
      </c>
      <c r="J8395" s="71" t="str">
        <f>VLOOKUP(E8395, legend!$C$3:$G$22, 2, FALSE)</f>
        <v>1. Forest </v>
      </c>
      <c r="K8395" s="71" t="str">
        <f>VLOOKUP(E8395, legend!$C$3:$G$22, 3, FALSE)</f>
        <v>1. Hutan</v>
      </c>
      <c r="L8395" s="71" t="str">
        <f>VLOOKUP(E8395, legend!$C$3:$G$22, 4, FALSE)</f>
        <v>1.1. Forest Formation</v>
      </c>
      <c r="M8395" s="71" t="str">
        <f>VLOOKUP(E8395, legend!$C$3:$G$22, 5, FALSE)</f>
        <v>1.1. Formasi Hutan</v>
      </c>
      <c r="N8395" s="71" t="str">
        <f>VLOOKUP(C8395,geocode!$A$1:$C$40,2,false)</f>
        <v>Island buffered 20 km</v>
      </c>
      <c r="O8395" s="71" t="str">
        <f>VLOOKUP(C8395,geocode!$A$1:$C$40,3,false)</f>
        <v>Island buffered 20 km</v>
      </c>
      <c r="P8395" s="71">
        <v>2000.0</v>
      </c>
      <c r="Q8395" s="71">
        <v>2023.0</v>
      </c>
    </row>
    <row r="8396" ht="15.75" hidden="1" customHeight="1">
      <c r="B8396" s="71">
        <v>34.9318789001464</v>
      </c>
      <c r="C8396" s="71">
        <v>5.0</v>
      </c>
      <c r="D8396" s="71">
        <v>33.0</v>
      </c>
      <c r="E8396" s="71">
        <v>5.0</v>
      </c>
      <c r="F8396" s="71" t="str">
        <f>VLOOKUP(D8396, legend!$C$3:$G$22, 2, FALSE)</f>
        <v>5. Water Body</v>
      </c>
      <c r="G8396" s="71" t="str">
        <f>VLOOKUP(D8396, legend!$C$3:$G$22, 3, FALSE)</f>
        <v>5. Tubuh Air</v>
      </c>
      <c r="H8396" s="71" t="str">
        <f>VLOOKUP(D8396, legend!$C$3:$G$22, 4, FALSE)</f>
        <v>5.2. River, Lake, Ocean</v>
      </c>
      <c r="I8396" s="71" t="str">
        <f>VLOOKUP(D8396, legend!$C$3:$G$22, 5, FALSE)</f>
        <v>5.2. Sungai, Danau, Laut</v>
      </c>
      <c r="J8396" s="71" t="str">
        <f>VLOOKUP(E8396, legend!$C$3:$G$22, 2, FALSE)</f>
        <v>1. Forest </v>
      </c>
      <c r="K8396" s="71" t="str">
        <f>VLOOKUP(E8396, legend!$C$3:$G$22, 3, FALSE)</f>
        <v>1. Hutan</v>
      </c>
      <c r="L8396" s="71" t="str">
        <f>VLOOKUP(E8396, legend!$C$3:$G$22, 4, FALSE)</f>
        <v>1.2. Mangrove</v>
      </c>
      <c r="M8396" s="71" t="str">
        <f>VLOOKUP(E8396, legend!$C$3:$G$22, 5, FALSE)</f>
        <v>1.2. Mangrove</v>
      </c>
      <c r="N8396" s="71" t="str">
        <f>VLOOKUP(C8396,geocode!$A$1:$C$40,2,false)</f>
        <v>Island buffered 20 km</v>
      </c>
      <c r="O8396" s="71" t="str">
        <f>VLOOKUP(C8396,geocode!$A$1:$C$40,3,false)</f>
        <v>Island buffered 20 km</v>
      </c>
      <c r="P8396" s="71">
        <v>2000.0</v>
      </c>
      <c r="Q8396" s="71">
        <v>2023.0</v>
      </c>
    </row>
    <row r="8397" ht="15.75" hidden="1" customHeight="1">
      <c r="B8397" s="71">
        <v>15.1783140808105</v>
      </c>
      <c r="C8397" s="71">
        <v>5.0</v>
      </c>
      <c r="D8397" s="71">
        <v>33.0</v>
      </c>
      <c r="E8397" s="71">
        <v>13.0</v>
      </c>
      <c r="F8397" s="71" t="str">
        <f>VLOOKUP(D8397, legend!$C$3:$G$22, 2, FALSE)</f>
        <v>5. Water Body</v>
      </c>
      <c r="G8397" s="71" t="str">
        <f>VLOOKUP(D8397, legend!$C$3:$G$22, 3, FALSE)</f>
        <v>5. Tubuh Air</v>
      </c>
      <c r="H8397" s="71" t="str">
        <f>VLOOKUP(D8397, legend!$C$3:$G$22, 4, FALSE)</f>
        <v>5.2. River, Lake, Ocean</v>
      </c>
      <c r="I8397" s="71" t="str">
        <f>VLOOKUP(D8397, legend!$C$3:$G$22, 5, FALSE)</f>
        <v>5.2. Sungai, Danau, Laut</v>
      </c>
      <c r="J8397" s="71" t="str">
        <f>VLOOKUP(E8397, legend!$C$3:$G$22, 2, FALSE)</f>
        <v>2. Non-Forest Natural Vegetation</v>
      </c>
      <c r="K8397" s="71" t="str">
        <f>VLOOKUP(E8397, legend!$C$3:$G$22, 3, FALSE)</f>
        <v>2. Tumbuhan Non-Hutan Lainnya</v>
      </c>
      <c r="L8397" s="71" t="str">
        <f>VLOOKUP(E8397, legend!$C$3:$G$22, 4, FALSE)</f>
        <v>2.1. Other Natural Vegetation</v>
      </c>
      <c r="M8397" s="71" t="str">
        <f>VLOOKUP(E8397, legend!$C$3:$G$22, 5, FALSE)</f>
        <v>2.1. Tumbuhan Non-Hutan Lainnya</v>
      </c>
      <c r="N8397" s="71" t="str">
        <f>VLOOKUP(C8397,geocode!$A$1:$C$40,2,false)</f>
        <v>Island buffered 20 km</v>
      </c>
      <c r="O8397" s="71" t="str">
        <f>VLOOKUP(C8397,geocode!$A$1:$C$40,3,false)</f>
        <v>Island buffered 20 km</v>
      </c>
      <c r="P8397" s="71">
        <v>2000.0</v>
      </c>
      <c r="Q8397" s="71">
        <v>2023.0</v>
      </c>
    </row>
    <row r="8398" ht="15.75" hidden="1" customHeight="1">
      <c r="B8398" s="71">
        <v>2.1408359802246</v>
      </c>
      <c r="C8398" s="71">
        <v>5.0</v>
      </c>
      <c r="D8398" s="71">
        <v>33.0</v>
      </c>
      <c r="E8398" s="71">
        <v>21.0</v>
      </c>
      <c r="F8398" s="71" t="str">
        <f>VLOOKUP(D8398, legend!$C$3:$G$22, 2, FALSE)</f>
        <v>5. Water Body</v>
      </c>
      <c r="G8398" s="71" t="str">
        <f>VLOOKUP(D8398, legend!$C$3:$G$22, 3, FALSE)</f>
        <v>5. Tubuh Air</v>
      </c>
      <c r="H8398" s="71" t="str">
        <f>VLOOKUP(D8398, legend!$C$3:$G$22, 4, FALSE)</f>
        <v>5.2. River, Lake, Ocean</v>
      </c>
      <c r="I8398" s="71" t="str">
        <f>VLOOKUP(D8398, legend!$C$3:$G$22, 5, FALSE)</f>
        <v>5.2. Sungai, Danau, Laut</v>
      </c>
      <c r="J8398" s="71" t="str">
        <f>VLOOKUP(E8398, legend!$C$3:$G$22, 2, FALSE)</f>
        <v>3. Agriculture</v>
      </c>
      <c r="K8398" s="71" t="str">
        <f>VLOOKUP(E8398, legend!$C$3:$G$22, 3, FALSE)</f>
        <v>3. Pertanian</v>
      </c>
      <c r="L8398" s="71" t="str">
        <f>VLOOKUP(E8398, legend!$C$3:$G$22, 4, FALSE)</f>
        <v>3.4. Other Agriculture</v>
      </c>
      <c r="M8398" s="71" t="str">
        <f>VLOOKUP(E8398, legend!$C$3:$G$22, 5, FALSE)</f>
        <v>3.4. Pertanian Lainnya </v>
      </c>
      <c r="N8398" s="71" t="str">
        <f>VLOOKUP(C8398,geocode!$A$1:$C$40,2,false)</f>
        <v>Island buffered 20 km</v>
      </c>
      <c r="O8398" s="71" t="str">
        <f>VLOOKUP(C8398,geocode!$A$1:$C$40,3,false)</f>
        <v>Island buffered 20 km</v>
      </c>
      <c r="P8398" s="71">
        <v>2000.0</v>
      </c>
      <c r="Q8398" s="71">
        <v>2023.0</v>
      </c>
    </row>
    <row r="8399" ht="15.75" hidden="1" customHeight="1">
      <c r="B8399" s="71">
        <v>0.803705822753906</v>
      </c>
      <c r="C8399" s="71">
        <v>5.0</v>
      </c>
      <c r="D8399" s="71">
        <v>33.0</v>
      </c>
      <c r="E8399" s="71">
        <v>24.0</v>
      </c>
      <c r="F8399" s="71" t="str">
        <f>VLOOKUP(D8399, legend!$C$3:$G$22, 2, FALSE)</f>
        <v>5. Water Body</v>
      </c>
      <c r="G8399" s="71" t="str">
        <f>VLOOKUP(D8399, legend!$C$3:$G$22, 3, FALSE)</f>
        <v>5. Tubuh Air</v>
      </c>
      <c r="H8399" s="71" t="str">
        <f>VLOOKUP(D8399, legend!$C$3:$G$22, 4, FALSE)</f>
        <v>5.2. River, Lake, Ocean</v>
      </c>
      <c r="I8399" s="71" t="str">
        <f>VLOOKUP(D8399, legend!$C$3:$G$22, 5, FALSE)</f>
        <v>5.2. Sungai, Danau, Laut</v>
      </c>
      <c r="J8399" s="71" t="str">
        <f>VLOOKUP(E8399, legend!$C$3:$G$22, 2, FALSE)</f>
        <v>4. Non-Vegetated Area</v>
      </c>
      <c r="K8399" s="71" t="str">
        <f>VLOOKUP(E8399, legend!$C$3:$G$22, 3, FALSE)</f>
        <v>4. Non-Vegetasi</v>
      </c>
      <c r="L8399" s="71" t="str">
        <f>VLOOKUP(E8399, legend!$C$3:$G$22, 4, FALSE)</f>
        <v>4.2. Urban Area</v>
      </c>
      <c r="M8399" s="71" t="str">
        <f>VLOOKUP(E8399, legend!$C$3:$G$22, 5, FALSE)</f>
        <v>4.2. Pemukiman </v>
      </c>
      <c r="N8399" s="71" t="str">
        <f>VLOOKUP(C8399,geocode!$A$1:$C$40,2,false)</f>
        <v>Island buffered 20 km</v>
      </c>
      <c r="O8399" s="71" t="str">
        <f>VLOOKUP(C8399,geocode!$A$1:$C$40,3,false)</f>
        <v>Island buffered 20 km</v>
      </c>
      <c r="P8399" s="71">
        <v>2000.0</v>
      </c>
      <c r="Q8399" s="71">
        <v>2023.0</v>
      </c>
    </row>
    <row r="8400" ht="15.75" hidden="1" customHeight="1">
      <c r="B8400" s="71">
        <v>6.95275553588867</v>
      </c>
      <c r="C8400" s="71">
        <v>5.0</v>
      </c>
      <c r="D8400" s="71">
        <v>33.0</v>
      </c>
      <c r="E8400" s="71">
        <v>25.0</v>
      </c>
      <c r="F8400" s="71" t="str">
        <f>VLOOKUP(D8400, legend!$C$3:$G$22, 2, FALSE)</f>
        <v>5. Water Body</v>
      </c>
      <c r="G8400" s="71" t="str">
        <f>VLOOKUP(D8400, legend!$C$3:$G$22, 3, FALSE)</f>
        <v>5. Tubuh Air</v>
      </c>
      <c r="H8400" s="71" t="str">
        <f>VLOOKUP(D8400, legend!$C$3:$G$22, 4, FALSE)</f>
        <v>5.2. River, Lake, Ocean</v>
      </c>
      <c r="I8400" s="71" t="str">
        <f>VLOOKUP(D8400, legend!$C$3:$G$22, 5, FALSE)</f>
        <v>5.2. Sungai, Danau, Laut</v>
      </c>
      <c r="J8400" s="71" t="str">
        <f>VLOOKUP(E8400, legend!$C$3:$G$22, 2, FALSE)</f>
        <v>4. Non-Vegetated Area</v>
      </c>
      <c r="K8400" s="71" t="str">
        <f>VLOOKUP(E8400, legend!$C$3:$G$22, 3, FALSE)</f>
        <v>4. Non-Vegetasi</v>
      </c>
      <c r="L8400" s="71" t="str">
        <f>VLOOKUP(E8400, legend!$C$3:$G$22, 4, FALSE)</f>
        <v>4.3. Other Non-Vegetation</v>
      </c>
      <c r="M8400" s="71" t="str">
        <f>VLOOKUP(E8400, legend!$C$3:$G$22, 5, FALSE)</f>
        <v>4.3. Non-Vegetasi Lainnya</v>
      </c>
      <c r="N8400" s="71" t="str">
        <f>VLOOKUP(C8400,geocode!$A$1:$C$40,2,false)</f>
        <v>Island buffered 20 km</v>
      </c>
      <c r="O8400" s="71" t="str">
        <f>VLOOKUP(C8400,geocode!$A$1:$C$40,3,false)</f>
        <v>Island buffered 20 km</v>
      </c>
      <c r="P8400" s="71">
        <v>2000.0</v>
      </c>
      <c r="Q8400" s="71">
        <v>2023.0</v>
      </c>
    </row>
    <row r="8401" ht="15.75" hidden="1" customHeight="1">
      <c r="B8401" s="71">
        <v>220.804112939453</v>
      </c>
      <c r="C8401" s="71">
        <v>5.0</v>
      </c>
      <c r="D8401" s="71">
        <v>33.0</v>
      </c>
      <c r="E8401" s="71">
        <v>33.0</v>
      </c>
      <c r="F8401" s="71" t="str">
        <f>VLOOKUP(D8401, legend!$C$3:$G$22, 2, FALSE)</f>
        <v>5. Water Body</v>
      </c>
      <c r="G8401" s="71" t="str">
        <f>VLOOKUP(D8401, legend!$C$3:$G$22, 3, FALSE)</f>
        <v>5. Tubuh Air</v>
      </c>
      <c r="H8401" s="71" t="str">
        <f>VLOOKUP(D8401, legend!$C$3:$G$22, 4, FALSE)</f>
        <v>5.2. River, Lake, Ocean</v>
      </c>
      <c r="I8401" s="71" t="str">
        <f>VLOOKUP(D8401, legend!$C$3:$G$22, 5, FALSE)</f>
        <v>5.2. Sungai, Danau, Laut</v>
      </c>
      <c r="J8401" s="71" t="str">
        <f>VLOOKUP(E8401, legend!$C$3:$G$22, 2, FALSE)</f>
        <v>5. Water Body</v>
      </c>
      <c r="K8401" s="71" t="str">
        <f>VLOOKUP(E8401, legend!$C$3:$G$22, 3, FALSE)</f>
        <v>5. Tubuh Air</v>
      </c>
      <c r="L8401" s="71" t="str">
        <f>VLOOKUP(E8401, legend!$C$3:$G$22, 4, FALSE)</f>
        <v>5.2. River, Lake, Ocean</v>
      </c>
      <c r="M8401" s="71" t="str">
        <f>VLOOKUP(E8401, legend!$C$3:$G$22, 5, FALSE)</f>
        <v>5.2. Sungai, Danau, Laut</v>
      </c>
      <c r="N8401" s="71" t="str">
        <f>VLOOKUP(C8401,geocode!$A$1:$C$40,2,false)</f>
        <v>Island buffered 20 km</v>
      </c>
      <c r="O8401" s="71" t="str">
        <f>VLOOKUP(C8401,geocode!$A$1:$C$40,3,false)</f>
        <v>Island buffered 20 km</v>
      </c>
      <c r="P8401" s="71">
        <v>2000.0</v>
      </c>
      <c r="Q8401" s="71">
        <v>2023.0</v>
      </c>
    </row>
    <row r="8402" ht="15.75" hidden="1" customHeight="1">
      <c r="B8402" s="71">
        <v>0.089387451171875</v>
      </c>
      <c r="C8402" s="71">
        <v>5.0</v>
      </c>
      <c r="D8402" s="71">
        <v>40.0</v>
      </c>
      <c r="E8402" s="71">
        <v>40.0</v>
      </c>
      <c r="F8402" s="71" t="str">
        <f>VLOOKUP(D8402, legend!$C$3:$G$22, 2, FALSE)</f>
        <v>3. Agriculture</v>
      </c>
      <c r="G8402" s="71" t="str">
        <f>VLOOKUP(D8402, legend!$C$3:$G$22, 3, FALSE)</f>
        <v>3. Pertanian</v>
      </c>
      <c r="H8402" s="71" t="str">
        <f>VLOOKUP(D8402, legend!$C$3:$G$22, 4, FALSE)</f>
        <v>3.1. Rice Paddy</v>
      </c>
      <c r="I8402" s="71" t="str">
        <f>VLOOKUP(D8402, legend!$C$3:$G$22, 5, FALSE)</f>
        <v>3.1. Sawah</v>
      </c>
      <c r="J8402" s="71" t="str">
        <f>VLOOKUP(E8402, legend!$C$3:$G$22, 2, FALSE)</f>
        <v>3. Agriculture</v>
      </c>
      <c r="K8402" s="71" t="str">
        <f>VLOOKUP(E8402, legend!$C$3:$G$22, 3, FALSE)</f>
        <v>3. Pertanian</v>
      </c>
      <c r="L8402" s="71" t="str">
        <f>VLOOKUP(E8402, legend!$C$3:$G$22, 4, FALSE)</f>
        <v>3.1. Rice Paddy</v>
      </c>
      <c r="M8402" s="71" t="str">
        <f>VLOOKUP(E8402, legend!$C$3:$G$22, 5, FALSE)</f>
        <v>3.1. Sawah</v>
      </c>
      <c r="N8402" s="71" t="str">
        <f>VLOOKUP(C8402,geocode!$A$1:$C$40,2,false)</f>
        <v>Island buffered 20 km</v>
      </c>
      <c r="O8402" s="71" t="str">
        <f>VLOOKUP(C8402,geocode!$A$1:$C$40,3,false)</f>
        <v>Island buffered 20 km</v>
      </c>
      <c r="P8402" s="71">
        <v>2000.0</v>
      </c>
      <c r="Q8402" s="71">
        <v>2023.0</v>
      </c>
    </row>
    <row r="8403" ht="15.75" hidden="1" customHeight="1">
      <c r="B8403" s="71">
        <v>0.0893695129394531</v>
      </c>
      <c r="C8403" s="71">
        <v>5.0</v>
      </c>
      <c r="D8403" s="71">
        <v>76.0</v>
      </c>
      <c r="E8403" s="71">
        <v>3.0</v>
      </c>
      <c r="F8403" s="71" t="str">
        <f>VLOOKUP(D8403, legend!$C$3:$G$22, 2, FALSE)</f>
        <v>1. Forest </v>
      </c>
      <c r="G8403" s="71" t="str">
        <f>VLOOKUP(D8403, legend!$C$3:$G$22, 3, FALSE)</f>
        <v>1. Hutan</v>
      </c>
      <c r="H8403" s="71" t="str">
        <f>VLOOKUP(D8403, legend!$C$3:$G$22, 4, FALSE)</f>
        <v>1.3 Peat swamp forest</v>
      </c>
      <c r="I8403" s="71" t="str">
        <f>VLOOKUP(D8403, legend!$C$3:$G$22, 5, FALSE)</f>
        <v>1.3 Hutan rawa gambut</v>
      </c>
      <c r="J8403" s="71" t="str">
        <f>VLOOKUP(E8403, legend!$C$3:$G$22, 2, FALSE)</f>
        <v>1. Forest </v>
      </c>
      <c r="K8403" s="71" t="str">
        <f>VLOOKUP(E8403, legend!$C$3:$G$22, 3, FALSE)</f>
        <v>1. Hutan</v>
      </c>
      <c r="L8403" s="71" t="str">
        <f>VLOOKUP(E8403, legend!$C$3:$G$22, 4, FALSE)</f>
        <v>1.1. Forest Formation</v>
      </c>
      <c r="M8403" s="71" t="str">
        <f>VLOOKUP(E8403, legend!$C$3:$G$22, 5, FALSE)</f>
        <v>1.1. Formasi Hutan</v>
      </c>
      <c r="N8403" s="71" t="str">
        <f>VLOOKUP(C8403,geocode!$A$1:$C$40,2,false)</f>
        <v>Island buffered 20 km</v>
      </c>
      <c r="O8403" s="71" t="str">
        <f>VLOOKUP(C8403,geocode!$A$1:$C$40,3,false)</f>
        <v>Island buffered 20 km</v>
      </c>
      <c r="P8403" s="71">
        <v>2000.0</v>
      </c>
      <c r="Q8403" s="71">
        <v>2023.0</v>
      </c>
    </row>
    <row r="8404" ht="15.75" hidden="1" customHeight="1">
      <c r="B8404" s="71">
        <v>0.0891870910644531</v>
      </c>
      <c r="C8404" s="71">
        <v>5.0</v>
      </c>
      <c r="D8404" s="71">
        <v>76.0</v>
      </c>
      <c r="E8404" s="71">
        <v>5.0</v>
      </c>
      <c r="F8404" s="71" t="str">
        <f>VLOOKUP(D8404, legend!$C$3:$G$22, 2, FALSE)</f>
        <v>1. Forest </v>
      </c>
      <c r="G8404" s="71" t="str">
        <f>VLOOKUP(D8404, legend!$C$3:$G$22, 3, FALSE)</f>
        <v>1. Hutan</v>
      </c>
      <c r="H8404" s="71" t="str">
        <f>VLOOKUP(D8404, legend!$C$3:$G$22, 4, FALSE)</f>
        <v>1.3 Peat swamp forest</v>
      </c>
      <c r="I8404" s="71" t="str">
        <f>VLOOKUP(D8404, legend!$C$3:$G$22, 5, FALSE)</f>
        <v>1.3 Hutan rawa gambut</v>
      </c>
      <c r="J8404" s="71" t="str">
        <f>VLOOKUP(E8404, legend!$C$3:$G$22, 2, FALSE)</f>
        <v>1. Forest </v>
      </c>
      <c r="K8404" s="71" t="str">
        <f>VLOOKUP(E8404, legend!$C$3:$G$22, 3, FALSE)</f>
        <v>1. Hutan</v>
      </c>
      <c r="L8404" s="71" t="str">
        <f>VLOOKUP(E8404, legend!$C$3:$G$22, 4, FALSE)</f>
        <v>1.2. Mangrove</v>
      </c>
      <c r="M8404" s="71" t="str">
        <f>VLOOKUP(E8404, legend!$C$3:$G$22, 5, FALSE)</f>
        <v>1.2. Mangrove</v>
      </c>
      <c r="N8404" s="71" t="str">
        <f>VLOOKUP(C8404,geocode!$A$1:$C$40,2,false)</f>
        <v>Island buffered 20 km</v>
      </c>
      <c r="O8404" s="71" t="str">
        <f>VLOOKUP(C8404,geocode!$A$1:$C$40,3,false)</f>
        <v>Island buffered 20 km</v>
      </c>
      <c r="P8404" s="71">
        <v>2000.0</v>
      </c>
      <c r="Q8404" s="71">
        <v>2023.0</v>
      </c>
    </row>
    <row r="8405" ht="15.75" hidden="1" customHeight="1">
      <c r="B8405" s="71">
        <v>1.24960455932617</v>
      </c>
      <c r="C8405" s="71">
        <v>5.0</v>
      </c>
      <c r="D8405" s="71">
        <v>76.0</v>
      </c>
      <c r="E8405" s="71">
        <v>13.0</v>
      </c>
      <c r="F8405" s="71" t="str">
        <f>VLOOKUP(D8405, legend!$C$3:$G$22, 2, FALSE)</f>
        <v>1. Forest </v>
      </c>
      <c r="G8405" s="71" t="str">
        <f>VLOOKUP(D8405, legend!$C$3:$G$22, 3, FALSE)</f>
        <v>1. Hutan</v>
      </c>
      <c r="H8405" s="71" t="str">
        <f>VLOOKUP(D8405, legend!$C$3:$G$22, 4, FALSE)</f>
        <v>1.3 Peat swamp forest</v>
      </c>
      <c r="I8405" s="71" t="str">
        <f>VLOOKUP(D8405, legend!$C$3:$G$22, 5, FALSE)</f>
        <v>1.3 Hutan rawa gambut</v>
      </c>
      <c r="J8405" s="71" t="str">
        <f>VLOOKUP(E8405, legend!$C$3:$G$22, 2, FALSE)</f>
        <v>2. Non-Forest Natural Vegetation</v>
      </c>
      <c r="K8405" s="71" t="str">
        <f>VLOOKUP(E8405, legend!$C$3:$G$22, 3, FALSE)</f>
        <v>2. Tumbuhan Non-Hutan Lainnya</v>
      </c>
      <c r="L8405" s="71" t="str">
        <f>VLOOKUP(E8405, legend!$C$3:$G$22, 4, FALSE)</f>
        <v>2.1. Other Natural Vegetation</v>
      </c>
      <c r="M8405" s="71" t="str">
        <f>VLOOKUP(E8405, legend!$C$3:$G$22, 5, FALSE)</f>
        <v>2.1. Tumbuhan Non-Hutan Lainnya</v>
      </c>
      <c r="N8405" s="71" t="str">
        <f>VLOOKUP(C8405,geocode!$A$1:$C$40,2,false)</f>
        <v>Island buffered 20 km</v>
      </c>
      <c r="O8405" s="71" t="str">
        <f>VLOOKUP(C8405,geocode!$A$1:$C$40,3,false)</f>
        <v>Island buffered 20 km</v>
      </c>
      <c r="P8405" s="71">
        <v>2000.0</v>
      </c>
      <c r="Q8405" s="71">
        <v>2023.0</v>
      </c>
    </row>
    <row r="8406" ht="15.75" hidden="1" customHeight="1">
      <c r="B8406" s="71">
        <v>0.0892195556640625</v>
      </c>
      <c r="C8406" s="71">
        <v>5.0</v>
      </c>
      <c r="D8406" s="71">
        <v>76.0</v>
      </c>
      <c r="E8406" s="71">
        <v>25.0</v>
      </c>
      <c r="F8406" s="71" t="str">
        <f>VLOOKUP(D8406, legend!$C$3:$G$22, 2, FALSE)</f>
        <v>1. Forest </v>
      </c>
      <c r="G8406" s="71" t="str">
        <f>VLOOKUP(D8406, legend!$C$3:$G$22, 3, FALSE)</f>
        <v>1. Hutan</v>
      </c>
      <c r="H8406" s="71" t="str">
        <f>VLOOKUP(D8406, legend!$C$3:$G$22, 4, FALSE)</f>
        <v>1.3 Peat swamp forest</v>
      </c>
      <c r="I8406" s="71" t="str">
        <f>VLOOKUP(D8406, legend!$C$3:$G$22, 5, FALSE)</f>
        <v>1.3 Hutan rawa gambut</v>
      </c>
      <c r="J8406" s="71" t="str">
        <f>VLOOKUP(E8406, legend!$C$3:$G$22, 2, FALSE)</f>
        <v>4. Non-Vegetated Area</v>
      </c>
      <c r="K8406" s="71" t="str">
        <f>VLOOKUP(E8406, legend!$C$3:$G$22, 3, FALSE)</f>
        <v>4. Non-Vegetasi</v>
      </c>
      <c r="L8406" s="71" t="str">
        <f>VLOOKUP(E8406, legend!$C$3:$G$22, 4, FALSE)</f>
        <v>4.3. Other Non-Vegetation</v>
      </c>
      <c r="M8406" s="71" t="str">
        <f>VLOOKUP(E8406, legend!$C$3:$G$22, 5, FALSE)</f>
        <v>4.3. Non-Vegetasi Lainnya</v>
      </c>
      <c r="N8406" s="71" t="str">
        <f>VLOOKUP(C8406,geocode!$A$1:$C$40,2,false)</f>
        <v>Island buffered 20 km</v>
      </c>
      <c r="O8406" s="71" t="str">
        <f>VLOOKUP(C8406,geocode!$A$1:$C$40,3,false)</f>
        <v>Island buffered 20 km</v>
      </c>
      <c r="P8406" s="71">
        <v>2000.0</v>
      </c>
      <c r="Q8406" s="71">
        <v>2023.0</v>
      </c>
    </row>
    <row r="8407" ht="15.75" hidden="1" customHeight="1">
      <c r="B8407" s="71">
        <v>0.178612225341796</v>
      </c>
      <c r="C8407" s="71">
        <v>5.0</v>
      </c>
      <c r="D8407" s="71">
        <v>76.0</v>
      </c>
      <c r="E8407" s="71">
        <v>33.0</v>
      </c>
      <c r="F8407" s="71" t="str">
        <f>VLOOKUP(D8407, legend!$C$3:$G$22, 2, FALSE)</f>
        <v>1. Forest </v>
      </c>
      <c r="G8407" s="71" t="str">
        <f>VLOOKUP(D8407, legend!$C$3:$G$22, 3, FALSE)</f>
        <v>1. Hutan</v>
      </c>
      <c r="H8407" s="71" t="str">
        <f>VLOOKUP(D8407, legend!$C$3:$G$22, 4, FALSE)</f>
        <v>1.3 Peat swamp forest</v>
      </c>
      <c r="I8407" s="71" t="str">
        <f>VLOOKUP(D8407, legend!$C$3:$G$22, 5, FALSE)</f>
        <v>1.3 Hutan rawa gambut</v>
      </c>
      <c r="J8407" s="71" t="str">
        <f>VLOOKUP(E8407, legend!$C$3:$G$22, 2, FALSE)</f>
        <v>5. Water Body</v>
      </c>
      <c r="K8407" s="71" t="str">
        <f>VLOOKUP(E8407, legend!$C$3:$G$22, 3, FALSE)</f>
        <v>5. Tubuh Air</v>
      </c>
      <c r="L8407" s="71" t="str">
        <f>VLOOKUP(E8407, legend!$C$3:$G$22, 4, FALSE)</f>
        <v>5.2. River, Lake, Ocean</v>
      </c>
      <c r="M8407" s="71" t="str">
        <f>VLOOKUP(E8407, legend!$C$3:$G$22, 5, FALSE)</f>
        <v>5.2. Sungai, Danau, Laut</v>
      </c>
      <c r="N8407" s="71" t="str">
        <f>VLOOKUP(C8407,geocode!$A$1:$C$40,2,false)</f>
        <v>Island buffered 20 km</v>
      </c>
      <c r="O8407" s="71" t="str">
        <f>VLOOKUP(C8407,geocode!$A$1:$C$40,3,false)</f>
        <v>Island buffered 20 km</v>
      </c>
      <c r="P8407" s="71">
        <v>2000.0</v>
      </c>
      <c r="Q8407" s="71">
        <v>2023.0</v>
      </c>
    </row>
    <row r="8408" ht="15.75" hidden="1" customHeight="1">
      <c r="B8408" s="71">
        <v>23.4741953308105</v>
      </c>
      <c r="C8408" s="71">
        <v>5.0</v>
      </c>
      <c r="D8408" s="71">
        <v>76.0</v>
      </c>
      <c r="E8408" s="71">
        <v>76.0</v>
      </c>
      <c r="F8408" s="71" t="str">
        <f>VLOOKUP(D8408, legend!$C$3:$G$22, 2, FALSE)</f>
        <v>1. Forest </v>
      </c>
      <c r="G8408" s="71" t="str">
        <f>VLOOKUP(D8408, legend!$C$3:$G$22, 3, FALSE)</f>
        <v>1. Hutan</v>
      </c>
      <c r="H8408" s="71" t="str">
        <f>VLOOKUP(D8408, legend!$C$3:$G$22, 4, FALSE)</f>
        <v>1.3 Peat swamp forest</v>
      </c>
      <c r="I8408" s="71" t="str">
        <f>VLOOKUP(D8408, legend!$C$3:$G$22, 5, FALSE)</f>
        <v>1.3 Hutan rawa gambut</v>
      </c>
      <c r="J8408" s="71" t="str">
        <f>VLOOKUP(E8408, legend!$C$3:$G$22, 2, FALSE)</f>
        <v>1. Forest </v>
      </c>
      <c r="K8408" s="71" t="str">
        <f>VLOOKUP(E8408, legend!$C$3:$G$22, 3, FALSE)</f>
        <v>1. Hutan</v>
      </c>
      <c r="L8408" s="71" t="str">
        <f>VLOOKUP(E8408, legend!$C$3:$G$22, 4, FALSE)</f>
        <v>1.3 Peat swamp forest</v>
      </c>
      <c r="M8408" s="71" t="str">
        <f>VLOOKUP(E8408, legend!$C$3:$G$22, 5, FALSE)</f>
        <v>1.3 Hutan rawa gambut</v>
      </c>
      <c r="N8408" s="71" t="str">
        <f>VLOOKUP(C8408,geocode!$A$1:$C$40,2,false)</f>
        <v>Island buffered 20 km</v>
      </c>
      <c r="O8408" s="71" t="str">
        <f>VLOOKUP(C8408,geocode!$A$1:$C$40,3,false)</f>
        <v>Island buffered 20 km</v>
      </c>
      <c r="P8408" s="71">
        <v>2000.0</v>
      </c>
      <c r="Q8408" s="71">
        <v>2023.0</v>
      </c>
    </row>
    <row r="8409" ht="15.75" hidden="1" customHeight="1">
      <c r="B8409" s="71">
        <v>325.270980133056</v>
      </c>
      <c r="C8409" s="71">
        <v>5.0</v>
      </c>
      <c r="D8409" s="71">
        <v>3.0</v>
      </c>
      <c r="E8409" s="71">
        <v>3.0</v>
      </c>
      <c r="F8409" s="71" t="str">
        <f>VLOOKUP(D8409, legend!$C$3:$G$22, 2, FALSE)</f>
        <v>1. Forest </v>
      </c>
      <c r="G8409" s="71" t="str">
        <f>VLOOKUP(D8409, legend!$C$3:$G$22, 3, FALSE)</f>
        <v>1. Hutan</v>
      </c>
      <c r="H8409" s="71" t="str">
        <f>VLOOKUP(D8409, legend!$C$3:$G$22, 4, FALSE)</f>
        <v>1.1. Forest Formation</v>
      </c>
      <c r="I8409" s="71" t="str">
        <f>VLOOKUP(D8409, legend!$C$3:$G$22, 5, FALSE)</f>
        <v>1.1. Formasi Hutan</v>
      </c>
      <c r="J8409" s="71" t="str">
        <f>VLOOKUP(E8409, legend!$C$3:$G$22, 2, FALSE)</f>
        <v>1. Forest </v>
      </c>
      <c r="K8409" s="71" t="str">
        <f>VLOOKUP(E8409, legend!$C$3:$G$22, 3, FALSE)</f>
        <v>1. Hutan</v>
      </c>
      <c r="L8409" s="71" t="str">
        <f>VLOOKUP(E8409, legend!$C$3:$G$22, 4, FALSE)</f>
        <v>1.1. Forest Formation</v>
      </c>
      <c r="M8409" s="71" t="str">
        <f>VLOOKUP(E8409, legend!$C$3:$G$22, 5, FALSE)</f>
        <v>1.1. Formasi Hutan</v>
      </c>
      <c r="N8409" s="71" t="str">
        <f>VLOOKUP(C8409,geocode!$A$1:$C$40,2,false)</f>
        <v>Island buffered 20 km</v>
      </c>
      <c r="O8409" s="71" t="str">
        <f>VLOOKUP(C8409,geocode!$A$1:$C$40,3,false)</f>
        <v>Island buffered 20 km</v>
      </c>
      <c r="P8409" s="71">
        <v>2000.0</v>
      </c>
      <c r="Q8409" s="71">
        <v>2023.0</v>
      </c>
    </row>
    <row r="8410" ht="15.75" hidden="1" customHeight="1">
      <c r="B8410" s="71">
        <v>5.26951551513671</v>
      </c>
      <c r="C8410" s="71">
        <v>5.0</v>
      </c>
      <c r="D8410" s="71">
        <v>3.0</v>
      </c>
      <c r="E8410" s="71">
        <v>5.0</v>
      </c>
      <c r="F8410" s="71" t="str">
        <f>VLOOKUP(D8410, legend!$C$3:$G$22, 2, FALSE)</f>
        <v>1. Forest </v>
      </c>
      <c r="G8410" s="71" t="str">
        <f>VLOOKUP(D8410, legend!$C$3:$G$22, 3, FALSE)</f>
        <v>1. Hutan</v>
      </c>
      <c r="H8410" s="71" t="str">
        <f>VLOOKUP(D8410, legend!$C$3:$G$22, 4, FALSE)</f>
        <v>1.1. Forest Formation</v>
      </c>
      <c r="I8410" s="71" t="str">
        <f>VLOOKUP(D8410, legend!$C$3:$G$22, 5, FALSE)</f>
        <v>1.1. Formasi Hutan</v>
      </c>
      <c r="J8410" s="71" t="str">
        <f>VLOOKUP(E8410, legend!$C$3:$G$22, 2, FALSE)</f>
        <v>1. Forest </v>
      </c>
      <c r="K8410" s="71" t="str">
        <f>VLOOKUP(E8410, legend!$C$3:$G$22, 3, FALSE)</f>
        <v>1. Hutan</v>
      </c>
      <c r="L8410" s="71" t="str">
        <f>VLOOKUP(E8410, legend!$C$3:$G$22, 4, FALSE)</f>
        <v>1.2. Mangrove</v>
      </c>
      <c r="M8410" s="71" t="str">
        <f>VLOOKUP(E8410, legend!$C$3:$G$22, 5, FALSE)</f>
        <v>1.2. Mangrove</v>
      </c>
      <c r="N8410" s="71" t="str">
        <f>VLOOKUP(C8410,geocode!$A$1:$C$40,2,false)</f>
        <v>Island buffered 20 km</v>
      </c>
      <c r="O8410" s="71" t="str">
        <f>VLOOKUP(C8410,geocode!$A$1:$C$40,3,false)</f>
        <v>Island buffered 20 km</v>
      </c>
      <c r="P8410" s="71">
        <v>2000.0</v>
      </c>
      <c r="Q8410" s="71">
        <v>2023.0</v>
      </c>
    </row>
    <row r="8411" ht="15.75" hidden="1" customHeight="1">
      <c r="B8411" s="71">
        <v>28.3041752502441</v>
      </c>
      <c r="C8411" s="71">
        <v>5.0</v>
      </c>
      <c r="D8411" s="71">
        <v>3.0</v>
      </c>
      <c r="E8411" s="71">
        <v>13.0</v>
      </c>
      <c r="F8411" s="71" t="str">
        <f>VLOOKUP(D8411, legend!$C$3:$G$22, 2, FALSE)</f>
        <v>1. Forest </v>
      </c>
      <c r="G8411" s="71" t="str">
        <f>VLOOKUP(D8411, legend!$C$3:$G$22, 3, FALSE)</f>
        <v>1. Hutan</v>
      </c>
      <c r="H8411" s="71" t="str">
        <f>VLOOKUP(D8411, legend!$C$3:$G$22, 4, FALSE)</f>
        <v>1.1. Forest Formation</v>
      </c>
      <c r="I8411" s="71" t="str">
        <f>VLOOKUP(D8411, legend!$C$3:$G$22, 5, FALSE)</f>
        <v>1.1. Formasi Hutan</v>
      </c>
      <c r="J8411" s="71" t="str">
        <f>VLOOKUP(E8411, legend!$C$3:$G$22, 2, FALSE)</f>
        <v>2. Non-Forest Natural Vegetation</v>
      </c>
      <c r="K8411" s="71" t="str">
        <f>VLOOKUP(E8411, legend!$C$3:$G$22, 3, FALSE)</f>
        <v>2. Tumbuhan Non-Hutan Lainnya</v>
      </c>
      <c r="L8411" s="71" t="str">
        <f>VLOOKUP(E8411, legend!$C$3:$G$22, 4, FALSE)</f>
        <v>2.1. Other Natural Vegetation</v>
      </c>
      <c r="M8411" s="71" t="str">
        <f>VLOOKUP(E8411, legend!$C$3:$G$22, 5, FALSE)</f>
        <v>2.1. Tumbuhan Non-Hutan Lainnya</v>
      </c>
      <c r="N8411" s="71" t="str">
        <f>VLOOKUP(C8411,geocode!$A$1:$C$40,2,false)</f>
        <v>Island buffered 20 km</v>
      </c>
      <c r="O8411" s="71" t="str">
        <f>VLOOKUP(C8411,geocode!$A$1:$C$40,3,false)</f>
        <v>Island buffered 20 km</v>
      </c>
      <c r="P8411" s="71">
        <v>2000.0</v>
      </c>
      <c r="Q8411" s="71">
        <v>2023.0</v>
      </c>
    </row>
    <row r="8412" ht="15.75" hidden="1" customHeight="1">
      <c r="B8412" s="71">
        <v>1.24913049316406</v>
      </c>
      <c r="C8412" s="71">
        <v>5.0</v>
      </c>
      <c r="D8412" s="71">
        <v>3.0</v>
      </c>
      <c r="E8412" s="71">
        <v>21.0</v>
      </c>
      <c r="F8412" s="71" t="str">
        <f>VLOOKUP(D8412, legend!$C$3:$G$22, 2, FALSE)</f>
        <v>1. Forest </v>
      </c>
      <c r="G8412" s="71" t="str">
        <f>VLOOKUP(D8412, legend!$C$3:$G$22, 3, FALSE)</f>
        <v>1. Hutan</v>
      </c>
      <c r="H8412" s="71" t="str">
        <f>VLOOKUP(D8412, legend!$C$3:$G$22, 4, FALSE)</f>
        <v>1.1. Forest Formation</v>
      </c>
      <c r="I8412" s="71" t="str">
        <f>VLOOKUP(D8412, legend!$C$3:$G$22, 5, FALSE)</f>
        <v>1.1. Formasi Hutan</v>
      </c>
      <c r="J8412" s="71" t="str">
        <f>VLOOKUP(E8412, legend!$C$3:$G$22, 2, FALSE)</f>
        <v>3. Agriculture</v>
      </c>
      <c r="K8412" s="71" t="str">
        <f>VLOOKUP(E8412, legend!$C$3:$G$22, 3, FALSE)</f>
        <v>3. Pertanian</v>
      </c>
      <c r="L8412" s="71" t="str">
        <f>VLOOKUP(E8412, legend!$C$3:$G$22, 4, FALSE)</f>
        <v>3.4. Other Agriculture</v>
      </c>
      <c r="M8412" s="71" t="str">
        <f>VLOOKUP(E8412, legend!$C$3:$G$22, 5, FALSE)</f>
        <v>3.4. Pertanian Lainnya </v>
      </c>
      <c r="N8412" s="71" t="str">
        <f>VLOOKUP(C8412,geocode!$A$1:$C$40,2,false)</f>
        <v>Island buffered 20 km</v>
      </c>
      <c r="O8412" s="71" t="str">
        <f>VLOOKUP(C8412,geocode!$A$1:$C$40,3,false)</f>
        <v>Island buffered 20 km</v>
      </c>
      <c r="P8412" s="71">
        <v>2000.0</v>
      </c>
      <c r="Q8412" s="71">
        <v>2023.0</v>
      </c>
    </row>
    <row r="8413" ht="15.75" hidden="1" customHeight="1">
      <c r="B8413" s="71">
        <v>0.357006469726562</v>
      </c>
      <c r="C8413" s="71">
        <v>5.0</v>
      </c>
      <c r="D8413" s="71">
        <v>3.0</v>
      </c>
      <c r="E8413" s="71">
        <v>24.0</v>
      </c>
      <c r="F8413" s="71" t="str">
        <f>VLOOKUP(D8413, legend!$C$3:$G$22, 2, FALSE)</f>
        <v>1. Forest </v>
      </c>
      <c r="G8413" s="71" t="str">
        <f>VLOOKUP(D8413, legend!$C$3:$G$22, 3, FALSE)</f>
        <v>1. Hutan</v>
      </c>
      <c r="H8413" s="71" t="str">
        <f>VLOOKUP(D8413, legend!$C$3:$G$22, 4, FALSE)</f>
        <v>1.1. Forest Formation</v>
      </c>
      <c r="I8413" s="71" t="str">
        <f>VLOOKUP(D8413, legend!$C$3:$G$22, 5, FALSE)</f>
        <v>1.1. Formasi Hutan</v>
      </c>
      <c r="J8413" s="71" t="str">
        <f>VLOOKUP(E8413, legend!$C$3:$G$22, 2, FALSE)</f>
        <v>4. Non-Vegetated Area</v>
      </c>
      <c r="K8413" s="71" t="str">
        <f>VLOOKUP(E8413, legend!$C$3:$G$22, 3, FALSE)</f>
        <v>4. Non-Vegetasi</v>
      </c>
      <c r="L8413" s="71" t="str">
        <f>VLOOKUP(E8413, legend!$C$3:$G$22, 4, FALSE)</f>
        <v>4.2. Urban Area</v>
      </c>
      <c r="M8413" s="71" t="str">
        <f>VLOOKUP(E8413, legend!$C$3:$G$22, 5, FALSE)</f>
        <v>4.2. Pemukiman </v>
      </c>
      <c r="N8413" s="71" t="str">
        <f>VLOOKUP(C8413,geocode!$A$1:$C$40,2,false)</f>
        <v>Island buffered 20 km</v>
      </c>
      <c r="O8413" s="71" t="str">
        <f>VLOOKUP(C8413,geocode!$A$1:$C$40,3,false)</f>
        <v>Island buffered 20 km</v>
      </c>
      <c r="P8413" s="71">
        <v>2000.0</v>
      </c>
      <c r="Q8413" s="71">
        <v>2023.0</v>
      </c>
    </row>
    <row r="8414" ht="15.75" hidden="1" customHeight="1">
      <c r="B8414" s="71">
        <v>1.7828494140625</v>
      </c>
      <c r="C8414" s="71">
        <v>5.0</v>
      </c>
      <c r="D8414" s="71">
        <v>3.0</v>
      </c>
      <c r="E8414" s="71">
        <v>25.0</v>
      </c>
      <c r="F8414" s="71" t="str">
        <f>VLOOKUP(D8414, legend!$C$3:$G$22, 2, FALSE)</f>
        <v>1. Forest </v>
      </c>
      <c r="G8414" s="71" t="str">
        <f>VLOOKUP(D8414, legend!$C$3:$G$22, 3, FALSE)</f>
        <v>1. Hutan</v>
      </c>
      <c r="H8414" s="71" t="str">
        <f>VLOOKUP(D8414, legend!$C$3:$G$22, 4, FALSE)</f>
        <v>1.1. Forest Formation</v>
      </c>
      <c r="I8414" s="71" t="str">
        <f>VLOOKUP(D8414, legend!$C$3:$G$22, 5, FALSE)</f>
        <v>1.1. Formasi Hutan</v>
      </c>
      <c r="J8414" s="71" t="str">
        <f>VLOOKUP(E8414, legend!$C$3:$G$22, 2, FALSE)</f>
        <v>4. Non-Vegetated Area</v>
      </c>
      <c r="K8414" s="71" t="str">
        <f>VLOOKUP(E8414, legend!$C$3:$G$22, 3, FALSE)</f>
        <v>4. Non-Vegetasi</v>
      </c>
      <c r="L8414" s="71" t="str">
        <f>VLOOKUP(E8414, legend!$C$3:$G$22, 4, FALSE)</f>
        <v>4.3. Other Non-Vegetation</v>
      </c>
      <c r="M8414" s="71" t="str">
        <f>VLOOKUP(E8414, legend!$C$3:$G$22, 5, FALSE)</f>
        <v>4.3. Non-Vegetasi Lainnya</v>
      </c>
      <c r="N8414" s="71" t="str">
        <f>VLOOKUP(C8414,geocode!$A$1:$C$40,2,false)</f>
        <v>Island buffered 20 km</v>
      </c>
      <c r="O8414" s="71" t="str">
        <f>VLOOKUP(C8414,geocode!$A$1:$C$40,3,false)</f>
        <v>Island buffered 20 km</v>
      </c>
      <c r="P8414" s="71">
        <v>2000.0</v>
      </c>
      <c r="Q8414" s="71">
        <v>2023.0</v>
      </c>
    </row>
    <row r="8415" ht="15.75" hidden="1" customHeight="1">
      <c r="B8415" s="71">
        <v>9.27703807373046</v>
      </c>
      <c r="C8415" s="71">
        <v>5.0</v>
      </c>
      <c r="D8415" s="71">
        <v>3.0</v>
      </c>
      <c r="E8415" s="71">
        <v>33.0</v>
      </c>
      <c r="F8415" s="71" t="str">
        <f>VLOOKUP(D8415, legend!$C$3:$G$22, 2, FALSE)</f>
        <v>1. Forest </v>
      </c>
      <c r="G8415" s="71" t="str">
        <f>VLOOKUP(D8415, legend!$C$3:$G$22, 3, FALSE)</f>
        <v>1. Hutan</v>
      </c>
      <c r="H8415" s="71" t="str">
        <f>VLOOKUP(D8415, legend!$C$3:$G$22, 4, FALSE)</f>
        <v>1.1. Forest Formation</v>
      </c>
      <c r="I8415" s="71" t="str">
        <f>VLOOKUP(D8415, legend!$C$3:$G$22, 5, FALSE)</f>
        <v>1.1. Formasi Hutan</v>
      </c>
      <c r="J8415" s="71" t="str">
        <f>VLOOKUP(E8415, legend!$C$3:$G$22, 2, FALSE)</f>
        <v>5. Water Body</v>
      </c>
      <c r="K8415" s="71" t="str">
        <f>VLOOKUP(E8415, legend!$C$3:$G$22, 3, FALSE)</f>
        <v>5. Tubuh Air</v>
      </c>
      <c r="L8415" s="71" t="str">
        <f>VLOOKUP(E8415, legend!$C$3:$G$22, 4, FALSE)</f>
        <v>5.2. River, Lake, Ocean</v>
      </c>
      <c r="M8415" s="71" t="str">
        <f>VLOOKUP(E8415, legend!$C$3:$G$22, 5, FALSE)</f>
        <v>5.2. Sungai, Danau, Laut</v>
      </c>
      <c r="N8415" s="71" t="str">
        <f>VLOOKUP(C8415,geocode!$A$1:$C$40,2,false)</f>
        <v>Island buffered 20 km</v>
      </c>
      <c r="O8415" s="71" t="str">
        <f>VLOOKUP(C8415,geocode!$A$1:$C$40,3,false)</f>
        <v>Island buffered 20 km</v>
      </c>
      <c r="P8415" s="71">
        <v>2000.0</v>
      </c>
      <c r="Q8415" s="71">
        <v>2023.0</v>
      </c>
    </row>
    <row r="8416" ht="15.75" hidden="1" customHeight="1">
      <c r="B8416" s="71">
        <v>7.14225552978515</v>
      </c>
      <c r="C8416" s="71">
        <v>5.0</v>
      </c>
      <c r="D8416" s="71">
        <v>5.0</v>
      </c>
      <c r="E8416" s="71">
        <v>3.0</v>
      </c>
      <c r="F8416" s="71" t="str">
        <f>VLOOKUP(D8416, legend!$C$3:$G$22, 2, FALSE)</f>
        <v>1. Forest </v>
      </c>
      <c r="G8416" s="71" t="str">
        <f>VLOOKUP(D8416, legend!$C$3:$G$22, 3, FALSE)</f>
        <v>1. Hutan</v>
      </c>
      <c r="H8416" s="71" t="str">
        <f>VLOOKUP(D8416, legend!$C$3:$G$22, 4, FALSE)</f>
        <v>1.2. Mangrove</v>
      </c>
      <c r="I8416" s="71" t="str">
        <f>VLOOKUP(D8416, legend!$C$3:$G$22, 5, FALSE)</f>
        <v>1.2. Mangrove</v>
      </c>
      <c r="J8416" s="71" t="str">
        <f>VLOOKUP(E8416, legend!$C$3:$G$22, 2, FALSE)</f>
        <v>1. Forest </v>
      </c>
      <c r="K8416" s="71" t="str">
        <f>VLOOKUP(E8416, legend!$C$3:$G$22, 3, FALSE)</f>
        <v>1. Hutan</v>
      </c>
      <c r="L8416" s="71" t="str">
        <f>VLOOKUP(E8416, legend!$C$3:$G$22, 4, FALSE)</f>
        <v>1.1. Forest Formation</v>
      </c>
      <c r="M8416" s="71" t="str">
        <f>VLOOKUP(E8416, legend!$C$3:$G$22, 5, FALSE)</f>
        <v>1.1. Formasi Hutan</v>
      </c>
      <c r="N8416" s="71" t="str">
        <f>VLOOKUP(C8416,geocode!$A$1:$C$40,2,false)</f>
        <v>Island buffered 20 km</v>
      </c>
      <c r="O8416" s="71" t="str">
        <f>VLOOKUP(C8416,geocode!$A$1:$C$40,3,false)</f>
        <v>Island buffered 20 km</v>
      </c>
      <c r="P8416" s="71">
        <v>2000.0</v>
      </c>
      <c r="Q8416" s="71">
        <v>2023.0</v>
      </c>
    </row>
    <row r="8417" ht="15.75" hidden="1" customHeight="1">
      <c r="B8417" s="71">
        <v>268.998907220459</v>
      </c>
      <c r="C8417" s="71">
        <v>5.0</v>
      </c>
      <c r="D8417" s="71">
        <v>5.0</v>
      </c>
      <c r="E8417" s="71">
        <v>5.0</v>
      </c>
      <c r="F8417" s="71" t="str">
        <f>VLOOKUP(D8417, legend!$C$3:$G$22, 2, FALSE)</f>
        <v>1. Forest </v>
      </c>
      <c r="G8417" s="71" t="str">
        <f>VLOOKUP(D8417, legend!$C$3:$G$22, 3, FALSE)</f>
        <v>1. Hutan</v>
      </c>
      <c r="H8417" s="71" t="str">
        <f>VLOOKUP(D8417, legend!$C$3:$G$22, 4, FALSE)</f>
        <v>1.2. Mangrove</v>
      </c>
      <c r="I8417" s="71" t="str">
        <f>VLOOKUP(D8417, legend!$C$3:$G$22, 5, FALSE)</f>
        <v>1.2. Mangrove</v>
      </c>
      <c r="J8417" s="71" t="str">
        <f>VLOOKUP(E8417, legend!$C$3:$G$22, 2, FALSE)</f>
        <v>1. Forest </v>
      </c>
      <c r="K8417" s="71" t="str">
        <f>VLOOKUP(E8417, legend!$C$3:$G$22, 3, FALSE)</f>
        <v>1. Hutan</v>
      </c>
      <c r="L8417" s="71" t="str">
        <f>VLOOKUP(E8417, legend!$C$3:$G$22, 4, FALSE)</f>
        <v>1.2. Mangrove</v>
      </c>
      <c r="M8417" s="71" t="str">
        <f>VLOOKUP(E8417, legend!$C$3:$G$22, 5, FALSE)</f>
        <v>1.2. Mangrove</v>
      </c>
      <c r="N8417" s="71" t="str">
        <f>VLOOKUP(C8417,geocode!$A$1:$C$40,2,false)</f>
        <v>Island buffered 20 km</v>
      </c>
      <c r="O8417" s="71" t="str">
        <f>VLOOKUP(C8417,geocode!$A$1:$C$40,3,false)</f>
        <v>Island buffered 20 km</v>
      </c>
      <c r="P8417" s="71">
        <v>2000.0</v>
      </c>
      <c r="Q8417" s="71">
        <v>2023.0</v>
      </c>
    </row>
    <row r="8418" ht="15.75" hidden="1" customHeight="1">
      <c r="B8418" s="71">
        <v>6.24206470947265</v>
      </c>
      <c r="C8418" s="71">
        <v>5.0</v>
      </c>
      <c r="D8418" s="71">
        <v>5.0</v>
      </c>
      <c r="E8418" s="71">
        <v>13.0</v>
      </c>
      <c r="F8418" s="71" t="str">
        <f>VLOOKUP(D8418, legend!$C$3:$G$22, 2, FALSE)</f>
        <v>1. Forest </v>
      </c>
      <c r="G8418" s="71" t="str">
        <f>VLOOKUP(D8418, legend!$C$3:$G$22, 3, FALSE)</f>
        <v>1. Hutan</v>
      </c>
      <c r="H8418" s="71" t="str">
        <f>VLOOKUP(D8418, legend!$C$3:$G$22, 4, FALSE)</f>
        <v>1.2. Mangrove</v>
      </c>
      <c r="I8418" s="71" t="str">
        <f>VLOOKUP(D8418, legend!$C$3:$G$22, 5, FALSE)</f>
        <v>1.2. Mangrove</v>
      </c>
      <c r="J8418" s="71" t="str">
        <f>VLOOKUP(E8418, legend!$C$3:$G$22, 2, FALSE)</f>
        <v>2. Non-Forest Natural Vegetation</v>
      </c>
      <c r="K8418" s="71" t="str">
        <f>VLOOKUP(E8418, legend!$C$3:$G$22, 3, FALSE)</f>
        <v>2. Tumbuhan Non-Hutan Lainnya</v>
      </c>
      <c r="L8418" s="71" t="str">
        <f>VLOOKUP(E8418, legend!$C$3:$G$22, 4, FALSE)</f>
        <v>2.1. Other Natural Vegetation</v>
      </c>
      <c r="M8418" s="71" t="str">
        <f>VLOOKUP(E8418, legend!$C$3:$G$22, 5, FALSE)</f>
        <v>2.1. Tumbuhan Non-Hutan Lainnya</v>
      </c>
      <c r="N8418" s="71" t="str">
        <f>VLOOKUP(C8418,geocode!$A$1:$C$40,2,false)</f>
        <v>Island buffered 20 km</v>
      </c>
      <c r="O8418" s="71" t="str">
        <f>VLOOKUP(C8418,geocode!$A$1:$C$40,3,false)</f>
        <v>Island buffered 20 km</v>
      </c>
      <c r="P8418" s="71">
        <v>2000.0</v>
      </c>
      <c r="Q8418" s="71">
        <v>2023.0</v>
      </c>
    </row>
    <row r="8419" ht="15.75" hidden="1" customHeight="1">
      <c r="B8419" s="71">
        <v>0.26703271484375</v>
      </c>
      <c r="C8419" s="71">
        <v>5.0</v>
      </c>
      <c r="D8419" s="71">
        <v>5.0</v>
      </c>
      <c r="E8419" s="71">
        <v>21.0</v>
      </c>
      <c r="F8419" s="71" t="str">
        <f>VLOOKUP(D8419, legend!$C$3:$G$22, 2, FALSE)</f>
        <v>1. Forest </v>
      </c>
      <c r="G8419" s="71" t="str">
        <f>VLOOKUP(D8419, legend!$C$3:$G$22, 3, FALSE)</f>
        <v>1. Hutan</v>
      </c>
      <c r="H8419" s="71" t="str">
        <f>VLOOKUP(D8419, legend!$C$3:$G$22, 4, FALSE)</f>
        <v>1.2. Mangrove</v>
      </c>
      <c r="I8419" s="71" t="str">
        <f>VLOOKUP(D8419, legend!$C$3:$G$22, 5, FALSE)</f>
        <v>1.2. Mangrove</v>
      </c>
      <c r="J8419" s="71" t="str">
        <f>VLOOKUP(E8419, legend!$C$3:$G$22, 2, FALSE)</f>
        <v>3. Agriculture</v>
      </c>
      <c r="K8419" s="71" t="str">
        <f>VLOOKUP(E8419, legend!$C$3:$G$22, 3, FALSE)</f>
        <v>3. Pertanian</v>
      </c>
      <c r="L8419" s="71" t="str">
        <f>VLOOKUP(E8419, legend!$C$3:$G$22, 4, FALSE)</f>
        <v>3.4. Other Agriculture</v>
      </c>
      <c r="M8419" s="71" t="str">
        <f>VLOOKUP(E8419, legend!$C$3:$G$22, 5, FALSE)</f>
        <v>3.4. Pertanian Lainnya </v>
      </c>
      <c r="N8419" s="71" t="str">
        <f>VLOOKUP(C8419,geocode!$A$1:$C$40,2,false)</f>
        <v>Island buffered 20 km</v>
      </c>
      <c r="O8419" s="71" t="str">
        <f>VLOOKUP(C8419,geocode!$A$1:$C$40,3,false)</f>
        <v>Island buffered 20 km</v>
      </c>
      <c r="P8419" s="71">
        <v>2000.0</v>
      </c>
      <c r="Q8419" s="71">
        <v>2023.0</v>
      </c>
    </row>
    <row r="8420" ht="15.75" hidden="1" customHeight="1">
      <c r="B8420" s="71">
        <v>9.60560381469726</v>
      </c>
      <c r="C8420" s="71">
        <v>5.0</v>
      </c>
      <c r="D8420" s="71">
        <v>5.0</v>
      </c>
      <c r="E8420" s="71">
        <v>25.0</v>
      </c>
      <c r="F8420" s="71" t="str">
        <f>VLOOKUP(D8420, legend!$C$3:$G$22, 2, FALSE)</f>
        <v>1. Forest </v>
      </c>
      <c r="G8420" s="71" t="str">
        <f>VLOOKUP(D8420, legend!$C$3:$G$22, 3, FALSE)</f>
        <v>1. Hutan</v>
      </c>
      <c r="H8420" s="71" t="str">
        <f>VLOOKUP(D8420, legend!$C$3:$G$22, 4, FALSE)</f>
        <v>1.2. Mangrove</v>
      </c>
      <c r="I8420" s="71" t="str">
        <f>VLOOKUP(D8420, legend!$C$3:$G$22, 5, FALSE)</f>
        <v>1.2. Mangrove</v>
      </c>
      <c r="J8420" s="71" t="str">
        <f>VLOOKUP(E8420, legend!$C$3:$G$22, 2, FALSE)</f>
        <v>4. Non-Vegetated Area</v>
      </c>
      <c r="K8420" s="71" t="str">
        <f>VLOOKUP(E8420, legend!$C$3:$G$22, 3, FALSE)</f>
        <v>4. Non-Vegetasi</v>
      </c>
      <c r="L8420" s="71" t="str">
        <f>VLOOKUP(E8420, legend!$C$3:$G$22, 4, FALSE)</f>
        <v>4.3. Other Non-Vegetation</v>
      </c>
      <c r="M8420" s="71" t="str">
        <f>VLOOKUP(E8420, legend!$C$3:$G$22, 5, FALSE)</f>
        <v>4.3. Non-Vegetasi Lainnya</v>
      </c>
      <c r="N8420" s="71" t="str">
        <f>VLOOKUP(C8420,geocode!$A$1:$C$40,2,false)</f>
        <v>Island buffered 20 km</v>
      </c>
      <c r="O8420" s="71" t="str">
        <f>VLOOKUP(C8420,geocode!$A$1:$C$40,3,false)</f>
        <v>Island buffered 20 km</v>
      </c>
      <c r="P8420" s="71">
        <v>2000.0</v>
      </c>
      <c r="Q8420" s="71">
        <v>2023.0</v>
      </c>
    </row>
    <row r="8421" ht="15.75" hidden="1" customHeight="1">
      <c r="B8421" s="71">
        <v>45.3436042907714</v>
      </c>
      <c r="C8421" s="71">
        <v>5.0</v>
      </c>
      <c r="D8421" s="71">
        <v>5.0</v>
      </c>
      <c r="E8421" s="71">
        <v>33.0</v>
      </c>
      <c r="F8421" s="71" t="str">
        <f>VLOOKUP(D8421, legend!$C$3:$G$22, 2, FALSE)</f>
        <v>1. Forest </v>
      </c>
      <c r="G8421" s="71" t="str">
        <f>VLOOKUP(D8421, legend!$C$3:$G$22, 3, FALSE)</f>
        <v>1. Hutan</v>
      </c>
      <c r="H8421" s="71" t="str">
        <f>VLOOKUP(D8421, legend!$C$3:$G$22, 4, FALSE)</f>
        <v>1.2. Mangrove</v>
      </c>
      <c r="I8421" s="71" t="str">
        <f>VLOOKUP(D8421, legend!$C$3:$G$22, 5, FALSE)</f>
        <v>1.2. Mangrove</v>
      </c>
      <c r="J8421" s="71" t="str">
        <f>VLOOKUP(E8421, legend!$C$3:$G$22, 2, FALSE)</f>
        <v>5. Water Body</v>
      </c>
      <c r="K8421" s="71" t="str">
        <f>VLOOKUP(E8421, legend!$C$3:$G$22, 3, FALSE)</f>
        <v>5. Tubuh Air</v>
      </c>
      <c r="L8421" s="71" t="str">
        <f>VLOOKUP(E8421, legend!$C$3:$G$22, 4, FALSE)</f>
        <v>5.2. River, Lake, Ocean</v>
      </c>
      <c r="M8421" s="71" t="str">
        <f>VLOOKUP(E8421, legend!$C$3:$G$22, 5, FALSE)</f>
        <v>5.2. Sungai, Danau, Laut</v>
      </c>
      <c r="N8421" s="71" t="str">
        <f>VLOOKUP(C8421,geocode!$A$1:$C$40,2,false)</f>
        <v>Island buffered 20 km</v>
      </c>
      <c r="O8421" s="71" t="str">
        <f>VLOOKUP(C8421,geocode!$A$1:$C$40,3,false)</f>
        <v>Island buffered 20 km</v>
      </c>
      <c r="P8421" s="71">
        <v>2000.0</v>
      </c>
      <c r="Q8421" s="71">
        <v>2023.0</v>
      </c>
    </row>
    <row r="8422" ht="15.75" hidden="1" customHeight="1">
      <c r="B8422" s="71">
        <v>0.26796001586914</v>
      </c>
      <c r="C8422" s="71">
        <v>5.0</v>
      </c>
      <c r="D8422" s="71">
        <v>5.0</v>
      </c>
      <c r="E8422" s="71">
        <v>76.0</v>
      </c>
      <c r="F8422" s="71" t="str">
        <f>VLOOKUP(D8422, legend!$C$3:$G$22, 2, FALSE)</f>
        <v>1. Forest </v>
      </c>
      <c r="G8422" s="71" t="str">
        <f>VLOOKUP(D8422, legend!$C$3:$G$22, 3, FALSE)</f>
        <v>1. Hutan</v>
      </c>
      <c r="H8422" s="71" t="str">
        <f>VLOOKUP(D8422, legend!$C$3:$G$22, 4, FALSE)</f>
        <v>1.2. Mangrove</v>
      </c>
      <c r="I8422" s="71" t="str">
        <f>VLOOKUP(D8422, legend!$C$3:$G$22, 5, FALSE)</f>
        <v>1.2. Mangrove</v>
      </c>
      <c r="J8422" s="71" t="str">
        <f>VLOOKUP(E8422, legend!$C$3:$G$22, 2, FALSE)</f>
        <v>1. Forest </v>
      </c>
      <c r="K8422" s="71" t="str">
        <f>VLOOKUP(E8422, legend!$C$3:$G$22, 3, FALSE)</f>
        <v>1. Hutan</v>
      </c>
      <c r="L8422" s="71" t="str">
        <f>VLOOKUP(E8422, legend!$C$3:$G$22, 4, FALSE)</f>
        <v>1.3 Peat swamp forest</v>
      </c>
      <c r="M8422" s="71" t="str">
        <f>VLOOKUP(E8422, legend!$C$3:$G$22, 5, FALSE)</f>
        <v>1.3 Hutan rawa gambut</v>
      </c>
      <c r="N8422" s="71" t="str">
        <f>VLOOKUP(C8422,geocode!$A$1:$C$40,2,false)</f>
        <v>Island buffered 20 km</v>
      </c>
      <c r="O8422" s="71" t="str">
        <f>VLOOKUP(C8422,geocode!$A$1:$C$40,3,false)</f>
        <v>Island buffered 20 km</v>
      </c>
      <c r="P8422" s="71">
        <v>2000.0</v>
      </c>
      <c r="Q8422" s="71">
        <v>2023.0</v>
      </c>
    </row>
    <row r="8423" ht="15.75" hidden="1" customHeight="1">
      <c r="B8423" s="71">
        <v>23.2157596801757</v>
      </c>
      <c r="C8423" s="71">
        <v>5.0</v>
      </c>
      <c r="D8423" s="71">
        <v>13.0</v>
      </c>
      <c r="E8423" s="71">
        <v>3.0</v>
      </c>
      <c r="F8423" s="71" t="str">
        <f>VLOOKUP(D8423, legend!$C$3:$G$22, 2, FALSE)</f>
        <v>2. Non-Forest Natural Vegetation</v>
      </c>
      <c r="G8423" s="71" t="str">
        <f>VLOOKUP(D8423, legend!$C$3:$G$22, 3, FALSE)</f>
        <v>2. Tumbuhan Non-Hutan Lainnya</v>
      </c>
      <c r="H8423" s="71" t="str">
        <f>VLOOKUP(D8423, legend!$C$3:$G$22, 4, FALSE)</f>
        <v>2.1. Other Natural Vegetation</v>
      </c>
      <c r="I8423" s="71" t="str">
        <f>VLOOKUP(D8423, legend!$C$3:$G$22, 5, FALSE)</f>
        <v>2.1. Tumbuhan Non-Hutan Lainnya</v>
      </c>
      <c r="J8423" s="71" t="str">
        <f>VLOOKUP(E8423, legend!$C$3:$G$22, 2, FALSE)</f>
        <v>1. Forest </v>
      </c>
      <c r="K8423" s="71" t="str">
        <f>VLOOKUP(E8423, legend!$C$3:$G$22, 3, FALSE)</f>
        <v>1. Hutan</v>
      </c>
      <c r="L8423" s="71" t="str">
        <f>VLOOKUP(E8423, legend!$C$3:$G$22, 4, FALSE)</f>
        <v>1.1. Forest Formation</v>
      </c>
      <c r="M8423" s="71" t="str">
        <f>VLOOKUP(E8423, legend!$C$3:$G$22, 5, FALSE)</f>
        <v>1.1. Formasi Hutan</v>
      </c>
      <c r="N8423" s="71" t="str">
        <f>VLOOKUP(C8423,geocode!$A$1:$C$40,2,false)</f>
        <v>Island buffered 20 km</v>
      </c>
      <c r="O8423" s="71" t="str">
        <f>VLOOKUP(C8423,geocode!$A$1:$C$40,3,false)</f>
        <v>Island buffered 20 km</v>
      </c>
      <c r="P8423" s="71">
        <v>2000.0</v>
      </c>
      <c r="Q8423" s="71">
        <v>2023.0</v>
      </c>
    </row>
    <row r="8424" ht="15.75" hidden="1" customHeight="1">
      <c r="B8424" s="71">
        <v>4.7268733215332</v>
      </c>
      <c r="C8424" s="71">
        <v>5.0</v>
      </c>
      <c r="D8424" s="71">
        <v>13.0</v>
      </c>
      <c r="E8424" s="71">
        <v>5.0</v>
      </c>
      <c r="F8424" s="71" t="str">
        <f>VLOOKUP(D8424, legend!$C$3:$G$22, 2, FALSE)</f>
        <v>2. Non-Forest Natural Vegetation</v>
      </c>
      <c r="G8424" s="71" t="str">
        <f>VLOOKUP(D8424, legend!$C$3:$G$22, 3, FALSE)</f>
        <v>2. Tumbuhan Non-Hutan Lainnya</v>
      </c>
      <c r="H8424" s="71" t="str">
        <f>VLOOKUP(D8424, legend!$C$3:$G$22, 4, FALSE)</f>
        <v>2.1. Other Natural Vegetation</v>
      </c>
      <c r="I8424" s="71" t="str">
        <f>VLOOKUP(D8424, legend!$C$3:$G$22, 5, FALSE)</f>
        <v>2.1. Tumbuhan Non-Hutan Lainnya</v>
      </c>
      <c r="J8424" s="71" t="str">
        <f>VLOOKUP(E8424, legend!$C$3:$G$22, 2, FALSE)</f>
        <v>1. Forest </v>
      </c>
      <c r="K8424" s="71" t="str">
        <f>VLOOKUP(E8424, legend!$C$3:$G$22, 3, FALSE)</f>
        <v>1. Hutan</v>
      </c>
      <c r="L8424" s="71" t="str">
        <f>VLOOKUP(E8424, legend!$C$3:$G$22, 4, FALSE)</f>
        <v>1.2. Mangrove</v>
      </c>
      <c r="M8424" s="71" t="str">
        <f>VLOOKUP(E8424, legend!$C$3:$G$22, 5, FALSE)</f>
        <v>1.2. Mangrove</v>
      </c>
      <c r="N8424" s="71" t="str">
        <f>VLOOKUP(C8424,geocode!$A$1:$C$40,2,false)</f>
        <v>Island buffered 20 km</v>
      </c>
      <c r="O8424" s="71" t="str">
        <f>VLOOKUP(C8424,geocode!$A$1:$C$40,3,false)</f>
        <v>Island buffered 20 km</v>
      </c>
      <c r="P8424" s="71">
        <v>2000.0</v>
      </c>
      <c r="Q8424" s="71">
        <v>2023.0</v>
      </c>
    </row>
    <row r="8425" ht="15.75" hidden="1" customHeight="1">
      <c r="B8425" s="71">
        <v>143.243106347656</v>
      </c>
      <c r="C8425" s="71">
        <v>5.0</v>
      </c>
      <c r="D8425" s="71">
        <v>13.0</v>
      </c>
      <c r="E8425" s="71">
        <v>13.0</v>
      </c>
      <c r="F8425" s="71" t="str">
        <f>VLOOKUP(D8425, legend!$C$3:$G$22, 2, FALSE)</f>
        <v>2. Non-Forest Natural Vegetation</v>
      </c>
      <c r="G8425" s="71" t="str">
        <f>VLOOKUP(D8425, legend!$C$3:$G$22, 3, FALSE)</f>
        <v>2. Tumbuhan Non-Hutan Lainnya</v>
      </c>
      <c r="H8425" s="71" t="str">
        <f>VLOOKUP(D8425, legend!$C$3:$G$22, 4, FALSE)</f>
        <v>2.1. Other Natural Vegetation</v>
      </c>
      <c r="I8425" s="71" t="str">
        <f>VLOOKUP(D8425, legend!$C$3:$G$22, 5, FALSE)</f>
        <v>2.1. Tumbuhan Non-Hutan Lainnya</v>
      </c>
      <c r="J8425" s="71" t="str">
        <f>VLOOKUP(E8425, legend!$C$3:$G$22, 2, FALSE)</f>
        <v>2. Non-Forest Natural Vegetation</v>
      </c>
      <c r="K8425" s="71" t="str">
        <f>VLOOKUP(E8425, legend!$C$3:$G$22, 3, FALSE)</f>
        <v>2. Tumbuhan Non-Hutan Lainnya</v>
      </c>
      <c r="L8425" s="71" t="str">
        <f>VLOOKUP(E8425, legend!$C$3:$G$22, 4, FALSE)</f>
        <v>2.1. Other Natural Vegetation</v>
      </c>
      <c r="M8425" s="71" t="str">
        <f>VLOOKUP(E8425, legend!$C$3:$G$22, 5, FALSE)</f>
        <v>2.1. Tumbuhan Non-Hutan Lainnya</v>
      </c>
      <c r="N8425" s="71" t="str">
        <f>VLOOKUP(C8425,geocode!$A$1:$C$40,2,false)</f>
        <v>Island buffered 20 km</v>
      </c>
      <c r="O8425" s="71" t="str">
        <f>VLOOKUP(C8425,geocode!$A$1:$C$40,3,false)</f>
        <v>Island buffered 20 km</v>
      </c>
      <c r="P8425" s="71">
        <v>2000.0</v>
      </c>
      <c r="Q8425" s="71">
        <v>2023.0</v>
      </c>
    </row>
    <row r="8426" ht="15.75" hidden="1" customHeight="1">
      <c r="B8426" s="71">
        <v>14.4624050109863</v>
      </c>
      <c r="C8426" s="71">
        <v>5.0</v>
      </c>
      <c r="D8426" s="71">
        <v>13.0</v>
      </c>
      <c r="E8426" s="71">
        <v>21.0</v>
      </c>
      <c r="F8426" s="71" t="str">
        <f>VLOOKUP(D8426, legend!$C$3:$G$22, 2, FALSE)</f>
        <v>2. Non-Forest Natural Vegetation</v>
      </c>
      <c r="G8426" s="71" t="str">
        <f>VLOOKUP(D8426, legend!$C$3:$G$22, 3, FALSE)</f>
        <v>2. Tumbuhan Non-Hutan Lainnya</v>
      </c>
      <c r="H8426" s="71" t="str">
        <f>VLOOKUP(D8426, legend!$C$3:$G$22, 4, FALSE)</f>
        <v>2.1. Other Natural Vegetation</v>
      </c>
      <c r="I8426" s="71" t="str">
        <f>VLOOKUP(D8426, legend!$C$3:$G$22, 5, FALSE)</f>
        <v>2.1. Tumbuhan Non-Hutan Lainnya</v>
      </c>
      <c r="J8426" s="71" t="str">
        <f>VLOOKUP(E8426, legend!$C$3:$G$22, 2, FALSE)</f>
        <v>3. Agriculture</v>
      </c>
      <c r="K8426" s="71" t="str">
        <f>VLOOKUP(E8426, legend!$C$3:$G$22, 3, FALSE)</f>
        <v>3. Pertanian</v>
      </c>
      <c r="L8426" s="71" t="str">
        <f>VLOOKUP(E8426, legend!$C$3:$G$22, 4, FALSE)</f>
        <v>3.4. Other Agriculture</v>
      </c>
      <c r="M8426" s="71" t="str">
        <f>VLOOKUP(E8426, legend!$C$3:$G$22, 5, FALSE)</f>
        <v>3.4. Pertanian Lainnya </v>
      </c>
      <c r="N8426" s="71" t="str">
        <f>VLOOKUP(C8426,geocode!$A$1:$C$40,2,false)</f>
        <v>Island buffered 20 km</v>
      </c>
      <c r="O8426" s="71" t="str">
        <f>VLOOKUP(C8426,geocode!$A$1:$C$40,3,false)</f>
        <v>Island buffered 20 km</v>
      </c>
      <c r="P8426" s="71">
        <v>2000.0</v>
      </c>
      <c r="Q8426" s="71">
        <v>2023.0</v>
      </c>
    </row>
    <row r="8427" ht="15.75" hidden="1" customHeight="1">
      <c r="B8427" s="71">
        <v>1.33971040039062</v>
      </c>
      <c r="C8427" s="71">
        <v>5.0</v>
      </c>
      <c r="D8427" s="71">
        <v>13.0</v>
      </c>
      <c r="E8427" s="71">
        <v>24.0</v>
      </c>
      <c r="F8427" s="71" t="str">
        <f>VLOOKUP(D8427, legend!$C$3:$G$22, 2, FALSE)</f>
        <v>2. Non-Forest Natural Vegetation</v>
      </c>
      <c r="G8427" s="71" t="str">
        <f>VLOOKUP(D8427, legend!$C$3:$G$22, 3, FALSE)</f>
        <v>2. Tumbuhan Non-Hutan Lainnya</v>
      </c>
      <c r="H8427" s="71" t="str">
        <f>VLOOKUP(D8427, legend!$C$3:$G$22, 4, FALSE)</f>
        <v>2.1. Other Natural Vegetation</v>
      </c>
      <c r="I8427" s="71" t="str">
        <f>VLOOKUP(D8427, legend!$C$3:$G$22, 5, FALSE)</f>
        <v>2.1. Tumbuhan Non-Hutan Lainnya</v>
      </c>
      <c r="J8427" s="71" t="str">
        <f>VLOOKUP(E8427, legend!$C$3:$G$22, 2, FALSE)</f>
        <v>4. Non-Vegetated Area</v>
      </c>
      <c r="K8427" s="71" t="str">
        <f>VLOOKUP(E8427, legend!$C$3:$G$22, 3, FALSE)</f>
        <v>4. Non-Vegetasi</v>
      </c>
      <c r="L8427" s="71" t="str">
        <f>VLOOKUP(E8427, legend!$C$3:$G$22, 4, FALSE)</f>
        <v>4.2. Urban Area</v>
      </c>
      <c r="M8427" s="71" t="str">
        <f>VLOOKUP(E8427, legend!$C$3:$G$22, 5, FALSE)</f>
        <v>4.2. Pemukiman </v>
      </c>
      <c r="N8427" s="71" t="str">
        <f>VLOOKUP(C8427,geocode!$A$1:$C$40,2,false)</f>
        <v>Island buffered 20 km</v>
      </c>
      <c r="O8427" s="71" t="str">
        <f>VLOOKUP(C8427,geocode!$A$1:$C$40,3,false)</f>
        <v>Island buffered 20 km</v>
      </c>
      <c r="P8427" s="71">
        <v>2000.0</v>
      </c>
      <c r="Q8427" s="71">
        <v>2023.0</v>
      </c>
    </row>
    <row r="8428" ht="15.75" hidden="1" customHeight="1">
      <c r="B8428" s="71">
        <v>6.05523144531249</v>
      </c>
      <c r="C8428" s="71">
        <v>5.0</v>
      </c>
      <c r="D8428" s="71">
        <v>13.0</v>
      </c>
      <c r="E8428" s="71">
        <v>25.0</v>
      </c>
      <c r="F8428" s="71" t="str">
        <f>VLOOKUP(D8428, legend!$C$3:$G$22, 2, FALSE)</f>
        <v>2. Non-Forest Natural Vegetation</v>
      </c>
      <c r="G8428" s="71" t="str">
        <f>VLOOKUP(D8428, legend!$C$3:$G$22, 3, FALSE)</f>
        <v>2. Tumbuhan Non-Hutan Lainnya</v>
      </c>
      <c r="H8428" s="71" t="str">
        <f>VLOOKUP(D8428, legend!$C$3:$G$22, 4, FALSE)</f>
        <v>2.1. Other Natural Vegetation</v>
      </c>
      <c r="I8428" s="71" t="str">
        <f>VLOOKUP(D8428, legend!$C$3:$G$22, 5, FALSE)</f>
        <v>2.1. Tumbuhan Non-Hutan Lainnya</v>
      </c>
      <c r="J8428" s="71" t="str">
        <f>VLOOKUP(E8428, legend!$C$3:$G$22, 2, FALSE)</f>
        <v>4. Non-Vegetated Area</v>
      </c>
      <c r="K8428" s="71" t="str">
        <f>VLOOKUP(E8428, legend!$C$3:$G$22, 3, FALSE)</f>
        <v>4. Non-Vegetasi</v>
      </c>
      <c r="L8428" s="71" t="str">
        <f>VLOOKUP(E8428, legend!$C$3:$G$22, 4, FALSE)</f>
        <v>4.3. Other Non-Vegetation</v>
      </c>
      <c r="M8428" s="71" t="str">
        <f>VLOOKUP(E8428, legend!$C$3:$G$22, 5, FALSE)</f>
        <v>4.3. Non-Vegetasi Lainnya</v>
      </c>
      <c r="N8428" s="71" t="str">
        <f>VLOOKUP(C8428,geocode!$A$1:$C$40,2,false)</f>
        <v>Island buffered 20 km</v>
      </c>
      <c r="O8428" s="71" t="str">
        <f>VLOOKUP(C8428,geocode!$A$1:$C$40,3,false)</f>
        <v>Island buffered 20 km</v>
      </c>
      <c r="P8428" s="71">
        <v>2000.0</v>
      </c>
      <c r="Q8428" s="71">
        <v>2023.0</v>
      </c>
    </row>
    <row r="8429" ht="15.75" hidden="1" customHeight="1">
      <c r="B8429" s="71">
        <v>0.0893949523925781</v>
      </c>
      <c r="C8429" s="71">
        <v>5.0</v>
      </c>
      <c r="D8429" s="71">
        <v>13.0</v>
      </c>
      <c r="E8429" s="71">
        <v>30.0</v>
      </c>
      <c r="F8429" s="71" t="str">
        <f>VLOOKUP(D8429, legend!$C$3:$G$22, 2, FALSE)</f>
        <v>2. Non-Forest Natural Vegetation</v>
      </c>
      <c r="G8429" s="71" t="str">
        <f>VLOOKUP(D8429, legend!$C$3:$G$22, 3, FALSE)</f>
        <v>2. Tumbuhan Non-Hutan Lainnya</v>
      </c>
      <c r="H8429" s="71" t="str">
        <f>VLOOKUP(D8429, legend!$C$3:$G$22, 4, FALSE)</f>
        <v>2.1. Other Natural Vegetation</v>
      </c>
      <c r="I8429" s="71" t="str">
        <f>VLOOKUP(D8429, legend!$C$3:$G$22, 5, FALSE)</f>
        <v>2.1. Tumbuhan Non-Hutan Lainnya</v>
      </c>
      <c r="J8429" s="71" t="str">
        <f>VLOOKUP(E8429, legend!$C$3:$G$22, 2, FALSE)</f>
        <v>4. Non-Vegetated Area</v>
      </c>
      <c r="K8429" s="71" t="str">
        <f>VLOOKUP(E8429, legend!$C$3:$G$22, 3, FALSE)</f>
        <v>4. Non-Vegetasi</v>
      </c>
      <c r="L8429" s="71" t="str">
        <f>VLOOKUP(E8429, legend!$C$3:$G$22, 4, FALSE)</f>
        <v>4.1. Mining Pit</v>
      </c>
      <c r="M8429" s="71" t="str">
        <f>VLOOKUP(E8429, legend!$C$3:$G$22, 5, FALSE)</f>
        <v>4.1. Lubang Tambang</v>
      </c>
      <c r="N8429" s="71" t="str">
        <f>VLOOKUP(C8429,geocode!$A$1:$C$40,2,false)</f>
        <v>Island buffered 20 km</v>
      </c>
      <c r="O8429" s="71" t="str">
        <f>VLOOKUP(C8429,geocode!$A$1:$C$40,3,false)</f>
        <v>Island buffered 20 km</v>
      </c>
      <c r="P8429" s="71">
        <v>2000.0</v>
      </c>
      <c r="Q8429" s="71">
        <v>2023.0</v>
      </c>
    </row>
    <row r="8430" ht="15.75" hidden="1" customHeight="1">
      <c r="B8430" s="71">
        <v>36.7702534057617</v>
      </c>
      <c r="C8430" s="71">
        <v>5.0</v>
      </c>
      <c r="D8430" s="71">
        <v>13.0</v>
      </c>
      <c r="E8430" s="71">
        <v>33.0</v>
      </c>
      <c r="F8430" s="71" t="str">
        <f>VLOOKUP(D8430, legend!$C$3:$G$22, 2, FALSE)</f>
        <v>2. Non-Forest Natural Vegetation</v>
      </c>
      <c r="G8430" s="71" t="str">
        <f>VLOOKUP(D8430, legend!$C$3:$G$22, 3, FALSE)</f>
        <v>2. Tumbuhan Non-Hutan Lainnya</v>
      </c>
      <c r="H8430" s="71" t="str">
        <f>VLOOKUP(D8430, legend!$C$3:$G$22, 4, FALSE)</f>
        <v>2.1. Other Natural Vegetation</v>
      </c>
      <c r="I8430" s="71" t="str">
        <f>VLOOKUP(D8430, legend!$C$3:$G$22, 5, FALSE)</f>
        <v>2.1. Tumbuhan Non-Hutan Lainnya</v>
      </c>
      <c r="J8430" s="71" t="str">
        <f>VLOOKUP(E8430, legend!$C$3:$G$22, 2, FALSE)</f>
        <v>5. Water Body</v>
      </c>
      <c r="K8430" s="71" t="str">
        <f>VLOOKUP(E8430, legend!$C$3:$G$22, 3, FALSE)</f>
        <v>5. Tubuh Air</v>
      </c>
      <c r="L8430" s="71" t="str">
        <f>VLOOKUP(E8430, legend!$C$3:$G$22, 4, FALSE)</f>
        <v>5.2. River, Lake, Ocean</v>
      </c>
      <c r="M8430" s="71" t="str">
        <f>VLOOKUP(E8430, legend!$C$3:$G$22, 5, FALSE)</f>
        <v>5.2. Sungai, Danau, Laut</v>
      </c>
      <c r="N8430" s="71" t="str">
        <f>VLOOKUP(C8430,geocode!$A$1:$C$40,2,false)</f>
        <v>Island buffered 20 km</v>
      </c>
      <c r="O8430" s="71" t="str">
        <f>VLOOKUP(C8430,geocode!$A$1:$C$40,3,false)</f>
        <v>Island buffered 20 km</v>
      </c>
      <c r="P8430" s="71">
        <v>2000.0</v>
      </c>
      <c r="Q8430" s="71">
        <v>2023.0</v>
      </c>
    </row>
    <row r="8431" ht="15.75" hidden="1" customHeight="1">
      <c r="B8431" s="71">
        <v>1.16006931152343</v>
      </c>
      <c r="C8431" s="71">
        <v>5.0</v>
      </c>
      <c r="D8431" s="71">
        <v>13.0</v>
      </c>
      <c r="E8431" s="71">
        <v>76.0</v>
      </c>
      <c r="F8431" s="71" t="str">
        <f>VLOOKUP(D8431, legend!$C$3:$G$22, 2, FALSE)</f>
        <v>2. Non-Forest Natural Vegetation</v>
      </c>
      <c r="G8431" s="71" t="str">
        <f>VLOOKUP(D8431, legend!$C$3:$G$22, 3, FALSE)</f>
        <v>2. Tumbuhan Non-Hutan Lainnya</v>
      </c>
      <c r="H8431" s="71" t="str">
        <f>VLOOKUP(D8431, legend!$C$3:$G$22, 4, FALSE)</f>
        <v>2.1. Other Natural Vegetation</v>
      </c>
      <c r="I8431" s="71" t="str">
        <f>VLOOKUP(D8431, legend!$C$3:$G$22, 5, FALSE)</f>
        <v>2.1. Tumbuhan Non-Hutan Lainnya</v>
      </c>
      <c r="J8431" s="71" t="str">
        <f>VLOOKUP(E8431, legend!$C$3:$G$22, 2, FALSE)</f>
        <v>1. Forest </v>
      </c>
      <c r="K8431" s="71" t="str">
        <f>VLOOKUP(E8431, legend!$C$3:$G$22, 3, FALSE)</f>
        <v>1. Hutan</v>
      </c>
      <c r="L8431" s="71" t="str">
        <f>VLOOKUP(E8431, legend!$C$3:$G$22, 4, FALSE)</f>
        <v>1.3 Peat swamp forest</v>
      </c>
      <c r="M8431" s="71" t="str">
        <f>VLOOKUP(E8431, legend!$C$3:$G$22, 5, FALSE)</f>
        <v>1.3 Hutan rawa gambut</v>
      </c>
      <c r="N8431" s="71" t="str">
        <f>VLOOKUP(C8431,geocode!$A$1:$C$40,2,false)</f>
        <v>Island buffered 20 km</v>
      </c>
      <c r="O8431" s="71" t="str">
        <f>VLOOKUP(C8431,geocode!$A$1:$C$40,3,false)</f>
        <v>Island buffered 20 km</v>
      </c>
      <c r="P8431" s="71">
        <v>2000.0</v>
      </c>
      <c r="Q8431" s="71">
        <v>2023.0</v>
      </c>
    </row>
    <row r="8432" ht="15.75" hidden="1" customHeight="1">
      <c r="B8432" s="71">
        <v>0.4462205078125</v>
      </c>
      <c r="C8432" s="71">
        <v>5.0</v>
      </c>
      <c r="D8432" s="71">
        <v>21.0</v>
      </c>
      <c r="E8432" s="71">
        <v>3.0</v>
      </c>
      <c r="F8432" s="71" t="str">
        <f>VLOOKUP(D8432, legend!$C$3:$G$22, 2, FALSE)</f>
        <v>3. Agriculture</v>
      </c>
      <c r="G8432" s="71" t="str">
        <f>VLOOKUP(D8432, legend!$C$3:$G$22, 3, FALSE)</f>
        <v>3. Pertanian</v>
      </c>
      <c r="H8432" s="71" t="str">
        <f>VLOOKUP(D8432, legend!$C$3:$G$22, 4, FALSE)</f>
        <v>3.4. Other Agriculture</v>
      </c>
      <c r="I8432" s="71" t="str">
        <f>VLOOKUP(D8432, legend!$C$3:$G$22, 5, FALSE)</f>
        <v>3.4. Pertanian Lainnya </v>
      </c>
      <c r="J8432" s="71" t="str">
        <f>VLOOKUP(E8432, legend!$C$3:$G$22, 2, FALSE)</f>
        <v>1. Forest </v>
      </c>
      <c r="K8432" s="71" t="str">
        <f>VLOOKUP(E8432, legend!$C$3:$G$22, 3, FALSE)</f>
        <v>1. Hutan</v>
      </c>
      <c r="L8432" s="71" t="str">
        <f>VLOOKUP(E8432, legend!$C$3:$G$22, 4, FALSE)</f>
        <v>1.1. Forest Formation</v>
      </c>
      <c r="M8432" s="71" t="str">
        <f>VLOOKUP(E8432, legend!$C$3:$G$22, 5, FALSE)</f>
        <v>1.1. Formasi Hutan</v>
      </c>
      <c r="N8432" s="71" t="str">
        <f>VLOOKUP(C8432,geocode!$A$1:$C$40,2,false)</f>
        <v>Island buffered 20 km</v>
      </c>
      <c r="O8432" s="71" t="str">
        <f>VLOOKUP(C8432,geocode!$A$1:$C$40,3,false)</f>
        <v>Island buffered 20 km</v>
      </c>
      <c r="P8432" s="71">
        <v>2000.0</v>
      </c>
      <c r="Q8432" s="71">
        <v>2023.0</v>
      </c>
    </row>
    <row r="8433" ht="15.75" hidden="1" customHeight="1">
      <c r="B8433" s="71">
        <v>1.33578454589843</v>
      </c>
      <c r="C8433" s="71">
        <v>5.0</v>
      </c>
      <c r="D8433" s="71">
        <v>21.0</v>
      </c>
      <c r="E8433" s="71">
        <v>5.0</v>
      </c>
      <c r="F8433" s="71" t="str">
        <f>VLOOKUP(D8433, legend!$C$3:$G$22, 2, FALSE)</f>
        <v>3. Agriculture</v>
      </c>
      <c r="G8433" s="71" t="str">
        <f>VLOOKUP(D8433, legend!$C$3:$G$22, 3, FALSE)</f>
        <v>3. Pertanian</v>
      </c>
      <c r="H8433" s="71" t="str">
        <f>VLOOKUP(D8433, legend!$C$3:$G$22, 4, FALSE)</f>
        <v>3.4. Other Agriculture</v>
      </c>
      <c r="I8433" s="71" t="str">
        <f>VLOOKUP(D8433, legend!$C$3:$G$22, 5, FALSE)</f>
        <v>3.4. Pertanian Lainnya </v>
      </c>
      <c r="J8433" s="71" t="str">
        <f>VLOOKUP(E8433, legend!$C$3:$G$22, 2, FALSE)</f>
        <v>1. Forest </v>
      </c>
      <c r="K8433" s="71" t="str">
        <f>VLOOKUP(E8433, legend!$C$3:$G$22, 3, FALSE)</f>
        <v>1. Hutan</v>
      </c>
      <c r="L8433" s="71" t="str">
        <f>VLOOKUP(E8433, legend!$C$3:$G$22, 4, FALSE)</f>
        <v>1.2. Mangrove</v>
      </c>
      <c r="M8433" s="71" t="str">
        <f>VLOOKUP(E8433, legend!$C$3:$G$22, 5, FALSE)</f>
        <v>1.2. Mangrove</v>
      </c>
      <c r="N8433" s="71" t="str">
        <f>VLOOKUP(C8433,geocode!$A$1:$C$40,2,false)</f>
        <v>Island buffered 20 km</v>
      </c>
      <c r="O8433" s="71" t="str">
        <f>VLOOKUP(C8433,geocode!$A$1:$C$40,3,false)</f>
        <v>Island buffered 20 km</v>
      </c>
      <c r="P8433" s="71">
        <v>2000.0</v>
      </c>
      <c r="Q8433" s="71">
        <v>2023.0</v>
      </c>
    </row>
    <row r="8434" ht="15.75" hidden="1" customHeight="1">
      <c r="B8434" s="71">
        <v>0.623606298828125</v>
      </c>
      <c r="C8434" s="71">
        <v>5.0</v>
      </c>
      <c r="D8434" s="71">
        <v>21.0</v>
      </c>
      <c r="E8434" s="71">
        <v>13.0</v>
      </c>
      <c r="F8434" s="71" t="str">
        <f>VLOOKUP(D8434, legend!$C$3:$G$22, 2, FALSE)</f>
        <v>3. Agriculture</v>
      </c>
      <c r="G8434" s="71" t="str">
        <f>VLOOKUP(D8434, legend!$C$3:$G$22, 3, FALSE)</f>
        <v>3. Pertanian</v>
      </c>
      <c r="H8434" s="71" t="str">
        <f>VLOOKUP(D8434, legend!$C$3:$G$22, 4, FALSE)</f>
        <v>3.4. Other Agriculture</v>
      </c>
      <c r="I8434" s="71" t="str">
        <f>VLOOKUP(D8434, legend!$C$3:$G$22, 5, FALSE)</f>
        <v>3.4. Pertanian Lainnya </v>
      </c>
      <c r="J8434" s="71" t="str">
        <f>VLOOKUP(E8434, legend!$C$3:$G$22, 2, FALSE)</f>
        <v>2. Non-Forest Natural Vegetation</v>
      </c>
      <c r="K8434" s="71" t="str">
        <f>VLOOKUP(E8434, legend!$C$3:$G$22, 3, FALSE)</f>
        <v>2. Tumbuhan Non-Hutan Lainnya</v>
      </c>
      <c r="L8434" s="71" t="str">
        <f>VLOOKUP(E8434, legend!$C$3:$G$22, 4, FALSE)</f>
        <v>2.1. Other Natural Vegetation</v>
      </c>
      <c r="M8434" s="71" t="str">
        <f>VLOOKUP(E8434, legend!$C$3:$G$22, 5, FALSE)</f>
        <v>2.1. Tumbuhan Non-Hutan Lainnya</v>
      </c>
      <c r="N8434" s="71" t="str">
        <f>VLOOKUP(C8434,geocode!$A$1:$C$40,2,false)</f>
        <v>Island buffered 20 km</v>
      </c>
      <c r="O8434" s="71" t="str">
        <f>VLOOKUP(C8434,geocode!$A$1:$C$40,3,false)</f>
        <v>Island buffered 20 km</v>
      </c>
      <c r="P8434" s="71">
        <v>2000.0</v>
      </c>
      <c r="Q8434" s="71">
        <v>2023.0</v>
      </c>
    </row>
    <row r="8435" ht="15.75" hidden="1" customHeight="1">
      <c r="B8435" s="71">
        <v>0.889037939453125</v>
      </c>
      <c r="C8435" s="71">
        <v>5.0</v>
      </c>
      <c r="D8435" s="71">
        <v>21.0</v>
      </c>
      <c r="E8435" s="71">
        <v>21.0</v>
      </c>
      <c r="F8435" s="71" t="str">
        <f>VLOOKUP(D8435, legend!$C$3:$G$22, 2, FALSE)</f>
        <v>3. Agriculture</v>
      </c>
      <c r="G8435" s="71" t="str">
        <f>VLOOKUP(D8435, legend!$C$3:$G$22, 3, FALSE)</f>
        <v>3. Pertanian</v>
      </c>
      <c r="H8435" s="71" t="str">
        <f>VLOOKUP(D8435, legend!$C$3:$G$22, 4, FALSE)</f>
        <v>3.4. Other Agriculture</v>
      </c>
      <c r="I8435" s="71" t="str">
        <f>VLOOKUP(D8435, legend!$C$3:$G$22, 5, FALSE)</f>
        <v>3.4. Pertanian Lainnya </v>
      </c>
      <c r="J8435" s="71" t="str">
        <f>VLOOKUP(E8435, legend!$C$3:$G$22, 2, FALSE)</f>
        <v>3. Agriculture</v>
      </c>
      <c r="K8435" s="71" t="str">
        <f>VLOOKUP(E8435, legend!$C$3:$G$22, 3, FALSE)</f>
        <v>3. Pertanian</v>
      </c>
      <c r="L8435" s="71" t="str">
        <f>VLOOKUP(E8435, legend!$C$3:$G$22, 4, FALSE)</f>
        <v>3.4. Other Agriculture</v>
      </c>
      <c r="M8435" s="71" t="str">
        <f>VLOOKUP(E8435, legend!$C$3:$G$22, 5, FALSE)</f>
        <v>3.4. Pertanian Lainnya </v>
      </c>
      <c r="N8435" s="71" t="str">
        <f>VLOOKUP(C8435,geocode!$A$1:$C$40,2,false)</f>
        <v>Island buffered 20 km</v>
      </c>
      <c r="O8435" s="71" t="str">
        <f>VLOOKUP(C8435,geocode!$A$1:$C$40,3,false)</f>
        <v>Island buffered 20 km</v>
      </c>
      <c r="P8435" s="71">
        <v>2000.0</v>
      </c>
      <c r="Q8435" s="71">
        <v>2023.0</v>
      </c>
    </row>
    <row r="8436" ht="15.75" hidden="1" customHeight="1">
      <c r="B8436" s="71">
        <v>0.0884399658203125</v>
      </c>
      <c r="C8436" s="71">
        <v>5.0</v>
      </c>
      <c r="D8436" s="71">
        <v>21.0</v>
      </c>
      <c r="E8436" s="71">
        <v>24.0</v>
      </c>
      <c r="F8436" s="71" t="str">
        <f>VLOOKUP(D8436, legend!$C$3:$G$22, 2, FALSE)</f>
        <v>3. Agriculture</v>
      </c>
      <c r="G8436" s="71" t="str">
        <f>VLOOKUP(D8436, legend!$C$3:$G$22, 3, FALSE)</f>
        <v>3. Pertanian</v>
      </c>
      <c r="H8436" s="71" t="str">
        <f>VLOOKUP(D8436, legend!$C$3:$G$22, 4, FALSE)</f>
        <v>3.4. Other Agriculture</v>
      </c>
      <c r="I8436" s="71" t="str">
        <f>VLOOKUP(D8436, legend!$C$3:$G$22, 5, FALSE)</f>
        <v>3.4. Pertanian Lainnya </v>
      </c>
      <c r="J8436" s="71" t="str">
        <f>VLOOKUP(E8436, legend!$C$3:$G$22, 2, FALSE)</f>
        <v>4. Non-Vegetated Area</v>
      </c>
      <c r="K8436" s="71" t="str">
        <f>VLOOKUP(E8436, legend!$C$3:$G$22, 3, FALSE)</f>
        <v>4. Non-Vegetasi</v>
      </c>
      <c r="L8436" s="71" t="str">
        <f>VLOOKUP(E8436, legend!$C$3:$G$22, 4, FALSE)</f>
        <v>4.2. Urban Area</v>
      </c>
      <c r="M8436" s="71" t="str">
        <f>VLOOKUP(E8436, legend!$C$3:$G$22, 5, FALSE)</f>
        <v>4.2. Pemukiman </v>
      </c>
      <c r="N8436" s="71" t="str">
        <f>VLOOKUP(C8436,geocode!$A$1:$C$40,2,false)</f>
        <v>Island buffered 20 km</v>
      </c>
      <c r="O8436" s="71" t="str">
        <f>VLOOKUP(C8436,geocode!$A$1:$C$40,3,false)</f>
        <v>Island buffered 20 km</v>
      </c>
      <c r="P8436" s="71">
        <v>2000.0</v>
      </c>
      <c r="Q8436" s="71">
        <v>2023.0</v>
      </c>
    </row>
    <row r="8437" ht="15.75" hidden="1" customHeight="1">
      <c r="B8437" s="71">
        <v>0.0884943725585937</v>
      </c>
      <c r="C8437" s="71">
        <v>5.0</v>
      </c>
      <c r="D8437" s="71">
        <v>21.0</v>
      </c>
      <c r="E8437" s="71">
        <v>25.0</v>
      </c>
      <c r="F8437" s="71" t="str">
        <f>VLOOKUP(D8437, legend!$C$3:$G$22, 2, FALSE)</f>
        <v>3. Agriculture</v>
      </c>
      <c r="G8437" s="71" t="str">
        <f>VLOOKUP(D8437, legend!$C$3:$G$22, 3, FALSE)</f>
        <v>3. Pertanian</v>
      </c>
      <c r="H8437" s="71" t="str">
        <f>VLOOKUP(D8437, legend!$C$3:$G$22, 4, FALSE)</f>
        <v>3.4. Other Agriculture</v>
      </c>
      <c r="I8437" s="71" t="str">
        <f>VLOOKUP(D8437, legend!$C$3:$G$22, 5, FALSE)</f>
        <v>3.4. Pertanian Lainnya </v>
      </c>
      <c r="J8437" s="71" t="str">
        <f>VLOOKUP(E8437, legend!$C$3:$G$22, 2, FALSE)</f>
        <v>4. Non-Vegetated Area</v>
      </c>
      <c r="K8437" s="71" t="str">
        <f>VLOOKUP(E8437, legend!$C$3:$G$22, 3, FALSE)</f>
        <v>4. Non-Vegetasi</v>
      </c>
      <c r="L8437" s="71" t="str">
        <f>VLOOKUP(E8437, legend!$C$3:$G$22, 4, FALSE)</f>
        <v>4.3. Other Non-Vegetation</v>
      </c>
      <c r="M8437" s="71" t="str">
        <f>VLOOKUP(E8437, legend!$C$3:$G$22, 5, FALSE)</f>
        <v>4.3. Non-Vegetasi Lainnya</v>
      </c>
      <c r="N8437" s="71" t="str">
        <f>VLOOKUP(C8437,geocode!$A$1:$C$40,2,false)</f>
        <v>Island buffered 20 km</v>
      </c>
      <c r="O8437" s="71" t="str">
        <f>VLOOKUP(C8437,geocode!$A$1:$C$40,3,false)</f>
        <v>Island buffered 20 km</v>
      </c>
      <c r="P8437" s="71">
        <v>2000.0</v>
      </c>
      <c r="Q8437" s="71">
        <v>2023.0</v>
      </c>
    </row>
    <row r="8438" ht="15.75" hidden="1" customHeight="1">
      <c r="B8438" s="71">
        <v>0.355254046630859</v>
      </c>
      <c r="C8438" s="71">
        <v>5.0</v>
      </c>
      <c r="D8438" s="71">
        <v>21.0</v>
      </c>
      <c r="E8438" s="71">
        <v>33.0</v>
      </c>
      <c r="F8438" s="71" t="str">
        <f>VLOOKUP(D8438, legend!$C$3:$G$22, 2, FALSE)</f>
        <v>3. Agriculture</v>
      </c>
      <c r="G8438" s="71" t="str">
        <f>VLOOKUP(D8438, legend!$C$3:$G$22, 3, FALSE)</f>
        <v>3. Pertanian</v>
      </c>
      <c r="H8438" s="71" t="str">
        <f>VLOOKUP(D8438, legend!$C$3:$G$22, 4, FALSE)</f>
        <v>3.4. Other Agriculture</v>
      </c>
      <c r="I8438" s="71" t="str">
        <f>VLOOKUP(D8438, legend!$C$3:$G$22, 5, FALSE)</f>
        <v>3.4. Pertanian Lainnya </v>
      </c>
      <c r="J8438" s="71" t="str">
        <f>VLOOKUP(E8438, legend!$C$3:$G$22, 2, FALSE)</f>
        <v>5. Water Body</v>
      </c>
      <c r="K8438" s="71" t="str">
        <f>VLOOKUP(E8438, legend!$C$3:$G$22, 3, FALSE)</f>
        <v>5. Tubuh Air</v>
      </c>
      <c r="L8438" s="71" t="str">
        <f>VLOOKUP(E8438, legend!$C$3:$G$22, 4, FALSE)</f>
        <v>5.2. River, Lake, Ocean</v>
      </c>
      <c r="M8438" s="71" t="str">
        <f>VLOOKUP(E8438, legend!$C$3:$G$22, 5, FALSE)</f>
        <v>5.2. Sungai, Danau, Laut</v>
      </c>
      <c r="N8438" s="71" t="str">
        <f>VLOOKUP(C8438,geocode!$A$1:$C$40,2,false)</f>
        <v>Island buffered 20 km</v>
      </c>
      <c r="O8438" s="71" t="str">
        <f>VLOOKUP(C8438,geocode!$A$1:$C$40,3,false)</f>
        <v>Island buffered 20 km</v>
      </c>
      <c r="P8438" s="71">
        <v>2000.0</v>
      </c>
      <c r="Q8438" s="71">
        <v>2023.0</v>
      </c>
    </row>
    <row r="8439" ht="15.75" hidden="1" customHeight="1">
      <c r="B8439" s="71">
        <v>0.713614562988281</v>
      </c>
      <c r="C8439" s="71">
        <v>5.0</v>
      </c>
      <c r="D8439" s="71">
        <v>24.0</v>
      </c>
      <c r="E8439" s="71">
        <v>24.0</v>
      </c>
      <c r="F8439" s="71" t="str">
        <f>VLOOKUP(D8439, legend!$C$3:$G$22, 2, FALSE)</f>
        <v>4. Non-Vegetated Area</v>
      </c>
      <c r="G8439" s="71" t="str">
        <f>VLOOKUP(D8439, legend!$C$3:$G$22, 3, FALSE)</f>
        <v>4. Non-Vegetasi</v>
      </c>
      <c r="H8439" s="71" t="str">
        <f>VLOOKUP(D8439, legend!$C$3:$G$22, 4, FALSE)</f>
        <v>4.2. Urban Area</v>
      </c>
      <c r="I8439" s="71" t="str">
        <f>VLOOKUP(D8439, legend!$C$3:$G$22, 5, FALSE)</f>
        <v>4.2. Pemukiman </v>
      </c>
      <c r="J8439" s="71" t="str">
        <f>VLOOKUP(E8439, legend!$C$3:$G$22, 2, FALSE)</f>
        <v>4. Non-Vegetated Area</v>
      </c>
      <c r="K8439" s="71" t="str">
        <f>VLOOKUP(E8439, legend!$C$3:$G$22, 3, FALSE)</f>
        <v>4. Non-Vegetasi</v>
      </c>
      <c r="L8439" s="71" t="str">
        <f>VLOOKUP(E8439, legend!$C$3:$G$22, 4, FALSE)</f>
        <v>4.2. Urban Area</v>
      </c>
      <c r="M8439" s="71" t="str">
        <f>VLOOKUP(E8439, legend!$C$3:$G$22, 5, FALSE)</f>
        <v>4.2. Pemukiman </v>
      </c>
      <c r="N8439" s="71" t="str">
        <f>VLOOKUP(C8439,geocode!$A$1:$C$40,2,false)</f>
        <v>Island buffered 20 km</v>
      </c>
      <c r="O8439" s="71" t="str">
        <f>VLOOKUP(C8439,geocode!$A$1:$C$40,3,false)</f>
        <v>Island buffered 20 km</v>
      </c>
      <c r="P8439" s="71">
        <v>2000.0</v>
      </c>
      <c r="Q8439" s="71">
        <v>2023.0</v>
      </c>
    </row>
    <row r="8440" ht="15.75" hidden="1" customHeight="1">
      <c r="B8440" s="71">
        <v>0.089393798828125</v>
      </c>
      <c r="C8440" s="71">
        <v>5.0</v>
      </c>
      <c r="D8440" s="71">
        <v>24.0</v>
      </c>
      <c r="E8440" s="71">
        <v>25.0</v>
      </c>
      <c r="F8440" s="71" t="str">
        <f>VLOOKUP(D8440, legend!$C$3:$G$22, 2, FALSE)</f>
        <v>4. Non-Vegetated Area</v>
      </c>
      <c r="G8440" s="71" t="str">
        <f>VLOOKUP(D8440, legend!$C$3:$G$22, 3, FALSE)</f>
        <v>4. Non-Vegetasi</v>
      </c>
      <c r="H8440" s="71" t="str">
        <f>VLOOKUP(D8440, legend!$C$3:$G$22, 4, FALSE)</f>
        <v>4.2. Urban Area</v>
      </c>
      <c r="I8440" s="71" t="str">
        <f>VLOOKUP(D8440, legend!$C$3:$G$22, 5, FALSE)</f>
        <v>4.2. Pemukiman </v>
      </c>
      <c r="J8440" s="71" t="str">
        <f>VLOOKUP(E8440, legend!$C$3:$G$22, 2, FALSE)</f>
        <v>4. Non-Vegetated Area</v>
      </c>
      <c r="K8440" s="71" t="str">
        <f>VLOOKUP(E8440, legend!$C$3:$G$22, 3, FALSE)</f>
        <v>4. Non-Vegetasi</v>
      </c>
      <c r="L8440" s="71" t="str">
        <f>VLOOKUP(E8440, legend!$C$3:$G$22, 4, FALSE)</f>
        <v>4.3. Other Non-Vegetation</v>
      </c>
      <c r="M8440" s="71" t="str">
        <f>VLOOKUP(E8440, legend!$C$3:$G$22, 5, FALSE)</f>
        <v>4.3. Non-Vegetasi Lainnya</v>
      </c>
      <c r="N8440" s="71" t="str">
        <f>VLOOKUP(C8440,geocode!$A$1:$C$40,2,false)</f>
        <v>Island buffered 20 km</v>
      </c>
      <c r="O8440" s="71" t="str">
        <f>VLOOKUP(C8440,geocode!$A$1:$C$40,3,false)</f>
        <v>Island buffered 20 km</v>
      </c>
      <c r="P8440" s="71">
        <v>2000.0</v>
      </c>
      <c r="Q8440" s="71">
        <v>2023.0</v>
      </c>
    </row>
    <row r="8441" ht="15.75" hidden="1" customHeight="1">
      <c r="B8441" s="71">
        <v>0.0893938049316406</v>
      </c>
      <c r="C8441" s="71">
        <v>5.0</v>
      </c>
      <c r="D8441" s="71">
        <v>24.0</v>
      </c>
      <c r="E8441" s="71">
        <v>33.0</v>
      </c>
      <c r="F8441" s="71" t="str">
        <f>VLOOKUP(D8441, legend!$C$3:$G$22, 2, FALSE)</f>
        <v>4. Non-Vegetated Area</v>
      </c>
      <c r="G8441" s="71" t="str">
        <f>VLOOKUP(D8441, legend!$C$3:$G$22, 3, FALSE)</f>
        <v>4. Non-Vegetasi</v>
      </c>
      <c r="H8441" s="71" t="str">
        <f>VLOOKUP(D8441, legend!$C$3:$G$22, 4, FALSE)</f>
        <v>4.2. Urban Area</v>
      </c>
      <c r="I8441" s="71" t="str">
        <f>VLOOKUP(D8441, legend!$C$3:$G$22, 5, FALSE)</f>
        <v>4.2. Pemukiman </v>
      </c>
      <c r="J8441" s="71" t="str">
        <f>VLOOKUP(E8441, legend!$C$3:$G$22, 2, FALSE)</f>
        <v>5. Water Body</v>
      </c>
      <c r="K8441" s="71" t="str">
        <f>VLOOKUP(E8441, legend!$C$3:$G$22, 3, FALSE)</f>
        <v>5. Tubuh Air</v>
      </c>
      <c r="L8441" s="71" t="str">
        <f>VLOOKUP(E8441, legend!$C$3:$G$22, 4, FALSE)</f>
        <v>5.2. River, Lake, Ocean</v>
      </c>
      <c r="M8441" s="71" t="str">
        <f>VLOOKUP(E8441, legend!$C$3:$G$22, 5, FALSE)</f>
        <v>5.2. Sungai, Danau, Laut</v>
      </c>
      <c r="N8441" s="71" t="str">
        <f>VLOOKUP(C8441,geocode!$A$1:$C$40,2,false)</f>
        <v>Island buffered 20 km</v>
      </c>
      <c r="O8441" s="71" t="str">
        <f>VLOOKUP(C8441,geocode!$A$1:$C$40,3,false)</f>
        <v>Island buffered 20 km</v>
      </c>
      <c r="P8441" s="71">
        <v>2000.0</v>
      </c>
      <c r="Q8441" s="71">
        <v>2023.0</v>
      </c>
    </row>
    <row r="8442" ht="15.75" hidden="1" customHeight="1">
      <c r="B8442" s="71">
        <v>1.42616887207031</v>
      </c>
      <c r="C8442" s="71">
        <v>5.0</v>
      </c>
      <c r="D8442" s="71">
        <v>25.0</v>
      </c>
      <c r="E8442" s="71">
        <v>3.0</v>
      </c>
      <c r="F8442" s="71" t="str">
        <f>VLOOKUP(D8442, legend!$C$3:$G$22, 2, FALSE)</f>
        <v>4. Non-Vegetated Area</v>
      </c>
      <c r="G8442" s="71" t="str">
        <f>VLOOKUP(D8442, legend!$C$3:$G$22, 3, FALSE)</f>
        <v>4. Non-Vegetasi</v>
      </c>
      <c r="H8442" s="71" t="str">
        <f>VLOOKUP(D8442, legend!$C$3:$G$22, 4, FALSE)</f>
        <v>4.3. Other Non-Vegetation</v>
      </c>
      <c r="I8442" s="71" t="str">
        <f>VLOOKUP(D8442, legend!$C$3:$G$22, 5, FALSE)</f>
        <v>4.3. Non-Vegetasi Lainnya</v>
      </c>
      <c r="J8442" s="71" t="str">
        <f>VLOOKUP(E8442, legend!$C$3:$G$22, 2, FALSE)</f>
        <v>1. Forest </v>
      </c>
      <c r="K8442" s="71" t="str">
        <f>VLOOKUP(E8442, legend!$C$3:$G$22, 3, FALSE)</f>
        <v>1. Hutan</v>
      </c>
      <c r="L8442" s="71" t="str">
        <f>VLOOKUP(E8442, legend!$C$3:$G$22, 4, FALSE)</f>
        <v>1.1. Forest Formation</v>
      </c>
      <c r="M8442" s="71" t="str">
        <f>VLOOKUP(E8442, legend!$C$3:$G$22, 5, FALSE)</f>
        <v>1.1. Formasi Hutan</v>
      </c>
      <c r="N8442" s="71" t="str">
        <f>VLOOKUP(C8442,geocode!$A$1:$C$40,2,false)</f>
        <v>Island buffered 20 km</v>
      </c>
      <c r="O8442" s="71" t="str">
        <f>VLOOKUP(C8442,geocode!$A$1:$C$40,3,false)</f>
        <v>Island buffered 20 km</v>
      </c>
      <c r="P8442" s="71">
        <v>2000.0</v>
      </c>
      <c r="Q8442" s="71">
        <v>2023.0</v>
      </c>
    </row>
    <row r="8443" ht="15.75" hidden="1" customHeight="1">
      <c r="B8443" s="71">
        <v>8.19436735229492</v>
      </c>
      <c r="C8443" s="71">
        <v>5.0</v>
      </c>
      <c r="D8443" s="71">
        <v>25.0</v>
      </c>
      <c r="E8443" s="71">
        <v>5.0</v>
      </c>
      <c r="F8443" s="71" t="str">
        <f>VLOOKUP(D8443, legend!$C$3:$G$22, 2, FALSE)</f>
        <v>4. Non-Vegetated Area</v>
      </c>
      <c r="G8443" s="71" t="str">
        <f>VLOOKUP(D8443, legend!$C$3:$G$22, 3, FALSE)</f>
        <v>4. Non-Vegetasi</v>
      </c>
      <c r="H8443" s="71" t="str">
        <f>VLOOKUP(D8443, legend!$C$3:$G$22, 4, FALSE)</f>
        <v>4.3. Other Non-Vegetation</v>
      </c>
      <c r="I8443" s="71" t="str">
        <f>VLOOKUP(D8443, legend!$C$3:$G$22, 5, FALSE)</f>
        <v>4.3. Non-Vegetasi Lainnya</v>
      </c>
      <c r="J8443" s="71" t="str">
        <f>VLOOKUP(E8443, legend!$C$3:$G$22, 2, FALSE)</f>
        <v>1. Forest </v>
      </c>
      <c r="K8443" s="71" t="str">
        <f>VLOOKUP(E8443, legend!$C$3:$G$22, 3, FALSE)</f>
        <v>1. Hutan</v>
      </c>
      <c r="L8443" s="71" t="str">
        <f>VLOOKUP(E8443, legend!$C$3:$G$22, 4, FALSE)</f>
        <v>1.2. Mangrove</v>
      </c>
      <c r="M8443" s="71" t="str">
        <f>VLOOKUP(E8443, legend!$C$3:$G$22, 5, FALSE)</f>
        <v>1.2. Mangrove</v>
      </c>
      <c r="N8443" s="71" t="str">
        <f>VLOOKUP(C8443,geocode!$A$1:$C$40,2,false)</f>
        <v>Island buffered 20 km</v>
      </c>
      <c r="O8443" s="71" t="str">
        <f>VLOOKUP(C8443,geocode!$A$1:$C$40,3,false)</f>
        <v>Island buffered 20 km</v>
      </c>
      <c r="P8443" s="71">
        <v>2000.0</v>
      </c>
      <c r="Q8443" s="71">
        <v>2023.0</v>
      </c>
    </row>
    <row r="8444" ht="15.75" hidden="1" customHeight="1">
      <c r="B8444" s="71">
        <v>5.08377705078124</v>
      </c>
      <c r="C8444" s="71">
        <v>5.0</v>
      </c>
      <c r="D8444" s="71">
        <v>25.0</v>
      </c>
      <c r="E8444" s="71">
        <v>13.0</v>
      </c>
      <c r="F8444" s="71" t="str">
        <f>VLOOKUP(D8444, legend!$C$3:$G$22, 2, FALSE)</f>
        <v>4. Non-Vegetated Area</v>
      </c>
      <c r="G8444" s="71" t="str">
        <f>VLOOKUP(D8444, legend!$C$3:$G$22, 3, FALSE)</f>
        <v>4. Non-Vegetasi</v>
      </c>
      <c r="H8444" s="71" t="str">
        <f>VLOOKUP(D8444, legend!$C$3:$G$22, 4, FALSE)</f>
        <v>4.3. Other Non-Vegetation</v>
      </c>
      <c r="I8444" s="71" t="str">
        <f>VLOOKUP(D8444, legend!$C$3:$G$22, 5, FALSE)</f>
        <v>4.3. Non-Vegetasi Lainnya</v>
      </c>
      <c r="J8444" s="71" t="str">
        <f>VLOOKUP(E8444, legend!$C$3:$G$22, 2, FALSE)</f>
        <v>2. Non-Forest Natural Vegetation</v>
      </c>
      <c r="K8444" s="71" t="str">
        <f>VLOOKUP(E8444, legend!$C$3:$G$22, 3, FALSE)</f>
        <v>2. Tumbuhan Non-Hutan Lainnya</v>
      </c>
      <c r="L8444" s="71" t="str">
        <f>VLOOKUP(E8444, legend!$C$3:$G$22, 4, FALSE)</f>
        <v>2.1. Other Natural Vegetation</v>
      </c>
      <c r="M8444" s="71" t="str">
        <f>VLOOKUP(E8444, legend!$C$3:$G$22, 5, FALSE)</f>
        <v>2.1. Tumbuhan Non-Hutan Lainnya</v>
      </c>
      <c r="N8444" s="71" t="str">
        <f>VLOOKUP(C8444,geocode!$A$1:$C$40,2,false)</f>
        <v>Island buffered 20 km</v>
      </c>
      <c r="O8444" s="71" t="str">
        <f>VLOOKUP(C8444,geocode!$A$1:$C$40,3,false)</f>
        <v>Island buffered 20 km</v>
      </c>
      <c r="P8444" s="71">
        <v>2000.0</v>
      </c>
      <c r="Q8444" s="71">
        <v>2023.0</v>
      </c>
    </row>
    <row r="8445" ht="15.75" hidden="1" customHeight="1">
      <c r="B8445" s="71">
        <v>0.890110070800781</v>
      </c>
      <c r="C8445" s="71">
        <v>5.0</v>
      </c>
      <c r="D8445" s="71">
        <v>25.0</v>
      </c>
      <c r="E8445" s="71">
        <v>21.0</v>
      </c>
      <c r="F8445" s="71" t="str">
        <f>VLOOKUP(D8445, legend!$C$3:$G$22, 2, FALSE)</f>
        <v>4. Non-Vegetated Area</v>
      </c>
      <c r="G8445" s="71" t="str">
        <f>VLOOKUP(D8445, legend!$C$3:$G$22, 3, FALSE)</f>
        <v>4. Non-Vegetasi</v>
      </c>
      <c r="H8445" s="71" t="str">
        <f>VLOOKUP(D8445, legend!$C$3:$G$22, 4, FALSE)</f>
        <v>4.3. Other Non-Vegetation</v>
      </c>
      <c r="I8445" s="71" t="str">
        <f>VLOOKUP(D8445, legend!$C$3:$G$22, 5, FALSE)</f>
        <v>4.3. Non-Vegetasi Lainnya</v>
      </c>
      <c r="J8445" s="71" t="str">
        <f>VLOOKUP(E8445, legend!$C$3:$G$22, 2, FALSE)</f>
        <v>3. Agriculture</v>
      </c>
      <c r="K8445" s="71" t="str">
        <f>VLOOKUP(E8445, legend!$C$3:$G$22, 3, FALSE)</f>
        <v>3. Pertanian</v>
      </c>
      <c r="L8445" s="71" t="str">
        <f>VLOOKUP(E8445, legend!$C$3:$G$22, 4, FALSE)</f>
        <v>3.4. Other Agriculture</v>
      </c>
      <c r="M8445" s="71" t="str">
        <f>VLOOKUP(E8445, legend!$C$3:$G$22, 5, FALSE)</f>
        <v>3.4. Pertanian Lainnya </v>
      </c>
      <c r="N8445" s="71" t="str">
        <f>VLOOKUP(C8445,geocode!$A$1:$C$40,2,false)</f>
        <v>Island buffered 20 km</v>
      </c>
      <c r="O8445" s="71" t="str">
        <f>VLOOKUP(C8445,geocode!$A$1:$C$40,3,false)</f>
        <v>Island buffered 20 km</v>
      </c>
      <c r="P8445" s="71">
        <v>2000.0</v>
      </c>
      <c r="Q8445" s="71">
        <v>2023.0</v>
      </c>
    </row>
    <row r="8446" ht="15.75" hidden="1" customHeight="1">
      <c r="B8446" s="71">
        <v>1.6938082458496</v>
      </c>
      <c r="C8446" s="71">
        <v>5.0</v>
      </c>
      <c r="D8446" s="71">
        <v>25.0</v>
      </c>
      <c r="E8446" s="71">
        <v>24.0</v>
      </c>
      <c r="F8446" s="71" t="str">
        <f>VLOOKUP(D8446, legend!$C$3:$G$22, 2, FALSE)</f>
        <v>4. Non-Vegetated Area</v>
      </c>
      <c r="G8446" s="71" t="str">
        <f>VLOOKUP(D8446, legend!$C$3:$G$22, 3, FALSE)</f>
        <v>4. Non-Vegetasi</v>
      </c>
      <c r="H8446" s="71" t="str">
        <f>VLOOKUP(D8446, legend!$C$3:$G$22, 4, FALSE)</f>
        <v>4.3. Other Non-Vegetation</v>
      </c>
      <c r="I8446" s="71" t="str">
        <f>VLOOKUP(D8446, legend!$C$3:$G$22, 5, FALSE)</f>
        <v>4.3. Non-Vegetasi Lainnya</v>
      </c>
      <c r="J8446" s="71" t="str">
        <f>VLOOKUP(E8446, legend!$C$3:$G$22, 2, FALSE)</f>
        <v>4. Non-Vegetated Area</v>
      </c>
      <c r="K8446" s="71" t="str">
        <f>VLOOKUP(E8446, legend!$C$3:$G$22, 3, FALSE)</f>
        <v>4. Non-Vegetasi</v>
      </c>
      <c r="L8446" s="71" t="str">
        <f>VLOOKUP(E8446, legend!$C$3:$G$22, 4, FALSE)</f>
        <v>4.2. Urban Area</v>
      </c>
      <c r="M8446" s="71" t="str">
        <f>VLOOKUP(E8446, legend!$C$3:$G$22, 5, FALSE)</f>
        <v>4.2. Pemukiman </v>
      </c>
      <c r="N8446" s="71" t="str">
        <f>VLOOKUP(C8446,geocode!$A$1:$C$40,2,false)</f>
        <v>Island buffered 20 km</v>
      </c>
      <c r="O8446" s="71" t="str">
        <f>VLOOKUP(C8446,geocode!$A$1:$C$40,3,false)</f>
        <v>Island buffered 20 km</v>
      </c>
      <c r="P8446" s="71">
        <v>2000.0</v>
      </c>
      <c r="Q8446" s="71">
        <v>2023.0</v>
      </c>
    </row>
    <row r="8447" ht="15.75" hidden="1" customHeight="1">
      <c r="B8447" s="71">
        <v>14.4193686828613</v>
      </c>
      <c r="C8447" s="71">
        <v>5.0</v>
      </c>
      <c r="D8447" s="71">
        <v>25.0</v>
      </c>
      <c r="E8447" s="71">
        <v>25.0</v>
      </c>
      <c r="F8447" s="71" t="str">
        <f>VLOOKUP(D8447, legend!$C$3:$G$22, 2, FALSE)</f>
        <v>4. Non-Vegetated Area</v>
      </c>
      <c r="G8447" s="71" t="str">
        <f>VLOOKUP(D8447, legend!$C$3:$G$22, 3, FALSE)</f>
        <v>4. Non-Vegetasi</v>
      </c>
      <c r="H8447" s="71" t="str">
        <f>VLOOKUP(D8447, legend!$C$3:$G$22, 4, FALSE)</f>
        <v>4.3. Other Non-Vegetation</v>
      </c>
      <c r="I8447" s="71" t="str">
        <f>VLOOKUP(D8447, legend!$C$3:$G$22, 5, FALSE)</f>
        <v>4.3. Non-Vegetasi Lainnya</v>
      </c>
      <c r="J8447" s="71" t="str">
        <f>VLOOKUP(E8447, legend!$C$3:$G$22, 2, FALSE)</f>
        <v>4. Non-Vegetated Area</v>
      </c>
      <c r="K8447" s="71" t="str">
        <f>VLOOKUP(E8447, legend!$C$3:$G$22, 3, FALSE)</f>
        <v>4. Non-Vegetasi</v>
      </c>
      <c r="L8447" s="71" t="str">
        <f>VLOOKUP(E8447, legend!$C$3:$G$22, 4, FALSE)</f>
        <v>4.3. Other Non-Vegetation</v>
      </c>
      <c r="M8447" s="71" t="str">
        <f>VLOOKUP(E8447, legend!$C$3:$G$22, 5, FALSE)</f>
        <v>4.3. Non-Vegetasi Lainnya</v>
      </c>
      <c r="N8447" s="71" t="str">
        <f>VLOOKUP(C8447,geocode!$A$1:$C$40,2,false)</f>
        <v>Island buffered 20 km</v>
      </c>
      <c r="O8447" s="71" t="str">
        <f>VLOOKUP(C8447,geocode!$A$1:$C$40,3,false)</f>
        <v>Island buffered 20 km</v>
      </c>
      <c r="P8447" s="71">
        <v>2000.0</v>
      </c>
      <c r="Q8447" s="71">
        <v>2023.0</v>
      </c>
    </row>
    <row r="8448" ht="15.75" hidden="1" customHeight="1">
      <c r="B8448" s="71">
        <v>6.67981990966797</v>
      </c>
      <c r="C8448" s="71">
        <v>5.0</v>
      </c>
      <c r="D8448" s="71">
        <v>25.0</v>
      </c>
      <c r="E8448" s="71">
        <v>33.0</v>
      </c>
      <c r="F8448" s="71" t="str">
        <f>VLOOKUP(D8448, legend!$C$3:$G$22, 2, FALSE)</f>
        <v>4. Non-Vegetated Area</v>
      </c>
      <c r="G8448" s="71" t="str">
        <f>VLOOKUP(D8448, legend!$C$3:$G$22, 3, FALSE)</f>
        <v>4. Non-Vegetasi</v>
      </c>
      <c r="H8448" s="71" t="str">
        <f>VLOOKUP(D8448, legend!$C$3:$G$22, 4, FALSE)</f>
        <v>4.3. Other Non-Vegetation</v>
      </c>
      <c r="I8448" s="71" t="str">
        <f>VLOOKUP(D8448, legend!$C$3:$G$22, 5, FALSE)</f>
        <v>4.3. Non-Vegetasi Lainnya</v>
      </c>
      <c r="J8448" s="71" t="str">
        <f>VLOOKUP(E8448, legend!$C$3:$G$22, 2, FALSE)</f>
        <v>5. Water Body</v>
      </c>
      <c r="K8448" s="71" t="str">
        <f>VLOOKUP(E8448, legend!$C$3:$G$22, 3, FALSE)</f>
        <v>5. Tubuh Air</v>
      </c>
      <c r="L8448" s="71" t="str">
        <f>VLOOKUP(E8448, legend!$C$3:$G$22, 4, FALSE)</f>
        <v>5.2. River, Lake, Ocean</v>
      </c>
      <c r="M8448" s="71" t="str">
        <f>VLOOKUP(E8448, legend!$C$3:$G$22, 5, FALSE)</f>
        <v>5.2. Sungai, Danau, Laut</v>
      </c>
      <c r="N8448" s="71" t="str">
        <f>VLOOKUP(C8448,geocode!$A$1:$C$40,2,false)</f>
        <v>Island buffered 20 km</v>
      </c>
      <c r="O8448" s="71" t="str">
        <f>VLOOKUP(C8448,geocode!$A$1:$C$40,3,false)</f>
        <v>Island buffered 20 km</v>
      </c>
      <c r="P8448" s="71">
        <v>2000.0</v>
      </c>
      <c r="Q8448" s="71">
        <v>2023.0</v>
      </c>
    </row>
    <row r="8449" ht="15.75" hidden="1" customHeight="1">
      <c r="B8449" s="71">
        <v>5.26973767700195</v>
      </c>
      <c r="C8449" s="71">
        <v>5.0</v>
      </c>
      <c r="D8449" s="71">
        <v>33.0</v>
      </c>
      <c r="E8449" s="71">
        <v>3.0</v>
      </c>
      <c r="F8449" s="71" t="str">
        <f>VLOOKUP(D8449, legend!$C$3:$G$22, 2, FALSE)</f>
        <v>5. Water Body</v>
      </c>
      <c r="G8449" s="71" t="str">
        <f>VLOOKUP(D8449, legend!$C$3:$G$22, 3, FALSE)</f>
        <v>5. Tubuh Air</v>
      </c>
      <c r="H8449" s="71" t="str">
        <f>VLOOKUP(D8449, legend!$C$3:$G$22, 4, FALSE)</f>
        <v>5.2. River, Lake, Ocean</v>
      </c>
      <c r="I8449" s="71" t="str">
        <f>VLOOKUP(D8449, legend!$C$3:$G$22, 5, FALSE)</f>
        <v>5.2. Sungai, Danau, Laut</v>
      </c>
      <c r="J8449" s="71" t="str">
        <f>VLOOKUP(E8449, legend!$C$3:$G$22, 2, FALSE)</f>
        <v>1. Forest </v>
      </c>
      <c r="K8449" s="71" t="str">
        <f>VLOOKUP(E8449, legend!$C$3:$G$22, 3, FALSE)</f>
        <v>1. Hutan</v>
      </c>
      <c r="L8449" s="71" t="str">
        <f>VLOOKUP(E8449, legend!$C$3:$G$22, 4, FALSE)</f>
        <v>1.1. Forest Formation</v>
      </c>
      <c r="M8449" s="71" t="str">
        <f>VLOOKUP(E8449, legend!$C$3:$G$22, 5, FALSE)</f>
        <v>1.1. Formasi Hutan</v>
      </c>
      <c r="N8449" s="71" t="str">
        <f>VLOOKUP(C8449,geocode!$A$1:$C$40,2,false)</f>
        <v>Island buffered 20 km</v>
      </c>
      <c r="O8449" s="71" t="str">
        <f>VLOOKUP(C8449,geocode!$A$1:$C$40,3,false)</f>
        <v>Island buffered 20 km</v>
      </c>
      <c r="P8449" s="71">
        <v>2000.0</v>
      </c>
      <c r="Q8449" s="71">
        <v>2023.0</v>
      </c>
    </row>
    <row r="8450" ht="15.75" hidden="1" customHeight="1">
      <c r="B8450" s="71">
        <v>30.9234588439941</v>
      </c>
      <c r="C8450" s="71">
        <v>5.0</v>
      </c>
      <c r="D8450" s="71">
        <v>33.0</v>
      </c>
      <c r="E8450" s="71">
        <v>5.0</v>
      </c>
      <c r="F8450" s="71" t="str">
        <f>VLOOKUP(D8450, legend!$C$3:$G$22, 2, FALSE)</f>
        <v>5. Water Body</v>
      </c>
      <c r="G8450" s="71" t="str">
        <f>VLOOKUP(D8450, legend!$C$3:$G$22, 3, FALSE)</f>
        <v>5. Tubuh Air</v>
      </c>
      <c r="H8450" s="71" t="str">
        <f>VLOOKUP(D8450, legend!$C$3:$G$22, 4, FALSE)</f>
        <v>5.2. River, Lake, Ocean</v>
      </c>
      <c r="I8450" s="71" t="str">
        <f>VLOOKUP(D8450, legend!$C$3:$G$22, 5, FALSE)</f>
        <v>5.2. Sungai, Danau, Laut</v>
      </c>
      <c r="J8450" s="71" t="str">
        <f>VLOOKUP(E8450, legend!$C$3:$G$22, 2, FALSE)</f>
        <v>1. Forest </v>
      </c>
      <c r="K8450" s="71" t="str">
        <f>VLOOKUP(E8450, legend!$C$3:$G$22, 3, FALSE)</f>
        <v>1. Hutan</v>
      </c>
      <c r="L8450" s="71" t="str">
        <f>VLOOKUP(E8450, legend!$C$3:$G$22, 4, FALSE)</f>
        <v>1.2. Mangrove</v>
      </c>
      <c r="M8450" s="71" t="str">
        <f>VLOOKUP(E8450, legend!$C$3:$G$22, 5, FALSE)</f>
        <v>1.2. Mangrove</v>
      </c>
      <c r="N8450" s="71" t="str">
        <f>VLOOKUP(C8450,geocode!$A$1:$C$40,2,false)</f>
        <v>Island buffered 20 km</v>
      </c>
      <c r="O8450" s="71" t="str">
        <f>VLOOKUP(C8450,geocode!$A$1:$C$40,3,false)</f>
        <v>Island buffered 20 km</v>
      </c>
      <c r="P8450" s="71">
        <v>2000.0</v>
      </c>
      <c r="Q8450" s="71">
        <v>2023.0</v>
      </c>
    </row>
    <row r="8451" ht="15.75" hidden="1" customHeight="1">
      <c r="B8451" s="71">
        <v>14.2842157775878</v>
      </c>
      <c r="C8451" s="71">
        <v>5.0</v>
      </c>
      <c r="D8451" s="71">
        <v>33.0</v>
      </c>
      <c r="E8451" s="71">
        <v>13.0</v>
      </c>
      <c r="F8451" s="71" t="str">
        <f>VLOOKUP(D8451, legend!$C$3:$G$22, 2, FALSE)</f>
        <v>5. Water Body</v>
      </c>
      <c r="G8451" s="71" t="str">
        <f>VLOOKUP(D8451, legend!$C$3:$G$22, 3, FALSE)</f>
        <v>5. Tubuh Air</v>
      </c>
      <c r="H8451" s="71" t="str">
        <f>VLOOKUP(D8451, legend!$C$3:$G$22, 4, FALSE)</f>
        <v>5.2. River, Lake, Ocean</v>
      </c>
      <c r="I8451" s="71" t="str">
        <f>VLOOKUP(D8451, legend!$C$3:$G$22, 5, FALSE)</f>
        <v>5.2. Sungai, Danau, Laut</v>
      </c>
      <c r="J8451" s="71" t="str">
        <f>VLOOKUP(E8451, legend!$C$3:$G$22, 2, FALSE)</f>
        <v>2. Non-Forest Natural Vegetation</v>
      </c>
      <c r="K8451" s="71" t="str">
        <f>VLOOKUP(E8451, legend!$C$3:$G$22, 3, FALSE)</f>
        <v>2. Tumbuhan Non-Hutan Lainnya</v>
      </c>
      <c r="L8451" s="71" t="str">
        <f>VLOOKUP(E8451, legend!$C$3:$G$22, 4, FALSE)</f>
        <v>2.1. Other Natural Vegetation</v>
      </c>
      <c r="M8451" s="71" t="str">
        <f>VLOOKUP(E8451, legend!$C$3:$G$22, 5, FALSE)</f>
        <v>2.1. Tumbuhan Non-Hutan Lainnya</v>
      </c>
      <c r="N8451" s="71" t="str">
        <f>VLOOKUP(C8451,geocode!$A$1:$C$40,2,false)</f>
        <v>Island buffered 20 km</v>
      </c>
      <c r="O8451" s="71" t="str">
        <f>VLOOKUP(C8451,geocode!$A$1:$C$40,3,false)</f>
        <v>Island buffered 20 km</v>
      </c>
      <c r="P8451" s="71">
        <v>2000.0</v>
      </c>
      <c r="Q8451" s="71">
        <v>2023.0</v>
      </c>
    </row>
    <row r="8452" ht="15.75" hidden="1" customHeight="1">
      <c r="B8452" s="71">
        <v>4.28306768188476</v>
      </c>
      <c r="C8452" s="71">
        <v>5.0</v>
      </c>
      <c r="D8452" s="71">
        <v>33.0</v>
      </c>
      <c r="E8452" s="71">
        <v>21.0</v>
      </c>
      <c r="F8452" s="71" t="str">
        <f>VLOOKUP(D8452, legend!$C$3:$G$22, 2, FALSE)</f>
        <v>5. Water Body</v>
      </c>
      <c r="G8452" s="71" t="str">
        <f>VLOOKUP(D8452, legend!$C$3:$G$22, 3, FALSE)</f>
        <v>5. Tubuh Air</v>
      </c>
      <c r="H8452" s="71" t="str">
        <f>VLOOKUP(D8452, legend!$C$3:$G$22, 4, FALSE)</f>
        <v>5.2. River, Lake, Ocean</v>
      </c>
      <c r="I8452" s="71" t="str">
        <f>VLOOKUP(D8452, legend!$C$3:$G$22, 5, FALSE)</f>
        <v>5.2. Sungai, Danau, Laut</v>
      </c>
      <c r="J8452" s="71" t="str">
        <f>VLOOKUP(E8452, legend!$C$3:$G$22, 2, FALSE)</f>
        <v>3. Agriculture</v>
      </c>
      <c r="K8452" s="71" t="str">
        <f>VLOOKUP(E8452, legend!$C$3:$G$22, 3, FALSE)</f>
        <v>3. Pertanian</v>
      </c>
      <c r="L8452" s="71" t="str">
        <f>VLOOKUP(E8452, legend!$C$3:$G$22, 4, FALSE)</f>
        <v>3.4. Other Agriculture</v>
      </c>
      <c r="M8452" s="71" t="str">
        <f>VLOOKUP(E8452, legend!$C$3:$G$22, 5, FALSE)</f>
        <v>3.4. Pertanian Lainnya </v>
      </c>
      <c r="N8452" s="71" t="str">
        <f>VLOOKUP(C8452,geocode!$A$1:$C$40,2,false)</f>
        <v>Island buffered 20 km</v>
      </c>
      <c r="O8452" s="71" t="str">
        <f>VLOOKUP(C8452,geocode!$A$1:$C$40,3,false)</f>
        <v>Island buffered 20 km</v>
      </c>
      <c r="P8452" s="71">
        <v>2000.0</v>
      </c>
      <c r="Q8452" s="71">
        <v>2023.0</v>
      </c>
    </row>
    <row r="8453" ht="15.75" hidden="1" customHeight="1">
      <c r="B8453" s="71">
        <v>0.625567822265625</v>
      </c>
      <c r="C8453" s="71">
        <v>5.0</v>
      </c>
      <c r="D8453" s="71">
        <v>33.0</v>
      </c>
      <c r="E8453" s="71">
        <v>24.0</v>
      </c>
      <c r="F8453" s="71" t="str">
        <f>VLOOKUP(D8453, legend!$C$3:$G$22, 2, FALSE)</f>
        <v>5. Water Body</v>
      </c>
      <c r="G8453" s="71" t="str">
        <f>VLOOKUP(D8453, legend!$C$3:$G$22, 3, FALSE)</f>
        <v>5. Tubuh Air</v>
      </c>
      <c r="H8453" s="71" t="str">
        <f>VLOOKUP(D8453, legend!$C$3:$G$22, 4, FALSE)</f>
        <v>5.2. River, Lake, Ocean</v>
      </c>
      <c r="I8453" s="71" t="str">
        <f>VLOOKUP(D8453, legend!$C$3:$G$22, 5, FALSE)</f>
        <v>5.2. Sungai, Danau, Laut</v>
      </c>
      <c r="J8453" s="71" t="str">
        <f>VLOOKUP(E8453, legend!$C$3:$G$22, 2, FALSE)</f>
        <v>4. Non-Vegetated Area</v>
      </c>
      <c r="K8453" s="71" t="str">
        <f>VLOOKUP(E8453, legend!$C$3:$G$22, 3, FALSE)</f>
        <v>4. Non-Vegetasi</v>
      </c>
      <c r="L8453" s="71" t="str">
        <f>VLOOKUP(E8453, legend!$C$3:$G$22, 4, FALSE)</f>
        <v>4.2. Urban Area</v>
      </c>
      <c r="M8453" s="71" t="str">
        <f>VLOOKUP(E8453, legend!$C$3:$G$22, 5, FALSE)</f>
        <v>4.2. Pemukiman </v>
      </c>
      <c r="N8453" s="71" t="str">
        <f>VLOOKUP(C8453,geocode!$A$1:$C$40,2,false)</f>
        <v>Island buffered 20 km</v>
      </c>
      <c r="O8453" s="71" t="str">
        <f>VLOOKUP(C8453,geocode!$A$1:$C$40,3,false)</f>
        <v>Island buffered 20 km</v>
      </c>
      <c r="P8453" s="71">
        <v>2000.0</v>
      </c>
      <c r="Q8453" s="71">
        <v>2023.0</v>
      </c>
    </row>
    <row r="8454" ht="15.75" hidden="1" customHeight="1">
      <c r="B8454" s="71">
        <v>5.9703732421875</v>
      </c>
      <c r="C8454" s="71">
        <v>5.0</v>
      </c>
      <c r="D8454" s="71">
        <v>33.0</v>
      </c>
      <c r="E8454" s="71">
        <v>25.0</v>
      </c>
      <c r="F8454" s="71" t="str">
        <f>VLOOKUP(D8454, legend!$C$3:$G$22, 2, FALSE)</f>
        <v>5. Water Body</v>
      </c>
      <c r="G8454" s="71" t="str">
        <f>VLOOKUP(D8454, legend!$C$3:$G$22, 3, FALSE)</f>
        <v>5. Tubuh Air</v>
      </c>
      <c r="H8454" s="71" t="str">
        <f>VLOOKUP(D8454, legend!$C$3:$G$22, 4, FALSE)</f>
        <v>5.2. River, Lake, Ocean</v>
      </c>
      <c r="I8454" s="71" t="str">
        <f>VLOOKUP(D8454, legend!$C$3:$G$22, 5, FALSE)</f>
        <v>5.2. Sungai, Danau, Laut</v>
      </c>
      <c r="J8454" s="71" t="str">
        <f>VLOOKUP(E8454, legend!$C$3:$G$22, 2, FALSE)</f>
        <v>4. Non-Vegetated Area</v>
      </c>
      <c r="K8454" s="71" t="str">
        <f>VLOOKUP(E8454, legend!$C$3:$G$22, 3, FALSE)</f>
        <v>4. Non-Vegetasi</v>
      </c>
      <c r="L8454" s="71" t="str">
        <f>VLOOKUP(E8454, legend!$C$3:$G$22, 4, FALSE)</f>
        <v>4.3. Other Non-Vegetation</v>
      </c>
      <c r="M8454" s="71" t="str">
        <f>VLOOKUP(E8454, legend!$C$3:$G$22, 5, FALSE)</f>
        <v>4.3. Non-Vegetasi Lainnya</v>
      </c>
      <c r="N8454" s="71" t="str">
        <f>VLOOKUP(C8454,geocode!$A$1:$C$40,2,false)</f>
        <v>Island buffered 20 km</v>
      </c>
      <c r="O8454" s="71" t="str">
        <f>VLOOKUP(C8454,geocode!$A$1:$C$40,3,false)</f>
        <v>Island buffered 20 km</v>
      </c>
      <c r="P8454" s="71">
        <v>2000.0</v>
      </c>
      <c r="Q8454" s="71">
        <v>2023.0</v>
      </c>
    </row>
    <row r="8455" ht="15.75" hidden="1" customHeight="1">
      <c r="B8455" s="71">
        <v>241.816663336181</v>
      </c>
      <c r="C8455" s="71">
        <v>5.0</v>
      </c>
      <c r="D8455" s="71">
        <v>33.0</v>
      </c>
      <c r="E8455" s="71">
        <v>33.0</v>
      </c>
      <c r="F8455" s="71" t="str">
        <f>VLOOKUP(D8455, legend!$C$3:$G$22, 2, FALSE)</f>
        <v>5. Water Body</v>
      </c>
      <c r="G8455" s="71" t="str">
        <f>VLOOKUP(D8455, legend!$C$3:$G$22, 3, FALSE)</f>
        <v>5. Tubuh Air</v>
      </c>
      <c r="H8455" s="71" t="str">
        <f>VLOOKUP(D8455, legend!$C$3:$G$22, 4, FALSE)</f>
        <v>5.2. River, Lake, Ocean</v>
      </c>
      <c r="I8455" s="71" t="str">
        <f>VLOOKUP(D8455, legend!$C$3:$G$22, 5, FALSE)</f>
        <v>5.2. Sungai, Danau, Laut</v>
      </c>
      <c r="J8455" s="71" t="str">
        <f>VLOOKUP(E8455, legend!$C$3:$G$22, 2, FALSE)</f>
        <v>5. Water Body</v>
      </c>
      <c r="K8455" s="71" t="str">
        <f>VLOOKUP(E8455, legend!$C$3:$G$22, 3, FALSE)</f>
        <v>5. Tubuh Air</v>
      </c>
      <c r="L8455" s="71" t="str">
        <f>VLOOKUP(E8455, legend!$C$3:$G$22, 4, FALSE)</f>
        <v>5.2. River, Lake, Ocean</v>
      </c>
      <c r="M8455" s="71" t="str">
        <f>VLOOKUP(E8455, legend!$C$3:$G$22, 5, FALSE)</f>
        <v>5.2. Sungai, Danau, Laut</v>
      </c>
      <c r="N8455" s="71" t="str">
        <f>VLOOKUP(C8455,geocode!$A$1:$C$40,2,false)</f>
        <v>Island buffered 20 km</v>
      </c>
      <c r="O8455" s="71" t="str">
        <f>VLOOKUP(C8455,geocode!$A$1:$C$40,3,false)</f>
        <v>Island buffered 20 km</v>
      </c>
      <c r="P8455" s="71">
        <v>2000.0</v>
      </c>
      <c r="Q8455" s="71">
        <v>2023.0</v>
      </c>
    </row>
    <row r="8456" ht="15.75" hidden="1" customHeight="1">
      <c r="B8456" s="71">
        <v>0.0892468383789062</v>
      </c>
      <c r="C8456" s="71">
        <v>5.0</v>
      </c>
      <c r="D8456" s="71">
        <v>40.0</v>
      </c>
      <c r="E8456" s="71">
        <v>33.0</v>
      </c>
      <c r="F8456" s="71" t="str">
        <f>VLOOKUP(D8456, legend!$C$3:$G$22, 2, FALSE)</f>
        <v>3. Agriculture</v>
      </c>
      <c r="G8456" s="71" t="str">
        <f>VLOOKUP(D8456, legend!$C$3:$G$22, 3, FALSE)</f>
        <v>3. Pertanian</v>
      </c>
      <c r="H8456" s="71" t="str">
        <f>VLOOKUP(D8456, legend!$C$3:$G$22, 4, FALSE)</f>
        <v>3.1. Rice Paddy</v>
      </c>
      <c r="I8456" s="71" t="str">
        <f>VLOOKUP(D8456, legend!$C$3:$G$22, 5, FALSE)</f>
        <v>3.1. Sawah</v>
      </c>
      <c r="J8456" s="71" t="str">
        <f>VLOOKUP(E8456, legend!$C$3:$G$22, 2, FALSE)</f>
        <v>5. Water Body</v>
      </c>
      <c r="K8456" s="71" t="str">
        <f>VLOOKUP(E8456, legend!$C$3:$G$22, 3, FALSE)</f>
        <v>5. Tubuh Air</v>
      </c>
      <c r="L8456" s="71" t="str">
        <f>VLOOKUP(E8456, legend!$C$3:$G$22, 4, FALSE)</f>
        <v>5.2. River, Lake, Ocean</v>
      </c>
      <c r="M8456" s="71" t="str">
        <f>VLOOKUP(E8456, legend!$C$3:$G$22, 5, FALSE)</f>
        <v>5.2. Sungai, Danau, Laut</v>
      </c>
      <c r="N8456" s="71" t="str">
        <f>VLOOKUP(C8456,geocode!$A$1:$C$40,2,false)</f>
        <v>Island buffered 20 km</v>
      </c>
      <c r="O8456" s="71" t="str">
        <f>VLOOKUP(C8456,geocode!$A$1:$C$40,3,false)</f>
        <v>Island buffered 20 km</v>
      </c>
      <c r="P8456" s="71">
        <v>2000.0</v>
      </c>
      <c r="Q8456" s="71">
        <v>2023.0</v>
      </c>
    </row>
    <row r="8457" ht="15.75" hidden="1" customHeight="1">
      <c r="B8457" s="71">
        <v>0.178731408691406</v>
      </c>
      <c r="C8457" s="71">
        <v>5.0</v>
      </c>
      <c r="D8457" s="71">
        <v>76.0</v>
      </c>
      <c r="E8457" s="71">
        <v>5.0</v>
      </c>
      <c r="F8457" s="71" t="str">
        <f>VLOOKUP(D8457, legend!$C$3:$G$22, 2, FALSE)</f>
        <v>1. Forest </v>
      </c>
      <c r="G8457" s="71" t="str">
        <f>VLOOKUP(D8457, legend!$C$3:$G$22, 3, FALSE)</f>
        <v>1. Hutan</v>
      </c>
      <c r="H8457" s="71" t="str">
        <f>VLOOKUP(D8457, legend!$C$3:$G$22, 4, FALSE)</f>
        <v>1.3 Peat swamp forest</v>
      </c>
      <c r="I8457" s="71" t="str">
        <f>VLOOKUP(D8457, legend!$C$3:$G$22, 5, FALSE)</f>
        <v>1.3 Hutan rawa gambut</v>
      </c>
      <c r="J8457" s="71" t="str">
        <f>VLOOKUP(E8457, legend!$C$3:$G$22, 2, FALSE)</f>
        <v>1. Forest </v>
      </c>
      <c r="K8457" s="71" t="str">
        <f>VLOOKUP(E8457, legend!$C$3:$G$22, 3, FALSE)</f>
        <v>1. Hutan</v>
      </c>
      <c r="L8457" s="71" t="str">
        <f>VLOOKUP(E8457, legend!$C$3:$G$22, 4, FALSE)</f>
        <v>1.2. Mangrove</v>
      </c>
      <c r="M8457" s="71" t="str">
        <f>VLOOKUP(E8457, legend!$C$3:$G$22, 5, FALSE)</f>
        <v>1.2. Mangrove</v>
      </c>
      <c r="N8457" s="71" t="str">
        <f>VLOOKUP(C8457,geocode!$A$1:$C$40,2,false)</f>
        <v>Island buffered 20 km</v>
      </c>
      <c r="O8457" s="71" t="str">
        <f>VLOOKUP(C8457,geocode!$A$1:$C$40,3,false)</f>
        <v>Island buffered 20 km</v>
      </c>
      <c r="P8457" s="71">
        <v>2000.0</v>
      </c>
      <c r="Q8457" s="71">
        <v>2023.0</v>
      </c>
    </row>
    <row r="8458" ht="15.75" hidden="1" customHeight="1">
      <c r="B8458" s="71">
        <v>1.33889871826171</v>
      </c>
      <c r="C8458" s="71">
        <v>5.0</v>
      </c>
      <c r="D8458" s="71">
        <v>76.0</v>
      </c>
      <c r="E8458" s="71">
        <v>13.0</v>
      </c>
      <c r="F8458" s="71" t="str">
        <f>VLOOKUP(D8458, legend!$C$3:$G$22, 2, FALSE)</f>
        <v>1. Forest </v>
      </c>
      <c r="G8458" s="71" t="str">
        <f>VLOOKUP(D8458, legend!$C$3:$G$22, 3, FALSE)</f>
        <v>1. Hutan</v>
      </c>
      <c r="H8458" s="71" t="str">
        <f>VLOOKUP(D8458, legend!$C$3:$G$22, 4, FALSE)</f>
        <v>1.3 Peat swamp forest</v>
      </c>
      <c r="I8458" s="71" t="str">
        <f>VLOOKUP(D8458, legend!$C$3:$G$22, 5, FALSE)</f>
        <v>1.3 Hutan rawa gambut</v>
      </c>
      <c r="J8458" s="71" t="str">
        <f>VLOOKUP(E8458, legend!$C$3:$G$22, 2, FALSE)</f>
        <v>2. Non-Forest Natural Vegetation</v>
      </c>
      <c r="K8458" s="71" t="str">
        <f>VLOOKUP(E8458, legend!$C$3:$G$22, 3, FALSE)</f>
        <v>2. Tumbuhan Non-Hutan Lainnya</v>
      </c>
      <c r="L8458" s="71" t="str">
        <f>VLOOKUP(E8458, legend!$C$3:$G$22, 4, FALSE)</f>
        <v>2.1. Other Natural Vegetation</v>
      </c>
      <c r="M8458" s="71" t="str">
        <f>VLOOKUP(E8458, legend!$C$3:$G$22, 5, FALSE)</f>
        <v>2.1. Tumbuhan Non-Hutan Lainnya</v>
      </c>
      <c r="N8458" s="71" t="str">
        <f>VLOOKUP(C8458,geocode!$A$1:$C$40,2,false)</f>
        <v>Island buffered 20 km</v>
      </c>
      <c r="O8458" s="71" t="str">
        <f>VLOOKUP(C8458,geocode!$A$1:$C$40,3,false)</f>
        <v>Island buffered 20 km</v>
      </c>
      <c r="P8458" s="71">
        <v>2000.0</v>
      </c>
      <c r="Q8458" s="71">
        <v>2023.0</v>
      </c>
    </row>
    <row r="8459" ht="15.75" hidden="1" customHeight="1">
      <c r="B8459" s="71">
        <v>0.267873870849609</v>
      </c>
      <c r="C8459" s="71">
        <v>5.0</v>
      </c>
      <c r="D8459" s="71">
        <v>76.0</v>
      </c>
      <c r="E8459" s="71">
        <v>33.0</v>
      </c>
      <c r="F8459" s="71" t="str">
        <f>VLOOKUP(D8459, legend!$C$3:$G$22, 2, FALSE)</f>
        <v>1. Forest </v>
      </c>
      <c r="G8459" s="71" t="str">
        <f>VLOOKUP(D8459, legend!$C$3:$G$22, 3, FALSE)</f>
        <v>1. Hutan</v>
      </c>
      <c r="H8459" s="71" t="str">
        <f>VLOOKUP(D8459, legend!$C$3:$G$22, 4, FALSE)</f>
        <v>1.3 Peat swamp forest</v>
      </c>
      <c r="I8459" s="71" t="str">
        <f>VLOOKUP(D8459, legend!$C$3:$G$22, 5, FALSE)</f>
        <v>1.3 Hutan rawa gambut</v>
      </c>
      <c r="J8459" s="71" t="str">
        <f>VLOOKUP(E8459, legend!$C$3:$G$22, 2, FALSE)</f>
        <v>5. Water Body</v>
      </c>
      <c r="K8459" s="71" t="str">
        <f>VLOOKUP(E8459, legend!$C$3:$G$22, 3, FALSE)</f>
        <v>5. Tubuh Air</v>
      </c>
      <c r="L8459" s="71" t="str">
        <f>VLOOKUP(E8459, legend!$C$3:$G$22, 4, FALSE)</f>
        <v>5.2. River, Lake, Ocean</v>
      </c>
      <c r="M8459" s="71" t="str">
        <f>VLOOKUP(E8459, legend!$C$3:$G$22, 5, FALSE)</f>
        <v>5.2. Sungai, Danau, Laut</v>
      </c>
      <c r="N8459" s="71" t="str">
        <f>VLOOKUP(C8459,geocode!$A$1:$C$40,2,false)</f>
        <v>Island buffered 20 km</v>
      </c>
      <c r="O8459" s="71" t="str">
        <f>VLOOKUP(C8459,geocode!$A$1:$C$40,3,false)</f>
        <v>Island buffered 20 km</v>
      </c>
      <c r="P8459" s="71">
        <v>2000.0</v>
      </c>
      <c r="Q8459" s="71">
        <v>2023.0</v>
      </c>
    </row>
    <row r="8460" ht="15.75" hidden="1" customHeight="1">
      <c r="B8460" s="71">
        <v>25.0790798034668</v>
      </c>
      <c r="C8460" s="71">
        <v>5.0</v>
      </c>
      <c r="D8460" s="71">
        <v>76.0</v>
      </c>
      <c r="E8460" s="71">
        <v>76.0</v>
      </c>
      <c r="F8460" s="71" t="str">
        <f>VLOOKUP(D8460, legend!$C$3:$G$22, 2, FALSE)</f>
        <v>1. Forest </v>
      </c>
      <c r="G8460" s="71" t="str">
        <f>VLOOKUP(D8460, legend!$C$3:$G$22, 3, FALSE)</f>
        <v>1. Hutan</v>
      </c>
      <c r="H8460" s="71" t="str">
        <f>VLOOKUP(D8460, legend!$C$3:$G$22, 4, FALSE)</f>
        <v>1.3 Peat swamp forest</v>
      </c>
      <c r="I8460" s="71" t="str">
        <f>VLOOKUP(D8460, legend!$C$3:$G$22, 5, FALSE)</f>
        <v>1.3 Hutan rawa gambut</v>
      </c>
      <c r="J8460" s="71" t="str">
        <f>VLOOKUP(E8460, legend!$C$3:$G$22, 2, FALSE)</f>
        <v>1. Forest </v>
      </c>
      <c r="K8460" s="71" t="str">
        <f>VLOOKUP(E8460, legend!$C$3:$G$22, 3, FALSE)</f>
        <v>1. Hutan</v>
      </c>
      <c r="L8460" s="71" t="str">
        <f>VLOOKUP(E8460, legend!$C$3:$G$22, 4, FALSE)</f>
        <v>1.3 Peat swamp forest</v>
      </c>
      <c r="M8460" s="71" t="str">
        <f>VLOOKUP(E8460, legend!$C$3:$G$22, 5, FALSE)</f>
        <v>1.3 Hutan rawa gambut</v>
      </c>
      <c r="N8460" s="71" t="str">
        <f>VLOOKUP(C8460,geocode!$A$1:$C$40,2,false)</f>
        <v>Island buffered 20 km</v>
      </c>
      <c r="O8460" s="71" t="str">
        <f>VLOOKUP(C8460,geocode!$A$1:$C$40,3,false)</f>
        <v>Island buffered 20 km</v>
      </c>
      <c r="P8460" s="71">
        <v>2000.0</v>
      </c>
      <c r="Q8460" s="71">
        <v>2023.0</v>
      </c>
    </row>
    <row r="8461" ht="15.75" hidden="1" customHeight="1">
      <c r="B8461" s="71">
        <v>279.758361480712</v>
      </c>
      <c r="C8461" s="71">
        <v>5.0</v>
      </c>
      <c r="D8461" s="71">
        <v>3.0</v>
      </c>
      <c r="E8461" s="71">
        <v>3.0</v>
      </c>
      <c r="F8461" s="71" t="str">
        <f>VLOOKUP(D8461, legend!$C$3:$G$22, 2, FALSE)</f>
        <v>1. Forest </v>
      </c>
      <c r="G8461" s="71" t="str">
        <f>VLOOKUP(D8461, legend!$C$3:$G$22, 3, FALSE)</f>
        <v>1. Hutan</v>
      </c>
      <c r="H8461" s="71" t="str">
        <f>VLOOKUP(D8461, legend!$C$3:$G$22, 4, FALSE)</f>
        <v>1.1. Forest Formation</v>
      </c>
      <c r="I8461" s="71" t="str">
        <f>VLOOKUP(D8461, legend!$C$3:$G$22, 5, FALSE)</f>
        <v>1.1. Formasi Hutan</v>
      </c>
      <c r="J8461" s="71" t="str">
        <f>VLOOKUP(E8461, legend!$C$3:$G$22, 2, FALSE)</f>
        <v>1. Forest </v>
      </c>
      <c r="K8461" s="71" t="str">
        <f>VLOOKUP(E8461, legend!$C$3:$G$22, 3, FALSE)</f>
        <v>1. Hutan</v>
      </c>
      <c r="L8461" s="71" t="str">
        <f>VLOOKUP(E8461, legend!$C$3:$G$22, 4, FALSE)</f>
        <v>1.1. Forest Formation</v>
      </c>
      <c r="M8461" s="71" t="str">
        <f>VLOOKUP(E8461, legend!$C$3:$G$22, 5, FALSE)</f>
        <v>1.1. Formasi Hutan</v>
      </c>
      <c r="N8461" s="71" t="str">
        <f>VLOOKUP(C8461,geocode!$A$1:$C$40,2,false)</f>
        <v>Island buffered 20 km</v>
      </c>
      <c r="O8461" s="71" t="str">
        <f>VLOOKUP(C8461,geocode!$A$1:$C$40,3,false)</f>
        <v>Island buffered 20 km</v>
      </c>
      <c r="P8461" s="71">
        <v>2000.0</v>
      </c>
      <c r="Q8461" s="71">
        <v>2023.0</v>
      </c>
    </row>
    <row r="8462" ht="15.75" hidden="1" customHeight="1">
      <c r="B8462" s="71">
        <v>6.16270065307617</v>
      </c>
      <c r="C8462" s="71">
        <v>5.0</v>
      </c>
      <c r="D8462" s="71">
        <v>3.0</v>
      </c>
      <c r="E8462" s="71">
        <v>5.0</v>
      </c>
      <c r="F8462" s="71" t="str">
        <f>VLOOKUP(D8462, legend!$C$3:$G$22, 2, FALSE)</f>
        <v>1. Forest </v>
      </c>
      <c r="G8462" s="71" t="str">
        <f>VLOOKUP(D8462, legend!$C$3:$G$22, 3, FALSE)</f>
        <v>1. Hutan</v>
      </c>
      <c r="H8462" s="71" t="str">
        <f>VLOOKUP(D8462, legend!$C$3:$G$22, 4, FALSE)</f>
        <v>1.1. Forest Formation</v>
      </c>
      <c r="I8462" s="71" t="str">
        <f>VLOOKUP(D8462, legend!$C$3:$G$22, 5, FALSE)</f>
        <v>1.1. Formasi Hutan</v>
      </c>
      <c r="J8462" s="71" t="str">
        <f>VLOOKUP(E8462, legend!$C$3:$G$22, 2, FALSE)</f>
        <v>1. Forest </v>
      </c>
      <c r="K8462" s="71" t="str">
        <f>VLOOKUP(E8462, legend!$C$3:$G$22, 3, FALSE)</f>
        <v>1. Hutan</v>
      </c>
      <c r="L8462" s="71" t="str">
        <f>VLOOKUP(E8462, legend!$C$3:$G$22, 4, FALSE)</f>
        <v>1.2. Mangrove</v>
      </c>
      <c r="M8462" s="71" t="str">
        <f>VLOOKUP(E8462, legend!$C$3:$G$22, 5, FALSE)</f>
        <v>1.2. Mangrove</v>
      </c>
      <c r="N8462" s="71" t="str">
        <f>VLOOKUP(C8462,geocode!$A$1:$C$40,2,false)</f>
        <v>Island buffered 20 km</v>
      </c>
      <c r="O8462" s="71" t="str">
        <f>VLOOKUP(C8462,geocode!$A$1:$C$40,3,false)</f>
        <v>Island buffered 20 km</v>
      </c>
      <c r="P8462" s="71">
        <v>2000.0</v>
      </c>
      <c r="Q8462" s="71">
        <v>2023.0</v>
      </c>
    </row>
    <row r="8463" ht="15.75" hidden="1" customHeight="1">
      <c r="B8463" s="71">
        <v>28.2166138305663</v>
      </c>
      <c r="C8463" s="71">
        <v>5.0</v>
      </c>
      <c r="D8463" s="71">
        <v>3.0</v>
      </c>
      <c r="E8463" s="71">
        <v>13.0</v>
      </c>
      <c r="F8463" s="71" t="str">
        <f>VLOOKUP(D8463, legend!$C$3:$G$22, 2, FALSE)</f>
        <v>1. Forest </v>
      </c>
      <c r="G8463" s="71" t="str">
        <f>VLOOKUP(D8463, legend!$C$3:$G$22, 3, FALSE)</f>
        <v>1. Hutan</v>
      </c>
      <c r="H8463" s="71" t="str">
        <f>VLOOKUP(D8463, legend!$C$3:$G$22, 4, FALSE)</f>
        <v>1.1. Forest Formation</v>
      </c>
      <c r="I8463" s="71" t="str">
        <f>VLOOKUP(D8463, legend!$C$3:$G$22, 5, FALSE)</f>
        <v>1.1. Formasi Hutan</v>
      </c>
      <c r="J8463" s="71" t="str">
        <f>VLOOKUP(E8463, legend!$C$3:$G$22, 2, FALSE)</f>
        <v>2. Non-Forest Natural Vegetation</v>
      </c>
      <c r="K8463" s="71" t="str">
        <f>VLOOKUP(E8463, legend!$C$3:$G$22, 3, FALSE)</f>
        <v>2. Tumbuhan Non-Hutan Lainnya</v>
      </c>
      <c r="L8463" s="71" t="str">
        <f>VLOOKUP(E8463, legend!$C$3:$G$22, 4, FALSE)</f>
        <v>2.1. Other Natural Vegetation</v>
      </c>
      <c r="M8463" s="71" t="str">
        <f>VLOOKUP(E8463, legend!$C$3:$G$22, 5, FALSE)</f>
        <v>2.1. Tumbuhan Non-Hutan Lainnya</v>
      </c>
      <c r="N8463" s="71" t="str">
        <f>VLOOKUP(C8463,geocode!$A$1:$C$40,2,false)</f>
        <v>Island buffered 20 km</v>
      </c>
      <c r="O8463" s="71" t="str">
        <f>VLOOKUP(C8463,geocode!$A$1:$C$40,3,false)</f>
        <v>Island buffered 20 km</v>
      </c>
      <c r="P8463" s="71">
        <v>2000.0</v>
      </c>
      <c r="Q8463" s="71">
        <v>2023.0</v>
      </c>
    </row>
    <row r="8464" ht="15.75" hidden="1" customHeight="1">
      <c r="B8464" s="71">
        <v>1.33481330566406</v>
      </c>
      <c r="C8464" s="71">
        <v>5.0</v>
      </c>
      <c r="D8464" s="71">
        <v>3.0</v>
      </c>
      <c r="E8464" s="71">
        <v>21.0</v>
      </c>
      <c r="F8464" s="71" t="str">
        <f>VLOOKUP(D8464, legend!$C$3:$G$22, 2, FALSE)</f>
        <v>1. Forest </v>
      </c>
      <c r="G8464" s="71" t="str">
        <f>VLOOKUP(D8464, legend!$C$3:$G$22, 3, FALSE)</f>
        <v>1. Hutan</v>
      </c>
      <c r="H8464" s="71" t="str">
        <f>VLOOKUP(D8464, legend!$C$3:$G$22, 4, FALSE)</f>
        <v>1.1. Forest Formation</v>
      </c>
      <c r="I8464" s="71" t="str">
        <f>VLOOKUP(D8464, legend!$C$3:$G$22, 5, FALSE)</f>
        <v>1.1. Formasi Hutan</v>
      </c>
      <c r="J8464" s="71" t="str">
        <f>VLOOKUP(E8464, legend!$C$3:$G$22, 2, FALSE)</f>
        <v>3. Agriculture</v>
      </c>
      <c r="K8464" s="71" t="str">
        <f>VLOOKUP(E8464, legend!$C$3:$G$22, 3, FALSE)</f>
        <v>3. Pertanian</v>
      </c>
      <c r="L8464" s="71" t="str">
        <f>VLOOKUP(E8464, legend!$C$3:$G$22, 4, FALSE)</f>
        <v>3.4. Other Agriculture</v>
      </c>
      <c r="M8464" s="71" t="str">
        <f>VLOOKUP(E8464, legend!$C$3:$G$22, 5, FALSE)</f>
        <v>3.4. Pertanian Lainnya </v>
      </c>
      <c r="N8464" s="71" t="str">
        <f>VLOOKUP(C8464,geocode!$A$1:$C$40,2,false)</f>
        <v>Island buffered 20 km</v>
      </c>
      <c r="O8464" s="71" t="str">
        <f>VLOOKUP(C8464,geocode!$A$1:$C$40,3,false)</f>
        <v>Island buffered 20 km</v>
      </c>
      <c r="P8464" s="71">
        <v>2000.0</v>
      </c>
      <c r="Q8464" s="71">
        <v>2023.0</v>
      </c>
    </row>
    <row r="8465" ht="15.75" hidden="1" customHeight="1">
      <c r="B8465" s="71">
        <v>0.534918603515625</v>
      </c>
      <c r="C8465" s="71">
        <v>5.0</v>
      </c>
      <c r="D8465" s="71">
        <v>3.0</v>
      </c>
      <c r="E8465" s="71">
        <v>24.0</v>
      </c>
      <c r="F8465" s="71" t="str">
        <f>VLOOKUP(D8465, legend!$C$3:$G$22, 2, FALSE)</f>
        <v>1. Forest </v>
      </c>
      <c r="G8465" s="71" t="str">
        <f>VLOOKUP(D8465, legend!$C$3:$G$22, 3, FALSE)</f>
        <v>1. Hutan</v>
      </c>
      <c r="H8465" s="71" t="str">
        <f>VLOOKUP(D8465, legend!$C$3:$G$22, 4, FALSE)</f>
        <v>1.1. Forest Formation</v>
      </c>
      <c r="I8465" s="71" t="str">
        <f>VLOOKUP(D8465, legend!$C$3:$G$22, 5, FALSE)</f>
        <v>1.1. Formasi Hutan</v>
      </c>
      <c r="J8465" s="71" t="str">
        <f>VLOOKUP(E8465, legend!$C$3:$G$22, 2, FALSE)</f>
        <v>4. Non-Vegetated Area</v>
      </c>
      <c r="K8465" s="71" t="str">
        <f>VLOOKUP(E8465, legend!$C$3:$G$22, 3, FALSE)</f>
        <v>4. Non-Vegetasi</v>
      </c>
      <c r="L8465" s="71" t="str">
        <f>VLOOKUP(E8465, legend!$C$3:$G$22, 4, FALSE)</f>
        <v>4.2. Urban Area</v>
      </c>
      <c r="M8465" s="71" t="str">
        <f>VLOOKUP(E8465, legend!$C$3:$G$22, 5, FALSE)</f>
        <v>4.2. Pemukiman </v>
      </c>
      <c r="N8465" s="71" t="str">
        <f>VLOOKUP(C8465,geocode!$A$1:$C$40,2,false)</f>
        <v>Island buffered 20 km</v>
      </c>
      <c r="O8465" s="71" t="str">
        <f>VLOOKUP(C8465,geocode!$A$1:$C$40,3,false)</f>
        <v>Island buffered 20 km</v>
      </c>
      <c r="P8465" s="71">
        <v>2000.0</v>
      </c>
      <c r="Q8465" s="71">
        <v>2023.0</v>
      </c>
    </row>
    <row r="8466" ht="15.75" hidden="1" customHeight="1">
      <c r="B8466" s="71">
        <v>2.3177640258789</v>
      </c>
      <c r="C8466" s="71">
        <v>5.0</v>
      </c>
      <c r="D8466" s="71">
        <v>3.0</v>
      </c>
      <c r="E8466" s="71">
        <v>25.0</v>
      </c>
      <c r="F8466" s="71" t="str">
        <f>VLOOKUP(D8466, legend!$C$3:$G$22, 2, FALSE)</f>
        <v>1. Forest </v>
      </c>
      <c r="G8466" s="71" t="str">
        <f>VLOOKUP(D8466, legend!$C$3:$G$22, 3, FALSE)</f>
        <v>1. Hutan</v>
      </c>
      <c r="H8466" s="71" t="str">
        <f>VLOOKUP(D8466, legend!$C$3:$G$22, 4, FALSE)</f>
        <v>1.1. Forest Formation</v>
      </c>
      <c r="I8466" s="71" t="str">
        <f>VLOOKUP(D8466, legend!$C$3:$G$22, 5, FALSE)</f>
        <v>1.1. Formasi Hutan</v>
      </c>
      <c r="J8466" s="71" t="str">
        <f>VLOOKUP(E8466, legend!$C$3:$G$22, 2, FALSE)</f>
        <v>4. Non-Vegetated Area</v>
      </c>
      <c r="K8466" s="71" t="str">
        <f>VLOOKUP(E8466, legend!$C$3:$G$22, 3, FALSE)</f>
        <v>4. Non-Vegetasi</v>
      </c>
      <c r="L8466" s="71" t="str">
        <f>VLOOKUP(E8466, legend!$C$3:$G$22, 4, FALSE)</f>
        <v>4.3. Other Non-Vegetation</v>
      </c>
      <c r="M8466" s="71" t="str">
        <f>VLOOKUP(E8466, legend!$C$3:$G$22, 5, FALSE)</f>
        <v>4.3. Non-Vegetasi Lainnya</v>
      </c>
      <c r="N8466" s="71" t="str">
        <f>VLOOKUP(C8466,geocode!$A$1:$C$40,2,false)</f>
        <v>Island buffered 20 km</v>
      </c>
      <c r="O8466" s="71" t="str">
        <f>VLOOKUP(C8466,geocode!$A$1:$C$40,3,false)</f>
        <v>Island buffered 20 km</v>
      </c>
      <c r="P8466" s="71">
        <v>2000.0</v>
      </c>
      <c r="Q8466" s="71">
        <v>2023.0</v>
      </c>
    </row>
    <row r="8467" ht="15.75" hidden="1" customHeight="1">
      <c r="B8467" s="71">
        <v>9.27821108398437</v>
      </c>
      <c r="C8467" s="71">
        <v>5.0</v>
      </c>
      <c r="D8467" s="71">
        <v>3.0</v>
      </c>
      <c r="E8467" s="71">
        <v>33.0</v>
      </c>
      <c r="F8467" s="71" t="str">
        <f>VLOOKUP(D8467, legend!$C$3:$G$22, 2, FALSE)</f>
        <v>1. Forest </v>
      </c>
      <c r="G8467" s="71" t="str">
        <f>VLOOKUP(D8467, legend!$C$3:$G$22, 3, FALSE)</f>
        <v>1. Hutan</v>
      </c>
      <c r="H8467" s="71" t="str">
        <f>VLOOKUP(D8467, legend!$C$3:$G$22, 4, FALSE)</f>
        <v>1.1. Forest Formation</v>
      </c>
      <c r="I8467" s="71" t="str">
        <f>VLOOKUP(D8467, legend!$C$3:$G$22, 5, FALSE)</f>
        <v>1.1. Formasi Hutan</v>
      </c>
      <c r="J8467" s="71" t="str">
        <f>VLOOKUP(E8467, legend!$C$3:$G$22, 2, FALSE)</f>
        <v>5. Water Body</v>
      </c>
      <c r="K8467" s="71" t="str">
        <f>VLOOKUP(E8467, legend!$C$3:$G$22, 3, FALSE)</f>
        <v>5. Tubuh Air</v>
      </c>
      <c r="L8467" s="71" t="str">
        <f>VLOOKUP(E8467, legend!$C$3:$G$22, 4, FALSE)</f>
        <v>5.2. River, Lake, Ocean</v>
      </c>
      <c r="M8467" s="71" t="str">
        <f>VLOOKUP(E8467, legend!$C$3:$G$22, 5, FALSE)</f>
        <v>5.2. Sungai, Danau, Laut</v>
      </c>
      <c r="N8467" s="71" t="str">
        <f>VLOOKUP(C8467,geocode!$A$1:$C$40,2,false)</f>
        <v>Island buffered 20 km</v>
      </c>
      <c r="O8467" s="71" t="str">
        <f>VLOOKUP(C8467,geocode!$A$1:$C$40,3,false)</f>
        <v>Island buffered 20 km</v>
      </c>
      <c r="P8467" s="71">
        <v>2000.0</v>
      </c>
      <c r="Q8467" s="71">
        <v>2023.0</v>
      </c>
    </row>
    <row r="8468" ht="15.75" hidden="1" customHeight="1">
      <c r="B8468" s="71">
        <v>7.94371940307616</v>
      </c>
      <c r="C8468" s="71">
        <v>5.0</v>
      </c>
      <c r="D8468" s="71">
        <v>5.0</v>
      </c>
      <c r="E8468" s="71">
        <v>3.0</v>
      </c>
      <c r="F8468" s="71" t="str">
        <f>VLOOKUP(D8468, legend!$C$3:$G$22, 2, FALSE)</f>
        <v>1. Forest </v>
      </c>
      <c r="G8468" s="71" t="str">
        <f>VLOOKUP(D8468, legend!$C$3:$G$22, 3, FALSE)</f>
        <v>1. Hutan</v>
      </c>
      <c r="H8468" s="71" t="str">
        <f>VLOOKUP(D8468, legend!$C$3:$G$22, 4, FALSE)</f>
        <v>1.2. Mangrove</v>
      </c>
      <c r="I8468" s="71" t="str">
        <f>VLOOKUP(D8468, legend!$C$3:$G$22, 5, FALSE)</f>
        <v>1.2. Mangrove</v>
      </c>
      <c r="J8468" s="71" t="str">
        <f>VLOOKUP(E8468, legend!$C$3:$G$22, 2, FALSE)</f>
        <v>1. Forest </v>
      </c>
      <c r="K8468" s="71" t="str">
        <f>VLOOKUP(E8468, legend!$C$3:$G$22, 3, FALSE)</f>
        <v>1. Hutan</v>
      </c>
      <c r="L8468" s="71" t="str">
        <f>VLOOKUP(E8468, legend!$C$3:$G$22, 4, FALSE)</f>
        <v>1.1. Forest Formation</v>
      </c>
      <c r="M8468" s="71" t="str">
        <f>VLOOKUP(E8468, legend!$C$3:$G$22, 5, FALSE)</f>
        <v>1.1. Formasi Hutan</v>
      </c>
      <c r="N8468" s="71" t="str">
        <f>VLOOKUP(C8468,geocode!$A$1:$C$40,2,false)</f>
        <v>Island buffered 20 km</v>
      </c>
      <c r="O8468" s="71" t="str">
        <f>VLOOKUP(C8468,geocode!$A$1:$C$40,3,false)</f>
        <v>Island buffered 20 km</v>
      </c>
      <c r="P8468" s="71">
        <v>2000.0</v>
      </c>
      <c r="Q8468" s="71">
        <v>2023.0</v>
      </c>
    </row>
    <row r="8469" ht="15.75" hidden="1" customHeight="1">
      <c r="B8469" s="71">
        <v>279.665581988525</v>
      </c>
      <c r="C8469" s="71">
        <v>5.0</v>
      </c>
      <c r="D8469" s="71">
        <v>5.0</v>
      </c>
      <c r="E8469" s="71">
        <v>5.0</v>
      </c>
      <c r="F8469" s="71" t="str">
        <f>VLOOKUP(D8469, legend!$C$3:$G$22, 2, FALSE)</f>
        <v>1. Forest </v>
      </c>
      <c r="G8469" s="71" t="str">
        <f>VLOOKUP(D8469, legend!$C$3:$G$22, 3, FALSE)</f>
        <v>1. Hutan</v>
      </c>
      <c r="H8469" s="71" t="str">
        <f>VLOOKUP(D8469, legend!$C$3:$G$22, 4, FALSE)</f>
        <v>1.2. Mangrove</v>
      </c>
      <c r="I8469" s="71" t="str">
        <f>VLOOKUP(D8469, legend!$C$3:$G$22, 5, FALSE)</f>
        <v>1.2. Mangrove</v>
      </c>
      <c r="J8469" s="71" t="str">
        <f>VLOOKUP(E8469, legend!$C$3:$G$22, 2, FALSE)</f>
        <v>1. Forest </v>
      </c>
      <c r="K8469" s="71" t="str">
        <f>VLOOKUP(E8469, legend!$C$3:$G$22, 3, FALSE)</f>
        <v>1. Hutan</v>
      </c>
      <c r="L8469" s="71" t="str">
        <f>VLOOKUP(E8469, legend!$C$3:$G$22, 4, FALSE)</f>
        <v>1.2. Mangrove</v>
      </c>
      <c r="M8469" s="71" t="str">
        <f>VLOOKUP(E8469, legend!$C$3:$G$22, 5, FALSE)</f>
        <v>1.2. Mangrove</v>
      </c>
      <c r="N8469" s="71" t="str">
        <f>VLOOKUP(C8469,geocode!$A$1:$C$40,2,false)</f>
        <v>Island buffered 20 km</v>
      </c>
      <c r="O8469" s="71" t="str">
        <f>VLOOKUP(C8469,geocode!$A$1:$C$40,3,false)</f>
        <v>Island buffered 20 km</v>
      </c>
      <c r="P8469" s="71">
        <v>2000.0</v>
      </c>
      <c r="Q8469" s="71">
        <v>2023.0</v>
      </c>
    </row>
    <row r="8470" ht="15.75" hidden="1" customHeight="1">
      <c r="B8470" s="71">
        <v>5.44073766479492</v>
      </c>
      <c r="C8470" s="71">
        <v>5.0</v>
      </c>
      <c r="D8470" s="71">
        <v>5.0</v>
      </c>
      <c r="E8470" s="71">
        <v>13.0</v>
      </c>
      <c r="F8470" s="71" t="str">
        <f>VLOOKUP(D8470, legend!$C$3:$G$22, 2, FALSE)</f>
        <v>1. Forest </v>
      </c>
      <c r="G8470" s="71" t="str">
        <f>VLOOKUP(D8470, legend!$C$3:$G$22, 3, FALSE)</f>
        <v>1. Hutan</v>
      </c>
      <c r="H8470" s="71" t="str">
        <f>VLOOKUP(D8470, legend!$C$3:$G$22, 4, FALSE)</f>
        <v>1.2. Mangrove</v>
      </c>
      <c r="I8470" s="71" t="str">
        <f>VLOOKUP(D8470, legend!$C$3:$G$22, 5, FALSE)</f>
        <v>1.2. Mangrove</v>
      </c>
      <c r="J8470" s="71" t="str">
        <f>VLOOKUP(E8470, legend!$C$3:$G$22, 2, FALSE)</f>
        <v>2. Non-Forest Natural Vegetation</v>
      </c>
      <c r="K8470" s="71" t="str">
        <f>VLOOKUP(E8470, legend!$C$3:$G$22, 3, FALSE)</f>
        <v>2. Tumbuhan Non-Hutan Lainnya</v>
      </c>
      <c r="L8470" s="71" t="str">
        <f>VLOOKUP(E8470, legend!$C$3:$G$22, 4, FALSE)</f>
        <v>2.1. Other Natural Vegetation</v>
      </c>
      <c r="M8470" s="71" t="str">
        <f>VLOOKUP(E8470, legend!$C$3:$G$22, 5, FALSE)</f>
        <v>2.1. Tumbuhan Non-Hutan Lainnya</v>
      </c>
      <c r="N8470" s="71" t="str">
        <f>VLOOKUP(C8470,geocode!$A$1:$C$40,2,false)</f>
        <v>Island buffered 20 km</v>
      </c>
      <c r="O8470" s="71" t="str">
        <f>VLOOKUP(C8470,geocode!$A$1:$C$40,3,false)</f>
        <v>Island buffered 20 km</v>
      </c>
      <c r="P8470" s="71">
        <v>2000.0</v>
      </c>
      <c r="Q8470" s="71">
        <v>2023.0</v>
      </c>
    </row>
    <row r="8471" ht="15.75" hidden="1" customHeight="1">
      <c r="B8471" s="71">
        <v>0.17770220336914</v>
      </c>
      <c r="C8471" s="71">
        <v>5.0</v>
      </c>
      <c r="D8471" s="71">
        <v>5.0</v>
      </c>
      <c r="E8471" s="71">
        <v>21.0</v>
      </c>
      <c r="F8471" s="71" t="str">
        <f>VLOOKUP(D8471, legend!$C$3:$G$22, 2, FALSE)</f>
        <v>1. Forest </v>
      </c>
      <c r="G8471" s="71" t="str">
        <f>VLOOKUP(D8471, legend!$C$3:$G$22, 3, FALSE)</f>
        <v>1. Hutan</v>
      </c>
      <c r="H8471" s="71" t="str">
        <f>VLOOKUP(D8471, legend!$C$3:$G$22, 4, FALSE)</f>
        <v>1.2. Mangrove</v>
      </c>
      <c r="I8471" s="71" t="str">
        <f>VLOOKUP(D8471, legend!$C$3:$G$22, 5, FALSE)</f>
        <v>1.2. Mangrove</v>
      </c>
      <c r="J8471" s="71" t="str">
        <f>VLOOKUP(E8471, legend!$C$3:$G$22, 2, FALSE)</f>
        <v>3. Agriculture</v>
      </c>
      <c r="K8471" s="71" t="str">
        <f>VLOOKUP(E8471, legend!$C$3:$G$22, 3, FALSE)</f>
        <v>3. Pertanian</v>
      </c>
      <c r="L8471" s="71" t="str">
        <f>VLOOKUP(E8471, legend!$C$3:$G$22, 4, FALSE)</f>
        <v>3.4. Other Agriculture</v>
      </c>
      <c r="M8471" s="71" t="str">
        <f>VLOOKUP(E8471, legend!$C$3:$G$22, 5, FALSE)</f>
        <v>3.4. Pertanian Lainnya </v>
      </c>
      <c r="N8471" s="71" t="str">
        <f>VLOOKUP(C8471,geocode!$A$1:$C$40,2,false)</f>
        <v>Island buffered 20 km</v>
      </c>
      <c r="O8471" s="71" t="str">
        <f>VLOOKUP(C8471,geocode!$A$1:$C$40,3,false)</f>
        <v>Island buffered 20 km</v>
      </c>
      <c r="P8471" s="71">
        <v>2000.0</v>
      </c>
      <c r="Q8471" s="71">
        <v>2023.0</v>
      </c>
    </row>
    <row r="8472" ht="15.75" hidden="1" customHeight="1">
      <c r="B8472" s="71">
        <v>0.0890977722167968</v>
      </c>
      <c r="C8472" s="71">
        <v>5.0</v>
      </c>
      <c r="D8472" s="71">
        <v>5.0</v>
      </c>
      <c r="E8472" s="71">
        <v>24.0</v>
      </c>
      <c r="F8472" s="71" t="str">
        <f>VLOOKUP(D8472, legend!$C$3:$G$22, 2, FALSE)</f>
        <v>1. Forest </v>
      </c>
      <c r="G8472" s="71" t="str">
        <f>VLOOKUP(D8472, legend!$C$3:$G$22, 3, FALSE)</f>
        <v>1. Hutan</v>
      </c>
      <c r="H8472" s="71" t="str">
        <f>VLOOKUP(D8472, legend!$C$3:$G$22, 4, FALSE)</f>
        <v>1.2. Mangrove</v>
      </c>
      <c r="I8472" s="71" t="str">
        <f>VLOOKUP(D8472, legend!$C$3:$G$22, 5, FALSE)</f>
        <v>1.2. Mangrove</v>
      </c>
      <c r="J8472" s="71" t="str">
        <f>VLOOKUP(E8472, legend!$C$3:$G$22, 2, FALSE)</f>
        <v>4. Non-Vegetated Area</v>
      </c>
      <c r="K8472" s="71" t="str">
        <f>VLOOKUP(E8472, legend!$C$3:$G$22, 3, FALSE)</f>
        <v>4. Non-Vegetasi</v>
      </c>
      <c r="L8472" s="71" t="str">
        <f>VLOOKUP(E8472, legend!$C$3:$G$22, 4, FALSE)</f>
        <v>4.2. Urban Area</v>
      </c>
      <c r="M8472" s="71" t="str">
        <f>VLOOKUP(E8472, legend!$C$3:$G$22, 5, FALSE)</f>
        <v>4.2. Pemukiman </v>
      </c>
      <c r="N8472" s="71" t="str">
        <f>VLOOKUP(C8472,geocode!$A$1:$C$40,2,false)</f>
        <v>Island buffered 20 km</v>
      </c>
      <c r="O8472" s="71" t="str">
        <f>VLOOKUP(C8472,geocode!$A$1:$C$40,3,false)</f>
        <v>Island buffered 20 km</v>
      </c>
      <c r="P8472" s="71">
        <v>2000.0</v>
      </c>
      <c r="Q8472" s="71">
        <v>2023.0</v>
      </c>
    </row>
    <row r="8473" ht="15.75" hidden="1" customHeight="1">
      <c r="B8473" s="71">
        <v>9.24513438720703</v>
      </c>
      <c r="C8473" s="71">
        <v>5.0</v>
      </c>
      <c r="D8473" s="71">
        <v>5.0</v>
      </c>
      <c r="E8473" s="71">
        <v>25.0</v>
      </c>
      <c r="F8473" s="71" t="str">
        <f>VLOOKUP(D8473, legend!$C$3:$G$22, 2, FALSE)</f>
        <v>1. Forest </v>
      </c>
      <c r="G8473" s="71" t="str">
        <f>VLOOKUP(D8473, legend!$C$3:$G$22, 3, FALSE)</f>
        <v>1. Hutan</v>
      </c>
      <c r="H8473" s="71" t="str">
        <f>VLOOKUP(D8473, legend!$C$3:$G$22, 4, FALSE)</f>
        <v>1.2. Mangrove</v>
      </c>
      <c r="I8473" s="71" t="str">
        <f>VLOOKUP(D8473, legend!$C$3:$G$22, 5, FALSE)</f>
        <v>1.2. Mangrove</v>
      </c>
      <c r="J8473" s="71" t="str">
        <f>VLOOKUP(E8473, legend!$C$3:$G$22, 2, FALSE)</f>
        <v>4. Non-Vegetated Area</v>
      </c>
      <c r="K8473" s="71" t="str">
        <f>VLOOKUP(E8473, legend!$C$3:$G$22, 3, FALSE)</f>
        <v>4. Non-Vegetasi</v>
      </c>
      <c r="L8473" s="71" t="str">
        <f>VLOOKUP(E8473, legend!$C$3:$G$22, 4, FALSE)</f>
        <v>4.3. Other Non-Vegetation</v>
      </c>
      <c r="M8473" s="71" t="str">
        <f>VLOOKUP(E8473, legend!$C$3:$G$22, 5, FALSE)</f>
        <v>4.3. Non-Vegetasi Lainnya</v>
      </c>
      <c r="N8473" s="71" t="str">
        <f>VLOOKUP(C8473,geocode!$A$1:$C$40,2,false)</f>
        <v>Island buffered 20 km</v>
      </c>
      <c r="O8473" s="71" t="str">
        <f>VLOOKUP(C8473,geocode!$A$1:$C$40,3,false)</f>
        <v>Island buffered 20 km</v>
      </c>
      <c r="P8473" s="71">
        <v>2000.0</v>
      </c>
      <c r="Q8473" s="71">
        <v>2023.0</v>
      </c>
    </row>
    <row r="8474" ht="15.75" hidden="1" customHeight="1">
      <c r="B8474" s="71">
        <v>47.0263890563965</v>
      </c>
      <c r="C8474" s="71">
        <v>5.0</v>
      </c>
      <c r="D8474" s="71">
        <v>5.0</v>
      </c>
      <c r="E8474" s="71">
        <v>33.0</v>
      </c>
      <c r="F8474" s="71" t="str">
        <f>VLOOKUP(D8474, legend!$C$3:$G$22, 2, FALSE)</f>
        <v>1. Forest </v>
      </c>
      <c r="G8474" s="71" t="str">
        <f>VLOOKUP(D8474, legend!$C$3:$G$22, 3, FALSE)</f>
        <v>1. Hutan</v>
      </c>
      <c r="H8474" s="71" t="str">
        <f>VLOOKUP(D8474, legend!$C$3:$G$22, 4, FALSE)</f>
        <v>1.2. Mangrove</v>
      </c>
      <c r="I8474" s="71" t="str">
        <f>VLOOKUP(D8474, legend!$C$3:$G$22, 5, FALSE)</f>
        <v>1.2. Mangrove</v>
      </c>
      <c r="J8474" s="71" t="str">
        <f>VLOOKUP(E8474, legend!$C$3:$G$22, 2, FALSE)</f>
        <v>5. Water Body</v>
      </c>
      <c r="K8474" s="71" t="str">
        <f>VLOOKUP(E8474, legend!$C$3:$G$22, 3, FALSE)</f>
        <v>5. Tubuh Air</v>
      </c>
      <c r="L8474" s="71" t="str">
        <f>VLOOKUP(E8474, legend!$C$3:$G$22, 4, FALSE)</f>
        <v>5.2. River, Lake, Ocean</v>
      </c>
      <c r="M8474" s="71" t="str">
        <f>VLOOKUP(E8474, legend!$C$3:$G$22, 5, FALSE)</f>
        <v>5.2. Sungai, Danau, Laut</v>
      </c>
      <c r="N8474" s="71" t="str">
        <f>VLOOKUP(C8474,geocode!$A$1:$C$40,2,false)</f>
        <v>Island buffered 20 km</v>
      </c>
      <c r="O8474" s="71" t="str">
        <f>VLOOKUP(C8474,geocode!$A$1:$C$40,3,false)</f>
        <v>Island buffered 20 km</v>
      </c>
      <c r="P8474" s="71">
        <v>2000.0</v>
      </c>
      <c r="Q8474" s="71">
        <v>2023.0</v>
      </c>
    </row>
    <row r="8475" ht="15.75" hidden="1" customHeight="1">
      <c r="B8475" s="71">
        <v>0.267898059082031</v>
      </c>
      <c r="C8475" s="71">
        <v>5.0</v>
      </c>
      <c r="D8475" s="71">
        <v>5.0</v>
      </c>
      <c r="E8475" s="71">
        <v>76.0</v>
      </c>
      <c r="F8475" s="71" t="str">
        <f>VLOOKUP(D8475, legend!$C$3:$G$22, 2, FALSE)</f>
        <v>1. Forest </v>
      </c>
      <c r="G8475" s="71" t="str">
        <f>VLOOKUP(D8475, legend!$C$3:$G$22, 3, FALSE)</f>
        <v>1. Hutan</v>
      </c>
      <c r="H8475" s="71" t="str">
        <f>VLOOKUP(D8475, legend!$C$3:$G$22, 4, FALSE)</f>
        <v>1.2. Mangrove</v>
      </c>
      <c r="I8475" s="71" t="str">
        <f>VLOOKUP(D8475, legend!$C$3:$G$22, 5, FALSE)</f>
        <v>1.2. Mangrove</v>
      </c>
      <c r="J8475" s="71" t="str">
        <f>VLOOKUP(E8475, legend!$C$3:$G$22, 2, FALSE)</f>
        <v>1. Forest </v>
      </c>
      <c r="K8475" s="71" t="str">
        <f>VLOOKUP(E8475, legend!$C$3:$G$22, 3, FALSE)</f>
        <v>1. Hutan</v>
      </c>
      <c r="L8475" s="71" t="str">
        <f>VLOOKUP(E8475, legend!$C$3:$G$22, 4, FALSE)</f>
        <v>1.3 Peat swamp forest</v>
      </c>
      <c r="M8475" s="71" t="str">
        <f>VLOOKUP(E8475, legend!$C$3:$G$22, 5, FALSE)</f>
        <v>1.3 Hutan rawa gambut</v>
      </c>
      <c r="N8475" s="71" t="str">
        <f>VLOOKUP(C8475,geocode!$A$1:$C$40,2,false)</f>
        <v>Island buffered 20 km</v>
      </c>
      <c r="O8475" s="71" t="str">
        <f>VLOOKUP(C8475,geocode!$A$1:$C$40,3,false)</f>
        <v>Island buffered 20 km</v>
      </c>
      <c r="P8475" s="71">
        <v>2000.0</v>
      </c>
      <c r="Q8475" s="71">
        <v>2023.0</v>
      </c>
    </row>
    <row r="8476" ht="15.75" hidden="1" customHeight="1">
      <c r="B8476" s="71">
        <v>26.4261922302246</v>
      </c>
      <c r="C8476" s="71">
        <v>5.0</v>
      </c>
      <c r="D8476" s="71">
        <v>13.0</v>
      </c>
      <c r="E8476" s="71">
        <v>3.0</v>
      </c>
      <c r="F8476" s="71" t="str">
        <f>VLOOKUP(D8476, legend!$C$3:$G$22, 2, FALSE)</f>
        <v>2. Non-Forest Natural Vegetation</v>
      </c>
      <c r="G8476" s="71" t="str">
        <f>VLOOKUP(D8476, legend!$C$3:$G$22, 3, FALSE)</f>
        <v>2. Tumbuhan Non-Hutan Lainnya</v>
      </c>
      <c r="H8476" s="71" t="str">
        <f>VLOOKUP(D8476, legend!$C$3:$G$22, 4, FALSE)</f>
        <v>2.1. Other Natural Vegetation</v>
      </c>
      <c r="I8476" s="71" t="str">
        <f>VLOOKUP(D8476, legend!$C$3:$G$22, 5, FALSE)</f>
        <v>2.1. Tumbuhan Non-Hutan Lainnya</v>
      </c>
      <c r="J8476" s="71" t="str">
        <f>VLOOKUP(E8476, legend!$C$3:$G$22, 2, FALSE)</f>
        <v>1. Forest </v>
      </c>
      <c r="K8476" s="71" t="str">
        <f>VLOOKUP(E8476, legend!$C$3:$G$22, 3, FALSE)</f>
        <v>1. Hutan</v>
      </c>
      <c r="L8476" s="71" t="str">
        <f>VLOOKUP(E8476, legend!$C$3:$G$22, 4, FALSE)</f>
        <v>1.1. Forest Formation</v>
      </c>
      <c r="M8476" s="71" t="str">
        <f>VLOOKUP(E8476, legend!$C$3:$G$22, 5, FALSE)</f>
        <v>1.1. Formasi Hutan</v>
      </c>
      <c r="N8476" s="71" t="str">
        <f>VLOOKUP(C8476,geocode!$A$1:$C$40,2,false)</f>
        <v>Island buffered 20 km</v>
      </c>
      <c r="O8476" s="71" t="str">
        <f>VLOOKUP(C8476,geocode!$A$1:$C$40,3,false)</f>
        <v>Island buffered 20 km</v>
      </c>
      <c r="P8476" s="71">
        <v>2000.0</v>
      </c>
      <c r="Q8476" s="71">
        <v>2023.0</v>
      </c>
    </row>
    <row r="8477" ht="15.75" hidden="1" customHeight="1">
      <c r="B8477" s="71">
        <v>5.3490262512207</v>
      </c>
      <c r="C8477" s="71">
        <v>5.0</v>
      </c>
      <c r="D8477" s="71">
        <v>13.0</v>
      </c>
      <c r="E8477" s="71">
        <v>5.0</v>
      </c>
      <c r="F8477" s="71" t="str">
        <f>VLOOKUP(D8477, legend!$C$3:$G$22, 2, FALSE)</f>
        <v>2. Non-Forest Natural Vegetation</v>
      </c>
      <c r="G8477" s="71" t="str">
        <f>VLOOKUP(D8477, legend!$C$3:$G$22, 3, FALSE)</f>
        <v>2. Tumbuhan Non-Hutan Lainnya</v>
      </c>
      <c r="H8477" s="71" t="str">
        <f>VLOOKUP(D8477, legend!$C$3:$G$22, 4, FALSE)</f>
        <v>2.1. Other Natural Vegetation</v>
      </c>
      <c r="I8477" s="71" t="str">
        <f>VLOOKUP(D8477, legend!$C$3:$G$22, 5, FALSE)</f>
        <v>2.1. Tumbuhan Non-Hutan Lainnya</v>
      </c>
      <c r="J8477" s="71" t="str">
        <f>VLOOKUP(E8477, legend!$C$3:$G$22, 2, FALSE)</f>
        <v>1. Forest </v>
      </c>
      <c r="K8477" s="71" t="str">
        <f>VLOOKUP(E8477, legend!$C$3:$G$22, 3, FALSE)</f>
        <v>1. Hutan</v>
      </c>
      <c r="L8477" s="71" t="str">
        <f>VLOOKUP(E8477, legend!$C$3:$G$22, 4, FALSE)</f>
        <v>1.2. Mangrove</v>
      </c>
      <c r="M8477" s="71" t="str">
        <f>VLOOKUP(E8477, legend!$C$3:$G$22, 5, FALSE)</f>
        <v>1.2. Mangrove</v>
      </c>
      <c r="N8477" s="71" t="str">
        <f>VLOOKUP(C8477,geocode!$A$1:$C$40,2,false)</f>
        <v>Island buffered 20 km</v>
      </c>
      <c r="O8477" s="71" t="str">
        <f>VLOOKUP(C8477,geocode!$A$1:$C$40,3,false)</f>
        <v>Island buffered 20 km</v>
      </c>
      <c r="P8477" s="71">
        <v>2000.0</v>
      </c>
      <c r="Q8477" s="71">
        <v>2023.0</v>
      </c>
    </row>
    <row r="8478" ht="15.75" hidden="1" customHeight="1">
      <c r="B8478" s="71">
        <v>134.295886621093</v>
      </c>
      <c r="C8478" s="71">
        <v>5.0</v>
      </c>
      <c r="D8478" s="71">
        <v>13.0</v>
      </c>
      <c r="E8478" s="71">
        <v>13.0</v>
      </c>
      <c r="F8478" s="71" t="str">
        <f>VLOOKUP(D8478, legend!$C$3:$G$22, 2, FALSE)</f>
        <v>2. Non-Forest Natural Vegetation</v>
      </c>
      <c r="G8478" s="71" t="str">
        <f>VLOOKUP(D8478, legend!$C$3:$G$22, 3, FALSE)</f>
        <v>2. Tumbuhan Non-Hutan Lainnya</v>
      </c>
      <c r="H8478" s="71" t="str">
        <f>VLOOKUP(D8478, legend!$C$3:$G$22, 4, FALSE)</f>
        <v>2.1. Other Natural Vegetation</v>
      </c>
      <c r="I8478" s="71" t="str">
        <f>VLOOKUP(D8478, legend!$C$3:$G$22, 5, FALSE)</f>
        <v>2.1. Tumbuhan Non-Hutan Lainnya</v>
      </c>
      <c r="J8478" s="71" t="str">
        <f>VLOOKUP(E8478, legend!$C$3:$G$22, 2, FALSE)</f>
        <v>2. Non-Forest Natural Vegetation</v>
      </c>
      <c r="K8478" s="71" t="str">
        <f>VLOOKUP(E8478, legend!$C$3:$G$22, 3, FALSE)</f>
        <v>2. Tumbuhan Non-Hutan Lainnya</v>
      </c>
      <c r="L8478" s="71" t="str">
        <f>VLOOKUP(E8478, legend!$C$3:$G$22, 4, FALSE)</f>
        <v>2.1. Other Natural Vegetation</v>
      </c>
      <c r="M8478" s="71" t="str">
        <f>VLOOKUP(E8478, legend!$C$3:$G$22, 5, FALSE)</f>
        <v>2.1. Tumbuhan Non-Hutan Lainnya</v>
      </c>
      <c r="N8478" s="71" t="str">
        <f>VLOOKUP(C8478,geocode!$A$1:$C$40,2,false)</f>
        <v>Island buffered 20 km</v>
      </c>
      <c r="O8478" s="71" t="str">
        <f>VLOOKUP(C8478,geocode!$A$1:$C$40,3,false)</f>
        <v>Island buffered 20 km</v>
      </c>
      <c r="P8478" s="71">
        <v>2000.0</v>
      </c>
      <c r="Q8478" s="71">
        <v>2023.0</v>
      </c>
    </row>
    <row r="8479" ht="15.75" hidden="1" customHeight="1">
      <c r="B8479" s="71">
        <v>10.981987133789</v>
      </c>
      <c r="C8479" s="71">
        <v>5.0</v>
      </c>
      <c r="D8479" s="71">
        <v>13.0</v>
      </c>
      <c r="E8479" s="71">
        <v>21.0</v>
      </c>
      <c r="F8479" s="71" t="str">
        <f>VLOOKUP(D8479, legend!$C$3:$G$22, 2, FALSE)</f>
        <v>2. Non-Forest Natural Vegetation</v>
      </c>
      <c r="G8479" s="71" t="str">
        <f>VLOOKUP(D8479, legend!$C$3:$G$22, 3, FALSE)</f>
        <v>2. Tumbuhan Non-Hutan Lainnya</v>
      </c>
      <c r="H8479" s="71" t="str">
        <f>VLOOKUP(D8479, legend!$C$3:$G$22, 4, FALSE)</f>
        <v>2.1. Other Natural Vegetation</v>
      </c>
      <c r="I8479" s="71" t="str">
        <f>VLOOKUP(D8479, legend!$C$3:$G$22, 5, FALSE)</f>
        <v>2.1. Tumbuhan Non-Hutan Lainnya</v>
      </c>
      <c r="J8479" s="71" t="str">
        <f>VLOOKUP(E8479, legend!$C$3:$G$22, 2, FALSE)</f>
        <v>3. Agriculture</v>
      </c>
      <c r="K8479" s="71" t="str">
        <f>VLOOKUP(E8479, legend!$C$3:$G$22, 3, FALSE)</f>
        <v>3. Pertanian</v>
      </c>
      <c r="L8479" s="71" t="str">
        <f>VLOOKUP(E8479, legend!$C$3:$G$22, 4, FALSE)</f>
        <v>3.4. Other Agriculture</v>
      </c>
      <c r="M8479" s="71" t="str">
        <f>VLOOKUP(E8479, legend!$C$3:$G$22, 5, FALSE)</f>
        <v>3.4. Pertanian Lainnya </v>
      </c>
      <c r="N8479" s="71" t="str">
        <f>VLOOKUP(C8479,geocode!$A$1:$C$40,2,false)</f>
        <v>Island buffered 20 km</v>
      </c>
      <c r="O8479" s="71" t="str">
        <f>VLOOKUP(C8479,geocode!$A$1:$C$40,3,false)</f>
        <v>Island buffered 20 km</v>
      </c>
      <c r="P8479" s="71">
        <v>2000.0</v>
      </c>
      <c r="Q8479" s="71">
        <v>2023.0</v>
      </c>
    </row>
    <row r="8480" ht="15.75" hidden="1" customHeight="1">
      <c r="B8480" s="71">
        <v>1.33900792236328</v>
      </c>
      <c r="C8480" s="71">
        <v>5.0</v>
      </c>
      <c r="D8480" s="71">
        <v>13.0</v>
      </c>
      <c r="E8480" s="71">
        <v>24.0</v>
      </c>
      <c r="F8480" s="71" t="str">
        <f>VLOOKUP(D8480, legend!$C$3:$G$22, 2, FALSE)</f>
        <v>2. Non-Forest Natural Vegetation</v>
      </c>
      <c r="G8480" s="71" t="str">
        <f>VLOOKUP(D8480, legend!$C$3:$G$22, 3, FALSE)</f>
        <v>2. Tumbuhan Non-Hutan Lainnya</v>
      </c>
      <c r="H8480" s="71" t="str">
        <f>VLOOKUP(D8480, legend!$C$3:$G$22, 4, FALSE)</f>
        <v>2.1. Other Natural Vegetation</v>
      </c>
      <c r="I8480" s="71" t="str">
        <f>VLOOKUP(D8480, legend!$C$3:$G$22, 5, FALSE)</f>
        <v>2.1. Tumbuhan Non-Hutan Lainnya</v>
      </c>
      <c r="J8480" s="71" t="str">
        <f>VLOOKUP(E8480, legend!$C$3:$G$22, 2, FALSE)</f>
        <v>4. Non-Vegetated Area</v>
      </c>
      <c r="K8480" s="71" t="str">
        <f>VLOOKUP(E8480, legend!$C$3:$G$22, 3, FALSE)</f>
        <v>4. Non-Vegetasi</v>
      </c>
      <c r="L8480" s="71" t="str">
        <f>VLOOKUP(E8480, legend!$C$3:$G$22, 4, FALSE)</f>
        <v>4.2. Urban Area</v>
      </c>
      <c r="M8480" s="71" t="str">
        <f>VLOOKUP(E8480, legend!$C$3:$G$22, 5, FALSE)</f>
        <v>4.2. Pemukiman </v>
      </c>
      <c r="N8480" s="71" t="str">
        <f>VLOOKUP(C8480,geocode!$A$1:$C$40,2,false)</f>
        <v>Island buffered 20 km</v>
      </c>
      <c r="O8480" s="71" t="str">
        <f>VLOOKUP(C8480,geocode!$A$1:$C$40,3,false)</f>
        <v>Island buffered 20 km</v>
      </c>
      <c r="P8480" s="71">
        <v>2000.0</v>
      </c>
      <c r="Q8480" s="71">
        <v>2023.0</v>
      </c>
    </row>
    <row r="8481" ht="15.75" hidden="1" customHeight="1">
      <c r="B8481" s="71">
        <v>5.34050377197265</v>
      </c>
      <c r="C8481" s="71">
        <v>5.0</v>
      </c>
      <c r="D8481" s="71">
        <v>13.0</v>
      </c>
      <c r="E8481" s="71">
        <v>25.0</v>
      </c>
      <c r="F8481" s="71" t="str">
        <f>VLOOKUP(D8481, legend!$C$3:$G$22, 2, FALSE)</f>
        <v>2. Non-Forest Natural Vegetation</v>
      </c>
      <c r="G8481" s="71" t="str">
        <f>VLOOKUP(D8481, legend!$C$3:$G$22, 3, FALSE)</f>
        <v>2. Tumbuhan Non-Hutan Lainnya</v>
      </c>
      <c r="H8481" s="71" t="str">
        <f>VLOOKUP(D8481, legend!$C$3:$G$22, 4, FALSE)</f>
        <v>2.1. Other Natural Vegetation</v>
      </c>
      <c r="I8481" s="71" t="str">
        <f>VLOOKUP(D8481, legend!$C$3:$G$22, 5, FALSE)</f>
        <v>2.1. Tumbuhan Non-Hutan Lainnya</v>
      </c>
      <c r="J8481" s="71" t="str">
        <f>VLOOKUP(E8481, legend!$C$3:$G$22, 2, FALSE)</f>
        <v>4. Non-Vegetated Area</v>
      </c>
      <c r="K8481" s="71" t="str">
        <f>VLOOKUP(E8481, legend!$C$3:$G$22, 3, FALSE)</f>
        <v>4. Non-Vegetasi</v>
      </c>
      <c r="L8481" s="71" t="str">
        <f>VLOOKUP(E8481, legend!$C$3:$G$22, 4, FALSE)</f>
        <v>4.3. Other Non-Vegetation</v>
      </c>
      <c r="M8481" s="71" t="str">
        <f>VLOOKUP(E8481, legend!$C$3:$G$22, 5, FALSE)</f>
        <v>4.3. Non-Vegetasi Lainnya</v>
      </c>
      <c r="N8481" s="71" t="str">
        <f>VLOOKUP(C8481,geocode!$A$1:$C$40,2,false)</f>
        <v>Island buffered 20 km</v>
      </c>
      <c r="O8481" s="71" t="str">
        <f>VLOOKUP(C8481,geocode!$A$1:$C$40,3,false)</f>
        <v>Island buffered 20 km</v>
      </c>
      <c r="P8481" s="71">
        <v>2000.0</v>
      </c>
      <c r="Q8481" s="71">
        <v>2023.0</v>
      </c>
    </row>
    <row r="8482" ht="15.75" hidden="1" customHeight="1">
      <c r="B8482" s="71">
        <v>0.0893943969726562</v>
      </c>
      <c r="C8482" s="71">
        <v>5.0</v>
      </c>
      <c r="D8482" s="71">
        <v>13.0</v>
      </c>
      <c r="E8482" s="71">
        <v>30.0</v>
      </c>
      <c r="F8482" s="71" t="str">
        <f>VLOOKUP(D8482, legend!$C$3:$G$22, 2, FALSE)</f>
        <v>2. Non-Forest Natural Vegetation</v>
      </c>
      <c r="G8482" s="71" t="str">
        <f>VLOOKUP(D8482, legend!$C$3:$G$22, 3, FALSE)</f>
        <v>2. Tumbuhan Non-Hutan Lainnya</v>
      </c>
      <c r="H8482" s="71" t="str">
        <f>VLOOKUP(D8482, legend!$C$3:$G$22, 4, FALSE)</f>
        <v>2.1. Other Natural Vegetation</v>
      </c>
      <c r="I8482" s="71" t="str">
        <f>VLOOKUP(D8482, legend!$C$3:$G$22, 5, FALSE)</f>
        <v>2.1. Tumbuhan Non-Hutan Lainnya</v>
      </c>
      <c r="J8482" s="71" t="str">
        <f>VLOOKUP(E8482, legend!$C$3:$G$22, 2, FALSE)</f>
        <v>4. Non-Vegetated Area</v>
      </c>
      <c r="K8482" s="71" t="str">
        <f>VLOOKUP(E8482, legend!$C$3:$G$22, 3, FALSE)</f>
        <v>4. Non-Vegetasi</v>
      </c>
      <c r="L8482" s="71" t="str">
        <f>VLOOKUP(E8482, legend!$C$3:$G$22, 4, FALSE)</f>
        <v>4.1. Mining Pit</v>
      </c>
      <c r="M8482" s="71" t="str">
        <f>VLOOKUP(E8482, legend!$C$3:$G$22, 5, FALSE)</f>
        <v>4.1. Lubang Tambang</v>
      </c>
      <c r="N8482" s="71" t="str">
        <f>VLOOKUP(C8482,geocode!$A$1:$C$40,2,false)</f>
        <v>Island buffered 20 km</v>
      </c>
      <c r="O8482" s="71" t="str">
        <f>VLOOKUP(C8482,geocode!$A$1:$C$40,3,false)</f>
        <v>Island buffered 20 km</v>
      </c>
      <c r="P8482" s="71">
        <v>2000.0</v>
      </c>
      <c r="Q8482" s="71">
        <v>2023.0</v>
      </c>
    </row>
    <row r="8483" ht="15.75" hidden="1" customHeight="1">
      <c r="B8483" s="71">
        <v>31.775341217041</v>
      </c>
      <c r="C8483" s="71">
        <v>5.0</v>
      </c>
      <c r="D8483" s="71">
        <v>13.0</v>
      </c>
      <c r="E8483" s="71">
        <v>33.0</v>
      </c>
      <c r="F8483" s="71" t="str">
        <f>VLOOKUP(D8483, legend!$C$3:$G$22, 2, FALSE)</f>
        <v>2. Non-Forest Natural Vegetation</v>
      </c>
      <c r="G8483" s="71" t="str">
        <f>VLOOKUP(D8483, legend!$C$3:$G$22, 3, FALSE)</f>
        <v>2. Tumbuhan Non-Hutan Lainnya</v>
      </c>
      <c r="H8483" s="71" t="str">
        <f>VLOOKUP(D8483, legend!$C$3:$G$22, 4, FALSE)</f>
        <v>2.1. Other Natural Vegetation</v>
      </c>
      <c r="I8483" s="71" t="str">
        <f>VLOOKUP(D8483, legend!$C$3:$G$22, 5, FALSE)</f>
        <v>2.1. Tumbuhan Non-Hutan Lainnya</v>
      </c>
      <c r="J8483" s="71" t="str">
        <f>VLOOKUP(E8483, legend!$C$3:$G$22, 2, FALSE)</f>
        <v>5. Water Body</v>
      </c>
      <c r="K8483" s="71" t="str">
        <f>VLOOKUP(E8483, legend!$C$3:$G$22, 3, FALSE)</f>
        <v>5. Tubuh Air</v>
      </c>
      <c r="L8483" s="71" t="str">
        <f>VLOOKUP(E8483, legend!$C$3:$G$22, 4, FALSE)</f>
        <v>5.2. River, Lake, Ocean</v>
      </c>
      <c r="M8483" s="71" t="str">
        <f>VLOOKUP(E8483, legend!$C$3:$G$22, 5, FALSE)</f>
        <v>5.2. Sungai, Danau, Laut</v>
      </c>
      <c r="N8483" s="71" t="str">
        <f>VLOOKUP(C8483,geocode!$A$1:$C$40,2,false)</f>
        <v>Island buffered 20 km</v>
      </c>
      <c r="O8483" s="71" t="str">
        <f>VLOOKUP(C8483,geocode!$A$1:$C$40,3,false)</f>
        <v>Island buffered 20 km</v>
      </c>
      <c r="P8483" s="71">
        <v>2000.0</v>
      </c>
      <c r="Q8483" s="71">
        <v>2023.0</v>
      </c>
    </row>
    <row r="8484" ht="15.75" hidden="1" customHeight="1">
      <c r="B8484" s="71">
        <v>0.62463941040039</v>
      </c>
      <c r="C8484" s="71">
        <v>5.0</v>
      </c>
      <c r="D8484" s="71">
        <v>13.0</v>
      </c>
      <c r="E8484" s="71">
        <v>76.0</v>
      </c>
      <c r="F8484" s="71" t="str">
        <f>VLOOKUP(D8484, legend!$C$3:$G$22, 2, FALSE)</f>
        <v>2. Non-Forest Natural Vegetation</v>
      </c>
      <c r="G8484" s="71" t="str">
        <f>VLOOKUP(D8484, legend!$C$3:$G$22, 3, FALSE)</f>
        <v>2. Tumbuhan Non-Hutan Lainnya</v>
      </c>
      <c r="H8484" s="71" t="str">
        <f>VLOOKUP(D8484, legend!$C$3:$G$22, 4, FALSE)</f>
        <v>2.1. Other Natural Vegetation</v>
      </c>
      <c r="I8484" s="71" t="str">
        <f>VLOOKUP(D8484, legend!$C$3:$G$22, 5, FALSE)</f>
        <v>2.1. Tumbuhan Non-Hutan Lainnya</v>
      </c>
      <c r="J8484" s="71" t="str">
        <f>VLOOKUP(E8484, legend!$C$3:$G$22, 2, FALSE)</f>
        <v>1. Forest </v>
      </c>
      <c r="K8484" s="71" t="str">
        <f>VLOOKUP(E8484, legend!$C$3:$G$22, 3, FALSE)</f>
        <v>1. Hutan</v>
      </c>
      <c r="L8484" s="71" t="str">
        <f>VLOOKUP(E8484, legend!$C$3:$G$22, 4, FALSE)</f>
        <v>1.3 Peat swamp forest</v>
      </c>
      <c r="M8484" s="71" t="str">
        <f>VLOOKUP(E8484, legend!$C$3:$G$22, 5, FALSE)</f>
        <v>1.3 Hutan rawa gambut</v>
      </c>
      <c r="N8484" s="71" t="str">
        <f>VLOOKUP(C8484,geocode!$A$1:$C$40,2,false)</f>
        <v>Island buffered 20 km</v>
      </c>
      <c r="O8484" s="71" t="str">
        <f>VLOOKUP(C8484,geocode!$A$1:$C$40,3,false)</f>
        <v>Island buffered 20 km</v>
      </c>
      <c r="P8484" s="71">
        <v>2000.0</v>
      </c>
      <c r="Q8484" s="71">
        <v>2023.0</v>
      </c>
    </row>
    <row r="8485" ht="15.75" hidden="1" customHeight="1">
      <c r="B8485" s="71">
        <v>0.0893284301757812</v>
      </c>
      <c r="C8485" s="71">
        <v>5.0</v>
      </c>
      <c r="D8485" s="71">
        <v>21.0</v>
      </c>
      <c r="E8485" s="71">
        <v>3.0</v>
      </c>
      <c r="F8485" s="71" t="str">
        <f>VLOOKUP(D8485, legend!$C$3:$G$22, 2, FALSE)</f>
        <v>3. Agriculture</v>
      </c>
      <c r="G8485" s="71" t="str">
        <f>VLOOKUP(D8485, legend!$C$3:$G$22, 3, FALSE)</f>
        <v>3. Pertanian</v>
      </c>
      <c r="H8485" s="71" t="str">
        <f>VLOOKUP(D8485, legend!$C$3:$G$22, 4, FALSE)</f>
        <v>3.4. Other Agriculture</v>
      </c>
      <c r="I8485" s="71" t="str">
        <f>VLOOKUP(D8485, legend!$C$3:$G$22, 5, FALSE)</f>
        <v>3.4. Pertanian Lainnya </v>
      </c>
      <c r="J8485" s="71" t="str">
        <f>VLOOKUP(E8485, legend!$C$3:$G$22, 2, FALSE)</f>
        <v>1. Forest </v>
      </c>
      <c r="K8485" s="71" t="str">
        <f>VLOOKUP(E8485, legend!$C$3:$G$22, 3, FALSE)</f>
        <v>1. Hutan</v>
      </c>
      <c r="L8485" s="71" t="str">
        <f>VLOOKUP(E8485, legend!$C$3:$G$22, 4, FALSE)</f>
        <v>1.1. Forest Formation</v>
      </c>
      <c r="M8485" s="71" t="str">
        <f>VLOOKUP(E8485, legend!$C$3:$G$22, 5, FALSE)</f>
        <v>1.1. Formasi Hutan</v>
      </c>
      <c r="N8485" s="71" t="str">
        <f>VLOOKUP(C8485,geocode!$A$1:$C$40,2,false)</f>
        <v>Island buffered 20 km</v>
      </c>
      <c r="O8485" s="71" t="str">
        <f>VLOOKUP(C8485,geocode!$A$1:$C$40,3,false)</f>
        <v>Island buffered 20 km</v>
      </c>
      <c r="P8485" s="71">
        <v>2000.0</v>
      </c>
      <c r="Q8485" s="71">
        <v>2023.0</v>
      </c>
    </row>
    <row r="8486" ht="15.75" hidden="1" customHeight="1">
      <c r="B8486" s="71">
        <v>0.978842651367187</v>
      </c>
      <c r="C8486" s="71">
        <v>5.0</v>
      </c>
      <c r="D8486" s="71">
        <v>21.0</v>
      </c>
      <c r="E8486" s="71">
        <v>5.0</v>
      </c>
      <c r="F8486" s="71" t="str">
        <f>VLOOKUP(D8486, legend!$C$3:$G$22, 2, FALSE)</f>
        <v>3. Agriculture</v>
      </c>
      <c r="G8486" s="71" t="str">
        <f>VLOOKUP(D8486, legend!$C$3:$G$22, 3, FALSE)</f>
        <v>3. Pertanian</v>
      </c>
      <c r="H8486" s="71" t="str">
        <f>VLOOKUP(D8486, legend!$C$3:$G$22, 4, FALSE)</f>
        <v>3.4. Other Agriculture</v>
      </c>
      <c r="I8486" s="71" t="str">
        <f>VLOOKUP(D8486, legend!$C$3:$G$22, 5, FALSE)</f>
        <v>3.4. Pertanian Lainnya </v>
      </c>
      <c r="J8486" s="71" t="str">
        <f>VLOOKUP(E8486, legend!$C$3:$G$22, 2, FALSE)</f>
        <v>1. Forest </v>
      </c>
      <c r="K8486" s="71" t="str">
        <f>VLOOKUP(E8486, legend!$C$3:$G$22, 3, FALSE)</f>
        <v>1. Hutan</v>
      </c>
      <c r="L8486" s="71" t="str">
        <f>VLOOKUP(E8486, legend!$C$3:$G$22, 4, FALSE)</f>
        <v>1.2. Mangrove</v>
      </c>
      <c r="M8486" s="71" t="str">
        <f>VLOOKUP(E8486, legend!$C$3:$G$22, 5, FALSE)</f>
        <v>1.2. Mangrove</v>
      </c>
      <c r="N8486" s="71" t="str">
        <f>VLOOKUP(C8486,geocode!$A$1:$C$40,2,false)</f>
        <v>Island buffered 20 km</v>
      </c>
      <c r="O8486" s="71" t="str">
        <f>VLOOKUP(C8486,geocode!$A$1:$C$40,3,false)</f>
        <v>Island buffered 20 km</v>
      </c>
      <c r="P8486" s="71">
        <v>2000.0</v>
      </c>
      <c r="Q8486" s="71">
        <v>2023.0</v>
      </c>
    </row>
    <row r="8487" ht="15.75" hidden="1" customHeight="1">
      <c r="B8487" s="71">
        <v>1.06904372558593</v>
      </c>
      <c r="C8487" s="71">
        <v>5.0</v>
      </c>
      <c r="D8487" s="71">
        <v>21.0</v>
      </c>
      <c r="E8487" s="71">
        <v>13.0</v>
      </c>
      <c r="F8487" s="71" t="str">
        <f>VLOOKUP(D8487, legend!$C$3:$G$22, 2, FALSE)</f>
        <v>3. Agriculture</v>
      </c>
      <c r="G8487" s="71" t="str">
        <f>VLOOKUP(D8487, legend!$C$3:$G$22, 3, FALSE)</f>
        <v>3. Pertanian</v>
      </c>
      <c r="H8487" s="71" t="str">
        <f>VLOOKUP(D8487, legend!$C$3:$G$22, 4, FALSE)</f>
        <v>3.4. Other Agriculture</v>
      </c>
      <c r="I8487" s="71" t="str">
        <f>VLOOKUP(D8487, legend!$C$3:$G$22, 5, FALSE)</f>
        <v>3.4. Pertanian Lainnya </v>
      </c>
      <c r="J8487" s="71" t="str">
        <f>VLOOKUP(E8487, legend!$C$3:$G$22, 2, FALSE)</f>
        <v>2. Non-Forest Natural Vegetation</v>
      </c>
      <c r="K8487" s="71" t="str">
        <f>VLOOKUP(E8487, legend!$C$3:$G$22, 3, FALSE)</f>
        <v>2. Tumbuhan Non-Hutan Lainnya</v>
      </c>
      <c r="L8487" s="71" t="str">
        <f>VLOOKUP(E8487, legend!$C$3:$G$22, 4, FALSE)</f>
        <v>2.1. Other Natural Vegetation</v>
      </c>
      <c r="M8487" s="71" t="str">
        <f>VLOOKUP(E8487, legend!$C$3:$G$22, 5, FALSE)</f>
        <v>2.1. Tumbuhan Non-Hutan Lainnya</v>
      </c>
      <c r="N8487" s="71" t="str">
        <f>VLOOKUP(C8487,geocode!$A$1:$C$40,2,false)</f>
        <v>Island buffered 20 km</v>
      </c>
      <c r="O8487" s="71" t="str">
        <f>VLOOKUP(C8487,geocode!$A$1:$C$40,3,false)</f>
        <v>Island buffered 20 km</v>
      </c>
      <c r="P8487" s="71">
        <v>2000.0</v>
      </c>
      <c r="Q8487" s="71">
        <v>2023.0</v>
      </c>
    </row>
    <row r="8488" ht="15.75" hidden="1" customHeight="1">
      <c r="B8488" s="71">
        <v>0.888206591796875</v>
      </c>
      <c r="C8488" s="71">
        <v>5.0</v>
      </c>
      <c r="D8488" s="71">
        <v>21.0</v>
      </c>
      <c r="E8488" s="71">
        <v>21.0</v>
      </c>
      <c r="F8488" s="71" t="str">
        <f>VLOOKUP(D8488, legend!$C$3:$G$22, 2, FALSE)</f>
        <v>3. Agriculture</v>
      </c>
      <c r="G8488" s="71" t="str">
        <f>VLOOKUP(D8488, legend!$C$3:$G$22, 3, FALSE)</f>
        <v>3. Pertanian</v>
      </c>
      <c r="H8488" s="71" t="str">
        <f>VLOOKUP(D8488, legend!$C$3:$G$22, 4, FALSE)</f>
        <v>3.4. Other Agriculture</v>
      </c>
      <c r="I8488" s="71" t="str">
        <f>VLOOKUP(D8488, legend!$C$3:$G$22, 5, FALSE)</f>
        <v>3.4. Pertanian Lainnya </v>
      </c>
      <c r="J8488" s="71" t="str">
        <f>VLOOKUP(E8488, legend!$C$3:$G$22, 2, FALSE)</f>
        <v>3. Agriculture</v>
      </c>
      <c r="K8488" s="71" t="str">
        <f>VLOOKUP(E8488, legend!$C$3:$G$22, 3, FALSE)</f>
        <v>3. Pertanian</v>
      </c>
      <c r="L8488" s="71" t="str">
        <f>VLOOKUP(E8488, legend!$C$3:$G$22, 4, FALSE)</f>
        <v>3.4. Other Agriculture</v>
      </c>
      <c r="M8488" s="71" t="str">
        <f>VLOOKUP(E8488, legend!$C$3:$G$22, 5, FALSE)</f>
        <v>3.4. Pertanian Lainnya </v>
      </c>
      <c r="N8488" s="71" t="str">
        <f>VLOOKUP(C8488,geocode!$A$1:$C$40,2,false)</f>
        <v>Island buffered 20 km</v>
      </c>
      <c r="O8488" s="71" t="str">
        <f>VLOOKUP(C8488,geocode!$A$1:$C$40,3,false)</f>
        <v>Island buffered 20 km</v>
      </c>
      <c r="P8488" s="71">
        <v>2000.0</v>
      </c>
      <c r="Q8488" s="71">
        <v>2023.0</v>
      </c>
    </row>
    <row r="8489" ht="15.75" hidden="1" customHeight="1">
      <c r="B8489" s="71">
        <v>0.0884621948242187</v>
      </c>
      <c r="C8489" s="71">
        <v>5.0</v>
      </c>
      <c r="D8489" s="71">
        <v>21.0</v>
      </c>
      <c r="E8489" s="71">
        <v>24.0</v>
      </c>
      <c r="F8489" s="71" t="str">
        <f>VLOOKUP(D8489, legend!$C$3:$G$22, 2, FALSE)</f>
        <v>3. Agriculture</v>
      </c>
      <c r="G8489" s="71" t="str">
        <f>VLOOKUP(D8489, legend!$C$3:$G$22, 3, FALSE)</f>
        <v>3. Pertanian</v>
      </c>
      <c r="H8489" s="71" t="str">
        <f>VLOOKUP(D8489, legend!$C$3:$G$22, 4, FALSE)</f>
        <v>3.4. Other Agriculture</v>
      </c>
      <c r="I8489" s="71" t="str">
        <f>VLOOKUP(D8489, legend!$C$3:$G$22, 5, FALSE)</f>
        <v>3.4. Pertanian Lainnya </v>
      </c>
      <c r="J8489" s="71" t="str">
        <f>VLOOKUP(E8489, legend!$C$3:$G$22, 2, FALSE)</f>
        <v>4. Non-Vegetated Area</v>
      </c>
      <c r="K8489" s="71" t="str">
        <f>VLOOKUP(E8489, legend!$C$3:$G$22, 3, FALSE)</f>
        <v>4. Non-Vegetasi</v>
      </c>
      <c r="L8489" s="71" t="str">
        <f>VLOOKUP(E8489, legend!$C$3:$G$22, 4, FALSE)</f>
        <v>4.2. Urban Area</v>
      </c>
      <c r="M8489" s="71" t="str">
        <f>VLOOKUP(E8489, legend!$C$3:$G$22, 5, FALSE)</f>
        <v>4.2. Pemukiman </v>
      </c>
      <c r="N8489" s="71" t="str">
        <f>VLOOKUP(C8489,geocode!$A$1:$C$40,2,false)</f>
        <v>Island buffered 20 km</v>
      </c>
      <c r="O8489" s="71" t="str">
        <f>VLOOKUP(C8489,geocode!$A$1:$C$40,3,false)</f>
        <v>Island buffered 20 km</v>
      </c>
      <c r="P8489" s="71">
        <v>2000.0</v>
      </c>
      <c r="Q8489" s="71">
        <v>2023.0</v>
      </c>
    </row>
    <row r="8490" ht="15.75" hidden="1" customHeight="1">
      <c r="B8490" s="71">
        <v>0.177228460693359</v>
      </c>
      <c r="C8490" s="71">
        <v>5.0</v>
      </c>
      <c r="D8490" s="71">
        <v>21.0</v>
      </c>
      <c r="E8490" s="71">
        <v>25.0</v>
      </c>
      <c r="F8490" s="71" t="str">
        <f>VLOOKUP(D8490, legend!$C$3:$G$22, 2, FALSE)</f>
        <v>3. Agriculture</v>
      </c>
      <c r="G8490" s="71" t="str">
        <f>VLOOKUP(D8490, legend!$C$3:$G$22, 3, FALSE)</f>
        <v>3. Pertanian</v>
      </c>
      <c r="H8490" s="71" t="str">
        <f>VLOOKUP(D8490, legend!$C$3:$G$22, 4, FALSE)</f>
        <v>3.4. Other Agriculture</v>
      </c>
      <c r="I8490" s="71" t="str">
        <f>VLOOKUP(D8490, legend!$C$3:$G$22, 5, FALSE)</f>
        <v>3.4. Pertanian Lainnya </v>
      </c>
      <c r="J8490" s="71" t="str">
        <f>VLOOKUP(E8490, legend!$C$3:$G$22, 2, FALSE)</f>
        <v>4. Non-Vegetated Area</v>
      </c>
      <c r="K8490" s="71" t="str">
        <f>VLOOKUP(E8490, legend!$C$3:$G$22, 3, FALSE)</f>
        <v>4. Non-Vegetasi</v>
      </c>
      <c r="L8490" s="71" t="str">
        <f>VLOOKUP(E8490, legend!$C$3:$G$22, 4, FALSE)</f>
        <v>4.3. Other Non-Vegetation</v>
      </c>
      <c r="M8490" s="71" t="str">
        <f>VLOOKUP(E8490, legend!$C$3:$G$22, 5, FALSE)</f>
        <v>4.3. Non-Vegetasi Lainnya</v>
      </c>
      <c r="N8490" s="71" t="str">
        <f>VLOOKUP(C8490,geocode!$A$1:$C$40,2,false)</f>
        <v>Island buffered 20 km</v>
      </c>
      <c r="O8490" s="71" t="str">
        <f>VLOOKUP(C8490,geocode!$A$1:$C$40,3,false)</f>
        <v>Island buffered 20 km</v>
      </c>
      <c r="P8490" s="71">
        <v>2000.0</v>
      </c>
      <c r="Q8490" s="71">
        <v>2023.0</v>
      </c>
    </row>
    <row r="8491" ht="15.75" hidden="1" customHeight="1">
      <c r="B8491" s="71">
        <v>0.444016412353515</v>
      </c>
      <c r="C8491" s="71">
        <v>5.0</v>
      </c>
      <c r="D8491" s="71">
        <v>21.0</v>
      </c>
      <c r="E8491" s="71">
        <v>33.0</v>
      </c>
      <c r="F8491" s="71" t="str">
        <f>VLOOKUP(D8491, legend!$C$3:$G$22, 2, FALSE)</f>
        <v>3. Agriculture</v>
      </c>
      <c r="G8491" s="71" t="str">
        <f>VLOOKUP(D8491, legend!$C$3:$G$22, 3, FALSE)</f>
        <v>3. Pertanian</v>
      </c>
      <c r="H8491" s="71" t="str">
        <f>VLOOKUP(D8491, legend!$C$3:$G$22, 4, FALSE)</f>
        <v>3.4. Other Agriculture</v>
      </c>
      <c r="I8491" s="71" t="str">
        <f>VLOOKUP(D8491, legend!$C$3:$G$22, 5, FALSE)</f>
        <v>3.4. Pertanian Lainnya </v>
      </c>
      <c r="J8491" s="71" t="str">
        <f>VLOOKUP(E8491, legend!$C$3:$G$22, 2, FALSE)</f>
        <v>5. Water Body</v>
      </c>
      <c r="K8491" s="71" t="str">
        <f>VLOOKUP(E8491, legend!$C$3:$G$22, 3, FALSE)</f>
        <v>5. Tubuh Air</v>
      </c>
      <c r="L8491" s="71" t="str">
        <f>VLOOKUP(E8491, legend!$C$3:$G$22, 4, FALSE)</f>
        <v>5.2. River, Lake, Ocean</v>
      </c>
      <c r="M8491" s="71" t="str">
        <f>VLOOKUP(E8491, legend!$C$3:$G$22, 5, FALSE)</f>
        <v>5.2. Sungai, Danau, Laut</v>
      </c>
      <c r="N8491" s="71" t="str">
        <f>VLOOKUP(C8491,geocode!$A$1:$C$40,2,false)</f>
        <v>Island buffered 20 km</v>
      </c>
      <c r="O8491" s="71" t="str">
        <f>VLOOKUP(C8491,geocode!$A$1:$C$40,3,false)</f>
        <v>Island buffered 20 km</v>
      </c>
      <c r="P8491" s="71">
        <v>2000.0</v>
      </c>
      <c r="Q8491" s="71">
        <v>2023.0</v>
      </c>
    </row>
    <row r="8492" ht="15.75" hidden="1" customHeight="1">
      <c r="B8492" s="71">
        <v>0.0885175231933593</v>
      </c>
      <c r="C8492" s="71">
        <v>5.0</v>
      </c>
      <c r="D8492" s="71">
        <v>24.0</v>
      </c>
      <c r="E8492" s="71">
        <v>13.0</v>
      </c>
      <c r="F8492" s="71" t="str">
        <f>VLOOKUP(D8492, legend!$C$3:$G$22, 2, FALSE)</f>
        <v>4. Non-Vegetated Area</v>
      </c>
      <c r="G8492" s="71" t="str">
        <f>VLOOKUP(D8492, legend!$C$3:$G$22, 3, FALSE)</f>
        <v>4. Non-Vegetasi</v>
      </c>
      <c r="H8492" s="71" t="str">
        <f>VLOOKUP(D8492, legend!$C$3:$G$22, 4, FALSE)</f>
        <v>4.2. Urban Area</v>
      </c>
      <c r="I8492" s="71" t="str">
        <f>VLOOKUP(D8492, legend!$C$3:$G$22, 5, FALSE)</f>
        <v>4.2. Pemukiman </v>
      </c>
      <c r="J8492" s="71" t="str">
        <f>VLOOKUP(E8492, legend!$C$3:$G$22, 2, FALSE)</f>
        <v>2. Non-Forest Natural Vegetation</v>
      </c>
      <c r="K8492" s="71" t="str">
        <f>VLOOKUP(E8492, legend!$C$3:$G$22, 3, FALSE)</f>
        <v>2. Tumbuhan Non-Hutan Lainnya</v>
      </c>
      <c r="L8492" s="71" t="str">
        <f>VLOOKUP(E8492, legend!$C$3:$G$22, 4, FALSE)</f>
        <v>2.1. Other Natural Vegetation</v>
      </c>
      <c r="M8492" s="71" t="str">
        <f>VLOOKUP(E8492, legend!$C$3:$G$22, 5, FALSE)</f>
        <v>2.1. Tumbuhan Non-Hutan Lainnya</v>
      </c>
      <c r="N8492" s="71" t="str">
        <f>VLOOKUP(C8492,geocode!$A$1:$C$40,2,false)</f>
        <v>Island buffered 20 km</v>
      </c>
      <c r="O8492" s="71" t="str">
        <f>VLOOKUP(C8492,geocode!$A$1:$C$40,3,false)</f>
        <v>Island buffered 20 km</v>
      </c>
      <c r="P8492" s="71">
        <v>2000.0</v>
      </c>
      <c r="Q8492" s="71">
        <v>2023.0</v>
      </c>
    </row>
    <row r="8493" ht="15.75" hidden="1" customHeight="1">
      <c r="B8493" s="71">
        <v>0.979058715820312</v>
      </c>
      <c r="C8493" s="71">
        <v>5.0</v>
      </c>
      <c r="D8493" s="71">
        <v>24.0</v>
      </c>
      <c r="E8493" s="71">
        <v>24.0</v>
      </c>
      <c r="F8493" s="71" t="str">
        <f>VLOOKUP(D8493, legend!$C$3:$G$22, 2, FALSE)</f>
        <v>4. Non-Vegetated Area</v>
      </c>
      <c r="G8493" s="71" t="str">
        <f>VLOOKUP(D8493, legend!$C$3:$G$22, 3, FALSE)</f>
        <v>4. Non-Vegetasi</v>
      </c>
      <c r="H8493" s="71" t="str">
        <f>VLOOKUP(D8493, legend!$C$3:$G$22, 4, FALSE)</f>
        <v>4.2. Urban Area</v>
      </c>
      <c r="I8493" s="71" t="str">
        <f>VLOOKUP(D8493, legend!$C$3:$G$22, 5, FALSE)</f>
        <v>4.2. Pemukiman </v>
      </c>
      <c r="J8493" s="71" t="str">
        <f>VLOOKUP(E8493, legend!$C$3:$G$22, 2, FALSE)</f>
        <v>4. Non-Vegetated Area</v>
      </c>
      <c r="K8493" s="71" t="str">
        <f>VLOOKUP(E8493, legend!$C$3:$G$22, 3, FALSE)</f>
        <v>4. Non-Vegetasi</v>
      </c>
      <c r="L8493" s="71" t="str">
        <f>VLOOKUP(E8493, legend!$C$3:$G$22, 4, FALSE)</f>
        <v>4.2. Urban Area</v>
      </c>
      <c r="M8493" s="71" t="str">
        <f>VLOOKUP(E8493, legend!$C$3:$G$22, 5, FALSE)</f>
        <v>4.2. Pemukiman </v>
      </c>
      <c r="N8493" s="71" t="str">
        <f>VLOOKUP(C8493,geocode!$A$1:$C$40,2,false)</f>
        <v>Island buffered 20 km</v>
      </c>
      <c r="O8493" s="71" t="str">
        <f>VLOOKUP(C8493,geocode!$A$1:$C$40,3,false)</f>
        <v>Island buffered 20 km</v>
      </c>
      <c r="P8493" s="71">
        <v>2000.0</v>
      </c>
      <c r="Q8493" s="71">
        <v>2023.0</v>
      </c>
    </row>
    <row r="8494" ht="15.75" hidden="1" customHeight="1">
      <c r="B8494" s="71">
        <v>0.177609704589843</v>
      </c>
      <c r="C8494" s="71">
        <v>5.0</v>
      </c>
      <c r="D8494" s="71">
        <v>24.0</v>
      </c>
      <c r="E8494" s="71">
        <v>25.0</v>
      </c>
      <c r="F8494" s="71" t="str">
        <f>VLOOKUP(D8494, legend!$C$3:$G$22, 2, FALSE)</f>
        <v>4. Non-Vegetated Area</v>
      </c>
      <c r="G8494" s="71" t="str">
        <f>VLOOKUP(D8494, legend!$C$3:$G$22, 3, FALSE)</f>
        <v>4. Non-Vegetasi</v>
      </c>
      <c r="H8494" s="71" t="str">
        <f>VLOOKUP(D8494, legend!$C$3:$G$22, 4, FALSE)</f>
        <v>4.2. Urban Area</v>
      </c>
      <c r="I8494" s="71" t="str">
        <f>VLOOKUP(D8494, legend!$C$3:$G$22, 5, FALSE)</f>
        <v>4.2. Pemukiman </v>
      </c>
      <c r="J8494" s="71" t="str">
        <f>VLOOKUP(E8494, legend!$C$3:$G$22, 2, FALSE)</f>
        <v>4. Non-Vegetated Area</v>
      </c>
      <c r="K8494" s="71" t="str">
        <f>VLOOKUP(E8494, legend!$C$3:$G$22, 3, FALSE)</f>
        <v>4. Non-Vegetasi</v>
      </c>
      <c r="L8494" s="71" t="str">
        <f>VLOOKUP(E8494, legend!$C$3:$G$22, 4, FALSE)</f>
        <v>4.3. Other Non-Vegetation</v>
      </c>
      <c r="M8494" s="71" t="str">
        <f>VLOOKUP(E8494, legend!$C$3:$G$22, 5, FALSE)</f>
        <v>4.3. Non-Vegetasi Lainnya</v>
      </c>
      <c r="N8494" s="71" t="str">
        <f>VLOOKUP(C8494,geocode!$A$1:$C$40,2,false)</f>
        <v>Island buffered 20 km</v>
      </c>
      <c r="O8494" s="71" t="str">
        <f>VLOOKUP(C8494,geocode!$A$1:$C$40,3,false)</f>
        <v>Island buffered 20 km</v>
      </c>
      <c r="P8494" s="71">
        <v>2000.0</v>
      </c>
      <c r="Q8494" s="71">
        <v>2023.0</v>
      </c>
    </row>
    <row r="8495" ht="15.75" hidden="1" customHeight="1">
      <c r="B8495" s="71">
        <v>0.0892379699707031</v>
      </c>
      <c r="C8495" s="71">
        <v>5.0</v>
      </c>
      <c r="D8495" s="71">
        <v>24.0</v>
      </c>
      <c r="E8495" s="71">
        <v>33.0</v>
      </c>
      <c r="F8495" s="71" t="str">
        <f>VLOOKUP(D8495, legend!$C$3:$G$22, 2, FALSE)</f>
        <v>4. Non-Vegetated Area</v>
      </c>
      <c r="G8495" s="71" t="str">
        <f>VLOOKUP(D8495, legend!$C$3:$G$22, 3, FALSE)</f>
        <v>4. Non-Vegetasi</v>
      </c>
      <c r="H8495" s="71" t="str">
        <f>VLOOKUP(D8495, legend!$C$3:$G$22, 4, FALSE)</f>
        <v>4.2. Urban Area</v>
      </c>
      <c r="I8495" s="71" t="str">
        <f>VLOOKUP(D8495, legend!$C$3:$G$22, 5, FALSE)</f>
        <v>4.2. Pemukiman </v>
      </c>
      <c r="J8495" s="71" t="str">
        <f>VLOOKUP(E8495, legend!$C$3:$G$22, 2, FALSE)</f>
        <v>5. Water Body</v>
      </c>
      <c r="K8495" s="71" t="str">
        <f>VLOOKUP(E8495, legend!$C$3:$G$22, 3, FALSE)</f>
        <v>5. Tubuh Air</v>
      </c>
      <c r="L8495" s="71" t="str">
        <f>VLOOKUP(E8495, legend!$C$3:$G$22, 4, FALSE)</f>
        <v>5.2. River, Lake, Ocean</v>
      </c>
      <c r="M8495" s="71" t="str">
        <f>VLOOKUP(E8495, legend!$C$3:$G$22, 5, FALSE)</f>
        <v>5.2. Sungai, Danau, Laut</v>
      </c>
      <c r="N8495" s="71" t="str">
        <f>VLOOKUP(C8495,geocode!$A$1:$C$40,2,false)</f>
        <v>Island buffered 20 km</v>
      </c>
      <c r="O8495" s="71" t="str">
        <f>VLOOKUP(C8495,geocode!$A$1:$C$40,3,false)</f>
        <v>Island buffered 20 km</v>
      </c>
      <c r="P8495" s="71">
        <v>2000.0</v>
      </c>
      <c r="Q8495" s="71">
        <v>2023.0</v>
      </c>
    </row>
    <row r="8496" ht="15.75" hidden="1" customHeight="1">
      <c r="B8496" s="71">
        <v>0.980999816894531</v>
      </c>
      <c r="C8496" s="71">
        <v>5.0</v>
      </c>
      <c r="D8496" s="71">
        <v>25.0</v>
      </c>
      <c r="E8496" s="71">
        <v>3.0</v>
      </c>
      <c r="F8496" s="71" t="str">
        <f>VLOOKUP(D8496, legend!$C$3:$G$22, 2, FALSE)</f>
        <v>4. Non-Vegetated Area</v>
      </c>
      <c r="G8496" s="71" t="str">
        <f>VLOOKUP(D8496, legend!$C$3:$G$22, 3, FALSE)</f>
        <v>4. Non-Vegetasi</v>
      </c>
      <c r="H8496" s="71" t="str">
        <f>VLOOKUP(D8496, legend!$C$3:$G$22, 4, FALSE)</f>
        <v>4.3. Other Non-Vegetation</v>
      </c>
      <c r="I8496" s="71" t="str">
        <f>VLOOKUP(D8496, legend!$C$3:$G$22, 5, FALSE)</f>
        <v>4.3. Non-Vegetasi Lainnya</v>
      </c>
      <c r="J8496" s="71" t="str">
        <f>VLOOKUP(E8496, legend!$C$3:$G$22, 2, FALSE)</f>
        <v>1. Forest </v>
      </c>
      <c r="K8496" s="71" t="str">
        <f>VLOOKUP(E8496, legend!$C$3:$G$22, 3, FALSE)</f>
        <v>1. Hutan</v>
      </c>
      <c r="L8496" s="71" t="str">
        <f>VLOOKUP(E8496, legend!$C$3:$G$22, 4, FALSE)</f>
        <v>1.1. Forest Formation</v>
      </c>
      <c r="M8496" s="71" t="str">
        <f>VLOOKUP(E8496, legend!$C$3:$G$22, 5, FALSE)</f>
        <v>1.1. Formasi Hutan</v>
      </c>
      <c r="N8496" s="71" t="str">
        <f>VLOOKUP(C8496,geocode!$A$1:$C$40,2,false)</f>
        <v>Island buffered 20 km</v>
      </c>
      <c r="O8496" s="71" t="str">
        <f>VLOOKUP(C8496,geocode!$A$1:$C$40,3,false)</f>
        <v>Island buffered 20 km</v>
      </c>
      <c r="P8496" s="71">
        <v>2000.0</v>
      </c>
      <c r="Q8496" s="71">
        <v>2023.0</v>
      </c>
    </row>
    <row r="8497" ht="15.75" hidden="1" customHeight="1">
      <c r="B8497" s="71">
        <v>6.5916935546875</v>
      </c>
      <c r="C8497" s="71">
        <v>5.0</v>
      </c>
      <c r="D8497" s="71">
        <v>25.0</v>
      </c>
      <c r="E8497" s="71">
        <v>5.0</v>
      </c>
      <c r="F8497" s="71" t="str">
        <f>VLOOKUP(D8497, legend!$C$3:$G$22, 2, FALSE)</f>
        <v>4. Non-Vegetated Area</v>
      </c>
      <c r="G8497" s="71" t="str">
        <f>VLOOKUP(D8497, legend!$C$3:$G$22, 3, FALSE)</f>
        <v>4. Non-Vegetasi</v>
      </c>
      <c r="H8497" s="71" t="str">
        <f>VLOOKUP(D8497, legend!$C$3:$G$22, 4, FALSE)</f>
        <v>4.3. Other Non-Vegetation</v>
      </c>
      <c r="I8497" s="71" t="str">
        <f>VLOOKUP(D8497, legend!$C$3:$G$22, 5, FALSE)</f>
        <v>4.3. Non-Vegetasi Lainnya</v>
      </c>
      <c r="J8497" s="71" t="str">
        <f>VLOOKUP(E8497, legend!$C$3:$G$22, 2, FALSE)</f>
        <v>1. Forest </v>
      </c>
      <c r="K8497" s="71" t="str">
        <f>VLOOKUP(E8497, legend!$C$3:$G$22, 3, FALSE)</f>
        <v>1. Hutan</v>
      </c>
      <c r="L8497" s="71" t="str">
        <f>VLOOKUP(E8497, legend!$C$3:$G$22, 4, FALSE)</f>
        <v>1.2. Mangrove</v>
      </c>
      <c r="M8497" s="71" t="str">
        <f>VLOOKUP(E8497, legend!$C$3:$G$22, 5, FALSE)</f>
        <v>1.2. Mangrove</v>
      </c>
      <c r="N8497" s="71" t="str">
        <f>VLOOKUP(C8497,geocode!$A$1:$C$40,2,false)</f>
        <v>Island buffered 20 km</v>
      </c>
      <c r="O8497" s="71" t="str">
        <f>VLOOKUP(C8497,geocode!$A$1:$C$40,3,false)</f>
        <v>Island buffered 20 km</v>
      </c>
      <c r="P8497" s="71">
        <v>2000.0</v>
      </c>
      <c r="Q8497" s="71">
        <v>2023.0</v>
      </c>
    </row>
    <row r="8498" ht="15.75" hidden="1" customHeight="1">
      <c r="B8498" s="71">
        <v>5.26015387573242</v>
      </c>
      <c r="C8498" s="71">
        <v>5.0</v>
      </c>
      <c r="D8498" s="71">
        <v>25.0</v>
      </c>
      <c r="E8498" s="71">
        <v>13.0</v>
      </c>
      <c r="F8498" s="71" t="str">
        <f>VLOOKUP(D8498, legend!$C$3:$G$22, 2, FALSE)</f>
        <v>4. Non-Vegetated Area</v>
      </c>
      <c r="G8498" s="71" t="str">
        <f>VLOOKUP(D8498, legend!$C$3:$G$22, 3, FALSE)</f>
        <v>4. Non-Vegetasi</v>
      </c>
      <c r="H8498" s="71" t="str">
        <f>VLOOKUP(D8498, legend!$C$3:$G$22, 4, FALSE)</f>
        <v>4.3. Other Non-Vegetation</v>
      </c>
      <c r="I8498" s="71" t="str">
        <f>VLOOKUP(D8498, legend!$C$3:$G$22, 5, FALSE)</f>
        <v>4.3. Non-Vegetasi Lainnya</v>
      </c>
      <c r="J8498" s="71" t="str">
        <f>VLOOKUP(E8498, legend!$C$3:$G$22, 2, FALSE)</f>
        <v>2. Non-Forest Natural Vegetation</v>
      </c>
      <c r="K8498" s="71" t="str">
        <f>VLOOKUP(E8498, legend!$C$3:$G$22, 3, FALSE)</f>
        <v>2. Tumbuhan Non-Hutan Lainnya</v>
      </c>
      <c r="L8498" s="71" t="str">
        <f>VLOOKUP(E8498, legend!$C$3:$G$22, 4, FALSE)</f>
        <v>2.1. Other Natural Vegetation</v>
      </c>
      <c r="M8498" s="71" t="str">
        <f>VLOOKUP(E8498, legend!$C$3:$G$22, 5, FALSE)</f>
        <v>2.1. Tumbuhan Non-Hutan Lainnya</v>
      </c>
      <c r="N8498" s="71" t="str">
        <f>VLOOKUP(C8498,geocode!$A$1:$C$40,2,false)</f>
        <v>Island buffered 20 km</v>
      </c>
      <c r="O8498" s="71" t="str">
        <f>VLOOKUP(C8498,geocode!$A$1:$C$40,3,false)</f>
        <v>Island buffered 20 km</v>
      </c>
      <c r="P8498" s="71">
        <v>2000.0</v>
      </c>
      <c r="Q8498" s="71">
        <v>2023.0</v>
      </c>
    </row>
    <row r="8499" ht="15.75" hidden="1" customHeight="1">
      <c r="B8499" s="71">
        <v>1.24694140014648</v>
      </c>
      <c r="C8499" s="71">
        <v>5.0</v>
      </c>
      <c r="D8499" s="71">
        <v>25.0</v>
      </c>
      <c r="E8499" s="71">
        <v>21.0</v>
      </c>
      <c r="F8499" s="71" t="str">
        <f>VLOOKUP(D8499, legend!$C$3:$G$22, 2, FALSE)</f>
        <v>4. Non-Vegetated Area</v>
      </c>
      <c r="G8499" s="71" t="str">
        <f>VLOOKUP(D8499, legend!$C$3:$G$22, 3, FALSE)</f>
        <v>4. Non-Vegetasi</v>
      </c>
      <c r="H8499" s="71" t="str">
        <f>VLOOKUP(D8499, legend!$C$3:$G$22, 4, FALSE)</f>
        <v>4.3. Other Non-Vegetation</v>
      </c>
      <c r="I8499" s="71" t="str">
        <f>VLOOKUP(D8499, legend!$C$3:$G$22, 5, FALSE)</f>
        <v>4.3. Non-Vegetasi Lainnya</v>
      </c>
      <c r="J8499" s="71" t="str">
        <f>VLOOKUP(E8499, legend!$C$3:$G$22, 2, FALSE)</f>
        <v>3. Agriculture</v>
      </c>
      <c r="K8499" s="71" t="str">
        <f>VLOOKUP(E8499, legend!$C$3:$G$22, 3, FALSE)</f>
        <v>3. Pertanian</v>
      </c>
      <c r="L8499" s="71" t="str">
        <f>VLOOKUP(E8499, legend!$C$3:$G$22, 4, FALSE)</f>
        <v>3.4. Other Agriculture</v>
      </c>
      <c r="M8499" s="71" t="str">
        <f>VLOOKUP(E8499, legend!$C$3:$G$22, 5, FALSE)</f>
        <v>3.4. Pertanian Lainnya </v>
      </c>
      <c r="N8499" s="71" t="str">
        <f>VLOOKUP(C8499,geocode!$A$1:$C$40,2,false)</f>
        <v>Island buffered 20 km</v>
      </c>
      <c r="O8499" s="71" t="str">
        <f>VLOOKUP(C8499,geocode!$A$1:$C$40,3,false)</f>
        <v>Island buffered 20 km</v>
      </c>
      <c r="P8499" s="71">
        <v>2000.0</v>
      </c>
      <c r="Q8499" s="71">
        <v>2023.0</v>
      </c>
    </row>
    <row r="8500" ht="15.75" hidden="1" customHeight="1">
      <c r="B8500" s="71">
        <v>2.31404735717773</v>
      </c>
      <c r="C8500" s="71">
        <v>5.0</v>
      </c>
      <c r="D8500" s="71">
        <v>25.0</v>
      </c>
      <c r="E8500" s="71">
        <v>24.0</v>
      </c>
      <c r="F8500" s="71" t="str">
        <f>VLOOKUP(D8500, legend!$C$3:$G$22, 2, FALSE)</f>
        <v>4. Non-Vegetated Area</v>
      </c>
      <c r="G8500" s="71" t="str">
        <f>VLOOKUP(D8500, legend!$C$3:$G$22, 3, FALSE)</f>
        <v>4. Non-Vegetasi</v>
      </c>
      <c r="H8500" s="71" t="str">
        <f>VLOOKUP(D8500, legend!$C$3:$G$22, 4, FALSE)</f>
        <v>4.3. Other Non-Vegetation</v>
      </c>
      <c r="I8500" s="71" t="str">
        <f>VLOOKUP(D8500, legend!$C$3:$G$22, 5, FALSE)</f>
        <v>4.3. Non-Vegetasi Lainnya</v>
      </c>
      <c r="J8500" s="71" t="str">
        <f>VLOOKUP(E8500, legend!$C$3:$G$22, 2, FALSE)</f>
        <v>4. Non-Vegetated Area</v>
      </c>
      <c r="K8500" s="71" t="str">
        <f>VLOOKUP(E8500, legend!$C$3:$G$22, 3, FALSE)</f>
        <v>4. Non-Vegetasi</v>
      </c>
      <c r="L8500" s="71" t="str">
        <f>VLOOKUP(E8500, legend!$C$3:$G$22, 4, FALSE)</f>
        <v>4.2. Urban Area</v>
      </c>
      <c r="M8500" s="71" t="str">
        <f>VLOOKUP(E8500, legend!$C$3:$G$22, 5, FALSE)</f>
        <v>4.2. Pemukiman </v>
      </c>
      <c r="N8500" s="71" t="str">
        <f>VLOOKUP(C8500,geocode!$A$1:$C$40,2,false)</f>
        <v>Island buffered 20 km</v>
      </c>
      <c r="O8500" s="71" t="str">
        <f>VLOOKUP(C8500,geocode!$A$1:$C$40,3,false)</f>
        <v>Island buffered 20 km</v>
      </c>
      <c r="P8500" s="71">
        <v>2000.0</v>
      </c>
      <c r="Q8500" s="71">
        <v>2023.0</v>
      </c>
    </row>
    <row r="8501" ht="15.75" hidden="1" customHeight="1">
      <c r="B8501" s="71">
        <v>17.2744020324706</v>
      </c>
      <c r="C8501" s="71">
        <v>5.0</v>
      </c>
      <c r="D8501" s="71">
        <v>25.0</v>
      </c>
      <c r="E8501" s="71">
        <v>25.0</v>
      </c>
      <c r="F8501" s="71" t="str">
        <f>VLOOKUP(D8501, legend!$C$3:$G$22, 2, FALSE)</f>
        <v>4. Non-Vegetated Area</v>
      </c>
      <c r="G8501" s="71" t="str">
        <f>VLOOKUP(D8501, legend!$C$3:$G$22, 3, FALSE)</f>
        <v>4. Non-Vegetasi</v>
      </c>
      <c r="H8501" s="71" t="str">
        <f>VLOOKUP(D8501, legend!$C$3:$G$22, 4, FALSE)</f>
        <v>4.3. Other Non-Vegetation</v>
      </c>
      <c r="I8501" s="71" t="str">
        <f>VLOOKUP(D8501, legend!$C$3:$G$22, 5, FALSE)</f>
        <v>4.3. Non-Vegetasi Lainnya</v>
      </c>
      <c r="J8501" s="71" t="str">
        <f>VLOOKUP(E8501, legend!$C$3:$G$22, 2, FALSE)</f>
        <v>4. Non-Vegetated Area</v>
      </c>
      <c r="K8501" s="71" t="str">
        <f>VLOOKUP(E8501, legend!$C$3:$G$22, 3, FALSE)</f>
        <v>4. Non-Vegetasi</v>
      </c>
      <c r="L8501" s="71" t="str">
        <f>VLOOKUP(E8501, legend!$C$3:$G$22, 4, FALSE)</f>
        <v>4.3. Other Non-Vegetation</v>
      </c>
      <c r="M8501" s="71" t="str">
        <f>VLOOKUP(E8501, legend!$C$3:$G$22, 5, FALSE)</f>
        <v>4.3. Non-Vegetasi Lainnya</v>
      </c>
      <c r="N8501" s="71" t="str">
        <f>VLOOKUP(C8501,geocode!$A$1:$C$40,2,false)</f>
        <v>Island buffered 20 km</v>
      </c>
      <c r="O8501" s="71" t="str">
        <f>VLOOKUP(C8501,geocode!$A$1:$C$40,3,false)</f>
        <v>Island buffered 20 km</v>
      </c>
      <c r="P8501" s="71">
        <v>2000.0</v>
      </c>
      <c r="Q8501" s="71">
        <v>2023.0</v>
      </c>
    </row>
    <row r="8502" ht="15.75" hidden="1" customHeight="1">
      <c r="B8502" s="71">
        <v>0.0893949035644531</v>
      </c>
      <c r="C8502" s="71">
        <v>5.0</v>
      </c>
      <c r="D8502" s="71">
        <v>25.0</v>
      </c>
      <c r="E8502" s="71">
        <v>30.0</v>
      </c>
      <c r="F8502" s="71" t="str">
        <f>VLOOKUP(D8502, legend!$C$3:$G$22, 2, FALSE)</f>
        <v>4. Non-Vegetated Area</v>
      </c>
      <c r="G8502" s="71" t="str">
        <f>VLOOKUP(D8502, legend!$C$3:$G$22, 3, FALSE)</f>
        <v>4. Non-Vegetasi</v>
      </c>
      <c r="H8502" s="71" t="str">
        <f>VLOOKUP(D8502, legend!$C$3:$G$22, 4, FALSE)</f>
        <v>4.3. Other Non-Vegetation</v>
      </c>
      <c r="I8502" s="71" t="str">
        <f>VLOOKUP(D8502, legend!$C$3:$G$22, 5, FALSE)</f>
        <v>4.3. Non-Vegetasi Lainnya</v>
      </c>
      <c r="J8502" s="71" t="str">
        <f>VLOOKUP(E8502, legend!$C$3:$G$22, 2, FALSE)</f>
        <v>4. Non-Vegetated Area</v>
      </c>
      <c r="K8502" s="71" t="str">
        <f>VLOOKUP(E8502, legend!$C$3:$G$22, 3, FALSE)</f>
        <v>4. Non-Vegetasi</v>
      </c>
      <c r="L8502" s="71" t="str">
        <f>VLOOKUP(E8502, legend!$C$3:$G$22, 4, FALSE)</f>
        <v>4.1. Mining Pit</v>
      </c>
      <c r="M8502" s="71" t="str">
        <f>VLOOKUP(E8502, legend!$C$3:$G$22, 5, FALSE)</f>
        <v>4.1. Lubang Tambang</v>
      </c>
      <c r="N8502" s="71" t="str">
        <f>VLOOKUP(C8502,geocode!$A$1:$C$40,2,false)</f>
        <v>Island buffered 20 km</v>
      </c>
      <c r="O8502" s="71" t="str">
        <f>VLOOKUP(C8502,geocode!$A$1:$C$40,3,false)</f>
        <v>Island buffered 20 km</v>
      </c>
      <c r="P8502" s="71">
        <v>2000.0</v>
      </c>
      <c r="Q8502" s="71">
        <v>2023.0</v>
      </c>
    </row>
    <row r="8503" ht="15.75" hidden="1" customHeight="1">
      <c r="B8503" s="71">
        <v>7.12667822875976</v>
      </c>
      <c r="C8503" s="71">
        <v>5.0</v>
      </c>
      <c r="D8503" s="71">
        <v>25.0</v>
      </c>
      <c r="E8503" s="71">
        <v>33.0</v>
      </c>
      <c r="F8503" s="71" t="str">
        <f>VLOOKUP(D8503, legend!$C$3:$G$22, 2, FALSE)</f>
        <v>4. Non-Vegetated Area</v>
      </c>
      <c r="G8503" s="71" t="str">
        <f>VLOOKUP(D8503, legend!$C$3:$G$22, 3, FALSE)</f>
        <v>4. Non-Vegetasi</v>
      </c>
      <c r="H8503" s="71" t="str">
        <f>VLOOKUP(D8503, legend!$C$3:$G$22, 4, FALSE)</f>
        <v>4.3. Other Non-Vegetation</v>
      </c>
      <c r="I8503" s="71" t="str">
        <f>VLOOKUP(D8503, legend!$C$3:$G$22, 5, FALSE)</f>
        <v>4.3. Non-Vegetasi Lainnya</v>
      </c>
      <c r="J8503" s="71" t="str">
        <f>VLOOKUP(E8503, legend!$C$3:$G$22, 2, FALSE)</f>
        <v>5. Water Body</v>
      </c>
      <c r="K8503" s="71" t="str">
        <f>VLOOKUP(E8503, legend!$C$3:$G$22, 3, FALSE)</f>
        <v>5. Tubuh Air</v>
      </c>
      <c r="L8503" s="71" t="str">
        <f>VLOOKUP(E8503, legend!$C$3:$G$22, 4, FALSE)</f>
        <v>5.2. River, Lake, Ocean</v>
      </c>
      <c r="M8503" s="71" t="str">
        <f>VLOOKUP(E8503, legend!$C$3:$G$22, 5, FALSE)</f>
        <v>5.2. Sungai, Danau, Laut</v>
      </c>
      <c r="N8503" s="71" t="str">
        <f>VLOOKUP(C8503,geocode!$A$1:$C$40,2,false)</f>
        <v>Island buffered 20 km</v>
      </c>
      <c r="O8503" s="71" t="str">
        <f>VLOOKUP(C8503,geocode!$A$1:$C$40,3,false)</f>
        <v>Island buffered 20 km</v>
      </c>
      <c r="P8503" s="71">
        <v>2000.0</v>
      </c>
      <c r="Q8503" s="71">
        <v>2023.0</v>
      </c>
    </row>
    <row r="8504" ht="15.75" hidden="1" customHeight="1">
      <c r="B8504" s="71">
        <v>0.0893949340820312</v>
      </c>
      <c r="C8504" s="71">
        <v>5.0</v>
      </c>
      <c r="D8504" s="71">
        <v>30.0</v>
      </c>
      <c r="E8504" s="71">
        <v>30.0</v>
      </c>
      <c r="F8504" s="71" t="str">
        <f>VLOOKUP(D8504, legend!$C$3:$G$22, 2, FALSE)</f>
        <v>4. Non-Vegetated Area</v>
      </c>
      <c r="G8504" s="71" t="str">
        <f>VLOOKUP(D8504, legend!$C$3:$G$22, 3, FALSE)</f>
        <v>4. Non-Vegetasi</v>
      </c>
      <c r="H8504" s="71" t="str">
        <f>VLOOKUP(D8504, legend!$C$3:$G$22, 4, FALSE)</f>
        <v>4.1. Mining Pit</v>
      </c>
      <c r="I8504" s="71" t="str">
        <f>VLOOKUP(D8504, legend!$C$3:$G$22, 5, FALSE)</f>
        <v>4.1. Lubang Tambang</v>
      </c>
      <c r="J8504" s="71" t="str">
        <f>VLOOKUP(E8504, legend!$C$3:$G$22, 2, FALSE)</f>
        <v>4. Non-Vegetated Area</v>
      </c>
      <c r="K8504" s="71" t="str">
        <f>VLOOKUP(E8504, legend!$C$3:$G$22, 3, FALSE)</f>
        <v>4. Non-Vegetasi</v>
      </c>
      <c r="L8504" s="71" t="str">
        <f>VLOOKUP(E8504, legend!$C$3:$G$22, 4, FALSE)</f>
        <v>4.1. Mining Pit</v>
      </c>
      <c r="M8504" s="71" t="str">
        <f>VLOOKUP(E8504, legend!$C$3:$G$22, 5, FALSE)</f>
        <v>4.1. Lubang Tambang</v>
      </c>
      <c r="N8504" s="71" t="str">
        <f>VLOOKUP(C8504,geocode!$A$1:$C$40,2,false)</f>
        <v>Island buffered 20 km</v>
      </c>
      <c r="O8504" s="71" t="str">
        <f>VLOOKUP(C8504,geocode!$A$1:$C$40,3,false)</f>
        <v>Island buffered 20 km</v>
      </c>
      <c r="P8504" s="71">
        <v>2000.0</v>
      </c>
      <c r="Q8504" s="71">
        <v>2023.0</v>
      </c>
    </row>
    <row r="8505" ht="15.75" hidden="1" customHeight="1">
      <c r="B8505" s="71">
        <v>5.80352341918945</v>
      </c>
      <c r="C8505" s="71">
        <v>5.0</v>
      </c>
      <c r="D8505" s="71">
        <v>33.0</v>
      </c>
      <c r="E8505" s="71">
        <v>3.0</v>
      </c>
      <c r="F8505" s="71" t="str">
        <f>VLOOKUP(D8505, legend!$C$3:$G$22, 2, FALSE)</f>
        <v>5. Water Body</v>
      </c>
      <c r="G8505" s="71" t="str">
        <f>VLOOKUP(D8505, legend!$C$3:$G$22, 3, FALSE)</f>
        <v>5. Tubuh Air</v>
      </c>
      <c r="H8505" s="71" t="str">
        <f>VLOOKUP(D8505, legend!$C$3:$G$22, 4, FALSE)</f>
        <v>5.2. River, Lake, Ocean</v>
      </c>
      <c r="I8505" s="71" t="str">
        <f>VLOOKUP(D8505, legend!$C$3:$G$22, 5, FALSE)</f>
        <v>5.2. Sungai, Danau, Laut</v>
      </c>
      <c r="J8505" s="71" t="str">
        <f>VLOOKUP(E8505, legend!$C$3:$G$22, 2, FALSE)</f>
        <v>1. Forest </v>
      </c>
      <c r="K8505" s="71" t="str">
        <f>VLOOKUP(E8505, legend!$C$3:$G$22, 3, FALSE)</f>
        <v>1. Hutan</v>
      </c>
      <c r="L8505" s="71" t="str">
        <f>VLOOKUP(E8505, legend!$C$3:$G$22, 4, FALSE)</f>
        <v>1.1. Forest Formation</v>
      </c>
      <c r="M8505" s="71" t="str">
        <f>VLOOKUP(E8505, legend!$C$3:$G$22, 5, FALSE)</f>
        <v>1.1. Formasi Hutan</v>
      </c>
      <c r="N8505" s="71" t="str">
        <f>VLOOKUP(C8505,geocode!$A$1:$C$40,2,false)</f>
        <v>Island buffered 20 km</v>
      </c>
      <c r="O8505" s="71" t="str">
        <f>VLOOKUP(C8505,geocode!$A$1:$C$40,3,false)</f>
        <v>Island buffered 20 km</v>
      </c>
      <c r="P8505" s="71">
        <v>2000.0</v>
      </c>
      <c r="Q8505" s="71">
        <v>2023.0</v>
      </c>
    </row>
    <row r="8506" ht="15.75" hidden="1" customHeight="1">
      <c r="B8506" s="71">
        <v>36.7965142456054</v>
      </c>
      <c r="C8506" s="71">
        <v>5.0</v>
      </c>
      <c r="D8506" s="71">
        <v>33.0</v>
      </c>
      <c r="E8506" s="71">
        <v>5.0</v>
      </c>
      <c r="F8506" s="71" t="str">
        <f>VLOOKUP(D8506, legend!$C$3:$G$22, 2, FALSE)</f>
        <v>5. Water Body</v>
      </c>
      <c r="G8506" s="71" t="str">
        <f>VLOOKUP(D8506, legend!$C$3:$G$22, 3, FALSE)</f>
        <v>5. Tubuh Air</v>
      </c>
      <c r="H8506" s="71" t="str">
        <f>VLOOKUP(D8506, legend!$C$3:$G$22, 4, FALSE)</f>
        <v>5.2. River, Lake, Ocean</v>
      </c>
      <c r="I8506" s="71" t="str">
        <f>VLOOKUP(D8506, legend!$C$3:$G$22, 5, FALSE)</f>
        <v>5.2. Sungai, Danau, Laut</v>
      </c>
      <c r="J8506" s="71" t="str">
        <f>VLOOKUP(E8506, legend!$C$3:$G$22, 2, FALSE)</f>
        <v>1. Forest </v>
      </c>
      <c r="K8506" s="71" t="str">
        <f>VLOOKUP(E8506, legend!$C$3:$G$22, 3, FALSE)</f>
        <v>1. Hutan</v>
      </c>
      <c r="L8506" s="71" t="str">
        <f>VLOOKUP(E8506, legend!$C$3:$G$22, 4, FALSE)</f>
        <v>1.2. Mangrove</v>
      </c>
      <c r="M8506" s="71" t="str">
        <f>VLOOKUP(E8506, legend!$C$3:$G$22, 5, FALSE)</f>
        <v>1.2. Mangrove</v>
      </c>
      <c r="N8506" s="71" t="str">
        <f>VLOOKUP(C8506,geocode!$A$1:$C$40,2,false)</f>
        <v>Island buffered 20 km</v>
      </c>
      <c r="O8506" s="71" t="str">
        <f>VLOOKUP(C8506,geocode!$A$1:$C$40,3,false)</f>
        <v>Island buffered 20 km</v>
      </c>
      <c r="P8506" s="71">
        <v>2000.0</v>
      </c>
      <c r="Q8506" s="71">
        <v>2023.0</v>
      </c>
    </row>
    <row r="8507" ht="15.75" hidden="1" customHeight="1">
      <c r="B8507" s="71">
        <v>12.8562162536621</v>
      </c>
      <c r="C8507" s="71">
        <v>5.0</v>
      </c>
      <c r="D8507" s="71">
        <v>33.0</v>
      </c>
      <c r="E8507" s="71">
        <v>13.0</v>
      </c>
      <c r="F8507" s="71" t="str">
        <f>VLOOKUP(D8507, legend!$C$3:$G$22, 2, FALSE)</f>
        <v>5. Water Body</v>
      </c>
      <c r="G8507" s="71" t="str">
        <f>VLOOKUP(D8507, legend!$C$3:$G$22, 3, FALSE)</f>
        <v>5. Tubuh Air</v>
      </c>
      <c r="H8507" s="71" t="str">
        <f>VLOOKUP(D8507, legend!$C$3:$G$22, 4, FALSE)</f>
        <v>5.2. River, Lake, Ocean</v>
      </c>
      <c r="I8507" s="71" t="str">
        <f>VLOOKUP(D8507, legend!$C$3:$G$22, 5, FALSE)</f>
        <v>5.2. Sungai, Danau, Laut</v>
      </c>
      <c r="J8507" s="71" t="str">
        <f>VLOOKUP(E8507, legend!$C$3:$G$22, 2, FALSE)</f>
        <v>2. Non-Forest Natural Vegetation</v>
      </c>
      <c r="K8507" s="71" t="str">
        <f>VLOOKUP(E8507, legend!$C$3:$G$22, 3, FALSE)</f>
        <v>2. Tumbuhan Non-Hutan Lainnya</v>
      </c>
      <c r="L8507" s="71" t="str">
        <f>VLOOKUP(E8507, legend!$C$3:$G$22, 4, FALSE)</f>
        <v>2.1. Other Natural Vegetation</v>
      </c>
      <c r="M8507" s="71" t="str">
        <f>VLOOKUP(E8507, legend!$C$3:$G$22, 5, FALSE)</f>
        <v>2.1. Tumbuhan Non-Hutan Lainnya</v>
      </c>
      <c r="N8507" s="71" t="str">
        <f>VLOOKUP(C8507,geocode!$A$1:$C$40,2,false)</f>
        <v>Island buffered 20 km</v>
      </c>
      <c r="O8507" s="71" t="str">
        <f>VLOOKUP(C8507,geocode!$A$1:$C$40,3,false)</f>
        <v>Island buffered 20 km</v>
      </c>
      <c r="P8507" s="71">
        <v>2000.0</v>
      </c>
      <c r="Q8507" s="71">
        <v>2023.0</v>
      </c>
    </row>
    <row r="8508" ht="15.75" hidden="1" customHeight="1">
      <c r="B8508" s="71">
        <v>2.67866856689453</v>
      </c>
      <c r="C8508" s="71">
        <v>5.0</v>
      </c>
      <c r="D8508" s="71">
        <v>33.0</v>
      </c>
      <c r="E8508" s="71">
        <v>21.0</v>
      </c>
      <c r="F8508" s="71" t="str">
        <f>VLOOKUP(D8508, legend!$C$3:$G$22, 2, FALSE)</f>
        <v>5. Water Body</v>
      </c>
      <c r="G8508" s="71" t="str">
        <f>VLOOKUP(D8508, legend!$C$3:$G$22, 3, FALSE)</f>
        <v>5. Tubuh Air</v>
      </c>
      <c r="H8508" s="71" t="str">
        <f>VLOOKUP(D8508, legend!$C$3:$G$22, 4, FALSE)</f>
        <v>5.2. River, Lake, Ocean</v>
      </c>
      <c r="I8508" s="71" t="str">
        <f>VLOOKUP(D8508, legend!$C$3:$G$22, 5, FALSE)</f>
        <v>5.2. Sungai, Danau, Laut</v>
      </c>
      <c r="J8508" s="71" t="str">
        <f>VLOOKUP(E8508, legend!$C$3:$G$22, 2, FALSE)</f>
        <v>3. Agriculture</v>
      </c>
      <c r="K8508" s="71" t="str">
        <f>VLOOKUP(E8508, legend!$C$3:$G$22, 3, FALSE)</f>
        <v>3. Pertanian</v>
      </c>
      <c r="L8508" s="71" t="str">
        <f>VLOOKUP(E8508, legend!$C$3:$G$22, 4, FALSE)</f>
        <v>3.4. Other Agriculture</v>
      </c>
      <c r="M8508" s="71" t="str">
        <f>VLOOKUP(E8508, legend!$C$3:$G$22, 5, FALSE)</f>
        <v>3.4. Pertanian Lainnya </v>
      </c>
      <c r="N8508" s="71" t="str">
        <f>VLOOKUP(C8508,geocode!$A$1:$C$40,2,false)</f>
        <v>Island buffered 20 km</v>
      </c>
      <c r="O8508" s="71" t="str">
        <f>VLOOKUP(C8508,geocode!$A$1:$C$40,3,false)</f>
        <v>Island buffered 20 km</v>
      </c>
      <c r="P8508" s="71">
        <v>2000.0</v>
      </c>
      <c r="Q8508" s="71">
        <v>2023.0</v>
      </c>
    </row>
    <row r="8509" ht="15.75" hidden="1" customHeight="1">
      <c r="B8509" s="71">
        <v>0.535981268310546</v>
      </c>
      <c r="C8509" s="71">
        <v>5.0</v>
      </c>
      <c r="D8509" s="71">
        <v>33.0</v>
      </c>
      <c r="E8509" s="71">
        <v>24.0</v>
      </c>
      <c r="F8509" s="71" t="str">
        <f>VLOOKUP(D8509, legend!$C$3:$G$22, 2, FALSE)</f>
        <v>5. Water Body</v>
      </c>
      <c r="G8509" s="71" t="str">
        <f>VLOOKUP(D8509, legend!$C$3:$G$22, 3, FALSE)</f>
        <v>5. Tubuh Air</v>
      </c>
      <c r="H8509" s="71" t="str">
        <f>VLOOKUP(D8509, legend!$C$3:$G$22, 4, FALSE)</f>
        <v>5.2. River, Lake, Ocean</v>
      </c>
      <c r="I8509" s="71" t="str">
        <f>VLOOKUP(D8509, legend!$C$3:$G$22, 5, FALSE)</f>
        <v>5.2. Sungai, Danau, Laut</v>
      </c>
      <c r="J8509" s="71" t="str">
        <f>VLOOKUP(E8509, legend!$C$3:$G$22, 2, FALSE)</f>
        <v>4. Non-Vegetated Area</v>
      </c>
      <c r="K8509" s="71" t="str">
        <f>VLOOKUP(E8509, legend!$C$3:$G$22, 3, FALSE)</f>
        <v>4. Non-Vegetasi</v>
      </c>
      <c r="L8509" s="71" t="str">
        <f>VLOOKUP(E8509, legend!$C$3:$G$22, 4, FALSE)</f>
        <v>4.2. Urban Area</v>
      </c>
      <c r="M8509" s="71" t="str">
        <f>VLOOKUP(E8509, legend!$C$3:$G$22, 5, FALSE)</f>
        <v>4.2. Pemukiman </v>
      </c>
      <c r="N8509" s="71" t="str">
        <f>VLOOKUP(C8509,geocode!$A$1:$C$40,2,false)</f>
        <v>Island buffered 20 km</v>
      </c>
      <c r="O8509" s="71" t="str">
        <f>VLOOKUP(C8509,geocode!$A$1:$C$40,3,false)</f>
        <v>Island buffered 20 km</v>
      </c>
      <c r="P8509" s="71">
        <v>2000.0</v>
      </c>
      <c r="Q8509" s="71">
        <v>2023.0</v>
      </c>
    </row>
    <row r="8510" ht="15.75" hidden="1" customHeight="1">
      <c r="B8510" s="71">
        <v>5.69819465332031</v>
      </c>
      <c r="C8510" s="71">
        <v>5.0</v>
      </c>
      <c r="D8510" s="71">
        <v>33.0</v>
      </c>
      <c r="E8510" s="71">
        <v>25.0</v>
      </c>
      <c r="F8510" s="71" t="str">
        <f>VLOOKUP(D8510, legend!$C$3:$G$22, 2, FALSE)</f>
        <v>5. Water Body</v>
      </c>
      <c r="G8510" s="71" t="str">
        <f>VLOOKUP(D8510, legend!$C$3:$G$22, 3, FALSE)</f>
        <v>5. Tubuh Air</v>
      </c>
      <c r="H8510" s="71" t="str">
        <f>VLOOKUP(D8510, legend!$C$3:$G$22, 4, FALSE)</f>
        <v>5.2. River, Lake, Ocean</v>
      </c>
      <c r="I8510" s="71" t="str">
        <f>VLOOKUP(D8510, legend!$C$3:$G$22, 5, FALSE)</f>
        <v>5.2. Sungai, Danau, Laut</v>
      </c>
      <c r="J8510" s="71" t="str">
        <f>VLOOKUP(E8510, legend!$C$3:$G$22, 2, FALSE)</f>
        <v>4. Non-Vegetated Area</v>
      </c>
      <c r="K8510" s="71" t="str">
        <f>VLOOKUP(E8510, legend!$C$3:$G$22, 3, FALSE)</f>
        <v>4. Non-Vegetasi</v>
      </c>
      <c r="L8510" s="71" t="str">
        <f>VLOOKUP(E8510, legend!$C$3:$G$22, 4, FALSE)</f>
        <v>4.3. Other Non-Vegetation</v>
      </c>
      <c r="M8510" s="71" t="str">
        <f>VLOOKUP(E8510, legend!$C$3:$G$22, 5, FALSE)</f>
        <v>4.3. Non-Vegetasi Lainnya</v>
      </c>
      <c r="N8510" s="71" t="str">
        <f>VLOOKUP(C8510,geocode!$A$1:$C$40,2,false)</f>
        <v>Island buffered 20 km</v>
      </c>
      <c r="O8510" s="71" t="str">
        <f>VLOOKUP(C8510,geocode!$A$1:$C$40,3,false)</f>
        <v>Island buffered 20 km</v>
      </c>
      <c r="P8510" s="71">
        <v>2000.0</v>
      </c>
      <c r="Q8510" s="71">
        <v>2023.0</v>
      </c>
    </row>
    <row r="8511" ht="15.75" hidden="1" customHeight="1">
      <c r="B8511" s="71">
        <v>0.0893949401855468</v>
      </c>
      <c r="C8511" s="71">
        <v>5.0</v>
      </c>
      <c r="D8511" s="71">
        <v>33.0</v>
      </c>
      <c r="E8511" s="71">
        <v>30.0</v>
      </c>
      <c r="F8511" s="71" t="str">
        <f>VLOOKUP(D8511, legend!$C$3:$G$22, 2, FALSE)</f>
        <v>5. Water Body</v>
      </c>
      <c r="G8511" s="71" t="str">
        <f>VLOOKUP(D8511, legend!$C$3:$G$22, 3, FALSE)</f>
        <v>5. Tubuh Air</v>
      </c>
      <c r="H8511" s="71" t="str">
        <f>VLOOKUP(D8511, legend!$C$3:$G$22, 4, FALSE)</f>
        <v>5.2. River, Lake, Ocean</v>
      </c>
      <c r="I8511" s="71" t="str">
        <f>VLOOKUP(D8511, legend!$C$3:$G$22, 5, FALSE)</f>
        <v>5.2. Sungai, Danau, Laut</v>
      </c>
      <c r="J8511" s="71" t="str">
        <f>VLOOKUP(E8511, legend!$C$3:$G$22, 2, FALSE)</f>
        <v>4. Non-Vegetated Area</v>
      </c>
      <c r="K8511" s="71" t="str">
        <f>VLOOKUP(E8511, legend!$C$3:$G$22, 3, FALSE)</f>
        <v>4. Non-Vegetasi</v>
      </c>
      <c r="L8511" s="71" t="str">
        <f>VLOOKUP(E8511, legend!$C$3:$G$22, 4, FALSE)</f>
        <v>4.1. Mining Pit</v>
      </c>
      <c r="M8511" s="71" t="str">
        <f>VLOOKUP(E8511, legend!$C$3:$G$22, 5, FALSE)</f>
        <v>4.1. Lubang Tambang</v>
      </c>
      <c r="N8511" s="71" t="str">
        <f>VLOOKUP(C8511,geocode!$A$1:$C$40,2,false)</f>
        <v>Island buffered 20 km</v>
      </c>
      <c r="O8511" s="71" t="str">
        <f>VLOOKUP(C8511,geocode!$A$1:$C$40,3,false)</f>
        <v>Island buffered 20 km</v>
      </c>
      <c r="P8511" s="71">
        <v>2000.0</v>
      </c>
      <c r="Q8511" s="71">
        <v>2023.0</v>
      </c>
    </row>
    <row r="8512" ht="15.75" hidden="1" customHeight="1">
      <c r="B8512" s="71">
        <v>211.365288006591</v>
      </c>
      <c r="C8512" s="71">
        <v>5.0</v>
      </c>
      <c r="D8512" s="71">
        <v>33.0</v>
      </c>
      <c r="E8512" s="71">
        <v>33.0</v>
      </c>
      <c r="F8512" s="71" t="str">
        <f>VLOOKUP(D8512, legend!$C$3:$G$22, 2, FALSE)</f>
        <v>5. Water Body</v>
      </c>
      <c r="G8512" s="71" t="str">
        <f>VLOOKUP(D8512, legend!$C$3:$G$22, 3, FALSE)</f>
        <v>5. Tubuh Air</v>
      </c>
      <c r="H8512" s="71" t="str">
        <f>VLOOKUP(D8512, legend!$C$3:$G$22, 4, FALSE)</f>
        <v>5.2. River, Lake, Ocean</v>
      </c>
      <c r="I8512" s="71" t="str">
        <f>VLOOKUP(D8512, legend!$C$3:$G$22, 5, FALSE)</f>
        <v>5.2. Sungai, Danau, Laut</v>
      </c>
      <c r="J8512" s="71" t="str">
        <f>VLOOKUP(E8512, legend!$C$3:$G$22, 2, FALSE)</f>
        <v>5. Water Body</v>
      </c>
      <c r="K8512" s="71" t="str">
        <f>VLOOKUP(E8512, legend!$C$3:$G$22, 3, FALSE)</f>
        <v>5. Tubuh Air</v>
      </c>
      <c r="L8512" s="71" t="str">
        <f>VLOOKUP(E8512, legend!$C$3:$G$22, 4, FALSE)</f>
        <v>5.2. River, Lake, Ocean</v>
      </c>
      <c r="M8512" s="71" t="str">
        <f>VLOOKUP(E8512, legend!$C$3:$G$22, 5, FALSE)</f>
        <v>5.2. Sungai, Danau, Laut</v>
      </c>
      <c r="N8512" s="71" t="str">
        <f>VLOOKUP(C8512,geocode!$A$1:$C$40,2,false)</f>
        <v>Island buffered 20 km</v>
      </c>
      <c r="O8512" s="71" t="str">
        <f>VLOOKUP(C8512,geocode!$A$1:$C$40,3,false)</f>
        <v>Island buffered 20 km</v>
      </c>
      <c r="P8512" s="71">
        <v>2000.0</v>
      </c>
      <c r="Q8512" s="71">
        <v>2023.0</v>
      </c>
    </row>
    <row r="8513" ht="15.75" hidden="1" customHeight="1">
      <c r="B8513" s="71">
        <v>0.178618695068359</v>
      </c>
      <c r="C8513" s="71">
        <v>5.0</v>
      </c>
      <c r="D8513" s="71">
        <v>33.0</v>
      </c>
      <c r="E8513" s="71">
        <v>76.0</v>
      </c>
      <c r="F8513" s="71" t="str">
        <f>VLOOKUP(D8513, legend!$C$3:$G$22, 2, FALSE)</f>
        <v>5. Water Body</v>
      </c>
      <c r="G8513" s="71" t="str">
        <f>VLOOKUP(D8513, legend!$C$3:$G$22, 3, FALSE)</f>
        <v>5. Tubuh Air</v>
      </c>
      <c r="H8513" s="71" t="str">
        <f>VLOOKUP(D8513, legend!$C$3:$G$22, 4, FALSE)</f>
        <v>5.2. River, Lake, Ocean</v>
      </c>
      <c r="I8513" s="71" t="str">
        <f>VLOOKUP(D8513, legend!$C$3:$G$22, 5, FALSE)</f>
        <v>5.2. Sungai, Danau, Laut</v>
      </c>
      <c r="J8513" s="71" t="str">
        <f>VLOOKUP(E8513, legend!$C$3:$G$22, 2, FALSE)</f>
        <v>1. Forest </v>
      </c>
      <c r="K8513" s="71" t="str">
        <f>VLOOKUP(E8513, legend!$C$3:$G$22, 3, FALSE)</f>
        <v>1. Hutan</v>
      </c>
      <c r="L8513" s="71" t="str">
        <f>VLOOKUP(E8513, legend!$C$3:$G$22, 4, FALSE)</f>
        <v>1.3 Peat swamp forest</v>
      </c>
      <c r="M8513" s="71" t="str">
        <f>VLOOKUP(E8513, legend!$C$3:$G$22, 5, FALSE)</f>
        <v>1.3 Hutan rawa gambut</v>
      </c>
      <c r="N8513" s="71" t="str">
        <f>VLOOKUP(C8513,geocode!$A$1:$C$40,2,false)</f>
        <v>Island buffered 20 km</v>
      </c>
      <c r="O8513" s="71" t="str">
        <f>VLOOKUP(C8513,geocode!$A$1:$C$40,3,false)</f>
        <v>Island buffered 20 km</v>
      </c>
      <c r="P8513" s="71">
        <v>2000.0</v>
      </c>
      <c r="Q8513" s="71">
        <v>2023.0</v>
      </c>
    </row>
    <row r="8514" ht="15.75" hidden="1" customHeight="1">
      <c r="B8514" s="71">
        <v>0.089364013671875</v>
      </c>
      <c r="C8514" s="71">
        <v>5.0</v>
      </c>
      <c r="D8514" s="71">
        <v>76.0</v>
      </c>
      <c r="E8514" s="71">
        <v>5.0</v>
      </c>
      <c r="F8514" s="71" t="str">
        <f>VLOOKUP(D8514, legend!$C$3:$G$22, 2, FALSE)</f>
        <v>1. Forest </v>
      </c>
      <c r="G8514" s="71" t="str">
        <f>VLOOKUP(D8514, legend!$C$3:$G$22, 3, FALSE)</f>
        <v>1. Hutan</v>
      </c>
      <c r="H8514" s="71" t="str">
        <f>VLOOKUP(D8514, legend!$C$3:$G$22, 4, FALSE)</f>
        <v>1.3 Peat swamp forest</v>
      </c>
      <c r="I8514" s="71" t="str">
        <f>VLOOKUP(D8514, legend!$C$3:$G$22, 5, FALSE)</f>
        <v>1.3 Hutan rawa gambut</v>
      </c>
      <c r="J8514" s="71" t="str">
        <f>VLOOKUP(E8514, legend!$C$3:$G$22, 2, FALSE)</f>
        <v>1. Forest </v>
      </c>
      <c r="K8514" s="71" t="str">
        <f>VLOOKUP(E8514, legend!$C$3:$G$22, 3, FALSE)</f>
        <v>1. Hutan</v>
      </c>
      <c r="L8514" s="71" t="str">
        <f>VLOOKUP(E8514, legend!$C$3:$G$22, 4, FALSE)</f>
        <v>1.2. Mangrove</v>
      </c>
      <c r="M8514" s="71" t="str">
        <f>VLOOKUP(E8514, legend!$C$3:$G$22, 5, FALSE)</f>
        <v>1.2. Mangrove</v>
      </c>
      <c r="N8514" s="71" t="str">
        <f>VLOOKUP(C8514,geocode!$A$1:$C$40,2,false)</f>
        <v>Island buffered 20 km</v>
      </c>
      <c r="O8514" s="71" t="str">
        <f>VLOOKUP(C8514,geocode!$A$1:$C$40,3,false)</f>
        <v>Island buffered 20 km</v>
      </c>
      <c r="P8514" s="71">
        <v>2000.0</v>
      </c>
      <c r="Q8514" s="71">
        <v>2023.0</v>
      </c>
    </row>
    <row r="8515" ht="15.75" hidden="1" customHeight="1">
      <c r="B8515" s="71">
        <v>1.5174394165039</v>
      </c>
      <c r="C8515" s="71">
        <v>5.0</v>
      </c>
      <c r="D8515" s="71">
        <v>76.0</v>
      </c>
      <c r="E8515" s="71">
        <v>13.0</v>
      </c>
      <c r="F8515" s="71" t="str">
        <f>VLOOKUP(D8515, legend!$C$3:$G$22, 2, FALSE)</f>
        <v>1. Forest </v>
      </c>
      <c r="G8515" s="71" t="str">
        <f>VLOOKUP(D8515, legend!$C$3:$G$22, 3, FALSE)</f>
        <v>1. Hutan</v>
      </c>
      <c r="H8515" s="71" t="str">
        <f>VLOOKUP(D8515, legend!$C$3:$G$22, 4, FALSE)</f>
        <v>1.3 Peat swamp forest</v>
      </c>
      <c r="I8515" s="71" t="str">
        <f>VLOOKUP(D8515, legend!$C$3:$G$22, 5, FALSE)</f>
        <v>1.3 Hutan rawa gambut</v>
      </c>
      <c r="J8515" s="71" t="str">
        <f>VLOOKUP(E8515, legend!$C$3:$G$22, 2, FALSE)</f>
        <v>2. Non-Forest Natural Vegetation</v>
      </c>
      <c r="K8515" s="71" t="str">
        <f>VLOOKUP(E8515, legend!$C$3:$G$22, 3, FALSE)</f>
        <v>2. Tumbuhan Non-Hutan Lainnya</v>
      </c>
      <c r="L8515" s="71" t="str">
        <f>VLOOKUP(E8515, legend!$C$3:$G$22, 4, FALSE)</f>
        <v>2.1. Other Natural Vegetation</v>
      </c>
      <c r="M8515" s="71" t="str">
        <f>VLOOKUP(E8515, legend!$C$3:$G$22, 5, FALSE)</f>
        <v>2.1. Tumbuhan Non-Hutan Lainnya</v>
      </c>
      <c r="N8515" s="71" t="str">
        <f>VLOOKUP(C8515,geocode!$A$1:$C$40,2,false)</f>
        <v>Island buffered 20 km</v>
      </c>
      <c r="O8515" s="71" t="str">
        <f>VLOOKUP(C8515,geocode!$A$1:$C$40,3,false)</f>
        <v>Island buffered 20 km</v>
      </c>
      <c r="P8515" s="71">
        <v>2000.0</v>
      </c>
      <c r="Q8515" s="71">
        <v>2023.0</v>
      </c>
    </row>
    <row r="8516" ht="15.75" hidden="1" customHeight="1">
      <c r="B8516" s="71">
        <v>0.178496710205078</v>
      </c>
      <c r="C8516" s="71">
        <v>5.0</v>
      </c>
      <c r="D8516" s="71">
        <v>76.0</v>
      </c>
      <c r="E8516" s="71">
        <v>21.0</v>
      </c>
      <c r="F8516" s="71" t="str">
        <f>VLOOKUP(D8516, legend!$C$3:$G$22, 2, FALSE)</f>
        <v>1. Forest </v>
      </c>
      <c r="G8516" s="71" t="str">
        <f>VLOOKUP(D8516, legend!$C$3:$G$22, 3, FALSE)</f>
        <v>1. Hutan</v>
      </c>
      <c r="H8516" s="71" t="str">
        <f>VLOOKUP(D8516, legend!$C$3:$G$22, 4, FALSE)</f>
        <v>1.3 Peat swamp forest</v>
      </c>
      <c r="I8516" s="71" t="str">
        <f>VLOOKUP(D8516, legend!$C$3:$G$22, 5, FALSE)</f>
        <v>1.3 Hutan rawa gambut</v>
      </c>
      <c r="J8516" s="71" t="str">
        <f>VLOOKUP(E8516, legend!$C$3:$G$22, 2, FALSE)</f>
        <v>3. Agriculture</v>
      </c>
      <c r="K8516" s="71" t="str">
        <f>VLOOKUP(E8516, legend!$C$3:$G$22, 3, FALSE)</f>
        <v>3. Pertanian</v>
      </c>
      <c r="L8516" s="71" t="str">
        <f>VLOOKUP(E8516, legend!$C$3:$G$22, 4, FALSE)</f>
        <v>3.4. Other Agriculture</v>
      </c>
      <c r="M8516" s="71" t="str">
        <f>VLOOKUP(E8516, legend!$C$3:$G$22, 5, FALSE)</f>
        <v>3.4. Pertanian Lainnya </v>
      </c>
      <c r="N8516" s="71" t="str">
        <f>VLOOKUP(C8516,geocode!$A$1:$C$40,2,false)</f>
        <v>Island buffered 20 km</v>
      </c>
      <c r="O8516" s="71" t="str">
        <f>VLOOKUP(C8516,geocode!$A$1:$C$40,3,false)</f>
        <v>Island buffered 20 km</v>
      </c>
      <c r="P8516" s="71">
        <v>2000.0</v>
      </c>
      <c r="Q8516" s="71">
        <v>2023.0</v>
      </c>
    </row>
    <row r="8517" ht="15.75" hidden="1" customHeight="1">
      <c r="B8517" s="71">
        <v>0.535845446777343</v>
      </c>
      <c r="C8517" s="71">
        <v>5.0</v>
      </c>
      <c r="D8517" s="71">
        <v>76.0</v>
      </c>
      <c r="E8517" s="71">
        <v>33.0</v>
      </c>
      <c r="F8517" s="71" t="str">
        <f>VLOOKUP(D8517, legend!$C$3:$G$22, 2, FALSE)</f>
        <v>1. Forest </v>
      </c>
      <c r="G8517" s="71" t="str">
        <f>VLOOKUP(D8517, legend!$C$3:$G$22, 3, FALSE)</f>
        <v>1. Hutan</v>
      </c>
      <c r="H8517" s="71" t="str">
        <f>VLOOKUP(D8517, legend!$C$3:$G$22, 4, FALSE)</f>
        <v>1.3 Peat swamp forest</v>
      </c>
      <c r="I8517" s="71" t="str">
        <f>VLOOKUP(D8517, legend!$C$3:$G$22, 5, FALSE)</f>
        <v>1.3 Hutan rawa gambut</v>
      </c>
      <c r="J8517" s="71" t="str">
        <f>VLOOKUP(E8517, legend!$C$3:$G$22, 2, FALSE)</f>
        <v>5. Water Body</v>
      </c>
      <c r="K8517" s="71" t="str">
        <f>VLOOKUP(E8517, legend!$C$3:$G$22, 3, FALSE)</f>
        <v>5. Tubuh Air</v>
      </c>
      <c r="L8517" s="71" t="str">
        <f>VLOOKUP(E8517, legend!$C$3:$G$22, 4, FALSE)</f>
        <v>5.2. River, Lake, Ocean</v>
      </c>
      <c r="M8517" s="71" t="str">
        <f>VLOOKUP(E8517, legend!$C$3:$G$22, 5, FALSE)</f>
        <v>5.2. Sungai, Danau, Laut</v>
      </c>
      <c r="N8517" s="71" t="str">
        <f>VLOOKUP(C8517,geocode!$A$1:$C$40,2,false)</f>
        <v>Island buffered 20 km</v>
      </c>
      <c r="O8517" s="71" t="str">
        <f>VLOOKUP(C8517,geocode!$A$1:$C$40,3,false)</f>
        <v>Island buffered 20 km</v>
      </c>
      <c r="P8517" s="71">
        <v>2000.0</v>
      </c>
      <c r="Q8517" s="71">
        <v>2023.0</v>
      </c>
    </row>
    <row r="8518" ht="15.75" hidden="1" customHeight="1">
      <c r="B8518" s="71">
        <v>17.5833587524414</v>
      </c>
      <c r="C8518" s="71">
        <v>5.0</v>
      </c>
      <c r="D8518" s="71">
        <v>76.0</v>
      </c>
      <c r="E8518" s="71">
        <v>76.0</v>
      </c>
      <c r="F8518" s="71" t="str">
        <f>VLOOKUP(D8518, legend!$C$3:$G$22, 2, FALSE)</f>
        <v>1. Forest </v>
      </c>
      <c r="G8518" s="71" t="str">
        <f>VLOOKUP(D8518, legend!$C$3:$G$22, 3, FALSE)</f>
        <v>1. Hutan</v>
      </c>
      <c r="H8518" s="71" t="str">
        <f>VLOOKUP(D8518, legend!$C$3:$G$22, 4, FALSE)</f>
        <v>1.3 Peat swamp forest</v>
      </c>
      <c r="I8518" s="71" t="str">
        <f>VLOOKUP(D8518, legend!$C$3:$G$22, 5, FALSE)</f>
        <v>1.3 Hutan rawa gambut</v>
      </c>
      <c r="J8518" s="71" t="str">
        <f>VLOOKUP(E8518, legend!$C$3:$G$22, 2, FALSE)</f>
        <v>1. Forest </v>
      </c>
      <c r="K8518" s="71" t="str">
        <f>VLOOKUP(E8518, legend!$C$3:$G$22, 3, FALSE)</f>
        <v>1. Hutan</v>
      </c>
      <c r="L8518" s="71" t="str">
        <f>VLOOKUP(E8518, legend!$C$3:$G$22, 4, FALSE)</f>
        <v>1.3 Peat swamp forest</v>
      </c>
      <c r="M8518" s="71" t="str">
        <f>VLOOKUP(E8518, legend!$C$3:$G$22, 5, FALSE)</f>
        <v>1.3 Hutan rawa gambut</v>
      </c>
      <c r="N8518" s="71" t="str">
        <f>VLOOKUP(C8518,geocode!$A$1:$C$40,2,false)</f>
        <v>Island buffered 20 km</v>
      </c>
      <c r="O8518" s="71" t="str">
        <f>VLOOKUP(C8518,geocode!$A$1:$C$40,3,false)</f>
        <v>Island buffered 20 km</v>
      </c>
      <c r="P8518" s="71">
        <v>2000.0</v>
      </c>
      <c r="Q8518" s="71">
        <v>2023.0</v>
      </c>
    </row>
    <row r="8519" ht="15.75" hidden="1" customHeight="1">
      <c r="B8519" s="71">
        <v>328.102279803466</v>
      </c>
      <c r="C8519" s="71">
        <v>5.0</v>
      </c>
      <c r="D8519" s="71">
        <v>3.0</v>
      </c>
      <c r="E8519" s="71">
        <v>3.0</v>
      </c>
      <c r="F8519" s="71" t="str">
        <f>VLOOKUP(D8519, legend!$C$3:$G$22, 2, FALSE)</f>
        <v>1. Forest </v>
      </c>
      <c r="G8519" s="71" t="str">
        <f>VLOOKUP(D8519, legend!$C$3:$G$22, 3, FALSE)</f>
        <v>1. Hutan</v>
      </c>
      <c r="H8519" s="71" t="str">
        <f>VLOOKUP(D8519, legend!$C$3:$G$22, 4, FALSE)</f>
        <v>1.1. Forest Formation</v>
      </c>
      <c r="I8519" s="71" t="str">
        <f>VLOOKUP(D8519, legend!$C$3:$G$22, 5, FALSE)</f>
        <v>1.1. Formasi Hutan</v>
      </c>
      <c r="J8519" s="71" t="str">
        <f>VLOOKUP(E8519, legend!$C$3:$G$22, 2, FALSE)</f>
        <v>1. Forest </v>
      </c>
      <c r="K8519" s="71" t="str">
        <f>VLOOKUP(E8519, legend!$C$3:$G$22, 3, FALSE)</f>
        <v>1. Hutan</v>
      </c>
      <c r="L8519" s="71" t="str">
        <f>VLOOKUP(E8519, legend!$C$3:$G$22, 4, FALSE)</f>
        <v>1.1. Forest Formation</v>
      </c>
      <c r="M8519" s="71" t="str">
        <f>VLOOKUP(E8519, legend!$C$3:$G$22, 5, FALSE)</f>
        <v>1.1. Formasi Hutan</v>
      </c>
      <c r="N8519" s="71" t="str">
        <f>VLOOKUP(C8519,geocode!$A$1:$C$40,2,false)</f>
        <v>Island buffered 20 km</v>
      </c>
      <c r="O8519" s="71" t="str">
        <f>VLOOKUP(C8519,geocode!$A$1:$C$40,3,false)</f>
        <v>Island buffered 20 km</v>
      </c>
      <c r="P8519" s="71">
        <v>2000.0</v>
      </c>
      <c r="Q8519" s="71">
        <v>2023.0</v>
      </c>
    </row>
    <row r="8520" ht="15.75" hidden="1" customHeight="1">
      <c r="B8520" s="71">
        <v>5.18146981201171</v>
      </c>
      <c r="C8520" s="71">
        <v>5.0</v>
      </c>
      <c r="D8520" s="71">
        <v>3.0</v>
      </c>
      <c r="E8520" s="71">
        <v>5.0</v>
      </c>
      <c r="F8520" s="71" t="str">
        <f>VLOOKUP(D8520, legend!$C$3:$G$22, 2, FALSE)</f>
        <v>1. Forest </v>
      </c>
      <c r="G8520" s="71" t="str">
        <f>VLOOKUP(D8520, legend!$C$3:$G$22, 3, FALSE)</f>
        <v>1. Hutan</v>
      </c>
      <c r="H8520" s="71" t="str">
        <f>VLOOKUP(D8520, legend!$C$3:$G$22, 4, FALSE)</f>
        <v>1.1. Forest Formation</v>
      </c>
      <c r="I8520" s="71" t="str">
        <f>VLOOKUP(D8520, legend!$C$3:$G$22, 5, FALSE)</f>
        <v>1.1. Formasi Hutan</v>
      </c>
      <c r="J8520" s="71" t="str">
        <f>VLOOKUP(E8520, legend!$C$3:$G$22, 2, FALSE)</f>
        <v>1. Forest </v>
      </c>
      <c r="K8520" s="71" t="str">
        <f>VLOOKUP(E8520, legend!$C$3:$G$22, 3, FALSE)</f>
        <v>1. Hutan</v>
      </c>
      <c r="L8520" s="71" t="str">
        <f>VLOOKUP(E8520, legend!$C$3:$G$22, 4, FALSE)</f>
        <v>1.2. Mangrove</v>
      </c>
      <c r="M8520" s="71" t="str">
        <f>VLOOKUP(E8520, legend!$C$3:$G$22, 5, FALSE)</f>
        <v>1.2. Mangrove</v>
      </c>
      <c r="N8520" s="71" t="str">
        <f>VLOOKUP(C8520,geocode!$A$1:$C$40,2,false)</f>
        <v>Island buffered 20 km</v>
      </c>
      <c r="O8520" s="71" t="str">
        <f>VLOOKUP(C8520,geocode!$A$1:$C$40,3,false)</f>
        <v>Island buffered 20 km</v>
      </c>
      <c r="P8520" s="71">
        <v>2000.0</v>
      </c>
      <c r="Q8520" s="71">
        <v>2023.0</v>
      </c>
    </row>
    <row r="8521" ht="15.75" hidden="1" customHeight="1">
      <c r="B8521" s="71">
        <v>32.765541015625</v>
      </c>
      <c r="C8521" s="71">
        <v>5.0</v>
      </c>
      <c r="D8521" s="71">
        <v>3.0</v>
      </c>
      <c r="E8521" s="71">
        <v>13.0</v>
      </c>
      <c r="F8521" s="71" t="str">
        <f>VLOOKUP(D8521, legend!$C$3:$G$22, 2, FALSE)</f>
        <v>1. Forest </v>
      </c>
      <c r="G8521" s="71" t="str">
        <f>VLOOKUP(D8521, legend!$C$3:$G$22, 3, FALSE)</f>
        <v>1. Hutan</v>
      </c>
      <c r="H8521" s="71" t="str">
        <f>VLOOKUP(D8521, legend!$C$3:$G$22, 4, FALSE)</f>
        <v>1.1. Forest Formation</v>
      </c>
      <c r="I8521" s="71" t="str">
        <f>VLOOKUP(D8521, legend!$C$3:$G$22, 5, FALSE)</f>
        <v>1.1. Formasi Hutan</v>
      </c>
      <c r="J8521" s="71" t="str">
        <f>VLOOKUP(E8521, legend!$C$3:$G$22, 2, FALSE)</f>
        <v>2. Non-Forest Natural Vegetation</v>
      </c>
      <c r="K8521" s="71" t="str">
        <f>VLOOKUP(E8521, legend!$C$3:$G$22, 3, FALSE)</f>
        <v>2. Tumbuhan Non-Hutan Lainnya</v>
      </c>
      <c r="L8521" s="71" t="str">
        <f>VLOOKUP(E8521, legend!$C$3:$G$22, 4, FALSE)</f>
        <v>2.1. Other Natural Vegetation</v>
      </c>
      <c r="M8521" s="71" t="str">
        <f>VLOOKUP(E8521, legend!$C$3:$G$22, 5, FALSE)</f>
        <v>2.1. Tumbuhan Non-Hutan Lainnya</v>
      </c>
      <c r="N8521" s="71" t="str">
        <f>VLOOKUP(C8521,geocode!$A$1:$C$40,2,false)</f>
        <v>Island buffered 20 km</v>
      </c>
      <c r="O8521" s="71" t="str">
        <f>VLOOKUP(C8521,geocode!$A$1:$C$40,3,false)</f>
        <v>Island buffered 20 km</v>
      </c>
      <c r="P8521" s="71">
        <v>2000.0</v>
      </c>
      <c r="Q8521" s="71">
        <v>2023.0</v>
      </c>
    </row>
    <row r="8522" ht="15.75" hidden="1" customHeight="1">
      <c r="B8522" s="71">
        <v>2.05301234130859</v>
      </c>
      <c r="C8522" s="71">
        <v>5.0</v>
      </c>
      <c r="D8522" s="71">
        <v>3.0</v>
      </c>
      <c r="E8522" s="71">
        <v>21.0</v>
      </c>
      <c r="F8522" s="71" t="str">
        <f>VLOOKUP(D8522, legend!$C$3:$G$22, 2, FALSE)</f>
        <v>1. Forest </v>
      </c>
      <c r="G8522" s="71" t="str">
        <f>VLOOKUP(D8522, legend!$C$3:$G$22, 3, FALSE)</f>
        <v>1. Hutan</v>
      </c>
      <c r="H8522" s="71" t="str">
        <f>VLOOKUP(D8522, legend!$C$3:$G$22, 4, FALSE)</f>
        <v>1.1. Forest Formation</v>
      </c>
      <c r="I8522" s="71" t="str">
        <f>VLOOKUP(D8522, legend!$C$3:$G$22, 5, FALSE)</f>
        <v>1.1. Formasi Hutan</v>
      </c>
      <c r="J8522" s="71" t="str">
        <f>VLOOKUP(E8522, legend!$C$3:$G$22, 2, FALSE)</f>
        <v>3. Agriculture</v>
      </c>
      <c r="K8522" s="71" t="str">
        <f>VLOOKUP(E8522, legend!$C$3:$G$22, 3, FALSE)</f>
        <v>3. Pertanian</v>
      </c>
      <c r="L8522" s="71" t="str">
        <f>VLOOKUP(E8522, legend!$C$3:$G$22, 4, FALSE)</f>
        <v>3.4. Other Agriculture</v>
      </c>
      <c r="M8522" s="71" t="str">
        <f>VLOOKUP(E8522, legend!$C$3:$G$22, 5, FALSE)</f>
        <v>3.4. Pertanian Lainnya </v>
      </c>
      <c r="N8522" s="71" t="str">
        <f>VLOOKUP(C8522,geocode!$A$1:$C$40,2,false)</f>
        <v>Island buffered 20 km</v>
      </c>
      <c r="O8522" s="71" t="str">
        <f>VLOOKUP(C8522,geocode!$A$1:$C$40,3,false)</f>
        <v>Island buffered 20 km</v>
      </c>
      <c r="P8522" s="71">
        <v>2000.0</v>
      </c>
      <c r="Q8522" s="71">
        <v>2023.0</v>
      </c>
    </row>
    <row r="8523" ht="15.75" hidden="1" customHeight="1">
      <c r="B8523" s="71">
        <v>0.625111358642578</v>
      </c>
      <c r="C8523" s="71">
        <v>5.0</v>
      </c>
      <c r="D8523" s="71">
        <v>3.0</v>
      </c>
      <c r="E8523" s="71">
        <v>24.0</v>
      </c>
      <c r="F8523" s="71" t="str">
        <f>VLOOKUP(D8523, legend!$C$3:$G$22, 2, FALSE)</f>
        <v>1. Forest </v>
      </c>
      <c r="G8523" s="71" t="str">
        <f>VLOOKUP(D8523, legend!$C$3:$G$22, 3, FALSE)</f>
        <v>1. Hutan</v>
      </c>
      <c r="H8523" s="71" t="str">
        <f>VLOOKUP(D8523, legend!$C$3:$G$22, 4, FALSE)</f>
        <v>1.1. Forest Formation</v>
      </c>
      <c r="I8523" s="71" t="str">
        <f>VLOOKUP(D8523, legend!$C$3:$G$22, 5, FALSE)</f>
        <v>1.1. Formasi Hutan</v>
      </c>
      <c r="J8523" s="71" t="str">
        <f>VLOOKUP(E8523, legend!$C$3:$G$22, 2, FALSE)</f>
        <v>4. Non-Vegetated Area</v>
      </c>
      <c r="K8523" s="71" t="str">
        <f>VLOOKUP(E8523, legend!$C$3:$G$22, 3, FALSE)</f>
        <v>4. Non-Vegetasi</v>
      </c>
      <c r="L8523" s="71" t="str">
        <f>VLOOKUP(E8523, legend!$C$3:$G$22, 4, FALSE)</f>
        <v>4.2. Urban Area</v>
      </c>
      <c r="M8523" s="71" t="str">
        <f>VLOOKUP(E8523, legend!$C$3:$G$22, 5, FALSE)</f>
        <v>4.2. Pemukiman </v>
      </c>
      <c r="N8523" s="71" t="str">
        <f>VLOOKUP(C8523,geocode!$A$1:$C$40,2,false)</f>
        <v>Island buffered 20 km</v>
      </c>
      <c r="O8523" s="71" t="str">
        <f>VLOOKUP(C8523,geocode!$A$1:$C$40,3,false)</f>
        <v>Island buffered 20 km</v>
      </c>
      <c r="P8523" s="71">
        <v>2000.0</v>
      </c>
      <c r="Q8523" s="71">
        <v>2023.0</v>
      </c>
    </row>
    <row r="8524" ht="15.75" hidden="1" customHeight="1">
      <c r="B8524" s="71">
        <v>2.8538377746582</v>
      </c>
      <c r="C8524" s="71">
        <v>5.0</v>
      </c>
      <c r="D8524" s="71">
        <v>3.0</v>
      </c>
      <c r="E8524" s="71">
        <v>25.0</v>
      </c>
      <c r="F8524" s="71" t="str">
        <f>VLOOKUP(D8524, legend!$C$3:$G$22, 2, FALSE)</f>
        <v>1. Forest </v>
      </c>
      <c r="G8524" s="71" t="str">
        <f>VLOOKUP(D8524, legend!$C$3:$G$22, 3, FALSE)</f>
        <v>1. Hutan</v>
      </c>
      <c r="H8524" s="71" t="str">
        <f>VLOOKUP(D8524, legend!$C$3:$G$22, 4, FALSE)</f>
        <v>1.1. Forest Formation</v>
      </c>
      <c r="I8524" s="71" t="str">
        <f>VLOOKUP(D8524, legend!$C$3:$G$22, 5, FALSE)</f>
        <v>1.1. Formasi Hutan</v>
      </c>
      <c r="J8524" s="71" t="str">
        <f>VLOOKUP(E8524, legend!$C$3:$G$22, 2, FALSE)</f>
        <v>4. Non-Vegetated Area</v>
      </c>
      <c r="K8524" s="71" t="str">
        <f>VLOOKUP(E8524, legend!$C$3:$G$22, 3, FALSE)</f>
        <v>4. Non-Vegetasi</v>
      </c>
      <c r="L8524" s="71" t="str">
        <f>VLOOKUP(E8524, legend!$C$3:$G$22, 4, FALSE)</f>
        <v>4.3. Other Non-Vegetation</v>
      </c>
      <c r="M8524" s="71" t="str">
        <f>VLOOKUP(E8524, legend!$C$3:$G$22, 5, FALSE)</f>
        <v>4.3. Non-Vegetasi Lainnya</v>
      </c>
      <c r="N8524" s="71" t="str">
        <f>VLOOKUP(C8524,geocode!$A$1:$C$40,2,false)</f>
        <v>Island buffered 20 km</v>
      </c>
      <c r="O8524" s="71" t="str">
        <f>VLOOKUP(C8524,geocode!$A$1:$C$40,3,false)</f>
        <v>Island buffered 20 km</v>
      </c>
      <c r="P8524" s="71">
        <v>2000.0</v>
      </c>
      <c r="Q8524" s="71">
        <v>2023.0</v>
      </c>
    </row>
    <row r="8525" ht="15.75" hidden="1" customHeight="1">
      <c r="B8525" s="71">
        <v>9.64051389160155</v>
      </c>
      <c r="C8525" s="71">
        <v>5.0</v>
      </c>
      <c r="D8525" s="71">
        <v>3.0</v>
      </c>
      <c r="E8525" s="71">
        <v>33.0</v>
      </c>
      <c r="F8525" s="71" t="str">
        <f>VLOOKUP(D8525, legend!$C$3:$G$22, 2, FALSE)</f>
        <v>1. Forest </v>
      </c>
      <c r="G8525" s="71" t="str">
        <f>VLOOKUP(D8525, legend!$C$3:$G$22, 3, FALSE)</f>
        <v>1. Hutan</v>
      </c>
      <c r="H8525" s="71" t="str">
        <f>VLOOKUP(D8525, legend!$C$3:$G$22, 4, FALSE)</f>
        <v>1.1. Forest Formation</v>
      </c>
      <c r="I8525" s="71" t="str">
        <f>VLOOKUP(D8525, legend!$C$3:$G$22, 5, FALSE)</f>
        <v>1.1. Formasi Hutan</v>
      </c>
      <c r="J8525" s="71" t="str">
        <f>VLOOKUP(E8525, legend!$C$3:$G$22, 2, FALSE)</f>
        <v>5. Water Body</v>
      </c>
      <c r="K8525" s="71" t="str">
        <f>VLOOKUP(E8525, legend!$C$3:$G$22, 3, FALSE)</f>
        <v>5. Tubuh Air</v>
      </c>
      <c r="L8525" s="71" t="str">
        <f>VLOOKUP(E8525, legend!$C$3:$G$22, 4, FALSE)</f>
        <v>5.2. River, Lake, Ocean</v>
      </c>
      <c r="M8525" s="71" t="str">
        <f>VLOOKUP(E8525, legend!$C$3:$G$22, 5, FALSE)</f>
        <v>5.2. Sungai, Danau, Laut</v>
      </c>
      <c r="N8525" s="71" t="str">
        <f>VLOOKUP(C8525,geocode!$A$1:$C$40,2,false)</f>
        <v>Island buffered 20 km</v>
      </c>
      <c r="O8525" s="71" t="str">
        <f>VLOOKUP(C8525,geocode!$A$1:$C$40,3,false)</f>
        <v>Island buffered 20 km</v>
      </c>
      <c r="P8525" s="71">
        <v>2000.0</v>
      </c>
      <c r="Q8525" s="71">
        <v>2023.0</v>
      </c>
    </row>
    <row r="8526" ht="15.75" hidden="1" customHeight="1">
      <c r="B8526" s="71">
        <v>8.03607670288085</v>
      </c>
      <c r="C8526" s="71">
        <v>5.0</v>
      </c>
      <c r="D8526" s="71">
        <v>5.0</v>
      </c>
      <c r="E8526" s="71">
        <v>3.0</v>
      </c>
      <c r="F8526" s="71" t="str">
        <f>VLOOKUP(D8526, legend!$C$3:$G$22, 2, FALSE)</f>
        <v>1. Forest </v>
      </c>
      <c r="G8526" s="71" t="str">
        <f>VLOOKUP(D8526, legend!$C$3:$G$22, 3, FALSE)</f>
        <v>1. Hutan</v>
      </c>
      <c r="H8526" s="71" t="str">
        <f>VLOOKUP(D8526, legend!$C$3:$G$22, 4, FALSE)</f>
        <v>1.2. Mangrove</v>
      </c>
      <c r="I8526" s="71" t="str">
        <f>VLOOKUP(D8526, legend!$C$3:$G$22, 5, FALSE)</f>
        <v>1.2. Mangrove</v>
      </c>
      <c r="J8526" s="71" t="str">
        <f>VLOOKUP(E8526, legend!$C$3:$G$22, 2, FALSE)</f>
        <v>1. Forest </v>
      </c>
      <c r="K8526" s="71" t="str">
        <f>VLOOKUP(E8526, legend!$C$3:$G$22, 3, FALSE)</f>
        <v>1. Hutan</v>
      </c>
      <c r="L8526" s="71" t="str">
        <f>VLOOKUP(E8526, legend!$C$3:$G$22, 4, FALSE)</f>
        <v>1.1. Forest Formation</v>
      </c>
      <c r="M8526" s="71" t="str">
        <f>VLOOKUP(E8526, legend!$C$3:$G$22, 5, FALSE)</f>
        <v>1.1. Formasi Hutan</v>
      </c>
      <c r="N8526" s="71" t="str">
        <f>VLOOKUP(C8526,geocode!$A$1:$C$40,2,false)</f>
        <v>Island buffered 20 km</v>
      </c>
      <c r="O8526" s="71" t="str">
        <f>VLOOKUP(C8526,geocode!$A$1:$C$40,3,false)</f>
        <v>Island buffered 20 km</v>
      </c>
      <c r="P8526" s="71">
        <v>2000.0</v>
      </c>
      <c r="Q8526" s="71">
        <v>2023.0</v>
      </c>
    </row>
    <row r="8527" ht="15.75" hidden="1" customHeight="1">
      <c r="B8527" s="71">
        <v>293.687332690429</v>
      </c>
      <c r="C8527" s="71">
        <v>5.0</v>
      </c>
      <c r="D8527" s="71">
        <v>5.0</v>
      </c>
      <c r="E8527" s="71">
        <v>5.0</v>
      </c>
      <c r="F8527" s="71" t="str">
        <f>VLOOKUP(D8527, legend!$C$3:$G$22, 2, FALSE)</f>
        <v>1. Forest </v>
      </c>
      <c r="G8527" s="71" t="str">
        <f>VLOOKUP(D8527, legend!$C$3:$G$22, 3, FALSE)</f>
        <v>1. Hutan</v>
      </c>
      <c r="H8527" s="71" t="str">
        <f>VLOOKUP(D8527, legend!$C$3:$G$22, 4, FALSE)</f>
        <v>1.2. Mangrove</v>
      </c>
      <c r="I8527" s="71" t="str">
        <f>VLOOKUP(D8527, legend!$C$3:$G$22, 5, FALSE)</f>
        <v>1.2. Mangrove</v>
      </c>
      <c r="J8527" s="71" t="str">
        <f>VLOOKUP(E8527, legend!$C$3:$G$22, 2, FALSE)</f>
        <v>1. Forest </v>
      </c>
      <c r="K8527" s="71" t="str">
        <f>VLOOKUP(E8527, legend!$C$3:$G$22, 3, FALSE)</f>
        <v>1. Hutan</v>
      </c>
      <c r="L8527" s="71" t="str">
        <f>VLOOKUP(E8527, legend!$C$3:$G$22, 4, FALSE)</f>
        <v>1.2. Mangrove</v>
      </c>
      <c r="M8527" s="71" t="str">
        <f>VLOOKUP(E8527, legend!$C$3:$G$22, 5, FALSE)</f>
        <v>1.2. Mangrove</v>
      </c>
      <c r="N8527" s="71" t="str">
        <f>VLOOKUP(C8527,geocode!$A$1:$C$40,2,false)</f>
        <v>Island buffered 20 km</v>
      </c>
      <c r="O8527" s="71" t="str">
        <f>VLOOKUP(C8527,geocode!$A$1:$C$40,3,false)</f>
        <v>Island buffered 20 km</v>
      </c>
      <c r="P8527" s="71">
        <v>2000.0</v>
      </c>
      <c r="Q8527" s="71">
        <v>2023.0</v>
      </c>
    </row>
    <row r="8528" ht="15.75" hidden="1" customHeight="1">
      <c r="B8528" s="71">
        <v>5.7075967590332</v>
      </c>
      <c r="C8528" s="71">
        <v>5.0</v>
      </c>
      <c r="D8528" s="71">
        <v>5.0</v>
      </c>
      <c r="E8528" s="71">
        <v>13.0</v>
      </c>
      <c r="F8528" s="71" t="str">
        <f>VLOOKUP(D8528, legend!$C$3:$G$22, 2, FALSE)</f>
        <v>1. Forest </v>
      </c>
      <c r="G8528" s="71" t="str">
        <f>VLOOKUP(D8528, legend!$C$3:$G$22, 3, FALSE)</f>
        <v>1. Hutan</v>
      </c>
      <c r="H8528" s="71" t="str">
        <f>VLOOKUP(D8528, legend!$C$3:$G$22, 4, FALSE)</f>
        <v>1.2. Mangrove</v>
      </c>
      <c r="I8528" s="71" t="str">
        <f>VLOOKUP(D8528, legend!$C$3:$G$22, 5, FALSE)</f>
        <v>1.2. Mangrove</v>
      </c>
      <c r="J8528" s="71" t="str">
        <f>VLOOKUP(E8528, legend!$C$3:$G$22, 2, FALSE)</f>
        <v>2. Non-Forest Natural Vegetation</v>
      </c>
      <c r="K8528" s="71" t="str">
        <f>VLOOKUP(E8528, legend!$C$3:$G$22, 3, FALSE)</f>
        <v>2. Tumbuhan Non-Hutan Lainnya</v>
      </c>
      <c r="L8528" s="71" t="str">
        <f>VLOOKUP(E8528, legend!$C$3:$G$22, 4, FALSE)</f>
        <v>2.1. Other Natural Vegetation</v>
      </c>
      <c r="M8528" s="71" t="str">
        <f>VLOOKUP(E8528, legend!$C$3:$G$22, 5, FALSE)</f>
        <v>2.1. Tumbuhan Non-Hutan Lainnya</v>
      </c>
      <c r="N8528" s="71" t="str">
        <f>VLOOKUP(C8528,geocode!$A$1:$C$40,2,false)</f>
        <v>Island buffered 20 km</v>
      </c>
      <c r="O8528" s="71" t="str">
        <f>VLOOKUP(C8528,geocode!$A$1:$C$40,3,false)</f>
        <v>Island buffered 20 km</v>
      </c>
      <c r="P8528" s="71">
        <v>2000.0</v>
      </c>
      <c r="Q8528" s="71">
        <v>2023.0</v>
      </c>
    </row>
    <row r="8529" ht="15.75" hidden="1" customHeight="1">
      <c r="B8529" s="71">
        <v>0.0884621948242187</v>
      </c>
      <c r="C8529" s="71">
        <v>5.0</v>
      </c>
      <c r="D8529" s="71">
        <v>5.0</v>
      </c>
      <c r="E8529" s="71">
        <v>21.0</v>
      </c>
      <c r="F8529" s="71" t="str">
        <f>VLOOKUP(D8529, legend!$C$3:$G$22, 2, FALSE)</f>
        <v>1. Forest </v>
      </c>
      <c r="G8529" s="71" t="str">
        <f>VLOOKUP(D8529, legend!$C$3:$G$22, 3, FALSE)</f>
        <v>1. Hutan</v>
      </c>
      <c r="H8529" s="71" t="str">
        <f>VLOOKUP(D8529, legend!$C$3:$G$22, 4, FALSE)</f>
        <v>1.2. Mangrove</v>
      </c>
      <c r="I8529" s="71" t="str">
        <f>VLOOKUP(D8529, legend!$C$3:$G$22, 5, FALSE)</f>
        <v>1.2. Mangrove</v>
      </c>
      <c r="J8529" s="71" t="str">
        <f>VLOOKUP(E8529, legend!$C$3:$G$22, 2, FALSE)</f>
        <v>3. Agriculture</v>
      </c>
      <c r="K8529" s="71" t="str">
        <f>VLOOKUP(E8529, legend!$C$3:$G$22, 3, FALSE)</f>
        <v>3. Pertanian</v>
      </c>
      <c r="L8529" s="71" t="str">
        <f>VLOOKUP(E8529, legend!$C$3:$G$22, 4, FALSE)</f>
        <v>3.4. Other Agriculture</v>
      </c>
      <c r="M8529" s="71" t="str">
        <f>VLOOKUP(E8529, legend!$C$3:$G$22, 5, FALSE)</f>
        <v>3.4. Pertanian Lainnya </v>
      </c>
      <c r="N8529" s="71" t="str">
        <f>VLOOKUP(C8529,geocode!$A$1:$C$40,2,false)</f>
        <v>Island buffered 20 km</v>
      </c>
      <c r="O8529" s="71" t="str">
        <f>VLOOKUP(C8529,geocode!$A$1:$C$40,3,false)</f>
        <v>Island buffered 20 km</v>
      </c>
      <c r="P8529" s="71">
        <v>2000.0</v>
      </c>
      <c r="Q8529" s="71">
        <v>2023.0</v>
      </c>
    </row>
    <row r="8530" ht="15.75" hidden="1" customHeight="1">
      <c r="B8530" s="71">
        <v>0.089342919921875</v>
      </c>
      <c r="C8530" s="71">
        <v>5.0</v>
      </c>
      <c r="D8530" s="71">
        <v>5.0</v>
      </c>
      <c r="E8530" s="71">
        <v>24.0</v>
      </c>
      <c r="F8530" s="71" t="str">
        <f>VLOOKUP(D8530, legend!$C$3:$G$22, 2, FALSE)</f>
        <v>1. Forest </v>
      </c>
      <c r="G8530" s="71" t="str">
        <f>VLOOKUP(D8530, legend!$C$3:$G$22, 3, FALSE)</f>
        <v>1. Hutan</v>
      </c>
      <c r="H8530" s="71" t="str">
        <f>VLOOKUP(D8530, legend!$C$3:$G$22, 4, FALSE)</f>
        <v>1.2. Mangrove</v>
      </c>
      <c r="I8530" s="71" t="str">
        <f>VLOOKUP(D8530, legend!$C$3:$G$22, 5, FALSE)</f>
        <v>1.2. Mangrove</v>
      </c>
      <c r="J8530" s="71" t="str">
        <f>VLOOKUP(E8530, legend!$C$3:$G$22, 2, FALSE)</f>
        <v>4. Non-Vegetated Area</v>
      </c>
      <c r="K8530" s="71" t="str">
        <f>VLOOKUP(E8530, legend!$C$3:$G$22, 3, FALSE)</f>
        <v>4. Non-Vegetasi</v>
      </c>
      <c r="L8530" s="71" t="str">
        <f>VLOOKUP(E8530, legend!$C$3:$G$22, 4, FALSE)</f>
        <v>4.2. Urban Area</v>
      </c>
      <c r="M8530" s="71" t="str">
        <f>VLOOKUP(E8530, legend!$C$3:$G$22, 5, FALSE)</f>
        <v>4.2. Pemukiman </v>
      </c>
      <c r="N8530" s="71" t="str">
        <f>VLOOKUP(C8530,geocode!$A$1:$C$40,2,false)</f>
        <v>Island buffered 20 km</v>
      </c>
      <c r="O8530" s="71" t="str">
        <f>VLOOKUP(C8530,geocode!$A$1:$C$40,3,false)</f>
        <v>Island buffered 20 km</v>
      </c>
      <c r="P8530" s="71">
        <v>2000.0</v>
      </c>
      <c r="Q8530" s="71">
        <v>2023.0</v>
      </c>
    </row>
    <row r="8531" ht="15.75" hidden="1" customHeight="1">
      <c r="B8531" s="71">
        <v>10.1374292968749</v>
      </c>
      <c r="C8531" s="71">
        <v>5.0</v>
      </c>
      <c r="D8531" s="71">
        <v>5.0</v>
      </c>
      <c r="E8531" s="71">
        <v>25.0</v>
      </c>
      <c r="F8531" s="71" t="str">
        <f>VLOOKUP(D8531, legend!$C$3:$G$22, 2, FALSE)</f>
        <v>1. Forest </v>
      </c>
      <c r="G8531" s="71" t="str">
        <f>VLOOKUP(D8531, legend!$C$3:$G$22, 3, FALSE)</f>
        <v>1. Hutan</v>
      </c>
      <c r="H8531" s="71" t="str">
        <f>VLOOKUP(D8531, legend!$C$3:$G$22, 4, FALSE)</f>
        <v>1.2. Mangrove</v>
      </c>
      <c r="I8531" s="71" t="str">
        <f>VLOOKUP(D8531, legend!$C$3:$G$22, 5, FALSE)</f>
        <v>1.2. Mangrove</v>
      </c>
      <c r="J8531" s="71" t="str">
        <f>VLOOKUP(E8531, legend!$C$3:$G$22, 2, FALSE)</f>
        <v>4. Non-Vegetated Area</v>
      </c>
      <c r="K8531" s="71" t="str">
        <f>VLOOKUP(E8531, legend!$C$3:$G$22, 3, FALSE)</f>
        <v>4. Non-Vegetasi</v>
      </c>
      <c r="L8531" s="71" t="str">
        <f>VLOOKUP(E8531, legend!$C$3:$G$22, 4, FALSE)</f>
        <v>4.3. Other Non-Vegetation</v>
      </c>
      <c r="M8531" s="71" t="str">
        <f>VLOOKUP(E8531, legend!$C$3:$G$22, 5, FALSE)</f>
        <v>4.3. Non-Vegetasi Lainnya</v>
      </c>
      <c r="N8531" s="71" t="str">
        <f>VLOOKUP(C8531,geocode!$A$1:$C$40,2,false)</f>
        <v>Island buffered 20 km</v>
      </c>
      <c r="O8531" s="71" t="str">
        <f>VLOOKUP(C8531,geocode!$A$1:$C$40,3,false)</f>
        <v>Island buffered 20 km</v>
      </c>
      <c r="P8531" s="71">
        <v>2000.0</v>
      </c>
      <c r="Q8531" s="71">
        <v>2023.0</v>
      </c>
    </row>
    <row r="8532" ht="15.75" hidden="1" customHeight="1">
      <c r="B8532" s="71">
        <v>52.7340285034179</v>
      </c>
      <c r="C8532" s="71">
        <v>5.0</v>
      </c>
      <c r="D8532" s="71">
        <v>5.0</v>
      </c>
      <c r="E8532" s="71">
        <v>33.0</v>
      </c>
      <c r="F8532" s="71" t="str">
        <f>VLOOKUP(D8532, legend!$C$3:$G$22, 2, FALSE)</f>
        <v>1. Forest </v>
      </c>
      <c r="G8532" s="71" t="str">
        <f>VLOOKUP(D8532, legend!$C$3:$G$22, 3, FALSE)</f>
        <v>1. Hutan</v>
      </c>
      <c r="H8532" s="71" t="str">
        <f>VLOOKUP(D8532, legend!$C$3:$G$22, 4, FALSE)</f>
        <v>1.2. Mangrove</v>
      </c>
      <c r="I8532" s="71" t="str">
        <f>VLOOKUP(D8532, legend!$C$3:$G$22, 5, FALSE)</f>
        <v>1.2. Mangrove</v>
      </c>
      <c r="J8532" s="71" t="str">
        <f>VLOOKUP(E8532, legend!$C$3:$G$22, 2, FALSE)</f>
        <v>5. Water Body</v>
      </c>
      <c r="K8532" s="71" t="str">
        <f>VLOOKUP(E8532, legend!$C$3:$G$22, 3, FALSE)</f>
        <v>5. Tubuh Air</v>
      </c>
      <c r="L8532" s="71" t="str">
        <f>VLOOKUP(E8532, legend!$C$3:$G$22, 4, FALSE)</f>
        <v>5.2. River, Lake, Ocean</v>
      </c>
      <c r="M8532" s="71" t="str">
        <f>VLOOKUP(E8532, legend!$C$3:$G$22, 5, FALSE)</f>
        <v>5.2. Sungai, Danau, Laut</v>
      </c>
      <c r="N8532" s="71" t="str">
        <f>VLOOKUP(C8532,geocode!$A$1:$C$40,2,false)</f>
        <v>Island buffered 20 km</v>
      </c>
      <c r="O8532" s="71" t="str">
        <f>VLOOKUP(C8532,geocode!$A$1:$C$40,3,false)</f>
        <v>Island buffered 20 km</v>
      </c>
      <c r="P8532" s="71">
        <v>2000.0</v>
      </c>
      <c r="Q8532" s="71">
        <v>2023.0</v>
      </c>
    </row>
    <row r="8533" ht="15.75" hidden="1" customHeight="1">
      <c r="B8533" s="71">
        <v>27.7661950195312</v>
      </c>
      <c r="C8533" s="71">
        <v>5.0</v>
      </c>
      <c r="D8533" s="71">
        <v>13.0</v>
      </c>
      <c r="E8533" s="71">
        <v>3.0</v>
      </c>
      <c r="F8533" s="71" t="str">
        <f>VLOOKUP(D8533, legend!$C$3:$G$22, 2, FALSE)</f>
        <v>2. Non-Forest Natural Vegetation</v>
      </c>
      <c r="G8533" s="71" t="str">
        <f>VLOOKUP(D8533, legend!$C$3:$G$22, 3, FALSE)</f>
        <v>2. Tumbuhan Non-Hutan Lainnya</v>
      </c>
      <c r="H8533" s="71" t="str">
        <f>VLOOKUP(D8533, legend!$C$3:$G$22, 4, FALSE)</f>
        <v>2.1. Other Natural Vegetation</v>
      </c>
      <c r="I8533" s="71" t="str">
        <f>VLOOKUP(D8533, legend!$C$3:$G$22, 5, FALSE)</f>
        <v>2.1. Tumbuhan Non-Hutan Lainnya</v>
      </c>
      <c r="J8533" s="71" t="str">
        <f>VLOOKUP(E8533, legend!$C$3:$G$22, 2, FALSE)</f>
        <v>1. Forest </v>
      </c>
      <c r="K8533" s="71" t="str">
        <f>VLOOKUP(E8533, legend!$C$3:$G$22, 3, FALSE)</f>
        <v>1. Hutan</v>
      </c>
      <c r="L8533" s="71" t="str">
        <f>VLOOKUP(E8533, legend!$C$3:$G$22, 4, FALSE)</f>
        <v>1.1. Forest Formation</v>
      </c>
      <c r="M8533" s="71" t="str">
        <f>VLOOKUP(E8533, legend!$C$3:$G$22, 5, FALSE)</f>
        <v>1.1. Formasi Hutan</v>
      </c>
      <c r="N8533" s="71" t="str">
        <f>VLOOKUP(C8533,geocode!$A$1:$C$40,2,false)</f>
        <v>Island buffered 20 km</v>
      </c>
      <c r="O8533" s="71" t="str">
        <f>VLOOKUP(C8533,geocode!$A$1:$C$40,3,false)</f>
        <v>Island buffered 20 km</v>
      </c>
      <c r="P8533" s="71">
        <v>2000.0</v>
      </c>
      <c r="Q8533" s="71">
        <v>2023.0</v>
      </c>
    </row>
    <row r="8534" ht="15.75" hidden="1" customHeight="1">
      <c r="B8534" s="71">
        <v>4.54546610717773</v>
      </c>
      <c r="C8534" s="71">
        <v>5.0</v>
      </c>
      <c r="D8534" s="71">
        <v>13.0</v>
      </c>
      <c r="E8534" s="71">
        <v>5.0</v>
      </c>
      <c r="F8534" s="71" t="str">
        <f>VLOOKUP(D8534, legend!$C$3:$G$22, 2, FALSE)</f>
        <v>2. Non-Forest Natural Vegetation</v>
      </c>
      <c r="G8534" s="71" t="str">
        <f>VLOOKUP(D8534, legend!$C$3:$G$22, 3, FALSE)</f>
        <v>2. Tumbuhan Non-Hutan Lainnya</v>
      </c>
      <c r="H8534" s="71" t="str">
        <f>VLOOKUP(D8534, legend!$C$3:$G$22, 4, FALSE)</f>
        <v>2.1. Other Natural Vegetation</v>
      </c>
      <c r="I8534" s="71" t="str">
        <f>VLOOKUP(D8534, legend!$C$3:$G$22, 5, FALSE)</f>
        <v>2.1. Tumbuhan Non-Hutan Lainnya</v>
      </c>
      <c r="J8534" s="71" t="str">
        <f>VLOOKUP(E8534, legend!$C$3:$G$22, 2, FALSE)</f>
        <v>1. Forest </v>
      </c>
      <c r="K8534" s="71" t="str">
        <f>VLOOKUP(E8534, legend!$C$3:$G$22, 3, FALSE)</f>
        <v>1. Hutan</v>
      </c>
      <c r="L8534" s="71" t="str">
        <f>VLOOKUP(E8534, legend!$C$3:$G$22, 4, FALSE)</f>
        <v>1.2. Mangrove</v>
      </c>
      <c r="M8534" s="71" t="str">
        <f>VLOOKUP(E8534, legend!$C$3:$G$22, 5, FALSE)</f>
        <v>1.2. Mangrove</v>
      </c>
      <c r="N8534" s="71" t="str">
        <f>VLOOKUP(C8534,geocode!$A$1:$C$40,2,false)</f>
        <v>Island buffered 20 km</v>
      </c>
      <c r="O8534" s="71" t="str">
        <f>VLOOKUP(C8534,geocode!$A$1:$C$40,3,false)</f>
        <v>Island buffered 20 km</v>
      </c>
      <c r="P8534" s="71">
        <v>2000.0</v>
      </c>
      <c r="Q8534" s="71">
        <v>2023.0</v>
      </c>
    </row>
    <row r="8535" ht="15.75" hidden="1" customHeight="1">
      <c r="B8535" s="71">
        <v>149.835527972412</v>
      </c>
      <c r="C8535" s="71">
        <v>5.0</v>
      </c>
      <c r="D8535" s="71">
        <v>13.0</v>
      </c>
      <c r="E8535" s="71">
        <v>13.0</v>
      </c>
      <c r="F8535" s="71" t="str">
        <f>VLOOKUP(D8535, legend!$C$3:$G$22, 2, FALSE)</f>
        <v>2. Non-Forest Natural Vegetation</v>
      </c>
      <c r="G8535" s="71" t="str">
        <f>VLOOKUP(D8535, legend!$C$3:$G$22, 3, FALSE)</f>
        <v>2. Tumbuhan Non-Hutan Lainnya</v>
      </c>
      <c r="H8535" s="71" t="str">
        <f>VLOOKUP(D8535, legend!$C$3:$G$22, 4, FALSE)</f>
        <v>2.1. Other Natural Vegetation</v>
      </c>
      <c r="I8535" s="71" t="str">
        <f>VLOOKUP(D8535, legend!$C$3:$G$22, 5, FALSE)</f>
        <v>2.1. Tumbuhan Non-Hutan Lainnya</v>
      </c>
      <c r="J8535" s="71" t="str">
        <f>VLOOKUP(E8535, legend!$C$3:$G$22, 2, FALSE)</f>
        <v>2. Non-Forest Natural Vegetation</v>
      </c>
      <c r="K8535" s="71" t="str">
        <f>VLOOKUP(E8535, legend!$C$3:$G$22, 3, FALSE)</f>
        <v>2. Tumbuhan Non-Hutan Lainnya</v>
      </c>
      <c r="L8535" s="71" t="str">
        <f>VLOOKUP(E8535, legend!$C$3:$G$22, 4, FALSE)</f>
        <v>2.1. Other Natural Vegetation</v>
      </c>
      <c r="M8535" s="71" t="str">
        <f>VLOOKUP(E8535, legend!$C$3:$G$22, 5, FALSE)</f>
        <v>2.1. Tumbuhan Non-Hutan Lainnya</v>
      </c>
      <c r="N8535" s="71" t="str">
        <f>VLOOKUP(C8535,geocode!$A$1:$C$40,2,false)</f>
        <v>Island buffered 20 km</v>
      </c>
      <c r="O8535" s="71" t="str">
        <f>VLOOKUP(C8535,geocode!$A$1:$C$40,3,false)</f>
        <v>Island buffered 20 km</v>
      </c>
      <c r="P8535" s="71">
        <v>2000.0</v>
      </c>
      <c r="Q8535" s="71">
        <v>2023.0</v>
      </c>
    </row>
    <row r="8536" ht="15.75" hidden="1" customHeight="1">
      <c r="B8536" s="71">
        <v>11.605187512207</v>
      </c>
      <c r="C8536" s="71">
        <v>5.0</v>
      </c>
      <c r="D8536" s="71">
        <v>13.0</v>
      </c>
      <c r="E8536" s="71">
        <v>21.0</v>
      </c>
      <c r="F8536" s="71" t="str">
        <f>VLOOKUP(D8536, legend!$C$3:$G$22, 2, FALSE)</f>
        <v>2. Non-Forest Natural Vegetation</v>
      </c>
      <c r="G8536" s="71" t="str">
        <f>VLOOKUP(D8536, legend!$C$3:$G$22, 3, FALSE)</f>
        <v>2. Tumbuhan Non-Hutan Lainnya</v>
      </c>
      <c r="H8536" s="71" t="str">
        <f>VLOOKUP(D8536, legend!$C$3:$G$22, 4, FALSE)</f>
        <v>2.1. Other Natural Vegetation</v>
      </c>
      <c r="I8536" s="71" t="str">
        <f>VLOOKUP(D8536, legend!$C$3:$G$22, 5, FALSE)</f>
        <v>2.1. Tumbuhan Non-Hutan Lainnya</v>
      </c>
      <c r="J8536" s="71" t="str">
        <f>VLOOKUP(E8536, legend!$C$3:$G$22, 2, FALSE)</f>
        <v>3. Agriculture</v>
      </c>
      <c r="K8536" s="71" t="str">
        <f>VLOOKUP(E8536, legend!$C$3:$G$22, 3, FALSE)</f>
        <v>3. Pertanian</v>
      </c>
      <c r="L8536" s="71" t="str">
        <f>VLOOKUP(E8536, legend!$C$3:$G$22, 4, FALSE)</f>
        <v>3.4. Other Agriculture</v>
      </c>
      <c r="M8536" s="71" t="str">
        <f>VLOOKUP(E8536, legend!$C$3:$G$22, 5, FALSE)</f>
        <v>3.4. Pertanian Lainnya </v>
      </c>
      <c r="N8536" s="71" t="str">
        <f>VLOOKUP(C8536,geocode!$A$1:$C$40,2,false)</f>
        <v>Island buffered 20 km</v>
      </c>
      <c r="O8536" s="71" t="str">
        <f>VLOOKUP(C8536,geocode!$A$1:$C$40,3,false)</f>
        <v>Island buffered 20 km</v>
      </c>
      <c r="P8536" s="71">
        <v>2000.0</v>
      </c>
      <c r="Q8536" s="71">
        <v>2023.0</v>
      </c>
    </row>
    <row r="8537" ht="15.75" hidden="1" customHeight="1">
      <c r="B8537" s="71">
        <v>1.60576568603515</v>
      </c>
      <c r="C8537" s="71">
        <v>5.0</v>
      </c>
      <c r="D8537" s="71">
        <v>13.0</v>
      </c>
      <c r="E8537" s="71">
        <v>24.0</v>
      </c>
      <c r="F8537" s="71" t="str">
        <f>VLOOKUP(D8537, legend!$C$3:$G$22, 2, FALSE)</f>
        <v>2. Non-Forest Natural Vegetation</v>
      </c>
      <c r="G8537" s="71" t="str">
        <f>VLOOKUP(D8537, legend!$C$3:$G$22, 3, FALSE)</f>
        <v>2. Tumbuhan Non-Hutan Lainnya</v>
      </c>
      <c r="H8537" s="71" t="str">
        <f>VLOOKUP(D8537, legend!$C$3:$G$22, 4, FALSE)</f>
        <v>2.1. Other Natural Vegetation</v>
      </c>
      <c r="I8537" s="71" t="str">
        <f>VLOOKUP(D8537, legend!$C$3:$G$22, 5, FALSE)</f>
        <v>2.1. Tumbuhan Non-Hutan Lainnya</v>
      </c>
      <c r="J8537" s="71" t="str">
        <f>VLOOKUP(E8537, legend!$C$3:$G$22, 2, FALSE)</f>
        <v>4. Non-Vegetated Area</v>
      </c>
      <c r="K8537" s="71" t="str">
        <f>VLOOKUP(E8537, legend!$C$3:$G$22, 3, FALSE)</f>
        <v>4. Non-Vegetasi</v>
      </c>
      <c r="L8537" s="71" t="str">
        <f>VLOOKUP(E8537, legend!$C$3:$G$22, 4, FALSE)</f>
        <v>4.2. Urban Area</v>
      </c>
      <c r="M8537" s="71" t="str">
        <f>VLOOKUP(E8537, legend!$C$3:$G$22, 5, FALSE)</f>
        <v>4.2. Pemukiman </v>
      </c>
      <c r="N8537" s="71" t="str">
        <f>VLOOKUP(C8537,geocode!$A$1:$C$40,2,false)</f>
        <v>Island buffered 20 km</v>
      </c>
      <c r="O8537" s="71" t="str">
        <f>VLOOKUP(C8537,geocode!$A$1:$C$40,3,false)</f>
        <v>Island buffered 20 km</v>
      </c>
      <c r="P8537" s="71">
        <v>2000.0</v>
      </c>
      <c r="Q8537" s="71">
        <v>2023.0</v>
      </c>
    </row>
    <row r="8538" ht="15.75" hidden="1" customHeight="1">
      <c r="B8538" s="71">
        <v>4.44787313842773</v>
      </c>
      <c r="C8538" s="71">
        <v>5.0</v>
      </c>
      <c r="D8538" s="71">
        <v>13.0</v>
      </c>
      <c r="E8538" s="71">
        <v>25.0</v>
      </c>
      <c r="F8538" s="71" t="str">
        <f>VLOOKUP(D8538, legend!$C$3:$G$22, 2, FALSE)</f>
        <v>2. Non-Forest Natural Vegetation</v>
      </c>
      <c r="G8538" s="71" t="str">
        <f>VLOOKUP(D8538, legend!$C$3:$G$22, 3, FALSE)</f>
        <v>2. Tumbuhan Non-Hutan Lainnya</v>
      </c>
      <c r="H8538" s="71" t="str">
        <f>VLOOKUP(D8538, legend!$C$3:$G$22, 4, FALSE)</f>
        <v>2.1. Other Natural Vegetation</v>
      </c>
      <c r="I8538" s="71" t="str">
        <f>VLOOKUP(D8538, legend!$C$3:$G$22, 5, FALSE)</f>
        <v>2.1. Tumbuhan Non-Hutan Lainnya</v>
      </c>
      <c r="J8538" s="71" t="str">
        <f>VLOOKUP(E8538, legend!$C$3:$G$22, 2, FALSE)</f>
        <v>4. Non-Vegetated Area</v>
      </c>
      <c r="K8538" s="71" t="str">
        <f>VLOOKUP(E8538, legend!$C$3:$G$22, 3, FALSE)</f>
        <v>4. Non-Vegetasi</v>
      </c>
      <c r="L8538" s="71" t="str">
        <f>VLOOKUP(E8538, legend!$C$3:$G$22, 4, FALSE)</f>
        <v>4.3. Other Non-Vegetation</v>
      </c>
      <c r="M8538" s="71" t="str">
        <f>VLOOKUP(E8538, legend!$C$3:$G$22, 5, FALSE)</f>
        <v>4.3. Non-Vegetasi Lainnya</v>
      </c>
      <c r="N8538" s="71" t="str">
        <f>VLOOKUP(C8538,geocode!$A$1:$C$40,2,false)</f>
        <v>Island buffered 20 km</v>
      </c>
      <c r="O8538" s="71" t="str">
        <f>VLOOKUP(C8538,geocode!$A$1:$C$40,3,false)</f>
        <v>Island buffered 20 km</v>
      </c>
      <c r="P8538" s="71">
        <v>2000.0</v>
      </c>
      <c r="Q8538" s="71">
        <v>2023.0</v>
      </c>
    </row>
    <row r="8539" ht="15.75" hidden="1" customHeight="1">
      <c r="B8539" s="71">
        <v>0.089394921875</v>
      </c>
      <c r="C8539" s="71">
        <v>5.0</v>
      </c>
      <c r="D8539" s="71">
        <v>13.0</v>
      </c>
      <c r="E8539" s="71">
        <v>30.0</v>
      </c>
      <c r="F8539" s="71" t="str">
        <f>VLOOKUP(D8539, legend!$C$3:$G$22, 2, FALSE)</f>
        <v>2. Non-Forest Natural Vegetation</v>
      </c>
      <c r="G8539" s="71" t="str">
        <f>VLOOKUP(D8539, legend!$C$3:$G$22, 3, FALSE)</f>
        <v>2. Tumbuhan Non-Hutan Lainnya</v>
      </c>
      <c r="H8539" s="71" t="str">
        <f>VLOOKUP(D8539, legend!$C$3:$G$22, 4, FALSE)</f>
        <v>2.1. Other Natural Vegetation</v>
      </c>
      <c r="I8539" s="71" t="str">
        <f>VLOOKUP(D8539, legend!$C$3:$G$22, 5, FALSE)</f>
        <v>2.1. Tumbuhan Non-Hutan Lainnya</v>
      </c>
      <c r="J8539" s="71" t="str">
        <f>VLOOKUP(E8539, legend!$C$3:$G$22, 2, FALSE)</f>
        <v>4. Non-Vegetated Area</v>
      </c>
      <c r="K8539" s="71" t="str">
        <f>VLOOKUP(E8539, legend!$C$3:$G$22, 3, FALSE)</f>
        <v>4. Non-Vegetasi</v>
      </c>
      <c r="L8539" s="71" t="str">
        <f>VLOOKUP(E8539, legend!$C$3:$G$22, 4, FALSE)</f>
        <v>4.1. Mining Pit</v>
      </c>
      <c r="M8539" s="71" t="str">
        <f>VLOOKUP(E8539, legend!$C$3:$G$22, 5, FALSE)</f>
        <v>4.1. Lubang Tambang</v>
      </c>
      <c r="N8539" s="71" t="str">
        <f>VLOOKUP(C8539,geocode!$A$1:$C$40,2,false)</f>
        <v>Island buffered 20 km</v>
      </c>
      <c r="O8539" s="71" t="str">
        <f>VLOOKUP(C8539,geocode!$A$1:$C$40,3,false)</f>
        <v>Island buffered 20 km</v>
      </c>
      <c r="P8539" s="71">
        <v>2000.0</v>
      </c>
      <c r="Q8539" s="71">
        <v>2023.0</v>
      </c>
    </row>
    <row r="8540" ht="15.75" hidden="1" customHeight="1">
      <c r="B8540" s="71">
        <v>34.4549577636718</v>
      </c>
      <c r="C8540" s="71">
        <v>5.0</v>
      </c>
      <c r="D8540" s="71">
        <v>13.0</v>
      </c>
      <c r="E8540" s="71">
        <v>33.0</v>
      </c>
      <c r="F8540" s="71" t="str">
        <f>VLOOKUP(D8540, legend!$C$3:$G$22, 2, FALSE)</f>
        <v>2. Non-Forest Natural Vegetation</v>
      </c>
      <c r="G8540" s="71" t="str">
        <f>VLOOKUP(D8540, legend!$C$3:$G$22, 3, FALSE)</f>
        <v>2. Tumbuhan Non-Hutan Lainnya</v>
      </c>
      <c r="H8540" s="71" t="str">
        <f>VLOOKUP(D8540, legend!$C$3:$G$22, 4, FALSE)</f>
        <v>2.1. Other Natural Vegetation</v>
      </c>
      <c r="I8540" s="71" t="str">
        <f>VLOOKUP(D8540, legend!$C$3:$G$22, 5, FALSE)</f>
        <v>2.1. Tumbuhan Non-Hutan Lainnya</v>
      </c>
      <c r="J8540" s="71" t="str">
        <f>VLOOKUP(E8540, legend!$C$3:$G$22, 2, FALSE)</f>
        <v>5. Water Body</v>
      </c>
      <c r="K8540" s="71" t="str">
        <f>VLOOKUP(E8540, legend!$C$3:$G$22, 3, FALSE)</f>
        <v>5. Tubuh Air</v>
      </c>
      <c r="L8540" s="71" t="str">
        <f>VLOOKUP(E8540, legend!$C$3:$G$22, 4, FALSE)</f>
        <v>5.2. River, Lake, Ocean</v>
      </c>
      <c r="M8540" s="71" t="str">
        <f>VLOOKUP(E8540, legend!$C$3:$G$22, 5, FALSE)</f>
        <v>5.2. Sungai, Danau, Laut</v>
      </c>
      <c r="N8540" s="71" t="str">
        <f>VLOOKUP(C8540,geocode!$A$1:$C$40,2,false)</f>
        <v>Island buffered 20 km</v>
      </c>
      <c r="O8540" s="71" t="str">
        <f>VLOOKUP(C8540,geocode!$A$1:$C$40,3,false)</f>
        <v>Island buffered 20 km</v>
      </c>
      <c r="P8540" s="71">
        <v>2000.0</v>
      </c>
      <c r="Q8540" s="71">
        <v>2023.0</v>
      </c>
    </row>
    <row r="8541" ht="15.75" hidden="1" customHeight="1">
      <c r="B8541" s="71">
        <v>1.24977451171875</v>
      </c>
      <c r="C8541" s="71">
        <v>5.0</v>
      </c>
      <c r="D8541" s="71">
        <v>13.0</v>
      </c>
      <c r="E8541" s="71">
        <v>76.0</v>
      </c>
      <c r="F8541" s="71" t="str">
        <f>VLOOKUP(D8541, legend!$C$3:$G$22, 2, FALSE)</f>
        <v>2. Non-Forest Natural Vegetation</v>
      </c>
      <c r="G8541" s="71" t="str">
        <f>VLOOKUP(D8541, legend!$C$3:$G$22, 3, FALSE)</f>
        <v>2. Tumbuhan Non-Hutan Lainnya</v>
      </c>
      <c r="H8541" s="71" t="str">
        <f>VLOOKUP(D8541, legend!$C$3:$G$22, 4, FALSE)</f>
        <v>2.1. Other Natural Vegetation</v>
      </c>
      <c r="I8541" s="71" t="str">
        <f>VLOOKUP(D8541, legend!$C$3:$G$22, 5, FALSE)</f>
        <v>2.1. Tumbuhan Non-Hutan Lainnya</v>
      </c>
      <c r="J8541" s="71" t="str">
        <f>VLOOKUP(E8541, legend!$C$3:$G$22, 2, FALSE)</f>
        <v>1. Forest </v>
      </c>
      <c r="K8541" s="71" t="str">
        <f>VLOOKUP(E8541, legend!$C$3:$G$22, 3, FALSE)</f>
        <v>1. Hutan</v>
      </c>
      <c r="L8541" s="71" t="str">
        <f>VLOOKUP(E8541, legend!$C$3:$G$22, 4, FALSE)</f>
        <v>1.3 Peat swamp forest</v>
      </c>
      <c r="M8541" s="71" t="str">
        <f>VLOOKUP(E8541, legend!$C$3:$G$22, 5, FALSE)</f>
        <v>1.3 Hutan rawa gambut</v>
      </c>
      <c r="N8541" s="71" t="str">
        <f>VLOOKUP(C8541,geocode!$A$1:$C$40,2,false)</f>
        <v>Island buffered 20 km</v>
      </c>
      <c r="O8541" s="71" t="str">
        <f>VLOOKUP(C8541,geocode!$A$1:$C$40,3,false)</f>
        <v>Island buffered 20 km</v>
      </c>
      <c r="P8541" s="71">
        <v>2000.0</v>
      </c>
      <c r="Q8541" s="71">
        <v>2023.0</v>
      </c>
    </row>
    <row r="8542" ht="15.75" hidden="1" customHeight="1">
      <c r="B8542" s="71">
        <v>1.24639747924804</v>
      </c>
      <c r="C8542" s="71">
        <v>5.0</v>
      </c>
      <c r="D8542" s="71">
        <v>21.0</v>
      </c>
      <c r="E8542" s="71">
        <v>5.0</v>
      </c>
      <c r="F8542" s="71" t="str">
        <f>VLOOKUP(D8542, legend!$C$3:$G$22, 2, FALSE)</f>
        <v>3. Agriculture</v>
      </c>
      <c r="G8542" s="71" t="str">
        <f>VLOOKUP(D8542, legend!$C$3:$G$22, 3, FALSE)</f>
        <v>3. Pertanian</v>
      </c>
      <c r="H8542" s="71" t="str">
        <f>VLOOKUP(D8542, legend!$C$3:$G$22, 4, FALSE)</f>
        <v>3.4. Other Agriculture</v>
      </c>
      <c r="I8542" s="71" t="str">
        <f>VLOOKUP(D8542, legend!$C$3:$G$22, 5, FALSE)</f>
        <v>3.4. Pertanian Lainnya </v>
      </c>
      <c r="J8542" s="71" t="str">
        <f>VLOOKUP(E8542, legend!$C$3:$G$22, 2, FALSE)</f>
        <v>1. Forest </v>
      </c>
      <c r="K8542" s="71" t="str">
        <f>VLOOKUP(E8542, legend!$C$3:$G$22, 3, FALSE)</f>
        <v>1. Hutan</v>
      </c>
      <c r="L8542" s="71" t="str">
        <f>VLOOKUP(E8542, legend!$C$3:$G$22, 4, FALSE)</f>
        <v>1.2. Mangrove</v>
      </c>
      <c r="M8542" s="71" t="str">
        <f>VLOOKUP(E8542, legend!$C$3:$G$22, 5, FALSE)</f>
        <v>1.2. Mangrove</v>
      </c>
      <c r="N8542" s="71" t="str">
        <f>VLOOKUP(C8542,geocode!$A$1:$C$40,2,false)</f>
        <v>Island buffered 20 km</v>
      </c>
      <c r="O8542" s="71" t="str">
        <f>VLOOKUP(C8542,geocode!$A$1:$C$40,3,false)</f>
        <v>Island buffered 20 km</v>
      </c>
      <c r="P8542" s="71">
        <v>2000.0</v>
      </c>
      <c r="Q8542" s="71">
        <v>2023.0</v>
      </c>
    </row>
    <row r="8543" ht="15.75" hidden="1" customHeight="1">
      <c r="B8543" s="71">
        <v>0.802620404052734</v>
      </c>
      <c r="C8543" s="71">
        <v>5.0</v>
      </c>
      <c r="D8543" s="71">
        <v>21.0</v>
      </c>
      <c r="E8543" s="71">
        <v>13.0</v>
      </c>
      <c r="F8543" s="71" t="str">
        <f>VLOOKUP(D8543, legend!$C$3:$G$22, 2, FALSE)</f>
        <v>3. Agriculture</v>
      </c>
      <c r="G8543" s="71" t="str">
        <f>VLOOKUP(D8543, legend!$C$3:$G$22, 3, FALSE)</f>
        <v>3. Pertanian</v>
      </c>
      <c r="H8543" s="71" t="str">
        <f>VLOOKUP(D8543, legend!$C$3:$G$22, 4, FALSE)</f>
        <v>3.4. Other Agriculture</v>
      </c>
      <c r="I8543" s="71" t="str">
        <f>VLOOKUP(D8543, legend!$C$3:$G$22, 5, FALSE)</f>
        <v>3.4. Pertanian Lainnya </v>
      </c>
      <c r="J8543" s="71" t="str">
        <f>VLOOKUP(E8543, legend!$C$3:$G$22, 2, FALSE)</f>
        <v>2. Non-Forest Natural Vegetation</v>
      </c>
      <c r="K8543" s="71" t="str">
        <f>VLOOKUP(E8543, legend!$C$3:$G$22, 3, FALSE)</f>
        <v>2. Tumbuhan Non-Hutan Lainnya</v>
      </c>
      <c r="L8543" s="71" t="str">
        <f>VLOOKUP(E8543, legend!$C$3:$G$22, 4, FALSE)</f>
        <v>2.1. Other Natural Vegetation</v>
      </c>
      <c r="M8543" s="71" t="str">
        <f>VLOOKUP(E8543, legend!$C$3:$G$22, 5, FALSE)</f>
        <v>2.1. Tumbuhan Non-Hutan Lainnya</v>
      </c>
      <c r="N8543" s="71" t="str">
        <f>VLOOKUP(C8543,geocode!$A$1:$C$40,2,false)</f>
        <v>Island buffered 20 km</v>
      </c>
      <c r="O8543" s="71" t="str">
        <f>VLOOKUP(C8543,geocode!$A$1:$C$40,3,false)</f>
        <v>Island buffered 20 km</v>
      </c>
      <c r="P8543" s="71">
        <v>2000.0</v>
      </c>
      <c r="Q8543" s="71">
        <v>2023.0</v>
      </c>
    </row>
    <row r="8544" ht="15.75" hidden="1" customHeight="1">
      <c r="B8544" s="71">
        <v>0.886645782470702</v>
      </c>
      <c r="C8544" s="71">
        <v>5.0</v>
      </c>
      <c r="D8544" s="71">
        <v>21.0</v>
      </c>
      <c r="E8544" s="71">
        <v>21.0</v>
      </c>
      <c r="F8544" s="71" t="str">
        <f>VLOOKUP(D8544, legend!$C$3:$G$22, 2, FALSE)</f>
        <v>3. Agriculture</v>
      </c>
      <c r="G8544" s="71" t="str">
        <f>VLOOKUP(D8544, legend!$C$3:$G$22, 3, FALSE)</f>
        <v>3. Pertanian</v>
      </c>
      <c r="H8544" s="71" t="str">
        <f>VLOOKUP(D8544, legend!$C$3:$G$22, 4, FALSE)</f>
        <v>3.4. Other Agriculture</v>
      </c>
      <c r="I8544" s="71" t="str">
        <f>VLOOKUP(D8544, legend!$C$3:$G$22, 5, FALSE)</f>
        <v>3.4. Pertanian Lainnya </v>
      </c>
      <c r="J8544" s="71" t="str">
        <f>VLOOKUP(E8544, legend!$C$3:$G$22, 2, FALSE)</f>
        <v>3. Agriculture</v>
      </c>
      <c r="K8544" s="71" t="str">
        <f>VLOOKUP(E8544, legend!$C$3:$G$22, 3, FALSE)</f>
        <v>3. Pertanian</v>
      </c>
      <c r="L8544" s="71" t="str">
        <f>VLOOKUP(E8544, legend!$C$3:$G$22, 4, FALSE)</f>
        <v>3.4. Other Agriculture</v>
      </c>
      <c r="M8544" s="71" t="str">
        <f>VLOOKUP(E8544, legend!$C$3:$G$22, 5, FALSE)</f>
        <v>3.4. Pertanian Lainnya </v>
      </c>
      <c r="N8544" s="71" t="str">
        <f>VLOOKUP(C8544,geocode!$A$1:$C$40,2,false)</f>
        <v>Island buffered 20 km</v>
      </c>
      <c r="O8544" s="71" t="str">
        <f>VLOOKUP(C8544,geocode!$A$1:$C$40,3,false)</f>
        <v>Island buffered 20 km</v>
      </c>
      <c r="P8544" s="71">
        <v>2000.0</v>
      </c>
      <c r="Q8544" s="71">
        <v>2023.0</v>
      </c>
    </row>
    <row r="8545" ht="15.75" hidden="1" customHeight="1">
      <c r="B8545" s="71">
        <v>0.088462255859375</v>
      </c>
      <c r="C8545" s="71">
        <v>5.0</v>
      </c>
      <c r="D8545" s="71">
        <v>21.0</v>
      </c>
      <c r="E8545" s="71">
        <v>24.0</v>
      </c>
      <c r="F8545" s="71" t="str">
        <f>VLOOKUP(D8545, legend!$C$3:$G$22, 2, FALSE)</f>
        <v>3. Agriculture</v>
      </c>
      <c r="G8545" s="71" t="str">
        <f>VLOOKUP(D8545, legend!$C$3:$G$22, 3, FALSE)</f>
        <v>3. Pertanian</v>
      </c>
      <c r="H8545" s="71" t="str">
        <f>VLOOKUP(D8545, legend!$C$3:$G$22, 4, FALSE)</f>
        <v>3.4. Other Agriculture</v>
      </c>
      <c r="I8545" s="71" t="str">
        <f>VLOOKUP(D8545, legend!$C$3:$G$22, 5, FALSE)</f>
        <v>3.4. Pertanian Lainnya </v>
      </c>
      <c r="J8545" s="71" t="str">
        <f>VLOOKUP(E8545, legend!$C$3:$G$22, 2, FALSE)</f>
        <v>4. Non-Vegetated Area</v>
      </c>
      <c r="K8545" s="71" t="str">
        <f>VLOOKUP(E8545, legend!$C$3:$G$22, 3, FALSE)</f>
        <v>4. Non-Vegetasi</v>
      </c>
      <c r="L8545" s="71" t="str">
        <f>VLOOKUP(E8545, legend!$C$3:$G$22, 4, FALSE)</f>
        <v>4.2. Urban Area</v>
      </c>
      <c r="M8545" s="71" t="str">
        <f>VLOOKUP(E8545, legend!$C$3:$G$22, 5, FALSE)</f>
        <v>4.2. Pemukiman </v>
      </c>
      <c r="N8545" s="71" t="str">
        <f>VLOOKUP(C8545,geocode!$A$1:$C$40,2,false)</f>
        <v>Island buffered 20 km</v>
      </c>
      <c r="O8545" s="71" t="str">
        <f>VLOOKUP(C8545,geocode!$A$1:$C$40,3,false)</f>
        <v>Island buffered 20 km</v>
      </c>
      <c r="P8545" s="71">
        <v>2000.0</v>
      </c>
      <c r="Q8545" s="71">
        <v>2023.0</v>
      </c>
    </row>
    <row r="8546" ht="15.75" hidden="1" customHeight="1">
      <c r="B8546" s="71">
        <v>0.797265472412109</v>
      </c>
      <c r="C8546" s="71">
        <v>5.0</v>
      </c>
      <c r="D8546" s="71">
        <v>21.0</v>
      </c>
      <c r="E8546" s="71">
        <v>25.0</v>
      </c>
      <c r="F8546" s="71" t="str">
        <f>VLOOKUP(D8546, legend!$C$3:$G$22, 2, FALSE)</f>
        <v>3. Agriculture</v>
      </c>
      <c r="G8546" s="71" t="str">
        <f>VLOOKUP(D8546, legend!$C$3:$G$22, 3, FALSE)</f>
        <v>3. Pertanian</v>
      </c>
      <c r="H8546" s="71" t="str">
        <f>VLOOKUP(D8546, legend!$C$3:$G$22, 4, FALSE)</f>
        <v>3.4. Other Agriculture</v>
      </c>
      <c r="I8546" s="71" t="str">
        <f>VLOOKUP(D8546, legend!$C$3:$G$22, 5, FALSE)</f>
        <v>3.4. Pertanian Lainnya </v>
      </c>
      <c r="J8546" s="71" t="str">
        <f>VLOOKUP(E8546, legend!$C$3:$G$22, 2, FALSE)</f>
        <v>4. Non-Vegetated Area</v>
      </c>
      <c r="K8546" s="71" t="str">
        <f>VLOOKUP(E8546, legend!$C$3:$G$22, 3, FALSE)</f>
        <v>4. Non-Vegetasi</v>
      </c>
      <c r="L8546" s="71" t="str">
        <f>VLOOKUP(E8546, legend!$C$3:$G$22, 4, FALSE)</f>
        <v>4.3. Other Non-Vegetation</v>
      </c>
      <c r="M8546" s="71" t="str">
        <f>VLOOKUP(E8546, legend!$C$3:$G$22, 5, FALSE)</f>
        <v>4.3. Non-Vegetasi Lainnya</v>
      </c>
      <c r="N8546" s="71" t="str">
        <f>VLOOKUP(C8546,geocode!$A$1:$C$40,2,false)</f>
        <v>Island buffered 20 km</v>
      </c>
      <c r="O8546" s="71" t="str">
        <f>VLOOKUP(C8546,geocode!$A$1:$C$40,3,false)</f>
        <v>Island buffered 20 km</v>
      </c>
      <c r="P8546" s="71">
        <v>2000.0</v>
      </c>
      <c r="Q8546" s="71">
        <v>2023.0</v>
      </c>
    </row>
    <row r="8547" ht="15.75" hidden="1" customHeight="1">
      <c r="B8547" s="71">
        <v>0.356786322021484</v>
      </c>
      <c r="C8547" s="71">
        <v>5.0</v>
      </c>
      <c r="D8547" s="71">
        <v>21.0</v>
      </c>
      <c r="E8547" s="71">
        <v>33.0</v>
      </c>
      <c r="F8547" s="71" t="str">
        <f>VLOOKUP(D8547, legend!$C$3:$G$22, 2, FALSE)</f>
        <v>3. Agriculture</v>
      </c>
      <c r="G8547" s="71" t="str">
        <f>VLOOKUP(D8547, legend!$C$3:$G$22, 3, FALSE)</f>
        <v>3. Pertanian</v>
      </c>
      <c r="H8547" s="71" t="str">
        <f>VLOOKUP(D8547, legend!$C$3:$G$22, 4, FALSE)</f>
        <v>3.4. Other Agriculture</v>
      </c>
      <c r="I8547" s="71" t="str">
        <f>VLOOKUP(D8547, legend!$C$3:$G$22, 5, FALSE)</f>
        <v>3.4. Pertanian Lainnya </v>
      </c>
      <c r="J8547" s="71" t="str">
        <f>VLOOKUP(E8547, legend!$C$3:$G$22, 2, FALSE)</f>
        <v>5. Water Body</v>
      </c>
      <c r="K8547" s="71" t="str">
        <f>VLOOKUP(E8547, legend!$C$3:$G$22, 3, FALSE)</f>
        <v>5. Tubuh Air</v>
      </c>
      <c r="L8547" s="71" t="str">
        <f>VLOOKUP(E8547, legend!$C$3:$G$22, 4, FALSE)</f>
        <v>5.2. River, Lake, Ocean</v>
      </c>
      <c r="M8547" s="71" t="str">
        <f>VLOOKUP(E8547, legend!$C$3:$G$22, 5, FALSE)</f>
        <v>5.2. Sungai, Danau, Laut</v>
      </c>
      <c r="N8547" s="71" t="str">
        <f>VLOOKUP(C8547,geocode!$A$1:$C$40,2,false)</f>
        <v>Island buffered 20 km</v>
      </c>
      <c r="O8547" s="71" t="str">
        <f>VLOOKUP(C8547,geocode!$A$1:$C$40,3,false)</f>
        <v>Island buffered 20 km</v>
      </c>
      <c r="P8547" s="71">
        <v>2000.0</v>
      </c>
      <c r="Q8547" s="71">
        <v>2023.0</v>
      </c>
    </row>
    <row r="8548" ht="15.75" hidden="1" customHeight="1">
      <c r="B8548" s="71">
        <v>1.15849694824218</v>
      </c>
      <c r="C8548" s="71">
        <v>5.0</v>
      </c>
      <c r="D8548" s="71">
        <v>24.0</v>
      </c>
      <c r="E8548" s="71">
        <v>24.0</v>
      </c>
      <c r="F8548" s="71" t="str">
        <f>VLOOKUP(D8548, legend!$C$3:$G$22, 2, FALSE)</f>
        <v>4. Non-Vegetated Area</v>
      </c>
      <c r="G8548" s="71" t="str">
        <f>VLOOKUP(D8548, legend!$C$3:$G$22, 3, FALSE)</f>
        <v>4. Non-Vegetasi</v>
      </c>
      <c r="H8548" s="71" t="str">
        <f>VLOOKUP(D8548, legend!$C$3:$G$22, 4, FALSE)</f>
        <v>4.2. Urban Area</v>
      </c>
      <c r="I8548" s="71" t="str">
        <f>VLOOKUP(D8548, legend!$C$3:$G$22, 5, FALSE)</f>
        <v>4.2. Pemukiman </v>
      </c>
      <c r="J8548" s="71" t="str">
        <f>VLOOKUP(E8548, legend!$C$3:$G$22, 2, FALSE)</f>
        <v>4. Non-Vegetated Area</v>
      </c>
      <c r="K8548" s="71" t="str">
        <f>VLOOKUP(E8548, legend!$C$3:$G$22, 3, FALSE)</f>
        <v>4. Non-Vegetasi</v>
      </c>
      <c r="L8548" s="71" t="str">
        <f>VLOOKUP(E8548, legend!$C$3:$G$22, 4, FALSE)</f>
        <v>4.2. Urban Area</v>
      </c>
      <c r="M8548" s="71" t="str">
        <f>VLOOKUP(E8548, legend!$C$3:$G$22, 5, FALSE)</f>
        <v>4.2. Pemukiman </v>
      </c>
      <c r="N8548" s="71" t="str">
        <f>VLOOKUP(C8548,geocode!$A$1:$C$40,2,false)</f>
        <v>Island buffered 20 km</v>
      </c>
      <c r="O8548" s="71" t="str">
        <f>VLOOKUP(C8548,geocode!$A$1:$C$40,3,false)</f>
        <v>Island buffered 20 km</v>
      </c>
      <c r="P8548" s="71">
        <v>2000.0</v>
      </c>
      <c r="Q8548" s="71">
        <v>2023.0</v>
      </c>
    </row>
    <row r="8549" ht="15.75" hidden="1" customHeight="1">
      <c r="B8549" s="71">
        <v>0.177766644287109</v>
      </c>
      <c r="C8549" s="71">
        <v>5.0</v>
      </c>
      <c r="D8549" s="71">
        <v>24.0</v>
      </c>
      <c r="E8549" s="71">
        <v>25.0</v>
      </c>
      <c r="F8549" s="71" t="str">
        <f>VLOOKUP(D8549, legend!$C$3:$G$22, 2, FALSE)</f>
        <v>4. Non-Vegetated Area</v>
      </c>
      <c r="G8549" s="71" t="str">
        <f>VLOOKUP(D8549, legend!$C$3:$G$22, 3, FALSE)</f>
        <v>4. Non-Vegetasi</v>
      </c>
      <c r="H8549" s="71" t="str">
        <f>VLOOKUP(D8549, legend!$C$3:$G$22, 4, FALSE)</f>
        <v>4.2. Urban Area</v>
      </c>
      <c r="I8549" s="71" t="str">
        <f>VLOOKUP(D8549, legend!$C$3:$G$22, 5, FALSE)</f>
        <v>4.2. Pemukiman </v>
      </c>
      <c r="J8549" s="71" t="str">
        <f>VLOOKUP(E8549, legend!$C$3:$G$22, 2, FALSE)</f>
        <v>4. Non-Vegetated Area</v>
      </c>
      <c r="K8549" s="71" t="str">
        <f>VLOOKUP(E8549, legend!$C$3:$G$22, 3, FALSE)</f>
        <v>4. Non-Vegetasi</v>
      </c>
      <c r="L8549" s="71" t="str">
        <f>VLOOKUP(E8549, legend!$C$3:$G$22, 4, FALSE)</f>
        <v>4.3. Other Non-Vegetation</v>
      </c>
      <c r="M8549" s="71" t="str">
        <f>VLOOKUP(E8549, legend!$C$3:$G$22, 5, FALSE)</f>
        <v>4.3. Non-Vegetasi Lainnya</v>
      </c>
      <c r="N8549" s="71" t="str">
        <f>VLOOKUP(C8549,geocode!$A$1:$C$40,2,false)</f>
        <v>Island buffered 20 km</v>
      </c>
      <c r="O8549" s="71" t="str">
        <f>VLOOKUP(C8549,geocode!$A$1:$C$40,3,false)</f>
        <v>Island buffered 20 km</v>
      </c>
      <c r="P8549" s="71">
        <v>2000.0</v>
      </c>
      <c r="Q8549" s="71">
        <v>2023.0</v>
      </c>
    </row>
    <row r="8550" ht="15.75" hidden="1" customHeight="1">
      <c r="B8550" s="71">
        <v>1.6059022277832</v>
      </c>
      <c r="C8550" s="71">
        <v>5.0</v>
      </c>
      <c r="D8550" s="71">
        <v>25.0</v>
      </c>
      <c r="E8550" s="71">
        <v>3.0</v>
      </c>
      <c r="F8550" s="71" t="str">
        <f>VLOOKUP(D8550, legend!$C$3:$G$22, 2, FALSE)</f>
        <v>4. Non-Vegetated Area</v>
      </c>
      <c r="G8550" s="71" t="str">
        <f>VLOOKUP(D8550, legend!$C$3:$G$22, 3, FALSE)</f>
        <v>4. Non-Vegetasi</v>
      </c>
      <c r="H8550" s="71" t="str">
        <f>VLOOKUP(D8550, legend!$C$3:$G$22, 4, FALSE)</f>
        <v>4.3. Other Non-Vegetation</v>
      </c>
      <c r="I8550" s="71" t="str">
        <f>VLOOKUP(D8550, legend!$C$3:$G$22, 5, FALSE)</f>
        <v>4.3. Non-Vegetasi Lainnya</v>
      </c>
      <c r="J8550" s="71" t="str">
        <f>VLOOKUP(E8550, legend!$C$3:$G$22, 2, FALSE)</f>
        <v>1. Forest </v>
      </c>
      <c r="K8550" s="71" t="str">
        <f>VLOOKUP(E8550, legend!$C$3:$G$22, 3, FALSE)</f>
        <v>1. Hutan</v>
      </c>
      <c r="L8550" s="71" t="str">
        <f>VLOOKUP(E8550, legend!$C$3:$G$22, 4, FALSE)</f>
        <v>1.1. Forest Formation</v>
      </c>
      <c r="M8550" s="71" t="str">
        <f>VLOOKUP(E8550, legend!$C$3:$G$22, 5, FALSE)</f>
        <v>1.1. Formasi Hutan</v>
      </c>
      <c r="N8550" s="71" t="str">
        <f>VLOOKUP(C8550,geocode!$A$1:$C$40,2,false)</f>
        <v>Island buffered 20 km</v>
      </c>
      <c r="O8550" s="71" t="str">
        <f>VLOOKUP(C8550,geocode!$A$1:$C$40,3,false)</f>
        <v>Island buffered 20 km</v>
      </c>
      <c r="P8550" s="71">
        <v>2000.0</v>
      </c>
      <c r="Q8550" s="71">
        <v>2023.0</v>
      </c>
    </row>
    <row r="8551" ht="15.75" hidden="1" customHeight="1">
      <c r="B8551" s="71">
        <v>8.1923886352539</v>
      </c>
      <c r="C8551" s="71">
        <v>5.0</v>
      </c>
      <c r="D8551" s="71">
        <v>25.0</v>
      </c>
      <c r="E8551" s="71">
        <v>5.0</v>
      </c>
      <c r="F8551" s="71" t="str">
        <f>VLOOKUP(D8551, legend!$C$3:$G$22, 2, FALSE)</f>
        <v>4. Non-Vegetated Area</v>
      </c>
      <c r="G8551" s="71" t="str">
        <f>VLOOKUP(D8551, legend!$C$3:$G$22, 3, FALSE)</f>
        <v>4. Non-Vegetasi</v>
      </c>
      <c r="H8551" s="71" t="str">
        <f>VLOOKUP(D8551, legend!$C$3:$G$22, 4, FALSE)</f>
        <v>4.3. Other Non-Vegetation</v>
      </c>
      <c r="I8551" s="71" t="str">
        <f>VLOOKUP(D8551, legend!$C$3:$G$22, 5, FALSE)</f>
        <v>4.3. Non-Vegetasi Lainnya</v>
      </c>
      <c r="J8551" s="71" t="str">
        <f>VLOOKUP(E8551, legend!$C$3:$G$22, 2, FALSE)</f>
        <v>1. Forest </v>
      </c>
      <c r="K8551" s="71" t="str">
        <f>VLOOKUP(E8551, legend!$C$3:$G$22, 3, FALSE)</f>
        <v>1. Hutan</v>
      </c>
      <c r="L8551" s="71" t="str">
        <f>VLOOKUP(E8551, legend!$C$3:$G$22, 4, FALSE)</f>
        <v>1.2. Mangrove</v>
      </c>
      <c r="M8551" s="71" t="str">
        <f>VLOOKUP(E8551, legend!$C$3:$G$22, 5, FALSE)</f>
        <v>1.2. Mangrove</v>
      </c>
      <c r="N8551" s="71" t="str">
        <f>VLOOKUP(C8551,geocode!$A$1:$C$40,2,false)</f>
        <v>Island buffered 20 km</v>
      </c>
      <c r="O8551" s="71" t="str">
        <f>VLOOKUP(C8551,geocode!$A$1:$C$40,3,false)</f>
        <v>Island buffered 20 km</v>
      </c>
      <c r="P8551" s="71">
        <v>2000.0</v>
      </c>
      <c r="Q8551" s="71">
        <v>2023.0</v>
      </c>
    </row>
    <row r="8552" ht="15.75" hidden="1" customHeight="1">
      <c r="B8552" s="71">
        <v>4.99135053100585</v>
      </c>
      <c r="C8552" s="71">
        <v>5.0</v>
      </c>
      <c r="D8552" s="71">
        <v>25.0</v>
      </c>
      <c r="E8552" s="71">
        <v>13.0</v>
      </c>
      <c r="F8552" s="71" t="str">
        <f>VLOOKUP(D8552, legend!$C$3:$G$22, 2, FALSE)</f>
        <v>4. Non-Vegetated Area</v>
      </c>
      <c r="G8552" s="71" t="str">
        <f>VLOOKUP(D8552, legend!$C$3:$G$22, 3, FALSE)</f>
        <v>4. Non-Vegetasi</v>
      </c>
      <c r="H8552" s="71" t="str">
        <f>VLOOKUP(D8552, legend!$C$3:$G$22, 4, FALSE)</f>
        <v>4.3. Other Non-Vegetation</v>
      </c>
      <c r="I8552" s="71" t="str">
        <f>VLOOKUP(D8552, legend!$C$3:$G$22, 5, FALSE)</f>
        <v>4.3. Non-Vegetasi Lainnya</v>
      </c>
      <c r="J8552" s="71" t="str">
        <f>VLOOKUP(E8552, legend!$C$3:$G$22, 2, FALSE)</f>
        <v>2. Non-Forest Natural Vegetation</v>
      </c>
      <c r="K8552" s="71" t="str">
        <f>VLOOKUP(E8552, legend!$C$3:$G$22, 3, FALSE)</f>
        <v>2. Tumbuhan Non-Hutan Lainnya</v>
      </c>
      <c r="L8552" s="71" t="str">
        <f>VLOOKUP(E8552, legend!$C$3:$G$22, 4, FALSE)</f>
        <v>2.1. Other Natural Vegetation</v>
      </c>
      <c r="M8552" s="71" t="str">
        <f>VLOOKUP(E8552, legend!$C$3:$G$22, 5, FALSE)</f>
        <v>2.1. Tumbuhan Non-Hutan Lainnya</v>
      </c>
      <c r="N8552" s="71" t="str">
        <f>VLOOKUP(C8552,geocode!$A$1:$C$40,2,false)</f>
        <v>Island buffered 20 km</v>
      </c>
      <c r="O8552" s="71" t="str">
        <f>VLOOKUP(C8552,geocode!$A$1:$C$40,3,false)</f>
        <v>Island buffered 20 km</v>
      </c>
      <c r="P8552" s="71">
        <v>2000.0</v>
      </c>
      <c r="Q8552" s="71">
        <v>2023.0</v>
      </c>
    </row>
    <row r="8553" ht="15.75" hidden="1" customHeight="1">
      <c r="B8553" s="71">
        <v>1.33577673339843</v>
      </c>
      <c r="C8553" s="71">
        <v>5.0</v>
      </c>
      <c r="D8553" s="71">
        <v>25.0</v>
      </c>
      <c r="E8553" s="71">
        <v>21.0</v>
      </c>
      <c r="F8553" s="71" t="str">
        <f>VLOOKUP(D8553, legend!$C$3:$G$22, 2, FALSE)</f>
        <v>4. Non-Vegetated Area</v>
      </c>
      <c r="G8553" s="71" t="str">
        <f>VLOOKUP(D8553, legend!$C$3:$G$22, 3, FALSE)</f>
        <v>4. Non-Vegetasi</v>
      </c>
      <c r="H8553" s="71" t="str">
        <f>VLOOKUP(D8553, legend!$C$3:$G$22, 4, FALSE)</f>
        <v>4.3. Other Non-Vegetation</v>
      </c>
      <c r="I8553" s="71" t="str">
        <f>VLOOKUP(D8553, legend!$C$3:$G$22, 5, FALSE)</f>
        <v>4.3. Non-Vegetasi Lainnya</v>
      </c>
      <c r="J8553" s="71" t="str">
        <f>VLOOKUP(E8553, legend!$C$3:$G$22, 2, FALSE)</f>
        <v>3. Agriculture</v>
      </c>
      <c r="K8553" s="71" t="str">
        <f>VLOOKUP(E8553, legend!$C$3:$G$22, 3, FALSE)</f>
        <v>3. Pertanian</v>
      </c>
      <c r="L8553" s="71" t="str">
        <f>VLOOKUP(E8553, legend!$C$3:$G$22, 4, FALSE)</f>
        <v>3.4. Other Agriculture</v>
      </c>
      <c r="M8553" s="71" t="str">
        <f>VLOOKUP(E8553, legend!$C$3:$G$22, 5, FALSE)</f>
        <v>3.4. Pertanian Lainnya </v>
      </c>
      <c r="N8553" s="71" t="str">
        <f>VLOOKUP(C8553,geocode!$A$1:$C$40,2,false)</f>
        <v>Island buffered 20 km</v>
      </c>
      <c r="O8553" s="71" t="str">
        <f>VLOOKUP(C8553,geocode!$A$1:$C$40,3,false)</f>
        <v>Island buffered 20 km</v>
      </c>
      <c r="P8553" s="71">
        <v>2000.0</v>
      </c>
      <c r="Q8553" s="71">
        <v>2023.0</v>
      </c>
    </row>
    <row r="8554" ht="15.75" hidden="1" customHeight="1">
      <c r="B8554" s="71">
        <v>2.6733689086914</v>
      </c>
      <c r="C8554" s="71">
        <v>5.0</v>
      </c>
      <c r="D8554" s="71">
        <v>25.0</v>
      </c>
      <c r="E8554" s="71">
        <v>24.0</v>
      </c>
      <c r="F8554" s="71" t="str">
        <f>VLOOKUP(D8554, legend!$C$3:$G$22, 2, FALSE)</f>
        <v>4. Non-Vegetated Area</v>
      </c>
      <c r="G8554" s="71" t="str">
        <f>VLOOKUP(D8554, legend!$C$3:$G$22, 3, FALSE)</f>
        <v>4. Non-Vegetasi</v>
      </c>
      <c r="H8554" s="71" t="str">
        <f>VLOOKUP(D8554, legend!$C$3:$G$22, 4, FALSE)</f>
        <v>4.3. Other Non-Vegetation</v>
      </c>
      <c r="I8554" s="71" t="str">
        <f>VLOOKUP(D8554, legend!$C$3:$G$22, 5, FALSE)</f>
        <v>4.3. Non-Vegetasi Lainnya</v>
      </c>
      <c r="J8554" s="71" t="str">
        <f>VLOOKUP(E8554, legend!$C$3:$G$22, 2, FALSE)</f>
        <v>4. Non-Vegetated Area</v>
      </c>
      <c r="K8554" s="71" t="str">
        <f>VLOOKUP(E8554, legend!$C$3:$G$22, 3, FALSE)</f>
        <v>4. Non-Vegetasi</v>
      </c>
      <c r="L8554" s="71" t="str">
        <f>VLOOKUP(E8554, legend!$C$3:$G$22, 4, FALSE)</f>
        <v>4.2. Urban Area</v>
      </c>
      <c r="M8554" s="71" t="str">
        <f>VLOOKUP(E8554, legend!$C$3:$G$22, 5, FALSE)</f>
        <v>4.2. Pemukiman </v>
      </c>
      <c r="N8554" s="71" t="str">
        <f>VLOOKUP(C8554,geocode!$A$1:$C$40,2,false)</f>
        <v>Island buffered 20 km</v>
      </c>
      <c r="O8554" s="71" t="str">
        <f>VLOOKUP(C8554,geocode!$A$1:$C$40,3,false)</f>
        <v>Island buffered 20 km</v>
      </c>
      <c r="P8554" s="71">
        <v>2000.0</v>
      </c>
      <c r="Q8554" s="71">
        <v>2023.0</v>
      </c>
    </row>
    <row r="8555" ht="15.75" hidden="1" customHeight="1">
      <c r="B8555" s="71">
        <v>19.0563979187011</v>
      </c>
      <c r="C8555" s="71">
        <v>5.0</v>
      </c>
      <c r="D8555" s="71">
        <v>25.0</v>
      </c>
      <c r="E8555" s="71">
        <v>25.0</v>
      </c>
      <c r="F8555" s="71" t="str">
        <f>VLOOKUP(D8555, legend!$C$3:$G$22, 2, FALSE)</f>
        <v>4. Non-Vegetated Area</v>
      </c>
      <c r="G8555" s="71" t="str">
        <f>VLOOKUP(D8555, legend!$C$3:$G$22, 3, FALSE)</f>
        <v>4. Non-Vegetasi</v>
      </c>
      <c r="H8555" s="71" t="str">
        <f>VLOOKUP(D8555, legend!$C$3:$G$22, 4, FALSE)</f>
        <v>4.3. Other Non-Vegetation</v>
      </c>
      <c r="I8555" s="71" t="str">
        <f>VLOOKUP(D8555, legend!$C$3:$G$22, 5, FALSE)</f>
        <v>4.3. Non-Vegetasi Lainnya</v>
      </c>
      <c r="J8555" s="71" t="str">
        <f>VLOOKUP(E8555, legend!$C$3:$G$22, 2, FALSE)</f>
        <v>4. Non-Vegetated Area</v>
      </c>
      <c r="K8555" s="71" t="str">
        <f>VLOOKUP(E8555, legend!$C$3:$G$22, 3, FALSE)</f>
        <v>4. Non-Vegetasi</v>
      </c>
      <c r="L8555" s="71" t="str">
        <f>VLOOKUP(E8555, legend!$C$3:$G$22, 4, FALSE)</f>
        <v>4.3. Other Non-Vegetation</v>
      </c>
      <c r="M8555" s="71" t="str">
        <f>VLOOKUP(E8555, legend!$C$3:$G$22, 5, FALSE)</f>
        <v>4.3. Non-Vegetasi Lainnya</v>
      </c>
      <c r="N8555" s="71" t="str">
        <f>VLOOKUP(C8555,geocode!$A$1:$C$40,2,false)</f>
        <v>Island buffered 20 km</v>
      </c>
      <c r="O8555" s="71" t="str">
        <f>VLOOKUP(C8555,geocode!$A$1:$C$40,3,false)</f>
        <v>Island buffered 20 km</v>
      </c>
      <c r="P8555" s="71">
        <v>2000.0</v>
      </c>
      <c r="Q8555" s="71">
        <v>2023.0</v>
      </c>
    </row>
    <row r="8556" ht="15.75" hidden="1" customHeight="1">
      <c r="B8556" s="71">
        <v>8.28396612548827</v>
      </c>
      <c r="C8556" s="71">
        <v>5.0</v>
      </c>
      <c r="D8556" s="71">
        <v>25.0</v>
      </c>
      <c r="E8556" s="71">
        <v>33.0</v>
      </c>
      <c r="F8556" s="71" t="str">
        <f>VLOOKUP(D8556, legend!$C$3:$G$22, 2, FALSE)</f>
        <v>4. Non-Vegetated Area</v>
      </c>
      <c r="G8556" s="71" t="str">
        <f>VLOOKUP(D8556, legend!$C$3:$G$22, 3, FALSE)</f>
        <v>4. Non-Vegetasi</v>
      </c>
      <c r="H8556" s="71" t="str">
        <f>VLOOKUP(D8556, legend!$C$3:$G$22, 4, FALSE)</f>
        <v>4.3. Other Non-Vegetation</v>
      </c>
      <c r="I8556" s="71" t="str">
        <f>VLOOKUP(D8556, legend!$C$3:$G$22, 5, FALSE)</f>
        <v>4.3. Non-Vegetasi Lainnya</v>
      </c>
      <c r="J8556" s="71" t="str">
        <f>VLOOKUP(E8556, legend!$C$3:$G$22, 2, FALSE)</f>
        <v>5. Water Body</v>
      </c>
      <c r="K8556" s="71" t="str">
        <f>VLOOKUP(E8556, legend!$C$3:$G$22, 3, FALSE)</f>
        <v>5. Tubuh Air</v>
      </c>
      <c r="L8556" s="71" t="str">
        <f>VLOOKUP(E8556, legend!$C$3:$G$22, 4, FALSE)</f>
        <v>5.2. River, Lake, Ocean</v>
      </c>
      <c r="M8556" s="71" t="str">
        <f>VLOOKUP(E8556, legend!$C$3:$G$22, 5, FALSE)</f>
        <v>5.2. Sungai, Danau, Laut</v>
      </c>
      <c r="N8556" s="71" t="str">
        <f>VLOOKUP(C8556,geocode!$A$1:$C$40,2,false)</f>
        <v>Island buffered 20 km</v>
      </c>
      <c r="O8556" s="71" t="str">
        <f>VLOOKUP(C8556,geocode!$A$1:$C$40,3,false)</f>
        <v>Island buffered 20 km</v>
      </c>
      <c r="P8556" s="71">
        <v>2000.0</v>
      </c>
      <c r="Q8556" s="71">
        <v>2023.0</v>
      </c>
    </row>
    <row r="8557" ht="15.75" hidden="1" customHeight="1">
      <c r="B8557" s="71">
        <v>0.0893874694824218</v>
      </c>
      <c r="C8557" s="71">
        <v>5.0</v>
      </c>
      <c r="D8557" s="71">
        <v>25.0</v>
      </c>
      <c r="E8557" s="71">
        <v>40.0</v>
      </c>
      <c r="F8557" s="71" t="str">
        <f>VLOOKUP(D8557, legend!$C$3:$G$22, 2, FALSE)</f>
        <v>4. Non-Vegetated Area</v>
      </c>
      <c r="G8557" s="71" t="str">
        <f>VLOOKUP(D8557, legend!$C$3:$G$22, 3, FALSE)</f>
        <v>4. Non-Vegetasi</v>
      </c>
      <c r="H8557" s="71" t="str">
        <f>VLOOKUP(D8557, legend!$C$3:$G$22, 4, FALSE)</f>
        <v>4.3. Other Non-Vegetation</v>
      </c>
      <c r="I8557" s="71" t="str">
        <f>VLOOKUP(D8557, legend!$C$3:$G$22, 5, FALSE)</f>
        <v>4.3. Non-Vegetasi Lainnya</v>
      </c>
      <c r="J8557" s="71" t="str">
        <f>VLOOKUP(E8557, legend!$C$3:$G$22, 2, FALSE)</f>
        <v>3. Agriculture</v>
      </c>
      <c r="K8557" s="71" t="str">
        <f>VLOOKUP(E8557, legend!$C$3:$G$22, 3, FALSE)</f>
        <v>3. Pertanian</v>
      </c>
      <c r="L8557" s="71" t="str">
        <f>VLOOKUP(E8557, legend!$C$3:$G$22, 4, FALSE)</f>
        <v>3.1. Rice Paddy</v>
      </c>
      <c r="M8557" s="71" t="str">
        <f>VLOOKUP(E8557, legend!$C$3:$G$22, 5, FALSE)</f>
        <v>3.1. Sawah</v>
      </c>
      <c r="N8557" s="71" t="str">
        <f>VLOOKUP(C8557,geocode!$A$1:$C$40,2,false)</f>
        <v>Island buffered 20 km</v>
      </c>
      <c r="O8557" s="71" t="str">
        <f>VLOOKUP(C8557,geocode!$A$1:$C$40,3,false)</f>
        <v>Island buffered 20 km</v>
      </c>
      <c r="P8557" s="71">
        <v>2000.0</v>
      </c>
      <c r="Q8557" s="71">
        <v>2023.0</v>
      </c>
    </row>
    <row r="8558" ht="15.75" hidden="1" customHeight="1">
      <c r="B8558" s="71">
        <v>6.87503770141601</v>
      </c>
      <c r="C8558" s="71">
        <v>5.0</v>
      </c>
      <c r="D8558" s="71">
        <v>33.0</v>
      </c>
      <c r="E8558" s="71">
        <v>3.0</v>
      </c>
      <c r="F8558" s="71" t="str">
        <f>VLOOKUP(D8558, legend!$C$3:$G$22, 2, FALSE)</f>
        <v>5. Water Body</v>
      </c>
      <c r="G8558" s="71" t="str">
        <f>VLOOKUP(D8558, legend!$C$3:$G$22, 3, FALSE)</f>
        <v>5. Tubuh Air</v>
      </c>
      <c r="H8558" s="71" t="str">
        <f>VLOOKUP(D8558, legend!$C$3:$G$22, 4, FALSE)</f>
        <v>5.2. River, Lake, Ocean</v>
      </c>
      <c r="I8558" s="71" t="str">
        <f>VLOOKUP(D8558, legend!$C$3:$G$22, 5, FALSE)</f>
        <v>5.2. Sungai, Danau, Laut</v>
      </c>
      <c r="J8558" s="71" t="str">
        <f>VLOOKUP(E8558, legend!$C$3:$G$22, 2, FALSE)</f>
        <v>1. Forest </v>
      </c>
      <c r="K8558" s="71" t="str">
        <f>VLOOKUP(E8558, legend!$C$3:$G$22, 3, FALSE)</f>
        <v>1. Hutan</v>
      </c>
      <c r="L8558" s="71" t="str">
        <f>VLOOKUP(E8558, legend!$C$3:$G$22, 4, FALSE)</f>
        <v>1.1. Forest Formation</v>
      </c>
      <c r="M8558" s="71" t="str">
        <f>VLOOKUP(E8558, legend!$C$3:$G$22, 5, FALSE)</f>
        <v>1.1. Formasi Hutan</v>
      </c>
      <c r="N8558" s="71" t="str">
        <f>VLOOKUP(C8558,geocode!$A$1:$C$40,2,false)</f>
        <v>Island buffered 20 km</v>
      </c>
      <c r="O8558" s="71" t="str">
        <f>VLOOKUP(C8558,geocode!$A$1:$C$40,3,false)</f>
        <v>Island buffered 20 km</v>
      </c>
      <c r="P8558" s="71">
        <v>2000.0</v>
      </c>
      <c r="Q8558" s="71">
        <v>2023.0</v>
      </c>
    </row>
    <row r="8559" ht="15.75" hidden="1" customHeight="1">
      <c r="B8559" s="71">
        <v>46.0728465820312</v>
      </c>
      <c r="C8559" s="71">
        <v>5.0</v>
      </c>
      <c r="D8559" s="71">
        <v>33.0</v>
      </c>
      <c r="E8559" s="71">
        <v>5.0</v>
      </c>
      <c r="F8559" s="71" t="str">
        <f>VLOOKUP(D8559, legend!$C$3:$G$22, 2, FALSE)</f>
        <v>5. Water Body</v>
      </c>
      <c r="G8559" s="71" t="str">
        <f>VLOOKUP(D8559, legend!$C$3:$G$22, 3, FALSE)</f>
        <v>5. Tubuh Air</v>
      </c>
      <c r="H8559" s="71" t="str">
        <f>VLOOKUP(D8559, legend!$C$3:$G$22, 4, FALSE)</f>
        <v>5.2. River, Lake, Ocean</v>
      </c>
      <c r="I8559" s="71" t="str">
        <f>VLOOKUP(D8559, legend!$C$3:$G$22, 5, FALSE)</f>
        <v>5.2. Sungai, Danau, Laut</v>
      </c>
      <c r="J8559" s="71" t="str">
        <f>VLOOKUP(E8559, legend!$C$3:$G$22, 2, FALSE)</f>
        <v>1. Forest </v>
      </c>
      <c r="K8559" s="71" t="str">
        <f>VLOOKUP(E8559, legend!$C$3:$G$22, 3, FALSE)</f>
        <v>1. Hutan</v>
      </c>
      <c r="L8559" s="71" t="str">
        <f>VLOOKUP(E8559, legend!$C$3:$G$22, 4, FALSE)</f>
        <v>1.2. Mangrove</v>
      </c>
      <c r="M8559" s="71" t="str">
        <f>VLOOKUP(E8559, legend!$C$3:$G$22, 5, FALSE)</f>
        <v>1.2. Mangrove</v>
      </c>
      <c r="N8559" s="71" t="str">
        <f>VLOOKUP(C8559,geocode!$A$1:$C$40,2,false)</f>
        <v>Island buffered 20 km</v>
      </c>
      <c r="O8559" s="71" t="str">
        <f>VLOOKUP(C8559,geocode!$A$1:$C$40,3,false)</f>
        <v>Island buffered 20 km</v>
      </c>
      <c r="P8559" s="71">
        <v>2000.0</v>
      </c>
      <c r="Q8559" s="71">
        <v>2023.0</v>
      </c>
    </row>
    <row r="8560" ht="15.75" hidden="1" customHeight="1">
      <c r="B8560" s="71">
        <v>15.889114489746</v>
      </c>
      <c r="C8560" s="71">
        <v>5.0</v>
      </c>
      <c r="D8560" s="71">
        <v>33.0</v>
      </c>
      <c r="E8560" s="71">
        <v>13.0</v>
      </c>
      <c r="F8560" s="71" t="str">
        <f>VLOOKUP(D8560, legend!$C$3:$G$22, 2, FALSE)</f>
        <v>5. Water Body</v>
      </c>
      <c r="G8560" s="71" t="str">
        <f>VLOOKUP(D8560, legend!$C$3:$G$22, 3, FALSE)</f>
        <v>5. Tubuh Air</v>
      </c>
      <c r="H8560" s="71" t="str">
        <f>VLOOKUP(D8560, legend!$C$3:$G$22, 4, FALSE)</f>
        <v>5.2. River, Lake, Ocean</v>
      </c>
      <c r="I8560" s="71" t="str">
        <f>VLOOKUP(D8560, legend!$C$3:$G$22, 5, FALSE)</f>
        <v>5.2. Sungai, Danau, Laut</v>
      </c>
      <c r="J8560" s="71" t="str">
        <f>VLOOKUP(E8560, legend!$C$3:$G$22, 2, FALSE)</f>
        <v>2. Non-Forest Natural Vegetation</v>
      </c>
      <c r="K8560" s="71" t="str">
        <f>VLOOKUP(E8560, legend!$C$3:$G$22, 3, FALSE)</f>
        <v>2. Tumbuhan Non-Hutan Lainnya</v>
      </c>
      <c r="L8560" s="71" t="str">
        <f>VLOOKUP(E8560, legend!$C$3:$G$22, 4, FALSE)</f>
        <v>2.1. Other Natural Vegetation</v>
      </c>
      <c r="M8560" s="71" t="str">
        <f>VLOOKUP(E8560, legend!$C$3:$G$22, 5, FALSE)</f>
        <v>2.1. Tumbuhan Non-Hutan Lainnya</v>
      </c>
      <c r="N8560" s="71" t="str">
        <f>VLOOKUP(C8560,geocode!$A$1:$C$40,2,false)</f>
        <v>Island buffered 20 km</v>
      </c>
      <c r="O8560" s="71" t="str">
        <f>VLOOKUP(C8560,geocode!$A$1:$C$40,3,false)</f>
        <v>Island buffered 20 km</v>
      </c>
      <c r="P8560" s="71">
        <v>2000.0</v>
      </c>
      <c r="Q8560" s="71">
        <v>2023.0</v>
      </c>
    </row>
    <row r="8561" ht="15.75" hidden="1" customHeight="1">
      <c r="B8561" s="71">
        <v>2.58884763183593</v>
      </c>
      <c r="C8561" s="71">
        <v>5.0</v>
      </c>
      <c r="D8561" s="71">
        <v>33.0</v>
      </c>
      <c r="E8561" s="71">
        <v>21.0</v>
      </c>
      <c r="F8561" s="71" t="str">
        <f>VLOOKUP(D8561, legend!$C$3:$G$22, 2, FALSE)</f>
        <v>5. Water Body</v>
      </c>
      <c r="G8561" s="71" t="str">
        <f>VLOOKUP(D8561, legend!$C$3:$G$22, 3, FALSE)</f>
        <v>5. Tubuh Air</v>
      </c>
      <c r="H8561" s="71" t="str">
        <f>VLOOKUP(D8561, legend!$C$3:$G$22, 4, FALSE)</f>
        <v>5.2. River, Lake, Ocean</v>
      </c>
      <c r="I8561" s="71" t="str">
        <f>VLOOKUP(D8561, legend!$C$3:$G$22, 5, FALSE)</f>
        <v>5.2. Sungai, Danau, Laut</v>
      </c>
      <c r="J8561" s="71" t="str">
        <f>VLOOKUP(E8561, legend!$C$3:$G$22, 2, FALSE)</f>
        <v>3. Agriculture</v>
      </c>
      <c r="K8561" s="71" t="str">
        <f>VLOOKUP(E8561, legend!$C$3:$G$22, 3, FALSE)</f>
        <v>3. Pertanian</v>
      </c>
      <c r="L8561" s="71" t="str">
        <f>VLOOKUP(E8561, legend!$C$3:$G$22, 4, FALSE)</f>
        <v>3.4. Other Agriculture</v>
      </c>
      <c r="M8561" s="71" t="str">
        <f>VLOOKUP(E8561, legend!$C$3:$G$22, 5, FALSE)</f>
        <v>3.4. Pertanian Lainnya </v>
      </c>
      <c r="N8561" s="71" t="str">
        <f>VLOOKUP(C8561,geocode!$A$1:$C$40,2,false)</f>
        <v>Island buffered 20 km</v>
      </c>
      <c r="O8561" s="71" t="str">
        <f>VLOOKUP(C8561,geocode!$A$1:$C$40,3,false)</f>
        <v>Island buffered 20 km</v>
      </c>
      <c r="P8561" s="71">
        <v>2000.0</v>
      </c>
      <c r="Q8561" s="71">
        <v>2023.0</v>
      </c>
    </row>
    <row r="8562" ht="15.75" hidden="1" customHeight="1">
      <c r="B8562" s="71">
        <v>0.624527349853515</v>
      </c>
      <c r="C8562" s="71">
        <v>5.0</v>
      </c>
      <c r="D8562" s="71">
        <v>33.0</v>
      </c>
      <c r="E8562" s="71">
        <v>24.0</v>
      </c>
      <c r="F8562" s="71" t="str">
        <f>VLOOKUP(D8562, legend!$C$3:$G$22, 2, FALSE)</f>
        <v>5. Water Body</v>
      </c>
      <c r="G8562" s="71" t="str">
        <f>VLOOKUP(D8562, legend!$C$3:$G$22, 3, FALSE)</f>
        <v>5. Tubuh Air</v>
      </c>
      <c r="H8562" s="71" t="str">
        <f>VLOOKUP(D8562, legend!$C$3:$G$22, 4, FALSE)</f>
        <v>5.2. River, Lake, Ocean</v>
      </c>
      <c r="I8562" s="71" t="str">
        <f>VLOOKUP(D8562, legend!$C$3:$G$22, 5, FALSE)</f>
        <v>5.2. Sungai, Danau, Laut</v>
      </c>
      <c r="J8562" s="71" t="str">
        <f>VLOOKUP(E8562, legend!$C$3:$G$22, 2, FALSE)</f>
        <v>4. Non-Vegetated Area</v>
      </c>
      <c r="K8562" s="71" t="str">
        <f>VLOOKUP(E8562, legend!$C$3:$G$22, 3, FALSE)</f>
        <v>4. Non-Vegetasi</v>
      </c>
      <c r="L8562" s="71" t="str">
        <f>VLOOKUP(E8562, legend!$C$3:$G$22, 4, FALSE)</f>
        <v>4.2. Urban Area</v>
      </c>
      <c r="M8562" s="71" t="str">
        <f>VLOOKUP(E8562, legend!$C$3:$G$22, 5, FALSE)</f>
        <v>4.2. Pemukiman </v>
      </c>
      <c r="N8562" s="71" t="str">
        <f>VLOOKUP(C8562,geocode!$A$1:$C$40,2,false)</f>
        <v>Island buffered 20 km</v>
      </c>
      <c r="O8562" s="71" t="str">
        <f>VLOOKUP(C8562,geocode!$A$1:$C$40,3,false)</f>
        <v>Island buffered 20 km</v>
      </c>
      <c r="P8562" s="71">
        <v>2000.0</v>
      </c>
      <c r="Q8562" s="71">
        <v>2023.0</v>
      </c>
    </row>
    <row r="8563" ht="15.75" hidden="1" customHeight="1">
      <c r="B8563" s="71">
        <v>8.73154717407226</v>
      </c>
      <c r="C8563" s="71">
        <v>5.0</v>
      </c>
      <c r="D8563" s="71">
        <v>33.0</v>
      </c>
      <c r="E8563" s="71">
        <v>25.0</v>
      </c>
      <c r="F8563" s="71" t="str">
        <f>VLOOKUP(D8563, legend!$C$3:$G$22, 2, FALSE)</f>
        <v>5. Water Body</v>
      </c>
      <c r="G8563" s="71" t="str">
        <f>VLOOKUP(D8563, legend!$C$3:$G$22, 3, FALSE)</f>
        <v>5. Tubuh Air</v>
      </c>
      <c r="H8563" s="71" t="str">
        <f>VLOOKUP(D8563, legend!$C$3:$G$22, 4, FALSE)</f>
        <v>5.2. River, Lake, Ocean</v>
      </c>
      <c r="I8563" s="71" t="str">
        <f>VLOOKUP(D8563, legend!$C$3:$G$22, 5, FALSE)</f>
        <v>5.2. Sungai, Danau, Laut</v>
      </c>
      <c r="J8563" s="71" t="str">
        <f>VLOOKUP(E8563, legend!$C$3:$G$22, 2, FALSE)</f>
        <v>4. Non-Vegetated Area</v>
      </c>
      <c r="K8563" s="71" t="str">
        <f>VLOOKUP(E8563, legend!$C$3:$G$22, 3, FALSE)</f>
        <v>4. Non-Vegetasi</v>
      </c>
      <c r="L8563" s="71" t="str">
        <f>VLOOKUP(E8563, legend!$C$3:$G$22, 4, FALSE)</f>
        <v>4.3. Other Non-Vegetation</v>
      </c>
      <c r="M8563" s="71" t="str">
        <f>VLOOKUP(E8563, legend!$C$3:$G$22, 5, FALSE)</f>
        <v>4.3. Non-Vegetasi Lainnya</v>
      </c>
      <c r="N8563" s="71" t="str">
        <f>VLOOKUP(C8563,geocode!$A$1:$C$40,2,false)</f>
        <v>Island buffered 20 km</v>
      </c>
      <c r="O8563" s="71" t="str">
        <f>VLOOKUP(C8563,geocode!$A$1:$C$40,3,false)</f>
        <v>Island buffered 20 km</v>
      </c>
      <c r="P8563" s="71">
        <v>2000.0</v>
      </c>
      <c r="Q8563" s="71">
        <v>2023.0</v>
      </c>
    </row>
    <row r="8564" ht="15.75" hidden="1" customHeight="1">
      <c r="B8564" s="71">
        <v>244.269232165527</v>
      </c>
      <c r="C8564" s="71">
        <v>5.0</v>
      </c>
      <c r="D8564" s="71">
        <v>33.0</v>
      </c>
      <c r="E8564" s="71">
        <v>33.0</v>
      </c>
      <c r="F8564" s="71" t="str">
        <f>VLOOKUP(D8564, legend!$C$3:$G$22, 2, FALSE)</f>
        <v>5. Water Body</v>
      </c>
      <c r="G8564" s="71" t="str">
        <f>VLOOKUP(D8564, legend!$C$3:$G$22, 3, FALSE)</f>
        <v>5. Tubuh Air</v>
      </c>
      <c r="H8564" s="71" t="str">
        <f>VLOOKUP(D8564, legend!$C$3:$G$22, 4, FALSE)</f>
        <v>5.2. River, Lake, Ocean</v>
      </c>
      <c r="I8564" s="71" t="str">
        <f>VLOOKUP(D8564, legend!$C$3:$G$22, 5, FALSE)</f>
        <v>5.2. Sungai, Danau, Laut</v>
      </c>
      <c r="J8564" s="71" t="str">
        <f>VLOOKUP(E8564, legend!$C$3:$G$22, 2, FALSE)</f>
        <v>5. Water Body</v>
      </c>
      <c r="K8564" s="71" t="str">
        <f>VLOOKUP(E8564, legend!$C$3:$G$22, 3, FALSE)</f>
        <v>5. Tubuh Air</v>
      </c>
      <c r="L8564" s="71" t="str">
        <f>VLOOKUP(E8564, legend!$C$3:$G$22, 4, FALSE)</f>
        <v>5.2. River, Lake, Ocean</v>
      </c>
      <c r="M8564" s="71" t="str">
        <f>VLOOKUP(E8564, legend!$C$3:$G$22, 5, FALSE)</f>
        <v>5.2. Sungai, Danau, Laut</v>
      </c>
      <c r="N8564" s="71" t="str">
        <f>VLOOKUP(C8564,geocode!$A$1:$C$40,2,false)</f>
        <v>Island buffered 20 km</v>
      </c>
      <c r="O8564" s="71" t="str">
        <f>VLOOKUP(C8564,geocode!$A$1:$C$40,3,false)</f>
        <v>Island buffered 20 km</v>
      </c>
      <c r="P8564" s="71">
        <v>2000.0</v>
      </c>
      <c r="Q8564" s="71">
        <v>2023.0</v>
      </c>
    </row>
    <row r="8565" ht="15.75" hidden="1" customHeight="1">
      <c r="B8565" s="71">
        <v>0.0892476806640625</v>
      </c>
      <c r="C8565" s="71">
        <v>5.0</v>
      </c>
      <c r="D8565" s="71">
        <v>33.0</v>
      </c>
      <c r="E8565" s="71">
        <v>40.0</v>
      </c>
      <c r="F8565" s="71" t="str">
        <f>VLOOKUP(D8565, legend!$C$3:$G$22, 2, FALSE)</f>
        <v>5. Water Body</v>
      </c>
      <c r="G8565" s="71" t="str">
        <f>VLOOKUP(D8565, legend!$C$3:$G$22, 3, FALSE)</f>
        <v>5. Tubuh Air</v>
      </c>
      <c r="H8565" s="71" t="str">
        <f>VLOOKUP(D8565, legend!$C$3:$G$22, 4, FALSE)</f>
        <v>5.2. River, Lake, Ocean</v>
      </c>
      <c r="I8565" s="71" t="str">
        <f>VLOOKUP(D8565, legend!$C$3:$G$22, 5, FALSE)</f>
        <v>5.2. Sungai, Danau, Laut</v>
      </c>
      <c r="J8565" s="71" t="str">
        <f>VLOOKUP(E8565, legend!$C$3:$G$22, 2, FALSE)</f>
        <v>3. Agriculture</v>
      </c>
      <c r="K8565" s="71" t="str">
        <f>VLOOKUP(E8565, legend!$C$3:$G$22, 3, FALSE)</f>
        <v>3. Pertanian</v>
      </c>
      <c r="L8565" s="71" t="str">
        <f>VLOOKUP(E8565, legend!$C$3:$G$22, 4, FALSE)</f>
        <v>3.1. Rice Paddy</v>
      </c>
      <c r="M8565" s="71" t="str">
        <f>VLOOKUP(E8565, legend!$C$3:$G$22, 5, FALSE)</f>
        <v>3.1. Sawah</v>
      </c>
      <c r="N8565" s="71" t="str">
        <f>VLOOKUP(C8565,geocode!$A$1:$C$40,2,false)</f>
        <v>Island buffered 20 km</v>
      </c>
      <c r="O8565" s="71" t="str">
        <f>VLOOKUP(C8565,geocode!$A$1:$C$40,3,false)</f>
        <v>Island buffered 20 km</v>
      </c>
      <c r="P8565" s="71">
        <v>2000.0</v>
      </c>
      <c r="Q8565" s="71">
        <v>2023.0</v>
      </c>
    </row>
    <row r="8566" ht="15.75" hidden="1" customHeight="1">
      <c r="B8566" s="71">
        <v>0.0893411926269531</v>
      </c>
      <c r="C8566" s="71">
        <v>5.0</v>
      </c>
      <c r="D8566" s="71">
        <v>33.0</v>
      </c>
      <c r="E8566" s="71">
        <v>76.0</v>
      </c>
      <c r="F8566" s="71" t="str">
        <f>VLOOKUP(D8566, legend!$C$3:$G$22, 2, FALSE)</f>
        <v>5. Water Body</v>
      </c>
      <c r="G8566" s="71" t="str">
        <f>VLOOKUP(D8566, legend!$C$3:$G$22, 3, FALSE)</f>
        <v>5. Tubuh Air</v>
      </c>
      <c r="H8566" s="71" t="str">
        <f>VLOOKUP(D8566, legend!$C$3:$G$22, 4, FALSE)</f>
        <v>5.2. River, Lake, Ocean</v>
      </c>
      <c r="I8566" s="71" t="str">
        <f>VLOOKUP(D8566, legend!$C$3:$G$22, 5, FALSE)</f>
        <v>5.2. Sungai, Danau, Laut</v>
      </c>
      <c r="J8566" s="71" t="str">
        <f>VLOOKUP(E8566, legend!$C$3:$G$22, 2, FALSE)</f>
        <v>1. Forest </v>
      </c>
      <c r="K8566" s="71" t="str">
        <f>VLOOKUP(E8566, legend!$C$3:$G$22, 3, FALSE)</f>
        <v>1. Hutan</v>
      </c>
      <c r="L8566" s="71" t="str">
        <f>VLOOKUP(E8566, legend!$C$3:$G$22, 4, FALSE)</f>
        <v>1.3 Peat swamp forest</v>
      </c>
      <c r="M8566" s="71" t="str">
        <f>VLOOKUP(E8566, legend!$C$3:$G$22, 5, FALSE)</f>
        <v>1.3 Hutan rawa gambut</v>
      </c>
      <c r="N8566" s="71" t="str">
        <f>VLOOKUP(C8566,geocode!$A$1:$C$40,2,false)</f>
        <v>Island buffered 20 km</v>
      </c>
      <c r="O8566" s="71" t="str">
        <f>VLOOKUP(C8566,geocode!$A$1:$C$40,3,false)</f>
        <v>Island buffered 20 km</v>
      </c>
      <c r="P8566" s="71">
        <v>2000.0</v>
      </c>
      <c r="Q8566" s="71">
        <v>2023.0</v>
      </c>
    </row>
    <row r="8567" ht="15.75" hidden="1" customHeight="1">
      <c r="B8567" s="71">
        <v>1.69586068115234</v>
      </c>
      <c r="C8567" s="71">
        <v>5.0</v>
      </c>
      <c r="D8567" s="71">
        <v>76.0</v>
      </c>
      <c r="E8567" s="71">
        <v>13.0</v>
      </c>
      <c r="F8567" s="71" t="str">
        <f>VLOOKUP(D8567, legend!$C$3:$G$22, 2, FALSE)</f>
        <v>1. Forest </v>
      </c>
      <c r="G8567" s="71" t="str">
        <f>VLOOKUP(D8567, legend!$C$3:$G$22, 3, FALSE)</f>
        <v>1. Hutan</v>
      </c>
      <c r="H8567" s="71" t="str">
        <f>VLOOKUP(D8567, legend!$C$3:$G$22, 4, FALSE)</f>
        <v>1.3 Peat swamp forest</v>
      </c>
      <c r="I8567" s="71" t="str">
        <f>VLOOKUP(D8567, legend!$C$3:$G$22, 5, FALSE)</f>
        <v>1.3 Hutan rawa gambut</v>
      </c>
      <c r="J8567" s="71" t="str">
        <f>VLOOKUP(E8567, legend!$C$3:$G$22, 2, FALSE)</f>
        <v>2. Non-Forest Natural Vegetation</v>
      </c>
      <c r="K8567" s="71" t="str">
        <f>VLOOKUP(E8567, legend!$C$3:$G$22, 3, FALSE)</f>
        <v>2. Tumbuhan Non-Hutan Lainnya</v>
      </c>
      <c r="L8567" s="71" t="str">
        <f>VLOOKUP(E8567, legend!$C$3:$G$22, 4, FALSE)</f>
        <v>2.1. Other Natural Vegetation</v>
      </c>
      <c r="M8567" s="71" t="str">
        <f>VLOOKUP(E8567, legend!$C$3:$G$22, 5, FALSE)</f>
        <v>2.1. Tumbuhan Non-Hutan Lainnya</v>
      </c>
      <c r="N8567" s="71" t="str">
        <f>VLOOKUP(C8567,geocode!$A$1:$C$40,2,false)</f>
        <v>Island buffered 20 km</v>
      </c>
      <c r="O8567" s="71" t="str">
        <f>VLOOKUP(C8567,geocode!$A$1:$C$40,3,false)</f>
        <v>Island buffered 20 km</v>
      </c>
      <c r="P8567" s="71">
        <v>2000.0</v>
      </c>
      <c r="Q8567" s="71">
        <v>2023.0</v>
      </c>
    </row>
    <row r="8568" ht="15.75" hidden="1" customHeight="1">
      <c r="B8568" s="71">
        <v>0.0892431762695312</v>
      </c>
      <c r="C8568" s="71">
        <v>5.0</v>
      </c>
      <c r="D8568" s="71">
        <v>76.0</v>
      </c>
      <c r="E8568" s="71">
        <v>21.0</v>
      </c>
      <c r="F8568" s="71" t="str">
        <f>VLOOKUP(D8568, legend!$C$3:$G$22, 2, FALSE)</f>
        <v>1. Forest </v>
      </c>
      <c r="G8568" s="71" t="str">
        <f>VLOOKUP(D8568, legend!$C$3:$G$22, 3, FALSE)</f>
        <v>1. Hutan</v>
      </c>
      <c r="H8568" s="71" t="str">
        <f>VLOOKUP(D8568, legend!$C$3:$G$22, 4, FALSE)</f>
        <v>1.3 Peat swamp forest</v>
      </c>
      <c r="I8568" s="71" t="str">
        <f>VLOOKUP(D8568, legend!$C$3:$G$22, 5, FALSE)</f>
        <v>1.3 Hutan rawa gambut</v>
      </c>
      <c r="J8568" s="71" t="str">
        <f>VLOOKUP(E8568, legend!$C$3:$G$22, 2, FALSE)</f>
        <v>3. Agriculture</v>
      </c>
      <c r="K8568" s="71" t="str">
        <f>VLOOKUP(E8568, legend!$C$3:$G$22, 3, FALSE)</f>
        <v>3. Pertanian</v>
      </c>
      <c r="L8568" s="71" t="str">
        <f>VLOOKUP(E8568, legend!$C$3:$G$22, 4, FALSE)</f>
        <v>3.4. Other Agriculture</v>
      </c>
      <c r="M8568" s="71" t="str">
        <f>VLOOKUP(E8568, legend!$C$3:$G$22, 5, FALSE)</f>
        <v>3.4. Pertanian Lainnya </v>
      </c>
      <c r="N8568" s="71" t="str">
        <f>VLOOKUP(C8568,geocode!$A$1:$C$40,2,false)</f>
        <v>Island buffered 20 km</v>
      </c>
      <c r="O8568" s="71" t="str">
        <f>VLOOKUP(C8568,geocode!$A$1:$C$40,3,false)</f>
        <v>Island buffered 20 km</v>
      </c>
      <c r="P8568" s="71">
        <v>2000.0</v>
      </c>
      <c r="Q8568" s="71">
        <v>2023.0</v>
      </c>
    </row>
    <row r="8569" ht="15.75" hidden="1" customHeight="1">
      <c r="B8569" s="71">
        <v>0.0892434692382812</v>
      </c>
      <c r="C8569" s="71">
        <v>5.0</v>
      </c>
      <c r="D8569" s="71">
        <v>76.0</v>
      </c>
      <c r="E8569" s="71">
        <v>25.0</v>
      </c>
      <c r="F8569" s="71" t="str">
        <f>VLOOKUP(D8569, legend!$C$3:$G$22, 2, FALSE)</f>
        <v>1. Forest </v>
      </c>
      <c r="G8569" s="71" t="str">
        <f>VLOOKUP(D8569, legend!$C$3:$G$22, 3, FALSE)</f>
        <v>1. Hutan</v>
      </c>
      <c r="H8569" s="71" t="str">
        <f>VLOOKUP(D8569, legend!$C$3:$G$22, 4, FALSE)</f>
        <v>1.3 Peat swamp forest</v>
      </c>
      <c r="I8569" s="71" t="str">
        <f>VLOOKUP(D8569, legend!$C$3:$G$22, 5, FALSE)</f>
        <v>1.3 Hutan rawa gambut</v>
      </c>
      <c r="J8569" s="71" t="str">
        <f>VLOOKUP(E8569, legend!$C$3:$G$22, 2, FALSE)</f>
        <v>4. Non-Vegetated Area</v>
      </c>
      <c r="K8569" s="71" t="str">
        <f>VLOOKUP(E8569, legend!$C$3:$G$22, 3, FALSE)</f>
        <v>4. Non-Vegetasi</v>
      </c>
      <c r="L8569" s="71" t="str">
        <f>VLOOKUP(E8569, legend!$C$3:$G$22, 4, FALSE)</f>
        <v>4.3. Other Non-Vegetation</v>
      </c>
      <c r="M8569" s="71" t="str">
        <f>VLOOKUP(E8569, legend!$C$3:$G$22, 5, FALSE)</f>
        <v>4.3. Non-Vegetasi Lainnya</v>
      </c>
      <c r="N8569" s="71" t="str">
        <f>VLOOKUP(C8569,geocode!$A$1:$C$40,2,false)</f>
        <v>Island buffered 20 km</v>
      </c>
      <c r="O8569" s="71" t="str">
        <f>VLOOKUP(C8569,geocode!$A$1:$C$40,3,false)</f>
        <v>Island buffered 20 km</v>
      </c>
      <c r="P8569" s="71">
        <v>2000.0</v>
      </c>
      <c r="Q8569" s="71">
        <v>2023.0</v>
      </c>
    </row>
    <row r="8570" ht="15.75" hidden="1" customHeight="1">
      <c r="B8570" s="71">
        <v>0.4466779296875</v>
      </c>
      <c r="C8570" s="71">
        <v>5.0</v>
      </c>
      <c r="D8570" s="71">
        <v>76.0</v>
      </c>
      <c r="E8570" s="71">
        <v>33.0</v>
      </c>
      <c r="F8570" s="71" t="str">
        <f>VLOOKUP(D8570, legend!$C$3:$G$22, 2, FALSE)</f>
        <v>1. Forest </v>
      </c>
      <c r="G8570" s="71" t="str">
        <f>VLOOKUP(D8570, legend!$C$3:$G$22, 3, FALSE)</f>
        <v>1. Hutan</v>
      </c>
      <c r="H8570" s="71" t="str">
        <f>VLOOKUP(D8570, legend!$C$3:$G$22, 4, FALSE)</f>
        <v>1.3 Peat swamp forest</v>
      </c>
      <c r="I8570" s="71" t="str">
        <f>VLOOKUP(D8570, legend!$C$3:$G$22, 5, FALSE)</f>
        <v>1.3 Hutan rawa gambut</v>
      </c>
      <c r="J8570" s="71" t="str">
        <f>VLOOKUP(E8570, legend!$C$3:$G$22, 2, FALSE)</f>
        <v>5. Water Body</v>
      </c>
      <c r="K8570" s="71" t="str">
        <f>VLOOKUP(E8570, legend!$C$3:$G$22, 3, FALSE)</f>
        <v>5. Tubuh Air</v>
      </c>
      <c r="L8570" s="71" t="str">
        <f>VLOOKUP(E8570, legend!$C$3:$G$22, 4, FALSE)</f>
        <v>5.2. River, Lake, Ocean</v>
      </c>
      <c r="M8570" s="71" t="str">
        <f>VLOOKUP(E8570, legend!$C$3:$G$22, 5, FALSE)</f>
        <v>5.2. Sungai, Danau, Laut</v>
      </c>
      <c r="N8570" s="71" t="str">
        <f>VLOOKUP(C8570,geocode!$A$1:$C$40,2,false)</f>
        <v>Island buffered 20 km</v>
      </c>
      <c r="O8570" s="71" t="str">
        <f>VLOOKUP(C8570,geocode!$A$1:$C$40,3,false)</f>
        <v>Island buffered 20 km</v>
      </c>
      <c r="P8570" s="71">
        <v>2000.0</v>
      </c>
      <c r="Q8570" s="71">
        <v>2023.0</v>
      </c>
    </row>
    <row r="8571" ht="15.75" hidden="1" customHeight="1">
      <c r="B8571" s="71">
        <v>27.4890047790527</v>
      </c>
      <c r="C8571" s="71">
        <v>5.0</v>
      </c>
      <c r="D8571" s="71">
        <v>76.0</v>
      </c>
      <c r="E8571" s="71">
        <v>76.0</v>
      </c>
      <c r="F8571" s="71" t="str">
        <f>VLOOKUP(D8571, legend!$C$3:$G$22, 2, FALSE)</f>
        <v>1. Forest </v>
      </c>
      <c r="G8571" s="71" t="str">
        <f>VLOOKUP(D8571, legend!$C$3:$G$22, 3, FALSE)</f>
        <v>1. Hutan</v>
      </c>
      <c r="H8571" s="71" t="str">
        <f>VLOOKUP(D8571, legend!$C$3:$G$22, 4, FALSE)</f>
        <v>1.3 Peat swamp forest</v>
      </c>
      <c r="I8571" s="71" t="str">
        <f>VLOOKUP(D8571, legend!$C$3:$G$22, 5, FALSE)</f>
        <v>1.3 Hutan rawa gambut</v>
      </c>
      <c r="J8571" s="71" t="str">
        <f>VLOOKUP(E8571, legend!$C$3:$G$22, 2, FALSE)</f>
        <v>1. Forest </v>
      </c>
      <c r="K8571" s="71" t="str">
        <f>VLOOKUP(E8571, legend!$C$3:$G$22, 3, FALSE)</f>
        <v>1. Hutan</v>
      </c>
      <c r="L8571" s="71" t="str">
        <f>VLOOKUP(E8571, legend!$C$3:$G$22, 4, FALSE)</f>
        <v>1.3 Peat swamp forest</v>
      </c>
      <c r="M8571" s="71" t="str">
        <f>VLOOKUP(E8571, legend!$C$3:$G$22, 5, FALSE)</f>
        <v>1.3 Hutan rawa gambut</v>
      </c>
      <c r="N8571" s="71" t="str">
        <f>VLOOKUP(C8571,geocode!$A$1:$C$40,2,false)</f>
        <v>Island buffered 20 km</v>
      </c>
      <c r="O8571" s="71" t="str">
        <f>VLOOKUP(C8571,geocode!$A$1:$C$40,3,false)</f>
        <v>Island buffered 20 km</v>
      </c>
      <c r="P8571" s="71">
        <v>2000.0</v>
      </c>
      <c r="Q8571" s="71">
        <v>2023.0</v>
      </c>
    </row>
    <row r="8572" ht="15.75" hidden="1" customHeight="1">
      <c r="B8572" s="71">
        <v>331.339736999511</v>
      </c>
      <c r="C8572" s="71">
        <v>5.0</v>
      </c>
      <c r="D8572" s="71">
        <v>3.0</v>
      </c>
      <c r="E8572" s="71">
        <v>3.0</v>
      </c>
      <c r="F8572" s="71" t="str">
        <f>VLOOKUP(D8572, legend!$C$3:$G$22, 2, FALSE)</f>
        <v>1. Forest </v>
      </c>
      <c r="G8572" s="71" t="str">
        <f>VLOOKUP(D8572, legend!$C$3:$G$22, 3, FALSE)</f>
        <v>1. Hutan</v>
      </c>
      <c r="H8572" s="71" t="str">
        <f>VLOOKUP(D8572, legend!$C$3:$G$22, 4, FALSE)</f>
        <v>1.1. Forest Formation</v>
      </c>
      <c r="I8572" s="71" t="str">
        <f>VLOOKUP(D8572, legend!$C$3:$G$22, 5, FALSE)</f>
        <v>1.1. Formasi Hutan</v>
      </c>
      <c r="J8572" s="71" t="str">
        <f>VLOOKUP(E8572, legend!$C$3:$G$22, 2, FALSE)</f>
        <v>1. Forest </v>
      </c>
      <c r="K8572" s="71" t="str">
        <f>VLOOKUP(E8572, legend!$C$3:$G$22, 3, FALSE)</f>
        <v>1. Hutan</v>
      </c>
      <c r="L8572" s="71" t="str">
        <f>VLOOKUP(E8572, legend!$C$3:$G$22, 4, FALSE)</f>
        <v>1.1. Forest Formation</v>
      </c>
      <c r="M8572" s="71" t="str">
        <f>VLOOKUP(E8572, legend!$C$3:$G$22, 5, FALSE)</f>
        <v>1.1. Formasi Hutan</v>
      </c>
      <c r="N8572" s="71" t="str">
        <f>VLOOKUP(C8572,geocode!$A$1:$C$40,2,false)</f>
        <v>Island buffered 20 km</v>
      </c>
      <c r="O8572" s="71" t="str">
        <f>VLOOKUP(C8572,geocode!$A$1:$C$40,3,false)</f>
        <v>Island buffered 20 km</v>
      </c>
      <c r="P8572" s="71">
        <v>2000.0</v>
      </c>
      <c r="Q8572" s="71">
        <v>2023.0</v>
      </c>
    </row>
    <row r="8573" ht="15.75" hidden="1" customHeight="1">
      <c r="B8573" s="71">
        <v>5.80473347167968</v>
      </c>
      <c r="C8573" s="71">
        <v>5.0</v>
      </c>
      <c r="D8573" s="71">
        <v>3.0</v>
      </c>
      <c r="E8573" s="71">
        <v>5.0</v>
      </c>
      <c r="F8573" s="71" t="str">
        <f>VLOOKUP(D8573, legend!$C$3:$G$22, 2, FALSE)</f>
        <v>1. Forest </v>
      </c>
      <c r="G8573" s="71" t="str">
        <f>VLOOKUP(D8573, legend!$C$3:$G$22, 3, FALSE)</f>
        <v>1. Hutan</v>
      </c>
      <c r="H8573" s="71" t="str">
        <f>VLOOKUP(D8573, legend!$C$3:$G$22, 4, FALSE)</f>
        <v>1.1. Forest Formation</v>
      </c>
      <c r="I8573" s="71" t="str">
        <f>VLOOKUP(D8573, legend!$C$3:$G$22, 5, FALSE)</f>
        <v>1.1. Formasi Hutan</v>
      </c>
      <c r="J8573" s="71" t="str">
        <f>VLOOKUP(E8573, legend!$C$3:$G$22, 2, FALSE)</f>
        <v>1. Forest </v>
      </c>
      <c r="K8573" s="71" t="str">
        <f>VLOOKUP(E8573, legend!$C$3:$G$22, 3, FALSE)</f>
        <v>1. Hutan</v>
      </c>
      <c r="L8573" s="71" t="str">
        <f>VLOOKUP(E8573, legend!$C$3:$G$22, 4, FALSE)</f>
        <v>1.2. Mangrove</v>
      </c>
      <c r="M8573" s="71" t="str">
        <f>VLOOKUP(E8573, legend!$C$3:$G$22, 5, FALSE)</f>
        <v>1.2. Mangrove</v>
      </c>
      <c r="N8573" s="71" t="str">
        <f>VLOOKUP(C8573,geocode!$A$1:$C$40,2,false)</f>
        <v>Island buffered 20 km</v>
      </c>
      <c r="O8573" s="71" t="str">
        <f>VLOOKUP(C8573,geocode!$A$1:$C$40,3,false)</f>
        <v>Island buffered 20 km</v>
      </c>
      <c r="P8573" s="71">
        <v>2000.0</v>
      </c>
      <c r="Q8573" s="71">
        <v>2023.0</v>
      </c>
    </row>
    <row r="8574" ht="15.75" hidden="1" customHeight="1">
      <c r="B8574" s="71">
        <v>30.2684856262207</v>
      </c>
      <c r="C8574" s="71">
        <v>5.0</v>
      </c>
      <c r="D8574" s="71">
        <v>3.0</v>
      </c>
      <c r="E8574" s="71">
        <v>13.0</v>
      </c>
      <c r="F8574" s="71" t="str">
        <f>VLOOKUP(D8574, legend!$C$3:$G$22, 2, FALSE)</f>
        <v>1. Forest </v>
      </c>
      <c r="G8574" s="71" t="str">
        <f>VLOOKUP(D8574, legend!$C$3:$G$22, 3, FALSE)</f>
        <v>1. Hutan</v>
      </c>
      <c r="H8574" s="71" t="str">
        <f>VLOOKUP(D8574, legend!$C$3:$G$22, 4, FALSE)</f>
        <v>1.1. Forest Formation</v>
      </c>
      <c r="I8574" s="71" t="str">
        <f>VLOOKUP(D8574, legend!$C$3:$G$22, 5, FALSE)</f>
        <v>1.1. Formasi Hutan</v>
      </c>
      <c r="J8574" s="71" t="str">
        <f>VLOOKUP(E8574, legend!$C$3:$G$22, 2, FALSE)</f>
        <v>2. Non-Forest Natural Vegetation</v>
      </c>
      <c r="K8574" s="71" t="str">
        <f>VLOOKUP(E8574, legend!$C$3:$G$22, 3, FALSE)</f>
        <v>2. Tumbuhan Non-Hutan Lainnya</v>
      </c>
      <c r="L8574" s="71" t="str">
        <f>VLOOKUP(E8574, legend!$C$3:$G$22, 4, FALSE)</f>
        <v>2.1. Other Natural Vegetation</v>
      </c>
      <c r="M8574" s="71" t="str">
        <f>VLOOKUP(E8574, legend!$C$3:$G$22, 5, FALSE)</f>
        <v>2.1. Tumbuhan Non-Hutan Lainnya</v>
      </c>
      <c r="N8574" s="71" t="str">
        <f>VLOOKUP(C8574,geocode!$A$1:$C$40,2,false)</f>
        <v>Island buffered 20 km</v>
      </c>
      <c r="O8574" s="71" t="str">
        <f>VLOOKUP(C8574,geocode!$A$1:$C$40,3,false)</f>
        <v>Island buffered 20 km</v>
      </c>
      <c r="P8574" s="71">
        <v>2000.0</v>
      </c>
      <c r="Q8574" s="71">
        <v>2023.0</v>
      </c>
    </row>
    <row r="8575" ht="15.75" hidden="1" customHeight="1">
      <c r="B8575" s="71">
        <v>1.69539937133789</v>
      </c>
      <c r="C8575" s="71">
        <v>5.0</v>
      </c>
      <c r="D8575" s="71">
        <v>3.0</v>
      </c>
      <c r="E8575" s="71">
        <v>21.0</v>
      </c>
      <c r="F8575" s="71" t="str">
        <f>VLOOKUP(D8575, legend!$C$3:$G$22, 2, FALSE)</f>
        <v>1. Forest </v>
      </c>
      <c r="G8575" s="71" t="str">
        <f>VLOOKUP(D8575, legend!$C$3:$G$22, 3, FALSE)</f>
        <v>1. Hutan</v>
      </c>
      <c r="H8575" s="71" t="str">
        <f>VLOOKUP(D8575, legend!$C$3:$G$22, 4, FALSE)</f>
        <v>1.1. Forest Formation</v>
      </c>
      <c r="I8575" s="71" t="str">
        <f>VLOOKUP(D8575, legend!$C$3:$G$22, 5, FALSE)</f>
        <v>1.1. Formasi Hutan</v>
      </c>
      <c r="J8575" s="71" t="str">
        <f>VLOOKUP(E8575, legend!$C$3:$G$22, 2, FALSE)</f>
        <v>3. Agriculture</v>
      </c>
      <c r="K8575" s="71" t="str">
        <f>VLOOKUP(E8575, legend!$C$3:$G$22, 3, FALSE)</f>
        <v>3. Pertanian</v>
      </c>
      <c r="L8575" s="71" t="str">
        <f>VLOOKUP(E8575, legend!$C$3:$G$22, 4, FALSE)</f>
        <v>3.4. Other Agriculture</v>
      </c>
      <c r="M8575" s="71" t="str">
        <f>VLOOKUP(E8575, legend!$C$3:$G$22, 5, FALSE)</f>
        <v>3.4. Pertanian Lainnya </v>
      </c>
      <c r="N8575" s="71" t="str">
        <f>VLOOKUP(C8575,geocode!$A$1:$C$40,2,false)</f>
        <v>Island buffered 20 km</v>
      </c>
      <c r="O8575" s="71" t="str">
        <f>VLOOKUP(C8575,geocode!$A$1:$C$40,3,false)</f>
        <v>Island buffered 20 km</v>
      </c>
      <c r="P8575" s="71">
        <v>2000.0</v>
      </c>
      <c r="Q8575" s="71">
        <v>2023.0</v>
      </c>
    </row>
    <row r="8576" ht="15.75" hidden="1" customHeight="1">
      <c r="B8576" s="71">
        <v>2.67473854370117</v>
      </c>
      <c r="C8576" s="71">
        <v>5.0</v>
      </c>
      <c r="D8576" s="71">
        <v>3.0</v>
      </c>
      <c r="E8576" s="71">
        <v>25.0</v>
      </c>
      <c r="F8576" s="71" t="str">
        <f>VLOOKUP(D8576, legend!$C$3:$G$22, 2, FALSE)</f>
        <v>1. Forest </v>
      </c>
      <c r="G8576" s="71" t="str">
        <f>VLOOKUP(D8576, legend!$C$3:$G$22, 3, FALSE)</f>
        <v>1. Hutan</v>
      </c>
      <c r="H8576" s="71" t="str">
        <f>VLOOKUP(D8576, legend!$C$3:$G$22, 4, FALSE)</f>
        <v>1.1. Forest Formation</v>
      </c>
      <c r="I8576" s="71" t="str">
        <f>VLOOKUP(D8576, legend!$C$3:$G$22, 5, FALSE)</f>
        <v>1.1. Formasi Hutan</v>
      </c>
      <c r="J8576" s="71" t="str">
        <f>VLOOKUP(E8576, legend!$C$3:$G$22, 2, FALSE)</f>
        <v>4. Non-Vegetated Area</v>
      </c>
      <c r="K8576" s="71" t="str">
        <f>VLOOKUP(E8576, legend!$C$3:$G$22, 3, FALSE)</f>
        <v>4. Non-Vegetasi</v>
      </c>
      <c r="L8576" s="71" t="str">
        <f>VLOOKUP(E8576, legend!$C$3:$G$22, 4, FALSE)</f>
        <v>4.3. Other Non-Vegetation</v>
      </c>
      <c r="M8576" s="71" t="str">
        <f>VLOOKUP(E8576, legend!$C$3:$G$22, 5, FALSE)</f>
        <v>4.3. Non-Vegetasi Lainnya</v>
      </c>
      <c r="N8576" s="71" t="str">
        <f>VLOOKUP(C8576,geocode!$A$1:$C$40,2,false)</f>
        <v>Island buffered 20 km</v>
      </c>
      <c r="O8576" s="71" t="str">
        <f>VLOOKUP(C8576,geocode!$A$1:$C$40,3,false)</f>
        <v>Island buffered 20 km</v>
      </c>
      <c r="P8576" s="71">
        <v>2000.0</v>
      </c>
      <c r="Q8576" s="71">
        <v>2023.0</v>
      </c>
    </row>
    <row r="8577" ht="15.75" hidden="1" customHeight="1">
      <c r="B8577" s="71">
        <v>9.72894457397461</v>
      </c>
      <c r="C8577" s="71">
        <v>5.0</v>
      </c>
      <c r="D8577" s="71">
        <v>3.0</v>
      </c>
      <c r="E8577" s="71">
        <v>33.0</v>
      </c>
      <c r="F8577" s="71" t="str">
        <f>VLOOKUP(D8577, legend!$C$3:$G$22, 2, FALSE)</f>
        <v>1. Forest </v>
      </c>
      <c r="G8577" s="71" t="str">
        <f>VLOOKUP(D8577, legend!$C$3:$G$22, 3, FALSE)</f>
        <v>1. Hutan</v>
      </c>
      <c r="H8577" s="71" t="str">
        <f>VLOOKUP(D8577, legend!$C$3:$G$22, 4, FALSE)</f>
        <v>1.1. Forest Formation</v>
      </c>
      <c r="I8577" s="71" t="str">
        <f>VLOOKUP(D8577, legend!$C$3:$G$22, 5, FALSE)</f>
        <v>1.1. Formasi Hutan</v>
      </c>
      <c r="J8577" s="71" t="str">
        <f>VLOOKUP(E8577, legend!$C$3:$G$22, 2, FALSE)</f>
        <v>5. Water Body</v>
      </c>
      <c r="K8577" s="71" t="str">
        <f>VLOOKUP(E8577, legend!$C$3:$G$22, 3, FALSE)</f>
        <v>5. Tubuh Air</v>
      </c>
      <c r="L8577" s="71" t="str">
        <f>VLOOKUP(E8577, legend!$C$3:$G$22, 4, FALSE)</f>
        <v>5.2. River, Lake, Ocean</v>
      </c>
      <c r="M8577" s="71" t="str">
        <f>VLOOKUP(E8577, legend!$C$3:$G$22, 5, FALSE)</f>
        <v>5.2. Sungai, Danau, Laut</v>
      </c>
      <c r="N8577" s="71" t="str">
        <f>VLOOKUP(C8577,geocode!$A$1:$C$40,2,false)</f>
        <v>Island buffered 20 km</v>
      </c>
      <c r="O8577" s="71" t="str">
        <f>VLOOKUP(C8577,geocode!$A$1:$C$40,3,false)</f>
        <v>Island buffered 20 km</v>
      </c>
      <c r="P8577" s="71">
        <v>2000.0</v>
      </c>
      <c r="Q8577" s="71">
        <v>2023.0</v>
      </c>
    </row>
    <row r="8578" ht="15.75" hidden="1" customHeight="1">
      <c r="B8578" s="71">
        <v>8.12558337402343</v>
      </c>
      <c r="C8578" s="71">
        <v>5.0</v>
      </c>
      <c r="D8578" s="71">
        <v>5.0</v>
      </c>
      <c r="E8578" s="71">
        <v>3.0</v>
      </c>
      <c r="F8578" s="71" t="str">
        <f>VLOOKUP(D8578, legend!$C$3:$G$22, 2, FALSE)</f>
        <v>1. Forest </v>
      </c>
      <c r="G8578" s="71" t="str">
        <f>VLOOKUP(D8578, legend!$C$3:$G$22, 3, FALSE)</f>
        <v>1. Hutan</v>
      </c>
      <c r="H8578" s="71" t="str">
        <f>VLOOKUP(D8578, legend!$C$3:$G$22, 4, FALSE)</f>
        <v>1.2. Mangrove</v>
      </c>
      <c r="I8578" s="71" t="str">
        <f>VLOOKUP(D8578, legend!$C$3:$G$22, 5, FALSE)</f>
        <v>1.2. Mangrove</v>
      </c>
      <c r="J8578" s="71" t="str">
        <f>VLOOKUP(E8578, legend!$C$3:$G$22, 2, FALSE)</f>
        <v>1. Forest </v>
      </c>
      <c r="K8578" s="71" t="str">
        <f>VLOOKUP(E8578, legend!$C$3:$G$22, 3, FALSE)</f>
        <v>1. Hutan</v>
      </c>
      <c r="L8578" s="71" t="str">
        <f>VLOOKUP(E8578, legend!$C$3:$G$22, 4, FALSE)</f>
        <v>1.1. Forest Formation</v>
      </c>
      <c r="M8578" s="71" t="str">
        <f>VLOOKUP(E8578, legend!$C$3:$G$22, 5, FALSE)</f>
        <v>1.1. Formasi Hutan</v>
      </c>
      <c r="N8578" s="71" t="str">
        <f>VLOOKUP(C8578,geocode!$A$1:$C$40,2,false)</f>
        <v>Island buffered 20 km</v>
      </c>
      <c r="O8578" s="71" t="str">
        <f>VLOOKUP(C8578,geocode!$A$1:$C$40,3,false)</f>
        <v>Island buffered 20 km</v>
      </c>
      <c r="P8578" s="71">
        <v>2000.0</v>
      </c>
      <c r="Q8578" s="71">
        <v>2023.0</v>
      </c>
    </row>
    <row r="8579" ht="15.75" hidden="1" customHeight="1">
      <c r="B8579" s="71">
        <v>276.775843536376</v>
      </c>
      <c r="C8579" s="71">
        <v>5.0</v>
      </c>
      <c r="D8579" s="71">
        <v>5.0</v>
      </c>
      <c r="E8579" s="71">
        <v>5.0</v>
      </c>
      <c r="F8579" s="71" t="str">
        <f>VLOOKUP(D8579, legend!$C$3:$G$22, 2, FALSE)</f>
        <v>1. Forest </v>
      </c>
      <c r="G8579" s="71" t="str">
        <f>VLOOKUP(D8579, legend!$C$3:$G$22, 3, FALSE)</f>
        <v>1. Hutan</v>
      </c>
      <c r="H8579" s="71" t="str">
        <f>VLOOKUP(D8579, legend!$C$3:$G$22, 4, FALSE)</f>
        <v>1.2. Mangrove</v>
      </c>
      <c r="I8579" s="71" t="str">
        <f>VLOOKUP(D8579, legend!$C$3:$G$22, 5, FALSE)</f>
        <v>1.2. Mangrove</v>
      </c>
      <c r="J8579" s="71" t="str">
        <f>VLOOKUP(E8579, legend!$C$3:$G$22, 2, FALSE)</f>
        <v>1. Forest </v>
      </c>
      <c r="K8579" s="71" t="str">
        <f>VLOOKUP(E8579, legend!$C$3:$G$22, 3, FALSE)</f>
        <v>1. Hutan</v>
      </c>
      <c r="L8579" s="71" t="str">
        <f>VLOOKUP(E8579, legend!$C$3:$G$22, 4, FALSE)</f>
        <v>1.2. Mangrove</v>
      </c>
      <c r="M8579" s="71" t="str">
        <f>VLOOKUP(E8579, legend!$C$3:$G$22, 5, FALSE)</f>
        <v>1.2. Mangrove</v>
      </c>
      <c r="N8579" s="71" t="str">
        <f>VLOOKUP(C8579,geocode!$A$1:$C$40,2,false)</f>
        <v>Island buffered 20 km</v>
      </c>
      <c r="O8579" s="71" t="str">
        <f>VLOOKUP(C8579,geocode!$A$1:$C$40,3,false)</f>
        <v>Island buffered 20 km</v>
      </c>
      <c r="P8579" s="71">
        <v>2000.0</v>
      </c>
      <c r="Q8579" s="71">
        <v>2023.0</v>
      </c>
    </row>
    <row r="8580" ht="15.75" hidden="1" customHeight="1">
      <c r="B8580" s="71">
        <v>4.55068609008789</v>
      </c>
      <c r="C8580" s="71">
        <v>5.0</v>
      </c>
      <c r="D8580" s="71">
        <v>5.0</v>
      </c>
      <c r="E8580" s="71">
        <v>13.0</v>
      </c>
      <c r="F8580" s="71" t="str">
        <f>VLOOKUP(D8580, legend!$C$3:$G$22, 2, FALSE)</f>
        <v>1. Forest </v>
      </c>
      <c r="G8580" s="71" t="str">
        <f>VLOOKUP(D8580, legend!$C$3:$G$22, 3, FALSE)</f>
        <v>1. Hutan</v>
      </c>
      <c r="H8580" s="71" t="str">
        <f>VLOOKUP(D8580, legend!$C$3:$G$22, 4, FALSE)</f>
        <v>1.2. Mangrove</v>
      </c>
      <c r="I8580" s="71" t="str">
        <f>VLOOKUP(D8580, legend!$C$3:$G$22, 5, FALSE)</f>
        <v>1.2. Mangrove</v>
      </c>
      <c r="J8580" s="71" t="str">
        <f>VLOOKUP(E8580, legend!$C$3:$G$22, 2, FALSE)</f>
        <v>2. Non-Forest Natural Vegetation</v>
      </c>
      <c r="K8580" s="71" t="str">
        <f>VLOOKUP(E8580, legend!$C$3:$G$22, 3, FALSE)</f>
        <v>2. Tumbuhan Non-Hutan Lainnya</v>
      </c>
      <c r="L8580" s="71" t="str">
        <f>VLOOKUP(E8580, legend!$C$3:$G$22, 4, FALSE)</f>
        <v>2.1. Other Natural Vegetation</v>
      </c>
      <c r="M8580" s="71" t="str">
        <f>VLOOKUP(E8580, legend!$C$3:$G$22, 5, FALSE)</f>
        <v>2.1. Tumbuhan Non-Hutan Lainnya</v>
      </c>
      <c r="N8580" s="71" t="str">
        <f>VLOOKUP(C8580,geocode!$A$1:$C$40,2,false)</f>
        <v>Island buffered 20 km</v>
      </c>
      <c r="O8580" s="71" t="str">
        <f>VLOOKUP(C8580,geocode!$A$1:$C$40,3,false)</f>
        <v>Island buffered 20 km</v>
      </c>
      <c r="P8580" s="71">
        <v>2000.0</v>
      </c>
      <c r="Q8580" s="71">
        <v>2023.0</v>
      </c>
    </row>
    <row r="8581" ht="15.75" hidden="1" customHeight="1">
      <c r="B8581" s="71">
        <v>0.0893162963867187</v>
      </c>
      <c r="C8581" s="71">
        <v>5.0</v>
      </c>
      <c r="D8581" s="71">
        <v>5.0</v>
      </c>
      <c r="E8581" s="71">
        <v>21.0</v>
      </c>
      <c r="F8581" s="71" t="str">
        <f>VLOOKUP(D8581, legend!$C$3:$G$22, 2, FALSE)</f>
        <v>1. Forest </v>
      </c>
      <c r="G8581" s="71" t="str">
        <f>VLOOKUP(D8581, legend!$C$3:$G$22, 3, FALSE)</f>
        <v>1. Hutan</v>
      </c>
      <c r="H8581" s="71" t="str">
        <f>VLOOKUP(D8581, legend!$C$3:$G$22, 4, FALSE)</f>
        <v>1.2. Mangrove</v>
      </c>
      <c r="I8581" s="71" t="str">
        <f>VLOOKUP(D8581, legend!$C$3:$G$22, 5, FALSE)</f>
        <v>1.2. Mangrove</v>
      </c>
      <c r="J8581" s="71" t="str">
        <f>VLOOKUP(E8581, legend!$C$3:$G$22, 2, FALSE)</f>
        <v>3. Agriculture</v>
      </c>
      <c r="K8581" s="71" t="str">
        <f>VLOOKUP(E8581, legend!$C$3:$G$22, 3, FALSE)</f>
        <v>3. Pertanian</v>
      </c>
      <c r="L8581" s="71" t="str">
        <f>VLOOKUP(E8581, legend!$C$3:$G$22, 4, FALSE)</f>
        <v>3.4. Other Agriculture</v>
      </c>
      <c r="M8581" s="71" t="str">
        <f>VLOOKUP(E8581, legend!$C$3:$G$22, 5, FALSE)</f>
        <v>3.4. Pertanian Lainnya </v>
      </c>
      <c r="N8581" s="71" t="str">
        <f>VLOOKUP(C8581,geocode!$A$1:$C$40,2,false)</f>
        <v>Island buffered 20 km</v>
      </c>
      <c r="O8581" s="71" t="str">
        <f>VLOOKUP(C8581,geocode!$A$1:$C$40,3,false)</f>
        <v>Island buffered 20 km</v>
      </c>
      <c r="P8581" s="71">
        <v>2000.0</v>
      </c>
      <c r="Q8581" s="71">
        <v>2023.0</v>
      </c>
    </row>
    <row r="8582" ht="15.75" hidden="1" customHeight="1">
      <c r="B8582" s="71">
        <v>0.178613757324218</v>
      </c>
      <c r="C8582" s="71">
        <v>5.0</v>
      </c>
      <c r="D8582" s="71">
        <v>5.0</v>
      </c>
      <c r="E8582" s="71">
        <v>24.0</v>
      </c>
      <c r="F8582" s="71" t="str">
        <f>VLOOKUP(D8582, legend!$C$3:$G$22, 2, FALSE)</f>
        <v>1. Forest </v>
      </c>
      <c r="G8582" s="71" t="str">
        <f>VLOOKUP(D8582, legend!$C$3:$G$22, 3, FALSE)</f>
        <v>1. Hutan</v>
      </c>
      <c r="H8582" s="71" t="str">
        <f>VLOOKUP(D8582, legend!$C$3:$G$22, 4, FALSE)</f>
        <v>1.2. Mangrove</v>
      </c>
      <c r="I8582" s="71" t="str">
        <f>VLOOKUP(D8582, legend!$C$3:$G$22, 5, FALSE)</f>
        <v>1.2. Mangrove</v>
      </c>
      <c r="J8582" s="71" t="str">
        <f>VLOOKUP(E8582, legend!$C$3:$G$22, 2, FALSE)</f>
        <v>4. Non-Vegetated Area</v>
      </c>
      <c r="K8582" s="71" t="str">
        <f>VLOOKUP(E8582, legend!$C$3:$G$22, 3, FALSE)</f>
        <v>4. Non-Vegetasi</v>
      </c>
      <c r="L8582" s="71" t="str">
        <f>VLOOKUP(E8582, legend!$C$3:$G$22, 4, FALSE)</f>
        <v>4.2. Urban Area</v>
      </c>
      <c r="M8582" s="71" t="str">
        <f>VLOOKUP(E8582, legend!$C$3:$G$22, 5, FALSE)</f>
        <v>4.2. Pemukiman </v>
      </c>
      <c r="N8582" s="71" t="str">
        <f>VLOOKUP(C8582,geocode!$A$1:$C$40,2,false)</f>
        <v>Island buffered 20 km</v>
      </c>
      <c r="O8582" s="71" t="str">
        <f>VLOOKUP(C8582,geocode!$A$1:$C$40,3,false)</f>
        <v>Island buffered 20 km</v>
      </c>
      <c r="P8582" s="71">
        <v>2000.0</v>
      </c>
      <c r="Q8582" s="71">
        <v>2023.0</v>
      </c>
    </row>
    <row r="8583" ht="15.75" hidden="1" customHeight="1">
      <c r="B8583" s="71">
        <v>7.74127364501953</v>
      </c>
      <c r="C8583" s="71">
        <v>5.0</v>
      </c>
      <c r="D8583" s="71">
        <v>5.0</v>
      </c>
      <c r="E8583" s="71">
        <v>25.0</v>
      </c>
      <c r="F8583" s="71" t="str">
        <f>VLOOKUP(D8583, legend!$C$3:$G$22, 2, FALSE)</f>
        <v>1. Forest </v>
      </c>
      <c r="G8583" s="71" t="str">
        <f>VLOOKUP(D8583, legend!$C$3:$G$22, 3, FALSE)</f>
        <v>1. Hutan</v>
      </c>
      <c r="H8583" s="71" t="str">
        <f>VLOOKUP(D8583, legend!$C$3:$G$22, 4, FALSE)</f>
        <v>1.2. Mangrove</v>
      </c>
      <c r="I8583" s="71" t="str">
        <f>VLOOKUP(D8583, legend!$C$3:$G$22, 5, FALSE)</f>
        <v>1.2. Mangrove</v>
      </c>
      <c r="J8583" s="71" t="str">
        <f>VLOOKUP(E8583, legend!$C$3:$G$22, 2, FALSE)</f>
        <v>4. Non-Vegetated Area</v>
      </c>
      <c r="K8583" s="71" t="str">
        <f>VLOOKUP(E8583, legend!$C$3:$G$22, 3, FALSE)</f>
        <v>4. Non-Vegetasi</v>
      </c>
      <c r="L8583" s="71" t="str">
        <f>VLOOKUP(E8583, legend!$C$3:$G$22, 4, FALSE)</f>
        <v>4.3. Other Non-Vegetation</v>
      </c>
      <c r="M8583" s="71" t="str">
        <f>VLOOKUP(E8583, legend!$C$3:$G$22, 5, FALSE)</f>
        <v>4.3. Non-Vegetasi Lainnya</v>
      </c>
      <c r="N8583" s="71" t="str">
        <f>VLOOKUP(C8583,geocode!$A$1:$C$40,2,false)</f>
        <v>Island buffered 20 km</v>
      </c>
      <c r="O8583" s="71" t="str">
        <f>VLOOKUP(C8583,geocode!$A$1:$C$40,3,false)</f>
        <v>Island buffered 20 km</v>
      </c>
      <c r="P8583" s="71">
        <v>2000.0</v>
      </c>
      <c r="Q8583" s="71">
        <v>2023.0</v>
      </c>
    </row>
    <row r="8584" ht="15.75" hidden="1" customHeight="1">
      <c r="B8584" s="71">
        <v>45.2551536865234</v>
      </c>
      <c r="C8584" s="71">
        <v>5.0</v>
      </c>
      <c r="D8584" s="71">
        <v>5.0</v>
      </c>
      <c r="E8584" s="71">
        <v>33.0</v>
      </c>
      <c r="F8584" s="71" t="str">
        <f>VLOOKUP(D8584, legend!$C$3:$G$22, 2, FALSE)</f>
        <v>1. Forest </v>
      </c>
      <c r="G8584" s="71" t="str">
        <f>VLOOKUP(D8584, legend!$C$3:$G$22, 3, FALSE)</f>
        <v>1. Hutan</v>
      </c>
      <c r="H8584" s="71" t="str">
        <f>VLOOKUP(D8584, legend!$C$3:$G$22, 4, FALSE)</f>
        <v>1.2. Mangrove</v>
      </c>
      <c r="I8584" s="71" t="str">
        <f>VLOOKUP(D8584, legend!$C$3:$G$22, 5, FALSE)</f>
        <v>1.2. Mangrove</v>
      </c>
      <c r="J8584" s="71" t="str">
        <f>VLOOKUP(E8584, legend!$C$3:$G$22, 2, FALSE)</f>
        <v>5. Water Body</v>
      </c>
      <c r="K8584" s="71" t="str">
        <f>VLOOKUP(E8584, legend!$C$3:$G$22, 3, FALSE)</f>
        <v>5. Tubuh Air</v>
      </c>
      <c r="L8584" s="71" t="str">
        <f>VLOOKUP(E8584, legend!$C$3:$G$22, 4, FALSE)</f>
        <v>5.2. River, Lake, Ocean</v>
      </c>
      <c r="M8584" s="71" t="str">
        <f>VLOOKUP(E8584, legend!$C$3:$G$22, 5, FALSE)</f>
        <v>5.2. Sungai, Danau, Laut</v>
      </c>
      <c r="N8584" s="71" t="str">
        <f>VLOOKUP(C8584,geocode!$A$1:$C$40,2,false)</f>
        <v>Island buffered 20 km</v>
      </c>
      <c r="O8584" s="71" t="str">
        <f>VLOOKUP(C8584,geocode!$A$1:$C$40,3,false)</f>
        <v>Island buffered 20 km</v>
      </c>
      <c r="P8584" s="71">
        <v>2000.0</v>
      </c>
      <c r="Q8584" s="71">
        <v>2023.0</v>
      </c>
    </row>
    <row r="8585" ht="15.75" hidden="1" customHeight="1">
      <c r="B8585" s="71">
        <v>0.357254748535156</v>
      </c>
      <c r="C8585" s="71">
        <v>5.0</v>
      </c>
      <c r="D8585" s="71">
        <v>5.0</v>
      </c>
      <c r="E8585" s="71">
        <v>76.0</v>
      </c>
      <c r="F8585" s="71" t="str">
        <f>VLOOKUP(D8585, legend!$C$3:$G$22, 2, FALSE)</f>
        <v>1. Forest </v>
      </c>
      <c r="G8585" s="71" t="str">
        <f>VLOOKUP(D8585, legend!$C$3:$G$22, 3, FALSE)</f>
        <v>1. Hutan</v>
      </c>
      <c r="H8585" s="71" t="str">
        <f>VLOOKUP(D8585, legend!$C$3:$G$22, 4, FALSE)</f>
        <v>1.2. Mangrove</v>
      </c>
      <c r="I8585" s="71" t="str">
        <f>VLOOKUP(D8585, legend!$C$3:$G$22, 5, FALSE)</f>
        <v>1.2. Mangrove</v>
      </c>
      <c r="J8585" s="71" t="str">
        <f>VLOOKUP(E8585, legend!$C$3:$G$22, 2, FALSE)</f>
        <v>1. Forest </v>
      </c>
      <c r="K8585" s="71" t="str">
        <f>VLOOKUP(E8585, legend!$C$3:$G$22, 3, FALSE)</f>
        <v>1. Hutan</v>
      </c>
      <c r="L8585" s="71" t="str">
        <f>VLOOKUP(E8585, legend!$C$3:$G$22, 4, FALSE)</f>
        <v>1.3 Peat swamp forest</v>
      </c>
      <c r="M8585" s="71" t="str">
        <f>VLOOKUP(E8585, legend!$C$3:$G$22, 5, FALSE)</f>
        <v>1.3 Hutan rawa gambut</v>
      </c>
      <c r="N8585" s="71" t="str">
        <f>VLOOKUP(C8585,geocode!$A$1:$C$40,2,false)</f>
        <v>Island buffered 20 km</v>
      </c>
      <c r="O8585" s="71" t="str">
        <f>VLOOKUP(C8585,geocode!$A$1:$C$40,3,false)</f>
        <v>Island buffered 20 km</v>
      </c>
      <c r="P8585" s="71">
        <v>2000.0</v>
      </c>
      <c r="Q8585" s="71">
        <v>2023.0</v>
      </c>
    </row>
    <row r="8586" ht="15.75" hidden="1" customHeight="1">
      <c r="B8586" s="71">
        <v>27.8547265625</v>
      </c>
      <c r="C8586" s="71">
        <v>5.0</v>
      </c>
      <c r="D8586" s="71">
        <v>13.0</v>
      </c>
      <c r="E8586" s="71">
        <v>3.0</v>
      </c>
      <c r="F8586" s="71" t="str">
        <f>VLOOKUP(D8586, legend!$C$3:$G$22, 2, FALSE)</f>
        <v>2. Non-Forest Natural Vegetation</v>
      </c>
      <c r="G8586" s="71" t="str">
        <f>VLOOKUP(D8586, legend!$C$3:$G$22, 3, FALSE)</f>
        <v>2. Tumbuhan Non-Hutan Lainnya</v>
      </c>
      <c r="H8586" s="71" t="str">
        <f>VLOOKUP(D8586, legend!$C$3:$G$22, 4, FALSE)</f>
        <v>2.1. Other Natural Vegetation</v>
      </c>
      <c r="I8586" s="71" t="str">
        <f>VLOOKUP(D8586, legend!$C$3:$G$22, 5, FALSE)</f>
        <v>2.1. Tumbuhan Non-Hutan Lainnya</v>
      </c>
      <c r="J8586" s="71" t="str">
        <f>VLOOKUP(E8586, legend!$C$3:$G$22, 2, FALSE)</f>
        <v>1. Forest </v>
      </c>
      <c r="K8586" s="71" t="str">
        <f>VLOOKUP(E8586, legend!$C$3:$G$22, 3, FALSE)</f>
        <v>1. Hutan</v>
      </c>
      <c r="L8586" s="71" t="str">
        <f>VLOOKUP(E8586, legend!$C$3:$G$22, 4, FALSE)</f>
        <v>1.1. Forest Formation</v>
      </c>
      <c r="M8586" s="71" t="str">
        <f>VLOOKUP(E8586, legend!$C$3:$G$22, 5, FALSE)</f>
        <v>1.1. Formasi Hutan</v>
      </c>
      <c r="N8586" s="71" t="str">
        <f>VLOOKUP(C8586,geocode!$A$1:$C$40,2,false)</f>
        <v>Island buffered 20 km</v>
      </c>
      <c r="O8586" s="71" t="str">
        <f>VLOOKUP(C8586,geocode!$A$1:$C$40,3,false)</f>
        <v>Island buffered 20 km</v>
      </c>
      <c r="P8586" s="71">
        <v>2000.0</v>
      </c>
      <c r="Q8586" s="71">
        <v>2023.0</v>
      </c>
    </row>
    <row r="8587" ht="15.75" hidden="1" customHeight="1">
      <c r="B8587" s="71">
        <v>4.72741061401367</v>
      </c>
      <c r="C8587" s="71">
        <v>5.0</v>
      </c>
      <c r="D8587" s="71">
        <v>13.0</v>
      </c>
      <c r="E8587" s="71">
        <v>5.0</v>
      </c>
      <c r="F8587" s="71" t="str">
        <f>VLOOKUP(D8587, legend!$C$3:$G$22, 2, FALSE)</f>
        <v>2. Non-Forest Natural Vegetation</v>
      </c>
      <c r="G8587" s="71" t="str">
        <f>VLOOKUP(D8587, legend!$C$3:$G$22, 3, FALSE)</f>
        <v>2. Tumbuhan Non-Hutan Lainnya</v>
      </c>
      <c r="H8587" s="71" t="str">
        <f>VLOOKUP(D8587, legend!$C$3:$G$22, 4, FALSE)</f>
        <v>2.1. Other Natural Vegetation</v>
      </c>
      <c r="I8587" s="71" t="str">
        <f>VLOOKUP(D8587, legend!$C$3:$G$22, 5, FALSE)</f>
        <v>2.1. Tumbuhan Non-Hutan Lainnya</v>
      </c>
      <c r="J8587" s="71" t="str">
        <f>VLOOKUP(E8587, legend!$C$3:$G$22, 2, FALSE)</f>
        <v>1. Forest </v>
      </c>
      <c r="K8587" s="71" t="str">
        <f>VLOOKUP(E8587, legend!$C$3:$G$22, 3, FALSE)</f>
        <v>1. Hutan</v>
      </c>
      <c r="L8587" s="71" t="str">
        <f>VLOOKUP(E8587, legend!$C$3:$G$22, 4, FALSE)</f>
        <v>1.2. Mangrove</v>
      </c>
      <c r="M8587" s="71" t="str">
        <f>VLOOKUP(E8587, legend!$C$3:$G$22, 5, FALSE)</f>
        <v>1.2. Mangrove</v>
      </c>
      <c r="N8587" s="71" t="str">
        <f>VLOOKUP(C8587,geocode!$A$1:$C$40,2,false)</f>
        <v>Island buffered 20 km</v>
      </c>
      <c r="O8587" s="71" t="str">
        <f>VLOOKUP(C8587,geocode!$A$1:$C$40,3,false)</f>
        <v>Island buffered 20 km</v>
      </c>
      <c r="P8587" s="71">
        <v>2000.0</v>
      </c>
      <c r="Q8587" s="71">
        <v>2023.0</v>
      </c>
    </row>
    <row r="8588" ht="15.75" hidden="1" customHeight="1">
      <c r="B8588" s="71">
        <v>142.878044793701</v>
      </c>
      <c r="C8588" s="71">
        <v>5.0</v>
      </c>
      <c r="D8588" s="71">
        <v>13.0</v>
      </c>
      <c r="E8588" s="71">
        <v>13.0</v>
      </c>
      <c r="F8588" s="71" t="str">
        <f>VLOOKUP(D8588, legend!$C$3:$G$22, 2, FALSE)</f>
        <v>2. Non-Forest Natural Vegetation</v>
      </c>
      <c r="G8588" s="71" t="str">
        <f>VLOOKUP(D8588, legend!$C$3:$G$22, 3, FALSE)</f>
        <v>2. Tumbuhan Non-Hutan Lainnya</v>
      </c>
      <c r="H8588" s="71" t="str">
        <f>VLOOKUP(D8588, legend!$C$3:$G$22, 4, FALSE)</f>
        <v>2.1. Other Natural Vegetation</v>
      </c>
      <c r="I8588" s="71" t="str">
        <f>VLOOKUP(D8588, legend!$C$3:$G$22, 5, FALSE)</f>
        <v>2.1. Tumbuhan Non-Hutan Lainnya</v>
      </c>
      <c r="J8588" s="71" t="str">
        <f>VLOOKUP(E8588, legend!$C$3:$G$22, 2, FALSE)</f>
        <v>2. Non-Forest Natural Vegetation</v>
      </c>
      <c r="K8588" s="71" t="str">
        <f>VLOOKUP(E8588, legend!$C$3:$G$22, 3, FALSE)</f>
        <v>2. Tumbuhan Non-Hutan Lainnya</v>
      </c>
      <c r="L8588" s="71" t="str">
        <f>VLOOKUP(E8588, legend!$C$3:$G$22, 4, FALSE)</f>
        <v>2.1. Other Natural Vegetation</v>
      </c>
      <c r="M8588" s="71" t="str">
        <f>VLOOKUP(E8588, legend!$C$3:$G$22, 5, FALSE)</f>
        <v>2.1. Tumbuhan Non-Hutan Lainnya</v>
      </c>
      <c r="N8588" s="71" t="str">
        <f>VLOOKUP(C8588,geocode!$A$1:$C$40,2,false)</f>
        <v>Island buffered 20 km</v>
      </c>
      <c r="O8588" s="71" t="str">
        <f>VLOOKUP(C8588,geocode!$A$1:$C$40,3,false)</f>
        <v>Island buffered 20 km</v>
      </c>
      <c r="P8588" s="71">
        <v>2000.0</v>
      </c>
      <c r="Q8588" s="71">
        <v>2023.0</v>
      </c>
    </row>
    <row r="8589" ht="15.75" hidden="1" customHeight="1">
      <c r="B8589" s="71">
        <v>11.874484185791</v>
      </c>
      <c r="C8589" s="71">
        <v>5.0</v>
      </c>
      <c r="D8589" s="71">
        <v>13.0</v>
      </c>
      <c r="E8589" s="71">
        <v>21.0</v>
      </c>
      <c r="F8589" s="71" t="str">
        <f>VLOOKUP(D8589, legend!$C$3:$G$22, 2, FALSE)</f>
        <v>2. Non-Forest Natural Vegetation</v>
      </c>
      <c r="G8589" s="71" t="str">
        <f>VLOOKUP(D8589, legend!$C$3:$G$22, 3, FALSE)</f>
        <v>2. Tumbuhan Non-Hutan Lainnya</v>
      </c>
      <c r="H8589" s="71" t="str">
        <f>VLOOKUP(D8589, legend!$C$3:$G$22, 4, FALSE)</f>
        <v>2.1. Other Natural Vegetation</v>
      </c>
      <c r="I8589" s="71" t="str">
        <f>VLOOKUP(D8589, legend!$C$3:$G$22, 5, FALSE)</f>
        <v>2.1. Tumbuhan Non-Hutan Lainnya</v>
      </c>
      <c r="J8589" s="71" t="str">
        <f>VLOOKUP(E8589, legend!$C$3:$G$22, 2, FALSE)</f>
        <v>3. Agriculture</v>
      </c>
      <c r="K8589" s="71" t="str">
        <f>VLOOKUP(E8589, legend!$C$3:$G$22, 3, FALSE)</f>
        <v>3. Pertanian</v>
      </c>
      <c r="L8589" s="71" t="str">
        <f>VLOOKUP(E8589, legend!$C$3:$G$22, 4, FALSE)</f>
        <v>3.4. Other Agriculture</v>
      </c>
      <c r="M8589" s="71" t="str">
        <f>VLOOKUP(E8589, legend!$C$3:$G$22, 5, FALSE)</f>
        <v>3.4. Pertanian Lainnya </v>
      </c>
      <c r="N8589" s="71" t="str">
        <f>VLOOKUP(C8589,geocode!$A$1:$C$40,2,false)</f>
        <v>Island buffered 20 km</v>
      </c>
      <c r="O8589" s="71" t="str">
        <f>VLOOKUP(C8589,geocode!$A$1:$C$40,3,false)</f>
        <v>Island buffered 20 km</v>
      </c>
      <c r="P8589" s="71">
        <v>2000.0</v>
      </c>
      <c r="Q8589" s="71">
        <v>2023.0</v>
      </c>
    </row>
    <row r="8590" ht="15.75" hidden="1" customHeight="1">
      <c r="B8590" s="71">
        <v>2.32175357666015</v>
      </c>
      <c r="C8590" s="71">
        <v>5.0</v>
      </c>
      <c r="D8590" s="71">
        <v>13.0</v>
      </c>
      <c r="E8590" s="71">
        <v>24.0</v>
      </c>
      <c r="F8590" s="71" t="str">
        <f>VLOOKUP(D8590, legend!$C$3:$G$22, 2, FALSE)</f>
        <v>2. Non-Forest Natural Vegetation</v>
      </c>
      <c r="G8590" s="71" t="str">
        <f>VLOOKUP(D8590, legend!$C$3:$G$22, 3, FALSE)</f>
        <v>2. Tumbuhan Non-Hutan Lainnya</v>
      </c>
      <c r="H8590" s="71" t="str">
        <f>VLOOKUP(D8590, legend!$C$3:$G$22, 4, FALSE)</f>
        <v>2.1. Other Natural Vegetation</v>
      </c>
      <c r="I8590" s="71" t="str">
        <f>VLOOKUP(D8590, legend!$C$3:$G$22, 5, FALSE)</f>
        <v>2.1. Tumbuhan Non-Hutan Lainnya</v>
      </c>
      <c r="J8590" s="71" t="str">
        <f>VLOOKUP(E8590, legend!$C$3:$G$22, 2, FALSE)</f>
        <v>4. Non-Vegetated Area</v>
      </c>
      <c r="K8590" s="71" t="str">
        <f>VLOOKUP(E8590, legend!$C$3:$G$22, 3, FALSE)</f>
        <v>4. Non-Vegetasi</v>
      </c>
      <c r="L8590" s="71" t="str">
        <f>VLOOKUP(E8590, legend!$C$3:$G$22, 4, FALSE)</f>
        <v>4.2. Urban Area</v>
      </c>
      <c r="M8590" s="71" t="str">
        <f>VLOOKUP(E8590, legend!$C$3:$G$22, 5, FALSE)</f>
        <v>4.2. Pemukiman </v>
      </c>
      <c r="N8590" s="71" t="str">
        <f>VLOOKUP(C8590,geocode!$A$1:$C$40,2,false)</f>
        <v>Island buffered 20 km</v>
      </c>
      <c r="O8590" s="71" t="str">
        <f>VLOOKUP(C8590,geocode!$A$1:$C$40,3,false)</f>
        <v>Island buffered 20 km</v>
      </c>
      <c r="P8590" s="71">
        <v>2000.0</v>
      </c>
      <c r="Q8590" s="71">
        <v>2023.0</v>
      </c>
    </row>
    <row r="8591" ht="15.75" hidden="1" customHeight="1">
      <c r="B8591" s="71">
        <v>4.2706686340332</v>
      </c>
      <c r="C8591" s="71">
        <v>5.0</v>
      </c>
      <c r="D8591" s="71">
        <v>13.0</v>
      </c>
      <c r="E8591" s="71">
        <v>25.0</v>
      </c>
      <c r="F8591" s="71" t="str">
        <f>VLOOKUP(D8591, legend!$C$3:$G$22, 2, FALSE)</f>
        <v>2. Non-Forest Natural Vegetation</v>
      </c>
      <c r="G8591" s="71" t="str">
        <f>VLOOKUP(D8591, legend!$C$3:$G$22, 3, FALSE)</f>
        <v>2. Tumbuhan Non-Hutan Lainnya</v>
      </c>
      <c r="H8591" s="71" t="str">
        <f>VLOOKUP(D8591, legend!$C$3:$G$22, 4, FALSE)</f>
        <v>2.1. Other Natural Vegetation</v>
      </c>
      <c r="I8591" s="71" t="str">
        <f>VLOOKUP(D8591, legend!$C$3:$G$22, 5, FALSE)</f>
        <v>2.1. Tumbuhan Non-Hutan Lainnya</v>
      </c>
      <c r="J8591" s="71" t="str">
        <f>VLOOKUP(E8591, legend!$C$3:$G$22, 2, FALSE)</f>
        <v>4. Non-Vegetated Area</v>
      </c>
      <c r="K8591" s="71" t="str">
        <f>VLOOKUP(E8591, legend!$C$3:$G$22, 3, FALSE)</f>
        <v>4. Non-Vegetasi</v>
      </c>
      <c r="L8591" s="71" t="str">
        <f>VLOOKUP(E8591, legend!$C$3:$G$22, 4, FALSE)</f>
        <v>4.3. Other Non-Vegetation</v>
      </c>
      <c r="M8591" s="71" t="str">
        <f>VLOOKUP(E8591, legend!$C$3:$G$22, 5, FALSE)</f>
        <v>4.3. Non-Vegetasi Lainnya</v>
      </c>
      <c r="N8591" s="71" t="str">
        <f>VLOOKUP(C8591,geocode!$A$1:$C$40,2,false)</f>
        <v>Island buffered 20 km</v>
      </c>
      <c r="O8591" s="71" t="str">
        <f>VLOOKUP(C8591,geocode!$A$1:$C$40,3,false)</f>
        <v>Island buffered 20 km</v>
      </c>
      <c r="P8591" s="71">
        <v>2000.0</v>
      </c>
      <c r="Q8591" s="71">
        <v>2023.0</v>
      </c>
    </row>
    <row r="8592" ht="15.75" hidden="1" customHeight="1">
      <c r="B8592" s="71">
        <v>34.4552959472656</v>
      </c>
      <c r="C8592" s="71">
        <v>5.0</v>
      </c>
      <c r="D8592" s="71">
        <v>13.0</v>
      </c>
      <c r="E8592" s="71">
        <v>33.0</v>
      </c>
      <c r="F8592" s="71" t="str">
        <f>VLOOKUP(D8592, legend!$C$3:$G$22, 2, FALSE)</f>
        <v>2. Non-Forest Natural Vegetation</v>
      </c>
      <c r="G8592" s="71" t="str">
        <f>VLOOKUP(D8592, legend!$C$3:$G$22, 3, FALSE)</f>
        <v>2. Tumbuhan Non-Hutan Lainnya</v>
      </c>
      <c r="H8592" s="71" t="str">
        <f>VLOOKUP(D8592, legend!$C$3:$G$22, 4, FALSE)</f>
        <v>2.1. Other Natural Vegetation</v>
      </c>
      <c r="I8592" s="71" t="str">
        <f>VLOOKUP(D8592, legend!$C$3:$G$22, 5, FALSE)</f>
        <v>2.1. Tumbuhan Non-Hutan Lainnya</v>
      </c>
      <c r="J8592" s="71" t="str">
        <f>VLOOKUP(E8592, legend!$C$3:$G$22, 2, FALSE)</f>
        <v>5. Water Body</v>
      </c>
      <c r="K8592" s="71" t="str">
        <f>VLOOKUP(E8592, legend!$C$3:$G$22, 3, FALSE)</f>
        <v>5. Tubuh Air</v>
      </c>
      <c r="L8592" s="71" t="str">
        <f>VLOOKUP(E8592, legend!$C$3:$G$22, 4, FALSE)</f>
        <v>5.2. River, Lake, Ocean</v>
      </c>
      <c r="M8592" s="71" t="str">
        <f>VLOOKUP(E8592, legend!$C$3:$G$22, 5, FALSE)</f>
        <v>5.2. Sungai, Danau, Laut</v>
      </c>
      <c r="N8592" s="71" t="str">
        <f>VLOOKUP(C8592,geocode!$A$1:$C$40,2,false)</f>
        <v>Island buffered 20 km</v>
      </c>
      <c r="O8592" s="71" t="str">
        <f>VLOOKUP(C8592,geocode!$A$1:$C$40,3,false)</f>
        <v>Island buffered 20 km</v>
      </c>
      <c r="P8592" s="71">
        <v>2000.0</v>
      </c>
      <c r="Q8592" s="71">
        <v>2023.0</v>
      </c>
    </row>
    <row r="8593" ht="15.75" hidden="1" customHeight="1">
      <c r="B8593" s="71">
        <v>0.803341644287109</v>
      </c>
      <c r="C8593" s="71">
        <v>5.0</v>
      </c>
      <c r="D8593" s="71">
        <v>13.0</v>
      </c>
      <c r="E8593" s="71">
        <v>76.0</v>
      </c>
      <c r="F8593" s="71" t="str">
        <f>VLOOKUP(D8593, legend!$C$3:$G$22, 2, FALSE)</f>
        <v>2. Non-Forest Natural Vegetation</v>
      </c>
      <c r="G8593" s="71" t="str">
        <f>VLOOKUP(D8593, legend!$C$3:$G$22, 3, FALSE)</f>
        <v>2. Tumbuhan Non-Hutan Lainnya</v>
      </c>
      <c r="H8593" s="71" t="str">
        <f>VLOOKUP(D8593, legend!$C$3:$G$22, 4, FALSE)</f>
        <v>2.1. Other Natural Vegetation</v>
      </c>
      <c r="I8593" s="71" t="str">
        <f>VLOOKUP(D8593, legend!$C$3:$G$22, 5, FALSE)</f>
        <v>2.1. Tumbuhan Non-Hutan Lainnya</v>
      </c>
      <c r="J8593" s="71" t="str">
        <f>VLOOKUP(E8593, legend!$C$3:$G$22, 2, FALSE)</f>
        <v>1. Forest </v>
      </c>
      <c r="K8593" s="71" t="str">
        <f>VLOOKUP(E8593, legend!$C$3:$G$22, 3, FALSE)</f>
        <v>1. Hutan</v>
      </c>
      <c r="L8593" s="71" t="str">
        <f>VLOOKUP(E8593, legend!$C$3:$G$22, 4, FALSE)</f>
        <v>1.3 Peat swamp forest</v>
      </c>
      <c r="M8593" s="71" t="str">
        <f>VLOOKUP(E8593, legend!$C$3:$G$22, 5, FALSE)</f>
        <v>1.3 Hutan rawa gambut</v>
      </c>
      <c r="N8593" s="71" t="str">
        <f>VLOOKUP(C8593,geocode!$A$1:$C$40,2,false)</f>
        <v>Island buffered 20 km</v>
      </c>
      <c r="O8593" s="71" t="str">
        <f>VLOOKUP(C8593,geocode!$A$1:$C$40,3,false)</f>
        <v>Island buffered 20 km</v>
      </c>
      <c r="P8593" s="71">
        <v>2000.0</v>
      </c>
      <c r="Q8593" s="71">
        <v>2023.0</v>
      </c>
    </row>
    <row r="8594" ht="15.75" hidden="1" customHeight="1">
      <c r="B8594" s="71">
        <v>0.267812481689453</v>
      </c>
      <c r="C8594" s="71">
        <v>5.0</v>
      </c>
      <c r="D8594" s="71">
        <v>21.0</v>
      </c>
      <c r="E8594" s="71">
        <v>3.0</v>
      </c>
      <c r="F8594" s="71" t="str">
        <f>VLOOKUP(D8594, legend!$C$3:$G$22, 2, FALSE)</f>
        <v>3. Agriculture</v>
      </c>
      <c r="G8594" s="71" t="str">
        <f>VLOOKUP(D8594, legend!$C$3:$G$22, 3, FALSE)</f>
        <v>3. Pertanian</v>
      </c>
      <c r="H8594" s="71" t="str">
        <f>VLOOKUP(D8594, legend!$C$3:$G$22, 4, FALSE)</f>
        <v>3.4. Other Agriculture</v>
      </c>
      <c r="I8594" s="71" t="str">
        <f>VLOOKUP(D8594, legend!$C$3:$G$22, 5, FALSE)</f>
        <v>3.4. Pertanian Lainnya </v>
      </c>
      <c r="J8594" s="71" t="str">
        <f>VLOOKUP(E8594, legend!$C$3:$G$22, 2, FALSE)</f>
        <v>1. Forest </v>
      </c>
      <c r="K8594" s="71" t="str">
        <f>VLOOKUP(E8594, legend!$C$3:$G$22, 3, FALSE)</f>
        <v>1. Hutan</v>
      </c>
      <c r="L8594" s="71" t="str">
        <f>VLOOKUP(E8594, legend!$C$3:$G$22, 4, FALSE)</f>
        <v>1.1. Forest Formation</v>
      </c>
      <c r="M8594" s="71" t="str">
        <f>VLOOKUP(E8594, legend!$C$3:$G$22, 5, FALSE)</f>
        <v>1.1. Formasi Hutan</v>
      </c>
      <c r="N8594" s="71" t="str">
        <f>VLOOKUP(C8594,geocode!$A$1:$C$40,2,false)</f>
        <v>Island buffered 20 km</v>
      </c>
      <c r="O8594" s="71" t="str">
        <f>VLOOKUP(C8594,geocode!$A$1:$C$40,3,false)</f>
        <v>Island buffered 20 km</v>
      </c>
      <c r="P8594" s="71">
        <v>2000.0</v>
      </c>
      <c r="Q8594" s="71">
        <v>2023.0</v>
      </c>
    </row>
    <row r="8595" ht="15.75" hidden="1" customHeight="1">
      <c r="B8595" s="71">
        <v>1.24728574829101</v>
      </c>
      <c r="C8595" s="71">
        <v>5.0</v>
      </c>
      <c r="D8595" s="71">
        <v>21.0</v>
      </c>
      <c r="E8595" s="71">
        <v>5.0</v>
      </c>
      <c r="F8595" s="71" t="str">
        <f>VLOOKUP(D8595, legend!$C$3:$G$22, 2, FALSE)</f>
        <v>3. Agriculture</v>
      </c>
      <c r="G8595" s="71" t="str">
        <f>VLOOKUP(D8595, legend!$C$3:$G$22, 3, FALSE)</f>
        <v>3. Pertanian</v>
      </c>
      <c r="H8595" s="71" t="str">
        <f>VLOOKUP(D8595, legend!$C$3:$G$22, 4, FALSE)</f>
        <v>3.4. Other Agriculture</v>
      </c>
      <c r="I8595" s="71" t="str">
        <f>VLOOKUP(D8595, legend!$C$3:$G$22, 5, FALSE)</f>
        <v>3.4. Pertanian Lainnya </v>
      </c>
      <c r="J8595" s="71" t="str">
        <f>VLOOKUP(E8595, legend!$C$3:$G$22, 2, FALSE)</f>
        <v>1. Forest </v>
      </c>
      <c r="K8595" s="71" t="str">
        <f>VLOOKUP(E8595, legend!$C$3:$G$22, 3, FALSE)</f>
        <v>1. Hutan</v>
      </c>
      <c r="L8595" s="71" t="str">
        <f>VLOOKUP(E8595, legend!$C$3:$G$22, 4, FALSE)</f>
        <v>1.2. Mangrove</v>
      </c>
      <c r="M8595" s="71" t="str">
        <f>VLOOKUP(E8595, legend!$C$3:$G$22, 5, FALSE)</f>
        <v>1.2. Mangrove</v>
      </c>
      <c r="N8595" s="71" t="str">
        <f>VLOOKUP(C8595,geocode!$A$1:$C$40,2,false)</f>
        <v>Island buffered 20 km</v>
      </c>
      <c r="O8595" s="71" t="str">
        <f>VLOOKUP(C8595,geocode!$A$1:$C$40,3,false)</f>
        <v>Island buffered 20 km</v>
      </c>
      <c r="P8595" s="71">
        <v>2000.0</v>
      </c>
      <c r="Q8595" s="71">
        <v>2023.0</v>
      </c>
    </row>
    <row r="8596" ht="15.75" hidden="1" customHeight="1">
      <c r="B8596" s="71">
        <v>0.891980822753906</v>
      </c>
      <c r="C8596" s="71">
        <v>5.0</v>
      </c>
      <c r="D8596" s="71">
        <v>21.0</v>
      </c>
      <c r="E8596" s="71">
        <v>13.0</v>
      </c>
      <c r="F8596" s="71" t="str">
        <f>VLOOKUP(D8596, legend!$C$3:$G$22, 2, FALSE)</f>
        <v>3. Agriculture</v>
      </c>
      <c r="G8596" s="71" t="str">
        <f>VLOOKUP(D8596, legend!$C$3:$G$22, 3, FALSE)</f>
        <v>3. Pertanian</v>
      </c>
      <c r="H8596" s="71" t="str">
        <f>VLOOKUP(D8596, legend!$C$3:$G$22, 4, FALSE)</f>
        <v>3.4. Other Agriculture</v>
      </c>
      <c r="I8596" s="71" t="str">
        <f>VLOOKUP(D8596, legend!$C$3:$G$22, 5, FALSE)</f>
        <v>3.4. Pertanian Lainnya </v>
      </c>
      <c r="J8596" s="71" t="str">
        <f>VLOOKUP(E8596, legend!$C$3:$G$22, 2, FALSE)</f>
        <v>2. Non-Forest Natural Vegetation</v>
      </c>
      <c r="K8596" s="71" t="str">
        <f>VLOOKUP(E8596, legend!$C$3:$G$22, 3, FALSE)</f>
        <v>2. Tumbuhan Non-Hutan Lainnya</v>
      </c>
      <c r="L8596" s="71" t="str">
        <f>VLOOKUP(E8596, legend!$C$3:$G$22, 4, FALSE)</f>
        <v>2.1. Other Natural Vegetation</v>
      </c>
      <c r="M8596" s="71" t="str">
        <f>VLOOKUP(E8596, legend!$C$3:$G$22, 5, FALSE)</f>
        <v>2.1. Tumbuhan Non-Hutan Lainnya</v>
      </c>
      <c r="N8596" s="71" t="str">
        <f>VLOOKUP(C8596,geocode!$A$1:$C$40,2,false)</f>
        <v>Island buffered 20 km</v>
      </c>
      <c r="O8596" s="71" t="str">
        <f>VLOOKUP(C8596,geocode!$A$1:$C$40,3,false)</f>
        <v>Island buffered 20 km</v>
      </c>
      <c r="P8596" s="71">
        <v>2000.0</v>
      </c>
      <c r="Q8596" s="71">
        <v>2023.0</v>
      </c>
    </row>
    <row r="8597" ht="15.75" hidden="1" customHeight="1">
      <c r="B8597" s="71">
        <v>0.532610772705078</v>
      </c>
      <c r="C8597" s="71">
        <v>5.0</v>
      </c>
      <c r="D8597" s="71">
        <v>21.0</v>
      </c>
      <c r="E8597" s="71">
        <v>21.0</v>
      </c>
      <c r="F8597" s="71" t="str">
        <f>VLOOKUP(D8597, legend!$C$3:$G$22, 2, FALSE)</f>
        <v>3. Agriculture</v>
      </c>
      <c r="G8597" s="71" t="str">
        <f>VLOOKUP(D8597, legend!$C$3:$G$22, 3, FALSE)</f>
        <v>3. Pertanian</v>
      </c>
      <c r="H8597" s="71" t="str">
        <f>VLOOKUP(D8597, legend!$C$3:$G$22, 4, FALSE)</f>
        <v>3.4. Other Agriculture</v>
      </c>
      <c r="I8597" s="71" t="str">
        <f>VLOOKUP(D8597, legend!$C$3:$G$22, 5, FALSE)</f>
        <v>3.4. Pertanian Lainnya </v>
      </c>
      <c r="J8597" s="71" t="str">
        <f>VLOOKUP(E8597, legend!$C$3:$G$22, 2, FALSE)</f>
        <v>3. Agriculture</v>
      </c>
      <c r="K8597" s="71" t="str">
        <f>VLOOKUP(E8597, legend!$C$3:$G$22, 3, FALSE)</f>
        <v>3. Pertanian</v>
      </c>
      <c r="L8597" s="71" t="str">
        <f>VLOOKUP(E8597, legend!$C$3:$G$22, 4, FALSE)</f>
        <v>3.4. Other Agriculture</v>
      </c>
      <c r="M8597" s="71" t="str">
        <f>VLOOKUP(E8597, legend!$C$3:$G$22, 5, FALSE)</f>
        <v>3.4. Pertanian Lainnya </v>
      </c>
      <c r="N8597" s="71" t="str">
        <f>VLOOKUP(C8597,geocode!$A$1:$C$40,2,false)</f>
        <v>Island buffered 20 km</v>
      </c>
      <c r="O8597" s="71" t="str">
        <f>VLOOKUP(C8597,geocode!$A$1:$C$40,3,false)</f>
        <v>Island buffered 20 km</v>
      </c>
      <c r="P8597" s="71">
        <v>2000.0</v>
      </c>
      <c r="Q8597" s="71">
        <v>2023.0</v>
      </c>
    </row>
    <row r="8598" ht="15.75" hidden="1" customHeight="1">
      <c r="B8598" s="71">
        <v>0.44385151977539</v>
      </c>
      <c r="C8598" s="71">
        <v>5.0</v>
      </c>
      <c r="D8598" s="71">
        <v>21.0</v>
      </c>
      <c r="E8598" s="71">
        <v>25.0</v>
      </c>
      <c r="F8598" s="71" t="str">
        <f>VLOOKUP(D8598, legend!$C$3:$G$22, 2, FALSE)</f>
        <v>3. Agriculture</v>
      </c>
      <c r="G8598" s="71" t="str">
        <f>VLOOKUP(D8598, legend!$C$3:$G$22, 3, FALSE)</f>
        <v>3. Pertanian</v>
      </c>
      <c r="H8598" s="71" t="str">
        <f>VLOOKUP(D8598, legend!$C$3:$G$22, 4, FALSE)</f>
        <v>3.4. Other Agriculture</v>
      </c>
      <c r="I8598" s="71" t="str">
        <f>VLOOKUP(D8598, legend!$C$3:$G$22, 5, FALSE)</f>
        <v>3.4. Pertanian Lainnya </v>
      </c>
      <c r="J8598" s="71" t="str">
        <f>VLOOKUP(E8598, legend!$C$3:$G$22, 2, FALSE)</f>
        <v>4. Non-Vegetated Area</v>
      </c>
      <c r="K8598" s="71" t="str">
        <f>VLOOKUP(E8598, legend!$C$3:$G$22, 3, FALSE)</f>
        <v>4. Non-Vegetasi</v>
      </c>
      <c r="L8598" s="71" t="str">
        <f>VLOOKUP(E8598, legend!$C$3:$G$22, 4, FALSE)</f>
        <v>4.3. Other Non-Vegetation</v>
      </c>
      <c r="M8598" s="71" t="str">
        <f>VLOOKUP(E8598, legend!$C$3:$G$22, 5, FALSE)</f>
        <v>4.3. Non-Vegetasi Lainnya</v>
      </c>
      <c r="N8598" s="71" t="str">
        <f>VLOOKUP(C8598,geocode!$A$1:$C$40,2,false)</f>
        <v>Island buffered 20 km</v>
      </c>
      <c r="O8598" s="71" t="str">
        <f>VLOOKUP(C8598,geocode!$A$1:$C$40,3,false)</f>
        <v>Island buffered 20 km</v>
      </c>
      <c r="P8598" s="71">
        <v>2000.0</v>
      </c>
      <c r="Q8598" s="71">
        <v>2023.0</v>
      </c>
    </row>
    <row r="8599" ht="15.75" hidden="1" customHeight="1">
      <c r="B8599" s="71">
        <v>0.177822943115234</v>
      </c>
      <c r="C8599" s="71">
        <v>5.0</v>
      </c>
      <c r="D8599" s="71">
        <v>21.0</v>
      </c>
      <c r="E8599" s="71">
        <v>33.0</v>
      </c>
      <c r="F8599" s="71" t="str">
        <f>VLOOKUP(D8599, legend!$C$3:$G$22, 2, FALSE)</f>
        <v>3. Agriculture</v>
      </c>
      <c r="G8599" s="71" t="str">
        <f>VLOOKUP(D8599, legend!$C$3:$G$22, 3, FALSE)</f>
        <v>3. Pertanian</v>
      </c>
      <c r="H8599" s="71" t="str">
        <f>VLOOKUP(D8599, legend!$C$3:$G$22, 4, FALSE)</f>
        <v>3.4. Other Agriculture</v>
      </c>
      <c r="I8599" s="71" t="str">
        <f>VLOOKUP(D8599, legend!$C$3:$G$22, 5, FALSE)</f>
        <v>3.4. Pertanian Lainnya </v>
      </c>
      <c r="J8599" s="71" t="str">
        <f>VLOOKUP(E8599, legend!$C$3:$G$22, 2, FALSE)</f>
        <v>5. Water Body</v>
      </c>
      <c r="K8599" s="71" t="str">
        <f>VLOOKUP(E8599, legend!$C$3:$G$22, 3, FALSE)</f>
        <v>5. Tubuh Air</v>
      </c>
      <c r="L8599" s="71" t="str">
        <f>VLOOKUP(E8599, legend!$C$3:$G$22, 4, FALSE)</f>
        <v>5.2. River, Lake, Ocean</v>
      </c>
      <c r="M8599" s="71" t="str">
        <f>VLOOKUP(E8599, legend!$C$3:$G$22, 5, FALSE)</f>
        <v>5.2. Sungai, Danau, Laut</v>
      </c>
      <c r="N8599" s="71" t="str">
        <f>VLOOKUP(C8599,geocode!$A$1:$C$40,2,false)</f>
        <v>Island buffered 20 km</v>
      </c>
      <c r="O8599" s="71" t="str">
        <f>VLOOKUP(C8599,geocode!$A$1:$C$40,3,false)</f>
        <v>Island buffered 20 km</v>
      </c>
      <c r="P8599" s="71">
        <v>2000.0</v>
      </c>
      <c r="Q8599" s="71">
        <v>2023.0</v>
      </c>
    </row>
    <row r="8600" ht="15.75" hidden="1" customHeight="1">
      <c r="B8600" s="71">
        <v>1.15845309448242</v>
      </c>
      <c r="C8600" s="71">
        <v>5.0</v>
      </c>
      <c r="D8600" s="71">
        <v>24.0</v>
      </c>
      <c r="E8600" s="71">
        <v>24.0</v>
      </c>
      <c r="F8600" s="71" t="str">
        <f>VLOOKUP(D8600, legend!$C$3:$G$22, 2, FALSE)</f>
        <v>4. Non-Vegetated Area</v>
      </c>
      <c r="G8600" s="71" t="str">
        <f>VLOOKUP(D8600, legend!$C$3:$G$22, 3, FALSE)</f>
        <v>4. Non-Vegetasi</v>
      </c>
      <c r="H8600" s="71" t="str">
        <f>VLOOKUP(D8600, legend!$C$3:$G$22, 4, FALSE)</f>
        <v>4.2. Urban Area</v>
      </c>
      <c r="I8600" s="71" t="str">
        <f>VLOOKUP(D8600, legend!$C$3:$G$22, 5, FALSE)</f>
        <v>4.2. Pemukiman </v>
      </c>
      <c r="J8600" s="71" t="str">
        <f>VLOOKUP(E8600, legend!$C$3:$G$22, 2, FALSE)</f>
        <v>4. Non-Vegetated Area</v>
      </c>
      <c r="K8600" s="71" t="str">
        <f>VLOOKUP(E8600, legend!$C$3:$G$22, 3, FALSE)</f>
        <v>4. Non-Vegetasi</v>
      </c>
      <c r="L8600" s="71" t="str">
        <f>VLOOKUP(E8600, legend!$C$3:$G$22, 4, FALSE)</f>
        <v>4.2. Urban Area</v>
      </c>
      <c r="M8600" s="71" t="str">
        <f>VLOOKUP(E8600, legend!$C$3:$G$22, 5, FALSE)</f>
        <v>4.2. Pemukiman </v>
      </c>
      <c r="N8600" s="71" t="str">
        <f>VLOOKUP(C8600,geocode!$A$1:$C$40,2,false)</f>
        <v>Island buffered 20 km</v>
      </c>
      <c r="O8600" s="71" t="str">
        <f>VLOOKUP(C8600,geocode!$A$1:$C$40,3,false)</f>
        <v>Island buffered 20 km</v>
      </c>
      <c r="P8600" s="71">
        <v>2000.0</v>
      </c>
      <c r="Q8600" s="71">
        <v>2023.0</v>
      </c>
    </row>
    <row r="8601" ht="15.75" hidden="1" customHeight="1">
      <c r="B8601" s="71">
        <v>0.267220965576171</v>
      </c>
      <c r="C8601" s="71">
        <v>5.0</v>
      </c>
      <c r="D8601" s="71">
        <v>24.0</v>
      </c>
      <c r="E8601" s="71">
        <v>25.0</v>
      </c>
      <c r="F8601" s="71" t="str">
        <f>VLOOKUP(D8601, legend!$C$3:$G$22, 2, FALSE)</f>
        <v>4. Non-Vegetated Area</v>
      </c>
      <c r="G8601" s="71" t="str">
        <f>VLOOKUP(D8601, legend!$C$3:$G$22, 3, FALSE)</f>
        <v>4. Non-Vegetasi</v>
      </c>
      <c r="H8601" s="71" t="str">
        <f>VLOOKUP(D8601, legend!$C$3:$G$22, 4, FALSE)</f>
        <v>4.2. Urban Area</v>
      </c>
      <c r="I8601" s="71" t="str">
        <f>VLOOKUP(D8601, legend!$C$3:$G$22, 5, FALSE)</f>
        <v>4.2. Pemukiman </v>
      </c>
      <c r="J8601" s="71" t="str">
        <f>VLOOKUP(E8601, legend!$C$3:$G$22, 2, FALSE)</f>
        <v>4. Non-Vegetated Area</v>
      </c>
      <c r="K8601" s="71" t="str">
        <f>VLOOKUP(E8601, legend!$C$3:$G$22, 3, FALSE)</f>
        <v>4. Non-Vegetasi</v>
      </c>
      <c r="L8601" s="71" t="str">
        <f>VLOOKUP(E8601, legend!$C$3:$G$22, 4, FALSE)</f>
        <v>4.3. Other Non-Vegetation</v>
      </c>
      <c r="M8601" s="71" t="str">
        <f>VLOOKUP(E8601, legend!$C$3:$G$22, 5, FALSE)</f>
        <v>4.3. Non-Vegetasi Lainnya</v>
      </c>
      <c r="N8601" s="71" t="str">
        <f>VLOOKUP(C8601,geocode!$A$1:$C$40,2,false)</f>
        <v>Island buffered 20 km</v>
      </c>
      <c r="O8601" s="71" t="str">
        <f>VLOOKUP(C8601,geocode!$A$1:$C$40,3,false)</f>
        <v>Island buffered 20 km</v>
      </c>
      <c r="P8601" s="71">
        <v>2000.0</v>
      </c>
      <c r="Q8601" s="71">
        <v>2023.0</v>
      </c>
    </row>
    <row r="8602" ht="15.75" hidden="1" customHeight="1">
      <c r="B8602" s="71">
        <v>1.15923009643554</v>
      </c>
      <c r="C8602" s="71">
        <v>5.0</v>
      </c>
      <c r="D8602" s="71">
        <v>25.0</v>
      </c>
      <c r="E8602" s="71">
        <v>3.0</v>
      </c>
      <c r="F8602" s="71" t="str">
        <f>VLOOKUP(D8602, legend!$C$3:$G$22, 2, FALSE)</f>
        <v>4. Non-Vegetated Area</v>
      </c>
      <c r="G8602" s="71" t="str">
        <f>VLOOKUP(D8602, legend!$C$3:$G$22, 3, FALSE)</f>
        <v>4. Non-Vegetasi</v>
      </c>
      <c r="H8602" s="71" t="str">
        <f>VLOOKUP(D8602, legend!$C$3:$G$22, 4, FALSE)</f>
        <v>4.3. Other Non-Vegetation</v>
      </c>
      <c r="I8602" s="71" t="str">
        <f>VLOOKUP(D8602, legend!$C$3:$G$22, 5, FALSE)</f>
        <v>4.3. Non-Vegetasi Lainnya</v>
      </c>
      <c r="J8602" s="71" t="str">
        <f>VLOOKUP(E8602, legend!$C$3:$G$22, 2, FALSE)</f>
        <v>1. Forest </v>
      </c>
      <c r="K8602" s="71" t="str">
        <f>VLOOKUP(E8602, legend!$C$3:$G$22, 3, FALSE)</f>
        <v>1. Hutan</v>
      </c>
      <c r="L8602" s="71" t="str">
        <f>VLOOKUP(E8602, legend!$C$3:$G$22, 4, FALSE)</f>
        <v>1.1. Forest Formation</v>
      </c>
      <c r="M8602" s="71" t="str">
        <f>VLOOKUP(E8602, legend!$C$3:$G$22, 5, FALSE)</f>
        <v>1.1. Formasi Hutan</v>
      </c>
      <c r="N8602" s="71" t="str">
        <f>VLOOKUP(C8602,geocode!$A$1:$C$40,2,false)</f>
        <v>Island buffered 20 km</v>
      </c>
      <c r="O8602" s="71" t="str">
        <f>VLOOKUP(C8602,geocode!$A$1:$C$40,3,false)</f>
        <v>Island buffered 20 km</v>
      </c>
      <c r="P8602" s="71">
        <v>2000.0</v>
      </c>
      <c r="Q8602" s="71">
        <v>2023.0</v>
      </c>
    </row>
    <row r="8603" ht="15.75" hidden="1" customHeight="1">
      <c r="B8603" s="71">
        <v>4.89573575439453</v>
      </c>
      <c r="C8603" s="71">
        <v>5.0</v>
      </c>
      <c r="D8603" s="71">
        <v>25.0</v>
      </c>
      <c r="E8603" s="71">
        <v>5.0</v>
      </c>
      <c r="F8603" s="71" t="str">
        <f>VLOOKUP(D8603, legend!$C$3:$G$22, 2, FALSE)</f>
        <v>4. Non-Vegetated Area</v>
      </c>
      <c r="G8603" s="71" t="str">
        <f>VLOOKUP(D8603, legend!$C$3:$G$22, 3, FALSE)</f>
        <v>4. Non-Vegetasi</v>
      </c>
      <c r="H8603" s="71" t="str">
        <f>VLOOKUP(D8603, legend!$C$3:$G$22, 4, FALSE)</f>
        <v>4.3. Other Non-Vegetation</v>
      </c>
      <c r="I8603" s="71" t="str">
        <f>VLOOKUP(D8603, legend!$C$3:$G$22, 5, FALSE)</f>
        <v>4.3. Non-Vegetasi Lainnya</v>
      </c>
      <c r="J8603" s="71" t="str">
        <f>VLOOKUP(E8603, legend!$C$3:$G$22, 2, FALSE)</f>
        <v>1. Forest </v>
      </c>
      <c r="K8603" s="71" t="str">
        <f>VLOOKUP(E8603, legend!$C$3:$G$22, 3, FALSE)</f>
        <v>1. Hutan</v>
      </c>
      <c r="L8603" s="71" t="str">
        <f>VLOOKUP(E8603, legend!$C$3:$G$22, 4, FALSE)</f>
        <v>1.2. Mangrove</v>
      </c>
      <c r="M8603" s="71" t="str">
        <f>VLOOKUP(E8603, legend!$C$3:$G$22, 5, FALSE)</f>
        <v>1.2. Mangrove</v>
      </c>
      <c r="N8603" s="71" t="str">
        <f>VLOOKUP(C8603,geocode!$A$1:$C$40,2,false)</f>
        <v>Island buffered 20 km</v>
      </c>
      <c r="O8603" s="71" t="str">
        <f>VLOOKUP(C8603,geocode!$A$1:$C$40,3,false)</f>
        <v>Island buffered 20 km</v>
      </c>
      <c r="P8603" s="71">
        <v>2000.0</v>
      </c>
      <c r="Q8603" s="71">
        <v>2023.0</v>
      </c>
    </row>
    <row r="8604" ht="15.75" hidden="1" customHeight="1">
      <c r="B8604" s="71">
        <v>5.61780974121093</v>
      </c>
      <c r="C8604" s="71">
        <v>5.0</v>
      </c>
      <c r="D8604" s="71">
        <v>25.0</v>
      </c>
      <c r="E8604" s="71">
        <v>13.0</v>
      </c>
      <c r="F8604" s="71" t="str">
        <f>VLOOKUP(D8604, legend!$C$3:$G$22, 2, FALSE)</f>
        <v>4. Non-Vegetated Area</v>
      </c>
      <c r="G8604" s="71" t="str">
        <f>VLOOKUP(D8604, legend!$C$3:$G$22, 3, FALSE)</f>
        <v>4. Non-Vegetasi</v>
      </c>
      <c r="H8604" s="71" t="str">
        <f>VLOOKUP(D8604, legend!$C$3:$G$22, 4, FALSE)</f>
        <v>4.3. Other Non-Vegetation</v>
      </c>
      <c r="I8604" s="71" t="str">
        <f>VLOOKUP(D8604, legend!$C$3:$G$22, 5, FALSE)</f>
        <v>4.3. Non-Vegetasi Lainnya</v>
      </c>
      <c r="J8604" s="71" t="str">
        <f>VLOOKUP(E8604, legend!$C$3:$G$22, 2, FALSE)</f>
        <v>2. Non-Forest Natural Vegetation</v>
      </c>
      <c r="K8604" s="71" t="str">
        <f>VLOOKUP(E8604, legend!$C$3:$G$22, 3, FALSE)</f>
        <v>2. Tumbuhan Non-Hutan Lainnya</v>
      </c>
      <c r="L8604" s="71" t="str">
        <f>VLOOKUP(E8604, legend!$C$3:$G$22, 4, FALSE)</f>
        <v>2.1. Other Natural Vegetation</v>
      </c>
      <c r="M8604" s="71" t="str">
        <f>VLOOKUP(E8604, legend!$C$3:$G$22, 5, FALSE)</f>
        <v>2.1. Tumbuhan Non-Hutan Lainnya</v>
      </c>
      <c r="N8604" s="71" t="str">
        <f>VLOOKUP(C8604,geocode!$A$1:$C$40,2,false)</f>
        <v>Island buffered 20 km</v>
      </c>
      <c r="O8604" s="71" t="str">
        <f>VLOOKUP(C8604,geocode!$A$1:$C$40,3,false)</f>
        <v>Island buffered 20 km</v>
      </c>
      <c r="P8604" s="71">
        <v>2000.0</v>
      </c>
      <c r="Q8604" s="71">
        <v>2023.0</v>
      </c>
    </row>
    <row r="8605" ht="15.75" hidden="1" customHeight="1">
      <c r="B8605" s="71">
        <v>1.42735127563476</v>
      </c>
      <c r="C8605" s="71">
        <v>5.0</v>
      </c>
      <c r="D8605" s="71">
        <v>25.0</v>
      </c>
      <c r="E8605" s="71">
        <v>21.0</v>
      </c>
      <c r="F8605" s="71" t="str">
        <f>VLOOKUP(D8605, legend!$C$3:$G$22, 2, FALSE)</f>
        <v>4. Non-Vegetated Area</v>
      </c>
      <c r="G8605" s="71" t="str">
        <f>VLOOKUP(D8605, legend!$C$3:$G$22, 3, FALSE)</f>
        <v>4. Non-Vegetasi</v>
      </c>
      <c r="H8605" s="71" t="str">
        <f>VLOOKUP(D8605, legend!$C$3:$G$22, 4, FALSE)</f>
        <v>4.3. Other Non-Vegetation</v>
      </c>
      <c r="I8605" s="71" t="str">
        <f>VLOOKUP(D8605, legend!$C$3:$G$22, 5, FALSE)</f>
        <v>4.3. Non-Vegetasi Lainnya</v>
      </c>
      <c r="J8605" s="71" t="str">
        <f>VLOOKUP(E8605, legend!$C$3:$G$22, 2, FALSE)</f>
        <v>3. Agriculture</v>
      </c>
      <c r="K8605" s="71" t="str">
        <f>VLOOKUP(E8605, legend!$C$3:$G$22, 3, FALSE)</f>
        <v>3. Pertanian</v>
      </c>
      <c r="L8605" s="71" t="str">
        <f>VLOOKUP(E8605, legend!$C$3:$G$22, 4, FALSE)</f>
        <v>3.4. Other Agriculture</v>
      </c>
      <c r="M8605" s="71" t="str">
        <f>VLOOKUP(E8605, legend!$C$3:$G$22, 5, FALSE)</f>
        <v>3.4. Pertanian Lainnya </v>
      </c>
      <c r="N8605" s="71" t="str">
        <f>VLOOKUP(C8605,geocode!$A$1:$C$40,2,false)</f>
        <v>Island buffered 20 km</v>
      </c>
      <c r="O8605" s="71" t="str">
        <f>VLOOKUP(C8605,geocode!$A$1:$C$40,3,false)</f>
        <v>Island buffered 20 km</v>
      </c>
      <c r="P8605" s="71">
        <v>2000.0</v>
      </c>
      <c r="Q8605" s="71">
        <v>2023.0</v>
      </c>
    </row>
    <row r="8606" ht="15.75" hidden="1" customHeight="1">
      <c r="B8606" s="71">
        <v>1.606190234375</v>
      </c>
      <c r="C8606" s="71">
        <v>5.0</v>
      </c>
      <c r="D8606" s="71">
        <v>25.0</v>
      </c>
      <c r="E8606" s="71">
        <v>24.0</v>
      </c>
      <c r="F8606" s="71" t="str">
        <f>VLOOKUP(D8606, legend!$C$3:$G$22, 2, FALSE)</f>
        <v>4. Non-Vegetated Area</v>
      </c>
      <c r="G8606" s="71" t="str">
        <f>VLOOKUP(D8606, legend!$C$3:$G$22, 3, FALSE)</f>
        <v>4. Non-Vegetasi</v>
      </c>
      <c r="H8606" s="71" t="str">
        <f>VLOOKUP(D8606, legend!$C$3:$G$22, 4, FALSE)</f>
        <v>4.3. Other Non-Vegetation</v>
      </c>
      <c r="I8606" s="71" t="str">
        <f>VLOOKUP(D8606, legend!$C$3:$G$22, 5, FALSE)</f>
        <v>4.3. Non-Vegetasi Lainnya</v>
      </c>
      <c r="J8606" s="71" t="str">
        <f>VLOOKUP(E8606, legend!$C$3:$G$22, 2, FALSE)</f>
        <v>4. Non-Vegetated Area</v>
      </c>
      <c r="K8606" s="71" t="str">
        <f>VLOOKUP(E8606, legend!$C$3:$G$22, 3, FALSE)</f>
        <v>4. Non-Vegetasi</v>
      </c>
      <c r="L8606" s="71" t="str">
        <f>VLOOKUP(E8606, legend!$C$3:$G$22, 4, FALSE)</f>
        <v>4.2. Urban Area</v>
      </c>
      <c r="M8606" s="71" t="str">
        <f>VLOOKUP(E8606, legend!$C$3:$G$22, 5, FALSE)</f>
        <v>4.2. Pemukiman </v>
      </c>
      <c r="N8606" s="71" t="str">
        <f>VLOOKUP(C8606,geocode!$A$1:$C$40,2,false)</f>
        <v>Island buffered 20 km</v>
      </c>
      <c r="O8606" s="71" t="str">
        <f>VLOOKUP(C8606,geocode!$A$1:$C$40,3,false)</f>
        <v>Island buffered 20 km</v>
      </c>
      <c r="P8606" s="71">
        <v>2000.0</v>
      </c>
      <c r="Q8606" s="71">
        <v>2023.0</v>
      </c>
    </row>
    <row r="8607" ht="15.75" hidden="1" customHeight="1">
      <c r="B8607" s="71">
        <v>15.852566442871</v>
      </c>
      <c r="C8607" s="71">
        <v>5.0</v>
      </c>
      <c r="D8607" s="71">
        <v>25.0</v>
      </c>
      <c r="E8607" s="71">
        <v>25.0</v>
      </c>
      <c r="F8607" s="71" t="str">
        <f>VLOOKUP(D8607, legend!$C$3:$G$22, 2, FALSE)</f>
        <v>4. Non-Vegetated Area</v>
      </c>
      <c r="G8607" s="71" t="str">
        <f>VLOOKUP(D8607, legend!$C$3:$G$22, 3, FALSE)</f>
        <v>4. Non-Vegetasi</v>
      </c>
      <c r="H8607" s="71" t="str">
        <f>VLOOKUP(D8607, legend!$C$3:$G$22, 4, FALSE)</f>
        <v>4.3. Other Non-Vegetation</v>
      </c>
      <c r="I8607" s="71" t="str">
        <f>VLOOKUP(D8607, legend!$C$3:$G$22, 5, FALSE)</f>
        <v>4.3. Non-Vegetasi Lainnya</v>
      </c>
      <c r="J8607" s="71" t="str">
        <f>VLOOKUP(E8607, legend!$C$3:$G$22, 2, FALSE)</f>
        <v>4. Non-Vegetated Area</v>
      </c>
      <c r="K8607" s="71" t="str">
        <f>VLOOKUP(E8607, legend!$C$3:$G$22, 3, FALSE)</f>
        <v>4. Non-Vegetasi</v>
      </c>
      <c r="L8607" s="71" t="str">
        <f>VLOOKUP(E8607, legend!$C$3:$G$22, 4, FALSE)</f>
        <v>4.3. Other Non-Vegetation</v>
      </c>
      <c r="M8607" s="71" t="str">
        <f>VLOOKUP(E8607, legend!$C$3:$G$22, 5, FALSE)</f>
        <v>4.3. Non-Vegetasi Lainnya</v>
      </c>
      <c r="N8607" s="71" t="str">
        <f>VLOOKUP(C8607,geocode!$A$1:$C$40,2,false)</f>
        <v>Island buffered 20 km</v>
      </c>
      <c r="O8607" s="71" t="str">
        <f>VLOOKUP(C8607,geocode!$A$1:$C$40,3,false)</f>
        <v>Island buffered 20 km</v>
      </c>
      <c r="P8607" s="71">
        <v>2000.0</v>
      </c>
      <c r="Q8607" s="71">
        <v>2023.0</v>
      </c>
    </row>
    <row r="8608" ht="15.75" hidden="1" customHeight="1">
      <c r="B8608" s="71">
        <v>7.57079108886718</v>
      </c>
      <c r="C8608" s="71">
        <v>5.0</v>
      </c>
      <c r="D8608" s="71">
        <v>25.0</v>
      </c>
      <c r="E8608" s="71">
        <v>33.0</v>
      </c>
      <c r="F8608" s="71" t="str">
        <f>VLOOKUP(D8608, legend!$C$3:$G$22, 2, FALSE)</f>
        <v>4. Non-Vegetated Area</v>
      </c>
      <c r="G8608" s="71" t="str">
        <f>VLOOKUP(D8608, legend!$C$3:$G$22, 3, FALSE)</f>
        <v>4. Non-Vegetasi</v>
      </c>
      <c r="H8608" s="71" t="str">
        <f>VLOOKUP(D8608, legend!$C$3:$G$22, 4, FALSE)</f>
        <v>4.3. Other Non-Vegetation</v>
      </c>
      <c r="I8608" s="71" t="str">
        <f>VLOOKUP(D8608, legend!$C$3:$G$22, 5, FALSE)</f>
        <v>4.3. Non-Vegetasi Lainnya</v>
      </c>
      <c r="J8608" s="71" t="str">
        <f>VLOOKUP(E8608, legend!$C$3:$G$22, 2, FALSE)</f>
        <v>5. Water Body</v>
      </c>
      <c r="K8608" s="71" t="str">
        <f>VLOOKUP(E8608, legend!$C$3:$G$22, 3, FALSE)</f>
        <v>5. Tubuh Air</v>
      </c>
      <c r="L8608" s="71" t="str">
        <f>VLOOKUP(E8608, legend!$C$3:$G$22, 4, FALSE)</f>
        <v>5.2. River, Lake, Ocean</v>
      </c>
      <c r="M8608" s="71" t="str">
        <f>VLOOKUP(E8608, legend!$C$3:$G$22, 5, FALSE)</f>
        <v>5.2. Sungai, Danau, Laut</v>
      </c>
      <c r="N8608" s="71" t="str">
        <f>VLOOKUP(C8608,geocode!$A$1:$C$40,2,false)</f>
        <v>Island buffered 20 km</v>
      </c>
      <c r="O8608" s="71" t="str">
        <f>VLOOKUP(C8608,geocode!$A$1:$C$40,3,false)</f>
        <v>Island buffered 20 km</v>
      </c>
      <c r="P8608" s="71">
        <v>2000.0</v>
      </c>
      <c r="Q8608" s="71">
        <v>2023.0</v>
      </c>
    </row>
    <row r="8609" ht="15.75" hidden="1" customHeight="1">
      <c r="B8609" s="71">
        <v>6.25035908203125</v>
      </c>
      <c r="C8609" s="71">
        <v>5.0</v>
      </c>
      <c r="D8609" s="71">
        <v>33.0</v>
      </c>
      <c r="E8609" s="71">
        <v>3.0</v>
      </c>
      <c r="F8609" s="71" t="str">
        <f>VLOOKUP(D8609, legend!$C$3:$G$22, 2, FALSE)</f>
        <v>5. Water Body</v>
      </c>
      <c r="G8609" s="71" t="str">
        <f>VLOOKUP(D8609, legend!$C$3:$G$22, 3, FALSE)</f>
        <v>5. Tubuh Air</v>
      </c>
      <c r="H8609" s="71" t="str">
        <f>VLOOKUP(D8609, legend!$C$3:$G$22, 4, FALSE)</f>
        <v>5.2. River, Lake, Ocean</v>
      </c>
      <c r="I8609" s="71" t="str">
        <f>VLOOKUP(D8609, legend!$C$3:$G$22, 5, FALSE)</f>
        <v>5.2. Sungai, Danau, Laut</v>
      </c>
      <c r="J8609" s="71" t="str">
        <f>VLOOKUP(E8609, legend!$C$3:$G$22, 2, FALSE)</f>
        <v>1. Forest </v>
      </c>
      <c r="K8609" s="71" t="str">
        <f>VLOOKUP(E8609, legend!$C$3:$G$22, 3, FALSE)</f>
        <v>1. Hutan</v>
      </c>
      <c r="L8609" s="71" t="str">
        <f>VLOOKUP(E8609, legend!$C$3:$G$22, 4, FALSE)</f>
        <v>1.1. Forest Formation</v>
      </c>
      <c r="M8609" s="71" t="str">
        <f>VLOOKUP(E8609, legend!$C$3:$G$22, 5, FALSE)</f>
        <v>1.1. Formasi Hutan</v>
      </c>
      <c r="N8609" s="71" t="str">
        <f>VLOOKUP(C8609,geocode!$A$1:$C$40,2,false)</f>
        <v>Island buffered 20 km</v>
      </c>
      <c r="O8609" s="71" t="str">
        <f>VLOOKUP(C8609,geocode!$A$1:$C$40,3,false)</f>
        <v>Island buffered 20 km</v>
      </c>
      <c r="P8609" s="71">
        <v>2000.0</v>
      </c>
      <c r="Q8609" s="71">
        <v>2023.0</v>
      </c>
    </row>
    <row r="8610" ht="15.75" hidden="1" customHeight="1">
      <c r="B8610" s="71">
        <v>37.5303763427734</v>
      </c>
      <c r="C8610" s="71">
        <v>5.0</v>
      </c>
      <c r="D8610" s="71">
        <v>33.0</v>
      </c>
      <c r="E8610" s="71">
        <v>5.0</v>
      </c>
      <c r="F8610" s="71" t="str">
        <f>VLOOKUP(D8610, legend!$C$3:$G$22, 2, FALSE)</f>
        <v>5. Water Body</v>
      </c>
      <c r="G8610" s="71" t="str">
        <f>VLOOKUP(D8610, legend!$C$3:$G$22, 3, FALSE)</f>
        <v>5. Tubuh Air</v>
      </c>
      <c r="H8610" s="71" t="str">
        <f>VLOOKUP(D8610, legend!$C$3:$G$22, 4, FALSE)</f>
        <v>5.2. River, Lake, Ocean</v>
      </c>
      <c r="I8610" s="71" t="str">
        <f>VLOOKUP(D8610, legend!$C$3:$G$22, 5, FALSE)</f>
        <v>5.2. Sungai, Danau, Laut</v>
      </c>
      <c r="J8610" s="71" t="str">
        <f>VLOOKUP(E8610, legend!$C$3:$G$22, 2, FALSE)</f>
        <v>1. Forest </v>
      </c>
      <c r="K8610" s="71" t="str">
        <f>VLOOKUP(E8610, legend!$C$3:$G$22, 3, FALSE)</f>
        <v>1. Hutan</v>
      </c>
      <c r="L8610" s="71" t="str">
        <f>VLOOKUP(E8610, legend!$C$3:$G$22, 4, FALSE)</f>
        <v>1.2. Mangrove</v>
      </c>
      <c r="M8610" s="71" t="str">
        <f>VLOOKUP(E8610, legend!$C$3:$G$22, 5, FALSE)</f>
        <v>1.2. Mangrove</v>
      </c>
      <c r="N8610" s="71" t="str">
        <f>VLOOKUP(C8610,geocode!$A$1:$C$40,2,false)</f>
        <v>Island buffered 20 km</v>
      </c>
      <c r="O8610" s="71" t="str">
        <f>VLOOKUP(C8610,geocode!$A$1:$C$40,3,false)</f>
        <v>Island buffered 20 km</v>
      </c>
      <c r="P8610" s="71">
        <v>2000.0</v>
      </c>
      <c r="Q8610" s="71">
        <v>2023.0</v>
      </c>
    </row>
    <row r="8611" ht="15.75" hidden="1" customHeight="1">
      <c r="B8611" s="71">
        <v>14.2857530273437</v>
      </c>
      <c r="C8611" s="71">
        <v>5.0</v>
      </c>
      <c r="D8611" s="71">
        <v>33.0</v>
      </c>
      <c r="E8611" s="71">
        <v>13.0</v>
      </c>
      <c r="F8611" s="71" t="str">
        <f>VLOOKUP(D8611, legend!$C$3:$G$22, 2, FALSE)</f>
        <v>5. Water Body</v>
      </c>
      <c r="G8611" s="71" t="str">
        <f>VLOOKUP(D8611, legend!$C$3:$G$22, 3, FALSE)</f>
        <v>5. Tubuh Air</v>
      </c>
      <c r="H8611" s="71" t="str">
        <f>VLOOKUP(D8611, legend!$C$3:$G$22, 4, FALSE)</f>
        <v>5.2. River, Lake, Ocean</v>
      </c>
      <c r="I8611" s="71" t="str">
        <f>VLOOKUP(D8611, legend!$C$3:$G$22, 5, FALSE)</f>
        <v>5.2. Sungai, Danau, Laut</v>
      </c>
      <c r="J8611" s="71" t="str">
        <f>VLOOKUP(E8611, legend!$C$3:$G$22, 2, FALSE)</f>
        <v>2. Non-Forest Natural Vegetation</v>
      </c>
      <c r="K8611" s="71" t="str">
        <f>VLOOKUP(E8611, legend!$C$3:$G$22, 3, FALSE)</f>
        <v>2. Tumbuhan Non-Hutan Lainnya</v>
      </c>
      <c r="L8611" s="71" t="str">
        <f>VLOOKUP(E8611, legend!$C$3:$G$22, 4, FALSE)</f>
        <v>2.1. Other Natural Vegetation</v>
      </c>
      <c r="M8611" s="71" t="str">
        <f>VLOOKUP(E8611, legend!$C$3:$G$22, 5, FALSE)</f>
        <v>2.1. Tumbuhan Non-Hutan Lainnya</v>
      </c>
      <c r="N8611" s="71" t="str">
        <f>VLOOKUP(C8611,geocode!$A$1:$C$40,2,false)</f>
        <v>Island buffered 20 km</v>
      </c>
      <c r="O8611" s="71" t="str">
        <f>VLOOKUP(C8611,geocode!$A$1:$C$40,3,false)</f>
        <v>Island buffered 20 km</v>
      </c>
      <c r="P8611" s="71">
        <v>2000.0</v>
      </c>
      <c r="Q8611" s="71">
        <v>2023.0</v>
      </c>
    </row>
    <row r="8612" ht="15.75" hidden="1" customHeight="1">
      <c r="B8612" s="71">
        <v>2.94596591186523</v>
      </c>
      <c r="C8612" s="71">
        <v>5.0</v>
      </c>
      <c r="D8612" s="71">
        <v>33.0</v>
      </c>
      <c r="E8612" s="71">
        <v>21.0</v>
      </c>
      <c r="F8612" s="71" t="str">
        <f>VLOOKUP(D8612, legend!$C$3:$G$22, 2, FALSE)</f>
        <v>5. Water Body</v>
      </c>
      <c r="G8612" s="71" t="str">
        <f>VLOOKUP(D8612, legend!$C$3:$G$22, 3, FALSE)</f>
        <v>5. Tubuh Air</v>
      </c>
      <c r="H8612" s="71" t="str">
        <f>VLOOKUP(D8612, legend!$C$3:$G$22, 4, FALSE)</f>
        <v>5.2. River, Lake, Ocean</v>
      </c>
      <c r="I8612" s="71" t="str">
        <f>VLOOKUP(D8612, legend!$C$3:$G$22, 5, FALSE)</f>
        <v>5.2. Sungai, Danau, Laut</v>
      </c>
      <c r="J8612" s="71" t="str">
        <f>VLOOKUP(E8612, legend!$C$3:$G$22, 2, FALSE)</f>
        <v>3. Agriculture</v>
      </c>
      <c r="K8612" s="71" t="str">
        <f>VLOOKUP(E8612, legend!$C$3:$G$22, 3, FALSE)</f>
        <v>3. Pertanian</v>
      </c>
      <c r="L8612" s="71" t="str">
        <f>VLOOKUP(E8612, legend!$C$3:$G$22, 4, FALSE)</f>
        <v>3.4. Other Agriculture</v>
      </c>
      <c r="M8612" s="71" t="str">
        <f>VLOOKUP(E8612, legend!$C$3:$G$22, 5, FALSE)</f>
        <v>3.4. Pertanian Lainnya </v>
      </c>
      <c r="N8612" s="71" t="str">
        <f>VLOOKUP(C8612,geocode!$A$1:$C$40,2,false)</f>
        <v>Island buffered 20 km</v>
      </c>
      <c r="O8612" s="71" t="str">
        <f>VLOOKUP(C8612,geocode!$A$1:$C$40,3,false)</f>
        <v>Island buffered 20 km</v>
      </c>
      <c r="P8612" s="71">
        <v>2000.0</v>
      </c>
      <c r="Q8612" s="71">
        <v>2023.0</v>
      </c>
    </row>
    <row r="8613" ht="15.75" hidden="1" customHeight="1">
      <c r="B8613" s="71">
        <v>0.803786938476562</v>
      </c>
      <c r="C8613" s="71">
        <v>5.0</v>
      </c>
      <c r="D8613" s="71">
        <v>33.0</v>
      </c>
      <c r="E8613" s="71">
        <v>24.0</v>
      </c>
      <c r="F8613" s="71" t="str">
        <f>VLOOKUP(D8613, legend!$C$3:$G$22, 2, FALSE)</f>
        <v>5. Water Body</v>
      </c>
      <c r="G8613" s="71" t="str">
        <f>VLOOKUP(D8613, legend!$C$3:$G$22, 3, FALSE)</f>
        <v>5. Tubuh Air</v>
      </c>
      <c r="H8613" s="71" t="str">
        <f>VLOOKUP(D8613, legend!$C$3:$G$22, 4, FALSE)</f>
        <v>5.2. River, Lake, Ocean</v>
      </c>
      <c r="I8613" s="71" t="str">
        <f>VLOOKUP(D8613, legend!$C$3:$G$22, 5, FALSE)</f>
        <v>5.2. Sungai, Danau, Laut</v>
      </c>
      <c r="J8613" s="71" t="str">
        <f>VLOOKUP(E8613, legend!$C$3:$G$22, 2, FALSE)</f>
        <v>4. Non-Vegetated Area</v>
      </c>
      <c r="K8613" s="71" t="str">
        <f>VLOOKUP(E8613, legend!$C$3:$G$22, 3, FALSE)</f>
        <v>4. Non-Vegetasi</v>
      </c>
      <c r="L8613" s="71" t="str">
        <f>VLOOKUP(E8613, legend!$C$3:$G$22, 4, FALSE)</f>
        <v>4.2. Urban Area</v>
      </c>
      <c r="M8613" s="71" t="str">
        <f>VLOOKUP(E8613, legend!$C$3:$G$22, 5, FALSE)</f>
        <v>4.2. Pemukiman </v>
      </c>
      <c r="N8613" s="71" t="str">
        <f>VLOOKUP(C8613,geocode!$A$1:$C$40,2,false)</f>
        <v>Island buffered 20 km</v>
      </c>
      <c r="O8613" s="71" t="str">
        <f>VLOOKUP(C8613,geocode!$A$1:$C$40,3,false)</f>
        <v>Island buffered 20 km</v>
      </c>
      <c r="P8613" s="71">
        <v>2000.0</v>
      </c>
      <c r="Q8613" s="71">
        <v>2023.0</v>
      </c>
    </row>
    <row r="8614" ht="15.75" hidden="1" customHeight="1">
      <c r="B8614" s="71">
        <v>6.05539969482422</v>
      </c>
      <c r="C8614" s="71">
        <v>5.0</v>
      </c>
      <c r="D8614" s="71">
        <v>33.0</v>
      </c>
      <c r="E8614" s="71">
        <v>25.0</v>
      </c>
      <c r="F8614" s="71" t="str">
        <f>VLOOKUP(D8614, legend!$C$3:$G$22, 2, FALSE)</f>
        <v>5. Water Body</v>
      </c>
      <c r="G8614" s="71" t="str">
        <f>VLOOKUP(D8614, legend!$C$3:$G$22, 3, FALSE)</f>
        <v>5. Tubuh Air</v>
      </c>
      <c r="H8614" s="71" t="str">
        <f>VLOOKUP(D8614, legend!$C$3:$G$22, 4, FALSE)</f>
        <v>5.2. River, Lake, Ocean</v>
      </c>
      <c r="I8614" s="71" t="str">
        <f>VLOOKUP(D8614, legend!$C$3:$G$22, 5, FALSE)</f>
        <v>5.2. Sungai, Danau, Laut</v>
      </c>
      <c r="J8614" s="71" t="str">
        <f>VLOOKUP(E8614, legend!$C$3:$G$22, 2, FALSE)</f>
        <v>4. Non-Vegetated Area</v>
      </c>
      <c r="K8614" s="71" t="str">
        <f>VLOOKUP(E8614, legend!$C$3:$G$22, 3, FALSE)</f>
        <v>4. Non-Vegetasi</v>
      </c>
      <c r="L8614" s="71" t="str">
        <f>VLOOKUP(E8614, legend!$C$3:$G$22, 4, FALSE)</f>
        <v>4.3. Other Non-Vegetation</v>
      </c>
      <c r="M8614" s="71" t="str">
        <f>VLOOKUP(E8614, legend!$C$3:$G$22, 5, FALSE)</f>
        <v>4.3. Non-Vegetasi Lainnya</v>
      </c>
      <c r="N8614" s="71" t="str">
        <f>VLOOKUP(C8614,geocode!$A$1:$C$40,2,false)</f>
        <v>Island buffered 20 km</v>
      </c>
      <c r="O8614" s="71" t="str">
        <f>VLOOKUP(C8614,geocode!$A$1:$C$40,3,false)</f>
        <v>Island buffered 20 km</v>
      </c>
      <c r="P8614" s="71">
        <v>2000.0</v>
      </c>
      <c r="Q8614" s="71">
        <v>2023.0</v>
      </c>
    </row>
    <row r="8615" ht="15.75" hidden="1" customHeight="1">
      <c r="B8615" s="71">
        <v>235.014081689453</v>
      </c>
      <c r="C8615" s="71">
        <v>5.0</v>
      </c>
      <c r="D8615" s="71">
        <v>33.0</v>
      </c>
      <c r="E8615" s="71">
        <v>33.0</v>
      </c>
      <c r="F8615" s="71" t="str">
        <f>VLOOKUP(D8615, legend!$C$3:$G$22, 2, FALSE)</f>
        <v>5. Water Body</v>
      </c>
      <c r="G8615" s="71" t="str">
        <f>VLOOKUP(D8615, legend!$C$3:$G$22, 3, FALSE)</f>
        <v>5. Tubuh Air</v>
      </c>
      <c r="H8615" s="71" t="str">
        <f>VLOOKUP(D8615, legend!$C$3:$G$22, 4, FALSE)</f>
        <v>5.2. River, Lake, Ocean</v>
      </c>
      <c r="I8615" s="71" t="str">
        <f>VLOOKUP(D8615, legend!$C$3:$G$22, 5, FALSE)</f>
        <v>5.2. Sungai, Danau, Laut</v>
      </c>
      <c r="J8615" s="71" t="str">
        <f>VLOOKUP(E8615, legend!$C$3:$G$22, 2, FALSE)</f>
        <v>5. Water Body</v>
      </c>
      <c r="K8615" s="71" t="str">
        <f>VLOOKUP(E8615, legend!$C$3:$G$22, 3, FALSE)</f>
        <v>5. Tubuh Air</v>
      </c>
      <c r="L8615" s="71" t="str">
        <f>VLOOKUP(E8615, legend!$C$3:$G$22, 4, FALSE)</f>
        <v>5.2. River, Lake, Ocean</v>
      </c>
      <c r="M8615" s="71" t="str">
        <f>VLOOKUP(E8615, legend!$C$3:$G$22, 5, FALSE)</f>
        <v>5.2. Sungai, Danau, Laut</v>
      </c>
      <c r="N8615" s="71" t="str">
        <f>VLOOKUP(C8615,geocode!$A$1:$C$40,2,false)</f>
        <v>Island buffered 20 km</v>
      </c>
      <c r="O8615" s="71" t="str">
        <f>VLOOKUP(C8615,geocode!$A$1:$C$40,3,false)</f>
        <v>Island buffered 20 km</v>
      </c>
      <c r="P8615" s="71">
        <v>2000.0</v>
      </c>
      <c r="Q8615" s="71">
        <v>2023.0</v>
      </c>
    </row>
    <row r="8616" ht="15.75" hidden="1" customHeight="1">
      <c r="B8616" s="71">
        <v>0.0893874084472656</v>
      </c>
      <c r="C8616" s="71">
        <v>5.0</v>
      </c>
      <c r="D8616" s="71">
        <v>40.0</v>
      </c>
      <c r="E8616" s="71">
        <v>33.0</v>
      </c>
      <c r="F8616" s="71" t="str">
        <f>VLOOKUP(D8616, legend!$C$3:$G$22, 2, FALSE)</f>
        <v>3. Agriculture</v>
      </c>
      <c r="G8616" s="71" t="str">
        <f>VLOOKUP(D8616, legend!$C$3:$G$22, 3, FALSE)</f>
        <v>3. Pertanian</v>
      </c>
      <c r="H8616" s="71" t="str">
        <f>VLOOKUP(D8616, legend!$C$3:$G$22, 4, FALSE)</f>
        <v>3.1. Rice Paddy</v>
      </c>
      <c r="I8616" s="71" t="str">
        <f>VLOOKUP(D8616, legend!$C$3:$G$22, 5, FALSE)</f>
        <v>3.1. Sawah</v>
      </c>
      <c r="J8616" s="71" t="str">
        <f>VLOOKUP(E8616, legend!$C$3:$G$22, 2, FALSE)</f>
        <v>5. Water Body</v>
      </c>
      <c r="K8616" s="71" t="str">
        <f>VLOOKUP(E8616, legend!$C$3:$G$22, 3, FALSE)</f>
        <v>5. Tubuh Air</v>
      </c>
      <c r="L8616" s="71" t="str">
        <f>VLOOKUP(E8616, legend!$C$3:$G$22, 4, FALSE)</f>
        <v>5.2. River, Lake, Ocean</v>
      </c>
      <c r="M8616" s="71" t="str">
        <f>VLOOKUP(E8616, legend!$C$3:$G$22, 5, FALSE)</f>
        <v>5.2. Sungai, Danau, Laut</v>
      </c>
      <c r="N8616" s="71" t="str">
        <f>VLOOKUP(C8616,geocode!$A$1:$C$40,2,false)</f>
        <v>Island buffered 20 km</v>
      </c>
      <c r="O8616" s="71" t="str">
        <f>VLOOKUP(C8616,geocode!$A$1:$C$40,3,false)</f>
        <v>Island buffered 20 km</v>
      </c>
      <c r="P8616" s="71">
        <v>2000.0</v>
      </c>
      <c r="Q8616" s="71">
        <v>2023.0</v>
      </c>
    </row>
    <row r="8617" ht="15.75" hidden="1" customHeight="1">
      <c r="B8617" s="71">
        <v>0.17849482421875</v>
      </c>
      <c r="C8617" s="71">
        <v>5.0</v>
      </c>
      <c r="D8617" s="71">
        <v>76.0</v>
      </c>
      <c r="E8617" s="71">
        <v>5.0</v>
      </c>
      <c r="F8617" s="71" t="str">
        <f>VLOOKUP(D8617, legend!$C$3:$G$22, 2, FALSE)</f>
        <v>1. Forest </v>
      </c>
      <c r="G8617" s="71" t="str">
        <f>VLOOKUP(D8617, legend!$C$3:$G$22, 3, FALSE)</f>
        <v>1. Hutan</v>
      </c>
      <c r="H8617" s="71" t="str">
        <f>VLOOKUP(D8617, legend!$C$3:$G$22, 4, FALSE)</f>
        <v>1.3 Peat swamp forest</v>
      </c>
      <c r="I8617" s="71" t="str">
        <f>VLOOKUP(D8617, legend!$C$3:$G$22, 5, FALSE)</f>
        <v>1.3 Hutan rawa gambut</v>
      </c>
      <c r="J8617" s="71" t="str">
        <f>VLOOKUP(E8617, legend!$C$3:$G$22, 2, FALSE)</f>
        <v>1. Forest </v>
      </c>
      <c r="K8617" s="71" t="str">
        <f>VLOOKUP(E8617, legend!$C$3:$G$22, 3, FALSE)</f>
        <v>1. Hutan</v>
      </c>
      <c r="L8617" s="71" t="str">
        <f>VLOOKUP(E8617, legend!$C$3:$G$22, 4, FALSE)</f>
        <v>1.2. Mangrove</v>
      </c>
      <c r="M8617" s="71" t="str">
        <f>VLOOKUP(E8617, legend!$C$3:$G$22, 5, FALSE)</f>
        <v>1.2. Mangrove</v>
      </c>
      <c r="N8617" s="71" t="str">
        <f>VLOOKUP(C8617,geocode!$A$1:$C$40,2,false)</f>
        <v>Island buffered 20 km</v>
      </c>
      <c r="O8617" s="71" t="str">
        <f>VLOOKUP(C8617,geocode!$A$1:$C$40,3,false)</f>
        <v>Island buffered 20 km</v>
      </c>
      <c r="P8617" s="71">
        <v>2000.0</v>
      </c>
      <c r="Q8617" s="71">
        <v>2023.0</v>
      </c>
    </row>
    <row r="8618" ht="15.75" hidden="1" customHeight="1">
      <c r="B8618" s="71">
        <v>1.07110633544921</v>
      </c>
      <c r="C8618" s="71">
        <v>5.0</v>
      </c>
      <c r="D8618" s="71">
        <v>76.0</v>
      </c>
      <c r="E8618" s="71">
        <v>13.0</v>
      </c>
      <c r="F8618" s="71" t="str">
        <f>VLOOKUP(D8618, legend!$C$3:$G$22, 2, FALSE)</f>
        <v>1. Forest </v>
      </c>
      <c r="G8618" s="71" t="str">
        <f>VLOOKUP(D8618, legend!$C$3:$G$22, 3, FALSE)</f>
        <v>1. Hutan</v>
      </c>
      <c r="H8618" s="71" t="str">
        <f>VLOOKUP(D8618, legend!$C$3:$G$22, 4, FALSE)</f>
        <v>1.3 Peat swamp forest</v>
      </c>
      <c r="I8618" s="71" t="str">
        <f>VLOOKUP(D8618, legend!$C$3:$G$22, 5, FALSE)</f>
        <v>1.3 Hutan rawa gambut</v>
      </c>
      <c r="J8618" s="71" t="str">
        <f>VLOOKUP(E8618, legend!$C$3:$G$22, 2, FALSE)</f>
        <v>2. Non-Forest Natural Vegetation</v>
      </c>
      <c r="K8618" s="71" t="str">
        <f>VLOOKUP(E8618, legend!$C$3:$G$22, 3, FALSE)</f>
        <v>2. Tumbuhan Non-Hutan Lainnya</v>
      </c>
      <c r="L8618" s="71" t="str">
        <f>VLOOKUP(E8618, legend!$C$3:$G$22, 4, FALSE)</f>
        <v>2.1. Other Natural Vegetation</v>
      </c>
      <c r="M8618" s="71" t="str">
        <f>VLOOKUP(E8618, legend!$C$3:$G$22, 5, FALSE)</f>
        <v>2.1. Tumbuhan Non-Hutan Lainnya</v>
      </c>
      <c r="N8618" s="71" t="str">
        <f>VLOOKUP(C8618,geocode!$A$1:$C$40,2,false)</f>
        <v>Island buffered 20 km</v>
      </c>
      <c r="O8618" s="71" t="str">
        <f>VLOOKUP(C8618,geocode!$A$1:$C$40,3,false)</f>
        <v>Island buffered 20 km</v>
      </c>
      <c r="P8618" s="71">
        <v>2000.0</v>
      </c>
      <c r="Q8618" s="71">
        <v>2023.0</v>
      </c>
    </row>
    <row r="8619" ht="15.75" hidden="1" customHeight="1">
      <c r="B8619" s="71">
        <v>0.178549603271484</v>
      </c>
      <c r="C8619" s="71">
        <v>5.0</v>
      </c>
      <c r="D8619" s="71">
        <v>76.0</v>
      </c>
      <c r="E8619" s="71">
        <v>21.0</v>
      </c>
      <c r="F8619" s="71" t="str">
        <f>VLOOKUP(D8619, legend!$C$3:$G$22, 2, FALSE)</f>
        <v>1. Forest </v>
      </c>
      <c r="G8619" s="71" t="str">
        <f>VLOOKUP(D8619, legend!$C$3:$G$22, 3, FALSE)</f>
        <v>1. Hutan</v>
      </c>
      <c r="H8619" s="71" t="str">
        <f>VLOOKUP(D8619, legend!$C$3:$G$22, 4, FALSE)</f>
        <v>1.3 Peat swamp forest</v>
      </c>
      <c r="I8619" s="71" t="str">
        <f>VLOOKUP(D8619, legend!$C$3:$G$22, 5, FALSE)</f>
        <v>1.3 Hutan rawa gambut</v>
      </c>
      <c r="J8619" s="71" t="str">
        <f>VLOOKUP(E8619, legend!$C$3:$G$22, 2, FALSE)</f>
        <v>3. Agriculture</v>
      </c>
      <c r="K8619" s="71" t="str">
        <f>VLOOKUP(E8619, legend!$C$3:$G$22, 3, FALSE)</f>
        <v>3. Pertanian</v>
      </c>
      <c r="L8619" s="71" t="str">
        <f>VLOOKUP(E8619, legend!$C$3:$G$22, 4, FALSE)</f>
        <v>3.4. Other Agriculture</v>
      </c>
      <c r="M8619" s="71" t="str">
        <f>VLOOKUP(E8619, legend!$C$3:$G$22, 5, FALSE)</f>
        <v>3.4. Pertanian Lainnya </v>
      </c>
      <c r="N8619" s="71" t="str">
        <f>VLOOKUP(C8619,geocode!$A$1:$C$40,2,false)</f>
        <v>Island buffered 20 km</v>
      </c>
      <c r="O8619" s="71" t="str">
        <f>VLOOKUP(C8619,geocode!$A$1:$C$40,3,false)</f>
        <v>Island buffered 20 km</v>
      </c>
      <c r="P8619" s="71">
        <v>2000.0</v>
      </c>
      <c r="Q8619" s="71">
        <v>2023.0</v>
      </c>
    </row>
    <row r="8620" ht="15.75" hidden="1" customHeight="1">
      <c r="B8620" s="71">
        <v>0.0893108520507812</v>
      </c>
      <c r="C8620" s="71">
        <v>5.0</v>
      </c>
      <c r="D8620" s="71">
        <v>76.0</v>
      </c>
      <c r="E8620" s="71">
        <v>25.0</v>
      </c>
      <c r="F8620" s="71" t="str">
        <f>VLOOKUP(D8620, legend!$C$3:$G$22, 2, FALSE)</f>
        <v>1. Forest </v>
      </c>
      <c r="G8620" s="71" t="str">
        <f>VLOOKUP(D8620, legend!$C$3:$G$22, 3, FALSE)</f>
        <v>1. Hutan</v>
      </c>
      <c r="H8620" s="71" t="str">
        <f>VLOOKUP(D8620, legend!$C$3:$G$22, 4, FALSE)</f>
        <v>1.3 Peat swamp forest</v>
      </c>
      <c r="I8620" s="71" t="str">
        <f>VLOOKUP(D8620, legend!$C$3:$G$22, 5, FALSE)</f>
        <v>1.3 Hutan rawa gambut</v>
      </c>
      <c r="J8620" s="71" t="str">
        <f>VLOOKUP(E8620, legend!$C$3:$G$22, 2, FALSE)</f>
        <v>4. Non-Vegetated Area</v>
      </c>
      <c r="K8620" s="71" t="str">
        <f>VLOOKUP(E8620, legend!$C$3:$G$22, 3, FALSE)</f>
        <v>4. Non-Vegetasi</v>
      </c>
      <c r="L8620" s="71" t="str">
        <f>VLOOKUP(E8620, legend!$C$3:$G$22, 4, FALSE)</f>
        <v>4.3. Other Non-Vegetation</v>
      </c>
      <c r="M8620" s="71" t="str">
        <f>VLOOKUP(E8620, legend!$C$3:$G$22, 5, FALSE)</f>
        <v>4.3. Non-Vegetasi Lainnya</v>
      </c>
      <c r="N8620" s="71" t="str">
        <f>VLOOKUP(C8620,geocode!$A$1:$C$40,2,false)</f>
        <v>Island buffered 20 km</v>
      </c>
      <c r="O8620" s="71" t="str">
        <f>VLOOKUP(C8620,geocode!$A$1:$C$40,3,false)</f>
        <v>Island buffered 20 km</v>
      </c>
      <c r="P8620" s="71">
        <v>2000.0</v>
      </c>
      <c r="Q8620" s="71">
        <v>2023.0</v>
      </c>
    </row>
    <row r="8621" ht="15.75" hidden="1" customHeight="1">
      <c r="B8621" s="71">
        <v>0.803794903564453</v>
      </c>
      <c r="C8621" s="71">
        <v>5.0</v>
      </c>
      <c r="D8621" s="71">
        <v>76.0</v>
      </c>
      <c r="E8621" s="71">
        <v>33.0</v>
      </c>
      <c r="F8621" s="71" t="str">
        <f>VLOOKUP(D8621, legend!$C$3:$G$22, 2, FALSE)</f>
        <v>1. Forest </v>
      </c>
      <c r="G8621" s="71" t="str">
        <f>VLOOKUP(D8621, legend!$C$3:$G$22, 3, FALSE)</f>
        <v>1. Hutan</v>
      </c>
      <c r="H8621" s="71" t="str">
        <f>VLOOKUP(D8621, legend!$C$3:$G$22, 4, FALSE)</f>
        <v>1.3 Peat swamp forest</v>
      </c>
      <c r="I8621" s="71" t="str">
        <f>VLOOKUP(D8621, legend!$C$3:$G$22, 5, FALSE)</f>
        <v>1.3 Hutan rawa gambut</v>
      </c>
      <c r="J8621" s="71" t="str">
        <f>VLOOKUP(E8621, legend!$C$3:$G$22, 2, FALSE)</f>
        <v>5. Water Body</v>
      </c>
      <c r="K8621" s="71" t="str">
        <f>VLOOKUP(E8621, legend!$C$3:$G$22, 3, FALSE)</f>
        <v>5. Tubuh Air</v>
      </c>
      <c r="L8621" s="71" t="str">
        <f>VLOOKUP(E8621, legend!$C$3:$G$22, 4, FALSE)</f>
        <v>5.2. River, Lake, Ocean</v>
      </c>
      <c r="M8621" s="71" t="str">
        <f>VLOOKUP(E8621, legend!$C$3:$G$22, 5, FALSE)</f>
        <v>5.2. Sungai, Danau, Laut</v>
      </c>
      <c r="N8621" s="71" t="str">
        <f>VLOOKUP(C8621,geocode!$A$1:$C$40,2,false)</f>
        <v>Island buffered 20 km</v>
      </c>
      <c r="O8621" s="71" t="str">
        <f>VLOOKUP(C8621,geocode!$A$1:$C$40,3,false)</f>
        <v>Island buffered 20 km</v>
      </c>
      <c r="P8621" s="71">
        <v>2000.0</v>
      </c>
      <c r="Q8621" s="71">
        <v>2023.0</v>
      </c>
    </row>
    <row r="8622" ht="15.75" hidden="1" customHeight="1">
      <c r="B8622" s="71">
        <v>23.0293655517578</v>
      </c>
      <c r="C8622" s="71">
        <v>5.0</v>
      </c>
      <c r="D8622" s="71">
        <v>76.0</v>
      </c>
      <c r="E8622" s="71">
        <v>76.0</v>
      </c>
      <c r="F8622" s="71" t="str">
        <f>VLOOKUP(D8622, legend!$C$3:$G$22, 2, FALSE)</f>
        <v>1. Forest </v>
      </c>
      <c r="G8622" s="71" t="str">
        <f>VLOOKUP(D8622, legend!$C$3:$G$22, 3, FALSE)</f>
        <v>1. Hutan</v>
      </c>
      <c r="H8622" s="71" t="str">
        <f>VLOOKUP(D8622, legend!$C$3:$G$22, 4, FALSE)</f>
        <v>1.3 Peat swamp forest</v>
      </c>
      <c r="I8622" s="71" t="str">
        <f>VLOOKUP(D8622, legend!$C$3:$G$22, 5, FALSE)</f>
        <v>1.3 Hutan rawa gambut</v>
      </c>
      <c r="J8622" s="71" t="str">
        <f>VLOOKUP(E8622, legend!$C$3:$G$22, 2, FALSE)</f>
        <v>1. Forest </v>
      </c>
      <c r="K8622" s="71" t="str">
        <f>VLOOKUP(E8622, legend!$C$3:$G$22, 3, FALSE)</f>
        <v>1. Hutan</v>
      </c>
      <c r="L8622" s="71" t="str">
        <f>VLOOKUP(E8622, legend!$C$3:$G$22, 4, FALSE)</f>
        <v>1.3 Peat swamp forest</v>
      </c>
      <c r="M8622" s="71" t="str">
        <f>VLOOKUP(E8622, legend!$C$3:$G$22, 5, FALSE)</f>
        <v>1.3 Hutan rawa gambut</v>
      </c>
      <c r="N8622" s="71" t="str">
        <f>VLOOKUP(C8622,geocode!$A$1:$C$40,2,false)</f>
        <v>Island buffered 20 km</v>
      </c>
      <c r="O8622" s="71" t="str">
        <f>VLOOKUP(C8622,geocode!$A$1:$C$40,3,false)</f>
        <v>Island buffered 20 km</v>
      </c>
      <c r="P8622" s="71">
        <v>2000.0</v>
      </c>
      <c r="Q8622" s="71">
        <v>2023.0</v>
      </c>
    </row>
    <row r="8623" ht="15.75" hidden="1" customHeight="1">
      <c r="B8623" s="71">
        <v>383.440686682128</v>
      </c>
      <c r="C8623" s="71">
        <v>5.0</v>
      </c>
      <c r="D8623" s="71">
        <v>3.0</v>
      </c>
      <c r="E8623" s="71">
        <v>3.0</v>
      </c>
      <c r="F8623" s="71" t="str">
        <f>VLOOKUP(D8623, legend!$C$3:$G$22, 2, FALSE)</f>
        <v>1. Forest </v>
      </c>
      <c r="G8623" s="71" t="str">
        <f>VLOOKUP(D8623, legend!$C$3:$G$22, 3, FALSE)</f>
        <v>1. Hutan</v>
      </c>
      <c r="H8623" s="71" t="str">
        <f>VLOOKUP(D8623, legend!$C$3:$G$22, 4, FALSE)</f>
        <v>1.1. Forest Formation</v>
      </c>
      <c r="I8623" s="71" t="str">
        <f>VLOOKUP(D8623, legend!$C$3:$G$22, 5, FALSE)</f>
        <v>1.1. Formasi Hutan</v>
      </c>
      <c r="J8623" s="71" t="str">
        <f>VLOOKUP(E8623, legend!$C$3:$G$22, 2, FALSE)</f>
        <v>1. Forest </v>
      </c>
      <c r="K8623" s="71" t="str">
        <f>VLOOKUP(E8623, legend!$C$3:$G$22, 3, FALSE)</f>
        <v>1. Hutan</v>
      </c>
      <c r="L8623" s="71" t="str">
        <f>VLOOKUP(E8623, legend!$C$3:$G$22, 4, FALSE)</f>
        <v>1.1. Forest Formation</v>
      </c>
      <c r="M8623" s="71" t="str">
        <f>VLOOKUP(E8623, legend!$C$3:$G$22, 5, FALSE)</f>
        <v>1.1. Formasi Hutan</v>
      </c>
      <c r="N8623" s="71" t="str">
        <f>VLOOKUP(C8623,geocode!$A$1:$C$40,2,false)</f>
        <v>Island buffered 20 km</v>
      </c>
      <c r="O8623" s="71" t="str">
        <f>VLOOKUP(C8623,geocode!$A$1:$C$40,3,false)</f>
        <v>Island buffered 20 km</v>
      </c>
      <c r="P8623" s="71">
        <v>2000.0</v>
      </c>
      <c r="Q8623" s="71">
        <v>2023.0</v>
      </c>
    </row>
    <row r="8624" ht="15.75" hidden="1" customHeight="1">
      <c r="B8624" s="71">
        <v>6.87737671508788</v>
      </c>
      <c r="C8624" s="71">
        <v>5.0</v>
      </c>
      <c r="D8624" s="71">
        <v>3.0</v>
      </c>
      <c r="E8624" s="71">
        <v>5.0</v>
      </c>
      <c r="F8624" s="71" t="str">
        <f>VLOOKUP(D8624, legend!$C$3:$G$22, 2, FALSE)</f>
        <v>1. Forest </v>
      </c>
      <c r="G8624" s="71" t="str">
        <f>VLOOKUP(D8624, legend!$C$3:$G$22, 3, FALSE)</f>
        <v>1. Hutan</v>
      </c>
      <c r="H8624" s="71" t="str">
        <f>VLOOKUP(D8624, legend!$C$3:$G$22, 4, FALSE)</f>
        <v>1.1. Forest Formation</v>
      </c>
      <c r="I8624" s="71" t="str">
        <f>VLOOKUP(D8624, legend!$C$3:$G$22, 5, FALSE)</f>
        <v>1.1. Formasi Hutan</v>
      </c>
      <c r="J8624" s="71" t="str">
        <f>VLOOKUP(E8624, legend!$C$3:$G$22, 2, FALSE)</f>
        <v>1. Forest </v>
      </c>
      <c r="K8624" s="71" t="str">
        <f>VLOOKUP(E8624, legend!$C$3:$G$22, 3, FALSE)</f>
        <v>1. Hutan</v>
      </c>
      <c r="L8624" s="71" t="str">
        <f>VLOOKUP(E8624, legend!$C$3:$G$22, 4, FALSE)</f>
        <v>1.2. Mangrove</v>
      </c>
      <c r="M8624" s="71" t="str">
        <f>VLOOKUP(E8624, legend!$C$3:$G$22, 5, FALSE)</f>
        <v>1.2. Mangrove</v>
      </c>
      <c r="N8624" s="71" t="str">
        <f>VLOOKUP(C8624,geocode!$A$1:$C$40,2,false)</f>
        <v>Island buffered 20 km</v>
      </c>
      <c r="O8624" s="71" t="str">
        <f>VLOOKUP(C8624,geocode!$A$1:$C$40,3,false)</f>
        <v>Island buffered 20 km</v>
      </c>
      <c r="P8624" s="71">
        <v>2000.0</v>
      </c>
      <c r="Q8624" s="71">
        <v>2023.0</v>
      </c>
    </row>
    <row r="8625" ht="15.75" hidden="1" customHeight="1">
      <c r="B8625" s="71">
        <v>37.2290111328125</v>
      </c>
      <c r="C8625" s="71">
        <v>5.0</v>
      </c>
      <c r="D8625" s="71">
        <v>3.0</v>
      </c>
      <c r="E8625" s="71">
        <v>13.0</v>
      </c>
      <c r="F8625" s="71" t="str">
        <f>VLOOKUP(D8625, legend!$C$3:$G$22, 2, FALSE)</f>
        <v>1. Forest </v>
      </c>
      <c r="G8625" s="71" t="str">
        <f>VLOOKUP(D8625, legend!$C$3:$G$22, 3, FALSE)</f>
        <v>1. Hutan</v>
      </c>
      <c r="H8625" s="71" t="str">
        <f>VLOOKUP(D8625, legend!$C$3:$G$22, 4, FALSE)</f>
        <v>1.1. Forest Formation</v>
      </c>
      <c r="I8625" s="71" t="str">
        <f>VLOOKUP(D8625, legend!$C$3:$G$22, 5, FALSE)</f>
        <v>1.1. Formasi Hutan</v>
      </c>
      <c r="J8625" s="71" t="str">
        <f>VLOOKUP(E8625, legend!$C$3:$G$22, 2, FALSE)</f>
        <v>2. Non-Forest Natural Vegetation</v>
      </c>
      <c r="K8625" s="71" t="str">
        <f>VLOOKUP(E8625, legend!$C$3:$G$22, 3, FALSE)</f>
        <v>2. Tumbuhan Non-Hutan Lainnya</v>
      </c>
      <c r="L8625" s="71" t="str">
        <f>VLOOKUP(E8625, legend!$C$3:$G$22, 4, FALSE)</f>
        <v>2.1. Other Natural Vegetation</v>
      </c>
      <c r="M8625" s="71" t="str">
        <f>VLOOKUP(E8625, legend!$C$3:$G$22, 5, FALSE)</f>
        <v>2.1. Tumbuhan Non-Hutan Lainnya</v>
      </c>
      <c r="N8625" s="71" t="str">
        <f>VLOOKUP(C8625,geocode!$A$1:$C$40,2,false)</f>
        <v>Island buffered 20 km</v>
      </c>
      <c r="O8625" s="71" t="str">
        <f>VLOOKUP(C8625,geocode!$A$1:$C$40,3,false)</f>
        <v>Island buffered 20 km</v>
      </c>
      <c r="P8625" s="71">
        <v>2000.0</v>
      </c>
      <c r="Q8625" s="71">
        <v>2023.0</v>
      </c>
    </row>
    <row r="8626" ht="15.75" hidden="1" customHeight="1">
      <c r="B8626" s="71">
        <v>1.6965270324707</v>
      </c>
      <c r="C8626" s="71">
        <v>5.0</v>
      </c>
      <c r="D8626" s="71">
        <v>3.0</v>
      </c>
      <c r="E8626" s="71">
        <v>21.0</v>
      </c>
      <c r="F8626" s="71" t="str">
        <f>VLOOKUP(D8626, legend!$C$3:$G$22, 2, FALSE)</f>
        <v>1. Forest </v>
      </c>
      <c r="G8626" s="71" t="str">
        <f>VLOOKUP(D8626, legend!$C$3:$G$22, 3, FALSE)</f>
        <v>1. Hutan</v>
      </c>
      <c r="H8626" s="71" t="str">
        <f>VLOOKUP(D8626, legend!$C$3:$G$22, 4, FALSE)</f>
        <v>1.1. Forest Formation</v>
      </c>
      <c r="I8626" s="71" t="str">
        <f>VLOOKUP(D8626, legend!$C$3:$G$22, 5, FALSE)</f>
        <v>1.1. Formasi Hutan</v>
      </c>
      <c r="J8626" s="71" t="str">
        <f>VLOOKUP(E8626, legend!$C$3:$G$22, 2, FALSE)</f>
        <v>3. Agriculture</v>
      </c>
      <c r="K8626" s="71" t="str">
        <f>VLOOKUP(E8626, legend!$C$3:$G$22, 3, FALSE)</f>
        <v>3. Pertanian</v>
      </c>
      <c r="L8626" s="71" t="str">
        <f>VLOOKUP(E8626, legend!$C$3:$G$22, 4, FALSE)</f>
        <v>3.4. Other Agriculture</v>
      </c>
      <c r="M8626" s="71" t="str">
        <f>VLOOKUP(E8626, legend!$C$3:$G$22, 5, FALSE)</f>
        <v>3.4. Pertanian Lainnya </v>
      </c>
      <c r="N8626" s="71" t="str">
        <f>VLOOKUP(C8626,geocode!$A$1:$C$40,2,false)</f>
        <v>Island buffered 20 km</v>
      </c>
      <c r="O8626" s="71" t="str">
        <f>VLOOKUP(C8626,geocode!$A$1:$C$40,3,false)</f>
        <v>Island buffered 20 km</v>
      </c>
      <c r="P8626" s="71">
        <v>2000.0</v>
      </c>
      <c r="Q8626" s="71">
        <v>2023.0</v>
      </c>
    </row>
    <row r="8627" ht="15.75" hidden="1" customHeight="1">
      <c r="B8627" s="71">
        <v>0.357303900146484</v>
      </c>
      <c r="C8627" s="71">
        <v>5.0</v>
      </c>
      <c r="D8627" s="71">
        <v>3.0</v>
      </c>
      <c r="E8627" s="71">
        <v>24.0</v>
      </c>
      <c r="F8627" s="71" t="str">
        <f>VLOOKUP(D8627, legend!$C$3:$G$22, 2, FALSE)</f>
        <v>1. Forest </v>
      </c>
      <c r="G8627" s="71" t="str">
        <f>VLOOKUP(D8627, legend!$C$3:$G$22, 3, FALSE)</f>
        <v>1. Hutan</v>
      </c>
      <c r="H8627" s="71" t="str">
        <f>VLOOKUP(D8627, legend!$C$3:$G$22, 4, FALSE)</f>
        <v>1.1. Forest Formation</v>
      </c>
      <c r="I8627" s="71" t="str">
        <f>VLOOKUP(D8627, legend!$C$3:$G$22, 5, FALSE)</f>
        <v>1.1. Formasi Hutan</v>
      </c>
      <c r="J8627" s="71" t="str">
        <f>VLOOKUP(E8627, legend!$C$3:$G$22, 2, FALSE)</f>
        <v>4. Non-Vegetated Area</v>
      </c>
      <c r="K8627" s="71" t="str">
        <f>VLOOKUP(E8627, legend!$C$3:$G$22, 3, FALSE)</f>
        <v>4. Non-Vegetasi</v>
      </c>
      <c r="L8627" s="71" t="str">
        <f>VLOOKUP(E8627, legend!$C$3:$G$22, 4, FALSE)</f>
        <v>4.2. Urban Area</v>
      </c>
      <c r="M8627" s="71" t="str">
        <f>VLOOKUP(E8627, legend!$C$3:$G$22, 5, FALSE)</f>
        <v>4.2. Pemukiman </v>
      </c>
      <c r="N8627" s="71" t="str">
        <f>VLOOKUP(C8627,geocode!$A$1:$C$40,2,false)</f>
        <v>Island buffered 20 km</v>
      </c>
      <c r="O8627" s="71" t="str">
        <f>VLOOKUP(C8627,geocode!$A$1:$C$40,3,false)</f>
        <v>Island buffered 20 km</v>
      </c>
      <c r="P8627" s="71">
        <v>2000.0</v>
      </c>
      <c r="Q8627" s="71">
        <v>2023.0</v>
      </c>
    </row>
    <row r="8628" ht="15.75" hidden="1" customHeight="1">
      <c r="B8628" s="71">
        <v>3.56571367797851</v>
      </c>
      <c r="C8628" s="71">
        <v>5.0</v>
      </c>
      <c r="D8628" s="71">
        <v>3.0</v>
      </c>
      <c r="E8628" s="71">
        <v>25.0</v>
      </c>
      <c r="F8628" s="71" t="str">
        <f>VLOOKUP(D8628, legend!$C$3:$G$22, 2, FALSE)</f>
        <v>1. Forest </v>
      </c>
      <c r="G8628" s="71" t="str">
        <f>VLOOKUP(D8628, legend!$C$3:$G$22, 3, FALSE)</f>
        <v>1. Hutan</v>
      </c>
      <c r="H8628" s="71" t="str">
        <f>VLOOKUP(D8628, legend!$C$3:$G$22, 4, FALSE)</f>
        <v>1.1. Forest Formation</v>
      </c>
      <c r="I8628" s="71" t="str">
        <f>VLOOKUP(D8628, legend!$C$3:$G$22, 5, FALSE)</f>
        <v>1.1. Formasi Hutan</v>
      </c>
      <c r="J8628" s="71" t="str">
        <f>VLOOKUP(E8628, legend!$C$3:$G$22, 2, FALSE)</f>
        <v>4. Non-Vegetated Area</v>
      </c>
      <c r="K8628" s="71" t="str">
        <f>VLOOKUP(E8628, legend!$C$3:$G$22, 3, FALSE)</f>
        <v>4. Non-Vegetasi</v>
      </c>
      <c r="L8628" s="71" t="str">
        <f>VLOOKUP(E8628, legend!$C$3:$G$22, 4, FALSE)</f>
        <v>4.3. Other Non-Vegetation</v>
      </c>
      <c r="M8628" s="71" t="str">
        <f>VLOOKUP(E8628, legend!$C$3:$G$22, 5, FALSE)</f>
        <v>4.3. Non-Vegetasi Lainnya</v>
      </c>
      <c r="N8628" s="71" t="str">
        <f>VLOOKUP(C8628,geocode!$A$1:$C$40,2,false)</f>
        <v>Island buffered 20 km</v>
      </c>
      <c r="O8628" s="71" t="str">
        <f>VLOOKUP(C8628,geocode!$A$1:$C$40,3,false)</f>
        <v>Island buffered 20 km</v>
      </c>
      <c r="P8628" s="71">
        <v>2000.0</v>
      </c>
      <c r="Q8628" s="71">
        <v>2023.0</v>
      </c>
    </row>
    <row r="8629" ht="15.75" hidden="1" customHeight="1">
      <c r="B8629" s="71">
        <v>13.2109145324707</v>
      </c>
      <c r="C8629" s="71">
        <v>5.0</v>
      </c>
      <c r="D8629" s="71">
        <v>3.0</v>
      </c>
      <c r="E8629" s="71">
        <v>33.0</v>
      </c>
      <c r="F8629" s="71" t="str">
        <f>VLOOKUP(D8629, legend!$C$3:$G$22, 2, FALSE)</f>
        <v>1. Forest </v>
      </c>
      <c r="G8629" s="71" t="str">
        <f>VLOOKUP(D8629, legend!$C$3:$G$22, 3, FALSE)</f>
        <v>1. Hutan</v>
      </c>
      <c r="H8629" s="71" t="str">
        <f>VLOOKUP(D8629, legend!$C$3:$G$22, 4, FALSE)</f>
        <v>1.1. Forest Formation</v>
      </c>
      <c r="I8629" s="71" t="str">
        <f>VLOOKUP(D8629, legend!$C$3:$G$22, 5, FALSE)</f>
        <v>1.1. Formasi Hutan</v>
      </c>
      <c r="J8629" s="71" t="str">
        <f>VLOOKUP(E8629, legend!$C$3:$G$22, 2, FALSE)</f>
        <v>5. Water Body</v>
      </c>
      <c r="K8629" s="71" t="str">
        <f>VLOOKUP(E8629, legend!$C$3:$G$22, 3, FALSE)</f>
        <v>5. Tubuh Air</v>
      </c>
      <c r="L8629" s="71" t="str">
        <f>VLOOKUP(E8629, legend!$C$3:$G$22, 4, FALSE)</f>
        <v>5.2. River, Lake, Ocean</v>
      </c>
      <c r="M8629" s="71" t="str">
        <f>VLOOKUP(E8629, legend!$C$3:$G$22, 5, FALSE)</f>
        <v>5.2. Sungai, Danau, Laut</v>
      </c>
      <c r="N8629" s="71" t="str">
        <f>VLOOKUP(C8629,geocode!$A$1:$C$40,2,false)</f>
        <v>Island buffered 20 km</v>
      </c>
      <c r="O8629" s="71" t="str">
        <f>VLOOKUP(C8629,geocode!$A$1:$C$40,3,false)</f>
        <v>Island buffered 20 km</v>
      </c>
      <c r="P8629" s="71">
        <v>2000.0</v>
      </c>
      <c r="Q8629" s="71">
        <v>2023.0</v>
      </c>
    </row>
    <row r="8630" ht="15.75" hidden="1" customHeight="1">
      <c r="B8630" s="71">
        <v>10.8062523620605</v>
      </c>
      <c r="C8630" s="71">
        <v>5.0</v>
      </c>
      <c r="D8630" s="71">
        <v>5.0</v>
      </c>
      <c r="E8630" s="71">
        <v>3.0</v>
      </c>
      <c r="F8630" s="71" t="str">
        <f>VLOOKUP(D8630, legend!$C$3:$G$22, 2, FALSE)</f>
        <v>1. Forest </v>
      </c>
      <c r="G8630" s="71" t="str">
        <f>VLOOKUP(D8630, legend!$C$3:$G$22, 3, FALSE)</f>
        <v>1. Hutan</v>
      </c>
      <c r="H8630" s="71" t="str">
        <f>VLOOKUP(D8630, legend!$C$3:$G$22, 4, FALSE)</f>
        <v>1.2. Mangrove</v>
      </c>
      <c r="I8630" s="71" t="str">
        <f>VLOOKUP(D8630, legend!$C$3:$G$22, 5, FALSE)</f>
        <v>1.2. Mangrove</v>
      </c>
      <c r="J8630" s="71" t="str">
        <f>VLOOKUP(E8630, legend!$C$3:$G$22, 2, FALSE)</f>
        <v>1. Forest </v>
      </c>
      <c r="K8630" s="71" t="str">
        <f>VLOOKUP(E8630, legend!$C$3:$G$22, 3, FALSE)</f>
        <v>1. Hutan</v>
      </c>
      <c r="L8630" s="71" t="str">
        <f>VLOOKUP(E8630, legend!$C$3:$G$22, 4, FALSE)</f>
        <v>1.1. Forest Formation</v>
      </c>
      <c r="M8630" s="71" t="str">
        <f>VLOOKUP(E8630, legend!$C$3:$G$22, 5, FALSE)</f>
        <v>1.1. Formasi Hutan</v>
      </c>
      <c r="N8630" s="71" t="str">
        <f>VLOOKUP(C8630,geocode!$A$1:$C$40,2,false)</f>
        <v>Island buffered 20 km</v>
      </c>
      <c r="O8630" s="71" t="str">
        <f>VLOOKUP(C8630,geocode!$A$1:$C$40,3,false)</f>
        <v>Island buffered 20 km</v>
      </c>
      <c r="P8630" s="71">
        <v>2000.0</v>
      </c>
      <c r="Q8630" s="71">
        <v>2023.0</v>
      </c>
    </row>
    <row r="8631" ht="15.75" hidden="1" customHeight="1">
      <c r="B8631" s="71">
        <v>365.51555472412</v>
      </c>
      <c r="C8631" s="71">
        <v>5.0</v>
      </c>
      <c r="D8631" s="71">
        <v>5.0</v>
      </c>
      <c r="E8631" s="71">
        <v>5.0</v>
      </c>
      <c r="F8631" s="71" t="str">
        <f>VLOOKUP(D8631, legend!$C$3:$G$22, 2, FALSE)</f>
        <v>1. Forest </v>
      </c>
      <c r="G8631" s="71" t="str">
        <f>VLOOKUP(D8631, legend!$C$3:$G$22, 3, FALSE)</f>
        <v>1. Hutan</v>
      </c>
      <c r="H8631" s="71" t="str">
        <f>VLOOKUP(D8631, legend!$C$3:$G$22, 4, FALSE)</f>
        <v>1.2. Mangrove</v>
      </c>
      <c r="I8631" s="71" t="str">
        <f>VLOOKUP(D8631, legend!$C$3:$G$22, 5, FALSE)</f>
        <v>1.2. Mangrove</v>
      </c>
      <c r="J8631" s="71" t="str">
        <f>VLOOKUP(E8631, legend!$C$3:$G$22, 2, FALSE)</f>
        <v>1. Forest </v>
      </c>
      <c r="K8631" s="71" t="str">
        <f>VLOOKUP(E8631, legend!$C$3:$G$22, 3, FALSE)</f>
        <v>1. Hutan</v>
      </c>
      <c r="L8631" s="71" t="str">
        <f>VLOOKUP(E8631, legend!$C$3:$G$22, 4, FALSE)</f>
        <v>1.2. Mangrove</v>
      </c>
      <c r="M8631" s="71" t="str">
        <f>VLOOKUP(E8631, legend!$C$3:$G$22, 5, FALSE)</f>
        <v>1.2. Mangrove</v>
      </c>
      <c r="N8631" s="71" t="str">
        <f>VLOOKUP(C8631,geocode!$A$1:$C$40,2,false)</f>
        <v>Island buffered 20 km</v>
      </c>
      <c r="O8631" s="71" t="str">
        <f>VLOOKUP(C8631,geocode!$A$1:$C$40,3,false)</f>
        <v>Island buffered 20 km</v>
      </c>
      <c r="P8631" s="71">
        <v>2000.0</v>
      </c>
      <c r="Q8631" s="71">
        <v>2023.0</v>
      </c>
    </row>
    <row r="8632" ht="15.75" hidden="1" customHeight="1">
      <c r="B8632" s="71">
        <v>7.04287189331054</v>
      </c>
      <c r="C8632" s="71">
        <v>5.0</v>
      </c>
      <c r="D8632" s="71">
        <v>5.0</v>
      </c>
      <c r="E8632" s="71">
        <v>13.0</v>
      </c>
      <c r="F8632" s="71" t="str">
        <f>VLOOKUP(D8632, legend!$C$3:$G$22, 2, FALSE)</f>
        <v>1. Forest </v>
      </c>
      <c r="G8632" s="71" t="str">
        <f>VLOOKUP(D8632, legend!$C$3:$G$22, 3, FALSE)</f>
        <v>1. Hutan</v>
      </c>
      <c r="H8632" s="71" t="str">
        <f>VLOOKUP(D8632, legend!$C$3:$G$22, 4, FALSE)</f>
        <v>1.2. Mangrove</v>
      </c>
      <c r="I8632" s="71" t="str">
        <f>VLOOKUP(D8632, legend!$C$3:$G$22, 5, FALSE)</f>
        <v>1.2. Mangrove</v>
      </c>
      <c r="J8632" s="71" t="str">
        <f>VLOOKUP(E8632, legend!$C$3:$G$22, 2, FALSE)</f>
        <v>2. Non-Forest Natural Vegetation</v>
      </c>
      <c r="K8632" s="71" t="str">
        <f>VLOOKUP(E8632, legend!$C$3:$G$22, 3, FALSE)</f>
        <v>2. Tumbuhan Non-Hutan Lainnya</v>
      </c>
      <c r="L8632" s="71" t="str">
        <f>VLOOKUP(E8632, legend!$C$3:$G$22, 4, FALSE)</f>
        <v>2.1. Other Natural Vegetation</v>
      </c>
      <c r="M8632" s="71" t="str">
        <f>VLOOKUP(E8632, legend!$C$3:$G$22, 5, FALSE)</f>
        <v>2.1. Tumbuhan Non-Hutan Lainnya</v>
      </c>
      <c r="N8632" s="71" t="str">
        <f>VLOOKUP(C8632,geocode!$A$1:$C$40,2,false)</f>
        <v>Island buffered 20 km</v>
      </c>
      <c r="O8632" s="71" t="str">
        <f>VLOOKUP(C8632,geocode!$A$1:$C$40,3,false)</f>
        <v>Island buffered 20 km</v>
      </c>
      <c r="P8632" s="71">
        <v>2000.0</v>
      </c>
      <c r="Q8632" s="71">
        <v>2023.0</v>
      </c>
    </row>
    <row r="8633" ht="15.75" hidden="1" customHeight="1">
      <c r="B8633" s="71">
        <v>0.355373132324218</v>
      </c>
      <c r="C8633" s="71">
        <v>5.0</v>
      </c>
      <c r="D8633" s="71">
        <v>5.0</v>
      </c>
      <c r="E8633" s="71">
        <v>21.0</v>
      </c>
      <c r="F8633" s="71" t="str">
        <f>VLOOKUP(D8633, legend!$C$3:$G$22, 2, FALSE)</f>
        <v>1. Forest </v>
      </c>
      <c r="G8633" s="71" t="str">
        <f>VLOOKUP(D8633, legend!$C$3:$G$22, 3, FALSE)</f>
        <v>1. Hutan</v>
      </c>
      <c r="H8633" s="71" t="str">
        <f>VLOOKUP(D8633, legend!$C$3:$G$22, 4, FALSE)</f>
        <v>1.2. Mangrove</v>
      </c>
      <c r="I8633" s="71" t="str">
        <f>VLOOKUP(D8633, legend!$C$3:$G$22, 5, FALSE)</f>
        <v>1.2. Mangrove</v>
      </c>
      <c r="J8633" s="71" t="str">
        <f>VLOOKUP(E8633, legend!$C$3:$G$22, 2, FALSE)</f>
        <v>3. Agriculture</v>
      </c>
      <c r="K8633" s="71" t="str">
        <f>VLOOKUP(E8633, legend!$C$3:$G$22, 3, FALSE)</f>
        <v>3. Pertanian</v>
      </c>
      <c r="L8633" s="71" t="str">
        <f>VLOOKUP(E8633, legend!$C$3:$G$22, 4, FALSE)</f>
        <v>3.4. Other Agriculture</v>
      </c>
      <c r="M8633" s="71" t="str">
        <f>VLOOKUP(E8633, legend!$C$3:$G$22, 5, FALSE)</f>
        <v>3.4. Pertanian Lainnya </v>
      </c>
      <c r="N8633" s="71" t="str">
        <f>VLOOKUP(C8633,geocode!$A$1:$C$40,2,false)</f>
        <v>Island buffered 20 km</v>
      </c>
      <c r="O8633" s="71" t="str">
        <f>VLOOKUP(C8633,geocode!$A$1:$C$40,3,false)</f>
        <v>Island buffered 20 km</v>
      </c>
      <c r="P8633" s="71">
        <v>2000.0</v>
      </c>
      <c r="Q8633" s="71">
        <v>2023.0</v>
      </c>
    </row>
    <row r="8634" ht="15.75" hidden="1" customHeight="1">
      <c r="B8634" s="71">
        <v>0.178663568115234</v>
      </c>
      <c r="C8634" s="71">
        <v>5.0</v>
      </c>
      <c r="D8634" s="71">
        <v>5.0</v>
      </c>
      <c r="E8634" s="71">
        <v>24.0</v>
      </c>
      <c r="F8634" s="71" t="str">
        <f>VLOOKUP(D8634, legend!$C$3:$G$22, 2, FALSE)</f>
        <v>1. Forest </v>
      </c>
      <c r="G8634" s="71" t="str">
        <f>VLOOKUP(D8634, legend!$C$3:$G$22, 3, FALSE)</f>
        <v>1. Hutan</v>
      </c>
      <c r="H8634" s="71" t="str">
        <f>VLOOKUP(D8634, legend!$C$3:$G$22, 4, FALSE)</f>
        <v>1.2. Mangrove</v>
      </c>
      <c r="I8634" s="71" t="str">
        <f>VLOOKUP(D8634, legend!$C$3:$G$22, 5, FALSE)</f>
        <v>1.2. Mangrove</v>
      </c>
      <c r="J8634" s="71" t="str">
        <f>VLOOKUP(E8634, legend!$C$3:$G$22, 2, FALSE)</f>
        <v>4. Non-Vegetated Area</v>
      </c>
      <c r="K8634" s="71" t="str">
        <f>VLOOKUP(E8634, legend!$C$3:$G$22, 3, FALSE)</f>
        <v>4. Non-Vegetasi</v>
      </c>
      <c r="L8634" s="71" t="str">
        <f>VLOOKUP(E8634, legend!$C$3:$G$22, 4, FALSE)</f>
        <v>4.2. Urban Area</v>
      </c>
      <c r="M8634" s="71" t="str">
        <f>VLOOKUP(E8634, legend!$C$3:$G$22, 5, FALSE)</f>
        <v>4.2. Pemukiman </v>
      </c>
      <c r="N8634" s="71" t="str">
        <f>VLOOKUP(C8634,geocode!$A$1:$C$40,2,false)</f>
        <v>Island buffered 20 km</v>
      </c>
      <c r="O8634" s="71" t="str">
        <f>VLOOKUP(C8634,geocode!$A$1:$C$40,3,false)</f>
        <v>Island buffered 20 km</v>
      </c>
      <c r="P8634" s="71">
        <v>2000.0</v>
      </c>
      <c r="Q8634" s="71">
        <v>2023.0</v>
      </c>
    </row>
    <row r="8635" ht="15.75" hidden="1" customHeight="1">
      <c r="B8635" s="71">
        <v>11.1098376098632</v>
      </c>
      <c r="C8635" s="71">
        <v>5.0</v>
      </c>
      <c r="D8635" s="71">
        <v>5.0</v>
      </c>
      <c r="E8635" s="71">
        <v>25.0</v>
      </c>
      <c r="F8635" s="71" t="str">
        <f>VLOOKUP(D8635, legend!$C$3:$G$22, 2, FALSE)</f>
        <v>1. Forest </v>
      </c>
      <c r="G8635" s="71" t="str">
        <f>VLOOKUP(D8635, legend!$C$3:$G$22, 3, FALSE)</f>
        <v>1. Hutan</v>
      </c>
      <c r="H8635" s="71" t="str">
        <f>VLOOKUP(D8635, legend!$C$3:$G$22, 4, FALSE)</f>
        <v>1.2. Mangrove</v>
      </c>
      <c r="I8635" s="71" t="str">
        <f>VLOOKUP(D8635, legend!$C$3:$G$22, 5, FALSE)</f>
        <v>1.2. Mangrove</v>
      </c>
      <c r="J8635" s="71" t="str">
        <f>VLOOKUP(E8635, legend!$C$3:$G$22, 2, FALSE)</f>
        <v>4. Non-Vegetated Area</v>
      </c>
      <c r="K8635" s="71" t="str">
        <f>VLOOKUP(E8635, legend!$C$3:$G$22, 3, FALSE)</f>
        <v>4. Non-Vegetasi</v>
      </c>
      <c r="L8635" s="71" t="str">
        <f>VLOOKUP(E8635, legend!$C$3:$G$22, 4, FALSE)</f>
        <v>4.3. Other Non-Vegetation</v>
      </c>
      <c r="M8635" s="71" t="str">
        <f>VLOOKUP(E8635, legend!$C$3:$G$22, 5, FALSE)</f>
        <v>4.3. Non-Vegetasi Lainnya</v>
      </c>
      <c r="N8635" s="71" t="str">
        <f>VLOOKUP(C8635,geocode!$A$1:$C$40,2,false)</f>
        <v>Island buffered 20 km</v>
      </c>
      <c r="O8635" s="71" t="str">
        <f>VLOOKUP(C8635,geocode!$A$1:$C$40,3,false)</f>
        <v>Island buffered 20 km</v>
      </c>
      <c r="P8635" s="71">
        <v>2000.0</v>
      </c>
      <c r="Q8635" s="71">
        <v>2023.0</v>
      </c>
    </row>
    <row r="8636" ht="15.75" hidden="1" customHeight="1">
      <c r="B8636" s="71">
        <v>62.54456585083</v>
      </c>
      <c r="C8636" s="71">
        <v>5.0</v>
      </c>
      <c r="D8636" s="71">
        <v>5.0</v>
      </c>
      <c r="E8636" s="71">
        <v>33.0</v>
      </c>
      <c r="F8636" s="71" t="str">
        <f>VLOOKUP(D8636, legend!$C$3:$G$22, 2, FALSE)</f>
        <v>1. Forest </v>
      </c>
      <c r="G8636" s="71" t="str">
        <f>VLOOKUP(D8636, legend!$C$3:$G$22, 3, FALSE)</f>
        <v>1. Hutan</v>
      </c>
      <c r="H8636" s="71" t="str">
        <f>VLOOKUP(D8636, legend!$C$3:$G$22, 4, FALSE)</f>
        <v>1.2. Mangrove</v>
      </c>
      <c r="I8636" s="71" t="str">
        <f>VLOOKUP(D8636, legend!$C$3:$G$22, 5, FALSE)</f>
        <v>1.2. Mangrove</v>
      </c>
      <c r="J8636" s="71" t="str">
        <f>VLOOKUP(E8636, legend!$C$3:$G$22, 2, FALSE)</f>
        <v>5. Water Body</v>
      </c>
      <c r="K8636" s="71" t="str">
        <f>VLOOKUP(E8636, legend!$C$3:$G$22, 3, FALSE)</f>
        <v>5. Tubuh Air</v>
      </c>
      <c r="L8636" s="71" t="str">
        <f>VLOOKUP(E8636, legend!$C$3:$G$22, 4, FALSE)</f>
        <v>5.2. River, Lake, Ocean</v>
      </c>
      <c r="M8636" s="71" t="str">
        <f>VLOOKUP(E8636, legend!$C$3:$G$22, 5, FALSE)</f>
        <v>5.2. Sungai, Danau, Laut</v>
      </c>
      <c r="N8636" s="71" t="str">
        <f>VLOOKUP(C8636,geocode!$A$1:$C$40,2,false)</f>
        <v>Island buffered 20 km</v>
      </c>
      <c r="O8636" s="71" t="str">
        <f>VLOOKUP(C8636,geocode!$A$1:$C$40,3,false)</f>
        <v>Island buffered 20 km</v>
      </c>
      <c r="P8636" s="71">
        <v>2000.0</v>
      </c>
      <c r="Q8636" s="71">
        <v>2023.0</v>
      </c>
    </row>
    <row r="8637" ht="15.75" hidden="1" customHeight="1">
      <c r="B8637" s="71">
        <v>0.446672094726562</v>
      </c>
      <c r="C8637" s="71">
        <v>5.0</v>
      </c>
      <c r="D8637" s="71">
        <v>5.0</v>
      </c>
      <c r="E8637" s="71">
        <v>76.0</v>
      </c>
      <c r="F8637" s="71" t="str">
        <f>VLOOKUP(D8637, legend!$C$3:$G$22, 2, FALSE)</f>
        <v>1. Forest </v>
      </c>
      <c r="G8637" s="71" t="str">
        <f>VLOOKUP(D8637, legend!$C$3:$G$22, 3, FALSE)</f>
        <v>1. Hutan</v>
      </c>
      <c r="H8637" s="71" t="str">
        <f>VLOOKUP(D8637, legend!$C$3:$G$22, 4, FALSE)</f>
        <v>1.2. Mangrove</v>
      </c>
      <c r="I8637" s="71" t="str">
        <f>VLOOKUP(D8637, legend!$C$3:$G$22, 5, FALSE)</f>
        <v>1.2. Mangrove</v>
      </c>
      <c r="J8637" s="71" t="str">
        <f>VLOOKUP(E8637, legend!$C$3:$G$22, 2, FALSE)</f>
        <v>1. Forest </v>
      </c>
      <c r="K8637" s="71" t="str">
        <f>VLOOKUP(E8637, legend!$C$3:$G$22, 3, FALSE)</f>
        <v>1. Hutan</v>
      </c>
      <c r="L8637" s="71" t="str">
        <f>VLOOKUP(E8637, legend!$C$3:$G$22, 4, FALSE)</f>
        <v>1.3 Peat swamp forest</v>
      </c>
      <c r="M8637" s="71" t="str">
        <f>VLOOKUP(E8637, legend!$C$3:$G$22, 5, FALSE)</f>
        <v>1.3 Hutan rawa gambut</v>
      </c>
      <c r="N8637" s="71" t="str">
        <f>VLOOKUP(C8637,geocode!$A$1:$C$40,2,false)</f>
        <v>Island buffered 20 km</v>
      </c>
      <c r="O8637" s="71" t="str">
        <f>VLOOKUP(C8637,geocode!$A$1:$C$40,3,false)</f>
        <v>Island buffered 20 km</v>
      </c>
      <c r="P8637" s="71">
        <v>2000.0</v>
      </c>
      <c r="Q8637" s="71">
        <v>2023.0</v>
      </c>
    </row>
    <row r="8638" ht="15.75" hidden="1" customHeight="1">
      <c r="B8638" s="71">
        <v>33.3027813903808</v>
      </c>
      <c r="C8638" s="71">
        <v>5.0</v>
      </c>
      <c r="D8638" s="71">
        <v>13.0</v>
      </c>
      <c r="E8638" s="71">
        <v>3.0</v>
      </c>
      <c r="F8638" s="71" t="str">
        <f>VLOOKUP(D8638, legend!$C$3:$G$22, 2, FALSE)</f>
        <v>2. Non-Forest Natural Vegetation</v>
      </c>
      <c r="G8638" s="71" t="str">
        <f>VLOOKUP(D8638, legend!$C$3:$G$22, 3, FALSE)</f>
        <v>2. Tumbuhan Non-Hutan Lainnya</v>
      </c>
      <c r="H8638" s="71" t="str">
        <f>VLOOKUP(D8638, legend!$C$3:$G$22, 4, FALSE)</f>
        <v>2.1. Other Natural Vegetation</v>
      </c>
      <c r="I8638" s="71" t="str">
        <f>VLOOKUP(D8638, legend!$C$3:$G$22, 5, FALSE)</f>
        <v>2.1. Tumbuhan Non-Hutan Lainnya</v>
      </c>
      <c r="J8638" s="71" t="str">
        <f>VLOOKUP(E8638, legend!$C$3:$G$22, 2, FALSE)</f>
        <v>1. Forest </v>
      </c>
      <c r="K8638" s="71" t="str">
        <f>VLOOKUP(E8638, legend!$C$3:$G$22, 3, FALSE)</f>
        <v>1. Hutan</v>
      </c>
      <c r="L8638" s="71" t="str">
        <f>VLOOKUP(E8638, legend!$C$3:$G$22, 4, FALSE)</f>
        <v>1.1. Forest Formation</v>
      </c>
      <c r="M8638" s="71" t="str">
        <f>VLOOKUP(E8638, legend!$C$3:$G$22, 5, FALSE)</f>
        <v>1.1. Formasi Hutan</v>
      </c>
      <c r="N8638" s="71" t="str">
        <f>VLOOKUP(C8638,geocode!$A$1:$C$40,2,false)</f>
        <v>Island buffered 20 km</v>
      </c>
      <c r="O8638" s="71" t="str">
        <f>VLOOKUP(C8638,geocode!$A$1:$C$40,3,false)</f>
        <v>Island buffered 20 km</v>
      </c>
      <c r="P8638" s="71">
        <v>2000.0</v>
      </c>
      <c r="Q8638" s="71">
        <v>2023.0</v>
      </c>
    </row>
    <row r="8639" ht="15.75" hidden="1" customHeight="1">
      <c r="B8639" s="71">
        <v>7.66852819213867</v>
      </c>
      <c r="C8639" s="71">
        <v>5.0</v>
      </c>
      <c r="D8639" s="71">
        <v>13.0</v>
      </c>
      <c r="E8639" s="71">
        <v>5.0</v>
      </c>
      <c r="F8639" s="71" t="str">
        <f>VLOOKUP(D8639, legend!$C$3:$G$22, 2, FALSE)</f>
        <v>2. Non-Forest Natural Vegetation</v>
      </c>
      <c r="G8639" s="71" t="str">
        <f>VLOOKUP(D8639, legend!$C$3:$G$22, 3, FALSE)</f>
        <v>2. Tumbuhan Non-Hutan Lainnya</v>
      </c>
      <c r="H8639" s="71" t="str">
        <f>VLOOKUP(D8639, legend!$C$3:$G$22, 4, FALSE)</f>
        <v>2.1. Other Natural Vegetation</v>
      </c>
      <c r="I8639" s="71" t="str">
        <f>VLOOKUP(D8639, legend!$C$3:$G$22, 5, FALSE)</f>
        <v>2.1. Tumbuhan Non-Hutan Lainnya</v>
      </c>
      <c r="J8639" s="71" t="str">
        <f>VLOOKUP(E8639, legend!$C$3:$G$22, 2, FALSE)</f>
        <v>1. Forest </v>
      </c>
      <c r="K8639" s="71" t="str">
        <f>VLOOKUP(E8639, legend!$C$3:$G$22, 3, FALSE)</f>
        <v>1. Hutan</v>
      </c>
      <c r="L8639" s="71" t="str">
        <f>VLOOKUP(E8639, legend!$C$3:$G$22, 4, FALSE)</f>
        <v>1.2. Mangrove</v>
      </c>
      <c r="M8639" s="71" t="str">
        <f>VLOOKUP(E8639, legend!$C$3:$G$22, 5, FALSE)</f>
        <v>1.2. Mangrove</v>
      </c>
      <c r="N8639" s="71" t="str">
        <f>VLOOKUP(C8639,geocode!$A$1:$C$40,2,false)</f>
        <v>Island buffered 20 km</v>
      </c>
      <c r="O8639" s="71" t="str">
        <f>VLOOKUP(C8639,geocode!$A$1:$C$40,3,false)</f>
        <v>Island buffered 20 km</v>
      </c>
      <c r="P8639" s="71">
        <v>2000.0</v>
      </c>
      <c r="Q8639" s="71">
        <v>2023.0</v>
      </c>
    </row>
    <row r="8640" ht="15.75" hidden="1" customHeight="1">
      <c r="B8640" s="71">
        <v>184.485094024658</v>
      </c>
      <c r="C8640" s="71">
        <v>5.0</v>
      </c>
      <c r="D8640" s="71">
        <v>13.0</v>
      </c>
      <c r="E8640" s="71">
        <v>13.0</v>
      </c>
      <c r="F8640" s="71" t="str">
        <f>VLOOKUP(D8640, legend!$C$3:$G$22, 2, FALSE)</f>
        <v>2. Non-Forest Natural Vegetation</v>
      </c>
      <c r="G8640" s="71" t="str">
        <f>VLOOKUP(D8640, legend!$C$3:$G$22, 3, FALSE)</f>
        <v>2. Tumbuhan Non-Hutan Lainnya</v>
      </c>
      <c r="H8640" s="71" t="str">
        <f>VLOOKUP(D8640, legend!$C$3:$G$22, 4, FALSE)</f>
        <v>2.1. Other Natural Vegetation</v>
      </c>
      <c r="I8640" s="71" t="str">
        <f>VLOOKUP(D8640, legend!$C$3:$G$22, 5, FALSE)</f>
        <v>2.1. Tumbuhan Non-Hutan Lainnya</v>
      </c>
      <c r="J8640" s="71" t="str">
        <f>VLOOKUP(E8640, legend!$C$3:$G$22, 2, FALSE)</f>
        <v>2. Non-Forest Natural Vegetation</v>
      </c>
      <c r="K8640" s="71" t="str">
        <f>VLOOKUP(E8640, legend!$C$3:$G$22, 3, FALSE)</f>
        <v>2. Tumbuhan Non-Hutan Lainnya</v>
      </c>
      <c r="L8640" s="71" t="str">
        <f>VLOOKUP(E8640, legend!$C$3:$G$22, 4, FALSE)</f>
        <v>2.1. Other Natural Vegetation</v>
      </c>
      <c r="M8640" s="71" t="str">
        <f>VLOOKUP(E8640, legend!$C$3:$G$22, 5, FALSE)</f>
        <v>2.1. Tumbuhan Non-Hutan Lainnya</v>
      </c>
      <c r="N8640" s="71" t="str">
        <f>VLOOKUP(C8640,geocode!$A$1:$C$40,2,false)</f>
        <v>Island buffered 20 km</v>
      </c>
      <c r="O8640" s="71" t="str">
        <f>VLOOKUP(C8640,geocode!$A$1:$C$40,3,false)</f>
        <v>Island buffered 20 km</v>
      </c>
      <c r="P8640" s="71">
        <v>2000.0</v>
      </c>
      <c r="Q8640" s="71">
        <v>2023.0</v>
      </c>
    </row>
    <row r="8641" ht="15.75" hidden="1" customHeight="1">
      <c r="B8641" s="71">
        <v>16.0612977172851</v>
      </c>
      <c r="C8641" s="71">
        <v>5.0</v>
      </c>
      <c r="D8641" s="71">
        <v>13.0</v>
      </c>
      <c r="E8641" s="71">
        <v>21.0</v>
      </c>
      <c r="F8641" s="71" t="str">
        <f>VLOOKUP(D8641, legend!$C$3:$G$22, 2, FALSE)</f>
        <v>2. Non-Forest Natural Vegetation</v>
      </c>
      <c r="G8641" s="71" t="str">
        <f>VLOOKUP(D8641, legend!$C$3:$G$22, 3, FALSE)</f>
        <v>2. Tumbuhan Non-Hutan Lainnya</v>
      </c>
      <c r="H8641" s="71" t="str">
        <f>VLOOKUP(D8641, legend!$C$3:$G$22, 4, FALSE)</f>
        <v>2.1. Other Natural Vegetation</v>
      </c>
      <c r="I8641" s="71" t="str">
        <f>VLOOKUP(D8641, legend!$C$3:$G$22, 5, FALSE)</f>
        <v>2.1. Tumbuhan Non-Hutan Lainnya</v>
      </c>
      <c r="J8641" s="71" t="str">
        <f>VLOOKUP(E8641, legend!$C$3:$G$22, 2, FALSE)</f>
        <v>3. Agriculture</v>
      </c>
      <c r="K8641" s="71" t="str">
        <f>VLOOKUP(E8641, legend!$C$3:$G$22, 3, FALSE)</f>
        <v>3. Pertanian</v>
      </c>
      <c r="L8641" s="71" t="str">
        <f>VLOOKUP(E8641, legend!$C$3:$G$22, 4, FALSE)</f>
        <v>3.4. Other Agriculture</v>
      </c>
      <c r="M8641" s="71" t="str">
        <f>VLOOKUP(E8641, legend!$C$3:$G$22, 5, FALSE)</f>
        <v>3.4. Pertanian Lainnya </v>
      </c>
      <c r="N8641" s="71" t="str">
        <f>VLOOKUP(C8641,geocode!$A$1:$C$40,2,false)</f>
        <v>Island buffered 20 km</v>
      </c>
      <c r="O8641" s="71" t="str">
        <f>VLOOKUP(C8641,geocode!$A$1:$C$40,3,false)</f>
        <v>Island buffered 20 km</v>
      </c>
      <c r="P8641" s="71">
        <v>2000.0</v>
      </c>
      <c r="Q8641" s="71">
        <v>2023.0</v>
      </c>
    </row>
    <row r="8642" ht="15.75" hidden="1" customHeight="1">
      <c r="B8642" s="71">
        <v>2.23169223632812</v>
      </c>
      <c r="C8642" s="71">
        <v>5.0</v>
      </c>
      <c r="D8642" s="71">
        <v>13.0</v>
      </c>
      <c r="E8642" s="71">
        <v>24.0</v>
      </c>
      <c r="F8642" s="71" t="str">
        <f>VLOOKUP(D8642, legend!$C$3:$G$22, 2, FALSE)</f>
        <v>2. Non-Forest Natural Vegetation</v>
      </c>
      <c r="G8642" s="71" t="str">
        <f>VLOOKUP(D8642, legend!$C$3:$G$22, 3, FALSE)</f>
        <v>2. Tumbuhan Non-Hutan Lainnya</v>
      </c>
      <c r="H8642" s="71" t="str">
        <f>VLOOKUP(D8642, legend!$C$3:$G$22, 4, FALSE)</f>
        <v>2.1. Other Natural Vegetation</v>
      </c>
      <c r="I8642" s="71" t="str">
        <f>VLOOKUP(D8642, legend!$C$3:$G$22, 5, FALSE)</f>
        <v>2.1. Tumbuhan Non-Hutan Lainnya</v>
      </c>
      <c r="J8642" s="71" t="str">
        <f>VLOOKUP(E8642, legend!$C$3:$G$22, 2, FALSE)</f>
        <v>4. Non-Vegetated Area</v>
      </c>
      <c r="K8642" s="71" t="str">
        <f>VLOOKUP(E8642, legend!$C$3:$G$22, 3, FALSE)</f>
        <v>4. Non-Vegetasi</v>
      </c>
      <c r="L8642" s="71" t="str">
        <f>VLOOKUP(E8642, legend!$C$3:$G$22, 4, FALSE)</f>
        <v>4.2. Urban Area</v>
      </c>
      <c r="M8642" s="71" t="str">
        <f>VLOOKUP(E8642, legend!$C$3:$G$22, 5, FALSE)</f>
        <v>4.2. Pemukiman </v>
      </c>
      <c r="N8642" s="71" t="str">
        <f>VLOOKUP(C8642,geocode!$A$1:$C$40,2,false)</f>
        <v>Island buffered 20 km</v>
      </c>
      <c r="O8642" s="71" t="str">
        <f>VLOOKUP(C8642,geocode!$A$1:$C$40,3,false)</f>
        <v>Island buffered 20 km</v>
      </c>
      <c r="P8642" s="71">
        <v>2000.0</v>
      </c>
      <c r="Q8642" s="71">
        <v>2023.0</v>
      </c>
    </row>
    <row r="8643" ht="15.75" hidden="1" customHeight="1">
      <c r="B8643" s="71">
        <v>4.9877814086914</v>
      </c>
      <c r="C8643" s="71">
        <v>5.0</v>
      </c>
      <c r="D8643" s="71">
        <v>13.0</v>
      </c>
      <c r="E8643" s="71">
        <v>25.0</v>
      </c>
      <c r="F8643" s="71" t="str">
        <f>VLOOKUP(D8643, legend!$C$3:$G$22, 2, FALSE)</f>
        <v>2. Non-Forest Natural Vegetation</v>
      </c>
      <c r="G8643" s="71" t="str">
        <f>VLOOKUP(D8643, legend!$C$3:$G$22, 3, FALSE)</f>
        <v>2. Tumbuhan Non-Hutan Lainnya</v>
      </c>
      <c r="H8643" s="71" t="str">
        <f>VLOOKUP(D8643, legend!$C$3:$G$22, 4, FALSE)</f>
        <v>2.1. Other Natural Vegetation</v>
      </c>
      <c r="I8643" s="71" t="str">
        <f>VLOOKUP(D8643, legend!$C$3:$G$22, 5, FALSE)</f>
        <v>2.1. Tumbuhan Non-Hutan Lainnya</v>
      </c>
      <c r="J8643" s="71" t="str">
        <f>VLOOKUP(E8643, legend!$C$3:$G$22, 2, FALSE)</f>
        <v>4. Non-Vegetated Area</v>
      </c>
      <c r="K8643" s="71" t="str">
        <f>VLOOKUP(E8643, legend!$C$3:$G$22, 3, FALSE)</f>
        <v>4. Non-Vegetasi</v>
      </c>
      <c r="L8643" s="71" t="str">
        <f>VLOOKUP(E8643, legend!$C$3:$G$22, 4, FALSE)</f>
        <v>4.3. Other Non-Vegetation</v>
      </c>
      <c r="M8643" s="71" t="str">
        <f>VLOOKUP(E8643, legend!$C$3:$G$22, 5, FALSE)</f>
        <v>4.3. Non-Vegetasi Lainnya</v>
      </c>
      <c r="N8643" s="71" t="str">
        <f>VLOOKUP(C8643,geocode!$A$1:$C$40,2,false)</f>
        <v>Island buffered 20 km</v>
      </c>
      <c r="O8643" s="71" t="str">
        <f>VLOOKUP(C8643,geocode!$A$1:$C$40,3,false)</f>
        <v>Island buffered 20 km</v>
      </c>
      <c r="P8643" s="71">
        <v>2000.0</v>
      </c>
      <c r="Q8643" s="71">
        <v>2023.0</v>
      </c>
    </row>
    <row r="8644" ht="15.75" hidden="1" customHeight="1">
      <c r="B8644" s="71">
        <v>40.6061400817871</v>
      </c>
      <c r="C8644" s="71">
        <v>5.0</v>
      </c>
      <c r="D8644" s="71">
        <v>13.0</v>
      </c>
      <c r="E8644" s="71">
        <v>33.0</v>
      </c>
      <c r="F8644" s="71" t="str">
        <f>VLOOKUP(D8644, legend!$C$3:$G$22, 2, FALSE)</f>
        <v>2. Non-Forest Natural Vegetation</v>
      </c>
      <c r="G8644" s="71" t="str">
        <f>VLOOKUP(D8644, legend!$C$3:$G$22, 3, FALSE)</f>
        <v>2. Tumbuhan Non-Hutan Lainnya</v>
      </c>
      <c r="H8644" s="71" t="str">
        <f>VLOOKUP(D8644, legend!$C$3:$G$22, 4, FALSE)</f>
        <v>2.1. Other Natural Vegetation</v>
      </c>
      <c r="I8644" s="71" t="str">
        <f>VLOOKUP(D8644, legend!$C$3:$G$22, 5, FALSE)</f>
        <v>2.1. Tumbuhan Non-Hutan Lainnya</v>
      </c>
      <c r="J8644" s="71" t="str">
        <f>VLOOKUP(E8644, legend!$C$3:$G$22, 2, FALSE)</f>
        <v>5. Water Body</v>
      </c>
      <c r="K8644" s="71" t="str">
        <f>VLOOKUP(E8644, legend!$C$3:$G$22, 3, FALSE)</f>
        <v>5. Tubuh Air</v>
      </c>
      <c r="L8644" s="71" t="str">
        <f>VLOOKUP(E8644, legend!$C$3:$G$22, 4, FALSE)</f>
        <v>5.2. River, Lake, Ocean</v>
      </c>
      <c r="M8644" s="71" t="str">
        <f>VLOOKUP(E8644, legend!$C$3:$G$22, 5, FALSE)</f>
        <v>5.2. Sungai, Danau, Laut</v>
      </c>
      <c r="N8644" s="71" t="str">
        <f>VLOOKUP(C8644,geocode!$A$1:$C$40,2,false)</f>
        <v>Island buffered 20 km</v>
      </c>
      <c r="O8644" s="71" t="str">
        <f>VLOOKUP(C8644,geocode!$A$1:$C$40,3,false)</f>
        <v>Island buffered 20 km</v>
      </c>
      <c r="P8644" s="71">
        <v>2000.0</v>
      </c>
      <c r="Q8644" s="71">
        <v>2023.0</v>
      </c>
    </row>
    <row r="8645" ht="15.75" hidden="1" customHeight="1">
      <c r="B8645" s="71">
        <v>0.0893884216308593</v>
      </c>
      <c r="C8645" s="71">
        <v>5.0</v>
      </c>
      <c r="D8645" s="71">
        <v>13.0</v>
      </c>
      <c r="E8645" s="71">
        <v>40.0</v>
      </c>
      <c r="F8645" s="71" t="str">
        <f>VLOOKUP(D8645, legend!$C$3:$G$22, 2, FALSE)</f>
        <v>2. Non-Forest Natural Vegetation</v>
      </c>
      <c r="G8645" s="71" t="str">
        <f>VLOOKUP(D8645, legend!$C$3:$G$22, 3, FALSE)</f>
        <v>2. Tumbuhan Non-Hutan Lainnya</v>
      </c>
      <c r="H8645" s="71" t="str">
        <f>VLOOKUP(D8645, legend!$C$3:$G$22, 4, FALSE)</f>
        <v>2.1. Other Natural Vegetation</v>
      </c>
      <c r="I8645" s="71" t="str">
        <f>VLOOKUP(D8645, legend!$C$3:$G$22, 5, FALSE)</f>
        <v>2.1. Tumbuhan Non-Hutan Lainnya</v>
      </c>
      <c r="J8645" s="71" t="str">
        <f>VLOOKUP(E8645, legend!$C$3:$G$22, 2, FALSE)</f>
        <v>3. Agriculture</v>
      </c>
      <c r="K8645" s="71" t="str">
        <f>VLOOKUP(E8645, legend!$C$3:$G$22, 3, FALSE)</f>
        <v>3. Pertanian</v>
      </c>
      <c r="L8645" s="71" t="str">
        <f>VLOOKUP(E8645, legend!$C$3:$G$22, 4, FALSE)</f>
        <v>3.1. Rice Paddy</v>
      </c>
      <c r="M8645" s="71" t="str">
        <f>VLOOKUP(E8645, legend!$C$3:$G$22, 5, FALSE)</f>
        <v>3.1. Sawah</v>
      </c>
      <c r="N8645" s="71" t="str">
        <f>VLOOKUP(C8645,geocode!$A$1:$C$40,2,false)</f>
        <v>Island buffered 20 km</v>
      </c>
      <c r="O8645" s="71" t="str">
        <f>VLOOKUP(C8645,geocode!$A$1:$C$40,3,false)</f>
        <v>Island buffered 20 km</v>
      </c>
      <c r="P8645" s="71">
        <v>2000.0</v>
      </c>
      <c r="Q8645" s="71">
        <v>2023.0</v>
      </c>
    </row>
    <row r="8646" ht="15.75" hidden="1" customHeight="1">
      <c r="B8646" s="71">
        <v>1.3391187927246</v>
      </c>
      <c r="C8646" s="71">
        <v>5.0</v>
      </c>
      <c r="D8646" s="71">
        <v>13.0</v>
      </c>
      <c r="E8646" s="71">
        <v>76.0</v>
      </c>
      <c r="F8646" s="71" t="str">
        <f>VLOOKUP(D8646, legend!$C$3:$G$22, 2, FALSE)</f>
        <v>2. Non-Forest Natural Vegetation</v>
      </c>
      <c r="G8646" s="71" t="str">
        <f>VLOOKUP(D8646, legend!$C$3:$G$22, 3, FALSE)</f>
        <v>2. Tumbuhan Non-Hutan Lainnya</v>
      </c>
      <c r="H8646" s="71" t="str">
        <f>VLOOKUP(D8646, legend!$C$3:$G$22, 4, FALSE)</f>
        <v>2.1. Other Natural Vegetation</v>
      </c>
      <c r="I8646" s="71" t="str">
        <f>VLOOKUP(D8646, legend!$C$3:$G$22, 5, FALSE)</f>
        <v>2.1. Tumbuhan Non-Hutan Lainnya</v>
      </c>
      <c r="J8646" s="71" t="str">
        <f>VLOOKUP(E8646, legend!$C$3:$G$22, 2, FALSE)</f>
        <v>1. Forest </v>
      </c>
      <c r="K8646" s="71" t="str">
        <f>VLOOKUP(E8646, legend!$C$3:$G$22, 3, FALSE)</f>
        <v>1. Hutan</v>
      </c>
      <c r="L8646" s="71" t="str">
        <f>VLOOKUP(E8646, legend!$C$3:$G$22, 4, FALSE)</f>
        <v>1.3 Peat swamp forest</v>
      </c>
      <c r="M8646" s="71" t="str">
        <f>VLOOKUP(E8646, legend!$C$3:$G$22, 5, FALSE)</f>
        <v>1.3 Hutan rawa gambut</v>
      </c>
      <c r="N8646" s="71" t="str">
        <f>VLOOKUP(C8646,geocode!$A$1:$C$40,2,false)</f>
        <v>Island buffered 20 km</v>
      </c>
      <c r="O8646" s="71" t="str">
        <f>VLOOKUP(C8646,geocode!$A$1:$C$40,3,false)</f>
        <v>Island buffered 20 km</v>
      </c>
      <c r="P8646" s="71">
        <v>2000.0</v>
      </c>
      <c r="Q8646" s="71">
        <v>2023.0</v>
      </c>
    </row>
    <row r="8647" ht="15.75" hidden="1" customHeight="1">
      <c r="B8647" s="71">
        <v>0.267812536621093</v>
      </c>
      <c r="C8647" s="71">
        <v>5.0</v>
      </c>
      <c r="D8647" s="71">
        <v>21.0</v>
      </c>
      <c r="E8647" s="71">
        <v>3.0</v>
      </c>
      <c r="F8647" s="71" t="str">
        <f>VLOOKUP(D8647, legend!$C$3:$G$22, 2, FALSE)</f>
        <v>3. Agriculture</v>
      </c>
      <c r="G8647" s="71" t="str">
        <f>VLOOKUP(D8647, legend!$C$3:$G$22, 3, FALSE)</f>
        <v>3. Pertanian</v>
      </c>
      <c r="H8647" s="71" t="str">
        <f>VLOOKUP(D8647, legend!$C$3:$G$22, 4, FALSE)</f>
        <v>3.4. Other Agriculture</v>
      </c>
      <c r="I8647" s="71" t="str">
        <f>VLOOKUP(D8647, legend!$C$3:$G$22, 5, FALSE)</f>
        <v>3.4. Pertanian Lainnya </v>
      </c>
      <c r="J8647" s="71" t="str">
        <f>VLOOKUP(E8647, legend!$C$3:$G$22, 2, FALSE)</f>
        <v>1. Forest </v>
      </c>
      <c r="K8647" s="71" t="str">
        <f>VLOOKUP(E8647, legend!$C$3:$G$22, 3, FALSE)</f>
        <v>1. Hutan</v>
      </c>
      <c r="L8647" s="71" t="str">
        <f>VLOOKUP(E8647, legend!$C$3:$G$22, 4, FALSE)</f>
        <v>1.1. Forest Formation</v>
      </c>
      <c r="M8647" s="71" t="str">
        <f>VLOOKUP(E8647, legend!$C$3:$G$22, 5, FALSE)</f>
        <v>1.1. Formasi Hutan</v>
      </c>
      <c r="N8647" s="71" t="str">
        <f>VLOOKUP(C8647,geocode!$A$1:$C$40,2,false)</f>
        <v>Island buffered 20 km</v>
      </c>
      <c r="O8647" s="71" t="str">
        <f>VLOOKUP(C8647,geocode!$A$1:$C$40,3,false)</f>
        <v>Island buffered 20 km</v>
      </c>
      <c r="P8647" s="71">
        <v>2000.0</v>
      </c>
      <c r="Q8647" s="71">
        <v>2023.0</v>
      </c>
    </row>
    <row r="8648" ht="15.75" hidden="1" customHeight="1">
      <c r="B8648" s="71">
        <v>1.24838214721679</v>
      </c>
      <c r="C8648" s="71">
        <v>5.0</v>
      </c>
      <c r="D8648" s="71">
        <v>21.0</v>
      </c>
      <c r="E8648" s="71">
        <v>5.0</v>
      </c>
      <c r="F8648" s="71" t="str">
        <f>VLOOKUP(D8648, legend!$C$3:$G$22, 2, FALSE)</f>
        <v>3. Agriculture</v>
      </c>
      <c r="G8648" s="71" t="str">
        <f>VLOOKUP(D8648, legend!$C$3:$G$22, 3, FALSE)</f>
        <v>3. Pertanian</v>
      </c>
      <c r="H8648" s="71" t="str">
        <f>VLOOKUP(D8648, legend!$C$3:$G$22, 4, FALSE)</f>
        <v>3.4. Other Agriculture</v>
      </c>
      <c r="I8648" s="71" t="str">
        <f>VLOOKUP(D8648, legend!$C$3:$G$22, 5, FALSE)</f>
        <v>3.4. Pertanian Lainnya </v>
      </c>
      <c r="J8648" s="71" t="str">
        <f>VLOOKUP(E8648, legend!$C$3:$G$22, 2, FALSE)</f>
        <v>1. Forest </v>
      </c>
      <c r="K8648" s="71" t="str">
        <f>VLOOKUP(E8648, legend!$C$3:$G$22, 3, FALSE)</f>
        <v>1. Hutan</v>
      </c>
      <c r="L8648" s="71" t="str">
        <f>VLOOKUP(E8648, legend!$C$3:$G$22, 4, FALSE)</f>
        <v>1.2. Mangrove</v>
      </c>
      <c r="M8648" s="71" t="str">
        <f>VLOOKUP(E8648, legend!$C$3:$G$22, 5, FALSE)</f>
        <v>1.2. Mangrove</v>
      </c>
      <c r="N8648" s="71" t="str">
        <f>VLOOKUP(C8648,geocode!$A$1:$C$40,2,false)</f>
        <v>Island buffered 20 km</v>
      </c>
      <c r="O8648" s="71" t="str">
        <f>VLOOKUP(C8648,geocode!$A$1:$C$40,3,false)</f>
        <v>Island buffered 20 km</v>
      </c>
      <c r="P8648" s="71">
        <v>2000.0</v>
      </c>
      <c r="Q8648" s="71">
        <v>2023.0</v>
      </c>
    </row>
    <row r="8649" ht="15.75" hidden="1" customHeight="1">
      <c r="B8649" s="71">
        <v>1.0676662902832</v>
      </c>
      <c r="C8649" s="71">
        <v>5.0</v>
      </c>
      <c r="D8649" s="71">
        <v>21.0</v>
      </c>
      <c r="E8649" s="71">
        <v>13.0</v>
      </c>
      <c r="F8649" s="71" t="str">
        <f>VLOOKUP(D8649, legend!$C$3:$G$22, 2, FALSE)</f>
        <v>3. Agriculture</v>
      </c>
      <c r="G8649" s="71" t="str">
        <f>VLOOKUP(D8649, legend!$C$3:$G$22, 3, FALSE)</f>
        <v>3. Pertanian</v>
      </c>
      <c r="H8649" s="71" t="str">
        <f>VLOOKUP(D8649, legend!$C$3:$G$22, 4, FALSE)</f>
        <v>3.4. Other Agriculture</v>
      </c>
      <c r="I8649" s="71" t="str">
        <f>VLOOKUP(D8649, legend!$C$3:$G$22, 5, FALSE)</f>
        <v>3.4. Pertanian Lainnya </v>
      </c>
      <c r="J8649" s="71" t="str">
        <f>VLOOKUP(E8649, legend!$C$3:$G$22, 2, FALSE)</f>
        <v>2. Non-Forest Natural Vegetation</v>
      </c>
      <c r="K8649" s="71" t="str">
        <f>VLOOKUP(E8649, legend!$C$3:$G$22, 3, FALSE)</f>
        <v>2. Tumbuhan Non-Hutan Lainnya</v>
      </c>
      <c r="L8649" s="71" t="str">
        <f>VLOOKUP(E8649, legend!$C$3:$G$22, 4, FALSE)</f>
        <v>2.1. Other Natural Vegetation</v>
      </c>
      <c r="M8649" s="71" t="str">
        <f>VLOOKUP(E8649, legend!$C$3:$G$22, 5, FALSE)</f>
        <v>2.1. Tumbuhan Non-Hutan Lainnya</v>
      </c>
      <c r="N8649" s="71" t="str">
        <f>VLOOKUP(C8649,geocode!$A$1:$C$40,2,false)</f>
        <v>Island buffered 20 km</v>
      </c>
      <c r="O8649" s="71" t="str">
        <f>VLOOKUP(C8649,geocode!$A$1:$C$40,3,false)</f>
        <v>Island buffered 20 km</v>
      </c>
      <c r="P8649" s="71">
        <v>2000.0</v>
      </c>
      <c r="Q8649" s="71">
        <v>2023.0</v>
      </c>
    </row>
    <row r="8650" ht="15.75" hidden="1" customHeight="1">
      <c r="B8650" s="71">
        <v>1.68504697265625</v>
      </c>
      <c r="C8650" s="71">
        <v>5.0</v>
      </c>
      <c r="D8650" s="71">
        <v>21.0</v>
      </c>
      <c r="E8650" s="71">
        <v>21.0</v>
      </c>
      <c r="F8650" s="71" t="str">
        <f>VLOOKUP(D8650, legend!$C$3:$G$22, 2, FALSE)</f>
        <v>3. Agriculture</v>
      </c>
      <c r="G8650" s="71" t="str">
        <f>VLOOKUP(D8650, legend!$C$3:$G$22, 3, FALSE)</f>
        <v>3. Pertanian</v>
      </c>
      <c r="H8650" s="71" t="str">
        <f>VLOOKUP(D8650, legend!$C$3:$G$22, 4, FALSE)</f>
        <v>3.4. Other Agriculture</v>
      </c>
      <c r="I8650" s="71" t="str">
        <f>VLOOKUP(D8650, legend!$C$3:$G$22, 5, FALSE)</f>
        <v>3.4. Pertanian Lainnya </v>
      </c>
      <c r="J8650" s="71" t="str">
        <f>VLOOKUP(E8650, legend!$C$3:$G$22, 2, FALSE)</f>
        <v>3. Agriculture</v>
      </c>
      <c r="K8650" s="71" t="str">
        <f>VLOOKUP(E8650, legend!$C$3:$G$22, 3, FALSE)</f>
        <v>3. Pertanian</v>
      </c>
      <c r="L8650" s="71" t="str">
        <f>VLOOKUP(E8650, legend!$C$3:$G$22, 4, FALSE)</f>
        <v>3.4. Other Agriculture</v>
      </c>
      <c r="M8650" s="71" t="str">
        <f>VLOOKUP(E8650, legend!$C$3:$G$22, 5, FALSE)</f>
        <v>3.4. Pertanian Lainnya </v>
      </c>
      <c r="N8650" s="71" t="str">
        <f>VLOOKUP(C8650,geocode!$A$1:$C$40,2,false)</f>
        <v>Island buffered 20 km</v>
      </c>
      <c r="O8650" s="71" t="str">
        <f>VLOOKUP(C8650,geocode!$A$1:$C$40,3,false)</f>
        <v>Island buffered 20 km</v>
      </c>
      <c r="P8650" s="71">
        <v>2000.0</v>
      </c>
      <c r="Q8650" s="71">
        <v>2023.0</v>
      </c>
    </row>
    <row r="8651" ht="15.75" hidden="1" customHeight="1">
      <c r="B8651" s="71">
        <v>0.176915087890625</v>
      </c>
      <c r="C8651" s="71">
        <v>5.0</v>
      </c>
      <c r="D8651" s="71">
        <v>21.0</v>
      </c>
      <c r="E8651" s="71">
        <v>24.0</v>
      </c>
      <c r="F8651" s="71" t="str">
        <f>VLOOKUP(D8651, legend!$C$3:$G$22, 2, FALSE)</f>
        <v>3. Agriculture</v>
      </c>
      <c r="G8651" s="71" t="str">
        <f>VLOOKUP(D8651, legend!$C$3:$G$22, 3, FALSE)</f>
        <v>3. Pertanian</v>
      </c>
      <c r="H8651" s="71" t="str">
        <f>VLOOKUP(D8651, legend!$C$3:$G$22, 4, FALSE)</f>
        <v>3.4. Other Agriculture</v>
      </c>
      <c r="I8651" s="71" t="str">
        <f>VLOOKUP(D8651, legend!$C$3:$G$22, 5, FALSE)</f>
        <v>3.4. Pertanian Lainnya </v>
      </c>
      <c r="J8651" s="71" t="str">
        <f>VLOOKUP(E8651, legend!$C$3:$G$22, 2, FALSE)</f>
        <v>4. Non-Vegetated Area</v>
      </c>
      <c r="K8651" s="71" t="str">
        <f>VLOOKUP(E8651, legend!$C$3:$G$22, 3, FALSE)</f>
        <v>4. Non-Vegetasi</v>
      </c>
      <c r="L8651" s="71" t="str">
        <f>VLOOKUP(E8651, legend!$C$3:$G$22, 4, FALSE)</f>
        <v>4.2. Urban Area</v>
      </c>
      <c r="M8651" s="71" t="str">
        <f>VLOOKUP(E8651, legend!$C$3:$G$22, 5, FALSE)</f>
        <v>4.2. Pemukiman </v>
      </c>
      <c r="N8651" s="71" t="str">
        <f>VLOOKUP(C8651,geocode!$A$1:$C$40,2,false)</f>
        <v>Island buffered 20 km</v>
      </c>
      <c r="O8651" s="71" t="str">
        <f>VLOOKUP(C8651,geocode!$A$1:$C$40,3,false)</f>
        <v>Island buffered 20 km</v>
      </c>
      <c r="P8651" s="71">
        <v>2000.0</v>
      </c>
      <c r="Q8651" s="71">
        <v>2023.0</v>
      </c>
    </row>
    <row r="8652" ht="15.75" hidden="1" customHeight="1">
      <c r="B8652" s="71">
        <v>0.88581103515625</v>
      </c>
      <c r="C8652" s="71">
        <v>5.0</v>
      </c>
      <c r="D8652" s="71">
        <v>21.0</v>
      </c>
      <c r="E8652" s="71">
        <v>25.0</v>
      </c>
      <c r="F8652" s="71" t="str">
        <f>VLOOKUP(D8652, legend!$C$3:$G$22, 2, FALSE)</f>
        <v>3. Agriculture</v>
      </c>
      <c r="G8652" s="71" t="str">
        <f>VLOOKUP(D8652, legend!$C$3:$G$22, 3, FALSE)</f>
        <v>3. Pertanian</v>
      </c>
      <c r="H8652" s="71" t="str">
        <f>VLOOKUP(D8652, legend!$C$3:$G$22, 4, FALSE)</f>
        <v>3.4. Other Agriculture</v>
      </c>
      <c r="I8652" s="71" t="str">
        <f>VLOOKUP(D8652, legend!$C$3:$G$22, 5, FALSE)</f>
        <v>3.4. Pertanian Lainnya </v>
      </c>
      <c r="J8652" s="71" t="str">
        <f>VLOOKUP(E8652, legend!$C$3:$G$22, 2, FALSE)</f>
        <v>4. Non-Vegetated Area</v>
      </c>
      <c r="K8652" s="71" t="str">
        <f>VLOOKUP(E8652, legend!$C$3:$G$22, 3, FALSE)</f>
        <v>4. Non-Vegetasi</v>
      </c>
      <c r="L8652" s="71" t="str">
        <f>VLOOKUP(E8652, legend!$C$3:$G$22, 4, FALSE)</f>
        <v>4.3. Other Non-Vegetation</v>
      </c>
      <c r="M8652" s="71" t="str">
        <f>VLOOKUP(E8652, legend!$C$3:$G$22, 5, FALSE)</f>
        <v>4.3. Non-Vegetasi Lainnya</v>
      </c>
      <c r="N8652" s="71" t="str">
        <f>VLOOKUP(C8652,geocode!$A$1:$C$40,2,false)</f>
        <v>Island buffered 20 km</v>
      </c>
      <c r="O8652" s="71" t="str">
        <f>VLOOKUP(C8652,geocode!$A$1:$C$40,3,false)</f>
        <v>Island buffered 20 km</v>
      </c>
      <c r="P8652" s="71">
        <v>2000.0</v>
      </c>
      <c r="Q8652" s="71">
        <v>2023.0</v>
      </c>
    </row>
    <row r="8653" ht="15.75" hidden="1" customHeight="1">
      <c r="B8653" s="71">
        <v>0.354864593505859</v>
      </c>
      <c r="C8653" s="71">
        <v>5.0</v>
      </c>
      <c r="D8653" s="71">
        <v>21.0</v>
      </c>
      <c r="E8653" s="71">
        <v>33.0</v>
      </c>
      <c r="F8653" s="71" t="str">
        <f>VLOOKUP(D8653, legend!$C$3:$G$22, 2, FALSE)</f>
        <v>3. Agriculture</v>
      </c>
      <c r="G8653" s="71" t="str">
        <f>VLOOKUP(D8653, legend!$C$3:$G$22, 3, FALSE)</f>
        <v>3. Pertanian</v>
      </c>
      <c r="H8653" s="71" t="str">
        <f>VLOOKUP(D8653, legend!$C$3:$G$22, 4, FALSE)</f>
        <v>3.4. Other Agriculture</v>
      </c>
      <c r="I8653" s="71" t="str">
        <f>VLOOKUP(D8653, legend!$C$3:$G$22, 5, FALSE)</f>
        <v>3.4. Pertanian Lainnya </v>
      </c>
      <c r="J8653" s="71" t="str">
        <f>VLOOKUP(E8653, legend!$C$3:$G$22, 2, FALSE)</f>
        <v>5. Water Body</v>
      </c>
      <c r="K8653" s="71" t="str">
        <f>VLOOKUP(E8653, legend!$C$3:$G$22, 3, FALSE)</f>
        <v>5. Tubuh Air</v>
      </c>
      <c r="L8653" s="71" t="str">
        <f>VLOOKUP(E8653, legend!$C$3:$G$22, 4, FALSE)</f>
        <v>5.2. River, Lake, Ocean</v>
      </c>
      <c r="M8653" s="71" t="str">
        <f>VLOOKUP(E8653, legend!$C$3:$G$22, 5, FALSE)</f>
        <v>5.2. Sungai, Danau, Laut</v>
      </c>
      <c r="N8653" s="71" t="str">
        <f>VLOOKUP(C8653,geocode!$A$1:$C$40,2,false)</f>
        <v>Island buffered 20 km</v>
      </c>
      <c r="O8653" s="71" t="str">
        <f>VLOOKUP(C8653,geocode!$A$1:$C$40,3,false)</f>
        <v>Island buffered 20 km</v>
      </c>
      <c r="P8653" s="71">
        <v>2000.0</v>
      </c>
      <c r="Q8653" s="71">
        <v>2023.0</v>
      </c>
    </row>
    <row r="8654" ht="15.75" hidden="1" customHeight="1">
      <c r="B8654" s="71">
        <v>0.0885174072265625</v>
      </c>
      <c r="C8654" s="71">
        <v>5.0</v>
      </c>
      <c r="D8654" s="71">
        <v>24.0</v>
      </c>
      <c r="E8654" s="71">
        <v>13.0</v>
      </c>
      <c r="F8654" s="71" t="str">
        <f>VLOOKUP(D8654, legend!$C$3:$G$22, 2, FALSE)</f>
        <v>4. Non-Vegetated Area</v>
      </c>
      <c r="G8654" s="71" t="str">
        <f>VLOOKUP(D8654, legend!$C$3:$G$22, 3, FALSE)</f>
        <v>4. Non-Vegetasi</v>
      </c>
      <c r="H8654" s="71" t="str">
        <f>VLOOKUP(D8654, legend!$C$3:$G$22, 4, FALSE)</f>
        <v>4.2. Urban Area</v>
      </c>
      <c r="I8654" s="71" t="str">
        <f>VLOOKUP(D8654, legend!$C$3:$G$22, 5, FALSE)</f>
        <v>4.2. Pemukiman </v>
      </c>
      <c r="J8654" s="71" t="str">
        <f>VLOOKUP(E8654, legend!$C$3:$G$22, 2, FALSE)</f>
        <v>2. Non-Forest Natural Vegetation</v>
      </c>
      <c r="K8654" s="71" t="str">
        <f>VLOOKUP(E8654, legend!$C$3:$G$22, 3, FALSE)</f>
        <v>2. Tumbuhan Non-Hutan Lainnya</v>
      </c>
      <c r="L8654" s="71" t="str">
        <f>VLOOKUP(E8654, legend!$C$3:$G$22, 4, FALSE)</f>
        <v>2.1. Other Natural Vegetation</v>
      </c>
      <c r="M8654" s="71" t="str">
        <f>VLOOKUP(E8654, legend!$C$3:$G$22, 5, FALSE)</f>
        <v>2.1. Tumbuhan Non-Hutan Lainnya</v>
      </c>
      <c r="N8654" s="71" t="str">
        <f>VLOOKUP(C8654,geocode!$A$1:$C$40,2,false)</f>
        <v>Island buffered 20 km</v>
      </c>
      <c r="O8654" s="71" t="str">
        <f>VLOOKUP(C8654,geocode!$A$1:$C$40,3,false)</f>
        <v>Island buffered 20 km</v>
      </c>
      <c r="P8654" s="71">
        <v>2000.0</v>
      </c>
      <c r="Q8654" s="71">
        <v>2023.0</v>
      </c>
    </row>
    <row r="8655" ht="15.75" hidden="1" customHeight="1">
      <c r="B8655" s="71">
        <v>1.24798407592773</v>
      </c>
      <c r="C8655" s="71">
        <v>5.0</v>
      </c>
      <c r="D8655" s="71">
        <v>24.0</v>
      </c>
      <c r="E8655" s="71">
        <v>24.0</v>
      </c>
      <c r="F8655" s="71" t="str">
        <f>VLOOKUP(D8655, legend!$C$3:$G$22, 2, FALSE)</f>
        <v>4. Non-Vegetated Area</v>
      </c>
      <c r="G8655" s="71" t="str">
        <f>VLOOKUP(D8655, legend!$C$3:$G$22, 3, FALSE)</f>
        <v>4. Non-Vegetasi</v>
      </c>
      <c r="H8655" s="71" t="str">
        <f>VLOOKUP(D8655, legend!$C$3:$G$22, 4, FALSE)</f>
        <v>4.2. Urban Area</v>
      </c>
      <c r="I8655" s="71" t="str">
        <f>VLOOKUP(D8655, legend!$C$3:$G$22, 5, FALSE)</f>
        <v>4.2. Pemukiman </v>
      </c>
      <c r="J8655" s="71" t="str">
        <f>VLOOKUP(E8655, legend!$C$3:$G$22, 2, FALSE)</f>
        <v>4. Non-Vegetated Area</v>
      </c>
      <c r="K8655" s="71" t="str">
        <f>VLOOKUP(E8655, legend!$C$3:$G$22, 3, FALSE)</f>
        <v>4. Non-Vegetasi</v>
      </c>
      <c r="L8655" s="71" t="str">
        <f>VLOOKUP(E8655, legend!$C$3:$G$22, 4, FALSE)</f>
        <v>4.2. Urban Area</v>
      </c>
      <c r="M8655" s="71" t="str">
        <f>VLOOKUP(E8655, legend!$C$3:$G$22, 5, FALSE)</f>
        <v>4.2. Pemukiman </v>
      </c>
      <c r="N8655" s="71" t="str">
        <f>VLOOKUP(C8655,geocode!$A$1:$C$40,2,false)</f>
        <v>Island buffered 20 km</v>
      </c>
      <c r="O8655" s="71" t="str">
        <f>VLOOKUP(C8655,geocode!$A$1:$C$40,3,false)</f>
        <v>Island buffered 20 km</v>
      </c>
      <c r="P8655" s="71">
        <v>2000.0</v>
      </c>
      <c r="Q8655" s="71">
        <v>2023.0</v>
      </c>
    </row>
    <row r="8656" ht="15.75" hidden="1" customHeight="1">
      <c r="B8656" s="71">
        <v>0.178528436279296</v>
      </c>
      <c r="C8656" s="71">
        <v>5.0</v>
      </c>
      <c r="D8656" s="71">
        <v>24.0</v>
      </c>
      <c r="E8656" s="71">
        <v>25.0</v>
      </c>
      <c r="F8656" s="71" t="str">
        <f>VLOOKUP(D8656, legend!$C$3:$G$22, 2, FALSE)</f>
        <v>4. Non-Vegetated Area</v>
      </c>
      <c r="G8656" s="71" t="str">
        <f>VLOOKUP(D8656, legend!$C$3:$G$22, 3, FALSE)</f>
        <v>4. Non-Vegetasi</v>
      </c>
      <c r="H8656" s="71" t="str">
        <f>VLOOKUP(D8656, legend!$C$3:$G$22, 4, FALSE)</f>
        <v>4.2. Urban Area</v>
      </c>
      <c r="I8656" s="71" t="str">
        <f>VLOOKUP(D8656, legend!$C$3:$G$22, 5, FALSE)</f>
        <v>4.2. Pemukiman </v>
      </c>
      <c r="J8656" s="71" t="str">
        <f>VLOOKUP(E8656, legend!$C$3:$G$22, 2, FALSE)</f>
        <v>4. Non-Vegetated Area</v>
      </c>
      <c r="K8656" s="71" t="str">
        <f>VLOOKUP(E8656, legend!$C$3:$G$22, 3, FALSE)</f>
        <v>4. Non-Vegetasi</v>
      </c>
      <c r="L8656" s="71" t="str">
        <f>VLOOKUP(E8656, legend!$C$3:$G$22, 4, FALSE)</f>
        <v>4.3. Other Non-Vegetation</v>
      </c>
      <c r="M8656" s="71" t="str">
        <f>VLOOKUP(E8656, legend!$C$3:$G$22, 5, FALSE)</f>
        <v>4.3. Non-Vegetasi Lainnya</v>
      </c>
      <c r="N8656" s="71" t="str">
        <f>VLOOKUP(C8656,geocode!$A$1:$C$40,2,false)</f>
        <v>Island buffered 20 km</v>
      </c>
      <c r="O8656" s="71" t="str">
        <f>VLOOKUP(C8656,geocode!$A$1:$C$40,3,false)</f>
        <v>Island buffered 20 km</v>
      </c>
      <c r="P8656" s="71">
        <v>2000.0</v>
      </c>
      <c r="Q8656" s="71">
        <v>2023.0</v>
      </c>
    </row>
    <row r="8657" ht="15.75" hidden="1" customHeight="1">
      <c r="B8657" s="71">
        <v>0.0893008850097656</v>
      </c>
      <c r="C8657" s="71">
        <v>5.0</v>
      </c>
      <c r="D8657" s="71">
        <v>24.0</v>
      </c>
      <c r="E8657" s="71">
        <v>33.0</v>
      </c>
      <c r="F8657" s="71" t="str">
        <f>VLOOKUP(D8657, legend!$C$3:$G$22, 2, FALSE)</f>
        <v>4. Non-Vegetated Area</v>
      </c>
      <c r="G8657" s="71" t="str">
        <f>VLOOKUP(D8657, legend!$C$3:$G$22, 3, FALSE)</f>
        <v>4. Non-Vegetasi</v>
      </c>
      <c r="H8657" s="71" t="str">
        <f>VLOOKUP(D8657, legend!$C$3:$G$22, 4, FALSE)</f>
        <v>4.2. Urban Area</v>
      </c>
      <c r="I8657" s="71" t="str">
        <f>VLOOKUP(D8657, legend!$C$3:$G$22, 5, FALSE)</f>
        <v>4.2. Pemukiman </v>
      </c>
      <c r="J8657" s="71" t="str">
        <f>VLOOKUP(E8657, legend!$C$3:$G$22, 2, FALSE)</f>
        <v>5. Water Body</v>
      </c>
      <c r="K8657" s="71" t="str">
        <f>VLOOKUP(E8657, legend!$C$3:$G$22, 3, FALSE)</f>
        <v>5. Tubuh Air</v>
      </c>
      <c r="L8657" s="71" t="str">
        <f>VLOOKUP(E8657, legend!$C$3:$G$22, 4, FALSE)</f>
        <v>5.2. River, Lake, Ocean</v>
      </c>
      <c r="M8657" s="71" t="str">
        <f>VLOOKUP(E8657, legend!$C$3:$G$22, 5, FALSE)</f>
        <v>5.2. Sungai, Danau, Laut</v>
      </c>
      <c r="N8657" s="71" t="str">
        <f>VLOOKUP(C8657,geocode!$A$1:$C$40,2,false)</f>
        <v>Island buffered 20 km</v>
      </c>
      <c r="O8657" s="71" t="str">
        <f>VLOOKUP(C8657,geocode!$A$1:$C$40,3,false)</f>
        <v>Island buffered 20 km</v>
      </c>
      <c r="P8657" s="71">
        <v>2000.0</v>
      </c>
      <c r="Q8657" s="71">
        <v>2023.0</v>
      </c>
    </row>
    <row r="8658" ht="15.75" hidden="1" customHeight="1">
      <c r="B8658" s="71">
        <v>1.51681404418945</v>
      </c>
      <c r="C8658" s="71">
        <v>5.0</v>
      </c>
      <c r="D8658" s="71">
        <v>25.0</v>
      </c>
      <c r="E8658" s="71">
        <v>3.0</v>
      </c>
      <c r="F8658" s="71" t="str">
        <f>VLOOKUP(D8658, legend!$C$3:$G$22, 2, FALSE)</f>
        <v>4. Non-Vegetated Area</v>
      </c>
      <c r="G8658" s="71" t="str">
        <f>VLOOKUP(D8658, legend!$C$3:$G$22, 3, FALSE)</f>
        <v>4. Non-Vegetasi</v>
      </c>
      <c r="H8658" s="71" t="str">
        <f>VLOOKUP(D8658, legend!$C$3:$G$22, 4, FALSE)</f>
        <v>4.3. Other Non-Vegetation</v>
      </c>
      <c r="I8658" s="71" t="str">
        <f>VLOOKUP(D8658, legend!$C$3:$G$22, 5, FALSE)</f>
        <v>4.3. Non-Vegetasi Lainnya</v>
      </c>
      <c r="J8658" s="71" t="str">
        <f>VLOOKUP(E8658, legend!$C$3:$G$22, 2, FALSE)</f>
        <v>1. Forest </v>
      </c>
      <c r="K8658" s="71" t="str">
        <f>VLOOKUP(E8658, legend!$C$3:$G$22, 3, FALSE)</f>
        <v>1. Hutan</v>
      </c>
      <c r="L8658" s="71" t="str">
        <f>VLOOKUP(E8658, legend!$C$3:$G$22, 4, FALSE)</f>
        <v>1.1. Forest Formation</v>
      </c>
      <c r="M8658" s="71" t="str">
        <f>VLOOKUP(E8658, legend!$C$3:$G$22, 5, FALSE)</f>
        <v>1.1. Formasi Hutan</v>
      </c>
      <c r="N8658" s="71" t="str">
        <f>VLOOKUP(C8658,geocode!$A$1:$C$40,2,false)</f>
        <v>Island buffered 20 km</v>
      </c>
      <c r="O8658" s="71" t="str">
        <f>VLOOKUP(C8658,geocode!$A$1:$C$40,3,false)</f>
        <v>Island buffered 20 km</v>
      </c>
      <c r="P8658" s="71">
        <v>2000.0</v>
      </c>
      <c r="Q8658" s="71">
        <v>2023.0</v>
      </c>
    </row>
    <row r="8659" ht="15.75" hidden="1" customHeight="1">
      <c r="B8659" s="71">
        <v>8.63332391357421</v>
      </c>
      <c r="C8659" s="71">
        <v>5.0</v>
      </c>
      <c r="D8659" s="71">
        <v>25.0</v>
      </c>
      <c r="E8659" s="71">
        <v>5.0</v>
      </c>
      <c r="F8659" s="71" t="str">
        <f>VLOOKUP(D8659, legend!$C$3:$G$22, 2, FALSE)</f>
        <v>4. Non-Vegetated Area</v>
      </c>
      <c r="G8659" s="71" t="str">
        <f>VLOOKUP(D8659, legend!$C$3:$G$22, 3, FALSE)</f>
        <v>4. Non-Vegetasi</v>
      </c>
      <c r="H8659" s="71" t="str">
        <f>VLOOKUP(D8659, legend!$C$3:$G$22, 4, FALSE)</f>
        <v>4.3. Other Non-Vegetation</v>
      </c>
      <c r="I8659" s="71" t="str">
        <f>VLOOKUP(D8659, legend!$C$3:$G$22, 5, FALSE)</f>
        <v>4.3. Non-Vegetasi Lainnya</v>
      </c>
      <c r="J8659" s="71" t="str">
        <f>VLOOKUP(E8659, legend!$C$3:$G$22, 2, FALSE)</f>
        <v>1. Forest </v>
      </c>
      <c r="K8659" s="71" t="str">
        <f>VLOOKUP(E8659, legend!$C$3:$G$22, 3, FALSE)</f>
        <v>1. Hutan</v>
      </c>
      <c r="L8659" s="71" t="str">
        <f>VLOOKUP(E8659, legend!$C$3:$G$22, 4, FALSE)</f>
        <v>1.2. Mangrove</v>
      </c>
      <c r="M8659" s="71" t="str">
        <f>VLOOKUP(E8659, legend!$C$3:$G$22, 5, FALSE)</f>
        <v>1.2. Mangrove</v>
      </c>
      <c r="N8659" s="71" t="str">
        <f>VLOOKUP(C8659,geocode!$A$1:$C$40,2,false)</f>
        <v>Island buffered 20 km</v>
      </c>
      <c r="O8659" s="71" t="str">
        <f>VLOOKUP(C8659,geocode!$A$1:$C$40,3,false)</f>
        <v>Island buffered 20 km</v>
      </c>
      <c r="P8659" s="71">
        <v>2000.0</v>
      </c>
      <c r="Q8659" s="71">
        <v>2023.0</v>
      </c>
    </row>
    <row r="8660" ht="15.75" hidden="1" customHeight="1">
      <c r="B8660" s="71">
        <v>7.58271817016601</v>
      </c>
      <c r="C8660" s="71">
        <v>5.0</v>
      </c>
      <c r="D8660" s="71">
        <v>25.0</v>
      </c>
      <c r="E8660" s="71">
        <v>13.0</v>
      </c>
      <c r="F8660" s="71" t="str">
        <f>VLOOKUP(D8660, legend!$C$3:$G$22, 2, FALSE)</f>
        <v>4. Non-Vegetated Area</v>
      </c>
      <c r="G8660" s="71" t="str">
        <f>VLOOKUP(D8660, legend!$C$3:$G$22, 3, FALSE)</f>
        <v>4. Non-Vegetasi</v>
      </c>
      <c r="H8660" s="71" t="str">
        <f>VLOOKUP(D8660, legend!$C$3:$G$22, 4, FALSE)</f>
        <v>4.3. Other Non-Vegetation</v>
      </c>
      <c r="I8660" s="71" t="str">
        <f>VLOOKUP(D8660, legend!$C$3:$G$22, 5, FALSE)</f>
        <v>4.3. Non-Vegetasi Lainnya</v>
      </c>
      <c r="J8660" s="71" t="str">
        <f>VLOOKUP(E8660, legend!$C$3:$G$22, 2, FALSE)</f>
        <v>2. Non-Forest Natural Vegetation</v>
      </c>
      <c r="K8660" s="71" t="str">
        <f>VLOOKUP(E8660, legend!$C$3:$G$22, 3, FALSE)</f>
        <v>2. Tumbuhan Non-Hutan Lainnya</v>
      </c>
      <c r="L8660" s="71" t="str">
        <f>VLOOKUP(E8660, legend!$C$3:$G$22, 4, FALSE)</f>
        <v>2.1. Other Natural Vegetation</v>
      </c>
      <c r="M8660" s="71" t="str">
        <f>VLOOKUP(E8660, legend!$C$3:$G$22, 5, FALSE)</f>
        <v>2.1. Tumbuhan Non-Hutan Lainnya</v>
      </c>
      <c r="N8660" s="71" t="str">
        <f>VLOOKUP(C8660,geocode!$A$1:$C$40,2,false)</f>
        <v>Island buffered 20 km</v>
      </c>
      <c r="O8660" s="71" t="str">
        <f>VLOOKUP(C8660,geocode!$A$1:$C$40,3,false)</f>
        <v>Island buffered 20 km</v>
      </c>
      <c r="P8660" s="71">
        <v>2000.0</v>
      </c>
      <c r="Q8660" s="71">
        <v>2023.0</v>
      </c>
    </row>
    <row r="8661" ht="15.75" hidden="1" customHeight="1">
      <c r="B8661" s="71">
        <v>0.981808172607422</v>
      </c>
      <c r="C8661" s="71">
        <v>5.0</v>
      </c>
      <c r="D8661" s="71">
        <v>25.0</v>
      </c>
      <c r="E8661" s="71">
        <v>21.0</v>
      </c>
      <c r="F8661" s="71" t="str">
        <f>VLOOKUP(D8661, legend!$C$3:$G$22, 2, FALSE)</f>
        <v>4. Non-Vegetated Area</v>
      </c>
      <c r="G8661" s="71" t="str">
        <f>VLOOKUP(D8661, legend!$C$3:$G$22, 3, FALSE)</f>
        <v>4. Non-Vegetasi</v>
      </c>
      <c r="H8661" s="71" t="str">
        <f>VLOOKUP(D8661, legend!$C$3:$G$22, 4, FALSE)</f>
        <v>4.3. Other Non-Vegetation</v>
      </c>
      <c r="I8661" s="71" t="str">
        <f>VLOOKUP(D8661, legend!$C$3:$G$22, 5, FALSE)</f>
        <v>4.3. Non-Vegetasi Lainnya</v>
      </c>
      <c r="J8661" s="71" t="str">
        <f>VLOOKUP(E8661, legend!$C$3:$G$22, 2, FALSE)</f>
        <v>3. Agriculture</v>
      </c>
      <c r="K8661" s="71" t="str">
        <f>VLOOKUP(E8661, legend!$C$3:$G$22, 3, FALSE)</f>
        <v>3. Pertanian</v>
      </c>
      <c r="L8661" s="71" t="str">
        <f>VLOOKUP(E8661, legend!$C$3:$G$22, 4, FALSE)</f>
        <v>3.4. Other Agriculture</v>
      </c>
      <c r="M8661" s="71" t="str">
        <f>VLOOKUP(E8661, legend!$C$3:$G$22, 5, FALSE)</f>
        <v>3.4. Pertanian Lainnya </v>
      </c>
      <c r="N8661" s="71" t="str">
        <f>VLOOKUP(C8661,geocode!$A$1:$C$40,2,false)</f>
        <v>Island buffered 20 km</v>
      </c>
      <c r="O8661" s="71" t="str">
        <f>VLOOKUP(C8661,geocode!$A$1:$C$40,3,false)</f>
        <v>Island buffered 20 km</v>
      </c>
      <c r="P8661" s="71">
        <v>2000.0</v>
      </c>
      <c r="Q8661" s="71">
        <v>2023.0</v>
      </c>
    </row>
    <row r="8662" ht="15.75" hidden="1" customHeight="1">
      <c r="B8662" s="71">
        <v>2.49293511352539</v>
      </c>
      <c r="C8662" s="71">
        <v>5.0</v>
      </c>
      <c r="D8662" s="71">
        <v>25.0</v>
      </c>
      <c r="E8662" s="71">
        <v>24.0</v>
      </c>
      <c r="F8662" s="71" t="str">
        <f>VLOOKUP(D8662, legend!$C$3:$G$22, 2, FALSE)</f>
        <v>4. Non-Vegetated Area</v>
      </c>
      <c r="G8662" s="71" t="str">
        <f>VLOOKUP(D8662, legend!$C$3:$G$22, 3, FALSE)</f>
        <v>4. Non-Vegetasi</v>
      </c>
      <c r="H8662" s="71" t="str">
        <f>VLOOKUP(D8662, legend!$C$3:$G$22, 4, FALSE)</f>
        <v>4.3. Other Non-Vegetation</v>
      </c>
      <c r="I8662" s="71" t="str">
        <f>VLOOKUP(D8662, legend!$C$3:$G$22, 5, FALSE)</f>
        <v>4.3. Non-Vegetasi Lainnya</v>
      </c>
      <c r="J8662" s="71" t="str">
        <f>VLOOKUP(E8662, legend!$C$3:$G$22, 2, FALSE)</f>
        <v>4. Non-Vegetated Area</v>
      </c>
      <c r="K8662" s="71" t="str">
        <f>VLOOKUP(E8662, legend!$C$3:$G$22, 3, FALSE)</f>
        <v>4. Non-Vegetasi</v>
      </c>
      <c r="L8662" s="71" t="str">
        <f>VLOOKUP(E8662, legend!$C$3:$G$22, 4, FALSE)</f>
        <v>4.2. Urban Area</v>
      </c>
      <c r="M8662" s="71" t="str">
        <f>VLOOKUP(E8662, legend!$C$3:$G$22, 5, FALSE)</f>
        <v>4.2. Pemukiman </v>
      </c>
      <c r="N8662" s="71" t="str">
        <f>VLOOKUP(C8662,geocode!$A$1:$C$40,2,false)</f>
        <v>Island buffered 20 km</v>
      </c>
      <c r="O8662" s="71" t="str">
        <f>VLOOKUP(C8662,geocode!$A$1:$C$40,3,false)</f>
        <v>Island buffered 20 km</v>
      </c>
      <c r="P8662" s="71">
        <v>2000.0</v>
      </c>
      <c r="Q8662" s="71">
        <v>2023.0</v>
      </c>
    </row>
    <row r="8663" ht="15.75" hidden="1" customHeight="1">
      <c r="B8663" s="71">
        <v>19.5826116394042</v>
      </c>
      <c r="C8663" s="71">
        <v>5.0</v>
      </c>
      <c r="D8663" s="71">
        <v>25.0</v>
      </c>
      <c r="E8663" s="71">
        <v>25.0</v>
      </c>
      <c r="F8663" s="71" t="str">
        <f>VLOOKUP(D8663, legend!$C$3:$G$22, 2, FALSE)</f>
        <v>4. Non-Vegetated Area</v>
      </c>
      <c r="G8663" s="71" t="str">
        <f>VLOOKUP(D8663, legend!$C$3:$G$22, 3, FALSE)</f>
        <v>4. Non-Vegetasi</v>
      </c>
      <c r="H8663" s="71" t="str">
        <f>VLOOKUP(D8663, legend!$C$3:$G$22, 4, FALSE)</f>
        <v>4.3. Other Non-Vegetation</v>
      </c>
      <c r="I8663" s="71" t="str">
        <f>VLOOKUP(D8663, legend!$C$3:$G$22, 5, FALSE)</f>
        <v>4.3. Non-Vegetasi Lainnya</v>
      </c>
      <c r="J8663" s="71" t="str">
        <f>VLOOKUP(E8663, legend!$C$3:$G$22, 2, FALSE)</f>
        <v>4. Non-Vegetated Area</v>
      </c>
      <c r="K8663" s="71" t="str">
        <f>VLOOKUP(E8663, legend!$C$3:$G$22, 3, FALSE)</f>
        <v>4. Non-Vegetasi</v>
      </c>
      <c r="L8663" s="71" t="str">
        <f>VLOOKUP(E8663, legend!$C$3:$G$22, 4, FALSE)</f>
        <v>4.3. Other Non-Vegetation</v>
      </c>
      <c r="M8663" s="71" t="str">
        <f>VLOOKUP(E8663, legend!$C$3:$G$22, 5, FALSE)</f>
        <v>4.3. Non-Vegetasi Lainnya</v>
      </c>
      <c r="N8663" s="71" t="str">
        <f>VLOOKUP(C8663,geocode!$A$1:$C$40,2,false)</f>
        <v>Island buffered 20 km</v>
      </c>
      <c r="O8663" s="71" t="str">
        <f>VLOOKUP(C8663,geocode!$A$1:$C$40,3,false)</f>
        <v>Island buffered 20 km</v>
      </c>
      <c r="P8663" s="71">
        <v>2000.0</v>
      </c>
      <c r="Q8663" s="71">
        <v>2023.0</v>
      </c>
    </row>
    <row r="8664" ht="15.75" hidden="1" customHeight="1">
      <c r="B8664" s="71">
        <v>9.97377092285156</v>
      </c>
      <c r="C8664" s="71">
        <v>5.0</v>
      </c>
      <c r="D8664" s="71">
        <v>25.0</v>
      </c>
      <c r="E8664" s="71">
        <v>33.0</v>
      </c>
      <c r="F8664" s="71" t="str">
        <f>VLOOKUP(D8664, legend!$C$3:$G$22, 2, FALSE)</f>
        <v>4. Non-Vegetated Area</v>
      </c>
      <c r="G8664" s="71" t="str">
        <f>VLOOKUP(D8664, legend!$C$3:$G$22, 3, FALSE)</f>
        <v>4. Non-Vegetasi</v>
      </c>
      <c r="H8664" s="71" t="str">
        <f>VLOOKUP(D8664, legend!$C$3:$G$22, 4, FALSE)</f>
        <v>4.3. Other Non-Vegetation</v>
      </c>
      <c r="I8664" s="71" t="str">
        <f>VLOOKUP(D8664, legend!$C$3:$G$22, 5, FALSE)</f>
        <v>4.3. Non-Vegetasi Lainnya</v>
      </c>
      <c r="J8664" s="71" t="str">
        <f>VLOOKUP(E8664, legend!$C$3:$G$22, 2, FALSE)</f>
        <v>5. Water Body</v>
      </c>
      <c r="K8664" s="71" t="str">
        <f>VLOOKUP(E8664, legend!$C$3:$G$22, 3, FALSE)</f>
        <v>5. Tubuh Air</v>
      </c>
      <c r="L8664" s="71" t="str">
        <f>VLOOKUP(E8664, legend!$C$3:$G$22, 4, FALSE)</f>
        <v>5.2. River, Lake, Ocean</v>
      </c>
      <c r="M8664" s="71" t="str">
        <f>VLOOKUP(E8664, legend!$C$3:$G$22, 5, FALSE)</f>
        <v>5.2. Sungai, Danau, Laut</v>
      </c>
      <c r="N8664" s="71" t="str">
        <f>VLOOKUP(C8664,geocode!$A$1:$C$40,2,false)</f>
        <v>Island buffered 20 km</v>
      </c>
      <c r="O8664" s="71" t="str">
        <f>VLOOKUP(C8664,geocode!$A$1:$C$40,3,false)</f>
        <v>Island buffered 20 km</v>
      </c>
      <c r="P8664" s="71">
        <v>2000.0</v>
      </c>
      <c r="Q8664" s="71">
        <v>2023.0</v>
      </c>
    </row>
    <row r="8665" ht="15.75" hidden="1" customHeight="1">
      <c r="B8665" s="71">
        <v>0.178648077392578</v>
      </c>
      <c r="C8665" s="71">
        <v>5.0</v>
      </c>
      <c r="D8665" s="71">
        <v>25.0</v>
      </c>
      <c r="E8665" s="71">
        <v>76.0</v>
      </c>
      <c r="F8665" s="71" t="str">
        <f>VLOOKUP(D8665, legend!$C$3:$G$22, 2, FALSE)</f>
        <v>4. Non-Vegetated Area</v>
      </c>
      <c r="G8665" s="71" t="str">
        <f>VLOOKUP(D8665, legend!$C$3:$G$22, 3, FALSE)</f>
        <v>4. Non-Vegetasi</v>
      </c>
      <c r="H8665" s="71" t="str">
        <f>VLOOKUP(D8665, legend!$C$3:$G$22, 4, FALSE)</f>
        <v>4.3. Other Non-Vegetation</v>
      </c>
      <c r="I8665" s="71" t="str">
        <f>VLOOKUP(D8665, legend!$C$3:$G$22, 5, FALSE)</f>
        <v>4.3. Non-Vegetasi Lainnya</v>
      </c>
      <c r="J8665" s="71" t="str">
        <f>VLOOKUP(E8665, legend!$C$3:$G$22, 2, FALSE)</f>
        <v>1. Forest </v>
      </c>
      <c r="K8665" s="71" t="str">
        <f>VLOOKUP(E8665, legend!$C$3:$G$22, 3, FALSE)</f>
        <v>1. Hutan</v>
      </c>
      <c r="L8665" s="71" t="str">
        <f>VLOOKUP(E8665, legend!$C$3:$G$22, 4, FALSE)</f>
        <v>1.3 Peat swamp forest</v>
      </c>
      <c r="M8665" s="71" t="str">
        <f>VLOOKUP(E8665, legend!$C$3:$G$22, 5, FALSE)</f>
        <v>1.3 Hutan rawa gambut</v>
      </c>
      <c r="N8665" s="71" t="str">
        <f>VLOOKUP(C8665,geocode!$A$1:$C$40,2,false)</f>
        <v>Island buffered 20 km</v>
      </c>
      <c r="O8665" s="71" t="str">
        <f>VLOOKUP(C8665,geocode!$A$1:$C$40,3,false)</f>
        <v>Island buffered 20 km</v>
      </c>
      <c r="P8665" s="71">
        <v>2000.0</v>
      </c>
      <c r="Q8665" s="71">
        <v>2023.0</v>
      </c>
    </row>
    <row r="8666" ht="15.75" hidden="1" customHeight="1">
      <c r="B8666" s="71">
        <v>8.48342328491211</v>
      </c>
      <c r="C8666" s="71">
        <v>5.0</v>
      </c>
      <c r="D8666" s="71">
        <v>33.0</v>
      </c>
      <c r="E8666" s="71">
        <v>3.0</v>
      </c>
      <c r="F8666" s="71" t="str">
        <f>VLOOKUP(D8666, legend!$C$3:$G$22, 2, FALSE)</f>
        <v>5. Water Body</v>
      </c>
      <c r="G8666" s="71" t="str">
        <f>VLOOKUP(D8666, legend!$C$3:$G$22, 3, FALSE)</f>
        <v>5. Tubuh Air</v>
      </c>
      <c r="H8666" s="71" t="str">
        <f>VLOOKUP(D8666, legend!$C$3:$G$22, 4, FALSE)</f>
        <v>5.2. River, Lake, Ocean</v>
      </c>
      <c r="I8666" s="71" t="str">
        <f>VLOOKUP(D8666, legend!$C$3:$G$22, 5, FALSE)</f>
        <v>5.2. Sungai, Danau, Laut</v>
      </c>
      <c r="J8666" s="71" t="str">
        <f>VLOOKUP(E8666, legend!$C$3:$G$22, 2, FALSE)</f>
        <v>1. Forest </v>
      </c>
      <c r="K8666" s="71" t="str">
        <f>VLOOKUP(E8666, legend!$C$3:$G$22, 3, FALSE)</f>
        <v>1. Hutan</v>
      </c>
      <c r="L8666" s="71" t="str">
        <f>VLOOKUP(E8666, legend!$C$3:$G$22, 4, FALSE)</f>
        <v>1.1. Forest Formation</v>
      </c>
      <c r="M8666" s="71" t="str">
        <f>VLOOKUP(E8666, legend!$C$3:$G$22, 5, FALSE)</f>
        <v>1.1. Formasi Hutan</v>
      </c>
      <c r="N8666" s="71" t="str">
        <f>VLOOKUP(C8666,geocode!$A$1:$C$40,2,false)</f>
        <v>Island buffered 20 km</v>
      </c>
      <c r="O8666" s="71" t="str">
        <f>VLOOKUP(C8666,geocode!$A$1:$C$40,3,false)</f>
        <v>Island buffered 20 km</v>
      </c>
      <c r="P8666" s="71">
        <v>2000.0</v>
      </c>
      <c r="Q8666" s="71">
        <v>2023.0</v>
      </c>
    </row>
    <row r="8667" ht="15.75" hidden="1" customHeight="1">
      <c r="B8667" s="71">
        <v>45.9005616943359</v>
      </c>
      <c r="C8667" s="71">
        <v>5.0</v>
      </c>
      <c r="D8667" s="71">
        <v>33.0</v>
      </c>
      <c r="E8667" s="71">
        <v>5.0</v>
      </c>
      <c r="F8667" s="71" t="str">
        <f>VLOOKUP(D8667, legend!$C$3:$G$22, 2, FALSE)</f>
        <v>5. Water Body</v>
      </c>
      <c r="G8667" s="71" t="str">
        <f>VLOOKUP(D8667, legend!$C$3:$G$22, 3, FALSE)</f>
        <v>5. Tubuh Air</v>
      </c>
      <c r="H8667" s="71" t="str">
        <f>VLOOKUP(D8667, legend!$C$3:$G$22, 4, FALSE)</f>
        <v>5.2. River, Lake, Ocean</v>
      </c>
      <c r="I8667" s="71" t="str">
        <f>VLOOKUP(D8667, legend!$C$3:$G$22, 5, FALSE)</f>
        <v>5.2. Sungai, Danau, Laut</v>
      </c>
      <c r="J8667" s="71" t="str">
        <f>VLOOKUP(E8667, legend!$C$3:$G$22, 2, FALSE)</f>
        <v>1. Forest </v>
      </c>
      <c r="K8667" s="71" t="str">
        <f>VLOOKUP(E8667, legend!$C$3:$G$22, 3, FALSE)</f>
        <v>1. Hutan</v>
      </c>
      <c r="L8667" s="71" t="str">
        <f>VLOOKUP(E8667, legend!$C$3:$G$22, 4, FALSE)</f>
        <v>1.2. Mangrove</v>
      </c>
      <c r="M8667" s="71" t="str">
        <f>VLOOKUP(E8667, legend!$C$3:$G$22, 5, FALSE)</f>
        <v>1.2. Mangrove</v>
      </c>
      <c r="N8667" s="71" t="str">
        <f>VLOOKUP(C8667,geocode!$A$1:$C$40,2,false)</f>
        <v>Island buffered 20 km</v>
      </c>
      <c r="O8667" s="71" t="str">
        <f>VLOOKUP(C8667,geocode!$A$1:$C$40,3,false)</f>
        <v>Island buffered 20 km</v>
      </c>
      <c r="P8667" s="71">
        <v>2000.0</v>
      </c>
      <c r="Q8667" s="71">
        <v>2023.0</v>
      </c>
    </row>
    <row r="8668" ht="15.75" hidden="1" customHeight="1">
      <c r="B8668" s="71">
        <v>20.2632419128417</v>
      </c>
      <c r="C8668" s="71">
        <v>5.0</v>
      </c>
      <c r="D8668" s="71">
        <v>33.0</v>
      </c>
      <c r="E8668" s="71">
        <v>13.0</v>
      </c>
      <c r="F8668" s="71" t="str">
        <f>VLOOKUP(D8668, legend!$C$3:$G$22, 2, FALSE)</f>
        <v>5. Water Body</v>
      </c>
      <c r="G8668" s="71" t="str">
        <f>VLOOKUP(D8668, legend!$C$3:$G$22, 3, FALSE)</f>
        <v>5. Tubuh Air</v>
      </c>
      <c r="H8668" s="71" t="str">
        <f>VLOOKUP(D8668, legend!$C$3:$G$22, 4, FALSE)</f>
        <v>5.2. River, Lake, Ocean</v>
      </c>
      <c r="I8668" s="71" t="str">
        <f>VLOOKUP(D8668, legend!$C$3:$G$22, 5, FALSE)</f>
        <v>5.2. Sungai, Danau, Laut</v>
      </c>
      <c r="J8668" s="71" t="str">
        <f>VLOOKUP(E8668, legend!$C$3:$G$22, 2, FALSE)</f>
        <v>2. Non-Forest Natural Vegetation</v>
      </c>
      <c r="K8668" s="71" t="str">
        <f>VLOOKUP(E8668, legend!$C$3:$G$22, 3, FALSE)</f>
        <v>2. Tumbuhan Non-Hutan Lainnya</v>
      </c>
      <c r="L8668" s="71" t="str">
        <f>VLOOKUP(E8668, legend!$C$3:$G$22, 4, FALSE)</f>
        <v>2.1. Other Natural Vegetation</v>
      </c>
      <c r="M8668" s="71" t="str">
        <f>VLOOKUP(E8668, legend!$C$3:$G$22, 5, FALSE)</f>
        <v>2.1. Tumbuhan Non-Hutan Lainnya</v>
      </c>
      <c r="N8668" s="71" t="str">
        <f>VLOOKUP(C8668,geocode!$A$1:$C$40,2,false)</f>
        <v>Island buffered 20 km</v>
      </c>
      <c r="O8668" s="71" t="str">
        <f>VLOOKUP(C8668,geocode!$A$1:$C$40,3,false)</f>
        <v>Island buffered 20 km</v>
      </c>
      <c r="P8668" s="71">
        <v>2000.0</v>
      </c>
      <c r="Q8668" s="71">
        <v>2023.0</v>
      </c>
    </row>
    <row r="8669" ht="15.75" hidden="1" customHeight="1">
      <c r="B8669" s="71">
        <v>3.03400983276367</v>
      </c>
      <c r="C8669" s="71">
        <v>5.0</v>
      </c>
      <c r="D8669" s="71">
        <v>33.0</v>
      </c>
      <c r="E8669" s="71">
        <v>21.0</v>
      </c>
      <c r="F8669" s="71" t="str">
        <f>VLOOKUP(D8669, legend!$C$3:$G$22, 2, FALSE)</f>
        <v>5. Water Body</v>
      </c>
      <c r="G8669" s="71" t="str">
        <f>VLOOKUP(D8669, legend!$C$3:$G$22, 3, FALSE)</f>
        <v>5. Tubuh Air</v>
      </c>
      <c r="H8669" s="71" t="str">
        <f>VLOOKUP(D8669, legend!$C$3:$G$22, 4, FALSE)</f>
        <v>5.2. River, Lake, Ocean</v>
      </c>
      <c r="I8669" s="71" t="str">
        <f>VLOOKUP(D8669, legend!$C$3:$G$22, 5, FALSE)</f>
        <v>5.2. Sungai, Danau, Laut</v>
      </c>
      <c r="J8669" s="71" t="str">
        <f>VLOOKUP(E8669, legend!$C$3:$G$22, 2, FALSE)</f>
        <v>3. Agriculture</v>
      </c>
      <c r="K8669" s="71" t="str">
        <f>VLOOKUP(E8669, legend!$C$3:$G$22, 3, FALSE)</f>
        <v>3. Pertanian</v>
      </c>
      <c r="L8669" s="71" t="str">
        <f>VLOOKUP(E8669, legend!$C$3:$G$22, 4, FALSE)</f>
        <v>3.4. Other Agriculture</v>
      </c>
      <c r="M8669" s="71" t="str">
        <f>VLOOKUP(E8669, legend!$C$3:$G$22, 5, FALSE)</f>
        <v>3.4. Pertanian Lainnya </v>
      </c>
      <c r="N8669" s="71" t="str">
        <f>VLOOKUP(C8669,geocode!$A$1:$C$40,2,false)</f>
        <v>Island buffered 20 km</v>
      </c>
      <c r="O8669" s="71" t="str">
        <f>VLOOKUP(C8669,geocode!$A$1:$C$40,3,false)</f>
        <v>Island buffered 20 km</v>
      </c>
      <c r="P8669" s="71">
        <v>2000.0</v>
      </c>
      <c r="Q8669" s="71">
        <v>2023.0</v>
      </c>
    </row>
    <row r="8670" ht="15.75" hidden="1" customHeight="1">
      <c r="B8670" s="71">
        <v>0.536117578125</v>
      </c>
      <c r="C8670" s="71">
        <v>5.0</v>
      </c>
      <c r="D8670" s="71">
        <v>33.0</v>
      </c>
      <c r="E8670" s="71">
        <v>24.0</v>
      </c>
      <c r="F8670" s="71" t="str">
        <f>VLOOKUP(D8670, legend!$C$3:$G$22, 2, FALSE)</f>
        <v>5. Water Body</v>
      </c>
      <c r="G8670" s="71" t="str">
        <f>VLOOKUP(D8670, legend!$C$3:$G$22, 3, FALSE)</f>
        <v>5. Tubuh Air</v>
      </c>
      <c r="H8670" s="71" t="str">
        <f>VLOOKUP(D8670, legend!$C$3:$G$22, 4, FALSE)</f>
        <v>5.2. River, Lake, Ocean</v>
      </c>
      <c r="I8670" s="71" t="str">
        <f>VLOOKUP(D8670, legend!$C$3:$G$22, 5, FALSE)</f>
        <v>5.2. Sungai, Danau, Laut</v>
      </c>
      <c r="J8670" s="71" t="str">
        <f>VLOOKUP(E8670, legend!$C$3:$G$22, 2, FALSE)</f>
        <v>4. Non-Vegetated Area</v>
      </c>
      <c r="K8670" s="71" t="str">
        <f>VLOOKUP(E8670, legend!$C$3:$G$22, 3, FALSE)</f>
        <v>4. Non-Vegetasi</v>
      </c>
      <c r="L8670" s="71" t="str">
        <f>VLOOKUP(E8670, legend!$C$3:$G$22, 4, FALSE)</f>
        <v>4.2. Urban Area</v>
      </c>
      <c r="M8670" s="71" t="str">
        <f>VLOOKUP(E8670, legend!$C$3:$G$22, 5, FALSE)</f>
        <v>4.2. Pemukiman </v>
      </c>
      <c r="N8670" s="71" t="str">
        <f>VLOOKUP(C8670,geocode!$A$1:$C$40,2,false)</f>
        <v>Island buffered 20 km</v>
      </c>
      <c r="O8670" s="71" t="str">
        <f>VLOOKUP(C8670,geocode!$A$1:$C$40,3,false)</f>
        <v>Island buffered 20 km</v>
      </c>
      <c r="P8670" s="71">
        <v>2000.0</v>
      </c>
      <c r="Q8670" s="71">
        <v>2023.0</v>
      </c>
    </row>
    <row r="8671" ht="15.75" hidden="1" customHeight="1">
      <c r="B8671" s="71">
        <v>7.12533121948242</v>
      </c>
      <c r="C8671" s="71">
        <v>5.0</v>
      </c>
      <c r="D8671" s="71">
        <v>33.0</v>
      </c>
      <c r="E8671" s="71">
        <v>25.0</v>
      </c>
      <c r="F8671" s="71" t="str">
        <f>VLOOKUP(D8671, legend!$C$3:$G$22, 2, FALSE)</f>
        <v>5. Water Body</v>
      </c>
      <c r="G8671" s="71" t="str">
        <f>VLOOKUP(D8671, legend!$C$3:$G$22, 3, FALSE)</f>
        <v>5. Tubuh Air</v>
      </c>
      <c r="H8671" s="71" t="str">
        <f>VLOOKUP(D8671, legend!$C$3:$G$22, 4, FALSE)</f>
        <v>5.2. River, Lake, Ocean</v>
      </c>
      <c r="I8671" s="71" t="str">
        <f>VLOOKUP(D8671, legend!$C$3:$G$22, 5, FALSE)</f>
        <v>5.2. Sungai, Danau, Laut</v>
      </c>
      <c r="J8671" s="71" t="str">
        <f>VLOOKUP(E8671, legend!$C$3:$G$22, 2, FALSE)</f>
        <v>4. Non-Vegetated Area</v>
      </c>
      <c r="K8671" s="71" t="str">
        <f>VLOOKUP(E8671, legend!$C$3:$G$22, 3, FALSE)</f>
        <v>4. Non-Vegetasi</v>
      </c>
      <c r="L8671" s="71" t="str">
        <f>VLOOKUP(E8671, legend!$C$3:$G$22, 4, FALSE)</f>
        <v>4.3. Other Non-Vegetation</v>
      </c>
      <c r="M8671" s="71" t="str">
        <f>VLOOKUP(E8671, legend!$C$3:$G$22, 5, FALSE)</f>
        <v>4.3. Non-Vegetasi Lainnya</v>
      </c>
      <c r="N8671" s="71" t="str">
        <f>VLOOKUP(C8671,geocode!$A$1:$C$40,2,false)</f>
        <v>Island buffered 20 km</v>
      </c>
      <c r="O8671" s="71" t="str">
        <f>VLOOKUP(C8671,geocode!$A$1:$C$40,3,false)</f>
        <v>Island buffered 20 km</v>
      </c>
      <c r="P8671" s="71">
        <v>2000.0</v>
      </c>
      <c r="Q8671" s="71">
        <v>2023.0</v>
      </c>
    </row>
    <row r="8672" ht="15.75" hidden="1" customHeight="1">
      <c r="B8672" s="71">
        <v>0.178794982910156</v>
      </c>
      <c r="C8672" s="71">
        <v>5.0</v>
      </c>
      <c r="D8672" s="71">
        <v>33.0</v>
      </c>
      <c r="E8672" s="71">
        <v>30.0</v>
      </c>
      <c r="F8672" s="71" t="str">
        <f>VLOOKUP(D8672, legend!$C$3:$G$22, 2, FALSE)</f>
        <v>5. Water Body</v>
      </c>
      <c r="G8672" s="71" t="str">
        <f>VLOOKUP(D8672, legend!$C$3:$G$22, 3, FALSE)</f>
        <v>5. Tubuh Air</v>
      </c>
      <c r="H8672" s="71" t="str">
        <f>VLOOKUP(D8672, legend!$C$3:$G$22, 4, FALSE)</f>
        <v>5.2. River, Lake, Ocean</v>
      </c>
      <c r="I8672" s="71" t="str">
        <f>VLOOKUP(D8672, legend!$C$3:$G$22, 5, FALSE)</f>
        <v>5.2. Sungai, Danau, Laut</v>
      </c>
      <c r="J8672" s="71" t="str">
        <f>VLOOKUP(E8672, legend!$C$3:$G$22, 2, FALSE)</f>
        <v>4. Non-Vegetated Area</v>
      </c>
      <c r="K8672" s="71" t="str">
        <f>VLOOKUP(E8672, legend!$C$3:$G$22, 3, FALSE)</f>
        <v>4. Non-Vegetasi</v>
      </c>
      <c r="L8672" s="71" t="str">
        <f>VLOOKUP(E8672, legend!$C$3:$G$22, 4, FALSE)</f>
        <v>4.1. Mining Pit</v>
      </c>
      <c r="M8672" s="71" t="str">
        <f>VLOOKUP(E8672, legend!$C$3:$G$22, 5, FALSE)</f>
        <v>4.1. Lubang Tambang</v>
      </c>
      <c r="N8672" s="71" t="str">
        <f>VLOOKUP(C8672,geocode!$A$1:$C$40,2,false)</f>
        <v>Island buffered 20 km</v>
      </c>
      <c r="O8672" s="71" t="str">
        <f>VLOOKUP(C8672,geocode!$A$1:$C$40,3,false)</f>
        <v>Island buffered 20 km</v>
      </c>
      <c r="P8672" s="71">
        <v>2000.0</v>
      </c>
      <c r="Q8672" s="71">
        <v>2023.0</v>
      </c>
    </row>
    <row r="8673" ht="15.75" hidden="1" customHeight="1">
      <c r="B8673" s="71">
        <v>269.808457415771</v>
      </c>
      <c r="C8673" s="71">
        <v>5.0</v>
      </c>
      <c r="D8673" s="71">
        <v>33.0</v>
      </c>
      <c r="E8673" s="71">
        <v>33.0</v>
      </c>
      <c r="F8673" s="71" t="str">
        <f>VLOOKUP(D8673, legend!$C$3:$G$22, 2, FALSE)</f>
        <v>5. Water Body</v>
      </c>
      <c r="G8673" s="71" t="str">
        <f>VLOOKUP(D8673, legend!$C$3:$G$22, 3, FALSE)</f>
        <v>5. Tubuh Air</v>
      </c>
      <c r="H8673" s="71" t="str">
        <f>VLOOKUP(D8673, legend!$C$3:$G$22, 4, FALSE)</f>
        <v>5.2. River, Lake, Ocean</v>
      </c>
      <c r="I8673" s="71" t="str">
        <f>VLOOKUP(D8673, legend!$C$3:$G$22, 5, FALSE)</f>
        <v>5.2. Sungai, Danau, Laut</v>
      </c>
      <c r="J8673" s="71" t="str">
        <f>VLOOKUP(E8673, legend!$C$3:$G$22, 2, FALSE)</f>
        <v>5. Water Body</v>
      </c>
      <c r="K8673" s="71" t="str">
        <f>VLOOKUP(E8673, legend!$C$3:$G$22, 3, FALSE)</f>
        <v>5. Tubuh Air</v>
      </c>
      <c r="L8673" s="71" t="str">
        <f>VLOOKUP(E8673, legend!$C$3:$G$22, 4, FALSE)</f>
        <v>5.2. River, Lake, Ocean</v>
      </c>
      <c r="M8673" s="71" t="str">
        <f>VLOOKUP(E8673, legend!$C$3:$G$22, 5, FALSE)</f>
        <v>5.2. Sungai, Danau, Laut</v>
      </c>
      <c r="N8673" s="71" t="str">
        <f>VLOOKUP(C8673,geocode!$A$1:$C$40,2,false)</f>
        <v>Island buffered 20 km</v>
      </c>
      <c r="O8673" s="71" t="str">
        <f>VLOOKUP(C8673,geocode!$A$1:$C$40,3,false)</f>
        <v>Island buffered 20 km</v>
      </c>
      <c r="P8673" s="71">
        <v>2000.0</v>
      </c>
      <c r="Q8673" s="71">
        <v>2023.0</v>
      </c>
    </row>
    <row r="8674" ht="15.75" hidden="1" customHeight="1">
      <c r="B8674" s="71">
        <v>0.267905584716796</v>
      </c>
      <c r="C8674" s="71">
        <v>5.0</v>
      </c>
      <c r="D8674" s="71">
        <v>33.0</v>
      </c>
      <c r="E8674" s="71">
        <v>76.0</v>
      </c>
      <c r="F8674" s="71" t="str">
        <f>VLOOKUP(D8674, legend!$C$3:$G$22, 2, FALSE)</f>
        <v>5. Water Body</v>
      </c>
      <c r="G8674" s="71" t="str">
        <f>VLOOKUP(D8674, legend!$C$3:$G$22, 3, FALSE)</f>
        <v>5. Tubuh Air</v>
      </c>
      <c r="H8674" s="71" t="str">
        <f>VLOOKUP(D8674, legend!$C$3:$G$22, 4, FALSE)</f>
        <v>5.2. River, Lake, Ocean</v>
      </c>
      <c r="I8674" s="71" t="str">
        <f>VLOOKUP(D8674, legend!$C$3:$G$22, 5, FALSE)</f>
        <v>5.2. Sungai, Danau, Laut</v>
      </c>
      <c r="J8674" s="71" t="str">
        <f>VLOOKUP(E8674, legend!$C$3:$G$22, 2, FALSE)</f>
        <v>1. Forest </v>
      </c>
      <c r="K8674" s="71" t="str">
        <f>VLOOKUP(E8674, legend!$C$3:$G$22, 3, FALSE)</f>
        <v>1. Hutan</v>
      </c>
      <c r="L8674" s="71" t="str">
        <f>VLOOKUP(E8674, legend!$C$3:$G$22, 4, FALSE)</f>
        <v>1.3 Peat swamp forest</v>
      </c>
      <c r="M8674" s="71" t="str">
        <f>VLOOKUP(E8674, legend!$C$3:$G$22, 5, FALSE)</f>
        <v>1.3 Hutan rawa gambut</v>
      </c>
      <c r="N8674" s="71" t="str">
        <f>VLOOKUP(C8674,geocode!$A$1:$C$40,2,false)</f>
        <v>Island buffered 20 km</v>
      </c>
      <c r="O8674" s="71" t="str">
        <f>VLOOKUP(C8674,geocode!$A$1:$C$40,3,false)</f>
        <v>Island buffered 20 km</v>
      </c>
      <c r="P8674" s="71">
        <v>2000.0</v>
      </c>
      <c r="Q8674" s="71">
        <v>2023.0</v>
      </c>
    </row>
    <row r="8675" ht="15.75" hidden="1" customHeight="1">
      <c r="B8675" s="71">
        <v>0.0892472229003906</v>
      </c>
      <c r="C8675" s="71">
        <v>5.0</v>
      </c>
      <c r="D8675" s="71">
        <v>40.0</v>
      </c>
      <c r="E8675" s="71">
        <v>33.0</v>
      </c>
      <c r="F8675" s="71" t="str">
        <f>VLOOKUP(D8675, legend!$C$3:$G$22, 2, FALSE)</f>
        <v>3. Agriculture</v>
      </c>
      <c r="G8675" s="71" t="str">
        <f>VLOOKUP(D8675, legend!$C$3:$G$22, 3, FALSE)</f>
        <v>3. Pertanian</v>
      </c>
      <c r="H8675" s="71" t="str">
        <f>VLOOKUP(D8675, legend!$C$3:$G$22, 4, FALSE)</f>
        <v>3.1. Rice Paddy</v>
      </c>
      <c r="I8675" s="71" t="str">
        <f>VLOOKUP(D8675, legend!$C$3:$G$22, 5, FALSE)</f>
        <v>3.1. Sawah</v>
      </c>
      <c r="J8675" s="71" t="str">
        <f>VLOOKUP(E8675, legend!$C$3:$G$22, 2, FALSE)</f>
        <v>5. Water Body</v>
      </c>
      <c r="K8675" s="71" t="str">
        <f>VLOOKUP(E8675, legend!$C$3:$G$22, 3, FALSE)</f>
        <v>5. Tubuh Air</v>
      </c>
      <c r="L8675" s="71" t="str">
        <f>VLOOKUP(E8675, legend!$C$3:$G$22, 4, FALSE)</f>
        <v>5.2. River, Lake, Ocean</v>
      </c>
      <c r="M8675" s="71" t="str">
        <f>VLOOKUP(E8675, legend!$C$3:$G$22, 5, FALSE)</f>
        <v>5.2. Sungai, Danau, Laut</v>
      </c>
      <c r="N8675" s="71" t="str">
        <f>VLOOKUP(C8675,geocode!$A$1:$C$40,2,false)</f>
        <v>Island buffered 20 km</v>
      </c>
      <c r="O8675" s="71" t="str">
        <f>VLOOKUP(C8675,geocode!$A$1:$C$40,3,false)</f>
        <v>Island buffered 20 km</v>
      </c>
      <c r="P8675" s="71">
        <v>2000.0</v>
      </c>
      <c r="Q8675" s="71">
        <v>2023.0</v>
      </c>
    </row>
    <row r="8676" ht="15.75" hidden="1" customHeight="1">
      <c r="B8676" s="71">
        <v>0.446756103515625</v>
      </c>
      <c r="C8676" s="71">
        <v>5.0</v>
      </c>
      <c r="D8676" s="71">
        <v>76.0</v>
      </c>
      <c r="E8676" s="71">
        <v>5.0</v>
      </c>
      <c r="F8676" s="71" t="str">
        <f>VLOOKUP(D8676, legend!$C$3:$G$22, 2, FALSE)</f>
        <v>1. Forest </v>
      </c>
      <c r="G8676" s="71" t="str">
        <f>VLOOKUP(D8676, legend!$C$3:$G$22, 3, FALSE)</f>
        <v>1. Hutan</v>
      </c>
      <c r="H8676" s="71" t="str">
        <f>VLOOKUP(D8676, legend!$C$3:$G$22, 4, FALSE)</f>
        <v>1.3 Peat swamp forest</v>
      </c>
      <c r="I8676" s="71" t="str">
        <f>VLOOKUP(D8676, legend!$C$3:$G$22, 5, FALSE)</f>
        <v>1.3 Hutan rawa gambut</v>
      </c>
      <c r="J8676" s="71" t="str">
        <f>VLOOKUP(E8676, legend!$C$3:$G$22, 2, FALSE)</f>
        <v>1. Forest </v>
      </c>
      <c r="K8676" s="71" t="str">
        <f>VLOOKUP(E8676, legend!$C$3:$G$22, 3, FALSE)</f>
        <v>1. Hutan</v>
      </c>
      <c r="L8676" s="71" t="str">
        <f>VLOOKUP(E8676, legend!$C$3:$G$22, 4, FALSE)</f>
        <v>1.2. Mangrove</v>
      </c>
      <c r="M8676" s="71" t="str">
        <f>VLOOKUP(E8676, legend!$C$3:$G$22, 5, FALSE)</f>
        <v>1.2. Mangrove</v>
      </c>
      <c r="N8676" s="71" t="str">
        <f>VLOOKUP(C8676,geocode!$A$1:$C$40,2,false)</f>
        <v>Island buffered 20 km</v>
      </c>
      <c r="O8676" s="71" t="str">
        <f>VLOOKUP(C8676,geocode!$A$1:$C$40,3,false)</f>
        <v>Island buffered 20 km</v>
      </c>
      <c r="P8676" s="71">
        <v>2000.0</v>
      </c>
      <c r="Q8676" s="71">
        <v>2023.0</v>
      </c>
    </row>
    <row r="8677" ht="15.75" hidden="1" customHeight="1">
      <c r="B8677" s="71">
        <v>1.60647807617187</v>
      </c>
      <c r="C8677" s="71">
        <v>5.0</v>
      </c>
      <c r="D8677" s="71">
        <v>76.0</v>
      </c>
      <c r="E8677" s="71">
        <v>13.0</v>
      </c>
      <c r="F8677" s="71" t="str">
        <f>VLOOKUP(D8677, legend!$C$3:$G$22, 2, FALSE)</f>
        <v>1. Forest </v>
      </c>
      <c r="G8677" s="71" t="str">
        <f>VLOOKUP(D8677, legend!$C$3:$G$22, 3, FALSE)</f>
        <v>1. Hutan</v>
      </c>
      <c r="H8677" s="71" t="str">
        <f>VLOOKUP(D8677, legend!$C$3:$G$22, 4, FALSE)</f>
        <v>1.3 Peat swamp forest</v>
      </c>
      <c r="I8677" s="71" t="str">
        <f>VLOOKUP(D8677, legend!$C$3:$G$22, 5, FALSE)</f>
        <v>1.3 Hutan rawa gambut</v>
      </c>
      <c r="J8677" s="71" t="str">
        <f>VLOOKUP(E8677, legend!$C$3:$G$22, 2, FALSE)</f>
        <v>2. Non-Forest Natural Vegetation</v>
      </c>
      <c r="K8677" s="71" t="str">
        <f>VLOOKUP(E8677, legend!$C$3:$G$22, 3, FALSE)</f>
        <v>2. Tumbuhan Non-Hutan Lainnya</v>
      </c>
      <c r="L8677" s="71" t="str">
        <f>VLOOKUP(E8677, legend!$C$3:$G$22, 4, FALSE)</f>
        <v>2.1. Other Natural Vegetation</v>
      </c>
      <c r="M8677" s="71" t="str">
        <f>VLOOKUP(E8677, legend!$C$3:$G$22, 5, FALSE)</f>
        <v>2.1. Tumbuhan Non-Hutan Lainnya</v>
      </c>
      <c r="N8677" s="71" t="str">
        <f>VLOOKUP(C8677,geocode!$A$1:$C$40,2,false)</f>
        <v>Island buffered 20 km</v>
      </c>
      <c r="O8677" s="71" t="str">
        <f>VLOOKUP(C8677,geocode!$A$1:$C$40,3,false)</f>
        <v>Island buffered 20 km</v>
      </c>
      <c r="P8677" s="71">
        <v>2000.0</v>
      </c>
      <c r="Q8677" s="71">
        <v>2023.0</v>
      </c>
    </row>
    <row r="8678" ht="15.75" hidden="1" customHeight="1">
      <c r="B8678" s="71">
        <v>0.982442218017578</v>
      </c>
      <c r="C8678" s="71">
        <v>5.0</v>
      </c>
      <c r="D8678" s="71">
        <v>76.0</v>
      </c>
      <c r="E8678" s="71">
        <v>33.0</v>
      </c>
      <c r="F8678" s="71" t="str">
        <f>VLOOKUP(D8678, legend!$C$3:$G$22, 2, FALSE)</f>
        <v>1. Forest </v>
      </c>
      <c r="G8678" s="71" t="str">
        <f>VLOOKUP(D8678, legend!$C$3:$G$22, 3, FALSE)</f>
        <v>1. Hutan</v>
      </c>
      <c r="H8678" s="71" t="str">
        <f>VLOOKUP(D8678, legend!$C$3:$G$22, 4, FALSE)</f>
        <v>1.3 Peat swamp forest</v>
      </c>
      <c r="I8678" s="71" t="str">
        <f>VLOOKUP(D8678, legend!$C$3:$G$22, 5, FALSE)</f>
        <v>1.3 Hutan rawa gambut</v>
      </c>
      <c r="J8678" s="71" t="str">
        <f>VLOOKUP(E8678, legend!$C$3:$G$22, 2, FALSE)</f>
        <v>5. Water Body</v>
      </c>
      <c r="K8678" s="71" t="str">
        <f>VLOOKUP(E8678, legend!$C$3:$G$22, 3, FALSE)</f>
        <v>5. Tubuh Air</v>
      </c>
      <c r="L8678" s="71" t="str">
        <f>VLOOKUP(E8678, legend!$C$3:$G$22, 4, FALSE)</f>
        <v>5.2. River, Lake, Ocean</v>
      </c>
      <c r="M8678" s="71" t="str">
        <f>VLOOKUP(E8678, legend!$C$3:$G$22, 5, FALSE)</f>
        <v>5.2. Sungai, Danau, Laut</v>
      </c>
      <c r="N8678" s="71" t="str">
        <f>VLOOKUP(C8678,geocode!$A$1:$C$40,2,false)</f>
        <v>Island buffered 20 km</v>
      </c>
      <c r="O8678" s="71" t="str">
        <f>VLOOKUP(C8678,geocode!$A$1:$C$40,3,false)</f>
        <v>Island buffered 20 km</v>
      </c>
      <c r="P8678" s="71">
        <v>2000.0</v>
      </c>
      <c r="Q8678" s="71">
        <v>2023.0</v>
      </c>
    </row>
    <row r="8679" ht="15.75" hidden="1" customHeight="1">
      <c r="B8679" s="71">
        <v>26.3296330566406</v>
      </c>
      <c r="C8679" s="71">
        <v>5.0</v>
      </c>
      <c r="D8679" s="71">
        <v>76.0</v>
      </c>
      <c r="E8679" s="71">
        <v>76.0</v>
      </c>
      <c r="F8679" s="71" t="str">
        <f>VLOOKUP(D8679, legend!$C$3:$G$22, 2, FALSE)</f>
        <v>1. Forest </v>
      </c>
      <c r="G8679" s="71" t="str">
        <f>VLOOKUP(D8679, legend!$C$3:$G$22, 3, FALSE)</f>
        <v>1. Hutan</v>
      </c>
      <c r="H8679" s="71" t="str">
        <f>VLOOKUP(D8679, legend!$C$3:$G$22, 4, FALSE)</f>
        <v>1.3 Peat swamp forest</v>
      </c>
      <c r="I8679" s="71" t="str">
        <f>VLOOKUP(D8679, legend!$C$3:$G$22, 5, FALSE)</f>
        <v>1.3 Hutan rawa gambut</v>
      </c>
      <c r="J8679" s="71" t="str">
        <f>VLOOKUP(E8679, legend!$C$3:$G$22, 2, FALSE)</f>
        <v>1. Forest </v>
      </c>
      <c r="K8679" s="71" t="str">
        <f>VLOOKUP(E8679, legend!$C$3:$G$22, 3, FALSE)</f>
        <v>1. Hutan</v>
      </c>
      <c r="L8679" s="71" t="str">
        <f>VLOOKUP(E8679, legend!$C$3:$G$22, 4, FALSE)</f>
        <v>1.3 Peat swamp forest</v>
      </c>
      <c r="M8679" s="71" t="str">
        <f>VLOOKUP(E8679, legend!$C$3:$G$22, 5, FALSE)</f>
        <v>1.3 Hutan rawa gambut</v>
      </c>
      <c r="N8679" s="71" t="str">
        <f>VLOOKUP(C8679,geocode!$A$1:$C$40,2,false)</f>
        <v>Island buffered 20 km</v>
      </c>
      <c r="O8679" s="71" t="str">
        <f>VLOOKUP(C8679,geocode!$A$1:$C$40,3,false)</f>
        <v>Island buffered 20 km</v>
      </c>
      <c r="P8679" s="71">
        <v>2000.0</v>
      </c>
      <c r="Q8679" s="71">
        <v>2023.0</v>
      </c>
    </row>
    <row r="8680" ht="15.75" hidden="1" customHeight="1">
      <c r="B8680" s="71">
        <v>451.934123175048</v>
      </c>
      <c r="C8680" s="71">
        <v>5.0</v>
      </c>
      <c r="D8680" s="71">
        <v>3.0</v>
      </c>
      <c r="E8680" s="71">
        <v>3.0</v>
      </c>
      <c r="F8680" s="71" t="str">
        <f>VLOOKUP(D8680, legend!$C$3:$G$22, 2, FALSE)</f>
        <v>1. Forest </v>
      </c>
      <c r="G8680" s="71" t="str">
        <f>VLOOKUP(D8680, legend!$C$3:$G$22, 3, FALSE)</f>
        <v>1. Hutan</v>
      </c>
      <c r="H8680" s="71" t="str">
        <f>VLOOKUP(D8680, legend!$C$3:$G$22, 4, FALSE)</f>
        <v>1.1. Forest Formation</v>
      </c>
      <c r="I8680" s="71" t="str">
        <f>VLOOKUP(D8680, legend!$C$3:$G$22, 5, FALSE)</f>
        <v>1.1. Formasi Hutan</v>
      </c>
      <c r="J8680" s="71" t="str">
        <f>VLOOKUP(E8680, legend!$C$3:$G$22, 2, FALSE)</f>
        <v>1. Forest </v>
      </c>
      <c r="K8680" s="71" t="str">
        <f>VLOOKUP(E8680, legend!$C$3:$G$22, 3, FALSE)</f>
        <v>1. Hutan</v>
      </c>
      <c r="L8680" s="71" t="str">
        <f>VLOOKUP(E8680, legend!$C$3:$G$22, 4, FALSE)</f>
        <v>1.1. Forest Formation</v>
      </c>
      <c r="M8680" s="71" t="str">
        <f>VLOOKUP(E8680, legend!$C$3:$G$22, 5, FALSE)</f>
        <v>1.1. Formasi Hutan</v>
      </c>
      <c r="N8680" s="71" t="str">
        <f>VLOOKUP(C8680,geocode!$A$1:$C$40,2,false)</f>
        <v>Island buffered 20 km</v>
      </c>
      <c r="O8680" s="71" t="str">
        <f>VLOOKUP(C8680,geocode!$A$1:$C$40,3,false)</f>
        <v>Island buffered 20 km</v>
      </c>
      <c r="P8680" s="71">
        <v>2000.0</v>
      </c>
      <c r="Q8680" s="71">
        <v>2023.0</v>
      </c>
    </row>
    <row r="8681" ht="15.75" hidden="1" customHeight="1">
      <c r="B8681" s="71">
        <v>9.01862088623046</v>
      </c>
      <c r="C8681" s="71">
        <v>5.0</v>
      </c>
      <c r="D8681" s="71">
        <v>3.0</v>
      </c>
      <c r="E8681" s="71">
        <v>5.0</v>
      </c>
      <c r="F8681" s="71" t="str">
        <f>VLOOKUP(D8681, legend!$C$3:$G$22, 2, FALSE)</f>
        <v>1. Forest </v>
      </c>
      <c r="G8681" s="71" t="str">
        <f>VLOOKUP(D8681, legend!$C$3:$G$22, 3, FALSE)</f>
        <v>1. Hutan</v>
      </c>
      <c r="H8681" s="71" t="str">
        <f>VLOOKUP(D8681, legend!$C$3:$G$22, 4, FALSE)</f>
        <v>1.1. Forest Formation</v>
      </c>
      <c r="I8681" s="71" t="str">
        <f>VLOOKUP(D8681, legend!$C$3:$G$22, 5, FALSE)</f>
        <v>1.1. Formasi Hutan</v>
      </c>
      <c r="J8681" s="71" t="str">
        <f>VLOOKUP(E8681, legend!$C$3:$G$22, 2, FALSE)</f>
        <v>1. Forest </v>
      </c>
      <c r="K8681" s="71" t="str">
        <f>VLOOKUP(E8681, legend!$C$3:$G$22, 3, FALSE)</f>
        <v>1. Hutan</v>
      </c>
      <c r="L8681" s="71" t="str">
        <f>VLOOKUP(E8681, legend!$C$3:$G$22, 4, FALSE)</f>
        <v>1.2. Mangrove</v>
      </c>
      <c r="M8681" s="71" t="str">
        <f>VLOOKUP(E8681, legend!$C$3:$G$22, 5, FALSE)</f>
        <v>1.2. Mangrove</v>
      </c>
      <c r="N8681" s="71" t="str">
        <f>VLOOKUP(C8681,geocode!$A$1:$C$40,2,false)</f>
        <v>Island buffered 20 km</v>
      </c>
      <c r="O8681" s="71" t="str">
        <f>VLOOKUP(C8681,geocode!$A$1:$C$40,3,false)</f>
        <v>Island buffered 20 km</v>
      </c>
      <c r="P8681" s="71">
        <v>2000.0</v>
      </c>
      <c r="Q8681" s="71">
        <v>2023.0</v>
      </c>
    </row>
    <row r="8682" ht="15.75" hidden="1" customHeight="1">
      <c r="B8682" s="71">
        <v>43.576643585205</v>
      </c>
      <c r="C8682" s="71">
        <v>5.0</v>
      </c>
      <c r="D8682" s="71">
        <v>3.0</v>
      </c>
      <c r="E8682" s="71">
        <v>13.0</v>
      </c>
      <c r="F8682" s="71" t="str">
        <f>VLOOKUP(D8682, legend!$C$3:$G$22, 2, FALSE)</f>
        <v>1. Forest </v>
      </c>
      <c r="G8682" s="71" t="str">
        <f>VLOOKUP(D8682, legend!$C$3:$G$22, 3, FALSE)</f>
        <v>1. Hutan</v>
      </c>
      <c r="H8682" s="71" t="str">
        <f>VLOOKUP(D8682, legend!$C$3:$G$22, 4, FALSE)</f>
        <v>1.1. Forest Formation</v>
      </c>
      <c r="I8682" s="71" t="str">
        <f>VLOOKUP(D8682, legend!$C$3:$G$22, 5, FALSE)</f>
        <v>1.1. Formasi Hutan</v>
      </c>
      <c r="J8682" s="71" t="str">
        <f>VLOOKUP(E8682, legend!$C$3:$G$22, 2, FALSE)</f>
        <v>2. Non-Forest Natural Vegetation</v>
      </c>
      <c r="K8682" s="71" t="str">
        <f>VLOOKUP(E8682, legend!$C$3:$G$22, 3, FALSE)</f>
        <v>2. Tumbuhan Non-Hutan Lainnya</v>
      </c>
      <c r="L8682" s="71" t="str">
        <f>VLOOKUP(E8682, legend!$C$3:$G$22, 4, FALSE)</f>
        <v>2.1. Other Natural Vegetation</v>
      </c>
      <c r="M8682" s="71" t="str">
        <f>VLOOKUP(E8682, legend!$C$3:$G$22, 5, FALSE)</f>
        <v>2.1. Tumbuhan Non-Hutan Lainnya</v>
      </c>
      <c r="N8682" s="71" t="str">
        <f>VLOOKUP(C8682,geocode!$A$1:$C$40,2,false)</f>
        <v>Island buffered 20 km</v>
      </c>
      <c r="O8682" s="71" t="str">
        <f>VLOOKUP(C8682,geocode!$A$1:$C$40,3,false)</f>
        <v>Island buffered 20 km</v>
      </c>
      <c r="P8682" s="71">
        <v>2000.0</v>
      </c>
      <c r="Q8682" s="71">
        <v>2023.0</v>
      </c>
    </row>
    <row r="8683" ht="15.75" hidden="1" customHeight="1">
      <c r="B8683" s="71">
        <v>2.31981483154296</v>
      </c>
      <c r="C8683" s="71">
        <v>5.0</v>
      </c>
      <c r="D8683" s="71">
        <v>3.0</v>
      </c>
      <c r="E8683" s="71">
        <v>21.0</v>
      </c>
      <c r="F8683" s="71" t="str">
        <f>VLOOKUP(D8683, legend!$C$3:$G$22, 2, FALSE)</f>
        <v>1. Forest </v>
      </c>
      <c r="G8683" s="71" t="str">
        <f>VLOOKUP(D8683, legend!$C$3:$G$22, 3, FALSE)</f>
        <v>1. Hutan</v>
      </c>
      <c r="H8683" s="71" t="str">
        <f>VLOOKUP(D8683, legend!$C$3:$G$22, 4, FALSE)</f>
        <v>1.1. Forest Formation</v>
      </c>
      <c r="I8683" s="71" t="str">
        <f>VLOOKUP(D8683, legend!$C$3:$G$22, 5, FALSE)</f>
        <v>1.1. Formasi Hutan</v>
      </c>
      <c r="J8683" s="71" t="str">
        <f>VLOOKUP(E8683, legend!$C$3:$G$22, 2, FALSE)</f>
        <v>3. Agriculture</v>
      </c>
      <c r="K8683" s="71" t="str">
        <f>VLOOKUP(E8683, legend!$C$3:$G$22, 3, FALSE)</f>
        <v>3. Pertanian</v>
      </c>
      <c r="L8683" s="71" t="str">
        <f>VLOOKUP(E8683, legend!$C$3:$G$22, 4, FALSE)</f>
        <v>3.4. Other Agriculture</v>
      </c>
      <c r="M8683" s="71" t="str">
        <f>VLOOKUP(E8683, legend!$C$3:$G$22, 5, FALSE)</f>
        <v>3.4. Pertanian Lainnya </v>
      </c>
      <c r="N8683" s="71" t="str">
        <f>VLOOKUP(C8683,geocode!$A$1:$C$40,2,false)</f>
        <v>Island buffered 20 km</v>
      </c>
      <c r="O8683" s="71" t="str">
        <f>VLOOKUP(C8683,geocode!$A$1:$C$40,3,false)</f>
        <v>Island buffered 20 km</v>
      </c>
      <c r="P8683" s="71">
        <v>2000.0</v>
      </c>
      <c r="Q8683" s="71">
        <v>2023.0</v>
      </c>
    </row>
    <row r="8684" ht="15.75" hidden="1" customHeight="1">
      <c r="B8684" s="71">
        <v>0.44667216796875</v>
      </c>
      <c r="C8684" s="71">
        <v>5.0</v>
      </c>
      <c r="D8684" s="71">
        <v>3.0</v>
      </c>
      <c r="E8684" s="71">
        <v>24.0</v>
      </c>
      <c r="F8684" s="71" t="str">
        <f>VLOOKUP(D8684, legend!$C$3:$G$22, 2, FALSE)</f>
        <v>1. Forest </v>
      </c>
      <c r="G8684" s="71" t="str">
        <f>VLOOKUP(D8684, legend!$C$3:$G$22, 3, FALSE)</f>
        <v>1. Hutan</v>
      </c>
      <c r="H8684" s="71" t="str">
        <f>VLOOKUP(D8684, legend!$C$3:$G$22, 4, FALSE)</f>
        <v>1.1. Forest Formation</v>
      </c>
      <c r="I8684" s="71" t="str">
        <f>VLOOKUP(D8684, legend!$C$3:$G$22, 5, FALSE)</f>
        <v>1.1. Formasi Hutan</v>
      </c>
      <c r="J8684" s="71" t="str">
        <f>VLOOKUP(E8684, legend!$C$3:$G$22, 2, FALSE)</f>
        <v>4. Non-Vegetated Area</v>
      </c>
      <c r="K8684" s="71" t="str">
        <f>VLOOKUP(E8684, legend!$C$3:$G$22, 3, FALSE)</f>
        <v>4. Non-Vegetasi</v>
      </c>
      <c r="L8684" s="71" t="str">
        <f>VLOOKUP(E8684, legend!$C$3:$G$22, 4, FALSE)</f>
        <v>4.2. Urban Area</v>
      </c>
      <c r="M8684" s="71" t="str">
        <f>VLOOKUP(E8684, legend!$C$3:$G$22, 5, FALSE)</f>
        <v>4.2. Pemukiman </v>
      </c>
      <c r="N8684" s="71" t="str">
        <f>VLOOKUP(C8684,geocode!$A$1:$C$40,2,false)</f>
        <v>Island buffered 20 km</v>
      </c>
      <c r="O8684" s="71" t="str">
        <f>VLOOKUP(C8684,geocode!$A$1:$C$40,3,false)</f>
        <v>Island buffered 20 km</v>
      </c>
      <c r="P8684" s="71">
        <v>2000.0</v>
      </c>
      <c r="Q8684" s="71">
        <v>2023.0</v>
      </c>
    </row>
    <row r="8685" ht="15.75" hidden="1" customHeight="1">
      <c r="B8685" s="71">
        <v>2.49711280517578</v>
      </c>
      <c r="C8685" s="71">
        <v>5.0</v>
      </c>
      <c r="D8685" s="71">
        <v>3.0</v>
      </c>
      <c r="E8685" s="71">
        <v>25.0</v>
      </c>
      <c r="F8685" s="71" t="str">
        <f>VLOOKUP(D8685, legend!$C$3:$G$22, 2, FALSE)</f>
        <v>1. Forest </v>
      </c>
      <c r="G8685" s="71" t="str">
        <f>VLOOKUP(D8685, legend!$C$3:$G$22, 3, FALSE)</f>
        <v>1. Hutan</v>
      </c>
      <c r="H8685" s="71" t="str">
        <f>VLOOKUP(D8685, legend!$C$3:$G$22, 4, FALSE)</f>
        <v>1.1. Forest Formation</v>
      </c>
      <c r="I8685" s="71" t="str">
        <f>VLOOKUP(D8685, legend!$C$3:$G$22, 5, FALSE)</f>
        <v>1.1. Formasi Hutan</v>
      </c>
      <c r="J8685" s="71" t="str">
        <f>VLOOKUP(E8685, legend!$C$3:$G$22, 2, FALSE)</f>
        <v>4. Non-Vegetated Area</v>
      </c>
      <c r="K8685" s="71" t="str">
        <f>VLOOKUP(E8685, legend!$C$3:$G$22, 3, FALSE)</f>
        <v>4. Non-Vegetasi</v>
      </c>
      <c r="L8685" s="71" t="str">
        <f>VLOOKUP(E8685, legend!$C$3:$G$22, 4, FALSE)</f>
        <v>4.3. Other Non-Vegetation</v>
      </c>
      <c r="M8685" s="71" t="str">
        <f>VLOOKUP(E8685, legend!$C$3:$G$22, 5, FALSE)</f>
        <v>4.3. Non-Vegetasi Lainnya</v>
      </c>
      <c r="N8685" s="71" t="str">
        <f>VLOOKUP(C8685,geocode!$A$1:$C$40,2,false)</f>
        <v>Island buffered 20 km</v>
      </c>
      <c r="O8685" s="71" t="str">
        <f>VLOOKUP(C8685,geocode!$A$1:$C$40,3,false)</f>
        <v>Island buffered 20 km</v>
      </c>
      <c r="P8685" s="71">
        <v>2000.0</v>
      </c>
      <c r="Q8685" s="71">
        <v>2023.0</v>
      </c>
    </row>
    <row r="8686" ht="15.75" hidden="1" customHeight="1">
      <c r="B8686" s="71">
        <v>12.7616874145507</v>
      </c>
      <c r="C8686" s="71">
        <v>5.0</v>
      </c>
      <c r="D8686" s="71">
        <v>3.0</v>
      </c>
      <c r="E8686" s="71">
        <v>33.0</v>
      </c>
      <c r="F8686" s="71" t="str">
        <f>VLOOKUP(D8686, legend!$C$3:$G$22, 2, FALSE)</f>
        <v>1. Forest </v>
      </c>
      <c r="G8686" s="71" t="str">
        <f>VLOOKUP(D8686, legend!$C$3:$G$22, 3, FALSE)</f>
        <v>1. Hutan</v>
      </c>
      <c r="H8686" s="71" t="str">
        <f>VLOOKUP(D8686, legend!$C$3:$G$22, 4, FALSE)</f>
        <v>1.1. Forest Formation</v>
      </c>
      <c r="I8686" s="71" t="str">
        <f>VLOOKUP(D8686, legend!$C$3:$G$22, 5, FALSE)</f>
        <v>1.1. Formasi Hutan</v>
      </c>
      <c r="J8686" s="71" t="str">
        <f>VLOOKUP(E8686, legend!$C$3:$G$22, 2, FALSE)</f>
        <v>5. Water Body</v>
      </c>
      <c r="K8686" s="71" t="str">
        <f>VLOOKUP(E8686, legend!$C$3:$G$22, 3, FALSE)</f>
        <v>5. Tubuh Air</v>
      </c>
      <c r="L8686" s="71" t="str">
        <f>VLOOKUP(E8686, legend!$C$3:$G$22, 4, FALSE)</f>
        <v>5.2. River, Lake, Ocean</v>
      </c>
      <c r="M8686" s="71" t="str">
        <f>VLOOKUP(E8686, legend!$C$3:$G$22, 5, FALSE)</f>
        <v>5.2. Sungai, Danau, Laut</v>
      </c>
      <c r="N8686" s="71" t="str">
        <f>VLOOKUP(C8686,geocode!$A$1:$C$40,2,false)</f>
        <v>Island buffered 20 km</v>
      </c>
      <c r="O8686" s="71" t="str">
        <f>VLOOKUP(C8686,geocode!$A$1:$C$40,3,false)</f>
        <v>Island buffered 20 km</v>
      </c>
      <c r="P8686" s="71">
        <v>2000.0</v>
      </c>
      <c r="Q8686" s="71">
        <v>2023.0</v>
      </c>
    </row>
    <row r="8687" ht="15.75" hidden="1" customHeight="1">
      <c r="B8687" s="71">
        <v>12.1454167358398</v>
      </c>
      <c r="C8687" s="71">
        <v>5.0</v>
      </c>
      <c r="D8687" s="71">
        <v>5.0</v>
      </c>
      <c r="E8687" s="71">
        <v>3.0</v>
      </c>
      <c r="F8687" s="71" t="str">
        <f>VLOOKUP(D8687, legend!$C$3:$G$22, 2, FALSE)</f>
        <v>1. Forest </v>
      </c>
      <c r="G8687" s="71" t="str">
        <f>VLOOKUP(D8687, legend!$C$3:$G$22, 3, FALSE)</f>
        <v>1. Hutan</v>
      </c>
      <c r="H8687" s="71" t="str">
        <f>VLOOKUP(D8687, legend!$C$3:$G$22, 4, FALSE)</f>
        <v>1.2. Mangrove</v>
      </c>
      <c r="I8687" s="71" t="str">
        <f>VLOOKUP(D8687, legend!$C$3:$G$22, 5, FALSE)</f>
        <v>1.2. Mangrove</v>
      </c>
      <c r="J8687" s="71" t="str">
        <f>VLOOKUP(E8687, legend!$C$3:$G$22, 2, FALSE)</f>
        <v>1. Forest </v>
      </c>
      <c r="K8687" s="71" t="str">
        <f>VLOOKUP(E8687, legend!$C$3:$G$22, 3, FALSE)</f>
        <v>1. Hutan</v>
      </c>
      <c r="L8687" s="71" t="str">
        <f>VLOOKUP(E8687, legend!$C$3:$G$22, 4, FALSE)</f>
        <v>1.1. Forest Formation</v>
      </c>
      <c r="M8687" s="71" t="str">
        <f>VLOOKUP(E8687, legend!$C$3:$G$22, 5, FALSE)</f>
        <v>1.1. Formasi Hutan</v>
      </c>
      <c r="N8687" s="71" t="str">
        <f>VLOOKUP(C8687,geocode!$A$1:$C$40,2,false)</f>
        <v>Island buffered 20 km</v>
      </c>
      <c r="O8687" s="71" t="str">
        <f>VLOOKUP(C8687,geocode!$A$1:$C$40,3,false)</f>
        <v>Island buffered 20 km</v>
      </c>
      <c r="P8687" s="71">
        <v>2000.0</v>
      </c>
      <c r="Q8687" s="71">
        <v>2023.0</v>
      </c>
    </row>
    <row r="8688" ht="15.75" hidden="1" customHeight="1">
      <c r="B8688" s="71">
        <v>425.646118817138</v>
      </c>
      <c r="C8688" s="71">
        <v>5.0</v>
      </c>
      <c r="D8688" s="71">
        <v>5.0</v>
      </c>
      <c r="E8688" s="71">
        <v>5.0</v>
      </c>
      <c r="F8688" s="71" t="str">
        <f>VLOOKUP(D8688, legend!$C$3:$G$22, 2, FALSE)</f>
        <v>1. Forest </v>
      </c>
      <c r="G8688" s="71" t="str">
        <f>VLOOKUP(D8688, legend!$C$3:$G$22, 3, FALSE)</f>
        <v>1. Hutan</v>
      </c>
      <c r="H8688" s="71" t="str">
        <f>VLOOKUP(D8688, legend!$C$3:$G$22, 4, FALSE)</f>
        <v>1.2. Mangrove</v>
      </c>
      <c r="I8688" s="71" t="str">
        <f>VLOOKUP(D8688, legend!$C$3:$G$22, 5, FALSE)</f>
        <v>1.2. Mangrove</v>
      </c>
      <c r="J8688" s="71" t="str">
        <f>VLOOKUP(E8688, legend!$C$3:$G$22, 2, FALSE)</f>
        <v>1. Forest </v>
      </c>
      <c r="K8688" s="71" t="str">
        <f>VLOOKUP(E8688, legend!$C$3:$G$22, 3, FALSE)</f>
        <v>1. Hutan</v>
      </c>
      <c r="L8688" s="71" t="str">
        <f>VLOOKUP(E8688, legend!$C$3:$G$22, 4, FALSE)</f>
        <v>1.2. Mangrove</v>
      </c>
      <c r="M8688" s="71" t="str">
        <f>VLOOKUP(E8688, legend!$C$3:$G$22, 5, FALSE)</f>
        <v>1.2. Mangrove</v>
      </c>
      <c r="N8688" s="71" t="str">
        <f>VLOOKUP(C8688,geocode!$A$1:$C$40,2,false)</f>
        <v>Island buffered 20 km</v>
      </c>
      <c r="O8688" s="71" t="str">
        <f>VLOOKUP(C8688,geocode!$A$1:$C$40,3,false)</f>
        <v>Island buffered 20 km</v>
      </c>
      <c r="P8688" s="71">
        <v>2000.0</v>
      </c>
      <c r="Q8688" s="71">
        <v>2023.0</v>
      </c>
    </row>
    <row r="8689" ht="15.75" hidden="1" customHeight="1">
      <c r="B8689" s="71">
        <v>9.18599603881835</v>
      </c>
      <c r="C8689" s="71">
        <v>5.0</v>
      </c>
      <c r="D8689" s="71">
        <v>5.0</v>
      </c>
      <c r="E8689" s="71">
        <v>13.0</v>
      </c>
      <c r="F8689" s="71" t="str">
        <f>VLOOKUP(D8689, legend!$C$3:$G$22, 2, FALSE)</f>
        <v>1. Forest </v>
      </c>
      <c r="G8689" s="71" t="str">
        <f>VLOOKUP(D8689, legend!$C$3:$G$22, 3, FALSE)</f>
        <v>1. Hutan</v>
      </c>
      <c r="H8689" s="71" t="str">
        <f>VLOOKUP(D8689, legend!$C$3:$G$22, 4, FALSE)</f>
        <v>1.2. Mangrove</v>
      </c>
      <c r="I8689" s="71" t="str">
        <f>VLOOKUP(D8689, legend!$C$3:$G$22, 5, FALSE)</f>
        <v>1.2. Mangrove</v>
      </c>
      <c r="J8689" s="71" t="str">
        <f>VLOOKUP(E8689, legend!$C$3:$G$22, 2, FALSE)</f>
        <v>2. Non-Forest Natural Vegetation</v>
      </c>
      <c r="K8689" s="71" t="str">
        <f>VLOOKUP(E8689, legend!$C$3:$G$22, 3, FALSE)</f>
        <v>2. Tumbuhan Non-Hutan Lainnya</v>
      </c>
      <c r="L8689" s="71" t="str">
        <f>VLOOKUP(E8689, legend!$C$3:$G$22, 4, FALSE)</f>
        <v>2.1. Other Natural Vegetation</v>
      </c>
      <c r="M8689" s="71" t="str">
        <f>VLOOKUP(E8689, legend!$C$3:$G$22, 5, FALSE)</f>
        <v>2.1. Tumbuhan Non-Hutan Lainnya</v>
      </c>
      <c r="N8689" s="71" t="str">
        <f>VLOOKUP(C8689,geocode!$A$1:$C$40,2,false)</f>
        <v>Island buffered 20 km</v>
      </c>
      <c r="O8689" s="71" t="str">
        <f>VLOOKUP(C8689,geocode!$A$1:$C$40,3,false)</f>
        <v>Island buffered 20 km</v>
      </c>
      <c r="P8689" s="71">
        <v>2000.0</v>
      </c>
      <c r="Q8689" s="71">
        <v>2023.0</v>
      </c>
    </row>
    <row r="8690" ht="15.75" hidden="1" customHeight="1">
      <c r="B8690" s="71">
        <v>0.0884685913085937</v>
      </c>
      <c r="C8690" s="71">
        <v>5.0</v>
      </c>
      <c r="D8690" s="71">
        <v>5.0</v>
      </c>
      <c r="E8690" s="71">
        <v>21.0</v>
      </c>
      <c r="F8690" s="71" t="str">
        <f>VLOOKUP(D8690, legend!$C$3:$G$22, 2, FALSE)</f>
        <v>1. Forest </v>
      </c>
      <c r="G8690" s="71" t="str">
        <f>VLOOKUP(D8690, legend!$C$3:$G$22, 3, FALSE)</f>
        <v>1. Hutan</v>
      </c>
      <c r="H8690" s="71" t="str">
        <f>VLOOKUP(D8690, legend!$C$3:$G$22, 4, FALSE)</f>
        <v>1.2. Mangrove</v>
      </c>
      <c r="I8690" s="71" t="str">
        <f>VLOOKUP(D8690, legend!$C$3:$G$22, 5, FALSE)</f>
        <v>1.2. Mangrove</v>
      </c>
      <c r="J8690" s="71" t="str">
        <f>VLOOKUP(E8690, legend!$C$3:$G$22, 2, FALSE)</f>
        <v>3. Agriculture</v>
      </c>
      <c r="K8690" s="71" t="str">
        <f>VLOOKUP(E8690, legend!$C$3:$G$22, 3, FALSE)</f>
        <v>3. Pertanian</v>
      </c>
      <c r="L8690" s="71" t="str">
        <f>VLOOKUP(E8690, legend!$C$3:$G$22, 4, FALSE)</f>
        <v>3.4. Other Agriculture</v>
      </c>
      <c r="M8690" s="71" t="str">
        <f>VLOOKUP(E8690, legend!$C$3:$G$22, 5, FALSE)</f>
        <v>3.4. Pertanian Lainnya </v>
      </c>
      <c r="N8690" s="71" t="str">
        <f>VLOOKUP(C8690,geocode!$A$1:$C$40,2,false)</f>
        <v>Island buffered 20 km</v>
      </c>
      <c r="O8690" s="71" t="str">
        <f>VLOOKUP(C8690,geocode!$A$1:$C$40,3,false)</f>
        <v>Island buffered 20 km</v>
      </c>
      <c r="P8690" s="71">
        <v>2000.0</v>
      </c>
      <c r="Q8690" s="71">
        <v>2023.0</v>
      </c>
    </row>
    <row r="8691" ht="15.75" hidden="1" customHeight="1">
      <c r="B8691" s="71">
        <v>0.714636926269531</v>
      </c>
      <c r="C8691" s="71">
        <v>5.0</v>
      </c>
      <c r="D8691" s="71">
        <v>5.0</v>
      </c>
      <c r="E8691" s="71">
        <v>24.0</v>
      </c>
      <c r="F8691" s="71" t="str">
        <f>VLOOKUP(D8691, legend!$C$3:$G$22, 2, FALSE)</f>
        <v>1. Forest </v>
      </c>
      <c r="G8691" s="71" t="str">
        <f>VLOOKUP(D8691, legend!$C$3:$G$22, 3, FALSE)</f>
        <v>1. Hutan</v>
      </c>
      <c r="H8691" s="71" t="str">
        <f>VLOOKUP(D8691, legend!$C$3:$G$22, 4, FALSE)</f>
        <v>1.2. Mangrove</v>
      </c>
      <c r="I8691" s="71" t="str">
        <f>VLOOKUP(D8691, legend!$C$3:$G$22, 5, FALSE)</f>
        <v>1.2. Mangrove</v>
      </c>
      <c r="J8691" s="71" t="str">
        <f>VLOOKUP(E8691, legend!$C$3:$G$22, 2, FALSE)</f>
        <v>4. Non-Vegetated Area</v>
      </c>
      <c r="K8691" s="71" t="str">
        <f>VLOOKUP(E8691, legend!$C$3:$G$22, 3, FALSE)</f>
        <v>4. Non-Vegetasi</v>
      </c>
      <c r="L8691" s="71" t="str">
        <f>VLOOKUP(E8691, legend!$C$3:$G$22, 4, FALSE)</f>
        <v>4.2. Urban Area</v>
      </c>
      <c r="M8691" s="71" t="str">
        <f>VLOOKUP(E8691, legend!$C$3:$G$22, 5, FALSE)</f>
        <v>4.2. Pemukiman </v>
      </c>
      <c r="N8691" s="71" t="str">
        <f>VLOOKUP(C8691,geocode!$A$1:$C$40,2,false)</f>
        <v>Island buffered 20 km</v>
      </c>
      <c r="O8691" s="71" t="str">
        <f>VLOOKUP(C8691,geocode!$A$1:$C$40,3,false)</f>
        <v>Island buffered 20 km</v>
      </c>
      <c r="P8691" s="71">
        <v>2000.0</v>
      </c>
      <c r="Q8691" s="71">
        <v>2023.0</v>
      </c>
    </row>
    <row r="8692" ht="15.75" hidden="1" customHeight="1">
      <c r="B8692" s="71">
        <v>12.629021685791</v>
      </c>
      <c r="C8692" s="71">
        <v>5.0</v>
      </c>
      <c r="D8692" s="71">
        <v>5.0</v>
      </c>
      <c r="E8692" s="71">
        <v>25.0</v>
      </c>
      <c r="F8692" s="71" t="str">
        <f>VLOOKUP(D8692, legend!$C$3:$G$22, 2, FALSE)</f>
        <v>1. Forest </v>
      </c>
      <c r="G8692" s="71" t="str">
        <f>VLOOKUP(D8692, legend!$C$3:$G$22, 3, FALSE)</f>
        <v>1. Hutan</v>
      </c>
      <c r="H8692" s="71" t="str">
        <f>VLOOKUP(D8692, legend!$C$3:$G$22, 4, FALSE)</f>
        <v>1.2. Mangrove</v>
      </c>
      <c r="I8692" s="71" t="str">
        <f>VLOOKUP(D8692, legend!$C$3:$G$22, 5, FALSE)</f>
        <v>1.2. Mangrove</v>
      </c>
      <c r="J8692" s="71" t="str">
        <f>VLOOKUP(E8692, legend!$C$3:$G$22, 2, FALSE)</f>
        <v>4. Non-Vegetated Area</v>
      </c>
      <c r="K8692" s="71" t="str">
        <f>VLOOKUP(E8692, legend!$C$3:$G$22, 3, FALSE)</f>
        <v>4. Non-Vegetasi</v>
      </c>
      <c r="L8692" s="71" t="str">
        <f>VLOOKUP(E8692, legend!$C$3:$G$22, 4, FALSE)</f>
        <v>4.3. Other Non-Vegetation</v>
      </c>
      <c r="M8692" s="71" t="str">
        <f>VLOOKUP(E8692, legend!$C$3:$G$22, 5, FALSE)</f>
        <v>4.3. Non-Vegetasi Lainnya</v>
      </c>
      <c r="N8692" s="71" t="str">
        <f>VLOOKUP(C8692,geocode!$A$1:$C$40,2,false)</f>
        <v>Island buffered 20 km</v>
      </c>
      <c r="O8692" s="71" t="str">
        <f>VLOOKUP(C8692,geocode!$A$1:$C$40,3,false)</f>
        <v>Island buffered 20 km</v>
      </c>
      <c r="P8692" s="71">
        <v>2000.0</v>
      </c>
      <c r="Q8692" s="71">
        <v>2023.0</v>
      </c>
    </row>
    <row r="8693" ht="15.75" hidden="1" customHeight="1">
      <c r="B8693" s="71">
        <v>74.117151977539</v>
      </c>
      <c r="C8693" s="71">
        <v>5.0</v>
      </c>
      <c r="D8693" s="71">
        <v>5.0</v>
      </c>
      <c r="E8693" s="71">
        <v>33.0</v>
      </c>
      <c r="F8693" s="71" t="str">
        <f>VLOOKUP(D8693, legend!$C$3:$G$22, 2, FALSE)</f>
        <v>1. Forest </v>
      </c>
      <c r="G8693" s="71" t="str">
        <f>VLOOKUP(D8693, legend!$C$3:$G$22, 3, FALSE)</f>
        <v>1. Hutan</v>
      </c>
      <c r="H8693" s="71" t="str">
        <f>VLOOKUP(D8693, legend!$C$3:$G$22, 4, FALSE)</f>
        <v>1.2. Mangrove</v>
      </c>
      <c r="I8693" s="71" t="str">
        <f>VLOOKUP(D8693, legend!$C$3:$G$22, 5, FALSE)</f>
        <v>1.2. Mangrove</v>
      </c>
      <c r="J8693" s="71" t="str">
        <f>VLOOKUP(E8693, legend!$C$3:$G$22, 2, FALSE)</f>
        <v>5. Water Body</v>
      </c>
      <c r="K8693" s="71" t="str">
        <f>VLOOKUP(E8693, legend!$C$3:$G$22, 3, FALSE)</f>
        <v>5. Tubuh Air</v>
      </c>
      <c r="L8693" s="71" t="str">
        <f>VLOOKUP(E8693, legend!$C$3:$G$22, 4, FALSE)</f>
        <v>5.2. River, Lake, Ocean</v>
      </c>
      <c r="M8693" s="71" t="str">
        <f>VLOOKUP(E8693, legend!$C$3:$G$22, 5, FALSE)</f>
        <v>5.2. Sungai, Danau, Laut</v>
      </c>
      <c r="N8693" s="71" t="str">
        <f>VLOOKUP(C8693,geocode!$A$1:$C$40,2,false)</f>
        <v>Island buffered 20 km</v>
      </c>
      <c r="O8693" s="71" t="str">
        <f>VLOOKUP(C8693,geocode!$A$1:$C$40,3,false)</f>
        <v>Island buffered 20 km</v>
      </c>
      <c r="P8693" s="71">
        <v>2000.0</v>
      </c>
      <c r="Q8693" s="71">
        <v>2023.0</v>
      </c>
    </row>
    <row r="8694" ht="15.75" hidden="1" customHeight="1">
      <c r="B8694" s="71">
        <v>0.535938690185547</v>
      </c>
      <c r="C8694" s="71">
        <v>5.0</v>
      </c>
      <c r="D8694" s="71">
        <v>5.0</v>
      </c>
      <c r="E8694" s="71">
        <v>76.0</v>
      </c>
      <c r="F8694" s="71" t="str">
        <f>VLOOKUP(D8694, legend!$C$3:$G$22, 2, FALSE)</f>
        <v>1. Forest </v>
      </c>
      <c r="G8694" s="71" t="str">
        <f>VLOOKUP(D8694, legend!$C$3:$G$22, 3, FALSE)</f>
        <v>1. Hutan</v>
      </c>
      <c r="H8694" s="71" t="str">
        <f>VLOOKUP(D8694, legend!$C$3:$G$22, 4, FALSE)</f>
        <v>1.2. Mangrove</v>
      </c>
      <c r="I8694" s="71" t="str">
        <f>VLOOKUP(D8694, legend!$C$3:$G$22, 5, FALSE)</f>
        <v>1.2. Mangrove</v>
      </c>
      <c r="J8694" s="71" t="str">
        <f>VLOOKUP(E8694, legend!$C$3:$G$22, 2, FALSE)</f>
        <v>1. Forest </v>
      </c>
      <c r="K8694" s="71" t="str">
        <f>VLOOKUP(E8694, legend!$C$3:$G$22, 3, FALSE)</f>
        <v>1. Hutan</v>
      </c>
      <c r="L8694" s="71" t="str">
        <f>VLOOKUP(E8694, legend!$C$3:$G$22, 4, FALSE)</f>
        <v>1.3 Peat swamp forest</v>
      </c>
      <c r="M8694" s="71" t="str">
        <f>VLOOKUP(E8694, legend!$C$3:$G$22, 5, FALSE)</f>
        <v>1.3 Hutan rawa gambut</v>
      </c>
      <c r="N8694" s="71" t="str">
        <f>VLOOKUP(C8694,geocode!$A$1:$C$40,2,false)</f>
        <v>Island buffered 20 km</v>
      </c>
      <c r="O8694" s="71" t="str">
        <f>VLOOKUP(C8694,geocode!$A$1:$C$40,3,false)</f>
        <v>Island buffered 20 km</v>
      </c>
      <c r="P8694" s="71">
        <v>2000.0</v>
      </c>
      <c r="Q8694" s="71">
        <v>2023.0</v>
      </c>
    </row>
    <row r="8695" ht="15.75" hidden="1" customHeight="1">
      <c r="B8695" s="71">
        <v>40.0004991577148</v>
      </c>
      <c r="C8695" s="71">
        <v>5.0</v>
      </c>
      <c r="D8695" s="71">
        <v>13.0</v>
      </c>
      <c r="E8695" s="71">
        <v>3.0</v>
      </c>
      <c r="F8695" s="71" t="str">
        <f>VLOOKUP(D8695, legend!$C$3:$G$22, 2, FALSE)</f>
        <v>2. Non-Forest Natural Vegetation</v>
      </c>
      <c r="G8695" s="71" t="str">
        <f>VLOOKUP(D8695, legend!$C$3:$G$22, 3, FALSE)</f>
        <v>2. Tumbuhan Non-Hutan Lainnya</v>
      </c>
      <c r="H8695" s="71" t="str">
        <f>VLOOKUP(D8695, legend!$C$3:$G$22, 4, FALSE)</f>
        <v>2.1. Other Natural Vegetation</v>
      </c>
      <c r="I8695" s="71" t="str">
        <f>VLOOKUP(D8695, legend!$C$3:$G$22, 5, FALSE)</f>
        <v>2.1. Tumbuhan Non-Hutan Lainnya</v>
      </c>
      <c r="J8695" s="71" t="str">
        <f>VLOOKUP(E8695, legend!$C$3:$G$22, 2, FALSE)</f>
        <v>1. Forest </v>
      </c>
      <c r="K8695" s="71" t="str">
        <f>VLOOKUP(E8695, legend!$C$3:$G$22, 3, FALSE)</f>
        <v>1. Hutan</v>
      </c>
      <c r="L8695" s="71" t="str">
        <f>VLOOKUP(E8695, legend!$C$3:$G$22, 4, FALSE)</f>
        <v>1.1. Forest Formation</v>
      </c>
      <c r="M8695" s="71" t="str">
        <f>VLOOKUP(E8695, legend!$C$3:$G$22, 5, FALSE)</f>
        <v>1.1. Formasi Hutan</v>
      </c>
      <c r="N8695" s="71" t="str">
        <f>VLOOKUP(C8695,geocode!$A$1:$C$40,2,false)</f>
        <v>Island buffered 20 km</v>
      </c>
      <c r="O8695" s="71" t="str">
        <f>VLOOKUP(C8695,geocode!$A$1:$C$40,3,false)</f>
        <v>Island buffered 20 km</v>
      </c>
      <c r="P8695" s="71">
        <v>2000.0</v>
      </c>
      <c r="Q8695" s="71">
        <v>2023.0</v>
      </c>
    </row>
    <row r="8696" ht="15.75" hidden="1" customHeight="1">
      <c r="B8696" s="71">
        <v>9.90297567749023</v>
      </c>
      <c r="C8696" s="71">
        <v>5.0</v>
      </c>
      <c r="D8696" s="71">
        <v>13.0</v>
      </c>
      <c r="E8696" s="71">
        <v>5.0</v>
      </c>
      <c r="F8696" s="71" t="str">
        <f>VLOOKUP(D8696, legend!$C$3:$G$22, 2, FALSE)</f>
        <v>2. Non-Forest Natural Vegetation</v>
      </c>
      <c r="G8696" s="71" t="str">
        <f>VLOOKUP(D8696, legend!$C$3:$G$22, 3, FALSE)</f>
        <v>2. Tumbuhan Non-Hutan Lainnya</v>
      </c>
      <c r="H8696" s="71" t="str">
        <f>VLOOKUP(D8696, legend!$C$3:$G$22, 4, FALSE)</f>
        <v>2.1. Other Natural Vegetation</v>
      </c>
      <c r="I8696" s="71" t="str">
        <f>VLOOKUP(D8696, legend!$C$3:$G$22, 5, FALSE)</f>
        <v>2.1. Tumbuhan Non-Hutan Lainnya</v>
      </c>
      <c r="J8696" s="71" t="str">
        <f>VLOOKUP(E8696, legend!$C$3:$G$22, 2, FALSE)</f>
        <v>1. Forest </v>
      </c>
      <c r="K8696" s="71" t="str">
        <f>VLOOKUP(E8696, legend!$C$3:$G$22, 3, FALSE)</f>
        <v>1. Hutan</v>
      </c>
      <c r="L8696" s="71" t="str">
        <f>VLOOKUP(E8696, legend!$C$3:$G$22, 4, FALSE)</f>
        <v>1.2. Mangrove</v>
      </c>
      <c r="M8696" s="71" t="str">
        <f>VLOOKUP(E8696, legend!$C$3:$G$22, 5, FALSE)</f>
        <v>1.2. Mangrove</v>
      </c>
      <c r="N8696" s="71" t="str">
        <f>VLOOKUP(C8696,geocode!$A$1:$C$40,2,false)</f>
        <v>Island buffered 20 km</v>
      </c>
      <c r="O8696" s="71" t="str">
        <f>VLOOKUP(C8696,geocode!$A$1:$C$40,3,false)</f>
        <v>Island buffered 20 km</v>
      </c>
      <c r="P8696" s="71">
        <v>2000.0</v>
      </c>
      <c r="Q8696" s="71">
        <v>2023.0</v>
      </c>
    </row>
    <row r="8697" ht="15.75" hidden="1" customHeight="1">
      <c r="B8697" s="71">
        <v>209.405551605224</v>
      </c>
      <c r="C8697" s="71">
        <v>5.0</v>
      </c>
      <c r="D8697" s="71">
        <v>13.0</v>
      </c>
      <c r="E8697" s="71">
        <v>13.0</v>
      </c>
      <c r="F8697" s="71" t="str">
        <f>VLOOKUP(D8697, legend!$C$3:$G$22, 2, FALSE)</f>
        <v>2. Non-Forest Natural Vegetation</v>
      </c>
      <c r="G8697" s="71" t="str">
        <f>VLOOKUP(D8697, legend!$C$3:$G$22, 3, FALSE)</f>
        <v>2. Tumbuhan Non-Hutan Lainnya</v>
      </c>
      <c r="H8697" s="71" t="str">
        <f>VLOOKUP(D8697, legend!$C$3:$G$22, 4, FALSE)</f>
        <v>2.1. Other Natural Vegetation</v>
      </c>
      <c r="I8697" s="71" t="str">
        <f>VLOOKUP(D8697, legend!$C$3:$G$22, 5, FALSE)</f>
        <v>2.1. Tumbuhan Non-Hutan Lainnya</v>
      </c>
      <c r="J8697" s="71" t="str">
        <f>VLOOKUP(E8697, legend!$C$3:$G$22, 2, FALSE)</f>
        <v>2. Non-Forest Natural Vegetation</v>
      </c>
      <c r="K8697" s="71" t="str">
        <f>VLOOKUP(E8697, legend!$C$3:$G$22, 3, FALSE)</f>
        <v>2. Tumbuhan Non-Hutan Lainnya</v>
      </c>
      <c r="L8697" s="71" t="str">
        <f>VLOOKUP(E8697, legend!$C$3:$G$22, 4, FALSE)</f>
        <v>2.1. Other Natural Vegetation</v>
      </c>
      <c r="M8697" s="71" t="str">
        <f>VLOOKUP(E8697, legend!$C$3:$G$22, 5, FALSE)</f>
        <v>2.1. Tumbuhan Non-Hutan Lainnya</v>
      </c>
      <c r="N8697" s="71" t="str">
        <f>VLOOKUP(C8697,geocode!$A$1:$C$40,2,false)</f>
        <v>Island buffered 20 km</v>
      </c>
      <c r="O8697" s="71" t="str">
        <f>VLOOKUP(C8697,geocode!$A$1:$C$40,3,false)</f>
        <v>Island buffered 20 km</v>
      </c>
      <c r="P8697" s="71">
        <v>2000.0</v>
      </c>
      <c r="Q8697" s="71">
        <v>2023.0</v>
      </c>
    </row>
    <row r="8698" ht="15.75" hidden="1" customHeight="1">
      <c r="B8698" s="71">
        <v>20.5317730529785</v>
      </c>
      <c r="C8698" s="71">
        <v>5.0</v>
      </c>
      <c r="D8698" s="71">
        <v>13.0</v>
      </c>
      <c r="E8698" s="71">
        <v>21.0</v>
      </c>
      <c r="F8698" s="71" t="str">
        <f>VLOOKUP(D8698, legend!$C$3:$G$22, 2, FALSE)</f>
        <v>2. Non-Forest Natural Vegetation</v>
      </c>
      <c r="G8698" s="71" t="str">
        <f>VLOOKUP(D8698, legend!$C$3:$G$22, 3, FALSE)</f>
        <v>2. Tumbuhan Non-Hutan Lainnya</v>
      </c>
      <c r="H8698" s="71" t="str">
        <f>VLOOKUP(D8698, legend!$C$3:$G$22, 4, FALSE)</f>
        <v>2.1. Other Natural Vegetation</v>
      </c>
      <c r="I8698" s="71" t="str">
        <f>VLOOKUP(D8698, legend!$C$3:$G$22, 5, FALSE)</f>
        <v>2.1. Tumbuhan Non-Hutan Lainnya</v>
      </c>
      <c r="J8698" s="71" t="str">
        <f>VLOOKUP(E8698, legend!$C$3:$G$22, 2, FALSE)</f>
        <v>3. Agriculture</v>
      </c>
      <c r="K8698" s="71" t="str">
        <f>VLOOKUP(E8698, legend!$C$3:$G$22, 3, FALSE)</f>
        <v>3. Pertanian</v>
      </c>
      <c r="L8698" s="71" t="str">
        <f>VLOOKUP(E8698, legend!$C$3:$G$22, 4, FALSE)</f>
        <v>3.4. Other Agriculture</v>
      </c>
      <c r="M8698" s="71" t="str">
        <f>VLOOKUP(E8698, legend!$C$3:$G$22, 5, FALSE)</f>
        <v>3.4. Pertanian Lainnya </v>
      </c>
      <c r="N8698" s="71" t="str">
        <f>VLOOKUP(C8698,geocode!$A$1:$C$40,2,false)</f>
        <v>Island buffered 20 km</v>
      </c>
      <c r="O8698" s="71" t="str">
        <f>VLOOKUP(C8698,geocode!$A$1:$C$40,3,false)</f>
        <v>Island buffered 20 km</v>
      </c>
      <c r="P8698" s="71">
        <v>2000.0</v>
      </c>
      <c r="Q8698" s="71">
        <v>2023.0</v>
      </c>
    </row>
    <row r="8699" ht="15.75" hidden="1" customHeight="1">
      <c r="B8699" s="71">
        <v>1.96462505493164</v>
      </c>
      <c r="C8699" s="71">
        <v>5.0</v>
      </c>
      <c r="D8699" s="71">
        <v>13.0</v>
      </c>
      <c r="E8699" s="71">
        <v>24.0</v>
      </c>
      <c r="F8699" s="71" t="str">
        <f>VLOOKUP(D8699, legend!$C$3:$G$22, 2, FALSE)</f>
        <v>2. Non-Forest Natural Vegetation</v>
      </c>
      <c r="G8699" s="71" t="str">
        <f>VLOOKUP(D8699, legend!$C$3:$G$22, 3, FALSE)</f>
        <v>2. Tumbuhan Non-Hutan Lainnya</v>
      </c>
      <c r="H8699" s="71" t="str">
        <f>VLOOKUP(D8699, legend!$C$3:$G$22, 4, FALSE)</f>
        <v>2.1. Other Natural Vegetation</v>
      </c>
      <c r="I8699" s="71" t="str">
        <f>VLOOKUP(D8699, legend!$C$3:$G$22, 5, FALSE)</f>
        <v>2.1. Tumbuhan Non-Hutan Lainnya</v>
      </c>
      <c r="J8699" s="71" t="str">
        <f>VLOOKUP(E8699, legend!$C$3:$G$22, 2, FALSE)</f>
        <v>4. Non-Vegetated Area</v>
      </c>
      <c r="K8699" s="71" t="str">
        <f>VLOOKUP(E8699, legend!$C$3:$G$22, 3, FALSE)</f>
        <v>4. Non-Vegetasi</v>
      </c>
      <c r="L8699" s="71" t="str">
        <f>VLOOKUP(E8699, legend!$C$3:$G$22, 4, FALSE)</f>
        <v>4.2. Urban Area</v>
      </c>
      <c r="M8699" s="71" t="str">
        <f>VLOOKUP(E8699, legend!$C$3:$G$22, 5, FALSE)</f>
        <v>4.2. Pemukiman </v>
      </c>
      <c r="N8699" s="71" t="str">
        <f>VLOOKUP(C8699,geocode!$A$1:$C$40,2,false)</f>
        <v>Island buffered 20 km</v>
      </c>
      <c r="O8699" s="71" t="str">
        <f>VLOOKUP(C8699,geocode!$A$1:$C$40,3,false)</f>
        <v>Island buffered 20 km</v>
      </c>
      <c r="P8699" s="71">
        <v>2000.0</v>
      </c>
      <c r="Q8699" s="71">
        <v>2023.0</v>
      </c>
    </row>
    <row r="8700" ht="15.75" hidden="1" customHeight="1">
      <c r="B8700" s="71">
        <v>6.31432202148437</v>
      </c>
      <c r="C8700" s="71">
        <v>5.0</v>
      </c>
      <c r="D8700" s="71">
        <v>13.0</v>
      </c>
      <c r="E8700" s="71">
        <v>25.0</v>
      </c>
      <c r="F8700" s="71" t="str">
        <f>VLOOKUP(D8700, legend!$C$3:$G$22, 2, FALSE)</f>
        <v>2. Non-Forest Natural Vegetation</v>
      </c>
      <c r="G8700" s="71" t="str">
        <f>VLOOKUP(D8700, legend!$C$3:$G$22, 3, FALSE)</f>
        <v>2. Tumbuhan Non-Hutan Lainnya</v>
      </c>
      <c r="H8700" s="71" t="str">
        <f>VLOOKUP(D8700, legend!$C$3:$G$22, 4, FALSE)</f>
        <v>2.1. Other Natural Vegetation</v>
      </c>
      <c r="I8700" s="71" t="str">
        <f>VLOOKUP(D8700, legend!$C$3:$G$22, 5, FALSE)</f>
        <v>2.1. Tumbuhan Non-Hutan Lainnya</v>
      </c>
      <c r="J8700" s="71" t="str">
        <f>VLOOKUP(E8700, legend!$C$3:$G$22, 2, FALSE)</f>
        <v>4. Non-Vegetated Area</v>
      </c>
      <c r="K8700" s="71" t="str">
        <f>VLOOKUP(E8700, legend!$C$3:$G$22, 3, FALSE)</f>
        <v>4. Non-Vegetasi</v>
      </c>
      <c r="L8700" s="71" t="str">
        <f>VLOOKUP(E8700, legend!$C$3:$G$22, 4, FALSE)</f>
        <v>4.3. Other Non-Vegetation</v>
      </c>
      <c r="M8700" s="71" t="str">
        <f>VLOOKUP(E8700, legend!$C$3:$G$22, 5, FALSE)</f>
        <v>4.3. Non-Vegetasi Lainnya</v>
      </c>
      <c r="N8700" s="71" t="str">
        <f>VLOOKUP(C8700,geocode!$A$1:$C$40,2,false)</f>
        <v>Island buffered 20 km</v>
      </c>
      <c r="O8700" s="71" t="str">
        <f>VLOOKUP(C8700,geocode!$A$1:$C$40,3,false)</f>
        <v>Island buffered 20 km</v>
      </c>
      <c r="P8700" s="71">
        <v>2000.0</v>
      </c>
      <c r="Q8700" s="71">
        <v>2023.0</v>
      </c>
    </row>
    <row r="8701" ht="15.75" hidden="1" customHeight="1">
      <c r="B8701" s="71">
        <v>48.1978973144531</v>
      </c>
      <c r="C8701" s="71">
        <v>5.0</v>
      </c>
      <c r="D8701" s="71">
        <v>13.0</v>
      </c>
      <c r="E8701" s="71">
        <v>33.0</v>
      </c>
      <c r="F8701" s="71" t="str">
        <f>VLOOKUP(D8701, legend!$C$3:$G$22, 2, FALSE)</f>
        <v>2. Non-Forest Natural Vegetation</v>
      </c>
      <c r="G8701" s="71" t="str">
        <f>VLOOKUP(D8701, legend!$C$3:$G$22, 3, FALSE)</f>
        <v>2. Tumbuhan Non-Hutan Lainnya</v>
      </c>
      <c r="H8701" s="71" t="str">
        <f>VLOOKUP(D8701, legend!$C$3:$G$22, 4, FALSE)</f>
        <v>2.1. Other Natural Vegetation</v>
      </c>
      <c r="I8701" s="71" t="str">
        <f>VLOOKUP(D8701, legend!$C$3:$G$22, 5, FALSE)</f>
        <v>2.1. Tumbuhan Non-Hutan Lainnya</v>
      </c>
      <c r="J8701" s="71" t="str">
        <f>VLOOKUP(E8701, legend!$C$3:$G$22, 2, FALSE)</f>
        <v>5. Water Body</v>
      </c>
      <c r="K8701" s="71" t="str">
        <f>VLOOKUP(E8701, legend!$C$3:$G$22, 3, FALSE)</f>
        <v>5. Tubuh Air</v>
      </c>
      <c r="L8701" s="71" t="str">
        <f>VLOOKUP(E8701, legend!$C$3:$G$22, 4, FALSE)</f>
        <v>5.2. River, Lake, Ocean</v>
      </c>
      <c r="M8701" s="71" t="str">
        <f>VLOOKUP(E8701, legend!$C$3:$G$22, 5, FALSE)</f>
        <v>5.2. Sungai, Danau, Laut</v>
      </c>
      <c r="N8701" s="71" t="str">
        <f>VLOOKUP(C8701,geocode!$A$1:$C$40,2,false)</f>
        <v>Island buffered 20 km</v>
      </c>
      <c r="O8701" s="71" t="str">
        <f>VLOOKUP(C8701,geocode!$A$1:$C$40,3,false)</f>
        <v>Island buffered 20 km</v>
      </c>
      <c r="P8701" s="71">
        <v>2000.0</v>
      </c>
      <c r="Q8701" s="71">
        <v>2023.0</v>
      </c>
    </row>
    <row r="8702" ht="15.75" hidden="1" customHeight="1">
      <c r="B8702" s="71">
        <v>0.178774920654296</v>
      </c>
      <c r="C8702" s="71">
        <v>5.0</v>
      </c>
      <c r="D8702" s="71">
        <v>13.0</v>
      </c>
      <c r="E8702" s="71">
        <v>40.0</v>
      </c>
      <c r="F8702" s="71" t="str">
        <f>VLOOKUP(D8702, legend!$C$3:$G$22, 2, FALSE)</f>
        <v>2. Non-Forest Natural Vegetation</v>
      </c>
      <c r="G8702" s="71" t="str">
        <f>VLOOKUP(D8702, legend!$C$3:$G$22, 3, FALSE)</f>
        <v>2. Tumbuhan Non-Hutan Lainnya</v>
      </c>
      <c r="H8702" s="71" t="str">
        <f>VLOOKUP(D8702, legend!$C$3:$G$22, 4, FALSE)</f>
        <v>2.1. Other Natural Vegetation</v>
      </c>
      <c r="I8702" s="71" t="str">
        <f>VLOOKUP(D8702, legend!$C$3:$G$22, 5, FALSE)</f>
        <v>2.1. Tumbuhan Non-Hutan Lainnya</v>
      </c>
      <c r="J8702" s="71" t="str">
        <f>VLOOKUP(E8702, legend!$C$3:$G$22, 2, FALSE)</f>
        <v>3. Agriculture</v>
      </c>
      <c r="K8702" s="71" t="str">
        <f>VLOOKUP(E8702, legend!$C$3:$G$22, 3, FALSE)</f>
        <v>3. Pertanian</v>
      </c>
      <c r="L8702" s="71" t="str">
        <f>VLOOKUP(E8702, legend!$C$3:$G$22, 4, FALSE)</f>
        <v>3.1. Rice Paddy</v>
      </c>
      <c r="M8702" s="71" t="str">
        <f>VLOOKUP(E8702, legend!$C$3:$G$22, 5, FALSE)</f>
        <v>3.1. Sawah</v>
      </c>
      <c r="N8702" s="71" t="str">
        <f>VLOOKUP(C8702,geocode!$A$1:$C$40,2,false)</f>
        <v>Island buffered 20 km</v>
      </c>
      <c r="O8702" s="71" t="str">
        <f>VLOOKUP(C8702,geocode!$A$1:$C$40,3,false)</f>
        <v>Island buffered 20 km</v>
      </c>
      <c r="P8702" s="71">
        <v>2000.0</v>
      </c>
      <c r="Q8702" s="71">
        <v>2023.0</v>
      </c>
    </row>
    <row r="8703" ht="15.75" hidden="1" customHeight="1">
      <c r="B8703" s="71">
        <v>0.981838323974609</v>
      </c>
      <c r="C8703" s="71">
        <v>5.0</v>
      </c>
      <c r="D8703" s="71">
        <v>13.0</v>
      </c>
      <c r="E8703" s="71">
        <v>76.0</v>
      </c>
      <c r="F8703" s="71" t="str">
        <f>VLOOKUP(D8703, legend!$C$3:$G$22, 2, FALSE)</f>
        <v>2. Non-Forest Natural Vegetation</v>
      </c>
      <c r="G8703" s="71" t="str">
        <f>VLOOKUP(D8703, legend!$C$3:$G$22, 3, FALSE)</f>
        <v>2. Tumbuhan Non-Hutan Lainnya</v>
      </c>
      <c r="H8703" s="71" t="str">
        <f>VLOOKUP(D8703, legend!$C$3:$G$22, 4, FALSE)</f>
        <v>2.1. Other Natural Vegetation</v>
      </c>
      <c r="I8703" s="71" t="str">
        <f>VLOOKUP(D8703, legend!$C$3:$G$22, 5, FALSE)</f>
        <v>2.1. Tumbuhan Non-Hutan Lainnya</v>
      </c>
      <c r="J8703" s="71" t="str">
        <f>VLOOKUP(E8703, legend!$C$3:$G$22, 2, FALSE)</f>
        <v>1. Forest </v>
      </c>
      <c r="K8703" s="71" t="str">
        <f>VLOOKUP(E8703, legend!$C$3:$G$22, 3, FALSE)</f>
        <v>1. Hutan</v>
      </c>
      <c r="L8703" s="71" t="str">
        <f>VLOOKUP(E8703, legend!$C$3:$G$22, 4, FALSE)</f>
        <v>1.3 Peat swamp forest</v>
      </c>
      <c r="M8703" s="71" t="str">
        <f>VLOOKUP(E8703, legend!$C$3:$G$22, 5, FALSE)</f>
        <v>1.3 Hutan rawa gambut</v>
      </c>
      <c r="N8703" s="71" t="str">
        <f>VLOOKUP(C8703,geocode!$A$1:$C$40,2,false)</f>
        <v>Island buffered 20 km</v>
      </c>
      <c r="O8703" s="71" t="str">
        <f>VLOOKUP(C8703,geocode!$A$1:$C$40,3,false)</f>
        <v>Island buffered 20 km</v>
      </c>
      <c r="P8703" s="71">
        <v>2000.0</v>
      </c>
      <c r="Q8703" s="71">
        <v>2023.0</v>
      </c>
    </row>
    <row r="8704" ht="15.75" hidden="1" customHeight="1">
      <c r="B8704" s="71">
        <v>0.267372253417968</v>
      </c>
      <c r="C8704" s="71">
        <v>5.0</v>
      </c>
      <c r="D8704" s="71">
        <v>21.0</v>
      </c>
      <c r="E8704" s="71">
        <v>3.0</v>
      </c>
      <c r="F8704" s="71" t="str">
        <f>VLOOKUP(D8704, legend!$C$3:$G$22, 2, FALSE)</f>
        <v>3. Agriculture</v>
      </c>
      <c r="G8704" s="71" t="str">
        <f>VLOOKUP(D8704, legend!$C$3:$G$22, 3, FALSE)</f>
        <v>3. Pertanian</v>
      </c>
      <c r="H8704" s="71" t="str">
        <f>VLOOKUP(D8704, legend!$C$3:$G$22, 4, FALSE)</f>
        <v>3.4. Other Agriculture</v>
      </c>
      <c r="I8704" s="71" t="str">
        <f>VLOOKUP(D8704, legend!$C$3:$G$22, 5, FALSE)</f>
        <v>3.4. Pertanian Lainnya </v>
      </c>
      <c r="J8704" s="71" t="str">
        <f>VLOOKUP(E8704, legend!$C$3:$G$22, 2, FALSE)</f>
        <v>1. Forest </v>
      </c>
      <c r="K8704" s="71" t="str">
        <f>VLOOKUP(E8704, legend!$C$3:$G$22, 3, FALSE)</f>
        <v>1. Hutan</v>
      </c>
      <c r="L8704" s="71" t="str">
        <f>VLOOKUP(E8704, legend!$C$3:$G$22, 4, FALSE)</f>
        <v>1.1. Forest Formation</v>
      </c>
      <c r="M8704" s="71" t="str">
        <f>VLOOKUP(E8704, legend!$C$3:$G$22, 5, FALSE)</f>
        <v>1.1. Formasi Hutan</v>
      </c>
      <c r="N8704" s="71" t="str">
        <f>VLOOKUP(C8704,geocode!$A$1:$C$40,2,false)</f>
        <v>Island buffered 20 km</v>
      </c>
      <c r="O8704" s="71" t="str">
        <f>VLOOKUP(C8704,geocode!$A$1:$C$40,3,false)</f>
        <v>Island buffered 20 km</v>
      </c>
      <c r="P8704" s="71">
        <v>2000.0</v>
      </c>
      <c r="Q8704" s="71">
        <v>2023.0</v>
      </c>
    </row>
    <row r="8705" ht="15.75" hidden="1" customHeight="1">
      <c r="B8705" s="71">
        <v>2.76083145751953</v>
      </c>
      <c r="C8705" s="71">
        <v>5.0</v>
      </c>
      <c r="D8705" s="71">
        <v>21.0</v>
      </c>
      <c r="E8705" s="71">
        <v>5.0</v>
      </c>
      <c r="F8705" s="71" t="str">
        <f>VLOOKUP(D8705, legend!$C$3:$G$22, 2, FALSE)</f>
        <v>3. Agriculture</v>
      </c>
      <c r="G8705" s="71" t="str">
        <f>VLOOKUP(D8705, legend!$C$3:$G$22, 3, FALSE)</f>
        <v>3. Pertanian</v>
      </c>
      <c r="H8705" s="71" t="str">
        <f>VLOOKUP(D8705, legend!$C$3:$G$22, 4, FALSE)</f>
        <v>3.4. Other Agriculture</v>
      </c>
      <c r="I8705" s="71" t="str">
        <f>VLOOKUP(D8705, legend!$C$3:$G$22, 5, FALSE)</f>
        <v>3.4. Pertanian Lainnya </v>
      </c>
      <c r="J8705" s="71" t="str">
        <f>VLOOKUP(E8705, legend!$C$3:$G$22, 2, FALSE)</f>
        <v>1. Forest </v>
      </c>
      <c r="K8705" s="71" t="str">
        <f>VLOOKUP(E8705, legend!$C$3:$G$22, 3, FALSE)</f>
        <v>1. Hutan</v>
      </c>
      <c r="L8705" s="71" t="str">
        <f>VLOOKUP(E8705, legend!$C$3:$G$22, 4, FALSE)</f>
        <v>1.2. Mangrove</v>
      </c>
      <c r="M8705" s="71" t="str">
        <f>VLOOKUP(E8705, legend!$C$3:$G$22, 5, FALSE)</f>
        <v>1.2. Mangrove</v>
      </c>
      <c r="N8705" s="71" t="str">
        <f>VLOOKUP(C8705,geocode!$A$1:$C$40,2,false)</f>
        <v>Island buffered 20 km</v>
      </c>
      <c r="O8705" s="71" t="str">
        <f>VLOOKUP(C8705,geocode!$A$1:$C$40,3,false)</f>
        <v>Island buffered 20 km</v>
      </c>
      <c r="P8705" s="71">
        <v>2000.0</v>
      </c>
      <c r="Q8705" s="71">
        <v>2023.0</v>
      </c>
    </row>
    <row r="8706" ht="15.75" hidden="1" customHeight="1">
      <c r="B8706" s="71">
        <v>1.42661416625976</v>
      </c>
      <c r="C8706" s="71">
        <v>5.0</v>
      </c>
      <c r="D8706" s="71">
        <v>21.0</v>
      </c>
      <c r="E8706" s="71">
        <v>13.0</v>
      </c>
      <c r="F8706" s="71" t="str">
        <f>VLOOKUP(D8706, legend!$C$3:$G$22, 2, FALSE)</f>
        <v>3. Agriculture</v>
      </c>
      <c r="G8706" s="71" t="str">
        <f>VLOOKUP(D8706, legend!$C$3:$G$22, 3, FALSE)</f>
        <v>3. Pertanian</v>
      </c>
      <c r="H8706" s="71" t="str">
        <f>VLOOKUP(D8706, legend!$C$3:$G$22, 4, FALSE)</f>
        <v>3.4. Other Agriculture</v>
      </c>
      <c r="I8706" s="71" t="str">
        <f>VLOOKUP(D8706, legend!$C$3:$G$22, 5, FALSE)</f>
        <v>3.4. Pertanian Lainnya </v>
      </c>
      <c r="J8706" s="71" t="str">
        <f>VLOOKUP(E8706, legend!$C$3:$G$22, 2, FALSE)</f>
        <v>2. Non-Forest Natural Vegetation</v>
      </c>
      <c r="K8706" s="71" t="str">
        <f>VLOOKUP(E8706, legend!$C$3:$G$22, 3, FALSE)</f>
        <v>2. Tumbuhan Non-Hutan Lainnya</v>
      </c>
      <c r="L8706" s="71" t="str">
        <f>VLOOKUP(E8706, legend!$C$3:$G$22, 4, FALSE)</f>
        <v>2.1. Other Natural Vegetation</v>
      </c>
      <c r="M8706" s="71" t="str">
        <f>VLOOKUP(E8706, legend!$C$3:$G$22, 5, FALSE)</f>
        <v>2.1. Tumbuhan Non-Hutan Lainnya</v>
      </c>
      <c r="N8706" s="71" t="str">
        <f>VLOOKUP(C8706,geocode!$A$1:$C$40,2,false)</f>
        <v>Island buffered 20 km</v>
      </c>
      <c r="O8706" s="71" t="str">
        <f>VLOOKUP(C8706,geocode!$A$1:$C$40,3,false)</f>
        <v>Island buffered 20 km</v>
      </c>
      <c r="P8706" s="71">
        <v>2000.0</v>
      </c>
      <c r="Q8706" s="71">
        <v>2023.0</v>
      </c>
    </row>
    <row r="8707" ht="15.75" hidden="1" customHeight="1">
      <c r="B8707" s="71">
        <v>1.51113304443359</v>
      </c>
      <c r="C8707" s="71">
        <v>5.0</v>
      </c>
      <c r="D8707" s="71">
        <v>21.0</v>
      </c>
      <c r="E8707" s="71">
        <v>21.0</v>
      </c>
      <c r="F8707" s="71" t="str">
        <f>VLOOKUP(D8707, legend!$C$3:$G$22, 2, FALSE)</f>
        <v>3. Agriculture</v>
      </c>
      <c r="G8707" s="71" t="str">
        <f>VLOOKUP(D8707, legend!$C$3:$G$22, 3, FALSE)</f>
        <v>3. Pertanian</v>
      </c>
      <c r="H8707" s="71" t="str">
        <f>VLOOKUP(D8707, legend!$C$3:$G$22, 4, FALSE)</f>
        <v>3.4. Other Agriculture</v>
      </c>
      <c r="I8707" s="71" t="str">
        <f>VLOOKUP(D8707, legend!$C$3:$G$22, 5, FALSE)</f>
        <v>3.4. Pertanian Lainnya </v>
      </c>
      <c r="J8707" s="71" t="str">
        <f>VLOOKUP(E8707, legend!$C$3:$G$22, 2, FALSE)</f>
        <v>3. Agriculture</v>
      </c>
      <c r="K8707" s="71" t="str">
        <f>VLOOKUP(E8707, legend!$C$3:$G$22, 3, FALSE)</f>
        <v>3. Pertanian</v>
      </c>
      <c r="L8707" s="71" t="str">
        <f>VLOOKUP(E8707, legend!$C$3:$G$22, 4, FALSE)</f>
        <v>3.4. Other Agriculture</v>
      </c>
      <c r="M8707" s="71" t="str">
        <f>VLOOKUP(E8707, legend!$C$3:$G$22, 5, FALSE)</f>
        <v>3.4. Pertanian Lainnya </v>
      </c>
      <c r="N8707" s="71" t="str">
        <f>VLOOKUP(C8707,geocode!$A$1:$C$40,2,false)</f>
        <v>Island buffered 20 km</v>
      </c>
      <c r="O8707" s="71" t="str">
        <f>VLOOKUP(C8707,geocode!$A$1:$C$40,3,false)</f>
        <v>Island buffered 20 km</v>
      </c>
      <c r="P8707" s="71">
        <v>2000.0</v>
      </c>
      <c r="Q8707" s="71">
        <v>2023.0</v>
      </c>
    </row>
    <row r="8708" ht="15.75" hidden="1" customHeight="1">
      <c r="B8708" s="71">
        <v>0.887981372070312</v>
      </c>
      <c r="C8708" s="71">
        <v>5.0</v>
      </c>
      <c r="D8708" s="71">
        <v>21.0</v>
      </c>
      <c r="E8708" s="71">
        <v>25.0</v>
      </c>
      <c r="F8708" s="71" t="str">
        <f>VLOOKUP(D8708, legend!$C$3:$G$22, 2, FALSE)</f>
        <v>3. Agriculture</v>
      </c>
      <c r="G8708" s="71" t="str">
        <f>VLOOKUP(D8708, legend!$C$3:$G$22, 3, FALSE)</f>
        <v>3. Pertanian</v>
      </c>
      <c r="H8708" s="71" t="str">
        <f>VLOOKUP(D8708, legend!$C$3:$G$22, 4, FALSE)</f>
        <v>3.4. Other Agriculture</v>
      </c>
      <c r="I8708" s="71" t="str">
        <f>VLOOKUP(D8708, legend!$C$3:$G$22, 5, FALSE)</f>
        <v>3.4. Pertanian Lainnya </v>
      </c>
      <c r="J8708" s="71" t="str">
        <f>VLOOKUP(E8708, legend!$C$3:$G$22, 2, FALSE)</f>
        <v>4. Non-Vegetated Area</v>
      </c>
      <c r="K8708" s="71" t="str">
        <f>VLOOKUP(E8708, legend!$C$3:$G$22, 3, FALSE)</f>
        <v>4. Non-Vegetasi</v>
      </c>
      <c r="L8708" s="71" t="str">
        <f>VLOOKUP(E8708, legend!$C$3:$G$22, 4, FALSE)</f>
        <v>4.3. Other Non-Vegetation</v>
      </c>
      <c r="M8708" s="71" t="str">
        <f>VLOOKUP(E8708, legend!$C$3:$G$22, 5, FALSE)</f>
        <v>4.3. Non-Vegetasi Lainnya</v>
      </c>
      <c r="N8708" s="71" t="str">
        <f>VLOOKUP(C8708,geocode!$A$1:$C$40,2,false)</f>
        <v>Island buffered 20 km</v>
      </c>
      <c r="O8708" s="71" t="str">
        <f>VLOOKUP(C8708,geocode!$A$1:$C$40,3,false)</f>
        <v>Island buffered 20 km</v>
      </c>
      <c r="P8708" s="71">
        <v>2000.0</v>
      </c>
      <c r="Q8708" s="71">
        <v>2023.0</v>
      </c>
    </row>
    <row r="8709" ht="15.75" hidden="1" customHeight="1">
      <c r="B8709" s="71">
        <v>0.621400408935546</v>
      </c>
      <c r="C8709" s="71">
        <v>5.0</v>
      </c>
      <c r="D8709" s="71">
        <v>21.0</v>
      </c>
      <c r="E8709" s="71">
        <v>33.0</v>
      </c>
      <c r="F8709" s="71" t="str">
        <f>VLOOKUP(D8709, legend!$C$3:$G$22, 2, FALSE)</f>
        <v>3. Agriculture</v>
      </c>
      <c r="G8709" s="71" t="str">
        <f>VLOOKUP(D8709, legend!$C$3:$G$22, 3, FALSE)</f>
        <v>3. Pertanian</v>
      </c>
      <c r="H8709" s="71" t="str">
        <f>VLOOKUP(D8709, legend!$C$3:$G$22, 4, FALSE)</f>
        <v>3.4. Other Agriculture</v>
      </c>
      <c r="I8709" s="71" t="str">
        <f>VLOOKUP(D8709, legend!$C$3:$G$22, 5, FALSE)</f>
        <v>3.4. Pertanian Lainnya </v>
      </c>
      <c r="J8709" s="71" t="str">
        <f>VLOOKUP(E8709, legend!$C$3:$G$22, 2, FALSE)</f>
        <v>5. Water Body</v>
      </c>
      <c r="K8709" s="71" t="str">
        <f>VLOOKUP(E8709, legend!$C$3:$G$22, 3, FALSE)</f>
        <v>5. Tubuh Air</v>
      </c>
      <c r="L8709" s="71" t="str">
        <f>VLOOKUP(E8709, legend!$C$3:$G$22, 4, FALSE)</f>
        <v>5.2. River, Lake, Ocean</v>
      </c>
      <c r="M8709" s="71" t="str">
        <f>VLOOKUP(E8709, legend!$C$3:$G$22, 5, FALSE)</f>
        <v>5.2. Sungai, Danau, Laut</v>
      </c>
      <c r="N8709" s="71" t="str">
        <f>VLOOKUP(C8709,geocode!$A$1:$C$40,2,false)</f>
        <v>Island buffered 20 km</v>
      </c>
      <c r="O8709" s="71" t="str">
        <f>VLOOKUP(C8709,geocode!$A$1:$C$40,3,false)</f>
        <v>Island buffered 20 km</v>
      </c>
      <c r="P8709" s="71">
        <v>2000.0</v>
      </c>
      <c r="Q8709" s="71">
        <v>2023.0</v>
      </c>
    </row>
    <row r="8710" ht="15.75" hidden="1" customHeight="1">
      <c r="B8710" s="71">
        <v>0.0893184204101562</v>
      </c>
      <c r="C8710" s="71">
        <v>5.0</v>
      </c>
      <c r="D8710" s="71">
        <v>24.0</v>
      </c>
      <c r="E8710" s="71">
        <v>13.0</v>
      </c>
      <c r="F8710" s="71" t="str">
        <f>VLOOKUP(D8710, legend!$C$3:$G$22, 2, FALSE)</f>
        <v>4. Non-Vegetated Area</v>
      </c>
      <c r="G8710" s="71" t="str">
        <f>VLOOKUP(D8710, legend!$C$3:$G$22, 3, FALSE)</f>
        <v>4. Non-Vegetasi</v>
      </c>
      <c r="H8710" s="71" t="str">
        <f>VLOOKUP(D8710, legend!$C$3:$G$22, 4, FALSE)</f>
        <v>4.2. Urban Area</v>
      </c>
      <c r="I8710" s="71" t="str">
        <f>VLOOKUP(D8710, legend!$C$3:$G$22, 5, FALSE)</f>
        <v>4.2. Pemukiman </v>
      </c>
      <c r="J8710" s="71" t="str">
        <f>VLOOKUP(E8710, legend!$C$3:$G$22, 2, FALSE)</f>
        <v>2. Non-Forest Natural Vegetation</v>
      </c>
      <c r="K8710" s="71" t="str">
        <f>VLOOKUP(E8710, legend!$C$3:$G$22, 3, FALSE)</f>
        <v>2. Tumbuhan Non-Hutan Lainnya</v>
      </c>
      <c r="L8710" s="71" t="str">
        <f>VLOOKUP(E8710, legend!$C$3:$G$22, 4, FALSE)</f>
        <v>2.1. Other Natural Vegetation</v>
      </c>
      <c r="M8710" s="71" t="str">
        <f>VLOOKUP(E8710, legend!$C$3:$G$22, 5, FALSE)</f>
        <v>2.1. Tumbuhan Non-Hutan Lainnya</v>
      </c>
      <c r="N8710" s="71" t="str">
        <f>VLOOKUP(C8710,geocode!$A$1:$C$40,2,false)</f>
        <v>Island buffered 20 km</v>
      </c>
      <c r="O8710" s="71" t="str">
        <f>VLOOKUP(C8710,geocode!$A$1:$C$40,3,false)</f>
        <v>Island buffered 20 km</v>
      </c>
      <c r="P8710" s="71">
        <v>2000.0</v>
      </c>
      <c r="Q8710" s="71">
        <v>2023.0</v>
      </c>
    </row>
    <row r="8711" ht="15.75" hidden="1" customHeight="1">
      <c r="B8711" s="71">
        <v>1.86981979370117</v>
      </c>
      <c r="C8711" s="71">
        <v>5.0</v>
      </c>
      <c r="D8711" s="71">
        <v>24.0</v>
      </c>
      <c r="E8711" s="71">
        <v>24.0</v>
      </c>
      <c r="F8711" s="71" t="str">
        <f>VLOOKUP(D8711, legend!$C$3:$G$22, 2, FALSE)</f>
        <v>4. Non-Vegetated Area</v>
      </c>
      <c r="G8711" s="71" t="str">
        <f>VLOOKUP(D8711, legend!$C$3:$G$22, 3, FALSE)</f>
        <v>4. Non-Vegetasi</v>
      </c>
      <c r="H8711" s="71" t="str">
        <f>VLOOKUP(D8711, legend!$C$3:$G$22, 4, FALSE)</f>
        <v>4.2. Urban Area</v>
      </c>
      <c r="I8711" s="71" t="str">
        <f>VLOOKUP(D8711, legend!$C$3:$G$22, 5, FALSE)</f>
        <v>4.2. Pemukiman </v>
      </c>
      <c r="J8711" s="71" t="str">
        <f>VLOOKUP(E8711, legend!$C$3:$G$22, 2, FALSE)</f>
        <v>4. Non-Vegetated Area</v>
      </c>
      <c r="K8711" s="71" t="str">
        <f>VLOOKUP(E8711, legend!$C$3:$G$22, 3, FALSE)</f>
        <v>4. Non-Vegetasi</v>
      </c>
      <c r="L8711" s="71" t="str">
        <f>VLOOKUP(E8711, legend!$C$3:$G$22, 4, FALSE)</f>
        <v>4.2. Urban Area</v>
      </c>
      <c r="M8711" s="71" t="str">
        <f>VLOOKUP(E8711, legend!$C$3:$G$22, 5, FALSE)</f>
        <v>4.2. Pemukiman </v>
      </c>
      <c r="N8711" s="71" t="str">
        <f>VLOOKUP(C8711,geocode!$A$1:$C$40,2,false)</f>
        <v>Island buffered 20 km</v>
      </c>
      <c r="O8711" s="71" t="str">
        <f>VLOOKUP(C8711,geocode!$A$1:$C$40,3,false)</f>
        <v>Island buffered 20 km</v>
      </c>
      <c r="P8711" s="71">
        <v>2000.0</v>
      </c>
      <c r="Q8711" s="71">
        <v>2023.0</v>
      </c>
    </row>
    <row r="8712" ht="15.75" hidden="1" customHeight="1">
      <c r="B8712" s="71">
        <v>0.355539208984375</v>
      </c>
      <c r="C8712" s="71">
        <v>5.0</v>
      </c>
      <c r="D8712" s="71">
        <v>24.0</v>
      </c>
      <c r="E8712" s="71">
        <v>25.0</v>
      </c>
      <c r="F8712" s="71" t="str">
        <f>VLOOKUP(D8712, legend!$C$3:$G$22, 2, FALSE)</f>
        <v>4. Non-Vegetated Area</v>
      </c>
      <c r="G8712" s="71" t="str">
        <f>VLOOKUP(D8712, legend!$C$3:$G$22, 3, FALSE)</f>
        <v>4. Non-Vegetasi</v>
      </c>
      <c r="H8712" s="71" t="str">
        <f>VLOOKUP(D8712, legend!$C$3:$G$22, 4, FALSE)</f>
        <v>4.2. Urban Area</v>
      </c>
      <c r="I8712" s="71" t="str">
        <f>VLOOKUP(D8712, legend!$C$3:$G$22, 5, FALSE)</f>
        <v>4.2. Pemukiman </v>
      </c>
      <c r="J8712" s="71" t="str">
        <f>VLOOKUP(E8712, legend!$C$3:$G$22, 2, FALSE)</f>
        <v>4. Non-Vegetated Area</v>
      </c>
      <c r="K8712" s="71" t="str">
        <f>VLOOKUP(E8712, legend!$C$3:$G$22, 3, FALSE)</f>
        <v>4. Non-Vegetasi</v>
      </c>
      <c r="L8712" s="71" t="str">
        <f>VLOOKUP(E8712, legend!$C$3:$G$22, 4, FALSE)</f>
        <v>4.3. Other Non-Vegetation</v>
      </c>
      <c r="M8712" s="71" t="str">
        <f>VLOOKUP(E8712, legend!$C$3:$G$22, 5, FALSE)</f>
        <v>4.3. Non-Vegetasi Lainnya</v>
      </c>
      <c r="N8712" s="71" t="str">
        <f>VLOOKUP(C8712,geocode!$A$1:$C$40,2,false)</f>
        <v>Island buffered 20 km</v>
      </c>
      <c r="O8712" s="71" t="str">
        <f>VLOOKUP(C8712,geocode!$A$1:$C$40,3,false)</f>
        <v>Island buffered 20 km</v>
      </c>
      <c r="P8712" s="71">
        <v>2000.0</v>
      </c>
      <c r="Q8712" s="71">
        <v>2023.0</v>
      </c>
    </row>
    <row r="8713" ht="15.75" hidden="1" customHeight="1">
      <c r="B8713" s="71">
        <v>2.0523881286621</v>
      </c>
      <c r="C8713" s="71">
        <v>5.0</v>
      </c>
      <c r="D8713" s="71">
        <v>25.0</v>
      </c>
      <c r="E8713" s="71">
        <v>3.0</v>
      </c>
      <c r="F8713" s="71" t="str">
        <f>VLOOKUP(D8713, legend!$C$3:$G$22, 2, FALSE)</f>
        <v>4. Non-Vegetated Area</v>
      </c>
      <c r="G8713" s="71" t="str">
        <f>VLOOKUP(D8713, legend!$C$3:$G$22, 3, FALSE)</f>
        <v>4. Non-Vegetasi</v>
      </c>
      <c r="H8713" s="71" t="str">
        <f>VLOOKUP(D8713, legend!$C$3:$G$22, 4, FALSE)</f>
        <v>4.3. Other Non-Vegetation</v>
      </c>
      <c r="I8713" s="71" t="str">
        <f>VLOOKUP(D8713, legend!$C$3:$G$22, 5, FALSE)</f>
        <v>4.3. Non-Vegetasi Lainnya</v>
      </c>
      <c r="J8713" s="71" t="str">
        <f>VLOOKUP(E8713, legend!$C$3:$G$22, 2, FALSE)</f>
        <v>1. Forest </v>
      </c>
      <c r="K8713" s="71" t="str">
        <f>VLOOKUP(E8713, legend!$C$3:$G$22, 3, FALSE)</f>
        <v>1. Hutan</v>
      </c>
      <c r="L8713" s="71" t="str">
        <f>VLOOKUP(E8713, legend!$C$3:$G$22, 4, FALSE)</f>
        <v>1.1. Forest Formation</v>
      </c>
      <c r="M8713" s="71" t="str">
        <f>VLOOKUP(E8713, legend!$C$3:$G$22, 5, FALSE)</f>
        <v>1.1. Formasi Hutan</v>
      </c>
      <c r="N8713" s="71" t="str">
        <f>VLOOKUP(C8713,geocode!$A$1:$C$40,2,false)</f>
        <v>Island buffered 20 km</v>
      </c>
      <c r="O8713" s="71" t="str">
        <f>VLOOKUP(C8713,geocode!$A$1:$C$40,3,false)</f>
        <v>Island buffered 20 km</v>
      </c>
      <c r="P8713" s="71">
        <v>2000.0</v>
      </c>
      <c r="Q8713" s="71">
        <v>2023.0</v>
      </c>
    </row>
    <row r="8714" ht="15.75" hidden="1" customHeight="1">
      <c r="B8714" s="71">
        <v>7.47706427001953</v>
      </c>
      <c r="C8714" s="71">
        <v>5.0</v>
      </c>
      <c r="D8714" s="71">
        <v>25.0</v>
      </c>
      <c r="E8714" s="71">
        <v>5.0</v>
      </c>
      <c r="F8714" s="71" t="str">
        <f>VLOOKUP(D8714, legend!$C$3:$G$22, 2, FALSE)</f>
        <v>4. Non-Vegetated Area</v>
      </c>
      <c r="G8714" s="71" t="str">
        <f>VLOOKUP(D8714, legend!$C$3:$G$22, 3, FALSE)</f>
        <v>4. Non-Vegetasi</v>
      </c>
      <c r="H8714" s="71" t="str">
        <f>VLOOKUP(D8714, legend!$C$3:$G$22, 4, FALSE)</f>
        <v>4.3. Other Non-Vegetation</v>
      </c>
      <c r="I8714" s="71" t="str">
        <f>VLOOKUP(D8714, legend!$C$3:$G$22, 5, FALSE)</f>
        <v>4.3. Non-Vegetasi Lainnya</v>
      </c>
      <c r="J8714" s="71" t="str">
        <f>VLOOKUP(E8714, legend!$C$3:$G$22, 2, FALSE)</f>
        <v>1. Forest </v>
      </c>
      <c r="K8714" s="71" t="str">
        <f>VLOOKUP(E8714, legend!$C$3:$G$22, 3, FALSE)</f>
        <v>1. Hutan</v>
      </c>
      <c r="L8714" s="71" t="str">
        <f>VLOOKUP(E8714, legend!$C$3:$G$22, 4, FALSE)</f>
        <v>1.2. Mangrove</v>
      </c>
      <c r="M8714" s="71" t="str">
        <f>VLOOKUP(E8714, legend!$C$3:$G$22, 5, FALSE)</f>
        <v>1.2. Mangrove</v>
      </c>
      <c r="N8714" s="71" t="str">
        <f>VLOOKUP(C8714,geocode!$A$1:$C$40,2,false)</f>
        <v>Island buffered 20 km</v>
      </c>
      <c r="O8714" s="71" t="str">
        <f>VLOOKUP(C8714,geocode!$A$1:$C$40,3,false)</f>
        <v>Island buffered 20 km</v>
      </c>
      <c r="P8714" s="71">
        <v>2000.0</v>
      </c>
      <c r="Q8714" s="71">
        <v>2023.0</v>
      </c>
    </row>
    <row r="8715" ht="15.75" hidden="1" customHeight="1">
      <c r="B8715" s="71">
        <v>6.86743061523437</v>
      </c>
      <c r="C8715" s="71">
        <v>5.0</v>
      </c>
      <c r="D8715" s="71">
        <v>25.0</v>
      </c>
      <c r="E8715" s="71">
        <v>13.0</v>
      </c>
      <c r="F8715" s="71" t="str">
        <f>VLOOKUP(D8715, legend!$C$3:$G$22, 2, FALSE)</f>
        <v>4. Non-Vegetated Area</v>
      </c>
      <c r="G8715" s="71" t="str">
        <f>VLOOKUP(D8715, legend!$C$3:$G$22, 3, FALSE)</f>
        <v>4. Non-Vegetasi</v>
      </c>
      <c r="H8715" s="71" t="str">
        <f>VLOOKUP(D8715, legend!$C$3:$G$22, 4, FALSE)</f>
        <v>4.3. Other Non-Vegetation</v>
      </c>
      <c r="I8715" s="71" t="str">
        <f>VLOOKUP(D8715, legend!$C$3:$G$22, 5, FALSE)</f>
        <v>4.3. Non-Vegetasi Lainnya</v>
      </c>
      <c r="J8715" s="71" t="str">
        <f>VLOOKUP(E8715, legend!$C$3:$G$22, 2, FALSE)</f>
        <v>2. Non-Forest Natural Vegetation</v>
      </c>
      <c r="K8715" s="71" t="str">
        <f>VLOOKUP(E8715, legend!$C$3:$G$22, 3, FALSE)</f>
        <v>2. Tumbuhan Non-Hutan Lainnya</v>
      </c>
      <c r="L8715" s="71" t="str">
        <f>VLOOKUP(E8715, legend!$C$3:$G$22, 4, FALSE)</f>
        <v>2.1. Other Natural Vegetation</v>
      </c>
      <c r="M8715" s="71" t="str">
        <f>VLOOKUP(E8715, legend!$C$3:$G$22, 5, FALSE)</f>
        <v>2.1. Tumbuhan Non-Hutan Lainnya</v>
      </c>
      <c r="N8715" s="71" t="str">
        <f>VLOOKUP(C8715,geocode!$A$1:$C$40,2,false)</f>
        <v>Island buffered 20 km</v>
      </c>
      <c r="O8715" s="71" t="str">
        <f>VLOOKUP(C8715,geocode!$A$1:$C$40,3,false)</f>
        <v>Island buffered 20 km</v>
      </c>
      <c r="P8715" s="71">
        <v>2000.0</v>
      </c>
      <c r="Q8715" s="71">
        <v>2023.0</v>
      </c>
    </row>
    <row r="8716" ht="15.75" hidden="1" customHeight="1">
      <c r="B8716" s="71">
        <v>1.87029759521484</v>
      </c>
      <c r="C8716" s="71">
        <v>5.0</v>
      </c>
      <c r="D8716" s="71">
        <v>25.0</v>
      </c>
      <c r="E8716" s="71">
        <v>21.0</v>
      </c>
      <c r="F8716" s="71" t="str">
        <f>VLOOKUP(D8716, legend!$C$3:$G$22, 2, FALSE)</f>
        <v>4. Non-Vegetated Area</v>
      </c>
      <c r="G8716" s="71" t="str">
        <f>VLOOKUP(D8716, legend!$C$3:$G$22, 3, FALSE)</f>
        <v>4. Non-Vegetasi</v>
      </c>
      <c r="H8716" s="71" t="str">
        <f>VLOOKUP(D8716, legend!$C$3:$G$22, 4, FALSE)</f>
        <v>4.3. Other Non-Vegetation</v>
      </c>
      <c r="I8716" s="71" t="str">
        <f>VLOOKUP(D8716, legend!$C$3:$G$22, 5, FALSE)</f>
        <v>4.3. Non-Vegetasi Lainnya</v>
      </c>
      <c r="J8716" s="71" t="str">
        <f>VLOOKUP(E8716, legend!$C$3:$G$22, 2, FALSE)</f>
        <v>3. Agriculture</v>
      </c>
      <c r="K8716" s="71" t="str">
        <f>VLOOKUP(E8716, legend!$C$3:$G$22, 3, FALSE)</f>
        <v>3. Pertanian</v>
      </c>
      <c r="L8716" s="71" t="str">
        <f>VLOOKUP(E8716, legend!$C$3:$G$22, 4, FALSE)</f>
        <v>3.4. Other Agriculture</v>
      </c>
      <c r="M8716" s="71" t="str">
        <f>VLOOKUP(E8716, legend!$C$3:$G$22, 5, FALSE)</f>
        <v>3.4. Pertanian Lainnya </v>
      </c>
      <c r="N8716" s="71" t="str">
        <f>VLOOKUP(C8716,geocode!$A$1:$C$40,2,false)</f>
        <v>Island buffered 20 km</v>
      </c>
      <c r="O8716" s="71" t="str">
        <f>VLOOKUP(C8716,geocode!$A$1:$C$40,3,false)</f>
        <v>Island buffered 20 km</v>
      </c>
      <c r="P8716" s="71">
        <v>2000.0</v>
      </c>
      <c r="Q8716" s="71">
        <v>2023.0</v>
      </c>
    </row>
    <row r="8717" ht="15.75" hidden="1" customHeight="1">
      <c r="B8717" s="71">
        <v>3.38544649658203</v>
      </c>
      <c r="C8717" s="71">
        <v>5.0</v>
      </c>
      <c r="D8717" s="71">
        <v>25.0</v>
      </c>
      <c r="E8717" s="71">
        <v>24.0</v>
      </c>
      <c r="F8717" s="71" t="str">
        <f>VLOOKUP(D8717, legend!$C$3:$G$22, 2, FALSE)</f>
        <v>4. Non-Vegetated Area</v>
      </c>
      <c r="G8717" s="71" t="str">
        <f>VLOOKUP(D8717, legend!$C$3:$G$22, 3, FALSE)</f>
        <v>4. Non-Vegetasi</v>
      </c>
      <c r="H8717" s="71" t="str">
        <f>VLOOKUP(D8717, legend!$C$3:$G$22, 4, FALSE)</f>
        <v>4.3. Other Non-Vegetation</v>
      </c>
      <c r="I8717" s="71" t="str">
        <f>VLOOKUP(D8717, legend!$C$3:$G$22, 5, FALSE)</f>
        <v>4.3. Non-Vegetasi Lainnya</v>
      </c>
      <c r="J8717" s="71" t="str">
        <f>VLOOKUP(E8717, legend!$C$3:$G$22, 2, FALSE)</f>
        <v>4. Non-Vegetated Area</v>
      </c>
      <c r="K8717" s="71" t="str">
        <f>VLOOKUP(E8717, legend!$C$3:$G$22, 3, FALSE)</f>
        <v>4. Non-Vegetasi</v>
      </c>
      <c r="L8717" s="71" t="str">
        <f>VLOOKUP(E8717, legend!$C$3:$G$22, 4, FALSE)</f>
        <v>4.2. Urban Area</v>
      </c>
      <c r="M8717" s="71" t="str">
        <f>VLOOKUP(E8717, legend!$C$3:$G$22, 5, FALSE)</f>
        <v>4.2. Pemukiman </v>
      </c>
      <c r="N8717" s="71" t="str">
        <f>VLOOKUP(C8717,geocode!$A$1:$C$40,2,false)</f>
        <v>Island buffered 20 km</v>
      </c>
      <c r="O8717" s="71" t="str">
        <f>VLOOKUP(C8717,geocode!$A$1:$C$40,3,false)</f>
        <v>Island buffered 20 km</v>
      </c>
      <c r="P8717" s="71">
        <v>2000.0</v>
      </c>
      <c r="Q8717" s="71">
        <v>2023.0</v>
      </c>
    </row>
    <row r="8718" ht="15.75" hidden="1" customHeight="1">
      <c r="B8718" s="71">
        <v>23.0540206909179</v>
      </c>
      <c r="C8718" s="71">
        <v>5.0</v>
      </c>
      <c r="D8718" s="71">
        <v>25.0</v>
      </c>
      <c r="E8718" s="71">
        <v>25.0</v>
      </c>
      <c r="F8718" s="71" t="str">
        <f>VLOOKUP(D8718, legend!$C$3:$G$22, 2, FALSE)</f>
        <v>4. Non-Vegetated Area</v>
      </c>
      <c r="G8718" s="71" t="str">
        <f>VLOOKUP(D8718, legend!$C$3:$G$22, 3, FALSE)</f>
        <v>4. Non-Vegetasi</v>
      </c>
      <c r="H8718" s="71" t="str">
        <f>VLOOKUP(D8718, legend!$C$3:$G$22, 4, FALSE)</f>
        <v>4.3. Other Non-Vegetation</v>
      </c>
      <c r="I8718" s="71" t="str">
        <f>VLOOKUP(D8718, legend!$C$3:$G$22, 5, FALSE)</f>
        <v>4.3. Non-Vegetasi Lainnya</v>
      </c>
      <c r="J8718" s="71" t="str">
        <f>VLOOKUP(E8718, legend!$C$3:$G$22, 2, FALSE)</f>
        <v>4. Non-Vegetated Area</v>
      </c>
      <c r="K8718" s="71" t="str">
        <f>VLOOKUP(E8718, legend!$C$3:$G$22, 3, FALSE)</f>
        <v>4. Non-Vegetasi</v>
      </c>
      <c r="L8718" s="71" t="str">
        <f>VLOOKUP(E8718, legend!$C$3:$G$22, 4, FALSE)</f>
        <v>4.3. Other Non-Vegetation</v>
      </c>
      <c r="M8718" s="71" t="str">
        <f>VLOOKUP(E8718, legend!$C$3:$G$22, 5, FALSE)</f>
        <v>4.3. Non-Vegetasi Lainnya</v>
      </c>
      <c r="N8718" s="71" t="str">
        <f>VLOOKUP(C8718,geocode!$A$1:$C$40,2,false)</f>
        <v>Island buffered 20 km</v>
      </c>
      <c r="O8718" s="71" t="str">
        <f>VLOOKUP(C8718,geocode!$A$1:$C$40,3,false)</f>
        <v>Island buffered 20 km</v>
      </c>
      <c r="P8718" s="71">
        <v>2000.0</v>
      </c>
      <c r="Q8718" s="71">
        <v>2023.0</v>
      </c>
    </row>
    <row r="8719" ht="15.75" hidden="1" customHeight="1">
      <c r="B8719" s="71">
        <v>10.7734126037597</v>
      </c>
      <c r="C8719" s="71">
        <v>5.0</v>
      </c>
      <c r="D8719" s="71">
        <v>25.0</v>
      </c>
      <c r="E8719" s="71">
        <v>33.0</v>
      </c>
      <c r="F8719" s="71" t="str">
        <f>VLOOKUP(D8719, legend!$C$3:$G$22, 2, FALSE)</f>
        <v>4. Non-Vegetated Area</v>
      </c>
      <c r="G8719" s="71" t="str">
        <f>VLOOKUP(D8719, legend!$C$3:$G$22, 3, FALSE)</f>
        <v>4. Non-Vegetasi</v>
      </c>
      <c r="H8719" s="71" t="str">
        <f>VLOOKUP(D8719, legend!$C$3:$G$22, 4, FALSE)</f>
        <v>4.3. Other Non-Vegetation</v>
      </c>
      <c r="I8719" s="71" t="str">
        <f>VLOOKUP(D8719, legend!$C$3:$G$22, 5, FALSE)</f>
        <v>4.3. Non-Vegetasi Lainnya</v>
      </c>
      <c r="J8719" s="71" t="str">
        <f>VLOOKUP(E8719, legend!$C$3:$G$22, 2, FALSE)</f>
        <v>5. Water Body</v>
      </c>
      <c r="K8719" s="71" t="str">
        <f>VLOOKUP(E8719, legend!$C$3:$G$22, 3, FALSE)</f>
        <v>5. Tubuh Air</v>
      </c>
      <c r="L8719" s="71" t="str">
        <f>VLOOKUP(E8719, legend!$C$3:$G$22, 4, FALSE)</f>
        <v>5.2. River, Lake, Ocean</v>
      </c>
      <c r="M8719" s="71" t="str">
        <f>VLOOKUP(E8719, legend!$C$3:$G$22, 5, FALSE)</f>
        <v>5.2. Sungai, Danau, Laut</v>
      </c>
      <c r="N8719" s="71" t="str">
        <f>VLOOKUP(C8719,geocode!$A$1:$C$40,2,false)</f>
        <v>Island buffered 20 km</v>
      </c>
      <c r="O8719" s="71" t="str">
        <f>VLOOKUP(C8719,geocode!$A$1:$C$40,3,false)</f>
        <v>Island buffered 20 km</v>
      </c>
      <c r="P8719" s="71">
        <v>2000.0</v>
      </c>
      <c r="Q8719" s="71">
        <v>2023.0</v>
      </c>
    </row>
    <row r="8720" ht="15.75" hidden="1" customHeight="1">
      <c r="B8720" s="71">
        <v>0.0893948791503906</v>
      </c>
      <c r="C8720" s="71">
        <v>5.0</v>
      </c>
      <c r="D8720" s="71">
        <v>30.0</v>
      </c>
      <c r="E8720" s="71">
        <v>30.0</v>
      </c>
      <c r="F8720" s="71" t="str">
        <f>VLOOKUP(D8720, legend!$C$3:$G$22, 2, FALSE)</f>
        <v>4. Non-Vegetated Area</v>
      </c>
      <c r="G8720" s="71" t="str">
        <f>VLOOKUP(D8720, legend!$C$3:$G$22, 3, FALSE)</f>
        <v>4. Non-Vegetasi</v>
      </c>
      <c r="H8720" s="71" t="str">
        <f>VLOOKUP(D8720, legend!$C$3:$G$22, 4, FALSE)</f>
        <v>4.1. Mining Pit</v>
      </c>
      <c r="I8720" s="71" t="str">
        <f>VLOOKUP(D8720, legend!$C$3:$G$22, 5, FALSE)</f>
        <v>4.1. Lubang Tambang</v>
      </c>
      <c r="J8720" s="71" t="str">
        <f>VLOOKUP(E8720, legend!$C$3:$G$22, 2, FALSE)</f>
        <v>4. Non-Vegetated Area</v>
      </c>
      <c r="K8720" s="71" t="str">
        <f>VLOOKUP(E8720, legend!$C$3:$G$22, 3, FALSE)</f>
        <v>4. Non-Vegetasi</v>
      </c>
      <c r="L8720" s="71" t="str">
        <f>VLOOKUP(E8720, legend!$C$3:$G$22, 4, FALSE)</f>
        <v>4.1. Mining Pit</v>
      </c>
      <c r="M8720" s="71" t="str">
        <f>VLOOKUP(E8720, legend!$C$3:$G$22, 5, FALSE)</f>
        <v>4.1. Lubang Tambang</v>
      </c>
      <c r="N8720" s="71" t="str">
        <f>VLOOKUP(C8720,geocode!$A$1:$C$40,2,false)</f>
        <v>Island buffered 20 km</v>
      </c>
      <c r="O8720" s="71" t="str">
        <f>VLOOKUP(C8720,geocode!$A$1:$C$40,3,false)</f>
        <v>Island buffered 20 km</v>
      </c>
      <c r="P8720" s="71">
        <v>2000.0</v>
      </c>
      <c r="Q8720" s="71">
        <v>2023.0</v>
      </c>
    </row>
    <row r="8721" ht="15.75" hidden="1" customHeight="1">
      <c r="B8721" s="71">
        <v>9.82153343505859</v>
      </c>
      <c r="C8721" s="71">
        <v>5.0</v>
      </c>
      <c r="D8721" s="71">
        <v>33.0</v>
      </c>
      <c r="E8721" s="71">
        <v>3.0</v>
      </c>
      <c r="F8721" s="71" t="str">
        <f>VLOOKUP(D8721, legend!$C$3:$G$22, 2, FALSE)</f>
        <v>5. Water Body</v>
      </c>
      <c r="G8721" s="71" t="str">
        <f>VLOOKUP(D8721, legend!$C$3:$G$22, 3, FALSE)</f>
        <v>5. Tubuh Air</v>
      </c>
      <c r="H8721" s="71" t="str">
        <f>VLOOKUP(D8721, legend!$C$3:$G$22, 4, FALSE)</f>
        <v>5.2. River, Lake, Ocean</v>
      </c>
      <c r="I8721" s="71" t="str">
        <f>VLOOKUP(D8721, legend!$C$3:$G$22, 5, FALSE)</f>
        <v>5.2. Sungai, Danau, Laut</v>
      </c>
      <c r="J8721" s="71" t="str">
        <f>VLOOKUP(E8721, legend!$C$3:$G$22, 2, FALSE)</f>
        <v>1. Forest </v>
      </c>
      <c r="K8721" s="71" t="str">
        <f>VLOOKUP(E8721, legend!$C$3:$G$22, 3, FALSE)</f>
        <v>1. Hutan</v>
      </c>
      <c r="L8721" s="71" t="str">
        <f>VLOOKUP(E8721, legend!$C$3:$G$22, 4, FALSE)</f>
        <v>1.1. Forest Formation</v>
      </c>
      <c r="M8721" s="71" t="str">
        <f>VLOOKUP(E8721, legend!$C$3:$G$22, 5, FALSE)</f>
        <v>1.1. Formasi Hutan</v>
      </c>
      <c r="N8721" s="71" t="str">
        <f>VLOOKUP(C8721,geocode!$A$1:$C$40,2,false)</f>
        <v>Island buffered 20 km</v>
      </c>
      <c r="O8721" s="71" t="str">
        <f>VLOOKUP(C8721,geocode!$A$1:$C$40,3,false)</f>
        <v>Island buffered 20 km</v>
      </c>
      <c r="P8721" s="71">
        <v>2000.0</v>
      </c>
      <c r="Q8721" s="71">
        <v>2023.0</v>
      </c>
    </row>
    <row r="8722" ht="15.75" hidden="1" customHeight="1">
      <c r="B8722" s="71">
        <v>50.0865394714355</v>
      </c>
      <c r="C8722" s="71">
        <v>5.0</v>
      </c>
      <c r="D8722" s="71">
        <v>33.0</v>
      </c>
      <c r="E8722" s="71">
        <v>5.0</v>
      </c>
      <c r="F8722" s="71" t="str">
        <f>VLOOKUP(D8722, legend!$C$3:$G$22, 2, FALSE)</f>
        <v>5. Water Body</v>
      </c>
      <c r="G8722" s="71" t="str">
        <f>VLOOKUP(D8722, legend!$C$3:$G$22, 3, FALSE)</f>
        <v>5. Tubuh Air</v>
      </c>
      <c r="H8722" s="71" t="str">
        <f>VLOOKUP(D8722, legend!$C$3:$G$22, 4, FALSE)</f>
        <v>5.2. River, Lake, Ocean</v>
      </c>
      <c r="I8722" s="71" t="str">
        <f>VLOOKUP(D8722, legend!$C$3:$G$22, 5, FALSE)</f>
        <v>5.2. Sungai, Danau, Laut</v>
      </c>
      <c r="J8722" s="71" t="str">
        <f>VLOOKUP(E8722, legend!$C$3:$G$22, 2, FALSE)</f>
        <v>1. Forest </v>
      </c>
      <c r="K8722" s="71" t="str">
        <f>VLOOKUP(E8722, legend!$C$3:$G$22, 3, FALSE)</f>
        <v>1. Hutan</v>
      </c>
      <c r="L8722" s="71" t="str">
        <f>VLOOKUP(E8722, legend!$C$3:$G$22, 4, FALSE)</f>
        <v>1.2. Mangrove</v>
      </c>
      <c r="M8722" s="71" t="str">
        <f>VLOOKUP(E8722, legend!$C$3:$G$22, 5, FALSE)</f>
        <v>1.2. Mangrove</v>
      </c>
      <c r="N8722" s="71" t="str">
        <f>VLOOKUP(C8722,geocode!$A$1:$C$40,2,false)</f>
        <v>Island buffered 20 km</v>
      </c>
      <c r="O8722" s="71" t="str">
        <f>VLOOKUP(C8722,geocode!$A$1:$C$40,3,false)</f>
        <v>Island buffered 20 km</v>
      </c>
      <c r="P8722" s="71">
        <v>2000.0</v>
      </c>
      <c r="Q8722" s="71">
        <v>2023.0</v>
      </c>
    </row>
    <row r="8723" ht="15.75" hidden="1" customHeight="1">
      <c r="B8723" s="71">
        <v>21.5179251647949</v>
      </c>
      <c r="C8723" s="71">
        <v>5.0</v>
      </c>
      <c r="D8723" s="71">
        <v>33.0</v>
      </c>
      <c r="E8723" s="71">
        <v>13.0</v>
      </c>
      <c r="F8723" s="71" t="str">
        <f>VLOOKUP(D8723, legend!$C$3:$G$22, 2, FALSE)</f>
        <v>5. Water Body</v>
      </c>
      <c r="G8723" s="71" t="str">
        <f>VLOOKUP(D8723, legend!$C$3:$G$22, 3, FALSE)</f>
        <v>5. Tubuh Air</v>
      </c>
      <c r="H8723" s="71" t="str">
        <f>VLOOKUP(D8723, legend!$C$3:$G$22, 4, FALSE)</f>
        <v>5.2. River, Lake, Ocean</v>
      </c>
      <c r="I8723" s="71" t="str">
        <f>VLOOKUP(D8723, legend!$C$3:$G$22, 5, FALSE)</f>
        <v>5.2. Sungai, Danau, Laut</v>
      </c>
      <c r="J8723" s="71" t="str">
        <f>VLOOKUP(E8723, legend!$C$3:$G$22, 2, FALSE)</f>
        <v>2. Non-Forest Natural Vegetation</v>
      </c>
      <c r="K8723" s="71" t="str">
        <f>VLOOKUP(E8723, legend!$C$3:$G$22, 3, FALSE)</f>
        <v>2. Tumbuhan Non-Hutan Lainnya</v>
      </c>
      <c r="L8723" s="71" t="str">
        <f>VLOOKUP(E8723, legend!$C$3:$G$22, 4, FALSE)</f>
        <v>2.1. Other Natural Vegetation</v>
      </c>
      <c r="M8723" s="71" t="str">
        <f>VLOOKUP(E8723, legend!$C$3:$G$22, 5, FALSE)</f>
        <v>2.1. Tumbuhan Non-Hutan Lainnya</v>
      </c>
      <c r="N8723" s="71" t="str">
        <f>VLOOKUP(C8723,geocode!$A$1:$C$40,2,false)</f>
        <v>Island buffered 20 km</v>
      </c>
      <c r="O8723" s="71" t="str">
        <f>VLOOKUP(C8723,geocode!$A$1:$C$40,3,false)</f>
        <v>Island buffered 20 km</v>
      </c>
      <c r="P8723" s="71">
        <v>2000.0</v>
      </c>
      <c r="Q8723" s="71">
        <v>2023.0</v>
      </c>
    </row>
    <row r="8724" ht="15.75" hidden="1" customHeight="1">
      <c r="B8724" s="71">
        <v>3.7501601196289</v>
      </c>
      <c r="C8724" s="71">
        <v>5.0</v>
      </c>
      <c r="D8724" s="71">
        <v>33.0</v>
      </c>
      <c r="E8724" s="71">
        <v>21.0</v>
      </c>
      <c r="F8724" s="71" t="str">
        <f>VLOOKUP(D8724, legend!$C$3:$G$22, 2, FALSE)</f>
        <v>5. Water Body</v>
      </c>
      <c r="G8724" s="71" t="str">
        <f>VLOOKUP(D8724, legend!$C$3:$G$22, 3, FALSE)</f>
        <v>5. Tubuh Air</v>
      </c>
      <c r="H8724" s="71" t="str">
        <f>VLOOKUP(D8724, legend!$C$3:$G$22, 4, FALSE)</f>
        <v>5.2. River, Lake, Ocean</v>
      </c>
      <c r="I8724" s="71" t="str">
        <f>VLOOKUP(D8724, legend!$C$3:$G$22, 5, FALSE)</f>
        <v>5.2. Sungai, Danau, Laut</v>
      </c>
      <c r="J8724" s="71" t="str">
        <f>VLOOKUP(E8724, legend!$C$3:$G$22, 2, FALSE)</f>
        <v>3. Agriculture</v>
      </c>
      <c r="K8724" s="71" t="str">
        <f>VLOOKUP(E8724, legend!$C$3:$G$22, 3, FALSE)</f>
        <v>3. Pertanian</v>
      </c>
      <c r="L8724" s="71" t="str">
        <f>VLOOKUP(E8724, legend!$C$3:$G$22, 4, FALSE)</f>
        <v>3.4. Other Agriculture</v>
      </c>
      <c r="M8724" s="71" t="str">
        <f>VLOOKUP(E8724, legend!$C$3:$G$22, 5, FALSE)</f>
        <v>3.4. Pertanian Lainnya </v>
      </c>
      <c r="N8724" s="71" t="str">
        <f>VLOOKUP(C8724,geocode!$A$1:$C$40,2,false)</f>
        <v>Island buffered 20 km</v>
      </c>
      <c r="O8724" s="71" t="str">
        <f>VLOOKUP(C8724,geocode!$A$1:$C$40,3,false)</f>
        <v>Island buffered 20 km</v>
      </c>
      <c r="P8724" s="71">
        <v>2000.0</v>
      </c>
      <c r="Q8724" s="71">
        <v>2023.0</v>
      </c>
    </row>
    <row r="8725" ht="15.75" hidden="1" customHeight="1">
      <c r="B8725" s="71">
        <v>0.803715734863281</v>
      </c>
      <c r="C8725" s="71">
        <v>5.0</v>
      </c>
      <c r="D8725" s="71">
        <v>33.0</v>
      </c>
      <c r="E8725" s="71">
        <v>24.0</v>
      </c>
      <c r="F8725" s="71" t="str">
        <f>VLOOKUP(D8725, legend!$C$3:$G$22, 2, FALSE)</f>
        <v>5. Water Body</v>
      </c>
      <c r="G8725" s="71" t="str">
        <f>VLOOKUP(D8725, legend!$C$3:$G$22, 3, FALSE)</f>
        <v>5. Tubuh Air</v>
      </c>
      <c r="H8725" s="71" t="str">
        <f>VLOOKUP(D8725, legend!$C$3:$G$22, 4, FALSE)</f>
        <v>5.2. River, Lake, Ocean</v>
      </c>
      <c r="I8725" s="71" t="str">
        <f>VLOOKUP(D8725, legend!$C$3:$G$22, 5, FALSE)</f>
        <v>5.2. Sungai, Danau, Laut</v>
      </c>
      <c r="J8725" s="71" t="str">
        <f>VLOOKUP(E8725, legend!$C$3:$G$22, 2, FALSE)</f>
        <v>4. Non-Vegetated Area</v>
      </c>
      <c r="K8725" s="71" t="str">
        <f>VLOOKUP(E8725, legend!$C$3:$G$22, 3, FALSE)</f>
        <v>4. Non-Vegetasi</v>
      </c>
      <c r="L8725" s="71" t="str">
        <f>VLOOKUP(E8725, legend!$C$3:$G$22, 4, FALSE)</f>
        <v>4.2. Urban Area</v>
      </c>
      <c r="M8725" s="71" t="str">
        <f>VLOOKUP(E8725, legend!$C$3:$G$22, 5, FALSE)</f>
        <v>4.2. Pemukiman </v>
      </c>
      <c r="N8725" s="71" t="str">
        <f>VLOOKUP(C8725,geocode!$A$1:$C$40,2,false)</f>
        <v>Island buffered 20 km</v>
      </c>
      <c r="O8725" s="71" t="str">
        <f>VLOOKUP(C8725,geocode!$A$1:$C$40,3,false)</f>
        <v>Island buffered 20 km</v>
      </c>
      <c r="P8725" s="71">
        <v>2000.0</v>
      </c>
      <c r="Q8725" s="71">
        <v>2023.0</v>
      </c>
    </row>
    <row r="8726" ht="15.75" hidden="1" customHeight="1">
      <c r="B8726" s="71">
        <v>7.74280256958007</v>
      </c>
      <c r="C8726" s="71">
        <v>5.0</v>
      </c>
      <c r="D8726" s="71">
        <v>33.0</v>
      </c>
      <c r="E8726" s="71">
        <v>25.0</v>
      </c>
      <c r="F8726" s="71" t="str">
        <f>VLOOKUP(D8726, legend!$C$3:$G$22, 2, FALSE)</f>
        <v>5. Water Body</v>
      </c>
      <c r="G8726" s="71" t="str">
        <f>VLOOKUP(D8726, legend!$C$3:$G$22, 3, FALSE)</f>
        <v>5. Tubuh Air</v>
      </c>
      <c r="H8726" s="71" t="str">
        <f>VLOOKUP(D8726, legend!$C$3:$G$22, 4, FALSE)</f>
        <v>5.2. River, Lake, Ocean</v>
      </c>
      <c r="I8726" s="71" t="str">
        <f>VLOOKUP(D8726, legend!$C$3:$G$22, 5, FALSE)</f>
        <v>5.2. Sungai, Danau, Laut</v>
      </c>
      <c r="J8726" s="71" t="str">
        <f>VLOOKUP(E8726, legend!$C$3:$G$22, 2, FALSE)</f>
        <v>4. Non-Vegetated Area</v>
      </c>
      <c r="K8726" s="71" t="str">
        <f>VLOOKUP(E8726, legend!$C$3:$G$22, 3, FALSE)</f>
        <v>4. Non-Vegetasi</v>
      </c>
      <c r="L8726" s="71" t="str">
        <f>VLOOKUP(E8726, legend!$C$3:$G$22, 4, FALSE)</f>
        <v>4.3. Other Non-Vegetation</v>
      </c>
      <c r="M8726" s="71" t="str">
        <f>VLOOKUP(E8726, legend!$C$3:$G$22, 5, FALSE)</f>
        <v>4.3. Non-Vegetasi Lainnya</v>
      </c>
      <c r="N8726" s="71" t="str">
        <f>VLOOKUP(C8726,geocode!$A$1:$C$40,2,false)</f>
        <v>Island buffered 20 km</v>
      </c>
      <c r="O8726" s="71" t="str">
        <f>VLOOKUP(C8726,geocode!$A$1:$C$40,3,false)</f>
        <v>Island buffered 20 km</v>
      </c>
      <c r="P8726" s="71">
        <v>2000.0</v>
      </c>
      <c r="Q8726" s="71">
        <v>2023.0</v>
      </c>
    </row>
    <row r="8727" ht="15.75" hidden="1" customHeight="1">
      <c r="B8727" s="71">
        <v>0.0893974914550781</v>
      </c>
      <c r="C8727" s="71">
        <v>5.0</v>
      </c>
      <c r="D8727" s="71">
        <v>33.0</v>
      </c>
      <c r="E8727" s="71">
        <v>30.0</v>
      </c>
      <c r="F8727" s="71" t="str">
        <f>VLOOKUP(D8727, legend!$C$3:$G$22, 2, FALSE)</f>
        <v>5. Water Body</v>
      </c>
      <c r="G8727" s="71" t="str">
        <f>VLOOKUP(D8727, legend!$C$3:$G$22, 3, FALSE)</f>
        <v>5. Tubuh Air</v>
      </c>
      <c r="H8727" s="71" t="str">
        <f>VLOOKUP(D8727, legend!$C$3:$G$22, 4, FALSE)</f>
        <v>5.2. River, Lake, Ocean</v>
      </c>
      <c r="I8727" s="71" t="str">
        <f>VLOOKUP(D8727, legend!$C$3:$G$22, 5, FALSE)</f>
        <v>5.2. Sungai, Danau, Laut</v>
      </c>
      <c r="J8727" s="71" t="str">
        <f>VLOOKUP(E8727, legend!$C$3:$G$22, 2, FALSE)</f>
        <v>4. Non-Vegetated Area</v>
      </c>
      <c r="K8727" s="71" t="str">
        <f>VLOOKUP(E8727, legend!$C$3:$G$22, 3, FALSE)</f>
        <v>4. Non-Vegetasi</v>
      </c>
      <c r="L8727" s="71" t="str">
        <f>VLOOKUP(E8727, legend!$C$3:$G$22, 4, FALSE)</f>
        <v>4.1. Mining Pit</v>
      </c>
      <c r="M8727" s="71" t="str">
        <f>VLOOKUP(E8727, legend!$C$3:$G$22, 5, FALSE)</f>
        <v>4.1. Lubang Tambang</v>
      </c>
      <c r="N8727" s="71" t="str">
        <f>VLOOKUP(C8727,geocode!$A$1:$C$40,2,false)</f>
        <v>Island buffered 20 km</v>
      </c>
      <c r="O8727" s="71" t="str">
        <f>VLOOKUP(C8727,geocode!$A$1:$C$40,3,false)</f>
        <v>Island buffered 20 km</v>
      </c>
      <c r="P8727" s="71">
        <v>2000.0</v>
      </c>
      <c r="Q8727" s="71">
        <v>2023.0</v>
      </c>
    </row>
    <row r="8728" ht="15.75" hidden="1" customHeight="1">
      <c r="B8728" s="71">
        <v>314.090969146728</v>
      </c>
      <c r="C8728" s="71">
        <v>5.0</v>
      </c>
      <c r="D8728" s="71">
        <v>33.0</v>
      </c>
      <c r="E8728" s="71">
        <v>33.0</v>
      </c>
      <c r="F8728" s="71" t="str">
        <f>VLOOKUP(D8728, legend!$C$3:$G$22, 2, FALSE)</f>
        <v>5. Water Body</v>
      </c>
      <c r="G8728" s="71" t="str">
        <f>VLOOKUP(D8728, legend!$C$3:$G$22, 3, FALSE)</f>
        <v>5. Tubuh Air</v>
      </c>
      <c r="H8728" s="71" t="str">
        <f>VLOOKUP(D8728, legend!$C$3:$G$22, 4, FALSE)</f>
        <v>5.2. River, Lake, Ocean</v>
      </c>
      <c r="I8728" s="71" t="str">
        <f>VLOOKUP(D8728, legend!$C$3:$G$22, 5, FALSE)</f>
        <v>5.2. Sungai, Danau, Laut</v>
      </c>
      <c r="J8728" s="71" t="str">
        <f>VLOOKUP(E8728, legend!$C$3:$G$22, 2, FALSE)</f>
        <v>5. Water Body</v>
      </c>
      <c r="K8728" s="71" t="str">
        <f>VLOOKUP(E8728, legend!$C$3:$G$22, 3, FALSE)</f>
        <v>5. Tubuh Air</v>
      </c>
      <c r="L8728" s="71" t="str">
        <f>VLOOKUP(E8728, legend!$C$3:$G$22, 4, FALSE)</f>
        <v>5.2. River, Lake, Ocean</v>
      </c>
      <c r="M8728" s="71" t="str">
        <f>VLOOKUP(E8728, legend!$C$3:$G$22, 5, FALSE)</f>
        <v>5.2. Sungai, Danau, Laut</v>
      </c>
      <c r="N8728" s="71" t="str">
        <f>VLOOKUP(C8728,geocode!$A$1:$C$40,2,false)</f>
        <v>Island buffered 20 km</v>
      </c>
      <c r="O8728" s="71" t="str">
        <f>VLOOKUP(C8728,geocode!$A$1:$C$40,3,false)</f>
        <v>Island buffered 20 km</v>
      </c>
      <c r="P8728" s="71">
        <v>2000.0</v>
      </c>
      <c r="Q8728" s="71">
        <v>2023.0</v>
      </c>
    </row>
    <row r="8729" ht="15.75" hidden="1" customHeight="1">
      <c r="B8729" s="71">
        <v>0.0892477233886718</v>
      </c>
      <c r="C8729" s="71">
        <v>5.0</v>
      </c>
      <c r="D8729" s="71">
        <v>33.0</v>
      </c>
      <c r="E8729" s="71">
        <v>40.0</v>
      </c>
      <c r="F8729" s="71" t="str">
        <f>VLOOKUP(D8729, legend!$C$3:$G$22, 2, FALSE)</f>
        <v>5. Water Body</v>
      </c>
      <c r="G8729" s="71" t="str">
        <f>VLOOKUP(D8729, legend!$C$3:$G$22, 3, FALSE)</f>
        <v>5. Tubuh Air</v>
      </c>
      <c r="H8729" s="71" t="str">
        <f>VLOOKUP(D8729, legend!$C$3:$G$22, 4, FALSE)</f>
        <v>5.2. River, Lake, Ocean</v>
      </c>
      <c r="I8729" s="71" t="str">
        <f>VLOOKUP(D8729, legend!$C$3:$G$22, 5, FALSE)</f>
        <v>5.2. Sungai, Danau, Laut</v>
      </c>
      <c r="J8729" s="71" t="str">
        <f>VLOOKUP(E8729, legend!$C$3:$G$22, 2, FALSE)</f>
        <v>3. Agriculture</v>
      </c>
      <c r="K8729" s="71" t="str">
        <f>VLOOKUP(E8729, legend!$C$3:$G$22, 3, FALSE)</f>
        <v>3. Pertanian</v>
      </c>
      <c r="L8729" s="71" t="str">
        <f>VLOOKUP(E8729, legend!$C$3:$G$22, 4, FALSE)</f>
        <v>3.1. Rice Paddy</v>
      </c>
      <c r="M8729" s="71" t="str">
        <f>VLOOKUP(E8729, legend!$C$3:$G$22, 5, FALSE)</f>
        <v>3.1. Sawah</v>
      </c>
      <c r="N8729" s="71" t="str">
        <f>VLOOKUP(C8729,geocode!$A$1:$C$40,2,false)</f>
        <v>Island buffered 20 km</v>
      </c>
      <c r="O8729" s="71" t="str">
        <f>VLOOKUP(C8729,geocode!$A$1:$C$40,3,false)</f>
        <v>Island buffered 20 km</v>
      </c>
      <c r="P8729" s="71">
        <v>2000.0</v>
      </c>
      <c r="Q8729" s="71">
        <v>2023.0</v>
      </c>
    </row>
    <row r="8730" ht="15.75" hidden="1" customHeight="1">
      <c r="B8730" s="71">
        <v>0.357246716308593</v>
      </c>
      <c r="C8730" s="71">
        <v>5.0</v>
      </c>
      <c r="D8730" s="71">
        <v>33.0</v>
      </c>
      <c r="E8730" s="71">
        <v>76.0</v>
      </c>
      <c r="F8730" s="71" t="str">
        <f>VLOOKUP(D8730, legend!$C$3:$G$22, 2, FALSE)</f>
        <v>5. Water Body</v>
      </c>
      <c r="G8730" s="71" t="str">
        <f>VLOOKUP(D8730, legend!$C$3:$G$22, 3, FALSE)</f>
        <v>5. Tubuh Air</v>
      </c>
      <c r="H8730" s="71" t="str">
        <f>VLOOKUP(D8730, legend!$C$3:$G$22, 4, FALSE)</f>
        <v>5.2. River, Lake, Ocean</v>
      </c>
      <c r="I8730" s="71" t="str">
        <f>VLOOKUP(D8730, legend!$C$3:$G$22, 5, FALSE)</f>
        <v>5.2. Sungai, Danau, Laut</v>
      </c>
      <c r="J8730" s="71" t="str">
        <f>VLOOKUP(E8730, legend!$C$3:$G$22, 2, FALSE)</f>
        <v>1. Forest </v>
      </c>
      <c r="K8730" s="71" t="str">
        <f>VLOOKUP(E8730, legend!$C$3:$G$22, 3, FALSE)</f>
        <v>1. Hutan</v>
      </c>
      <c r="L8730" s="71" t="str">
        <f>VLOOKUP(E8730, legend!$C$3:$G$22, 4, FALSE)</f>
        <v>1.3 Peat swamp forest</v>
      </c>
      <c r="M8730" s="71" t="str">
        <f>VLOOKUP(E8730, legend!$C$3:$G$22, 5, FALSE)</f>
        <v>1.3 Hutan rawa gambut</v>
      </c>
      <c r="N8730" s="71" t="str">
        <f>VLOOKUP(C8730,geocode!$A$1:$C$40,2,false)</f>
        <v>Island buffered 20 km</v>
      </c>
      <c r="O8730" s="71" t="str">
        <f>VLOOKUP(C8730,geocode!$A$1:$C$40,3,false)</f>
        <v>Island buffered 20 km</v>
      </c>
      <c r="P8730" s="71">
        <v>2000.0</v>
      </c>
      <c r="Q8730" s="71">
        <v>2023.0</v>
      </c>
    </row>
    <row r="8731" ht="15.75" hidden="1" customHeight="1">
      <c r="B8731" s="71">
        <v>0.0892384887695312</v>
      </c>
      <c r="C8731" s="71">
        <v>5.0</v>
      </c>
      <c r="D8731" s="71">
        <v>76.0</v>
      </c>
      <c r="E8731" s="71">
        <v>5.0</v>
      </c>
      <c r="F8731" s="71" t="str">
        <f>VLOOKUP(D8731, legend!$C$3:$G$22, 2, FALSE)</f>
        <v>1. Forest </v>
      </c>
      <c r="G8731" s="71" t="str">
        <f>VLOOKUP(D8731, legend!$C$3:$G$22, 3, FALSE)</f>
        <v>1. Hutan</v>
      </c>
      <c r="H8731" s="71" t="str">
        <f>VLOOKUP(D8731, legend!$C$3:$G$22, 4, FALSE)</f>
        <v>1.3 Peat swamp forest</v>
      </c>
      <c r="I8731" s="71" t="str">
        <f>VLOOKUP(D8731, legend!$C$3:$G$22, 5, FALSE)</f>
        <v>1.3 Hutan rawa gambut</v>
      </c>
      <c r="J8731" s="71" t="str">
        <f>VLOOKUP(E8731, legend!$C$3:$G$22, 2, FALSE)</f>
        <v>1. Forest </v>
      </c>
      <c r="K8731" s="71" t="str">
        <f>VLOOKUP(E8731, legend!$C$3:$G$22, 3, FALSE)</f>
        <v>1. Hutan</v>
      </c>
      <c r="L8731" s="71" t="str">
        <f>VLOOKUP(E8731, legend!$C$3:$G$22, 4, FALSE)</f>
        <v>1.2. Mangrove</v>
      </c>
      <c r="M8731" s="71" t="str">
        <f>VLOOKUP(E8731, legend!$C$3:$G$22, 5, FALSE)</f>
        <v>1.2. Mangrove</v>
      </c>
      <c r="N8731" s="71" t="str">
        <f>VLOOKUP(C8731,geocode!$A$1:$C$40,2,false)</f>
        <v>Island buffered 20 km</v>
      </c>
      <c r="O8731" s="71" t="str">
        <f>VLOOKUP(C8731,geocode!$A$1:$C$40,3,false)</f>
        <v>Island buffered 20 km</v>
      </c>
      <c r="P8731" s="71">
        <v>2000.0</v>
      </c>
      <c r="Q8731" s="71">
        <v>2023.0</v>
      </c>
    </row>
    <row r="8732" ht="15.75" hidden="1" customHeight="1">
      <c r="B8732" s="71">
        <v>1.16026588745117</v>
      </c>
      <c r="C8732" s="71">
        <v>5.0</v>
      </c>
      <c r="D8732" s="71">
        <v>76.0</v>
      </c>
      <c r="E8732" s="71">
        <v>13.0</v>
      </c>
      <c r="F8732" s="71" t="str">
        <f>VLOOKUP(D8732, legend!$C$3:$G$22, 2, FALSE)</f>
        <v>1. Forest </v>
      </c>
      <c r="G8732" s="71" t="str">
        <f>VLOOKUP(D8732, legend!$C$3:$G$22, 3, FALSE)</f>
        <v>1. Hutan</v>
      </c>
      <c r="H8732" s="71" t="str">
        <f>VLOOKUP(D8732, legend!$C$3:$G$22, 4, FALSE)</f>
        <v>1.3 Peat swamp forest</v>
      </c>
      <c r="I8732" s="71" t="str">
        <f>VLOOKUP(D8732, legend!$C$3:$G$22, 5, FALSE)</f>
        <v>1.3 Hutan rawa gambut</v>
      </c>
      <c r="J8732" s="71" t="str">
        <f>VLOOKUP(E8732, legend!$C$3:$G$22, 2, FALSE)</f>
        <v>2. Non-Forest Natural Vegetation</v>
      </c>
      <c r="K8732" s="71" t="str">
        <f>VLOOKUP(E8732, legend!$C$3:$G$22, 3, FALSE)</f>
        <v>2. Tumbuhan Non-Hutan Lainnya</v>
      </c>
      <c r="L8732" s="71" t="str">
        <f>VLOOKUP(E8732, legend!$C$3:$G$22, 4, FALSE)</f>
        <v>2.1. Other Natural Vegetation</v>
      </c>
      <c r="M8732" s="71" t="str">
        <f>VLOOKUP(E8732, legend!$C$3:$G$22, 5, FALSE)</f>
        <v>2.1. Tumbuhan Non-Hutan Lainnya</v>
      </c>
      <c r="N8732" s="71" t="str">
        <f>VLOOKUP(C8732,geocode!$A$1:$C$40,2,false)</f>
        <v>Island buffered 20 km</v>
      </c>
      <c r="O8732" s="71" t="str">
        <f>VLOOKUP(C8732,geocode!$A$1:$C$40,3,false)</f>
        <v>Island buffered 20 km</v>
      </c>
      <c r="P8732" s="71">
        <v>2000.0</v>
      </c>
      <c r="Q8732" s="71">
        <v>2023.0</v>
      </c>
    </row>
    <row r="8733" ht="15.75" hidden="1" customHeight="1">
      <c r="B8733" s="71">
        <v>0.0892445190429687</v>
      </c>
      <c r="C8733" s="71">
        <v>5.0</v>
      </c>
      <c r="D8733" s="71">
        <v>76.0</v>
      </c>
      <c r="E8733" s="71">
        <v>21.0</v>
      </c>
      <c r="F8733" s="71" t="str">
        <f>VLOOKUP(D8733, legend!$C$3:$G$22, 2, FALSE)</f>
        <v>1. Forest </v>
      </c>
      <c r="G8733" s="71" t="str">
        <f>VLOOKUP(D8733, legend!$C$3:$G$22, 3, FALSE)</f>
        <v>1. Hutan</v>
      </c>
      <c r="H8733" s="71" t="str">
        <f>VLOOKUP(D8733, legend!$C$3:$G$22, 4, FALSE)</f>
        <v>1.3 Peat swamp forest</v>
      </c>
      <c r="I8733" s="71" t="str">
        <f>VLOOKUP(D8733, legend!$C$3:$G$22, 5, FALSE)</f>
        <v>1.3 Hutan rawa gambut</v>
      </c>
      <c r="J8733" s="71" t="str">
        <f>VLOOKUP(E8733, legend!$C$3:$G$22, 2, FALSE)</f>
        <v>3. Agriculture</v>
      </c>
      <c r="K8733" s="71" t="str">
        <f>VLOOKUP(E8733, legend!$C$3:$G$22, 3, FALSE)</f>
        <v>3. Pertanian</v>
      </c>
      <c r="L8733" s="71" t="str">
        <f>VLOOKUP(E8733, legend!$C$3:$G$22, 4, FALSE)</f>
        <v>3.4. Other Agriculture</v>
      </c>
      <c r="M8733" s="71" t="str">
        <f>VLOOKUP(E8733, legend!$C$3:$G$22, 5, FALSE)</f>
        <v>3.4. Pertanian Lainnya </v>
      </c>
      <c r="N8733" s="71" t="str">
        <f>VLOOKUP(C8733,geocode!$A$1:$C$40,2,false)</f>
        <v>Island buffered 20 km</v>
      </c>
      <c r="O8733" s="71" t="str">
        <f>VLOOKUP(C8733,geocode!$A$1:$C$40,3,false)</f>
        <v>Island buffered 20 km</v>
      </c>
      <c r="P8733" s="71">
        <v>2000.0</v>
      </c>
      <c r="Q8733" s="71">
        <v>2023.0</v>
      </c>
    </row>
    <row r="8734" ht="15.75" hidden="1" customHeight="1">
      <c r="B8734" s="71">
        <v>0.625230157470703</v>
      </c>
      <c r="C8734" s="71">
        <v>5.0</v>
      </c>
      <c r="D8734" s="71">
        <v>76.0</v>
      </c>
      <c r="E8734" s="71">
        <v>33.0</v>
      </c>
      <c r="F8734" s="71" t="str">
        <f>VLOOKUP(D8734, legend!$C$3:$G$22, 2, FALSE)</f>
        <v>1. Forest </v>
      </c>
      <c r="G8734" s="71" t="str">
        <f>VLOOKUP(D8734, legend!$C$3:$G$22, 3, FALSE)</f>
        <v>1. Hutan</v>
      </c>
      <c r="H8734" s="71" t="str">
        <f>VLOOKUP(D8734, legend!$C$3:$G$22, 4, FALSE)</f>
        <v>1.3 Peat swamp forest</v>
      </c>
      <c r="I8734" s="71" t="str">
        <f>VLOOKUP(D8734, legend!$C$3:$G$22, 5, FALSE)</f>
        <v>1.3 Hutan rawa gambut</v>
      </c>
      <c r="J8734" s="71" t="str">
        <f>VLOOKUP(E8734, legend!$C$3:$G$22, 2, FALSE)</f>
        <v>5. Water Body</v>
      </c>
      <c r="K8734" s="71" t="str">
        <f>VLOOKUP(E8734, legend!$C$3:$G$22, 3, FALSE)</f>
        <v>5. Tubuh Air</v>
      </c>
      <c r="L8734" s="71" t="str">
        <f>VLOOKUP(E8734, legend!$C$3:$G$22, 4, FALSE)</f>
        <v>5.2. River, Lake, Ocean</v>
      </c>
      <c r="M8734" s="71" t="str">
        <f>VLOOKUP(E8734, legend!$C$3:$G$22, 5, FALSE)</f>
        <v>5.2. Sungai, Danau, Laut</v>
      </c>
      <c r="N8734" s="71" t="str">
        <f>VLOOKUP(C8734,geocode!$A$1:$C$40,2,false)</f>
        <v>Island buffered 20 km</v>
      </c>
      <c r="O8734" s="71" t="str">
        <f>VLOOKUP(C8734,geocode!$A$1:$C$40,3,false)</f>
        <v>Island buffered 20 km</v>
      </c>
      <c r="P8734" s="71">
        <v>2000.0</v>
      </c>
      <c r="Q8734" s="71">
        <v>2023.0</v>
      </c>
    </row>
    <row r="8735" ht="15.75" hidden="1" customHeight="1">
      <c r="B8735" s="71">
        <v>29.5433758605957</v>
      </c>
      <c r="C8735" s="71">
        <v>5.0</v>
      </c>
      <c r="D8735" s="71">
        <v>76.0</v>
      </c>
      <c r="E8735" s="71">
        <v>76.0</v>
      </c>
      <c r="F8735" s="71" t="str">
        <f>VLOOKUP(D8735, legend!$C$3:$G$22, 2, FALSE)</f>
        <v>1. Forest </v>
      </c>
      <c r="G8735" s="71" t="str">
        <f>VLOOKUP(D8735, legend!$C$3:$G$22, 3, FALSE)</f>
        <v>1. Hutan</v>
      </c>
      <c r="H8735" s="71" t="str">
        <f>VLOOKUP(D8735, legend!$C$3:$G$22, 4, FALSE)</f>
        <v>1.3 Peat swamp forest</v>
      </c>
      <c r="I8735" s="71" t="str">
        <f>VLOOKUP(D8735, legend!$C$3:$G$22, 5, FALSE)</f>
        <v>1.3 Hutan rawa gambut</v>
      </c>
      <c r="J8735" s="71" t="str">
        <f>VLOOKUP(E8735, legend!$C$3:$G$22, 2, FALSE)</f>
        <v>1. Forest </v>
      </c>
      <c r="K8735" s="71" t="str">
        <f>VLOOKUP(E8735, legend!$C$3:$G$22, 3, FALSE)</f>
        <v>1. Hutan</v>
      </c>
      <c r="L8735" s="71" t="str">
        <f>VLOOKUP(E8735, legend!$C$3:$G$22, 4, FALSE)</f>
        <v>1.3 Peat swamp forest</v>
      </c>
      <c r="M8735" s="71" t="str">
        <f>VLOOKUP(E8735, legend!$C$3:$G$22, 5, FALSE)</f>
        <v>1.3 Hutan rawa gambut</v>
      </c>
      <c r="N8735" s="71" t="str">
        <f>VLOOKUP(C8735,geocode!$A$1:$C$40,2,false)</f>
        <v>Island buffered 20 km</v>
      </c>
      <c r="O8735" s="71" t="str">
        <f>VLOOKUP(C8735,geocode!$A$1:$C$40,3,false)</f>
        <v>Island buffered 20 km</v>
      </c>
      <c r="P8735" s="71">
        <v>2000.0</v>
      </c>
      <c r="Q8735" s="71">
        <v>2023.0</v>
      </c>
    </row>
    <row r="8736" ht="15.75" customHeight="1">
      <c r="B8736" s="71">
        <v>6537034.43016677</v>
      </c>
      <c r="C8736" s="71">
        <v>91.0</v>
      </c>
      <c r="D8736" s="71">
        <v>3.0</v>
      </c>
      <c r="E8736" s="71">
        <v>3.0</v>
      </c>
      <c r="F8736" s="71" t="str">
        <f>VLOOKUP(D8736, legend!$C$3:$G$22, 2, FALSE)</f>
        <v>1. Forest </v>
      </c>
      <c r="G8736" s="71" t="str">
        <f>VLOOKUP(D8736, legend!$C$3:$G$22, 3, FALSE)</f>
        <v>1. Hutan</v>
      </c>
      <c r="H8736" s="71" t="str">
        <f>VLOOKUP(D8736, legend!$C$3:$G$22, 4, FALSE)</f>
        <v>1.1. Forest Formation</v>
      </c>
      <c r="I8736" s="71" t="str">
        <f>VLOOKUP(D8736, legend!$C$3:$G$22, 5, FALSE)</f>
        <v>1.1. Formasi Hutan</v>
      </c>
      <c r="J8736" s="71" t="str">
        <f>VLOOKUP(E8736, legend!$C$3:$G$22, 2, FALSE)</f>
        <v>1. Forest </v>
      </c>
      <c r="K8736" s="71" t="str">
        <f>VLOOKUP(E8736, legend!$C$3:$G$22, 3, FALSE)</f>
        <v>1. Hutan</v>
      </c>
      <c r="L8736" s="71" t="str">
        <f>VLOOKUP(E8736, legend!$C$3:$G$22, 4, FALSE)</f>
        <v>1.1. Forest Formation</v>
      </c>
      <c r="M8736" s="71" t="str">
        <f>VLOOKUP(E8736, legend!$C$3:$G$22, 5, FALSE)</f>
        <v>1.1. Formasi Hutan</v>
      </c>
      <c r="N8736" s="71" t="str">
        <f>VLOOKUP(C8736,geocode!$A$1:$C$40,2,false)</f>
        <v>Papua</v>
      </c>
      <c r="O8736" s="71" t="str">
        <f>VLOOKUP(C8736,geocode!$A$1:$C$40,3,false)</f>
        <v>Papua</v>
      </c>
      <c r="P8736" s="71">
        <v>2000.0</v>
      </c>
      <c r="Q8736" s="71">
        <v>2023.0</v>
      </c>
    </row>
    <row r="8737" ht="15.75" customHeight="1">
      <c r="B8737" s="71">
        <v>3879.66633219604</v>
      </c>
      <c r="C8737" s="71">
        <v>91.0</v>
      </c>
      <c r="D8737" s="71">
        <v>3.0</v>
      </c>
      <c r="E8737" s="71">
        <v>5.0</v>
      </c>
      <c r="F8737" s="71" t="str">
        <f>VLOOKUP(D8737, legend!$C$3:$G$22, 2, FALSE)</f>
        <v>1. Forest </v>
      </c>
      <c r="G8737" s="71" t="str">
        <f>VLOOKUP(D8737, legend!$C$3:$G$22, 3, FALSE)</f>
        <v>1. Hutan</v>
      </c>
      <c r="H8737" s="71" t="str">
        <f>VLOOKUP(D8737, legend!$C$3:$G$22, 4, FALSE)</f>
        <v>1.1. Forest Formation</v>
      </c>
      <c r="I8737" s="71" t="str">
        <f>VLOOKUP(D8737, legend!$C$3:$G$22, 5, FALSE)</f>
        <v>1.1. Formasi Hutan</v>
      </c>
      <c r="J8737" s="71" t="str">
        <f>VLOOKUP(E8737, legend!$C$3:$G$22, 2, FALSE)</f>
        <v>1. Forest </v>
      </c>
      <c r="K8737" s="71" t="str">
        <f>VLOOKUP(E8737, legend!$C$3:$G$22, 3, FALSE)</f>
        <v>1. Hutan</v>
      </c>
      <c r="L8737" s="71" t="str">
        <f>VLOOKUP(E8737, legend!$C$3:$G$22, 4, FALSE)</f>
        <v>1.2. Mangrove</v>
      </c>
      <c r="M8737" s="71" t="str">
        <f>VLOOKUP(E8737, legend!$C$3:$G$22, 5, FALSE)</f>
        <v>1.2. Mangrove</v>
      </c>
      <c r="N8737" s="71" t="str">
        <f>VLOOKUP(C8737,geocode!$A$1:$C$40,2,false)</f>
        <v>Papua</v>
      </c>
      <c r="O8737" s="71" t="str">
        <f>VLOOKUP(C8737,geocode!$A$1:$C$40,3,false)</f>
        <v>Papua</v>
      </c>
      <c r="P8737" s="71">
        <v>2000.0</v>
      </c>
      <c r="Q8737" s="71">
        <v>2023.0</v>
      </c>
    </row>
    <row r="8738" ht="15.75" customHeight="1">
      <c r="B8738" s="71">
        <v>131837.218003309</v>
      </c>
      <c r="C8738" s="71">
        <v>91.0</v>
      </c>
      <c r="D8738" s="71">
        <v>3.0</v>
      </c>
      <c r="E8738" s="71">
        <v>13.0</v>
      </c>
      <c r="F8738" s="71" t="str">
        <f>VLOOKUP(D8738, legend!$C$3:$G$22, 2, FALSE)</f>
        <v>1. Forest </v>
      </c>
      <c r="G8738" s="71" t="str">
        <f>VLOOKUP(D8738, legend!$C$3:$G$22, 3, FALSE)</f>
        <v>1. Hutan</v>
      </c>
      <c r="H8738" s="71" t="str">
        <f>VLOOKUP(D8738, legend!$C$3:$G$22, 4, FALSE)</f>
        <v>1.1. Forest Formation</v>
      </c>
      <c r="I8738" s="71" t="str">
        <f>VLOOKUP(D8738, legend!$C$3:$G$22, 5, FALSE)</f>
        <v>1.1. Formasi Hutan</v>
      </c>
      <c r="J8738" s="71" t="str">
        <f>VLOOKUP(E8738, legend!$C$3:$G$22, 2, FALSE)</f>
        <v>2. Non-Forest Natural Vegetation</v>
      </c>
      <c r="K8738" s="71" t="str">
        <f>VLOOKUP(E8738, legend!$C$3:$G$22, 3, FALSE)</f>
        <v>2. Tumbuhan Non-Hutan Lainnya</v>
      </c>
      <c r="L8738" s="71" t="str">
        <f>VLOOKUP(E8738, legend!$C$3:$G$22, 4, FALSE)</f>
        <v>2.1. Other Natural Vegetation</v>
      </c>
      <c r="M8738" s="71" t="str">
        <f>VLOOKUP(E8738, legend!$C$3:$G$22, 5, FALSE)</f>
        <v>2.1. Tumbuhan Non-Hutan Lainnya</v>
      </c>
      <c r="N8738" s="71" t="str">
        <f>VLOOKUP(C8738,geocode!$A$1:$C$40,2,false)</f>
        <v>Papua</v>
      </c>
      <c r="O8738" s="71" t="str">
        <f>VLOOKUP(C8738,geocode!$A$1:$C$40,3,false)</f>
        <v>Papua</v>
      </c>
      <c r="P8738" s="71">
        <v>2000.0</v>
      </c>
      <c r="Q8738" s="71">
        <v>2023.0</v>
      </c>
    </row>
    <row r="8739" ht="15.75" customHeight="1">
      <c r="B8739" s="71">
        <v>9233.8394937744</v>
      </c>
      <c r="C8739" s="71">
        <v>91.0</v>
      </c>
      <c r="D8739" s="71">
        <v>3.0</v>
      </c>
      <c r="E8739" s="71">
        <v>21.0</v>
      </c>
      <c r="F8739" s="71" t="str">
        <f>VLOOKUP(D8739, legend!$C$3:$G$22, 2, FALSE)</f>
        <v>1. Forest </v>
      </c>
      <c r="G8739" s="71" t="str">
        <f>VLOOKUP(D8739, legend!$C$3:$G$22, 3, FALSE)</f>
        <v>1. Hutan</v>
      </c>
      <c r="H8739" s="71" t="str">
        <f>VLOOKUP(D8739, legend!$C$3:$G$22, 4, FALSE)</f>
        <v>1.1. Forest Formation</v>
      </c>
      <c r="I8739" s="71" t="str">
        <f>VLOOKUP(D8739, legend!$C$3:$G$22, 5, FALSE)</f>
        <v>1.1. Formasi Hutan</v>
      </c>
      <c r="J8739" s="71" t="str">
        <f>VLOOKUP(E8739, legend!$C$3:$G$22, 2, FALSE)</f>
        <v>3. Agriculture</v>
      </c>
      <c r="K8739" s="71" t="str">
        <f>VLOOKUP(E8739, legend!$C$3:$G$22, 3, FALSE)</f>
        <v>3. Pertanian</v>
      </c>
      <c r="L8739" s="71" t="str">
        <f>VLOOKUP(E8739, legend!$C$3:$G$22, 4, FALSE)</f>
        <v>3.4. Other Agriculture</v>
      </c>
      <c r="M8739" s="71" t="str">
        <f>VLOOKUP(E8739, legend!$C$3:$G$22, 5, FALSE)</f>
        <v>3.4. Pertanian Lainnya </v>
      </c>
      <c r="N8739" s="71" t="str">
        <f>VLOOKUP(C8739,geocode!$A$1:$C$40,2,false)</f>
        <v>Papua</v>
      </c>
      <c r="O8739" s="71" t="str">
        <f>VLOOKUP(C8739,geocode!$A$1:$C$40,3,false)</f>
        <v>Papua</v>
      </c>
      <c r="P8739" s="71">
        <v>2000.0</v>
      </c>
      <c r="Q8739" s="71">
        <v>2023.0</v>
      </c>
    </row>
    <row r="8740" ht="15.75" customHeight="1">
      <c r="B8740" s="71">
        <v>546.906068774414</v>
      </c>
      <c r="C8740" s="71">
        <v>91.0</v>
      </c>
      <c r="D8740" s="71">
        <v>3.0</v>
      </c>
      <c r="E8740" s="71">
        <v>24.0</v>
      </c>
      <c r="F8740" s="71" t="str">
        <f>VLOOKUP(D8740, legend!$C$3:$G$22, 2, FALSE)</f>
        <v>1. Forest </v>
      </c>
      <c r="G8740" s="71" t="str">
        <f>VLOOKUP(D8740, legend!$C$3:$G$22, 3, FALSE)</f>
        <v>1. Hutan</v>
      </c>
      <c r="H8740" s="71" t="str">
        <f>VLOOKUP(D8740, legend!$C$3:$G$22, 4, FALSE)</f>
        <v>1.1. Forest Formation</v>
      </c>
      <c r="I8740" s="71" t="str">
        <f>VLOOKUP(D8740, legend!$C$3:$G$22, 5, FALSE)</f>
        <v>1.1. Formasi Hutan</v>
      </c>
      <c r="J8740" s="71" t="str">
        <f>VLOOKUP(E8740, legend!$C$3:$G$22, 2, FALSE)</f>
        <v>4. Non-Vegetated Area</v>
      </c>
      <c r="K8740" s="71" t="str">
        <f>VLOOKUP(E8740, legend!$C$3:$G$22, 3, FALSE)</f>
        <v>4. Non-Vegetasi</v>
      </c>
      <c r="L8740" s="71" t="str">
        <f>VLOOKUP(E8740, legend!$C$3:$G$22, 4, FALSE)</f>
        <v>4.2. Urban Area</v>
      </c>
      <c r="M8740" s="71" t="str">
        <f>VLOOKUP(E8740, legend!$C$3:$G$22, 5, FALSE)</f>
        <v>4.2. Pemukiman </v>
      </c>
      <c r="N8740" s="71" t="str">
        <f>VLOOKUP(C8740,geocode!$A$1:$C$40,2,false)</f>
        <v>Papua</v>
      </c>
      <c r="O8740" s="71" t="str">
        <f>VLOOKUP(C8740,geocode!$A$1:$C$40,3,false)</f>
        <v>Papua</v>
      </c>
      <c r="P8740" s="71">
        <v>2000.0</v>
      </c>
      <c r="Q8740" s="71">
        <v>2023.0</v>
      </c>
    </row>
    <row r="8741" ht="15.75" customHeight="1">
      <c r="B8741" s="71">
        <v>7952.2000798889</v>
      </c>
      <c r="C8741" s="71">
        <v>91.0</v>
      </c>
      <c r="D8741" s="71">
        <v>3.0</v>
      </c>
      <c r="E8741" s="71">
        <v>25.0</v>
      </c>
      <c r="F8741" s="71" t="str">
        <f>VLOOKUP(D8741, legend!$C$3:$G$22, 2, FALSE)</f>
        <v>1. Forest </v>
      </c>
      <c r="G8741" s="71" t="str">
        <f>VLOOKUP(D8741, legend!$C$3:$G$22, 3, FALSE)</f>
        <v>1. Hutan</v>
      </c>
      <c r="H8741" s="71" t="str">
        <f>VLOOKUP(D8741, legend!$C$3:$G$22, 4, FALSE)</f>
        <v>1.1. Forest Formation</v>
      </c>
      <c r="I8741" s="71" t="str">
        <f>VLOOKUP(D8741, legend!$C$3:$G$22, 5, FALSE)</f>
        <v>1.1. Formasi Hutan</v>
      </c>
      <c r="J8741" s="71" t="str">
        <f>VLOOKUP(E8741, legend!$C$3:$G$22, 2, FALSE)</f>
        <v>4. Non-Vegetated Area</v>
      </c>
      <c r="K8741" s="71" t="str">
        <f>VLOOKUP(E8741, legend!$C$3:$G$22, 3, FALSE)</f>
        <v>4. Non-Vegetasi</v>
      </c>
      <c r="L8741" s="71" t="str">
        <f>VLOOKUP(E8741, legend!$C$3:$G$22, 4, FALSE)</f>
        <v>4.3. Other Non-Vegetation</v>
      </c>
      <c r="M8741" s="71" t="str">
        <f>VLOOKUP(E8741, legend!$C$3:$G$22, 5, FALSE)</f>
        <v>4.3. Non-Vegetasi Lainnya</v>
      </c>
      <c r="N8741" s="71" t="str">
        <f>VLOOKUP(C8741,geocode!$A$1:$C$40,2,false)</f>
        <v>Papua</v>
      </c>
      <c r="O8741" s="71" t="str">
        <f>VLOOKUP(C8741,geocode!$A$1:$C$40,3,false)</f>
        <v>Papua</v>
      </c>
      <c r="P8741" s="71">
        <v>2000.0</v>
      </c>
      <c r="Q8741" s="71">
        <v>2023.0</v>
      </c>
    </row>
    <row r="8742" ht="15.75" customHeight="1">
      <c r="B8742" s="71">
        <v>3573.44269542236</v>
      </c>
      <c r="C8742" s="71">
        <v>91.0</v>
      </c>
      <c r="D8742" s="71">
        <v>3.0</v>
      </c>
      <c r="E8742" s="71">
        <v>33.0</v>
      </c>
      <c r="F8742" s="71" t="str">
        <f>VLOOKUP(D8742, legend!$C$3:$G$22, 2, FALSE)</f>
        <v>1. Forest </v>
      </c>
      <c r="G8742" s="71" t="str">
        <f>VLOOKUP(D8742, legend!$C$3:$G$22, 3, FALSE)</f>
        <v>1. Hutan</v>
      </c>
      <c r="H8742" s="71" t="str">
        <f>VLOOKUP(D8742, legend!$C$3:$G$22, 4, FALSE)</f>
        <v>1.1. Forest Formation</v>
      </c>
      <c r="I8742" s="71" t="str">
        <f>VLOOKUP(D8742, legend!$C$3:$G$22, 5, FALSE)</f>
        <v>1.1. Formasi Hutan</v>
      </c>
      <c r="J8742" s="71" t="str">
        <f>VLOOKUP(E8742, legend!$C$3:$G$22, 2, FALSE)</f>
        <v>5. Water Body</v>
      </c>
      <c r="K8742" s="71" t="str">
        <f>VLOOKUP(E8742, legend!$C$3:$G$22, 3, FALSE)</f>
        <v>5. Tubuh Air</v>
      </c>
      <c r="L8742" s="71" t="str">
        <f>VLOOKUP(E8742, legend!$C$3:$G$22, 4, FALSE)</f>
        <v>5.2. River, Lake, Ocean</v>
      </c>
      <c r="M8742" s="71" t="str">
        <f>VLOOKUP(E8742, legend!$C$3:$G$22, 5, FALSE)</f>
        <v>5.2. Sungai, Danau, Laut</v>
      </c>
      <c r="N8742" s="71" t="str">
        <f>VLOOKUP(C8742,geocode!$A$1:$C$40,2,false)</f>
        <v>Papua</v>
      </c>
      <c r="O8742" s="71" t="str">
        <f>VLOOKUP(C8742,geocode!$A$1:$C$40,3,false)</f>
        <v>Papua</v>
      </c>
      <c r="P8742" s="71">
        <v>2000.0</v>
      </c>
      <c r="Q8742" s="71">
        <v>2023.0</v>
      </c>
    </row>
    <row r="8743" ht="15.75" customHeight="1">
      <c r="B8743" s="71">
        <v>20233.1157427801</v>
      </c>
      <c r="C8743" s="71">
        <v>91.0</v>
      </c>
      <c r="D8743" s="71">
        <v>3.0</v>
      </c>
      <c r="E8743" s="71">
        <v>35.0</v>
      </c>
      <c r="F8743" s="71" t="str">
        <f>VLOOKUP(D8743, legend!$C$3:$G$22, 2, FALSE)</f>
        <v>1. Forest </v>
      </c>
      <c r="G8743" s="71" t="str">
        <f>VLOOKUP(D8743, legend!$C$3:$G$22, 3, FALSE)</f>
        <v>1. Hutan</v>
      </c>
      <c r="H8743" s="71" t="str">
        <f>VLOOKUP(D8743, legend!$C$3:$G$22, 4, FALSE)</f>
        <v>1.1. Forest Formation</v>
      </c>
      <c r="I8743" s="71" t="str">
        <f>VLOOKUP(D8743, legend!$C$3:$G$22, 5, FALSE)</f>
        <v>1.1. Formasi Hutan</v>
      </c>
      <c r="J8743" s="71" t="str">
        <f>VLOOKUP(E8743, legend!$C$3:$G$22, 2, FALSE)</f>
        <v>3. Agriculture</v>
      </c>
      <c r="K8743" s="71" t="str">
        <f>VLOOKUP(E8743, legend!$C$3:$G$22, 3, FALSE)</f>
        <v>3. Pertanian</v>
      </c>
      <c r="L8743" s="71" t="str">
        <f>VLOOKUP(E8743, legend!$C$3:$G$22, 4, FALSE)</f>
        <v>3.2. Oil Palm</v>
      </c>
      <c r="M8743" s="71" t="str">
        <f>VLOOKUP(E8743, legend!$C$3:$G$22, 5, FALSE)</f>
        <v>3.2. Sawit</v>
      </c>
      <c r="N8743" s="71" t="str">
        <f>VLOOKUP(C8743,geocode!$A$1:$C$40,2,false)</f>
        <v>Papua</v>
      </c>
      <c r="O8743" s="71" t="str">
        <f>VLOOKUP(C8743,geocode!$A$1:$C$40,3,false)</f>
        <v>Papua</v>
      </c>
      <c r="P8743" s="71">
        <v>2000.0</v>
      </c>
      <c r="Q8743" s="71">
        <v>2023.0</v>
      </c>
    </row>
    <row r="8744" ht="15.75" customHeight="1">
      <c r="B8744" s="71">
        <v>3325.48618339837</v>
      </c>
      <c r="C8744" s="71">
        <v>91.0</v>
      </c>
      <c r="D8744" s="71">
        <v>3.0</v>
      </c>
      <c r="E8744" s="71">
        <v>40.0</v>
      </c>
      <c r="F8744" s="71" t="str">
        <f>VLOOKUP(D8744, legend!$C$3:$G$22, 2, FALSE)</f>
        <v>1. Forest </v>
      </c>
      <c r="G8744" s="71" t="str">
        <f>VLOOKUP(D8744, legend!$C$3:$G$22, 3, FALSE)</f>
        <v>1. Hutan</v>
      </c>
      <c r="H8744" s="71" t="str">
        <f>VLOOKUP(D8744, legend!$C$3:$G$22, 4, FALSE)</f>
        <v>1.1. Forest Formation</v>
      </c>
      <c r="I8744" s="71" t="str">
        <f>VLOOKUP(D8744, legend!$C$3:$G$22, 5, FALSE)</f>
        <v>1.1. Formasi Hutan</v>
      </c>
      <c r="J8744" s="71" t="str">
        <f>VLOOKUP(E8744, legend!$C$3:$G$22, 2, FALSE)</f>
        <v>3. Agriculture</v>
      </c>
      <c r="K8744" s="71" t="str">
        <f>VLOOKUP(E8744, legend!$C$3:$G$22, 3, FALSE)</f>
        <v>3. Pertanian</v>
      </c>
      <c r="L8744" s="71" t="str">
        <f>VLOOKUP(E8744, legend!$C$3:$G$22, 4, FALSE)</f>
        <v>3.1. Rice Paddy</v>
      </c>
      <c r="M8744" s="71" t="str">
        <f>VLOOKUP(E8744, legend!$C$3:$G$22, 5, FALSE)</f>
        <v>3.1. Sawah</v>
      </c>
      <c r="N8744" s="71" t="str">
        <f>VLOOKUP(C8744,geocode!$A$1:$C$40,2,false)</f>
        <v>Papua</v>
      </c>
      <c r="O8744" s="71" t="str">
        <f>VLOOKUP(C8744,geocode!$A$1:$C$40,3,false)</f>
        <v>Papua</v>
      </c>
      <c r="P8744" s="71">
        <v>2000.0</v>
      </c>
      <c r="Q8744" s="71">
        <v>2023.0</v>
      </c>
    </row>
    <row r="8745" ht="15.75" customHeight="1">
      <c r="B8745" s="71">
        <v>18.5764174072265</v>
      </c>
      <c r="C8745" s="71">
        <v>91.0</v>
      </c>
      <c r="D8745" s="71">
        <v>3.0</v>
      </c>
      <c r="E8745" s="71">
        <v>76.0</v>
      </c>
      <c r="F8745" s="71" t="str">
        <f>VLOOKUP(D8745, legend!$C$3:$G$22, 2, FALSE)</f>
        <v>1. Forest </v>
      </c>
      <c r="G8745" s="71" t="str">
        <f>VLOOKUP(D8745, legend!$C$3:$G$22, 3, FALSE)</f>
        <v>1. Hutan</v>
      </c>
      <c r="H8745" s="71" t="str">
        <f>VLOOKUP(D8745, legend!$C$3:$G$22, 4, FALSE)</f>
        <v>1.1. Forest Formation</v>
      </c>
      <c r="I8745" s="71" t="str">
        <f>VLOOKUP(D8745, legend!$C$3:$G$22, 5, FALSE)</f>
        <v>1.1. Formasi Hutan</v>
      </c>
      <c r="J8745" s="71" t="str">
        <f>VLOOKUP(E8745, legend!$C$3:$G$22, 2, FALSE)</f>
        <v>1. Forest </v>
      </c>
      <c r="K8745" s="71" t="str">
        <f>VLOOKUP(E8745, legend!$C$3:$G$22, 3, FALSE)</f>
        <v>1. Hutan</v>
      </c>
      <c r="L8745" s="71" t="str">
        <f>VLOOKUP(E8745, legend!$C$3:$G$22, 4, FALSE)</f>
        <v>1.3 Peat swamp forest</v>
      </c>
      <c r="M8745" s="71" t="str">
        <f>VLOOKUP(E8745, legend!$C$3:$G$22, 5, FALSE)</f>
        <v>1.3 Hutan rawa gambut</v>
      </c>
      <c r="N8745" s="71" t="str">
        <f>VLOOKUP(C8745,geocode!$A$1:$C$40,2,false)</f>
        <v>Papua</v>
      </c>
      <c r="O8745" s="71" t="str">
        <f>VLOOKUP(C8745,geocode!$A$1:$C$40,3,false)</f>
        <v>Papua</v>
      </c>
      <c r="P8745" s="71">
        <v>2000.0</v>
      </c>
      <c r="Q8745" s="71">
        <v>2023.0</v>
      </c>
    </row>
    <row r="8746" ht="15.75" customHeight="1">
      <c r="B8746" s="71">
        <v>5326.43711619872</v>
      </c>
      <c r="C8746" s="71">
        <v>91.0</v>
      </c>
      <c r="D8746" s="71">
        <v>5.0</v>
      </c>
      <c r="E8746" s="71">
        <v>3.0</v>
      </c>
      <c r="F8746" s="71" t="str">
        <f>VLOOKUP(D8746, legend!$C$3:$G$22, 2, FALSE)</f>
        <v>1. Forest </v>
      </c>
      <c r="G8746" s="71" t="str">
        <f>VLOOKUP(D8746, legend!$C$3:$G$22, 3, FALSE)</f>
        <v>1. Hutan</v>
      </c>
      <c r="H8746" s="71" t="str">
        <f>VLOOKUP(D8746, legend!$C$3:$G$22, 4, FALSE)</f>
        <v>1.2. Mangrove</v>
      </c>
      <c r="I8746" s="71" t="str">
        <f>VLOOKUP(D8746, legend!$C$3:$G$22, 5, FALSE)</f>
        <v>1.2. Mangrove</v>
      </c>
      <c r="J8746" s="71" t="str">
        <f>VLOOKUP(E8746, legend!$C$3:$G$22, 2, FALSE)</f>
        <v>1. Forest </v>
      </c>
      <c r="K8746" s="71" t="str">
        <f>VLOOKUP(E8746, legend!$C$3:$G$22, 3, FALSE)</f>
        <v>1. Hutan</v>
      </c>
      <c r="L8746" s="71" t="str">
        <f>VLOOKUP(E8746, legend!$C$3:$G$22, 4, FALSE)</f>
        <v>1.1. Forest Formation</v>
      </c>
      <c r="M8746" s="71" t="str">
        <f>VLOOKUP(E8746, legend!$C$3:$G$22, 5, FALSE)</f>
        <v>1.1. Formasi Hutan</v>
      </c>
      <c r="N8746" s="71" t="str">
        <f>VLOOKUP(C8746,geocode!$A$1:$C$40,2,false)</f>
        <v>Papua</v>
      </c>
      <c r="O8746" s="71" t="str">
        <f>VLOOKUP(C8746,geocode!$A$1:$C$40,3,false)</f>
        <v>Papua</v>
      </c>
      <c r="P8746" s="71">
        <v>2000.0</v>
      </c>
      <c r="Q8746" s="71">
        <v>2023.0</v>
      </c>
    </row>
    <row r="8747" ht="15.75" customHeight="1">
      <c r="B8747" s="71">
        <v>184646.328213323</v>
      </c>
      <c r="C8747" s="71">
        <v>91.0</v>
      </c>
      <c r="D8747" s="71">
        <v>5.0</v>
      </c>
      <c r="E8747" s="71">
        <v>5.0</v>
      </c>
      <c r="F8747" s="71" t="str">
        <f>VLOOKUP(D8747, legend!$C$3:$G$22, 2, FALSE)</f>
        <v>1. Forest </v>
      </c>
      <c r="G8747" s="71" t="str">
        <f>VLOOKUP(D8747, legend!$C$3:$G$22, 3, FALSE)</f>
        <v>1. Hutan</v>
      </c>
      <c r="H8747" s="71" t="str">
        <f>VLOOKUP(D8747, legend!$C$3:$G$22, 4, FALSE)</f>
        <v>1.2. Mangrove</v>
      </c>
      <c r="I8747" s="71" t="str">
        <f>VLOOKUP(D8747, legend!$C$3:$G$22, 5, FALSE)</f>
        <v>1.2. Mangrove</v>
      </c>
      <c r="J8747" s="71" t="str">
        <f>VLOOKUP(E8747, legend!$C$3:$G$22, 2, FALSE)</f>
        <v>1. Forest </v>
      </c>
      <c r="K8747" s="71" t="str">
        <f>VLOOKUP(E8747, legend!$C$3:$G$22, 3, FALSE)</f>
        <v>1. Hutan</v>
      </c>
      <c r="L8747" s="71" t="str">
        <f>VLOOKUP(E8747, legend!$C$3:$G$22, 4, FALSE)</f>
        <v>1.2. Mangrove</v>
      </c>
      <c r="M8747" s="71" t="str">
        <f>VLOOKUP(E8747, legend!$C$3:$G$22, 5, FALSE)</f>
        <v>1.2. Mangrove</v>
      </c>
      <c r="N8747" s="71" t="str">
        <f>VLOOKUP(C8747,geocode!$A$1:$C$40,2,false)</f>
        <v>Papua</v>
      </c>
      <c r="O8747" s="71" t="str">
        <f>VLOOKUP(C8747,geocode!$A$1:$C$40,3,false)</f>
        <v>Papua</v>
      </c>
      <c r="P8747" s="71">
        <v>2000.0</v>
      </c>
      <c r="Q8747" s="71">
        <v>2023.0</v>
      </c>
    </row>
    <row r="8748" ht="15.75" customHeight="1">
      <c r="B8748" s="71">
        <v>1530.1687484375</v>
      </c>
      <c r="C8748" s="71">
        <v>91.0</v>
      </c>
      <c r="D8748" s="71">
        <v>5.0</v>
      </c>
      <c r="E8748" s="71">
        <v>13.0</v>
      </c>
      <c r="F8748" s="71" t="str">
        <f>VLOOKUP(D8748, legend!$C$3:$G$22, 2, FALSE)</f>
        <v>1. Forest </v>
      </c>
      <c r="G8748" s="71" t="str">
        <f>VLOOKUP(D8748, legend!$C$3:$G$22, 3, FALSE)</f>
        <v>1. Hutan</v>
      </c>
      <c r="H8748" s="71" t="str">
        <f>VLOOKUP(D8748, legend!$C$3:$G$22, 4, FALSE)</f>
        <v>1.2. Mangrove</v>
      </c>
      <c r="I8748" s="71" t="str">
        <f>VLOOKUP(D8748, legend!$C$3:$G$22, 5, FALSE)</f>
        <v>1.2. Mangrove</v>
      </c>
      <c r="J8748" s="71" t="str">
        <f>VLOOKUP(E8748, legend!$C$3:$G$22, 2, FALSE)</f>
        <v>2. Non-Forest Natural Vegetation</v>
      </c>
      <c r="K8748" s="71" t="str">
        <f>VLOOKUP(E8748, legend!$C$3:$G$22, 3, FALSE)</f>
        <v>2. Tumbuhan Non-Hutan Lainnya</v>
      </c>
      <c r="L8748" s="71" t="str">
        <f>VLOOKUP(E8748, legend!$C$3:$G$22, 4, FALSE)</f>
        <v>2.1. Other Natural Vegetation</v>
      </c>
      <c r="M8748" s="71" t="str">
        <f>VLOOKUP(E8748, legend!$C$3:$G$22, 5, FALSE)</f>
        <v>2.1. Tumbuhan Non-Hutan Lainnya</v>
      </c>
      <c r="N8748" s="71" t="str">
        <f>VLOOKUP(C8748,geocode!$A$1:$C$40,2,false)</f>
        <v>Papua</v>
      </c>
      <c r="O8748" s="71" t="str">
        <f>VLOOKUP(C8748,geocode!$A$1:$C$40,3,false)</f>
        <v>Papua</v>
      </c>
      <c r="P8748" s="71">
        <v>2000.0</v>
      </c>
      <c r="Q8748" s="71">
        <v>2023.0</v>
      </c>
    </row>
    <row r="8749" ht="15.75" customHeight="1">
      <c r="B8749" s="71">
        <v>59.6811089111328</v>
      </c>
      <c r="C8749" s="71">
        <v>91.0</v>
      </c>
      <c r="D8749" s="71">
        <v>5.0</v>
      </c>
      <c r="E8749" s="71">
        <v>21.0</v>
      </c>
      <c r="F8749" s="71" t="str">
        <f>VLOOKUP(D8749, legend!$C$3:$G$22, 2, FALSE)</f>
        <v>1. Forest </v>
      </c>
      <c r="G8749" s="71" t="str">
        <f>VLOOKUP(D8749, legend!$C$3:$G$22, 3, FALSE)</f>
        <v>1. Hutan</v>
      </c>
      <c r="H8749" s="71" t="str">
        <f>VLOOKUP(D8749, legend!$C$3:$G$22, 4, FALSE)</f>
        <v>1.2. Mangrove</v>
      </c>
      <c r="I8749" s="71" t="str">
        <f>VLOOKUP(D8749, legend!$C$3:$G$22, 5, FALSE)</f>
        <v>1.2. Mangrove</v>
      </c>
      <c r="J8749" s="71" t="str">
        <f>VLOOKUP(E8749, legend!$C$3:$G$22, 2, FALSE)</f>
        <v>3. Agriculture</v>
      </c>
      <c r="K8749" s="71" t="str">
        <f>VLOOKUP(E8749, legend!$C$3:$G$22, 3, FALSE)</f>
        <v>3. Pertanian</v>
      </c>
      <c r="L8749" s="71" t="str">
        <f>VLOOKUP(E8749, legend!$C$3:$G$22, 4, FALSE)</f>
        <v>3.4. Other Agriculture</v>
      </c>
      <c r="M8749" s="71" t="str">
        <f>VLOOKUP(E8749, legend!$C$3:$G$22, 5, FALSE)</f>
        <v>3.4. Pertanian Lainnya </v>
      </c>
      <c r="N8749" s="71" t="str">
        <f>VLOOKUP(C8749,geocode!$A$1:$C$40,2,false)</f>
        <v>Papua</v>
      </c>
      <c r="O8749" s="71" t="str">
        <f>VLOOKUP(C8749,geocode!$A$1:$C$40,3,false)</f>
        <v>Papua</v>
      </c>
      <c r="P8749" s="71">
        <v>2000.0</v>
      </c>
      <c r="Q8749" s="71">
        <v>2023.0</v>
      </c>
    </row>
    <row r="8750" ht="15.75" customHeight="1">
      <c r="B8750" s="71">
        <v>37.869895727539</v>
      </c>
      <c r="C8750" s="71">
        <v>91.0</v>
      </c>
      <c r="D8750" s="71">
        <v>5.0</v>
      </c>
      <c r="E8750" s="71">
        <v>24.0</v>
      </c>
      <c r="F8750" s="71" t="str">
        <f>VLOOKUP(D8750, legend!$C$3:$G$22, 2, FALSE)</f>
        <v>1. Forest </v>
      </c>
      <c r="G8750" s="71" t="str">
        <f>VLOOKUP(D8750, legend!$C$3:$G$22, 3, FALSE)</f>
        <v>1. Hutan</v>
      </c>
      <c r="H8750" s="71" t="str">
        <f>VLOOKUP(D8750, legend!$C$3:$G$22, 4, FALSE)</f>
        <v>1.2. Mangrove</v>
      </c>
      <c r="I8750" s="71" t="str">
        <f>VLOOKUP(D8750, legend!$C$3:$G$22, 5, FALSE)</f>
        <v>1.2. Mangrove</v>
      </c>
      <c r="J8750" s="71" t="str">
        <f>VLOOKUP(E8750, legend!$C$3:$G$22, 2, FALSE)</f>
        <v>4. Non-Vegetated Area</v>
      </c>
      <c r="K8750" s="71" t="str">
        <f>VLOOKUP(E8750, legend!$C$3:$G$22, 3, FALSE)</f>
        <v>4. Non-Vegetasi</v>
      </c>
      <c r="L8750" s="71" t="str">
        <f>VLOOKUP(E8750, legend!$C$3:$G$22, 4, FALSE)</f>
        <v>4.2. Urban Area</v>
      </c>
      <c r="M8750" s="71" t="str">
        <f>VLOOKUP(E8750, legend!$C$3:$G$22, 5, FALSE)</f>
        <v>4.2. Pemukiman </v>
      </c>
      <c r="N8750" s="71" t="str">
        <f>VLOOKUP(C8750,geocode!$A$1:$C$40,2,false)</f>
        <v>Papua</v>
      </c>
      <c r="O8750" s="71" t="str">
        <f>VLOOKUP(C8750,geocode!$A$1:$C$40,3,false)</f>
        <v>Papua</v>
      </c>
      <c r="P8750" s="71">
        <v>2000.0</v>
      </c>
      <c r="Q8750" s="71">
        <v>2023.0</v>
      </c>
    </row>
    <row r="8751" ht="15.75" customHeight="1">
      <c r="B8751" s="71">
        <v>742.71633546753</v>
      </c>
      <c r="C8751" s="71">
        <v>91.0</v>
      </c>
      <c r="D8751" s="71">
        <v>5.0</v>
      </c>
      <c r="E8751" s="71">
        <v>25.0</v>
      </c>
      <c r="F8751" s="71" t="str">
        <f>VLOOKUP(D8751, legend!$C$3:$G$22, 2, FALSE)</f>
        <v>1. Forest </v>
      </c>
      <c r="G8751" s="71" t="str">
        <f>VLOOKUP(D8751, legend!$C$3:$G$22, 3, FALSE)</f>
        <v>1. Hutan</v>
      </c>
      <c r="H8751" s="71" t="str">
        <f>VLOOKUP(D8751, legend!$C$3:$G$22, 4, FALSE)</f>
        <v>1.2. Mangrove</v>
      </c>
      <c r="I8751" s="71" t="str">
        <f>VLOOKUP(D8751, legend!$C$3:$G$22, 5, FALSE)</f>
        <v>1.2. Mangrove</v>
      </c>
      <c r="J8751" s="71" t="str">
        <f>VLOOKUP(E8751, legend!$C$3:$G$22, 2, FALSE)</f>
        <v>4. Non-Vegetated Area</v>
      </c>
      <c r="K8751" s="71" t="str">
        <f>VLOOKUP(E8751, legend!$C$3:$G$22, 3, FALSE)</f>
        <v>4. Non-Vegetasi</v>
      </c>
      <c r="L8751" s="71" t="str">
        <f>VLOOKUP(E8751, legend!$C$3:$G$22, 4, FALSE)</f>
        <v>4.3. Other Non-Vegetation</v>
      </c>
      <c r="M8751" s="71" t="str">
        <f>VLOOKUP(E8751, legend!$C$3:$G$22, 5, FALSE)</f>
        <v>4.3. Non-Vegetasi Lainnya</v>
      </c>
      <c r="N8751" s="71" t="str">
        <f>VLOOKUP(C8751,geocode!$A$1:$C$40,2,false)</f>
        <v>Papua</v>
      </c>
      <c r="O8751" s="71" t="str">
        <f>VLOOKUP(C8751,geocode!$A$1:$C$40,3,false)</f>
        <v>Papua</v>
      </c>
      <c r="P8751" s="71">
        <v>2000.0</v>
      </c>
      <c r="Q8751" s="71">
        <v>2023.0</v>
      </c>
    </row>
    <row r="8752" ht="15.75" customHeight="1">
      <c r="B8752" s="71">
        <v>1545.94088005371</v>
      </c>
      <c r="C8752" s="71">
        <v>91.0</v>
      </c>
      <c r="D8752" s="71">
        <v>5.0</v>
      </c>
      <c r="E8752" s="71">
        <v>33.0</v>
      </c>
      <c r="F8752" s="71" t="str">
        <f>VLOOKUP(D8752, legend!$C$3:$G$22, 2, FALSE)</f>
        <v>1. Forest </v>
      </c>
      <c r="G8752" s="71" t="str">
        <f>VLOOKUP(D8752, legend!$C$3:$G$22, 3, FALSE)</f>
        <v>1. Hutan</v>
      </c>
      <c r="H8752" s="71" t="str">
        <f>VLOOKUP(D8752, legend!$C$3:$G$22, 4, FALSE)</f>
        <v>1.2. Mangrove</v>
      </c>
      <c r="I8752" s="71" t="str">
        <f>VLOOKUP(D8752, legend!$C$3:$G$22, 5, FALSE)</f>
        <v>1.2. Mangrove</v>
      </c>
      <c r="J8752" s="71" t="str">
        <f>VLOOKUP(E8752, legend!$C$3:$G$22, 2, FALSE)</f>
        <v>5. Water Body</v>
      </c>
      <c r="K8752" s="71" t="str">
        <f>VLOOKUP(E8752, legend!$C$3:$G$22, 3, FALSE)</f>
        <v>5. Tubuh Air</v>
      </c>
      <c r="L8752" s="71" t="str">
        <f>VLOOKUP(E8752, legend!$C$3:$G$22, 4, FALSE)</f>
        <v>5.2. River, Lake, Ocean</v>
      </c>
      <c r="M8752" s="71" t="str">
        <f>VLOOKUP(E8752, legend!$C$3:$G$22, 5, FALSE)</f>
        <v>5.2. Sungai, Danau, Laut</v>
      </c>
      <c r="N8752" s="71" t="str">
        <f>VLOOKUP(C8752,geocode!$A$1:$C$40,2,false)</f>
        <v>Papua</v>
      </c>
      <c r="O8752" s="71" t="str">
        <f>VLOOKUP(C8752,geocode!$A$1:$C$40,3,false)</f>
        <v>Papua</v>
      </c>
      <c r="P8752" s="71">
        <v>2000.0</v>
      </c>
      <c r="Q8752" s="71">
        <v>2023.0</v>
      </c>
    </row>
    <row r="8753" ht="15.75" customHeight="1">
      <c r="B8753" s="71">
        <v>6315.09630263062</v>
      </c>
      <c r="C8753" s="71">
        <v>91.0</v>
      </c>
      <c r="D8753" s="71">
        <v>5.0</v>
      </c>
      <c r="E8753" s="71">
        <v>76.0</v>
      </c>
      <c r="F8753" s="71" t="str">
        <f>VLOOKUP(D8753, legend!$C$3:$G$22, 2, FALSE)</f>
        <v>1. Forest </v>
      </c>
      <c r="G8753" s="71" t="str">
        <f>VLOOKUP(D8753, legend!$C$3:$G$22, 3, FALSE)</f>
        <v>1. Hutan</v>
      </c>
      <c r="H8753" s="71" t="str">
        <f>VLOOKUP(D8753, legend!$C$3:$G$22, 4, FALSE)</f>
        <v>1.2. Mangrove</v>
      </c>
      <c r="I8753" s="71" t="str">
        <f>VLOOKUP(D8753, legend!$C$3:$G$22, 5, FALSE)</f>
        <v>1.2. Mangrove</v>
      </c>
      <c r="J8753" s="71" t="str">
        <f>VLOOKUP(E8753, legend!$C$3:$G$22, 2, FALSE)</f>
        <v>1. Forest </v>
      </c>
      <c r="K8753" s="71" t="str">
        <f>VLOOKUP(E8753, legend!$C$3:$G$22, 3, FALSE)</f>
        <v>1. Hutan</v>
      </c>
      <c r="L8753" s="71" t="str">
        <f>VLOOKUP(E8753, legend!$C$3:$G$22, 4, FALSE)</f>
        <v>1.3 Peat swamp forest</v>
      </c>
      <c r="M8753" s="71" t="str">
        <f>VLOOKUP(E8753, legend!$C$3:$G$22, 5, FALSE)</f>
        <v>1.3 Hutan rawa gambut</v>
      </c>
      <c r="N8753" s="71" t="str">
        <f>VLOOKUP(C8753,geocode!$A$1:$C$40,2,false)</f>
        <v>Papua</v>
      </c>
      <c r="O8753" s="71" t="str">
        <f>VLOOKUP(C8753,geocode!$A$1:$C$40,3,false)</f>
        <v>Papua</v>
      </c>
      <c r="P8753" s="71">
        <v>2000.0</v>
      </c>
      <c r="Q8753" s="71">
        <v>2023.0</v>
      </c>
    </row>
    <row r="8754" ht="15.75" customHeight="1">
      <c r="B8754" s="71">
        <v>52288.6442838561</v>
      </c>
      <c r="C8754" s="71">
        <v>91.0</v>
      </c>
      <c r="D8754" s="71">
        <v>13.0</v>
      </c>
      <c r="E8754" s="71">
        <v>3.0</v>
      </c>
      <c r="F8754" s="71" t="str">
        <f>VLOOKUP(D8754, legend!$C$3:$G$22, 2, FALSE)</f>
        <v>2. Non-Forest Natural Vegetation</v>
      </c>
      <c r="G8754" s="71" t="str">
        <f>VLOOKUP(D8754, legend!$C$3:$G$22, 3, FALSE)</f>
        <v>2. Tumbuhan Non-Hutan Lainnya</v>
      </c>
      <c r="H8754" s="71" t="str">
        <f>VLOOKUP(D8754, legend!$C$3:$G$22, 4, FALSE)</f>
        <v>2.1. Other Natural Vegetation</v>
      </c>
      <c r="I8754" s="71" t="str">
        <f>VLOOKUP(D8754, legend!$C$3:$G$22, 5, FALSE)</f>
        <v>2.1. Tumbuhan Non-Hutan Lainnya</v>
      </c>
      <c r="J8754" s="71" t="str">
        <f>VLOOKUP(E8754, legend!$C$3:$G$22, 2, FALSE)</f>
        <v>1. Forest </v>
      </c>
      <c r="K8754" s="71" t="str">
        <f>VLOOKUP(E8754, legend!$C$3:$G$22, 3, FALSE)</f>
        <v>1. Hutan</v>
      </c>
      <c r="L8754" s="71" t="str">
        <f>VLOOKUP(E8754, legend!$C$3:$G$22, 4, FALSE)</f>
        <v>1.1. Forest Formation</v>
      </c>
      <c r="M8754" s="71" t="str">
        <f>VLOOKUP(E8754, legend!$C$3:$G$22, 5, FALSE)</f>
        <v>1.1. Formasi Hutan</v>
      </c>
      <c r="N8754" s="71" t="str">
        <f>VLOOKUP(C8754,geocode!$A$1:$C$40,2,false)</f>
        <v>Papua</v>
      </c>
      <c r="O8754" s="71" t="str">
        <f>VLOOKUP(C8754,geocode!$A$1:$C$40,3,false)</f>
        <v>Papua</v>
      </c>
      <c r="P8754" s="71">
        <v>2000.0</v>
      </c>
      <c r="Q8754" s="71">
        <v>2023.0</v>
      </c>
    </row>
    <row r="8755" ht="15.75" customHeight="1">
      <c r="B8755" s="71">
        <v>1912.82313605957</v>
      </c>
      <c r="C8755" s="71">
        <v>91.0</v>
      </c>
      <c r="D8755" s="71">
        <v>13.0</v>
      </c>
      <c r="E8755" s="71">
        <v>5.0</v>
      </c>
      <c r="F8755" s="71" t="str">
        <f>VLOOKUP(D8755, legend!$C$3:$G$22, 2, FALSE)</f>
        <v>2. Non-Forest Natural Vegetation</v>
      </c>
      <c r="G8755" s="71" t="str">
        <f>VLOOKUP(D8755, legend!$C$3:$G$22, 3, FALSE)</f>
        <v>2. Tumbuhan Non-Hutan Lainnya</v>
      </c>
      <c r="H8755" s="71" t="str">
        <f>VLOOKUP(D8755, legend!$C$3:$G$22, 4, FALSE)</f>
        <v>2.1. Other Natural Vegetation</v>
      </c>
      <c r="I8755" s="71" t="str">
        <f>VLOOKUP(D8755, legend!$C$3:$G$22, 5, FALSE)</f>
        <v>2.1. Tumbuhan Non-Hutan Lainnya</v>
      </c>
      <c r="J8755" s="71" t="str">
        <f>VLOOKUP(E8755, legend!$C$3:$G$22, 2, FALSE)</f>
        <v>1. Forest </v>
      </c>
      <c r="K8755" s="71" t="str">
        <f>VLOOKUP(E8755, legend!$C$3:$G$22, 3, FALSE)</f>
        <v>1. Hutan</v>
      </c>
      <c r="L8755" s="71" t="str">
        <f>VLOOKUP(E8755, legend!$C$3:$G$22, 4, FALSE)</f>
        <v>1.2. Mangrove</v>
      </c>
      <c r="M8755" s="71" t="str">
        <f>VLOOKUP(E8755, legend!$C$3:$G$22, 5, FALSE)</f>
        <v>1.2. Mangrove</v>
      </c>
      <c r="N8755" s="71" t="str">
        <f>VLOOKUP(C8755,geocode!$A$1:$C$40,2,false)</f>
        <v>Papua</v>
      </c>
      <c r="O8755" s="71" t="str">
        <f>VLOOKUP(C8755,geocode!$A$1:$C$40,3,false)</f>
        <v>Papua</v>
      </c>
      <c r="P8755" s="71">
        <v>2000.0</v>
      </c>
      <c r="Q8755" s="71">
        <v>2023.0</v>
      </c>
    </row>
    <row r="8756" ht="15.75" customHeight="1">
      <c r="B8756" s="71">
        <v>255377.833077177</v>
      </c>
      <c r="C8756" s="71">
        <v>91.0</v>
      </c>
      <c r="D8756" s="71">
        <v>13.0</v>
      </c>
      <c r="E8756" s="71">
        <v>13.0</v>
      </c>
      <c r="F8756" s="71" t="str">
        <f>VLOOKUP(D8756, legend!$C$3:$G$22, 2, FALSE)</f>
        <v>2. Non-Forest Natural Vegetation</v>
      </c>
      <c r="G8756" s="71" t="str">
        <f>VLOOKUP(D8756, legend!$C$3:$G$22, 3, FALSE)</f>
        <v>2. Tumbuhan Non-Hutan Lainnya</v>
      </c>
      <c r="H8756" s="71" t="str">
        <f>VLOOKUP(D8756, legend!$C$3:$G$22, 4, FALSE)</f>
        <v>2.1. Other Natural Vegetation</v>
      </c>
      <c r="I8756" s="71" t="str">
        <f>VLOOKUP(D8756, legend!$C$3:$G$22, 5, FALSE)</f>
        <v>2.1. Tumbuhan Non-Hutan Lainnya</v>
      </c>
      <c r="J8756" s="71" t="str">
        <f>VLOOKUP(E8756, legend!$C$3:$G$22, 2, FALSE)</f>
        <v>2. Non-Forest Natural Vegetation</v>
      </c>
      <c r="K8756" s="71" t="str">
        <f>VLOOKUP(E8756, legend!$C$3:$G$22, 3, FALSE)</f>
        <v>2. Tumbuhan Non-Hutan Lainnya</v>
      </c>
      <c r="L8756" s="71" t="str">
        <f>VLOOKUP(E8756, legend!$C$3:$G$22, 4, FALSE)</f>
        <v>2.1. Other Natural Vegetation</v>
      </c>
      <c r="M8756" s="71" t="str">
        <f>VLOOKUP(E8756, legend!$C$3:$G$22, 5, FALSE)</f>
        <v>2.1. Tumbuhan Non-Hutan Lainnya</v>
      </c>
      <c r="N8756" s="71" t="str">
        <f>VLOOKUP(C8756,geocode!$A$1:$C$40,2,false)</f>
        <v>Papua</v>
      </c>
      <c r="O8756" s="71" t="str">
        <f>VLOOKUP(C8756,geocode!$A$1:$C$40,3,false)</f>
        <v>Papua</v>
      </c>
      <c r="P8756" s="71">
        <v>2000.0</v>
      </c>
      <c r="Q8756" s="71">
        <v>2023.0</v>
      </c>
    </row>
    <row r="8757" ht="15.75" customHeight="1">
      <c r="B8757" s="71">
        <v>26971.2112372191</v>
      </c>
      <c r="C8757" s="71">
        <v>91.0</v>
      </c>
      <c r="D8757" s="71">
        <v>13.0</v>
      </c>
      <c r="E8757" s="71">
        <v>21.0</v>
      </c>
      <c r="F8757" s="71" t="str">
        <f>VLOOKUP(D8757, legend!$C$3:$G$22, 2, FALSE)</f>
        <v>2. Non-Forest Natural Vegetation</v>
      </c>
      <c r="G8757" s="71" t="str">
        <f>VLOOKUP(D8757, legend!$C$3:$G$22, 3, FALSE)</f>
        <v>2. Tumbuhan Non-Hutan Lainnya</v>
      </c>
      <c r="H8757" s="71" t="str">
        <f>VLOOKUP(D8757, legend!$C$3:$G$22, 4, FALSE)</f>
        <v>2.1. Other Natural Vegetation</v>
      </c>
      <c r="I8757" s="71" t="str">
        <f>VLOOKUP(D8757, legend!$C$3:$G$22, 5, FALSE)</f>
        <v>2.1. Tumbuhan Non-Hutan Lainnya</v>
      </c>
      <c r="J8757" s="71" t="str">
        <f>VLOOKUP(E8757, legend!$C$3:$G$22, 2, FALSE)</f>
        <v>3. Agriculture</v>
      </c>
      <c r="K8757" s="71" t="str">
        <f>VLOOKUP(E8757, legend!$C$3:$G$22, 3, FALSE)</f>
        <v>3. Pertanian</v>
      </c>
      <c r="L8757" s="71" t="str">
        <f>VLOOKUP(E8757, legend!$C$3:$G$22, 4, FALSE)</f>
        <v>3.4. Other Agriculture</v>
      </c>
      <c r="M8757" s="71" t="str">
        <f>VLOOKUP(E8757, legend!$C$3:$G$22, 5, FALSE)</f>
        <v>3.4. Pertanian Lainnya </v>
      </c>
      <c r="N8757" s="71" t="str">
        <f>VLOOKUP(C8757,geocode!$A$1:$C$40,2,false)</f>
        <v>Papua</v>
      </c>
      <c r="O8757" s="71" t="str">
        <f>VLOOKUP(C8757,geocode!$A$1:$C$40,3,false)</f>
        <v>Papua</v>
      </c>
      <c r="P8757" s="71">
        <v>2000.0</v>
      </c>
      <c r="Q8757" s="71">
        <v>2023.0</v>
      </c>
    </row>
    <row r="8758" ht="15.75" customHeight="1">
      <c r="B8758" s="71">
        <v>2730.66379641723</v>
      </c>
      <c r="C8758" s="71">
        <v>91.0</v>
      </c>
      <c r="D8758" s="71">
        <v>13.0</v>
      </c>
      <c r="E8758" s="71">
        <v>24.0</v>
      </c>
      <c r="F8758" s="71" t="str">
        <f>VLOOKUP(D8758, legend!$C$3:$G$22, 2, FALSE)</f>
        <v>2. Non-Forest Natural Vegetation</v>
      </c>
      <c r="G8758" s="71" t="str">
        <f>VLOOKUP(D8758, legend!$C$3:$G$22, 3, FALSE)</f>
        <v>2. Tumbuhan Non-Hutan Lainnya</v>
      </c>
      <c r="H8758" s="71" t="str">
        <f>VLOOKUP(D8758, legend!$C$3:$G$22, 4, FALSE)</f>
        <v>2.1. Other Natural Vegetation</v>
      </c>
      <c r="I8758" s="71" t="str">
        <f>VLOOKUP(D8758, legend!$C$3:$G$22, 5, FALSE)</f>
        <v>2.1. Tumbuhan Non-Hutan Lainnya</v>
      </c>
      <c r="J8758" s="71" t="str">
        <f>VLOOKUP(E8758, legend!$C$3:$G$22, 2, FALSE)</f>
        <v>4. Non-Vegetated Area</v>
      </c>
      <c r="K8758" s="71" t="str">
        <f>VLOOKUP(E8758, legend!$C$3:$G$22, 3, FALSE)</f>
        <v>4. Non-Vegetasi</v>
      </c>
      <c r="L8758" s="71" t="str">
        <f>VLOOKUP(E8758, legend!$C$3:$G$22, 4, FALSE)</f>
        <v>4.2. Urban Area</v>
      </c>
      <c r="M8758" s="71" t="str">
        <f>VLOOKUP(E8758, legend!$C$3:$G$22, 5, FALSE)</f>
        <v>4.2. Pemukiman </v>
      </c>
      <c r="N8758" s="71" t="str">
        <f>VLOOKUP(C8758,geocode!$A$1:$C$40,2,false)</f>
        <v>Papua</v>
      </c>
      <c r="O8758" s="71" t="str">
        <f>VLOOKUP(C8758,geocode!$A$1:$C$40,3,false)</f>
        <v>Papua</v>
      </c>
      <c r="P8758" s="71">
        <v>2000.0</v>
      </c>
      <c r="Q8758" s="71">
        <v>2023.0</v>
      </c>
    </row>
    <row r="8759" ht="15.75" customHeight="1">
      <c r="B8759" s="71">
        <v>4388.29584273071</v>
      </c>
      <c r="C8759" s="71">
        <v>91.0</v>
      </c>
      <c r="D8759" s="71">
        <v>13.0</v>
      </c>
      <c r="E8759" s="71">
        <v>25.0</v>
      </c>
      <c r="F8759" s="71" t="str">
        <f>VLOOKUP(D8759, legend!$C$3:$G$22, 2, FALSE)</f>
        <v>2. Non-Forest Natural Vegetation</v>
      </c>
      <c r="G8759" s="71" t="str">
        <f>VLOOKUP(D8759, legend!$C$3:$G$22, 3, FALSE)</f>
        <v>2. Tumbuhan Non-Hutan Lainnya</v>
      </c>
      <c r="H8759" s="71" t="str">
        <f>VLOOKUP(D8759, legend!$C$3:$G$22, 4, FALSE)</f>
        <v>2.1. Other Natural Vegetation</v>
      </c>
      <c r="I8759" s="71" t="str">
        <f>VLOOKUP(D8759, legend!$C$3:$G$22, 5, FALSE)</f>
        <v>2.1. Tumbuhan Non-Hutan Lainnya</v>
      </c>
      <c r="J8759" s="71" t="str">
        <f>VLOOKUP(E8759, legend!$C$3:$G$22, 2, FALSE)</f>
        <v>4. Non-Vegetated Area</v>
      </c>
      <c r="K8759" s="71" t="str">
        <f>VLOOKUP(E8759, legend!$C$3:$G$22, 3, FALSE)</f>
        <v>4. Non-Vegetasi</v>
      </c>
      <c r="L8759" s="71" t="str">
        <f>VLOOKUP(E8759, legend!$C$3:$G$22, 4, FALSE)</f>
        <v>4.3. Other Non-Vegetation</v>
      </c>
      <c r="M8759" s="71" t="str">
        <f>VLOOKUP(E8759, legend!$C$3:$G$22, 5, FALSE)</f>
        <v>4.3. Non-Vegetasi Lainnya</v>
      </c>
      <c r="N8759" s="71" t="str">
        <f>VLOOKUP(C8759,geocode!$A$1:$C$40,2,false)</f>
        <v>Papua</v>
      </c>
      <c r="O8759" s="71" t="str">
        <f>VLOOKUP(C8759,geocode!$A$1:$C$40,3,false)</f>
        <v>Papua</v>
      </c>
      <c r="P8759" s="71">
        <v>2000.0</v>
      </c>
      <c r="Q8759" s="71">
        <v>2023.0</v>
      </c>
    </row>
    <row r="8760" ht="15.75" customHeight="1">
      <c r="B8760" s="71">
        <v>0.446973205566406</v>
      </c>
      <c r="C8760" s="71">
        <v>91.0</v>
      </c>
      <c r="D8760" s="71">
        <v>13.0</v>
      </c>
      <c r="E8760" s="71">
        <v>30.0</v>
      </c>
      <c r="F8760" s="71" t="str">
        <f>VLOOKUP(D8760, legend!$C$3:$G$22, 2, FALSE)</f>
        <v>2. Non-Forest Natural Vegetation</v>
      </c>
      <c r="G8760" s="71" t="str">
        <f>VLOOKUP(D8760, legend!$C$3:$G$22, 3, FALSE)</f>
        <v>2. Tumbuhan Non-Hutan Lainnya</v>
      </c>
      <c r="H8760" s="71" t="str">
        <f>VLOOKUP(D8760, legend!$C$3:$G$22, 4, FALSE)</f>
        <v>2.1. Other Natural Vegetation</v>
      </c>
      <c r="I8760" s="71" t="str">
        <f>VLOOKUP(D8760, legend!$C$3:$G$22, 5, FALSE)</f>
        <v>2.1. Tumbuhan Non-Hutan Lainnya</v>
      </c>
      <c r="J8760" s="71" t="str">
        <f>VLOOKUP(E8760, legend!$C$3:$G$22, 2, FALSE)</f>
        <v>4. Non-Vegetated Area</v>
      </c>
      <c r="K8760" s="71" t="str">
        <f>VLOOKUP(E8760, legend!$C$3:$G$22, 3, FALSE)</f>
        <v>4. Non-Vegetasi</v>
      </c>
      <c r="L8760" s="71" t="str">
        <f>VLOOKUP(E8760, legend!$C$3:$G$22, 4, FALSE)</f>
        <v>4.1. Mining Pit</v>
      </c>
      <c r="M8760" s="71" t="str">
        <f>VLOOKUP(E8760, legend!$C$3:$G$22, 5, FALSE)</f>
        <v>4.1. Lubang Tambang</v>
      </c>
      <c r="N8760" s="71" t="str">
        <f>VLOOKUP(C8760,geocode!$A$1:$C$40,2,false)</f>
        <v>Papua</v>
      </c>
      <c r="O8760" s="71" t="str">
        <f>VLOOKUP(C8760,geocode!$A$1:$C$40,3,false)</f>
        <v>Papua</v>
      </c>
      <c r="P8760" s="71">
        <v>2000.0</v>
      </c>
      <c r="Q8760" s="71">
        <v>2023.0</v>
      </c>
    </row>
    <row r="8761" ht="15.75" customHeight="1">
      <c r="B8761" s="71">
        <v>12945.2616662963</v>
      </c>
      <c r="C8761" s="71">
        <v>91.0</v>
      </c>
      <c r="D8761" s="71">
        <v>13.0</v>
      </c>
      <c r="E8761" s="71">
        <v>33.0</v>
      </c>
      <c r="F8761" s="71" t="str">
        <f>VLOOKUP(D8761, legend!$C$3:$G$22, 2, FALSE)</f>
        <v>2. Non-Forest Natural Vegetation</v>
      </c>
      <c r="G8761" s="71" t="str">
        <f>VLOOKUP(D8761, legend!$C$3:$G$22, 3, FALSE)</f>
        <v>2. Tumbuhan Non-Hutan Lainnya</v>
      </c>
      <c r="H8761" s="71" t="str">
        <f>VLOOKUP(D8761, legend!$C$3:$G$22, 4, FALSE)</f>
        <v>2.1. Other Natural Vegetation</v>
      </c>
      <c r="I8761" s="71" t="str">
        <f>VLOOKUP(D8761, legend!$C$3:$G$22, 5, FALSE)</f>
        <v>2.1. Tumbuhan Non-Hutan Lainnya</v>
      </c>
      <c r="J8761" s="71" t="str">
        <f>VLOOKUP(E8761, legend!$C$3:$G$22, 2, FALSE)</f>
        <v>5. Water Body</v>
      </c>
      <c r="K8761" s="71" t="str">
        <f>VLOOKUP(E8761, legend!$C$3:$G$22, 3, FALSE)</f>
        <v>5. Tubuh Air</v>
      </c>
      <c r="L8761" s="71" t="str">
        <f>VLOOKUP(E8761, legend!$C$3:$G$22, 4, FALSE)</f>
        <v>5.2. River, Lake, Ocean</v>
      </c>
      <c r="M8761" s="71" t="str">
        <f>VLOOKUP(E8761, legend!$C$3:$G$22, 5, FALSE)</f>
        <v>5.2. Sungai, Danau, Laut</v>
      </c>
      <c r="N8761" s="71" t="str">
        <f>VLOOKUP(C8761,geocode!$A$1:$C$40,2,false)</f>
        <v>Papua</v>
      </c>
      <c r="O8761" s="71" t="str">
        <f>VLOOKUP(C8761,geocode!$A$1:$C$40,3,false)</f>
        <v>Papua</v>
      </c>
      <c r="P8761" s="71">
        <v>2000.0</v>
      </c>
      <c r="Q8761" s="71">
        <v>2023.0</v>
      </c>
    </row>
    <row r="8762" ht="15.75" customHeight="1">
      <c r="B8762" s="71">
        <v>2069.88424890136</v>
      </c>
      <c r="C8762" s="71">
        <v>91.0</v>
      </c>
      <c r="D8762" s="71">
        <v>13.0</v>
      </c>
      <c r="E8762" s="71">
        <v>35.0</v>
      </c>
      <c r="F8762" s="71" t="str">
        <f>VLOOKUP(D8762, legend!$C$3:$G$22, 2, FALSE)</f>
        <v>2. Non-Forest Natural Vegetation</v>
      </c>
      <c r="G8762" s="71" t="str">
        <f>VLOOKUP(D8762, legend!$C$3:$G$22, 3, FALSE)</f>
        <v>2. Tumbuhan Non-Hutan Lainnya</v>
      </c>
      <c r="H8762" s="71" t="str">
        <f>VLOOKUP(D8762, legend!$C$3:$G$22, 4, FALSE)</f>
        <v>2.1. Other Natural Vegetation</v>
      </c>
      <c r="I8762" s="71" t="str">
        <f>VLOOKUP(D8762, legend!$C$3:$G$22, 5, FALSE)</f>
        <v>2.1. Tumbuhan Non-Hutan Lainnya</v>
      </c>
      <c r="J8762" s="71" t="str">
        <f>VLOOKUP(E8762, legend!$C$3:$G$22, 2, FALSE)</f>
        <v>3. Agriculture</v>
      </c>
      <c r="K8762" s="71" t="str">
        <f>VLOOKUP(E8762, legend!$C$3:$G$22, 3, FALSE)</f>
        <v>3. Pertanian</v>
      </c>
      <c r="L8762" s="71" t="str">
        <f>VLOOKUP(E8762, legend!$C$3:$G$22, 4, FALSE)</f>
        <v>3.2. Oil Palm</v>
      </c>
      <c r="M8762" s="71" t="str">
        <f>VLOOKUP(E8762, legend!$C$3:$G$22, 5, FALSE)</f>
        <v>3.2. Sawit</v>
      </c>
      <c r="N8762" s="71" t="str">
        <f>VLOOKUP(C8762,geocode!$A$1:$C$40,2,false)</f>
        <v>Papua</v>
      </c>
      <c r="O8762" s="71" t="str">
        <f>VLOOKUP(C8762,geocode!$A$1:$C$40,3,false)</f>
        <v>Papua</v>
      </c>
      <c r="P8762" s="71">
        <v>2000.0</v>
      </c>
      <c r="Q8762" s="71">
        <v>2023.0</v>
      </c>
    </row>
    <row r="8763" ht="15.75" customHeight="1">
      <c r="B8763" s="71">
        <v>2667.15009620972</v>
      </c>
      <c r="C8763" s="71">
        <v>91.0</v>
      </c>
      <c r="D8763" s="71">
        <v>13.0</v>
      </c>
      <c r="E8763" s="71">
        <v>40.0</v>
      </c>
      <c r="F8763" s="71" t="str">
        <f>VLOOKUP(D8763, legend!$C$3:$G$22, 2, FALSE)</f>
        <v>2. Non-Forest Natural Vegetation</v>
      </c>
      <c r="G8763" s="71" t="str">
        <f>VLOOKUP(D8763, legend!$C$3:$G$22, 3, FALSE)</f>
        <v>2. Tumbuhan Non-Hutan Lainnya</v>
      </c>
      <c r="H8763" s="71" t="str">
        <f>VLOOKUP(D8763, legend!$C$3:$G$22, 4, FALSE)</f>
        <v>2.1. Other Natural Vegetation</v>
      </c>
      <c r="I8763" s="71" t="str">
        <f>VLOOKUP(D8763, legend!$C$3:$G$22, 5, FALSE)</f>
        <v>2.1. Tumbuhan Non-Hutan Lainnya</v>
      </c>
      <c r="J8763" s="71" t="str">
        <f>VLOOKUP(E8763, legend!$C$3:$G$22, 2, FALSE)</f>
        <v>3. Agriculture</v>
      </c>
      <c r="K8763" s="71" t="str">
        <f>VLOOKUP(E8763, legend!$C$3:$G$22, 3, FALSE)</f>
        <v>3. Pertanian</v>
      </c>
      <c r="L8763" s="71" t="str">
        <f>VLOOKUP(E8763, legend!$C$3:$G$22, 4, FALSE)</f>
        <v>3.1. Rice Paddy</v>
      </c>
      <c r="M8763" s="71" t="str">
        <f>VLOOKUP(E8763, legend!$C$3:$G$22, 5, FALSE)</f>
        <v>3.1. Sawah</v>
      </c>
      <c r="N8763" s="71" t="str">
        <f>VLOOKUP(C8763,geocode!$A$1:$C$40,2,false)</f>
        <v>Papua</v>
      </c>
      <c r="O8763" s="71" t="str">
        <f>VLOOKUP(C8763,geocode!$A$1:$C$40,3,false)</f>
        <v>Papua</v>
      </c>
      <c r="P8763" s="71">
        <v>2000.0</v>
      </c>
      <c r="Q8763" s="71">
        <v>2023.0</v>
      </c>
    </row>
    <row r="8764" ht="15.75" customHeight="1">
      <c r="B8764" s="71">
        <v>5047.82693898312</v>
      </c>
      <c r="C8764" s="71">
        <v>91.0</v>
      </c>
      <c r="D8764" s="71">
        <v>13.0</v>
      </c>
      <c r="E8764" s="71">
        <v>76.0</v>
      </c>
      <c r="F8764" s="71" t="str">
        <f>VLOOKUP(D8764, legend!$C$3:$G$22, 2, FALSE)</f>
        <v>2. Non-Forest Natural Vegetation</v>
      </c>
      <c r="G8764" s="71" t="str">
        <f>VLOOKUP(D8764, legend!$C$3:$G$22, 3, FALSE)</f>
        <v>2. Tumbuhan Non-Hutan Lainnya</v>
      </c>
      <c r="H8764" s="71" t="str">
        <f>VLOOKUP(D8764, legend!$C$3:$G$22, 4, FALSE)</f>
        <v>2.1. Other Natural Vegetation</v>
      </c>
      <c r="I8764" s="71" t="str">
        <f>VLOOKUP(D8764, legend!$C$3:$G$22, 5, FALSE)</f>
        <v>2.1. Tumbuhan Non-Hutan Lainnya</v>
      </c>
      <c r="J8764" s="71" t="str">
        <f>VLOOKUP(E8764, legend!$C$3:$G$22, 2, FALSE)</f>
        <v>1. Forest </v>
      </c>
      <c r="K8764" s="71" t="str">
        <f>VLOOKUP(E8764, legend!$C$3:$G$22, 3, FALSE)</f>
        <v>1. Hutan</v>
      </c>
      <c r="L8764" s="71" t="str">
        <f>VLOOKUP(E8764, legend!$C$3:$G$22, 4, FALSE)</f>
        <v>1.3 Peat swamp forest</v>
      </c>
      <c r="M8764" s="71" t="str">
        <f>VLOOKUP(E8764, legend!$C$3:$G$22, 5, FALSE)</f>
        <v>1.3 Hutan rawa gambut</v>
      </c>
      <c r="N8764" s="71" t="str">
        <f>VLOOKUP(C8764,geocode!$A$1:$C$40,2,false)</f>
        <v>Papua</v>
      </c>
      <c r="O8764" s="71" t="str">
        <f>VLOOKUP(C8764,geocode!$A$1:$C$40,3,false)</f>
        <v>Papua</v>
      </c>
      <c r="P8764" s="71">
        <v>2000.0</v>
      </c>
      <c r="Q8764" s="71">
        <v>2023.0</v>
      </c>
    </row>
    <row r="8765" ht="15.75" customHeight="1">
      <c r="B8765" s="71">
        <v>529.02681005249</v>
      </c>
      <c r="C8765" s="71">
        <v>91.0</v>
      </c>
      <c r="D8765" s="71">
        <v>21.0</v>
      </c>
      <c r="E8765" s="71">
        <v>3.0</v>
      </c>
      <c r="F8765" s="71" t="str">
        <f>VLOOKUP(D8765, legend!$C$3:$G$22, 2, FALSE)</f>
        <v>3. Agriculture</v>
      </c>
      <c r="G8765" s="71" t="str">
        <f>VLOOKUP(D8765, legend!$C$3:$G$22, 3, FALSE)</f>
        <v>3. Pertanian</v>
      </c>
      <c r="H8765" s="71" t="str">
        <f>VLOOKUP(D8765, legend!$C$3:$G$22, 4, FALSE)</f>
        <v>3.4. Other Agriculture</v>
      </c>
      <c r="I8765" s="71" t="str">
        <f>VLOOKUP(D8765, legend!$C$3:$G$22, 5, FALSE)</f>
        <v>3.4. Pertanian Lainnya </v>
      </c>
      <c r="J8765" s="71" t="str">
        <f>VLOOKUP(E8765, legend!$C$3:$G$22, 2, FALSE)</f>
        <v>1. Forest </v>
      </c>
      <c r="K8765" s="71" t="str">
        <f>VLOOKUP(E8765, legend!$C$3:$G$22, 3, FALSE)</f>
        <v>1. Hutan</v>
      </c>
      <c r="L8765" s="71" t="str">
        <f>VLOOKUP(E8765, legend!$C$3:$G$22, 4, FALSE)</f>
        <v>1.1. Forest Formation</v>
      </c>
      <c r="M8765" s="71" t="str">
        <f>VLOOKUP(E8765, legend!$C$3:$G$22, 5, FALSE)</f>
        <v>1.1. Formasi Hutan</v>
      </c>
      <c r="N8765" s="71" t="str">
        <f>VLOOKUP(C8765,geocode!$A$1:$C$40,2,false)</f>
        <v>Papua</v>
      </c>
      <c r="O8765" s="71" t="str">
        <f>VLOOKUP(C8765,geocode!$A$1:$C$40,3,false)</f>
        <v>Papua</v>
      </c>
      <c r="P8765" s="71">
        <v>2000.0</v>
      </c>
      <c r="Q8765" s="71">
        <v>2023.0</v>
      </c>
    </row>
    <row r="8766" ht="15.75" customHeight="1">
      <c r="B8766" s="71">
        <v>3.92310061035156</v>
      </c>
      <c r="C8766" s="71">
        <v>91.0</v>
      </c>
      <c r="D8766" s="71">
        <v>21.0</v>
      </c>
      <c r="E8766" s="71">
        <v>5.0</v>
      </c>
      <c r="F8766" s="71" t="str">
        <f>VLOOKUP(D8766, legend!$C$3:$G$22, 2, FALSE)</f>
        <v>3. Agriculture</v>
      </c>
      <c r="G8766" s="71" t="str">
        <f>VLOOKUP(D8766, legend!$C$3:$G$22, 3, FALSE)</f>
        <v>3. Pertanian</v>
      </c>
      <c r="H8766" s="71" t="str">
        <f>VLOOKUP(D8766, legend!$C$3:$G$22, 4, FALSE)</f>
        <v>3.4. Other Agriculture</v>
      </c>
      <c r="I8766" s="71" t="str">
        <f>VLOOKUP(D8766, legend!$C$3:$G$22, 5, FALSE)</f>
        <v>3.4. Pertanian Lainnya </v>
      </c>
      <c r="J8766" s="71" t="str">
        <f>VLOOKUP(E8766, legend!$C$3:$G$22, 2, FALSE)</f>
        <v>1. Forest </v>
      </c>
      <c r="K8766" s="71" t="str">
        <f>VLOOKUP(E8766, legend!$C$3:$G$22, 3, FALSE)</f>
        <v>1. Hutan</v>
      </c>
      <c r="L8766" s="71" t="str">
        <f>VLOOKUP(E8766, legend!$C$3:$G$22, 4, FALSE)</f>
        <v>1.2. Mangrove</v>
      </c>
      <c r="M8766" s="71" t="str">
        <f>VLOOKUP(E8766, legend!$C$3:$G$22, 5, FALSE)</f>
        <v>1.2. Mangrove</v>
      </c>
      <c r="N8766" s="71" t="str">
        <f>VLOOKUP(C8766,geocode!$A$1:$C$40,2,false)</f>
        <v>Papua</v>
      </c>
      <c r="O8766" s="71" t="str">
        <f>VLOOKUP(C8766,geocode!$A$1:$C$40,3,false)</f>
        <v>Papua</v>
      </c>
      <c r="P8766" s="71">
        <v>2000.0</v>
      </c>
      <c r="Q8766" s="71">
        <v>2023.0</v>
      </c>
    </row>
    <row r="8767" ht="15.75" customHeight="1">
      <c r="B8767" s="71">
        <v>2738.86522718505</v>
      </c>
      <c r="C8767" s="71">
        <v>91.0</v>
      </c>
      <c r="D8767" s="71">
        <v>21.0</v>
      </c>
      <c r="E8767" s="71">
        <v>13.0</v>
      </c>
      <c r="F8767" s="71" t="str">
        <f>VLOOKUP(D8767, legend!$C$3:$G$22, 2, FALSE)</f>
        <v>3. Agriculture</v>
      </c>
      <c r="G8767" s="71" t="str">
        <f>VLOOKUP(D8767, legend!$C$3:$G$22, 3, FALSE)</f>
        <v>3. Pertanian</v>
      </c>
      <c r="H8767" s="71" t="str">
        <f>VLOOKUP(D8767, legend!$C$3:$G$22, 4, FALSE)</f>
        <v>3.4. Other Agriculture</v>
      </c>
      <c r="I8767" s="71" t="str">
        <f>VLOOKUP(D8767, legend!$C$3:$G$22, 5, FALSE)</f>
        <v>3.4. Pertanian Lainnya </v>
      </c>
      <c r="J8767" s="71" t="str">
        <f>VLOOKUP(E8767, legend!$C$3:$G$22, 2, FALSE)</f>
        <v>2. Non-Forest Natural Vegetation</v>
      </c>
      <c r="K8767" s="71" t="str">
        <f>VLOOKUP(E8767, legend!$C$3:$G$22, 3, FALSE)</f>
        <v>2. Tumbuhan Non-Hutan Lainnya</v>
      </c>
      <c r="L8767" s="71" t="str">
        <f>VLOOKUP(E8767, legend!$C$3:$G$22, 4, FALSE)</f>
        <v>2.1. Other Natural Vegetation</v>
      </c>
      <c r="M8767" s="71" t="str">
        <f>VLOOKUP(E8767, legend!$C$3:$G$22, 5, FALSE)</f>
        <v>2.1. Tumbuhan Non-Hutan Lainnya</v>
      </c>
      <c r="N8767" s="71" t="str">
        <f>VLOOKUP(C8767,geocode!$A$1:$C$40,2,false)</f>
        <v>Papua</v>
      </c>
      <c r="O8767" s="71" t="str">
        <f>VLOOKUP(C8767,geocode!$A$1:$C$40,3,false)</f>
        <v>Papua</v>
      </c>
      <c r="P8767" s="71">
        <v>2000.0</v>
      </c>
      <c r="Q8767" s="71">
        <v>2023.0</v>
      </c>
    </row>
    <row r="8768" ht="15.75" customHeight="1">
      <c r="B8768" s="71">
        <v>1640.0194901184</v>
      </c>
      <c r="C8768" s="71">
        <v>91.0</v>
      </c>
      <c r="D8768" s="71">
        <v>21.0</v>
      </c>
      <c r="E8768" s="71">
        <v>21.0</v>
      </c>
      <c r="F8768" s="71" t="str">
        <f>VLOOKUP(D8768, legend!$C$3:$G$22, 2, FALSE)</f>
        <v>3. Agriculture</v>
      </c>
      <c r="G8768" s="71" t="str">
        <f>VLOOKUP(D8768, legend!$C$3:$G$22, 3, FALSE)</f>
        <v>3. Pertanian</v>
      </c>
      <c r="H8768" s="71" t="str">
        <f>VLOOKUP(D8768, legend!$C$3:$G$22, 4, FALSE)</f>
        <v>3.4. Other Agriculture</v>
      </c>
      <c r="I8768" s="71" t="str">
        <f>VLOOKUP(D8768, legend!$C$3:$G$22, 5, FALSE)</f>
        <v>3.4. Pertanian Lainnya </v>
      </c>
      <c r="J8768" s="71" t="str">
        <f>VLOOKUP(E8768, legend!$C$3:$G$22, 2, FALSE)</f>
        <v>3. Agriculture</v>
      </c>
      <c r="K8768" s="71" t="str">
        <f>VLOOKUP(E8768, legend!$C$3:$G$22, 3, FALSE)</f>
        <v>3. Pertanian</v>
      </c>
      <c r="L8768" s="71" t="str">
        <f>VLOOKUP(E8768, legend!$C$3:$G$22, 4, FALSE)</f>
        <v>3.4. Other Agriculture</v>
      </c>
      <c r="M8768" s="71" t="str">
        <f>VLOOKUP(E8768, legend!$C$3:$G$22, 5, FALSE)</f>
        <v>3.4. Pertanian Lainnya </v>
      </c>
      <c r="N8768" s="71" t="str">
        <f>VLOOKUP(C8768,geocode!$A$1:$C$40,2,false)</f>
        <v>Papua</v>
      </c>
      <c r="O8768" s="71" t="str">
        <f>VLOOKUP(C8768,geocode!$A$1:$C$40,3,false)</f>
        <v>Papua</v>
      </c>
      <c r="P8768" s="71">
        <v>2000.0</v>
      </c>
      <c r="Q8768" s="71">
        <v>2023.0</v>
      </c>
    </row>
    <row r="8769" ht="15.75" customHeight="1">
      <c r="B8769" s="71">
        <v>295.437594360351</v>
      </c>
      <c r="C8769" s="71">
        <v>91.0</v>
      </c>
      <c r="D8769" s="71">
        <v>21.0</v>
      </c>
      <c r="E8769" s="71">
        <v>24.0</v>
      </c>
      <c r="F8769" s="71" t="str">
        <f>VLOOKUP(D8769, legend!$C$3:$G$22, 2, FALSE)</f>
        <v>3. Agriculture</v>
      </c>
      <c r="G8769" s="71" t="str">
        <f>VLOOKUP(D8769, legend!$C$3:$G$22, 3, FALSE)</f>
        <v>3. Pertanian</v>
      </c>
      <c r="H8769" s="71" t="str">
        <f>VLOOKUP(D8769, legend!$C$3:$G$22, 4, FALSE)</f>
        <v>3.4. Other Agriculture</v>
      </c>
      <c r="I8769" s="71" t="str">
        <f>VLOOKUP(D8769, legend!$C$3:$G$22, 5, FALSE)</f>
        <v>3.4. Pertanian Lainnya </v>
      </c>
      <c r="J8769" s="71" t="str">
        <f>VLOOKUP(E8769, legend!$C$3:$G$22, 2, FALSE)</f>
        <v>4. Non-Vegetated Area</v>
      </c>
      <c r="K8769" s="71" t="str">
        <f>VLOOKUP(E8769, legend!$C$3:$G$22, 3, FALSE)</f>
        <v>4. Non-Vegetasi</v>
      </c>
      <c r="L8769" s="71" t="str">
        <f>VLOOKUP(E8769, legend!$C$3:$G$22, 4, FALSE)</f>
        <v>4.2. Urban Area</v>
      </c>
      <c r="M8769" s="71" t="str">
        <f>VLOOKUP(E8769, legend!$C$3:$G$22, 5, FALSE)</f>
        <v>4.2. Pemukiman </v>
      </c>
      <c r="N8769" s="71" t="str">
        <f>VLOOKUP(C8769,geocode!$A$1:$C$40,2,false)</f>
        <v>Papua</v>
      </c>
      <c r="O8769" s="71" t="str">
        <f>VLOOKUP(C8769,geocode!$A$1:$C$40,3,false)</f>
        <v>Papua</v>
      </c>
      <c r="P8769" s="71">
        <v>2000.0</v>
      </c>
      <c r="Q8769" s="71">
        <v>2023.0</v>
      </c>
    </row>
    <row r="8770" ht="15.75" customHeight="1">
      <c r="B8770" s="71">
        <v>130.040793621826</v>
      </c>
      <c r="C8770" s="71">
        <v>91.0</v>
      </c>
      <c r="D8770" s="71">
        <v>21.0</v>
      </c>
      <c r="E8770" s="71">
        <v>25.0</v>
      </c>
      <c r="F8770" s="71" t="str">
        <f>VLOOKUP(D8770, legend!$C$3:$G$22, 2, FALSE)</f>
        <v>3. Agriculture</v>
      </c>
      <c r="G8770" s="71" t="str">
        <f>VLOOKUP(D8770, legend!$C$3:$G$22, 3, FALSE)</f>
        <v>3. Pertanian</v>
      </c>
      <c r="H8770" s="71" t="str">
        <f>VLOOKUP(D8770, legend!$C$3:$G$22, 4, FALSE)</f>
        <v>3.4. Other Agriculture</v>
      </c>
      <c r="I8770" s="71" t="str">
        <f>VLOOKUP(D8770, legend!$C$3:$G$22, 5, FALSE)</f>
        <v>3.4. Pertanian Lainnya </v>
      </c>
      <c r="J8770" s="71" t="str">
        <f>VLOOKUP(E8770, legend!$C$3:$G$22, 2, FALSE)</f>
        <v>4. Non-Vegetated Area</v>
      </c>
      <c r="K8770" s="71" t="str">
        <f>VLOOKUP(E8770, legend!$C$3:$G$22, 3, FALSE)</f>
        <v>4. Non-Vegetasi</v>
      </c>
      <c r="L8770" s="71" t="str">
        <f>VLOOKUP(E8770, legend!$C$3:$G$22, 4, FALSE)</f>
        <v>4.3. Other Non-Vegetation</v>
      </c>
      <c r="M8770" s="71" t="str">
        <f>VLOOKUP(E8770, legend!$C$3:$G$22, 5, FALSE)</f>
        <v>4.3. Non-Vegetasi Lainnya</v>
      </c>
      <c r="N8770" s="71" t="str">
        <f>VLOOKUP(C8770,geocode!$A$1:$C$40,2,false)</f>
        <v>Papua</v>
      </c>
      <c r="O8770" s="71" t="str">
        <f>VLOOKUP(C8770,geocode!$A$1:$C$40,3,false)</f>
        <v>Papua</v>
      </c>
      <c r="P8770" s="71">
        <v>2000.0</v>
      </c>
      <c r="Q8770" s="71">
        <v>2023.0</v>
      </c>
    </row>
    <row r="8771" ht="15.75" customHeight="1">
      <c r="B8771" s="71">
        <v>90.4329745117188</v>
      </c>
      <c r="C8771" s="71">
        <v>91.0</v>
      </c>
      <c r="D8771" s="71">
        <v>21.0</v>
      </c>
      <c r="E8771" s="71">
        <v>33.0</v>
      </c>
      <c r="F8771" s="71" t="str">
        <f>VLOOKUP(D8771, legend!$C$3:$G$22, 2, FALSE)</f>
        <v>3. Agriculture</v>
      </c>
      <c r="G8771" s="71" t="str">
        <f>VLOOKUP(D8771, legend!$C$3:$G$22, 3, FALSE)</f>
        <v>3. Pertanian</v>
      </c>
      <c r="H8771" s="71" t="str">
        <f>VLOOKUP(D8771, legend!$C$3:$G$22, 4, FALSE)</f>
        <v>3.4. Other Agriculture</v>
      </c>
      <c r="I8771" s="71" t="str">
        <f>VLOOKUP(D8771, legend!$C$3:$G$22, 5, FALSE)</f>
        <v>3.4. Pertanian Lainnya </v>
      </c>
      <c r="J8771" s="71" t="str">
        <f>VLOOKUP(E8771, legend!$C$3:$G$22, 2, FALSE)</f>
        <v>5. Water Body</v>
      </c>
      <c r="K8771" s="71" t="str">
        <f>VLOOKUP(E8771, legend!$C$3:$G$22, 3, FALSE)</f>
        <v>5. Tubuh Air</v>
      </c>
      <c r="L8771" s="71" t="str">
        <f>VLOOKUP(E8771, legend!$C$3:$G$22, 4, FALSE)</f>
        <v>5.2. River, Lake, Ocean</v>
      </c>
      <c r="M8771" s="71" t="str">
        <f>VLOOKUP(E8771, legend!$C$3:$G$22, 5, FALSE)</f>
        <v>5.2. Sungai, Danau, Laut</v>
      </c>
      <c r="N8771" s="71" t="str">
        <f>VLOOKUP(C8771,geocode!$A$1:$C$40,2,false)</f>
        <v>Papua</v>
      </c>
      <c r="O8771" s="71" t="str">
        <f>VLOOKUP(C8771,geocode!$A$1:$C$40,3,false)</f>
        <v>Papua</v>
      </c>
      <c r="P8771" s="71">
        <v>2000.0</v>
      </c>
      <c r="Q8771" s="71">
        <v>2023.0</v>
      </c>
    </row>
    <row r="8772" ht="15.75" customHeight="1">
      <c r="B8772" s="71">
        <v>89.2800932128905</v>
      </c>
      <c r="C8772" s="71">
        <v>91.0</v>
      </c>
      <c r="D8772" s="71">
        <v>21.0</v>
      </c>
      <c r="E8772" s="71">
        <v>35.0</v>
      </c>
      <c r="F8772" s="71" t="str">
        <f>VLOOKUP(D8772, legend!$C$3:$G$22, 2, FALSE)</f>
        <v>3. Agriculture</v>
      </c>
      <c r="G8772" s="71" t="str">
        <f>VLOOKUP(D8772, legend!$C$3:$G$22, 3, FALSE)</f>
        <v>3. Pertanian</v>
      </c>
      <c r="H8772" s="71" t="str">
        <f>VLOOKUP(D8772, legend!$C$3:$G$22, 4, FALSE)</f>
        <v>3.4. Other Agriculture</v>
      </c>
      <c r="I8772" s="71" t="str">
        <f>VLOOKUP(D8772, legend!$C$3:$G$22, 5, FALSE)</f>
        <v>3.4. Pertanian Lainnya </v>
      </c>
      <c r="J8772" s="71" t="str">
        <f>VLOOKUP(E8772, legend!$C$3:$G$22, 2, FALSE)</f>
        <v>3. Agriculture</v>
      </c>
      <c r="K8772" s="71" t="str">
        <f>VLOOKUP(E8772, legend!$C$3:$G$22, 3, FALSE)</f>
        <v>3. Pertanian</v>
      </c>
      <c r="L8772" s="71" t="str">
        <f>VLOOKUP(E8772, legend!$C$3:$G$22, 4, FALSE)</f>
        <v>3.2. Oil Palm</v>
      </c>
      <c r="M8772" s="71" t="str">
        <f>VLOOKUP(E8772, legend!$C$3:$G$22, 5, FALSE)</f>
        <v>3.2. Sawit</v>
      </c>
      <c r="N8772" s="71" t="str">
        <f>VLOOKUP(C8772,geocode!$A$1:$C$40,2,false)</f>
        <v>Papua</v>
      </c>
      <c r="O8772" s="71" t="str">
        <f>VLOOKUP(C8772,geocode!$A$1:$C$40,3,false)</f>
        <v>Papua</v>
      </c>
      <c r="P8772" s="71">
        <v>2000.0</v>
      </c>
      <c r="Q8772" s="71">
        <v>2023.0</v>
      </c>
    </row>
    <row r="8773" ht="15.75" customHeight="1">
      <c r="B8773" s="71">
        <v>137.524722076416</v>
      </c>
      <c r="C8773" s="71">
        <v>91.0</v>
      </c>
      <c r="D8773" s="71">
        <v>21.0</v>
      </c>
      <c r="E8773" s="71">
        <v>40.0</v>
      </c>
      <c r="F8773" s="71" t="str">
        <f>VLOOKUP(D8773, legend!$C$3:$G$22, 2, FALSE)</f>
        <v>3. Agriculture</v>
      </c>
      <c r="G8773" s="71" t="str">
        <f>VLOOKUP(D8773, legend!$C$3:$G$22, 3, FALSE)</f>
        <v>3. Pertanian</v>
      </c>
      <c r="H8773" s="71" t="str">
        <f>VLOOKUP(D8773, legend!$C$3:$G$22, 4, FALSE)</f>
        <v>3.4. Other Agriculture</v>
      </c>
      <c r="I8773" s="71" t="str">
        <f>VLOOKUP(D8773, legend!$C$3:$G$22, 5, FALSE)</f>
        <v>3.4. Pertanian Lainnya </v>
      </c>
      <c r="J8773" s="71" t="str">
        <f>VLOOKUP(E8773, legend!$C$3:$G$22, 2, FALSE)</f>
        <v>3. Agriculture</v>
      </c>
      <c r="K8773" s="71" t="str">
        <f>VLOOKUP(E8773, legend!$C$3:$G$22, 3, FALSE)</f>
        <v>3. Pertanian</v>
      </c>
      <c r="L8773" s="71" t="str">
        <f>VLOOKUP(E8773, legend!$C$3:$G$22, 4, FALSE)</f>
        <v>3.1. Rice Paddy</v>
      </c>
      <c r="M8773" s="71" t="str">
        <f>VLOOKUP(E8773, legend!$C$3:$G$22, 5, FALSE)</f>
        <v>3.1. Sawah</v>
      </c>
      <c r="N8773" s="71" t="str">
        <f>VLOOKUP(C8773,geocode!$A$1:$C$40,2,false)</f>
        <v>Papua</v>
      </c>
      <c r="O8773" s="71" t="str">
        <f>VLOOKUP(C8773,geocode!$A$1:$C$40,3,false)</f>
        <v>Papua</v>
      </c>
      <c r="P8773" s="71">
        <v>2000.0</v>
      </c>
      <c r="Q8773" s="71">
        <v>2023.0</v>
      </c>
    </row>
    <row r="8774" ht="15.75" customHeight="1">
      <c r="B8774" s="71">
        <v>67.2519097167968</v>
      </c>
      <c r="C8774" s="71">
        <v>91.0</v>
      </c>
      <c r="D8774" s="71">
        <v>21.0</v>
      </c>
      <c r="E8774" s="71">
        <v>76.0</v>
      </c>
      <c r="F8774" s="71" t="str">
        <f>VLOOKUP(D8774, legend!$C$3:$G$22, 2, FALSE)</f>
        <v>3. Agriculture</v>
      </c>
      <c r="G8774" s="71" t="str">
        <f>VLOOKUP(D8774, legend!$C$3:$G$22, 3, FALSE)</f>
        <v>3. Pertanian</v>
      </c>
      <c r="H8774" s="71" t="str">
        <f>VLOOKUP(D8774, legend!$C$3:$G$22, 4, FALSE)</f>
        <v>3.4. Other Agriculture</v>
      </c>
      <c r="I8774" s="71" t="str">
        <f>VLOOKUP(D8774, legend!$C$3:$G$22, 5, FALSE)</f>
        <v>3.4. Pertanian Lainnya </v>
      </c>
      <c r="J8774" s="71" t="str">
        <f>VLOOKUP(E8774, legend!$C$3:$G$22, 2, FALSE)</f>
        <v>1. Forest </v>
      </c>
      <c r="K8774" s="71" t="str">
        <f>VLOOKUP(E8774, legend!$C$3:$G$22, 3, FALSE)</f>
        <v>1. Hutan</v>
      </c>
      <c r="L8774" s="71" t="str">
        <f>VLOOKUP(E8774, legend!$C$3:$G$22, 4, FALSE)</f>
        <v>1.3 Peat swamp forest</v>
      </c>
      <c r="M8774" s="71" t="str">
        <f>VLOOKUP(E8774, legend!$C$3:$G$22, 5, FALSE)</f>
        <v>1.3 Hutan rawa gambut</v>
      </c>
      <c r="N8774" s="71" t="str">
        <f>VLOOKUP(C8774,geocode!$A$1:$C$40,2,false)</f>
        <v>Papua</v>
      </c>
      <c r="O8774" s="71" t="str">
        <f>VLOOKUP(C8774,geocode!$A$1:$C$40,3,false)</f>
        <v>Papua</v>
      </c>
      <c r="P8774" s="71">
        <v>2000.0</v>
      </c>
      <c r="Q8774" s="71">
        <v>2023.0</v>
      </c>
    </row>
    <row r="8775" ht="15.75" customHeight="1">
      <c r="B8775" s="71">
        <v>0.446710583496093</v>
      </c>
      <c r="C8775" s="71">
        <v>91.0</v>
      </c>
      <c r="D8775" s="71">
        <v>24.0</v>
      </c>
      <c r="E8775" s="71">
        <v>13.0</v>
      </c>
      <c r="F8775" s="71" t="str">
        <f>VLOOKUP(D8775, legend!$C$3:$G$22, 2, FALSE)</f>
        <v>4. Non-Vegetated Area</v>
      </c>
      <c r="G8775" s="71" t="str">
        <f>VLOOKUP(D8775, legend!$C$3:$G$22, 3, FALSE)</f>
        <v>4. Non-Vegetasi</v>
      </c>
      <c r="H8775" s="71" t="str">
        <f>VLOOKUP(D8775, legend!$C$3:$G$22, 4, FALSE)</f>
        <v>4.2. Urban Area</v>
      </c>
      <c r="I8775" s="71" t="str">
        <f>VLOOKUP(D8775, legend!$C$3:$G$22, 5, FALSE)</f>
        <v>4.2. Pemukiman </v>
      </c>
      <c r="J8775" s="71" t="str">
        <f>VLOOKUP(E8775, legend!$C$3:$G$22, 2, FALSE)</f>
        <v>2. Non-Forest Natural Vegetation</v>
      </c>
      <c r="K8775" s="71" t="str">
        <f>VLOOKUP(E8775, legend!$C$3:$G$22, 3, FALSE)</f>
        <v>2. Tumbuhan Non-Hutan Lainnya</v>
      </c>
      <c r="L8775" s="71" t="str">
        <f>VLOOKUP(E8775, legend!$C$3:$G$22, 4, FALSE)</f>
        <v>2.1. Other Natural Vegetation</v>
      </c>
      <c r="M8775" s="71" t="str">
        <f>VLOOKUP(E8775, legend!$C$3:$G$22, 5, FALSE)</f>
        <v>2.1. Tumbuhan Non-Hutan Lainnya</v>
      </c>
      <c r="N8775" s="71" t="str">
        <f>VLOOKUP(C8775,geocode!$A$1:$C$40,2,false)</f>
        <v>Papua</v>
      </c>
      <c r="O8775" s="71" t="str">
        <f>VLOOKUP(C8775,geocode!$A$1:$C$40,3,false)</f>
        <v>Papua</v>
      </c>
      <c r="P8775" s="71">
        <v>2000.0</v>
      </c>
      <c r="Q8775" s="71">
        <v>2023.0</v>
      </c>
    </row>
    <row r="8776" ht="15.75" customHeight="1">
      <c r="B8776" s="71">
        <v>4.73643280029297</v>
      </c>
      <c r="C8776" s="71">
        <v>91.0</v>
      </c>
      <c r="D8776" s="71">
        <v>24.0</v>
      </c>
      <c r="E8776" s="71">
        <v>21.0</v>
      </c>
      <c r="F8776" s="71" t="str">
        <f>VLOOKUP(D8776, legend!$C$3:$G$22, 2, FALSE)</f>
        <v>4. Non-Vegetated Area</v>
      </c>
      <c r="G8776" s="71" t="str">
        <f>VLOOKUP(D8776, legend!$C$3:$G$22, 3, FALSE)</f>
        <v>4. Non-Vegetasi</v>
      </c>
      <c r="H8776" s="71" t="str">
        <f>VLOOKUP(D8776, legend!$C$3:$G$22, 4, FALSE)</f>
        <v>4.2. Urban Area</v>
      </c>
      <c r="I8776" s="71" t="str">
        <f>VLOOKUP(D8776, legend!$C$3:$G$22, 5, FALSE)</f>
        <v>4.2. Pemukiman </v>
      </c>
      <c r="J8776" s="71" t="str">
        <f>VLOOKUP(E8776, legend!$C$3:$G$22, 2, FALSE)</f>
        <v>3. Agriculture</v>
      </c>
      <c r="K8776" s="71" t="str">
        <f>VLOOKUP(E8776, legend!$C$3:$G$22, 3, FALSE)</f>
        <v>3. Pertanian</v>
      </c>
      <c r="L8776" s="71" t="str">
        <f>VLOOKUP(E8776, legend!$C$3:$G$22, 4, FALSE)</f>
        <v>3.4. Other Agriculture</v>
      </c>
      <c r="M8776" s="71" t="str">
        <f>VLOOKUP(E8776, legend!$C$3:$G$22, 5, FALSE)</f>
        <v>3.4. Pertanian Lainnya </v>
      </c>
      <c r="N8776" s="71" t="str">
        <f>VLOOKUP(C8776,geocode!$A$1:$C$40,2,false)</f>
        <v>Papua</v>
      </c>
      <c r="O8776" s="71" t="str">
        <f>VLOOKUP(C8776,geocode!$A$1:$C$40,3,false)</f>
        <v>Papua</v>
      </c>
      <c r="P8776" s="71">
        <v>2000.0</v>
      </c>
      <c r="Q8776" s="71">
        <v>2023.0</v>
      </c>
    </row>
    <row r="8777" ht="15.75" customHeight="1">
      <c r="B8777" s="71">
        <v>1174.22068207397</v>
      </c>
      <c r="C8777" s="71">
        <v>91.0</v>
      </c>
      <c r="D8777" s="71">
        <v>24.0</v>
      </c>
      <c r="E8777" s="71">
        <v>24.0</v>
      </c>
      <c r="F8777" s="71" t="str">
        <f>VLOOKUP(D8777, legend!$C$3:$G$22, 2, FALSE)</f>
        <v>4. Non-Vegetated Area</v>
      </c>
      <c r="G8777" s="71" t="str">
        <f>VLOOKUP(D8777, legend!$C$3:$G$22, 3, FALSE)</f>
        <v>4. Non-Vegetasi</v>
      </c>
      <c r="H8777" s="71" t="str">
        <f>VLOOKUP(D8777, legend!$C$3:$G$22, 4, FALSE)</f>
        <v>4.2. Urban Area</v>
      </c>
      <c r="I8777" s="71" t="str">
        <f>VLOOKUP(D8777, legend!$C$3:$G$22, 5, FALSE)</f>
        <v>4.2. Pemukiman </v>
      </c>
      <c r="J8777" s="71" t="str">
        <f>VLOOKUP(E8777, legend!$C$3:$G$22, 2, FALSE)</f>
        <v>4. Non-Vegetated Area</v>
      </c>
      <c r="K8777" s="71" t="str">
        <f>VLOOKUP(E8777, legend!$C$3:$G$22, 3, FALSE)</f>
        <v>4. Non-Vegetasi</v>
      </c>
      <c r="L8777" s="71" t="str">
        <f>VLOOKUP(E8777, legend!$C$3:$G$22, 4, FALSE)</f>
        <v>4.2. Urban Area</v>
      </c>
      <c r="M8777" s="71" t="str">
        <f>VLOOKUP(E8777, legend!$C$3:$G$22, 5, FALSE)</f>
        <v>4.2. Pemukiman </v>
      </c>
      <c r="N8777" s="71" t="str">
        <f>VLOOKUP(C8777,geocode!$A$1:$C$40,2,false)</f>
        <v>Papua</v>
      </c>
      <c r="O8777" s="71" t="str">
        <f>VLOOKUP(C8777,geocode!$A$1:$C$40,3,false)</f>
        <v>Papua</v>
      </c>
      <c r="P8777" s="71">
        <v>2000.0</v>
      </c>
      <c r="Q8777" s="71">
        <v>2023.0</v>
      </c>
    </row>
    <row r="8778" ht="15.75" customHeight="1">
      <c r="B8778" s="71">
        <v>12.7730480102539</v>
      </c>
      <c r="C8778" s="71">
        <v>91.0</v>
      </c>
      <c r="D8778" s="71">
        <v>24.0</v>
      </c>
      <c r="E8778" s="71">
        <v>25.0</v>
      </c>
      <c r="F8778" s="71" t="str">
        <f>VLOOKUP(D8778, legend!$C$3:$G$22, 2, FALSE)</f>
        <v>4. Non-Vegetated Area</v>
      </c>
      <c r="G8778" s="71" t="str">
        <f>VLOOKUP(D8778, legend!$C$3:$G$22, 3, FALSE)</f>
        <v>4. Non-Vegetasi</v>
      </c>
      <c r="H8778" s="71" t="str">
        <f>VLOOKUP(D8778, legend!$C$3:$G$22, 4, FALSE)</f>
        <v>4.2. Urban Area</v>
      </c>
      <c r="I8778" s="71" t="str">
        <f>VLOOKUP(D8778, legend!$C$3:$G$22, 5, FALSE)</f>
        <v>4.2. Pemukiman </v>
      </c>
      <c r="J8778" s="71" t="str">
        <f>VLOOKUP(E8778, legend!$C$3:$G$22, 2, FALSE)</f>
        <v>4. Non-Vegetated Area</v>
      </c>
      <c r="K8778" s="71" t="str">
        <f>VLOOKUP(E8778, legend!$C$3:$G$22, 3, FALSE)</f>
        <v>4. Non-Vegetasi</v>
      </c>
      <c r="L8778" s="71" t="str">
        <f>VLOOKUP(E8778, legend!$C$3:$G$22, 4, FALSE)</f>
        <v>4.3. Other Non-Vegetation</v>
      </c>
      <c r="M8778" s="71" t="str">
        <f>VLOOKUP(E8778, legend!$C$3:$G$22, 5, FALSE)</f>
        <v>4.3. Non-Vegetasi Lainnya</v>
      </c>
      <c r="N8778" s="71" t="str">
        <f>VLOOKUP(C8778,geocode!$A$1:$C$40,2,false)</f>
        <v>Papua</v>
      </c>
      <c r="O8778" s="71" t="str">
        <f>VLOOKUP(C8778,geocode!$A$1:$C$40,3,false)</f>
        <v>Papua</v>
      </c>
      <c r="P8778" s="71">
        <v>2000.0</v>
      </c>
      <c r="Q8778" s="71">
        <v>2023.0</v>
      </c>
    </row>
    <row r="8779" ht="15.75" customHeight="1">
      <c r="B8779" s="71">
        <v>0.0893009033203125</v>
      </c>
      <c r="C8779" s="71">
        <v>91.0</v>
      </c>
      <c r="D8779" s="71">
        <v>24.0</v>
      </c>
      <c r="E8779" s="71">
        <v>33.0</v>
      </c>
      <c r="F8779" s="71" t="str">
        <f>VLOOKUP(D8779, legend!$C$3:$G$22, 2, FALSE)</f>
        <v>4. Non-Vegetated Area</v>
      </c>
      <c r="G8779" s="71" t="str">
        <f>VLOOKUP(D8779, legend!$C$3:$G$22, 3, FALSE)</f>
        <v>4. Non-Vegetasi</v>
      </c>
      <c r="H8779" s="71" t="str">
        <f>VLOOKUP(D8779, legend!$C$3:$G$22, 4, FALSE)</f>
        <v>4.2. Urban Area</v>
      </c>
      <c r="I8779" s="71" t="str">
        <f>VLOOKUP(D8779, legend!$C$3:$G$22, 5, FALSE)</f>
        <v>4.2. Pemukiman </v>
      </c>
      <c r="J8779" s="71" t="str">
        <f>VLOOKUP(E8779, legend!$C$3:$G$22, 2, FALSE)</f>
        <v>5. Water Body</v>
      </c>
      <c r="K8779" s="71" t="str">
        <f>VLOOKUP(E8779, legend!$C$3:$G$22, 3, FALSE)</f>
        <v>5. Tubuh Air</v>
      </c>
      <c r="L8779" s="71" t="str">
        <f>VLOOKUP(E8779, legend!$C$3:$G$22, 4, FALSE)</f>
        <v>5.2. River, Lake, Ocean</v>
      </c>
      <c r="M8779" s="71" t="str">
        <f>VLOOKUP(E8779, legend!$C$3:$G$22, 5, FALSE)</f>
        <v>5.2. Sungai, Danau, Laut</v>
      </c>
      <c r="N8779" s="71" t="str">
        <f>VLOOKUP(C8779,geocode!$A$1:$C$40,2,false)</f>
        <v>Papua</v>
      </c>
      <c r="O8779" s="71" t="str">
        <f>VLOOKUP(C8779,geocode!$A$1:$C$40,3,false)</f>
        <v>Papua</v>
      </c>
      <c r="P8779" s="71">
        <v>2000.0</v>
      </c>
      <c r="Q8779" s="71">
        <v>2023.0</v>
      </c>
    </row>
    <row r="8780" ht="15.75" customHeight="1">
      <c r="B8780" s="71">
        <v>1.6969576599121</v>
      </c>
      <c r="C8780" s="71">
        <v>91.0</v>
      </c>
      <c r="D8780" s="71">
        <v>24.0</v>
      </c>
      <c r="E8780" s="71">
        <v>40.0</v>
      </c>
      <c r="F8780" s="71" t="str">
        <f>VLOOKUP(D8780, legend!$C$3:$G$22, 2, FALSE)</f>
        <v>4. Non-Vegetated Area</v>
      </c>
      <c r="G8780" s="71" t="str">
        <f>VLOOKUP(D8780, legend!$C$3:$G$22, 3, FALSE)</f>
        <v>4. Non-Vegetasi</v>
      </c>
      <c r="H8780" s="71" t="str">
        <f>VLOOKUP(D8780, legend!$C$3:$G$22, 4, FALSE)</f>
        <v>4.2. Urban Area</v>
      </c>
      <c r="I8780" s="71" t="str">
        <f>VLOOKUP(D8780, legend!$C$3:$G$22, 5, FALSE)</f>
        <v>4.2. Pemukiman </v>
      </c>
      <c r="J8780" s="71" t="str">
        <f>VLOOKUP(E8780, legend!$C$3:$G$22, 2, FALSE)</f>
        <v>3. Agriculture</v>
      </c>
      <c r="K8780" s="71" t="str">
        <f>VLOOKUP(E8780, legend!$C$3:$G$22, 3, FALSE)</f>
        <v>3. Pertanian</v>
      </c>
      <c r="L8780" s="71" t="str">
        <f>VLOOKUP(E8780, legend!$C$3:$G$22, 4, FALSE)</f>
        <v>3.1. Rice Paddy</v>
      </c>
      <c r="M8780" s="71" t="str">
        <f>VLOOKUP(E8780, legend!$C$3:$G$22, 5, FALSE)</f>
        <v>3.1. Sawah</v>
      </c>
      <c r="N8780" s="71" t="str">
        <f>VLOOKUP(C8780,geocode!$A$1:$C$40,2,false)</f>
        <v>Papua</v>
      </c>
      <c r="O8780" s="71" t="str">
        <f>VLOOKUP(C8780,geocode!$A$1:$C$40,3,false)</f>
        <v>Papua</v>
      </c>
      <c r="P8780" s="71">
        <v>2000.0</v>
      </c>
      <c r="Q8780" s="71">
        <v>2023.0</v>
      </c>
    </row>
    <row r="8781" ht="15.75" customHeight="1">
      <c r="B8781" s="71">
        <v>771.277900732421</v>
      </c>
      <c r="C8781" s="71">
        <v>91.0</v>
      </c>
      <c r="D8781" s="71">
        <v>25.0</v>
      </c>
      <c r="E8781" s="71">
        <v>3.0</v>
      </c>
      <c r="F8781" s="71" t="str">
        <f>VLOOKUP(D8781, legend!$C$3:$G$22, 2, FALSE)</f>
        <v>4. Non-Vegetated Area</v>
      </c>
      <c r="G8781" s="71" t="str">
        <f>VLOOKUP(D8781, legend!$C$3:$G$22, 3, FALSE)</f>
        <v>4. Non-Vegetasi</v>
      </c>
      <c r="H8781" s="71" t="str">
        <f>VLOOKUP(D8781, legend!$C$3:$G$22, 4, FALSE)</f>
        <v>4.3. Other Non-Vegetation</v>
      </c>
      <c r="I8781" s="71" t="str">
        <f>VLOOKUP(D8781, legend!$C$3:$G$22, 5, FALSE)</f>
        <v>4.3. Non-Vegetasi Lainnya</v>
      </c>
      <c r="J8781" s="71" t="str">
        <f>VLOOKUP(E8781, legend!$C$3:$G$22, 2, FALSE)</f>
        <v>1. Forest </v>
      </c>
      <c r="K8781" s="71" t="str">
        <f>VLOOKUP(E8781, legend!$C$3:$G$22, 3, FALSE)</f>
        <v>1. Hutan</v>
      </c>
      <c r="L8781" s="71" t="str">
        <f>VLOOKUP(E8781, legend!$C$3:$G$22, 4, FALSE)</f>
        <v>1.1. Forest Formation</v>
      </c>
      <c r="M8781" s="71" t="str">
        <f>VLOOKUP(E8781, legend!$C$3:$G$22, 5, FALSE)</f>
        <v>1.1. Formasi Hutan</v>
      </c>
      <c r="N8781" s="71" t="str">
        <f>VLOOKUP(C8781,geocode!$A$1:$C$40,2,false)</f>
        <v>Papua</v>
      </c>
      <c r="O8781" s="71" t="str">
        <f>VLOOKUP(C8781,geocode!$A$1:$C$40,3,false)</f>
        <v>Papua</v>
      </c>
      <c r="P8781" s="71">
        <v>2000.0</v>
      </c>
      <c r="Q8781" s="71">
        <v>2023.0</v>
      </c>
    </row>
    <row r="8782" ht="15.75" customHeight="1">
      <c r="B8782" s="71">
        <v>134.528007324218</v>
      </c>
      <c r="C8782" s="71">
        <v>91.0</v>
      </c>
      <c r="D8782" s="71">
        <v>25.0</v>
      </c>
      <c r="E8782" s="71">
        <v>5.0</v>
      </c>
      <c r="F8782" s="71" t="str">
        <f>VLOOKUP(D8782, legend!$C$3:$G$22, 2, FALSE)</f>
        <v>4. Non-Vegetated Area</v>
      </c>
      <c r="G8782" s="71" t="str">
        <f>VLOOKUP(D8782, legend!$C$3:$G$22, 3, FALSE)</f>
        <v>4. Non-Vegetasi</v>
      </c>
      <c r="H8782" s="71" t="str">
        <f>VLOOKUP(D8782, legend!$C$3:$G$22, 4, FALSE)</f>
        <v>4.3. Other Non-Vegetation</v>
      </c>
      <c r="I8782" s="71" t="str">
        <f>VLOOKUP(D8782, legend!$C$3:$G$22, 5, FALSE)</f>
        <v>4.3. Non-Vegetasi Lainnya</v>
      </c>
      <c r="J8782" s="71" t="str">
        <f>VLOOKUP(E8782, legend!$C$3:$G$22, 2, FALSE)</f>
        <v>1. Forest </v>
      </c>
      <c r="K8782" s="71" t="str">
        <f>VLOOKUP(E8782, legend!$C$3:$G$22, 3, FALSE)</f>
        <v>1. Hutan</v>
      </c>
      <c r="L8782" s="71" t="str">
        <f>VLOOKUP(E8782, legend!$C$3:$G$22, 4, FALSE)</f>
        <v>1.2. Mangrove</v>
      </c>
      <c r="M8782" s="71" t="str">
        <f>VLOOKUP(E8782, legend!$C$3:$G$22, 5, FALSE)</f>
        <v>1.2. Mangrove</v>
      </c>
      <c r="N8782" s="71" t="str">
        <f>VLOOKUP(C8782,geocode!$A$1:$C$40,2,false)</f>
        <v>Papua</v>
      </c>
      <c r="O8782" s="71" t="str">
        <f>VLOOKUP(C8782,geocode!$A$1:$C$40,3,false)</f>
        <v>Papua</v>
      </c>
      <c r="P8782" s="71">
        <v>2000.0</v>
      </c>
      <c r="Q8782" s="71">
        <v>2023.0</v>
      </c>
    </row>
    <row r="8783" ht="15.75" customHeight="1">
      <c r="B8783" s="71">
        <v>2578.88862802734</v>
      </c>
      <c r="C8783" s="71">
        <v>91.0</v>
      </c>
      <c r="D8783" s="71">
        <v>25.0</v>
      </c>
      <c r="E8783" s="71">
        <v>13.0</v>
      </c>
      <c r="F8783" s="71" t="str">
        <f>VLOOKUP(D8783, legend!$C$3:$G$22, 2, FALSE)</f>
        <v>4. Non-Vegetated Area</v>
      </c>
      <c r="G8783" s="71" t="str">
        <f>VLOOKUP(D8783, legend!$C$3:$G$22, 3, FALSE)</f>
        <v>4. Non-Vegetasi</v>
      </c>
      <c r="H8783" s="71" t="str">
        <f>VLOOKUP(D8783, legend!$C$3:$G$22, 4, FALSE)</f>
        <v>4.3. Other Non-Vegetation</v>
      </c>
      <c r="I8783" s="71" t="str">
        <f>VLOOKUP(D8783, legend!$C$3:$G$22, 5, FALSE)</f>
        <v>4.3. Non-Vegetasi Lainnya</v>
      </c>
      <c r="J8783" s="71" t="str">
        <f>VLOOKUP(E8783, legend!$C$3:$G$22, 2, FALSE)</f>
        <v>2. Non-Forest Natural Vegetation</v>
      </c>
      <c r="K8783" s="71" t="str">
        <f>VLOOKUP(E8783, legend!$C$3:$G$22, 3, FALSE)</f>
        <v>2. Tumbuhan Non-Hutan Lainnya</v>
      </c>
      <c r="L8783" s="71" t="str">
        <f>VLOOKUP(E8783, legend!$C$3:$G$22, 4, FALSE)</f>
        <v>2.1. Other Natural Vegetation</v>
      </c>
      <c r="M8783" s="71" t="str">
        <f>VLOOKUP(E8783, legend!$C$3:$G$22, 5, FALSE)</f>
        <v>2.1. Tumbuhan Non-Hutan Lainnya</v>
      </c>
      <c r="N8783" s="71" t="str">
        <f>VLOOKUP(C8783,geocode!$A$1:$C$40,2,false)</f>
        <v>Papua</v>
      </c>
      <c r="O8783" s="71" t="str">
        <f>VLOOKUP(C8783,geocode!$A$1:$C$40,3,false)</f>
        <v>Papua</v>
      </c>
      <c r="P8783" s="71">
        <v>2000.0</v>
      </c>
      <c r="Q8783" s="71">
        <v>2023.0</v>
      </c>
    </row>
    <row r="8784" ht="15.75" customHeight="1">
      <c r="B8784" s="71">
        <v>1276.50372081298</v>
      </c>
      <c r="C8784" s="71">
        <v>91.0</v>
      </c>
      <c r="D8784" s="71">
        <v>25.0</v>
      </c>
      <c r="E8784" s="71">
        <v>21.0</v>
      </c>
      <c r="F8784" s="71" t="str">
        <f>VLOOKUP(D8784, legend!$C$3:$G$22, 2, FALSE)</f>
        <v>4. Non-Vegetated Area</v>
      </c>
      <c r="G8784" s="71" t="str">
        <f>VLOOKUP(D8784, legend!$C$3:$G$22, 3, FALSE)</f>
        <v>4. Non-Vegetasi</v>
      </c>
      <c r="H8784" s="71" t="str">
        <f>VLOOKUP(D8784, legend!$C$3:$G$22, 4, FALSE)</f>
        <v>4.3. Other Non-Vegetation</v>
      </c>
      <c r="I8784" s="71" t="str">
        <f>VLOOKUP(D8784, legend!$C$3:$G$22, 5, FALSE)</f>
        <v>4.3. Non-Vegetasi Lainnya</v>
      </c>
      <c r="J8784" s="71" t="str">
        <f>VLOOKUP(E8784, legend!$C$3:$G$22, 2, FALSE)</f>
        <v>3. Agriculture</v>
      </c>
      <c r="K8784" s="71" t="str">
        <f>VLOOKUP(E8784, legend!$C$3:$G$22, 3, FALSE)</f>
        <v>3. Pertanian</v>
      </c>
      <c r="L8784" s="71" t="str">
        <f>VLOOKUP(E8784, legend!$C$3:$G$22, 4, FALSE)</f>
        <v>3.4. Other Agriculture</v>
      </c>
      <c r="M8784" s="71" t="str">
        <f>VLOOKUP(E8784, legend!$C$3:$G$22, 5, FALSE)</f>
        <v>3.4. Pertanian Lainnya </v>
      </c>
      <c r="N8784" s="71" t="str">
        <f>VLOOKUP(C8784,geocode!$A$1:$C$40,2,false)</f>
        <v>Papua</v>
      </c>
      <c r="O8784" s="71" t="str">
        <f>VLOOKUP(C8784,geocode!$A$1:$C$40,3,false)</f>
        <v>Papua</v>
      </c>
      <c r="P8784" s="71">
        <v>2000.0</v>
      </c>
      <c r="Q8784" s="71">
        <v>2023.0</v>
      </c>
    </row>
    <row r="8785" ht="15.75" customHeight="1">
      <c r="B8785" s="71">
        <v>861.035174664305</v>
      </c>
      <c r="C8785" s="71">
        <v>91.0</v>
      </c>
      <c r="D8785" s="71">
        <v>25.0</v>
      </c>
      <c r="E8785" s="71">
        <v>24.0</v>
      </c>
      <c r="F8785" s="71" t="str">
        <f>VLOOKUP(D8785, legend!$C$3:$G$22, 2, FALSE)</f>
        <v>4. Non-Vegetated Area</v>
      </c>
      <c r="G8785" s="71" t="str">
        <f>VLOOKUP(D8785, legend!$C$3:$G$22, 3, FALSE)</f>
        <v>4. Non-Vegetasi</v>
      </c>
      <c r="H8785" s="71" t="str">
        <f>VLOOKUP(D8785, legend!$C$3:$G$22, 4, FALSE)</f>
        <v>4.3. Other Non-Vegetation</v>
      </c>
      <c r="I8785" s="71" t="str">
        <f>VLOOKUP(D8785, legend!$C$3:$G$22, 5, FALSE)</f>
        <v>4.3. Non-Vegetasi Lainnya</v>
      </c>
      <c r="J8785" s="71" t="str">
        <f>VLOOKUP(E8785, legend!$C$3:$G$22, 2, FALSE)</f>
        <v>4. Non-Vegetated Area</v>
      </c>
      <c r="K8785" s="71" t="str">
        <f>VLOOKUP(E8785, legend!$C$3:$G$22, 3, FALSE)</f>
        <v>4. Non-Vegetasi</v>
      </c>
      <c r="L8785" s="71" t="str">
        <f>VLOOKUP(E8785, legend!$C$3:$G$22, 4, FALSE)</f>
        <v>4.2. Urban Area</v>
      </c>
      <c r="M8785" s="71" t="str">
        <f>VLOOKUP(E8785, legend!$C$3:$G$22, 5, FALSE)</f>
        <v>4.2. Pemukiman </v>
      </c>
      <c r="N8785" s="71" t="str">
        <f>VLOOKUP(C8785,geocode!$A$1:$C$40,2,false)</f>
        <v>Papua</v>
      </c>
      <c r="O8785" s="71" t="str">
        <f>VLOOKUP(C8785,geocode!$A$1:$C$40,3,false)</f>
        <v>Papua</v>
      </c>
      <c r="P8785" s="71">
        <v>2000.0</v>
      </c>
      <c r="Q8785" s="71">
        <v>2023.0</v>
      </c>
    </row>
    <row r="8786" ht="15.75" customHeight="1">
      <c r="B8786" s="71">
        <v>1727.9420553955</v>
      </c>
      <c r="C8786" s="71">
        <v>91.0</v>
      </c>
      <c r="D8786" s="71">
        <v>25.0</v>
      </c>
      <c r="E8786" s="71">
        <v>25.0</v>
      </c>
      <c r="F8786" s="71" t="str">
        <f>VLOOKUP(D8786, legend!$C$3:$G$22, 2, FALSE)</f>
        <v>4. Non-Vegetated Area</v>
      </c>
      <c r="G8786" s="71" t="str">
        <f>VLOOKUP(D8786, legend!$C$3:$G$22, 3, FALSE)</f>
        <v>4. Non-Vegetasi</v>
      </c>
      <c r="H8786" s="71" t="str">
        <f>VLOOKUP(D8786, legend!$C$3:$G$22, 4, FALSE)</f>
        <v>4.3. Other Non-Vegetation</v>
      </c>
      <c r="I8786" s="71" t="str">
        <f>VLOOKUP(D8786, legend!$C$3:$G$22, 5, FALSE)</f>
        <v>4.3. Non-Vegetasi Lainnya</v>
      </c>
      <c r="J8786" s="71" t="str">
        <f>VLOOKUP(E8786, legend!$C$3:$G$22, 2, FALSE)</f>
        <v>4. Non-Vegetated Area</v>
      </c>
      <c r="K8786" s="71" t="str">
        <f>VLOOKUP(E8786, legend!$C$3:$G$22, 3, FALSE)</f>
        <v>4. Non-Vegetasi</v>
      </c>
      <c r="L8786" s="71" t="str">
        <f>VLOOKUP(E8786, legend!$C$3:$G$22, 4, FALSE)</f>
        <v>4.3. Other Non-Vegetation</v>
      </c>
      <c r="M8786" s="71" t="str">
        <f>VLOOKUP(E8786, legend!$C$3:$G$22, 5, FALSE)</f>
        <v>4.3. Non-Vegetasi Lainnya</v>
      </c>
      <c r="N8786" s="71" t="str">
        <f>VLOOKUP(C8786,geocode!$A$1:$C$40,2,false)</f>
        <v>Papua</v>
      </c>
      <c r="O8786" s="71" t="str">
        <f>VLOOKUP(C8786,geocode!$A$1:$C$40,3,false)</f>
        <v>Papua</v>
      </c>
      <c r="P8786" s="71">
        <v>2000.0</v>
      </c>
      <c r="Q8786" s="71">
        <v>2023.0</v>
      </c>
    </row>
    <row r="8787" ht="15.75" customHeight="1">
      <c r="B8787" s="71">
        <v>254.77114822998</v>
      </c>
      <c r="C8787" s="71">
        <v>91.0</v>
      </c>
      <c r="D8787" s="71">
        <v>25.0</v>
      </c>
      <c r="E8787" s="71">
        <v>33.0</v>
      </c>
      <c r="F8787" s="71" t="str">
        <f>VLOOKUP(D8787, legend!$C$3:$G$22, 2, FALSE)</f>
        <v>4. Non-Vegetated Area</v>
      </c>
      <c r="G8787" s="71" t="str">
        <f>VLOOKUP(D8787, legend!$C$3:$G$22, 3, FALSE)</f>
        <v>4. Non-Vegetasi</v>
      </c>
      <c r="H8787" s="71" t="str">
        <f>VLOOKUP(D8787, legend!$C$3:$G$22, 4, FALSE)</f>
        <v>4.3. Other Non-Vegetation</v>
      </c>
      <c r="I8787" s="71" t="str">
        <f>VLOOKUP(D8787, legend!$C$3:$G$22, 5, FALSE)</f>
        <v>4.3. Non-Vegetasi Lainnya</v>
      </c>
      <c r="J8787" s="71" t="str">
        <f>VLOOKUP(E8787, legend!$C$3:$G$22, 2, FALSE)</f>
        <v>5. Water Body</v>
      </c>
      <c r="K8787" s="71" t="str">
        <f>VLOOKUP(E8787, legend!$C$3:$G$22, 3, FALSE)</f>
        <v>5. Tubuh Air</v>
      </c>
      <c r="L8787" s="71" t="str">
        <f>VLOOKUP(E8787, legend!$C$3:$G$22, 4, FALSE)</f>
        <v>5.2. River, Lake, Ocean</v>
      </c>
      <c r="M8787" s="71" t="str">
        <f>VLOOKUP(E8787, legend!$C$3:$G$22, 5, FALSE)</f>
        <v>5.2. Sungai, Danau, Laut</v>
      </c>
      <c r="N8787" s="71" t="str">
        <f>VLOOKUP(C8787,geocode!$A$1:$C$40,2,false)</f>
        <v>Papua</v>
      </c>
      <c r="O8787" s="71" t="str">
        <f>VLOOKUP(C8787,geocode!$A$1:$C$40,3,false)</f>
        <v>Papua</v>
      </c>
      <c r="P8787" s="71">
        <v>2000.0</v>
      </c>
      <c r="Q8787" s="71">
        <v>2023.0</v>
      </c>
    </row>
    <row r="8788" ht="15.75" customHeight="1">
      <c r="B8788" s="71">
        <v>151.516720806884</v>
      </c>
      <c r="C8788" s="71">
        <v>91.0</v>
      </c>
      <c r="D8788" s="71">
        <v>25.0</v>
      </c>
      <c r="E8788" s="71">
        <v>35.0</v>
      </c>
      <c r="F8788" s="71" t="str">
        <f>VLOOKUP(D8788, legend!$C$3:$G$22, 2, FALSE)</f>
        <v>4. Non-Vegetated Area</v>
      </c>
      <c r="G8788" s="71" t="str">
        <f>VLOOKUP(D8788, legend!$C$3:$G$22, 3, FALSE)</f>
        <v>4. Non-Vegetasi</v>
      </c>
      <c r="H8788" s="71" t="str">
        <f>VLOOKUP(D8788, legend!$C$3:$G$22, 4, FALSE)</f>
        <v>4.3. Other Non-Vegetation</v>
      </c>
      <c r="I8788" s="71" t="str">
        <f>VLOOKUP(D8788, legend!$C$3:$G$22, 5, FALSE)</f>
        <v>4.3. Non-Vegetasi Lainnya</v>
      </c>
      <c r="J8788" s="71" t="str">
        <f>VLOOKUP(E8788, legend!$C$3:$G$22, 2, FALSE)</f>
        <v>3. Agriculture</v>
      </c>
      <c r="K8788" s="71" t="str">
        <f>VLOOKUP(E8788, legend!$C$3:$G$22, 3, FALSE)</f>
        <v>3. Pertanian</v>
      </c>
      <c r="L8788" s="71" t="str">
        <f>VLOOKUP(E8788, legend!$C$3:$G$22, 4, FALSE)</f>
        <v>3.2. Oil Palm</v>
      </c>
      <c r="M8788" s="71" t="str">
        <f>VLOOKUP(E8788, legend!$C$3:$G$22, 5, FALSE)</f>
        <v>3.2. Sawit</v>
      </c>
      <c r="N8788" s="71" t="str">
        <f>VLOOKUP(C8788,geocode!$A$1:$C$40,2,false)</f>
        <v>Papua</v>
      </c>
      <c r="O8788" s="71" t="str">
        <f>VLOOKUP(C8788,geocode!$A$1:$C$40,3,false)</f>
        <v>Papua</v>
      </c>
      <c r="P8788" s="71">
        <v>2000.0</v>
      </c>
      <c r="Q8788" s="71">
        <v>2023.0</v>
      </c>
    </row>
    <row r="8789" ht="15.75" customHeight="1">
      <c r="B8789" s="71">
        <v>1353.44151439207</v>
      </c>
      <c r="C8789" s="71">
        <v>91.0</v>
      </c>
      <c r="D8789" s="71">
        <v>25.0</v>
      </c>
      <c r="E8789" s="71">
        <v>40.0</v>
      </c>
      <c r="F8789" s="71" t="str">
        <f>VLOOKUP(D8789, legend!$C$3:$G$22, 2, FALSE)</f>
        <v>4. Non-Vegetated Area</v>
      </c>
      <c r="G8789" s="71" t="str">
        <f>VLOOKUP(D8789, legend!$C$3:$G$22, 3, FALSE)</f>
        <v>4. Non-Vegetasi</v>
      </c>
      <c r="H8789" s="71" t="str">
        <f>VLOOKUP(D8789, legend!$C$3:$G$22, 4, FALSE)</f>
        <v>4.3. Other Non-Vegetation</v>
      </c>
      <c r="I8789" s="71" t="str">
        <f>VLOOKUP(D8789, legend!$C$3:$G$22, 5, FALSE)</f>
        <v>4.3. Non-Vegetasi Lainnya</v>
      </c>
      <c r="J8789" s="71" t="str">
        <f>VLOOKUP(E8789, legend!$C$3:$G$22, 2, FALSE)</f>
        <v>3. Agriculture</v>
      </c>
      <c r="K8789" s="71" t="str">
        <f>VLOOKUP(E8789, legend!$C$3:$G$22, 3, FALSE)</f>
        <v>3. Pertanian</v>
      </c>
      <c r="L8789" s="71" t="str">
        <f>VLOOKUP(E8789, legend!$C$3:$G$22, 4, FALSE)</f>
        <v>3.1. Rice Paddy</v>
      </c>
      <c r="M8789" s="71" t="str">
        <f>VLOOKUP(E8789, legend!$C$3:$G$22, 5, FALSE)</f>
        <v>3.1. Sawah</v>
      </c>
      <c r="N8789" s="71" t="str">
        <f>VLOOKUP(C8789,geocode!$A$1:$C$40,2,false)</f>
        <v>Papua</v>
      </c>
      <c r="O8789" s="71" t="str">
        <f>VLOOKUP(C8789,geocode!$A$1:$C$40,3,false)</f>
        <v>Papua</v>
      </c>
      <c r="P8789" s="71">
        <v>2000.0</v>
      </c>
      <c r="Q8789" s="71">
        <v>2023.0</v>
      </c>
    </row>
    <row r="8790" ht="15.75" customHeight="1">
      <c r="B8790" s="71">
        <v>20.6191046691894</v>
      </c>
      <c r="C8790" s="71">
        <v>91.0</v>
      </c>
      <c r="D8790" s="71">
        <v>25.0</v>
      </c>
      <c r="E8790" s="71">
        <v>76.0</v>
      </c>
      <c r="F8790" s="71" t="str">
        <f>VLOOKUP(D8790, legend!$C$3:$G$22, 2, FALSE)</f>
        <v>4. Non-Vegetated Area</v>
      </c>
      <c r="G8790" s="71" t="str">
        <f>VLOOKUP(D8790, legend!$C$3:$G$22, 3, FALSE)</f>
        <v>4. Non-Vegetasi</v>
      </c>
      <c r="H8790" s="71" t="str">
        <f>VLOOKUP(D8790, legend!$C$3:$G$22, 4, FALSE)</f>
        <v>4.3. Other Non-Vegetation</v>
      </c>
      <c r="I8790" s="71" t="str">
        <f>VLOOKUP(D8790, legend!$C$3:$G$22, 5, FALSE)</f>
        <v>4.3. Non-Vegetasi Lainnya</v>
      </c>
      <c r="J8790" s="71" t="str">
        <f>VLOOKUP(E8790, legend!$C$3:$G$22, 2, FALSE)</f>
        <v>1. Forest </v>
      </c>
      <c r="K8790" s="71" t="str">
        <f>VLOOKUP(E8790, legend!$C$3:$G$22, 3, FALSE)</f>
        <v>1. Hutan</v>
      </c>
      <c r="L8790" s="71" t="str">
        <f>VLOOKUP(E8790, legend!$C$3:$G$22, 4, FALSE)</f>
        <v>1.3 Peat swamp forest</v>
      </c>
      <c r="M8790" s="71" t="str">
        <f>VLOOKUP(E8790, legend!$C$3:$G$22, 5, FALSE)</f>
        <v>1.3 Hutan rawa gambut</v>
      </c>
      <c r="N8790" s="71" t="str">
        <f>VLOOKUP(C8790,geocode!$A$1:$C$40,2,false)</f>
        <v>Papua</v>
      </c>
      <c r="O8790" s="71" t="str">
        <f>VLOOKUP(C8790,geocode!$A$1:$C$40,3,false)</f>
        <v>Papua</v>
      </c>
      <c r="P8790" s="71">
        <v>2000.0</v>
      </c>
      <c r="Q8790" s="71">
        <v>2023.0</v>
      </c>
    </row>
    <row r="8791" ht="15.75" customHeight="1">
      <c r="B8791" s="71">
        <v>1880.68974837036</v>
      </c>
      <c r="C8791" s="71">
        <v>91.0</v>
      </c>
      <c r="D8791" s="71">
        <v>33.0</v>
      </c>
      <c r="E8791" s="71">
        <v>3.0</v>
      </c>
      <c r="F8791" s="71" t="str">
        <f>VLOOKUP(D8791, legend!$C$3:$G$22, 2, FALSE)</f>
        <v>5. Water Body</v>
      </c>
      <c r="G8791" s="71" t="str">
        <f>VLOOKUP(D8791, legend!$C$3:$G$22, 3, FALSE)</f>
        <v>5. Tubuh Air</v>
      </c>
      <c r="H8791" s="71" t="str">
        <f>VLOOKUP(D8791, legend!$C$3:$G$22, 4, FALSE)</f>
        <v>5.2. River, Lake, Ocean</v>
      </c>
      <c r="I8791" s="71" t="str">
        <f>VLOOKUP(D8791, legend!$C$3:$G$22, 5, FALSE)</f>
        <v>5.2. Sungai, Danau, Laut</v>
      </c>
      <c r="J8791" s="71" t="str">
        <f>VLOOKUP(E8791, legend!$C$3:$G$22, 2, FALSE)</f>
        <v>1. Forest </v>
      </c>
      <c r="K8791" s="71" t="str">
        <f>VLOOKUP(E8791, legend!$C$3:$G$22, 3, FALSE)</f>
        <v>1. Hutan</v>
      </c>
      <c r="L8791" s="71" t="str">
        <f>VLOOKUP(E8791, legend!$C$3:$G$22, 4, FALSE)</f>
        <v>1.1. Forest Formation</v>
      </c>
      <c r="M8791" s="71" t="str">
        <f>VLOOKUP(E8791, legend!$C$3:$G$22, 5, FALSE)</f>
        <v>1.1. Formasi Hutan</v>
      </c>
      <c r="N8791" s="71" t="str">
        <f>VLOOKUP(C8791,geocode!$A$1:$C$40,2,false)</f>
        <v>Papua</v>
      </c>
      <c r="O8791" s="71" t="str">
        <f>VLOOKUP(C8791,geocode!$A$1:$C$40,3,false)</f>
        <v>Papua</v>
      </c>
      <c r="P8791" s="71">
        <v>2000.0</v>
      </c>
      <c r="Q8791" s="71">
        <v>2023.0</v>
      </c>
    </row>
    <row r="8792" ht="15.75" customHeight="1">
      <c r="B8792" s="71">
        <v>1497.02748480834</v>
      </c>
      <c r="C8792" s="71">
        <v>91.0</v>
      </c>
      <c r="D8792" s="71">
        <v>33.0</v>
      </c>
      <c r="E8792" s="71">
        <v>5.0</v>
      </c>
      <c r="F8792" s="71" t="str">
        <f>VLOOKUP(D8792, legend!$C$3:$G$22, 2, FALSE)</f>
        <v>5. Water Body</v>
      </c>
      <c r="G8792" s="71" t="str">
        <f>VLOOKUP(D8792, legend!$C$3:$G$22, 3, FALSE)</f>
        <v>5. Tubuh Air</v>
      </c>
      <c r="H8792" s="71" t="str">
        <f>VLOOKUP(D8792, legend!$C$3:$G$22, 4, FALSE)</f>
        <v>5.2. River, Lake, Ocean</v>
      </c>
      <c r="I8792" s="71" t="str">
        <f>VLOOKUP(D8792, legend!$C$3:$G$22, 5, FALSE)</f>
        <v>5.2. Sungai, Danau, Laut</v>
      </c>
      <c r="J8792" s="71" t="str">
        <f>VLOOKUP(E8792, legend!$C$3:$G$22, 2, FALSE)</f>
        <v>1. Forest </v>
      </c>
      <c r="K8792" s="71" t="str">
        <f>VLOOKUP(E8792, legend!$C$3:$G$22, 3, FALSE)</f>
        <v>1. Hutan</v>
      </c>
      <c r="L8792" s="71" t="str">
        <f>VLOOKUP(E8792, legend!$C$3:$G$22, 4, FALSE)</f>
        <v>1.2. Mangrove</v>
      </c>
      <c r="M8792" s="71" t="str">
        <f>VLOOKUP(E8792, legend!$C$3:$G$22, 5, FALSE)</f>
        <v>1.2. Mangrove</v>
      </c>
      <c r="N8792" s="71" t="str">
        <f>VLOOKUP(C8792,geocode!$A$1:$C$40,2,false)</f>
        <v>Papua</v>
      </c>
      <c r="O8792" s="71" t="str">
        <f>VLOOKUP(C8792,geocode!$A$1:$C$40,3,false)</f>
        <v>Papua</v>
      </c>
      <c r="P8792" s="71">
        <v>2000.0</v>
      </c>
      <c r="Q8792" s="71">
        <v>2023.0</v>
      </c>
    </row>
    <row r="8793" ht="15.75" customHeight="1">
      <c r="B8793" s="71">
        <v>4314.51029860839</v>
      </c>
      <c r="C8793" s="71">
        <v>91.0</v>
      </c>
      <c r="D8793" s="71">
        <v>33.0</v>
      </c>
      <c r="E8793" s="71">
        <v>13.0</v>
      </c>
      <c r="F8793" s="71" t="str">
        <f>VLOOKUP(D8793, legend!$C$3:$G$22, 2, FALSE)</f>
        <v>5. Water Body</v>
      </c>
      <c r="G8793" s="71" t="str">
        <f>VLOOKUP(D8793, legend!$C$3:$G$22, 3, FALSE)</f>
        <v>5. Tubuh Air</v>
      </c>
      <c r="H8793" s="71" t="str">
        <f>VLOOKUP(D8793, legend!$C$3:$G$22, 4, FALSE)</f>
        <v>5.2. River, Lake, Ocean</v>
      </c>
      <c r="I8793" s="71" t="str">
        <f>VLOOKUP(D8793, legend!$C$3:$G$22, 5, FALSE)</f>
        <v>5.2. Sungai, Danau, Laut</v>
      </c>
      <c r="J8793" s="71" t="str">
        <f>VLOOKUP(E8793, legend!$C$3:$G$22, 2, FALSE)</f>
        <v>2. Non-Forest Natural Vegetation</v>
      </c>
      <c r="K8793" s="71" t="str">
        <f>VLOOKUP(E8793, legend!$C$3:$G$22, 3, FALSE)</f>
        <v>2. Tumbuhan Non-Hutan Lainnya</v>
      </c>
      <c r="L8793" s="71" t="str">
        <f>VLOOKUP(E8793, legend!$C$3:$G$22, 4, FALSE)</f>
        <v>2.1. Other Natural Vegetation</v>
      </c>
      <c r="M8793" s="71" t="str">
        <f>VLOOKUP(E8793, legend!$C$3:$G$22, 5, FALSE)</f>
        <v>2.1. Tumbuhan Non-Hutan Lainnya</v>
      </c>
      <c r="N8793" s="71" t="str">
        <f>VLOOKUP(C8793,geocode!$A$1:$C$40,2,false)</f>
        <v>Papua</v>
      </c>
      <c r="O8793" s="71" t="str">
        <f>VLOOKUP(C8793,geocode!$A$1:$C$40,3,false)</f>
        <v>Papua</v>
      </c>
      <c r="P8793" s="71">
        <v>2000.0</v>
      </c>
      <c r="Q8793" s="71">
        <v>2023.0</v>
      </c>
    </row>
    <row r="8794" ht="15.75" customHeight="1">
      <c r="B8794" s="71">
        <v>601.226139172363</v>
      </c>
      <c r="C8794" s="71">
        <v>91.0</v>
      </c>
      <c r="D8794" s="71">
        <v>33.0</v>
      </c>
      <c r="E8794" s="71">
        <v>21.0</v>
      </c>
      <c r="F8794" s="71" t="str">
        <f>VLOOKUP(D8794, legend!$C$3:$G$22, 2, FALSE)</f>
        <v>5. Water Body</v>
      </c>
      <c r="G8794" s="71" t="str">
        <f>VLOOKUP(D8794, legend!$C$3:$G$22, 3, FALSE)</f>
        <v>5. Tubuh Air</v>
      </c>
      <c r="H8794" s="71" t="str">
        <f>VLOOKUP(D8794, legend!$C$3:$G$22, 4, FALSE)</f>
        <v>5.2. River, Lake, Ocean</v>
      </c>
      <c r="I8794" s="71" t="str">
        <f>VLOOKUP(D8794, legend!$C$3:$G$22, 5, FALSE)</f>
        <v>5.2. Sungai, Danau, Laut</v>
      </c>
      <c r="J8794" s="71" t="str">
        <f>VLOOKUP(E8794, legend!$C$3:$G$22, 2, FALSE)</f>
        <v>3. Agriculture</v>
      </c>
      <c r="K8794" s="71" t="str">
        <f>VLOOKUP(E8794, legend!$C$3:$G$22, 3, FALSE)</f>
        <v>3. Pertanian</v>
      </c>
      <c r="L8794" s="71" t="str">
        <f>VLOOKUP(E8794, legend!$C$3:$G$22, 4, FALSE)</f>
        <v>3.4. Other Agriculture</v>
      </c>
      <c r="M8794" s="71" t="str">
        <f>VLOOKUP(E8794, legend!$C$3:$G$22, 5, FALSE)</f>
        <v>3.4. Pertanian Lainnya </v>
      </c>
      <c r="N8794" s="71" t="str">
        <f>VLOOKUP(C8794,geocode!$A$1:$C$40,2,false)</f>
        <v>Papua</v>
      </c>
      <c r="O8794" s="71" t="str">
        <f>VLOOKUP(C8794,geocode!$A$1:$C$40,3,false)</f>
        <v>Papua</v>
      </c>
      <c r="P8794" s="71">
        <v>2000.0</v>
      </c>
      <c r="Q8794" s="71">
        <v>2023.0</v>
      </c>
    </row>
    <row r="8795" ht="15.75" customHeight="1">
      <c r="B8795" s="71">
        <v>14.1152566589355</v>
      </c>
      <c r="C8795" s="71">
        <v>91.0</v>
      </c>
      <c r="D8795" s="71">
        <v>33.0</v>
      </c>
      <c r="E8795" s="71">
        <v>24.0</v>
      </c>
      <c r="F8795" s="71" t="str">
        <f>VLOOKUP(D8795, legend!$C$3:$G$22, 2, FALSE)</f>
        <v>5. Water Body</v>
      </c>
      <c r="G8795" s="71" t="str">
        <f>VLOOKUP(D8795, legend!$C$3:$G$22, 3, FALSE)</f>
        <v>5. Tubuh Air</v>
      </c>
      <c r="H8795" s="71" t="str">
        <f>VLOOKUP(D8795, legend!$C$3:$G$22, 4, FALSE)</f>
        <v>5.2. River, Lake, Ocean</v>
      </c>
      <c r="I8795" s="71" t="str">
        <f>VLOOKUP(D8795, legend!$C$3:$G$22, 5, FALSE)</f>
        <v>5.2. Sungai, Danau, Laut</v>
      </c>
      <c r="J8795" s="71" t="str">
        <f>VLOOKUP(E8795, legend!$C$3:$G$22, 2, FALSE)</f>
        <v>4. Non-Vegetated Area</v>
      </c>
      <c r="K8795" s="71" t="str">
        <f>VLOOKUP(E8795, legend!$C$3:$G$22, 3, FALSE)</f>
        <v>4. Non-Vegetasi</v>
      </c>
      <c r="L8795" s="71" t="str">
        <f>VLOOKUP(E8795, legend!$C$3:$G$22, 4, FALSE)</f>
        <v>4.2. Urban Area</v>
      </c>
      <c r="M8795" s="71" t="str">
        <f>VLOOKUP(E8795, legend!$C$3:$G$22, 5, FALSE)</f>
        <v>4.2. Pemukiman </v>
      </c>
      <c r="N8795" s="71" t="str">
        <f>VLOOKUP(C8795,geocode!$A$1:$C$40,2,false)</f>
        <v>Papua</v>
      </c>
      <c r="O8795" s="71" t="str">
        <f>VLOOKUP(C8795,geocode!$A$1:$C$40,3,false)</f>
        <v>Papua</v>
      </c>
      <c r="P8795" s="71">
        <v>2000.0</v>
      </c>
      <c r="Q8795" s="71">
        <v>2023.0</v>
      </c>
    </row>
    <row r="8796" ht="15.75" customHeight="1">
      <c r="B8796" s="71">
        <v>267.917751922607</v>
      </c>
      <c r="C8796" s="71">
        <v>91.0</v>
      </c>
      <c r="D8796" s="71">
        <v>33.0</v>
      </c>
      <c r="E8796" s="71">
        <v>25.0</v>
      </c>
      <c r="F8796" s="71" t="str">
        <f>VLOOKUP(D8796, legend!$C$3:$G$22, 2, FALSE)</f>
        <v>5. Water Body</v>
      </c>
      <c r="G8796" s="71" t="str">
        <f>VLOOKUP(D8796, legend!$C$3:$G$22, 3, FALSE)</f>
        <v>5. Tubuh Air</v>
      </c>
      <c r="H8796" s="71" t="str">
        <f>VLOOKUP(D8796, legend!$C$3:$G$22, 4, FALSE)</f>
        <v>5.2. River, Lake, Ocean</v>
      </c>
      <c r="I8796" s="71" t="str">
        <f>VLOOKUP(D8796, legend!$C$3:$G$22, 5, FALSE)</f>
        <v>5.2. Sungai, Danau, Laut</v>
      </c>
      <c r="J8796" s="71" t="str">
        <f>VLOOKUP(E8796, legend!$C$3:$G$22, 2, FALSE)</f>
        <v>4. Non-Vegetated Area</v>
      </c>
      <c r="K8796" s="71" t="str">
        <f>VLOOKUP(E8796, legend!$C$3:$G$22, 3, FALSE)</f>
        <v>4. Non-Vegetasi</v>
      </c>
      <c r="L8796" s="71" t="str">
        <f>VLOOKUP(E8796, legend!$C$3:$G$22, 4, FALSE)</f>
        <v>4.3. Other Non-Vegetation</v>
      </c>
      <c r="M8796" s="71" t="str">
        <f>VLOOKUP(E8796, legend!$C$3:$G$22, 5, FALSE)</f>
        <v>4.3. Non-Vegetasi Lainnya</v>
      </c>
      <c r="N8796" s="71" t="str">
        <f>VLOOKUP(C8796,geocode!$A$1:$C$40,2,false)</f>
        <v>Papua</v>
      </c>
      <c r="O8796" s="71" t="str">
        <f>VLOOKUP(C8796,geocode!$A$1:$C$40,3,false)</f>
        <v>Papua</v>
      </c>
      <c r="P8796" s="71">
        <v>2000.0</v>
      </c>
      <c r="Q8796" s="71">
        <v>2023.0</v>
      </c>
    </row>
    <row r="8797" ht="15.75" customHeight="1">
      <c r="B8797" s="71">
        <v>80760.7671237899</v>
      </c>
      <c r="C8797" s="71">
        <v>91.0</v>
      </c>
      <c r="D8797" s="71">
        <v>33.0</v>
      </c>
      <c r="E8797" s="71">
        <v>33.0</v>
      </c>
      <c r="F8797" s="71" t="str">
        <f>VLOOKUP(D8797, legend!$C$3:$G$22, 2, FALSE)</f>
        <v>5. Water Body</v>
      </c>
      <c r="G8797" s="71" t="str">
        <f>VLOOKUP(D8797, legend!$C$3:$G$22, 3, FALSE)</f>
        <v>5. Tubuh Air</v>
      </c>
      <c r="H8797" s="71" t="str">
        <f>VLOOKUP(D8797, legend!$C$3:$G$22, 4, FALSE)</f>
        <v>5.2. River, Lake, Ocean</v>
      </c>
      <c r="I8797" s="71" t="str">
        <f>VLOOKUP(D8797, legend!$C$3:$G$22, 5, FALSE)</f>
        <v>5.2. Sungai, Danau, Laut</v>
      </c>
      <c r="J8797" s="71" t="str">
        <f>VLOOKUP(E8797, legend!$C$3:$G$22, 2, FALSE)</f>
        <v>5. Water Body</v>
      </c>
      <c r="K8797" s="71" t="str">
        <f>VLOOKUP(E8797, legend!$C$3:$G$22, 3, FALSE)</f>
        <v>5. Tubuh Air</v>
      </c>
      <c r="L8797" s="71" t="str">
        <f>VLOOKUP(E8797, legend!$C$3:$G$22, 4, FALSE)</f>
        <v>5.2. River, Lake, Ocean</v>
      </c>
      <c r="M8797" s="71" t="str">
        <f>VLOOKUP(E8797, legend!$C$3:$G$22, 5, FALSE)</f>
        <v>5.2. Sungai, Danau, Laut</v>
      </c>
      <c r="N8797" s="71" t="str">
        <f>VLOOKUP(C8797,geocode!$A$1:$C$40,2,false)</f>
        <v>Papua</v>
      </c>
      <c r="O8797" s="71" t="str">
        <f>VLOOKUP(C8797,geocode!$A$1:$C$40,3,false)</f>
        <v>Papua</v>
      </c>
      <c r="P8797" s="71">
        <v>2000.0</v>
      </c>
      <c r="Q8797" s="71">
        <v>2023.0</v>
      </c>
    </row>
    <row r="8798" ht="15.75" customHeight="1">
      <c r="B8798" s="71">
        <v>0.267837426757812</v>
      </c>
      <c r="C8798" s="71">
        <v>91.0</v>
      </c>
      <c r="D8798" s="71">
        <v>33.0</v>
      </c>
      <c r="E8798" s="71">
        <v>35.0</v>
      </c>
      <c r="F8798" s="71" t="str">
        <f>VLOOKUP(D8798, legend!$C$3:$G$22, 2, FALSE)</f>
        <v>5. Water Body</v>
      </c>
      <c r="G8798" s="71" t="str">
        <f>VLOOKUP(D8798, legend!$C$3:$G$22, 3, FALSE)</f>
        <v>5. Tubuh Air</v>
      </c>
      <c r="H8798" s="71" t="str">
        <f>VLOOKUP(D8798, legend!$C$3:$G$22, 4, FALSE)</f>
        <v>5.2. River, Lake, Ocean</v>
      </c>
      <c r="I8798" s="71" t="str">
        <f>VLOOKUP(D8798, legend!$C$3:$G$22, 5, FALSE)</f>
        <v>5.2. Sungai, Danau, Laut</v>
      </c>
      <c r="J8798" s="71" t="str">
        <f>VLOOKUP(E8798, legend!$C$3:$G$22, 2, FALSE)</f>
        <v>3. Agriculture</v>
      </c>
      <c r="K8798" s="71" t="str">
        <f>VLOOKUP(E8798, legend!$C$3:$G$22, 3, FALSE)</f>
        <v>3. Pertanian</v>
      </c>
      <c r="L8798" s="71" t="str">
        <f>VLOOKUP(E8798, legend!$C$3:$G$22, 4, FALSE)</f>
        <v>3.2. Oil Palm</v>
      </c>
      <c r="M8798" s="71" t="str">
        <f>VLOOKUP(E8798, legend!$C$3:$G$22, 5, FALSE)</f>
        <v>3.2. Sawit</v>
      </c>
      <c r="N8798" s="71" t="str">
        <f>VLOOKUP(C8798,geocode!$A$1:$C$40,2,false)</f>
        <v>Papua</v>
      </c>
      <c r="O8798" s="71" t="str">
        <f>VLOOKUP(C8798,geocode!$A$1:$C$40,3,false)</f>
        <v>Papua</v>
      </c>
      <c r="P8798" s="71">
        <v>2000.0</v>
      </c>
      <c r="Q8798" s="71">
        <v>2023.0</v>
      </c>
    </row>
    <row r="8799" ht="15.75" customHeight="1">
      <c r="B8799" s="71">
        <v>126.427920111083</v>
      </c>
      <c r="C8799" s="71">
        <v>91.0</v>
      </c>
      <c r="D8799" s="71">
        <v>33.0</v>
      </c>
      <c r="E8799" s="71">
        <v>76.0</v>
      </c>
      <c r="F8799" s="71" t="str">
        <f>VLOOKUP(D8799, legend!$C$3:$G$22, 2, FALSE)</f>
        <v>5. Water Body</v>
      </c>
      <c r="G8799" s="71" t="str">
        <f>VLOOKUP(D8799, legend!$C$3:$G$22, 3, FALSE)</f>
        <v>5. Tubuh Air</v>
      </c>
      <c r="H8799" s="71" t="str">
        <f>VLOOKUP(D8799, legend!$C$3:$G$22, 4, FALSE)</f>
        <v>5.2. River, Lake, Ocean</v>
      </c>
      <c r="I8799" s="71" t="str">
        <f>VLOOKUP(D8799, legend!$C$3:$G$22, 5, FALSE)</f>
        <v>5.2. Sungai, Danau, Laut</v>
      </c>
      <c r="J8799" s="71" t="str">
        <f>VLOOKUP(E8799, legend!$C$3:$G$22, 2, FALSE)</f>
        <v>1. Forest </v>
      </c>
      <c r="K8799" s="71" t="str">
        <f>VLOOKUP(E8799, legend!$C$3:$G$22, 3, FALSE)</f>
        <v>1. Hutan</v>
      </c>
      <c r="L8799" s="71" t="str">
        <f>VLOOKUP(E8799, legend!$C$3:$G$22, 4, FALSE)</f>
        <v>1.3 Peat swamp forest</v>
      </c>
      <c r="M8799" s="71" t="str">
        <f>VLOOKUP(E8799, legend!$C$3:$G$22, 5, FALSE)</f>
        <v>1.3 Hutan rawa gambut</v>
      </c>
      <c r="N8799" s="71" t="str">
        <f>VLOOKUP(C8799,geocode!$A$1:$C$40,2,false)</f>
        <v>Papua</v>
      </c>
      <c r="O8799" s="71" t="str">
        <f>VLOOKUP(C8799,geocode!$A$1:$C$40,3,false)</f>
        <v>Papua</v>
      </c>
      <c r="P8799" s="71">
        <v>2000.0</v>
      </c>
      <c r="Q8799" s="71">
        <v>2023.0</v>
      </c>
    </row>
    <row r="8800" ht="15.75" customHeight="1">
      <c r="B8800" s="71">
        <v>10.8036286376953</v>
      </c>
      <c r="C8800" s="71">
        <v>91.0</v>
      </c>
      <c r="D8800" s="71">
        <v>35.0</v>
      </c>
      <c r="E8800" s="71">
        <v>3.0</v>
      </c>
      <c r="F8800" s="71" t="str">
        <f>VLOOKUP(D8800, legend!$C$3:$G$22, 2, FALSE)</f>
        <v>3. Agriculture</v>
      </c>
      <c r="G8800" s="71" t="str">
        <f>VLOOKUP(D8800, legend!$C$3:$G$22, 3, FALSE)</f>
        <v>3. Pertanian</v>
      </c>
      <c r="H8800" s="71" t="str">
        <f>VLOOKUP(D8800, legend!$C$3:$G$22, 4, FALSE)</f>
        <v>3.2. Oil Palm</v>
      </c>
      <c r="I8800" s="71" t="str">
        <f>VLOOKUP(D8800, legend!$C$3:$G$22, 5, FALSE)</f>
        <v>3.2. Sawit</v>
      </c>
      <c r="J8800" s="71" t="str">
        <f>VLOOKUP(E8800, legend!$C$3:$G$22, 2, FALSE)</f>
        <v>1. Forest </v>
      </c>
      <c r="K8800" s="71" t="str">
        <f>VLOOKUP(E8800, legend!$C$3:$G$22, 3, FALSE)</f>
        <v>1. Hutan</v>
      </c>
      <c r="L8800" s="71" t="str">
        <f>VLOOKUP(E8800, legend!$C$3:$G$22, 4, FALSE)</f>
        <v>1.1. Forest Formation</v>
      </c>
      <c r="M8800" s="71" t="str">
        <f>VLOOKUP(E8800, legend!$C$3:$G$22, 5, FALSE)</f>
        <v>1.1. Formasi Hutan</v>
      </c>
      <c r="N8800" s="71" t="str">
        <f>VLOOKUP(C8800,geocode!$A$1:$C$40,2,false)</f>
        <v>Papua</v>
      </c>
      <c r="O8800" s="71" t="str">
        <f>VLOOKUP(C8800,geocode!$A$1:$C$40,3,false)</f>
        <v>Papua</v>
      </c>
      <c r="P8800" s="71">
        <v>2000.0</v>
      </c>
      <c r="Q8800" s="71">
        <v>2023.0</v>
      </c>
    </row>
    <row r="8801" ht="15.75" customHeight="1">
      <c r="B8801" s="71">
        <v>67.2335015380859</v>
      </c>
      <c r="C8801" s="71">
        <v>91.0</v>
      </c>
      <c r="D8801" s="71">
        <v>35.0</v>
      </c>
      <c r="E8801" s="71">
        <v>13.0</v>
      </c>
      <c r="F8801" s="71" t="str">
        <f>VLOOKUP(D8801, legend!$C$3:$G$22, 2, FALSE)</f>
        <v>3. Agriculture</v>
      </c>
      <c r="G8801" s="71" t="str">
        <f>VLOOKUP(D8801, legend!$C$3:$G$22, 3, FALSE)</f>
        <v>3. Pertanian</v>
      </c>
      <c r="H8801" s="71" t="str">
        <f>VLOOKUP(D8801, legend!$C$3:$G$22, 4, FALSE)</f>
        <v>3.2. Oil Palm</v>
      </c>
      <c r="I8801" s="71" t="str">
        <f>VLOOKUP(D8801, legend!$C$3:$G$22, 5, FALSE)</f>
        <v>3.2. Sawit</v>
      </c>
      <c r="J8801" s="71" t="str">
        <f>VLOOKUP(E8801, legend!$C$3:$G$22, 2, FALSE)</f>
        <v>2. Non-Forest Natural Vegetation</v>
      </c>
      <c r="K8801" s="71" t="str">
        <f>VLOOKUP(E8801, legend!$C$3:$G$22, 3, FALSE)</f>
        <v>2. Tumbuhan Non-Hutan Lainnya</v>
      </c>
      <c r="L8801" s="71" t="str">
        <f>VLOOKUP(E8801, legend!$C$3:$G$22, 4, FALSE)</f>
        <v>2.1. Other Natural Vegetation</v>
      </c>
      <c r="M8801" s="71" t="str">
        <f>VLOOKUP(E8801, legend!$C$3:$G$22, 5, FALSE)</f>
        <v>2.1. Tumbuhan Non-Hutan Lainnya</v>
      </c>
      <c r="N8801" s="71" t="str">
        <f>VLOOKUP(C8801,geocode!$A$1:$C$40,2,false)</f>
        <v>Papua</v>
      </c>
      <c r="O8801" s="71" t="str">
        <f>VLOOKUP(C8801,geocode!$A$1:$C$40,3,false)</f>
        <v>Papua</v>
      </c>
      <c r="P8801" s="71">
        <v>2000.0</v>
      </c>
      <c r="Q8801" s="71">
        <v>2023.0</v>
      </c>
    </row>
    <row r="8802" ht="15.75" customHeight="1">
      <c r="B8802" s="71">
        <v>121.970196838378</v>
      </c>
      <c r="C8802" s="71">
        <v>91.0</v>
      </c>
      <c r="D8802" s="71">
        <v>35.0</v>
      </c>
      <c r="E8802" s="71">
        <v>21.0</v>
      </c>
      <c r="F8802" s="71" t="str">
        <f>VLOOKUP(D8802, legend!$C$3:$G$22, 2, FALSE)</f>
        <v>3. Agriculture</v>
      </c>
      <c r="G8802" s="71" t="str">
        <f>VLOOKUP(D8802, legend!$C$3:$G$22, 3, FALSE)</f>
        <v>3. Pertanian</v>
      </c>
      <c r="H8802" s="71" t="str">
        <f>VLOOKUP(D8802, legend!$C$3:$G$22, 4, FALSE)</f>
        <v>3.2. Oil Palm</v>
      </c>
      <c r="I8802" s="71" t="str">
        <f>VLOOKUP(D8802, legend!$C$3:$G$22, 5, FALSE)</f>
        <v>3.2. Sawit</v>
      </c>
      <c r="J8802" s="71" t="str">
        <f>VLOOKUP(E8802, legend!$C$3:$G$22, 2, FALSE)</f>
        <v>3. Agriculture</v>
      </c>
      <c r="K8802" s="71" t="str">
        <f>VLOOKUP(E8802, legend!$C$3:$G$22, 3, FALSE)</f>
        <v>3. Pertanian</v>
      </c>
      <c r="L8802" s="71" t="str">
        <f>VLOOKUP(E8802, legend!$C$3:$G$22, 4, FALSE)</f>
        <v>3.4. Other Agriculture</v>
      </c>
      <c r="M8802" s="71" t="str">
        <f>VLOOKUP(E8802, legend!$C$3:$G$22, 5, FALSE)</f>
        <v>3.4. Pertanian Lainnya </v>
      </c>
      <c r="N8802" s="71" t="str">
        <f>VLOOKUP(C8802,geocode!$A$1:$C$40,2,false)</f>
        <v>Papua</v>
      </c>
      <c r="O8802" s="71" t="str">
        <f>VLOOKUP(C8802,geocode!$A$1:$C$40,3,false)</f>
        <v>Papua</v>
      </c>
      <c r="P8802" s="71">
        <v>2000.0</v>
      </c>
      <c r="Q8802" s="71">
        <v>2023.0</v>
      </c>
    </row>
    <row r="8803" ht="15.75" customHeight="1">
      <c r="B8803" s="71">
        <v>27.0548682250976</v>
      </c>
      <c r="C8803" s="71">
        <v>91.0</v>
      </c>
      <c r="D8803" s="71">
        <v>35.0</v>
      </c>
      <c r="E8803" s="71">
        <v>25.0</v>
      </c>
      <c r="F8803" s="71" t="str">
        <f>VLOOKUP(D8803, legend!$C$3:$G$22, 2, FALSE)</f>
        <v>3. Agriculture</v>
      </c>
      <c r="G8803" s="71" t="str">
        <f>VLOOKUP(D8803, legend!$C$3:$G$22, 3, FALSE)</f>
        <v>3. Pertanian</v>
      </c>
      <c r="H8803" s="71" t="str">
        <f>VLOOKUP(D8803, legend!$C$3:$G$22, 4, FALSE)</f>
        <v>3.2. Oil Palm</v>
      </c>
      <c r="I8803" s="71" t="str">
        <f>VLOOKUP(D8803, legend!$C$3:$G$22, 5, FALSE)</f>
        <v>3.2. Sawit</v>
      </c>
      <c r="J8803" s="71" t="str">
        <f>VLOOKUP(E8803, legend!$C$3:$G$22, 2, FALSE)</f>
        <v>4. Non-Vegetated Area</v>
      </c>
      <c r="K8803" s="71" t="str">
        <f>VLOOKUP(E8803, legend!$C$3:$G$22, 3, FALSE)</f>
        <v>4. Non-Vegetasi</v>
      </c>
      <c r="L8803" s="71" t="str">
        <f>VLOOKUP(E8803, legend!$C$3:$G$22, 4, FALSE)</f>
        <v>4.3. Other Non-Vegetation</v>
      </c>
      <c r="M8803" s="71" t="str">
        <f>VLOOKUP(E8803, legend!$C$3:$G$22, 5, FALSE)</f>
        <v>4.3. Non-Vegetasi Lainnya</v>
      </c>
      <c r="N8803" s="71" t="str">
        <f>VLOOKUP(C8803,geocode!$A$1:$C$40,2,false)</f>
        <v>Papua</v>
      </c>
      <c r="O8803" s="71" t="str">
        <f>VLOOKUP(C8803,geocode!$A$1:$C$40,3,false)</f>
        <v>Papua</v>
      </c>
      <c r="P8803" s="71">
        <v>2000.0</v>
      </c>
      <c r="Q8803" s="71">
        <v>2023.0</v>
      </c>
    </row>
    <row r="8804" ht="15.75" customHeight="1">
      <c r="B8804" s="71">
        <v>23857.4082748171</v>
      </c>
      <c r="C8804" s="71">
        <v>91.0</v>
      </c>
      <c r="D8804" s="71">
        <v>35.0</v>
      </c>
      <c r="E8804" s="71">
        <v>35.0</v>
      </c>
      <c r="F8804" s="71" t="str">
        <f>VLOOKUP(D8804, legend!$C$3:$G$22, 2, FALSE)</f>
        <v>3. Agriculture</v>
      </c>
      <c r="G8804" s="71" t="str">
        <f>VLOOKUP(D8804, legend!$C$3:$G$22, 3, FALSE)</f>
        <v>3. Pertanian</v>
      </c>
      <c r="H8804" s="71" t="str">
        <f>VLOOKUP(D8804, legend!$C$3:$G$22, 4, FALSE)</f>
        <v>3.2. Oil Palm</v>
      </c>
      <c r="I8804" s="71" t="str">
        <f>VLOOKUP(D8804, legend!$C$3:$G$22, 5, FALSE)</f>
        <v>3.2. Sawit</v>
      </c>
      <c r="J8804" s="71" t="str">
        <f>VLOOKUP(E8804, legend!$C$3:$G$22, 2, FALSE)</f>
        <v>3. Agriculture</v>
      </c>
      <c r="K8804" s="71" t="str">
        <f>VLOOKUP(E8804, legend!$C$3:$G$22, 3, FALSE)</f>
        <v>3. Pertanian</v>
      </c>
      <c r="L8804" s="71" t="str">
        <f>VLOOKUP(E8804, legend!$C$3:$G$22, 4, FALSE)</f>
        <v>3.2. Oil Palm</v>
      </c>
      <c r="M8804" s="71" t="str">
        <f>VLOOKUP(E8804, legend!$C$3:$G$22, 5, FALSE)</f>
        <v>3.2. Sawit</v>
      </c>
      <c r="N8804" s="71" t="str">
        <f>VLOOKUP(C8804,geocode!$A$1:$C$40,2,false)</f>
        <v>Papua</v>
      </c>
      <c r="O8804" s="71" t="str">
        <f>VLOOKUP(C8804,geocode!$A$1:$C$40,3,false)</f>
        <v>Papua</v>
      </c>
      <c r="P8804" s="71">
        <v>2000.0</v>
      </c>
      <c r="Q8804" s="71">
        <v>2023.0</v>
      </c>
    </row>
    <row r="8805" ht="15.75" customHeight="1">
      <c r="B8805" s="71">
        <v>19.643823083496</v>
      </c>
      <c r="C8805" s="71">
        <v>91.0</v>
      </c>
      <c r="D8805" s="71">
        <v>35.0</v>
      </c>
      <c r="E8805" s="71">
        <v>40.0</v>
      </c>
      <c r="F8805" s="71" t="str">
        <f>VLOOKUP(D8805, legend!$C$3:$G$22, 2, FALSE)</f>
        <v>3. Agriculture</v>
      </c>
      <c r="G8805" s="71" t="str">
        <f>VLOOKUP(D8805, legend!$C$3:$G$22, 3, FALSE)</f>
        <v>3. Pertanian</v>
      </c>
      <c r="H8805" s="71" t="str">
        <f>VLOOKUP(D8805, legend!$C$3:$G$22, 4, FALSE)</f>
        <v>3.2. Oil Palm</v>
      </c>
      <c r="I8805" s="71" t="str">
        <f>VLOOKUP(D8805, legend!$C$3:$G$22, 5, FALSE)</f>
        <v>3.2. Sawit</v>
      </c>
      <c r="J8805" s="71" t="str">
        <f>VLOOKUP(E8805, legend!$C$3:$G$22, 2, FALSE)</f>
        <v>3. Agriculture</v>
      </c>
      <c r="K8805" s="71" t="str">
        <f>VLOOKUP(E8805, legend!$C$3:$G$22, 3, FALSE)</f>
        <v>3. Pertanian</v>
      </c>
      <c r="L8805" s="71" t="str">
        <f>VLOOKUP(E8805, legend!$C$3:$G$22, 4, FALSE)</f>
        <v>3.1. Rice Paddy</v>
      </c>
      <c r="M8805" s="71" t="str">
        <f>VLOOKUP(E8805, legend!$C$3:$G$22, 5, FALSE)</f>
        <v>3.1. Sawah</v>
      </c>
      <c r="N8805" s="71" t="str">
        <f>VLOOKUP(C8805,geocode!$A$1:$C$40,2,false)</f>
        <v>Papua</v>
      </c>
      <c r="O8805" s="71" t="str">
        <f>VLOOKUP(C8805,geocode!$A$1:$C$40,3,false)</f>
        <v>Papua</v>
      </c>
      <c r="P8805" s="71">
        <v>2000.0</v>
      </c>
      <c r="Q8805" s="71">
        <v>2023.0</v>
      </c>
    </row>
    <row r="8806" ht="15.75" customHeight="1">
      <c r="B8806" s="71">
        <v>143.325726586914</v>
      </c>
      <c r="C8806" s="71">
        <v>91.0</v>
      </c>
      <c r="D8806" s="71">
        <v>40.0</v>
      </c>
      <c r="E8806" s="71">
        <v>3.0</v>
      </c>
      <c r="F8806" s="71" t="str">
        <f>VLOOKUP(D8806, legend!$C$3:$G$22, 2, FALSE)</f>
        <v>3. Agriculture</v>
      </c>
      <c r="G8806" s="71" t="str">
        <f>VLOOKUP(D8806, legend!$C$3:$G$22, 3, FALSE)</f>
        <v>3. Pertanian</v>
      </c>
      <c r="H8806" s="71" t="str">
        <f>VLOOKUP(D8806, legend!$C$3:$G$22, 4, FALSE)</f>
        <v>3.1. Rice Paddy</v>
      </c>
      <c r="I8806" s="71" t="str">
        <f>VLOOKUP(D8806, legend!$C$3:$G$22, 5, FALSE)</f>
        <v>3.1. Sawah</v>
      </c>
      <c r="J8806" s="71" t="str">
        <f>VLOOKUP(E8806, legend!$C$3:$G$22, 2, FALSE)</f>
        <v>1. Forest </v>
      </c>
      <c r="K8806" s="71" t="str">
        <f>VLOOKUP(E8806, legend!$C$3:$G$22, 3, FALSE)</f>
        <v>1. Hutan</v>
      </c>
      <c r="L8806" s="71" t="str">
        <f>VLOOKUP(E8806, legend!$C$3:$G$22, 4, FALSE)</f>
        <v>1.1. Forest Formation</v>
      </c>
      <c r="M8806" s="71" t="str">
        <f>VLOOKUP(E8806, legend!$C$3:$G$22, 5, FALSE)</f>
        <v>1.1. Formasi Hutan</v>
      </c>
      <c r="N8806" s="71" t="str">
        <f>VLOOKUP(C8806,geocode!$A$1:$C$40,2,false)</f>
        <v>Papua</v>
      </c>
      <c r="O8806" s="71" t="str">
        <f>VLOOKUP(C8806,geocode!$A$1:$C$40,3,false)</f>
        <v>Papua</v>
      </c>
      <c r="P8806" s="71">
        <v>2000.0</v>
      </c>
      <c r="Q8806" s="71">
        <v>2023.0</v>
      </c>
    </row>
    <row r="8807" ht="15.75" customHeight="1">
      <c r="B8807" s="71">
        <v>1512.39511358032</v>
      </c>
      <c r="C8807" s="71">
        <v>91.0</v>
      </c>
      <c r="D8807" s="71">
        <v>40.0</v>
      </c>
      <c r="E8807" s="71">
        <v>13.0</v>
      </c>
      <c r="F8807" s="71" t="str">
        <f>VLOOKUP(D8807, legend!$C$3:$G$22, 2, FALSE)</f>
        <v>3. Agriculture</v>
      </c>
      <c r="G8807" s="71" t="str">
        <f>VLOOKUP(D8807, legend!$C$3:$G$22, 3, FALSE)</f>
        <v>3. Pertanian</v>
      </c>
      <c r="H8807" s="71" t="str">
        <f>VLOOKUP(D8807, legend!$C$3:$G$22, 4, FALSE)</f>
        <v>3.1. Rice Paddy</v>
      </c>
      <c r="I8807" s="71" t="str">
        <f>VLOOKUP(D8807, legend!$C$3:$G$22, 5, FALSE)</f>
        <v>3.1. Sawah</v>
      </c>
      <c r="J8807" s="71" t="str">
        <f>VLOOKUP(E8807, legend!$C$3:$G$22, 2, FALSE)</f>
        <v>2. Non-Forest Natural Vegetation</v>
      </c>
      <c r="K8807" s="71" t="str">
        <f>VLOOKUP(E8807, legend!$C$3:$G$22, 3, FALSE)</f>
        <v>2. Tumbuhan Non-Hutan Lainnya</v>
      </c>
      <c r="L8807" s="71" t="str">
        <f>VLOOKUP(E8807, legend!$C$3:$G$22, 4, FALSE)</f>
        <v>2.1. Other Natural Vegetation</v>
      </c>
      <c r="M8807" s="71" t="str">
        <f>VLOOKUP(E8807, legend!$C$3:$G$22, 5, FALSE)</f>
        <v>2.1. Tumbuhan Non-Hutan Lainnya</v>
      </c>
      <c r="N8807" s="71" t="str">
        <f>VLOOKUP(C8807,geocode!$A$1:$C$40,2,false)</f>
        <v>Papua</v>
      </c>
      <c r="O8807" s="71" t="str">
        <f>VLOOKUP(C8807,geocode!$A$1:$C$40,3,false)</f>
        <v>Papua</v>
      </c>
      <c r="P8807" s="71">
        <v>2000.0</v>
      </c>
      <c r="Q8807" s="71">
        <v>2023.0</v>
      </c>
    </row>
    <row r="8808" ht="15.75" customHeight="1">
      <c r="B8808" s="71">
        <v>114.4786913208</v>
      </c>
      <c r="C8808" s="71">
        <v>91.0</v>
      </c>
      <c r="D8808" s="71">
        <v>40.0</v>
      </c>
      <c r="E8808" s="71">
        <v>21.0</v>
      </c>
      <c r="F8808" s="71" t="str">
        <f>VLOOKUP(D8808, legend!$C$3:$G$22, 2, FALSE)</f>
        <v>3. Agriculture</v>
      </c>
      <c r="G8808" s="71" t="str">
        <f>VLOOKUP(D8808, legend!$C$3:$G$22, 3, FALSE)</f>
        <v>3. Pertanian</v>
      </c>
      <c r="H8808" s="71" t="str">
        <f>VLOOKUP(D8808, legend!$C$3:$G$22, 4, FALSE)</f>
        <v>3.1. Rice Paddy</v>
      </c>
      <c r="I8808" s="71" t="str">
        <f>VLOOKUP(D8808, legend!$C$3:$G$22, 5, FALSE)</f>
        <v>3.1. Sawah</v>
      </c>
      <c r="J8808" s="71" t="str">
        <f>VLOOKUP(E8808, legend!$C$3:$G$22, 2, FALSE)</f>
        <v>3. Agriculture</v>
      </c>
      <c r="K8808" s="71" t="str">
        <f>VLOOKUP(E8808, legend!$C$3:$G$22, 3, FALSE)</f>
        <v>3. Pertanian</v>
      </c>
      <c r="L8808" s="71" t="str">
        <f>VLOOKUP(E8808, legend!$C$3:$G$22, 4, FALSE)</f>
        <v>3.4. Other Agriculture</v>
      </c>
      <c r="M8808" s="71" t="str">
        <f>VLOOKUP(E8808, legend!$C$3:$G$22, 5, FALSE)</f>
        <v>3.4. Pertanian Lainnya </v>
      </c>
      <c r="N8808" s="71" t="str">
        <f>VLOOKUP(C8808,geocode!$A$1:$C$40,2,false)</f>
        <v>Papua</v>
      </c>
      <c r="O8808" s="71" t="str">
        <f>VLOOKUP(C8808,geocode!$A$1:$C$40,3,false)</f>
        <v>Papua</v>
      </c>
      <c r="P8808" s="71">
        <v>2000.0</v>
      </c>
      <c r="Q8808" s="71">
        <v>2023.0</v>
      </c>
    </row>
    <row r="8809" ht="15.75" customHeight="1">
      <c r="B8809" s="71">
        <v>277.911460925292</v>
      </c>
      <c r="C8809" s="71">
        <v>91.0</v>
      </c>
      <c r="D8809" s="71">
        <v>40.0</v>
      </c>
      <c r="E8809" s="71">
        <v>24.0</v>
      </c>
      <c r="F8809" s="71" t="str">
        <f>VLOOKUP(D8809, legend!$C$3:$G$22, 2, FALSE)</f>
        <v>3. Agriculture</v>
      </c>
      <c r="G8809" s="71" t="str">
        <f>VLOOKUP(D8809, legend!$C$3:$G$22, 3, FALSE)</f>
        <v>3. Pertanian</v>
      </c>
      <c r="H8809" s="71" t="str">
        <f>VLOOKUP(D8809, legend!$C$3:$G$22, 4, FALSE)</f>
        <v>3.1. Rice Paddy</v>
      </c>
      <c r="I8809" s="71" t="str">
        <f>VLOOKUP(D8809, legend!$C$3:$G$22, 5, FALSE)</f>
        <v>3.1. Sawah</v>
      </c>
      <c r="J8809" s="71" t="str">
        <f>VLOOKUP(E8809, legend!$C$3:$G$22, 2, FALSE)</f>
        <v>4. Non-Vegetated Area</v>
      </c>
      <c r="K8809" s="71" t="str">
        <f>VLOOKUP(E8809, legend!$C$3:$G$22, 3, FALSE)</f>
        <v>4. Non-Vegetasi</v>
      </c>
      <c r="L8809" s="71" t="str">
        <f>VLOOKUP(E8809, legend!$C$3:$G$22, 4, FALSE)</f>
        <v>4.2. Urban Area</v>
      </c>
      <c r="M8809" s="71" t="str">
        <f>VLOOKUP(E8809, legend!$C$3:$G$22, 5, FALSE)</f>
        <v>4.2. Pemukiman </v>
      </c>
      <c r="N8809" s="71" t="str">
        <f>VLOOKUP(C8809,geocode!$A$1:$C$40,2,false)</f>
        <v>Papua</v>
      </c>
      <c r="O8809" s="71" t="str">
        <f>VLOOKUP(C8809,geocode!$A$1:$C$40,3,false)</f>
        <v>Papua</v>
      </c>
      <c r="P8809" s="71">
        <v>2000.0</v>
      </c>
      <c r="Q8809" s="71">
        <v>2023.0</v>
      </c>
    </row>
    <row r="8810" ht="15.75" customHeight="1">
      <c r="B8810" s="71">
        <v>404.512535083008</v>
      </c>
      <c r="C8810" s="71">
        <v>91.0</v>
      </c>
      <c r="D8810" s="71">
        <v>40.0</v>
      </c>
      <c r="E8810" s="71">
        <v>25.0</v>
      </c>
      <c r="F8810" s="71" t="str">
        <f>VLOOKUP(D8810, legend!$C$3:$G$22, 2, FALSE)</f>
        <v>3. Agriculture</v>
      </c>
      <c r="G8810" s="71" t="str">
        <f>VLOOKUP(D8810, legend!$C$3:$G$22, 3, FALSE)</f>
        <v>3. Pertanian</v>
      </c>
      <c r="H8810" s="71" t="str">
        <f>VLOOKUP(D8810, legend!$C$3:$G$22, 4, FALSE)</f>
        <v>3.1. Rice Paddy</v>
      </c>
      <c r="I8810" s="71" t="str">
        <f>VLOOKUP(D8810, legend!$C$3:$G$22, 5, FALSE)</f>
        <v>3.1. Sawah</v>
      </c>
      <c r="J8810" s="71" t="str">
        <f>VLOOKUP(E8810, legend!$C$3:$G$22, 2, FALSE)</f>
        <v>4. Non-Vegetated Area</v>
      </c>
      <c r="K8810" s="71" t="str">
        <f>VLOOKUP(E8810, legend!$C$3:$G$22, 3, FALSE)</f>
        <v>4. Non-Vegetasi</v>
      </c>
      <c r="L8810" s="71" t="str">
        <f>VLOOKUP(E8810, legend!$C$3:$G$22, 4, FALSE)</f>
        <v>4.3. Other Non-Vegetation</v>
      </c>
      <c r="M8810" s="71" t="str">
        <f>VLOOKUP(E8810, legend!$C$3:$G$22, 5, FALSE)</f>
        <v>4.3. Non-Vegetasi Lainnya</v>
      </c>
      <c r="N8810" s="71" t="str">
        <f>VLOOKUP(C8810,geocode!$A$1:$C$40,2,false)</f>
        <v>Papua</v>
      </c>
      <c r="O8810" s="71" t="str">
        <f>VLOOKUP(C8810,geocode!$A$1:$C$40,3,false)</f>
        <v>Papua</v>
      </c>
      <c r="P8810" s="71">
        <v>2000.0</v>
      </c>
      <c r="Q8810" s="71">
        <v>2023.0</v>
      </c>
    </row>
    <row r="8811" ht="15.75" customHeight="1">
      <c r="B8811" s="71">
        <v>0.0892471496582031</v>
      </c>
      <c r="C8811" s="71">
        <v>91.0</v>
      </c>
      <c r="D8811" s="71">
        <v>40.0</v>
      </c>
      <c r="E8811" s="71">
        <v>33.0</v>
      </c>
      <c r="F8811" s="71" t="str">
        <f>VLOOKUP(D8811, legend!$C$3:$G$22, 2, FALSE)</f>
        <v>3. Agriculture</v>
      </c>
      <c r="G8811" s="71" t="str">
        <f>VLOOKUP(D8811, legend!$C$3:$G$22, 3, FALSE)</f>
        <v>3. Pertanian</v>
      </c>
      <c r="H8811" s="71" t="str">
        <f>VLOOKUP(D8811, legend!$C$3:$G$22, 4, FALSE)</f>
        <v>3.1. Rice Paddy</v>
      </c>
      <c r="I8811" s="71" t="str">
        <f>VLOOKUP(D8811, legend!$C$3:$G$22, 5, FALSE)</f>
        <v>3.1. Sawah</v>
      </c>
      <c r="J8811" s="71" t="str">
        <f>VLOOKUP(E8811, legend!$C$3:$G$22, 2, FALSE)</f>
        <v>5. Water Body</v>
      </c>
      <c r="K8811" s="71" t="str">
        <f>VLOOKUP(E8811, legend!$C$3:$G$22, 3, FALSE)</f>
        <v>5. Tubuh Air</v>
      </c>
      <c r="L8811" s="71" t="str">
        <f>VLOOKUP(E8811, legend!$C$3:$G$22, 4, FALSE)</f>
        <v>5.2. River, Lake, Ocean</v>
      </c>
      <c r="M8811" s="71" t="str">
        <f>VLOOKUP(E8811, legend!$C$3:$G$22, 5, FALSE)</f>
        <v>5.2. Sungai, Danau, Laut</v>
      </c>
      <c r="N8811" s="71" t="str">
        <f>VLOOKUP(C8811,geocode!$A$1:$C$40,2,false)</f>
        <v>Papua</v>
      </c>
      <c r="O8811" s="71" t="str">
        <f>VLOOKUP(C8811,geocode!$A$1:$C$40,3,false)</f>
        <v>Papua</v>
      </c>
      <c r="P8811" s="71">
        <v>2000.0</v>
      </c>
      <c r="Q8811" s="71">
        <v>2023.0</v>
      </c>
    </row>
    <row r="8812" ht="15.75" customHeight="1">
      <c r="B8812" s="71">
        <v>291.897368969725</v>
      </c>
      <c r="C8812" s="71">
        <v>91.0</v>
      </c>
      <c r="D8812" s="71">
        <v>40.0</v>
      </c>
      <c r="E8812" s="71">
        <v>35.0</v>
      </c>
      <c r="F8812" s="71" t="str">
        <f>VLOOKUP(D8812, legend!$C$3:$G$22, 2, FALSE)</f>
        <v>3. Agriculture</v>
      </c>
      <c r="G8812" s="71" t="str">
        <f>VLOOKUP(D8812, legend!$C$3:$G$22, 3, FALSE)</f>
        <v>3. Pertanian</v>
      </c>
      <c r="H8812" s="71" t="str">
        <f>VLOOKUP(D8812, legend!$C$3:$G$22, 4, FALSE)</f>
        <v>3.1. Rice Paddy</v>
      </c>
      <c r="I8812" s="71" t="str">
        <f>VLOOKUP(D8812, legend!$C$3:$G$22, 5, FALSE)</f>
        <v>3.1. Sawah</v>
      </c>
      <c r="J8812" s="71" t="str">
        <f>VLOOKUP(E8812, legend!$C$3:$G$22, 2, FALSE)</f>
        <v>3. Agriculture</v>
      </c>
      <c r="K8812" s="71" t="str">
        <f>VLOOKUP(E8812, legend!$C$3:$G$22, 3, FALSE)</f>
        <v>3. Pertanian</v>
      </c>
      <c r="L8812" s="71" t="str">
        <f>VLOOKUP(E8812, legend!$C$3:$G$22, 4, FALSE)</f>
        <v>3.2. Oil Palm</v>
      </c>
      <c r="M8812" s="71" t="str">
        <f>VLOOKUP(E8812, legend!$C$3:$G$22, 5, FALSE)</f>
        <v>3.2. Sawit</v>
      </c>
      <c r="N8812" s="71" t="str">
        <f>VLOOKUP(C8812,geocode!$A$1:$C$40,2,false)</f>
        <v>Papua</v>
      </c>
      <c r="O8812" s="71" t="str">
        <f>VLOOKUP(C8812,geocode!$A$1:$C$40,3,false)</f>
        <v>Papua</v>
      </c>
      <c r="P8812" s="71">
        <v>2000.0</v>
      </c>
      <c r="Q8812" s="71">
        <v>2023.0</v>
      </c>
    </row>
    <row r="8813" ht="15.75" customHeight="1">
      <c r="B8813" s="71">
        <v>4741.35865664667</v>
      </c>
      <c r="C8813" s="71">
        <v>91.0</v>
      </c>
      <c r="D8813" s="71">
        <v>40.0</v>
      </c>
      <c r="E8813" s="71">
        <v>40.0</v>
      </c>
      <c r="F8813" s="71" t="str">
        <f>VLOOKUP(D8813, legend!$C$3:$G$22, 2, FALSE)</f>
        <v>3. Agriculture</v>
      </c>
      <c r="G8813" s="71" t="str">
        <f>VLOOKUP(D8813, legend!$C$3:$G$22, 3, FALSE)</f>
        <v>3. Pertanian</v>
      </c>
      <c r="H8813" s="71" t="str">
        <f>VLOOKUP(D8813, legend!$C$3:$G$22, 4, FALSE)</f>
        <v>3.1. Rice Paddy</v>
      </c>
      <c r="I8813" s="71" t="str">
        <f>VLOOKUP(D8813, legend!$C$3:$G$22, 5, FALSE)</f>
        <v>3.1. Sawah</v>
      </c>
      <c r="J8813" s="71" t="str">
        <f>VLOOKUP(E8813, legend!$C$3:$G$22, 2, FALSE)</f>
        <v>3. Agriculture</v>
      </c>
      <c r="K8813" s="71" t="str">
        <f>VLOOKUP(E8813, legend!$C$3:$G$22, 3, FALSE)</f>
        <v>3. Pertanian</v>
      </c>
      <c r="L8813" s="71" t="str">
        <f>VLOOKUP(E8813, legend!$C$3:$G$22, 4, FALSE)</f>
        <v>3.1. Rice Paddy</v>
      </c>
      <c r="M8813" s="71" t="str">
        <f>VLOOKUP(E8813, legend!$C$3:$G$22, 5, FALSE)</f>
        <v>3.1. Sawah</v>
      </c>
      <c r="N8813" s="71" t="str">
        <f>VLOOKUP(C8813,geocode!$A$1:$C$40,2,false)</f>
        <v>Papua</v>
      </c>
      <c r="O8813" s="71" t="str">
        <f>VLOOKUP(C8813,geocode!$A$1:$C$40,3,false)</f>
        <v>Papua</v>
      </c>
      <c r="P8813" s="71">
        <v>2000.0</v>
      </c>
      <c r="Q8813" s="71">
        <v>2023.0</v>
      </c>
    </row>
    <row r="8814" ht="15.75" customHeight="1">
      <c r="B8814" s="71">
        <v>5.80460798339843</v>
      </c>
      <c r="C8814" s="71">
        <v>91.0</v>
      </c>
      <c r="D8814" s="71">
        <v>40.0</v>
      </c>
      <c r="E8814" s="71">
        <v>76.0</v>
      </c>
      <c r="F8814" s="71" t="str">
        <f>VLOOKUP(D8814, legend!$C$3:$G$22, 2, FALSE)</f>
        <v>3. Agriculture</v>
      </c>
      <c r="G8814" s="71" t="str">
        <f>VLOOKUP(D8814, legend!$C$3:$G$22, 3, FALSE)</f>
        <v>3. Pertanian</v>
      </c>
      <c r="H8814" s="71" t="str">
        <f>VLOOKUP(D8814, legend!$C$3:$G$22, 4, FALSE)</f>
        <v>3.1. Rice Paddy</v>
      </c>
      <c r="I8814" s="71" t="str">
        <f>VLOOKUP(D8814, legend!$C$3:$G$22, 5, FALSE)</f>
        <v>3.1. Sawah</v>
      </c>
      <c r="J8814" s="71" t="str">
        <f>VLOOKUP(E8814, legend!$C$3:$G$22, 2, FALSE)</f>
        <v>1. Forest </v>
      </c>
      <c r="K8814" s="71" t="str">
        <f>VLOOKUP(E8814, legend!$C$3:$G$22, 3, FALSE)</f>
        <v>1. Hutan</v>
      </c>
      <c r="L8814" s="71" t="str">
        <f>VLOOKUP(E8814, legend!$C$3:$G$22, 4, FALSE)</f>
        <v>1.3 Peat swamp forest</v>
      </c>
      <c r="M8814" s="71" t="str">
        <f>VLOOKUP(E8814, legend!$C$3:$G$22, 5, FALSE)</f>
        <v>1.3 Hutan rawa gambut</v>
      </c>
      <c r="N8814" s="71" t="str">
        <f>VLOOKUP(C8814,geocode!$A$1:$C$40,2,false)</f>
        <v>Papua</v>
      </c>
      <c r="O8814" s="71" t="str">
        <f>VLOOKUP(C8814,geocode!$A$1:$C$40,3,false)</f>
        <v>Papua</v>
      </c>
      <c r="P8814" s="71">
        <v>2000.0</v>
      </c>
      <c r="Q8814" s="71">
        <v>2023.0</v>
      </c>
    </row>
    <row r="8815" ht="15.75" customHeight="1">
      <c r="B8815" s="71">
        <v>18.0427413208007</v>
      </c>
      <c r="C8815" s="71">
        <v>91.0</v>
      </c>
      <c r="D8815" s="71">
        <v>76.0</v>
      </c>
      <c r="E8815" s="71">
        <v>3.0</v>
      </c>
      <c r="F8815" s="71" t="str">
        <f>VLOOKUP(D8815, legend!$C$3:$G$22, 2, FALSE)</f>
        <v>1. Forest </v>
      </c>
      <c r="G8815" s="71" t="str">
        <f>VLOOKUP(D8815, legend!$C$3:$G$22, 3, FALSE)</f>
        <v>1. Hutan</v>
      </c>
      <c r="H8815" s="71" t="str">
        <f>VLOOKUP(D8815, legend!$C$3:$G$22, 4, FALSE)</f>
        <v>1.3 Peat swamp forest</v>
      </c>
      <c r="I8815" s="71" t="str">
        <f>VLOOKUP(D8815, legend!$C$3:$G$22, 5, FALSE)</f>
        <v>1.3 Hutan rawa gambut</v>
      </c>
      <c r="J8815" s="71" t="str">
        <f>VLOOKUP(E8815, legend!$C$3:$G$22, 2, FALSE)</f>
        <v>1. Forest </v>
      </c>
      <c r="K8815" s="71" t="str">
        <f>VLOOKUP(E8815, legend!$C$3:$G$22, 3, FALSE)</f>
        <v>1. Hutan</v>
      </c>
      <c r="L8815" s="71" t="str">
        <f>VLOOKUP(E8815, legend!$C$3:$G$22, 4, FALSE)</f>
        <v>1.1. Forest Formation</v>
      </c>
      <c r="M8815" s="71" t="str">
        <f>VLOOKUP(E8815, legend!$C$3:$G$22, 5, FALSE)</f>
        <v>1.1. Formasi Hutan</v>
      </c>
      <c r="N8815" s="71" t="str">
        <f>VLOOKUP(C8815,geocode!$A$1:$C$40,2,false)</f>
        <v>Papua</v>
      </c>
      <c r="O8815" s="71" t="str">
        <f>VLOOKUP(C8815,geocode!$A$1:$C$40,3,false)</f>
        <v>Papua</v>
      </c>
      <c r="P8815" s="71">
        <v>2000.0</v>
      </c>
      <c r="Q8815" s="71">
        <v>2023.0</v>
      </c>
    </row>
    <row r="8816" ht="15.75" customHeight="1">
      <c r="B8816" s="71">
        <v>2241.15962333374</v>
      </c>
      <c r="C8816" s="71">
        <v>91.0</v>
      </c>
      <c r="D8816" s="71">
        <v>76.0</v>
      </c>
      <c r="E8816" s="71">
        <v>5.0</v>
      </c>
      <c r="F8816" s="71" t="str">
        <f>VLOOKUP(D8816, legend!$C$3:$G$22, 2, FALSE)</f>
        <v>1. Forest </v>
      </c>
      <c r="G8816" s="71" t="str">
        <f>VLOOKUP(D8816, legend!$C$3:$G$22, 3, FALSE)</f>
        <v>1. Hutan</v>
      </c>
      <c r="H8816" s="71" t="str">
        <f>VLOOKUP(D8816, legend!$C$3:$G$22, 4, FALSE)</f>
        <v>1.3 Peat swamp forest</v>
      </c>
      <c r="I8816" s="71" t="str">
        <f>VLOOKUP(D8816, legend!$C$3:$G$22, 5, FALSE)</f>
        <v>1.3 Hutan rawa gambut</v>
      </c>
      <c r="J8816" s="71" t="str">
        <f>VLOOKUP(E8816, legend!$C$3:$G$22, 2, FALSE)</f>
        <v>1. Forest </v>
      </c>
      <c r="K8816" s="71" t="str">
        <f>VLOOKUP(E8816, legend!$C$3:$G$22, 3, FALSE)</f>
        <v>1. Hutan</v>
      </c>
      <c r="L8816" s="71" t="str">
        <f>VLOOKUP(E8816, legend!$C$3:$G$22, 4, FALSE)</f>
        <v>1.2. Mangrove</v>
      </c>
      <c r="M8816" s="71" t="str">
        <f>VLOOKUP(E8816, legend!$C$3:$G$22, 5, FALSE)</f>
        <v>1.2. Mangrove</v>
      </c>
      <c r="N8816" s="71" t="str">
        <f>VLOOKUP(C8816,geocode!$A$1:$C$40,2,false)</f>
        <v>Papua</v>
      </c>
      <c r="O8816" s="71" t="str">
        <f>VLOOKUP(C8816,geocode!$A$1:$C$40,3,false)</f>
        <v>Papua</v>
      </c>
      <c r="P8816" s="71">
        <v>2000.0</v>
      </c>
      <c r="Q8816" s="71">
        <v>2023.0</v>
      </c>
    </row>
    <row r="8817" ht="15.75" customHeight="1">
      <c r="B8817" s="71">
        <v>12735.6710209105</v>
      </c>
      <c r="C8817" s="71">
        <v>91.0</v>
      </c>
      <c r="D8817" s="71">
        <v>76.0</v>
      </c>
      <c r="E8817" s="71">
        <v>13.0</v>
      </c>
      <c r="F8817" s="71" t="str">
        <f>VLOOKUP(D8817, legend!$C$3:$G$22, 2, FALSE)</f>
        <v>1. Forest </v>
      </c>
      <c r="G8817" s="71" t="str">
        <f>VLOOKUP(D8817, legend!$C$3:$G$22, 3, FALSE)</f>
        <v>1. Hutan</v>
      </c>
      <c r="H8817" s="71" t="str">
        <f>VLOOKUP(D8817, legend!$C$3:$G$22, 4, FALSE)</f>
        <v>1.3 Peat swamp forest</v>
      </c>
      <c r="I8817" s="71" t="str">
        <f>VLOOKUP(D8817, legend!$C$3:$G$22, 5, FALSE)</f>
        <v>1.3 Hutan rawa gambut</v>
      </c>
      <c r="J8817" s="71" t="str">
        <f>VLOOKUP(E8817, legend!$C$3:$G$22, 2, FALSE)</f>
        <v>2. Non-Forest Natural Vegetation</v>
      </c>
      <c r="K8817" s="71" t="str">
        <f>VLOOKUP(E8817, legend!$C$3:$G$22, 3, FALSE)</f>
        <v>2. Tumbuhan Non-Hutan Lainnya</v>
      </c>
      <c r="L8817" s="71" t="str">
        <f>VLOOKUP(E8817, legend!$C$3:$G$22, 4, FALSE)</f>
        <v>2.1. Other Natural Vegetation</v>
      </c>
      <c r="M8817" s="71" t="str">
        <f>VLOOKUP(E8817, legend!$C$3:$G$22, 5, FALSE)</f>
        <v>2.1. Tumbuhan Non-Hutan Lainnya</v>
      </c>
      <c r="N8817" s="71" t="str">
        <f>VLOOKUP(C8817,geocode!$A$1:$C$40,2,false)</f>
        <v>Papua</v>
      </c>
      <c r="O8817" s="71" t="str">
        <f>VLOOKUP(C8817,geocode!$A$1:$C$40,3,false)</f>
        <v>Papua</v>
      </c>
      <c r="P8817" s="71">
        <v>2000.0</v>
      </c>
      <c r="Q8817" s="71">
        <v>2023.0</v>
      </c>
    </row>
    <row r="8818" ht="15.75" customHeight="1">
      <c r="B8818" s="71">
        <v>510.107616802977</v>
      </c>
      <c r="C8818" s="71">
        <v>91.0</v>
      </c>
      <c r="D8818" s="71">
        <v>76.0</v>
      </c>
      <c r="E8818" s="71">
        <v>21.0</v>
      </c>
      <c r="F8818" s="71" t="str">
        <f>VLOOKUP(D8818, legend!$C$3:$G$22, 2, FALSE)</f>
        <v>1. Forest </v>
      </c>
      <c r="G8818" s="71" t="str">
        <f>VLOOKUP(D8818, legend!$C$3:$G$22, 3, FALSE)</f>
        <v>1. Hutan</v>
      </c>
      <c r="H8818" s="71" t="str">
        <f>VLOOKUP(D8818, legend!$C$3:$G$22, 4, FALSE)</f>
        <v>1.3 Peat swamp forest</v>
      </c>
      <c r="I8818" s="71" t="str">
        <f>VLOOKUP(D8818, legend!$C$3:$G$22, 5, FALSE)</f>
        <v>1.3 Hutan rawa gambut</v>
      </c>
      <c r="J8818" s="71" t="str">
        <f>VLOOKUP(E8818, legend!$C$3:$G$22, 2, FALSE)</f>
        <v>3. Agriculture</v>
      </c>
      <c r="K8818" s="71" t="str">
        <f>VLOOKUP(E8818, legend!$C$3:$G$22, 3, FALSE)</f>
        <v>3. Pertanian</v>
      </c>
      <c r="L8818" s="71" t="str">
        <f>VLOOKUP(E8818, legend!$C$3:$G$22, 4, FALSE)</f>
        <v>3.4. Other Agriculture</v>
      </c>
      <c r="M8818" s="71" t="str">
        <f>VLOOKUP(E8818, legend!$C$3:$G$22, 5, FALSE)</f>
        <v>3.4. Pertanian Lainnya </v>
      </c>
      <c r="N8818" s="71" t="str">
        <f>VLOOKUP(C8818,geocode!$A$1:$C$40,2,false)</f>
        <v>Papua</v>
      </c>
      <c r="O8818" s="71" t="str">
        <f>VLOOKUP(C8818,geocode!$A$1:$C$40,3,false)</f>
        <v>Papua</v>
      </c>
      <c r="P8818" s="71">
        <v>2000.0</v>
      </c>
      <c r="Q8818" s="71">
        <v>2023.0</v>
      </c>
    </row>
    <row r="8819" ht="15.75" customHeight="1">
      <c r="B8819" s="71">
        <v>59.4770793151855</v>
      </c>
      <c r="C8819" s="71">
        <v>91.0</v>
      </c>
      <c r="D8819" s="71">
        <v>76.0</v>
      </c>
      <c r="E8819" s="71">
        <v>24.0</v>
      </c>
      <c r="F8819" s="71" t="str">
        <f>VLOOKUP(D8819, legend!$C$3:$G$22, 2, FALSE)</f>
        <v>1. Forest </v>
      </c>
      <c r="G8819" s="71" t="str">
        <f>VLOOKUP(D8819, legend!$C$3:$G$22, 3, FALSE)</f>
        <v>1. Hutan</v>
      </c>
      <c r="H8819" s="71" t="str">
        <f>VLOOKUP(D8819, legend!$C$3:$G$22, 4, FALSE)</f>
        <v>1.3 Peat swamp forest</v>
      </c>
      <c r="I8819" s="71" t="str">
        <f>VLOOKUP(D8819, legend!$C$3:$G$22, 5, FALSE)</f>
        <v>1.3 Hutan rawa gambut</v>
      </c>
      <c r="J8819" s="71" t="str">
        <f>VLOOKUP(E8819, legend!$C$3:$G$22, 2, FALSE)</f>
        <v>4. Non-Vegetated Area</v>
      </c>
      <c r="K8819" s="71" t="str">
        <f>VLOOKUP(E8819, legend!$C$3:$G$22, 3, FALSE)</f>
        <v>4. Non-Vegetasi</v>
      </c>
      <c r="L8819" s="71" t="str">
        <f>VLOOKUP(E8819, legend!$C$3:$G$22, 4, FALSE)</f>
        <v>4.2. Urban Area</v>
      </c>
      <c r="M8819" s="71" t="str">
        <f>VLOOKUP(E8819, legend!$C$3:$G$22, 5, FALSE)</f>
        <v>4.2. Pemukiman </v>
      </c>
      <c r="N8819" s="71" t="str">
        <f>VLOOKUP(C8819,geocode!$A$1:$C$40,2,false)</f>
        <v>Papua</v>
      </c>
      <c r="O8819" s="71" t="str">
        <f>VLOOKUP(C8819,geocode!$A$1:$C$40,3,false)</f>
        <v>Papua</v>
      </c>
      <c r="P8819" s="71">
        <v>2000.0</v>
      </c>
      <c r="Q8819" s="71">
        <v>2023.0</v>
      </c>
    </row>
    <row r="8820" ht="15.75" customHeight="1">
      <c r="B8820" s="71">
        <v>400.475308319092</v>
      </c>
      <c r="C8820" s="71">
        <v>91.0</v>
      </c>
      <c r="D8820" s="71">
        <v>76.0</v>
      </c>
      <c r="E8820" s="71">
        <v>25.0</v>
      </c>
      <c r="F8820" s="71" t="str">
        <f>VLOOKUP(D8820, legend!$C$3:$G$22, 2, FALSE)</f>
        <v>1. Forest </v>
      </c>
      <c r="G8820" s="71" t="str">
        <f>VLOOKUP(D8820, legend!$C$3:$G$22, 3, FALSE)</f>
        <v>1. Hutan</v>
      </c>
      <c r="H8820" s="71" t="str">
        <f>VLOOKUP(D8820, legend!$C$3:$G$22, 4, FALSE)</f>
        <v>1.3 Peat swamp forest</v>
      </c>
      <c r="I8820" s="71" t="str">
        <f>VLOOKUP(D8820, legend!$C$3:$G$22, 5, FALSE)</f>
        <v>1.3 Hutan rawa gambut</v>
      </c>
      <c r="J8820" s="71" t="str">
        <f>VLOOKUP(E8820, legend!$C$3:$G$22, 2, FALSE)</f>
        <v>4. Non-Vegetated Area</v>
      </c>
      <c r="K8820" s="71" t="str">
        <f>VLOOKUP(E8820, legend!$C$3:$G$22, 3, FALSE)</f>
        <v>4. Non-Vegetasi</v>
      </c>
      <c r="L8820" s="71" t="str">
        <f>VLOOKUP(E8820, legend!$C$3:$G$22, 4, FALSE)</f>
        <v>4.3. Other Non-Vegetation</v>
      </c>
      <c r="M8820" s="71" t="str">
        <f>VLOOKUP(E8820, legend!$C$3:$G$22, 5, FALSE)</f>
        <v>4.3. Non-Vegetasi Lainnya</v>
      </c>
      <c r="N8820" s="71" t="str">
        <f>VLOOKUP(C8820,geocode!$A$1:$C$40,2,false)</f>
        <v>Papua</v>
      </c>
      <c r="O8820" s="71" t="str">
        <f>VLOOKUP(C8820,geocode!$A$1:$C$40,3,false)</f>
        <v>Papua</v>
      </c>
      <c r="P8820" s="71">
        <v>2000.0</v>
      </c>
      <c r="Q8820" s="71">
        <v>2023.0</v>
      </c>
    </row>
    <row r="8821" ht="15.75" customHeight="1">
      <c r="B8821" s="71">
        <v>293.755687414551</v>
      </c>
      <c r="C8821" s="71">
        <v>91.0</v>
      </c>
      <c r="D8821" s="71">
        <v>76.0</v>
      </c>
      <c r="E8821" s="71">
        <v>33.0</v>
      </c>
      <c r="F8821" s="71" t="str">
        <f>VLOOKUP(D8821, legend!$C$3:$G$22, 2, FALSE)</f>
        <v>1. Forest </v>
      </c>
      <c r="G8821" s="71" t="str">
        <f>VLOOKUP(D8821, legend!$C$3:$G$22, 3, FALSE)</f>
        <v>1. Hutan</v>
      </c>
      <c r="H8821" s="71" t="str">
        <f>VLOOKUP(D8821, legend!$C$3:$G$22, 4, FALSE)</f>
        <v>1.3 Peat swamp forest</v>
      </c>
      <c r="I8821" s="71" t="str">
        <f>VLOOKUP(D8821, legend!$C$3:$G$22, 5, FALSE)</f>
        <v>1.3 Hutan rawa gambut</v>
      </c>
      <c r="J8821" s="71" t="str">
        <f>VLOOKUP(E8821, legend!$C$3:$G$22, 2, FALSE)</f>
        <v>5. Water Body</v>
      </c>
      <c r="K8821" s="71" t="str">
        <f>VLOOKUP(E8821, legend!$C$3:$G$22, 3, FALSE)</f>
        <v>5. Tubuh Air</v>
      </c>
      <c r="L8821" s="71" t="str">
        <f>VLOOKUP(E8821, legend!$C$3:$G$22, 4, FALSE)</f>
        <v>5.2. River, Lake, Ocean</v>
      </c>
      <c r="M8821" s="71" t="str">
        <f>VLOOKUP(E8821, legend!$C$3:$G$22, 5, FALSE)</f>
        <v>5.2. Sungai, Danau, Laut</v>
      </c>
      <c r="N8821" s="71" t="str">
        <f>VLOOKUP(C8821,geocode!$A$1:$C$40,2,false)</f>
        <v>Papua</v>
      </c>
      <c r="O8821" s="71" t="str">
        <f>VLOOKUP(C8821,geocode!$A$1:$C$40,3,false)</f>
        <v>Papua</v>
      </c>
      <c r="P8821" s="71">
        <v>2000.0</v>
      </c>
      <c r="Q8821" s="71">
        <v>2023.0</v>
      </c>
    </row>
    <row r="8822" ht="15.75" customHeight="1">
      <c r="B8822" s="71">
        <v>462.038220843499</v>
      </c>
      <c r="C8822" s="71">
        <v>91.0</v>
      </c>
      <c r="D8822" s="71">
        <v>76.0</v>
      </c>
      <c r="E8822" s="71">
        <v>35.0</v>
      </c>
      <c r="F8822" s="71" t="str">
        <f>VLOOKUP(D8822, legend!$C$3:$G$22, 2, FALSE)</f>
        <v>1. Forest </v>
      </c>
      <c r="G8822" s="71" t="str">
        <f>VLOOKUP(D8822, legend!$C$3:$G$22, 3, FALSE)</f>
        <v>1. Hutan</v>
      </c>
      <c r="H8822" s="71" t="str">
        <f>VLOOKUP(D8822, legend!$C$3:$G$22, 4, FALSE)</f>
        <v>1.3 Peat swamp forest</v>
      </c>
      <c r="I8822" s="71" t="str">
        <f>VLOOKUP(D8822, legend!$C$3:$G$22, 5, FALSE)</f>
        <v>1.3 Hutan rawa gambut</v>
      </c>
      <c r="J8822" s="71" t="str">
        <f>VLOOKUP(E8822, legend!$C$3:$G$22, 2, FALSE)</f>
        <v>3. Agriculture</v>
      </c>
      <c r="K8822" s="71" t="str">
        <f>VLOOKUP(E8822, legend!$C$3:$G$22, 3, FALSE)</f>
        <v>3. Pertanian</v>
      </c>
      <c r="L8822" s="71" t="str">
        <f>VLOOKUP(E8822, legend!$C$3:$G$22, 4, FALSE)</f>
        <v>3.2. Oil Palm</v>
      </c>
      <c r="M8822" s="71" t="str">
        <f>VLOOKUP(E8822, legend!$C$3:$G$22, 5, FALSE)</f>
        <v>3.2. Sawit</v>
      </c>
      <c r="N8822" s="71" t="str">
        <f>VLOOKUP(C8822,geocode!$A$1:$C$40,2,false)</f>
        <v>Papua</v>
      </c>
      <c r="O8822" s="71" t="str">
        <f>VLOOKUP(C8822,geocode!$A$1:$C$40,3,false)</f>
        <v>Papua</v>
      </c>
      <c r="P8822" s="71">
        <v>2000.0</v>
      </c>
      <c r="Q8822" s="71">
        <v>2023.0</v>
      </c>
    </row>
    <row r="8823" ht="15.75" customHeight="1">
      <c r="B8823" s="71">
        <v>254.689807318114</v>
      </c>
      <c r="C8823" s="71">
        <v>91.0</v>
      </c>
      <c r="D8823" s="71">
        <v>76.0</v>
      </c>
      <c r="E8823" s="71">
        <v>40.0</v>
      </c>
      <c r="F8823" s="71" t="str">
        <f>VLOOKUP(D8823, legend!$C$3:$G$22, 2, FALSE)</f>
        <v>1. Forest </v>
      </c>
      <c r="G8823" s="71" t="str">
        <f>VLOOKUP(D8823, legend!$C$3:$G$22, 3, FALSE)</f>
        <v>1. Hutan</v>
      </c>
      <c r="H8823" s="71" t="str">
        <f>VLOOKUP(D8823, legend!$C$3:$G$22, 4, FALSE)</f>
        <v>1.3 Peat swamp forest</v>
      </c>
      <c r="I8823" s="71" t="str">
        <f>VLOOKUP(D8823, legend!$C$3:$G$22, 5, FALSE)</f>
        <v>1.3 Hutan rawa gambut</v>
      </c>
      <c r="J8823" s="71" t="str">
        <f>VLOOKUP(E8823, legend!$C$3:$G$22, 2, FALSE)</f>
        <v>3. Agriculture</v>
      </c>
      <c r="K8823" s="71" t="str">
        <f>VLOOKUP(E8823, legend!$C$3:$G$22, 3, FALSE)</f>
        <v>3. Pertanian</v>
      </c>
      <c r="L8823" s="71" t="str">
        <f>VLOOKUP(E8823, legend!$C$3:$G$22, 4, FALSE)</f>
        <v>3.1. Rice Paddy</v>
      </c>
      <c r="M8823" s="71" t="str">
        <f>VLOOKUP(E8823, legend!$C$3:$G$22, 5, FALSE)</f>
        <v>3.1. Sawah</v>
      </c>
      <c r="N8823" s="71" t="str">
        <f>VLOOKUP(C8823,geocode!$A$1:$C$40,2,false)</f>
        <v>Papua</v>
      </c>
      <c r="O8823" s="71" t="str">
        <f>VLOOKUP(C8823,geocode!$A$1:$C$40,3,false)</f>
        <v>Papua</v>
      </c>
      <c r="P8823" s="71">
        <v>2000.0</v>
      </c>
      <c r="Q8823" s="71">
        <v>2023.0</v>
      </c>
    </row>
    <row r="8824" ht="15.75" customHeight="1">
      <c r="B8824" s="71">
        <v>654239.978229289</v>
      </c>
      <c r="C8824" s="71">
        <v>91.0</v>
      </c>
      <c r="D8824" s="71">
        <v>76.0</v>
      </c>
      <c r="E8824" s="71">
        <v>76.0</v>
      </c>
      <c r="F8824" s="71" t="str">
        <f>VLOOKUP(D8824, legend!$C$3:$G$22, 2, FALSE)</f>
        <v>1. Forest </v>
      </c>
      <c r="G8824" s="71" t="str">
        <f>VLOOKUP(D8824, legend!$C$3:$G$22, 3, FALSE)</f>
        <v>1. Hutan</v>
      </c>
      <c r="H8824" s="71" t="str">
        <f>VLOOKUP(D8824, legend!$C$3:$G$22, 4, FALSE)</f>
        <v>1.3 Peat swamp forest</v>
      </c>
      <c r="I8824" s="71" t="str">
        <f>VLOOKUP(D8824, legend!$C$3:$G$22, 5, FALSE)</f>
        <v>1.3 Hutan rawa gambut</v>
      </c>
      <c r="J8824" s="71" t="str">
        <f>VLOOKUP(E8824, legend!$C$3:$G$22, 2, FALSE)</f>
        <v>1. Forest </v>
      </c>
      <c r="K8824" s="71" t="str">
        <f>VLOOKUP(E8824, legend!$C$3:$G$22, 3, FALSE)</f>
        <v>1. Hutan</v>
      </c>
      <c r="L8824" s="71" t="str">
        <f>VLOOKUP(E8824, legend!$C$3:$G$22, 4, FALSE)</f>
        <v>1.3 Peat swamp forest</v>
      </c>
      <c r="M8824" s="71" t="str">
        <f>VLOOKUP(E8824, legend!$C$3:$G$22, 5, FALSE)</f>
        <v>1.3 Hutan rawa gambut</v>
      </c>
      <c r="N8824" s="71" t="str">
        <f>VLOOKUP(C8824,geocode!$A$1:$C$40,2,false)</f>
        <v>Papua</v>
      </c>
      <c r="O8824" s="71" t="str">
        <f>VLOOKUP(C8824,geocode!$A$1:$C$40,3,false)</f>
        <v>Papua</v>
      </c>
      <c r="P8824" s="71">
        <v>2000.0</v>
      </c>
      <c r="Q8824" s="71">
        <v>2023.0</v>
      </c>
    </row>
    <row r="8825" ht="15.75" customHeight="1">
      <c r="B8825" s="71">
        <v>4692485.49789524</v>
      </c>
      <c r="C8825" s="71">
        <v>92.0</v>
      </c>
      <c r="D8825" s="71">
        <v>3.0</v>
      </c>
      <c r="E8825" s="71">
        <v>3.0</v>
      </c>
      <c r="F8825" s="71" t="str">
        <f>VLOOKUP(D8825, legend!$C$3:$G$22, 2, FALSE)</f>
        <v>1. Forest </v>
      </c>
      <c r="G8825" s="71" t="str">
        <f>VLOOKUP(D8825, legend!$C$3:$G$22, 3, FALSE)</f>
        <v>1. Hutan</v>
      </c>
      <c r="H8825" s="71" t="str">
        <f>VLOOKUP(D8825, legend!$C$3:$G$22, 4, FALSE)</f>
        <v>1.1. Forest Formation</v>
      </c>
      <c r="I8825" s="71" t="str">
        <f>VLOOKUP(D8825, legend!$C$3:$G$22, 5, FALSE)</f>
        <v>1.1. Formasi Hutan</v>
      </c>
      <c r="J8825" s="71" t="str">
        <f>VLOOKUP(E8825, legend!$C$3:$G$22, 2, FALSE)</f>
        <v>1. Forest </v>
      </c>
      <c r="K8825" s="71" t="str">
        <f>VLOOKUP(E8825, legend!$C$3:$G$22, 3, FALSE)</f>
        <v>1. Hutan</v>
      </c>
      <c r="L8825" s="71" t="str">
        <f>VLOOKUP(E8825, legend!$C$3:$G$22, 4, FALSE)</f>
        <v>1.1. Forest Formation</v>
      </c>
      <c r="M8825" s="71" t="str">
        <f>VLOOKUP(E8825, legend!$C$3:$G$22, 5, FALSE)</f>
        <v>1.1. Formasi Hutan</v>
      </c>
      <c r="N8825" s="71" t="str">
        <f>VLOOKUP(C8825,geocode!$A$1:$C$40,2,false)</f>
        <v>Papua Barat</v>
      </c>
      <c r="O8825" s="71" t="str">
        <f>VLOOKUP(C8825,geocode!$A$1:$C$40,3,false)</f>
        <v>Papua</v>
      </c>
      <c r="P8825" s="71">
        <v>2000.0</v>
      </c>
      <c r="Q8825" s="71">
        <v>2023.0</v>
      </c>
    </row>
    <row r="8826" ht="15.75" customHeight="1">
      <c r="B8826" s="71">
        <v>3024.29554598388</v>
      </c>
      <c r="C8826" s="71">
        <v>92.0</v>
      </c>
      <c r="D8826" s="71">
        <v>3.0</v>
      </c>
      <c r="E8826" s="71">
        <v>5.0</v>
      </c>
      <c r="F8826" s="71" t="str">
        <f>VLOOKUP(D8826, legend!$C$3:$G$22, 2, FALSE)</f>
        <v>1. Forest </v>
      </c>
      <c r="G8826" s="71" t="str">
        <f>VLOOKUP(D8826, legend!$C$3:$G$22, 3, FALSE)</f>
        <v>1. Hutan</v>
      </c>
      <c r="H8826" s="71" t="str">
        <f>VLOOKUP(D8826, legend!$C$3:$G$22, 4, FALSE)</f>
        <v>1.1. Forest Formation</v>
      </c>
      <c r="I8826" s="71" t="str">
        <f>VLOOKUP(D8826, legend!$C$3:$G$22, 5, FALSE)</f>
        <v>1.1. Formasi Hutan</v>
      </c>
      <c r="J8826" s="71" t="str">
        <f>VLOOKUP(E8826, legend!$C$3:$G$22, 2, FALSE)</f>
        <v>1. Forest </v>
      </c>
      <c r="K8826" s="71" t="str">
        <f>VLOOKUP(E8826, legend!$C$3:$G$22, 3, FALSE)</f>
        <v>1. Hutan</v>
      </c>
      <c r="L8826" s="71" t="str">
        <f>VLOOKUP(E8826, legend!$C$3:$G$22, 4, FALSE)</f>
        <v>1.2. Mangrove</v>
      </c>
      <c r="M8826" s="71" t="str">
        <f>VLOOKUP(E8826, legend!$C$3:$G$22, 5, FALSE)</f>
        <v>1.2. Mangrove</v>
      </c>
      <c r="N8826" s="71" t="str">
        <f>VLOOKUP(C8826,geocode!$A$1:$C$40,2,false)</f>
        <v>Papua Barat</v>
      </c>
      <c r="O8826" s="71" t="str">
        <f>VLOOKUP(C8826,geocode!$A$1:$C$40,3,false)</f>
        <v>Papua</v>
      </c>
      <c r="P8826" s="71">
        <v>2000.0</v>
      </c>
      <c r="Q8826" s="71">
        <v>2023.0</v>
      </c>
    </row>
    <row r="8827" ht="15.75" customHeight="1">
      <c r="B8827" s="71">
        <v>123750.164009202</v>
      </c>
      <c r="C8827" s="71">
        <v>92.0</v>
      </c>
      <c r="D8827" s="71">
        <v>3.0</v>
      </c>
      <c r="E8827" s="71">
        <v>13.0</v>
      </c>
      <c r="F8827" s="71" t="str">
        <f>VLOOKUP(D8827, legend!$C$3:$G$22, 2, FALSE)</f>
        <v>1. Forest </v>
      </c>
      <c r="G8827" s="71" t="str">
        <f>VLOOKUP(D8827, legend!$C$3:$G$22, 3, FALSE)</f>
        <v>1. Hutan</v>
      </c>
      <c r="H8827" s="71" t="str">
        <f>VLOOKUP(D8827, legend!$C$3:$G$22, 4, FALSE)</f>
        <v>1.1. Forest Formation</v>
      </c>
      <c r="I8827" s="71" t="str">
        <f>VLOOKUP(D8827, legend!$C$3:$G$22, 5, FALSE)</f>
        <v>1.1. Formasi Hutan</v>
      </c>
      <c r="J8827" s="71" t="str">
        <f>VLOOKUP(E8827, legend!$C$3:$G$22, 2, FALSE)</f>
        <v>2. Non-Forest Natural Vegetation</v>
      </c>
      <c r="K8827" s="71" t="str">
        <f>VLOOKUP(E8827, legend!$C$3:$G$22, 3, FALSE)</f>
        <v>2. Tumbuhan Non-Hutan Lainnya</v>
      </c>
      <c r="L8827" s="71" t="str">
        <f>VLOOKUP(E8827, legend!$C$3:$G$22, 4, FALSE)</f>
        <v>2.1. Other Natural Vegetation</v>
      </c>
      <c r="M8827" s="71" t="str">
        <f>VLOOKUP(E8827, legend!$C$3:$G$22, 5, FALSE)</f>
        <v>2.1. Tumbuhan Non-Hutan Lainnya</v>
      </c>
      <c r="N8827" s="71" t="str">
        <f>VLOOKUP(C8827,geocode!$A$1:$C$40,2,false)</f>
        <v>Papua Barat</v>
      </c>
      <c r="O8827" s="71" t="str">
        <f>VLOOKUP(C8827,geocode!$A$1:$C$40,3,false)</f>
        <v>Papua</v>
      </c>
      <c r="P8827" s="71">
        <v>2000.0</v>
      </c>
      <c r="Q8827" s="71">
        <v>2023.0</v>
      </c>
    </row>
    <row r="8828" ht="15.75" customHeight="1">
      <c r="B8828" s="71">
        <v>3052.51052875976</v>
      </c>
      <c r="C8828" s="71">
        <v>92.0</v>
      </c>
      <c r="D8828" s="71">
        <v>3.0</v>
      </c>
      <c r="E8828" s="71">
        <v>21.0</v>
      </c>
      <c r="F8828" s="71" t="str">
        <f>VLOOKUP(D8828, legend!$C$3:$G$22, 2, FALSE)</f>
        <v>1. Forest </v>
      </c>
      <c r="G8828" s="71" t="str">
        <f>VLOOKUP(D8828, legend!$C$3:$G$22, 3, FALSE)</f>
        <v>1. Hutan</v>
      </c>
      <c r="H8828" s="71" t="str">
        <f>VLOOKUP(D8828, legend!$C$3:$G$22, 4, FALSE)</f>
        <v>1.1. Forest Formation</v>
      </c>
      <c r="I8828" s="71" t="str">
        <f>VLOOKUP(D8828, legend!$C$3:$G$22, 5, FALSE)</f>
        <v>1.1. Formasi Hutan</v>
      </c>
      <c r="J8828" s="71" t="str">
        <f>VLOOKUP(E8828, legend!$C$3:$G$22, 2, FALSE)</f>
        <v>3. Agriculture</v>
      </c>
      <c r="K8828" s="71" t="str">
        <f>VLOOKUP(E8828, legend!$C$3:$G$22, 3, FALSE)</f>
        <v>3. Pertanian</v>
      </c>
      <c r="L8828" s="71" t="str">
        <f>VLOOKUP(E8828, legend!$C$3:$G$22, 4, FALSE)</f>
        <v>3.4. Other Agriculture</v>
      </c>
      <c r="M8828" s="71" t="str">
        <f>VLOOKUP(E8828, legend!$C$3:$G$22, 5, FALSE)</f>
        <v>3.4. Pertanian Lainnya </v>
      </c>
      <c r="N8828" s="71" t="str">
        <f>VLOOKUP(C8828,geocode!$A$1:$C$40,2,false)</f>
        <v>Papua Barat</v>
      </c>
      <c r="O8828" s="71" t="str">
        <f>VLOOKUP(C8828,geocode!$A$1:$C$40,3,false)</f>
        <v>Papua</v>
      </c>
      <c r="P8828" s="71">
        <v>2000.0</v>
      </c>
      <c r="Q8828" s="71">
        <v>2023.0</v>
      </c>
    </row>
    <row r="8829" ht="15.75" customHeight="1">
      <c r="B8829" s="71">
        <v>635.741118707274</v>
      </c>
      <c r="C8829" s="71">
        <v>92.0</v>
      </c>
      <c r="D8829" s="71">
        <v>3.0</v>
      </c>
      <c r="E8829" s="71">
        <v>24.0</v>
      </c>
      <c r="F8829" s="71" t="str">
        <f>VLOOKUP(D8829, legend!$C$3:$G$22, 2, FALSE)</f>
        <v>1. Forest </v>
      </c>
      <c r="G8829" s="71" t="str">
        <f>VLOOKUP(D8829, legend!$C$3:$G$22, 3, FALSE)</f>
        <v>1. Hutan</v>
      </c>
      <c r="H8829" s="71" t="str">
        <f>VLOOKUP(D8829, legend!$C$3:$G$22, 4, FALSE)</f>
        <v>1.1. Forest Formation</v>
      </c>
      <c r="I8829" s="71" t="str">
        <f>VLOOKUP(D8829, legend!$C$3:$G$22, 5, FALSE)</f>
        <v>1.1. Formasi Hutan</v>
      </c>
      <c r="J8829" s="71" t="str">
        <f>VLOOKUP(E8829, legend!$C$3:$G$22, 2, FALSE)</f>
        <v>4. Non-Vegetated Area</v>
      </c>
      <c r="K8829" s="71" t="str">
        <f>VLOOKUP(E8829, legend!$C$3:$G$22, 3, FALSE)</f>
        <v>4. Non-Vegetasi</v>
      </c>
      <c r="L8829" s="71" t="str">
        <f>VLOOKUP(E8829, legend!$C$3:$G$22, 4, FALSE)</f>
        <v>4.2. Urban Area</v>
      </c>
      <c r="M8829" s="71" t="str">
        <f>VLOOKUP(E8829, legend!$C$3:$G$22, 5, FALSE)</f>
        <v>4.2. Pemukiman </v>
      </c>
      <c r="N8829" s="71" t="str">
        <f>VLOOKUP(C8829,geocode!$A$1:$C$40,2,false)</f>
        <v>Papua Barat</v>
      </c>
      <c r="O8829" s="71" t="str">
        <f>VLOOKUP(C8829,geocode!$A$1:$C$40,3,false)</f>
        <v>Papua</v>
      </c>
      <c r="P8829" s="71">
        <v>2000.0</v>
      </c>
      <c r="Q8829" s="71">
        <v>2023.0</v>
      </c>
    </row>
    <row r="8830" ht="15.75" customHeight="1">
      <c r="B8830" s="71">
        <v>13063.1540372375</v>
      </c>
      <c r="C8830" s="71">
        <v>92.0</v>
      </c>
      <c r="D8830" s="71">
        <v>3.0</v>
      </c>
      <c r="E8830" s="71">
        <v>25.0</v>
      </c>
      <c r="F8830" s="71" t="str">
        <f>VLOOKUP(D8830, legend!$C$3:$G$22, 2, FALSE)</f>
        <v>1. Forest </v>
      </c>
      <c r="G8830" s="71" t="str">
        <f>VLOOKUP(D8830, legend!$C$3:$G$22, 3, FALSE)</f>
        <v>1. Hutan</v>
      </c>
      <c r="H8830" s="71" t="str">
        <f>VLOOKUP(D8830, legend!$C$3:$G$22, 4, FALSE)</f>
        <v>1.1. Forest Formation</v>
      </c>
      <c r="I8830" s="71" t="str">
        <f>VLOOKUP(D8830, legend!$C$3:$G$22, 5, FALSE)</f>
        <v>1.1. Formasi Hutan</v>
      </c>
      <c r="J8830" s="71" t="str">
        <f>VLOOKUP(E8830, legend!$C$3:$G$22, 2, FALSE)</f>
        <v>4. Non-Vegetated Area</v>
      </c>
      <c r="K8830" s="71" t="str">
        <f>VLOOKUP(E8830, legend!$C$3:$G$22, 3, FALSE)</f>
        <v>4. Non-Vegetasi</v>
      </c>
      <c r="L8830" s="71" t="str">
        <f>VLOOKUP(E8830, legend!$C$3:$G$22, 4, FALSE)</f>
        <v>4.3. Other Non-Vegetation</v>
      </c>
      <c r="M8830" s="71" t="str">
        <f>VLOOKUP(E8830, legend!$C$3:$G$22, 5, FALSE)</f>
        <v>4.3. Non-Vegetasi Lainnya</v>
      </c>
      <c r="N8830" s="71" t="str">
        <f>VLOOKUP(C8830,geocode!$A$1:$C$40,2,false)</f>
        <v>Papua Barat</v>
      </c>
      <c r="O8830" s="71" t="str">
        <f>VLOOKUP(C8830,geocode!$A$1:$C$40,3,false)</f>
        <v>Papua</v>
      </c>
      <c r="P8830" s="71">
        <v>2000.0</v>
      </c>
      <c r="Q8830" s="71">
        <v>2023.0</v>
      </c>
    </row>
    <row r="8831" ht="15.75" customHeight="1">
      <c r="B8831" s="71">
        <v>6.79322364501952</v>
      </c>
      <c r="C8831" s="71">
        <v>92.0</v>
      </c>
      <c r="D8831" s="71">
        <v>3.0</v>
      </c>
      <c r="E8831" s="71">
        <v>30.0</v>
      </c>
      <c r="F8831" s="71" t="str">
        <f>VLOOKUP(D8831, legend!$C$3:$G$22, 2, FALSE)</f>
        <v>1. Forest </v>
      </c>
      <c r="G8831" s="71" t="str">
        <f>VLOOKUP(D8831, legend!$C$3:$G$22, 3, FALSE)</f>
        <v>1. Hutan</v>
      </c>
      <c r="H8831" s="71" t="str">
        <f>VLOOKUP(D8831, legend!$C$3:$G$22, 4, FALSE)</f>
        <v>1.1. Forest Formation</v>
      </c>
      <c r="I8831" s="71" t="str">
        <f>VLOOKUP(D8831, legend!$C$3:$G$22, 5, FALSE)</f>
        <v>1.1. Formasi Hutan</v>
      </c>
      <c r="J8831" s="71" t="str">
        <f>VLOOKUP(E8831, legend!$C$3:$G$22, 2, FALSE)</f>
        <v>4. Non-Vegetated Area</v>
      </c>
      <c r="K8831" s="71" t="str">
        <f>VLOOKUP(E8831, legend!$C$3:$G$22, 3, FALSE)</f>
        <v>4. Non-Vegetasi</v>
      </c>
      <c r="L8831" s="71" t="str">
        <f>VLOOKUP(E8831, legend!$C$3:$G$22, 4, FALSE)</f>
        <v>4.1. Mining Pit</v>
      </c>
      <c r="M8831" s="71" t="str">
        <f>VLOOKUP(E8831, legend!$C$3:$G$22, 5, FALSE)</f>
        <v>4.1. Lubang Tambang</v>
      </c>
      <c r="N8831" s="71" t="str">
        <f>VLOOKUP(C8831,geocode!$A$1:$C$40,2,false)</f>
        <v>Papua Barat</v>
      </c>
      <c r="O8831" s="71" t="str">
        <f>VLOOKUP(C8831,geocode!$A$1:$C$40,3,false)</f>
        <v>Papua</v>
      </c>
      <c r="P8831" s="71">
        <v>2000.0</v>
      </c>
      <c r="Q8831" s="71">
        <v>2023.0</v>
      </c>
    </row>
    <row r="8832" ht="15.75" customHeight="1">
      <c r="B8832" s="71">
        <v>592.487079882812</v>
      </c>
      <c r="C8832" s="71">
        <v>92.0</v>
      </c>
      <c r="D8832" s="71">
        <v>3.0</v>
      </c>
      <c r="E8832" s="71">
        <v>33.0</v>
      </c>
      <c r="F8832" s="71" t="str">
        <f>VLOOKUP(D8832, legend!$C$3:$G$22, 2, FALSE)</f>
        <v>1. Forest </v>
      </c>
      <c r="G8832" s="71" t="str">
        <f>VLOOKUP(D8832, legend!$C$3:$G$22, 3, FALSE)</f>
        <v>1. Hutan</v>
      </c>
      <c r="H8832" s="71" t="str">
        <f>VLOOKUP(D8832, legend!$C$3:$G$22, 4, FALSE)</f>
        <v>1.1. Forest Formation</v>
      </c>
      <c r="I8832" s="71" t="str">
        <f>VLOOKUP(D8832, legend!$C$3:$G$22, 5, FALSE)</f>
        <v>1.1. Formasi Hutan</v>
      </c>
      <c r="J8832" s="71" t="str">
        <f>VLOOKUP(E8832, legend!$C$3:$G$22, 2, FALSE)</f>
        <v>5. Water Body</v>
      </c>
      <c r="K8832" s="71" t="str">
        <f>VLOOKUP(E8832, legend!$C$3:$G$22, 3, FALSE)</f>
        <v>5. Tubuh Air</v>
      </c>
      <c r="L8832" s="71" t="str">
        <f>VLOOKUP(E8832, legend!$C$3:$G$22, 4, FALSE)</f>
        <v>5.2. River, Lake, Ocean</v>
      </c>
      <c r="M8832" s="71" t="str">
        <f>VLOOKUP(E8832, legend!$C$3:$G$22, 5, FALSE)</f>
        <v>5.2. Sungai, Danau, Laut</v>
      </c>
      <c r="N8832" s="71" t="str">
        <f>VLOOKUP(C8832,geocode!$A$1:$C$40,2,false)</f>
        <v>Papua Barat</v>
      </c>
      <c r="O8832" s="71" t="str">
        <f>VLOOKUP(C8832,geocode!$A$1:$C$40,3,false)</f>
        <v>Papua</v>
      </c>
      <c r="P8832" s="71">
        <v>2000.0</v>
      </c>
      <c r="Q8832" s="71">
        <v>2023.0</v>
      </c>
    </row>
    <row r="8833" ht="15.75" customHeight="1">
      <c r="B8833" s="71">
        <v>15610.668995886</v>
      </c>
      <c r="C8833" s="71">
        <v>92.0</v>
      </c>
      <c r="D8833" s="71">
        <v>3.0</v>
      </c>
      <c r="E8833" s="71">
        <v>35.0</v>
      </c>
      <c r="F8833" s="71" t="str">
        <f>VLOOKUP(D8833, legend!$C$3:$G$22, 2, FALSE)</f>
        <v>1. Forest </v>
      </c>
      <c r="G8833" s="71" t="str">
        <f>VLOOKUP(D8833, legend!$C$3:$G$22, 3, FALSE)</f>
        <v>1. Hutan</v>
      </c>
      <c r="H8833" s="71" t="str">
        <f>VLOOKUP(D8833, legend!$C$3:$G$22, 4, FALSE)</f>
        <v>1.1. Forest Formation</v>
      </c>
      <c r="I8833" s="71" t="str">
        <f>VLOOKUP(D8833, legend!$C$3:$G$22, 5, FALSE)</f>
        <v>1.1. Formasi Hutan</v>
      </c>
      <c r="J8833" s="71" t="str">
        <f>VLOOKUP(E8833, legend!$C$3:$G$22, 2, FALSE)</f>
        <v>3. Agriculture</v>
      </c>
      <c r="K8833" s="71" t="str">
        <f>VLOOKUP(E8833, legend!$C$3:$G$22, 3, FALSE)</f>
        <v>3. Pertanian</v>
      </c>
      <c r="L8833" s="71" t="str">
        <f>VLOOKUP(E8833, legend!$C$3:$G$22, 4, FALSE)</f>
        <v>3.2. Oil Palm</v>
      </c>
      <c r="M8833" s="71" t="str">
        <f>VLOOKUP(E8833, legend!$C$3:$G$22, 5, FALSE)</f>
        <v>3.2. Sawit</v>
      </c>
      <c r="N8833" s="71" t="str">
        <f>VLOOKUP(C8833,geocode!$A$1:$C$40,2,false)</f>
        <v>Papua Barat</v>
      </c>
      <c r="O8833" s="71" t="str">
        <f>VLOOKUP(C8833,geocode!$A$1:$C$40,3,false)</f>
        <v>Papua</v>
      </c>
      <c r="P8833" s="71">
        <v>2000.0</v>
      </c>
      <c r="Q8833" s="71">
        <v>2023.0</v>
      </c>
    </row>
    <row r="8834" ht="15.75" customHeight="1">
      <c r="B8834" s="71">
        <v>597.320161029053</v>
      </c>
      <c r="C8834" s="71">
        <v>92.0</v>
      </c>
      <c r="D8834" s="71">
        <v>3.0</v>
      </c>
      <c r="E8834" s="71">
        <v>40.0</v>
      </c>
      <c r="F8834" s="71" t="str">
        <f>VLOOKUP(D8834, legend!$C$3:$G$22, 2, FALSE)</f>
        <v>1. Forest </v>
      </c>
      <c r="G8834" s="71" t="str">
        <f>VLOOKUP(D8834, legend!$C$3:$G$22, 3, FALSE)</f>
        <v>1. Hutan</v>
      </c>
      <c r="H8834" s="71" t="str">
        <f>VLOOKUP(D8834, legend!$C$3:$G$22, 4, FALSE)</f>
        <v>1.1. Forest Formation</v>
      </c>
      <c r="I8834" s="71" t="str">
        <f>VLOOKUP(D8834, legend!$C$3:$G$22, 5, FALSE)</f>
        <v>1.1. Formasi Hutan</v>
      </c>
      <c r="J8834" s="71" t="str">
        <f>VLOOKUP(E8834, legend!$C$3:$G$22, 2, FALSE)</f>
        <v>3. Agriculture</v>
      </c>
      <c r="K8834" s="71" t="str">
        <f>VLOOKUP(E8834, legend!$C$3:$G$22, 3, FALSE)</f>
        <v>3. Pertanian</v>
      </c>
      <c r="L8834" s="71" t="str">
        <f>VLOOKUP(E8834, legend!$C$3:$G$22, 4, FALSE)</f>
        <v>3.1. Rice Paddy</v>
      </c>
      <c r="M8834" s="71" t="str">
        <f>VLOOKUP(E8834, legend!$C$3:$G$22, 5, FALSE)</f>
        <v>3.1. Sawah</v>
      </c>
      <c r="N8834" s="71" t="str">
        <f>VLOOKUP(C8834,geocode!$A$1:$C$40,2,false)</f>
        <v>Papua Barat</v>
      </c>
      <c r="O8834" s="71" t="str">
        <f>VLOOKUP(C8834,geocode!$A$1:$C$40,3,false)</f>
        <v>Papua</v>
      </c>
      <c r="P8834" s="71">
        <v>2000.0</v>
      </c>
      <c r="Q8834" s="71">
        <v>2023.0</v>
      </c>
    </row>
    <row r="8835" ht="15.75" customHeight="1">
      <c r="B8835" s="71">
        <v>24.9989853637695</v>
      </c>
      <c r="C8835" s="71">
        <v>92.0</v>
      </c>
      <c r="D8835" s="71">
        <v>3.0</v>
      </c>
      <c r="E8835" s="71">
        <v>76.0</v>
      </c>
      <c r="F8835" s="71" t="str">
        <f>VLOOKUP(D8835, legend!$C$3:$G$22, 2, FALSE)</f>
        <v>1. Forest </v>
      </c>
      <c r="G8835" s="71" t="str">
        <f>VLOOKUP(D8835, legend!$C$3:$G$22, 3, FALSE)</f>
        <v>1. Hutan</v>
      </c>
      <c r="H8835" s="71" t="str">
        <f>VLOOKUP(D8835, legend!$C$3:$G$22, 4, FALSE)</f>
        <v>1.1. Forest Formation</v>
      </c>
      <c r="I8835" s="71" t="str">
        <f>VLOOKUP(D8835, legend!$C$3:$G$22, 5, FALSE)</f>
        <v>1.1. Formasi Hutan</v>
      </c>
      <c r="J8835" s="71" t="str">
        <f>VLOOKUP(E8835, legend!$C$3:$G$22, 2, FALSE)</f>
        <v>1. Forest </v>
      </c>
      <c r="K8835" s="71" t="str">
        <f>VLOOKUP(E8835, legend!$C$3:$G$22, 3, FALSE)</f>
        <v>1. Hutan</v>
      </c>
      <c r="L8835" s="71" t="str">
        <f>VLOOKUP(E8835, legend!$C$3:$G$22, 4, FALSE)</f>
        <v>1.3 Peat swamp forest</v>
      </c>
      <c r="M8835" s="71" t="str">
        <f>VLOOKUP(E8835, legend!$C$3:$G$22, 5, FALSE)</f>
        <v>1.3 Hutan rawa gambut</v>
      </c>
      <c r="N8835" s="71" t="str">
        <f>VLOOKUP(C8835,geocode!$A$1:$C$40,2,false)</f>
        <v>Papua Barat</v>
      </c>
      <c r="O8835" s="71" t="str">
        <f>VLOOKUP(C8835,geocode!$A$1:$C$40,3,false)</f>
        <v>Papua</v>
      </c>
      <c r="P8835" s="71">
        <v>2000.0</v>
      </c>
      <c r="Q8835" s="71">
        <v>2023.0</v>
      </c>
    </row>
    <row r="8836" ht="15.75" customHeight="1">
      <c r="B8836" s="71">
        <v>3387.63980862426</v>
      </c>
      <c r="C8836" s="71">
        <v>92.0</v>
      </c>
      <c r="D8836" s="71">
        <v>5.0</v>
      </c>
      <c r="E8836" s="71">
        <v>3.0</v>
      </c>
      <c r="F8836" s="71" t="str">
        <f>VLOOKUP(D8836, legend!$C$3:$G$22, 2, FALSE)</f>
        <v>1. Forest </v>
      </c>
      <c r="G8836" s="71" t="str">
        <f>VLOOKUP(D8836, legend!$C$3:$G$22, 3, FALSE)</f>
        <v>1. Hutan</v>
      </c>
      <c r="H8836" s="71" t="str">
        <f>VLOOKUP(D8836, legend!$C$3:$G$22, 4, FALSE)</f>
        <v>1.2. Mangrove</v>
      </c>
      <c r="I8836" s="71" t="str">
        <f>VLOOKUP(D8836, legend!$C$3:$G$22, 5, FALSE)</f>
        <v>1.2. Mangrove</v>
      </c>
      <c r="J8836" s="71" t="str">
        <f>VLOOKUP(E8836, legend!$C$3:$G$22, 2, FALSE)</f>
        <v>1. Forest </v>
      </c>
      <c r="K8836" s="71" t="str">
        <f>VLOOKUP(E8836, legend!$C$3:$G$22, 3, FALSE)</f>
        <v>1. Hutan</v>
      </c>
      <c r="L8836" s="71" t="str">
        <f>VLOOKUP(E8836, legend!$C$3:$G$22, 4, FALSE)</f>
        <v>1.1. Forest Formation</v>
      </c>
      <c r="M8836" s="71" t="str">
        <f>VLOOKUP(E8836, legend!$C$3:$G$22, 5, FALSE)</f>
        <v>1.1. Formasi Hutan</v>
      </c>
      <c r="N8836" s="71" t="str">
        <f>VLOOKUP(C8836,geocode!$A$1:$C$40,2,false)</f>
        <v>Papua Barat</v>
      </c>
      <c r="O8836" s="71" t="str">
        <f>VLOOKUP(C8836,geocode!$A$1:$C$40,3,false)</f>
        <v>Papua</v>
      </c>
      <c r="P8836" s="71">
        <v>2000.0</v>
      </c>
      <c r="Q8836" s="71">
        <v>2023.0</v>
      </c>
    </row>
    <row r="8837" ht="15.75" customHeight="1">
      <c r="B8837" s="71">
        <v>326601.298365095</v>
      </c>
      <c r="C8837" s="71">
        <v>92.0</v>
      </c>
      <c r="D8837" s="71">
        <v>5.0</v>
      </c>
      <c r="E8837" s="71">
        <v>5.0</v>
      </c>
      <c r="F8837" s="71" t="str">
        <f>VLOOKUP(D8837, legend!$C$3:$G$22, 2, FALSE)</f>
        <v>1. Forest </v>
      </c>
      <c r="G8837" s="71" t="str">
        <f>VLOOKUP(D8837, legend!$C$3:$G$22, 3, FALSE)</f>
        <v>1. Hutan</v>
      </c>
      <c r="H8837" s="71" t="str">
        <f>VLOOKUP(D8837, legend!$C$3:$G$22, 4, FALSE)</f>
        <v>1.2. Mangrove</v>
      </c>
      <c r="I8837" s="71" t="str">
        <f>VLOOKUP(D8837, legend!$C$3:$G$22, 5, FALSE)</f>
        <v>1.2. Mangrove</v>
      </c>
      <c r="J8837" s="71" t="str">
        <f>VLOOKUP(E8837, legend!$C$3:$G$22, 2, FALSE)</f>
        <v>1. Forest </v>
      </c>
      <c r="K8837" s="71" t="str">
        <f>VLOOKUP(E8837, legend!$C$3:$G$22, 3, FALSE)</f>
        <v>1. Hutan</v>
      </c>
      <c r="L8837" s="71" t="str">
        <f>VLOOKUP(E8837, legend!$C$3:$G$22, 4, FALSE)</f>
        <v>1.2. Mangrove</v>
      </c>
      <c r="M8837" s="71" t="str">
        <f>VLOOKUP(E8837, legend!$C$3:$G$22, 5, FALSE)</f>
        <v>1.2. Mangrove</v>
      </c>
      <c r="N8837" s="71" t="str">
        <f>VLOOKUP(C8837,geocode!$A$1:$C$40,2,false)</f>
        <v>Papua Barat</v>
      </c>
      <c r="O8837" s="71" t="str">
        <f>VLOOKUP(C8837,geocode!$A$1:$C$40,3,false)</f>
        <v>Papua</v>
      </c>
      <c r="P8837" s="71">
        <v>2000.0</v>
      </c>
      <c r="Q8837" s="71">
        <v>2023.0</v>
      </c>
    </row>
    <row r="8838" ht="15.75" customHeight="1">
      <c r="B8838" s="71">
        <v>1299.25363442382</v>
      </c>
      <c r="C8838" s="71">
        <v>92.0</v>
      </c>
      <c r="D8838" s="71">
        <v>5.0</v>
      </c>
      <c r="E8838" s="71">
        <v>13.0</v>
      </c>
      <c r="F8838" s="71" t="str">
        <f>VLOOKUP(D8838, legend!$C$3:$G$22, 2, FALSE)</f>
        <v>1. Forest </v>
      </c>
      <c r="G8838" s="71" t="str">
        <f>VLOOKUP(D8838, legend!$C$3:$G$22, 3, FALSE)</f>
        <v>1. Hutan</v>
      </c>
      <c r="H8838" s="71" t="str">
        <f>VLOOKUP(D8838, legend!$C$3:$G$22, 4, FALSE)</f>
        <v>1.2. Mangrove</v>
      </c>
      <c r="I8838" s="71" t="str">
        <f>VLOOKUP(D8838, legend!$C$3:$G$22, 5, FALSE)</f>
        <v>1.2. Mangrove</v>
      </c>
      <c r="J8838" s="71" t="str">
        <f>VLOOKUP(E8838, legend!$C$3:$G$22, 2, FALSE)</f>
        <v>2. Non-Forest Natural Vegetation</v>
      </c>
      <c r="K8838" s="71" t="str">
        <f>VLOOKUP(E8838, legend!$C$3:$G$22, 3, FALSE)</f>
        <v>2. Tumbuhan Non-Hutan Lainnya</v>
      </c>
      <c r="L8838" s="71" t="str">
        <f>VLOOKUP(E8838, legend!$C$3:$G$22, 4, FALSE)</f>
        <v>2.1. Other Natural Vegetation</v>
      </c>
      <c r="M8838" s="71" t="str">
        <f>VLOOKUP(E8838, legend!$C$3:$G$22, 5, FALSE)</f>
        <v>2.1. Tumbuhan Non-Hutan Lainnya</v>
      </c>
      <c r="N8838" s="71" t="str">
        <f>VLOOKUP(C8838,geocode!$A$1:$C$40,2,false)</f>
        <v>Papua Barat</v>
      </c>
      <c r="O8838" s="71" t="str">
        <f>VLOOKUP(C8838,geocode!$A$1:$C$40,3,false)</f>
        <v>Papua</v>
      </c>
      <c r="P8838" s="71">
        <v>2000.0</v>
      </c>
      <c r="Q8838" s="71">
        <v>2023.0</v>
      </c>
    </row>
    <row r="8839" ht="15.75" customHeight="1">
      <c r="B8839" s="71">
        <v>18.5762600646972</v>
      </c>
      <c r="C8839" s="71">
        <v>92.0</v>
      </c>
      <c r="D8839" s="71">
        <v>5.0</v>
      </c>
      <c r="E8839" s="71">
        <v>21.0</v>
      </c>
      <c r="F8839" s="71" t="str">
        <f>VLOOKUP(D8839, legend!$C$3:$G$22, 2, FALSE)</f>
        <v>1. Forest </v>
      </c>
      <c r="G8839" s="71" t="str">
        <f>VLOOKUP(D8839, legend!$C$3:$G$22, 3, FALSE)</f>
        <v>1. Hutan</v>
      </c>
      <c r="H8839" s="71" t="str">
        <f>VLOOKUP(D8839, legend!$C$3:$G$22, 4, FALSE)</f>
        <v>1.2. Mangrove</v>
      </c>
      <c r="I8839" s="71" t="str">
        <f>VLOOKUP(D8839, legend!$C$3:$G$22, 5, FALSE)</f>
        <v>1.2. Mangrove</v>
      </c>
      <c r="J8839" s="71" t="str">
        <f>VLOOKUP(E8839, legend!$C$3:$G$22, 2, FALSE)</f>
        <v>3. Agriculture</v>
      </c>
      <c r="K8839" s="71" t="str">
        <f>VLOOKUP(E8839, legend!$C$3:$G$22, 3, FALSE)</f>
        <v>3. Pertanian</v>
      </c>
      <c r="L8839" s="71" t="str">
        <f>VLOOKUP(E8839, legend!$C$3:$G$22, 4, FALSE)</f>
        <v>3.4. Other Agriculture</v>
      </c>
      <c r="M8839" s="71" t="str">
        <f>VLOOKUP(E8839, legend!$C$3:$G$22, 5, FALSE)</f>
        <v>3.4. Pertanian Lainnya </v>
      </c>
      <c r="N8839" s="71" t="str">
        <f>VLOOKUP(C8839,geocode!$A$1:$C$40,2,false)</f>
        <v>Papua Barat</v>
      </c>
      <c r="O8839" s="71" t="str">
        <f>VLOOKUP(C8839,geocode!$A$1:$C$40,3,false)</f>
        <v>Papua</v>
      </c>
      <c r="P8839" s="71">
        <v>2000.0</v>
      </c>
      <c r="Q8839" s="71">
        <v>2023.0</v>
      </c>
    </row>
    <row r="8840" ht="15.75" customHeight="1">
      <c r="B8840" s="71">
        <v>46.1765003479003</v>
      </c>
      <c r="C8840" s="71">
        <v>92.0</v>
      </c>
      <c r="D8840" s="71">
        <v>5.0</v>
      </c>
      <c r="E8840" s="71">
        <v>24.0</v>
      </c>
      <c r="F8840" s="71" t="str">
        <f>VLOOKUP(D8840, legend!$C$3:$G$22, 2, FALSE)</f>
        <v>1. Forest </v>
      </c>
      <c r="G8840" s="71" t="str">
        <f>VLOOKUP(D8840, legend!$C$3:$G$22, 3, FALSE)</f>
        <v>1. Hutan</v>
      </c>
      <c r="H8840" s="71" t="str">
        <f>VLOOKUP(D8840, legend!$C$3:$G$22, 4, FALSE)</f>
        <v>1.2. Mangrove</v>
      </c>
      <c r="I8840" s="71" t="str">
        <f>VLOOKUP(D8840, legend!$C$3:$G$22, 5, FALSE)</f>
        <v>1.2. Mangrove</v>
      </c>
      <c r="J8840" s="71" t="str">
        <f>VLOOKUP(E8840, legend!$C$3:$G$22, 2, FALSE)</f>
        <v>4. Non-Vegetated Area</v>
      </c>
      <c r="K8840" s="71" t="str">
        <f>VLOOKUP(E8840, legend!$C$3:$G$22, 3, FALSE)</f>
        <v>4. Non-Vegetasi</v>
      </c>
      <c r="L8840" s="71" t="str">
        <f>VLOOKUP(E8840, legend!$C$3:$G$22, 4, FALSE)</f>
        <v>4.2. Urban Area</v>
      </c>
      <c r="M8840" s="71" t="str">
        <f>VLOOKUP(E8840, legend!$C$3:$G$22, 5, FALSE)</f>
        <v>4.2. Pemukiman </v>
      </c>
      <c r="N8840" s="71" t="str">
        <f>VLOOKUP(C8840,geocode!$A$1:$C$40,2,false)</f>
        <v>Papua Barat</v>
      </c>
      <c r="O8840" s="71" t="str">
        <f>VLOOKUP(C8840,geocode!$A$1:$C$40,3,false)</f>
        <v>Papua</v>
      </c>
      <c r="P8840" s="71">
        <v>2000.0</v>
      </c>
      <c r="Q8840" s="71">
        <v>2023.0</v>
      </c>
    </row>
    <row r="8841" ht="15.75" customHeight="1">
      <c r="B8841" s="71">
        <v>387.921820129394</v>
      </c>
      <c r="C8841" s="71">
        <v>92.0</v>
      </c>
      <c r="D8841" s="71">
        <v>5.0</v>
      </c>
      <c r="E8841" s="71">
        <v>25.0</v>
      </c>
      <c r="F8841" s="71" t="str">
        <f>VLOOKUP(D8841, legend!$C$3:$G$22, 2, FALSE)</f>
        <v>1. Forest </v>
      </c>
      <c r="G8841" s="71" t="str">
        <f>VLOOKUP(D8841, legend!$C$3:$G$22, 3, FALSE)</f>
        <v>1. Hutan</v>
      </c>
      <c r="H8841" s="71" t="str">
        <f>VLOOKUP(D8841, legend!$C$3:$G$22, 4, FALSE)</f>
        <v>1.2. Mangrove</v>
      </c>
      <c r="I8841" s="71" t="str">
        <f>VLOOKUP(D8841, legend!$C$3:$G$22, 5, FALSE)</f>
        <v>1.2. Mangrove</v>
      </c>
      <c r="J8841" s="71" t="str">
        <f>VLOOKUP(E8841, legend!$C$3:$G$22, 2, FALSE)</f>
        <v>4. Non-Vegetated Area</v>
      </c>
      <c r="K8841" s="71" t="str">
        <f>VLOOKUP(E8841, legend!$C$3:$G$22, 3, FALSE)</f>
        <v>4. Non-Vegetasi</v>
      </c>
      <c r="L8841" s="71" t="str">
        <f>VLOOKUP(E8841, legend!$C$3:$G$22, 4, FALSE)</f>
        <v>4.3. Other Non-Vegetation</v>
      </c>
      <c r="M8841" s="71" t="str">
        <f>VLOOKUP(E8841, legend!$C$3:$G$22, 5, FALSE)</f>
        <v>4.3. Non-Vegetasi Lainnya</v>
      </c>
      <c r="N8841" s="71" t="str">
        <f>VLOOKUP(C8841,geocode!$A$1:$C$40,2,false)</f>
        <v>Papua Barat</v>
      </c>
      <c r="O8841" s="71" t="str">
        <f>VLOOKUP(C8841,geocode!$A$1:$C$40,3,false)</f>
        <v>Papua</v>
      </c>
      <c r="P8841" s="71">
        <v>2000.0</v>
      </c>
      <c r="Q8841" s="71">
        <v>2023.0</v>
      </c>
    </row>
    <row r="8842" ht="15.75" customHeight="1">
      <c r="B8842" s="71">
        <v>2655.93709838867</v>
      </c>
      <c r="C8842" s="71">
        <v>92.0</v>
      </c>
      <c r="D8842" s="71">
        <v>5.0</v>
      </c>
      <c r="E8842" s="71">
        <v>33.0</v>
      </c>
      <c r="F8842" s="71" t="str">
        <f>VLOOKUP(D8842, legend!$C$3:$G$22, 2, FALSE)</f>
        <v>1. Forest </v>
      </c>
      <c r="G8842" s="71" t="str">
        <f>VLOOKUP(D8842, legend!$C$3:$G$22, 3, FALSE)</f>
        <v>1. Hutan</v>
      </c>
      <c r="H8842" s="71" t="str">
        <f>VLOOKUP(D8842, legend!$C$3:$G$22, 4, FALSE)</f>
        <v>1.2. Mangrove</v>
      </c>
      <c r="I8842" s="71" t="str">
        <f>VLOOKUP(D8842, legend!$C$3:$G$22, 5, FALSE)</f>
        <v>1.2. Mangrove</v>
      </c>
      <c r="J8842" s="71" t="str">
        <f>VLOOKUP(E8842, legend!$C$3:$G$22, 2, FALSE)</f>
        <v>5. Water Body</v>
      </c>
      <c r="K8842" s="71" t="str">
        <f>VLOOKUP(E8842, legend!$C$3:$G$22, 3, FALSE)</f>
        <v>5. Tubuh Air</v>
      </c>
      <c r="L8842" s="71" t="str">
        <f>VLOOKUP(E8842, legend!$C$3:$G$22, 4, FALSE)</f>
        <v>5.2. River, Lake, Ocean</v>
      </c>
      <c r="M8842" s="71" t="str">
        <f>VLOOKUP(E8842, legend!$C$3:$G$22, 5, FALSE)</f>
        <v>5.2. Sungai, Danau, Laut</v>
      </c>
      <c r="N8842" s="71" t="str">
        <f>VLOOKUP(C8842,geocode!$A$1:$C$40,2,false)</f>
        <v>Papua Barat</v>
      </c>
      <c r="O8842" s="71" t="str">
        <f>VLOOKUP(C8842,geocode!$A$1:$C$40,3,false)</f>
        <v>Papua</v>
      </c>
      <c r="P8842" s="71">
        <v>2000.0</v>
      </c>
      <c r="Q8842" s="71">
        <v>2023.0</v>
      </c>
    </row>
    <row r="8843" ht="15.75" customHeight="1">
      <c r="B8843" s="71">
        <v>35.7247294921874</v>
      </c>
      <c r="C8843" s="71">
        <v>92.0</v>
      </c>
      <c r="D8843" s="71">
        <v>5.0</v>
      </c>
      <c r="E8843" s="71">
        <v>35.0</v>
      </c>
      <c r="F8843" s="71" t="str">
        <f>VLOOKUP(D8843, legend!$C$3:$G$22, 2, FALSE)</f>
        <v>1. Forest </v>
      </c>
      <c r="G8843" s="71" t="str">
        <f>VLOOKUP(D8843, legend!$C$3:$G$22, 3, FALSE)</f>
        <v>1. Hutan</v>
      </c>
      <c r="H8843" s="71" t="str">
        <f>VLOOKUP(D8843, legend!$C$3:$G$22, 4, FALSE)</f>
        <v>1.2. Mangrove</v>
      </c>
      <c r="I8843" s="71" t="str">
        <f>VLOOKUP(D8843, legend!$C$3:$G$22, 5, FALSE)</f>
        <v>1.2. Mangrove</v>
      </c>
      <c r="J8843" s="71" t="str">
        <f>VLOOKUP(E8843, legend!$C$3:$G$22, 2, FALSE)</f>
        <v>3. Agriculture</v>
      </c>
      <c r="K8843" s="71" t="str">
        <f>VLOOKUP(E8843, legend!$C$3:$G$22, 3, FALSE)</f>
        <v>3. Pertanian</v>
      </c>
      <c r="L8843" s="71" t="str">
        <f>VLOOKUP(E8843, legend!$C$3:$G$22, 4, FALSE)</f>
        <v>3.2. Oil Palm</v>
      </c>
      <c r="M8843" s="71" t="str">
        <f>VLOOKUP(E8843, legend!$C$3:$G$22, 5, FALSE)</f>
        <v>3.2. Sawit</v>
      </c>
      <c r="N8843" s="71" t="str">
        <f>VLOOKUP(C8843,geocode!$A$1:$C$40,2,false)</f>
        <v>Papua Barat</v>
      </c>
      <c r="O8843" s="71" t="str">
        <f>VLOOKUP(C8843,geocode!$A$1:$C$40,3,false)</f>
        <v>Papua</v>
      </c>
      <c r="P8843" s="71">
        <v>2000.0</v>
      </c>
      <c r="Q8843" s="71">
        <v>2023.0</v>
      </c>
    </row>
    <row r="8844" ht="15.75" customHeight="1">
      <c r="B8844" s="71">
        <v>0.178596691894531</v>
      </c>
      <c r="C8844" s="71">
        <v>92.0</v>
      </c>
      <c r="D8844" s="71">
        <v>5.0</v>
      </c>
      <c r="E8844" s="71">
        <v>40.0</v>
      </c>
      <c r="F8844" s="71" t="str">
        <f>VLOOKUP(D8844, legend!$C$3:$G$22, 2, FALSE)</f>
        <v>1. Forest </v>
      </c>
      <c r="G8844" s="71" t="str">
        <f>VLOOKUP(D8844, legend!$C$3:$G$22, 3, FALSE)</f>
        <v>1. Hutan</v>
      </c>
      <c r="H8844" s="71" t="str">
        <f>VLOOKUP(D8844, legend!$C$3:$G$22, 4, FALSE)</f>
        <v>1.2. Mangrove</v>
      </c>
      <c r="I8844" s="71" t="str">
        <f>VLOOKUP(D8844, legend!$C$3:$G$22, 5, FALSE)</f>
        <v>1.2. Mangrove</v>
      </c>
      <c r="J8844" s="71" t="str">
        <f>VLOOKUP(E8844, legend!$C$3:$G$22, 2, FALSE)</f>
        <v>3. Agriculture</v>
      </c>
      <c r="K8844" s="71" t="str">
        <f>VLOOKUP(E8844, legend!$C$3:$G$22, 3, FALSE)</f>
        <v>3. Pertanian</v>
      </c>
      <c r="L8844" s="71" t="str">
        <f>VLOOKUP(E8844, legend!$C$3:$G$22, 4, FALSE)</f>
        <v>3.1. Rice Paddy</v>
      </c>
      <c r="M8844" s="71" t="str">
        <f>VLOOKUP(E8844, legend!$C$3:$G$22, 5, FALSE)</f>
        <v>3.1. Sawah</v>
      </c>
      <c r="N8844" s="71" t="str">
        <f>VLOOKUP(C8844,geocode!$A$1:$C$40,2,false)</f>
        <v>Papua Barat</v>
      </c>
      <c r="O8844" s="71" t="str">
        <f>VLOOKUP(C8844,geocode!$A$1:$C$40,3,false)</f>
        <v>Papua</v>
      </c>
      <c r="P8844" s="71">
        <v>2000.0</v>
      </c>
      <c r="Q8844" s="71">
        <v>2023.0</v>
      </c>
    </row>
    <row r="8845" ht="15.75" customHeight="1">
      <c r="B8845" s="71">
        <v>2958.62197203369</v>
      </c>
      <c r="C8845" s="71">
        <v>92.0</v>
      </c>
      <c r="D8845" s="71">
        <v>5.0</v>
      </c>
      <c r="E8845" s="71">
        <v>76.0</v>
      </c>
      <c r="F8845" s="71" t="str">
        <f>VLOOKUP(D8845, legend!$C$3:$G$22, 2, FALSE)</f>
        <v>1. Forest </v>
      </c>
      <c r="G8845" s="71" t="str">
        <f>VLOOKUP(D8845, legend!$C$3:$G$22, 3, FALSE)</f>
        <v>1. Hutan</v>
      </c>
      <c r="H8845" s="71" t="str">
        <f>VLOOKUP(D8845, legend!$C$3:$G$22, 4, FALSE)</f>
        <v>1.2. Mangrove</v>
      </c>
      <c r="I8845" s="71" t="str">
        <f>VLOOKUP(D8845, legend!$C$3:$G$22, 5, FALSE)</f>
        <v>1.2. Mangrove</v>
      </c>
      <c r="J8845" s="71" t="str">
        <f>VLOOKUP(E8845, legend!$C$3:$G$22, 2, FALSE)</f>
        <v>1. Forest </v>
      </c>
      <c r="K8845" s="71" t="str">
        <f>VLOOKUP(E8845, legend!$C$3:$G$22, 3, FALSE)</f>
        <v>1. Hutan</v>
      </c>
      <c r="L8845" s="71" t="str">
        <f>VLOOKUP(E8845, legend!$C$3:$G$22, 4, FALSE)</f>
        <v>1.3 Peat swamp forest</v>
      </c>
      <c r="M8845" s="71" t="str">
        <f>VLOOKUP(E8845, legend!$C$3:$G$22, 5, FALSE)</f>
        <v>1.3 Hutan rawa gambut</v>
      </c>
      <c r="N8845" s="71" t="str">
        <f>VLOOKUP(C8845,geocode!$A$1:$C$40,2,false)</f>
        <v>Papua Barat</v>
      </c>
      <c r="O8845" s="71" t="str">
        <f>VLOOKUP(C8845,geocode!$A$1:$C$40,3,false)</f>
        <v>Papua</v>
      </c>
      <c r="P8845" s="71">
        <v>2000.0</v>
      </c>
      <c r="Q8845" s="71">
        <v>2023.0</v>
      </c>
    </row>
    <row r="8846" ht="15.75" customHeight="1">
      <c r="B8846" s="71">
        <v>29116.0738248962</v>
      </c>
      <c r="C8846" s="71">
        <v>92.0</v>
      </c>
      <c r="D8846" s="71">
        <v>13.0</v>
      </c>
      <c r="E8846" s="71">
        <v>3.0</v>
      </c>
      <c r="F8846" s="71" t="str">
        <f>VLOOKUP(D8846, legend!$C$3:$G$22, 2, FALSE)</f>
        <v>2. Non-Forest Natural Vegetation</v>
      </c>
      <c r="G8846" s="71" t="str">
        <f>VLOOKUP(D8846, legend!$C$3:$G$22, 3, FALSE)</f>
        <v>2. Tumbuhan Non-Hutan Lainnya</v>
      </c>
      <c r="H8846" s="71" t="str">
        <f>VLOOKUP(D8846, legend!$C$3:$G$22, 4, FALSE)</f>
        <v>2.1. Other Natural Vegetation</v>
      </c>
      <c r="I8846" s="71" t="str">
        <f>VLOOKUP(D8846, legend!$C$3:$G$22, 5, FALSE)</f>
        <v>2.1. Tumbuhan Non-Hutan Lainnya</v>
      </c>
      <c r="J8846" s="71" t="str">
        <f>VLOOKUP(E8846, legend!$C$3:$G$22, 2, FALSE)</f>
        <v>1. Forest </v>
      </c>
      <c r="K8846" s="71" t="str">
        <f>VLOOKUP(E8846, legend!$C$3:$G$22, 3, FALSE)</f>
        <v>1. Hutan</v>
      </c>
      <c r="L8846" s="71" t="str">
        <f>VLOOKUP(E8846, legend!$C$3:$G$22, 4, FALSE)</f>
        <v>1.1. Forest Formation</v>
      </c>
      <c r="M8846" s="71" t="str">
        <f>VLOOKUP(E8846, legend!$C$3:$G$22, 5, FALSE)</f>
        <v>1.1. Formasi Hutan</v>
      </c>
      <c r="N8846" s="71" t="str">
        <f>VLOOKUP(C8846,geocode!$A$1:$C$40,2,false)</f>
        <v>Papua Barat</v>
      </c>
      <c r="O8846" s="71" t="str">
        <f>VLOOKUP(C8846,geocode!$A$1:$C$40,3,false)</f>
        <v>Papua</v>
      </c>
      <c r="P8846" s="71">
        <v>2000.0</v>
      </c>
      <c r="Q8846" s="71">
        <v>2023.0</v>
      </c>
    </row>
    <row r="8847" ht="15.75" customHeight="1">
      <c r="B8847" s="71">
        <v>715.750153631592</v>
      </c>
      <c r="C8847" s="71">
        <v>92.0</v>
      </c>
      <c r="D8847" s="71">
        <v>13.0</v>
      </c>
      <c r="E8847" s="71">
        <v>5.0</v>
      </c>
      <c r="F8847" s="71" t="str">
        <f>VLOOKUP(D8847, legend!$C$3:$G$22, 2, FALSE)</f>
        <v>2. Non-Forest Natural Vegetation</v>
      </c>
      <c r="G8847" s="71" t="str">
        <f>VLOOKUP(D8847, legend!$C$3:$G$22, 3, FALSE)</f>
        <v>2. Tumbuhan Non-Hutan Lainnya</v>
      </c>
      <c r="H8847" s="71" t="str">
        <f>VLOOKUP(D8847, legend!$C$3:$G$22, 4, FALSE)</f>
        <v>2.1. Other Natural Vegetation</v>
      </c>
      <c r="I8847" s="71" t="str">
        <f>VLOOKUP(D8847, legend!$C$3:$G$22, 5, FALSE)</f>
        <v>2.1. Tumbuhan Non-Hutan Lainnya</v>
      </c>
      <c r="J8847" s="71" t="str">
        <f>VLOOKUP(E8847, legend!$C$3:$G$22, 2, FALSE)</f>
        <v>1. Forest </v>
      </c>
      <c r="K8847" s="71" t="str">
        <f>VLOOKUP(E8847, legend!$C$3:$G$22, 3, FALSE)</f>
        <v>1. Hutan</v>
      </c>
      <c r="L8847" s="71" t="str">
        <f>VLOOKUP(E8847, legend!$C$3:$G$22, 4, FALSE)</f>
        <v>1.2. Mangrove</v>
      </c>
      <c r="M8847" s="71" t="str">
        <f>VLOOKUP(E8847, legend!$C$3:$G$22, 5, FALSE)</f>
        <v>1.2. Mangrove</v>
      </c>
      <c r="N8847" s="71" t="str">
        <f>VLOOKUP(C8847,geocode!$A$1:$C$40,2,false)</f>
        <v>Papua Barat</v>
      </c>
      <c r="O8847" s="71" t="str">
        <f>VLOOKUP(C8847,geocode!$A$1:$C$40,3,false)</f>
        <v>Papua</v>
      </c>
      <c r="P8847" s="71">
        <v>2000.0</v>
      </c>
      <c r="Q8847" s="71">
        <v>2023.0</v>
      </c>
    </row>
    <row r="8848" ht="15.75" customHeight="1">
      <c r="B8848" s="71">
        <v>196067.045234446</v>
      </c>
      <c r="C8848" s="71">
        <v>92.0</v>
      </c>
      <c r="D8848" s="71">
        <v>13.0</v>
      </c>
      <c r="E8848" s="71">
        <v>13.0</v>
      </c>
      <c r="F8848" s="71" t="str">
        <f>VLOOKUP(D8848, legend!$C$3:$G$22, 2, FALSE)</f>
        <v>2. Non-Forest Natural Vegetation</v>
      </c>
      <c r="G8848" s="71" t="str">
        <f>VLOOKUP(D8848, legend!$C$3:$G$22, 3, FALSE)</f>
        <v>2. Tumbuhan Non-Hutan Lainnya</v>
      </c>
      <c r="H8848" s="71" t="str">
        <f>VLOOKUP(D8848, legend!$C$3:$G$22, 4, FALSE)</f>
        <v>2.1. Other Natural Vegetation</v>
      </c>
      <c r="I8848" s="71" t="str">
        <f>VLOOKUP(D8848, legend!$C$3:$G$22, 5, FALSE)</f>
        <v>2.1. Tumbuhan Non-Hutan Lainnya</v>
      </c>
      <c r="J8848" s="71" t="str">
        <f>VLOOKUP(E8848, legend!$C$3:$G$22, 2, FALSE)</f>
        <v>2. Non-Forest Natural Vegetation</v>
      </c>
      <c r="K8848" s="71" t="str">
        <f>VLOOKUP(E8848, legend!$C$3:$G$22, 3, FALSE)</f>
        <v>2. Tumbuhan Non-Hutan Lainnya</v>
      </c>
      <c r="L8848" s="71" t="str">
        <f>VLOOKUP(E8848, legend!$C$3:$G$22, 4, FALSE)</f>
        <v>2.1. Other Natural Vegetation</v>
      </c>
      <c r="M8848" s="71" t="str">
        <f>VLOOKUP(E8848, legend!$C$3:$G$22, 5, FALSE)</f>
        <v>2.1. Tumbuhan Non-Hutan Lainnya</v>
      </c>
      <c r="N8848" s="71" t="str">
        <f>VLOOKUP(C8848,geocode!$A$1:$C$40,2,false)</f>
        <v>Papua Barat</v>
      </c>
      <c r="O8848" s="71" t="str">
        <f>VLOOKUP(C8848,geocode!$A$1:$C$40,3,false)</f>
        <v>Papua</v>
      </c>
      <c r="P8848" s="71">
        <v>2000.0</v>
      </c>
      <c r="Q8848" s="71">
        <v>2023.0</v>
      </c>
    </row>
    <row r="8849" ht="15.75" customHeight="1">
      <c r="B8849" s="71">
        <v>9537.76604216923</v>
      </c>
      <c r="C8849" s="71">
        <v>92.0</v>
      </c>
      <c r="D8849" s="71">
        <v>13.0</v>
      </c>
      <c r="E8849" s="71">
        <v>21.0</v>
      </c>
      <c r="F8849" s="71" t="str">
        <f>VLOOKUP(D8849, legend!$C$3:$G$22, 2, FALSE)</f>
        <v>2. Non-Forest Natural Vegetation</v>
      </c>
      <c r="G8849" s="71" t="str">
        <f>VLOOKUP(D8849, legend!$C$3:$G$22, 3, FALSE)</f>
        <v>2. Tumbuhan Non-Hutan Lainnya</v>
      </c>
      <c r="H8849" s="71" t="str">
        <f>VLOOKUP(D8849, legend!$C$3:$G$22, 4, FALSE)</f>
        <v>2.1. Other Natural Vegetation</v>
      </c>
      <c r="I8849" s="71" t="str">
        <f>VLOOKUP(D8849, legend!$C$3:$G$22, 5, FALSE)</f>
        <v>2.1. Tumbuhan Non-Hutan Lainnya</v>
      </c>
      <c r="J8849" s="71" t="str">
        <f>VLOOKUP(E8849, legend!$C$3:$G$22, 2, FALSE)</f>
        <v>3. Agriculture</v>
      </c>
      <c r="K8849" s="71" t="str">
        <f>VLOOKUP(E8849, legend!$C$3:$G$22, 3, FALSE)</f>
        <v>3. Pertanian</v>
      </c>
      <c r="L8849" s="71" t="str">
        <f>VLOOKUP(E8849, legend!$C$3:$G$22, 4, FALSE)</f>
        <v>3.4. Other Agriculture</v>
      </c>
      <c r="M8849" s="71" t="str">
        <f>VLOOKUP(E8849, legend!$C$3:$G$22, 5, FALSE)</f>
        <v>3.4. Pertanian Lainnya </v>
      </c>
      <c r="N8849" s="71" t="str">
        <f>VLOOKUP(C8849,geocode!$A$1:$C$40,2,false)</f>
        <v>Papua Barat</v>
      </c>
      <c r="O8849" s="71" t="str">
        <f>VLOOKUP(C8849,geocode!$A$1:$C$40,3,false)</f>
        <v>Papua</v>
      </c>
      <c r="P8849" s="71">
        <v>2000.0</v>
      </c>
      <c r="Q8849" s="71">
        <v>2023.0</v>
      </c>
    </row>
    <row r="8850" ht="15.75" customHeight="1">
      <c r="B8850" s="71">
        <v>2153.17594833374</v>
      </c>
      <c r="C8850" s="71">
        <v>92.0</v>
      </c>
      <c r="D8850" s="71">
        <v>13.0</v>
      </c>
      <c r="E8850" s="71">
        <v>24.0</v>
      </c>
      <c r="F8850" s="71" t="str">
        <f>VLOOKUP(D8850, legend!$C$3:$G$22, 2, FALSE)</f>
        <v>2. Non-Forest Natural Vegetation</v>
      </c>
      <c r="G8850" s="71" t="str">
        <f>VLOOKUP(D8850, legend!$C$3:$G$22, 3, FALSE)</f>
        <v>2. Tumbuhan Non-Hutan Lainnya</v>
      </c>
      <c r="H8850" s="71" t="str">
        <f>VLOOKUP(D8850, legend!$C$3:$G$22, 4, FALSE)</f>
        <v>2.1. Other Natural Vegetation</v>
      </c>
      <c r="I8850" s="71" t="str">
        <f>VLOOKUP(D8850, legend!$C$3:$G$22, 5, FALSE)</f>
        <v>2.1. Tumbuhan Non-Hutan Lainnya</v>
      </c>
      <c r="J8850" s="71" t="str">
        <f>VLOOKUP(E8850, legend!$C$3:$G$22, 2, FALSE)</f>
        <v>4. Non-Vegetated Area</v>
      </c>
      <c r="K8850" s="71" t="str">
        <f>VLOOKUP(E8850, legend!$C$3:$G$22, 3, FALSE)</f>
        <v>4. Non-Vegetasi</v>
      </c>
      <c r="L8850" s="71" t="str">
        <f>VLOOKUP(E8850, legend!$C$3:$G$22, 4, FALSE)</f>
        <v>4.2. Urban Area</v>
      </c>
      <c r="M8850" s="71" t="str">
        <f>VLOOKUP(E8850, legend!$C$3:$G$22, 5, FALSE)</f>
        <v>4.2. Pemukiman </v>
      </c>
      <c r="N8850" s="71" t="str">
        <f>VLOOKUP(C8850,geocode!$A$1:$C$40,2,false)</f>
        <v>Papua Barat</v>
      </c>
      <c r="O8850" s="71" t="str">
        <f>VLOOKUP(C8850,geocode!$A$1:$C$40,3,false)</f>
        <v>Papua</v>
      </c>
      <c r="P8850" s="71">
        <v>2000.0</v>
      </c>
      <c r="Q8850" s="71">
        <v>2023.0</v>
      </c>
    </row>
    <row r="8851" ht="15.75" customHeight="1">
      <c r="B8851" s="71">
        <v>3933.94936215823</v>
      </c>
      <c r="C8851" s="71">
        <v>92.0</v>
      </c>
      <c r="D8851" s="71">
        <v>13.0</v>
      </c>
      <c r="E8851" s="71">
        <v>25.0</v>
      </c>
      <c r="F8851" s="71" t="str">
        <f>VLOOKUP(D8851, legend!$C$3:$G$22, 2, FALSE)</f>
        <v>2. Non-Forest Natural Vegetation</v>
      </c>
      <c r="G8851" s="71" t="str">
        <f>VLOOKUP(D8851, legend!$C$3:$G$22, 3, FALSE)</f>
        <v>2. Tumbuhan Non-Hutan Lainnya</v>
      </c>
      <c r="H8851" s="71" t="str">
        <f>VLOOKUP(D8851, legend!$C$3:$G$22, 4, FALSE)</f>
        <v>2.1. Other Natural Vegetation</v>
      </c>
      <c r="I8851" s="71" t="str">
        <f>VLOOKUP(D8851, legend!$C$3:$G$22, 5, FALSE)</f>
        <v>2.1. Tumbuhan Non-Hutan Lainnya</v>
      </c>
      <c r="J8851" s="71" t="str">
        <f>VLOOKUP(E8851, legend!$C$3:$G$22, 2, FALSE)</f>
        <v>4. Non-Vegetated Area</v>
      </c>
      <c r="K8851" s="71" t="str">
        <f>VLOOKUP(E8851, legend!$C$3:$G$22, 3, FALSE)</f>
        <v>4. Non-Vegetasi</v>
      </c>
      <c r="L8851" s="71" t="str">
        <f>VLOOKUP(E8851, legend!$C$3:$G$22, 4, FALSE)</f>
        <v>4.3. Other Non-Vegetation</v>
      </c>
      <c r="M8851" s="71" t="str">
        <f>VLOOKUP(E8851, legend!$C$3:$G$22, 5, FALSE)</f>
        <v>4.3. Non-Vegetasi Lainnya</v>
      </c>
      <c r="N8851" s="71" t="str">
        <f>VLOOKUP(C8851,geocode!$A$1:$C$40,2,false)</f>
        <v>Papua Barat</v>
      </c>
      <c r="O8851" s="71" t="str">
        <f>VLOOKUP(C8851,geocode!$A$1:$C$40,3,false)</f>
        <v>Papua</v>
      </c>
      <c r="P8851" s="71">
        <v>2000.0</v>
      </c>
      <c r="Q8851" s="71">
        <v>2023.0</v>
      </c>
    </row>
    <row r="8852" ht="15.75" customHeight="1">
      <c r="B8852" s="71">
        <v>0.983230023193359</v>
      </c>
      <c r="C8852" s="71">
        <v>92.0</v>
      </c>
      <c r="D8852" s="71">
        <v>13.0</v>
      </c>
      <c r="E8852" s="71">
        <v>30.0</v>
      </c>
      <c r="F8852" s="71" t="str">
        <f>VLOOKUP(D8852, legend!$C$3:$G$22, 2, FALSE)</f>
        <v>2. Non-Forest Natural Vegetation</v>
      </c>
      <c r="G8852" s="71" t="str">
        <f>VLOOKUP(D8852, legend!$C$3:$G$22, 3, FALSE)</f>
        <v>2. Tumbuhan Non-Hutan Lainnya</v>
      </c>
      <c r="H8852" s="71" t="str">
        <f>VLOOKUP(D8852, legend!$C$3:$G$22, 4, FALSE)</f>
        <v>2.1. Other Natural Vegetation</v>
      </c>
      <c r="I8852" s="71" t="str">
        <f>VLOOKUP(D8852, legend!$C$3:$G$22, 5, FALSE)</f>
        <v>2.1. Tumbuhan Non-Hutan Lainnya</v>
      </c>
      <c r="J8852" s="71" t="str">
        <f>VLOOKUP(E8852, legend!$C$3:$G$22, 2, FALSE)</f>
        <v>4. Non-Vegetated Area</v>
      </c>
      <c r="K8852" s="71" t="str">
        <f>VLOOKUP(E8852, legend!$C$3:$G$22, 3, FALSE)</f>
        <v>4. Non-Vegetasi</v>
      </c>
      <c r="L8852" s="71" t="str">
        <f>VLOOKUP(E8852, legend!$C$3:$G$22, 4, FALSE)</f>
        <v>4.1. Mining Pit</v>
      </c>
      <c r="M8852" s="71" t="str">
        <f>VLOOKUP(E8852, legend!$C$3:$G$22, 5, FALSE)</f>
        <v>4.1. Lubang Tambang</v>
      </c>
      <c r="N8852" s="71" t="str">
        <f>VLOOKUP(C8852,geocode!$A$1:$C$40,2,false)</f>
        <v>Papua Barat</v>
      </c>
      <c r="O8852" s="71" t="str">
        <f>VLOOKUP(C8852,geocode!$A$1:$C$40,3,false)</f>
        <v>Papua</v>
      </c>
      <c r="P8852" s="71">
        <v>2000.0</v>
      </c>
      <c r="Q8852" s="71">
        <v>2023.0</v>
      </c>
    </row>
    <row r="8853" ht="15.75" customHeight="1">
      <c r="B8853" s="71">
        <v>4779.66573833618</v>
      </c>
      <c r="C8853" s="71">
        <v>92.0</v>
      </c>
      <c r="D8853" s="71">
        <v>13.0</v>
      </c>
      <c r="E8853" s="71">
        <v>33.0</v>
      </c>
      <c r="F8853" s="71" t="str">
        <f>VLOOKUP(D8853, legend!$C$3:$G$22, 2, FALSE)</f>
        <v>2. Non-Forest Natural Vegetation</v>
      </c>
      <c r="G8853" s="71" t="str">
        <f>VLOOKUP(D8853, legend!$C$3:$G$22, 3, FALSE)</f>
        <v>2. Tumbuhan Non-Hutan Lainnya</v>
      </c>
      <c r="H8853" s="71" t="str">
        <f>VLOOKUP(D8853, legend!$C$3:$G$22, 4, FALSE)</f>
        <v>2.1. Other Natural Vegetation</v>
      </c>
      <c r="I8853" s="71" t="str">
        <f>VLOOKUP(D8853, legend!$C$3:$G$22, 5, FALSE)</f>
        <v>2.1. Tumbuhan Non-Hutan Lainnya</v>
      </c>
      <c r="J8853" s="71" t="str">
        <f>VLOOKUP(E8853, legend!$C$3:$G$22, 2, FALSE)</f>
        <v>5. Water Body</v>
      </c>
      <c r="K8853" s="71" t="str">
        <f>VLOOKUP(E8853, legend!$C$3:$G$22, 3, FALSE)</f>
        <v>5. Tubuh Air</v>
      </c>
      <c r="L8853" s="71" t="str">
        <f>VLOOKUP(E8853, legend!$C$3:$G$22, 4, FALSE)</f>
        <v>5.2. River, Lake, Ocean</v>
      </c>
      <c r="M8853" s="71" t="str">
        <f>VLOOKUP(E8853, legend!$C$3:$G$22, 5, FALSE)</f>
        <v>5.2. Sungai, Danau, Laut</v>
      </c>
      <c r="N8853" s="71" t="str">
        <f>VLOOKUP(C8853,geocode!$A$1:$C$40,2,false)</f>
        <v>Papua Barat</v>
      </c>
      <c r="O8853" s="71" t="str">
        <f>VLOOKUP(C8853,geocode!$A$1:$C$40,3,false)</f>
        <v>Papua</v>
      </c>
      <c r="P8853" s="71">
        <v>2000.0</v>
      </c>
      <c r="Q8853" s="71">
        <v>2023.0</v>
      </c>
    </row>
    <row r="8854" ht="15.75" customHeight="1">
      <c r="B8854" s="71">
        <v>5232.31379327393</v>
      </c>
      <c r="C8854" s="71">
        <v>92.0</v>
      </c>
      <c r="D8854" s="71">
        <v>13.0</v>
      </c>
      <c r="E8854" s="71">
        <v>35.0</v>
      </c>
      <c r="F8854" s="71" t="str">
        <f>VLOOKUP(D8854, legend!$C$3:$G$22, 2, FALSE)</f>
        <v>2. Non-Forest Natural Vegetation</v>
      </c>
      <c r="G8854" s="71" t="str">
        <f>VLOOKUP(D8854, legend!$C$3:$G$22, 3, FALSE)</f>
        <v>2. Tumbuhan Non-Hutan Lainnya</v>
      </c>
      <c r="H8854" s="71" t="str">
        <f>VLOOKUP(D8854, legend!$C$3:$G$22, 4, FALSE)</f>
        <v>2.1. Other Natural Vegetation</v>
      </c>
      <c r="I8854" s="71" t="str">
        <f>VLOOKUP(D8854, legend!$C$3:$G$22, 5, FALSE)</f>
        <v>2.1. Tumbuhan Non-Hutan Lainnya</v>
      </c>
      <c r="J8854" s="71" t="str">
        <f>VLOOKUP(E8854, legend!$C$3:$G$22, 2, FALSE)</f>
        <v>3. Agriculture</v>
      </c>
      <c r="K8854" s="71" t="str">
        <f>VLOOKUP(E8854, legend!$C$3:$G$22, 3, FALSE)</f>
        <v>3. Pertanian</v>
      </c>
      <c r="L8854" s="71" t="str">
        <f>VLOOKUP(E8854, legend!$C$3:$G$22, 4, FALSE)</f>
        <v>3.2. Oil Palm</v>
      </c>
      <c r="M8854" s="71" t="str">
        <f>VLOOKUP(E8854, legend!$C$3:$G$22, 5, FALSE)</f>
        <v>3.2. Sawit</v>
      </c>
      <c r="N8854" s="71" t="str">
        <f>VLOOKUP(C8854,geocode!$A$1:$C$40,2,false)</f>
        <v>Papua Barat</v>
      </c>
      <c r="O8854" s="71" t="str">
        <f>VLOOKUP(C8854,geocode!$A$1:$C$40,3,false)</f>
        <v>Papua</v>
      </c>
      <c r="P8854" s="71">
        <v>2000.0</v>
      </c>
      <c r="Q8854" s="71">
        <v>2023.0</v>
      </c>
    </row>
    <row r="8855" ht="15.75" customHeight="1">
      <c r="B8855" s="71">
        <v>1989.54390785522</v>
      </c>
      <c r="C8855" s="71">
        <v>92.0</v>
      </c>
      <c r="D8855" s="71">
        <v>13.0</v>
      </c>
      <c r="E8855" s="71">
        <v>40.0</v>
      </c>
      <c r="F8855" s="71" t="str">
        <f>VLOOKUP(D8855, legend!$C$3:$G$22, 2, FALSE)</f>
        <v>2. Non-Forest Natural Vegetation</v>
      </c>
      <c r="G8855" s="71" t="str">
        <f>VLOOKUP(D8855, legend!$C$3:$G$22, 3, FALSE)</f>
        <v>2. Tumbuhan Non-Hutan Lainnya</v>
      </c>
      <c r="H8855" s="71" t="str">
        <f>VLOOKUP(D8855, legend!$C$3:$G$22, 4, FALSE)</f>
        <v>2.1. Other Natural Vegetation</v>
      </c>
      <c r="I8855" s="71" t="str">
        <f>VLOOKUP(D8855, legend!$C$3:$G$22, 5, FALSE)</f>
        <v>2.1. Tumbuhan Non-Hutan Lainnya</v>
      </c>
      <c r="J8855" s="71" t="str">
        <f>VLOOKUP(E8855, legend!$C$3:$G$22, 2, FALSE)</f>
        <v>3. Agriculture</v>
      </c>
      <c r="K8855" s="71" t="str">
        <f>VLOOKUP(E8855, legend!$C$3:$G$22, 3, FALSE)</f>
        <v>3. Pertanian</v>
      </c>
      <c r="L8855" s="71" t="str">
        <f>VLOOKUP(E8855, legend!$C$3:$G$22, 4, FALSE)</f>
        <v>3.1. Rice Paddy</v>
      </c>
      <c r="M8855" s="71" t="str">
        <f>VLOOKUP(E8855, legend!$C$3:$G$22, 5, FALSE)</f>
        <v>3.1. Sawah</v>
      </c>
      <c r="N8855" s="71" t="str">
        <f>VLOOKUP(C8855,geocode!$A$1:$C$40,2,false)</f>
        <v>Papua Barat</v>
      </c>
      <c r="O8855" s="71" t="str">
        <f>VLOOKUP(C8855,geocode!$A$1:$C$40,3,false)</f>
        <v>Papua</v>
      </c>
      <c r="P8855" s="71">
        <v>2000.0</v>
      </c>
      <c r="Q8855" s="71">
        <v>2023.0</v>
      </c>
    </row>
    <row r="8856" ht="15.75" customHeight="1">
      <c r="B8856" s="71">
        <v>6219.96444533081</v>
      </c>
      <c r="C8856" s="71">
        <v>92.0</v>
      </c>
      <c r="D8856" s="71">
        <v>13.0</v>
      </c>
      <c r="E8856" s="71">
        <v>76.0</v>
      </c>
      <c r="F8856" s="71" t="str">
        <f>VLOOKUP(D8856, legend!$C$3:$G$22, 2, FALSE)</f>
        <v>2. Non-Forest Natural Vegetation</v>
      </c>
      <c r="G8856" s="71" t="str">
        <f>VLOOKUP(D8856, legend!$C$3:$G$22, 3, FALSE)</f>
        <v>2. Tumbuhan Non-Hutan Lainnya</v>
      </c>
      <c r="H8856" s="71" t="str">
        <f>VLOOKUP(D8856, legend!$C$3:$G$22, 4, FALSE)</f>
        <v>2.1. Other Natural Vegetation</v>
      </c>
      <c r="I8856" s="71" t="str">
        <f>VLOOKUP(D8856, legend!$C$3:$G$22, 5, FALSE)</f>
        <v>2.1. Tumbuhan Non-Hutan Lainnya</v>
      </c>
      <c r="J8856" s="71" t="str">
        <f>VLOOKUP(E8856, legend!$C$3:$G$22, 2, FALSE)</f>
        <v>1. Forest </v>
      </c>
      <c r="K8856" s="71" t="str">
        <f>VLOOKUP(E8856, legend!$C$3:$G$22, 3, FALSE)</f>
        <v>1. Hutan</v>
      </c>
      <c r="L8856" s="71" t="str">
        <f>VLOOKUP(E8856, legend!$C$3:$G$22, 4, FALSE)</f>
        <v>1.3 Peat swamp forest</v>
      </c>
      <c r="M8856" s="71" t="str">
        <f>VLOOKUP(E8856, legend!$C$3:$G$22, 5, FALSE)</f>
        <v>1.3 Hutan rawa gambut</v>
      </c>
      <c r="N8856" s="71" t="str">
        <f>VLOOKUP(C8856,geocode!$A$1:$C$40,2,false)</f>
        <v>Papua Barat</v>
      </c>
      <c r="O8856" s="71" t="str">
        <f>VLOOKUP(C8856,geocode!$A$1:$C$40,3,false)</f>
        <v>Papua</v>
      </c>
      <c r="P8856" s="71">
        <v>2000.0</v>
      </c>
      <c r="Q8856" s="71">
        <v>2023.0</v>
      </c>
    </row>
    <row r="8857" ht="15.75" customHeight="1">
      <c r="B8857" s="71">
        <v>336.384073187256</v>
      </c>
      <c r="C8857" s="71">
        <v>92.0</v>
      </c>
      <c r="D8857" s="71">
        <v>21.0</v>
      </c>
      <c r="E8857" s="71">
        <v>3.0</v>
      </c>
      <c r="F8857" s="71" t="str">
        <f>VLOOKUP(D8857, legend!$C$3:$G$22, 2, FALSE)</f>
        <v>3. Agriculture</v>
      </c>
      <c r="G8857" s="71" t="str">
        <f>VLOOKUP(D8857, legend!$C$3:$G$22, 3, FALSE)</f>
        <v>3. Pertanian</v>
      </c>
      <c r="H8857" s="71" t="str">
        <f>VLOOKUP(D8857, legend!$C$3:$G$22, 4, FALSE)</f>
        <v>3.4. Other Agriculture</v>
      </c>
      <c r="I8857" s="71" t="str">
        <f>VLOOKUP(D8857, legend!$C$3:$G$22, 5, FALSE)</f>
        <v>3.4. Pertanian Lainnya </v>
      </c>
      <c r="J8857" s="71" t="str">
        <f>VLOOKUP(E8857, legend!$C$3:$G$22, 2, FALSE)</f>
        <v>1. Forest </v>
      </c>
      <c r="K8857" s="71" t="str">
        <f>VLOOKUP(E8857, legend!$C$3:$G$22, 3, FALSE)</f>
        <v>1. Hutan</v>
      </c>
      <c r="L8857" s="71" t="str">
        <f>VLOOKUP(E8857, legend!$C$3:$G$22, 4, FALSE)</f>
        <v>1.1. Forest Formation</v>
      </c>
      <c r="M8857" s="71" t="str">
        <f>VLOOKUP(E8857, legend!$C$3:$G$22, 5, FALSE)</f>
        <v>1.1. Formasi Hutan</v>
      </c>
      <c r="N8857" s="71" t="str">
        <f>VLOOKUP(C8857,geocode!$A$1:$C$40,2,false)</f>
        <v>Papua Barat</v>
      </c>
      <c r="O8857" s="71" t="str">
        <f>VLOOKUP(C8857,geocode!$A$1:$C$40,3,false)</f>
        <v>Papua</v>
      </c>
      <c r="P8857" s="71">
        <v>2000.0</v>
      </c>
      <c r="Q8857" s="71">
        <v>2023.0</v>
      </c>
    </row>
    <row r="8858" ht="15.75" customHeight="1">
      <c r="B8858" s="71">
        <v>52.6872266357421</v>
      </c>
      <c r="C8858" s="71">
        <v>92.0</v>
      </c>
      <c r="D8858" s="71">
        <v>21.0</v>
      </c>
      <c r="E8858" s="71">
        <v>5.0</v>
      </c>
      <c r="F8858" s="71" t="str">
        <f>VLOOKUP(D8858, legend!$C$3:$G$22, 2, FALSE)</f>
        <v>3. Agriculture</v>
      </c>
      <c r="G8858" s="71" t="str">
        <f>VLOOKUP(D8858, legend!$C$3:$G$22, 3, FALSE)</f>
        <v>3. Pertanian</v>
      </c>
      <c r="H8858" s="71" t="str">
        <f>VLOOKUP(D8858, legend!$C$3:$G$22, 4, FALSE)</f>
        <v>3.4. Other Agriculture</v>
      </c>
      <c r="I8858" s="71" t="str">
        <f>VLOOKUP(D8858, legend!$C$3:$G$22, 5, FALSE)</f>
        <v>3.4. Pertanian Lainnya </v>
      </c>
      <c r="J8858" s="71" t="str">
        <f>VLOOKUP(E8858, legend!$C$3:$G$22, 2, FALSE)</f>
        <v>1. Forest </v>
      </c>
      <c r="K8858" s="71" t="str">
        <f>VLOOKUP(E8858, legend!$C$3:$G$22, 3, FALSE)</f>
        <v>1. Hutan</v>
      </c>
      <c r="L8858" s="71" t="str">
        <f>VLOOKUP(E8858, legend!$C$3:$G$22, 4, FALSE)</f>
        <v>1.2. Mangrove</v>
      </c>
      <c r="M8858" s="71" t="str">
        <f>VLOOKUP(E8858, legend!$C$3:$G$22, 5, FALSE)</f>
        <v>1.2. Mangrove</v>
      </c>
      <c r="N8858" s="71" t="str">
        <f>VLOOKUP(C8858,geocode!$A$1:$C$40,2,false)</f>
        <v>Papua Barat</v>
      </c>
      <c r="O8858" s="71" t="str">
        <f>VLOOKUP(C8858,geocode!$A$1:$C$40,3,false)</f>
        <v>Papua</v>
      </c>
      <c r="P8858" s="71">
        <v>2000.0</v>
      </c>
      <c r="Q8858" s="71">
        <v>2023.0</v>
      </c>
    </row>
    <row r="8859" ht="15.75" customHeight="1">
      <c r="B8859" s="71">
        <v>3084.08501282348</v>
      </c>
      <c r="C8859" s="71">
        <v>92.0</v>
      </c>
      <c r="D8859" s="71">
        <v>21.0</v>
      </c>
      <c r="E8859" s="71">
        <v>13.0</v>
      </c>
      <c r="F8859" s="71" t="str">
        <f>VLOOKUP(D8859, legend!$C$3:$G$22, 2, FALSE)</f>
        <v>3. Agriculture</v>
      </c>
      <c r="G8859" s="71" t="str">
        <f>VLOOKUP(D8859, legend!$C$3:$G$22, 3, FALSE)</f>
        <v>3. Pertanian</v>
      </c>
      <c r="H8859" s="71" t="str">
        <f>VLOOKUP(D8859, legend!$C$3:$G$22, 4, FALSE)</f>
        <v>3.4. Other Agriculture</v>
      </c>
      <c r="I8859" s="71" t="str">
        <f>VLOOKUP(D8859, legend!$C$3:$G$22, 5, FALSE)</f>
        <v>3.4. Pertanian Lainnya </v>
      </c>
      <c r="J8859" s="71" t="str">
        <f>VLOOKUP(E8859, legend!$C$3:$G$22, 2, FALSE)</f>
        <v>2. Non-Forest Natural Vegetation</v>
      </c>
      <c r="K8859" s="71" t="str">
        <f>VLOOKUP(E8859, legend!$C$3:$G$22, 3, FALSE)</f>
        <v>2. Tumbuhan Non-Hutan Lainnya</v>
      </c>
      <c r="L8859" s="71" t="str">
        <f>VLOOKUP(E8859, legend!$C$3:$G$22, 4, FALSE)</f>
        <v>2.1. Other Natural Vegetation</v>
      </c>
      <c r="M8859" s="71" t="str">
        <f>VLOOKUP(E8859, legend!$C$3:$G$22, 5, FALSE)</f>
        <v>2.1. Tumbuhan Non-Hutan Lainnya</v>
      </c>
      <c r="N8859" s="71" t="str">
        <f>VLOOKUP(C8859,geocode!$A$1:$C$40,2,false)</f>
        <v>Papua Barat</v>
      </c>
      <c r="O8859" s="71" t="str">
        <f>VLOOKUP(C8859,geocode!$A$1:$C$40,3,false)</f>
        <v>Papua</v>
      </c>
      <c r="P8859" s="71">
        <v>2000.0</v>
      </c>
      <c r="Q8859" s="71">
        <v>2023.0</v>
      </c>
    </row>
    <row r="8860" ht="15.75" customHeight="1">
      <c r="B8860" s="71">
        <v>1129.51480060424</v>
      </c>
      <c r="C8860" s="71">
        <v>92.0</v>
      </c>
      <c r="D8860" s="71">
        <v>21.0</v>
      </c>
      <c r="E8860" s="71">
        <v>21.0</v>
      </c>
      <c r="F8860" s="71" t="str">
        <f>VLOOKUP(D8860, legend!$C$3:$G$22, 2, FALSE)</f>
        <v>3. Agriculture</v>
      </c>
      <c r="G8860" s="71" t="str">
        <f>VLOOKUP(D8860, legend!$C$3:$G$22, 3, FALSE)</f>
        <v>3. Pertanian</v>
      </c>
      <c r="H8860" s="71" t="str">
        <f>VLOOKUP(D8860, legend!$C$3:$G$22, 4, FALSE)</f>
        <v>3.4. Other Agriculture</v>
      </c>
      <c r="I8860" s="71" t="str">
        <f>VLOOKUP(D8860, legend!$C$3:$G$22, 5, FALSE)</f>
        <v>3.4. Pertanian Lainnya </v>
      </c>
      <c r="J8860" s="71" t="str">
        <f>VLOOKUP(E8860, legend!$C$3:$G$22, 2, FALSE)</f>
        <v>3. Agriculture</v>
      </c>
      <c r="K8860" s="71" t="str">
        <f>VLOOKUP(E8860, legend!$C$3:$G$22, 3, FALSE)</f>
        <v>3. Pertanian</v>
      </c>
      <c r="L8860" s="71" t="str">
        <f>VLOOKUP(E8860, legend!$C$3:$G$22, 4, FALSE)</f>
        <v>3.4. Other Agriculture</v>
      </c>
      <c r="M8860" s="71" t="str">
        <f>VLOOKUP(E8860, legend!$C$3:$G$22, 5, FALSE)</f>
        <v>3.4. Pertanian Lainnya </v>
      </c>
      <c r="N8860" s="71" t="str">
        <f>VLOOKUP(C8860,geocode!$A$1:$C$40,2,false)</f>
        <v>Papua Barat</v>
      </c>
      <c r="O8860" s="71" t="str">
        <f>VLOOKUP(C8860,geocode!$A$1:$C$40,3,false)</f>
        <v>Papua</v>
      </c>
      <c r="P8860" s="71">
        <v>2000.0</v>
      </c>
      <c r="Q8860" s="71">
        <v>2023.0</v>
      </c>
    </row>
    <row r="8861" ht="15.75" customHeight="1">
      <c r="B8861" s="71">
        <v>244.789784851074</v>
      </c>
      <c r="C8861" s="71">
        <v>92.0</v>
      </c>
      <c r="D8861" s="71">
        <v>21.0</v>
      </c>
      <c r="E8861" s="71">
        <v>24.0</v>
      </c>
      <c r="F8861" s="71" t="str">
        <f>VLOOKUP(D8861, legend!$C$3:$G$22, 2, FALSE)</f>
        <v>3. Agriculture</v>
      </c>
      <c r="G8861" s="71" t="str">
        <f>VLOOKUP(D8861, legend!$C$3:$G$22, 3, FALSE)</f>
        <v>3. Pertanian</v>
      </c>
      <c r="H8861" s="71" t="str">
        <f>VLOOKUP(D8861, legend!$C$3:$G$22, 4, FALSE)</f>
        <v>3.4. Other Agriculture</v>
      </c>
      <c r="I8861" s="71" t="str">
        <f>VLOOKUP(D8861, legend!$C$3:$G$22, 5, FALSE)</f>
        <v>3.4. Pertanian Lainnya </v>
      </c>
      <c r="J8861" s="71" t="str">
        <f>VLOOKUP(E8861, legend!$C$3:$G$22, 2, FALSE)</f>
        <v>4. Non-Vegetated Area</v>
      </c>
      <c r="K8861" s="71" t="str">
        <f>VLOOKUP(E8861, legend!$C$3:$G$22, 3, FALSE)</f>
        <v>4. Non-Vegetasi</v>
      </c>
      <c r="L8861" s="71" t="str">
        <f>VLOOKUP(E8861, legend!$C$3:$G$22, 4, FALSE)</f>
        <v>4.2. Urban Area</v>
      </c>
      <c r="M8861" s="71" t="str">
        <f>VLOOKUP(E8861, legend!$C$3:$G$22, 5, FALSE)</f>
        <v>4.2. Pemukiman </v>
      </c>
      <c r="N8861" s="71" t="str">
        <f>VLOOKUP(C8861,geocode!$A$1:$C$40,2,false)</f>
        <v>Papua Barat</v>
      </c>
      <c r="O8861" s="71" t="str">
        <f>VLOOKUP(C8861,geocode!$A$1:$C$40,3,false)</f>
        <v>Papua</v>
      </c>
      <c r="P8861" s="71">
        <v>2000.0</v>
      </c>
      <c r="Q8861" s="71">
        <v>2023.0</v>
      </c>
    </row>
    <row r="8862" ht="15.75" customHeight="1">
      <c r="B8862" s="71">
        <v>197.404220166015</v>
      </c>
      <c r="C8862" s="71">
        <v>92.0</v>
      </c>
      <c r="D8862" s="71">
        <v>21.0</v>
      </c>
      <c r="E8862" s="71">
        <v>25.0</v>
      </c>
      <c r="F8862" s="71" t="str">
        <f>VLOOKUP(D8862, legend!$C$3:$G$22, 2, FALSE)</f>
        <v>3. Agriculture</v>
      </c>
      <c r="G8862" s="71" t="str">
        <f>VLOOKUP(D8862, legend!$C$3:$G$22, 3, FALSE)</f>
        <v>3. Pertanian</v>
      </c>
      <c r="H8862" s="71" t="str">
        <f>VLOOKUP(D8862, legend!$C$3:$G$22, 4, FALSE)</f>
        <v>3.4. Other Agriculture</v>
      </c>
      <c r="I8862" s="71" t="str">
        <f>VLOOKUP(D8862, legend!$C$3:$G$22, 5, FALSE)</f>
        <v>3.4. Pertanian Lainnya </v>
      </c>
      <c r="J8862" s="71" t="str">
        <f>VLOOKUP(E8862, legend!$C$3:$G$22, 2, FALSE)</f>
        <v>4. Non-Vegetated Area</v>
      </c>
      <c r="K8862" s="71" t="str">
        <f>VLOOKUP(E8862, legend!$C$3:$G$22, 3, FALSE)</f>
        <v>4. Non-Vegetasi</v>
      </c>
      <c r="L8862" s="71" t="str">
        <f>VLOOKUP(E8862, legend!$C$3:$G$22, 4, FALSE)</f>
        <v>4.3. Other Non-Vegetation</v>
      </c>
      <c r="M8862" s="71" t="str">
        <f>VLOOKUP(E8862, legend!$C$3:$G$22, 5, FALSE)</f>
        <v>4.3. Non-Vegetasi Lainnya</v>
      </c>
      <c r="N8862" s="71" t="str">
        <f>VLOOKUP(C8862,geocode!$A$1:$C$40,2,false)</f>
        <v>Papua Barat</v>
      </c>
      <c r="O8862" s="71" t="str">
        <f>VLOOKUP(C8862,geocode!$A$1:$C$40,3,false)</f>
        <v>Papua</v>
      </c>
      <c r="P8862" s="71">
        <v>2000.0</v>
      </c>
      <c r="Q8862" s="71">
        <v>2023.0</v>
      </c>
    </row>
    <row r="8863" ht="15.75" customHeight="1">
      <c r="B8863" s="71">
        <v>52.0090945800781</v>
      </c>
      <c r="C8863" s="71">
        <v>92.0</v>
      </c>
      <c r="D8863" s="71">
        <v>21.0</v>
      </c>
      <c r="E8863" s="71">
        <v>33.0</v>
      </c>
      <c r="F8863" s="71" t="str">
        <f>VLOOKUP(D8863, legend!$C$3:$G$22, 2, FALSE)</f>
        <v>3. Agriculture</v>
      </c>
      <c r="G8863" s="71" t="str">
        <f>VLOOKUP(D8863, legend!$C$3:$G$22, 3, FALSE)</f>
        <v>3. Pertanian</v>
      </c>
      <c r="H8863" s="71" t="str">
        <f>VLOOKUP(D8863, legend!$C$3:$G$22, 4, FALSE)</f>
        <v>3.4. Other Agriculture</v>
      </c>
      <c r="I8863" s="71" t="str">
        <f>VLOOKUP(D8863, legend!$C$3:$G$22, 5, FALSE)</f>
        <v>3.4. Pertanian Lainnya </v>
      </c>
      <c r="J8863" s="71" t="str">
        <f>VLOOKUP(E8863, legend!$C$3:$G$22, 2, FALSE)</f>
        <v>5. Water Body</v>
      </c>
      <c r="K8863" s="71" t="str">
        <f>VLOOKUP(E8863, legend!$C$3:$G$22, 3, FALSE)</f>
        <v>5. Tubuh Air</v>
      </c>
      <c r="L8863" s="71" t="str">
        <f>VLOOKUP(E8863, legend!$C$3:$G$22, 4, FALSE)</f>
        <v>5.2. River, Lake, Ocean</v>
      </c>
      <c r="M8863" s="71" t="str">
        <f>VLOOKUP(E8863, legend!$C$3:$G$22, 5, FALSE)</f>
        <v>5.2. Sungai, Danau, Laut</v>
      </c>
      <c r="N8863" s="71" t="str">
        <f>VLOOKUP(C8863,geocode!$A$1:$C$40,2,false)</f>
        <v>Papua Barat</v>
      </c>
      <c r="O8863" s="71" t="str">
        <f>VLOOKUP(C8863,geocode!$A$1:$C$40,3,false)</f>
        <v>Papua</v>
      </c>
      <c r="P8863" s="71">
        <v>2000.0</v>
      </c>
      <c r="Q8863" s="71">
        <v>2023.0</v>
      </c>
    </row>
    <row r="8864" ht="15.75" customHeight="1">
      <c r="B8864" s="71">
        <v>188.52012937622</v>
      </c>
      <c r="C8864" s="71">
        <v>92.0</v>
      </c>
      <c r="D8864" s="71">
        <v>21.0</v>
      </c>
      <c r="E8864" s="71">
        <v>35.0</v>
      </c>
      <c r="F8864" s="71" t="str">
        <f>VLOOKUP(D8864, legend!$C$3:$G$22, 2, FALSE)</f>
        <v>3. Agriculture</v>
      </c>
      <c r="G8864" s="71" t="str">
        <f>VLOOKUP(D8864, legend!$C$3:$G$22, 3, FALSE)</f>
        <v>3. Pertanian</v>
      </c>
      <c r="H8864" s="71" t="str">
        <f>VLOOKUP(D8864, legend!$C$3:$G$22, 4, FALSE)</f>
        <v>3.4. Other Agriculture</v>
      </c>
      <c r="I8864" s="71" t="str">
        <f>VLOOKUP(D8864, legend!$C$3:$G$22, 5, FALSE)</f>
        <v>3.4. Pertanian Lainnya </v>
      </c>
      <c r="J8864" s="71" t="str">
        <f>VLOOKUP(E8864, legend!$C$3:$G$22, 2, FALSE)</f>
        <v>3. Agriculture</v>
      </c>
      <c r="K8864" s="71" t="str">
        <f>VLOOKUP(E8864, legend!$C$3:$G$22, 3, FALSE)</f>
        <v>3. Pertanian</v>
      </c>
      <c r="L8864" s="71" t="str">
        <f>VLOOKUP(E8864, legend!$C$3:$G$22, 4, FALSE)</f>
        <v>3.2. Oil Palm</v>
      </c>
      <c r="M8864" s="71" t="str">
        <f>VLOOKUP(E8864, legend!$C$3:$G$22, 5, FALSE)</f>
        <v>3.2. Sawit</v>
      </c>
      <c r="N8864" s="71" t="str">
        <f>VLOOKUP(C8864,geocode!$A$1:$C$40,2,false)</f>
        <v>Papua Barat</v>
      </c>
      <c r="O8864" s="71" t="str">
        <f>VLOOKUP(C8864,geocode!$A$1:$C$40,3,false)</f>
        <v>Papua</v>
      </c>
      <c r="P8864" s="71">
        <v>2000.0</v>
      </c>
      <c r="Q8864" s="71">
        <v>2023.0</v>
      </c>
    </row>
    <row r="8865" ht="15.75" customHeight="1">
      <c r="B8865" s="71">
        <v>299.180538336181</v>
      </c>
      <c r="C8865" s="71">
        <v>92.0</v>
      </c>
      <c r="D8865" s="71">
        <v>21.0</v>
      </c>
      <c r="E8865" s="71">
        <v>40.0</v>
      </c>
      <c r="F8865" s="71" t="str">
        <f>VLOOKUP(D8865, legend!$C$3:$G$22, 2, FALSE)</f>
        <v>3. Agriculture</v>
      </c>
      <c r="G8865" s="71" t="str">
        <f>VLOOKUP(D8865, legend!$C$3:$G$22, 3, FALSE)</f>
        <v>3. Pertanian</v>
      </c>
      <c r="H8865" s="71" t="str">
        <f>VLOOKUP(D8865, legend!$C$3:$G$22, 4, FALSE)</f>
        <v>3.4. Other Agriculture</v>
      </c>
      <c r="I8865" s="71" t="str">
        <f>VLOOKUP(D8865, legend!$C$3:$G$22, 5, FALSE)</f>
        <v>3.4. Pertanian Lainnya </v>
      </c>
      <c r="J8865" s="71" t="str">
        <f>VLOOKUP(E8865, legend!$C$3:$G$22, 2, FALSE)</f>
        <v>3. Agriculture</v>
      </c>
      <c r="K8865" s="71" t="str">
        <f>VLOOKUP(E8865, legend!$C$3:$G$22, 3, FALSE)</f>
        <v>3. Pertanian</v>
      </c>
      <c r="L8865" s="71" t="str">
        <f>VLOOKUP(E8865, legend!$C$3:$G$22, 4, FALSE)</f>
        <v>3.1. Rice Paddy</v>
      </c>
      <c r="M8865" s="71" t="str">
        <f>VLOOKUP(E8865, legend!$C$3:$G$22, 5, FALSE)</f>
        <v>3.1. Sawah</v>
      </c>
      <c r="N8865" s="71" t="str">
        <f>VLOOKUP(C8865,geocode!$A$1:$C$40,2,false)</f>
        <v>Papua Barat</v>
      </c>
      <c r="O8865" s="71" t="str">
        <f>VLOOKUP(C8865,geocode!$A$1:$C$40,3,false)</f>
        <v>Papua</v>
      </c>
      <c r="P8865" s="71">
        <v>2000.0</v>
      </c>
      <c r="Q8865" s="71">
        <v>2023.0</v>
      </c>
    </row>
    <row r="8866" ht="15.75" customHeight="1">
      <c r="B8866" s="71">
        <v>23.1296563293456</v>
      </c>
      <c r="C8866" s="71">
        <v>92.0</v>
      </c>
      <c r="D8866" s="71">
        <v>21.0</v>
      </c>
      <c r="E8866" s="71">
        <v>76.0</v>
      </c>
      <c r="F8866" s="71" t="str">
        <f>VLOOKUP(D8866, legend!$C$3:$G$22, 2, FALSE)</f>
        <v>3. Agriculture</v>
      </c>
      <c r="G8866" s="71" t="str">
        <f>VLOOKUP(D8866, legend!$C$3:$G$22, 3, FALSE)</f>
        <v>3. Pertanian</v>
      </c>
      <c r="H8866" s="71" t="str">
        <f>VLOOKUP(D8866, legend!$C$3:$G$22, 4, FALSE)</f>
        <v>3.4. Other Agriculture</v>
      </c>
      <c r="I8866" s="71" t="str">
        <f>VLOOKUP(D8866, legend!$C$3:$G$22, 5, FALSE)</f>
        <v>3.4. Pertanian Lainnya </v>
      </c>
      <c r="J8866" s="71" t="str">
        <f>VLOOKUP(E8866, legend!$C$3:$G$22, 2, FALSE)</f>
        <v>1. Forest </v>
      </c>
      <c r="K8866" s="71" t="str">
        <f>VLOOKUP(E8866, legend!$C$3:$G$22, 3, FALSE)</f>
        <v>1. Hutan</v>
      </c>
      <c r="L8866" s="71" t="str">
        <f>VLOOKUP(E8866, legend!$C$3:$G$22, 4, FALSE)</f>
        <v>1.3 Peat swamp forest</v>
      </c>
      <c r="M8866" s="71" t="str">
        <f>VLOOKUP(E8866, legend!$C$3:$G$22, 5, FALSE)</f>
        <v>1.3 Hutan rawa gambut</v>
      </c>
      <c r="N8866" s="71" t="str">
        <f>VLOOKUP(C8866,geocode!$A$1:$C$40,2,false)</f>
        <v>Papua Barat</v>
      </c>
      <c r="O8866" s="71" t="str">
        <f>VLOOKUP(C8866,geocode!$A$1:$C$40,3,false)</f>
        <v>Papua</v>
      </c>
      <c r="P8866" s="71">
        <v>2000.0</v>
      </c>
      <c r="Q8866" s="71">
        <v>2023.0</v>
      </c>
    </row>
    <row r="8867" ht="15.75" customHeight="1">
      <c r="B8867" s="71">
        <v>0.0891942260742187</v>
      </c>
      <c r="C8867" s="71">
        <v>92.0</v>
      </c>
      <c r="D8867" s="71">
        <v>24.0</v>
      </c>
      <c r="E8867" s="71">
        <v>3.0</v>
      </c>
      <c r="F8867" s="71" t="str">
        <f>VLOOKUP(D8867, legend!$C$3:$G$22, 2, FALSE)</f>
        <v>4. Non-Vegetated Area</v>
      </c>
      <c r="G8867" s="71" t="str">
        <f>VLOOKUP(D8867, legend!$C$3:$G$22, 3, FALSE)</f>
        <v>4. Non-Vegetasi</v>
      </c>
      <c r="H8867" s="71" t="str">
        <f>VLOOKUP(D8867, legend!$C$3:$G$22, 4, FALSE)</f>
        <v>4.2. Urban Area</v>
      </c>
      <c r="I8867" s="71" t="str">
        <f>VLOOKUP(D8867, legend!$C$3:$G$22, 5, FALSE)</f>
        <v>4.2. Pemukiman </v>
      </c>
      <c r="J8867" s="71" t="str">
        <f>VLOOKUP(E8867, legend!$C$3:$G$22, 2, FALSE)</f>
        <v>1. Forest </v>
      </c>
      <c r="K8867" s="71" t="str">
        <f>VLOOKUP(E8867, legend!$C$3:$G$22, 3, FALSE)</f>
        <v>1. Hutan</v>
      </c>
      <c r="L8867" s="71" t="str">
        <f>VLOOKUP(E8867, legend!$C$3:$G$22, 4, FALSE)</f>
        <v>1.1. Forest Formation</v>
      </c>
      <c r="M8867" s="71" t="str">
        <f>VLOOKUP(E8867, legend!$C$3:$G$22, 5, FALSE)</f>
        <v>1.1. Formasi Hutan</v>
      </c>
      <c r="N8867" s="71" t="str">
        <f>VLOOKUP(C8867,geocode!$A$1:$C$40,2,false)</f>
        <v>Papua Barat</v>
      </c>
      <c r="O8867" s="71" t="str">
        <f>VLOOKUP(C8867,geocode!$A$1:$C$40,3,false)</f>
        <v>Papua</v>
      </c>
      <c r="P8867" s="71">
        <v>2000.0</v>
      </c>
      <c r="Q8867" s="71">
        <v>2023.0</v>
      </c>
    </row>
    <row r="8868" ht="15.75" customHeight="1">
      <c r="B8868" s="71">
        <v>2.23267406005859</v>
      </c>
      <c r="C8868" s="71">
        <v>92.0</v>
      </c>
      <c r="D8868" s="71">
        <v>24.0</v>
      </c>
      <c r="E8868" s="71">
        <v>13.0</v>
      </c>
      <c r="F8868" s="71" t="str">
        <f>VLOOKUP(D8868, legend!$C$3:$G$22, 2, FALSE)</f>
        <v>4. Non-Vegetated Area</v>
      </c>
      <c r="G8868" s="71" t="str">
        <f>VLOOKUP(D8868, legend!$C$3:$G$22, 3, FALSE)</f>
        <v>4. Non-Vegetasi</v>
      </c>
      <c r="H8868" s="71" t="str">
        <f>VLOOKUP(D8868, legend!$C$3:$G$22, 4, FALSE)</f>
        <v>4.2. Urban Area</v>
      </c>
      <c r="I8868" s="71" t="str">
        <f>VLOOKUP(D8868, legend!$C$3:$G$22, 5, FALSE)</f>
        <v>4.2. Pemukiman </v>
      </c>
      <c r="J8868" s="71" t="str">
        <f>VLOOKUP(E8868, legend!$C$3:$G$22, 2, FALSE)</f>
        <v>2. Non-Forest Natural Vegetation</v>
      </c>
      <c r="K8868" s="71" t="str">
        <f>VLOOKUP(E8868, legend!$C$3:$G$22, 3, FALSE)</f>
        <v>2. Tumbuhan Non-Hutan Lainnya</v>
      </c>
      <c r="L8868" s="71" t="str">
        <f>VLOOKUP(E8868, legend!$C$3:$G$22, 4, FALSE)</f>
        <v>2.1. Other Natural Vegetation</v>
      </c>
      <c r="M8868" s="71" t="str">
        <f>VLOOKUP(E8868, legend!$C$3:$G$22, 5, FALSE)</f>
        <v>2.1. Tumbuhan Non-Hutan Lainnya</v>
      </c>
      <c r="N8868" s="71" t="str">
        <f>VLOOKUP(C8868,geocode!$A$1:$C$40,2,false)</f>
        <v>Papua Barat</v>
      </c>
      <c r="O8868" s="71" t="str">
        <f>VLOOKUP(C8868,geocode!$A$1:$C$40,3,false)</f>
        <v>Papua</v>
      </c>
      <c r="P8868" s="71">
        <v>2000.0</v>
      </c>
      <c r="Q8868" s="71">
        <v>2023.0</v>
      </c>
    </row>
    <row r="8869" ht="15.75" customHeight="1">
      <c r="B8869" s="71">
        <v>0.357384710693359</v>
      </c>
      <c r="C8869" s="71">
        <v>92.0</v>
      </c>
      <c r="D8869" s="71">
        <v>24.0</v>
      </c>
      <c r="E8869" s="71">
        <v>21.0</v>
      </c>
      <c r="F8869" s="71" t="str">
        <f>VLOOKUP(D8869, legend!$C$3:$G$22, 2, FALSE)</f>
        <v>4. Non-Vegetated Area</v>
      </c>
      <c r="G8869" s="71" t="str">
        <f>VLOOKUP(D8869, legend!$C$3:$G$22, 3, FALSE)</f>
        <v>4. Non-Vegetasi</v>
      </c>
      <c r="H8869" s="71" t="str">
        <f>VLOOKUP(D8869, legend!$C$3:$G$22, 4, FALSE)</f>
        <v>4.2. Urban Area</v>
      </c>
      <c r="I8869" s="71" t="str">
        <f>VLOOKUP(D8869, legend!$C$3:$G$22, 5, FALSE)</f>
        <v>4.2. Pemukiman </v>
      </c>
      <c r="J8869" s="71" t="str">
        <f>VLOOKUP(E8869, legend!$C$3:$G$22, 2, FALSE)</f>
        <v>3. Agriculture</v>
      </c>
      <c r="K8869" s="71" t="str">
        <f>VLOOKUP(E8869, legend!$C$3:$G$22, 3, FALSE)</f>
        <v>3. Pertanian</v>
      </c>
      <c r="L8869" s="71" t="str">
        <f>VLOOKUP(E8869, legend!$C$3:$G$22, 4, FALSE)</f>
        <v>3.4. Other Agriculture</v>
      </c>
      <c r="M8869" s="71" t="str">
        <f>VLOOKUP(E8869, legend!$C$3:$G$22, 5, FALSE)</f>
        <v>3.4. Pertanian Lainnya </v>
      </c>
      <c r="N8869" s="71" t="str">
        <f>VLOOKUP(C8869,geocode!$A$1:$C$40,2,false)</f>
        <v>Papua Barat</v>
      </c>
      <c r="O8869" s="71" t="str">
        <f>VLOOKUP(C8869,geocode!$A$1:$C$40,3,false)</f>
        <v>Papua</v>
      </c>
      <c r="P8869" s="71">
        <v>2000.0</v>
      </c>
      <c r="Q8869" s="71">
        <v>2023.0</v>
      </c>
    </row>
    <row r="8870" ht="15.75" customHeight="1">
      <c r="B8870" s="71">
        <v>314.492378948974</v>
      </c>
      <c r="C8870" s="71">
        <v>92.0</v>
      </c>
      <c r="D8870" s="71">
        <v>24.0</v>
      </c>
      <c r="E8870" s="71">
        <v>24.0</v>
      </c>
      <c r="F8870" s="71" t="str">
        <f>VLOOKUP(D8870, legend!$C$3:$G$22, 2, FALSE)</f>
        <v>4. Non-Vegetated Area</v>
      </c>
      <c r="G8870" s="71" t="str">
        <f>VLOOKUP(D8870, legend!$C$3:$G$22, 3, FALSE)</f>
        <v>4. Non-Vegetasi</v>
      </c>
      <c r="H8870" s="71" t="str">
        <f>VLOOKUP(D8870, legend!$C$3:$G$22, 4, FALSE)</f>
        <v>4.2. Urban Area</v>
      </c>
      <c r="I8870" s="71" t="str">
        <f>VLOOKUP(D8870, legend!$C$3:$G$22, 5, FALSE)</f>
        <v>4.2. Pemukiman </v>
      </c>
      <c r="J8870" s="71" t="str">
        <f>VLOOKUP(E8870, legend!$C$3:$G$22, 2, FALSE)</f>
        <v>4. Non-Vegetated Area</v>
      </c>
      <c r="K8870" s="71" t="str">
        <f>VLOOKUP(E8870, legend!$C$3:$G$22, 3, FALSE)</f>
        <v>4. Non-Vegetasi</v>
      </c>
      <c r="L8870" s="71" t="str">
        <f>VLOOKUP(E8870, legend!$C$3:$G$22, 4, FALSE)</f>
        <v>4.2. Urban Area</v>
      </c>
      <c r="M8870" s="71" t="str">
        <f>VLOOKUP(E8870, legend!$C$3:$G$22, 5, FALSE)</f>
        <v>4.2. Pemukiman </v>
      </c>
      <c r="N8870" s="71" t="str">
        <f>VLOOKUP(C8870,geocode!$A$1:$C$40,2,false)</f>
        <v>Papua Barat</v>
      </c>
      <c r="O8870" s="71" t="str">
        <f>VLOOKUP(C8870,geocode!$A$1:$C$40,3,false)</f>
        <v>Papua</v>
      </c>
      <c r="P8870" s="71">
        <v>2000.0</v>
      </c>
      <c r="Q8870" s="71">
        <v>2023.0</v>
      </c>
    </row>
    <row r="8871" ht="15.75" customHeight="1">
      <c r="B8871" s="71">
        <v>26.6102897827148</v>
      </c>
      <c r="C8871" s="71">
        <v>92.0</v>
      </c>
      <c r="D8871" s="71">
        <v>24.0</v>
      </c>
      <c r="E8871" s="71">
        <v>25.0</v>
      </c>
      <c r="F8871" s="71" t="str">
        <f>VLOOKUP(D8871, legend!$C$3:$G$22, 2, FALSE)</f>
        <v>4. Non-Vegetated Area</v>
      </c>
      <c r="G8871" s="71" t="str">
        <f>VLOOKUP(D8871, legend!$C$3:$G$22, 3, FALSE)</f>
        <v>4. Non-Vegetasi</v>
      </c>
      <c r="H8871" s="71" t="str">
        <f>VLOOKUP(D8871, legend!$C$3:$G$22, 4, FALSE)</f>
        <v>4.2. Urban Area</v>
      </c>
      <c r="I8871" s="71" t="str">
        <f>VLOOKUP(D8871, legend!$C$3:$G$22, 5, FALSE)</f>
        <v>4.2. Pemukiman </v>
      </c>
      <c r="J8871" s="71" t="str">
        <f>VLOOKUP(E8871, legend!$C$3:$G$22, 2, FALSE)</f>
        <v>4. Non-Vegetated Area</v>
      </c>
      <c r="K8871" s="71" t="str">
        <f>VLOOKUP(E8871, legend!$C$3:$G$22, 3, FALSE)</f>
        <v>4. Non-Vegetasi</v>
      </c>
      <c r="L8871" s="71" t="str">
        <f>VLOOKUP(E8871, legend!$C$3:$G$22, 4, FALSE)</f>
        <v>4.3. Other Non-Vegetation</v>
      </c>
      <c r="M8871" s="71" t="str">
        <f>VLOOKUP(E8871, legend!$C$3:$G$22, 5, FALSE)</f>
        <v>4.3. Non-Vegetasi Lainnya</v>
      </c>
      <c r="N8871" s="71" t="str">
        <f>VLOOKUP(C8871,geocode!$A$1:$C$40,2,false)</f>
        <v>Papua Barat</v>
      </c>
      <c r="O8871" s="71" t="str">
        <f>VLOOKUP(C8871,geocode!$A$1:$C$40,3,false)</f>
        <v>Papua</v>
      </c>
      <c r="P8871" s="71">
        <v>2000.0</v>
      </c>
      <c r="Q8871" s="71">
        <v>2023.0</v>
      </c>
    </row>
    <row r="8872" ht="15.75" customHeight="1">
      <c r="B8872" s="71">
        <v>0.17860503540039</v>
      </c>
      <c r="C8872" s="71">
        <v>92.0</v>
      </c>
      <c r="D8872" s="71">
        <v>24.0</v>
      </c>
      <c r="E8872" s="71">
        <v>33.0</v>
      </c>
      <c r="F8872" s="71" t="str">
        <f>VLOOKUP(D8872, legend!$C$3:$G$22, 2, FALSE)</f>
        <v>4. Non-Vegetated Area</v>
      </c>
      <c r="G8872" s="71" t="str">
        <f>VLOOKUP(D8872, legend!$C$3:$G$22, 3, FALSE)</f>
        <v>4. Non-Vegetasi</v>
      </c>
      <c r="H8872" s="71" t="str">
        <f>VLOOKUP(D8872, legend!$C$3:$G$22, 4, FALSE)</f>
        <v>4.2. Urban Area</v>
      </c>
      <c r="I8872" s="71" t="str">
        <f>VLOOKUP(D8872, legend!$C$3:$G$22, 5, FALSE)</f>
        <v>4.2. Pemukiman </v>
      </c>
      <c r="J8872" s="71" t="str">
        <f>VLOOKUP(E8872, legend!$C$3:$G$22, 2, FALSE)</f>
        <v>5. Water Body</v>
      </c>
      <c r="K8872" s="71" t="str">
        <f>VLOOKUP(E8872, legend!$C$3:$G$22, 3, FALSE)</f>
        <v>5. Tubuh Air</v>
      </c>
      <c r="L8872" s="71" t="str">
        <f>VLOOKUP(E8872, legend!$C$3:$G$22, 4, FALSE)</f>
        <v>5.2. River, Lake, Ocean</v>
      </c>
      <c r="M8872" s="71" t="str">
        <f>VLOOKUP(E8872, legend!$C$3:$G$22, 5, FALSE)</f>
        <v>5.2. Sungai, Danau, Laut</v>
      </c>
      <c r="N8872" s="71" t="str">
        <f>VLOOKUP(C8872,geocode!$A$1:$C$40,2,false)</f>
        <v>Papua Barat</v>
      </c>
      <c r="O8872" s="71" t="str">
        <f>VLOOKUP(C8872,geocode!$A$1:$C$40,3,false)</f>
        <v>Papua</v>
      </c>
      <c r="P8872" s="71">
        <v>2000.0</v>
      </c>
      <c r="Q8872" s="71">
        <v>2023.0</v>
      </c>
    </row>
    <row r="8873" ht="15.75" customHeight="1">
      <c r="B8873" s="71">
        <v>586.541715985107</v>
      </c>
      <c r="C8873" s="71">
        <v>92.0</v>
      </c>
      <c r="D8873" s="71">
        <v>25.0</v>
      </c>
      <c r="E8873" s="71">
        <v>3.0</v>
      </c>
      <c r="F8873" s="71" t="str">
        <f>VLOOKUP(D8873, legend!$C$3:$G$22, 2, FALSE)</f>
        <v>4. Non-Vegetated Area</v>
      </c>
      <c r="G8873" s="71" t="str">
        <f>VLOOKUP(D8873, legend!$C$3:$G$22, 3, FALSE)</f>
        <v>4. Non-Vegetasi</v>
      </c>
      <c r="H8873" s="71" t="str">
        <f>VLOOKUP(D8873, legend!$C$3:$G$22, 4, FALSE)</f>
        <v>4.3. Other Non-Vegetation</v>
      </c>
      <c r="I8873" s="71" t="str">
        <f>VLOOKUP(D8873, legend!$C$3:$G$22, 5, FALSE)</f>
        <v>4.3. Non-Vegetasi Lainnya</v>
      </c>
      <c r="J8873" s="71" t="str">
        <f>VLOOKUP(E8873, legend!$C$3:$G$22, 2, FALSE)</f>
        <v>1. Forest </v>
      </c>
      <c r="K8873" s="71" t="str">
        <f>VLOOKUP(E8873, legend!$C$3:$G$22, 3, FALSE)</f>
        <v>1. Hutan</v>
      </c>
      <c r="L8873" s="71" t="str">
        <f>VLOOKUP(E8873, legend!$C$3:$G$22, 4, FALSE)</f>
        <v>1.1. Forest Formation</v>
      </c>
      <c r="M8873" s="71" t="str">
        <f>VLOOKUP(E8873, legend!$C$3:$G$22, 5, FALSE)</f>
        <v>1.1. Formasi Hutan</v>
      </c>
      <c r="N8873" s="71" t="str">
        <f>VLOOKUP(C8873,geocode!$A$1:$C$40,2,false)</f>
        <v>Papua Barat</v>
      </c>
      <c r="O8873" s="71" t="str">
        <f>VLOOKUP(C8873,geocode!$A$1:$C$40,3,false)</f>
        <v>Papua</v>
      </c>
      <c r="P8873" s="71">
        <v>2000.0</v>
      </c>
      <c r="Q8873" s="71">
        <v>2023.0</v>
      </c>
    </row>
    <row r="8874" ht="15.75" customHeight="1">
      <c r="B8874" s="71">
        <v>910.51126278076</v>
      </c>
      <c r="C8874" s="71">
        <v>92.0</v>
      </c>
      <c r="D8874" s="71">
        <v>25.0</v>
      </c>
      <c r="E8874" s="71">
        <v>5.0</v>
      </c>
      <c r="F8874" s="71" t="str">
        <f>VLOOKUP(D8874, legend!$C$3:$G$22, 2, FALSE)</f>
        <v>4. Non-Vegetated Area</v>
      </c>
      <c r="G8874" s="71" t="str">
        <f>VLOOKUP(D8874, legend!$C$3:$G$22, 3, FALSE)</f>
        <v>4. Non-Vegetasi</v>
      </c>
      <c r="H8874" s="71" t="str">
        <f>VLOOKUP(D8874, legend!$C$3:$G$22, 4, FALSE)</f>
        <v>4.3. Other Non-Vegetation</v>
      </c>
      <c r="I8874" s="71" t="str">
        <f>VLOOKUP(D8874, legend!$C$3:$G$22, 5, FALSE)</f>
        <v>4.3. Non-Vegetasi Lainnya</v>
      </c>
      <c r="J8874" s="71" t="str">
        <f>VLOOKUP(E8874, legend!$C$3:$G$22, 2, FALSE)</f>
        <v>1. Forest </v>
      </c>
      <c r="K8874" s="71" t="str">
        <f>VLOOKUP(E8874, legend!$C$3:$G$22, 3, FALSE)</f>
        <v>1. Hutan</v>
      </c>
      <c r="L8874" s="71" t="str">
        <f>VLOOKUP(E8874, legend!$C$3:$G$22, 4, FALSE)</f>
        <v>1.2. Mangrove</v>
      </c>
      <c r="M8874" s="71" t="str">
        <f>VLOOKUP(E8874, legend!$C$3:$G$22, 5, FALSE)</f>
        <v>1.2. Mangrove</v>
      </c>
      <c r="N8874" s="71" t="str">
        <f>VLOOKUP(C8874,geocode!$A$1:$C$40,2,false)</f>
        <v>Papua Barat</v>
      </c>
      <c r="O8874" s="71" t="str">
        <f>VLOOKUP(C8874,geocode!$A$1:$C$40,3,false)</f>
        <v>Papua</v>
      </c>
      <c r="P8874" s="71">
        <v>2000.0</v>
      </c>
      <c r="Q8874" s="71">
        <v>2023.0</v>
      </c>
    </row>
    <row r="8875" ht="15.75" customHeight="1">
      <c r="B8875" s="71">
        <v>3163.70010323486</v>
      </c>
      <c r="C8875" s="71">
        <v>92.0</v>
      </c>
      <c r="D8875" s="71">
        <v>25.0</v>
      </c>
      <c r="E8875" s="71">
        <v>13.0</v>
      </c>
      <c r="F8875" s="71" t="str">
        <f>VLOOKUP(D8875, legend!$C$3:$G$22, 2, FALSE)</f>
        <v>4. Non-Vegetated Area</v>
      </c>
      <c r="G8875" s="71" t="str">
        <f>VLOOKUP(D8875, legend!$C$3:$G$22, 3, FALSE)</f>
        <v>4. Non-Vegetasi</v>
      </c>
      <c r="H8875" s="71" t="str">
        <f>VLOOKUP(D8875, legend!$C$3:$G$22, 4, FALSE)</f>
        <v>4.3. Other Non-Vegetation</v>
      </c>
      <c r="I8875" s="71" t="str">
        <f>VLOOKUP(D8875, legend!$C$3:$G$22, 5, FALSE)</f>
        <v>4.3. Non-Vegetasi Lainnya</v>
      </c>
      <c r="J8875" s="71" t="str">
        <f>VLOOKUP(E8875, legend!$C$3:$G$22, 2, FALSE)</f>
        <v>2. Non-Forest Natural Vegetation</v>
      </c>
      <c r="K8875" s="71" t="str">
        <f>VLOOKUP(E8875, legend!$C$3:$G$22, 3, FALSE)</f>
        <v>2. Tumbuhan Non-Hutan Lainnya</v>
      </c>
      <c r="L8875" s="71" t="str">
        <f>VLOOKUP(E8875, legend!$C$3:$G$22, 4, FALSE)</f>
        <v>2.1. Other Natural Vegetation</v>
      </c>
      <c r="M8875" s="71" t="str">
        <f>VLOOKUP(E8875, legend!$C$3:$G$22, 5, FALSE)</f>
        <v>2.1. Tumbuhan Non-Hutan Lainnya</v>
      </c>
      <c r="N8875" s="71" t="str">
        <f>VLOOKUP(C8875,geocode!$A$1:$C$40,2,false)</f>
        <v>Papua Barat</v>
      </c>
      <c r="O8875" s="71" t="str">
        <f>VLOOKUP(C8875,geocode!$A$1:$C$40,3,false)</f>
        <v>Papua</v>
      </c>
      <c r="P8875" s="71">
        <v>2000.0</v>
      </c>
      <c r="Q8875" s="71">
        <v>2023.0</v>
      </c>
    </row>
    <row r="8876" ht="15.75" customHeight="1">
      <c r="B8876" s="71">
        <v>707.134313165283</v>
      </c>
      <c r="C8876" s="71">
        <v>92.0</v>
      </c>
      <c r="D8876" s="71">
        <v>25.0</v>
      </c>
      <c r="E8876" s="71">
        <v>21.0</v>
      </c>
      <c r="F8876" s="71" t="str">
        <f>VLOOKUP(D8876, legend!$C$3:$G$22, 2, FALSE)</f>
        <v>4. Non-Vegetated Area</v>
      </c>
      <c r="G8876" s="71" t="str">
        <f>VLOOKUP(D8876, legend!$C$3:$G$22, 3, FALSE)</f>
        <v>4. Non-Vegetasi</v>
      </c>
      <c r="H8876" s="71" t="str">
        <f>VLOOKUP(D8876, legend!$C$3:$G$22, 4, FALSE)</f>
        <v>4.3. Other Non-Vegetation</v>
      </c>
      <c r="I8876" s="71" t="str">
        <f>VLOOKUP(D8876, legend!$C$3:$G$22, 5, FALSE)</f>
        <v>4.3. Non-Vegetasi Lainnya</v>
      </c>
      <c r="J8876" s="71" t="str">
        <f>VLOOKUP(E8876, legend!$C$3:$G$22, 2, FALSE)</f>
        <v>3. Agriculture</v>
      </c>
      <c r="K8876" s="71" t="str">
        <f>VLOOKUP(E8876, legend!$C$3:$G$22, 3, FALSE)</f>
        <v>3. Pertanian</v>
      </c>
      <c r="L8876" s="71" t="str">
        <f>VLOOKUP(E8876, legend!$C$3:$G$22, 4, FALSE)</f>
        <v>3.4. Other Agriculture</v>
      </c>
      <c r="M8876" s="71" t="str">
        <f>VLOOKUP(E8876, legend!$C$3:$G$22, 5, FALSE)</f>
        <v>3.4. Pertanian Lainnya </v>
      </c>
      <c r="N8876" s="71" t="str">
        <f>VLOOKUP(C8876,geocode!$A$1:$C$40,2,false)</f>
        <v>Papua Barat</v>
      </c>
      <c r="O8876" s="71" t="str">
        <f>VLOOKUP(C8876,geocode!$A$1:$C$40,3,false)</f>
        <v>Papua</v>
      </c>
      <c r="P8876" s="71">
        <v>2000.0</v>
      </c>
      <c r="Q8876" s="71">
        <v>2023.0</v>
      </c>
    </row>
    <row r="8877" ht="15.75" customHeight="1">
      <c r="B8877" s="71">
        <v>472.962167926025</v>
      </c>
      <c r="C8877" s="71">
        <v>92.0</v>
      </c>
      <c r="D8877" s="71">
        <v>25.0</v>
      </c>
      <c r="E8877" s="71">
        <v>24.0</v>
      </c>
      <c r="F8877" s="71" t="str">
        <f>VLOOKUP(D8877, legend!$C$3:$G$22, 2, FALSE)</f>
        <v>4. Non-Vegetated Area</v>
      </c>
      <c r="G8877" s="71" t="str">
        <f>VLOOKUP(D8877, legend!$C$3:$G$22, 3, FALSE)</f>
        <v>4. Non-Vegetasi</v>
      </c>
      <c r="H8877" s="71" t="str">
        <f>VLOOKUP(D8877, legend!$C$3:$G$22, 4, FALSE)</f>
        <v>4.3. Other Non-Vegetation</v>
      </c>
      <c r="I8877" s="71" t="str">
        <f>VLOOKUP(D8877, legend!$C$3:$G$22, 5, FALSE)</f>
        <v>4.3. Non-Vegetasi Lainnya</v>
      </c>
      <c r="J8877" s="71" t="str">
        <f>VLOOKUP(E8877, legend!$C$3:$G$22, 2, FALSE)</f>
        <v>4. Non-Vegetated Area</v>
      </c>
      <c r="K8877" s="71" t="str">
        <f>VLOOKUP(E8877, legend!$C$3:$G$22, 3, FALSE)</f>
        <v>4. Non-Vegetasi</v>
      </c>
      <c r="L8877" s="71" t="str">
        <f>VLOOKUP(E8877, legend!$C$3:$G$22, 4, FALSE)</f>
        <v>4.2. Urban Area</v>
      </c>
      <c r="M8877" s="71" t="str">
        <f>VLOOKUP(E8877, legend!$C$3:$G$22, 5, FALSE)</f>
        <v>4.2. Pemukiman </v>
      </c>
      <c r="N8877" s="71" t="str">
        <f>VLOOKUP(C8877,geocode!$A$1:$C$40,2,false)</f>
        <v>Papua Barat</v>
      </c>
      <c r="O8877" s="71" t="str">
        <f>VLOOKUP(C8877,geocode!$A$1:$C$40,3,false)</f>
        <v>Papua</v>
      </c>
      <c r="P8877" s="71">
        <v>2000.0</v>
      </c>
      <c r="Q8877" s="71">
        <v>2023.0</v>
      </c>
    </row>
    <row r="8878" ht="15.75" customHeight="1">
      <c r="B8878" s="71">
        <v>1199.95272617187</v>
      </c>
      <c r="C8878" s="71">
        <v>92.0</v>
      </c>
      <c r="D8878" s="71">
        <v>25.0</v>
      </c>
      <c r="E8878" s="71">
        <v>25.0</v>
      </c>
      <c r="F8878" s="71" t="str">
        <f>VLOOKUP(D8878, legend!$C$3:$G$22, 2, FALSE)</f>
        <v>4. Non-Vegetated Area</v>
      </c>
      <c r="G8878" s="71" t="str">
        <f>VLOOKUP(D8878, legend!$C$3:$G$22, 3, FALSE)</f>
        <v>4. Non-Vegetasi</v>
      </c>
      <c r="H8878" s="71" t="str">
        <f>VLOOKUP(D8878, legend!$C$3:$G$22, 4, FALSE)</f>
        <v>4.3. Other Non-Vegetation</v>
      </c>
      <c r="I8878" s="71" t="str">
        <f>VLOOKUP(D8878, legend!$C$3:$G$22, 5, FALSE)</f>
        <v>4.3. Non-Vegetasi Lainnya</v>
      </c>
      <c r="J8878" s="71" t="str">
        <f>VLOOKUP(E8878, legend!$C$3:$G$22, 2, FALSE)</f>
        <v>4. Non-Vegetated Area</v>
      </c>
      <c r="K8878" s="71" t="str">
        <f>VLOOKUP(E8878, legend!$C$3:$G$22, 3, FALSE)</f>
        <v>4. Non-Vegetasi</v>
      </c>
      <c r="L8878" s="71" t="str">
        <f>VLOOKUP(E8878, legend!$C$3:$G$22, 4, FALSE)</f>
        <v>4.3. Other Non-Vegetation</v>
      </c>
      <c r="M8878" s="71" t="str">
        <f>VLOOKUP(E8878, legend!$C$3:$G$22, 5, FALSE)</f>
        <v>4.3. Non-Vegetasi Lainnya</v>
      </c>
      <c r="N8878" s="71" t="str">
        <f>VLOOKUP(C8878,geocode!$A$1:$C$40,2,false)</f>
        <v>Papua Barat</v>
      </c>
      <c r="O8878" s="71" t="str">
        <f>VLOOKUP(C8878,geocode!$A$1:$C$40,3,false)</f>
        <v>Papua</v>
      </c>
      <c r="P8878" s="71">
        <v>2000.0</v>
      </c>
      <c r="Q8878" s="71">
        <v>2023.0</v>
      </c>
    </row>
    <row r="8879" ht="15.75" customHeight="1">
      <c r="B8879" s="71">
        <v>220.762054840087</v>
      </c>
      <c r="C8879" s="71">
        <v>92.0</v>
      </c>
      <c r="D8879" s="71">
        <v>25.0</v>
      </c>
      <c r="E8879" s="71">
        <v>33.0</v>
      </c>
      <c r="F8879" s="71" t="str">
        <f>VLOOKUP(D8879, legend!$C$3:$G$22, 2, FALSE)</f>
        <v>4. Non-Vegetated Area</v>
      </c>
      <c r="G8879" s="71" t="str">
        <f>VLOOKUP(D8879, legend!$C$3:$G$22, 3, FALSE)</f>
        <v>4. Non-Vegetasi</v>
      </c>
      <c r="H8879" s="71" t="str">
        <f>VLOOKUP(D8879, legend!$C$3:$G$22, 4, FALSE)</f>
        <v>4.3. Other Non-Vegetation</v>
      </c>
      <c r="I8879" s="71" t="str">
        <f>VLOOKUP(D8879, legend!$C$3:$G$22, 5, FALSE)</f>
        <v>4.3. Non-Vegetasi Lainnya</v>
      </c>
      <c r="J8879" s="71" t="str">
        <f>VLOOKUP(E8879, legend!$C$3:$G$22, 2, FALSE)</f>
        <v>5. Water Body</v>
      </c>
      <c r="K8879" s="71" t="str">
        <f>VLOOKUP(E8879, legend!$C$3:$G$22, 3, FALSE)</f>
        <v>5. Tubuh Air</v>
      </c>
      <c r="L8879" s="71" t="str">
        <f>VLOOKUP(E8879, legend!$C$3:$G$22, 4, FALSE)</f>
        <v>5.2. River, Lake, Ocean</v>
      </c>
      <c r="M8879" s="71" t="str">
        <f>VLOOKUP(E8879, legend!$C$3:$G$22, 5, FALSE)</f>
        <v>5.2. Sungai, Danau, Laut</v>
      </c>
      <c r="N8879" s="71" t="str">
        <f>VLOOKUP(C8879,geocode!$A$1:$C$40,2,false)</f>
        <v>Papua Barat</v>
      </c>
      <c r="O8879" s="71" t="str">
        <f>VLOOKUP(C8879,geocode!$A$1:$C$40,3,false)</f>
        <v>Papua</v>
      </c>
      <c r="P8879" s="71">
        <v>2000.0</v>
      </c>
      <c r="Q8879" s="71">
        <v>2023.0</v>
      </c>
    </row>
    <row r="8880" ht="15.75" customHeight="1">
      <c r="B8880" s="71">
        <v>210.88900164795</v>
      </c>
      <c r="C8880" s="71">
        <v>92.0</v>
      </c>
      <c r="D8880" s="71">
        <v>25.0</v>
      </c>
      <c r="E8880" s="71">
        <v>35.0</v>
      </c>
      <c r="F8880" s="71" t="str">
        <f>VLOOKUP(D8880, legend!$C$3:$G$22, 2, FALSE)</f>
        <v>4. Non-Vegetated Area</v>
      </c>
      <c r="G8880" s="71" t="str">
        <f>VLOOKUP(D8880, legend!$C$3:$G$22, 3, FALSE)</f>
        <v>4. Non-Vegetasi</v>
      </c>
      <c r="H8880" s="71" t="str">
        <f>VLOOKUP(D8880, legend!$C$3:$G$22, 4, FALSE)</f>
        <v>4.3. Other Non-Vegetation</v>
      </c>
      <c r="I8880" s="71" t="str">
        <f>VLOOKUP(D8880, legend!$C$3:$G$22, 5, FALSE)</f>
        <v>4.3. Non-Vegetasi Lainnya</v>
      </c>
      <c r="J8880" s="71" t="str">
        <f>VLOOKUP(E8880, legend!$C$3:$G$22, 2, FALSE)</f>
        <v>3. Agriculture</v>
      </c>
      <c r="K8880" s="71" t="str">
        <f>VLOOKUP(E8880, legend!$C$3:$G$22, 3, FALSE)</f>
        <v>3. Pertanian</v>
      </c>
      <c r="L8880" s="71" t="str">
        <f>VLOOKUP(E8880, legend!$C$3:$G$22, 4, FALSE)</f>
        <v>3.2. Oil Palm</v>
      </c>
      <c r="M8880" s="71" t="str">
        <f>VLOOKUP(E8880, legend!$C$3:$G$22, 5, FALSE)</f>
        <v>3.2. Sawit</v>
      </c>
      <c r="N8880" s="71" t="str">
        <f>VLOOKUP(C8880,geocode!$A$1:$C$40,2,false)</f>
        <v>Papua Barat</v>
      </c>
      <c r="O8880" s="71" t="str">
        <f>VLOOKUP(C8880,geocode!$A$1:$C$40,3,false)</f>
        <v>Papua</v>
      </c>
      <c r="P8880" s="71">
        <v>2000.0</v>
      </c>
      <c r="Q8880" s="71">
        <v>2023.0</v>
      </c>
    </row>
    <row r="8881" ht="15.75" customHeight="1">
      <c r="B8881" s="71">
        <v>633.2080567688</v>
      </c>
      <c r="C8881" s="71">
        <v>92.0</v>
      </c>
      <c r="D8881" s="71">
        <v>25.0</v>
      </c>
      <c r="E8881" s="71">
        <v>40.0</v>
      </c>
      <c r="F8881" s="71" t="str">
        <f>VLOOKUP(D8881, legend!$C$3:$G$22, 2, FALSE)</f>
        <v>4. Non-Vegetated Area</v>
      </c>
      <c r="G8881" s="71" t="str">
        <f>VLOOKUP(D8881, legend!$C$3:$G$22, 3, FALSE)</f>
        <v>4. Non-Vegetasi</v>
      </c>
      <c r="H8881" s="71" t="str">
        <f>VLOOKUP(D8881, legend!$C$3:$G$22, 4, FALSE)</f>
        <v>4.3. Other Non-Vegetation</v>
      </c>
      <c r="I8881" s="71" t="str">
        <f>VLOOKUP(D8881, legend!$C$3:$G$22, 5, FALSE)</f>
        <v>4.3. Non-Vegetasi Lainnya</v>
      </c>
      <c r="J8881" s="71" t="str">
        <f>VLOOKUP(E8881, legend!$C$3:$G$22, 2, FALSE)</f>
        <v>3. Agriculture</v>
      </c>
      <c r="K8881" s="71" t="str">
        <f>VLOOKUP(E8881, legend!$C$3:$G$22, 3, FALSE)</f>
        <v>3. Pertanian</v>
      </c>
      <c r="L8881" s="71" t="str">
        <f>VLOOKUP(E8881, legend!$C$3:$G$22, 4, FALSE)</f>
        <v>3.1. Rice Paddy</v>
      </c>
      <c r="M8881" s="71" t="str">
        <f>VLOOKUP(E8881, legend!$C$3:$G$22, 5, FALSE)</f>
        <v>3.1. Sawah</v>
      </c>
      <c r="N8881" s="71" t="str">
        <f>VLOOKUP(C8881,geocode!$A$1:$C$40,2,false)</f>
        <v>Papua Barat</v>
      </c>
      <c r="O8881" s="71" t="str">
        <f>VLOOKUP(C8881,geocode!$A$1:$C$40,3,false)</f>
        <v>Papua</v>
      </c>
      <c r="P8881" s="71">
        <v>2000.0</v>
      </c>
      <c r="Q8881" s="71">
        <v>2023.0</v>
      </c>
    </row>
    <row r="8882" ht="15.75" customHeight="1">
      <c r="B8882" s="71">
        <v>150.744499816894</v>
      </c>
      <c r="C8882" s="71">
        <v>92.0</v>
      </c>
      <c r="D8882" s="71">
        <v>25.0</v>
      </c>
      <c r="E8882" s="71">
        <v>76.0</v>
      </c>
      <c r="F8882" s="71" t="str">
        <f>VLOOKUP(D8882, legend!$C$3:$G$22, 2, FALSE)</f>
        <v>4. Non-Vegetated Area</v>
      </c>
      <c r="G8882" s="71" t="str">
        <f>VLOOKUP(D8882, legend!$C$3:$G$22, 3, FALSE)</f>
        <v>4. Non-Vegetasi</v>
      </c>
      <c r="H8882" s="71" t="str">
        <f>VLOOKUP(D8882, legend!$C$3:$G$22, 4, FALSE)</f>
        <v>4.3. Other Non-Vegetation</v>
      </c>
      <c r="I8882" s="71" t="str">
        <f>VLOOKUP(D8882, legend!$C$3:$G$22, 5, FALSE)</f>
        <v>4.3. Non-Vegetasi Lainnya</v>
      </c>
      <c r="J8882" s="71" t="str">
        <f>VLOOKUP(E8882, legend!$C$3:$G$22, 2, FALSE)</f>
        <v>1. Forest </v>
      </c>
      <c r="K8882" s="71" t="str">
        <f>VLOOKUP(E8882, legend!$C$3:$G$22, 3, FALSE)</f>
        <v>1. Hutan</v>
      </c>
      <c r="L8882" s="71" t="str">
        <f>VLOOKUP(E8882, legend!$C$3:$G$22, 4, FALSE)</f>
        <v>1.3 Peat swamp forest</v>
      </c>
      <c r="M8882" s="71" t="str">
        <f>VLOOKUP(E8882, legend!$C$3:$G$22, 5, FALSE)</f>
        <v>1.3 Hutan rawa gambut</v>
      </c>
      <c r="N8882" s="71" t="str">
        <f>VLOOKUP(C8882,geocode!$A$1:$C$40,2,false)</f>
        <v>Papua Barat</v>
      </c>
      <c r="O8882" s="71" t="str">
        <f>VLOOKUP(C8882,geocode!$A$1:$C$40,3,false)</f>
        <v>Papua</v>
      </c>
      <c r="P8882" s="71">
        <v>2000.0</v>
      </c>
      <c r="Q8882" s="71">
        <v>2023.0</v>
      </c>
    </row>
    <row r="8883" ht="15.75" customHeight="1">
      <c r="B8883" s="71">
        <v>252.002131994629</v>
      </c>
      <c r="C8883" s="71">
        <v>92.0</v>
      </c>
      <c r="D8883" s="71">
        <v>33.0</v>
      </c>
      <c r="E8883" s="71">
        <v>3.0</v>
      </c>
      <c r="F8883" s="71" t="str">
        <f>VLOOKUP(D8883, legend!$C$3:$G$22, 2, FALSE)</f>
        <v>5. Water Body</v>
      </c>
      <c r="G8883" s="71" t="str">
        <f>VLOOKUP(D8883, legend!$C$3:$G$22, 3, FALSE)</f>
        <v>5. Tubuh Air</v>
      </c>
      <c r="H8883" s="71" t="str">
        <f>VLOOKUP(D8883, legend!$C$3:$G$22, 4, FALSE)</f>
        <v>5.2. River, Lake, Ocean</v>
      </c>
      <c r="I8883" s="71" t="str">
        <f>VLOOKUP(D8883, legend!$C$3:$G$22, 5, FALSE)</f>
        <v>5.2. Sungai, Danau, Laut</v>
      </c>
      <c r="J8883" s="71" t="str">
        <f>VLOOKUP(E8883, legend!$C$3:$G$22, 2, FALSE)</f>
        <v>1. Forest </v>
      </c>
      <c r="K8883" s="71" t="str">
        <f>VLOOKUP(E8883, legend!$C$3:$G$22, 3, FALSE)</f>
        <v>1. Hutan</v>
      </c>
      <c r="L8883" s="71" t="str">
        <f>VLOOKUP(E8883, legend!$C$3:$G$22, 4, FALSE)</f>
        <v>1.1. Forest Formation</v>
      </c>
      <c r="M8883" s="71" t="str">
        <f>VLOOKUP(E8883, legend!$C$3:$G$22, 5, FALSE)</f>
        <v>1.1. Formasi Hutan</v>
      </c>
      <c r="N8883" s="71" t="str">
        <f>VLOOKUP(C8883,geocode!$A$1:$C$40,2,false)</f>
        <v>Papua Barat</v>
      </c>
      <c r="O8883" s="71" t="str">
        <f>VLOOKUP(C8883,geocode!$A$1:$C$40,3,false)</f>
        <v>Papua</v>
      </c>
      <c r="P8883" s="71">
        <v>2000.0</v>
      </c>
      <c r="Q8883" s="71">
        <v>2023.0</v>
      </c>
    </row>
    <row r="8884" ht="15.75" customHeight="1">
      <c r="B8884" s="71">
        <v>3572.30536483768</v>
      </c>
      <c r="C8884" s="71">
        <v>92.0</v>
      </c>
      <c r="D8884" s="71">
        <v>33.0</v>
      </c>
      <c r="E8884" s="71">
        <v>5.0</v>
      </c>
      <c r="F8884" s="71" t="str">
        <f>VLOOKUP(D8884, legend!$C$3:$G$22, 2, FALSE)</f>
        <v>5. Water Body</v>
      </c>
      <c r="G8884" s="71" t="str">
        <f>VLOOKUP(D8884, legend!$C$3:$G$22, 3, FALSE)</f>
        <v>5. Tubuh Air</v>
      </c>
      <c r="H8884" s="71" t="str">
        <f>VLOOKUP(D8884, legend!$C$3:$G$22, 4, FALSE)</f>
        <v>5.2. River, Lake, Ocean</v>
      </c>
      <c r="I8884" s="71" t="str">
        <f>VLOOKUP(D8884, legend!$C$3:$G$22, 5, FALSE)</f>
        <v>5.2. Sungai, Danau, Laut</v>
      </c>
      <c r="J8884" s="71" t="str">
        <f>VLOOKUP(E8884, legend!$C$3:$G$22, 2, FALSE)</f>
        <v>1. Forest </v>
      </c>
      <c r="K8884" s="71" t="str">
        <f>VLOOKUP(E8884, legend!$C$3:$G$22, 3, FALSE)</f>
        <v>1. Hutan</v>
      </c>
      <c r="L8884" s="71" t="str">
        <f>VLOOKUP(E8884, legend!$C$3:$G$22, 4, FALSE)</f>
        <v>1.2. Mangrove</v>
      </c>
      <c r="M8884" s="71" t="str">
        <f>VLOOKUP(E8884, legend!$C$3:$G$22, 5, FALSE)</f>
        <v>1.2. Mangrove</v>
      </c>
      <c r="N8884" s="71" t="str">
        <f>VLOOKUP(C8884,geocode!$A$1:$C$40,2,false)</f>
        <v>Papua Barat</v>
      </c>
      <c r="O8884" s="71" t="str">
        <f>VLOOKUP(C8884,geocode!$A$1:$C$40,3,false)</f>
        <v>Papua</v>
      </c>
      <c r="P8884" s="71">
        <v>2000.0</v>
      </c>
      <c r="Q8884" s="71">
        <v>2023.0</v>
      </c>
    </row>
    <row r="8885" ht="15.75" customHeight="1">
      <c r="B8885" s="71">
        <v>1698.7275557373</v>
      </c>
      <c r="C8885" s="71">
        <v>92.0</v>
      </c>
      <c r="D8885" s="71">
        <v>33.0</v>
      </c>
      <c r="E8885" s="71">
        <v>13.0</v>
      </c>
      <c r="F8885" s="71" t="str">
        <f>VLOOKUP(D8885, legend!$C$3:$G$22, 2, FALSE)</f>
        <v>5. Water Body</v>
      </c>
      <c r="G8885" s="71" t="str">
        <f>VLOOKUP(D8885, legend!$C$3:$G$22, 3, FALSE)</f>
        <v>5. Tubuh Air</v>
      </c>
      <c r="H8885" s="71" t="str">
        <f>VLOOKUP(D8885, legend!$C$3:$G$22, 4, FALSE)</f>
        <v>5.2. River, Lake, Ocean</v>
      </c>
      <c r="I8885" s="71" t="str">
        <f>VLOOKUP(D8885, legend!$C$3:$G$22, 5, FALSE)</f>
        <v>5.2. Sungai, Danau, Laut</v>
      </c>
      <c r="J8885" s="71" t="str">
        <f>VLOOKUP(E8885, legend!$C$3:$G$22, 2, FALSE)</f>
        <v>2. Non-Forest Natural Vegetation</v>
      </c>
      <c r="K8885" s="71" t="str">
        <f>VLOOKUP(E8885, legend!$C$3:$G$22, 3, FALSE)</f>
        <v>2. Tumbuhan Non-Hutan Lainnya</v>
      </c>
      <c r="L8885" s="71" t="str">
        <f>VLOOKUP(E8885, legend!$C$3:$G$22, 4, FALSE)</f>
        <v>2.1. Other Natural Vegetation</v>
      </c>
      <c r="M8885" s="71" t="str">
        <f>VLOOKUP(E8885, legend!$C$3:$G$22, 5, FALSE)</f>
        <v>2.1. Tumbuhan Non-Hutan Lainnya</v>
      </c>
      <c r="N8885" s="71" t="str">
        <f>VLOOKUP(C8885,geocode!$A$1:$C$40,2,false)</f>
        <v>Papua Barat</v>
      </c>
      <c r="O8885" s="71" t="str">
        <f>VLOOKUP(C8885,geocode!$A$1:$C$40,3,false)</f>
        <v>Papua</v>
      </c>
      <c r="P8885" s="71">
        <v>2000.0</v>
      </c>
      <c r="Q8885" s="71">
        <v>2023.0</v>
      </c>
    </row>
    <row r="8886" ht="15.75" customHeight="1">
      <c r="B8886" s="71">
        <v>420.768903253174</v>
      </c>
      <c r="C8886" s="71">
        <v>92.0</v>
      </c>
      <c r="D8886" s="71">
        <v>33.0</v>
      </c>
      <c r="E8886" s="71">
        <v>21.0</v>
      </c>
      <c r="F8886" s="71" t="str">
        <f>VLOOKUP(D8886, legend!$C$3:$G$22, 2, FALSE)</f>
        <v>5. Water Body</v>
      </c>
      <c r="G8886" s="71" t="str">
        <f>VLOOKUP(D8886, legend!$C$3:$G$22, 3, FALSE)</f>
        <v>5. Tubuh Air</v>
      </c>
      <c r="H8886" s="71" t="str">
        <f>VLOOKUP(D8886, legend!$C$3:$G$22, 4, FALSE)</f>
        <v>5.2. River, Lake, Ocean</v>
      </c>
      <c r="I8886" s="71" t="str">
        <f>VLOOKUP(D8886, legend!$C$3:$G$22, 5, FALSE)</f>
        <v>5.2. Sungai, Danau, Laut</v>
      </c>
      <c r="J8886" s="71" t="str">
        <f>VLOOKUP(E8886, legend!$C$3:$G$22, 2, FALSE)</f>
        <v>3. Agriculture</v>
      </c>
      <c r="K8886" s="71" t="str">
        <f>VLOOKUP(E8886, legend!$C$3:$G$22, 3, FALSE)</f>
        <v>3. Pertanian</v>
      </c>
      <c r="L8886" s="71" t="str">
        <f>VLOOKUP(E8886, legend!$C$3:$G$22, 4, FALSE)</f>
        <v>3.4. Other Agriculture</v>
      </c>
      <c r="M8886" s="71" t="str">
        <f>VLOOKUP(E8886, legend!$C$3:$G$22, 5, FALSE)</f>
        <v>3.4. Pertanian Lainnya </v>
      </c>
      <c r="N8886" s="71" t="str">
        <f>VLOOKUP(C8886,geocode!$A$1:$C$40,2,false)</f>
        <v>Papua Barat</v>
      </c>
      <c r="O8886" s="71" t="str">
        <f>VLOOKUP(C8886,geocode!$A$1:$C$40,3,false)</f>
        <v>Papua</v>
      </c>
      <c r="P8886" s="71">
        <v>2000.0</v>
      </c>
      <c r="Q8886" s="71">
        <v>2023.0</v>
      </c>
    </row>
    <row r="8887" ht="15.75" customHeight="1">
      <c r="B8887" s="71">
        <v>12.4101015930175</v>
      </c>
      <c r="C8887" s="71">
        <v>92.0</v>
      </c>
      <c r="D8887" s="71">
        <v>33.0</v>
      </c>
      <c r="E8887" s="71">
        <v>24.0</v>
      </c>
      <c r="F8887" s="71" t="str">
        <f>VLOOKUP(D8887, legend!$C$3:$G$22, 2, FALSE)</f>
        <v>5. Water Body</v>
      </c>
      <c r="G8887" s="71" t="str">
        <f>VLOOKUP(D8887, legend!$C$3:$G$22, 3, FALSE)</f>
        <v>5. Tubuh Air</v>
      </c>
      <c r="H8887" s="71" t="str">
        <f>VLOOKUP(D8887, legend!$C$3:$G$22, 4, FALSE)</f>
        <v>5.2. River, Lake, Ocean</v>
      </c>
      <c r="I8887" s="71" t="str">
        <f>VLOOKUP(D8887, legend!$C$3:$G$22, 5, FALSE)</f>
        <v>5.2. Sungai, Danau, Laut</v>
      </c>
      <c r="J8887" s="71" t="str">
        <f>VLOOKUP(E8887, legend!$C$3:$G$22, 2, FALSE)</f>
        <v>4. Non-Vegetated Area</v>
      </c>
      <c r="K8887" s="71" t="str">
        <f>VLOOKUP(E8887, legend!$C$3:$G$22, 3, FALSE)</f>
        <v>4. Non-Vegetasi</v>
      </c>
      <c r="L8887" s="71" t="str">
        <f>VLOOKUP(E8887, legend!$C$3:$G$22, 4, FALSE)</f>
        <v>4.2. Urban Area</v>
      </c>
      <c r="M8887" s="71" t="str">
        <f>VLOOKUP(E8887, legend!$C$3:$G$22, 5, FALSE)</f>
        <v>4.2. Pemukiman </v>
      </c>
      <c r="N8887" s="71" t="str">
        <f>VLOOKUP(C8887,geocode!$A$1:$C$40,2,false)</f>
        <v>Papua Barat</v>
      </c>
      <c r="O8887" s="71" t="str">
        <f>VLOOKUP(C8887,geocode!$A$1:$C$40,3,false)</f>
        <v>Papua</v>
      </c>
      <c r="P8887" s="71">
        <v>2000.0</v>
      </c>
      <c r="Q8887" s="71">
        <v>2023.0</v>
      </c>
    </row>
    <row r="8888" ht="15.75" customHeight="1">
      <c r="B8888" s="71">
        <v>179.052694012451</v>
      </c>
      <c r="C8888" s="71">
        <v>92.0</v>
      </c>
      <c r="D8888" s="71">
        <v>33.0</v>
      </c>
      <c r="E8888" s="71">
        <v>25.0</v>
      </c>
      <c r="F8888" s="71" t="str">
        <f>VLOOKUP(D8888, legend!$C$3:$G$22, 2, FALSE)</f>
        <v>5. Water Body</v>
      </c>
      <c r="G8888" s="71" t="str">
        <f>VLOOKUP(D8888, legend!$C$3:$G$22, 3, FALSE)</f>
        <v>5. Tubuh Air</v>
      </c>
      <c r="H8888" s="71" t="str">
        <f>VLOOKUP(D8888, legend!$C$3:$G$22, 4, FALSE)</f>
        <v>5.2. River, Lake, Ocean</v>
      </c>
      <c r="I8888" s="71" t="str">
        <f>VLOOKUP(D8888, legend!$C$3:$G$22, 5, FALSE)</f>
        <v>5.2. Sungai, Danau, Laut</v>
      </c>
      <c r="J8888" s="71" t="str">
        <f>VLOOKUP(E8888, legend!$C$3:$G$22, 2, FALSE)</f>
        <v>4. Non-Vegetated Area</v>
      </c>
      <c r="K8888" s="71" t="str">
        <f>VLOOKUP(E8888, legend!$C$3:$G$22, 3, FALSE)</f>
        <v>4. Non-Vegetasi</v>
      </c>
      <c r="L8888" s="71" t="str">
        <f>VLOOKUP(E8888, legend!$C$3:$G$22, 4, FALSE)</f>
        <v>4.3. Other Non-Vegetation</v>
      </c>
      <c r="M8888" s="71" t="str">
        <f>VLOOKUP(E8888, legend!$C$3:$G$22, 5, FALSE)</f>
        <v>4.3. Non-Vegetasi Lainnya</v>
      </c>
      <c r="N8888" s="71" t="str">
        <f>VLOOKUP(C8888,geocode!$A$1:$C$40,2,false)</f>
        <v>Papua Barat</v>
      </c>
      <c r="O8888" s="71" t="str">
        <f>VLOOKUP(C8888,geocode!$A$1:$C$40,3,false)</f>
        <v>Papua</v>
      </c>
      <c r="P8888" s="71">
        <v>2000.0</v>
      </c>
      <c r="Q8888" s="71">
        <v>2023.0</v>
      </c>
    </row>
    <row r="8889" ht="15.75" customHeight="1">
      <c r="B8889" s="71">
        <v>0.178786413574218</v>
      </c>
      <c r="C8889" s="71">
        <v>92.0</v>
      </c>
      <c r="D8889" s="71">
        <v>33.0</v>
      </c>
      <c r="E8889" s="71">
        <v>30.0</v>
      </c>
      <c r="F8889" s="71" t="str">
        <f>VLOOKUP(D8889, legend!$C$3:$G$22, 2, FALSE)</f>
        <v>5. Water Body</v>
      </c>
      <c r="G8889" s="71" t="str">
        <f>VLOOKUP(D8889, legend!$C$3:$G$22, 3, FALSE)</f>
        <v>5. Tubuh Air</v>
      </c>
      <c r="H8889" s="71" t="str">
        <f>VLOOKUP(D8889, legend!$C$3:$G$22, 4, FALSE)</f>
        <v>5.2. River, Lake, Ocean</v>
      </c>
      <c r="I8889" s="71" t="str">
        <f>VLOOKUP(D8889, legend!$C$3:$G$22, 5, FALSE)</f>
        <v>5.2. Sungai, Danau, Laut</v>
      </c>
      <c r="J8889" s="71" t="str">
        <f>VLOOKUP(E8889, legend!$C$3:$G$22, 2, FALSE)</f>
        <v>4. Non-Vegetated Area</v>
      </c>
      <c r="K8889" s="71" t="str">
        <f>VLOOKUP(E8889, legend!$C$3:$G$22, 3, FALSE)</f>
        <v>4. Non-Vegetasi</v>
      </c>
      <c r="L8889" s="71" t="str">
        <f>VLOOKUP(E8889, legend!$C$3:$G$22, 4, FALSE)</f>
        <v>4.1. Mining Pit</v>
      </c>
      <c r="M8889" s="71" t="str">
        <f>VLOOKUP(E8889, legend!$C$3:$G$22, 5, FALSE)</f>
        <v>4.1. Lubang Tambang</v>
      </c>
      <c r="N8889" s="71" t="str">
        <f>VLOOKUP(C8889,geocode!$A$1:$C$40,2,false)</f>
        <v>Papua Barat</v>
      </c>
      <c r="O8889" s="71" t="str">
        <f>VLOOKUP(C8889,geocode!$A$1:$C$40,3,false)</f>
        <v>Papua</v>
      </c>
      <c r="P8889" s="71">
        <v>2000.0</v>
      </c>
      <c r="Q8889" s="71">
        <v>2023.0</v>
      </c>
    </row>
    <row r="8890" ht="15.75" customHeight="1">
      <c r="B8890" s="71">
        <v>51656.6440344531</v>
      </c>
      <c r="C8890" s="71">
        <v>92.0</v>
      </c>
      <c r="D8890" s="71">
        <v>33.0</v>
      </c>
      <c r="E8890" s="71">
        <v>33.0</v>
      </c>
      <c r="F8890" s="71" t="str">
        <f>VLOOKUP(D8890, legend!$C$3:$G$22, 2, FALSE)</f>
        <v>5. Water Body</v>
      </c>
      <c r="G8890" s="71" t="str">
        <f>VLOOKUP(D8890, legend!$C$3:$G$22, 3, FALSE)</f>
        <v>5. Tubuh Air</v>
      </c>
      <c r="H8890" s="71" t="str">
        <f>VLOOKUP(D8890, legend!$C$3:$G$22, 4, FALSE)</f>
        <v>5.2. River, Lake, Ocean</v>
      </c>
      <c r="I8890" s="71" t="str">
        <f>VLOOKUP(D8890, legend!$C$3:$G$22, 5, FALSE)</f>
        <v>5.2. Sungai, Danau, Laut</v>
      </c>
      <c r="J8890" s="71" t="str">
        <f>VLOOKUP(E8890, legend!$C$3:$G$22, 2, FALSE)</f>
        <v>5. Water Body</v>
      </c>
      <c r="K8890" s="71" t="str">
        <f>VLOOKUP(E8890, legend!$C$3:$G$22, 3, FALSE)</f>
        <v>5. Tubuh Air</v>
      </c>
      <c r="L8890" s="71" t="str">
        <f>VLOOKUP(E8890, legend!$C$3:$G$22, 4, FALSE)</f>
        <v>5.2. River, Lake, Ocean</v>
      </c>
      <c r="M8890" s="71" t="str">
        <f>VLOOKUP(E8890, legend!$C$3:$G$22, 5, FALSE)</f>
        <v>5.2. Sungai, Danau, Laut</v>
      </c>
      <c r="N8890" s="71" t="str">
        <f>VLOOKUP(C8890,geocode!$A$1:$C$40,2,false)</f>
        <v>Papua Barat</v>
      </c>
      <c r="O8890" s="71" t="str">
        <f>VLOOKUP(C8890,geocode!$A$1:$C$40,3,false)</f>
        <v>Papua</v>
      </c>
      <c r="P8890" s="71">
        <v>2000.0</v>
      </c>
      <c r="Q8890" s="71">
        <v>2023.0</v>
      </c>
    </row>
    <row r="8891" ht="15.75" customHeight="1">
      <c r="B8891" s="71">
        <v>10.0066773742675</v>
      </c>
      <c r="C8891" s="71">
        <v>92.0</v>
      </c>
      <c r="D8891" s="71">
        <v>33.0</v>
      </c>
      <c r="E8891" s="71">
        <v>40.0</v>
      </c>
      <c r="F8891" s="71" t="str">
        <f>VLOOKUP(D8891, legend!$C$3:$G$22, 2, FALSE)</f>
        <v>5. Water Body</v>
      </c>
      <c r="G8891" s="71" t="str">
        <f>VLOOKUP(D8891, legend!$C$3:$G$22, 3, FALSE)</f>
        <v>5. Tubuh Air</v>
      </c>
      <c r="H8891" s="71" t="str">
        <f>VLOOKUP(D8891, legend!$C$3:$G$22, 4, FALSE)</f>
        <v>5.2. River, Lake, Ocean</v>
      </c>
      <c r="I8891" s="71" t="str">
        <f>VLOOKUP(D8891, legend!$C$3:$G$22, 5, FALSE)</f>
        <v>5.2. Sungai, Danau, Laut</v>
      </c>
      <c r="J8891" s="71" t="str">
        <f>VLOOKUP(E8891, legend!$C$3:$G$22, 2, FALSE)</f>
        <v>3. Agriculture</v>
      </c>
      <c r="K8891" s="71" t="str">
        <f>VLOOKUP(E8891, legend!$C$3:$G$22, 3, FALSE)</f>
        <v>3. Pertanian</v>
      </c>
      <c r="L8891" s="71" t="str">
        <f>VLOOKUP(E8891, legend!$C$3:$G$22, 4, FALSE)</f>
        <v>3.1. Rice Paddy</v>
      </c>
      <c r="M8891" s="71" t="str">
        <f>VLOOKUP(E8891, legend!$C$3:$G$22, 5, FALSE)</f>
        <v>3.1. Sawah</v>
      </c>
      <c r="N8891" s="71" t="str">
        <f>VLOOKUP(C8891,geocode!$A$1:$C$40,2,false)</f>
        <v>Papua Barat</v>
      </c>
      <c r="O8891" s="71" t="str">
        <f>VLOOKUP(C8891,geocode!$A$1:$C$40,3,false)</f>
        <v>Papua</v>
      </c>
      <c r="P8891" s="71">
        <v>2000.0</v>
      </c>
      <c r="Q8891" s="71">
        <v>2023.0</v>
      </c>
    </row>
    <row r="8892" ht="15.75" customHeight="1">
      <c r="B8892" s="71">
        <v>19.3794461975097</v>
      </c>
      <c r="C8892" s="71">
        <v>92.0</v>
      </c>
      <c r="D8892" s="71">
        <v>33.0</v>
      </c>
      <c r="E8892" s="71">
        <v>76.0</v>
      </c>
      <c r="F8892" s="71" t="str">
        <f>VLOOKUP(D8892, legend!$C$3:$G$22, 2, FALSE)</f>
        <v>5. Water Body</v>
      </c>
      <c r="G8892" s="71" t="str">
        <f>VLOOKUP(D8892, legend!$C$3:$G$22, 3, FALSE)</f>
        <v>5. Tubuh Air</v>
      </c>
      <c r="H8892" s="71" t="str">
        <f>VLOOKUP(D8892, legend!$C$3:$G$22, 4, FALSE)</f>
        <v>5.2. River, Lake, Ocean</v>
      </c>
      <c r="I8892" s="71" t="str">
        <f>VLOOKUP(D8892, legend!$C$3:$G$22, 5, FALSE)</f>
        <v>5.2. Sungai, Danau, Laut</v>
      </c>
      <c r="J8892" s="71" t="str">
        <f>VLOOKUP(E8892, legend!$C$3:$G$22, 2, FALSE)</f>
        <v>1. Forest </v>
      </c>
      <c r="K8892" s="71" t="str">
        <f>VLOOKUP(E8892, legend!$C$3:$G$22, 3, FALSE)</f>
        <v>1. Hutan</v>
      </c>
      <c r="L8892" s="71" t="str">
        <f>VLOOKUP(E8892, legend!$C$3:$G$22, 4, FALSE)</f>
        <v>1.3 Peat swamp forest</v>
      </c>
      <c r="M8892" s="71" t="str">
        <f>VLOOKUP(E8892, legend!$C$3:$G$22, 5, FALSE)</f>
        <v>1.3 Hutan rawa gambut</v>
      </c>
      <c r="N8892" s="71" t="str">
        <f>VLOOKUP(C8892,geocode!$A$1:$C$40,2,false)</f>
        <v>Papua Barat</v>
      </c>
      <c r="O8892" s="71" t="str">
        <f>VLOOKUP(C8892,geocode!$A$1:$C$40,3,false)</f>
        <v>Papua</v>
      </c>
      <c r="P8892" s="71">
        <v>2000.0</v>
      </c>
      <c r="Q8892" s="71">
        <v>2023.0</v>
      </c>
    </row>
    <row r="8893" ht="15.75" customHeight="1">
      <c r="B8893" s="71">
        <v>0.982740930175781</v>
      </c>
      <c r="C8893" s="71">
        <v>92.0</v>
      </c>
      <c r="D8893" s="71">
        <v>35.0</v>
      </c>
      <c r="E8893" s="71">
        <v>3.0</v>
      </c>
      <c r="F8893" s="71" t="str">
        <f>VLOOKUP(D8893, legend!$C$3:$G$22, 2, FALSE)</f>
        <v>3. Agriculture</v>
      </c>
      <c r="G8893" s="71" t="str">
        <f>VLOOKUP(D8893, legend!$C$3:$G$22, 3, FALSE)</f>
        <v>3. Pertanian</v>
      </c>
      <c r="H8893" s="71" t="str">
        <f>VLOOKUP(D8893, legend!$C$3:$G$22, 4, FALSE)</f>
        <v>3.2. Oil Palm</v>
      </c>
      <c r="I8893" s="71" t="str">
        <f>VLOOKUP(D8893, legend!$C$3:$G$22, 5, FALSE)</f>
        <v>3.2. Sawit</v>
      </c>
      <c r="J8893" s="71" t="str">
        <f>VLOOKUP(E8893, legend!$C$3:$G$22, 2, FALSE)</f>
        <v>1. Forest </v>
      </c>
      <c r="K8893" s="71" t="str">
        <f>VLOOKUP(E8893, legend!$C$3:$G$22, 3, FALSE)</f>
        <v>1. Hutan</v>
      </c>
      <c r="L8893" s="71" t="str">
        <f>VLOOKUP(E8893, legend!$C$3:$G$22, 4, FALSE)</f>
        <v>1.1. Forest Formation</v>
      </c>
      <c r="M8893" s="71" t="str">
        <f>VLOOKUP(E8893, legend!$C$3:$G$22, 5, FALSE)</f>
        <v>1.1. Formasi Hutan</v>
      </c>
      <c r="N8893" s="71" t="str">
        <f>VLOOKUP(C8893,geocode!$A$1:$C$40,2,false)</f>
        <v>Papua Barat</v>
      </c>
      <c r="O8893" s="71" t="str">
        <f>VLOOKUP(C8893,geocode!$A$1:$C$40,3,false)</f>
        <v>Papua</v>
      </c>
      <c r="P8893" s="71">
        <v>2000.0</v>
      </c>
      <c r="Q8893" s="71">
        <v>2023.0</v>
      </c>
    </row>
    <row r="8894" ht="15.75" customHeight="1">
      <c r="B8894" s="71">
        <v>3.48315172729492</v>
      </c>
      <c r="C8894" s="71">
        <v>92.0</v>
      </c>
      <c r="D8894" s="71">
        <v>35.0</v>
      </c>
      <c r="E8894" s="71">
        <v>5.0</v>
      </c>
      <c r="F8894" s="71" t="str">
        <f>VLOOKUP(D8894, legend!$C$3:$G$22, 2, FALSE)</f>
        <v>3. Agriculture</v>
      </c>
      <c r="G8894" s="71" t="str">
        <f>VLOOKUP(D8894, legend!$C$3:$G$22, 3, FALSE)</f>
        <v>3. Pertanian</v>
      </c>
      <c r="H8894" s="71" t="str">
        <f>VLOOKUP(D8894, legend!$C$3:$G$22, 4, FALSE)</f>
        <v>3.2. Oil Palm</v>
      </c>
      <c r="I8894" s="71" t="str">
        <f>VLOOKUP(D8894, legend!$C$3:$G$22, 5, FALSE)</f>
        <v>3.2. Sawit</v>
      </c>
      <c r="J8894" s="71" t="str">
        <f>VLOOKUP(E8894, legend!$C$3:$G$22, 2, FALSE)</f>
        <v>1. Forest </v>
      </c>
      <c r="K8894" s="71" t="str">
        <f>VLOOKUP(E8894, legend!$C$3:$G$22, 3, FALSE)</f>
        <v>1. Hutan</v>
      </c>
      <c r="L8894" s="71" t="str">
        <f>VLOOKUP(E8894, legend!$C$3:$G$22, 4, FALSE)</f>
        <v>1.2. Mangrove</v>
      </c>
      <c r="M8894" s="71" t="str">
        <f>VLOOKUP(E8894, legend!$C$3:$G$22, 5, FALSE)</f>
        <v>1.2. Mangrove</v>
      </c>
      <c r="N8894" s="71" t="str">
        <f>VLOOKUP(C8894,geocode!$A$1:$C$40,2,false)</f>
        <v>Papua Barat</v>
      </c>
      <c r="O8894" s="71" t="str">
        <f>VLOOKUP(C8894,geocode!$A$1:$C$40,3,false)</f>
        <v>Papua</v>
      </c>
      <c r="P8894" s="71">
        <v>2000.0</v>
      </c>
      <c r="Q8894" s="71">
        <v>2023.0</v>
      </c>
    </row>
    <row r="8895" ht="15.75" customHeight="1">
      <c r="B8895" s="71">
        <v>93.891243347168</v>
      </c>
      <c r="C8895" s="71">
        <v>92.0</v>
      </c>
      <c r="D8895" s="71">
        <v>35.0</v>
      </c>
      <c r="E8895" s="71">
        <v>13.0</v>
      </c>
      <c r="F8895" s="71" t="str">
        <f>VLOOKUP(D8895, legend!$C$3:$G$22, 2, FALSE)</f>
        <v>3. Agriculture</v>
      </c>
      <c r="G8895" s="71" t="str">
        <f>VLOOKUP(D8895, legend!$C$3:$G$22, 3, FALSE)</f>
        <v>3. Pertanian</v>
      </c>
      <c r="H8895" s="71" t="str">
        <f>VLOOKUP(D8895, legend!$C$3:$G$22, 4, FALSE)</f>
        <v>3.2. Oil Palm</v>
      </c>
      <c r="I8895" s="71" t="str">
        <f>VLOOKUP(D8895, legend!$C$3:$G$22, 5, FALSE)</f>
        <v>3.2. Sawit</v>
      </c>
      <c r="J8895" s="71" t="str">
        <f>VLOOKUP(E8895, legend!$C$3:$G$22, 2, FALSE)</f>
        <v>2. Non-Forest Natural Vegetation</v>
      </c>
      <c r="K8895" s="71" t="str">
        <f>VLOOKUP(E8895, legend!$C$3:$G$22, 3, FALSE)</f>
        <v>2. Tumbuhan Non-Hutan Lainnya</v>
      </c>
      <c r="L8895" s="71" t="str">
        <f>VLOOKUP(E8895, legend!$C$3:$G$22, 4, FALSE)</f>
        <v>2.1. Other Natural Vegetation</v>
      </c>
      <c r="M8895" s="71" t="str">
        <f>VLOOKUP(E8895, legend!$C$3:$G$22, 5, FALSE)</f>
        <v>2.1. Tumbuhan Non-Hutan Lainnya</v>
      </c>
      <c r="N8895" s="71" t="str">
        <f>VLOOKUP(C8895,geocode!$A$1:$C$40,2,false)</f>
        <v>Papua Barat</v>
      </c>
      <c r="O8895" s="71" t="str">
        <f>VLOOKUP(C8895,geocode!$A$1:$C$40,3,false)</f>
        <v>Papua</v>
      </c>
      <c r="P8895" s="71">
        <v>2000.0</v>
      </c>
      <c r="Q8895" s="71">
        <v>2023.0</v>
      </c>
    </row>
    <row r="8896" ht="15.75" customHeight="1">
      <c r="B8896" s="71">
        <v>38.3458288574218</v>
      </c>
      <c r="C8896" s="71">
        <v>92.0</v>
      </c>
      <c r="D8896" s="71">
        <v>35.0</v>
      </c>
      <c r="E8896" s="71">
        <v>21.0</v>
      </c>
      <c r="F8896" s="71" t="str">
        <f>VLOOKUP(D8896, legend!$C$3:$G$22, 2, FALSE)</f>
        <v>3. Agriculture</v>
      </c>
      <c r="G8896" s="71" t="str">
        <f>VLOOKUP(D8896, legend!$C$3:$G$22, 3, FALSE)</f>
        <v>3. Pertanian</v>
      </c>
      <c r="H8896" s="71" t="str">
        <f>VLOOKUP(D8896, legend!$C$3:$G$22, 4, FALSE)</f>
        <v>3.2. Oil Palm</v>
      </c>
      <c r="I8896" s="71" t="str">
        <f>VLOOKUP(D8896, legend!$C$3:$G$22, 5, FALSE)</f>
        <v>3.2. Sawit</v>
      </c>
      <c r="J8896" s="71" t="str">
        <f>VLOOKUP(E8896, legend!$C$3:$G$22, 2, FALSE)</f>
        <v>3. Agriculture</v>
      </c>
      <c r="K8896" s="71" t="str">
        <f>VLOOKUP(E8896, legend!$C$3:$G$22, 3, FALSE)</f>
        <v>3. Pertanian</v>
      </c>
      <c r="L8896" s="71" t="str">
        <f>VLOOKUP(E8896, legend!$C$3:$G$22, 4, FALSE)</f>
        <v>3.4. Other Agriculture</v>
      </c>
      <c r="M8896" s="71" t="str">
        <f>VLOOKUP(E8896, legend!$C$3:$G$22, 5, FALSE)</f>
        <v>3.4. Pertanian Lainnya </v>
      </c>
      <c r="N8896" s="71" t="str">
        <f>VLOOKUP(C8896,geocode!$A$1:$C$40,2,false)</f>
        <v>Papua Barat</v>
      </c>
      <c r="O8896" s="71" t="str">
        <f>VLOOKUP(C8896,geocode!$A$1:$C$40,3,false)</f>
        <v>Papua</v>
      </c>
      <c r="P8896" s="71">
        <v>2000.0</v>
      </c>
      <c r="Q8896" s="71">
        <v>2023.0</v>
      </c>
    </row>
    <row r="8897" ht="15.75" customHeight="1">
      <c r="B8897" s="71">
        <v>14.0246622619628</v>
      </c>
      <c r="C8897" s="71">
        <v>92.0</v>
      </c>
      <c r="D8897" s="71">
        <v>35.0</v>
      </c>
      <c r="E8897" s="71">
        <v>24.0</v>
      </c>
      <c r="F8897" s="71" t="str">
        <f>VLOOKUP(D8897, legend!$C$3:$G$22, 2, FALSE)</f>
        <v>3. Agriculture</v>
      </c>
      <c r="G8897" s="71" t="str">
        <f>VLOOKUP(D8897, legend!$C$3:$G$22, 3, FALSE)</f>
        <v>3. Pertanian</v>
      </c>
      <c r="H8897" s="71" t="str">
        <f>VLOOKUP(D8897, legend!$C$3:$G$22, 4, FALSE)</f>
        <v>3.2. Oil Palm</v>
      </c>
      <c r="I8897" s="71" t="str">
        <f>VLOOKUP(D8897, legend!$C$3:$G$22, 5, FALSE)</f>
        <v>3.2. Sawit</v>
      </c>
      <c r="J8897" s="71" t="str">
        <f>VLOOKUP(E8897, legend!$C$3:$G$22, 2, FALSE)</f>
        <v>4. Non-Vegetated Area</v>
      </c>
      <c r="K8897" s="71" t="str">
        <f>VLOOKUP(E8897, legend!$C$3:$G$22, 3, FALSE)</f>
        <v>4. Non-Vegetasi</v>
      </c>
      <c r="L8897" s="71" t="str">
        <f>VLOOKUP(E8897, legend!$C$3:$G$22, 4, FALSE)</f>
        <v>4.2. Urban Area</v>
      </c>
      <c r="M8897" s="71" t="str">
        <f>VLOOKUP(E8897, legend!$C$3:$G$22, 5, FALSE)</f>
        <v>4.2. Pemukiman </v>
      </c>
      <c r="N8897" s="71" t="str">
        <f>VLOOKUP(C8897,geocode!$A$1:$C$40,2,false)</f>
        <v>Papua Barat</v>
      </c>
      <c r="O8897" s="71" t="str">
        <f>VLOOKUP(C8897,geocode!$A$1:$C$40,3,false)</f>
        <v>Papua</v>
      </c>
      <c r="P8897" s="71">
        <v>2000.0</v>
      </c>
      <c r="Q8897" s="71">
        <v>2023.0</v>
      </c>
    </row>
    <row r="8898" ht="15.75" customHeight="1">
      <c r="B8898" s="71">
        <v>3.84363255004882</v>
      </c>
      <c r="C8898" s="71">
        <v>92.0</v>
      </c>
      <c r="D8898" s="71">
        <v>35.0</v>
      </c>
      <c r="E8898" s="71">
        <v>25.0</v>
      </c>
      <c r="F8898" s="71" t="str">
        <f>VLOOKUP(D8898, legend!$C$3:$G$22, 2, FALSE)</f>
        <v>3. Agriculture</v>
      </c>
      <c r="G8898" s="71" t="str">
        <f>VLOOKUP(D8898, legend!$C$3:$G$22, 3, FALSE)</f>
        <v>3. Pertanian</v>
      </c>
      <c r="H8898" s="71" t="str">
        <f>VLOOKUP(D8898, legend!$C$3:$G$22, 4, FALSE)</f>
        <v>3.2. Oil Palm</v>
      </c>
      <c r="I8898" s="71" t="str">
        <f>VLOOKUP(D8898, legend!$C$3:$G$22, 5, FALSE)</f>
        <v>3.2. Sawit</v>
      </c>
      <c r="J8898" s="71" t="str">
        <f>VLOOKUP(E8898, legend!$C$3:$G$22, 2, FALSE)</f>
        <v>4. Non-Vegetated Area</v>
      </c>
      <c r="K8898" s="71" t="str">
        <f>VLOOKUP(E8898, legend!$C$3:$G$22, 3, FALSE)</f>
        <v>4. Non-Vegetasi</v>
      </c>
      <c r="L8898" s="71" t="str">
        <f>VLOOKUP(E8898, legend!$C$3:$G$22, 4, FALSE)</f>
        <v>4.3. Other Non-Vegetation</v>
      </c>
      <c r="M8898" s="71" t="str">
        <f>VLOOKUP(E8898, legend!$C$3:$G$22, 5, FALSE)</f>
        <v>4.3. Non-Vegetasi Lainnya</v>
      </c>
      <c r="N8898" s="71" t="str">
        <f>VLOOKUP(C8898,geocode!$A$1:$C$40,2,false)</f>
        <v>Papua Barat</v>
      </c>
      <c r="O8898" s="71" t="str">
        <f>VLOOKUP(C8898,geocode!$A$1:$C$40,3,false)</f>
        <v>Papua</v>
      </c>
      <c r="P8898" s="71">
        <v>2000.0</v>
      </c>
      <c r="Q8898" s="71">
        <v>2023.0</v>
      </c>
    </row>
    <row r="8899" ht="15.75" customHeight="1">
      <c r="B8899" s="71">
        <v>17318.1994722305</v>
      </c>
      <c r="C8899" s="71">
        <v>92.0</v>
      </c>
      <c r="D8899" s="71">
        <v>35.0</v>
      </c>
      <c r="E8899" s="71">
        <v>35.0</v>
      </c>
      <c r="F8899" s="71" t="str">
        <f>VLOOKUP(D8899, legend!$C$3:$G$22, 2, FALSE)</f>
        <v>3. Agriculture</v>
      </c>
      <c r="G8899" s="71" t="str">
        <f>VLOOKUP(D8899, legend!$C$3:$G$22, 3, FALSE)</f>
        <v>3. Pertanian</v>
      </c>
      <c r="H8899" s="71" t="str">
        <f>VLOOKUP(D8899, legend!$C$3:$G$22, 4, FALSE)</f>
        <v>3.2. Oil Palm</v>
      </c>
      <c r="I8899" s="71" t="str">
        <f>VLOOKUP(D8899, legend!$C$3:$G$22, 5, FALSE)</f>
        <v>3.2. Sawit</v>
      </c>
      <c r="J8899" s="71" t="str">
        <f>VLOOKUP(E8899, legend!$C$3:$G$22, 2, FALSE)</f>
        <v>3. Agriculture</v>
      </c>
      <c r="K8899" s="71" t="str">
        <f>VLOOKUP(E8899, legend!$C$3:$G$22, 3, FALSE)</f>
        <v>3. Pertanian</v>
      </c>
      <c r="L8899" s="71" t="str">
        <f>VLOOKUP(E8899, legend!$C$3:$G$22, 4, FALSE)</f>
        <v>3.2. Oil Palm</v>
      </c>
      <c r="M8899" s="71" t="str">
        <f>VLOOKUP(E8899, legend!$C$3:$G$22, 5, FALSE)</f>
        <v>3.2. Sawit</v>
      </c>
      <c r="N8899" s="71" t="str">
        <f>VLOOKUP(C8899,geocode!$A$1:$C$40,2,false)</f>
        <v>Papua Barat</v>
      </c>
      <c r="O8899" s="71" t="str">
        <f>VLOOKUP(C8899,geocode!$A$1:$C$40,3,false)</f>
        <v>Papua</v>
      </c>
      <c r="P8899" s="71">
        <v>2000.0</v>
      </c>
      <c r="Q8899" s="71">
        <v>2023.0</v>
      </c>
    </row>
    <row r="8900" ht="15.75" customHeight="1">
      <c r="B8900" s="71">
        <v>22.2573631225585</v>
      </c>
      <c r="C8900" s="71">
        <v>92.0</v>
      </c>
      <c r="D8900" s="71">
        <v>35.0</v>
      </c>
      <c r="E8900" s="71">
        <v>40.0</v>
      </c>
      <c r="F8900" s="71" t="str">
        <f>VLOOKUP(D8900, legend!$C$3:$G$22, 2, FALSE)</f>
        <v>3. Agriculture</v>
      </c>
      <c r="G8900" s="71" t="str">
        <f>VLOOKUP(D8900, legend!$C$3:$G$22, 3, FALSE)</f>
        <v>3. Pertanian</v>
      </c>
      <c r="H8900" s="71" t="str">
        <f>VLOOKUP(D8900, legend!$C$3:$G$22, 4, FALSE)</f>
        <v>3.2. Oil Palm</v>
      </c>
      <c r="I8900" s="71" t="str">
        <f>VLOOKUP(D8900, legend!$C$3:$G$22, 5, FALSE)</f>
        <v>3.2. Sawit</v>
      </c>
      <c r="J8900" s="71" t="str">
        <f>VLOOKUP(E8900, legend!$C$3:$G$22, 2, FALSE)</f>
        <v>3. Agriculture</v>
      </c>
      <c r="K8900" s="71" t="str">
        <f>VLOOKUP(E8900, legend!$C$3:$G$22, 3, FALSE)</f>
        <v>3. Pertanian</v>
      </c>
      <c r="L8900" s="71" t="str">
        <f>VLOOKUP(E8900, legend!$C$3:$G$22, 4, FALSE)</f>
        <v>3.1. Rice Paddy</v>
      </c>
      <c r="M8900" s="71" t="str">
        <f>VLOOKUP(E8900, legend!$C$3:$G$22, 5, FALSE)</f>
        <v>3.1. Sawah</v>
      </c>
      <c r="N8900" s="71" t="str">
        <f>VLOOKUP(C8900,geocode!$A$1:$C$40,2,false)</f>
        <v>Papua Barat</v>
      </c>
      <c r="O8900" s="71" t="str">
        <f>VLOOKUP(C8900,geocode!$A$1:$C$40,3,false)</f>
        <v>Papua</v>
      </c>
      <c r="P8900" s="71">
        <v>2000.0</v>
      </c>
      <c r="Q8900" s="71">
        <v>2023.0</v>
      </c>
    </row>
    <row r="8901" ht="15.75" customHeight="1">
      <c r="B8901" s="71">
        <v>1.0719025390625</v>
      </c>
      <c r="C8901" s="71">
        <v>92.0</v>
      </c>
      <c r="D8901" s="71">
        <v>35.0</v>
      </c>
      <c r="E8901" s="71">
        <v>76.0</v>
      </c>
      <c r="F8901" s="71" t="str">
        <f>VLOOKUP(D8901, legend!$C$3:$G$22, 2, FALSE)</f>
        <v>3. Agriculture</v>
      </c>
      <c r="G8901" s="71" t="str">
        <f>VLOOKUP(D8901, legend!$C$3:$G$22, 3, FALSE)</f>
        <v>3. Pertanian</v>
      </c>
      <c r="H8901" s="71" t="str">
        <f>VLOOKUP(D8901, legend!$C$3:$G$22, 4, FALSE)</f>
        <v>3.2. Oil Palm</v>
      </c>
      <c r="I8901" s="71" t="str">
        <f>VLOOKUP(D8901, legend!$C$3:$G$22, 5, FALSE)</f>
        <v>3.2. Sawit</v>
      </c>
      <c r="J8901" s="71" t="str">
        <f>VLOOKUP(E8901, legend!$C$3:$G$22, 2, FALSE)</f>
        <v>1. Forest </v>
      </c>
      <c r="K8901" s="71" t="str">
        <f>VLOOKUP(E8901, legend!$C$3:$G$22, 3, FALSE)</f>
        <v>1. Hutan</v>
      </c>
      <c r="L8901" s="71" t="str">
        <f>VLOOKUP(E8901, legend!$C$3:$G$22, 4, FALSE)</f>
        <v>1.3 Peat swamp forest</v>
      </c>
      <c r="M8901" s="71" t="str">
        <f>VLOOKUP(E8901, legend!$C$3:$G$22, 5, FALSE)</f>
        <v>1.3 Hutan rawa gambut</v>
      </c>
      <c r="N8901" s="71" t="str">
        <f>VLOOKUP(C8901,geocode!$A$1:$C$40,2,false)</f>
        <v>Papua Barat</v>
      </c>
      <c r="O8901" s="71" t="str">
        <f>VLOOKUP(C8901,geocode!$A$1:$C$40,3,false)</f>
        <v>Papua</v>
      </c>
      <c r="P8901" s="71">
        <v>2000.0</v>
      </c>
      <c r="Q8901" s="71">
        <v>2023.0</v>
      </c>
    </row>
    <row r="8902" ht="15.75" customHeight="1">
      <c r="B8902" s="71">
        <v>19.5742783874511</v>
      </c>
      <c r="C8902" s="71">
        <v>92.0</v>
      </c>
      <c r="D8902" s="71">
        <v>40.0</v>
      </c>
      <c r="E8902" s="71">
        <v>3.0</v>
      </c>
      <c r="F8902" s="71" t="str">
        <f>VLOOKUP(D8902, legend!$C$3:$G$22, 2, FALSE)</f>
        <v>3. Agriculture</v>
      </c>
      <c r="G8902" s="71" t="str">
        <f>VLOOKUP(D8902, legend!$C$3:$G$22, 3, FALSE)</f>
        <v>3. Pertanian</v>
      </c>
      <c r="H8902" s="71" t="str">
        <f>VLOOKUP(D8902, legend!$C$3:$G$22, 4, FALSE)</f>
        <v>3.1. Rice Paddy</v>
      </c>
      <c r="I8902" s="71" t="str">
        <f>VLOOKUP(D8902, legend!$C$3:$G$22, 5, FALSE)</f>
        <v>3.1. Sawah</v>
      </c>
      <c r="J8902" s="71" t="str">
        <f>VLOOKUP(E8902, legend!$C$3:$G$22, 2, FALSE)</f>
        <v>1. Forest </v>
      </c>
      <c r="K8902" s="71" t="str">
        <f>VLOOKUP(E8902, legend!$C$3:$G$22, 3, FALSE)</f>
        <v>1. Hutan</v>
      </c>
      <c r="L8902" s="71" t="str">
        <f>VLOOKUP(E8902, legend!$C$3:$G$22, 4, FALSE)</f>
        <v>1.1. Forest Formation</v>
      </c>
      <c r="M8902" s="71" t="str">
        <f>VLOOKUP(E8902, legend!$C$3:$G$22, 5, FALSE)</f>
        <v>1.1. Formasi Hutan</v>
      </c>
      <c r="N8902" s="71" t="str">
        <f>VLOOKUP(C8902,geocode!$A$1:$C$40,2,false)</f>
        <v>Papua Barat</v>
      </c>
      <c r="O8902" s="71" t="str">
        <f>VLOOKUP(C8902,geocode!$A$1:$C$40,3,false)</f>
        <v>Papua</v>
      </c>
      <c r="P8902" s="71">
        <v>2000.0</v>
      </c>
      <c r="Q8902" s="71">
        <v>2023.0</v>
      </c>
    </row>
    <row r="8903" ht="15.75" customHeight="1">
      <c r="B8903" s="71">
        <v>572.664769720458</v>
      </c>
      <c r="C8903" s="71">
        <v>92.0</v>
      </c>
      <c r="D8903" s="71">
        <v>40.0</v>
      </c>
      <c r="E8903" s="71">
        <v>13.0</v>
      </c>
      <c r="F8903" s="71" t="str">
        <f>VLOOKUP(D8903, legend!$C$3:$G$22, 2, FALSE)</f>
        <v>3. Agriculture</v>
      </c>
      <c r="G8903" s="71" t="str">
        <f>VLOOKUP(D8903, legend!$C$3:$G$22, 3, FALSE)</f>
        <v>3. Pertanian</v>
      </c>
      <c r="H8903" s="71" t="str">
        <f>VLOOKUP(D8903, legend!$C$3:$G$22, 4, FALSE)</f>
        <v>3.1. Rice Paddy</v>
      </c>
      <c r="I8903" s="71" t="str">
        <f>VLOOKUP(D8903, legend!$C$3:$G$22, 5, FALSE)</f>
        <v>3.1. Sawah</v>
      </c>
      <c r="J8903" s="71" t="str">
        <f>VLOOKUP(E8903, legend!$C$3:$G$22, 2, FALSE)</f>
        <v>2. Non-Forest Natural Vegetation</v>
      </c>
      <c r="K8903" s="71" t="str">
        <f>VLOOKUP(E8903, legend!$C$3:$G$22, 3, FALSE)</f>
        <v>2. Tumbuhan Non-Hutan Lainnya</v>
      </c>
      <c r="L8903" s="71" t="str">
        <f>VLOOKUP(E8903, legend!$C$3:$G$22, 4, FALSE)</f>
        <v>2.1. Other Natural Vegetation</v>
      </c>
      <c r="M8903" s="71" t="str">
        <f>VLOOKUP(E8903, legend!$C$3:$G$22, 5, FALSE)</f>
        <v>2.1. Tumbuhan Non-Hutan Lainnya</v>
      </c>
      <c r="N8903" s="71" t="str">
        <f>VLOOKUP(C8903,geocode!$A$1:$C$40,2,false)</f>
        <v>Papua Barat</v>
      </c>
      <c r="O8903" s="71" t="str">
        <f>VLOOKUP(C8903,geocode!$A$1:$C$40,3,false)</f>
        <v>Papua</v>
      </c>
      <c r="P8903" s="71">
        <v>2000.0</v>
      </c>
      <c r="Q8903" s="71">
        <v>2023.0</v>
      </c>
    </row>
    <row r="8904" ht="15.75" customHeight="1">
      <c r="B8904" s="71">
        <v>25.2048288513183</v>
      </c>
      <c r="C8904" s="71">
        <v>92.0</v>
      </c>
      <c r="D8904" s="71">
        <v>40.0</v>
      </c>
      <c r="E8904" s="71">
        <v>21.0</v>
      </c>
      <c r="F8904" s="71" t="str">
        <f>VLOOKUP(D8904, legend!$C$3:$G$22, 2, FALSE)</f>
        <v>3. Agriculture</v>
      </c>
      <c r="G8904" s="71" t="str">
        <f>VLOOKUP(D8904, legend!$C$3:$G$22, 3, FALSE)</f>
        <v>3. Pertanian</v>
      </c>
      <c r="H8904" s="71" t="str">
        <f>VLOOKUP(D8904, legend!$C$3:$G$22, 4, FALSE)</f>
        <v>3.1. Rice Paddy</v>
      </c>
      <c r="I8904" s="71" t="str">
        <f>VLOOKUP(D8904, legend!$C$3:$G$22, 5, FALSE)</f>
        <v>3.1. Sawah</v>
      </c>
      <c r="J8904" s="71" t="str">
        <f>VLOOKUP(E8904, legend!$C$3:$G$22, 2, FALSE)</f>
        <v>3. Agriculture</v>
      </c>
      <c r="K8904" s="71" t="str">
        <f>VLOOKUP(E8904, legend!$C$3:$G$22, 3, FALSE)</f>
        <v>3. Pertanian</v>
      </c>
      <c r="L8904" s="71" t="str">
        <f>VLOOKUP(E8904, legend!$C$3:$G$22, 4, FALSE)</f>
        <v>3.4. Other Agriculture</v>
      </c>
      <c r="M8904" s="71" t="str">
        <f>VLOOKUP(E8904, legend!$C$3:$G$22, 5, FALSE)</f>
        <v>3.4. Pertanian Lainnya </v>
      </c>
      <c r="N8904" s="71" t="str">
        <f>VLOOKUP(C8904,geocode!$A$1:$C$40,2,false)</f>
        <v>Papua Barat</v>
      </c>
      <c r="O8904" s="71" t="str">
        <f>VLOOKUP(C8904,geocode!$A$1:$C$40,3,false)</f>
        <v>Papua</v>
      </c>
      <c r="P8904" s="71">
        <v>2000.0</v>
      </c>
      <c r="Q8904" s="71">
        <v>2023.0</v>
      </c>
    </row>
    <row r="8905" ht="15.75" customHeight="1">
      <c r="B8905" s="71">
        <v>67.8320060302733</v>
      </c>
      <c r="C8905" s="71">
        <v>92.0</v>
      </c>
      <c r="D8905" s="71">
        <v>40.0</v>
      </c>
      <c r="E8905" s="71">
        <v>24.0</v>
      </c>
      <c r="F8905" s="71" t="str">
        <f>VLOOKUP(D8905, legend!$C$3:$G$22, 2, FALSE)</f>
        <v>3. Agriculture</v>
      </c>
      <c r="G8905" s="71" t="str">
        <f>VLOOKUP(D8905, legend!$C$3:$G$22, 3, FALSE)</f>
        <v>3. Pertanian</v>
      </c>
      <c r="H8905" s="71" t="str">
        <f>VLOOKUP(D8905, legend!$C$3:$G$22, 4, FALSE)</f>
        <v>3.1. Rice Paddy</v>
      </c>
      <c r="I8905" s="71" t="str">
        <f>VLOOKUP(D8905, legend!$C$3:$G$22, 5, FALSE)</f>
        <v>3.1. Sawah</v>
      </c>
      <c r="J8905" s="71" t="str">
        <f>VLOOKUP(E8905, legend!$C$3:$G$22, 2, FALSE)</f>
        <v>4. Non-Vegetated Area</v>
      </c>
      <c r="K8905" s="71" t="str">
        <f>VLOOKUP(E8905, legend!$C$3:$G$22, 3, FALSE)</f>
        <v>4. Non-Vegetasi</v>
      </c>
      <c r="L8905" s="71" t="str">
        <f>VLOOKUP(E8905, legend!$C$3:$G$22, 4, FALSE)</f>
        <v>4.2. Urban Area</v>
      </c>
      <c r="M8905" s="71" t="str">
        <f>VLOOKUP(E8905, legend!$C$3:$G$22, 5, FALSE)</f>
        <v>4.2. Pemukiman </v>
      </c>
      <c r="N8905" s="71" t="str">
        <f>VLOOKUP(C8905,geocode!$A$1:$C$40,2,false)</f>
        <v>Papua Barat</v>
      </c>
      <c r="O8905" s="71" t="str">
        <f>VLOOKUP(C8905,geocode!$A$1:$C$40,3,false)</f>
        <v>Papua</v>
      </c>
      <c r="P8905" s="71">
        <v>2000.0</v>
      </c>
      <c r="Q8905" s="71">
        <v>2023.0</v>
      </c>
    </row>
    <row r="8906" ht="15.75" customHeight="1">
      <c r="B8906" s="71">
        <v>57.8312161437987</v>
      </c>
      <c r="C8906" s="71">
        <v>92.0</v>
      </c>
      <c r="D8906" s="71">
        <v>40.0</v>
      </c>
      <c r="E8906" s="71">
        <v>25.0</v>
      </c>
      <c r="F8906" s="71" t="str">
        <f>VLOOKUP(D8906, legend!$C$3:$G$22, 2, FALSE)</f>
        <v>3. Agriculture</v>
      </c>
      <c r="G8906" s="71" t="str">
        <f>VLOOKUP(D8906, legend!$C$3:$G$22, 3, FALSE)</f>
        <v>3. Pertanian</v>
      </c>
      <c r="H8906" s="71" t="str">
        <f>VLOOKUP(D8906, legend!$C$3:$G$22, 4, FALSE)</f>
        <v>3.1. Rice Paddy</v>
      </c>
      <c r="I8906" s="71" t="str">
        <f>VLOOKUP(D8906, legend!$C$3:$G$22, 5, FALSE)</f>
        <v>3.1. Sawah</v>
      </c>
      <c r="J8906" s="71" t="str">
        <f>VLOOKUP(E8906, legend!$C$3:$G$22, 2, FALSE)</f>
        <v>4. Non-Vegetated Area</v>
      </c>
      <c r="K8906" s="71" t="str">
        <f>VLOOKUP(E8906, legend!$C$3:$G$22, 3, FALSE)</f>
        <v>4. Non-Vegetasi</v>
      </c>
      <c r="L8906" s="71" t="str">
        <f>VLOOKUP(E8906, legend!$C$3:$G$22, 4, FALSE)</f>
        <v>4.3. Other Non-Vegetation</v>
      </c>
      <c r="M8906" s="71" t="str">
        <f>VLOOKUP(E8906, legend!$C$3:$G$22, 5, FALSE)</f>
        <v>4.3. Non-Vegetasi Lainnya</v>
      </c>
      <c r="N8906" s="71" t="str">
        <f>VLOOKUP(C8906,geocode!$A$1:$C$40,2,false)</f>
        <v>Papua Barat</v>
      </c>
      <c r="O8906" s="71" t="str">
        <f>VLOOKUP(C8906,geocode!$A$1:$C$40,3,false)</f>
        <v>Papua</v>
      </c>
      <c r="P8906" s="71">
        <v>2000.0</v>
      </c>
      <c r="Q8906" s="71">
        <v>2023.0</v>
      </c>
    </row>
    <row r="8907" ht="15.75" customHeight="1">
      <c r="B8907" s="71">
        <v>8.84545873413086</v>
      </c>
      <c r="C8907" s="71">
        <v>92.0</v>
      </c>
      <c r="D8907" s="71">
        <v>40.0</v>
      </c>
      <c r="E8907" s="71">
        <v>33.0</v>
      </c>
      <c r="F8907" s="71" t="str">
        <f>VLOOKUP(D8907, legend!$C$3:$G$22, 2, FALSE)</f>
        <v>3. Agriculture</v>
      </c>
      <c r="G8907" s="71" t="str">
        <f>VLOOKUP(D8907, legend!$C$3:$G$22, 3, FALSE)</f>
        <v>3. Pertanian</v>
      </c>
      <c r="H8907" s="71" t="str">
        <f>VLOOKUP(D8907, legend!$C$3:$G$22, 4, FALSE)</f>
        <v>3.1. Rice Paddy</v>
      </c>
      <c r="I8907" s="71" t="str">
        <f>VLOOKUP(D8907, legend!$C$3:$G$22, 5, FALSE)</f>
        <v>3.1. Sawah</v>
      </c>
      <c r="J8907" s="71" t="str">
        <f>VLOOKUP(E8907, legend!$C$3:$G$22, 2, FALSE)</f>
        <v>5. Water Body</v>
      </c>
      <c r="K8907" s="71" t="str">
        <f>VLOOKUP(E8907, legend!$C$3:$G$22, 3, FALSE)</f>
        <v>5. Tubuh Air</v>
      </c>
      <c r="L8907" s="71" t="str">
        <f>VLOOKUP(E8907, legend!$C$3:$G$22, 4, FALSE)</f>
        <v>5.2. River, Lake, Ocean</v>
      </c>
      <c r="M8907" s="71" t="str">
        <f>VLOOKUP(E8907, legend!$C$3:$G$22, 5, FALSE)</f>
        <v>5.2. Sungai, Danau, Laut</v>
      </c>
      <c r="N8907" s="71" t="str">
        <f>VLOOKUP(C8907,geocode!$A$1:$C$40,2,false)</f>
        <v>Papua Barat</v>
      </c>
      <c r="O8907" s="71" t="str">
        <f>VLOOKUP(C8907,geocode!$A$1:$C$40,3,false)</f>
        <v>Papua</v>
      </c>
      <c r="P8907" s="71">
        <v>2000.0</v>
      </c>
      <c r="Q8907" s="71">
        <v>2023.0</v>
      </c>
    </row>
    <row r="8908" ht="15.75" customHeight="1">
      <c r="B8908" s="71">
        <v>36.6491692382812</v>
      </c>
      <c r="C8908" s="71">
        <v>92.0</v>
      </c>
      <c r="D8908" s="71">
        <v>40.0</v>
      </c>
      <c r="E8908" s="71">
        <v>35.0</v>
      </c>
      <c r="F8908" s="71" t="str">
        <f>VLOOKUP(D8908, legend!$C$3:$G$22, 2, FALSE)</f>
        <v>3. Agriculture</v>
      </c>
      <c r="G8908" s="71" t="str">
        <f>VLOOKUP(D8908, legend!$C$3:$G$22, 3, FALSE)</f>
        <v>3. Pertanian</v>
      </c>
      <c r="H8908" s="71" t="str">
        <f>VLOOKUP(D8908, legend!$C$3:$G$22, 4, FALSE)</f>
        <v>3.1. Rice Paddy</v>
      </c>
      <c r="I8908" s="71" t="str">
        <f>VLOOKUP(D8908, legend!$C$3:$G$22, 5, FALSE)</f>
        <v>3.1. Sawah</v>
      </c>
      <c r="J8908" s="71" t="str">
        <f>VLOOKUP(E8908, legend!$C$3:$G$22, 2, FALSE)</f>
        <v>3. Agriculture</v>
      </c>
      <c r="K8908" s="71" t="str">
        <f>VLOOKUP(E8908, legend!$C$3:$G$22, 3, FALSE)</f>
        <v>3. Pertanian</v>
      </c>
      <c r="L8908" s="71" t="str">
        <f>VLOOKUP(E8908, legend!$C$3:$G$22, 4, FALSE)</f>
        <v>3.2. Oil Palm</v>
      </c>
      <c r="M8908" s="71" t="str">
        <f>VLOOKUP(E8908, legend!$C$3:$G$22, 5, FALSE)</f>
        <v>3.2. Sawit</v>
      </c>
      <c r="N8908" s="71" t="str">
        <f>VLOOKUP(C8908,geocode!$A$1:$C$40,2,false)</f>
        <v>Papua Barat</v>
      </c>
      <c r="O8908" s="71" t="str">
        <f>VLOOKUP(C8908,geocode!$A$1:$C$40,3,false)</f>
        <v>Papua</v>
      </c>
      <c r="P8908" s="71">
        <v>2000.0</v>
      </c>
      <c r="Q8908" s="71">
        <v>2023.0</v>
      </c>
    </row>
    <row r="8909" ht="15.75" customHeight="1">
      <c r="B8909" s="71">
        <v>3081.3965319947</v>
      </c>
      <c r="C8909" s="71">
        <v>92.0</v>
      </c>
      <c r="D8909" s="71">
        <v>40.0</v>
      </c>
      <c r="E8909" s="71">
        <v>40.0</v>
      </c>
      <c r="F8909" s="71" t="str">
        <f>VLOOKUP(D8909, legend!$C$3:$G$22, 2, FALSE)</f>
        <v>3. Agriculture</v>
      </c>
      <c r="G8909" s="71" t="str">
        <f>VLOOKUP(D8909, legend!$C$3:$G$22, 3, FALSE)</f>
        <v>3. Pertanian</v>
      </c>
      <c r="H8909" s="71" t="str">
        <f>VLOOKUP(D8909, legend!$C$3:$G$22, 4, FALSE)</f>
        <v>3.1. Rice Paddy</v>
      </c>
      <c r="I8909" s="71" t="str">
        <f>VLOOKUP(D8909, legend!$C$3:$G$22, 5, FALSE)</f>
        <v>3.1. Sawah</v>
      </c>
      <c r="J8909" s="71" t="str">
        <f>VLOOKUP(E8909, legend!$C$3:$G$22, 2, FALSE)</f>
        <v>3. Agriculture</v>
      </c>
      <c r="K8909" s="71" t="str">
        <f>VLOOKUP(E8909, legend!$C$3:$G$22, 3, FALSE)</f>
        <v>3. Pertanian</v>
      </c>
      <c r="L8909" s="71" t="str">
        <f>VLOOKUP(E8909, legend!$C$3:$G$22, 4, FALSE)</f>
        <v>3.1. Rice Paddy</v>
      </c>
      <c r="M8909" s="71" t="str">
        <f>VLOOKUP(E8909, legend!$C$3:$G$22, 5, FALSE)</f>
        <v>3.1. Sawah</v>
      </c>
      <c r="N8909" s="71" t="str">
        <f>VLOOKUP(C8909,geocode!$A$1:$C$40,2,false)</f>
        <v>Papua Barat</v>
      </c>
      <c r="O8909" s="71" t="str">
        <f>VLOOKUP(C8909,geocode!$A$1:$C$40,3,false)</f>
        <v>Papua</v>
      </c>
      <c r="P8909" s="71">
        <v>2000.0</v>
      </c>
      <c r="Q8909" s="71">
        <v>2023.0</v>
      </c>
    </row>
    <row r="8910" ht="15.75" customHeight="1">
      <c r="B8910" s="71">
        <v>1.69643996582031</v>
      </c>
      <c r="C8910" s="71">
        <v>92.0</v>
      </c>
      <c r="D8910" s="71">
        <v>40.0</v>
      </c>
      <c r="E8910" s="71">
        <v>76.0</v>
      </c>
      <c r="F8910" s="71" t="str">
        <f>VLOOKUP(D8910, legend!$C$3:$G$22, 2, FALSE)</f>
        <v>3. Agriculture</v>
      </c>
      <c r="G8910" s="71" t="str">
        <f>VLOOKUP(D8910, legend!$C$3:$G$22, 3, FALSE)</f>
        <v>3. Pertanian</v>
      </c>
      <c r="H8910" s="71" t="str">
        <f>VLOOKUP(D8910, legend!$C$3:$G$22, 4, FALSE)</f>
        <v>3.1. Rice Paddy</v>
      </c>
      <c r="I8910" s="71" t="str">
        <f>VLOOKUP(D8910, legend!$C$3:$G$22, 5, FALSE)</f>
        <v>3.1. Sawah</v>
      </c>
      <c r="J8910" s="71" t="str">
        <f>VLOOKUP(E8910, legend!$C$3:$G$22, 2, FALSE)</f>
        <v>1. Forest </v>
      </c>
      <c r="K8910" s="71" t="str">
        <f>VLOOKUP(E8910, legend!$C$3:$G$22, 3, FALSE)</f>
        <v>1. Hutan</v>
      </c>
      <c r="L8910" s="71" t="str">
        <f>VLOOKUP(E8910, legend!$C$3:$G$22, 4, FALSE)</f>
        <v>1.3 Peat swamp forest</v>
      </c>
      <c r="M8910" s="71" t="str">
        <f>VLOOKUP(E8910, legend!$C$3:$G$22, 5, FALSE)</f>
        <v>1.3 Hutan rawa gambut</v>
      </c>
      <c r="N8910" s="71" t="str">
        <f>VLOOKUP(C8910,geocode!$A$1:$C$40,2,false)</f>
        <v>Papua Barat</v>
      </c>
      <c r="O8910" s="71" t="str">
        <f>VLOOKUP(C8910,geocode!$A$1:$C$40,3,false)</f>
        <v>Papua</v>
      </c>
      <c r="P8910" s="71">
        <v>2000.0</v>
      </c>
      <c r="Q8910" s="71">
        <v>2023.0</v>
      </c>
    </row>
    <row r="8911" ht="15.75" customHeight="1">
      <c r="B8911" s="71">
        <v>22.409326196289</v>
      </c>
      <c r="C8911" s="71">
        <v>92.0</v>
      </c>
      <c r="D8911" s="71">
        <v>76.0</v>
      </c>
      <c r="E8911" s="71">
        <v>3.0</v>
      </c>
      <c r="F8911" s="71" t="str">
        <f>VLOOKUP(D8911, legend!$C$3:$G$22, 2, FALSE)</f>
        <v>1. Forest </v>
      </c>
      <c r="G8911" s="71" t="str">
        <f>VLOOKUP(D8911, legend!$C$3:$G$22, 3, FALSE)</f>
        <v>1. Hutan</v>
      </c>
      <c r="H8911" s="71" t="str">
        <f>VLOOKUP(D8911, legend!$C$3:$G$22, 4, FALSE)</f>
        <v>1.3 Peat swamp forest</v>
      </c>
      <c r="I8911" s="71" t="str">
        <f>VLOOKUP(D8911, legend!$C$3:$G$22, 5, FALSE)</f>
        <v>1.3 Hutan rawa gambut</v>
      </c>
      <c r="J8911" s="71" t="str">
        <f>VLOOKUP(E8911, legend!$C$3:$G$22, 2, FALSE)</f>
        <v>1. Forest </v>
      </c>
      <c r="K8911" s="71" t="str">
        <f>VLOOKUP(E8911, legend!$C$3:$G$22, 3, FALSE)</f>
        <v>1. Hutan</v>
      </c>
      <c r="L8911" s="71" t="str">
        <f>VLOOKUP(E8911, legend!$C$3:$G$22, 4, FALSE)</f>
        <v>1.1. Forest Formation</v>
      </c>
      <c r="M8911" s="71" t="str">
        <f>VLOOKUP(E8911, legend!$C$3:$G$22, 5, FALSE)</f>
        <v>1.1. Formasi Hutan</v>
      </c>
      <c r="N8911" s="71" t="str">
        <f>VLOOKUP(C8911,geocode!$A$1:$C$40,2,false)</f>
        <v>Papua Barat</v>
      </c>
      <c r="O8911" s="71" t="str">
        <f>VLOOKUP(C8911,geocode!$A$1:$C$40,3,false)</f>
        <v>Papua</v>
      </c>
      <c r="P8911" s="71">
        <v>2000.0</v>
      </c>
      <c r="Q8911" s="71">
        <v>2023.0</v>
      </c>
    </row>
    <row r="8912" ht="15.75" customHeight="1">
      <c r="B8912" s="71">
        <v>2591.47290819702</v>
      </c>
      <c r="C8912" s="71">
        <v>92.0</v>
      </c>
      <c r="D8912" s="71">
        <v>76.0</v>
      </c>
      <c r="E8912" s="71">
        <v>5.0</v>
      </c>
      <c r="F8912" s="71" t="str">
        <f>VLOOKUP(D8912, legend!$C$3:$G$22, 2, FALSE)</f>
        <v>1. Forest </v>
      </c>
      <c r="G8912" s="71" t="str">
        <f>VLOOKUP(D8912, legend!$C$3:$G$22, 3, FALSE)</f>
        <v>1. Hutan</v>
      </c>
      <c r="H8912" s="71" t="str">
        <f>VLOOKUP(D8912, legend!$C$3:$G$22, 4, FALSE)</f>
        <v>1.3 Peat swamp forest</v>
      </c>
      <c r="I8912" s="71" t="str">
        <f>VLOOKUP(D8912, legend!$C$3:$G$22, 5, FALSE)</f>
        <v>1.3 Hutan rawa gambut</v>
      </c>
      <c r="J8912" s="71" t="str">
        <f>VLOOKUP(E8912, legend!$C$3:$G$22, 2, FALSE)</f>
        <v>1. Forest </v>
      </c>
      <c r="K8912" s="71" t="str">
        <f>VLOOKUP(E8912, legend!$C$3:$G$22, 3, FALSE)</f>
        <v>1. Hutan</v>
      </c>
      <c r="L8912" s="71" t="str">
        <f>VLOOKUP(E8912, legend!$C$3:$G$22, 4, FALSE)</f>
        <v>1.2. Mangrove</v>
      </c>
      <c r="M8912" s="71" t="str">
        <f>VLOOKUP(E8912, legend!$C$3:$G$22, 5, FALSE)</f>
        <v>1.2. Mangrove</v>
      </c>
      <c r="N8912" s="71" t="str">
        <f>VLOOKUP(C8912,geocode!$A$1:$C$40,2,false)</f>
        <v>Papua Barat</v>
      </c>
      <c r="O8912" s="71" t="str">
        <f>VLOOKUP(C8912,geocode!$A$1:$C$40,3,false)</f>
        <v>Papua</v>
      </c>
      <c r="P8912" s="71">
        <v>2000.0</v>
      </c>
      <c r="Q8912" s="71">
        <v>2023.0</v>
      </c>
    </row>
    <row r="8913" ht="15.75" customHeight="1">
      <c r="B8913" s="71">
        <v>10367.9842473632</v>
      </c>
      <c r="C8913" s="71">
        <v>92.0</v>
      </c>
      <c r="D8913" s="71">
        <v>76.0</v>
      </c>
      <c r="E8913" s="71">
        <v>13.0</v>
      </c>
      <c r="F8913" s="71" t="str">
        <f>VLOOKUP(D8913, legend!$C$3:$G$22, 2, FALSE)</f>
        <v>1. Forest </v>
      </c>
      <c r="G8913" s="71" t="str">
        <f>VLOOKUP(D8913, legend!$C$3:$G$22, 3, FALSE)</f>
        <v>1. Hutan</v>
      </c>
      <c r="H8913" s="71" t="str">
        <f>VLOOKUP(D8913, legend!$C$3:$G$22, 4, FALSE)</f>
        <v>1.3 Peat swamp forest</v>
      </c>
      <c r="I8913" s="71" t="str">
        <f>VLOOKUP(D8913, legend!$C$3:$G$22, 5, FALSE)</f>
        <v>1.3 Hutan rawa gambut</v>
      </c>
      <c r="J8913" s="71" t="str">
        <f>VLOOKUP(E8913, legend!$C$3:$G$22, 2, FALSE)</f>
        <v>2. Non-Forest Natural Vegetation</v>
      </c>
      <c r="K8913" s="71" t="str">
        <f>VLOOKUP(E8913, legend!$C$3:$G$22, 3, FALSE)</f>
        <v>2. Tumbuhan Non-Hutan Lainnya</v>
      </c>
      <c r="L8913" s="71" t="str">
        <f>VLOOKUP(E8913, legend!$C$3:$G$22, 4, FALSE)</f>
        <v>2.1. Other Natural Vegetation</v>
      </c>
      <c r="M8913" s="71" t="str">
        <f>VLOOKUP(E8913, legend!$C$3:$G$22, 5, FALSE)</f>
        <v>2.1. Tumbuhan Non-Hutan Lainnya</v>
      </c>
      <c r="N8913" s="71" t="str">
        <f>VLOOKUP(C8913,geocode!$A$1:$C$40,2,false)</f>
        <v>Papua Barat</v>
      </c>
      <c r="O8913" s="71" t="str">
        <f>VLOOKUP(C8913,geocode!$A$1:$C$40,3,false)</f>
        <v>Papua</v>
      </c>
      <c r="P8913" s="71">
        <v>2000.0</v>
      </c>
      <c r="Q8913" s="71">
        <v>2023.0</v>
      </c>
    </row>
    <row r="8914" ht="15.75" customHeight="1">
      <c r="B8914" s="71">
        <v>148.182199969482</v>
      </c>
      <c r="C8914" s="71">
        <v>92.0</v>
      </c>
      <c r="D8914" s="71">
        <v>76.0</v>
      </c>
      <c r="E8914" s="71">
        <v>21.0</v>
      </c>
      <c r="F8914" s="71" t="str">
        <f>VLOOKUP(D8914, legend!$C$3:$G$22, 2, FALSE)</f>
        <v>1. Forest </v>
      </c>
      <c r="G8914" s="71" t="str">
        <f>VLOOKUP(D8914, legend!$C$3:$G$22, 3, FALSE)</f>
        <v>1. Hutan</v>
      </c>
      <c r="H8914" s="71" t="str">
        <f>VLOOKUP(D8914, legend!$C$3:$G$22, 4, FALSE)</f>
        <v>1.3 Peat swamp forest</v>
      </c>
      <c r="I8914" s="71" t="str">
        <f>VLOOKUP(D8914, legend!$C$3:$G$22, 5, FALSE)</f>
        <v>1.3 Hutan rawa gambut</v>
      </c>
      <c r="J8914" s="71" t="str">
        <f>VLOOKUP(E8914, legend!$C$3:$G$22, 2, FALSE)</f>
        <v>3. Agriculture</v>
      </c>
      <c r="K8914" s="71" t="str">
        <f>VLOOKUP(E8914, legend!$C$3:$G$22, 3, FALSE)</f>
        <v>3. Pertanian</v>
      </c>
      <c r="L8914" s="71" t="str">
        <f>VLOOKUP(E8914, legend!$C$3:$G$22, 4, FALSE)</f>
        <v>3.4. Other Agriculture</v>
      </c>
      <c r="M8914" s="71" t="str">
        <f>VLOOKUP(E8914, legend!$C$3:$G$22, 5, FALSE)</f>
        <v>3.4. Pertanian Lainnya </v>
      </c>
      <c r="N8914" s="71" t="str">
        <f>VLOOKUP(C8914,geocode!$A$1:$C$40,2,false)</f>
        <v>Papua Barat</v>
      </c>
      <c r="O8914" s="71" t="str">
        <f>VLOOKUP(C8914,geocode!$A$1:$C$40,3,false)</f>
        <v>Papua</v>
      </c>
      <c r="P8914" s="71">
        <v>2000.0</v>
      </c>
      <c r="Q8914" s="71">
        <v>2023.0</v>
      </c>
    </row>
    <row r="8915" ht="15.75" customHeight="1">
      <c r="B8915" s="71">
        <v>40.9156195190429</v>
      </c>
      <c r="C8915" s="71">
        <v>92.0</v>
      </c>
      <c r="D8915" s="71">
        <v>76.0</v>
      </c>
      <c r="E8915" s="71">
        <v>24.0</v>
      </c>
      <c r="F8915" s="71" t="str">
        <f>VLOOKUP(D8915, legend!$C$3:$G$22, 2, FALSE)</f>
        <v>1. Forest </v>
      </c>
      <c r="G8915" s="71" t="str">
        <f>VLOOKUP(D8915, legend!$C$3:$G$22, 3, FALSE)</f>
        <v>1. Hutan</v>
      </c>
      <c r="H8915" s="71" t="str">
        <f>VLOOKUP(D8915, legend!$C$3:$G$22, 4, FALSE)</f>
        <v>1.3 Peat swamp forest</v>
      </c>
      <c r="I8915" s="71" t="str">
        <f>VLOOKUP(D8915, legend!$C$3:$G$22, 5, FALSE)</f>
        <v>1.3 Hutan rawa gambut</v>
      </c>
      <c r="J8915" s="71" t="str">
        <f>VLOOKUP(E8915, legend!$C$3:$G$22, 2, FALSE)</f>
        <v>4. Non-Vegetated Area</v>
      </c>
      <c r="K8915" s="71" t="str">
        <f>VLOOKUP(E8915, legend!$C$3:$G$22, 3, FALSE)</f>
        <v>4. Non-Vegetasi</v>
      </c>
      <c r="L8915" s="71" t="str">
        <f>VLOOKUP(E8915, legend!$C$3:$G$22, 4, FALSE)</f>
        <v>4.2. Urban Area</v>
      </c>
      <c r="M8915" s="71" t="str">
        <f>VLOOKUP(E8915, legend!$C$3:$G$22, 5, FALSE)</f>
        <v>4.2. Pemukiman </v>
      </c>
      <c r="N8915" s="71" t="str">
        <f>VLOOKUP(C8915,geocode!$A$1:$C$40,2,false)</f>
        <v>Papua Barat</v>
      </c>
      <c r="O8915" s="71" t="str">
        <f>VLOOKUP(C8915,geocode!$A$1:$C$40,3,false)</f>
        <v>Papua</v>
      </c>
      <c r="P8915" s="71">
        <v>2000.0</v>
      </c>
      <c r="Q8915" s="71">
        <v>2023.0</v>
      </c>
    </row>
    <row r="8916" ht="15.75" customHeight="1">
      <c r="B8916" s="71">
        <v>566.564836090088</v>
      </c>
      <c r="C8916" s="71">
        <v>92.0</v>
      </c>
      <c r="D8916" s="71">
        <v>76.0</v>
      </c>
      <c r="E8916" s="71">
        <v>25.0</v>
      </c>
      <c r="F8916" s="71" t="str">
        <f>VLOOKUP(D8916, legend!$C$3:$G$22, 2, FALSE)</f>
        <v>1. Forest </v>
      </c>
      <c r="G8916" s="71" t="str">
        <f>VLOOKUP(D8916, legend!$C$3:$G$22, 3, FALSE)</f>
        <v>1. Hutan</v>
      </c>
      <c r="H8916" s="71" t="str">
        <f>VLOOKUP(D8916, legend!$C$3:$G$22, 4, FALSE)</f>
        <v>1.3 Peat swamp forest</v>
      </c>
      <c r="I8916" s="71" t="str">
        <f>VLOOKUP(D8916, legend!$C$3:$G$22, 5, FALSE)</f>
        <v>1.3 Hutan rawa gambut</v>
      </c>
      <c r="J8916" s="71" t="str">
        <f>VLOOKUP(E8916, legend!$C$3:$G$22, 2, FALSE)</f>
        <v>4. Non-Vegetated Area</v>
      </c>
      <c r="K8916" s="71" t="str">
        <f>VLOOKUP(E8916, legend!$C$3:$G$22, 3, FALSE)</f>
        <v>4. Non-Vegetasi</v>
      </c>
      <c r="L8916" s="71" t="str">
        <f>VLOOKUP(E8916, legend!$C$3:$G$22, 4, FALSE)</f>
        <v>4.3. Other Non-Vegetation</v>
      </c>
      <c r="M8916" s="71" t="str">
        <f>VLOOKUP(E8916, legend!$C$3:$G$22, 5, FALSE)</f>
        <v>4.3. Non-Vegetasi Lainnya</v>
      </c>
      <c r="N8916" s="71" t="str">
        <f>VLOOKUP(C8916,geocode!$A$1:$C$40,2,false)</f>
        <v>Papua Barat</v>
      </c>
      <c r="O8916" s="71" t="str">
        <f>VLOOKUP(C8916,geocode!$A$1:$C$40,3,false)</f>
        <v>Papua</v>
      </c>
      <c r="P8916" s="71">
        <v>2000.0</v>
      </c>
      <c r="Q8916" s="71">
        <v>2023.0</v>
      </c>
    </row>
    <row r="8917" ht="15.75" customHeight="1">
      <c r="B8917" s="71">
        <v>71.174662512207</v>
      </c>
      <c r="C8917" s="71">
        <v>92.0</v>
      </c>
      <c r="D8917" s="71">
        <v>76.0</v>
      </c>
      <c r="E8917" s="71">
        <v>33.0</v>
      </c>
      <c r="F8917" s="71" t="str">
        <f>VLOOKUP(D8917, legend!$C$3:$G$22, 2, FALSE)</f>
        <v>1. Forest </v>
      </c>
      <c r="G8917" s="71" t="str">
        <f>VLOOKUP(D8917, legend!$C$3:$G$22, 3, FALSE)</f>
        <v>1. Hutan</v>
      </c>
      <c r="H8917" s="71" t="str">
        <f>VLOOKUP(D8917, legend!$C$3:$G$22, 4, FALSE)</f>
        <v>1.3 Peat swamp forest</v>
      </c>
      <c r="I8917" s="71" t="str">
        <f>VLOOKUP(D8917, legend!$C$3:$G$22, 5, FALSE)</f>
        <v>1.3 Hutan rawa gambut</v>
      </c>
      <c r="J8917" s="71" t="str">
        <f>VLOOKUP(E8917, legend!$C$3:$G$22, 2, FALSE)</f>
        <v>5. Water Body</v>
      </c>
      <c r="K8917" s="71" t="str">
        <f>VLOOKUP(E8917, legend!$C$3:$G$22, 3, FALSE)</f>
        <v>5. Tubuh Air</v>
      </c>
      <c r="L8917" s="71" t="str">
        <f>VLOOKUP(E8917, legend!$C$3:$G$22, 4, FALSE)</f>
        <v>5.2. River, Lake, Ocean</v>
      </c>
      <c r="M8917" s="71" t="str">
        <f>VLOOKUP(E8917, legend!$C$3:$G$22, 5, FALSE)</f>
        <v>5.2. Sungai, Danau, Laut</v>
      </c>
      <c r="N8917" s="71" t="str">
        <f>VLOOKUP(C8917,geocode!$A$1:$C$40,2,false)</f>
        <v>Papua Barat</v>
      </c>
      <c r="O8917" s="71" t="str">
        <f>VLOOKUP(C8917,geocode!$A$1:$C$40,3,false)</f>
        <v>Papua</v>
      </c>
      <c r="P8917" s="71">
        <v>2000.0</v>
      </c>
      <c r="Q8917" s="71">
        <v>2023.0</v>
      </c>
    </row>
    <row r="8918" ht="15.75" customHeight="1">
      <c r="B8918" s="71">
        <v>928.325064819336</v>
      </c>
      <c r="C8918" s="71">
        <v>92.0</v>
      </c>
      <c r="D8918" s="71">
        <v>76.0</v>
      </c>
      <c r="E8918" s="71">
        <v>35.0</v>
      </c>
      <c r="F8918" s="71" t="str">
        <f>VLOOKUP(D8918, legend!$C$3:$G$22, 2, FALSE)</f>
        <v>1. Forest </v>
      </c>
      <c r="G8918" s="71" t="str">
        <f>VLOOKUP(D8918, legend!$C$3:$G$22, 3, FALSE)</f>
        <v>1. Hutan</v>
      </c>
      <c r="H8918" s="71" t="str">
        <f>VLOOKUP(D8918, legend!$C$3:$G$22, 4, FALSE)</f>
        <v>1.3 Peat swamp forest</v>
      </c>
      <c r="I8918" s="71" t="str">
        <f>VLOOKUP(D8918, legend!$C$3:$G$22, 5, FALSE)</f>
        <v>1.3 Hutan rawa gambut</v>
      </c>
      <c r="J8918" s="71" t="str">
        <f>VLOOKUP(E8918, legend!$C$3:$G$22, 2, FALSE)</f>
        <v>3. Agriculture</v>
      </c>
      <c r="K8918" s="71" t="str">
        <f>VLOOKUP(E8918, legend!$C$3:$G$22, 3, FALSE)</f>
        <v>3. Pertanian</v>
      </c>
      <c r="L8918" s="71" t="str">
        <f>VLOOKUP(E8918, legend!$C$3:$G$22, 4, FALSE)</f>
        <v>3.2. Oil Palm</v>
      </c>
      <c r="M8918" s="71" t="str">
        <f>VLOOKUP(E8918, legend!$C$3:$G$22, 5, FALSE)</f>
        <v>3.2. Sawit</v>
      </c>
      <c r="N8918" s="71" t="str">
        <f>VLOOKUP(C8918,geocode!$A$1:$C$40,2,false)</f>
        <v>Papua Barat</v>
      </c>
      <c r="O8918" s="71" t="str">
        <f>VLOOKUP(C8918,geocode!$A$1:$C$40,3,false)</f>
        <v>Papua</v>
      </c>
      <c r="P8918" s="71">
        <v>2000.0</v>
      </c>
      <c r="Q8918" s="71">
        <v>2023.0</v>
      </c>
    </row>
    <row r="8919" ht="15.75" customHeight="1">
      <c r="B8919" s="71">
        <v>241.392318554688</v>
      </c>
      <c r="C8919" s="71">
        <v>92.0</v>
      </c>
      <c r="D8919" s="71">
        <v>76.0</v>
      </c>
      <c r="E8919" s="71">
        <v>40.0</v>
      </c>
      <c r="F8919" s="71" t="str">
        <f>VLOOKUP(D8919, legend!$C$3:$G$22, 2, FALSE)</f>
        <v>1. Forest </v>
      </c>
      <c r="G8919" s="71" t="str">
        <f>VLOOKUP(D8919, legend!$C$3:$G$22, 3, FALSE)</f>
        <v>1. Hutan</v>
      </c>
      <c r="H8919" s="71" t="str">
        <f>VLOOKUP(D8919, legend!$C$3:$G$22, 4, FALSE)</f>
        <v>1.3 Peat swamp forest</v>
      </c>
      <c r="I8919" s="71" t="str">
        <f>VLOOKUP(D8919, legend!$C$3:$G$22, 5, FALSE)</f>
        <v>1.3 Hutan rawa gambut</v>
      </c>
      <c r="J8919" s="71" t="str">
        <f>VLOOKUP(E8919, legend!$C$3:$G$22, 2, FALSE)</f>
        <v>3. Agriculture</v>
      </c>
      <c r="K8919" s="71" t="str">
        <f>VLOOKUP(E8919, legend!$C$3:$G$22, 3, FALSE)</f>
        <v>3. Pertanian</v>
      </c>
      <c r="L8919" s="71" t="str">
        <f>VLOOKUP(E8919, legend!$C$3:$G$22, 4, FALSE)</f>
        <v>3.1. Rice Paddy</v>
      </c>
      <c r="M8919" s="71" t="str">
        <f>VLOOKUP(E8919, legend!$C$3:$G$22, 5, FALSE)</f>
        <v>3.1. Sawah</v>
      </c>
      <c r="N8919" s="71" t="str">
        <f>VLOOKUP(C8919,geocode!$A$1:$C$40,2,false)</f>
        <v>Papua Barat</v>
      </c>
      <c r="O8919" s="71" t="str">
        <f>VLOOKUP(C8919,geocode!$A$1:$C$40,3,false)</f>
        <v>Papua</v>
      </c>
      <c r="P8919" s="71">
        <v>2000.0</v>
      </c>
      <c r="Q8919" s="71">
        <v>2023.0</v>
      </c>
    </row>
    <row r="8920" ht="15.75" customHeight="1">
      <c r="B8920" s="71">
        <v>383299.114954889</v>
      </c>
      <c r="C8920" s="71">
        <v>92.0</v>
      </c>
      <c r="D8920" s="71">
        <v>76.0</v>
      </c>
      <c r="E8920" s="71">
        <v>76.0</v>
      </c>
      <c r="F8920" s="71" t="str">
        <f>VLOOKUP(D8920, legend!$C$3:$G$22, 2, FALSE)</f>
        <v>1. Forest </v>
      </c>
      <c r="G8920" s="71" t="str">
        <f>VLOOKUP(D8920, legend!$C$3:$G$22, 3, FALSE)</f>
        <v>1. Hutan</v>
      </c>
      <c r="H8920" s="71" t="str">
        <f>VLOOKUP(D8920, legend!$C$3:$G$22, 4, FALSE)</f>
        <v>1.3 Peat swamp forest</v>
      </c>
      <c r="I8920" s="71" t="str">
        <f>VLOOKUP(D8920, legend!$C$3:$G$22, 5, FALSE)</f>
        <v>1.3 Hutan rawa gambut</v>
      </c>
      <c r="J8920" s="71" t="str">
        <f>VLOOKUP(E8920, legend!$C$3:$G$22, 2, FALSE)</f>
        <v>1. Forest </v>
      </c>
      <c r="K8920" s="71" t="str">
        <f>VLOOKUP(E8920, legend!$C$3:$G$22, 3, FALSE)</f>
        <v>1. Hutan</v>
      </c>
      <c r="L8920" s="71" t="str">
        <f>VLOOKUP(E8920, legend!$C$3:$G$22, 4, FALSE)</f>
        <v>1.3 Peat swamp forest</v>
      </c>
      <c r="M8920" s="71" t="str">
        <f>VLOOKUP(E8920, legend!$C$3:$G$22, 5, FALSE)</f>
        <v>1.3 Hutan rawa gambut</v>
      </c>
      <c r="N8920" s="71" t="str">
        <f>VLOOKUP(C8920,geocode!$A$1:$C$40,2,false)</f>
        <v>Papua Barat</v>
      </c>
      <c r="O8920" s="71" t="str">
        <f>VLOOKUP(C8920,geocode!$A$1:$C$40,3,false)</f>
        <v>Papua</v>
      </c>
      <c r="P8920" s="71">
        <v>2000.0</v>
      </c>
      <c r="Q8920" s="71">
        <v>2023.0</v>
      </c>
    </row>
    <row r="8921" ht="15.75" customHeight="1">
      <c r="B8921" s="71">
        <v>6423090.73991463</v>
      </c>
      <c r="C8921" s="71">
        <v>93.0</v>
      </c>
      <c r="D8921" s="71">
        <v>3.0</v>
      </c>
      <c r="E8921" s="71">
        <v>3.0</v>
      </c>
      <c r="F8921" s="71" t="str">
        <f>VLOOKUP(D8921, legend!$C$3:$G$22, 2, FALSE)</f>
        <v>1. Forest </v>
      </c>
      <c r="G8921" s="71" t="str">
        <f>VLOOKUP(D8921, legend!$C$3:$G$22, 3, FALSE)</f>
        <v>1. Hutan</v>
      </c>
      <c r="H8921" s="71" t="str">
        <f>VLOOKUP(D8921, legend!$C$3:$G$22, 4, FALSE)</f>
        <v>1.1. Forest Formation</v>
      </c>
      <c r="I8921" s="71" t="str">
        <f>VLOOKUP(D8921, legend!$C$3:$G$22, 5, FALSE)</f>
        <v>1.1. Formasi Hutan</v>
      </c>
      <c r="J8921" s="71" t="str">
        <f>VLOOKUP(E8921, legend!$C$3:$G$22, 2, FALSE)</f>
        <v>1. Forest </v>
      </c>
      <c r="K8921" s="71" t="str">
        <f>VLOOKUP(E8921, legend!$C$3:$G$22, 3, FALSE)</f>
        <v>1. Hutan</v>
      </c>
      <c r="L8921" s="71" t="str">
        <f>VLOOKUP(E8921, legend!$C$3:$G$22, 4, FALSE)</f>
        <v>1.1. Forest Formation</v>
      </c>
      <c r="M8921" s="71" t="str">
        <f>VLOOKUP(E8921, legend!$C$3:$G$22, 5, FALSE)</f>
        <v>1.1. Formasi Hutan</v>
      </c>
      <c r="N8921" s="71" t="str">
        <f>VLOOKUP(C8921,geocode!$A$1:$C$40,2,false)</f>
        <v>Papua Selatan</v>
      </c>
      <c r="O8921" s="71" t="str">
        <f>VLOOKUP(C8921,geocode!$A$1:$C$40,3,false)</f>
        <v>Papua</v>
      </c>
      <c r="P8921" s="71">
        <v>2000.0</v>
      </c>
      <c r="Q8921" s="71">
        <v>2023.0</v>
      </c>
    </row>
    <row r="8922" ht="15.75" customHeight="1">
      <c r="B8922" s="71">
        <v>19142.9320482298</v>
      </c>
      <c r="C8922" s="71">
        <v>93.0</v>
      </c>
      <c r="D8922" s="71">
        <v>3.0</v>
      </c>
      <c r="E8922" s="71">
        <v>5.0</v>
      </c>
      <c r="F8922" s="71" t="str">
        <f>VLOOKUP(D8922, legend!$C$3:$G$22, 2, FALSE)</f>
        <v>1. Forest </v>
      </c>
      <c r="G8922" s="71" t="str">
        <f>VLOOKUP(D8922, legend!$C$3:$G$22, 3, FALSE)</f>
        <v>1. Hutan</v>
      </c>
      <c r="H8922" s="71" t="str">
        <f>VLOOKUP(D8922, legend!$C$3:$G$22, 4, FALSE)</f>
        <v>1.1. Forest Formation</v>
      </c>
      <c r="I8922" s="71" t="str">
        <f>VLOOKUP(D8922, legend!$C$3:$G$22, 5, FALSE)</f>
        <v>1.1. Formasi Hutan</v>
      </c>
      <c r="J8922" s="71" t="str">
        <f>VLOOKUP(E8922, legend!$C$3:$G$22, 2, FALSE)</f>
        <v>1. Forest </v>
      </c>
      <c r="K8922" s="71" t="str">
        <f>VLOOKUP(E8922, legend!$C$3:$G$22, 3, FALSE)</f>
        <v>1. Hutan</v>
      </c>
      <c r="L8922" s="71" t="str">
        <f>VLOOKUP(E8922, legend!$C$3:$G$22, 4, FALSE)</f>
        <v>1.2. Mangrove</v>
      </c>
      <c r="M8922" s="71" t="str">
        <f>VLOOKUP(E8922, legend!$C$3:$G$22, 5, FALSE)</f>
        <v>1.2. Mangrove</v>
      </c>
      <c r="N8922" s="71" t="str">
        <f>VLOOKUP(C8922,geocode!$A$1:$C$40,2,false)</f>
        <v>Papua Selatan</v>
      </c>
      <c r="O8922" s="71" t="str">
        <f>VLOOKUP(C8922,geocode!$A$1:$C$40,3,false)</f>
        <v>Papua</v>
      </c>
      <c r="P8922" s="71">
        <v>2000.0</v>
      </c>
      <c r="Q8922" s="71">
        <v>2023.0</v>
      </c>
    </row>
    <row r="8923" ht="15.75" customHeight="1">
      <c r="B8923" s="71">
        <v>7511.83575828242</v>
      </c>
      <c r="C8923" s="71">
        <v>93.0</v>
      </c>
      <c r="D8923" s="71">
        <v>3.0</v>
      </c>
      <c r="E8923" s="71">
        <v>9.0</v>
      </c>
      <c r="F8923" s="71" t="str">
        <f>VLOOKUP(D8923, legend!$C$3:$G$22, 2, FALSE)</f>
        <v>1. Forest </v>
      </c>
      <c r="G8923" s="71" t="str">
        <f>VLOOKUP(D8923, legend!$C$3:$G$22, 3, FALSE)</f>
        <v>1. Hutan</v>
      </c>
      <c r="H8923" s="71" t="str">
        <f>VLOOKUP(D8923, legend!$C$3:$G$22, 4, FALSE)</f>
        <v>1.1. Forest Formation</v>
      </c>
      <c r="I8923" s="71" t="str">
        <f>VLOOKUP(D8923, legend!$C$3:$G$22, 5, FALSE)</f>
        <v>1.1. Formasi Hutan</v>
      </c>
      <c r="J8923" s="71" t="str">
        <f>VLOOKUP(E8923, legend!$C$3:$G$22, 2, FALSE)</f>
        <v>3. Agriculture</v>
      </c>
      <c r="K8923" s="71" t="str">
        <f>VLOOKUP(E8923, legend!$C$3:$G$22, 3, FALSE)</f>
        <v>3. Pertanian</v>
      </c>
      <c r="L8923" s="71" t="str">
        <f>VLOOKUP(E8923, legend!$C$3:$G$22, 4, FALSE)</f>
        <v>3.3. Pulpwood Plantation</v>
      </c>
      <c r="M8923" s="71" t="str">
        <f>VLOOKUP(E8923, legend!$C$3:$G$22, 5, FALSE)</f>
        <v>3.3. Kebun Kayu</v>
      </c>
      <c r="N8923" s="71" t="str">
        <f>VLOOKUP(C8923,geocode!$A$1:$C$40,2,false)</f>
        <v>Papua Selatan</v>
      </c>
      <c r="O8923" s="71" t="str">
        <f>VLOOKUP(C8923,geocode!$A$1:$C$40,3,false)</f>
        <v>Papua</v>
      </c>
      <c r="P8923" s="71">
        <v>2000.0</v>
      </c>
      <c r="Q8923" s="71">
        <v>2023.0</v>
      </c>
    </row>
    <row r="8924" ht="15.75" customHeight="1">
      <c r="B8924" s="71">
        <v>224841.870231031</v>
      </c>
      <c r="C8924" s="71">
        <v>93.0</v>
      </c>
      <c r="D8924" s="71">
        <v>3.0</v>
      </c>
      <c r="E8924" s="71">
        <v>13.0</v>
      </c>
      <c r="F8924" s="71" t="str">
        <f>VLOOKUP(D8924, legend!$C$3:$G$22, 2, FALSE)</f>
        <v>1. Forest </v>
      </c>
      <c r="G8924" s="71" t="str">
        <f>VLOOKUP(D8924, legend!$C$3:$G$22, 3, FALSE)</f>
        <v>1. Hutan</v>
      </c>
      <c r="H8924" s="71" t="str">
        <f>VLOOKUP(D8924, legend!$C$3:$G$22, 4, FALSE)</f>
        <v>1.1. Forest Formation</v>
      </c>
      <c r="I8924" s="71" t="str">
        <f>VLOOKUP(D8924, legend!$C$3:$G$22, 5, FALSE)</f>
        <v>1.1. Formasi Hutan</v>
      </c>
      <c r="J8924" s="71" t="str">
        <f>VLOOKUP(E8924, legend!$C$3:$G$22, 2, FALSE)</f>
        <v>2. Non-Forest Natural Vegetation</v>
      </c>
      <c r="K8924" s="71" t="str">
        <f>VLOOKUP(E8924, legend!$C$3:$G$22, 3, FALSE)</f>
        <v>2. Tumbuhan Non-Hutan Lainnya</v>
      </c>
      <c r="L8924" s="71" t="str">
        <f>VLOOKUP(E8924, legend!$C$3:$G$22, 4, FALSE)</f>
        <v>2.1. Other Natural Vegetation</v>
      </c>
      <c r="M8924" s="71" t="str">
        <f>VLOOKUP(E8924, legend!$C$3:$G$22, 5, FALSE)</f>
        <v>2.1. Tumbuhan Non-Hutan Lainnya</v>
      </c>
      <c r="N8924" s="71" t="str">
        <f>VLOOKUP(C8924,geocode!$A$1:$C$40,2,false)</f>
        <v>Papua Selatan</v>
      </c>
      <c r="O8924" s="71" t="str">
        <f>VLOOKUP(C8924,geocode!$A$1:$C$40,3,false)</f>
        <v>Papua</v>
      </c>
      <c r="P8924" s="71">
        <v>2000.0</v>
      </c>
      <c r="Q8924" s="71">
        <v>2023.0</v>
      </c>
    </row>
    <row r="8925" ht="15.75" customHeight="1">
      <c r="B8925" s="71">
        <v>3683.53386036987</v>
      </c>
      <c r="C8925" s="71">
        <v>93.0</v>
      </c>
      <c r="D8925" s="71">
        <v>3.0</v>
      </c>
      <c r="E8925" s="71">
        <v>21.0</v>
      </c>
      <c r="F8925" s="71" t="str">
        <f>VLOOKUP(D8925, legend!$C$3:$G$22, 2, FALSE)</f>
        <v>1. Forest </v>
      </c>
      <c r="G8925" s="71" t="str">
        <f>VLOOKUP(D8925, legend!$C$3:$G$22, 3, FALSE)</f>
        <v>1. Hutan</v>
      </c>
      <c r="H8925" s="71" t="str">
        <f>VLOOKUP(D8925, legend!$C$3:$G$22, 4, FALSE)</f>
        <v>1.1. Forest Formation</v>
      </c>
      <c r="I8925" s="71" t="str">
        <f>VLOOKUP(D8925, legend!$C$3:$G$22, 5, FALSE)</f>
        <v>1.1. Formasi Hutan</v>
      </c>
      <c r="J8925" s="71" t="str">
        <f>VLOOKUP(E8925, legend!$C$3:$G$22, 2, FALSE)</f>
        <v>3. Agriculture</v>
      </c>
      <c r="K8925" s="71" t="str">
        <f>VLOOKUP(E8925, legend!$C$3:$G$22, 3, FALSE)</f>
        <v>3. Pertanian</v>
      </c>
      <c r="L8925" s="71" t="str">
        <f>VLOOKUP(E8925, legend!$C$3:$G$22, 4, FALSE)</f>
        <v>3.4. Other Agriculture</v>
      </c>
      <c r="M8925" s="71" t="str">
        <f>VLOOKUP(E8925, legend!$C$3:$G$22, 5, FALSE)</f>
        <v>3.4. Pertanian Lainnya </v>
      </c>
      <c r="N8925" s="71" t="str">
        <f>VLOOKUP(C8925,geocode!$A$1:$C$40,2,false)</f>
        <v>Papua Selatan</v>
      </c>
      <c r="O8925" s="71" t="str">
        <f>VLOOKUP(C8925,geocode!$A$1:$C$40,3,false)</f>
        <v>Papua</v>
      </c>
      <c r="P8925" s="71">
        <v>2000.0</v>
      </c>
      <c r="Q8925" s="71">
        <v>2023.0</v>
      </c>
    </row>
    <row r="8926" ht="15.75" customHeight="1">
      <c r="B8926" s="71">
        <v>304.619066760253</v>
      </c>
      <c r="C8926" s="71">
        <v>93.0</v>
      </c>
      <c r="D8926" s="71">
        <v>3.0</v>
      </c>
      <c r="E8926" s="71">
        <v>24.0</v>
      </c>
      <c r="F8926" s="71" t="str">
        <f>VLOOKUP(D8926, legend!$C$3:$G$22, 2, FALSE)</f>
        <v>1. Forest </v>
      </c>
      <c r="G8926" s="71" t="str">
        <f>VLOOKUP(D8926, legend!$C$3:$G$22, 3, FALSE)</f>
        <v>1. Hutan</v>
      </c>
      <c r="H8926" s="71" t="str">
        <f>VLOOKUP(D8926, legend!$C$3:$G$22, 4, FALSE)</f>
        <v>1.1. Forest Formation</v>
      </c>
      <c r="I8926" s="71" t="str">
        <f>VLOOKUP(D8926, legend!$C$3:$G$22, 5, FALSE)</f>
        <v>1.1. Formasi Hutan</v>
      </c>
      <c r="J8926" s="71" t="str">
        <f>VLOOKUP(E8926, legend!$C$3:$G$22, 2, FALSE)</f>
        <v>4. Non-Vegetated Area</v>
      </c>
      <c r="K8926" s="71" t="str">
        <f>VLOOKUP(E8926, legend!$C$3:$G$22, 3, FALSE)</f>
        <v>4. Non-Vegetasi</v>
      </c>
      <c r="L8926" s="71" t="str">
        <f>VLOOKUP(E8926, legend!$C$3:$G$22, 4, FALSE)</f>
        <v>4.2. Urban Area</v>
      </c>
      <c r="M8926" s="71" t="str">
        <f>VLOOKUP(E8926, legend!$C$3:$G$22, 5, FALSE)</f>
        <v>4.2. Pemukiman </v>
      </c>
      <c r="N8926" s="71" t="str">
        <f>VLOOKUP(C8926,geocode!$A$1:$C$40,2,false)</f>
        <v>Papua Selatan</v>
      </c>
      <c r="O8926" s="71" t="str">
        <f>VLOOKUP(C8926,geocode!$A$1:$C$40,3,false)</f>
        <v>Papua</v>
      </c>
      <c r="P8926" s="71">
        <v>2000.0</v>
      </c>
      <c r="Q8926" s="71">
        <v>2023.0</v>
      </c>
    </row>
    <row r="8927" ht="15.75" customHeight="1">
      <c r="B8927" s="71">
        <v>4330.80197183838</v>
      </c>
      <c r="C8927" s="71">
        <v>93.0</v>
      </c>
      <c r="D8927" s="71">
        <v>3.0</v>
      </c>
      <c r="E8927" s="71">
        <v>25.0</v>
      </c>
      <c r="F8927" s="71" t="str">
        <f>VLOOKUP(D8927, legend!$C$3:$G$22, 2, FALSE)</f>
        <v>1. Forest </v>
      </c>
      <c r="G8927" s="71" t="str">
        <f>VLOOKUP(D8927, legend!$C$3:$G$22, 3, FALSE)</f>
        <v>1. Hutan</v>
      </c>
      <c r="H8927" s="71" t="str">
        <f>VLOOKUP(D8927, legend!$C$3:$G$22, 4, FALSE)</f>
        <v>1.1. Forest Formation</v>
      </c>
      <c r="I8927" s="71" t="str">
        <f>VLOOKUP(D8927, legend!$C$3:$G$22, 5, FALSE)</f>
        <v>1.1. Formasi Hutan</v>
      </c>
      <c r="J8927" s="71" t="str">
        <f>VLOOKUP(E8927, legend!$C$3:$G$22, 2, FALSE)</f>
        <v>4. Non-Vegetated Area</v>
      </c>
      <c r="K8927" s="71" t="str">
        <f>VLOOKUP(E8927, legend!$C$3:$G$22, 3, FALSE)</f>
        <v>4. Non-Vegetasi</v>
      </c>
      <c r="L8927" s="71" t="str">
        <f>VLOOKUP(E8927, legend!$C$3:$G$22, 4, FALSE)</f>
        <v>4.3. Other Non-Vegetation</v>
      </c>
      <c r="M8927" s="71" t="str">
        <f>VLOOKUP(E8927, legend!$C$3:$G$22, 5, FALSE)</f>
        <v>4.3. Non-Vegetasi Lainnya</v>
      </c>
      <c r="N8927" s="71" t="str">
        <f>VLOOKUP(C8927,geocode!$A$1:$C$40,2,false)</f>
        <v>Papua Selatan</v>
      </c>
      <c r="O8927" s="71" t="str">
        <f>VLOOKUP(C8927,geocode!$A$1:$C$40,3,false)</f>
        <v>Papua</v>
      </c>
      <c r="P8927" s="71">
        <v>2000.0</v>
      </c>
      <c r="Q8927" s="71">
        <v>2023.0</v>
      </c>
    </row>
    <row r="8928" ht="15.75" customHeight="1">
      <c r="B8928" s="71">
        <v>2109.90991005248</v>
      </c>
      <c r="C8928" s="71">
        <v>93.0</v>
      </c>
      <c r="D8928" s="71">
        <v>3.0</v>
      </c>
      <c r="E8928" s="71">
        <v>33.0</v>
      </c>
      <c r="F8928" s="71" t="str">
        <f>VLOOKUP(D8928, legend!$C$3:$G$22, 2, FALSE)</f>
        <v>1. Forest </v>
      </c>
      <c r="G8928" s="71" t="str">
        <f>VLOOKUP(D8928, legend!$C$3:$G$22, 3, FALSE)</f>
        <v>1. Hutan</v>
      </c>
      <c r="H8928" s="71" t="str">
        <f>VLOOKUP(D8928, legend!$C$3:$G$22, 4, FALSE)</f>
        <v>1.1. Forest Formation</v>
      </c>
      <c r="I8928" s="71" t="str">
        <f>VLOOKUP(D8928, legend!$C$3:$G$22, 5, FALSE)</f>
        <v>1.1. Formasi Hutan</v>
      </c>
      <c r="J8928" s="71" t="str">
        <f>VLOOKUP(E8928, legend!$C$3:$G$22, 2, FALSE)</f>
        <v>5. Water Body</v>
      </c>
      <c r="K8928" s="71" t="str">
        <f>VLOOKUP(E8928, legend!$C$3:$G$22, 3, FALSE)</f>
        <v>5. Tubuh Air</v>
      </c>
      <c r="L8928" s="71" t="str">
        <f>VLOOKUP(E8928, legend!$C$3:$G$22, 4, FALSE)</f>
        <v>5.2. River, Lake, Ocean</v>
      </c>
      <c r="M8928" s="71" t="str">
        <f>VLOOKUP(E8928, legend!$C$3:$G$22, 5, FALSE)</f>
        <v>5.2. Sungai, Danau, Laut</v>
      </c>
      <c r="N8928" s="71" t="str">
        <f>VLOOKUP(C8928,geocode!$A$1:$C$40,2,false)</f>
        <v>Papua Selatan</v>
      </c>
      <c r="O8928" s="71" t="str">
        <f>VLOOKUP(C8928,geocode!$A$1:$C$40,3,false)</f>
        <v>Papua</v>
      </c>
      <c r="P8928" s="71">
        <v>2000.0</v>
      </c>
      <c r="Q8928" s="71">
        <v>2023.0</v>
      </c>
    </row>
    <row r="8929" ht="15.75" customHeight="1">
      <c r="B8929" s="71">
        <v>108999.942171988</v>
      </c>
      <c r="C8929" s="71">
        <v>93.0</v>
      </c>
      <c r="D8929" s="71">
        <v>3.0</v>
      </c>
      <c r="E8929" s="71">
        <v>35.0</v>
      </c>
      <c r="F8929" s="71" t="str">
        <f>VLOOKUP(D8929, legend!$C$3:$G$22, 2, FALSE)</f>
        <v>1. Forest </v>
      </c>
      <c r="G8929" s="71" t="str">
        <f>VLOOKUP(D8929, legend!$C$3:$G$22, 3, FALSE)</f>
        <v>1. Hutan</v>
      </c>
      <c r="H8929" s="71" t="str">
        <f>VLOOKUP(D8929, legend!$C$3:$G$22, 4, FALSE)</f>
        <v>1.1. Forest Formation</v>
      </c>
      <c r="I8929" s="71" t="str">
        <f>VLOOKUP(D8929, legend!$C$3:$G$22, 5, FALSE)</f>
        <v>1.1. Formasi Hutan</v>
      </c>
      <c r="J8929" s="71" t="str">
        <f>VLOOKUP(E8929, legend!$C$3:$G$22, 2, FALSE)</f>
        <v>3. Agriculture</v>
      </c>
      <c r="K8929" s="71" t="str">
        <f>VLOOKUP(E8929, legend!$C$3:$G$22, 3, FALSE)</f>
        <v>3. Pertanian</v>
      </c>
      <c r="L8929" s="71" t="str">
        <f>VLOOKUP(E8929, legend!$C$3:$G$22, 4, FALSE)</f>
        <v>3.2. Oil Palm</v>
      </c>
      <c r="M8929" s="71" t="str">
        <f>VLOOKUP(E8929, legend!$C$3:$G$22, 5, FALSE)</f>
        <v>3.2. Sawit</v>
      </c>
      <c r="N8929" s="71" t="str">
        <f>VLOOKUP(C8929,geocode!$A$1:$C$40,2,false)</f>
        <v>Papua Selatan</v>
      </c>
      <c r="O8929" s="71" t="str">
        <f>VLOOKUP(C8929,geocode!$A$1:$C$40,3,false)</f>
        <v>Papua</v>
      </c>
      <c r="P8929" s="71">
        <v>2000.0</v>
      </c>
      <c r="Q8929" s="71">
        <v>2023.0</v>
      </c>
    </row>
    <row r="8930" ht="15.75" customHeight="1">
      <c r="B8930" s="71">
        <v>352.078052880859</v>
      </c>
      <c r="C8930" s="71">
        <v>93.0</v>
      </c>
      <c r="D8930" s="71">
        <v>3.0</v>
      </c>
      <c r="E8930" s="71">
        <v>40.0</v>
      </c>
      <c r="F8930" s="71" t="str">
        <f>VLOOKUP(D8930, legend!$C$3:$G$22, 2, FALSE)</f>
        <v>1. Forest </v>
      </c>
      <c r="G8930" s="71" t="str">
        <f>VLOOKUP(D8930, legend!$C$3:$G$22, 3, FALSE)</f>
        <v>1. Hutan</v>
      </c>
      <c r="H8930" s="71" t="str">
        <f>VLOOKUP(D8930, legend!$C$3:$G$22, 4, FALSE)</f>
        <v>1.1. Forest Formation</v>
      </c>
      <c r="I8930" s="71" t="str">
        <f>VLOOKUP(D8930, legend!$C$3:$G$22, 5, FALSE)</f>
        <v>1.1. Formasi Hutan</v>
      </c>
      <c r="J8930" s="71" t="str">
        <f>VLOOKUP(E8930, legend!$C$3:$G$22, 2, FALSE)</f>
        <v>3. Agriculture</v>
      </c>
      <c r="K8930" s="71" t="str">
        <f>VLOOKUP(E8930, legend!$C$3:$G$22, 3, FALSE)</f>
        <v>3. Pertanian</v>
      </c>
      <c r="L8930" s="71" t="str">
        <f>VLOOKUP(E8930, legend!$C$3:$G$22, 4, FALSE)</f>
        <v>3.1. Rice Paddy</v>
      </c>
      <c r="M8930" s="71" t="str">
        <f>VLOOKUP(E8930, legend!$C$3:$G$22, 5, FALSE)</f>
        <v>3.1. Sawah</v>
      </c>
      <c r="N8930" s="71" t="str">
        <f>VLOOKUP(C8930,geocode!$A$1:$C$40,2,false)</f>
        <v>Papua Selatan</v>
      </c>
      <c r="O8930" s="71" t="str">
        <f>VLOOKUP(C8930,geocode!$A$1:$C$40,3,false)</f>
        <v>Papua</v>
      </c>
      <c r="P8930" s="71">
        <v>2000.0</v>
      </c>
      <c r="Q8930" s="71">
        <v>2023.0</v>
      </c>
    </row>
    <row r="8931" ht="15.75" customHeight="1">
      <c r="B8931" s="71">
        <v>62.1005649169922</v>
      </c>
      <c r="C8931" s="71">
        <v>93.0</v>
      </c>
      <c r="D8931" s="71">
        <v>3.0</v>
      </c>
      <c r="E8931" s="71">
        <v>76.0</v>
      </c>
      <c r="F8931" s="71" t="str">
        <f>VLOOKUP(D8931, legend!$C$3:$G$22, 2, FALSE)</f>
        <v>1. Forest </v>
      </c>
      <c r="G8931" s="71" t="str">
        <f>VLOOKUP(D8931, legend!$C$3:$G$22, 3, FALSE)</f>
        <v>1. Hutan</v>
      </c>
      <c r="H8931" s="71" t="str">
        <f>VLOOKUP(D8931, legend!$C$3:$G$22, 4, FALSE)</f>
        <v>1.1. Forest Formation</v>
      </c>
      <c r="I8931" s="71" t="str">
        <f>VLOOKUP(D8931, legend!$C$3:$G$22, 5, FALSE)</f>
        <v>1.1. Formasi Hutan</v>
      </c>
      <c r="J8931" s="71" t="str">
        <f>VLOOKUP(E8931, legend!$C$3:$G$22, 2, FALSE)</f>
        <v>1. Forest </v>
      </c>
      <c r="K8931" s="71" t="str">
        <f>VLOOKUP(E8931, legend!$C$3:$G$22, 3, FALSE)</f>
        <v>1. Hutan</v>
      </c>
      <c r="L8931" s="71" t="str">
        <f>VLOOKUP(E8931, legend!$C$3:$G$22, 4, FALSE)</f>
        <v>1.3 Peat swamp forest</v>
      </c>
      <c r="M8931" s="71" t="str">
        <f>VLOOKUP(E8931, legend!$C$3:$G$22, 5, FALSE)</f>
        <v>1.3 Hutan rawa gambut</v>
      </c>
      <c r="N8931" s="71" t="str">
        <f>VLOOKUP(C8931,geocode!$A$1:$C$40,2,false)</f>
        <v>Papua Selatan</v>
      </c>
      <c r="O8931" s="71" t="str">
        <f>VLOOKUP(C8931,geocode!$A$1:$C$40,3,false)</f>
        <v>Papua</v>
      </c>
      <c r="P8931" s="71">
        <v>2000.0</v>
      </c>
      <c r="Q8931" s="71">
        <v>2023.0</v>
      </c>
    </row>
    <row r="8932" ht="15.75" customHeight="1">
      <c r="B8932" s="71">
        <v>19768.7132542662</v>
      </c>
      <c r="C8932" s="71">
        <v>93.0</v>
      </c>
      <c r="D8932" s="71">
        <v>5.0</v>
      </c>
      <c r="E8932" s="71">
        <v>3.0</v>
      </c>
      <c r="F8932" s="71" t="str">
        <f>VLOOKUP(D8932, legend!$C$3:$G$22, 2, FALSE)</f>
        <v>1. Forest </v>
      </c>
      <c r="G8932" s="71" t="str">
        <f>VLOOKUP(D8932, legend!$C$3:$G$22, 3, FALSE)</f>
        <v>1. Hutan</v>
      </c>
      <c r="H8932" s="71" t="str">
        <f>VLOOKUP(D8932, legend!$C$3:$G$22, 4, FALSE)</f>
        <v>1.2. Mangrove</v>
      </c>
      <c r="I8932" s="71" t="str">
        <f>VLOOKUP(D8932, legend!$C$3:$G$22, 5, FALSE)</f>
        <v>1.2. Mangrove</v>
      </c>
      <c r="J8932" s="71" t="str">
        <f>VLOOKUP(E8932, legend!$C$3:$G$22, 2, FALSE)</f>
        <v>1. Forest </v>
      </c>
      <c r="K8932" s="71" t="str">
        <f>VLOOKUP(E8932, legend!$C$3:$G$22, 3, FALSE)</f>
        <v>1. Hutan</v>
      </c>
      <c r="L8932" s="71" t="str">
        <f>VLOOKUP(E8932, legend!$C$3:$G$22, 4, FALSE)</f>
        <v>1.1. Forest Formation</v>
      </c>
      <c r="M8932" s="71" t="str">
        <f>VLOOKUP(E8932, legend!$C$3:$G$22, 5, FALSE)</f>
        <v>1.1. Formasi Hutan</v>
      </c>
      <c r="N8932" s="71" t="str">
        <f>VLOOKUP(C8932,geocode!$A$1:$C$40,2,false)</f>
        <v>Papua Selatan</v>
      </c>
      <c r="O8932" s="71" t="str">
        <f>VLOOKUP(C8932,geocode!$A$1:$C$40,3,false)</f>
        <v>Papua</v>
      </c>
      <c r="P8932" s="71">
        <v>2000.0</v>
      </c>
      <c r="Q8932" s="71">
        <v>2023.0</v>
      </c>
    </row>
    <row r="8933" ht="15.75" customHeight="1">
      <c r="B8933" s="71">
        <v>383484.464054987</v>
      </c>
      <c r="C8933" s="71">
        <v>93.0</v>
      </c>
      <c r="D8933" s="71">
        <v>5.0</v>
      </c>
      <c r="E8933" s="71">
        <v>5.0</v>
      </c>
      <c r="F8933" s="71" t="str">
        <f>VLOOKUP(D8933, legend!$C$3:$G$22, 2, FALSE)</f>
        <v>1. Forest </v>
      </c>
      <c r="G8933" s="71" t="str">
        <f>VLOOKUP(D8933, legend!$C$3:$G$22, 3, FALSE)</f>
        <v>1. Hutan</v>
      </c>
      <c r="H8933" s="71" t="str">
        <f>VLOOKUP(D8933, legend!$C$3:$G$22, 4, FALSE)</f>
        <v>1.2. Mangrove</v>
      </c>
      <c r="I8933" s="71" t="str">
        <f>VLOOKUP(D8933, legend!$C$3:$G$22, 5, FALSE)</f>
        <v>1.2. Mangrove</v>
      </c>
      <c r="J8933" s="71" t="str">
        <f>VLOOKUP(E8933, legend!$C$3:$G$22, 2, FALSE)</f>
        <v>1. Forest </v>
      </c>
      <c r="K8933" s="71" t="str">
        <f>VLOOKUP(E8933, legend!$C$3:$G$22, 3, FALSE)</f>
        <v>1. Hutan</v>
      </c>
      <c r="L8933" s="71" t="str">
        <f>VLOOKUP(E8933, legend!$C$3:$G$22, 4, FALSE)</f>
        <v>1.2. Mangrove</v>
      </c>
      <c r="M8933" s="71" t="str">
        <f>VLOOKUP(E8933, legend!$C$3:$G$22, 5, FALSE)</f>
        <v>1.2. Mangrove</v>
      </c>
      <c r="N8933" s="71" t="str">
        <f>VLOOKUP(C8933,geocode!$A$1:$C$40,2,false)</f>
        <v>Papua Selatan</v>
      </c>
      <c r="O8933" s="71" t="str">
        <f>VLOOKUP(C8933,geocode!$A$1:$C$40,3,false)</f>
        <v>Papua</v>
      </c>
      <c r="P8933" s="71">
        <v>2000.0</v>
      </c>
      <c r="Q8933" s="71">
        <v>2023.0</v>
      </c>
    </row>
    <row r="8934" ht="15.75" customHeight="1">
      <c r="B8934" s="71">
        <v>0.265703149414062</v>
      </c>
      <c r="C8934" s="71">
        <v>93.0</v>
      </c>
      <c r="D8934" s="71">
        <v>5.0</v>
      </c>
      <c r="E8934" s="71">
        <v>9.0</v>
      </c>
      <c r="F8934" s="71" t="str">
        <f>VLOOKUP(D8934, legend!$C$3:$G$22, 2, FALSE)</f>
        <v>1. Forest </v>
      </c>
      <c r="G8934" s="71" t="str">
        <f>VLOOKUP(D8934, legend!$C$3:$G$22, 3, FALSE)</f>
        <v>1. Hutan</v>
      </c>
      <c r="H8934" s="71" t="str">
        <f>VLOOKUP(D8934, legend!$C$3:$G$22, 4, FALSE)</f>
        <v>1.2. Mangrove</v>
      </c>
      <c r="I8934" s="71" t="str">
        <f>VLOOKUP(D8934, legend!$C$3:$G$22, 5, FALSE)</f>
        <v>1.2. Mangrove</v>
      </c>
      <c r="J8934" s="71" t="str">
        <f>VLOOKUP(E8934, legend!$C$3:$G$22, 2, FALSE)</f>
        <v>3. Agriculture</v>
      </c>
      <c r="K8934" s="71" t="str">
        <f>VLOOKUP(E8934, legend!$C$3:$G$22, 3, FALSE)</f>
        <v>3. Pertanian</v>
      </c>
      <c r="L8934" s="71" t="str">
        <f>VLOOKUP(E8934, legend!$C$3:$G$22, 4, FALSE)</f>
        <v>3.3. Pulpwood Plantation</v>
      </c>
      <c r="M8934" s="71" t="str">
        <f>VLOOKUP(E8934, legend!$C$3:$G$22, 5, FALSE)</f>
        <v>3.3. Kebun Kayu</v>
      </c>
      <c r="N8934" s="71" t="str">
        <f>VLOOKUP(C8934,geocode!$A$1:$C$40,2,false)</f>
        <v>Papua Selatan</v>
      </c>
      <c r="O8934" s="71" t="str">
        <f>VLOOKUP(C8934,geocode!$A$1:$C$40,3,false)</f>
        <v>Papua</v>
      </c>
      <c r="P8934" s="71">
        <v>2000.0</v>
      </c>
      <c r="Q8934" s="71">
        <v>2023.0</v>
      </c>
    </row>
    <row r="8935" ht="15.75" customHeight="1">
      <c r="B8935" s="71">
        <v>8451.71447792967</v>
      </c>
      <c r="C8935" s="71">
        <v>93.0</v>
      </c>
      <c r="D8935" s="71">
        <v>5.0</v>
      </c>
      <c r="E8935" s="71">
        <v>13.0</v>
      </c>
      <c r="F8935" s="71" t="str">
        <f>VLOOKUP(D8935, legend!$C$3:$G$22, 2, FALSE)</f>
        <v>1. Forest </v>
      </c>
      <c r="G8935" s="71" t="str">
        <f>VLOOKUP(D8935, legend!$C$3:$G$22, 3, FALSE)</f>
        <v>1. Hutan</v>
      </c>
      <c r="H8935" s="71" t="str">
        <f>VLOOKUP(D8935, legend!$C$3:$G$22, 4, FALSE)</f>
        <v>1.2. Mangrove</v>
      </c>
      <c r="I8935" s="71" t="str">
        <f>VLOOKUP(D8935, legend!$C$3:$G$22, 5, FALSE)</f>
        <v>1.2. Mangrove</v>
      </c>
      <c r="J8935" s="71" t="str">
        <f>VLOOKUP(E8935, legend!$C$3:$G$22, 2, FALSE)</f>
        <v>2. Non-Forest Natural Vegetation</v>
      </c>
      <c r="K8935" s="71" t="str">
        <f>VLOOKUP(E8935, legend!$C$3:$G$22, 3, FALSE)</f>
        <v>2. Tumbuhan Non-Hutan Lainnya</v>
      </c>
      <c r="L8935" s="71" t="str">
        <f>VLOOKUP(E8935, legend!$C$3:$G$22, 4, FALSE)</f>
        <v>2.1. Other Natural Vegetation</v>
      </c>
      <c r="M8935" s="71" t="str">
        <f>VLOOKUP(E8935, legend!$C$3:$G$22, 5, FALSE)</f>
        <v>2.1. Tumbuhan Non-Hutan Lainnya</v>
      </c>
      <c r="N8935" s="71" t="str">
        <f>VLOOKUP(C8935,geocode!$A$1:$C$40,2,false)</f>
        <v>Papua Selatan</v>
      </c>
      <c r="O8935" s="71" t="str">
        <f>VLOOKUP(C8935,geocode!$A$1:$C$40,3,false)</f>
        <v>Papua</v>
      </c>
      <c r="P8935" s="71">
        <v>2000.0</v>
      </c>
      <c r="Q8935" s="71">
        <v>2023.0</v>
      </c>
    </row>
    <row r="8936" ht="15.75" customHeight="1">
      <c r="B8936" s="71">
        <v>103.774188201904</v>
      </c>
      <c r="C8936" s="71">
        <v>93.0</v>
      </c>
      <c r="D8936" s="71">
        <v>5.0</v>
      </c>
      <c r="E8936" s="71">
        <v>21.0</v>
      </c>
      <c r="F8936" s="71" t="str">
        <f>VLOOKUP(D8936, legend!$C$3:$G$22, 2, FALSE)</f>
        <v>1. Forest </v>
      </c>
      <c r="G8936" s="71" t="str">
        <f>VLOOKUP(D8936, legend!$C$3:$G$22, 3, FALSE)</f>
        <v>1. Hutan</v>
      </c>
      <c r="H8936" s="71" t="str">
        <f>VLOOKUP(D8936, legend!$C$3:$G$22, 4, FALSE)</f>
        <v>1.2. Mangrove</v>
      </c>
      <c r="I8936" s="71" t="str">
        <f>VLOOKUP(D8936, legend!$C$3:$G$22, 5, FALSE)</f>
        <v>1.2. Mangrove</v>
      </c>
      <c r="J8936" s="71" t="str">
        <f>VLOOKUP(E8936, legend!$C$3:$G$22, 2, FALSE)</f>
        <v>3. Agriculture</v>
      </c>
      <c r="K8936" s="71" t="str">
        <f>VLOOKUP(E8936, legend!$C$3:$G$22, 3, FALSE)</f>
        <v>3. Pertanian</v>
      </c>
      <c r="L8936" s="71" t="str">
        <f>VLOOKUP(E8936, legend!$C$3:$G$22, 4, FALSE)</f>
        <v>3.4. Other Agriculture</v>
      </c>
      <c r="M8936" s="71" t="str">
        <f>VLOOKUP(E8936, legend!$C$3:$G$22, 5, FALSE)</f>
        <v>3.4. Pertanian Lainnya </v>
      </c>
      <c r="N8936" s="71" t="str">
        <f>VLOOKUP(C8936,geocode!$A$1:$C$40,2,false)</f>
        <v>Papua Selatan</v>
      </c>
      <c r="O8936" s="71" t="str">
        <f>VLOOKUP(C8936,geocode!$A$1:$C$40,3,false)</f>
        <v>Papua</v>
      </c>
      <c r="P8936" s="71">
        <v>2000.0</v>
      </c>
      <c r="Q8936" s="71">
        <v>2023.0</v>
      </c>
    </row>
    <row r="8937" ht="15.75" customHeight="1">
      <c r="B8937" s="71">
        <v>58.9272623168945</v>
      </c>
      <c r="C8937" s="71">
        <v>93.0</v>
      </c>
      <c r="D8937" s="71">
        <v>5.0</v>
      </c>
      <c r="E8937" s="71">
        <v>24.0</v>
      </c>
      <c r="F8937" s="71" t="str">
        <f>VLOOKUP(D8937, legend!$C$3:$G$22, 2, FALSE)</f>
        <v>1. Forest </v>
      </c>
      <c r="G8937" s="71" t="str">
        <f>VLOOKUP(D8937, legend!$C$3:$G$22, 3, FALSE)</f>
        <v>1. Hutan</v>
      </c>
      <c r="H8937" s="71" t="str">
        <f>VLOOKUP(D8937, legend!$C$3:$G$22, 4, FALSE)</f>
        <v>1.2. Mangrove</v>
      </c>
      <c r="I8937" s="71" t="str">
        <f>VLOOKUP(D8937, legend!$C$3:$G$22, 5, FALSE)</f>
        <v>1.2. Mangrove</v>
      </c>
      <c r="J8937" s="71" t="str">
        <f>VLOOKUP(E8937, legend!$C$3:$G$22, 2, FALSE)</f>
        <v>4. Non-Vegetated Area</v>
      </c>
      <c r="K8937" s="71" t="str">
        <f>VLOOKUP(E8937, legend!$C$3:$G$22, 3, FALSE)</f>
        <v>4. Non-Vegetasi</v>
      </c>
      <c r="L8937" s="71" t="str">
        <f>VLOOKUP(E8937, legend!$C$3:$G$22, 4, FALSE)</f>
        <v>4.2. Urban Area</v>
      </c>
      <c r="M8937" s="71" t="str">
        <f>VLOOKUP(E8937, legend!$C$3:$G$22, 5, FALSE)</f>
        <v>4.2. Pemukiman </v>
      </c>
      <c r="N8937" s="71" t="str">
        <f>VLOOKUP(C8937,geocode!$A$1:$C$40,2,false)</f>
        <v>Papua Selatan</v>
      </c>
      <c r="O8937" s="71" t="str">
        <f>VLOOKUP(C8937,geocode!$A$1:$C$40,3,false)</f>
        <v>Papua</v>
      </c>
      <c r="P8937" s="71">
        <v>2000.0</v>
      </c>
      <c r="Q8937" s="71">
        <v>2023.0</v>
      </c>
    </row>
    <row r="8938" ht="15.75" customHeight="1">
      <c r="B8938" s="71">
        <v>1633.29654714355</v>
      </c>
      <c r="C8938" s="71">
        <v>93.0</v>
      </c>
      <c r="D8938" s="71">
        <v>5.0</v>
      </c>
      <c r="E8938" s="71">
        <v>25.0</v>
      </c>
      <c r="F8938" s="71" t="str">
        <f>VLOOKUP(D8938, legend!$C$3:$G$22, 2, FALSE)</f>
        <v>1. Forest </v>
      </c>
      <c r="G8938" s="71" t="str">
        <f>VLOOKUP(D8938, legend!$C$3:$G$22, 3, FALSE)</f>
        <v>1. Hutan</v>
      </c>
      <c r="H8938" s="71" t="str">
        <f>VLOOKUP(D8938, legend!$C$3:$G$22, 4, FALSE)</f>
        <v>1.2. Mangrove</v>
      </c>
      <c r="I8938" s="71" t="str">
        <f>VLOOKUP(D8938, legend!$C$3:$G$22, 5, FALSE)</f>
        <v>1.2. Mangrove</v>
      </c>
      <c r="J8938" s="71" t="str">
        <f>VLOOKUP(E8938, legend!$C$3:$G$22, 2, FALSE)</f>
        <v>4. Non-Vegetated Area</v>
      </c>
      <c r="K8938" s="71" t="str">
        <f>VLOOKUP(E8938, legend!$C$3:$G$22, 3, FALSE)</f>
        <v>4. Non-Vegetasi</v>
      </c>
      <c r="L8938" s="71" t="str">
        <f>VLOOKUP(E8938, legend!$C$3:$G$22, 4, FALSE)</f>
        <v>4.3. Other Non-Vegetation</v>
      </c>
      <c r="M8938" s="71" t="str">
        <f>VLOOKUP(E8938, legend!$C$3:$G$22, 5, FALSE)</f>
        <v>4.3. Non-Vegetasi Lainnya</v>
      </c>
      <c r="N8938" s="71" t="str">
        <f>VLOOKUP(C8938,geocode!$A$1:$C$40,2,false)</f>
        <v>Papua Selatan</v>
      </c>
      <c r="O8938" s="71" t="str">
        <f>VLOOKUP(C8938,geocode!$A$1:$C$40,3,false)</f>
        <v>Papua</v>
      </c>
      <c r="P8938" s="71">
        <v>2000.0</v>
      </c>
      <c r="Q8938" s="71">
        <v>2023.0</v>
      </c>
    </row>
    <row r="8939" ht="15.75" customHeight="1">
      <c r="B8939" s="71">
        <v>5186.55789575195</v>
      </c>
      <c r="C8939" s="71">
        <v>93.0</v>
      </c>
      <c r="D8939" s="71">
        <v>5.0</v>
      </c>
      <c r="E8939" s="71">
        <v>33.0</v>
      </c>
      <c r="F8939" s="71" t="str">
        <f>VLOOKUP(D8939, legend!$C$3:$G$22, 2, FALSE)</f>
        <v>1. Forest </v>
      </c>
      <c r="G8939" s="71" t="str">
        <f>VLOOKUP(D8939, legend!$C$3:$G$22, 3, FALSE)</f>
        <v>1. Hutan</v>
      </c>
      <c r="H8939" s="71" t="str">
        <f>VLOOKUP(D8939, legend!$C$3:$G$22, 4, FALSE)</f>
        <v>1.2. Mangrove</v>
      </c>
      <c r="I8939" s="71" t="str">
        <f>VLOOKUP(D8939, legend!$C$3:$G$22, 5, FALSE)</f>
        <v>1.2. Mangrove</v>
      </c>
      <c r="J8939" s="71" t="str">
        <f>VLOOKUP(E8939, legend!$C$3:$G$22, 2, FALSE)</f>
        <v>5. Water Body</v>
      </c>
      <c r="K8939" s="71" t="str">
        <f>VLOOKUP(E8939, legend!$C$3:$G$22, 3, FALSE)</f>
        <v>5. Tubuh Air</v>
      </c>
      <c r="L8939" s="71" t="str">
        <f>VLOOKUP(E8939, legend!$C$3:$G$22, 4, FALSE)</f>
        <v>5.2. River, Lake, Ocean</v>
      </c>
      <c r="M8939" s="71" t="str">
        <f>VLOOKUP(E8939, legend!$C$3:$G$22, 5, FALSE)</f>
        <v>5.2. Sungai, Danau, Laut</v>
      </c>
      <c r="N8939" s="71" t="str">
        <f>VLOOKUP(C8939,geocode!$A$1:$C$40,2,false)</f>
        <v>Papua Selatan</v>
      </c>
      <c r="O8939" s="71" t="str">
        <f>VLOOKUP(C8939,geocode!$A$1:$C$40,3,false)</f>
        <v>Papua</v>
      </c>
      <c r="P8939" s="71">
        <v>2000.0</v>
      </c>
      <c r="Q8939" s="71">
        <v>2023.0</v>
      </c>
    </row>
    <row r="8940" ht="15.75" customHeight="1">
      <c r="B8940" s="71">
        <v>3.01043406982421</v>
      </c>
      <c r="C8940" s="71">
        <v>93.0</v>
      </c>
      <c r="D8940" s="71">
        <v>5.0</v>
      </c>
      <c r="E8940" s="71">
        <v>40.0</v>
      </c>
      <c r="F8940" s="71" t="str">
        <f>VLOOKUP(D8940, legend!$C$3:$G$22, 2, FALSE)</f>
        <v>1. Forest </v>
      </c>
      <c r="G8940" s="71" t="str">
        <f>VLOOKUP(D8940, legend!$C$3:$G$22, 3, FALSE)</f>
        <v>1. Hutan</v>
      </c>
      <c r="H8940" s="71" t="str">
        <f>VLOOKUP(D8940, legend!$C$3:$G$22, 4, FALSE)</f>
        <v>1.2. Mangrove</v>
      </c>
      <c r="I8940" s="71" t="str">
        <f>VLOOKUP(D8940, legend!$C$3:$G$22, 5, FALSE)</f>
        <v>1.2. Mangrove</v>
      </c>
      <c r="J8940" s="71" t="str">
        <f>VLOOKUP(E8940, legend!$C$3:$G$22, 2, FALSE)</f>
        <v>3. Agriculture</v>
      </c>
      <c r="K8940" s="71" t="str">
        <f>VLOOKUP(E8940, legend!$C$3:$G$22, 3, FALSE)</f>
        <v>3. Pertanian</v>
      </c>
      <c r="L8940" s="71" t="str">
        <f>VLOOKUP(E8940, legend!$C$3:$G$22, 4, FALSE)</f>
        <v>3.1. Rice Paddy</v>
      </c>
      <c r="M8940" s="71" t="str">
        <f>VLOOKUP(E8940, legend!$C$3:$G$22, 5, FALSE)</f>
        <v>3.1. Sawah</v>
      </c>
      <c r="N8940" s="71" t="str">
        <f>VLOOKUP(C8940,geocode!$A$1:$C$40,2,false)</f>
        <v>Papua Selatan</v>
      </c>
      <c r="O8940" s="71" t="str">
        <f>VLOOKUP(C8940,geocode!$A$1:$C$40,3,false)</f>
        <v>Papua</v>
      </c>
      <c r="P8940" s="71">
        <v>2000.0</v>
      </c>
      <c r="Q8940" s="71">
        <v>2023.0</v>
      </c>
    </row>
    <row r="8941" ht="15.75" customHeight="1">
      <c r="B8941" s="71">
        <v>1563.74014608764</v>
      </c>
      <c r="C8941" s="71">
        <v>93.0</v>
      </c>
      <c r="D8941" s="71">
        <v>5.0</v>
      </c>
      <c r="E8941" s="71">
        <v>76.0</v>
      </c>
      <c r="F8941" s="71" t="str">
        <f>VLOOKUP(D8941, legend!$C$3:$G$22, 2, FALSE)</f>
        <v>1. Forest </v>
      </c>
      <c r="G8941" s="71" t="str">
        <f>VLOOKUP(D8941, legend!$C$3:$G$22, 3, FALSE)</f>
        <v>1. Hutan</v>
      </c>
      <c r="H8941" s="71" t="str">
        <f>VLOOKUP(D8941, legend!$C$3:$G$22, 4, FALSE)</f>
        <v>1.2. Mangrove</v>
      </c>
      <c r="I8941" s="71" t="str">
        <f>VLOOKUP(D8941, legend!$C$3:$G$22, 5, FALSE)</f>
        <v>1.2. Mangrove</v>
      </c>
      <c r="J8941" s="71" t="str">
        <f>VLOOKUP(E8941, legend!$C$3:$G$22, 2, FALSE)</f>
        <v>1. Forest </v>
      </c>
      <c r="K8941" s="71" t="str">
        <f>VLOOKUP(E8941, legend!$C$3:$G$22, 3, FALSE)</f>
        <v>1. Hutan</v>
      </c>
      <c r="L8941" s="71" t="str">
        <f>VLOOKUP(E8941, legend!$C$3:$G$22, 4, FALSE)</f>
        <v>1.3 Peat swamp forest</v>
      </c>
      <c r="M8941" s="71" t="str">
        <f>VLOOKUP(E8941, legend!$C$3:$G$22, 5, FALSE)</f>
        <v>1.3 Hutan rawa gambut</v>
      </c>
      <c r="N8941" s="71" t="str">
        <f>VLOOKUP(C8941,geocode!$A$1:$C$40,2,false)</f>
        <v>Papua Selatan</v>
      </c>
      <c r="O8941" s="71" t="str">
        <f>VLOOKUP(C8941,geocode!$A$1:$C$40,3,false)</f>
        <v>Papua</v>
      </c>
      <c r="P8941" s="71">
        <v>2000.0</v>
      </c>
      <c r="Q8941" s="71">
        <v>2023.0</v>
      </c>
    </row>
    <row r="8942" ht="15.75" customHeight="1">
      <c r="B8942" s="71">
        <v>341225.846954245</v>
      </c>
      <c r="C8942" s="71">
        <v>93.0</v>
      </c>
      <c r="D8942" s="71">
        <v>13.0</v>
      </c>
      <c r="E8942" s="71">
        <v>3.0</v>
      </c>
      <c r="F8942" s="71" t="str">
        <f>VLOOKUP(D8942, legend!$C$3:$G$22, 2, FALSE)</f>
        <v>2. Non-Forest Natural Vegetation</v>
      </c>
      <c r="G8942" s="71" t="str">
        <f>VLOOKUP(D8942, legend!$C$3:$G$22, 3, FALSE)</f>
        <v>2. Tumbuhan Non-Hutan Lainnya</v>
      </c>
      <c r="H8942" s="71" t="str">
        <f>VLOOKUP(D8942, legend!$C$3:$G$22, 4, FALSE)</f>
        <v>2.1. Other Natural Vegetation</v>
      </c>
      <c r="I8942" s="71" t="str">
        <f>VLOOKUP(D8942, legend!$C$3:$G$22, 5, FALSE)</f>
        <v>2.1. Tumbuhan Non-Hutan Lainnya</v>
      </c>
      <c r="J8942" s="71" t="str">
        <f>VLOOKUP(E8942, legend!$C$3:$G$22, 2, FALSE)</f>
        <v>1. Forest </v>
      </c>
      <c r="K8942" s="71" t="str">
        <f>VLOOKUP(E8942, legend!$C$3:$G$22, 3, FALSE)</f>
        <v>1. Hutan</v>
      </c>
      <c r="L8942" s="71" t="str">
        <f>VLOOKUP(E8942, legend!$C$3:$G$22, 4, FALSE)</f>
        <v>1.1. Forest Formation</v>
      </c>
      <c r="M8942" s="71" t="str">
        <f>VLOOKUP(E8942, legend!$C$3:$G$22, 5, FALSE)</f>
        <v>1.1. Formasi Hutan</v>
      </c>
      <c r="N8942" s="71" t="str">
        <f>VLOOKUP(C8942,geocode!$A$1:$C$40,2,false)</f>
        <v>Papua Selatan</v>
      </c>
      <c r="O8942" s="71" t="str">
        <f>VLOOKUP(C8942,geocode!$A$1:$C$40,3,false)</f>
        <v>Papua</v>
      </c>
      <c r="P8942" s="71">
        <v>2000.0</v>
      </c>
      <c r="Q8942" s="71">
        <v>2023.0</v>
      </c>
    </row>
    <row r="8943" ht="15.75" customHeight="1">
      <c r="B8943" s="71">
        <v>37715.4996673895</v>
      </c>
      <c r="C8943" s="71">
        <v>93.0</v>
      </c>
      <c r="D8943" s="71">
        <v>13.0</v>
      </c>
      <c r="E8943" s="71">
        <v>5.0</v>
      </c>
      <c r="F8943" s="71" t="str">
        <f>VLOOKUP(D8943, legend!$C$3:$G$22, 2, FALSE)</f>
        <v>2. Non-Forest Natural Vegetation</v>
      </c>
      <c r="G8943" s="71" t="str">
        <f>VLOOKUP(D8943, legend!$C$3:$G$22, 3, FALSE)</f>
        <v>2. Tumbuhan Non-Hutan Lainnya</v>
      </c>
      <c r="H8943" s="71" t="str">
        <f>VLOOKUP(D8943, legend!$C$3:$G$22, 4, FALSE)</f>
        <v>2.1. Other Natural Vegetation</v>
      </c>
      <c r="I8943" s="71" t="str">
        <f>VLOOKUP(D8943, legend!$C$3:$G$22, 5, FALSE)</f>
        <v>2.1. Tumbuhan Non-Hutan Lainnya</v>
      </c>
      <c r="J8943" s="71" t="str">
        <f>VLOOKUP(E8943, legend!$C$3:$G$22, 2, FALSE)</f>
        <v>1. Forest </v>
      </c>
      <c r="K8943" s="71" t="str">
        <f>VLOOKUP(E8943, legend!$C$3:$G$22, 3, FALSE)</f>
        <v>1. Hutan</v>
      </c>
      <c r="L8943" s="71" t="str">
        <f>VLOOKUP(E8943, legend!$C$3:$G$22, 4, FALSE)</f>
        <v>1.2. Mangrove</v>
      </c>
      <c r="M8943" s="71" t="str">
        <f>VLOOKUP(E8943, legend!$C$3:$G$22, 5, FALSE)</f>
        <v>1.2. Mangrove</v>
      </c>
      <c r="N8943" s="71" t="str">
        <f>VLOOKUP(C8943,geocode!$A$1:$C$40,2,false)</f>
        <v>Papua Selatan</v>
      </c>
      <c r="O8943" s="71" t="str">
        <f>VLOOKUP(C8943,geocode!$A$1:$C$40,3,false)</f>
        <v>Papua</v>
      </c>
      <c r="P8943" s="71">
        <v>2000.0</v>
      </c>
      <c r="Q8943" s="71">
        <v>2023.0</v>
      </c>
    </row>
    <row r="8944" ht="15.75" customHeight="1">
      <c r="B8944" s="71">
        <v>1075.62462396851</v>
      </c>
      <c r="C8944" s="71">
        <v>93.0</v>
      </c>
      <c r="D8944" s="71">
        <v>13.0</v>
      </c>
      <c r="E8944" s="71">
        <v>9.0</v>
      </c>
      <c r="F8944" s="71" t="str">
        <f>VLOOKUP(D8944, legend!$C$3:$G$22, 2, FALSE)</f>
        <v>2. Non-Forest Natural Vegetation</v>
      </c>
      <c r="G8944" s="71" t="str">
        <f>VLOOKUP(D8944, legend!$C$3:$G$22, 3, FALSE)</f>
        <v>2. Tumbuhan Non-Hutan Lainnya</v>
      </c>
      <c r="H8944" s="71" t="str">
        <f>VLOOKUP(D8944, legend!$C$3:$G$22, 4, FALSE)</f>
        <v>2.1. Other Natural Vegetation</v>
      </c>
      <c r="I8944" s="71" t="str">
        <f>VLOOKUP(D8944, legend!$C$3:$G$22, 5, FALSE)</f>
        <v>2.1. Tumbuhan Non-Hutan Lainnya</v>
      </c>
      <c r="J8944" s="71" t="str">
        <f>VLOOKUP(E8944, legend!$C$3:$G$22, 2, FALSE)</f>
        <v>3. Agriculture</v>
      </c>
      <c r="K8944" s="71" t="str">
        <f>VLOOKUP(E8944, legend!$C$3:$G$22, 3, FALSE)</f>
        <v>3. Pertanian</v>
      </c>
      <c r="L8944" s="71" t="str">
        <f>VLOOKUP(E8944, legend!$C$3:$G$22, 4, FALSE)</f>
        <v>3.3. Pulpwood Plantation</v>
      </c>
      <c r="M8944" s="71" t="str">
        <f>VLOOKUP(E8944, legend!$C$3:$G$22, 5, FALSE)</f>
        <v>3.3. Kebun Kayu</v>
      </c>
      <c r="N8944" s="71" t="str">
        <f>VLOOKUP(C8944,geocode!$A$1:$C$40,2,false)</f>
        <v>Papua Selatan</v>
      </c>
      <c r="O8944" s="71" t="str">
        <f>VLOOKUP(C8944,geocode!$A$1:$C$40,3,false)</f>
        <v>Papua</v>
      </c>
      <c r="P8944" s="71">
        <v>2000.0</v>
      </c>
      <c r="Q8944" s="71">
        <v>2023.0</v>
      </c>
    </row>
    <row r="8945" ht="15.75" customHeight="1">
      <c r="B8945" s="71">
        <v>2818606.32003311</v>
      </c>
      <c r="C8945" s="71">
        <v>93.0</v>
      </c>
      <c r="D8945" s="71">
        <v>13.0</v>
      </c>
      <c r="E8945" s="71">
        <v>13.0</v>
      </c>
      <c r="F8945" s="71" t="str">
        <f>VLOOKUP(D8945, legend!$C$3:$G$22, 2, FALSE)</f>
        <v>2. Non-Forest Natural Vegetation</v>
      </c>
      <c r="G8945" s="71" t="str">
        <f>VLOOKUP(D8945, legend!$C$3:$G$22, 3, FALSE)</f>
        <v>2. Tumbuhan Non-Hutan Lainnya</v>
      </c>
      <c r="H8945" s="71" t="str">
        <f>VLOOKUP(D8945, legend!$C$3:$G$22, 4, FALSE)</f>
        <v>2.1. Other Natural Vegetation</v>
      </c>
      <c r="I8945" s="71" t="str">
        <f>VLOOKUP(D8945, legend!$C$3:$G$22, 5, FALSE)</f>
        <v>2.1. Tumbuhan Non-Hutan Lainnya</v>
      </c>
      <c r="J8945" s="71" t="str">
        <f>VLOOKUP(E8945, legend!$C$3:$G$22, 2, FALSE)</f>
        <v>2. Non-Forest Natural Vegetation</v>
      </c>
      <c r="K8945" s="71" t="str">
        <f>VLOOKUP(E8945, legend!$C$3:$G$22, 3, FALSE)</f>
        <v>2. Tumbuhan Non-Hutan Lainnya</v>
      </c>
      <c r="L8945" s="71" t="str">
        <f>VLOOKUP(E8945, legend!$C$3:$G$22, 4, FALSE)</f>
        <v>2.1. Other Natural Vegetation</v>
      </c>
      <c r="M8945" s="71" t="str">
        <f>VLOOKUP(E8945, legend!$C$3:$G$22, 5, FALSE)</f>
        <v>2.1. Tumbuhan Non-Hutan Lainnya</v>
      </c>
      <c r="N8945" s="71" t="str">
        <f>VLOOKUP(C8945,geocode!$A$1:$C$40,2,false)</f>
        <v>Papua Selatan</v>
      </c>
      <c r="O8945" s="71" t="str">
        <f>VLOOKUP(C8945,geocode!$A$1:$C$40,3,false)</f>
        <v>Papua</v>
      </c>
      <c r="P8945" s="71">
        <v>2000.0</v>
      </c>
      <c r="Q8945" s="71">
        <v>2023.0</v>
      </c>
    </row>
    <row r="8946" ht="15.75" customHeight="1">
      <c r="B8946" s="71">
        <v>43641.3821982844</v>
      </c>
      <c r="C8946" s="71">
        <v>93.0</v>
      </c>
      <c r="D8946" s="71">
        <v>13.0</v>
      </c>
      <c r="E8946" s="71">
        <v>21.0</v>
      </c>
      <c r="F8946" s="71" t="str">
        <f>VLOOKUP(D8946, legend!$C$3:$G$22, 2, FALSE)</f>
        <v>2. Non-Forest Natural Vegetation</v>
      </c>
      <c r="G8946" s="71" t="str">
        <f>VLOOKUP(D8946, legend!$C$3:$G$22, 3, FALSE)</f>
        <v>2. Tumbuhan Non-Hutan Lainnya</v>
      </c>
      <c r="H8946" s="71" t="str">
        <f>VLOOKUP(D8946, legend!$C$3:$G$22, 4, FALSE)</f>
        <v>2.1. Other Natural Vegetation</v>
      </c>
      <c r="I8946" s="71" t="str">
        <f>VLOOKUP(D8946, legend!$C$3:$G$22, 5, FALSE)</f>
        <v>2.1. Tumbuhan Non-Hutan Lainnya</v>
      </c>
      <c r="J8946" s="71" t="str">
        <f>VLOOKUP(E8946, legend!$C$3:$G$22, 2, FALSE)</f>
        <v>3. Agriculture</v>
      </c>
      <c r="K8946" s="71" t="str">
        <f>VLOOKUP(E8946, legend!$C$3:$G$22, 3, FALSE)</f>
        <v>3. Pertanian</v>
      </c>
      <c r="L8946" s="71" t="str">
        <f>VLOOKUP(E8946, legend!$C$3:$G$22, 4, FALSE)</f>
        <v>3.4. Other Agriculture</v>
      </c>
      <c r="M8946" s="71" t="str">
        <f>VLOOKUP(E8946, legend!$C$3:$G$22, 5, FALSE)</f>
        <v>3.4. Pertanian Lainnya </v>
      </c>
      <c r="N8946" s="71" t="str">
        <f>VLOOKUP(C8946,geocode!$A$1:$C$40,2,false)</f>
        <v>Papua Selatan</v>
      </c>
      <c r="O8946" s="71" t="str">
        <f>VLOOKUP(C8946,geocode!$A$1:$C$40,3,false)</f>
        <v>Papua</v>
      </c>
      <c r="P8946" s="71">
        <v>2000.0</v>
      </c>
      <c r="Q8946" s="71">
        <v>2023.0</v>
      </c>
    </row>
    <row r="8947" ht="15.75" customHeight="1">
      <c r="B8947" s="71">
        <v>3609.3819005371</v>
      </c>
      <c r="C8947" s="71">
        <v>93.0</v>
      </c>
      <c r="D8947" s="71">
        <v>13.0</v>
      </c>
      <c r="E8947" s="71">
        <v>24.0</v>
      </c>
      <c r="F8947" s="71" t="str">
        <f>VLOOKUP(D8947, legend!$C$3:$G$22, 2, FALSE)</f>
        <v>2. Non-Forest Natural Vegetation</v>
      </c>
      <c r="G8947" s="71" t="str">
        <f>VLOOKUP(D8947, legend!$C$3:$G$22, 3, FALSE)</f>
        <v>2. Tumbuhan Non-Hutan Lainnya</v>
      </c>
      <c r="H8947" s="71" t="str">
        <f>VLOOKUP(D8947, legend!$C$3:$G$22, 4, FALSE)</f>
        <v>2.1. Other Natural Vegetation</v>
      </c>
      <c r="I8947" s="71" t="str">
        <f>VLOOKUP(D8947, legend!$C$3:$G$22, 5, FALSE)</f>
        <v>2.1. Tumbuhan Non-Hutan Lainnya</v>
      </c>
      <c r="J8947" s="71" t="str">
        <f>VLOOKUP(E8947, legend!$C$3:$G$22, 2, FALSE)</f>
        <v>4. Non-Vegetated Area</v>
      </c>
      <c r="K8947" s="71" t="str">
        <f>VLOOKUP(E8947, legend!$C$3:$G$22, 3, FALSE)</f>
        <v>4. Non-Vegetasi</v>
      </c>
      <c r="L8947" s="71" t="str">
        <f>VLOOKUP(E8947, legend!$C$3:$G$22, 4, FALSE)</f>
        <v>4.2. Urban Area</v>
      </c>
      <c r="M8947" s="71" t="str">
        <f>VLOOKUP(E8947, legend!$C$3:$G$22, 5, FALSE)</f>
        <v>4.2. Pemukiman </v>
      </c>
      <c r="N8947" s="71" t="str">
        <f>VLOOKUP(C8947,geocode!$A$1:$C$40,2,false)</f>
        <v>Papua Selatan</v>
      </c>
      <c r="O8947" s="71" t="str">
        <f>VLOOKUP(C8947,geocode!$A$1:$C$40,3,false)</f>
        <v>Papua</v>
      </c>
      <c r="P8947" s="71">
        <v>2000.0</v>
      </c>
      <c r="Q8947" s="71">
        <v>2023.0</v>
      </c>
    </row>
    <row r="8948" ht="15.75" customHeight="1">
      <c r="B8948" s="71">
        <v>10517.8332955016</v>
      </c>
      <c r="C8948" s="71">
        <v>93.0</v>
      </c>
      <c r="D8948" s="71">
        <v>13.0</v>
      </c>
      <c r="E8948" s="71">
        <v>25.0</v>
      </c>
      <c r="F8948" s="71" t="str">
        <f>VLOOKUP(D8948, legend!$C$3:$G$22, 2, FALSE)</f>
        <v>2. Non-Forest Natural Vegetation</v>
      </c>
      <c r="G8948" s="71" t="str">
        <f>VLOOKUP(D8948, legend!$C$3:$G$22, 3, FALSE)</f>
        <v>2. Tumbuhan Non-Hutan Lainnya</v>
      </c>
      <c r="H8948" s="71" t="str">
        <f>VLOOKUP(D8948, legend!$C$3:$G$22, 4, FALSE)</f>
        <v>2.1. Other Natural Vegetation</v>
      </c>
      <c r="I8948" s="71" t="str">
        <f>VLOOKUP(D8948, legend!$C$3:$G$22, 5, FALSE)</f>
        <v>2.1. Tumbuhan Non-Hutan Lainnya</v>
      </c>
      <c r="J8948" s="71" t="str">
        <f>VLOOKUP(E8948, legend!$C$3:$G$22, 2, FALSE)</f>
        <v>4. Non-Vegetated Area</v>
      </c>
      <c r="K8948" s="71" t="str">
        <f>VLOOKUP(E8948, legend!$C$3:$G$22, 3, FALSE)</f>
        <v>4. Non-Vegetasi</v>
      </c>
      <c r="L8948" s="71" t="str">
        <f>VLOOKUP(E8948, legend!$C$3:$G$22, 4, FALSE)</f>
        <v>4.3. Other Non-Vegetation</v>
      </c>
      <c r="M8948" s="71" t="str">
        <f>VLOOKUP(E8948, legend!$C$3:$G$22, 5, FALSE)</f>
        <v>4.3. Non-Vegetasi Lainnya</v>
      </c>
      <c r="N8948" s="71" t="str">
        <f>VLOOKUP(C8948,geocode!$A$1:$C$40,2,false)</f>
        <v>Papua Selatan</v>
      </c>
      <c r="O8948" s="71" t="str">
        <f>VLOOKUP(C8948,geocode!$A$1:$C$40,3,false)</f>
        <v>Papua</v>
      </c>
      <c r="P8948" s="71">
        <v>2000.0</v>
      </c>
      <c r="Q8948" s="71">
        <v>2023.0</v>
      </c>
    </row>
    <row r="8949" ht="15.75" customHeight="1">
      <c r="B8949" s="71">
        <v>0.0893947204589843</v>
      </c>
      <c r="C8949" s="71">
        <v>93.0</v>
      </c>
      <c r="D8949" s="71">
        <v>13.0</v>
      </c>
      <c r="E8949" s="71">
        <v>30.0</v>
      </c>
      <c r="F8949" s="71" t="str">
        <f>VLOOKUP(D8949, legend!$C$3:$G$22, 2, FALSE)</f>
        <v>2. Non-Forest Natural Vegetation</v>
      </c>
      <c r="G8949" s="71" t="str">
        <f>VLOOKUP(D8949, legend!$C$3:$G$22, 3, FALSE)</f>
        <v>2. Tumbuhan Non-Hutan Lainnya</v>
      </c>
      <c r="H8949" s="71" t="str">
        <f>VLOOKUP(D8949, legend!$C$3:$G$22, 4, FALSE)</f>
        <v>2.1. Other Natural Vegetation</v>
      </c>
      <c r="I8949" s="71" t="str">
        <f>VLOOKUP(D8949, legend!$C$3:$G$22, 5, FALSE)</f>
        <v>2.1. Tumbuhan Non-Hutan Lainnya</v>
      </c>
      <c r="J8949" s="71" t="str">
        <f>VLOOKUP(E8949, legend!$C$3:$G$22, 2, FALSE)</f>
        <v>4. Non-Vegetated Area</v>
      </c>
      <c r="K8949" s="71" t="str">
        <f>VLOOKUP(E8949, legend!$C$3:$G$22, 3, FALSE)</f>
        <v>4. Non-Vegetasi</v>
      </c>
      <c r="L8949" s="71" t="str">
        <f>VLOOKUP(E8949, legend!$C$3:$G$22, 4, FALSE)</f>
        <v>4.1. Mining Pit</v>
      </c>
      <c r="M8949" s="71" t="str">
        <f>VLOOKUP(E8949, legend!$C$3:$G$22, 5, FALSE)</f>
        <v>4.1. Lubang Tambang</v>
      </c>
      <c r="N8949" s="71" t="str">
        <f>VLOOKUP(C8949,geocode!$A$1:$C$40,2,false)</f>
        <v>Papua Selatan</v>
      </c>
      <c r="O8949" s="71" t="str">
        <f>VLOOKUP(C8949,geocode!$A$1:$C$40,3,false)</f>
        <v>Papua</v>
      </c>
      <c r="P8949" s="71">
        <v>2000.0</v>
      </c>
      <c r="Q8949" s="71">
        <v>2023.0</v>
      </c>
    </row>
    <row r="8950" ht="15.75" customHeight="1">
      <c r="B8950" s="71">
        <v>34311.53973764</v>
      </c>
      <c r="C8950" s="71">
        <v>93.0</v>
      </c>
      <c r="D8950" s="71">
        <v>13.0</v>
      </c>
      <c r="E8950" s="71">
        <v>33.0</v>
      </c>
      <c r="F8950" s="71" t="str">
        <f>VLOOKUP(D8950, legend!$C$3:$G$22, 2, FALSE)</f>
        <v>2. Non-Forest Natural Vegetation</v>
      </c>
      <c r="G8950" s="71" t="str">
        <f>VLOOKUP(D8950, legend!$C$3:$G$22, 3, FALSE)</f>
        <v>2. Tumbuhan Non-Hutan Lainnya</v>
      </c>
      <c r="H8950" s="71" t="str">
        <f>VLOOKUP(D8950, legend!$C$3:$G$22, 4, FALSE)</f>
        <v>2.1. Other Natural Vegetation</v>
      </c>
      <c r="I8950" s="71" t="str">
        <f>VLOOKUP(D8950, legend!$C$3:$G$22, 5, FALSE)</f>
        <v>2.1. Tumbuhan Non-Hutan Lainnya</v>
      </c>
      <c r="J8950" s="71" t="str">
        <f>VLOOKUP(E8950, legend!$C$3:$G$22, 2, FALSE)</f>
        <v>5. Water Body</v>
      </c>
      <c r="K8950" s="71" t="str">
        <f>VLOOKUP(E8950, legend!$C$3:$G$22, 3, FALSE)</f>
        <v>5. Tubuh Air</v>
      </c>
      <c r="L8950" s="71" t="str">
        <f>VLOOKUP(E8950, legend!$C$3:$G$22, 4, FALSE)</f>
        <v>5.2. River, Lake, Ocean</v>
      </c>
      <c r="M8950" s="71" t="str">
        <f>VLOOKUP(E8950, legend!$C$3:$G$22, 5, FALSE)</f>
        <v>5.2. Sungai, Danau, Laut</v>
      </c>
      <c r="N8950" s="71" t="str">
        <f>VLOOKUP(C8950,geocode!$A$1:$C$40,2,false)</f>
        <v>Papua Selatan</v>
      </c>
      <c r="O8950" s="71" t="str">
        <f>VLOOKUP(C8950,geocode!$A$1:$C$40,3,false)</f>
        <v>Papua</v>
      </c>
      <c r="P8950" s="71">
        <v>2000.0</v>
      </c>
      <c r="Q8950" s="71">
        <v>2023.0</v>
      </c>
    </row>
    <row r="8951" ht="15.75" customHeight="1">
      <c r="B8951" s="71">
        <v>14052.3676530334</v>
      </c>
      <c r="C8951" s="71">
        <v>93.0</v>
      </c>
      <c r="D8951" s="71">
        <v>13.0</v>
      </c>
      <c r="E8951" s="71">
        <v>35.0</v>
      </c>
      <c r="F8951" s="71" t="str">
        <f>VLOOKUP(D8951, legend!$C$3:$G$22, 2, FALSE)</f>
        <v>2. Non-Forest Natural Vegetation</v>
      </c>
      <c r="G8951" s="71" t="str">
        <f>VLOOKUP(D8951, legend!$C$3:$G$22, 3, FALSE)</f>
        <v>2. Tumbuhan Non-Hutan Lainnya</v>
      </c>
      <c r="H8951" s="71" t="str">
        <f>VLOOKUP(D8951, legend!$C$3:$G$22, 4, FALSE)</f>
        <v>2.1. Other Natural Vegetation</v>
      </c>
      <c r="I8951" s="71" t="str">
        <f>VLOOKUP(D8951, legend!$C$3:$G$22, 5, FALSE)</f>
        <v>2.1. Tumbuhan Non-Hutan Lainnya</v>
      </c>
      <c r="J8951" s="71" t="str">
        <f>VLOOKUP(E8951, legend!$C$3:$G$22, 2, FALSE)</f>
        <v>3. Agriculture</v>
      </c>
      <c r="K8951" s="71" t="str">
        <f>VLOOKUP(E8951, legend!$C$3:$G$22, 3, FALSE)</f>
        <v>3. Pertanian</v>
      </c>
      <c r="L8951" s="71" t="str">
        <f>VLOOKUP(E8951, legend!$C$3:$G$22, 4, FALSE)</f>
        <v>3.2. Oil Palm</v>
      </c>
      <c r="M8951" s="71" t="str">
        <f>VLOOKUP(E8951, legend!$C$3:$G$22, 5, FALSE)</f>
        <v>3.2. Sawit</v>
      </c>
      <c r="N8951" s="71" t="str">
        <f>VLOOKUP(C8951,geocode!$A$1:$C$40,2,false)</f>
        <v>Papua Selatan</v>
      </c>
      <c r="O8951" s="71" t="str">
        <f>VLOOKUP(C8951,geocode!$A$1:$C$40,3,false)</f>
        <v>Papua</v>
      </c>
      <c r="P8951" s="71">
        <v>2000.0</v>
      </c>
      <c r="Q8951" s="71">
        <v>2023.0</v>
      </c>
    </row>
    <row r="8952" ht="15.75" customHeight="1">
      <c r="B8952" s="71">
        <v>6387.46031160272</v>
      </c>
      <c r="C8952" s="71">
        <v>93.0</v>
      </c>
      <c r="D8952" s="71">
        <v>13.0</v>
      </c>
      <c r="E8952" s="71">
        <v>40.0</v>
      </c>
      <c r="F8952" s="71" t="str">
        <f>VLOOKUP(D8952, legend!$C$3:$G$22, 2, FALSE)</f>
        <v>2. Non-Forest Natural Vegetation</v>
      </c>
      <c r="G8952" s="71" t="str">
        <f>VLOOKUP(D8952, legend!$C$3:$G$22, 3, FALSE)</f>
        <v>2. Tumbuhan Non-Hutan Lainnya</v>
      </c>
      <c r="H8952" s="71" t="str">
        <f>VLOOKUP(D8952, legend!$C$3:$G$22, 4, FALSE)</f>
        <v>2.1. Other Natural Vegetation</v>
      </c>
      <c r="I8952" s="71" t="str">
        <f>VLOOKUP(D8952, legend!$C$3:$G$22, 5, FALSE)</f>
        <v>2.1. Tumbuhan Non-Hutan Lainnya</v>
      </c>
      <c r="J8952" s="71" t="str">
        <f>VLOOKUP(E8952, legend!$C$3:$G$22, 2, FALSE)</f>
        <v>3. Agriculture</v>
      </c>
      <c r="K8952" s="71" t="str">
        <f>VLOOKUP(E8952, legend!$C$3:$G$22, 3, FALSE)</f>
        <v>3. Pertanian</v>
      </c>
      <c r="L8952" s="71" t="str">
        <f>VLOOKUP(E8952, legend!$C$3:$G$22, 4, FALSE)</f>
        <v>3.1. Rice Paddy</v>
      </c>
      <c r="M8952" s="71" t="str">
        <f>VLOOKUP(E8952, legend!$C$3:$G$22, 5, FALSE)</f>
        <v>3.1. Sawah</v>
      </c>
      <c r="N8952" s="71" t="str">
        <f>VLOOKUP(C8952,geocode!$A$1:$C$40,2,false)</f>
        <v>Papua Selatan</v>
      </c>
      <c r="O8952" s="71" t="str">
        <f>VLOOKUP(C8952,geocode!$A$1:$C$40,3,false)</f>
        <v>Papua</v>
      </c>
      <c r="P8952" s="71">
        <v>2000.0</v>
      </c>
      <c r="Q8952" s="71">
        <v>2023.0</v>
      </c>
    </row>
    <row r="8953" ht="15.75" customHeight="1">
      <c r="B8953" s="71">
        <v>59424.2749680844</v>
      </c>
      <c r="C8953" s="71">
        <v>93.0</v>
      </c>
      <c r="D8953" s="71">
        <v>13.0</v>
      </c>
      <c r="E8953" s="71">
        <v>76.0</v>
      </c>
      <c r="F8953" s="71" t="str">
        <f>VLOOKUP(D8953, legend!$C$3:$G$22, 2, FALSE)</f>
        <v>2. Non-Forest Natural Vegetation</v>
      </c>
      <c r="G8953" s="71" t="str">
        <f>VLOOKUP(D8953, legend!$C$3:$G$22, 3, FALSE)</f>
        <v>2. Tumbuhan Non-Hutan Lainnya</v>
      </c>
      <c r="H8953" s="71" t="str">
        <f>VLOOKUP(D8953, legend!$C$3:$G$22, 4, FALSE)</f>
        <v>2.1. Other Natural Vegetation</v>
      </c>
      <c r="I8953" s="71" t="str">
        <f>VLOOKUP(D8953, legend!$C$3:$G$22, 5, FALSE)</f>
        <v>2.1. Tumbuhan Non-Hutan Lainnya</v>
      </c>
      <c r="J8953" s="71" t="str">
        <f>VLOOKUP(E8953, legend!$C$3:$G$22, 2, FALSE)</f>
        <v>1. Forest </v>
      </c>
      <c r="K8953" s="71" t="str">
        <f>VLOOKUP(E8953, legend!$C$3:$G$22, 3, FALSE)</f>
        <v>1. Hutan</v>
      </c>
      <c r="L8953" s="71" t="str">
        <f>VLOOKUP(E8953, legend!$C$3:$G$22, 4, FALSE)</f>
        <v>1.3 Peat swamp forest</v>
      </c>
      <c r="M8953" s="71" t="str">
        <f>VLOOKUP(E8953, legend!$C$3:$G$22, 5, FALSE)</f>
        <v>1.3 Hutan rawa gambut</v>
      </c>
      <c r="N8953" s="71" t="str">
        <f>VLOOKUP(C8953,geocode!$A$1:$C$40,2,false)</f>
        <v>Papua Selatan</v>
      </c>
      <c r="O8953" s="71" t="str">
        <f>VLOOKUP(C8953,geocode!$A$1:$C$40,3,false)</f>
        <v>Papua</v>
      </c>
      <c r="P8953" s="71">
        <v>2000.0</v>
      </c>
      <c r="Q8953" s="71">
        <v>2023.0</v>
      </c>
    </row>
    <row r="8954" ht="15.75" customHeight="1">
      <c r="B8954" s="71">
        <v>2865.04810739746</v>
      </c>
      <c r="C8954" s="71">
        <v>93.0</v>
      </c>
      <c r="D8954" s="71">
        <v>21.0</v>
      </c>
      <c r="E8954" s="71">
        <v>3.0</v>
      </c>
      <c r="F8954" s="71" t="str">
        <f>VLOOKUP(D8954, legend!$C$3:$G$22, 2, FALSE)</f>
        <v>3. Agriculture</v>
      </c>
      <c r="G8954" s="71" t="str">
        <f>VLOOKUP(D8954, legend!$C$3:$G$22, 3, FALSE)</f>
        <v>3. Pertanian</v>
      </c>
      <c r="H8954" s="71" t="str">
        <f>VLOOKUP(D8954, legend!$C$3:$G$22, 4, FALSE)</f>
        <v>3.4. Other Agriculture</v>
      </c>
      <c r="I8954" s="71" t="str">
        <f>VLOOKUP(D8954, legend!$C$3:$G$22, 5, FALSE)</f>
        <v>3.4. Pertanian Lainnya </v>
      </c>
      <c r="J8954" s="71" t="str">
        <f>VLOOKUP(E8954, legend!$C$3:$G$22, 2, FALSE)</f>
        <v>1. Forest </v>
      </c>
      <c r="K8954" s="71" t="str">
        <f>VLOOKUP(E8954, legend!$C$3:$G$22, 3, FALSE)</f>
        <v>1. Hutan</v>
      </c>
      <c r="L8954" s="71" t="str">
        <f>VLOOKUP(E8954, legend!$C$3:$G$22, 4, FALSE)</f>
        <v>1.1. Forest Formation</v>
      </c>
      <c r="M8954" s="71" t="str">
        <f>VLOOKUP(E8954, legend!$C$3:$G$22, 5, FALSE)</f>
        <v>1.1. Formasi Hutan</v>
      </c>
      <c r="N8954" s="71" t="str">
        <f>VLOOKUP(C8954,geocode!$A$1:$C$40,2,false)</f>
        <v>Papua Selatan</v>
      </c>
      <c r="O8954" s="71" t="str">
        <f>VLOOKUP(C8954,geocode!$A$1:$C$40,3,false)</f>
        <v>Papua</v>
      </c>
      <c r="P8954" s="71">
        <v>2000.0</v>
      </c>
      <c r="Q8954" s="71">
        <v>2023.0</v>
      </c>
    </row>
    <row r="8955" ht="15.75" customHeight="1">
      <c r="B8955" s="71">
        <v>733.579733276365</v>
      </c>
      <c r="C8955" s="71">
        <v>93.0</v>
      </c>
      <c r="D8955" s="71">
        <v>21.0</v>
      </c>
      <c r="E8955" s="71">
        <v>5.0</v>
      </c>
      <c r="F8955" s="71" t="str">
        <f>VLOOKUP(D8955, legend!$C$3:$G$22, 2, FALSE)</f>
        <v>3. Agriculture</v>
      </c>
      <c r="G8955" s="71" t="str">
        <f>VLOOKUP(D8955, legend!$C$3:$G$22, 3, FALSE)</f>
        <v>3. Pertanian</v>
      </c>
      <c r="H8955" s="71" t="str">
        <f>VLOOKUP(D8955, legend!$C$3:$G$22, 4, FALSE)</f>
        <v>3.4. Other Agriculture</v>
      </c>
      <c r="I8955" s="71" t="str">
        <f>VLOOKUP(D8955, legend!$C$3:$G$22, 5, FALSE)</f>
        <v>3.4. Pertanian Lainnya </v>
      </c>
      <c r="J8955" s="71" t="str">
        <f>VLOOKUP(E8955, legend!$C$3:$G$22, 2, FALSE)</f>
        <v>1. Forest </v>
      </c>
      <c r="K8955" s="71" t="str">
        <f>VLOOKUP(E8955, legend!$C$3:$G$22, 3, FALSE)</f>
        <v>1. Hutan</v>
      </c>
      <c r="L8955" s="71" t="str">
        <f>VLOOKUP(E8955, legend!$C$3:$G$22, 4, FALSE)</f>
        <v>1.2. Mangrove</v>
      </c>
      <c r="M8955" s="71" t="str">
        <f>VLOOKUP(E8955, legend!$C$3:$G$22, 5, FALSE)</f>
        <v>1.2. Mangrove</v>
      </c>
      <c r="N8955" s="71" t="str">
        <f>VLOOKUP(C8955,geocode!$A$1:$C$40,2,false)</f>
        <v>Papua Selatan</v>
      </c>
      <c r="O8955" s="71" t="str">
        <f>VLOOKUP(C8955,geocode!$A$1:$C$40,3,false)</f>
        <v>Papua</v>
      </c>
      <c r="P8955" s="71">
        <v>2000.0</v>
      </c>
      <c r="Q8955" s="71">
        <v>2023.0</v>
      </c>
    </row>
    <row r="8956" ht="15.75" customHeight="1">
      <c r="B8956" s="71">
        <v>23250.1724259277</v>
      </c>
      <c r="C8956" s="71">
        <v>93.0</v>
      </c>
      <c r="D8956" s="71">
        <v>21.0</v>
      </c>
      <c r="E8956" s="71">
        <v>13.0</v>
      </c>
      <c r="F8956" s="71" t="str">
        <f>VLOOKUP(D8956, legend!$C$3:$G$22, 2, FALSE)</f>
        <v>3. Agriculture</v>
      </c>
      <c r="G8956" s="71" t="str">
        <f>VLOOKUP(D8956, legend!$C$3:$G$22, 3, FALSE)</f>
        <v>3. Pertanian</v>
      </c>
      <c r="H8956" s="71" t="str">
        <f>VLOOKUP(D8956, legend!$C$3:$G$22, 4, FALSE)</f>
        <v>3.4. Other Agriculture</v>
      </c>
      <c r="I8956" s="71" t="str">
        <f>VLOOKUP(D8956, legend!$C$3:$G$22, 5, FALSE)</f>
        <v>3.4. Pertanian Lainnya </v>
      </c>
      <c r="J8956" s="71" t="str">
        <f>VLOOKUP(E8956, legend!$C$3:$G$22, 2, FALSE)</f>
        <v>2. Non-Forest Natural Vegetation</v>
      </c>
      <c r="K8956" s="71" t="str">
        <f>VLOOKUP(E8956, legend!$C$3:$G$22, 3, FALSE)</f>
        <v>2. Tumbuhan Non-Hutan Lainnya</v>
      </c>
      <c r="L8956" s="71" t="str">
        <f>VLOOKUP(E8956, legend!$C$3:$G$22, 4, FALSE)</f>
        <v>2.1. Other Natural Vegetation</v>
      </c>
      <c r="M8956" s="71" t="str">
        <f>VLOOKUP(E8956, legend!$C$3:$G$22, 5, FALSE)</f>
        <v>2.1. Tumbuhan Non-Hutan Lainnya</v>
      </c>
      <c r="N8956" s="71" t="str">
        <f>VLOOKUP(C8956,geocode!$A$1:$C$40,2,false)</f>
        <v>Papua Selatan</v>
      </c>
      <c r="O8956" s="71" t="str">
        <f>VLOOKUP(C8956,geocode!$A$1:$C$40,3,false)</f>
        <v>Papua</v>
      </c>
      <c r="P8956" s="71">
        <v>2000.0</v>
      </c>
      <c r="Q8956" s="71">
        <v>2023.0</v>
      </c>
    </row>
    <row r="8957" ht="15.75" customHeight="1">
      <c r="B8957" s="71">
        <v>10745.1431735412</v>
      </c>
      <c r="C8957" s="71">
        <v>93.0</v>
      </c>
      <c r="D8957" s="71">
        <v>21.0</v>
      </c>
      <c r="E8957" s="71">
        <v>21.0</v>
      </c>
      <c r="F8957" s="71" t="str">
        <f>VLOOKUP(D8957, legend!$C$3:$G$22, 2, FALSE)</f>
        <v>3. Agriculture</v>
      </c>
      <c r="G8957" s="71" t="str">
        <f>VLOOKUP(D8957, legend!$C$3:$G$22, 3, FALSE)</f>
        <v>3. Pertanian</v>
      </c>
      <c r="H8957" s="71" t="str">
        <f>VLOOKUP(D8957, legend!$C$3:$G$22, 4, FALSE)</f>
        <v>3.4. Other Agriculture</v>
      </c>
      <c r="I8957" s="71" t="str">
        <f>VLOOKUP(D8957, legend!$C$3:$G$22, 5, FALSE)</f>
        <v>3.4. Pertanian Lainnya </v>
      </c>
      <c r="J8957" s="71" t="str">
        <f>VLOOKUP(E8957, legend!$C$3:$G$22, 2, FALSE)</f>
        <v>3. Agriculture</v>
      </c>
      <c r="K8957" s="71" t="str">
        <f>VLOOKUP(E8957, legend!$C$3:$G$22, 3, FALSE)</f>
        <v>3. Pertanian</v>
      </c>
      <c r="L8957" s="71" t="str">
        <f>VLOOKUP(E8957, legend!$C$3:$G$22, 4, FALSE)</f>
        <v>3.4. Other Agriculture</v>
      </c>
      <c r="M8957" s="71" t="str">
        <f>VLOOKUP(E8957, legend!$C$3:$G$22, 5, FALSE)</f>
        <v>3.4. Pertanian Lainnya </v>
      </c>
      <c r="N8957" s="71" t="str">
        <f>VLOOKUP(C8957,geocode!$A$1:$C$40,2,false)</f>
        <v>Papua Selatan</v>
      </c>
      <c r="O8957" s="71" t="str">
        <f>VLOOKUP(C8957,geocode!$A$1:$C$40,3,false)</f>
        <v>Papua</v>
      </c>
      <c r="P8957" s="71">
        <v>2000.0</v>
      </c>
      <c r="Q8957" s="71">
        <v>2023.0</v>
      </c>
    </row>
    <row r="8958" ht="15.75" customHeight="1">
      <c r="B8958" s="71">
        <v>709.23007002563</v>
      </c>
      <c r="C8958" s="71">
        <v>93.0</v>
      </c>
      <c r="D8958" s="71">
        <v>21.0</v>
      </c>
      <c r="E8958" s="71">
        <v>24.0</v>
      </c>
      <c r="F8958" s="71" t="str">
        <f>VLOOKUP(D8958, legend!$C$3:$G$22, 2, FALSE)</f>
        <v>3. Agriculture</v>
      </c>
      <c r="G8958" s="71" t="str">
        <f>VLOOKUP(D8958, legend!$C$3:$G$22, 3, FALSE)</f>
        <v>3. Pertanian</v>
      </c>
      <c r="H8958" s="71" t="str">
        <f>VLOOKUP(D8958, legend!$C$3:$G$22, 4, FALSE)</f>
        <v>3.4. Other Agriculture</v>
      </c>
      <c r="I8958" s="71" t="str">
        <f>VLOOKUP(D8958, legend!$C$3:$G$22, 5, FALSE)</f>
        <v>3.4. Pertanian Lainnya </v>
      </c>
      <c r="J8958" s="71" t="str">
        <f>VLOOKUP(E8958, legend!$C$3:$G$22, 2, FALSE)</f>
        <v>4. Non-Vegetated Area</v>
      </c>
      <c r="K8958" s="71" t="str">
        <f>VLOOKUP(E8958, legend!$C$3:$G$22, 3, FALSE)</f>
        <v>4. Non-Vegetasi</v>
      </c>
      <c r="L8958" s="71" t="str">
        <f>VLOOKUP(E8958, legend!$C$3:$G$22, 4, FALSE)</f>
        <v>4.2. Urban Area</v>
      </c>
      <c r="M8958" s="71" t="str">
        <f>VLOOKUP(E8958, legend!$C$3:$G$22, 5, FALSE)</f>
        <v>4.2. Pemukiman </v>
      </c>
      <c r="N8958" s="71" t="str">
        <f>VLOOKUP(C8958,geocode!$A$1:$C$40,2,false)</f>
        <v>Papua Selatan</v>
      </c>
      <c r="O8958" s="71" t="str">
        <f>VLOOKUP(C8958,geocode!$A$1:$C$40,3,false)</f>
        <v>Papua</v>
      </c>
      <c r="P8958" s="71">
        <v>2000.0</v>
      </c>
      <c r="Q8958" s="71">
        <v>2023.0</v>
      </c>
    </row>
    <row r="8959" ht="15.75" customHeight="1">
      <c r="B8959" s="71">
        <v>1723.48593307495</v>
      </c>
      <c r="C8959" s="71">
        <v>93.0</v>
      </c>
      <c r="D8959" s="71">
        <v>21.0</v>
      </c>
      <c r="E8959" s="71">
        <v>25.0</v>
      </c>
      <c r="F8959" s="71" t="str">
        <f>VLOOKUP(D8959, legend!$C$3:$G$22, 2, FALSE)</f>
        <v>3. Agriculture</v>
      </c>
      <c r="G8959" s="71" t="str">
        <f>VLOOKUP(D8959, legend!$C$3:$G$22, 3, FALSE)</f>
        <v>3. Pertanian</v>
      </c>
      <c r="H8959" s="71" t="str">
        <f>VLOOKUP(D8959, legend!$C$3:$G$22, 4, FALSE)</f>
        <v>3.4. Other Agriculture</v>
      </c>
      <c r="I8959" s="71" t="str">
        <f>VLOOKUP(D8959, legend!$C$3:$G$22, 5, FALSE)</f>
        <v>3.4. Pertanian Lainnya </v>
      </c>
      <c r="J8959" s="71" t="str">
        <f>VLOOKUP(E8959, legend!$C$3:$G$22, 2, FALSE)</f>
        <v>4. Non-Vegetated Area</v>
      </c>
      <c r="K8959" s="71" t="str">
        <f>VLOOKUP(E8959, legend!$C$3:$G$22, 3, FALSE)</f>
        <v>4. Non-Vegetasi</v>
      </c>
      <c r="L8959" s="71" t="str">
        <f>VLOOKUP(E8959, legend!$C$3:$G$22, 4, FALSE)</f>
        <v>4.3. Other Non-Vegetation</v>
      </c>
      <c r="M8959" s="71" t="str">
        <f>VLOOKUP(E8959, legend!$C$3:$G$22, 5, FALSE)</f>
        <v>4.3. Non-Vegetasi Lainnya</v>
      </c>
      <c r="N8959" s="71" t="str">
        <f>VLOOKUP(C8959,geocode!$A$1:$C$40,2,false)</f>
        <v>Papua Selatan</v>
      </c>
      <c r="O8959" s="71" t="str">
        <f>VLOOKUP(C8959,geocode!$A$1:$C$40,3,false)</f>
        <v>Papua</v>
      </c>
      <c r="P8959" s="71">
        <v>2000.0</v>
      </c>
      <c r="Q8959" s="71">
        <v>2023.0</v>
      </c>
    </row>
    <row r="8960" ht="15.75" customHeight="1">
      <c r="B8960" s="71">
        <v>935.530413366698</v>
      </c>
      <c r="C8960" s="71">
        <v>93.0</v>
      </c>
      <c r="D8960" s="71">
        <v>21.0</v>
      </c>
      <c r="E8960" s="71">
        <v>33.0</v>
      </c>
      <c r="F8960" s="71" t="str">
        <f>VLOOKUP(D8960, legend!$C$3:$G$22, 2, FALSE)</f>
        <v>3. Agriculture</v>
      </c>
      <c r="G8960" s="71" t="str">
        <f>VLOOKUP(D8960, legend!$C$3:$G$22, 3, FALSE)</f>
        <v>3. Pertanian</v>
      </c>
      <c r="H8960" s="71" t="str">
        <f>VLOOKUP(D8960, legend!$C$3:$G$22, 4, FALSE)</f>
        <v>3.4. Other Agriculture</v>
      </c>
      <c r="I8960" s="71" t="str">
        <f>VLOOKUP(D8960, legend!$C$3:$G$22, 5, FALSE)</f>
        <v>3.4. Pertanian Lainnya </v>
      </c>
      <c r="J8960" s="71" t="str">
        <f>VLOOKUP(E8960, legend!$C$3:$G$22, 2, FALSE)</f>
        <v>5. Water Body</v>
      </c>
      <c r="K8960" s="71" t="str">
        <f>VLOOKUP(E8960, legend!$C$3:$G$22, 3, FALSE)</f>
        <v>5. Tubuh Air</v>
      </c>
      <c r="L8960" s="71" t="str">
        <f>VLOOKUP(E8960, legend!$C$3:$G$22, 4, FALSE)</f>
        <v>5.2. River, Lake, Ocean</v>
      </c>
      <c r="M8960" s="71" t="str">
        <f>VLOOKUP(E8960, legend!$C$3:$G$22, 5, FALSE)</f>
        <v>5.2. Sungai, Danau, Laut</v>
      </c>
      <c r="N8960" s="71" t="str">
        <f>VLOOKUP(C8960,geocode!$A$1:$C$40,2,false)</f>
        <v>Papua Selatan</v>
      </c>
      <c r="O8960" s="71" t="str">
        <f>VLOOKUP(C8960,geocode!$A$1:$C$40,3,false)</f>
        <v>Papua</v>
      </c>
      <c r="P8960" s="71">
        <v>2000.0</v>
      </c>
      <c r="Q8960" s="71">
        <v>2023.0</v>
      </c>
    </row>
    <row r="8961" ht="15.75" customHeight="1">
      <c r="B8961" s="71">
        <v>1901.52267228393</v>
      </c>
      <c r="C8961" s="71">
        <v>93.0</v>
      </c>
      <c r="D8961" s="71">
        <v>21.0</v>
      </c>
      <c r="E8961" s="71">
        <v>35.0</v>
      </c>
      <c r="F8961" s="71" t="str">
        <f>VLOOKUP(D8961, legend!$C$3:$G$22, 2, FALSE)</f>
        <v>3. Agriculture</v>
      </c>
      <c r="G8961" s="71" t="str">
        <f>VLOOKUP(D8961, legend!$C$3:$G$22, 3, FALSE)</f>
        <v>3. Pertanian</v>
      </c>
      <c r="H8961" s="71" t="str">
        <f>VLOOKUP(D8961, legend!$C$3:$G$22, 4, FALSE)</f>
        <v>3.4. Other Agriculture</v>
      </c>
      <c r="I8961" s="71" t="str">
        <f>VLOOKUP(D8961, legend!$C$3:$G$22, 5, FALSE)</f>
        <v>3.4. Pertanian Lainnya </v>
      </c>
      <c r="J8961" s="71" t="str">
        <f>VLOOKUP(E8961, legend!$C$3:$G$22, 2, FALSE)</f>
        <v>3. Agriculture</v>
      </c>
      <c r="K8961" s="71" t="str">
        <f>VLOOKUP(E8961, legend!$C$3:$G$22, 3, FALSE)</f>
        <v>3. Pertanian</v>
      </c>
      <c r="L8961" s="71" t="str">
        <f>VLOOKUP(E8961, legend!$C$3:$G$22, 4, FALSE)</f>
        <v>3.2. Oil Palm</v>
      </c>
      <c r="M8961" s="71" t="str">
        <f>VLOOKUP(E8961, legend!$C$3:$G$22, 5, FALSE)</f>
        <v>3.2. Sawit</v>
      </c>
      <c r="N8961" s="71" t="str">
        <f>VLOOKUP(C8961,geocode!$A$1:$C$40,2,false)</f>
        <v>Papua Selatan</v>
      </c>
      <c r="O8961" s="71" t="str">
        <f>VLOOKUP(C8961,geocode!$A$1:$C$40,3,false)</f>
        <v>Papua</v>
      </c>
      <c r="P8961" s="71">
        <v>2000.0</v>
      </c>
      <c r="Q8961" s="71">
        <v>2023.0</v>
      </c>
    </row>
    <row r="8962" ht="15.75" customHeight="1">
      <c r="B8962" s="71">
        <v>2677.48001563719</v>
      </c>
      <c r="C8962" s="71">
        <v>93.0</v>
      </c>
      <c r="D8962" s="71">
        <v>21.0</v>
      </c>
      <c r="E8962" s="71">
        <v>40.0</v>
      </c>
      <c r="F8962" s="71" t="str">
        <f>VLOOKUP(D8962, legend!$C$3:$G$22, 2, FALSE)</f>
        <v>3. Agriculture</v>
      </c>
      <c r="G8962" s="71" t="str">
        <f>VLOOKUP(D8962, legend!$C$3:$G$22, 3, FALSE)</f>
        <v>3. Pertanian</v>
      </c>
      <c r="H8962" s="71" t="str">
        <f>VLOOKUP(D8962, legend!$C$3:$G$22, 4, FALSE)</f>
        <v>3.4. Other Agriculture</v>
      </c>
      <c r="I8962" s="71" t="str">
        <f>VLOOKUP(D8962, legend!$C$3:$G$22, 5, FALSE)</f>
        <v>3.4. Pertanian Lainnya </v>
      </c>
      <c r="J8962" s="71" t="str">
        <f>VLOOKUP(E8962, legend!$C$3:$G$22, 2, FALSE)</f>
        <v>3. Agriculture</v>
      </c>
      <c r="K8962" s="71" t="str">
        <f>VLOOKUP(E8962, legend!$C$3:$G$22, 3, FALSE)</f>
        <v>3. Pertanian</v>
      </c>
      <c r="L8962" s="71" t="str">
        <f>VLOOKUP(E8962, legend!$C$3:$G$22, 4, FALSE)</f>
        <v>3.1. Rice Paddy</v>
      </c>
      <c r="M8962" s="71" t="str">
        <f>VLOOKUP(E8962, legend!$C$3:$G$22, 5, FALSE)</f>
        <v>3.1. Sawah</v>
      </c>
      <c r="N8962" s="71" t="str">
        <f>VLOOKUP(C8962,geocode!$A$1:$C$40,2,false)</f>
        <v>Papua Selatan</v>
      </c>
      <c r="O8962" s="71" t="str">
        <f>VLOOKUP(C8962,geocode!$A$1:$C$40,3,false)</f>
        <v>Papua</v>
      </c>
      <c r="P8962" s="71">
        <v>2000.0</v>
      </c>
      <c r="Q8962" s="71">
        <v>2023.0</v>
      </c>
    </row>
    <row r="8963" ht="15.75" customHeight="1">
      <c r="B8963" s="71">
        <v>358.754617926024</v>
      </c>
      <c r="C8963" s="71">
        <v>93.0</v>
      </c>
      <c r="D8963" s="71">
        <v>21.0</v>
      </c>
      <c r="E8963" s="71">
        <v>76.0</v>
      </c>
      <c r="F8963" s="71" t="str">
        <f>VLOOKUP(D8963, legend!$C$3:$G$22, 2, FALSE)</f>
        <v>3. Agriculture</v>
      </c>
      <c r="G8963" s="71" t="str">
        <f>VLOOKUP(D8963, legend!$C$3:$G$22, 3, FALSE)</f>
        <v>3. Pertanian</v>
      </c>
      <c r="H8963" s="71" t="str">
        <f>VLOOKUP(D8963, legend!$C$3:$G$22, 4, FALSE)</f>
        <v>3.4. Other Agriculture</v>
      </c>
      <c r="I8963" s="71" t="str">
        <f>VLOOKUP(D8963, legend!$C$3:$G$22, 5, FALSE)</f>
        <v>3.4. Pertanian Lainnya </v>
      </c>
      <c r="J8963" s="71" t="str">
        <f>VLOOKUP(E8963, legend!$C$3:$G$22, 2, FALSE)</f>
        <v>1. Forest </v>
      </c>
      <c r="K8963" s="71" t="str">
        <f>VLOOKUP(E8963, legend!$C$3:$G$22, 3, FALSE)</f>
        <v>1. Hutan</v>
      </c>
      <c r="L8963" s="71" t="str">
        <f>VLOOKUP(E8963, legend!$C$3:$G$22, 4, FALSE)</f>
        <v>1.3 Peat swamp forest</v>
      </c>
      <c r="M8963" s="71" t="str">
        <f>VLOOKUP(E8963, legend!$C$3:$G$22, 5, FALSE)</f>
        <v>1.3 Hutan rawa gambut</v>
      </c>
      <c r="N8963" s="71" t="str">
        <f>VLOOKUP(C8963,geocode!$A$1:$C$40,2,false)</f>
        <v>Papua Selatan</v>
      </c>
      <c r="O8963" s="71" t="str">
        <f>VLOOKUP(C8963,geocode!$A$1:$C$40,3,false)</f>
        <v>Papua</v>
      </c>
      <c r="P8963" s="71">
        <v>2000.0</v>
      </c>
      <c r="Q8963" s="71">
        <v>2023.0</v>
      </c>
    </row>
    <row r="8964" ht="15.75" customHeight="1">
      <c r="B8964" s="71">
        <v>0.266459936523437</v>
      </c>
      <c r="C8964" s="71">
        <v>93.0</v>
      </c>
      <c r="D8964" s="71">
        <v>24.0</v>
      </c>
      <c r="E8964" s="71">
        <v>3.0</v>
      </c>
      <c r="F8964" s="71" t="str">
        <f>VLOOKUP(D8964, legend!$C$3:$G$22, 2, FALSE)</f>
        <v>4. Non-Vegetated Area</v>
      </c>
      <c r="G8964" s="71" t="str">
        <f>VLOOKUP(D8964, legend!$C$3:$G$22, 3, FALSE)</f>
        <v>4. Non-Vegetasi</v>
      </c>
      <c r="H8964" s="71" t="str">
        <f>VLOOKUP(D8964, legend!$C$3:$G$22, 4, FALSE)</f>
        <v>4.2. Urban Area</v>
      </c>
      <c r="I8964" s="71" t="str">
        <f>VLOOKUP(D8964, legend!$C$3:$G$22, 5, FALSE)</f>
        <v>4.2. Pemukiman </v>
      </c>
      <c r="J8964" s="71" t="str">
        <f>VLOOKUP(E8964, legend!$C$3:$G$22, 2, FALSE)</f>
        <v>1. Forest </v>
      </c>
      <c r="K8964" s="71" t="str">
        <f>VLOOKUP(E8964, legend!$C$3:$G$22, 3, FALSE)</f>
        <v>1. Hutan</v>
      </c>
      <c r="L8964" s="71" t="str">
        <f>VLOOKUP(E8964, legend!$C$3:$G$22, 4, FALSE)</f>
        <v>1.1. Forest Formation</v>
      </c>
      <c r="M8964" s="71" t="str">
        <f>VLOOKUP(E8964, legend!$C$3:$G$22, 5, FALSE)</f>
        <v>1.1. Formasi Hutan</v>
      </c>
      <c r="N8964" s="71" t="str">
        <f>VLOOKUP(C8964,geocode!$A$1:$C$40,2,false)</f>
        <v>Papua Selatan</v>
      </c>
      <c r="O8964" s="71" t="str">
        <f>VLOOKUP(C8964,geocode!$A$1:$C$40,3,false)</f>
        <v>Papua</v>
      </c>
      <c r="P8964" s="71">
        <v>2000.0</v>
      </c>
      <c r="Q8964" s="71">
        <v>2023.0</v>
      </c>
    </row>
    <row r="8965" ht="15.75" customHeight="1">
      <c r="B8965" s="71">
        <v>9.5570525024414</v>
      </c>
      <c r="C8965" s="71">
        <v>93.0</v>
      </c>
      <c r="D8965" s="71">
        <v>24.0</v>
      </c>
      <c r="E8965" s="71">
        <v>13.0</v>
      </c>
      <c r="F8965" s="71" t="str">
        <f>VLOOKUP(D8965, legend!$C$3:$G$22, 2, FALSE)</f>
        <v>4. Non-Vegetated Area</v>
      </c>
      <c r="G8965" s="71" t="str">
        <f>VLOOKUP(D8965, legend!$C$3:$G$22, 3, FALSE)</f>
        <v>4. Non-Vegetasi</v>
      </c>
      <c r="H8965" s="71" t="str">
        <f>VLOOKUP(D8965, legend!$C$3:$G$22, 4, FALSE)</f>
        <v>4.2. Urban Area</v>
      </c>
      <c r="I8965" s="71" t="str">
        <f>VLOOKUP(D8965, legend!$C$3:$G$22, 5, FALSE)</f>
        <v>4.2. Pemukiman </v>
      </c>
      <c r="J8965" s="71" t="str">
        <f>VLOOKUP(E8965, legend!$C$3:$G$22, 2, FALSE)</f>
        <v>2. Non-Forest Natural Vegetation</v>
      </c>
      <c r="K8965" s="71" t="str">
        <f>VLOOKUP(E8965, legend!$C$3:$G$22, 3, FALSE)</f>
        <v>2. Tumbuhan Non-Hutan Lainnya</v>
      </c>
      <c r="L8965" s="71" t="str">
        <f>VLOOKUP(E8965, legend!$C$3:$G$22, 4, FALSE)</f>
        <v>2.1. Other Natural Vegetation</v>
      </c>
      <c r="M8965" s="71" t="str">
        <f>VLOOKUP(E8965, legend!$C$3:$G$22, 5, FALSE)</f>
        <v>2.1. Tumbuhan Non-Hutan Lainnya</v>
      </c>
      <c r="N8965" s="71" t="str">
        <f>VLOOKUP(C8965,geocode!$A$1:$C$40,2,false)</f>
        <v>Papua Selatan</v>
      </c>
      <c r="O8965" s="71" t="str">
        <f>VLOOKUP(C8965,geocode!$A$1:$C$40,3,false)</f>
        <v>Papua</v>
      </c>
      <c r="P8965" s="71">
        <v>2000.0</v>
      </c>
      <c r="Q8965" s="71">
        <v>2023.0</v>
      </c>
    </row>
    <row r="8966" ht="15.75" customHeight="1">
      <c r="B8966" s="71">
        <v>5.22378062133788</v>
      </c>
      <c r="C8966" s="71">
        <v>93.0</v>
      </c>
      <c r="D8966" s="71">
        <v>24.0</v>
      </c>
      <c r="E8966" s="71">
        <v>21.0</v>
      </c>
      <c r="F8966" s="71" t="str">
        <f>VLOOKUP(D8966, legend!$C$3:$G$22, 2, FALSE)</f>
        <v>4. Non-Vegetated Area</v>
      </c>
      <c r="G8966" s="71" t="str">
        <f>VLOOKUP(D8966, legend!$C$3:$G$22, 3, FALSE)</f>
        <v>4. Non-Vegetasi</v>
      </c>
      <c r="H8966" s="71" t="str">
        <f>VLOOKUP(D8966, legend!$C$3:$G$22, 4, FALSE)</f>
        <v>4.2. Urban Area</v>
      </c>
      <c r="I8966" s="71" t="str">
        <f>VLOOKUP(D8966, legend!$C$3:$G$22, 5, FALSE)</f>
        <v>4.2. Pemukiman </v>
      </c>
      <c r="J8966" s="71" t="str">
        <f>VLOOKUP(E8966, legend!$C$3:$G$22, 2, FALSE)</f>
        <v>3. Agriculture</v>
      </c>
      <c r="K8966" s="71" t="str">
        <f>VLOOKUP(E8966, legend!$C$3:$G$22, 3, FALSE)</f>
        <v>3. Pertanian</v>
      </c>
      <c r="L8966" s="71" t="str">
        <f>VLOOKUP(E8966, legend!$C$3:$G$22, 4, FALSE)</f>
        <v>3.4. Other Agriculture</v>
      </c>
      <c r="M8966" s="71" t="str">
        <f>VLOOKUP(E8966, legend!$C$3:$G$22, 5, FALSE)</f>
        <v>3.4. Pertanian Lainnya </v>
      </c>
      <c r="N8966" s="71" t="str">
        <f>VLOOKUP(C8966,geocode!$A$1:$C$40,2,false)</f>
        <v>Papua Selatan</v>
      </c>
      <c r="O8966" s="71" t="str">
        <f>VLOOKUP(C8966,geocode!$A$1:$C$40,3,false)</f>
        <v>Papua</v>
      </c>
      <c r="P8966" s="71">
        <v>2000.0</v>
      </c>
      <c r="Q8966" s="71">
        <v>2023.0</v>
      </c>
    </row>
    <row r="8967" ht="15.75" customHeight="1">
      <c r="B8967" s="71">
        <v>530.169394866943</v>
      </c>
      <c r="C8967" s="71">
        <v>93.0</v>
      </c>
      <c r="D8967" s="71">
        <v>24.0</v>
      </c>
      <c r="E8967" s="71">
        <v>24.0</v>
      </c>
      <c r="F8967" s="71" t="str">
        <f>VLOOKUP(D8967, legend!$C$3:$G$22, 2, FALSE)</f>
        <v>4. Non-Vegetated Area</v>
      </c>
      <c r="G8967" s="71" t="str">
        <f>VLOOKUP(D8967, legend!$C$3:$G$22, 3, FALSE)</f>
        <v>4. Non-Vegetasi</v>
      </c>
      <c r="H8967" s="71" t="str">
        <f>VLOOKUP(D8967, legend!$C$3:$G$22, 4, FALSE)</f>
        <v>4.2. Urban Area</v>
      </c>
      <c r="I8967" s="71" t="str">
        <f>VLOOKUP(D8967, legend!$C$3:$G$22, 5, FALSE)</f>
        <v>4.2. Pemukiman </v>
      </c>
      <c r="J8967" s="71" t="str">
        <f>VLOOKUP(E8967, legend!$C$3:$G$22, 2, FALSE)</f>
        <v>4. Non-Vegetated Area</v>
      </c>
      <c r="K8967" s="71" t="str">
        <f>VLOOKUP(E8967, legend!$C$3:$G$22, 3, FALSE)</f>
        <v>4. Non-Vegetasi</v>
      </c>
      <c r="L8967" s="71" t="str">
        <f>VLOOKUP(E8967, legend!$C$3:$G$22, 4, FALSE)</f>
        <v>4.2. Urban Area</v>
      </c>
      <c r="M8967" s="71" t="str">
        <f>VLOOKUP(E8967, legend!$C$3:$G$22, 5, FALSE)</f>
        <v>4.2. Pemukiman </v>
      </c>
      <c r="N8967" s="71" t="str">
        <f>VLOOKUP(C8967,geocode!$A$1:$C$40,2,false)</f>
        <v>Papua Selatan</v>
      </c>
      <c r="O8967" s="71" t="str">
        <f>VLOOKUP(C8967,geocode!$A$1:$C$40,3,false)</f>
        <v>Papua</v>
      </c>
      <c r="P8967" s="71">
        <v>2000.0</v>
      </c>
      <c r="Q8967" s="71">
        <v>2023.0</v>
      </c>
    </row>
    <row r="8968" ht="15.75" customHeight="1">
      <c r="B8968" s="71">
        <v>149.080066357421</v>
      </c>
      <c r="C8968" s="71">
        <v>93.0</v>
      </c>
      <c r="D8968" s="71">
        <v>24.0</v>
      </c>
      <c r="E8968" s="71">
        <v>25.0</v>
      </c>
      <c r="F8968" s="71" t="str">
        <f>VLOOKUP(D8968, legend!$C$3:$G$22, 2, FALSE)</f>
        <v>4. Non-Vegetated Area</v>
      </c>
      <c r="G8968" s="71" t="str">
        <f>VLOOKUP(D8968, legend!$C$3:$G$22, 3, FALSE)</f>
        <v>4. Non-Vegetasi</v>
      </c>
      <c r="H8968" s="71" t="str">
        <f>VLOOKUP(D8968, legend!$C$3:$G$22, 4, FALSE)</f>
        <v>4.2. Urban Area</v>
      </c>
      <c r="I8968" s="71" t="str">
        <f>VLOOKUP(D8968, legend!$C$3:$G$22, 5, FALSE)</f>
        <v>4.2. Pemukiman </v>
      </c>
      <c r="J8968" s="71" t="str">
        <f>VLOOKUP(E8968, legend!$C$3:$G$22, 2, FALSE)</f>
        <v>4. Non-Vegetated Area</v>
      </c>
      <c r="K8968" s="71" t="str">
        <f>VLOOKUP(E8968, legend!$C$3:$G$22, 3, FALSE)</f>
        <v>4. Non-Vegetasi</v>
      </c>
      <c r="L8968" s="71" t="str">
        <f>VLOOKUP(E8968, legend!$C$3:$G$22, 4, FALSE)</f>
        <v>4.3. Other Non-Vegetation</v>
      </c>
      <c r="M8968" s="71" t="str">
        <f>VLOOKUP(E8968, legend!$C$3:$G$22, 5, FALSE)</f>
        <v>4.3. Non-Vegetasi Lainnya</v>
      </c>
      <c r="N8968" s="71" t="str">
        <f>VLOOKUP(C8968,geocode!$A$1:$C$40,2,false)</f>
        <v>Papua Selatan</v>
      </c>
      <c r="O8968" s="71" t="str">
        <f>VLOOKUP(C8968,geocode!$A$1:$C$40,3,false)</f>
        <v>Papua</v>
      </c>
      <c r="P8968" s="71">
        <v>2000.0</v>
      </c>
      <c r="Q8968" s="71">
        <v>2023.0</v>
      </c>
    </row>
    <row r="8969" ht="15.75" customHeight="1">
      <c r="B8969" s="71">
        <v>2.83401589355468</v>
      </c>
      <c r="C8969" s="71">
        <v>93.0</v>
      </c>
      <c r="D8969" s="71">
        <v>24.0</v>
      </c>
      <c r="E8969" s="71">
        <v>40.0</v>
      </c>
      <c r="F8969" s="71" t="str">
        <f>VLOOKUP(D8969, legend!$C$3:$G$22, 2, FALSE)</f>
        <v>4. Non-Vegetated Area</v>
      </c>
      <c r="G8969" s="71" t="str">
        <f>VLOOKUP(D8969, legend!$C$3:$G$22, 3, FALSE)</f>
        <v>4. Non-Vegetasi</v>
      </c>
      <c r="H8969" s="71" t="str">
        <f>VLOOKUP(D8969, legend!$C$3:$G$22, 4, FALSE)</f>
        <v>4.2. Urban Area</v>
      </c>
      <c r="I8969" s="71" t="str">
        <f>VLOOKUP(D8969, legend!$C$3:$G$22, 5, FALSE)</f>
        <v>4.2. Pemukiman </v>
      </c>
      <c r="J8969" s="71" t="str">
        <f>VLOOKUP(E8969, legend!$C$3:$G$22, 2, FALSE)</f>
        <v>3. Agriculture</v>
      </c>
      <c r="K8969" s="71" t="str">
        <f>VLOOKUP(E8969, legend!$C$3:$G$22, 3, FALSE)</f>
        <v>3. Pertanian</v>
      </c>
      <c r="L8969" s="71" t="str">
        <f>VLOOKUP(E8969, legend!$C$3:$G$22, 4, FALSE)</f>
        <v>3.1. Rice Paddy</v>
      </c>
      <c r="M8969" s="71" t="str">
        <f>VLOOKUP(E8969, legend!$C$3:$G$22, 5, FALSE)</f>
        <v>3.1. Sawah</v>
      </c>
      <c r="N8969" s="71" t="str">
        <f>VLOOKUP(C8969,geocode!$A$1:$C$40,2,false)</f>
        <v>Papua Selatan</v>
      </c>
      <c r="O8969" s="71" t="str">
        <f>VLOOKUP(C8969,geocode!$A$1:$C$40,3,false)</f>
        <v>Papua</v>
      </c>
      <c r="P8969" s="71">
        <v>2000.0</v>
      </c>
      <c r="Q8969" s="71">
        <v>2023.0</v>
      </c>
    </row>
    <row r="8970" ht="15.75" customHeight="1">
      <c r="B8970" s="71">
        <v>1886.83192372435</v>
      </c>
      <c r="C8970" s="71">
        <v>93.0</v>
      </c>
      <c r="D8970" s="71">
        <v>25.0</v>
      </c>
      <c r="E8970" s="71">
        <v>3.0</v>
      </c>
      <c r="F8970" s="71" t="str">
        <f>VLOOKUP(D8970, legend!$C$3:$G$22, 2, FALSE)</f>
        <v>4. Non-Vegetated Area</v>
      </c>
      <c r="G8970" s="71" t="str">
        <f>VLOOKUP(D8970, legend!$C$3:$G$22, 3, FALSE)</f>
        <v>4. Non-Vegetasi</v>
      </c>
      <c r="H8970" s="71" t="str">
        <f>VLOOKUP(D8970, legend!$C$3:$G$22, 4, FALSE)</f>
        <v>4.3. Other Non-Vegetation</v>
      </c>
      <c r="I8970" s="71" t="str">
        <f>VLOOKUP(D8970, legend!$C$3:$G$22, 5, FALSE)</f>
        <v>4.3. Non-Vegetasi Lainnya</v>
      </c>
      <c r="J8970" s="71" t="str">
        <f>VLOOKUP(E8970, legend!$C$3:$G$22, 2, FALSE)</f>
        <v>1. Forest </v>
      </c>
      <c r="K8970" s="71" t="str">
        <f>VLOOKUP(E8970, legend!$C$3:$G$22, 3, FALSE)</f>
        <v>1. Hutan</v>
      </c>
      <c r="L8970" s="71" t="str">
        <f>VLOOKUP(E8970, legend!$C$3:$G$22, 4, FALSE)</f>
        <v>1.1. Forest Formation</v>
      </c>
      <c r="M8970" s="71" t="str">
        <f>VLOOKUP(E8970, legend!$C$3:$G$22, 5, FALSE)</f>
        <v>1.1. Formasi Hutan</v>
      </c>
      <c r="N8970" s="71" t="str">
        <f>VLOOKUP(C8970,geocode!$A$1:$C$40,2,false)</f>
        <v>Papua Selatan</v>
      </c>
      <c r="O8970" s="71" t="str">
        <f>VLOOKUP(C8970,geocode!$A$1:$C$40,3,false)</f>
        <v>Papua</v>
      </c>
      <c r="P8970" s="71">
        <v>2000.0</v>
      </c>
      <c r="Q8970" s="71">
        <v>2023.0</v>
      </c>
    </row>
    <row r="8971" ht="15.75" customHeight="1">
      <c r="B8971" s="71">
        <v>6939.44352297359</v>
      </c>
      <c r="C8971" s="71">
        <v>93.0</v>
      </c>
      <c r="D8971" s="71">
        <v>25.0</v>
      </c>
      <c r="E8971" s="71">
        <v>5.0</v>
      </c>
      <c r="F8971" s="71" t="str">
        <f>VLOOKUP(D8971, legend!$C$3:$G$22, 2, FALSE)</f>
        <v>4. Non-Vegetated Area</v>
      </c>
      <c r="G8971" s="71" t="str">
        <f>VLOOKUP(D8971, legend!$C$3:$G$22, 3, FALSE)</f>
        <v>4. Non-Vegetasi</v>
      </c>
      <c r="H8971" s="71" t="str">
        <f>VLOOKUP(D8971, legend!$C$3:$G$22, 4, FALSE)</f>
        <v>4.3. Other Non-Vegetation</v>
      </c>
      <c r="I8971" s="71" t="str">
        <f>VLOOKUP(D8971, legend!$C$3:$G$22, 5, FALSE)</f>
        <v>4.3. Non-Vegetasi Lainnya</v>
      </c>
      <c r="J8971" s="71" t="str">
        <f>VLOOKUP(E8971, legend!$C$3:$G$22, 2, FALSE)</f>
        <v>1. Forest </v>
      </c>
      <c r="K8971" s="71" t="str">
        <f>VLOOKUP(E8971, legend!$C$3:$G$22, 3, FALSE)</f>
        <v>1. Hutan</v>
      </c>
      <c r="L8971" s="71" t="str">
        <f>VLOOKUP(E8971, legend!$C$3:$G$22, 4, FALSE)</f>
        <v>1.2. Mangrove</v>
      </c>
      <c r="M8971" s="71" t="str">
        <f>VLOOKUP(E8971, legend!$C$3:$G$22, 5, FALSE)</f>
        <v>1.2. Mangrove</v>
      </c>
      <c r="N8971" s="71" t="str">
        <f>VLOOKUP(C8971,geocode!$A$1:$C$40,2,false)</f>
        <v>Papua Selatan</v>
      </c>
      <c r="O8971" s="71" t="str">
        <f>VLOOKUP(C8971,geocode!$A$1:$C$40,3,false)</f>
        <v>Papua</v>
      </c>
      <c r="P8971" s="71">
        <v>2000.0</v>
      </c>
      <c r="Q8971" s="71">
        <v>2023.0</v>
      </c>
    </row>
    <row r="8972" ht="15.75" customHeight="1">
      <c r="B8972" s="71">
        <v>8905.20948403317</v>
      </c>
      <c r="C8972" s="71">
        <v>93.0</v>
      </c>
      <c r="D8972" s="71">
        <v>25.0</v>
      </c>
      <c r="E8972" s="71">
        <v>13.0</v>
      </c>
      <c r="F8972" s="71" t="str">
        <f>VLOOKUP(D8972, legend!$C$3:$G$22, 2, FALSE)</f>
        <v>4. Non-Vegetated Area</v>
      </c>
      <c r="G8972" s="71" t="str">
        <f>VLOOKUP(D8972, legend!$C$3:$G$22, 3, FALSE)</f>
        <v>4. Non-Vegetasi</v>
      </c>
      <c r="H8972" s="71" t="str">
        <f>VLOOKUP(D8972, legend!$C$3:$G$22, 4, FALSE)</f>
        <v>4.3. Other Non-Vegetation</v>
      </c>
      <c r="I8972" s="71" t="str">
        <f>VLOOKUP(D8972, legend!$C$3:$G$22, 5, FALSE)</f>
        <v>4.3. Non-Vegetasi Lainnya</v>
      </c>
      <c r="J8972" s="71" t="str">
        <f>VLOOKUP(E8972, legend!$C$3:$G$22, 2, FALSE)</f>
        <v>2. Non-Forest Natural Vegetation</v>
      </c>
      <c r="K8972" s="71" t="str">
        <f>VLOOKUP(E8972, legend!$C$3:$G$22, 3, FALSE)</f>
        <v>2. Tumbuhan Non-Hutan Lainnya</v>
      </c>
      <c r="L8972" s="71" t="str">
        <f>VLOOKUP(E8972, legend!$C$3:$G$22, 4, FALSE)</f>
        <v>2.1. Other Natural Vegetation</v>
      </c>
      <c r="M8972" s="71" t="str">
        <f>VLOOKUP(E8972, legend!$C$3:$G$22, 5, FALSE)</f>
        <v>2.1. Tumbuhan Non-Hutan Lainnya</v>
      </c>
      <c r="N8972" s="71" t="str">
        <f>VLOOKUP(C8972,geocode!$A$1:$C$40,2,false)</f>
        <v>Papua Selatan</v>
      </c>
      <c r="O8972" s="71" t="str">
        <f>VLOOKUP(C8972,geocode!$A$1:$C$40,3,false)</f>
        <v>Papua</v>
      </c>
      <c r="P8972" s="71">
        <v>2000.0</v>
      </c>
      <c r="Q8972" s="71">
        <v>2023.0</v>
      </c>
    </row>
    <row r="8973" ht="15.75" customHeight="1">
      <c r="B8973" s="71">
        <v>6887.61224597167</v>
      </c>
      <c r="C8973" s="71">
        <v>93.0</v>
      </c>
      <c r="D8973" s="71">
        <v>25.0</v>
      </c>
      <c r="E8973" s="71">
        <v>21.0</v>
      </c>
      <c r="F8973" s="71" t="str">
        <f>VLOOKUP(D8973, legend!$C$3:$G$22, 2, FALSE)</f>
        <v>4. Non-Vegetated Area</v>
      </c>
      <c r="G8973" s="71" t="str">
        <f>VLOOKUP(D8973, legend!$C$3:$G$22, 3, FALSE)</f>
        <v>4. Non-Vegetasi</v>
      </c>
      <c r="H8973" s="71" t="str">
        <f>VLOOKUP(D8973, legend!$C$3:$G$22, 4, FALSE)</f>
        <v>4.3. Other Non-Vegetation</v>
      </c>
      <c r="I8973" s="71" t="str">
        <f>VLOOKUP(D8973, legend!$C$3:$G$22, 5, FALSE)</f>
        <v>4.3. Non-Vegetasi Lainnya</v>
      </c>
      <c r="J8973" s="71" t="str">
        <f>VLOOKUP(E8973, legend!$C$3:$G$22, 2, FALSE)</f>
        <v>3. Agriculture</v>
      </c>
      <c r="K8973" s="71" t="str">
        <f>VLOOKUP(E8973, legend!$C$3:$G$22, 3, FALSE)</f>
        <v>3. Pertanian</v>
      </c>
      <c r="L8973" s="71" t="str">
        <f>VLOOKUP(E8973, legend!$C$3:$G$22, 4, FALSE)</f>
        <v>3.4. Other Agriculture</v>
      </c>
      <c r="M8973" s="71" t="str">
        <f>VLOOKUP(E8973, legend!$C$3:$G$22, 5, FALSE)</f>
        <v>3.4. Pertanian Lainnya </v>
      </c>
      <c r="N8973" s="71" t="str">
        <f>VLOOKUP(C8973,geocode!$A$1:$C$40,2,false)</f>
        <v>Papua Selatan</v>
      </c>
      <c r="O8973" s="71" t="str">
        <f>VLOOKUP(C8973,geocode!$A$1:$C$40,3,false)</f>
        <v>Papua</v>
      </c>
      <c r="P8973" s="71">
        <v>2000.0</v>
      </c>
      <c r="Q8973" s="71">
        <v>2023.0</v>
      </c>
    </row>
    <row r="8974" ht="15.75" customHeight="1">
      <c r="B8974" s="71">
        <v>1566.18690616455</v>
      </c>
      <c r="C8974" s="71">
        <v>93.0</v>
      </c>
      <c r="D8974" s="71">
        <v>25.0</v>
      </c>
      <c r="E8974" s="71">
        <v>24.0</v>
      </c>
      <c r="F8974" s="71" t="str">
        <f>VLOOKUP(D8974, legend!$C$3:$G$22, 2, FALSE)</f>
        <v>4. Non-Vegetated Area</v>
      </c>
      <c r="G8974" s="71" t="str">
        <f>VLOOKUP(D8974, legend!$C$3:$G$22, 3, FALSE)</f>
        <v>4. Non-Vegetasi</v>
      </c>
      <c r="H8974" s="71" t="str">
        <f>VLOOKUP(D8974, legend!$C$3:$G$22, 4, FALSE)</f>
        <v>4.3. Other Non-Vegetation</v>
      </c>
      <c r="I8974" s="71" t="str">
        <f>VLOOKUP(D8974, legend!$C$3:$G$22, 5, FALSE)</f>
        <v>4.3. Non-Vegetasi Lainnya</v>
      </c>
      <c r="J8974" s="71" t="str">
        <f>VLOOKUP(E8974, legend!$C$3:$G$22, 2, FALSE)</f>
        <v>4. Non-Vegetated Area</v>
      </c>
      <c r="K8974" s="71" t="str">
        <f>VLOOKUP(E8974, legend!$C$3:$G$22, 3, FALSE)</f>
        <v>4. Non-Vegetasi</v>
      </c>
      <c r="L8974" s="71" t="str">
        <f>VLOOKUP(E8974, legend!$C$3:$G$22, 4, FALSE)</f>
        <v>4.2. Urban Area</v>
      </c>
      <c r="M8974" s="71" t="str">
        <f>VLOOKUP(E8974, legend!$C$3:$G$22, 5, FALSE)</f>
        <v>4.2. Pemukiman </v>
      </c>
      <c r="N8974" s="71" t="str">
        <f>VLOOKUP(C8974,geocode!$A$1:$C$40,2,false)</f>
        <v>Papua Selatan</v>
      </c>
      <c r="O8974" s="71" t="str">
        <f>VLOOKUP(C8974,geocode!$A$1:$C$40,3,false)</f>
        <v>Papua</v>
      </c>
      <c r="P8974" s="71">
        <v>2000.0</v>
      </c>
      <c r="Q8974" s="71">
        <v>2023.0</v>
      </c>
    </row>
    <row r="8975" ht="15.75" customHeight="1">
      <c r="B8975" s="71">
        <v>12091.5995071899</v>
      </c>
      <c r="C8975" s="71">
        <v>93.0</v>
      </c>
      <c r="D8975" s="71">
        <v>25.0</v>
      </c>
      <c r="E8975" s="71">
        <v>25.0</v>
      </c>
      <c r="F8975" s="71" t="str">
        <f>VLOOKUP(D8975, legend!$C$3:$G$22, 2, FALSE)</f>
        <v>4. Non-Vegetated Area</v>
      </c>
      <c r="G8975" s="71" t="str">
        <f>VLOOKUP(D8975, legend!$C$3:$G$22, 3, FALSE)</f>
        <v>4. Non-Vegetasi</v>
      </c>
      <c r="H8975" s="71" t="str">
        <f>VLOOKUP(D8975, legend!$C$3:$G$22, 4, FALSE)</f>
        <v>4.3. Other Non-Vegetation</v>
      </c>
      <c r="I8975" s="71" t="str">
        <f>VLOOKUP(D8975, legend!$C$3:$G$22, 5, FALSE)</f>
        <v>4.3. Non-Vegetasi Lainnya</v>
      </c>
      <c r="J8975" s="71" t="str">
        <f>VLOOKUP(E8975, legend!$C$3:$G$22, 2, FALSE)</f>
        <v>4. Non-Vegetated Area</v>
      </c>
      <c r="K8975" s="71" t="str">
        <f>VLOOKUP(E8975, legend!$C$3:$G$22, 3, FALSE)</f>
        <v>4. Non-Vegetasi</v>
      </c>
      <c r="L8975" s="71" t="str">
        <f>VLOOKUP(E8975, legend!$C$3:$G$22, 4, FALSE)</f>
        <v>4.3. Other Non-Vegetation</v>
      </c>
      <c r="M8975" s="71" t="str">
        <f>VLOOKUP(E8975, legend!$C$3:$G$22, 5, FALSE)</f>
        <v>4.3. Non-Vegetasi Lainnya</v>
      </c>
      <c r="N8975" s="71" t="str">
        <f>VLOOKUP(C8975,geocode!$A$1:$C$40,2,false)</f>
        <v>Papua Selatan</v>
      </c>
      <c r="O8975" s="71" t="str">
        <f>VLOOKUP(C8975,geocode!$A$1:$C$40,3,false)</f>
        <v>Papua</v>
      </c>
      <c r="P8975" s="71">
        <v>2000.0</v>
      </c>
      <c r="Q8975" s="71">
        <v>2023.0</v>
      </c>
    </row>
    <row r="8976" ht="15.75" customHeight="1">
      <c r="B8976" s="71">
        <v>718.301527801513</v>
      </c>
      <c r="C8976" s="71">
        <v>93.0</v>
      </c>
      <c r="D8976" s="71">
        <v>25.0</v>
      </c>
      <c r="E8976" s="71">
        <v>33.0</v>
      </c>
      <c r="F8976" s="71" t="str">
        <f>VLOOKUP(D8976, legend!$C$3:$G$22, 2, FALSE)</f>
        <v>4. Non-Vegetated Area</v>
      </c>
      <c r="G8976" s="71" t="str">
        <f>VLOOKUP(D8976, legend!$C$3:$G$22, 3, FALSE)</f>
        <v>4. Non-Vegetasi</v>
      </c>
      <c r="H8976" s="71" t="str">
        <f>VLOOKUP(D8976, legend!$C$3:$G$22, 4, FALSE)</f>
        <v>4.3. Other Non-Vegetation</v>
      </c>
      <c r="I8976" s="71" t="str">
        <f>VLOOKUP(D8976, legend!$C$3:$G$22, 5, FALSE)</f>
        <v>4.3. Non-Vegetasi Lainnya</v>
      </c>
      <c r="J8976" s="71" t="str">
        <f>VLOOKUP(E8976, legend!$C$3:$G$22, 2, FALSE)</f>
        <v>5. Water Body</v>
      </c>
      <c r="K8976" s="71" t="str">
        <f>VLOOKUP(E8976, legend!$C$3:$G$22, 3, FALSE)</f>
        <v>5. Tubuh Air</v>
      </c>
      <c r="L8976" s="71" t="str">
        <f>VLOOKUP(E8976, legend!$C$3:$G$22, 4, FALSE)</f>
        <v>5.2. River, Lake, Ocean</v>
      </c>
      <c r="M8976" s="71" t="str">
        <f>VLOOKUP(E8976, legend!$C$3:$G$22, 5, FALSE)</f>
        <v>5.2. Sungai, Danau, Laut</v>
      </c>
      <c r="N8976" s="71" t="str">
        <f>VLOOKUP(C8976,geocode!$A$1:$C$40,2,false)</f>
        <v>Papua Selatan</v>
      </c>
      <c r="O8976" s="71" t="str">
        <f>VLOOKUP(C8976,geocode!$A$1:$C$40,3,false)</f>
        <v>Papua</v>
      </c>
      <c r="P8976" s="71">
        <v>2000.0</v>
      </c>
      <c r="Q8976" s="71">
        <v>2023.0</v>
      </c>
    </row>
    <row r="8977" ht="15.75" customHeight="1">
      <c r="B8977" s="71">
        <v>3548.12320376586</v>
      </c>
      <c r="C8977" s="71">
        <v>93.0</v>
      </c>
      <c r="D8977" s="71">
        <v>25.0</v>
      </c>
      <c r="E8977" s="71">
        <v>35.0</v>
      </c>
      <c r="F8977" s="71" t="str">
        <f>VLOOKUP(D8977, legend!$C$3:$G$22, 2, FALSE)</f>
        <v>4. Non-Vegetated Area</v>
      </c>
      <c r="G8977" s="71" t="str">
        <f>VLOOKUP(D8977, legend!$C$3:$G$22, 3, FALSE)</f>
        <v>4. Non-Vegetasi</v>
      </c>
      <c r="H8977" s="71" t="str">
        <f>VLOOKUP(D8977, legend!$C$3:$G$22, 4, FALSE)</f>
        <v>4.3. Other Non-Vegetation</v>
      </c>
      <c r="I8977" s="71" t="str">
        <f>VLOOKUP(D8977, legend!$C$3:$G$22, 5, FALSE)</f>
        <v>4.3. Non-Vegetasi Lainnya</v>
      </c>
      <c r="J8977" s="71" t="str">
        <f>VLOOKUP(E8977, legend!$C$3:$G$22, 2, FALSE)</f>
        <v>3. Agriculture</v>
      </c>
      <c r="K8977" s="71" t="str">
        <f>VLOOKUP(E8977, legend!$C$3:$G$22, 3, FALSE)</f>
        <v>3. Pertanian</v>
      </c>
      <c r="L8977" s="71" t="str">
        <f>VLOOKUP(E8977, legend!$C$3:$G$22, 4, FALSE)</f>
        <v>3.2. Oil Palm</v>
      </c>
      <c r="M8977" s="71" t="str">
        <f>VLOOKUP(E8977, legend!$C$3:$G$22, 5, FALSE)</f>
        <v>3.2. Sawit</v>
      </c>
      <c r="N8977" s="71" t="str">
        <f>VLOOKUP(C8977,geocode!$A$1:$C$40,2,false)</f>
        <v>Papua Selatan</v>
      </c>
      <c r="O8977" s="71" t="str">
        <f>VLOOKUP(C8977,geocode!$A$1:$C$40,3,false)</f>
        <v>Papua</v>
      </c>
      <c r="P8977" s="71">
        <v>2000.0</v>
      </c>
      <c r="Q8977" s="71">
        <v>2023.0</v>
      </c>
    </row>
    <row r="8978" ht="15.75" customHeight="1">
      <c r="B8978" s="71">
        <v>10551.9721697754</v>
      </c>
      <c r="C8978" s="71">
        <v>93.0</v>
      </c>
      <c r="D8978" s="71">
        <v>25.0</v>
      </c>
      <c r="E8978" s="71">
        <v>40.0</v>
      </c>
      <c r="F8978" s="71" t="str">
        <f>VLOOKUP(D8978, legend!$C$3:$G$22, 2, FALSE)</f>
        <v>4. Non-Vegetated Area</v>
      </c>
      <c r="G8978" s="71" t="str">
        <f>VLOOKUP(D8978, legend!$C$3:$G$22, 3, FALSE)</f>
        <v>4. Non-Vegetasi</v>
      </c>
      <c r="H8978" s="71" t="str">
        <f>VLOOKUP(D8978, legend!$C$3:$G$22, 4, FALSE)</f>
        <v>4.3. Other Non-Vegetation</v>
      </c>
      <c r="I8978" s="71" t="str">
        <f>VLOOKUP(D8978, legend!$C$3:$G$22, 5, FALSE)</f>
        <v>4.3. Non-Vegetasi Lainnya</v>
      </c>
      <c r="J8978" s="71" t="str">
        <f>VLOOKUP(E8978, legend!$C$3:$G$22, 2, FALSE)</f>
        <v>3. Agriculture</v>
      </c>
      <c r="K8978" s="71" t="str">
        <f>VLOOKUP(E8978, legend!$C$3:$G$22, 3, FALSE)</f>
        <v>3. Pertanian</v>
      </c>
      <c r="L8978" s="71" t="str">
        <f>VLOOKUP(E8978, legend!$C$3:$G$22, 4, FALSE)</f>
        <v>3.1. Rice Paddy</v>
      </c>
      <c r="M8978" s="71" t="str">
        <f>VLOOKUP(E8978, legend!$C$3:$G$22, 5, FALSE)</f>
        <v>3.1. Sawah</v>
      </c>
      <c r="N8978" s="71" t="str">
        <f>VLOOKUP(C8978,geocode!$A$1:$C$40,2,false)</f>
        <v>Papua Selatan</v>
      </c>
      <c r="O8978" s="71" t="str">
        <f>VLOOKUP(C8978,geocode!$A$1:$C$40,3,false)</f>
        <v>Papua</v>
      </c>
      <c r="P8978" s="71">
        <v>2000.0</v>
      </c>
      <c r="Q8978" s="71">
        <v>2023.0</v>
      </c>
    </row>
    <row r="8979" ht="15.75" customHeight="1">
      <c r="B8979" s="71">
        <v>79.6724804748535</v>
      </c>
      <c r="C8979" s="71">
        <v>93.0</v>
      </c>
      <c r="D8979" s="71">
        <v>25.0</v>
      </c>
      <c r="E8979" s="71">
        <v>76.0</v>
      </c>
      <c r="F8979" s="71" t="str">
        <f>VLOOKUP(D8979, legend!$C$3:$G$22, 2, FALSE)</f>
        <v>4. Non-Vegetated Area</v>
      </c>
      <c r="G8979" s="71" t="str">
        <f>VLOOKUP(D8979, legend!$C$3:$G$22, 3, FALSE)</f>
        <v>4. Non-Vegetasi</v>
      </c>
      <c r="H8979" s="71" t="str">
        <f>VLOOKUP(D8979, legend!$C$3:$G$22, 4, FALSE)</f>
        <v>4.3. Other Non-Vegetation</v>
      </c>
      <c r="I8979" s="71" t="str">
        <f>VLOOKUP(D8979, legend!$C$3:$G$22, 5, FALSE)</f>
        <v>4.3. Non-Vegetasi Lainnya</v>
      </c>
      <c r="J8979" s="71" t="str">
        <f>VLOOKUP(E8979, legend!$C$3:$G$22, 2, FALSE)</f>
        <v>1. Forest </v>
      </c>
      <c r="K8979" s="71" t="str">
        <f>VLOOKUP(E8979, legend!$C$3:$G$22, 3, FALSE)</f>
        <v>1. Hutan</v>
      </c>
      <c r="L8979" s="71" t="str">
        <f>VLOOKUP(E8979, legend!$C$3:$G$22, 4, FALSE)</f>
        <v>1.3 Peat swamp forest</v>
      </c>
      <c r="M8979" s="71" t="str">
        <f>VLOOKUP(E8979, legend!$C$3:$G$22, 5, FALSE)</f>
        <v>1.3 Hutan rawa gambut</v>
      </c>
      <c r="N8979" s="71" t="str">
        <f>VLOOKUP(C8979,geocode!$A$1:$C$40,2,false)</f>
        <v>Papua Selatan</v>
      </c>
      <c r="O8979" s="71" t="str">
        <f>VLOOKUP(C8979,geocode!$A$1:$C$40,3,false)</f>
        <v>Papua</v>
      </c>
      <c r="P8979" s="71">
        <v>2000.0</v>
      </c>
      <c r="Q8979" s="71">
        <v>2023.0</v>
      </c>
    </row>
    <row r="8980" ht="15.75" customHeight="1">
      <c r="B8980" s="71">
        <v>940.931311303711</v>
      </c>
      <c r="C8980" s="71">
        <v>93.0</v>
      </c>
      <c r="D8980" s="71">
        <v>33.0</v>
      </c>
      <c r="E8980" s="71">
        <v>3.0</v>
      </c>
      <c r="F8980" s="71" t="str">
        <f>VLOOKUP(D8980, legend!$C$3:$G$22, 2, FALSE)</f>
        <v>5. Water Body</v>
      </c>
      <c r="G8980" s="71" t="str">
        <f>VLOOKUP(D8980, legend!$C$3:$G$22, 3, FALSE)</f>
        <v>5. Tubuh Air</v>
      </c>
      <c r="H8980" s="71" t="str">
        <f>VLOOKUP(D8980, legend!$C$3:$G$22, 4, FALSE)</f>
        <v>5.2. River, Lake, Ocean</v>
      </c>
      <c r="I8980" s="71" t="str">
        <f>VLOOKUP(D8980, legend!$C$3:$G$22, 5, FALSE)</f>
        <v>5.2. Sungai, Danau, Laut</v>
      </c>
      <c r="J8980" s="71" t="str">
        <f>VLOOKUP(E8980, legend!$C$3:$G$22, 2, FALSE)</f>
        <v>1. Forest </v>
      </c>
      <c r="K8980" s="71" t="str">
        <f>VLOOKUP(E8980, legend!$C$3:$G$22, 3, FALSE)</f>
        <v>1. Hutan</v>
      </c>
      <c r="L8980" s="71" t="str">
        <f>VLOOKUP(E8980, legend!$C$3:$G$22, 4, FALSE)</f>
        <v>1.1. Forest Formation</v>
      </c>
      <c r="M8980" s="71" t="str">
        <f>VLOOKUP(E8980, legend!$C$3:$G$22, 5, FALSE)</f>
        <v>1.1. Formasi Hutan</v>
      </c>
      <c r="N8980" s="71" t="str">
        <f>VLOOKUP(C8980,geocode!$A$1:$C$40,2,false)</f>
        <v>Papua Selatan</v>
      </c>
      <c r="O8980" s="71" t="str">
        <f>VLOOKUP(C8980,geocode!$A$1:$C$40,3,false)</f>
        <v>Papua</v>
      </c>
      <c r="P8980" s="71">
        <v>2000.0</v>
      </c>
      <c r="Q8980" s="71">
        <v>2023.0</v>
      </c>
    </row>
    <row r="8981" ht="15.75" customHeight="1">
      <c r="B8981" s="71">
        <v>5601.40047943724</v>
      </c>
      <c r="C8981" s="71">
        <v>93.0</v>
      </c>
      <c r="D8981" s="71">
        <v>33.0</v>
      </c>
      <c r="E8981" s="71">
        <v>5.0</v>
      </c>
      <c r="F8981" s="71" t="str">
        <f>VLOOKUP(D8981, legend!$C$3:$G$22, 2, FALSE)</f>
        <v>5. Water Body</v>
      </c>
      <c r="G8981" s="71" t="str">
        <f>VLOOKUP(D8981, legend!$C$3:$G$22, 3, FALSE)</f>
        <v>5. Tubuh Air</v>
      </c>
      <c r="H8981" s="71" t="str">
        <f>VLOOKUP(D8981, legend!$C$3:$G$22, 4, FALSE)</f>
        <v>5.2. River, Lake, Ocean</v>
      </c>
      <c r="I8981" s="71" t="str">
        <f>VLOOKUP(D8981, legend!$C$3:$G$22, 5, FALSE)</f>
        <v>5.2. Sungai, Danau, Laut</v>
      </c>
      <c r="J8981" s="71" t="str">
        <f>VLOOKUP(E8981, legend!$C$3:$G$22, 2, FALSE)</f>
        <v>1. Forest </v>
      </c>
      <c r="K8981" s="71" t="str">
        <f>VLOOKUP(E8981, legend!$C$3:$G$22, 3, FALSE)</f>
        <v>1. Hutan</v>
      </c>
      <c r="L8981" s="71" t="str">
        <f>VLOOKUP(E8981, legend!$C$3:$G$22, 4, FALSE)</f>
        <v>1.2. Mangrove</v>
      </c>
      <c r="M8981" s="71" t="str">
        <f>VLOOKUP(E8981, legend!$C$3:$G$22, 5, FALSE)</f>
        <v>1.2. Mangrove</v>
      </c>
      <c r="N8981" s="71" t="str">
        <f>VLOOKUP(C8981,geocode!$A$1:$C$40,2,false)</f>
        <v>Papua Selatan</v>
      </c>
      <c r="O8981" s="71" t="str">
        <f>VLOOKUP(C8981,geocode!$A$1:$C$40,3,false)</f>
        <v>Papua</v>
      </c>
      <c r="P8981" s="71">
        <v>2000.0</v>
      </c>
      <c r="Q8981" s="71">
        <v>2023.0</v>
      </c>
    </row>
    <row r="8982" ht="15.75" customHeight="1">
      <c r="B8982" s="71">
        <v>0.354273028564453</v>
      </c>
      <c r="C8982" s="71">
        <v>93.0</v>
      </c>
      <c r="D8982" s="71">
        <v>33.0</v>
      </c>
      <c r="E8982" s="71">
        <v>9.0</v>
      </c>
      <c r="F8982" s="71" t="str">
        <f>VLOOKUP(D8982, legend!$C$3:$G$22, 2, FALSE)</f>
        <v>5. Water Body</v>
      </c>
      <c r="G8982" s="71" t="str">
        <f>VLOOKUP(D8982, legend!$C$3:$G$22, 3, FALSE)</f>
        <v>5. Tubuh Air</v>
      </c>
      <c r="H8982" s="71" t="str">
        <f>VLOOKUP(D8982, legend!$C$3:$G$22, 4, FALSE)</f>
        <v>5.2. River, Lake, Ocean</v>
      </c>
      <c r="I8982" s="71" t="str">
        <f>VLOOKUP(D8982, legend!$C$3:$G$22, 5, FALSE)</f>
        <v>5.2. Sungai, Danau, Laut</v>
      </c>
      <c r="J8982" s="71" t="str">
        <f>VLOOKUP(E8982, legend!$C$3:$G$22, 2, FALSE)</f>
        <v>3. Agriculture</v>
      </c>
      <c r="K8982" s="71" t="str">
        <f>VLOOKUP(E8982, legend!$C$3:$G$22, 3, FALSE)</f>
        <v>3. Pertanian</v>
      </c>
      <c r="L8982" s="71" t="str">
        <f>VLOOKUP(E8982, legend!$C$3:$G$22, 4, FALSE)</f>
        <v>3.3. Pulpwood Plantation</v>
      </c>
      <c r="M8982" s="71" t="str">
        <f>VLOOKUP(E8982, legend!$C$3:$G$22, 5, FALSE)</f>
        <v>3.3. Kebun Kayu</v>
      </c>
      <c r="N8982" s="71" t="str">
        <f>VLOOKUP(C8982,geocode!$A$1:$C$40,2,false)</f>
        <v>Papua Selatan</v>
      </c>
      <c r="O8982" s="71" t="str">
        <f>VLOOKUP(C8982,geocode!$A$1:$C$40,3,false)</f>
        <v>Papua</v>
      </c>
      <c r="P8982" s="71">
        <v>2000.0</v>
      </c>
      <c r="Q8982" s="71">
        <v>2023.0</v>
      </c>
    </row>
    <row r="8983" ht="15.75" customHeight="1">
      <c r="B8983" s="71">
        <v>9401.01230567018</v>
      </c>
      <c r="C8983" s="71">
        <v>93.0</v>
      </c>
      <c r="D8983" s="71">
        <v>33.0</v>
      </c>
      <c r="E8983" s="71">
        <v>13.0</v>
      </c>
      <c r="F8983" s="71" t="str">
        <f>VLOOKUP(D8983, legend!$C$3:$G$22, 2, FALSE)</f>
        <v>5. Water Body</v>
      </c>
      <c r="G8983" s="71" t="str">
        <f>VLOOKUP(D8983, legend!$C$3:$G$22, 3, FALSE)</f>
        <v>5. Tubuh Air</v>
      </c>
      <c r="H8983" s="71" t="str">
        <f>VLOOKUP(D8983, legend!$C$3:$G$22, 4, FALSE)</f>
        <v>5.2. River, Lake, Ocean</v>
      </c>
      <c r="I8983" s="71" t="str">
        <f>VLOOKUP(D8983, legend!$C$3:$G$22, 5, FALSE)</f>
        <v>5.2. Sungai, Danau, Laut</v>
      </c>
      <c r="J8983" s="71" t="str">
        <f>VLOOKUP(E8983, legend!$C$3:$G$22, 2, FALSE)</f>
        <v>2. Non-Forest Natural Vegetation</v>
      </c>
      <c r="K8983" s="71" t="str">
        <f>VLOOKUP(E8983, legend!$C$3:$G$22, 3, FALSE)</f>
        <v>2. Tumbuhan Non-Hutan Lainnya</v>
      </c>
      <c r="L8983" s="71" t="str">
        <f>VLOOKUP(E8983, legend!$C$3:$G$22, 4, FALSE)</f>
        <v>2.1. Other Natural Vegetation</v>
      </c>
      <c r="M8983" s="71" t="str">
        <f>VLOOKUP(E8983, legend!$C$3:$G$22, 5, FALSE)</f>
        <v>2.1. Tumbuhan Non-Hutan Lainnya</v>
      </c>
      <c r="N8983" s="71" t="str">
        <f>VLOOKUP(C8983,geocode!$A$1:$C$40,2,false)</f>
        <v>Papua Selatan</v>
      </c>
      <c r="O8983" s="71" t="str">
        <f>VLOOKUP(C8983,geocode!$A$1:$C$40,3,false)</f>
        <v>Papua</v>
      </c>
      <c r="P8983" s="71">
        <v>2000.0</v>
      </c>
      <c r="Q8983" s="71">
        <v>2023.0</v>
      </c>
    </row>
    <row r="8984" ht="15.75" customHeight="1">
      <c r="B8984" s="71">
        <v>1275.91737556152</v>
      </c>
      <c r="C8984" s="71">
        <v>93.0</v>
      </c>
      <c r="D8984" s="71">
        <v>33.0</v>
      </c>
      <c r="E8984" s="71">
        <v>21.0</v>
      </c>
      <c r="F8984" s="71" t="str">
        <f>VLOOKUP(D8984, legend!$C$3:$G$22, 2, FALSE)</f>
        <v>5. Water Body</v>
      </c>
      <c r="G8984" s="71" t="str">
        <f>VLOOKUP(D8984, legend!$C$3:$G$22, 3, FALSE)</f>
        <v>5. Tubuh Air</v>
      </c>
      <c r="H8984" s="71" t="str">
        <f>VLOOKUP(D8984, legend!$C$3:$G$22, 4, FALSE)</f>
        <v>5.2. River, Lake, Ocean</v>
      </c>
      <c r="I8984" s="71" t="str">
        <f>VLOOKUP(D8984, legend!$C$3:$G$22, 5, FALSE)</f>
        <v>5.2. Sungai, Danau, Laut</v>
      </c>
      <c r="J8984" s="71" t="str">
        <f>VLOOKUP(E8984, legend!$C$3:$G$22, 2, FALSE)</f>
        <v>3. Agriculture</v>
      </c>
      <c r="K8984" s="71" t="str">
        <f>VLOOKUP(E8984, legend!$C$3:$G$22, 3, FALSE)</f>
        <v>3. Pertanian</v>
      </c>
      <c r="L8984" s="71" t="str">
        <f>VLOOKUP(E8984, legend!$C$3:$G$22, 4, FALSE)</f>
        <v>3.4. Other Agriculture</v>
      </c>
      <c r="M8984" s="71" t="str">
        <f>VLOOKUP(E8984, legend!$C$3:$G$22, 5, FALSE)</f>
        <v>3.4. Pertanian Lainnya </v>
      </c>
      <c r="N8984" s="71" t="str">
        <f>VLOOKUP(C8984,geocode!$A$1:$C$40,2,false)</f>
        <v>Papua Selatan</v>
      </c>
      <c r="O8984" s="71" t="str">
        <f>VLOOKUP(C8984,geocode!$A$1:$C$40,3,false)</f>
        <v>Papua</v>
      </c>
      <c r="P8984" s="71">
        <v>2000.0</v>
      </c>
      <c r="Q8984" s="71">
        <v>2023.0</v>
      </c>
    </row>
    <row r="8985" ht="15.75" customHeight="1">
      <c r="B8985" s="71">
        <v>6.48593376464843</v>
      </c>
      <c r="C8985" s="71">
        <v>93.0</v>
      </c>
      <c r="D8985" s="71">
        <v>33.0</v>
      </c>
      <c r="E8985" s="71">
        <v>24.0</v>
      </c>
      <c r="F8985" s="71" t="str">
        <f>VLOOKUP(D8985, legend!$C$3:$G$22, 2, FALSE)</f>
        <v>5. Water Body</v>
      </c>
      <c r="G8985" s="71" t="str">
        <f>VLOOKUP(D8985, legend!$C$3:$G$22, 3, FALSE)</f>
        <v>5. Tubuh Air</v>
      </c>
      <c r="H8985" s="71" t="str">
        <f>VLOOKUP(D8985, legend!$C$3:$G$22, 4, FALSE)</f>
        <v>5.2. River, Lake, Ocean</v>
      </c>
      <c r="I8985" s="71" t="str">
        <f>VLOOKUP(D8985, legend!$C$3:$G$22, 5, FALSE)</f>
        <v>5.2. Sungai, Danau, Laut</v>
      </c>
      <c r="J8985" s="71" t="str">
        <f>VLOOKUP(E8985, legend!$C$3:$G$22, 2, FALSE)</f>
        <v>4. Non-Vegetated Area</v>
      </c>
      <c r="K8985" s="71" t="str">
        <f>VLOOKUP(E8985, legend!$C$3:$G$22, 3, FALSE)</f>
        <v>4. Non-Vegetasi</v>
      </c>
      <c r="L8985" s="71" t="str">
        <f>VLOOKUP(E8985, legend!$C$3:$G$22, 4, FALSE)</f>
        <v>4.2. Urban Area</v>
      </c>
      <c r="M8985" s="71" t="str">
        <f>VLOOKUP(E8985, legend!$C$3:$G$22, 5, FALSE)</f>
        <v>4.2. Pemukiman </v>
      </c>
      <c r="N8985" s="71" t="str">
        <f>VLOOKUP(C8985,geocode!$A$1:$C$40,2,false)</f>
        <v>Papua Selatan</v>
      </c>
      <c r="O8985" s="71" t="str">
        <f>VLOOKUP(C8985,geocode!$A$1:$C$40,3,false)</f>
        <v>Papua</v>
      </c>
      <c r="P8985" s="71">
        <v>2000.0</v>
      </c>
      <c r="Q8985" s="71">
        <v>2023.0</v>
      </c>
    </row>
    <row r="8986" ht="15.75" customHeight="1">
      <c r="B8986" s="71">
        <v>718.471769549559</v>
      </c>
      <c r="C8986" s="71">
        <v>93.0</v>
      </c>
      <c r="D8986" s="71">
        <v>33.0</v>
      </c>
      <c r="E8986" s="71">
        <v>25.0</v>
      </c>
      <c r="F8986" s="71" t="str">
        <f>VLOOKUP(D8986, legend!$C$3:$G$22, 2, FALSE)</f>
        <v>5. Water Body</v>
      </c>
      <c r="G8986" s="71" t="str">
        <f>VLOOKUP(D8986, legend!$C$3:$G$22, 3, FALSE)</f>
        <v>5. Tubuh Air</v>
      </c>
      <c r="H8986" s="71" t="str">
        <f>VLOOKUP(D8986, legend!$C$3:$G$22, 4, FALSE)</f>
        <v>5.2. River, Lake, Ocean</v>
      </c>
      <c r="I8986" s="71" t="str">
        <f>VLOOKUP(D8986, legend!$C$3:$G$22, 5, FALSE)</f>
        <v>5.2. Sungai, Danau, Laut</v>
      </c>
      <c r="J8986" s="71" t="str">
        <f>VLOOKUP(E8986, legend!$C$3:$G$22, 2, FALSE)</f>
        <v>4. Non-Vegetated Area</v>
      </c>
      <c r="K8986" s="71" t="str">
        <f>VLOOKUP(E8986, legend!$C$3:$G$22, 3, FALSE)</f>
        <v>4. Non-Vegetasi</v>
      </c>
      <c r="L8986" s="71" t="str">
        <f>VLOOKUP(E8986, legend!$C$3:$G$22, 4, FALSE)</f>
        <v>4.3. Other Non-Vegetation</v>
      </c>
      <c r="M8986" s="71" t="str">
        <f>VLOOKUP(E8986, legend!$C$3:$G$22, 5, FALSE)</f>
        <v>4.3. Non-Vegetasi Lainnya</v>
      </c>
      <c r="N8986" s="71" t="str">
        <f>VLOOKUP(C8986,geocode!$A$1:$C$40,2,false)</f>
        <v>Papua Selatan</v>
      </c>
      <c r="O8986" s="71" t="str">
        <f>VLOOKUP(C8986,geocode!$A$1:$C$40,3,false)</f>
        <v>Papua</v>
      </c>
      <c r="P8986" s="71">
        <v>2000.0</v>
      </c>
      <c r="Q8986" s="71">
        <v>2023.0</v>
      </c>
    </row>
    <row r="8987" ht="15.75" customHeight="1">
      <c r="B8987" s="71">
        <v>175522.958386144</v>
      </c>
      <c r="C8987" s="71">
        <v>93.0</v>
      </c>
      <c r="D8987" s="71">
        <v>33.0</v>
      </c>
      <c r="E8987" s="71">
        <v>33.0</v>
      </c>
      <c r="F8987" s="71" t="str">
        <f>VLOOKUP(D8987, legend!$C$3:$G$22, 2, FALSE)</f>
        <v>5. Water Body</v>
      </c>
      <c r="G8987" s="71" t="str">
        <f>VLOOKUP(D8987, legend!$C$3:$G$22, 3, FALSE)</f>
        <v>5. Tubuh Air</v>
      </c>
      <c r="H8987" s="71" t="str">
        <f>VLOOKUP(D8987, legend!$C$3:$G$22, 4, FALSE)</f>
        <v>5.2. River, Lake, Ocean</v>
      </c>
      <c r="I8987" s="71" t="str">
        <f>VLOOKUP(D8987, legend!$C$3:$G$22, 5, FALSE)</f>
        <v>5.2. Sungai, Danau, Laut</v>
      </c>
      <c r="J8987" s="71" t="str">
        <f>VLOOKUP(E8987, legend!$C$3:$G$22, 2, FALSE)</f>
        <v>5. Water Body</v>
      </c>
      <c r="K8987" s="71" t="str">
        <f>VLOOKUP(E8987, legend!$C$3:$G$22, 3, FALSE)</f>
        <v>5. Tubuh Air</v>
      </c>
      <c r="L8987" s="71" t="str">
        <f>VLOOKUP(E8987, legend!$C$3:$G$22, 4, FALSE)</f>
        <v>5.2. River, Lake, Ocean</v>
      </c>
      <c r="M8987" s="71" t="str">
        <f>VLOOKUP(E8987, legend!$C$3:$G$22, 5, FALSE)</f>
        <v>5.2. Sungai, Danau, Laut</v>
      </c>
      <c r="N8987" s="71" t="str">
        <f>VLOOKUP(C8987,geocode!$A$1:$C$40,2,false)</f>
        <v>Papua Selatan</v>
      </c>
      <c r="O8987" s="71" t="str">
        <f>VLOOKUP(C8987,geocode!$A$1:$C$40,3,false)</f>
        <v>Papua</v>
      </c>
      <c r="P8987" s="71">
        <v>2000.0</v>
      </c>
      <c r="Q8987" s="71">
        <v>2023.0</v>
      </c>
    </row>
    <row r="8988" ht="15.75" customHeight="1">
      <c r="B8988" s="71">
        <v>3.46396467285156</v>
      </c>
      <c r="C8988" s="71">
        <v>93.0</v>
      </c>
      <c r="D8988" s="71">
        <v>33.0</v>
      </c>
      <c r="E8988" s="71">
        <v>35.0</v>
      </c>
      <c r="F8988" s="71" t="str">
        <f>VLOOKUP(D8988, legend!$C$3:$G$22, 2, FALSE)</f>
        <v>5. Water Body</v>
      </c>
      <c r="G8988" s="71" t="str">
        <f>VLOOKUP(D8988, legend!$C$3:$G$22, 3, FALSE)</f>
        <v>5. Tubuh Air</v>
      </c>
      <c r="H8988" s="71" t="str">
        <f>VLOOKUP(D8988, legend!$C$3:$G$22, 4, FALSE)</f>
        <v>5.2. River, Lake, Ocean</v>
      </c>
      <c r="I8988" s="71" t="str">
        <f>VLOOKUP(D8988, legend!$C$3:$G$22, 5, FALSE)</f>
        <v>5.2. Sungai, Danau, Laut</v>
      </c>
      <c r="J8988" s="71" t="str">
        <f>VLOOKUP(E8988, legend!$C$3:$G$22, 2, FALSE)</f>
        <v>3. Agriculture</v>
      </c>
      <c r="K8988" s="71" t="str">
        <f>VLOOKUP(E8988, legend!$C$3:$G$22, 3, FALSE)</f>
        <v>3. Pertanian</v>
      </c>
      <c r="L8988" s="71" t="str">
        <f>VLOOKUP(E8988, legend!$C$3:$G$22, 4, FALSE)</f>
        <v>3.2. Oil Palm</v>
      </c>
      <c r="M8988" s="71" t="str">
        <f>VLOOKUP(E8988, legend!$C$3:$G$22, 5, FALSE)</f>
        <v>3.2. Sawit</v>
      </c>
      <c r="N8988" s="71" t="str">
        <f>VLOOKUP(C8988,geocode!$A$1:$C$40,2,false)</f>
        <v>Papua Selatan</v>
      </c>
      <c r="O8988" s="71" t="str">
        <f>VLOOKUP(C8988,geocode!$A$1:$C$40,3,false)</f>
        <v>Papua</v>
      </c>
      <c r="P8988" s="71">
        <v>2000.0</v>
      </c>
      <c r="Q8988" s="71">
        <v>2023.0</v>
      </c>
    </row>
    <row r="8989" ht="15.75" customHeight="1">
      <c r="B8989" s="71">
        <v>1.06121631469726</v>
      </c>
      <c r="C8989" s="71">
        <v>93.0</v>
      </c>
      <c r="D8989" s="71">
        <v>33.0</v>
      </c>
      <c r="E8989" s="71">
        <v>40.0</v>
      </c>
      <c r="F8989" s="71" t="str">
        <f>VLOOKUP(D8989, legend!$C$3:$G$22, 2, FALSE)</f>
        <v>5. Water Body</v>
      </c>
      <c r="G8989" s="71" t="str">
        <f>VLOOKUP(D8989, legend!$C$3:$G$22, 3, FALSE)</f>
        <v>5. Tubuh Air</v>
      </c>
      <c r="H8989" s="71" t="str">
        <f>VLOOKUP(D8989, legend!$C$3:$G$22, 4, FALSE)</f>
        <v>5.2. River, Lake, Ocean</v>
      </c>
      <c r="I8989" s="71" t="str">
        <f>VLOOKUP(D8989, legend!$C$3:$G$22, 5, FALSE)</f>
        <v>5.2. Sungai, Danau, Laut</v>
      </c>
      <c r="J8989" s="71" t="str">
        <f>VLOOKUP(E8989, legend!$C$3:$G$22, 2, FALSE)</f>
        <v>3. Agriculture</v>
      </c>
      <c r="K8989" s="71" t="str">
        <f>VLOOKUP(E8989, legend!$C$3:$G$22, 3, FALSE)</f>
        <v>3. Pertanian</v>
      </c>
      <c r="L8989" s="71" t="str">
        <f>VLOOKUP(E8989, legend!$C$3:$G$22, 4, FALSE)</f>
        <v>3.1. Rice Paddy</v>
      </c>
      <c r="M8989" s="71" t="str">
        <f>VLOOKUP(E8989, legend!$C$3:$G$22, 5, FALSE)</f>
        <v>3.1. Sawah</v>
      </c>
      <c r="N8989" s="71" t="str">
        <f>VLOOKUP(C8989,geocode!$A$1:$C$40,2,false)</f>
        <v>Papua Selatan</v>
      </c>
      <c r="O8989" s="71" t="str">
        <f>VLOOKUP(C8989,geocode!$A$1:$C$40,3,false)</f>
        <v>Papua</v>
      </c>
      <c r="P8989" s="71">
        <v>2000.0</v>
      </c>
      <c r="Q8989" s="71">
        <v>2023.0</v>
      </c>
    </row>
    <row r="8990" ht="15.75" customHeight="1">
      <c r="B8990" s="71">
        <v>465.099621295165</v>
      </c>
      <c r="C8990" s="71">
        <v>93.0</v>
      </c>
      <c r="D8990" s="71">
        <v>33.0</v>
      </c>
      <c r="E8990" s="71">
        <v>76.0</v>
      </c>
      <c r="F8990" s="71" t="str">
        <f>VLOOKUP(D8990, legend!$C$3:$G$22, 2, FALSE)</f>
        <v>5. Water Body</v>
      </c>
      <c r="G8990" s="71" t="str">
        <f>VLOOKUP(D8990, legend!$C$3:$G$22, 3, FALSE)</f>
        <v>5. Tubuh Air</v>
      </c>
      <c r="H8990" s="71" t="str">
        <f>VLOOKUP(D8990, legend!$C$3:$G$22, 4, FALSE)</f>
        <v>5.2. River, Lake, Ocean</v>
      </c>
      <c r="I8990" s="71" t="str">
        <f>VLOOKUP(D8990, legend!$C$3:$G$22, 5, FALSE)</f>
        <v>5.2. Sungai, Danau, Laut</v>
      </c>
      <c r="J8990" s="71" t="str">
        <f>VLOOKUP(E8990, legend!$C$3:$G$22, 2, FALSE)</f>
        <v>1. Forest </v>
      </c>
      <c r="K8990" s="71" t="str">
        <f>VLOOKUP(E8990, legend!$C$3:$G$22, 3, FALSE)</f>
        <v>1. Hutan</v>
      </c>
      <c r="L8990" s="71" t="str">
        <f>VLOOKUP(E8990, legend!$C$3:$G$22, 4, FALSE)</f>
        <v>1.3 Peat swamp forest</v>
      </c>
      <c r="M8990" s="71" t="str">
        <f>VLOOKUP(E8990, legend!$C$3:$G$22, 5, FALSE)</f>
        <v>1.3 Hutan rawa gambut</v>
      </c>
      <c r="N8990" s="71" t="str">
        <f>VLOOKUP(C8990,geocode!$A$1:$C$40,2,false)</f>
        <v>Papua Selatan</v>
      </c>
      <c r="O8990" s="71" t="str">
        <f>VLOOKUP(C8990,geocode!$A$1:$C$40,3,false)</f>
        <v>Papua</v>
      </c>
      <c r="P8990" s="71">
        <v>2000.0</v>
      </c>
      <c r="Q8990" s="71">
        <v>2023.0</v>
      </c>
    </row>
    <row r="8991" ht="15.75" customHeight="1">
      <c r="B8991" s="71">
        <v>10.4798505859375</v>
      </c>
      <c r="C8991" s="71">
        <v>93.0</v>
      </c>
      <c r="D8991" s="71">
        <v>35.0</v>
      </c>
      <c r="E8991" s="71">
        <v>13.0</v>
      </c>
      <c r="F8991" s="71" t="str">
        <f>VLOOKUP(D8991, legend!$C$3:$G$22, 2, FALSE)</f>
        <v>3. Agriculture</v>
      </c>
      <c r="G8991" s="71" t="str">
        <f>VLOOKUP(D8991, legend!$C$3:$G$22, 3, FALSE)</f>
        <v>3. Pertanian</v>
      </c>
      <c r="H8991" s="71" t="str">
        <f>VLOOKUP(D8991, legend!$C$3:$G$22, 4, FALSE)</f>
        <v>3.2. Oil Palm</v>
      </c>
      <c r="I8991" s="71" t="str">
        <f>VLOOKUP(D8991, legend!$C$3:$G$22, 5, FALSE)</f>
        <v>3.2. Sawit</v>
      </c>
      <c r="J8991" s="71" t="str">
        <f>VLOOKUP(E8991, legend!$C$3:$G$22, 2, FALSE)</f>
        <v>2. Non-Forest Natural Vegetation</v>
      </c>
      <c r="K8991" s="71" t="str">
        <f>VLOOKUP(E8991, legend!$C$3:$G$22, 3, FALSE)</f>
        <v>2. Tumbuhan Non-Hutan Lainnya</v>
      </c>
      <c r="L8991" s="71" t="str">
        <f>VLOOKUP(E8991, legend!$C$3:$G$22, 4, FALSE)</f>
        <v>2.1. Other Natural Vegetation</v>
      </c>
      <c r="M8991" s="71" t="str">
        <f>VLOOKUP(E8991, legend!$C$3:$G$22, 5, FALSE)</f>
        <v>2.1. Tumbuhan Non-Hutan Lainnya</v>
      </c>
      <c r="N8991" s="71" t="str">
        <f>VLOOKUP(C8991,geocode!$A$1:$C$40,2,false)</f>
        <v>Papua Selatan</v>
      </c>
      <c r="O8991" s="71" t="str">
        <f>VLOOKUP(C8991,geocode!$A$1:$C$40,3,false)</f>
        <v>Papua</v>
      </c>
      <c r="P8991" s="71">
        <v>2000.0</v>
      </c>
      <c r="Q8991" s="71">
        <v>2023.0</v>
      </c>
    </row>
    <row r="8992" ht="15.75" customHeight="1">
      <c r="B8992" s="71">
        <v>3.73040507202148</v>
      </c>
      <c r="C8992" s="71">
        <v>93.0</v>
      </c>
      <c r="D8992" s="71">
        <v>35.0</v>
      </c>
      <c r="E8992" s="71">
        <v>24.0</v>
      </c>
      <c r="F8992" s="71" t="str">
        <f>VLOOKUP(D8992, legend!$C$3:$G$22, 2, FALSE)</f>
        <v>3. Agriculture</v>
      </c>
      <c r="G8992" s="71" t="str">
        <f>VLOOKUP(D8992, legend!$C$3:$G$22, 3, FALSE)</f>
        <v>3. Pertanian</v>
      </c>
      <c r="H8992" s="71" t="str">
        <f>VLOOKUP(D8992, legend!$C$3:$G$22, 4, FALSE)</f>
        <v>3.2. Oil Palm</v>
      </c>
      <c r="I8992" s="71" t="str">
        <f>VLOOKUP(D8992, legend!$C$3:$G$22, 5, FALSE)</f>
        <v>3.2. Sawit</v>
      </c>
      <c r="J8992" s="71" t="str">
        <f>VLOOKUP(E8992, legend!$C$3:$G$22, 2, FALSE)</f>
        <v>4. Non-Vegetated Area</v>
      </c>
      <c r="K8992" s="71" t="str">
        <f>VLOOKUP(E8992, legend!$C$3:$G$22, 3, FALSE)</f>
        <v>4. Non-Vegetasi</v>
      </c>
      <c r="L8992" s="71" t="str">
        <f>VLOOKUP(E8992, legend!$C$3:$G$22, 4, FALSE)</f>
        <v>4.2. Urban Area</v>
      </c>
      <c r="M8992" s="71" t="str">
        <f>VLOOKUP(E8992, legend!$C$3:$G$22, 5, FALSE)</f>
        <v>4.2. Pemukiman </v>
      </c>
      <c r="N8992" s="71" t="str">
        <f>VLOOKUP(C8992,geocode!$A$1:$C$40,2,false)</f>
        <v>Papua Selatan</v>
      </c>
      <c r="O8992" s="71" t="str">
        <f>VLOOKUP(C8992,geocode!$A$1:$C$40,3,false)</f>
        <v>Papua</v>
      </c>
      <c r="P8992" s="71">
        <v>2000.0</v>
      </c>
      <c r="Q8992" s="71">
        <v>2023.0</v>
      </c>
    </row>
    <row r="8993" ht="15.75" customHeight="1">
      <c r="B8993" s="71">
        <v>0.355242810058593</v>
      </c>
      <c r="C8993" s="71">
        <v>93.0</v>
      </c>
      <c r="D8993" s="71">
        <v>35.0</v>
      </c>
      <c r="E8993" s="71">
        <v>25.0</v>
      </c>
      <c r="F8993" s="71" t="str">
        <f>VLOOKUP(D8993, legend!$C$3:$G$22, 2, FALSE)</f>
        <v>3. Agriculture</v>
      </c>
      <c r="G8993" s="71" t="str">
        <f>VLOOKUP(D8993, legend!$C$3:$G$22, 3, FALSE)</f>
        <v>3. Pertanian</v>
      </c>
      <c r="H8993" s="71" t="str">
        <f>VLOOKUP(D8993, legend!$C$3:$G$22, 4, FALSE)</f>
        <v>3.2. Oil Palm</v>
      </c>
      <c r="I8993" s="71" t="str">
        <f>VLOOKUP(D8993, legend!$C$3:$G$22, 5, FALSE)</f>
        <v>3.2. Sawit</v>
      </c>
      <c r="J8993" s="71" t="str">
        <f>VLOOKUP(E8993, legend!$C$3:$G$22, 2, FALSE)</f>
        <v>4. Non-Vegetated Area</v>
      </c>
      <c r="K8993" s="71" t="str">
        <f>VLOOKUP(E8993, legend!$C$3:$G$22, 3, FALSE)</f>
        <v>4. Non-Vegetasi</v>
      </c>
      <c r="L8993" s="71" t="str">
        <f>VLOOKUP(E8993, legend!$C$3:$G$22, 4, FALSE)</f>
        <v>4.3. Other Non-Vegetation</v>
      </c>
      <c r="M8993" s="71" t="str">
        <f>VLOOKUP(E8993, legend!$C$3:$G$22, 5, FALSE)</f>
        <v>4.3. Non-Vegetasi Lainnya</v>
      </c>
      <c r="N8993" s="71" t="str">
        <f>VLOOKUP(C8993,geocode!$A$1:$C$40,2,false)</f>
        <v>Papua Selatan</v>
      </c>
      <c r="O8993" s="71" t="str">
        <f>VLOOKUP(C8993,geocode!$A$1:$C$40,3,false)</f>
        <v>Papua</v>
      </c>
      <c r="P8993" s="71">
        <v>2000.0</v>
      </c>
      <c r="Q8993" s="71">
        <v>2023.0</v>
      </c>
    </row>
    <row r="8994" ht="15.75" customHeight="1">
      <c r="B8994" s="71">
        <v>5142.72201742548</v>
      </c>
      <c r="C8994" s="71">
        <v>93.0</v>
      </c>
      <c r="D8994" s="71">
        <v>35.0</v>
      </c>
      <c r="E8994" s="71">
        <v>35.0</v>
      </c>
      <c r="F8994" s="71" t="str">
        <f>VLOOKUP(D8994, legend!$C$3:$G$22, 2, FALSE)</f>
        <v>3. Agriculture</v>
      </c>
      <c r="G8994" s="71" t="str">
        <f>VLOOKUP(D8994, legend!$C$3:$G$22, 3, FALSE)</f>
        <v>3. Pertanian</v>
      </c>
      <c r="H8994" s="71" t="str">
        <f>VLOOKUP(D8994, legend!$C$3:$G$22, 4, FALSE)</f>
        <v>3.2. Oil Palm</v>
      </c>
      <c r="I8994" s="71" t="str">
        <f>VLOOKUP(D8994, legend!$C$3:$G$22, 5, FALSE)</f>
        <v>3.2. Sawit</v>
      </c>
      <c r="J8994" s="71" t="str">
        <f>VLOOKUP(E8994, legend!$C$3:$G$22, 2, FALSE)</f>
        <v>3. Agriculture</v>
      </c>
      <c r="K8994" s="71" t="str">
        <f>VLOOKUP(E8994, legend!$C$3:$G$22, 3, FALSE)</f>
        <v>3. Pertanian</v>
      </c>
      <c r="L8994" s="71" t="str">
        <f>VLOOKUP(E8994, legend!$C$3:$G$22, 4, FALSE)</f>
        <v>3.2. Oil Palm</v>
      </c>
      <c r="M8994" s="71" t="str">
        <f>VLOOKUP(E8994, legend!$C$3:$G$22, 5, FALSE)</f>
        <v>3.2. Sawit</v>
      </c>
      <c r="N8994" s="71" t="str">
        <f>VLOOKUP(C8994,geocode!$A$1:$C$40,2,false)</f>
        <v>Papua Selatan</v>
      </c>
      <c r="O8994" s="71" t="str">
        <f>VLOOKUP(C8994,geocode!$A$1:$C$40,3,false)</f>
        <v>Papua</v>
      </c>
      <c r="P8994" s="71">
        <v>2000.0</v>
      </c>
      <c r="Q8994" s="71">
        <v>2023.0</v>
      </c>
    </row>
    <row r="8995" ht="15.75" customHeight="1">
      <c r="B8995" s="71">
        <v>27.8084183410644</v>
      </c>
      <c r="C8995" s="71">
        <v>93.0</v>
      </c>
      <c r="D8995" s="71">
        <v>40.0</v>
      </c>
      <c r="E8995" s="71">
        <v>3.0</v>
      </c>
      <c r="F8995" s="71" t="str">
        <f>VLOOKUP(D8995, legend!$C$3:$G$22, 2, FALSE)</f>
        <v>3. Agriculture</v>
      </c>
      <c r="G8995" s="71" t="str">
        <f>VLOOKUP(D8995, legend!$C$3:$G$22, 3, FALSE)</f>
        <v>3. Pertanian</v>
      </c>
      <c r="H8995" s="71" t="str">
        <f>VLOOKUP(D8995, legend!$C$3:$G$22, 4, FALSE)</f>
        <v>3.1. Rice Paddy</v>
      </c>
      <c r="I8995" s="71" t="str">
        <f>VLOOKUP(D8995, legend!$C$3:$G$22, 5, FALSE)</f>
        <v>3.1. Sawah</v>
      </c>
      <c r="J8995" s="71" t="str">
        <f>VLOOKUP(E8995, legend!$C$3:$G$22, 2, FALSE)</f>
        <v>1. Forest </v>
      </c>
      <c r="K8995" s="71" t="str">
        <f>VLOOKUP(E8995, legend!$C$3:$G$22, 3, FALSE)</f>
        <v>1. Hutan</v>
      </c>
      <c r="L8995" s="71" t="str">
        <f>VLOOKUP(E8995, legend!$C$3:$G$22, 4, FALSE)</f>
        <v>1.1. Forest Formation</v>
      </c>
      <c r="M8995" s="71" t="str">
        <f>VLOOKUP(E8995, legend!$C$3:$G$22, 5, FALSE)</f>
        <v>1.1. Formasi Hutan</v>
      </c>
      <c r="N8995" s="71" t="str">
        <f>VLOOKUP(C8995,geocode!$A$1:$C$40,2,false)</f>
        <v>Papua Selatan</v>
      </c>
      <c r="O8995" s="71" t="str">
        <f>VLOOKUP(C8995,geocode!$A$1:$C$40,3,false)</f>
        <v>Papua</v>
      </c>
      <c r="P8995" s="71">
        <v>2000.0</v>
      </c>
      <c r="Q8995" s="71">
        <v>2023.0</v>
      </c>
    </row>
    <row r="8996" ht="15.75" customHeight="1">
      <c r="B8996" s="71">
        <v>3.36571842651367</v>
      </c>
      <c r="C8996" s="71">
        <v>93.0</v>
      </c>
      <c r="D8996" s="71">
        <v>40.0</v>
      </c>
      <c r="E8996" s="71">
        <v>5.0</v>
      </c>
      <c r="F8996" s="71" t="str">
        <f>VLOOKUP(D8996, legend!$C$3:$G$22, 2, FALSE)</f>
        <v>3. Agriculture</v>
      </c>
      <c r="G8996" s="71" t="str">
        <f>VLOOKUP(D8996, legend!$C$3:$G$22, 3, FALSE)</f>
        <v>3. Pertanian</v>
      </c>
      <c r="H8996" s="71" t="str">
        <f>VLOOKUP(D8996, legend!$C$3:$G$22, 4, FALSE)</f>
        <v>3.1. Rice Paddy</v>
      </c>
      <c r="I8996" s="71" t="str">
        <f>VLOOKUP(D8996, legend!$C$3:$G$22, 5, FALSE)</f>
        <v>3.1. Sawah</v>
      </c>
      <c r="J8996" s="71" t="str">
        <f>VLOOKUP(E8996, legend!$C$3:$G$22, 2, FALSE)</f>
        <v>1. Forest </v>
      </c>
      <c r="K8996" s="71" t="str">
        <f>VLOOKUP(E8996, legend!$C$3:$G$22, 3, FALSE)</f>
        <v>1. Hutan</v>
      </c>
      <c r="L8996" s="71" t="str">
        <f>VLOOKUP(E8996, legend!$C$3:$G$22, 4, FALSE)</f>
        <v>1.2. Mangrove</v>
      </c>
      <c r="M8996" s="71" t="str">
        <f>VLOOKUP(E8996, legend!$C$3:$G$22, 5, FALSE)</f>
        <v>1.2. Mangrove</v>
      </c>
      <c r="N8996" s="71" t="str">
        <f>VLOOKUP(C8996,geocode!$A$1:$C$40,2,false)</f>
        <v>Papua Selatan</v>
      </c>
      <c r="O8996" s="71" t="str">
        <f>VLOOKUP(C8996,geocode!$A$1:$C$40,3,false)</f>
        <v>Papua</v>
      </c>
      <c r="P8996" s="71">
        <v>2000.0</v>
      </c>
      <c r="Q8996" s="71">
        <v>2023.0</v>
      </c>
    </row>
    <row r="8997" ht="15.75" customHeight="1">
      <c r="B8997" s="71">
        <v>891.559708410646</v>
      </c>
      <c r="C8997" s="71">
        <v>93.0</v>
      </c>
      <c r="D8997" s="71">
        <v>40.0</v>
      </c>
      <c r="E8997" s="71">
        <v>13.0</v>
      </c>
      <c r="F8997" s="71" t="str">
        <f>VLOOKUP(D8997, legend!$C$3:$G$22, 2, FALSE)</f>
        <v>3. Agriculture</v>
      </c>
      <c r="G8997" s="71" t="str">
        <f>VLOOKUP(D8997, legend!$C$3:$G$22, 3, FALSE)</f>
        <v>3. Pertanian</v>
      </c>
      <c r="H8997" s="71" t="str">
        <f>VLOOKUP(D8997, legend!$C$3:$G$22, 4, FALSE)</f>
        <v>3.1. Rice Paddy</v>
      </c>
      <c r="I8997" s="71" t="str">
        <f>VLOOKUP(D8997, legend!$C$3:$G$22, 5, FALSE)</f>
        <v>3.1. Sawah</v>
      </c>
      <c r="J8997" s="71" t="str">
        <f>VLOOKUP(E8997, legend!$C$3:$G$22, 2, FALSE)</f>
        <v>2. Non-Forest Natural Vegetation</v>
      </c>
      <c r="K8997" s="71" t="str">
        <f>VLOOKUP(E8997, legend!$C$3:$G$22, 3, FALSE)</f>
        <v>2. Tumbuhan Non-Hutan Lainnya</v>
      </c>
      <c r="L8997" s="71" t="str">
        <f>VLOOKUP(E8997, legend!$C$3:$G$22, 4, FALSE)</f>
        <v>2.1. Other Natural Vegetation</v>
      </c>
      <c r="M8997" s="71" t="str">
        <f>VLOOKUP(E8997, legend!$C$3:$G$22, 5, FALSE)</f>
        <v>2.1. Tumbuhan Non-Hutan Lainnya</v>
      </c>
      <c r="N8997" s="71" t="str">
        <f>VLOOKUP(C8997,geocode!$A$1:$C$40,2,false)</f>
        <v>Papua Selatan</v>
      </c>
      <c r="O8997" s="71" t="str">
        <f>VLOOKUP(C8997,geocode!$A$1:$C$40,3,false)</f>
        <v>Papua</v>
      </c>
      <c r="P8997" s="71">
        <v>2000.0</v>
      </c>
      <c r="Q8997" s="71">
        <v>2023.0</v>
      </c>
    </row>
    <row r="8998" ht="15.75" customHeight="1">
      <c r="B8998" s="71">
        <v>738.761648474118</v>
      </c>
      <c r="C8998" s="71">
        <v>93.0</v>
      </c>
      <c r="D8998" s="71">
        <v>40.0</v>
      </c>
      <c r="E8998" s="71">
        <v>21.0</v>
      </c>
      <c r="F8998" s="71" t="str">
        <f>VLOOKUP(D8998, legend!$C$3:$G$22, 2, FALSE)</f>
        <v>3. Agriculture</v>
      </c>
      <c r="G8998" s="71" t="str">
        <f>VLOOKUP(D8998, legend!$C$3:$G$22, 3, FALSE)</f>
        <v>3. Pertanian</v>
      </c>
      <c r="H8998" s="71" t="str">
        <f>VLOOKUP(D8998, legend!$C$3:$G$22, 4, FALSE)</f>
        <v>3.1. Rice Paddy</v>
      </c>
      <c r="I8998" s="71" t="str">
        <f>VLOOKUP(D8998, legend!$C$3:$G$22, 5, FALSE)</f>
        <v>3.1. Sawah</v>
      </c>
      <c r="J8998" s="71" t="str">
        <f>VLOOKUP(E8998, legend!$C$3:$G$22, 2, FALSE)</f>
        <v>3. Agriculture</v>
      </c>
      <c r="K8998" s="71" t="str">
        <f>VLOOKUP(E8998, legend!$C$3:$G$22, 3, FALSE)</f>
        <v>3. Pertanian</v>
      </c>
      <c r="L8998" s="71" t="str">
        <f>VLOOKUP(E8998, legend!$C$3:$G$22, 4, FALSE)</f>
        <v>3.4. Other Agriculture</v>
      </c>
      <c r="M8998" s="71" t="str">
        <f>VLOOKUP(E8998, legend!$C$3:$G$22, 5, FALSE)</f>
        <v>3.4. Pertanian Lainnya </v>
      </c>
      <c r="N8998" s="71" t="str">
        <f>VLOOKUP(C8998,geocode!$A$1:$C$40,2,false)</f>
        <v>Papua Selatan</v>
      </c>
      <c r="O8998" s="71" t="str">
        <f>VLOOKUP(C8998,geocode!$A$1:$C$40,3,false)</f>
        <v>Papua</v>
      </c>
      <c r="P8998" s="71">
        <v>2000.0</v>
      </c>
      <c r="Q8998" s="71">
        <v>2023.0</v>
      </c>
    </row>
    <row r="8999" ht="15.75" customHeight="1">
      <c r="B8999" s="71">
        <v>107.698353686523</v>
      </c>
      <c r="C8999" s="71">
        <v>93.0</v>
      </c>
      <c r="D8999" s="71">
        <v>40.0</v>
      </c>
      <c r="E8999" s="71">
        <v>24.0</v>
      </c>
      <c r="F8999" s="71" t="str">
        <f>VLOOKUP(D8999, legend!$C$3:$G$22, 2, FALSE)</f>
        <v>3. Agriculture</v>
      </c>
      <c r="G8999" s="71" t="str">
        <f>VLOOKUP(D8999, legend!$C$3:$G$22, 3, FALSE)</f>
        <v>3. Pertanian</v>
      </c>
      <c r="H8999" s="71" t="str">
        <f>VLOOKUP(D8999, legend!$C$3:$G$22, 4, FALSE)</f>
        <v>3.1. Rice Paddy</v>
      </c>
      <c r="I8999" s="71" t="str">
        <f>VLOOKUP(D8999, legend!$C$3:$G$22, 5, FALSE)</f>
        <v>3.1. Sawah</v>
      </c>
      <c r="J8999" s="71" t="str">
        <f>VLOOKUP(E8999, legend!$C$3:$G$22, 2, FALSE)</f>
        <v>4. Non-Vegetated Area</v>
      </c>
      <c r="K8999" s="71" t="str">
        <f>VLOOKUP(E8999, legend!$C$3:$G$22, 3, FALSE)</f>
        <v>4. Non-Vegetasi</v>
      </c>
      <c r="L8999" s="71" t="str">
        <f>VLOOKUP(E8999, legend!$C$3:$G$22, 4, FALSE)</f>
        <v>4.2. Urban Area</v>
      </c>
      <c r="M8999" s="71" t="str">
        <f>VLOOKUP(E8999, legend!$C$3:$G$22, 5, FALSE)</f>
        <v>4.2. Pemukiman </v>
      </c>
      <c r="N8999" s="71" t="str">
        <f>VLOOKUP(C8999,geocode!$A$1:$C$40,2,false)</f>
        <v>Papua Selatan</v>
      </c>
      <c r="O8999" s="71" t="str">
        <f>VLOOKUP(C8999,geocode!$A$1:$C$40,3,false)</f>
        <v>Papua</v>
      </c>
      <c r="P8999" s="71">
        <v>2000.0</v>
      </c>
      <c r="Q8999" s="71">
        <v>2023.0</v>
      </c>
    </row>
    <row r="9000" ht="15.75" customHeight="1">
      <c r="B9000" s="71">
        <v>1078.24810931396</v>
      </c>
      <c r="C9000" s="71">
        <v>93.0</v>
      </c>
      <c r="D9000" s="71">
        <v>40.0</v>
      </c>
      <c r="E9000" s="71">
        <v>25.0</v>
      </c>
      <c r="F9000" s="71" t="str">
        <f>VLOOKUP(D9000, legend!$C$3:$G$22, 2, FALSE)</f>
        <v>3. Agriculture</v>
      </c>
      <c r="G9000" s="71" t="str">
        <f>VLOOKUP(D9000, legend!$C$3:$G$22, 3, FALSE)</f>
        <v>3. Pertanian</v>
      </c>
      <c r="H9000" s="71" t="str">
        <f>VLOOKUP(D9000, legend!$C$3:$G$22, 4, FALSE)</f>
        <v>3.1. Rice Paddy</v>
      </c>
      <c r="I9000" s="71" t="str">
        <f>VLOOKUP(D9000, legend!$C$3:$G$22, 5, FALSE)</f>
        <v>3.1. Sawah</v>
      </c>
      <c r="J9000" s="71" t="str">
        <f>VLOOKUP(E9000, legend!$C$3:$G$22, 2, FALSE)</f>
        <v>4. Non-Vegetated Area</v>
      </c>
      <c r="K9000" s="71" t="str">
        <f>VLOOKUP(E9000, legend!$C$3:$G$22, 3, FALSE)</f>
        <v>4. Non-Vegetasi</v>
      </c>
      <c r="L9000" s="71" t="str">
        <f>VLOOKUP(E9000, legend!$C$3:$G$22, 4, FALSE)</f>
        <v>4.3. Other Non-Vegetation</v>
      </c>
      <c r="M9000" s="71" t="str">
        <f>VLOOKUP(E9000, legend!$C$3:$G$22, 5, FALSE)</f>
        <v>4.3. Non-Vegetasi Lainnya</v>
      </c>
      <c r="N9000" s="71" t="str">
        <f>VLOOKUP(C9000,geocode!$A$1:$C$40,2,false)</f>
        <v>Papua Selatan</v>
      </c>
      <c r="O9000" s="71" t="str">
        <f>VLOOKUP(C9000,geocode!$A$1:$C$40,3,false)</f>
        <v>Papua</v>
      </c>
      <c r="P9000" s="71">
        <v>2000.0</v>
      </c>
      <c r="Q9000" s="71">
        <v>2023.0</v>
      </c>
    </row>
    <row r="9001" ht="15.75" customHeight="1">
      <c r="B9001" s="71">
        <v>18.4087962097167</v>
      </c>
      <c r="C9001" s="71">
        <v>93.0</v>
      </c>
      <c r="D9001" s="71">
        <v>40.0</v>
      </c>
      <c r="E9001" s="71">
        <v>33.0</v>
      </c>
      <c r="F9001" s="71" t="str">
        <f>VLOOKUP(D9001, legend!$C$3:$G$22, 2, FALSE)</f>
        <v>3. Agriculture</v>
      </c>
      <c r="G9001" s="71" t="str">
        <f>VLOOKUP(D9001, legend!$C$3:$G$22, 3, FALSE)</f>
        <v>3. Pertanian</v>
      </c>
      <c r="H9001" s="71" t="str">
        <f>VLOOKUP(D9001, legend!$C$3:$G$22, 4, FALSE)</f>
        <v>3.1. Rice Paddy</v>
      </c>
      <c r="I9001" s="71" t="str">
        <f>VLOOKUP(D9001, legend!$C$3:$G$22, 5, FALSE)</f>
        <v>3.1. Sawah</v>
      </c>
      <c r="J9001" s="71" t="str">
        <f>VLOOKUP(E9001, legend!$C$3:$G$22, 2, FALSE)</f>
        <v>5. Water Body</v>
      </c>
      <c r="K9001" s="71" t="str">
        <f>VLOOKUP(E9001, legend!$C$3:$G$22, 3, FALSE)</f>
        <v>5. Tubuh Air</v>
      </c>
      <c r="L9001" s="71" t="str">
        <f>VLOOKUP(E9001, legend!$C$3:$G$22, 4, FALSE)</f>
        <v>5.2. River, Lake, Ocean</v>
      </c>
      <c r="M9001" s="71" t="str">
        <f>VLOOKUP(E9001, legend!$C$3:$G$22, 5, FALSE)</f>
        <v>5.2. Sungai, Danau, Laut</v>
      </c>
      <c r="N9001" s="71" t="str">
        <f>VLOOKUP(C9001,geocode!$A$1:$C$40,2,false)</f>
        <v>Papua Selatan</v>
      </c>
      <c r="O9001" s="71" t="str">
        <f>VLOOKUP(C9001,geocode!$A$1:$C$40,3,false)</f>
        <v>Papua</v>
      </c>
      <c r="P9001" s="71">
        <v>2000.0</v>
      </c>
      <c r="Q9001" s="71">
        <v>2023.0</v>
      </c>
    </row>
    <row r="9002" ht="15.75" customHeight="1">
      <c r="B9002" s="71">
        <v>122.37261899414</v>
      </c>
      <c r="C9002" s="71">
        <v>93.0</v>
      </c>
      <c r="D9002" s="71">
        <v>40.0</v>
      </c>
      <c r="E9002" s="71">
        <v>35.0</v>
      </c>
      <c r="F9002" s="71" t="str">
        <f>VLOOKUP(D9002, legend!$C$3:$G$22, 2, FALSE)</f>
        <v>3. Agriculture</v>
      </c>
      <c r="G9002" s="71" t="str">
        <f>VLOOKUP(D9002, legend!$C$3:$G$22, 3, FALSE)</f>
        <v>3. Pertanian</v>
      </c>
      <c r="H9002" s="71" t="str">
        <f>VLOOKUP(D9002, legend!$C$3:$G$22, 4, FALSE)</f>
        <v>3.1. Rice Paddy</v>
      </c>
      <c r="I9002" s="71" t="str">
        <f>VLOOKUP(D9002, legend!$C$3:$G$22, 5, FALSE)</f>
        <v>3.1. Sawah</v>
      </c>
      <c r="J9002" s="71" t="str">
        <f>VLOOKUP(E9002, legend!$C$3:$G$22, 2, FALSE)</f>
        <v>3. Agriculture</v>
      </c>
      <c r="K9002" s="71" t="str">
        <f>VLOOKUP(E9002, legend!$C$3:$G$22, 3, FALSE)</f>
        <v>3. Pertanian</v>
      </c>
      <c r="L9002" s="71" t="str">
        <f>VLOOKUP(E9002, legend!$C$3:$G$22, 4, FALSE)</f>
        <v>3.2. Oil Palm</v>
      </c>
      <c r="M9002" s="71" t="str">
        <f>VLOOKUP(E9002, legend!$C$3:$G$22, 5, FALSE)</f>
        <v>3.2. Sawit</v>
      </c>
      <c r="N9002" s="71" t="str">
        <f>VLOOKUP(C9002,geocode!$A$1:$C$40,2,false)</f>
        <v>Papua Selatan</v>
      </c>
      <c r="O9002" s="71" t="str">
        <f>VLOOKUP(C9002,geocode!$A$1:$C$40,3,false)</f>
        <v>Papua</v>
      </c>
      <c r="P9002" s="71">
        <v>2000.0</v>
      </c>
      <c r="Q9002" s="71">
        <v>2023.0</v>
      </c>
    </row>
    <row r="9003" ht="15.75" customHeight="1">
      <c r="B9003" s="71">
        <v>12044.427021253</v>
      </c>
      <c r="C9003" s="71">
        <v>93.0</v>
      </c>
      <c r="D9003" s="71">
        <v>40.0</v>
      </c>
      <c r="E9003" s="71">
        <v>40.0</v>
      </c>
      <c r="F9003" s="71" t="str">
        <f>VLOOKUP(D9003, legend!$C$3:$G$22, 2, FALSE)</f>
        <v>3. Agriculture</v>
      </c>
      <c r="G9003" s="71" t="str">
        <f>VLOOKUP(D9003, legend!$C$3:$G$22, 3, FALSE)</f>
        <v>3. Pertanian</v>
      </c>
      <c r="H9003" s="71" t="str">
        <f>VLOOKUP(D9003, legend!$C$3:$G$22, 4, FALSE)</f>
        <v>3.1. Rice Paddy</v>
      </c>
      <c r="I9003" s="71" t="str">
        <f>VLOOKUP(D9003, legend!$C$3:$G$22, 5, FALSE)</f>
        <v>3.1. Sawah</v>
      </c>
      <c r="J9003" s="71" t="str">
        <f>VLOOKUP(E9003, legend!$C$3:$G$22, 2, FALSE)</f>
        <v>3. Agriculture</v>
      </c>
      <c r="K9003" s="71" t="str">
        <f>VLOOKUP(E9003, legend!$C$3:$G$22, 3, FALSE)</f>
        <v>3. Pertanian</v>
      </c>
      <c r="L9003" s="71" t="str">
        <f>VLOOKUP(E9003, legend!$C$3:$G$22, 4, FALSE)</f>
        <v>3.1. Rice Paddy</v>
      </c>
      <c r="M9003" s="71" t="str">
        <f>VLOOKUP(E9003, legend!$C$3:$G$22, 5, FALSE)</f>
        <v>3.1. Sawah</v>
      </c>
      <c r="N9003" s="71" t="str">
        <f>VLOOKUP(C9003,geocode!$A$1:$C$40,2,false)</f>
        <v>Papua Selatan</v>
      </c>
      <c r="O9003" s="71" t="str">
        <f>VLOOKUP(C9003,geocode!$A$1:$C$40,3,false)</f>
        <v>Papua</v>
      </c>
      <c r="P9003" s="71">
        <v>2000.0</v>
      </c>
      <c r="Q9003" s="71">
        <v>2023.0</v>
      </c>
    </row>
    <row r="9004" ht="15.75" customHeight="1">
      <c r="B9004" s="71">
        <v>47.8006075012206</v>
      </c>
      <c r="C9004" s="71">
        <v>93.0</v>
      </c>
      <c r="D9004" s="71">
        <v>76.0</v>
      </c>
      <c r="E9004" s="71">
        <v>3.0</v>
      </c>
      <c r="F9004" s="71" t="str">
        <f>VLOOKUP(D9004, legend!$C$3:$G$22, 2, FALSE)</f>
        <v>1. Forest </v>
      </c>
      <c r="G9004" s="71" t="str">
        <f>VLOOKUP(D9004, legend!$C$3:$G$22, 3, FALSE)</f>
        <v>1. Hutan</v>
      </c>
      <c r="H9004" s="71" t="str">
        <f>VLOOKUP(D9004, legend!$C$3:$G$22, 4, FALSE)</f>
        <v>1.3 Peat swamp forest</v>
      </c>
      <c r="I9004" s="71" t="str">
        <f>VLOOKUP(D9004, legend!$C$3:$G$22, 5, FALSE)</f>
        <v>1.3 Hutan rawa gambut</v>
      </c>
      <c r="J9004" s="71" t="str">
        <f>VLOOKUP(E9004, legend!$C$3:$G$22, 2, FALSE)</f>
        <v>1. Forest </v>
      </c>
      <c r="K9004" s="71" t="str">
        <f>VLOOKUP(E9004, legend!$C$3:$G$22, 3, FALSE)</f>
        <v>1. Hutan</v>
      </c>
      <c r="L9004" s="71" t="str">
        <f>VLOOKUP(E9004, legend!$C$3:$G$22, 4, FALSE)</f>
        <v>1.1. Forest Formation</v>
      </c>
      <c r="M9004" s="71" t="str">
        <f>VLOOKUP(E9004, legend!$C$3:$G$22, 5, FALSE)</f>
        <v>1.1. Formasi Hutan</v>
      </c>
      <c r="N9004" s="71" t="str">
        <f>VLOOKUP(C9004,geocode!$A$1:$C$40,2,false)</f>
        <v>Papua Selatan</v>
      </c>
      <c r="O9004" s="71" t="str">
        <f>VLOOKUP(C9004,geocode!$A$1:$C$40,3,false)</f>
        <v>Papua</v>
      </c>
      <c r="P9004" s="71">
        <v>2000.0</v>
      </c>
      <c r="Q9004" s="71">
        <v>2023.0</v>
      </c>
    </row>
    <row r="9005" ht="15.75" customHeight="1">
      <c r="B9005" s="71">
        <v>951.633895159916</v>
      </c>
      <c r="C9005" s="71">
        <v>93.0</v>
      </c>
      <c r="D9005" s="71">
        <v>76.0</v>
      </c>
      <c r="E9005" s="71">
        <v>5.0</v>
      </c>
      <c r="F9005" s="71" t="str">
        <f>VLOOKUP(D9005, legend!$C$3:$G$22, 2, FALSE)</f>
        <v>1. Forest </v>
      </c>
      <c r="G9005" s="71" t="str">
        <f>VLOOKUP(D9005, legend!$C$3:$G$22, 3, FALSE)</f>
        <v>1. Hutan</v>
      </c>
      <c r="H9005" s="71" t="str">
        <f>VLOOKUP(D9005, legend!$C$3:$G$22, 4, FALSE)</f>
        <v>1.3 Peat swamp forest</v>
      </c>
      <c r="I9005" s="71" t="str">
        <f>VLOOKUP(D9005, legend!$C$3:$G$22, 5, FALSE)</f>
        <v>1.3 Hutan rawa gambut</v>
      </c>
      <c r="J9005" s="71" t="str">
        <f>VLOOKUP(E9005, legend!$C$3:$G$22, 2, FALSE)</f>
        <v>1. Forest </v>
      </c>
      <c r="K9005" s="71" t="str">
        <f>VLOOKUP(E9005, legend!$C$3:$G$22, 3, FALSE)</f>
        <v>1. Hutan</v>
      </c>
      <c r="L9005" s="71" t="str">
        <f>VLOOKUP(E9005, legend!$C$3:$G$22, 4, FALSE)</f>
        <v>1.2. Mangrove</v>
      </c>
      <c r="M9005" s="71" t="str">
        <f>VLOOKUP(E9005, legend!$C$3:$G$22, 5, FALSE)</f>
        <v>1.2. Mangrove</v>
      </c>
      <c r="N9005" s="71" t="str">
        <f>VLOOKUP(C9005,geocode!$A$1:$C$40,2,false)</f>
        <v>Papua Selatan</v>
      </c>
      <c r="O9005" s="71" t="str">
        <f>VLOOKUP(C9005,geocode!$A$1:$C$40,3,false)</f>
        <v>Papua</v>
      </c>
      <c r="P9005" s="71">
        <v>2000.0</v>
      </c>
      <c r="Q9005" s="71">
        <v>2023.0</v>
      </c>
    </row>
    <row r="9006" ht="15.75" customHeight="1">
      <c r="B9006" s="71">
        <v>26.3895538024902</v>
      </c>
      <c r="C9006" s="71">
        <v>93.0</v>
      </c>
      <c r="D9006" s="71">
        <v>76.0</v>
      </c>
      <c r="E9006" s="71">
        <v>9.0</v>
      </c>
      <c r="F9006" s="71" t="str">
        <f>VLOOKUP(D9006, legend!$C$3:$G$22, 2, FALSE)</f>
        <v>1. Forest </v>
      </c>
      <c r="G9006" s="71" t="str">
        <f>VLOOKUP(D9006, legend!$C$3:$G$22, 3, FALSE)</f>
        <v>1. Hutan</v>
      </c>
      <c r="H9006" s="71" t="str">
        <f>VLOOKUP(D9006, legend!$C$3:$G$22, 4, FALSE)</f>
        <v>1.3 Peat swamp forest</v>
      </c>
      <c r="I9006" s="71" t="str">
        <f>VLOOKUP(D9006, legend!$C$3:$G$22, 5, FALSE)</f>
        <v>1.3 Hutan rawa gambut</v>
      </c>
      <c r="J9006" s="71" t="str">
        <f>VLOOKUP(E9006, legend!$C$3:$G$22, 2, FALSE)</f>
        <v>3. Agriculture</v>
      </c>
      <c r="K9006" s="71" t="str">
        <f>VLOOKUP(E9006, legend!$C$3:$G$22, 3, FALSE)</f>
        <v>3. Pertanian</v>
      </c>
      <c r="L9006" s="71" t="str">
        <f>VLOOKUP(E9006, legend!$C$3:$G$22, 4, FALSE)</f>
        <v>3.3. Pulpwood Plantation</v>
      </c>
      <c r="M9006" s="71" t="str">
        <f>VLOOKUP(E9006, legend!$C$3:$G$22, 5, FALSE)</f>
        <v>3.3. Kebun Kayu</v>
      </c>
      <c r="N9006" s="71" t="str">
        <f>VLOOKUP(C9006,geocode!$A$1:$C$40,2,false)</f>
        <v>Papua Selatan</v>
      </c>
      <c r="O9006" s="71" t="str">
        <f>VLOOKUP(C9006,geocode!$A$1:$C$40,3,false)</f>
        <v>Papua</v>
      </c>
      <c r="P9006" s="71">
        <v>2000.0</v>
      </c>
      <c r="Q9006" s="71">
        <v>2023.0</v>
      </c>
    </row>
    <row r="9007" ht="15.75" customHeight="1">
      <c r="B9007" s="71">
        <v>52062.5184662057</v>
      </c>
      <c r="C9007" s="71">
        <v>93.0</v>
      </c>
      <c r="D9007" s="71">
        <v>76.0</v>
      </c>
      <c r="E9007" s="71">
        <v>13.0</v>
      </c>
      <c r="F9007" s="71" t="str">
        <f>VLOOKUP(D9007, legend!$C$3:$G$22, 2, FALSE)</f>
        <v>1. Forest </v>
      </c>
      <c r="G9007" s="71" t="str">
        <f>VLOOKUP(D9007, legend!$C$3:$G$22, 3, FALSE)</f>
        <v>1. Hutan</v>
      </c>
      <c r="H9007" s="71" t="str">
        <f>VLOOKUP(D9007, legend!$C$3:$G$22, 4, FALSE)</f>
        <v>1.3 Peat swamp forest</v>
      </c>
      <c r="I9007" s="71" t="str">
        <f>VLOOKUP(D9007, legend!$C$3:$G$22, 5, FALSE)</f>
        <v>1.3 Hutan rawa gambut</v>
      </c>
      <c r="J9007" s="71" t="str">
        <f>VLOOKUP(E9007, legend!$C$3:$G$22, 2, FALSE)</f>
        <v>2. Non-Forest Natural Vegetation</v>
      </c>
      <c r="K9007" s="71" t="str">
        <f>VLOOKUP(E9007, legend!$C$3:$G$22, 3, FALSE)</f>
        <v>2. Tumbuhan Non-Hutan Lainnya</v>
      </c>
      <c r="L9007" s="71" t="str">
        <f>VLOOKUP(E9007, legend!$C$3:$G$22, 4, FALSE)</f>
        <v>2.1. Other Natural Vegetation</v>
      </c>
      <c r="M9007" s="71" t="str">
        <f>VLOOKUP(E9007, legend!$C$3:$G$22, 5, FALSE)</f>
        <v>2.1. Tumbuhan Non-Hutan Lainnya</v>
      </c>
      <c r="N9007" s="71" t="str">
        <f>VLOOKUP(C9007,geocode!$A$1:$C$40,2,false)</f>
        <v>Papua Selatan</v>
      </c>
      <c r="O9007" s="71" t="str">
        <f>VLOOKUP(C9007,geocode!$A$1:$C$40,3,false)</f>
        <v>Papua</v>
      </c>
      <c r="P9007" s="71">
        <v>2000.0</v>
      </c>
      <c r="Q9007" s="71">
        <v>2023.0</v>
      </c>
    </row>
    <row r="9008" ht="15.75" customHeight="1">
      <c r="B9008" s="71">
        <v>205.115944409179</v>
      </c>
      <c r="C9008" s="71">
        <v>93.0</v>
      </c>
      <c r="D9008" s="71">
        <v>76.0</v>
      </c>
      <c r="E9008" s="71">
        <v>21.0</v>
      </c>
      <c r="F9008" s="71" t="str">
        <f>VLOOKUP(D9008, legend!$C$3:$G$22, 2, FALSE)</f>
        <v>1. Forest </v>
      </c>
      <c r="G9008" s="71" t="str">
        <f>VLOOKUP(D9008, legend!$C$3:$G$22, 3, FALSE)</f>
        <v>1. Hutan</v>
      </c>
      <c r="H9008" s="71" t="str">
        <f>VLOOKUP(D9008, legend!$C$3:$G$22, 4, FALSE)</f>
        <v>1.3 Peat swamp forest</v>
      </c>
      <c r="I9008" s="71" t="str">
        <f>VLOOKUP(D9008, legend!$C$3:$G$22, 5, FALSE)</f>
        <v>1.3 Hutan rawa gambut</v>
      </c>
      <c r="J9008" s="71" t="str">
        <f>VLOOKUP(E9008, legend!$C$3:$G$22, 2, FALSE)</f>
        <v>3. Agriculture</v>
      </c>
      <c r="K9008" s="71" t="str">
        <f>VLOOKUP(E9008, legend!$C$3:$G$22, 3, FALSE)</f>
        <v>3. Pertanian</v>
      </c>
      <c r="L9008" s="71" t="str">
        <f>VLOOKUP(E9008, legend!$C$3:$G$22, 4, FALSE)</f>
        <v>3.4. Other Agriculture</v>
      </c>
      <c r="M9008" s="71" t="str">
        <f>VLOOKUP(E9008, legend!$C$3:$G$22, 5, FALSE)</f>
        <v>3.4. Pertanian Lainnya </v>
      </c>
      <c r="N9008" s="71" t="str">
        <f>VLOOKUP(C9008,geocode!$A$1:$C$40,2,false)</f>
        <v>Papua Selatan</v>
      </c>
      <c r="O9008" s="71" t="str">
        <f>VLOOKUP(C9008,geocode!$A$1:$C$40,3,false)</f>
        <v>Papua</v>
      </c>
      <c r="P9008" s="71">
        <v>2000.0</v>
      </c>
      <c r="Q9008" s="71">
        <v>2023.0</v>
      </c>
    </row>
    <row r="9009" ht="15.75" customHeight="1">
      <c r="B9009" s="71">
        <v>26.1874742492675</v>
      </c>
      <c r="C9009" s="71">
        <v>93.0</v>
      </c>
      <c r="D9009" s="71">
        <v>76.0</v>
      </c>
      <c r="E9009" s="71">
        <v>24.0</v>
      </c>
      <c r="F9009" s="71" t="str">
        <f>VLOOKUP(D9009, legend!$C$3:$G$22, 2, FALSE)</f>
        <v>1. Forest </v>
      </c>
      <c r="G9009" s="71" t="str">
        <f>VLOOKUP(D9009, legend!$C$3:$G$22, 3, FALSE)</f>
        <v>1. Hutan</v>
      </c>
      <c r="H9009" s="71" t="str">
        <f>VLOOKUP(D9009, legend!$C$3:$G$22, 4, FALSE)</f>
        <v>1.3 Peat swamp forest</v>
      </c>
      <c r="I9009" s="71" t="str">
        <f>VLOOKUP(D9009, legend!$C$3:$G$22, 5, FALSE)</f>
        <v>1.3 Hutan rawa gambut</v>
      </c>
      <c r="J9009" s="71" t="str">
        <f>VLOOKUP(E9009, legend!$C$3:$G$22, 2, FALSE)</f>
        <v>4. Non-Vegetated Area</v>
      </c>
      <c r="K9009" s="71" t="str">
        <f>VLOOKUP(E9009, legend!$C$3:$G$22, 3, FALSE)</f>
        <v>4. Non-Vegetasi</v>
      </c>
      <c r="L9009" s="71" t="str">
        <f>VLOOKUP(E9009, legend!$C$3:$G$22, 4, FALSE)</f>
        <v>4.2. Urban Area</v>
      </c>
      <c r="M9009" s="71" t="str">
        <f>VLOOKUP(E9009, legend!$C$3:$G$22, 5, FALSE)</f>
        <v>4.2. Pemukiman </v>
      </c>
      <c r="N9009" s="71" t="str">
        <f>VLOOKUP(C9009,geocode!$A$1:$C$40,2,false)</f>
        <v>Papua Selatan</v>
      </c>
      <c r="O9009" s="71" t="str">
        <f>VLOOKUP(C9009,geocode!$A$1:$C$40,3,false)</f>
        <v>Papua</v>
      </c>
      <c r="P9009" s="71">
        <v>2000.0</v>
      </c>
      <c r="Q9009" s="71">
        <v>2023.0</v>
      </c>
    </row>
    <row r="9010" ht="15.75" customHeight="1">
      <c r="B9010" s="71">
        <v>248.27479543457</v>
      </c>
      <c r="C9010" s="71">
        <v>93.0</v>
      </c>
      <c r="D9010" s="71">
        <v>76.0</v>
      </c>
      <c r="E9010" s="71">
        <v>25.0</v>
      </c>
      <c r="F9010" s="71" t="str">
        <f>VLOOKUP(D9010, legend!$C$3:$G$22, 2, FALSE)</f>
        <v>1. Forest </v>
      </c>
      <c r="G9010" s="71" t="str">
        <f>VLOOKUP(D9010, legend!$C$3:$G$22, 3, FALSE)</f>
        <v>1. Hutan</v>
      </c>
      <c r="H9010" s="71" t="str">
        <f>VLOOKUP(D9010, legend!$C$3:$G$22, 4, FALSE)</f>
        <v>1.3 Peat swamp forest</v>
      </c>
      <c r="I9010" s="71" t="str">
        <f>VLOOKUP(D9010, legend!$C$3:$G$22, 5, FALSE)</f>
        <v>1.3 Hutan rawa gambut</v>
      </c>
      <c r="J9010" s="71" t="str">
        <f>VLOOKUP(E9010, legend!$C$3:$G$22, 2, FALSE)</f>
        <v>4. Non-Vegetated Area</v>
      </c>
      <c r="K9010" s="71" t="str">
        <f>VLOOKUP(E9010, legend!$C$3:$G$22, 3, FALSE)</f>
        <v>4. Non-Vegetasi</v>
      </c>
      <c r="L9010" s="71" t="str">
        <f>VLOOKUP(E9010, legend!$C$3:$G$22, 4, FALSE)</f>
        <v>4.3. Other Non-Vegetation</v>
      </c>
      <c r="M9010" s="71" t="str">
        <f>VLOOKUP(E9010, legend!$C$3:$G$22, 5, FALSE)</f>
        <v>4.3. Non-Vegetasi Lainnya</v>
      </c>
      <c r="N9010" s="71" t="str">
        <f>VLOOKUP(C9010,geocode!$A$1:$C$40,2,false)</f>
        <v>Papua Selatan</v>
      </c>
      <c r="O9010" s="71" t="str">
        <f>VLOOKUP(C9010,geocode!$A$1:$C$40,3,false)</f>
        <v>Papua</v>
      </c>
      <c r="P9010" s="71">
        <v>2000.0</v>
      </c>
      <c r="Q9010" s="71">
        <v>2023.0</v>
      </c>
    </row>
    <row r="9011" ht="15.75" customHeight="1">
      <c r="B9011" s="71">
        <v>271.067233227538</v>
      </c>
      <c r="C9011" s="71">
        <v>93.0</v>
      </c>
      <c r="D9011" s="71">
        <v>76.0</v>
      </c>
      <c r="E9011" s="71">
        <v>33.0</v>
      </c>
      <c r="F9011" s="71" t="str">
        <f>VLOOKUP(D9011, legend!$C$3:$G$22, 2, FALSE)</f>
        <v>1. Forest </v>
      </c>
      <c r="G9011" s="71" t="str">
        <f>VLOOKUP(D9011, legend!$C$3:$G$22, 3, FALSE)</f>
        <v>1. Hutan</v>
      </c>
      <c r="H9011" s="71" t="str">
        <f>VLOOKUP(D9011, legend!$C$3:$G$22, 4, FALSE)</f>
        <v>1.3 Peat swamp forest</v>
      </c>
      <c r="I9011" s="71" t="str">
        <f>VLOOKUP(D9011, legend!$C$3:$G$22, 5, FALSE)</f>
        <v>1.3 Hutan rawa gambut</v>
      </c>
      <c r="J9011" s="71" t="str">
        <f>VLOOKUP(E9011, legend!$C$3:$G$22, 2, FALSE)</f>
        <v>5. Water Body</v>
      </c>
      <c r="K9011" s="71" t="str">
        <f>VLOOKUP(E9011, legend!$C$3:$G$22, 3, FALSE)</f>
        <v>5. Tubuh Air</v>
      </c>
      <c r="L9011" s="71" t="str">
        <f>VLOOKUP(E9011, legend!$C$3:$G$22, 4, FALSE)</f>
        <v>5.2. River, Lake, Ocean</v>
      </c>
      <c r="M9011" s="71" t="str">
        <f>VLOOKUP(E9011, legend!$C$3:$G$22, 5, FALSE)</f>
        <v>5.2. Sungai, Danau, Laut</v>
      </c>
      <c r="N9011" s="71" t="str">
        <f>VLOOKUP(C9011,geocode!$A$1:$C$40,2,false)</f>
        <v>Papua Selatan</v>
      </c>
      <c r="O9011" s="71" t="str">
        <f>VLOOKUP(C9011,geocode!$A$1:$C$40,3,false)</f>
        <v>Papua</v>
      </c>
      <c r="P9011" s="71">
        <v>2000.0</v>
      </c>
      <c r="Q9011" s="71">
        <v>2023.0</v>
      </c>
    </row>
    <row r="9012" ht="15.75" customHeight="1">
      <c r="B9012" s="71">
        <v>1838.43619053347</v>
      </c>
      <c r="C9012" s="71">
        <v>93.0</v>
      </c>
      <c r="D9012" s="71">
        <v>76.0</v>
      </c>
      <c r="E9012" s="71">
        <v>35.0</v>
      </c>
      <c r="F9012" s="71" t="str">
        <f>VLOOKUP(D9012, legend!$C$3:$G$22, 2, FALSE)</f>
        <v>1. Forest </v>
      </c>
      <c r="G9012" s="71" t="str">
        <f>VLOOKUP(D9012, legend!$C$3:$G$22, 3, FALSE)</f>
        <v>1. Hutan</v>
      </c>
      <c r="H9012" s="71" t="str">
        <f>VLOOKUP(D9012, legend!$C$3:$G$22, 4, FALSE)</f>
        <v>1.3 Peat swamp forest</v>
      </c>
      <c r="I9012" s="71" t="str">
        <f>VLOOKUP(D9012, legend!$C$3:$G$22, 5, FALSE)</f>
        <v>1.3 Hutan rawa gambut</v>
      </c>
      <c r="J9012" s="71" t="str">
        <f>VLOOKUP(E9012, legend!$C$3:$G$22, 2, FALSE)</f>
        <v>3. Agriculture</v>
      </c>
      <c r="K9012" s="71" t="str">
        <f>VLOOKUP(E9012, legend!$C$3:$G$22, 3, FALSE)</f>
        <v>3. Pertanian</v>
      </c>
      <c r="L9012" s="71" t="str">
        <f>VLOOKUP(E9012, legend!$C$3:$G$22, 4, FALSE)</f>
        <v>3.2. Oil Palm</v>
      </c>
      <c r="M9012" s="71" t="str">
        <f>VLOOKUP(E9012, legend!$C$3:$G$22, 5, FALSE)</f>
        <v>3.2. Sawit</v>
      </c>
      <c r="N9012" s="71" t="str">
        <f>VLOOKUP(C9012,geocode!$A$1:$C$40,2,false)</f>
        <v>Papua Selatan</v>
      </c>
      <c r="O9012" s="71" t="str">
        <f>VLOOKUP(C9012,geocode!$A$1:$C$40,3,false)</f>
        <v>Papua</v>
      </c>
      <c r="P9012" s="71">
        <v>2000.0</v>
      </c>
      <c r="Q9012" s="71">
        <v>2023.0</v>
      </c>
    </row>
    <row r="9013" ht="15.75" customHeight="1">
      <c r="B9013" s="71">
        <v>36.9949965942383</v>
      </c>
      <c r="C9013" s="71">
        <v>93.0</v>
      </c>
      <c r="D9013" s="71">
        <v>76.0</v>
      </c>
      <c r="E9013" s="71">
        <v>40.0</v>
      </c>
      <c r="F9013" s="71" t="str">
        <f>VLOOKUP(D9013, legend!$C$3:$G$22, 2, FALSE)</f>
        <v>1. Forest </v>
      </c>
      <c r="G9013" s="71" t="str">
        <f>VLOOKUP(D9013, legend!$C$3:$G$22, 3, FALSE)</f>
        <v>1. Hutan</v>
      </c>
      <c r="H9013" s="71" t="str">
        <f>VLOOKUP(D9013, legend!$C$3:$G$22, 4, FALSE)</f>
        <v>1.3 Peat swamp forest</v>
      </c>
      <c r="I9013" s="71" t="str">
        <f>VLOOKUP(D9013, legend!$C$3:$G$22, 5, FALSE)</f>
        <v>1.3 Hutan rawa gambut</v>
      </c>
      <c r="J9013" s="71" t="str">
        <f>VLOOKUP(E9013, legend!$C$3:$G$22, 2, FALSE)</f>
        <v>3. Agriculture</v>
      </c>
      <c r="K9013" s="71" t="str">
        <f>VLOOKUP(E9013, legend!$C$3:$G$22, 3, FALSE)</f>
        <v>3. Pertanian</v>
      </c>
      <c r="L9013" s="71" t="str">
        <f>VLOOKUP(E9013, legend!$C$3:$G$22, 4, FALSE)</f>
        <v>3.1. Rice Paddy</v>
      </c>
      <c r="M9013" s="71" t="str">
        <f>VLOOKUP(E9013, legend!$C$3:$G$22, 5, FALSE)</f>
        <v>3.1. Sawah</v>
      </c>
      <c r="N9013" s="71" t="str">
        <f>VLOOKUP(C9013,geocode!$A$1:$C$40,2,false)</f>
        <v>Papua Selatan</v>
      </c>
      <c r="O9013" s="71" t="str">
        <f>VLOOKUP(C9013,geocode!$A$1:$C$40,3,false)</f>
        <v>Papua</v>
      </c>
      <c r="P9013" s="71">
        <v>2000.0</v>
      </c>
      <c r="Q9013" s="71">
        <v>2023.0</v>
      </c>
    </row>
    <row r="9014" ht="15.75" customHeight="1">
      <c r="B9014" s="71">
        <v>693461.321004689</v>
      </c>
      <c r="C9014" s="71">
        <v>93.0</v>
      </c>
      <c r="D9014" s="71">
        <v>76.0</v>
      </c>
      <c r="E9014" s="71">
        <v>76.0</v>
      </c>
      <c r="F9014" s="71" t="str">
        <f>VLOOKUP(D9014, legend!$C$3:$G$22, 2, FALSE)</f>
        <v>1. Forest </v>
      </c>
      <c r="G9014" s="71" t="str">
        <f>VLOOKUP(D9014, legend!$C$3:$G$22, 3, FALSE)</f>
        <v>1. Hutan</v>
      </c>
      <c r="H9014" s="71" t="str">
        <f>VLOOKUP(D9014, legend!$C$3:$G$22, 4, FALSE)</f>
        <v>1.3 Peat swamp forest</v>
      </c>
      <c r="I9014" s="71" t="str">
        <f>VLOOKUP(D9014, legend!$C$3:$G$22, 5, FALSE)</f>
        <v>1.3 Hutan rawa gambut</v>
      </c>
      <c r="J9014" s="71" t="str">
        <f>VLOOKUP(E9014, legend!$C$3:$G$22, 2, FALSE)</f>
        <v>1. Forest </v>
      </c>
      <c r="K9014" s="71" t="str">
        <f>VLOOKUP(E9014, legend!$C$3:$G$22, 3, FALSE)</f>
        <v>1. Hutan</v>
      </c>
      <c r="L9014" s="71" t="str">
        <f>VLOOKUP(E9014, legend!$C$3:$G$22, 4, FALSE)</f>
        <v>1.3 Peat swamp forest</v>
      </c>
      <c r="M9014" s="71" t="str">
        <f>VLOOKUP(E9014, legend!$C$3:$G$22, 5, FALSE)</f>
        <v>1.3 Hutan rawa gambut</v>
      </c>
      <c r="N9014" s="71" t="str">
        <f>VLOOKUP(C9014,geocode!$A$1:$C$40,2,false)</f>
        <v>Papua Selatan</v>
      </c>
      <c r="O9014" s="71" t="str">
        <f>VLOOKUP(C9014,geocode!$A$1:$C$40,3,false)</f>
        <v>Papua</v>
      </c>
      <c r="P9014" s="71">
        <v>2000.0</v>
      </c>
      <c r="Q9014" s="71">
        <v>2023.0</v>
      </c>
    </row>
    <row r="9015" ht="15.75" customHeight="1">
      <c r="B9015" s="71">
        <v>4477866.04437503</v>
      </c>
      <c r="C9015" s="71">
        <v>94.0</v>
      </c>
      <c r="D9015" s="71">
        <v>3.0</v>
      </c>
      <c r="E9015" s="71">
        <v>3.0</v>
      </c>
      <c r="F9015" s="71" t="str">
        <f>VLOOKUP(D9015, legend!$C$3:$G$22, 2, FALSE)</f>
        <v>1. Forest </v>
      </c>
      <c r="G9015" s="71" t="str">
        <f>VLOOKUP(D9015, legend!$C$3:$G$22, 3, FALSE)</f>
        <v>1. Hutan</v>
      </c>
      <c r="H9015" s="71" t="str">
        <f>VLOOKUP(D9015, legend!$C$3:$G$22, 4, FALSE)</f>
        <v>1.1. Forest Formation</v>
      </c>
      <c r="I9015" s="71" t="str">
        <f>VLOOKUP(D9015, legend!$C$3:$G$22, 5, FALSE)</f>
        <v>1.1. Formasi Hutan</v>
      </c>
      <c r="J9015" s="71" t="str">
        <f>VLOOKUP(E9015, legend!$C$3:$G$22, 2, FALSE)</f>
        <v>1. Forest </v>
      </c>
      <c r="K9015" s="71" t="str">
        <f>VLOOKUP(E9015, legend!$C$3:$G$22, 3, FALSE)</f>
        <v>1. Hutan</v>
      </c>
      <c r="L9015" s="71" t="str">
        <f>VLOOKUP(E9015, legend!$C$3:$G$22, 4, FALSE)</f>
        <v>1.1. Forest Formation</v>
      </c>
      <c r="M9015" s="71" t="str">
        <f>VLOOKUP(E9015, legend!$C$3:$G$22, 5, FALSE)</f>
        <v>1.1. Formasi Hutan</v>
      </c>
      <c r="N9015" s="71" t="str">
        <f>VLOOKUP(C9015,geocode!$A$1:$C$40,2,false)</f>
        <v>Papua Tengah</v>
      </c>
      <c r="O9015" s="71" t="str">
        <f>VLOOKUP(C9015,geocode!$A$1:$C$40,3,false)</f>
        <v>Papua</v>
      </c>
      <c r="P9015" s="71">
        <v>2000.0</v>
      </c>
      <c r="Q9015" s="71">
        <v>2023.0</v>
      </c>
    </row>
    <row r="9016" ht="15.75" customHeight="1">
      <c r="B9016" s="71">
        <v>6902.12800539549</v>
      </c>
      <c r="C9016" s="71">
        <v>94.0</v>
      </c>
      <c r="D9016" s="71">
        <v>3.0</v>
      </c>
      <c r="E9016" s="71">
        <v>5.0</v>
      </c>
      <c r="F9016" s="71" t="str">
        <f>VLOOKUP(D9016, legend!$C$3:$G$22, 2, FALSE)</f>
        <v>1. Forest </v>
      </c>
      <c r="G9016" s="71" t="str">
        <f>VLOOKUP(D9016, legend!$C$3:$G$22, 3, FALSE)</f>
        <v>1. Hutan</v>
      </c>
      <c r="H9016" s="71" t="str">
        <f>VLOOKUP(D9016, legend!$C$3:$G$22, 4, FALSE)</f>
        <v>1.1. Forest Formation</v>
      </c>
      <c r="I9016" s="71" t="str">
        <f>VLOOKUP(D9016, legend!$C$3:$G$22, 5, FALSE)</f>
        <v>1.1. Formasi Hutan</v>
      </c>
      <c r="J9016" s="71" t="str">
        <f>VLOOKUP(E9016, legend!$C$3:$G$22, 2, FALSE)</f>
        <v>1. Forest </v>
      </c>
      <c r="K9016" s="71" t="str">
        <f>VLOOKUP(E9016, legend!$C$3:$G$22, 3, FALSE)</f>
        <v>1. Hutan</v>
      </c>
      <c r="L9016" s="71" t="str">
        <f>VLOOKUP(E9016, legend!$C$3:$G$22, 4, FALSE)</f>
        <v>1.2. Mangrove</v>
      </c>
      <c r="M9016" s="71" t="str">
        <f>VLOOKUP(E9016, legend!$C$3:$G$22, 5, FALSE)</f>
        <v>1.2. Mangrove</v>
      </c>
      <c r="N9016" s="71" t="str">
        <f>VLOOKUP(C9016,geocode!$A$1:$C$40,2,false)</f>
        <v>Papua Tengah</v>
      </c>
      <c r="O9016" s="71" t="str">
        <f>VLOOKUP(C9016,geocode!$A$1:$C$40,3,false)</f>
        <v>Papua</v>
      </c>
      <c r="P9016" s="71">
        <v>2000.0</v>
      </c>
      <c r="Q9016" s="71">
        <v>2023.0</v>
      </c>
    </row>
    <row r="9017" ht="15.75" customHeight="1">
      <c r="B9017" s="71">
        <v>78213.9550075444</v>
      </c>
      <c r="C9017" s="71">
        <v>94.0</v>
      </c>
      <c r="D9017" s="71">
        <v>3.0</v>
      </c>
      <c r="E9017" s="71">
        <v>13.0</v>
      </c>
      <c r="F9017" s="71" t="str">
        <f>VLOOKUP(D9017, legend!$C$3:$G$22, 2, FALSE)</f>
        <v>1. Forest </v>
      </c>
      <c r="G9017" s="71" t="str">
        <f>VLOOKUP(D9017, legend!$C$3:$G$22, 3, FALSE)</f>
        <v>1. Hutan</v>
      </c>
      <c r="H9017" s="71" t="str">
        <f>VLOOKUP(D9017, legend!$C$3:$G$22, 4, FALSE)</f>
        <v>1.1. Forest Formation</v>
      </c>
      <c r="I9017" s="71" t="str">
        <f>VLOOKUP(D9017, legend!$C$3:$G$22, 5, FALSE)</f>
        <v>1.1. Formasi Hutan</v>
      </c>
      <c r="J9017" s="71" t="str">
        <f>VLOOKUP(E9017, legend!$C$3:$G$22, 2, FALSE)</f>
        <v>2. Non-Forest Natural Vegetation</v>
      </c>
      <c r="K9017" s="71" t="str">
        <f>VLOOKUP(E9017, legend!$C$3:$G$22, 3, FALSE)</f>
        <v>2. Tumbuhan Non-Hutan Lainnya</v>
      </c>
      <c r="L9017" s="71" t="str">
        <f>VLOOKUP(E9017, legend!$C$3:$G$22, 4, FALSE)</f>
        <v>2.1. Other Natural Vegetation</v>
      </c>
      <c r="M9017" s="71" t="str">
        <f>VLOOKUP(E9017, legend!$C$3:$G$22, 5, FALSE)</f>
        <v>2.1. Tumbuhan Non-Hutan Lainnya</v>
      </c>
      <c r="N9017" s="71" t="str">
        <f>VLOOKUP(C9017,geocode!$A$1:$C$40,2,false)</f>
        <v>Papua Tengah</v>
      </c>
      <c r="O9017" s="71" t="str">
        <f>VLOOKUP(C9017,geocode!$A$1:$C$40,3,false)</f>
        <v>Papua</v>
      </c>
      <c r="P9017" s="71">
        <v>2000.0</v>
      </c>
      <c r="Q9017" s="71">
        <v>2023.0</v>
      </c>
    </row>
    <row r="9018" ht="15.75" customHeight="1">
      <c r="B9018" s="71">
        <v>3818.47095651854</v>
      </c>
      <c r="C9018" s="71">
        <v>94.0</v>
      </c>
      <c r="D9018" s="71">
        <v>3.0</v>
      </c>
      <c r="E9018" s="71">
        <v>21.0</v>
      </c>
      <c r="F9018" s="71" t="str">
        <f>VLOOKUP(D9018, legend!$C$3:$G$22, 2, FALSE)</f>
        <v>1. Forest </v>
      </c>
      <c r="G9018" s="71" t="str">
        <f>VLOOKUP(D9018, legend!$C$3:$G$22, 3, FALSE)</f>
        <v>1. Hutan</v>
      </c>
      <c r="H9018" s="71" t="str">
        <f>VLOOKUP(D9018, legend!$C$3:$G$22, 4, FALSE)</f>
        <v>1.1. Forest Formation</v>
      </c>
      <c r="I9018" s="71" t="str">
        <f>VLOOKUP(D9018, legend!$C$3:$G$22, 5, FALSE)</f>
        <v>1.1. Formasi Hutan</v>
      </c>
      <c r="J9018" s="71" t="str">
        <f>VLOOKUP(E9018, legend!$C$3:$G$22, 2, FALSE)</f>
        <v>3. Agriculture</v>
      </c>
      <c r="K9018" s="71" t="str">
        <f>VLOOKUP(E9018, legend!$C$3:$G$22, 3, FALSE)</f>
        <v>3. Pertanian</v>
      </c>
      <c r="L9018" s="71" t="str">
        <f>VLOOKUP(E9018, legend!$C$3:$G$22, 4, FALSE)</f>
        <v>3.4. Other Agriculture</v>
      </c>
      <c r="M9018" s="71" t="str">
        <f>VLOOKUP(E9018, legend!$C$3:$G$22, 5, FALSE)</f>
        <v>3.4. Pertanian Lainnya </v>
      </c>
      <c r="N9018" s="71" t="str">
        <f>VLOOKUP(C9018,geocode!$A$1:$C$40,2,false)</f>
        <v>Papua Tengah</v>
      </c>
      <c r="O9018" s="71" t="str">
        <f>VLOOKUP(C9018,geocode!$A$1:$C$40,3,false)</f>
        <v>Papua</v>
      </c>
      <c r="P9018" s="71">
        <v>2000.0</v>
      </c>
      <c r="Q9018" s="71">
        <v>2023.0</v>
      </c>
    </row>
    <row r="9019" ht="15.75" customHeight="1">
      <c r="B9019" s="71">
        <v>355.485737548828</v>
      </c>
      <c r="C9019" s="71">
        <v>94.0</v>
      </c>
      <c r="D9019" s="71">
        <v>3.0</v>
      </c>
      <c r="E9019" s="71">
        <v>24.0</v>
      </c>
      <c r="F9019" s="71" t="str">
        <f>VLOOKUP(D9019, legend!$C$3:$G$22, 2, FALSE)</f>
        <v>1. Forest </v>
      </c>
      <c r="G9019" s="71" t="str">
        <f>VLOOKUP(D9019, legend!$C$3:$G$22, 3, FALSE)</f>
        <v>1. Hutan</v>
      </c>
      <c r="H9019" s="71" t="str">
        <f>VLOOKUP(D9019, legend!$C$3:$G$22, 4, FALSE)</f>
        <v>1.1. Forest Formation</v>
      </c>
      <c r="I9019" s="71" t="str">
        <f>VLOOKUP(D9019, legend!$C$3:$G$22, 5, FALSE)</f>
        <v>1.1. Formasi Hutan</v>
      </c>
      <c r="J9019" s="71" t="str">
        <f>VLOOKUP(E9019, legend!$C$3:$G$22, 2, FALSE)</f>
        <v>4. Non-Vegetated Area</v>
      </c>
      <c r="K9019" s="71" t="str">
        <f>VLOOKUP(E9019, legend!$C$3:$G$22, 3, FALSE)</f>
        <v>4. Non-Vegetasi</v>
      </c>
      <c r="L9019" s="71" t="str">
        <f>VLOOKUP(E9019, legend!$C$3:$G$22, 4, FALSE)</f>
        <v>4.2. Urban Area</v>
      </c>
      <c r="M9019" s="71" t="str">
        <f>VLOOKUP(E9019, legend!$C$3:$G$22, 5, FALSE)</f>
        <v>4.2. Pemukiman </v>
      </c>
      <c r="N9019" s="71" t="str">
        <f>VLOOKUP(C9019,geocode!$A$1:$C$40,2,false)</f>
        <v>Papua Tengah</v>
      </c>
      <c r="O9019" s="71" t="str">
        <f>VLOOKUP(C9019,geocode!$A$1:$C$40,3,false)</f>
        <v>Papua</v>
      </c>
      <c r="P9019" s="71">
        <v>2000.0</v>
      </c>
      <c r="Q9019" s="71">
        <v>2023.0</v>
      </c>
    </row>
    <row r="9020" ht="15.75" customHeight="1">
      <c r="B9020" s="71">
        <v>8324.78866708372</v>
      </c>
      <c r="C9020" s="71">
        <v>94.0</v>
      </c>
      <c r="D9020" s="71">
        <v>3.0</v>
      </c>
      <c r="E9020" s="71">
        <v>25.0</v>
      </c>
      <c r="F9020" s="71" t="str">
        <f>VLOOKUP(D9020, legend!$C$3:$G$22, 2, FALSE)</f>
        <v>1. Forest </v>
      </c>
      <c r="G9020" s="71" t="str">
        <f>VLOOKUP(D9020, legend!$C$3:$G$22, 3, FALSE)</f>
        <v>1. Hutan</v>
      </c>
      <c r="H9020" s="71" t="str">
        <f>VLOOKUP(D9020, legend!$C$3:$G$22, 4, FALSE)</f>
        <v>1.1. Forest Formation</v>
      </c>
      <c r="I9020" s="71" t="str">
        <f>VLOOKUP(D9020, legend!$C$3:$G$22, 5, FALSE)</f>
        <v>1.1. Formasi Hutan</v>
      </c>
      <c r="J9020" s="71" t="str">
        <f>VLOOKUP(E9020, legend!$C$3:$G$22, 2, FALSE)</f>
        <v>4. Non-Vegetated Area</v>
      </c>
      <c r="K9020" s="71" t="str">
        <f>VLOOKUP(E9020, legend!$C$3:$G$22, 3, FALSE)</f>
        <v>4. Non-Vegetasi</v>
      </c>
      <c r="L9020" s="71" t="str">
        <f>VLOOKUP(E9020, legend!$C$3:$G$22, 4, FALSE)</f>
        <v>4.3. Other Non-Vegetation</v>
      </c>
      <c r="M9020" s="71" t="str">
        <f>VLOOKUP(E9020, legend!$C$3:$G$22, 5, FALSE)</f>
        <v>4.3. Non-Vegetasi Lainnya</v>
      </c>
      <c r="N9020" s="71" t="str">
        <f>VLOOKUP(C9020,geocode!$A$1:$C$40,2,false)</f>
        <v>Papua Tengah</v>
      </c>
      <c r="O9020" s="71" t="str">
        <f>VLOOKUP(C9020,geocode!$A$1:$C$40,3,false)</f>
        <v>Papua</v>
      </c>
      <c r="P9020" s="71">
        <v>2000.0</v>
      </c>
      <c r="Q9020" s="71">
        <v>2023.0</v>
      </c>
    </row>
    <row r="9021" ht="15.75" customHeight="1">
      <c r="B9021" s="71">
        <v>207.064043231201</v>
      </c>
      <c r="C9021" s="71">
        <v>94.0</v>
      </c>
      <c r="D9021" s="71">
        <v>3.0</v>
      </c>
      <c r="E9021" s="71">
        <v>30.0</v>
      </c>
      <c r="F9021" s="71" t="str">
        <f>VLOOKUP(D9021, legend!$C$3:$G$22, 2, FALSE)</f>
        <v>1. Forest </v>
      </c>
      <c r="G9021" s="71" t="str">
        <f>VLOOKUP(D9021, legend!$C$3:$G$22, 3, FALSE)</f>
        <v>1. Hutan</v>
      </c>
      <c r="H9021" s="71" t="str">
        <f>VLOOKUP(D9021, legend!$C$3:$G$22, 4, FALSE)</f>
        <v>1.1. Forest Formation</v>
      </c>
      <c r="I9021" s="71" t="str">
        <f>VLOOKUP(D9021, legend!$C$3:$G$22, 5, FALSE)</f>
        <v>1.1. Formasi Hutan</v>
      </c>
      <c r="J9021" s="71" t="str">
        <f>VLOOKUP(E9021, legend!$C$3:$G$22, 2, FALSE)</f>
        <v>4. Non-Vegetated Area</v>
      </c>
      <c r="K9021" s="71" t="str">
        <f>VLOOKUP(E9021, legend!$C$3:$G$22, 3, FALSE)</f>
        <v>4. Non-Vegetasi</v>
      </c>
      <c r="L9021" s="71" t="str">
        <f>VLOOKUP(E9021, legend!$C$3:$G$22, 4, FALSE)</f>
        <v>4.1. Mining Pit</v>
      </c>
      <c r="M9021" s="71" t="str">
        <f>VLOOKUP(E9021, legend!$C$3:$G$22, 5, FALSE)</f>
        <v>4.1. Lubang Tambang</v>
      </c>
      <c r="N9021" s="71" t="str">
        <f>VLOOKUP(C9021,geocode!$A$1:$C$40,2,false)</f>
        <v>Papua Tengah</v>
      </c>
      <c r="O9021" s="71" t="str">
        <f>VLOOKUP(C9021,geocode!$A$1:$C$40,3,false)</f>
        <v>Papua</v>
      </c>
      <c r="P9021" s="71">
        <v>2000.0</v>
      </c>
      <c r="Q9021" s="71">
        <v>2023.0</v>
      </c>
    </row>
    <row r="9022" ht="15.75" customHeight="1">
      <c r="B9022" s="71">
        <v>2463.43370541382</v>
      </c>
      <c r="C9022" s="71">
        <v>94.0</v>
      </c>
      <c r="D9022" s="71">
        <v>3.0</v>
      </c>
      <c r="E9022" s="71">
        <v>33.0</v>
      </c>
      <c r="F9022" s="71" t="str">
        <f>VLOOKUP(D9022, legend!$C$3:$G$22, 2, FALSE)</f>
        <v>1. Forest </v>
      </c>
      <c r="G9022" s="71" t="str">
        <f>VLOOKUP(D9022, legend!$C$3:$G$22, 3, FALSE)</f>
        <v>1. Hutan</v>
      </c>
      <c r="H9022" s="71" t="str">
        <f>VLOOKUP(D9022, legend!$C$3:$G$22, 4, FALSE)</f>
        <v>1.1. Forest Formation</v>
      </c>
      <c r="I9022" s="71" t="str">
        <f>VLOOKUP(D9022, legend!$C$3:$G$22, 5, FALSE)</f>
        <v>1.1. Formasi Hutan</v>
      </c>
      <c r="J9022" s="71" t="str">
        <f>VLOOKUP(E9022, legend!$C$3:$G$22, 2, FALSE)</f>
        <v>5. Water Body</v>
      </c>
      <c r="K9022" s="71" t="str">
        <f>VLOOKUP(E9022, legend!$C$3:$G$22, 3, FALSE)</f>
        <v>5. Tubuh Air</v>
      </c>
      <c r="L9022" s="71" t="str">
        <f>VLOOKUP(E9022, legend!$C$3:$G$22, 4, FALSE)</f>
        <v>5.2. River, Lake, Ocean</v>
      </c>
      <c r="M9022" s="71" t="str">
        <f>VLOOKUP(E9022, legend!$C$3:$G$22, 5, FALSE)</f>
        <v>5.2. Sungai, Danau, Laut</v>
      </c>
      <c r="N9022" s="71" t="str">
        <f>VLOOKUP(C9022,geocode!$A$1:$C$40,2,false)</f>
        <v>Papua Tengah</v>
      </c>
      <c r="O9022" s="71" t="str">
        <f>VLOOKUP(C9022,geocode!$A$1:$C$40,3,false)</f>
        <v>Papua</v>
      </c>
      <c r="P9022" s="71">
        <v>2000.0</v>
      </c>
      <c r="Q9022" s="71">
        <v>2023.0</v>
      </c>
    </row>
    <row r="9023" ht="15.75" customHeight="1">
      <c r="B9023" s="71">
        <v>19385.7764390316</v>
      </c>
      <c r="C9023" s="71">
        <v>94.0</v>
      </c>
      <c r="D9023" s="71">
        <v>3.0</v>
      </c>
      <c r="E9023" s="71">
        <v>35.0</v>
      </c>
      <c r="F9023" s="71" t="str">
        <f>VLOOKUP(D9023, legend!$C$3:$G$22, 2, FALSE)</f>
        <v>1. Forest </v>
      </c>
      <c r="G9023" s="71" t="str">
        <f>VLOOKUP(D9023, legend!$C$3:$G$22, 3, FALSE)</f>
        <v>1. Hutan</v>
      </c>
      <c r="H9023" s="71" t="str">
        <f>VLOOKUP(D9023, legend!$C$3:$G$22, 4, FALSE)</f>
        <v>1.1. Forest Formation</v>
      </c>
      <c r="I9023" s="71" t="str">
        <f>VLOOKUP(D9023, legend!$C$3:$G$22, 5, FALSE)</f>
        <v>1.1. Formasi Hutan</v>
      </c>
      <c r="J9023" s="71" t="str">
        <f>VLOOKUP(E9023, legend!$C$3:$G$22, 2, FALSE)</f>
        <v>3. Agriculture</v>
      </c>
      <c r="K9023" s="71" t="str">
        <f>VLOOKUP(E9023, legend!$C$3:$G$22, 3, FALSE)</f>
        <v>3. Pertanian</v>
      </c>
      <c r="L9023" s="71" t="str">
        <f>VLOOKUP(E9023, legend!$C$3:$G$22, 4, FALSE)</f>
        <v>3.2. Oil Palm</v>
      </c>
      <c r="M9023" s="71" t="str">
        <f>VLOOKUP(E9023, legend!$C$3:$G$22, 5, FALSE)</f>
        <v>3.2. Sawit</v>
      </c>
      <c r="N9023" s="71" t="str">
        <f>VLOOKUP(C9023,geocode!$A$1:$C$40,2,false)</f>
        <v>Papua Tengah</v>
      </c>
      <c r="O9023" s="71" t="str">
        <f>VLOOKUP(C9023,geocode!$A$1:$C$40,3,false)</f>
        <v>Papua</v>
      </c>
      <c r="P9023" s="71">
        <v>2000.0</v>
      </c>
      <c r="Q9023" s="71">
        <v>2023.0</v>
      </c>
    </row>
    <row r="9024" ht="15.75" customHeight="1">
      <c r="B9024" s="71">
        <v>1660.11360876464</v>
      </c>
      <c r="C9024" s="71">
        <v>94.0</v>
      </c>
      <c r="D9024" s="71">
        <v>3.0</v>
      </c>
      <c r="E9024" s="71">
        <v>40.0</v>
      </c>
      <c r="F9024" s="71" t="str">
        <f>VLOOKUP(D9024, legend!$C$3:$G$22, 2, FALSE)</f>
        <v>1. Forest </v>
      </c>
      <c r="G9024" s="71" t="str">
        <f>VLOOKUP(D9024, legend!$C$3:$G$22, 3, FALSE)</f>
        <v>1. Hutan</v>
      </c>
      <c r="H9024" s="71" t="str">
        <f>VLOOKUP(D9024, legend!$C$3:$G$22, 4, FALSE)</f>
        <v>1.1. Forest Formation</v>
      </c>
      <c r="I9024" s="71" t="str">
        <f>VLOOKUP(D9024, legend!$C$3:$G$22, 5, FALSE)</f>
        <v>1.1. Formasi Hutan</v>
      </c>
      <c r="J9024" s="71" t="str">
        <f>VLOOKUP(E9024, legend!$C$3:$G$22, 2, FALSE)</f>
        <v>3. Agriculture</v>
      </c>
      <c r="K9024" s="71" t="str">
        <f>VLOOKUP(E9024, legend!$C$3:$G$22, 3, FALSE)</f>
        <v>3. Pertanian</v>
      </c>
      <c r="L9024" s="71" t="str">
        <f>VLOOKUP(E9024, legend!$C$3:$G$22, 4, FALSE)</f>
        <v>3.1. Rice Paddy</v>
      </c>
      <c r="M9024" s="71" t="str">
        <f>VLOOKUP(E9024, legend!$C$3:$G$22, 5, FALSE)</f>
        <v>3.1. Sawah</v>
      </c>
      <c r="N9024" s="71" t="str">
        <f>VLOOKUP(C9024,geocode!$A$1:$C$40,2,false)</f>
        <v>Papua Tengah</v>
      </c>
      <c r="O9024" s="71" t="str">
        <f>VLOOKUP(C9024,geocode!$A$1:$C$40,3,false)</f>
        <v>Papua</v>
      </c>
      <c r="P9024" s="71">
        <v>2000.0</v>
      </c>
      <c r="Q9024" s="71">
        <v>2023.0</v>
      </c>
    </row>
    <row r="9025" ht="15.75" customHeight="1">
      <c r="B9025" s="71">
        <v>14.3552654724121</v>
      </c>
      <c r="C9025" s="71">
        <v>94.0</v>
      </c>
      <c r="D9025" s="71">
        <v>3.0</v>
      </c>
      <c r="E9025" s="71">
        <v>76.0</v>
      </c>
      <c r="F9025" s="71" t="str">
        <f>VLOOKUP(D9025, legend!$C$3:$G$22, 2, FALSE)</f>
        <v>1. Forest </v>
      </c>
      <c r="G9025" s="71" t="str">
        <f>VLOOKUP(D9025, legend!$C$3:$G$22, 3, FALSE)</f>
        <v>1. Hutan</v>
      </c>
      <c r="H9025" s="71" t="str">
        <f>VLOOKUP(D9025, legend!$C$3:$G$22, 4, FALSE)</f>
        <v>1.1. Forest Formation</v>
      </c>
      <c r="I9025" s="71" t="str">
        <f>VLOOKUP(D9025, legend!$C$3:$G$22, 5, FALSE)</f>
        <v>1.1. Formasi Hutan</v>
      </c>
      <c r="J9025" s="71" t="str">
        <f>VLOOKUP(E9025, legend!$C$3:$G$22, 2, FALSE)</f>
        <v>1. Forest </v>
      </c>
      <c r="K9025" s="71" t="str">
        <f>VLOOKUP(E9025, legend!$C$3:$G$22, 3, FALSE)</f>
        <v>1. Hutan</v>
      </c>
      <c r="L9025" s="71" t="str">
        <f>VLOOKUP(E9025, legend!$C$3:$G$22, 4, FALSE)</f>
        <v>1.3 Peat swamp forest</v>
      </c>
      <c r="M9025" s="71" t="str">
        <f>VLOOKUP(E9025, legend!$C$3:$G$22, 5, FALSE)</f>
        <v>1.3 Hutan rawa gambut</v>
      </c>
      <c r="N9025" s="71" t="str">
        <f>VLOOKUP(C9025,geocode!$A$1:$C$40,2,false)</f>
        <v>Papua Tengah</v>
      </c>
      <c r="O9025" s="71" t="str">
        <f>VLOOKUP(C9025,geocode!$A$1:$C$40,3,false)</f>
        <v>Papua</v>
      </c>
      <c r="P9025" s="71">
        <v>2000.0</v>
      </c>
      <c r="Q9025" s="71">
        <v>2023.0</v>
      </c>
    </row>
    <row r="9026" ht="15.75" customHeight="1">
      <c r="B9026" s="71">
        <v>4854.87996218867</v>
      </c>
      <c r="C9026" s="71">
        <v>94.0</v>
      </c>
      <c r="D9026" s="71">
        <v>5.0</v>
      </c>
      <c r="E9026" s="71">
        <v>3.0</v>
      </c>
      <c r="F9026" s="71" t="str">
        <f>VLOOKUP(D9026, legend!$C$3:$G$22, 2, FALSE)</f>
        <v>1. Forest </v>
      </c>
      <c r="G9026" s="71" t="str">
        <f>VLOOKUP(D9026, legend!$C$3:$G$22, 3, FALSE)</f>
        <v>1. Hutan</v>
      </c>
      <c r="H9026" s="71" t="str">
        <f>VLOOKUP(D9026, legend!$C$3:$G$22, 4, FALSE)</f>
        <v>1.2. Mangrove</v>
      </c>
      <c r="I9026" s="71" t="str">
        <f>VLOOKUP(D9026, legend!$C$3:$G$22, 5, FALSE)</f>
        <v>1.2. Mangrove</v>
      </c>
      <c r="J9026" s="71" t="str">
        <f>VLOOKUP(E9026, legend!$C$3:$G$22, 2, FALSE)</f>
        <v>1. Forest </v>
      </c>
      <c r="K9026" s="71" t="str">
        <f>VLOOKUP(E9026, legend!$C$3:$G$22, 3, FALSE)</f>
        <v>1. Hutan</v>
      </c>
      <c r="L9026" s="71" t="str">
        <f>VLOOKUP(E9026, legend!$C$3:$G$22, 4, FALSE)</f>
        <v>1.1. Forest Formation</v>
      </c>
      <c r="M9026" s="71" t="str">
        <f>VLOOKUP(E9026, legend!$C$3:$G$22, 5, FALSE)</f>
        <v>1.1. Formasi Hutan</v>
      </c>
      <c r="N9026" s="71" t="str">
        <f>VLOOKUP(C9026,geocode!$A$1:$C$40,2,false)</f>
        <v>Papua Tengah</v>
      </c>
      <c r="O9026" s="71" t="str">
        <f>VLOOKUP(C9026,geocode!$A$1:$C$40,3,false)</f>
        <v>Papua</v>
      </c>
      <c r="P9026" s="71">
        <v>2000.0</v>
      </c>
      <c r="Q9026" s="71">
        <v>2023.0</v>
      </c>
    </row>
    <row r="9027" ht="15.75" customHeight="1">
      <c r="B9027" s="71">
        <v>297412.622323647</v>
      </c>
      <c r="C9027" s="71">
        <v>94.0</v>
      </c>
      <c r="D9027" s="71">
        <v>5.0</v>
      </c>
      <c r="E9027" s="71">
        <v>5.0</v>
      </c>
      <c r="F9027" s="71" t="str">
        <f>VLOOKUP(D9027, legend!$C$3:$G$22, 2, FALSE)</f>
        <v>1. Forest </v>
      </c>
      <c r="G9027" s="71" t="str">
        <f>VLOOKUP(D9027, legend!$C$3:$G$22, 3, FALSE)</f>
        <v>1. Hutan</v>
      </c>
      <c r="H9027" s="71" t="str">
        <f>VLOOKUP(D9027, legend!$C$3:$G$22, 4, FALSE)</f>
        <v>1.2. Mangrove</v>
      </c>
      <c r="I9027" s="71" t="str">
        <f>VLOOKUP(D9027, legend!$C$3:$G$22, 5, FALSE)</f>
        <v>1.2. Mangrove</v>
      </c>
      <c r="J9027" s="71" t="str">
        <f>VLOOKUP(E9027, legend!$C$3:$G$22, 2, FALSE)</f>
        <v>1. Forest </v>
      </c>
      <c r="K9027" s="71" t="str">
        <f>VLOOKUP(E9027, legend!$C$3:$G$22, 3, FALSE)</f>
        <v>1. Hutan</v>
      </c>
      <c r="L9027" s="71" t="str">
        <f>VLOOKUP(E9027, legend!$C$3:$G$22, 4, FALSE)</f>
        <v>1.2. Mangrove</v>
      </c>
      <c r="M9027" s="71" t="str">
        <f>VLOOKUP(E9027, legend!$C$3:$G$22, 5, FALSE)</f>
        <v>1.2. Mangrove</v>
      </c>
      <c r="N9027" s="71" t="str">
        <f>VLOOKUP(C9027,geocode!$A$1:$C$40,2,false)</f>
        <v>Papua Tengah</v>
      </c>
      <c r="O9027" s="71" t="str">
        <f>VLOOKUP(C9027,geocode!$A$1:$C$40,3,false)</f>
        <v>Papua</v>
      </c>
      <c r="P9027" s="71">
        <v>2000.0</v>
      </c>
      <c r="Q9027" s="71">
        <v>2023.0</v>
      </c>
    </row>
    <row r="9028" ht="15.75" customHeight="1">
      <c r="B9028" s="71">
        <v>4114.43319277951</v>
      </c>
      <c r="C9028" s="71">
        <v>94.0</v>
      </c>
      <c r="D9028" s="71">
        <v>5.0</v>
      </c>
      <c r="E9028" s="71">
        <v>13.0</v>
      </c>
      <c r="F9028" s="71" t="str">
        <f>VLOOKUP(D9028, legend!$C$3:$G$22, 2, FALSE)</f>
        <v>1. Forest </v>
      </c>
      <c r="G9028" s="71" t="str">
        <f>VLOOKUP(D9028, legend!$C$3:$G$22, 3, FALSE)</f>
        <v>1. Hutan</v>
      </c>
      <c r="H9028" s="71" t="str">
        <f>VLOOKUP(D9028, legend!$C$3:$G$22, 4, FALSE)</f>
        <v>1.2. Mangrove</v>
      </c>
      <c r="I9028" s="71" t="str">
        <f>VLOOKUP(D9028, legend!$C$3:$G$22, 5, FALSE)</f>
        <v>1.2. Mangrove</v>
      </c>
      <c r="J9028" s="71" t="str">
        <f>VLOOKUP(E9028, legend!$C$3:$G$22, 2, FALSE)</f>
        <v>2. Non-Forest Natural Vegetation</v>
      </c>
      <c r="K9028" s="71" t="str">
        <f>VLOOKUP(E9028, legend!$C$3:$G$22, 3, FALSE)</f>
        <v>2. Tumbuhan Non-Hutan Lainnya</v>
      </c>
      <c r="L9028" s="71" t="str">
        <f>VLOOKUP(E9028, legend!$C$3:$G$22, 4, FALSE)</f>
        <v>2.1. Other Natural Vegetation</v>
      </c>
      <c r="M9028" s="71" t="str">
        <f>VLOOKUP(E9028, legend!$C$3:$G$22, 5, FALSE)</f>
        <v>2.1. Tumbuhan Non-Hutan Lainnya</v>
      </c>
      <c r="N9028" s="71" t="str">
        <f>VLOOKUP(C9028,geocode!$A$1:$C$40,2,false)</f>
        <v>Papua Tengah</v>
      </c>
      <c r="O9028" s="71" t="str">
        <f>VLOOKUP(C9028,geocode!$A$1:$C$40,3,false)</f>
        <v>Papua</v>
      </c>
      <c r="P9028" s="71">
        <v>2000.0</v>
      </c>
      <c r="Q9028" s="71">
        <v>2023.0</v>
      </c>
    </row>
    <row r="9029" ht="15.75" customHeight="1">
      <c r="B9029" s="71">
        <v>57.2907958496093</v>
      </c>
      <c r="C9029" s="71">
        <v>94.0</v>
      </c>
      <c r="D9029" s="71">
        <v>5.0</v>
      </c>
      <c r="E9029" s="71">
        <v>21.0</v>
      </c>
      <c r="F9029" s="71" t="str">
        <f>VLOOKUP(D9029, legend!$C$3:$G$22, 2, FALSE)</f>
        <v>1. Forest </v>
      </c>
      <c r="G9029" s="71" t="str">
        <f>VLOOKUP(D9029, legend!$C$3:$G$22, 3, FALSE)</f>
        <v>1. Hutan</v>
      </c>
      <c r="H9029" s="71" t="str">
        <f>VLOOKUP(D9029, legend!$C$3:$G$22, 4, FALSE)</f>
        <v>1.2. Mangrove</v>
      </c>
      <c r="I9029" s="71" t="str">
        <f>VLOOKUP(D9029, legend!$C$3:$G$22, 5, FALSE)</f>
        <v>1.2. Mangrove</v>
      </c>
      <c r="J9029" s="71" t="str">
        <f>VLOOKUP(E9029, legend!$C$3:$G$22, 2, FALSE)</f>
        <v>3. Agriculture</v>
      </c>
      <c r="K9029" s="71" t="str">
        <f>VLOOKUP(E9029, legend!$C$3:$G$22, 3, FALSE)</f>
        <v>3. Pertanian</v>
      </c>
      <c r="L9029" s="71" t="str">
        <f>VLOOKUP(E9029, legend!$C$3:$G$22, 4, FALSE)</f>
        <v>3.4. Other Agriculture</v>
      </c>
      <c r="M9029" s="71" t="str">
        <f>VLOOKUP(E9029, legend!$C$3:$G$22, 5, FALSE)</f>
        <v>3.4. Pertanian Lainnya </v>
      </c>
      <c r="N9029" s="71" t="str">
        <f>VLOOKUP(C9029,geocode!$A$1:$C$40,2,false)</f>
        <v>Papua Tengah</v>
      </c>
      <c r="O9029" s="71" t="str">
        <f>VLOOKUP(C9029,geocode!$A$1:$C$40,3,false)</f>
        <v>Papua</v>
      </c>
      <c r="P9029" s="71">
        <v>2000.0</v>
      </c>
      <c r="Q9029" s="71">
        <v>2023.0</v>
      </c>
    </row>
    <row r="9030" ht="15.75" customHeight="1">
      <c r="B9030" s="71">
        <v>132.217157220459</v>
      </c>
      <c r="C9030" s="71">
        <v>94.0</v>
      </c>
      <c r="D9030" s="71">
        <v>5.0</v>
      </c>
      <c r="E9030" s="71">
        <v>24.0</v>
      </c>
      <c r="F9030" s="71" t="str">
        <f>VLOOKUP(D9030, legend!$C$3:$G$22, 2, FALSE)</f>
        <v>1. Forest </v>
      </c>
      <c r="G9030" s="71" t="str">
        <f>VLOOKUP(D9030, legend!$C$3:$G$22, 3, FALSE)</f>
        <v>1. Hutan</v>
      </c>
      <c r="H9030" s="71" t="str">
        <f>VLOOKUP(D9030, legend!$C$3:$G$22, 4, FALSE)</f>
        <v>1.2. Mangrove</v>
      </c>
      <c r="I9030" s="71" t="str">
        <f>VLOOKUP(D9030, legend!$C$3:$G$22, 5, FALSE)</f>
        <v>1.2. Mangrove</v>
      </c>
      <c r="J9030" s="71" t="str">
        <f>VLOOKUP(E9030, legend!$C$3:$G$22, 2, FALSE)</f>
        <v>4. Non-Vegetated Area</v>
      </c>
      <c r="K9030" s="71" t="str">
        <f>VLOOKUP(E9030, legend!$C$3:$G$22, 3, FALSE)</f>
        <v>4. Non-Vegetasi</v>
      </c>
      <c r="L9030" s="71" t="str">
        <f>VLOOKUP(E9030, legend!$C$3:$G$22, 4, FALSE)</f>
        <v>4.2. Urban Area</v>
      </c>
      <c r="M9030" s="71" t="str">
        <f>VLOOKUP(E9030, legend!$C$3:$G$22, 5, FALSE)</f>
        <v>4.2. Pemukiman </v>
      </c>
      <c r="N9030" s="71" t="str">
        <f>VLOOKUP(C9030,geocode!$A$1:$C$40,2,false)</f>
        <v>Papua Tengah</v>
      </c>
      <c r="O9030" s="71" t="str">
        <f>VLOOKUP(C9030,geocode!$A$1:$C$40,3,false)</f>
        <v>Papua</v>
      </c>
      <c r="P9030" s="71">
        <v>2000.0</v>
      </c>
      <c r="Q9030" s="71">
        <v>2023.0</v>
      </c>
    </row>
    <row r="9031" ht="15.75" customHeight="1">
      <c r="B9031" s="71">
        <v>1764.52042260132</v>
      </c>
      <c r="C9031" s="71">
        <v>94.0</v>
      </c>
      <c r="D9031" s="71">
        <v>5.0</v>
      </c>
      <c r="E9031" s="71">
        <v>25.0</v>
      </c>
      <c r="F9031" s="71" t="str">
        <f>VLOOKUP(D9031, legend!$C$3:$G$22, 2, FALSE)</f>
        <v>1. Forest </v>
      </c>
      <c r="G9031" s="71" t="str">
        <f>VLOOKUP(D9031, legend!$C$3:$G$22, 3, FALSE)</f>
        <v>1. Hutan</v>
      </c>
      <c r="H9031" s="71" t="str">
        <f>VLOOKUP(D9031, legend!$C$3:$G$22, 4, FALSE)</f>
        <v>1.2. Mangrove</v>
      </c>
      <c r="I9031" s="71" t="str">
        <f>VLOOKUP(D9031, legend!$C$3:$G$22, 5, FALSE)</f>
        <v>1.2. Mangrove</v>
      </c>
      <c r="J9031" s="71" t="str">
        <f>VLOOKUP(E9031, legend!$C$3:$G$22, 2, FALSE)</f>
        <v>4. Non-Vegetated Area</v>
      </c>
      <c r="K9031" s="71" t="str">
        <f>VLOOKUP(E9031, legend!$C$3:$G$22, 3, FALSE)</f>
        <v>4. Non-Vegetasi</v>
      </c>
      <c r="L9031" s="71" t="str">
        <f>VLOOKUP(E9031, legend!$C$3:$G$22, 4, FALSE)</f>
        <v>4.3. Other Non-Vegetation</v>
      </c>
      <c r="M9031" s="71" t="str">
        <f>VLOOKUP(E9031, legend!$C$3:$G$22, 5, FALSE)</f>
        <v>4.3. Non-Vegetasi Lainnya</v>
      </c>
      <c r="N9031" s="71" t="str">
        <f>VLOOKUP(C9031,geocode!$A$1:$C$40,2,false)</f>
        <v>Papua Tengah</v>
      </c>
      <c r="O9031" s="71" t="str">
        <f>VLOOKUP(C9031,geocode!$A$1:$C$40,3,false)</f>
        <v>Papua</v>
      </c>
      <c r="P9031" s="71">
        <v>2000.0</v>
      </c>
      <c r="Q9031" s="71">
        <v>2023.0</v>
      </c>
    </row>
    <row r="9032" ht="15.75" customHeight="1">
      <c r="B9032" s="71">
        <v>19.6902167663574</v>
      </c>
      <c r="C9032" s="71">
        <v>94.0</v>
      </c>
      <c r="D9032" s="71">
        <v>5.0</v>
      </c>
      <c r="E9032" s="71">
        <v>30.0</v>
      </c>
      <c r="F9032" s="71" t="str">
        <f>VLOOKUP(D9032, legend!$C$3:$G$22, 2, FALSE)</f>
        <v>1. Forest </v>
      </c>
      <c r="G9032" s="71" t="str">
        <f>VLOOKUP(D9032, legend!$C$3:$G$22, 3, FALSE)</f>
        <v>1. Hutan</v>
      </c>
      <c r="H9032" s="71" t="str">
        <f>VLOOKUP(D9032, legend!$C$3:$G$22, 4, FALSE)</f>
        <v>1.2. Mangrove</v>
      </c>
      <c r="I9032" s="71" t="str">
        <f>VLOOKUP(D9032, legend!$C$3:$G$22, 5, FALSE)</f>
        <v>1.2. Mangrove</v>
      </c>
      <c r="J9032" s="71" t="str">
        <f>VLOOKUP(E9032, legend!$C$3:$G$22, 2, FALSE)</f>
        <v>4. Non-Vegetated Area</v>
      </c>
      <c r="K9032" s="71" t="str">
        <f>VLOOKUP(E9032, legend!$C$3:$G$22, 3, FALSE)</f>
        <v>4. Non-Vegetasi</v>
      </c>
      <c r="L9032" s="71" t="str">
        <f>VLOOKUP(E9032, legend!$C$3:$G$22, 4, FALSE)</f>
        <v>4.1. Mining Pit</v>
      </c>
      <c r="M9032" s="71" t="str">
        <f>VLOOKUP(E9032, legend!$C$3:$G$22, 5, FALSE)</f>
        <v>4.1. Lubang Tambang</v>
      </c>
      <c r="N9032" s="71" t="str">
        <f>VLOOKUP(C9032,geocode!$A$1:$C$40,2,false)</f>
        <v>Papua Tengah</v>
      </c>
      <c r="O9032" s="71" t="str">
        <f>VLOOKUP(C9032,geocode!$A$1:$C$40,3,false)</f>
        <v>Papua</v>
      </c>
      <c r="P9032" s="71">
        <v>2000.0</v>
      </c>
      <c r="Q9032" s="71">
        <v>2023.0</v>
      </c>
    </row>
    <row r="9033" ht="15.75" customHeight="1">
      <c r="B9033" s="71">
        <v>3722.90763210451</v>
      </c>
      <c r="C9033" s="71">
        <v>94.0</v>
      </c>
      <c r="D9033" s="71">
        <v>5.0</v>
      </c>
      <c r="E9033" s="71">
        <v>33.0</v>
      </c>
      <c r="F9033" s="71" t="str">
        <f>VLOOKUP(D9033, legend!$C$3:$G$22, 2, FALSE)</f>
        <v>1. Forest </v>
      </c>
      <c r="G9033" s="71" t="str">
        <f>VLOOKUP(D9033, legend!$C$3:$G$22, 3, FALSE)</f>
        <v>1. Hutan</v>
      </c>
      <c r="H9033" s="71" t="str">
        <f>VLOOKUP(D9033, legend!$C$3:$G$22, 4, FALSE)</f>
        <v>1.2. Mangrove</v>
      </c>
      <c r="I9033" s="71" t="str">
        <f>VLOOKUP(D9033, legend!$C$3:$G$22, 5, FALSE)</f>
        <v>1.2. Mangrove</v>
      </c>
      <c r="J9033" s="71" t="str">
        <f>VLOOKUP(E9033, legend!$C$3:$G$22, 2, FALSE)</f>
        <v>5. Water Body</v>
      </c>
      <c r="K9033" s="71" t="str">
        <f>VLOOKUP(E9033, legend!$C$3:$G$22, 3, FALSE)</f>
        <v>5. Tubuh Air</v>
      </c>
      <c r="L9033" s="71" t="str">
        <f>VLOOKUP(E9033, legend!$C$3:$G$22, 4, FALSE)</f>
        <v>5.2. River, Lake, Ocean</v>
      </c>
      <c r="M9033" s="71" t="str">
        <f>VLOOKUP(E9033, legend!$C$3:$G$22, 5, FALSE)</f>
        <v>5.2. Sungai, Danau, Laut</v>
      </c>
      <c r="N9033" s="71" t="str">
        <f>VLOOKUP(C9033,geocode!$A$1:$C$40,2,false)</f>
        <v>Papua Tengah</v>
      </c>
      <c r="O9033" s="71" t="str">
        <f>VLOOKUP(C9033,geocode!$A$1:$C$40,3,false)</f>
        <v>Papua</v>
      </c>
      <c r="P9033" s="71">
        <v>2000.0</v>
      </c>
      <c r="Q9033" s="71">
        <v>2023.0</v>
      </c>
    </row>
    <row r="9034" ht="15.75" customHeight="1">
      <c r="B9034" s="71">
        <v>1.8743931274414</v>
      </c>
      <c r="C9034" s="71">
        <v>94.0</v>
      </c>
      <c r="D9034" s="71">
        <v>5.0</v>
      </c>
      <c r="E9034" s="71">
        <v>40.0</v>
      </c>
      <c r="F9034" s="71" t="str">
        <f>VLOOKUP(D9034, legend!$C$3:$G$22, 2, FALSE)</f>
        <v>1. Forest </v>
      </c>
      <c r="G9034" s="71" t="str">
        <f>VLOOKUP(D9034, legend!$C$3:$G$22, 3, FALSE)</f>
        <v>1. Hutan</v>
      </c>
      <c r="H9034" s="71" t="str">
        <f>VLOOKUP(D9034, legend!$C$3:$G$22, 4, FALSE)</f>
        <v>1.2. Mangrove</v>
      </c>
      <c r="I9034" s="71" t="str">
        <f>VLOOKUP(D9034, legend!$C$3:$G$22, 5, FALSE)</f>
        <v>1.2. Mangrove</v>
      </c>
      <c r="J9034" s="71" t="str">
        <f>VLOOKUP(E9034, legend!$C$3:$G$22, 2, FALSE)</f>
        <v>3. Agriculture</v>
      </c>
      <c r="K9034" s="71" t="str">
        <f>VLOOKUP(E9034, legend!$C$3:$G$22, 3, FALSE)</f>
        <v>3. Pertanian</v>
      </c>
      <c r="L9034" s="71" t="str">
        <f>VLOOKUP(E9034, legend!$C$3:$G$22, 4, FALSE)</f>
        <v>3.1. Rice Paddy</v>
      </c>
      <c r="M9034" s="71" t="str">
        <f>VLOOKUP(E9034, legend!$C$3:$G$22, 5, FALSE)</f>
        <v>3.1. Sawah</v>
      </c>
      <c r="N9034" s="71" t="str">
        <f>VLOOKUP(C9034,geocode!$A$1:$C$40,2,false)</f>
        <v>Papua Tengah</v>
      </c>
      <c r="O9034" s="71" t="str">
        <f>VLOOKUP(C9034,geocode!$A$1:$C$40,3,false)</f>
        <v>Papua</v>
      </c>
      <c r="P9034" s="71">
        <v>2000.0</v>
      </c>
      <c r="Q9034" s="71">
        <v>2023.0</v>
      </c>
    </row>
    <row r="9035" ht="15.75" customHeight="1">
      <c r="B9035" s="71">
        <v>1748.55324989013</v>
      </c>
      <c r="C9035" s="71">
        <v>94.0</v>
      </c>
      <c r="D9035" s="71">
        <v>5.0</v>
      </c>
      <c r="E9035" s="71">
        <v>76.0</v>
      </c>
      <c r="F9035" s="71" t="str">
        <f>VLOOKUP(D9035, legend!$C$3:$G$22, 2, FALSE)</f>
        <v>1. Forest </v>
      </c>
      <c r="G9035" s="71" t="str">
        <f>VLOOKUP(D9035, legend!$C$3:$G$22, 3, FALSE)</f>
        <v>1. Hutan</v>
      </c>
      <c r="H9035" s="71" t="str">
        <f>VLOOKUP(D9035, legend!$C$3:$G$22, 4, FALSE)</f>
        <v>1.2. Mangrove</v>
      </c>
      <c r="I9035" s="71" t="str">
        <f>VLOOKUP(D9035, legend!$C$3:$G$22, 5, FALSE)</f>
        <v>1.2. Mangrove</v>
      </c>
      <c r="J9035" s="71" t="str">
        <f>VLOOKUP(E9035, legend!$C$3:$G$22, 2, FALSE)</f>
        <v>1. Forest </v>
      </c>
      <c r="K9035" s="71" t="str">
        <f>VLOOKUP(E9035, legend!$C$3:$G$22, 3, FALSE)</f>
        <v>1. Hutan</v>
      </c>
      <c r="L9035" s="71" t="str">
        <f>VLOOKUP(E9035, legend!$C$3:$G$22, 4, FALSE)</f>
        <v>1.3 Peat swamp forest</v>
      </c>
      <c r="M9035" s="71" t="str">
        <f>VLOOKUP(E9035, legend!$C$3:$G$22, 5, FALSE)</f>
        <v>1.3 Hutan rawa gambut</v>
      </c>
      <c r="N9035" s="71" t="str">
        <f>VLOOKUP(C9035,geocode!$A$1:$C$40,2,false)</f>
        <v>Papua Tengah</v>
      </c>
      <c r="O9035" s="71" t="str">
        <f>VLOOKUP(C9035,geocode!$A$1:$C$40,3,false)</f>
        <v>Papua</v>
      </c>
      <c r="P9035" s="71">
        <v>2000.0</v>
      </c>
      <c r="Q9035" s="71">
        <v>2023.0</v>
      </c>
    </row>
    <row r="9036" ht="15.75" customHeight="1">
      <c r="B9036" s="71">
        <v>62829.2409906615</v>
      </c>
      <c r="C9036" s="71">
        <v>94.0</v>
      </c>
      <c r="D9036" s="71">
        <v>13.0</v>
      </c>
      <c r="E9036" s="71">
        <v>3.0</v>
      </c>
      <c r="F9036" s="71" t="str">
        <f>VLOOKUP(D9036, legend!$C$3:$G$22, 2, FALSE)</f>
        <v>2. Non-Forest Natural Vegetation</v>
      </c>
      <c r="G9036" s="71" t="str">
        <f>VLOOKUP(D9036, legend!$C$3:$G$22, 3, FALSE)</f>
        <v>2. Tumbuhan Non-Hutan Lainnya</v>
      </c>
      <c r="H9036" s="71" t="str">
        <f>VLOOKUP(D9036, legend!$C$3:$G$22, 4, FALSE)</f>
        <v>2.1. Other Natural Vegetation</v>
      </c>
      <c r="I9036" s="71" t="str">
        <f>VLOOKUP(D9036, legend!$C$3:$G$22, 5, FALSE)</f>
        <v>2.1. Tumbuhan Non-Hutan Lainnya</v>
      </c>
      <c r="J9036" s="71" t="str">
        <f>VLOOKUP(E9036, legend!$C$3:$G$22, 2, FALSE)</f>
        <v>1. Forest </v>
      </c>
      <c r="K9036" s="71" t="str">
        <f>VLOOKUP(E9036, legend!$C$3:$G$22, 3, FALSE)</f>
        <v>1. Hutan</v>
      </c>
      <c r="L9036" s="71" t="str">
        <f>VLOOKUP(E9036, legend!$C$3:$G$22, 4, FALSE)</f>
        <v>1.1. Forest Formation</v>
      </c>
      <c r="M9036" s="71" t="str">
        <f>VLOOKUP(E9036, legend!$C$3:$G$22, 5, FALSE)</f>
        <v>1.1. Formasi Hutan</v>
      </c>
      <c r="N9036" s="71" t="str">
        <f>VLOOKUP(C9036,geocode!$A$1:$C$40,2,false)</f>
        <v>Papua Tengah</v>
      </c>
      <c r="O9036" s="71" t="str">
        <f>VLOOKUP(C9036,geocode!$A$1:$C$40,3,false)</f>
        <v>Papua</v>
      </c>
      <c r="P9036" s="71">
        <v>2000.0</v>
      </c>
      <c r="Q9036" s="71">
        <v>2023.0</v>
      </c>
    </row>
    <row r="9037" ht="15.75" customHeight="1">
      <c r="B9037" s="71">
        <v>576.753740991211</v>
      </c>
      <c r="C9037" s="71">
        <v>94.0</v>
      </c>
      <c r="D9037" s="71">
        <v>13.0</v>
      </c>
      <c r="E9037" s="71">
        <v>5.0</v>
      </c>
      <c r="F9037" s="71" t="str">
        <f>VLOOKUP(D9037, legend!$C$3:$G$22, 2, FALSE)</f>
        <v>2. Non-Forest Natural Vegetation</v>
      </c>
      <c r="G9037" s="71" t="str">
        <f>VLOOKUP(D9037, legend!$C$3:$G$22, 3, FALSE)</f>
        <v>2. Tumbuhan Non-Hutan Lainnya</v>
      </c>
      <c r="H9037" s="71" t="str">
        <f>VLOOKUP(D9037, legend!$C$3:$G$22, 4, FALSE)</f>
        <v>2.1. Other Natural Vegetation</v>
      </c>
      <c r="I9037" s="71" t="str">
        <f>VLOOKUP(D9037, legend!$C$3:$G$22, 5, FALSE)</f>
        <v>2.1. Tumbuhan Non-Hutan Lainnya</v>
      </c>
      <c r="J9037" s="71" t="str">
        <f>VLOOKUP(E9037, legend!$C$3:$G$22, 2, FALSE)</f>
        <v>1. Forest </v>
      </c>
      <c r="K9037" s="71" t="str">
        <f>VLOOKUP(E9037, legend!$C$3:$G$22, 3, FALSE)</f>
        <v>1. Hutan</v>
      </c>
      <c r="L9037" s="71" t="str">
        <f>VLOOKUP(E9037, legend!$C$3:$G$22, 4, FALSE)</f>
        <v>1.2. Mangrove</v>
      </c>
      <c r="M9037" s="71" t="str">
        <f>VLOOKUP(E9037, legend!$C$3:$G$22, 5, FALSE)</f>
        <v>1.2. Mangrove</v>
      </c>
      <c r="N9037" s="71" t="str">
        <f>VLOOKUP(C9037,geocode!$A$1:$C$40,2,false)</f>
        <v>Papua Tengah</v>
      </c>
      <c r="O9037" s="71" t="str">
        <f>VLOOKUP(C9037,geocode!$A$1:$C$40,3,false)</f>
        <v>Papua</v>
      </c>
      <c r="P9037" s="71">
        <v>2000.0</v>
      </c>
      <c r="Q9037" s="71">
        <v>2023.0</v>
      </c>
    </row>
    <row r="9038" ht="15.75" customHeight="1">
      <c r="B9038" s="71">
        <v>480317.407006337</v>
      </c>
      <c r="C9038" s="71">
        <v>94.0</v>
      </c>
      <c r="D9038" s="71">
        <v>13.0</v>
      </c>
      <c r="E9038" s="71">
        <v>13.0</v>
      </c>
      <c r="F9038" s="71" t="str">
        <f>VLOOKUP(D9038, legend!$C$3:$G$22, 2, FALSE)</f>
        <v>2. Non-Forest Natural Vegetation</v>
      </c>
      <c r="G9038" s="71" t="str">
        <f>VLOOKUP(D9038, legend!$C$3:$G$22, 3, FALSE)</f>
        <v>2. Tumbuhan Non-Hutan Lainnya</v>
      </c>
      <c r="H9038" s="71" t="str">
        <f>VLOOKUP(D9038, legend!$C$3:$G$22, 4, FALSE)</f>
        <v>2.1. Other Natural Vegetation</v>
      </c>
      <c r="I9038" s="71" t="str">
        <f>VLOOKUP(D9038, legend!$C$3:$G$22, 5, FALSE)</f>
        <v>2.1. Tumbuhan Non-Hutan Lainnya</v>
      </c>
      <c r="J9038" s="71" t="str">
        <f>VLOOKUP(E9038, legend!$C$3:$G$22, 2, FALSE)</f>
        <v>2. Non-Forest Natural Vegetation</v>
      </c>
      <c r="K9038" s="71" t="str">
        <f>VLOOKUP(E9038, legend!$C$3:$G$22, 3, FALSE)</f>
        <v>2. Tumbuhan Non-Hutan Lainnya</v>
      </c>
      <c r="L9038" s="71" t="str">
        <f>VLOOKUP(E9038, legend!$C$3:$G$22, 4, FALSE)</f>
        <v>2.1. Other Natural Vegetation</v>
      </c>
      <c r="M9038" s="71" t="str">
        <f>VLOOKUP(E9038, legend!$C$3:$G$22, 5, FALSE)</f>
        <v>2.1. Tumbuhan Non-Hutan Lainnya</v>
      </c>
      <c r="N9038" s="71" t="str">
        <f>VLOOKUP(C9038,geocode!$A$1:$C$40,2,false)</f>
        <v>Papua Tengah</v>
      </c>
      <c r="O9038" s="71" t="str">
        <f>VLOOKUP(C9038,geocode!$A$1:$C$40,3,false)</f>
        <v>Papua</v>
      </c>
      <c r="P9038" s="71">
        <v>2000.0</v>
      </c>
      <c r="Q9038" s="71">
        <v>2023.0</v>
      </c>
    </row>
    <row r="9039" ht="15.75" customHeight="1">
      <c r="B9039" s="71">
        <v>13107.4774933958</v>
      </c>
      <c r="C9039" s="71">
        <v>94.0</v>
      </c>
      <c r="D9039" s="71">
        <v>13.0</v>
      </c>
      <c r="E9039" s="71">
        <v>21.0</v>
      </c>
      <c r="F9039" s="71" t="str">
        <f>VLOOKUP(D9039, legend!$C$3:$G$22, 2, FALSE)</f>
        <v>2. Non-Forest Natural Vegetation</v>
      </c>
      <c r="G9039" s="71" t="str">
        <f>VLOOKUP(D9039, legend!$C$3:$G$22, 3, FALSE)</f>
        <v>2. Tumbuhan Non-Hutan Lainnya</v>
      </c>
      <c r="H9039" s="71" t="str">
        <f>VLOOKUP(D9039, legend!$C$3:$G$22, 4, FALSE)</f>
        <v>2.1. Other Natural Vegetation</v>
      </c>
      <c r="I9039" s="71" t="str">
        <f>VLOOKUP(D9039, legend!$C$3:$G$22, 5, FALSE)</f>
        <v>2.1. Tumbuhan Non-Hutan Lainnya</v>
      </c>
      <c r="J9039" s="71" t="str">
        <f>VLOOKUP(E9039, legend!$C$3:$G$22, 2, FALSE)</f>
        <v>3. Agriculture</v>
      </c>
      <c r="K9039" s="71" t="str">
        <f>VLOOKUP(E9039, legend!$C$3:$G$22, 3, FALSE)</f>
        <v>3. Pertanian</v>
      </c>
      <c r="L9039" s="71" t="str">
        <f>VLOOKUP(E9039, legend!$C$3:$G$22, 4, FALSE)</f>
        <v>3.4. Other Agriculture</v>
      </c>
      <c r="M9039" s="71" t="str">
        <f>VLOOKUP(E9039, legend!$C$3:$G$22, 5, FALSE)</f>
        <v>3.4. Pertanian Lainnya </v>
      </c>
      <c r="N9039" s="71" t="str">
        <f>VLOOKUP(C9039,geocode!$A$1:$C$40,2,false)</f>
        <v>Papua Tengah</v>
      </c>
      <c r="O9039" s="71" t="str">
        <f>VLOOKUP(C9039,geocode!$A$1:$C$40,3,false)</f>
        <v>Papua</v>
      </c>
      <c r="P9039" s="71">
        <v>2000.0</v>
      </c>
      <c r="Q9039" s="71">
        <v>2023.0</v>
      </c>
    </row>
    <row r="9040" ht="15.75" customHeight="1">
      <c r="B9040" s="71">
        <v>3308.50029674682</v>
      </c>
      <c r="C9040" s="71">
        <v>94.0</v>
      </c>
      <c r="D9040" s="71">
        <v>13.0</v>
      </c>
      <c r="E9040" s="71">
        <v>24.0</v>
      </c>
      <c r="F9040" s="71" t="str">
        <f>VLOOKUP(D9040, legend!$C$3:$G$22, 2, FALSE)</f>
        <v>2. Non-Forest Natural Vegetation</v>
      </c>
      <c r="G9040" s="71" t="str">
        <f>VLOOKUP(D9040, legend!$C$3:$G$22, 3, FALSE)</f>
        <v>2. Tumbuhan Non-Hutan Lainnya</v>
      </c>
      <c r="H9040" s="71" t="str">
        <f>VLOOKUP(D9040, legend!$C$3:$G$22, 4, FALSE)</f>
        <v>2.1. Other Natural Vegetation</v>
      </c>
      <c r="I9040" s="71" t="str">
        <f>VLOOKUP(D9040, legend!$C$3:$G$22, 5, FALSE)</f>
        <v>2.1. Tumbuhan Non-Hutan Lainnya</v>
      </c>
      <c r="J9040" s="71" t="str">
        <f>VLOOKUP(E9040, legend!$C$3:$G$22, 2, FALSE)</f>
        <v>4. Non-Vegetated Area</v>
      </c>
      <c r="K9040" s="71" t="str">
        <f>VLOOKUP(E9040, legend!$C$3:$G$22, 3, FALSE)</f>
        <v>4. Non-Vegetasi</v>
      </c>
      <c r="L9040" s="71" t="str">
        <f>VLOOKUP(E9040, legend!$C$3:$G$22, 4, FALSE)</f>
        <v>4.2. Urban Area</v>
      </c>
      <c r="M9040" s="71" t="str">
        <f>VLOOKUP(E9040, legend!$C$3:$G$22, 5, FALSE)</f>
        <v>4.2. Pemukiman </v>
      </c>
      <c r="N9040" s="71" t="str">
        <f>VLOOKUP(C9040,geocode!$A$1:$C$40,2,false)</f>
        <v>Papua Tengah</v>
      </c>
      <c r="O9040" s="71" t="str">
        <f>VLOOKUP(C9040,geocode!$A$1:$C$40,3,false)</f>
        <v>Papua</v>
      </c>
      <c r="P9040" s="71">
        <v>2000.0</v>
      </c>
      <c r="Q9040" s="71">
        <v>2023.0</v>
      </c>
    </row>
    <row r="9041" ht="15.75" customHeight="1">
      <c r="B9041" s="71">
        <v>8415.24568807983</v>
      </c>
      <c r="C9041" s="71">
        <v>94.0</v>
      </c>
      <c r="D9041" s="71">
        <v>13.0</v>
      </c>
      <c r="E9041" s="71">
        <v>25.0</v>
      </c>
      <c r="F9041" s="71" t="str">
        <f>VLOOKUP(D9041, legend!$C$3:$G$22, 2, FALSE)</f>
        <v>2. Non-Forest Natural Vegetation</v>
      </c>
      <c r="G9041" s="71" t="str">
        <f>VLOOKUP(D9041, legend!$C$3:$G$22, 3, FALSE)</f>
        <v>2. Tumbuhan Non-Hutan Lainnya</v>
      </c>
      <c r="H9041" s="71" t="str">
        <f>VLOOKUP(D9041, legend!$C$3:$G$22, 4, FALSE)</f>
        <v>2.1. Other Natural Vegetation</v>
      </c>
      <c r="I9041" s="71" t="str">
        <f>VLOOKUP(D9041, legend!$C$3:$G$22, 5, FALSE)</f>
        <v>2.1. Tumbuhan Non-Hutan Lainnya</v>
      </c>
      <c r="J9041" s="71" t="str">
        <f>VLOOKUP(E9041, legend!$C$3:$G$22, 2, FALSE)</f>
        <v>4. Non-Vegetated Area</v>
      </c>
      <c r="K9041" s="71" t="str">
        <f>VLOOKUP(E9041, legend!$C$3:$G$22, 3, FALSE)</f>
        <v>4. Non-Vegetasi</v>
      </c>
      <c r="L9041" s="71" t="str">
        <f>VLOOKUP(E9041, legend!$C$3:$G$22, 4, FALSE)</f>
        <v>4.3. Other Non-Vegetation</v>
      </c>
      <c r="M9041" s="71" t="str">
        <f>VLOOKUP(E9041, legend!$C$3:$G$22, 5, FALSE)</f>
        <v>4.3. Non-Vegetasi Lainnya</v>
      </c>
      <c r="N9041" s="71" t="str">
        <f>VLOOKUP(C9041,geocode!$A$1:$C$40,2,false)</f>
        <v>Papua Tengah</v>
      </c>
      <c r="O9041" s="71" t="str">
        <f>VLOOKUP(C9041,geocode!$A$1:$C$40,3,false)</f>
        <v>Papua</v>
      </c>
      <c r="P9041" s="71">
        <v>2000.0</v>
      </c>
      <c r="Q9041" s="71">
        <v>2023.0</v>
      </c>
    </row>
    <row r="9042" ht="15.75" customHeight="1">
      <c r="B9042" s="71">
        <v>1182.03952683105</v>
      </c>
      <c r="C9042" s="71">
        <v>94.0</v>
      </c>
      <c r="D9042" s="71">
        <v>13.0</v>
      </c>
      <c r="E9042" s="71">
        <v>30.0</v>
      </c>
      <c r="F9042" s="71" t="str">
        <f>VLOOKUP(D9042, legend!$C$3:$G$22, 2, FALSE)</f>
        <v>2. Non-Forest Natural Vegetation</v>
      </c>
      <c r="G9042" s="71" t="str">
        <f>VLOOKUP(D9042, legend!$C$3:$G$22, 3, FALSE)</f>
        <v>2. Tumbuhan Non-Hutan Lainnya</v>
      </c>
      <c r="H9042" s="71" t="str">
        <f>VLOOKUP(D9042, legend!$C$3:$G$22, 4, FALSE)</f>
        <v>2.1. Other Natural Vegetation</v>
      </c>
      <c r="I9042" s="71" t="str">
        <f>VLOOKUP(D9042, legend!$C$3:$G$22, 5, FALSE)</f>
        <v>2.1. Tumbuhan Non-Hutan Lainnya</v>
      </c>
      <c r="J9042" s="71" t="str">
        <f>VLOOKUP(E9042, legend!$C$3:$G$22, 2, FALSE)</f>
        <v>4. Non-Vegetated Area</v>
      </c>
      <c r="K9042" s="71" t="str">
        <f>VLOOKUP(E9042, legend!$C$3:$G$22, 3, FALSE)</f>
        <v>4. Non-Vegetasi</v>
      </c>
      <c r="L9042" s="71" t="str">
        <f>VLOOKUP(E9042, legend!$C$3:$G$22, 4, FALSE)</f>
        <v>4.1. Mining Pit</v>
      </c>
      <c r="M9042" s="71" t="str">
        <f>VLOOKUP(E9042, legend!$C$3:$G$22, 5, FALSE)</f>
        <v>4.1. Lubang Tambang</v>
      </c>
      <c r="N9042" s="71" t="str">
        <f>VLOOKUP(C9042,geocode!$A$1:$C$40,2,false)</f>
        <v>Papua Tengah</v>
      </c>
      <c r="O9042" s="71" t="str">
        <f>VLOOKUP(C9042,geocode!$A$1:$C$40,3,false)</f>
        <v>Papua</v>
      </c>
      <c r="P9042" s="71">
        <v>2000.0</v>
      </c>
      <c r="Q9042" s="71">
        <v>2023.0</v>
      </c>
    </row>
    <row r="9043" ht="15.75" customHeight="1">
      <c r="B9043" s="71">
        <v>8882.13682423096</v>
      </c>
      <c r="C9043" s="71">
        <v>94.0</v>
      </c>
      <c r="D9043" s="71">
        <v>13.0</v>
      </c>
      <c r="E9043" s="71">
        <v>33.0</v>
      </c>
      <c r="F9043" s="71" t="str">
        <f>VLOOKUP(D9043, legend!$C$3:$G$22, 2, FALSE)</f>
        <v>2. Non-Forest Natural Vegetation</v>
      </c>
      <c r="G9043" s="71" t="str">
        <f>VLOOKUP(D9043, legend!$C$3:$G$22, 3, FALSE)</f>
        <v>2. Tumbuhan Non-Hutan Lainnya</v>
      </c>
      <c r="H9043" s="71" t="str">
        <f>VLOOKUP(D9043, legend!$C$3:$G$22, 4, FALSE)</f>
        <v>2.1. Other Natural Vegetation</v>
      </c>
      <c r="I9043" s="71" t="str">
        <f>VLOOKUP(D9043, legend!$C$3:$G$22, 5, FALSE)</f>
        <v>2.1. Tumbuhan Non-Hutan Lainnya</v>
      </c>
      <c r="J9043" s="71" t="str">
        <f>VLOOKUP(E9043, legend!$C$3:$G$22, 2, FALSE)</f>
        <v>5. Water Body</v>
      </c>
      <c r="K9043" s="71" t="str">
        <f>VLOOKUP(E9043, legend!$C$3:$G$22, 3, FALSE)</f>
        <v>5. Tubuh Air</v>
      </c>
      <c r="L9043" s="71" t="str">
        <f>VLOOKUP(E9043, legend!$C$3:$G$22, 4, FALSE)</f>
        <v>5.2. River, Lake, Ocean</v>
      </c>
      <c r="M9043" s="71" t="str">
        <f>VLOOKUP(E9043, legend!$C$3:$G$22, 5, FALSE)</f>
        <v>5.2. Sungai, Danau, Laut</v>
      </c>
      <c r="N9043" s="71" t="str">
        <f>VLOOKUP(C9043,geocode!$A$1:$C$40,2,false)</f>
        <v>Papua Tengah</v>
      </c>
      <c r="O9043" s="71" t="str">
        <f>VLOOKUP(C9043,geocode!$A$1:$C$40,3,false)</f>
        <v>Papua</v>
      </c>
      <c r="P9043" s="71">
        <v>2000.0</v>
      </c>
      <c r="Q9043" s="71">
        <v>2023.0</v>
      </c>
    </row>
    <row r="9044" ht="15.75" customHeight="1">
      <c r="B9044" s="71">
        <v>710.01539269409</v>
      </c>
      <c r="C9044" s="71">
        <v>94.0</v>
      </c>
      <c r="D9044" s="71">
        <v>13.0</v>
      </c>
      <c r="E9044" s="71">
        <v>35.0</v>
      </c>
      <c r="F9044" s="71" t="str">
        <f>VLOOKUP(D9044, legend!$C$3:$G$22, 2, FALSE)</f>
        <v>2. Non-Forest Natural Vegetation</v>
      </c>
      <c r="G9044" s="71" t="str">
        <f>VLOOKUP(D9044, legend!$C$3:$G$22, 3, FALSE)</f>
        <v>2. Tumbuhan Non-Hutan Lainnya</v>
      </c>
      <c r="H9044" s="71" t="str">
        <f>VLOOKUP(D9044, legend!$C$3:$G$22, 4, FALSE)</f>
        <v>2.1. Other Natural Vegetation</v>
      </c>
      <c r="I9044" s="71" t="str">
        <f>VLOOKUP(D9044, legend!$C$3:$G$22, 5, FALSE)</f>
        <v>2.1. Tumbuhan Non-Hutan Lainnya</v>
      </c>
      <c r="J9044" s="71" t="str">
        <f>VLOOKUP(E9044, legend!$C$3:$G$22, 2, FALSE)</f>
        <v>3. Agriculture</v>
      </c>
      <c r="K9044" s="71" t="str">
        <f>VLOOKUP(E9044, legend!$C$3:$G$22, 3, FALSE)</f>
        <v>3. Pertanian</v>
      </c>
      <c r="L9044" s="71" t="str">
        <f>VLOOKUP(E9044, legend!$C$3:$G$22, 4, FALSE)</f>
        <v>3.2. Oil Palm</v>
      </c>
      <c r="M9044" s="71" t="str">
        <f>VLOOKUP(E9044, legend!$C$3:$G$22, 5, FALSE)</f>
        <v>3.2. Sawit</v>
      </c>
      <c r="N9044" s="71" t="str">
        <f>VLOOKUP(C9044,geocode!$A$1:$C$40,2,false)</f>
        <v>Papua Tengah</v>
      </c>
      <c r="O9044" s="71" t="str">
        <f>VLOOKUP(C9044,geocode!$A$1:$C$40,3,false)</f>
        <v>Papua</v>
      </c>
      <c r="P9044" s="71">
        <v>2000.0</v>
      </c>
      <c r="Q9044" s="71">
        <v>2023.0</v>
      </c>
    </row>
    <row r="9045" ht="15.75" customHeight="1">
      <c r="B9045" s="71">
        <v>3601.36514226684</v>
      </c>
      <c r="C9045" s="71">
        <v>94.0</v>
      </c>
      <c r="D9045" s="71">
        <v>13.0</v>
      </c>
      <c r="E9045" s="71">
        <v>40.0</v>
      </c>
      <c r="F9045" s="71" t="str">
        <f>VLOOKUP(D9045, legend!$C$3:$G$22, 2, FALSE)</f>
        <v>2. Non-Forest Natural Vegetation</v>
      </c>
      <c r="G9045" s="71" t="str">
        <f>VLOOKUP(D9045, legend!$C$3:$G$22, 3, FALSE)</f>
        <v>2. Tumbuhan Non-Hutan Lainnya</v>
      </c>
      <c r="H9045" s="71" t="str">
        <f>VLOOKUP(D9045, legend!$C$3:$G$22, 4, FALSE)</f>
        <v>2.1. Other Natural Vegetation</v>
      </c>
      <c r="I9045" s="71" t="str">
        <f>VLOOKUP(D9045, legend!$C$3:$G$22, 5, FALSE)</f>
        <v>2.1. Tumbuhan Non-Hutan Lainnya</v>
      </c>
      <c r="J9045" s="71" t="str">
        <f>VLOOKUP(E9045, legend!$C$3:$G$22, 2, FALSE)</f>
        <v>3. Agriculture</v>
      </c>
      <c r="K9045" s="71" t="str">
        <f>VLOOKUP(E9045, legend!$C$3:$G$22, 3, FALSE)</f>
        <v>3. Pertanian</v>
      </c>
      <c r="L9045" s="71" t="str">
        <f>VLOOKUP(E9045, legend!$C$3:$G$22, 4, FALSE)</f>
        <v>3.1. Rice Paddy</v>
      </c>
      <c r="M9045" s="71" t="str">
        <f>VLOOKUP(E9045, legend!$C$3:$G$22, 5, FALSE)</f>
        <v>3.1. Sawah</v>
      </c>
      <c r="N9045" s="71" t="str">
        <f>VLOOKUP(C9045,geocode!$A$1:$C$40,2,false)</f>
        <v>Papua Tengah</v>
      </c>
      <c r="O9045" s="71" t="str">
        <f>VLOOKUP(C9045,geocode!$A$1:$C$40,3,false)</f>
        <v>Papua</v>
      </c>
      <c r="P9045" s="71">
        <v>2000.0</v>
      </c>
      <c r="Q9045" s="71">
        <v>2023.0</v>
      </c>
    </row>
    <row r="9046" ht="15.75" customHeight="1">
      <c r="B9046" s="71">
        <v>6587.03565184932</v>
      </c>
      <c r="C9046" s="71">
        <v>94.0</v>
      </c>
      <c r="D9046" s="71">
        <v>13.0</v>
      </c>
      <c r="E9046" s="71">
        <v>76.0</v>
      </c>
      <c r="F9046" s="71" t="str">
        <f>VLOOKUP(D9046, legend!$C$3:$G$22, 2, FALSE)</f>
        <v>2. Non-Forest Natural Vegetation</v>
      </c>
      <c r="G9046" s="71" t="str">
        <f>VLOOKUP(D9046, legend!$C$3:$G$22, 3, FALSE)</f>
        <v>2. Tumbuhan Non-Hutan Lainnya</v>
      </c>
      <c r="H9046" s="71" t="str">
        <f>VLOOKUP(D9046, legend!$C$3:$G$22, 4, FALSE)</f>
        <v>2.1. Other Natural Vegetation</v>
      </c>
      <c r="I9046" s="71" t="str">
        <f>VLOOKUP(D9046, legend!$C$3:$G$22, 5, FALSE)</f>
        <v>2.1. Tumbuhan Non-Hutan Lainnya</v>
      </c>
      <c r="J9046" s="71" t="str">
        <f>VLOOKUP(E9046, legend!$C$3:$G$22, 2, FALSE)</f>
        <v>1. Forest </v>
      </c>
      <c r="K9046" s="71" t="str">
        <f>VLOOKUP(E9046, legend!$C$3:$G$22, 3, FALSE)</f>
        <v>1. Hutan</v>
      </c>
      <c r="L9046" s="71" t="str">
        <f>VLOOKUP(E9046, legend!$C$3:$G$22, 4, FALSE)</f>
        <v>1.3 Peat swamp forest</v>
      </c>
      <c r="M9046" s="71" t="str">
        <f>VLOOKUP(E9046, legend!$C$3:$G$22, 5, FALSE)</f>
        <v>1.3 Hutan rawa gambut</v>
      </c>
      <c r="N9046" s="71" t="str">
        <f>VLOOKUP(C9046,geocode!$A$1:$C$40,2,false)</f>
        <v>Papua Tengah</v>
      </c>
      <c r="O9046" s="71" t="str">
        <f>VLOOKUP(C9046,geocode!$A$1:$C$40,3,false)</f>
        <v>Papua</v>
      </c>
      <c r="P9046" s="71">
        <v>2000.0</v>
      </c>
      <c r="Q9046" s="71">
        <v>2023.0</v>
      </c>
    </row>
    <row r="9047" ht="15.75" customHeight="1">
      <c r="B9047" s="71">
        <v>345.794465631103</v>
      </c>
      <c r="C9047" s="71">
        <v>94.0</v>
      </c>
      <c r="D9047" s="71">
        <v>21.0</v>
      </c>
      <c r="E9047" s="71">
        <v>3.0</v>
      </c>
      <c r="F9047" s="71" t="str">
        <f>VLOOKUP(D9047, legend!$C$3:$G$22, 2, FALSE)</f>
        <v>3. Agriculture</v>
      </c>
      <c r="G9047" s="71" t="str">
        <f>VLOOKUP(D9047, legend!$C$3:$G$22, 3, FALSE)</f>
        <v>3. Pertanian</v>
      </c>
      <c r="H9047" s="71" t="str">
        <f>VLOOKUP(D9047, legend!$C$3:$G$22, 4, FALSE)</f>
        <v>3.4. Other Agriculture</v>
      </c>
      <c r="I9047" s="71" t="str">
        <f>VLOOKUP(D9047, legend!$C$3:$G$22, 5, FALSE)</f>
        <v>3.4. Pertanian Lainnya </v>
      </c>
      <c r="J9047" s="71" t="str">
        <f>VLOOKUP(E9047, legend!$C$3:$G$22, 2, FALSE)</f>
        <v>1. Forest </v>
      </c>
      <c r="K9047" s="71" t="str">
        <f>VLOOKUP(E9047, legend!$C$3:$G$22, 3, FALSE)</f>
        <v>1. Hutan</v>
      </c>
      <c r="L9047" s="71" t="str">
        <f>VLOOKUP(E9047, legend!$C$3:$G$22, 4, FALSE)</f>
        <v>1.1. Forest Formation</v>
      </c>
      <c r="M9047" s="71" t="str">
        <f>VLOOKUP(E9047, legend!$C$3:$G$22, 5, FALSE)</f>
        <v>1.1. Formasi Hutan</v>
      </c>
      <c r="N9047" s="71" t="str">
        <f>VLOOKUP(C9047,geocode!$A$1:$C$40,2,false)</f>
        <v>Papua Tengah</v>
      </c>
      <c r="O9047" s="71" t="str">
        <f>VLOOKUP(C9047,geocode!$A$1:$C$40,3,false)</f>
        <v>Papua</v>
      </c>
      <c r="P9047" s="71">
        <v>2000.0</v>
      </c>
      <c r="Q9047" s="71">
        <v>2023.0</v>
      </c>
    </row>
    <row r="9048" ht="15.75" customHeight="1">
      <c r="B9048" s="71">
        <v>89.5339162109376</v>
      </c>
      <c r="C9048" s="71">
        <v>94.0</v>
      </c>
      <c r="D9048" s="71">
        <v>21.0</v>
      </c>
      <c r="E9048" s="71">
        <v>5.0</v>
      </c>
      <c r="F9048" s="71" t="str">
        <f>VLOOKUP(D9048, legend!$C$3:$G$22, 2, FALSE)</f>
        <v>3. Agriculture</v>
      </c>
      <c r="G9048" s="71" t="str">
        <f>VLOOKUP(D9048, legend!$C$3:$G$22, 3, FALSE)</f>
        <v>3. Pertanian</v>
      </c>
      <c r="H9048" s="71" t="str">
        <f>VLOOKUP(D9048, legend!$C$3:$G$22, 4, FALSE)</f>
        <v>3.4. Other Agriculture</v>
      </c>
      <c r="I9048" s="71" t="str">
        <f>VLOOKUP(D9048, legend!$C$3:$G$22, 5, FALSE)</f>
        <v>3.4. Pertanian Lainnya </v>
      </c>
      <c r="J9048" s="71" t="str">
        <f>VLOOKUP(E9048, legend!$C$3:$G$22, 2, FALSE)</f>
        <v>1. Forest </v>
      </c>
      <c r="K9048" s="71" t="str">
        <f>VLOOKUP(E9048, legend!$C$3:$G$22, 3, FALSE)</f>
        <v>1. Hutan</v>
      </c>
      <c r="L9048" s="71" t="str">
        <f>VLOOKUP(E9048, legend!$C$3:$G$22, 4, FALSE)</f>
        <v>1.2. Mangrove</v>
      </c>
      <c r="M9048" s="71" t="str">
        <f>VLOOKUP(E9048, legend!$C$3:$G$22, 5, FALSE)</f>
        <v>1.2. Mangrove</v>
      </c>
      <c r="N9048" s="71" t="str">
        <f>VLOOKUP(C9048,geocode!$A$1:$C$40,2,false)</f>
        <v>Papua Tengah</v>
      </c>
      <c r="O9048" s="71" t="str">
        <f>VLOOKUP(C9048,geocode!$A$1:$C$40,3,false)</f>
        <v>Papua</v>
      </c>
      <c r="P9048" s="71">
        <v>2000.0</v>
      </c>
      <c r="Q9048" s="71">
        <v>2023.0</v>
      </c>
    </row>
    <row r="9049" ht="15.75" customHeight="1">
      <c r="B9049" s="71">
        <v>4188.09822410889</v>
      </c>
      <c r="C9049" s="71">
        <v>94.0</v>
      </c>
      <c r="D9049" s="71">
        <v>21.0</v>
      </c>
      <c r="E9049" s="71">
        <v>13.0</v>
      </c>
      <c r="F9049" s="71" t="str">
        <f>VLOOKUP(D9049, legend!$C$3:$G$22, 2, FALSE)</f>
        <v>3. Agriculture</v>
      </c>
      <c r="G9049" s="71" t="str">
        <f>VLOOKUP(D9049, legend!$C$3:$G$22, 3, FALSE)</f>
        <v>3. Pertanian</v>
      </c>
      <c r="H9049" s="71" t="str">
        <f>VLOOKUP(D9049, legend!$C$3:$G$22, 4, FALSE)</f>
        <v>3.4. Other Agriculture</v>
      </c>
      <c r="I9049" s="71" t="str">
        <f>VLOOKUP(D9049, legend!$C$3:$G$22, 5, FALSE)</f>
        <v>3.4. Pertanian Lainnya </v>
      </c>
      <c r="J9049" s="71" t="str">
        <f>VLOOKUP(E9049, legend!$C$3:$G$22, 2, FALSE)</f>
        <v>2. Non-Forest Natural Vegetation</v>
      </c>
      <c r="K9049" s="71" t="str">
        <f>VLOOKUP(E9049, legend!$C$3:$G$22, 3, FALSE)</f>
        <v>2. Tumbuhan Non-Hutan Lainnya</v>
      </c>
      <c r="L9049" s="71" t="str">
        <f>VLOOKUP(E9049, legend!$C$3:$G$22, 4, FALSE)</f>
        <v>2.1. Other Natural Vegetation</v>
      </c>
      <c r="M9049" s="71" t="str">
        <f>VLOOKUP(E9049, legend!$C$3:$G$22, 5, FALSE)</f>
        <v>2.1. Tumbuhan Non-Hutan Lainnya</v>
      </c>
      <c r="N9049" s="71" t="str">
        <f>VLOOKUP(C9049,geocode!$A$1:$C$40,2,false)</f>
        <v>Papua Tengah</v>
      </c>
      <c r="O9049" s="71" t="str">
        <f>VLOOKUP(C9049,geocode!$A$1:$C$40,3,false)</f>
        <v>Papua</v>
      </c>
      <c r="P9049" s="71">
        <v>2000.0</v>
      </c>
      <c r="Q9049" s="71">
        <v>2023.0</v>
      </c>
    </row>
    <row r="9050" ht="15.75" customHeight="1">
      <c r="B9050" s="71">
        <v>609.669298297119</v>
      </c>
      <c r="C9050" s="71">
        <v>94.0</v>
      </c>
      <c r="D9050" s="71">
        <v>21.0</v>
      </c>
      <c r="E9050" s="71">
        <v>21.0</v>
      </c>
      <c r="F9050" s="71" t="str">
        <f>VLOOKUP(D9050, legend!$C$3:$G$22, 2, FALSE)</f>
        <v>3. Agriculture</v>
      </c>
      <c r="G9050" s="71" t="str">
        <f>VLOOKUP(D9050, legend!$C$3:$G$22, 3, FALSE)</f>
        <v>3. Pertanian</v>
      </c>
      <c r="H9050" s="71" t="str">
        <f>VLOOKUP(D9050, legend!$C$3:$G$22, 4, FALSE)</f>
        <v>3.4. Other Agriculture</v>
      </c>
      <c r="I9050" s="71" t="str">
        <f>VLOOKUP(D9050, legend!$C$3:$G$22, 5, FALSE)</f>
        <v>3.4. Pertanian Lainnya </v>
      </c>
      <c r="J9050" s="71" t="str">
        <f>VLOOKUP(E9050, legend!$C$3:$G$22, 2, FALSE)</f>
        <v>3. Agriculture</v>
      </c>
      <c r="K9050" s="71" t="str">
        <f>VLOOKUP(E9050, legend!$C$3:$G$22, 3, FALSE)</f>
        <v>3. Pertanian</v>
      </c>
      <c r="L9050" s="71" t="str">
        <f>VLOOKUP(E9050, legend!$C$3:$G$22, 4, FALSE)</f>
        <v>3.4. Other Agriculture</v>
      </c>
      <c r="M9050" s="71" t="str">
        <f>VLOOKUP(E9050, legend!$C$3:$G$22, 5, FALSE)</f>
        <v>3.4. Pertanian Lainnya </v>
      </c>
      <c r="N9050" s="71" t="str">
        <f>VLOOKUP(C9050,geocode!$A$1:$C$40,2,false)</f>
        <v>Papua Tengah</v>
      </c>
      <c r="O9050" s="71" t="str">
        <f>VLOOKUP(C9050,geocode!$A$1:$C$40,3,false)</f>
        <v>Papua</v>
      </c>
      <c r="P9050" s="71">
        <v>2000.0</v>
      </c>
      <c r="Q9050" s="71">
        <v>2023.0</v>
      </c>
    </row>
    <row r="9051" ht="15.75" customHeight="1">
      <c r="B9051" s="71">
        <v>302.952393817137</v>
      </c>
      <c r="C9051" s="71">
        <v>94.0</v>
      </c>
      <c r="D9051" s="71">
        <v>21.0</v>
      </c>
      <c r="E9051" s="71">
        <v>24.0</v>
      </c>
      <c r="F9051" s="71" t="str">
        <f>VLOOKUP(D9051, legend!$C$3:$G$22, 2, FALSE)</f>
        <v>3. Agriculture</v>
      </c>
      <c r="G9051" s="71" t="str">
        <f>VLOOKUP(D9051, legend!$C$3:$G$22, 3, FALSE)</f>
        <v>3. Pertanian</v>
      </c>
      <c r="H9051" s="71" t="str">
        <f>VLOOKUP(D9051, legend!$C$3:$G$22, 4, FALSE)</f>
        <v>3.4. Other Agriculture</v>
      </c>
      <c r="I9051" s="71" t="str">
        <f>VLOOKUP(D9051, legend!$C$3:$G$22, 5, FALSE)</f>
        <v>3.4. Pertanian Lainnya </v>
      </c>
      <c r="J9051" s="71" t="str">
        <f>VLOOKUP(E9051, legend!$C$3:$G$22, 2, FALSE)</f>
        <v>4. Non-Vegetated Area</v>
      </c>
      <c r="K9051" s="71" t="str">
        <f>VLOOKUP(E9051, legend!$C$3:$G$22, 3, FALSE)</f>
        <v>4. Non-Vegetasi</v>
      </c>
      <c r="L9051" s="71" t="str">
        <f>VLOOKUP(E9051, legend!$C$3:$G$22, 4, FALSE)</f>
        <v>4.2. Urban Area</v>
      </c>
      <c r="M9051" s="71" t="str">
        <f>VLOOKUP(E9051, legend!$C$3:$G$22, 5, FALSE)</f>
        <v>4.2. Pemukiman </v>
      </c>
      <c r="N9051" s="71" t="str">
        <f>VLOOKUP(C9051,geocode!$A$1:$C$40,2,false)</f>
        <v>Papua Tengah</v>
      </c>
      <c r="O9051" s="71" t="str">
        <f>VLOOKUP(C9051,geocode!$A$1:$C$40,3,false)</f>
        <v>Papua</v>
      </c>
      <c r="P9051" s="71">
        <v>2000.0</v>
      </c>
      <c r="Q9051" s="71">
        <v>2023.0</v>
      </c>
    </row>
    <row r="9052" ht="15.75" customHeight="1">
      <c r="B9052" s="71">
        <v>158.947655255126</v>
      </c>
      <c r="C9052" s="71">
        <v>94.0</v>
      </c>
      <c r="D9052" s="71">
        <v>21.0</v>
      </c>
      <c r="E9052" s="71">
        <v>25.0</v>
      </c>
      <c r="F9052" s="71" t="str">
        <f>VLOOKUP(D9052, legend!$C$3:$G$22, 2, FALSE)</f>
        <v>3. Agriculture</v>
      </c>
      <c r="G9052" s="71" t="str">
        <f>VLOOKUP(D9052, legend!$C$3:$G$22, 3, FALSE)</f>
        <v>3. Pertanian</v>
      </c>
      <c r="H9052" s="71" t="str">
        <f>VLOOKUP(D9052, legend!$C$3:$G$22, 4, FALSE)</f>
        <v>3.4. Other Agriculture</v>
      </c>
      <c r="I9052" s="71" t="str">
        <f>VLOOKUP(D9052, legend!$C$3:$G$22, 5, FALSE)</f>
        <v>3.4. Pertanian Lainnya </v>
      </c>
      <c r="J9052" s="71" t="str">
        <f>VLOOKUP(E9052, legend!$C$3:$G$22, 2, FALSE)</f>
        <v>4. Non-Vegetated Area</v>
      </c>
      <c r="K9052" s="71" t="str">
        <f>VLOOKUP(E9052, legend!$C$3:$G$22, 3, FALSE)</f>
        <v>4. Non-Vegetasi</v>
      </c>
      <c r="L9052" s="71" t="str">
        <f>VLOOKUP(E9052, legend!$C$3:$G$22, 4, FALSE)</f>
        <v>4.3. Other Non-Vegetation</v>
      </c>
      <c r="M9052" s="71" t="str">
        <f>VLOOKUP(E9052, legend!$C$3:$G$22, 5, FALSE)</f>
        <v>4.3. Non-Vegetasi Lainnya</v>
      </c>
      <c r="N9052" s="71" t="str">
        <f>VLOOKUP(C9052,geocode!$A$1:$C$40,2,false)</f>
        <v>Papua Tengah</v>
      </c>
      <c r="O9052" s="71" t="str">
        <f>VLOOKUP(C9052,geocode!$A$1:$C$40,3,false)</f>
        <v>Papua</v>
      </c>
      <c r="P9052" s="71">
        <v>2000.0</v>
      </c>
      <c r="Q9052" s="71">
        <v>2023.0</v>
      </c>
    </row>
    <row r="9053" ht="15.75" customHeight="1">
      <c r="B9053" s="71">
        <v>29.6735187377929</v>
      </c>
      <c r="C9053" s="71">
        <v>94.0</v>
      </c>
      <c r="D9053" s="71">
        <v>21.0</v>
      </c>
      <c r="E9053" s="71">
        <v>30.0</v>
      </c>
      <c r="F9053" s="71" t="str">
        <f>VLOOKUP(D9053, legend!$C$3:$G$22, 2, FALSE)</f>
        <v>3. Agriculture</v>
      </c>
      <c r="G9053" s="71" t="str">
        <f>VLOOKUP(D9053, legend!$C$3:$G$22, 3, FALSE)</f>
        <v>3. Pertanian</v>
      </c>
      <c r="H9053" s="71" t="str">
        <f>VLOOKUP(D9053, legend!$C$3:$G$22, 4, FALSE)</f>
        <v>3.4. Other Agriculture</v>
      </c>
      <c r="I9053" s="71" t="str">
        <f>VLOOKUP(D9053, legend!$C$3:$G$22, 5, FALSE)</f>
        <v>3.4. Pertanian Lainnya </v>
      </c>
      <c r="J9053" s="71" t="str">
        <f>VLOOKUP(E9053, legend!$C$3:$G$22, 2, FALSE)</f>
        <v>4. Non-Vegetated Area</v>
      </c>
      <c r="K9053" s="71" t="str">
        <f>VLOOKUP(E9053, legend!$C$3:$G$22, 3, FALSE)</f>
        <v>4. Non-Vegetasi</v>
      </c>
      <c r="L9053" s="71" t="str">
        <f>VLOOKUP(E9053, legend!$C$3:$G$22, 4, FALSE)</f>
        <v>4.1. Mining Pit</v>
      </c>
      <c r="M9053" s="71" t="str">
        <f>VLOOKUP(E9053, legend!$C$3:$G$22, 5, FALSE)</f>
        <v>4.1. Lubang Tambang</v>
      </c>
      <c r="N9053" s="71" t="str">
        <f>VLOOKUP(C9053,geocode!$A$1:$C$40,2,false)</f>
        <v>Papua Tengah</v>
      </c>
      <c r="O9053" s="71" t="str">
        <f>VLOOKUP(C9053,geocode!$A$1:$C$40,3,false)</f>
        <v>Papua</v>
      </c>
      <c r="P9053" s="71">
        <v>2000.0</v>
      </c>
      <c r="Q9053" s="71">
        <v>2023.0</v>
      </c>
    </row>
    <row r="9054" ht="15.75" customHeight="1">
      <c r="B9054" s="71">
        <v>142.563360540771</v>
      </c>
      <c r="C9054" s="71">
        <v>94.0</v>
      </c>
      <c r="D9054" s="71">
        <v>21.0</v>
      </c>
      <c r="E9054" s="71">
        <v>33.0</v>
      </c>
      <c r="F9054" s="71" t="str">
        <f>VLOOKUP(D9054, legend!$C$3:$G$22, 2, FALSE)</f>
        <v>3. Agriculture</v>
      </c>
      <c r="G9054" s="71" t="str">
        <f>VLOOKUP(D9054, legend!$C$3:$G$22, 3, FALSE)</f>
        <v>3. Pertanian</v>
      </c>
      <c r="H9054" s="71" t="str">
        <f>VLOOKUP(D9054, legend!$C$3:$G$22, 4, FALSE)</f>
        <v>3.4. Other Agriculture</v>
      </c>
      <c r="I9054" s="71" t="str">
        <f>VLOOKUP(D9054, legend!$C$3:$G$22, 5, FALSE)</f>
        <v>3.4. Pertanian Lainnya </v>
      </c>
      <c r="J9054" s="71" t="str">
        <f>VLOOKUP(E9054, legend!$C$3:$G$22, 2, FALSE)</f>
        <v>5. Water Body</v>
      </c>
      <c r="K9054" s="71" t="str">
        <f>VLOOKUP(E9054, legend!$C$3:$G$22, 3, FALSE)</f>
        <v>5. Tubuh Air</v>
      </c>
      <c r="L9054" s="71" t="str">
        <f>VLOOKUP(E9054, legend!$C$3:$G$22, 4, FALSE)</f>
        <v>5.2. River, Lake, Ocean</v>
      </c>
      <c r="M9054" s="71" t="str">
        <f>VLOOKUP(E9054, legend!$C$3:$G$22, 5, FALSE)</f>
        <v>5.2. Sungai, Danau, Laut</v>
      </c>
      <c r="N9054" s="71" t="str">
        <f>VLOOKUP(C9054,geocode!$A$1:$C$40,2,false)</f>
        <v>Papua Tengah</v>
      </c>
      <c r="O9054" s="71" t="str">
        <f>VLOOKUP(C9054,geocode!$A$1:$C$40,3,false)</f>
        <v>Papua</v>
      </c>
      <c r="P9054" s="71">
        <v>2000.0</v>
      </c>
      <c r="Q9054" s="71">
        <v>2023.0</v>
      </c>
    </row>
    <row r="9055" ht="15.75" customHeight="1">
      <c r="B9055" s="71">
        <v>42.0893839660644</v>
      </c>
      <c r="C9055" s="71">
        <v>94.0</v>
      </c>
      <c r="D9055" s="71">
        <v>21.0</v>
      </c>
      <c r="E9055" s="71">
        <v>40.0</v>
      </c>
      <c r="F9055" s="71" t="str">
        <f>VLOOKUP(D9055, legend!$C$3:$G$22, 2, FALSE)</f>
        <v>3. Agriculture</v>
      </c>
      <c r="G9055" s="71" t="str">
        <f>VLOOKUP(D9055, legend!$C$3:$G$22, 3, FALSE)</f>
        <v>3. Pertanian</v>
      </c>
      <c r="H9055" s="71" t="str">
        <f>VLOOKUP(D9055, legend!$C$3:$G$22, 4, FALSE)</f>
        <v>3.4. Other Agriculture</v>
      </c>
      <c r="I9055" s="71" t="str">
        <f>VLOOKUP(D9055, legend!$C$3:$G$22, 5, FALSE)</f>
        <v>3.4. Pertanian Lainnya </v>
      </c>
      <c r="J9055" s="71" t="str">
        <f>VLOOKUP(E9055, legend!$C$3:$G$22, 2, FALSE)</f>
        <v>3. Agriculture</v>
      </c>
      <c r="K9055" s="71" t="str">
        <f>VLOOKUP(E9055, legend!$C$3:$G$22, 3, FALSE)</f>
        <v>3. Pertanian</v>
      </c>
      <c r="L9055" s="71" t="str">
        <f>VLOOKUP(E9055, legend!$C$3:$G$22, 4, FALSE)</f>
        <v>3.1. Rice Paddy</v>
      </c>
      <c r="M9055" s="71" t="str">
        <f>VLOOKUP(E9055, legend!$C$3:$G$22, 5, FALSE)</f>
        <v>3.1. Sawah</v>
      </c>
      <c r="N9055" s="71" t="str">
        <f>VLOOKUP(C9055,geocode!$A$1:$C$40,2,false)</f>
        <v>Papua Tengah</v>
      </c>
      <c r="O9055" s="71" t="str">
        <f>VLOOKUP(C9055,geocode!$A$1:$C$40,3,false)</f>
        <v>Papua</v>
      </c>
      <c r="P9055" s="71">
        <v>2000.0</v>
      </c>
      <c r="Q9055" s="71">
        <v>2023.0</v>
      </c>
    </row>
    <row r="9056" ht="15.75" customHeight="1">
      <c r="B9056" s="71">
        <v>32.1802607299804</v>
      </c>
      <c r="C9056" s="71">
        <v>94.0</v>
      </c>
      <c r="D9056" s="71">
        <v>21.0</v>
      </c>
      <c r="E9056" s="71">
        <v>76.0</v>
      </c>
      <c r="F9056" s="71" t="str">
        <f>VLOOKUP(D9056, legend!$C$3:$G$22, 2, FALSE)</f>
        <v>3. Agriculture</v>
      </c>
      <c r="G9056" s="71" t="str">
        <f>VLOOKUP(D9056, legend!$C$3:$G$22, 3, FALSE)</f>
        <v>3. Pertanian</v>
      </c>
      <c r="H9056" s="71" t="str">
        <f>VLOOKUP(D9056, legend!$C$3:$G$22, 4, FALSE)</f>
        <v>3.4. Other Agriculture</v>
      </c>
      <c r="I9056" s="71" t="str">
        <f>VLOOKUP(D9056, legend!$C$3:$G$22, 5, FALSE)</f>
        <v>3.4. Pertanian Lainnya </v>
      </c>
      <c r="J9056" s="71" t="str">
        <f>VLOOKUP(E9056, legend!$C$3:$G$22, 2, FALSE)</f>
        <v>1. Forest </v>
      </c>
      <c r="K9056" s="71" t="str">
        <f>VLOOKUP(E9056, legend!$C$3:$G$22, 3, FALSE)</f>
        <v>1. Hutan</v>
      </c>
      <c r="L9056" s="71" t="str">
        <f>VLOOKUP(E9056, legend!$C$3:$G$22, 4, FALSE)</f>
        <v>1.3 Peat swamp forest</v>
      </c>
      <c r="M9056" s="71" t="str">
        <f>VLOOKUP(E9056, legend!$C$3:$G$22, 5, FALSE)</f>
        <v>1.3 Hutan rawa gambut</v>
      </c>
      <c r="N9056" s="71" t="str">
        <f>VLOOKUP(C9056,geocode!$A$1:$C$40,2,false)</f>
        <v>Papua Tengah</v>
      </c>
      <c r="O9056" s="71" t="str">
        <f>VLOOKUP(C9056,geocode!$A$1:$C$40,3,false)</f>
        <v>Papua</v>
      </c>
      <c r="P9056" s="71">
        <v>2000.0</v>
      </c>
      <c r="Q9056" s="71">
        <v>2023.0</v>
      </c>
    </row>
    <row r="9057" ht="15.75" customHeight="1">
      <c r="B9057" s="71">
        <v>0.267289282226562</v>
      </c>
      <c r="C9057" s="71">
        <v>94.0</v>
      </c>
      <c r="D9057" s="71">
        <v>24.0</v>
      </c>
      <c r="E9057" s="71">
        <v>5.0</v>
      </c>
      <c r="F9057" s="71" t="str">
        <f>VLOOKUP(D9057, legend!$C$3:$G$22, 2, FALSE)</f>
        <v>4. Non-Vegetated Area</v>
      </c>
      <c r="G9057" s="71" t="str">
        <f>VLOOKUP(D9057, legend!$C$3:$G$22, 3, FALSE)</f>
        <v>4. Non-Vegetasi</v>
      </c>
      <c r="H9057" s="71" t="str">
        <f>VLOOKUP(D9057, legend!$C$3:$G$22, 4, FALSE)</f>
        <v>4.2. Urban Area</v>
      </c>
      <c r="I9057" s="71" t="str">
        <f>VLOOKUP(D9057, legend!$C$3:$G$22, 5, FALSE)</f>
        <v>4.2. Pemukiman </v>
      </c>
      <c r="J9057" s="71" t="str">
        <f>VLOOKUP(E9057, legend!$C$3:$G$22, 2, FALSE)</f>
        <v>1. Forest </v>
      </c>
      <c r="K9057" s="71" t="str">
        <f>VLOOKUP(E9057, legend!$C$3:$G$22, 3, FALSE)</f>
        <v>1. Hutan</v>
      </c>
      <c r="L9057" s="71" t="str">
        <f>VLOOKUP(E9057, legend!$C$3:$G$22, 4, FALSE)</f>
        <v>1.2. Mangrove</v>
      </c>
      <c r="M9057" s="71" t="str">
        <f>VLOOKUP(E9057, legend!$C$3:$G$22, 5, FALSE)</f>
        <v>1.2. Mangrove</v>
      </c>
      <c r="N9057" s="71" t="str">
        <f>VLOOKUP(C9057,geocode!$A$1:$C$40,2,false)</f>
        <v>Papua Tengah</v>
      </c>
      <c r="O9057" s="71" t="str">
        <f>VLOOKUP(C9057,geocode!$A$1:$C$40,3,false)</f>
        <v>Papua</v>
      </c>
      <c r="P9057" s="71">
        <v>2000.0</v>
      </c>
      <c r="Q9057" s="71">
        <v>2023.0</v>
      </c>
    </row>
    <row r="9058" ht="15.75" customHeight="1">
      <c r="B9058" s="71">
        <v>1.87269680175781</v>
      </c>
      <c r="C9058" s="71">
        <v>94.0</v>
      </c>
      <c r="D9058" s="71">
        <v>24.0</v>
      </c>
      <c r="E9058" s="71">
        <v>13.0</v>
      </c>
      <c r="F9058" s="71" t="str">
        <f>VLOOKUP(D9058, legend!$C$3:$G$22, 2, FALSE)</f>
        <v>4. Non-Vegetated Area</v>
      </c>
      <c r="G9058" s="71" t="str">
        <f>VLOOKUP(D9058, legend!$C$3:$G$22, 3, FALSE)</f>
        <v>4. Non-Vegetasi</v>
      </c>
      <c r="H9058" s="71" t="str">
        <f>VLOOKUP(D9058, legend!$C$3:$G$22, 4, FALSE)</f>
        <v>4.2. Urban Area</v>
      </c>
      <c r="I9058" s="71" t="str">
        <f>VLOOKUP(D9058, legend!$C$3:$G$22, 5, FALSE)</f>
        <v>4.2. Pemukiman </v>
      </c>
      <c r="J9058" s="71" t="str">
        <f>VLOOKUP(E9058, legend!$C$3:$G$22, 2, FALSE)</f>
        <v>2. Non-Forest Natural Vegetation</v>
      </c>
      <c r="K9058" s="71" t="str">
        <f>VLOOKUP(E9058, legend!$C$3:$G$22, 3, FALSE)</f>
        <v>2. Tumbuhan Non-Hutan Lainnya</v>
      </c>
      <c r="L9058" s="71" t="str">
        <f>VLOOKUP(E9058, legend!$C$3:$G$22, 4, FALSE)</f>
        <v>2.1. Other Natural Vegetation</v>
      </c>
      <c r="M9058" s="71" t="str">
        <f>VLOOKUP(E9058, legend!$C$3:$G$22, 5, FALSE)</f>
        <v>2.1. Tumbuhan Non-Hutan Lainnya</v>
      </c>
      <c r="N9058" s="71" t="str">
        <f>VLOOKUP(C9058,geocode!$A$1:$C$40,2,false)</f>
        <v>Papua Tengah</v>
      </c>
      <c r="O9058" s="71" t="str">
        <f>VLOOKUP(C9058,geocode!$A$1:$C$40,3,false)</f>
        <v>Papua</v>
      </c>
      <c r="P9058" s="71">
        <v>2000.0</v>
      </c>
      <c r="Q9058" s="71">
        <v>2023.0</v>
      </c>
    </row>
    <row r="9059" ht="15.75" customHeight="1">
      <c r="B9059" s="71">
        <v>1.42621854248046</v>
      </c>
      <c r="C9059" s="71">
        <v>94.0</v>
      </c>
      <c r="D9059" s="71">
        <v>24.0</v>
      </c>
      <c r="E9059" s="71">
        <v>21.0</v>
      </c>
      <c r="F9059" s="71" t="str">
        <f>VLOOKUP(D9059, legend!$C$3:$G$22, 2, FALSE)</f>
        <v>4. Non-Vegetated Area</v>
      </c>
      <c r="G9059" s="71" t="str">
        <f>VLOOKUP(D9059, legend!$C$3:$G$22, 3, FALSE)</f>
        <v>4. Non-Vegetasi</v>
      </c>
      <c r="H9059" s="71" t="str">
        <f>VLOOKUP(D9059, legend!$C$3:$G$22, 4, FALSE)</f>
        <v>4.2. Urban Area</v>
      </c>
      <c r="I9059" s="71" t="str">
        <f>VLOOKUP(D9059, legend!$C$3:$G$22, 5, FALSE)</f>
        <v>4.2. Pemukiman </v>
      </c>
      <c r="J9059" s="71" t="str">
        <f>VLOOKUP(E9059, legend!$C$3:$G$22, 2, FALSE)</f>
        <v>3. Agriculture</v>
      </c>
      <c r="K9059" s="71" t="str">
        <f>VLOOKUP(E9059, legend!$C$3:$G$22, 3, FALSE)</f>
        <v>3. Pertanian</v>
      </c>
      <c r="L9059" s="71" t="str">
        <f>VLOOKUP(E9059, legend!$C$3:$G$22, 4, FALSE)</f>
        <v>3.4. Other Agriculture</v>
      </c>
      <c r="M9059" s="71" t="str">
        <f>VLOOKUP(E9059, legend!$C$3:$G$22, 5, FALSE)</f>
        <v>3.4. Pertanian Lainnya </v>
      </c>
      <c r="N9059" s="71" t="str">
        <f>VLOOKUP(C9059,geocode!$A$1:$C$40,2,false)</f>
        <v>Papua Tengah</v>
      </c>
      <c r="O9059" s="71" t="str">
        <f>VLOOKUP(C9059,geocode!$A$1:$C$40,3,false)</f>
        <v>Papua</v>
      </c>
      <c r="P9059" s="71">
        <v>2000.0</v>
      </c>
      <c r="Q9059" s="71">
        <v>2023.0</v>
      </c>
    </row>
    <row r="9060" ht="15.75" customHeight="1">
      <c r="B9060" s="71">
        <v>521.657049353027</v>
      </c>
      <c r="C9060" s="71">
        <v>94.0</v>
      </c>
      <c r="D9060" s="71">
        <v>24.0</v>
      </c>
      <c r="E9060" s="71">
        <v>24.0</v>
      </c>
      <c r="F9060" s="71" t="str">
        <f>VLOOKUP(D9060, legend!$C$3:$G$22, 2, FALSE)</f>
        <v>4. Non-Vegetated Area</v>
      </c>
      <c r="G9060" s="71" t="str">
        <f>VLOOKUP(D9060, legend!$C$3:$G$22, 3, FALSE)</f>
        <v>4. Non-Vegetasi</v>
      </c>
      <c r="H9060" s="71" t="str">
        <f>VLOOKUP(D9060, legend!$C$3:$G$22, 4, FALSE)</f>
        <v>4.2. Urban Area</v>
      </c>
      <c r="I9060" s="71" t="str">
        <f>VLOOKUP(D9060, legend!$C$3:$G$22, 5, FALSE)</f>
        <v>4.2. Pemukiman </v>
      </c>
      <c r="J9060" s="71" t="str">
        <f>VLOOKUP(E9060, legend!$C$3:$G$22, 2, FALSE)</f>
        <v>4. Non-Vegetated Area</v>
      </c>
      <c r="K9060" s="71" t="str">
        <f>VLOOKUP(E9060, legend!$C$3:$G$22, 3, FALSE)</f>
        <v>4. Non-Vegetasi</v>
      </c>
      <c r="L9060" s="71" t="str">
        <f>VLOOKUP(E9060, legend!$C$3:$G$22, 4, FALSE)</f>
        <v>4.2. Urban Area</v>
      </c>
      <c r="M9060" s="71" t="str">
        <f>VLOOKUP(E9060, legend!$C$3:$G$22, 5, FALSE)</f>
        <v>4.2. Pemukiman </v>
      </c>
      <c r="N9060" s="71" t="str">
        <f>VLOOKUP(C9060,geocode!$A$1:$C$40,2,false)</f>
        <v>Papua Tengah</v>
      </c>
      <c r="O9060" s="71" t="str">
        <f>VLOOKUP(C9060,geocode!$A$1:$C$40,3,false)</f>
        <v>Papua</v>
      </c>
      <c r="P9060" s="71">
        <v>2000.0</v>
      </c>
      <c r="Q9060" s="71">
        <v>2023.0</v>
      </c>
    </row>
    <row r="9061" ht="15.75" customHeight="1">
      <c r="B9061" s="71">
        <v>101.842437408447</v>
      </c>
      <c r="C9061" s="71">
        <v>94.0</v>
      </c>
      <c r="D9061" s="71">
        <v>24.0</v>
      </c>
      <c r="E9061" s="71">
        <v>25.0</v>
      </c>
      <c r="F9061" s="71" t="str">
        <f>VLOOKUP(D9061, legend!$C$3:$G$22, 2, FALSE)</f>
        <v>4. Non-Vegetated Area</v>
      </c>
      <c r="G9061" s="71" t="str">
        <f>VLOOKUP(D9061, legend!$C$3:$G$22, 3, FALSE)</f>
        <v>4. Non-Vegetasi</v>
      </c>
      <c r="H9061" s="71" t="str">
        <f>VLOOKUP(D9061, legend!$C$3:$G$22, 4, FALSE)</f>
        <v>4.2. Urban Area</v>
      </c>
      <c r="I9061" s="71" t="str">
        <f>VLOOKUP(D9061, legend!$C$3:$G$22, 5, FALSE)</f>
        <v>4.2. Pemukiman </v>
      </c>
      <c r="J9061" s="71" t="str">
        <f>VLOOKUP(E9061, legend!$C$3:$G$22, 2, FALSE)</f>
        <v>4. Non-Vegetated Area</v>
      </c>
      <c r="K9061" s="71" t="str">
        <f>VLOOKUP(E9061, legend!$C$3:$G$22, 3, FALSE)</f>
        <v>4. Non-Vegetasi</v>
      </c>
      <c r="L9061" s="71" t="str">
        <f>VLOOKUP(E9061, legend!$C$3:$G$22, 4, FALSE)</f>
        <v>4.3. Other Non-Vegetation</v>
      </c>
      <c r="M9061" s="71" t="str">
        <f>VLOOKUP(E9061, legend!$C$3:$G$22, 5, FALSE)</f>
        <v>4.3. Non-Vegetasi Lainnya</v>
      </c>
      <c r="N9061" s="71" t="str">
        <f>VLOOKUP(C9061,geocode!$A$1:$C$40,2,false)</f>
        <v>Papua Tengah</v>
      </c>
      <c r="O9061" s="71" t="str">
        <f>VLOOKUP(C9061,geocode!$A$1:$C$40,3,false)</f>
        <v>Papua</v>
      </c>
      <c r="P9061" s="71">
        <v>2000.0</v>
      </c>
      <c r="Q9061" s="71">
        <v>2023.0</v>
      </c>
    </row>
    <row r="9062" ht="15.75" customHeight="1">
      <c r="B9062" s="71">
        <v>107.186219610596</v>
      </c>
      <c r="C9062" s="71">
        <v>94.0</v>
      </c>
      <c r="D9062" s="71">
        <v>24.0</v>
      </c>
      <c r="E9062" s="71">
        <v>30.0</v>
      </c>
      <c r="F9062" s="71" t="str">
        <f>VLOOKUP(D9062, legend!$C$3:$G$22, 2, FALSE)</f>
        <v>4. Non-Vegetated Area</v>
      </c>
      <c r="G9062" s="71" t="str">
        <f>VLOOKUP(D9062, legend!$C$3:$G$22, 3, FALSE)</f>
        <v>4. Non-Vegetasi</v>
      </c>
      <c r="H9062" s="71" t="str">
        <f>VLOOKUP(D9062, legend!$C$3:$G$22, 4, FALSE)</f>
        <v>4.2. Urban Area</v>
      </c>
      <c r="I9062" s="71" t="str">
        <f>VLOOKUP(D9062, legend!$C$3:$G$22, 5, FALSE)</f>
        <v>4.2. Pemukiman </v>
      </c>
      <c r="J9062" s="71" t="str">
        <f>VLOOKUP(E9062, legend!$C$3:$G$22, 2, FALSE)</f>
        <v>4. Non-Vegetated Area</v>
      </c>
      <c r="K9062" s="71" t="str">
        <f>VLOOKUP(E9062, legend!$C$3:$G$22, 3, FALSE)</f>
        <v>4. Non-Vegetasi</v>
      </c>
      <c r="L9062" s="71" t="str">
        <f>VLOOKUP(E9062, legend!$C$3:$G$22, 4, FALSE)</f>
        <v>4.1. Mining Pit</v>
      </c>
      <c r="M9062" s="71" t="str">
        <f>VLOOKUP(E9062, legend!$C$3:$G$22, 5, FALSE)</f>
        <v>4.1. Lubang Tambang</v>
      </c>
      <c r="N9062" s="71" t="str">
        <f>VLOOKUP(C9062,geocode!$A$1:$C$40,2,false)</f>
        <v>Papua Tengah</v>
      </c>
      <c r="O9062" s="71" t="str">
        <f>VLOOKUP(C9062,geocode!$A$1:$C$40,3,false)</f>
        <v>Papua</v>
      </c>
      <c r="P9062" s="71">
        <v>2000.0</v>
      </c>
      <c r="Q9062" s="71">
        <v>2023.0</v>
      </c>
    </row>
    <row r="9063" ht="15.75" customHeight="1">
      <c r="B9063" s="71">
        <v>0.356818371582031</v>
      </c>
      <c r="C9063" s="71">
        <v>94.0</v>
      </c>
      <c r="D9063" s="71">
        <v>24.0</v>
      </c>
      <c r="E9063" s="71">
        <v>33.0</v>
      </c>
      <c r="F9063" s="71" t="str">
        <f>VLOOKUP(D9063, legend!$C$3:$G$22, 2, FALSE)</f>
        <v>4. Non-Vegetated Area</v>
      </c>
      <c r="G9063" s="71" t="str">
        <f>VLOOKUP(D9063, legend!$C$3:$G$22, 3, FALSE)</f>
        <v>4. Non-Vegetasi</v>
      </c>
      <c r="H9063" s="71" t="str">
        <f>VLOOKUP(D9063, legend!$C$3:$G$22, 4, FALSE)</f>
        <v>4.2. Urban Area</v>
      </c>
      <c r="I9063" s="71" t="str">
        <f>VLOOKUP(D9063, legend!$C$3:$G$22, 5, FALSE)</f>
        <v>4.2. Pemukiman </v>
      </c>
      <c r="J9063" s="71" t="str">
        <f>VLOOKUP(E9063, legend!$C$3:$G$22, 2, FALSE)</f>
        <v>5. Water Body</v>
      </c>
      <c r="K9063" s="71" t="str">
        <f>VLOOKUP(E9063, legend!$C$3:$G$22, 3, FALSE)</f>
        <v>5. Tubuh Air</v>
      </c>
      <c r="L9063" s="71" t="str">
        <f>VLOOKUP(E9063, legend!$C$3:$G$22, 4, FALSE)</f>
        <v>5.2. River, Lake, Ocean</v>
      </c>
      <c r="M9063" s="71" t="str">
        <f>VLOOKUP(E9063, legend!$C$3:$G$22, 5, FALSE)</f>
        <v>5.2. Sungai, Danau, Laut</v>
      </c>
      <c r="N9063" s="71" t="str">
        <f>VLOOKUP(C9063,geocode!$A$1:$C$40,2,false)</f>
        <v>Papua Tengah</v>
      </c>
      <c r="O9063" s="71" t="str">
        <f>VLOOKUP(C9063,geocode!$A$1:$C$40,3,false)</f>
        <v>Papua</v>
      </c>
      <c r="P9063" s="71">
        <v>2000.0</v>
      </c>
      <c r="Q9063" s="71">
        <v>2023.0</v>
      </c>
    </row>
    <row r="9064" ht="15.75" customHeight="1">
      <c r="B9064" s="71">
        <v>1392.56266061401</v>
      </c>
      <c r="C9064" s="71">
        <v>94.0</v>
      </c>
      <c r="D9064" s="71">
        <v>25.0</v>
      </c>
      <c r="E9064" s="71">
        <v>3.0</v>
      </c>
      <c r="F9064" s="71" t="str">
        <f>VLOOKUP(D9064, legend!$C$3:$G$22, 2, FALSE)</f>
        <v>4. Non-Vegetated Area</v>
      </c>
      <c r="G9064" s="71" t="str">
        <f>VLOOKUP(D9064, legend!$C$3:$G$22, 3, FALSE)</f>
        <v>4. Non-Vegetasi</v>
      </c>
      <c r="H9064" s="71" t="str">
        <f>VLOOKUP(D9064, legend!$C$3:$G$22, 4, FALSE)</f>
        <v>4.3. Other Non-Vegetation</v>
      </c>
      <c r="I9064" s="71" t="str">
        <f>VLOOKUP(D9064, legend!$C$3:$G$22, 5, FALSE)</f>
        <v>4.3. Non-Vegetasi Lainnya</v>
      </c>
      <c r="J9064" s="71" t="str">
        <f>VLOOKUP(E9064, legend!$C$3:$G$22, 2, FALSE)</f>
        <v>1. Forest </v>
      </c>
      <c r="K9064" s="71" t="str">
        <f>VLOOKUP(E9064, legend!$C$3:$G$22, 3, FALSE)</f>
        <v>1. Hutan</v>
      </c>
      <c r="L9064" s="71" t="str">
        <f>VLOOKUP(E9064, legend!$C$3:$G$22, 4, FALSE)</f>
        <v>1.1. Forest Formation</v>
      </c>
      <c r="M9064" s="71" t="str">
        <f>VLOOKUP(E9064, legend!$C$3:$G$22, 5, FALSE)</f>
        <v>1.1. Formasi Hutan</v>
      </c>
      <c r="N9064" s="71" t="str">
        <f>VLOOKUP(C9064,geocode!$A$1:$C$40,2,false)</f>
        <v>Papua Tengah</v>
      </c>
      <c r="O9064" s="71" t="str">
        <f>VLOOKUP(C9064,geocode!$A$1:$C$40,3,false)</f>
        <v>Papua</v>
      </c>
      <c r="P9064" s="71">
        <v>2000.0</v>
      </c>
      <c r="Q9064" s="71">
        <v>2023.0</v>
      </c>
    </row>
    <row r="9065" ht="15.75" customHeight="1">
      <c r="B9065" s="71">
        <v>734.424299786375</v>
      </c>
      <c r="C9065" s="71">
        <v>94.0</v>
      </c>
      <c r="D9065" s="71">
        <v>25.0</v>
      </c>
      <c r="E9065" s="71">
        <v>5.0</v>
      </c>
      <c r="F9065" s="71" t="str">
        <f>VLOOKUP(D9065, legend!$C$3:$G$22, 2, FALSE)</f>
        <v>4. Non-Vegetated Area</v>
      </c>
      <c r="G9065" s="71" t="str">
        <f>VLOOKUP(D9065, legend!$C$3:$G$22, 3, FALSE)</f>
        <v>4. Non-Vegetasi</v>
      </c>
      <c r="H9065" s="71" t="str">
        <f>VLOOKUP(D9065, legend!$C$3:$G$22, 4, FALSE)</f>
        <v>4.3. Other Non-Vegetation</v>
      </c>
      <c r="I9065" s="71" t="str">
        <f>VLOOKUP(D9065, legend!$C$3:$G$22, 5, FALSE)</f>
        <v>4.3. Non-Vegetasi Lainnya</v>
      </c>
      <c r="J9065" s="71" t="str">
        <f>VLOOKUP(E9065, legend!$C$3:$G$22, 2, FALSE)</f>
        <v>1. Forest </v>
      </c>
      <c r="K9065" s="71" t="str">
        <f>VLOOKUP(E9065, legend!$C$3:$G$22, 3, FALSE)</f>
        <v>1. Hutan</v>
      </c>
      <c r="L9065" s="71" t="str">
        <f>VLOOKUP(E9065, legend!$C$3:$G$22, 4, FALSE)</f>
        <v>1.2. Mangrove</v>
      </c>
      <c r="M9065" s="71" t="str">
        <f>VLOOKUP(E9065, legend!$C$3:$G$22, 5, FALSE)</f>
        <v>1.2. Mangrove</v>
      </c>
      <c r="N9065" s="71" t="str">
        <f>VLOOKUP(C9065,geocode!$A$1:$C$40,2,false)</f>
        <v>Papua Tengah</v>
      </c>
      <c r="O9065" s="71" t="str">
        <f>VLOOKUP(C9065,geocode!$A$1:$C$40,3,false)</f>
        <v>Papua</v>
      </c>
      <c r="P9065" s="71">
        <v>2000.0</v>
      </c>
      <c r="Q9065" s="71">
        <v>2023.0</v>
      </c>
    </row>
    <row r="9066" ht="15.75" customHeight="1">
      <c r="B9066" s="71">
        <v>8441.26688896481</v>
      </c>
      <c r="C9066" s="71">
        <v>94.0</v>
      </c>
      <c r="D9066" s="71">
        <v>25.0</v>
      </c>
      <c r="E9066" s="71">
        <v>13.0</v>
      </c>
      <c r="F9066" s="71" t="str">
        <f>VLOOKUP(D9066, legend!$C$3:$G$22, 2, FALSE)</f>
        <v>4. Non-Vegetated Area</v>
      </c>
      <c r="G9066" s="71" t="str">
        <f>VLOOKUP(D9066, legend!$C$3:$G$22, 3, FALSE)</f>
        <v>4. Non-Vegetasi</v>
      </c>
      <c r="H9066" s="71" t="str">
        <f>VLOOKUP(D9066, legend!$C$3:$G$22, 4, FALSE)</f>
        <v>4.3. Other Non-Vegetation</v>
      </c>
      <c r="I9066" s="71" t="str">
        <f>VLOOKUP(D9066, legend!$C$3:$G$22, 5, FALSE)</f>
        <v>4.3. Non-Vegetasi Lainnya</v>
      </c>
      <c r="J9066" s="71" t="str">
        <f>VLOOKUP(E9066, legend!$C$3:$G$22, 2, FALSE)</f>
        <v>2. Non-Forest Natural Vegetation</v>
      </c>
      <c r="K9066" s="71" t="str">
        <f>VLOOKUP(E9066, legend!$C$3:$G$22, 3, FALSE)</f>
        <v>2. Tumbuhan Non-Hutan Lainnya</v>
      </c>
      <c r="L9066" s="71" t="str">
        <f>VLOOKUP(E9066, legend!$C$3:$G$22, 4, FALSE)</f>
        <v>2.1. Other Natural Vegetation</v>
      </c>
      <c r="M9066" s="71" t="str">
        <f>VLOOKUP(E9066, legend!$C$3:$G$22, 5, FALSE)</f>
        <v>2.1. Tumbuhan Non-Hutan Lainnya</v>
      </c>
      <c r="N9066" s="71" t="str">
        <f>VLOOKUP(C9066,geocode!$A$1:$C$40,2,false)</f>
        <v>Papua Tengah</v>
      </c>
      <c r="O9066" s="71" t="str">
        <f>VLOOKUP(C9066,geocode!$A$1:$C$40,3,false)</f>
        <v>Papua</v>
      </c>
      <c r="P9066" s="71">
        <v>2000.0</v>
      </c>
      <c r="Q9066" s="71">
        <v>2023.0</v>
      </c>
    </row>
    <row r="9067" ht="15.75" customHeight="1">
      <c r="B9067" s="71">
        <v>996.951650085449</v>
      </c>
      <c r="C9067" s="71">
        <v>94.0</v>
      </c>
      <c r="D9067" s="71">
        <v>25.0</v>
      </c>
      <c r="E9067" s="71">
        <v>21.0</v>
      </c>
      <c r="F9067" s="71" t="str">
        <f>VLOOKUP(D9067, legend!$C$3:$G$22, 2, FALSE)</f>
        <v>4. Non-Vegetated Area</v>
      </c>
      <c r="G9067" s="71" t="str">
        <f>VLOOKUP(D9067, legend!$C$3:$G$22, 3, FALSE)</f>
        <v>4. Non-Vegetasi</v>
      </c>
      <c r="H9067" s="71" t="str">
        <f>VLOOKUP(D9067, legend!$C$3:$G$22, 4, FALSE)</f>
        <v>4.3. Other Non-Vegetation</v>
      </c>
      <c r="I9067" s="71" t="str">
        <f>VLOOKUP(D9067, legend!$C$3:$G$22, 5, FALSE)</f>
        <v>4.3. Non-Vegetasi Lainnya</v>
      </c>
      <c r="J9067" s="71" t="str">
        <f>VLOOKUP(E9067, legend!$C$3:$G$22, 2, FALSE)</f>
        <v>3. Agriculture</v>
      </c>
      <c r="K9067" s="71" t="str">
        <f>VLOOKUP(E9067, legend!$C$3:$G$22, 3, FALSE)</f>
        <v>3. Pertanian</v>
      </c>
      <c r="L9067" s="71" t="str">
        <f>VLOOKUP(E9067, legend!$C$3:$G$22, 4, FALSE)</f>
        <v>3.4. Other Agriculture</v>
      </c>
      <c r="M9067" s="71" t="str">
        <f>VLOOKUP(E9067, legend!$C$3:$G$22, 5, FALSE)</f>
        <v>3.4. Pertanian Lainnya </v>
      </c>
      <c r="N9067" s="71" t="str">
        <f>VLOOKUP(C9067,geocode!$A$1:$C$40,2,false)</f>
        <v>Papua Tengah</v>
      </c>
      <c r="O9067" s="71" t="str">
        <f>VLOOKUP(C9067,geocode!$A$1:$C$40,3,false)</f>
        <v>Papua</v>
      </c>
      <c r="P9067" s="71">
        <v>2000.0</v>
      </c>
      <c r="Q9067" s="71">
        <v>2023.0</v>
      </c>
    </row>
    <row r="9068" ht="15.75" customHeight="1">
      <c r="B9068" s="71">
        <v>751.825702862549</v>
      </c>
      <c r="C9068" s="71">
        <v>94.0</v>
      </c>
      <c r="D9068" s="71">
        <v>25.0</v>
      </c>
      <c r="E9068" s="71">
        <v>24.0</v>
      </c>
      <c r="F9068" s="71" t="str">
        <f>VLOOKUP(D9068, legend!$C$3:$G$22, 2, FALSE)</f>
        <v>4. Non-Vegetated Area</v>
      </c>
      <c r="G9068" s="71" t="str">
        <f>VLOOKUP(D9068, legend!$C$3:$G$22, 3, FALSE)</f>
        <v>4. Non-Vegetasi</v>
      </c>
      <c r="H9068" s="71" t="str">
        <f>VLOOKUP(D9068, legend!$C$3:$G$22, 4, FALSE)</f>
        <v>4.3. Other Non-Vegetation</v>
      </c>
      <c r="I9068" s="71" t="str">
        <f>VLOOKUP(D9068, legend!$C$3:$G$22, 5, FALSE)</f>
        <v>4.3. Non-Vegetasi Lainnya</v>
      </c>
      <c r="J9068" s="71" t="str">
        <f>VLOOKUP(E9068, legend!$C$3:$G$22, 2, FALSE)</f>
        <v>4. Non-Vegetated Area</v>
      </c>
      <c r="K9068" s="71" t="str">
        <f>VLOOKUP(E9068, legend!$C$3:$G$22, 3, FALSE)</f>
        <v>4. Non-Vegetasi</v>
      </c>
      <c r="L9068" s="71" t="str">
        <f>VLOOKUP(E9068, legend!$C$3:$G$22, 4, FALSE)</f>
        <v>4.2. Urban Area</v>
      </c>
      <c r="M9068" s="71" t="str">
        <f>VLOOKUP(E9068, legend!$C$3:$G$22, 5, FALSE)</f>
        <v>4.2. Pemukiman </v>
      </c>
      <c r="N9068" s="71" t="str">
        <f>VLOOKUP(C9068,geocode!$A$1:$C$40,2,false)</f>
        <v>Papua Tengah</v>
      </c>
      <c r="O9068" s="71" t="str">
        <f>VLOOKUP(C9068,geocode!$A$1:$C$40,3,false)</f>
        <v>Papua</v>
      </c>
      <c r="P9068" s="71">
        <v>2000.0</v>
      </c>
      <c r="Q9068" s="71">
        <v>2023.0</v>
      </c>
    </row>
    <row r="9069" ht="15.75" customHeight="1">
      <c r="B9069" s="71">
        <v>26638.0446068907</v>
      </c>
      <c r="C9069" s="71">
        <v>94.0</v>
      </c>
      <c r="D9069" s="71">
        <v>25.0</v>
      </c>
      <c r="E9069" s="71">
        <v>25.0</v>
      </c>
      <c r="F9069" s="71" t="str">
        <f>VLOOKUP(D9069, legend!$C$3:$G$22, 2, FALSE)</f>
        <v>4. Non-Vegetated Area</v>
      </c>
      <c r="G9069" s="71" t="str">
        <f>VLOOKUP(D9069, legend!$C$3:$G$22, 3, FALSE)</f>
        <v>4. Non-Vegetasi</v>
      </c>
      <c r="H9069" s="71" t="str">
        <f>VLOOKUP(D9069, legend!$C$3:$G$22, 4, FALSE)</f>
        <v>4.3. Other Non-Vegetation</v>
      </c>
      <c r="I9069" s="71" t="str">
        <f>VLOOKUP(D9069, legend!$C$3:$G$22, 5, FALSE)</f>
        <v>4.3. Non-Vegetasi Lainnya</v>
      </c>
      <c r="J9069" s="71" t="str">
        <f>VLOOKUP(E9069, legend!$C$3:$G$22, 2, FALSE)</f>
        <v>4. Non-Vegetated Area</v>
      </c>
      <c r="K9069" s="71" t="str">
        <f>VLOOKUP(E9069, legend!$C$3:$G$22, 3, FALSE)</f>
        <v>4. Non-Vegetasi</v>
      </c>
      <c r="L9069" s="71" t="str">
        <f>VLOOKUP(E9069, legend!$C$3:$G$22, 4, FALSE)</f>
        <v>4.3. Other Non-Vegetation</v>
      </c>
      <c r="M9069" s="71" t="str">
        <f>VLOOKUP(E9069, legend!$C$3:$G$22, 5, FALSE)</f>
        <v>4.3. Non-Vegetasi Lainnya</v>
      </c>
      <c r="N9069" s="71" t="str">
        <f>VLOOKUP(C9069,geocode!$A$1:$C$40,2,false)</f>
        <v>Papua Tengah</v>
      </c>
      <c r="O9069" s="71" t="str">
        <f>VLOOKUP(C9069,geocode!$A$1:$C$40,3,false)</f>
        <v>Papua</v>
      </c>
      <c r="P9069" s="71">
        <v>2000.0</v>
      </c>
      <c r="Q9069" s="71">
        <v>2023.0</v>
      </c>
    </row>
    <row r="9070" ht="15.75" customHeight="1">
      <c r="B9070" s="71">
        <v>584.439847106935</v>
      </c>
      <c r="C9070" s="71">
        <v>94.0</v>
      </c>
      <c r="D9070" s="71">
        <v>25.0</v>
      </c>
      <c r="E9070" s="71">
        <v>30.0</v>
      </c>
      <c r="F9070" s="71" t="str">
        <f>VLOOKUP(D9070, legend!$C$3:$G$22, 2, FALSE)</f>
        <v>4. Non-Vegetated Area</v>
      </c>
      <c r="G9070" s="71" t="str">
        <f>VLOOKUP(D9070, legend!$C$3:$G$22, 3, FALSE)</f>
        <v>4. Non-Vegetasi</v>
      </c>
      <c r="H9070" s="71" t="str">
        <f>VLOOKUP(D9070, legend!$C$3:$G$22, 4, FALSE)</f>
        <v>4.3. Other Non-Vegetation</v>
      </c>
      <c r="I9070" s="71" t="str">
        <f>VLOOKUP(D9070, legend!$C$3:$G$22, 5, FALSE)</f>
        <v>4.3. Non-Vegetasi Lainnya</v>
      </c>
      <c r="J9070" s="71" t="str">
        <f>VLOOKUP(E9070, legend!$C$3:$G$22, 2, FALSE)</f>
        <v>4. Non-Vegetated Area</v>
      </c>
      <c r="K9070" s="71" t="str">
        <f>VLOOKUP(E9070, legend!$C$3:$G$22, 3, FALSE)</f>
        <v>4. Non-Vegetasi</v>
      </c>
      <c r="L9070" s="71" t="str">
        <f>VLOOKUP(E9070, legend!$C$3:$G$22, 4, FALSE)</f>
        <v>4.1. Mining Pit</v>
      </c>
      <c r="M9070" s="71" t="str">
        <f>VLOOKUP(E9070, legend!$C$3:$G$22, 5, FALSE)</f>
        <v>4.1. Lubang Tambang</v>
      </c>
      <c r="N9070" s="71" t="str">
        <f>VLOOKUP(C9070,geocode!$A$1:$C$40,2,false)</f>
        <v>Papua Tengah</v>
      </c>
      <c r="O9070" s="71" t="str">
        <f>VLOOKUP(C9070,geocode!$A$1:$C$40,3,false)</f>
        <v>Papua</v>
      </c>
      <c r="P9070" s="71">
        <v>2000.0</v>
      </c>
      <c r="Q9070" s="71">
        <v>2023.0</v>
      </c>
    </row>
    <row r="9071" ht="15.75" customHeight="1">
      <c r="B9071" s="71">
        <v>852.558132165527</v>
      </c>
      <c r="C9071" s="71">
        <v>94.0</v>
      </c>
      <c r="D9071" s="71">
        <v>25.0</v>
      </c>
      <c r="E9071" s="71">
        <v>33.0</v>
      </c>
      <c r="F9071" s="71" t="str">
        <f>VLOOKUP(D9071, legend!$C$3:$G$22, 2, FALSE)</f>
        <v>4. Non-Vegetated Area</v>
      </c>
      <c r="G9071" s="71" t="str">
        <f>VLOOKUP(D9071, legend!$C$3:$G$22, 3, FALSE)</f>
        <v>4. Non-Vegetasi</v>
      </c>
      <c r="H9071" s="71" t="str">
        <f>VLOOKUP(D9071, legend!$C$3:$G$22, 4, FALSE)</f>
        <v>4.3. Other Non-Vegetation</v>
      </c>
      <c r="I9071" s="71" t="str">
        <f>VLOOKUP(D9071, legend!$C$3:$G$22, 5, FALSE)</f>
        <v>4.3. Non-Vegetasi Lainnya</v>
      </c>
      <c r="J9071" s="71" t="str">
        <f>VLOOKUP(E9071, legend!$C$3:$G$22, 2, FALSE)</f>
        <v>5. Water Body</v>
      </c>
      <c r="K9071" s="71" t="str">
        <f>VLOOKUP(E9071, legend!$C$3:$G$22, 3, FALSE)</f>
        <v>5. Tubuh Air</v>
      </c>
      <c r="L9071" s="71" t="str">
        <f>VLOOKUP(E9071, legend!$C$3:$G$22, 4, FALSE)</f>
        <v>5.2. River, Lake, Ocean</v>
      </c>
      <c r="M9071" s="71" t="str">
        <f>VLOOKUP(E9071, legend!$C$3:$G$22, 5, FALSE)</f>
        <v>5.2. Sungai, Danau, Laut</v>
      </c>
      <c r="N9071" s="71" t="str">
        <f>VLOOKUP(C9071,geocode!$A$1:$C$40,2,false)</f>
        <v>Papua Tengah</v>
      </c>
      <c r="O9071" s="71" t="str">
        <f>VLOOKUP(C9071,geocode!$A$1:$C$40,3,false)</f>
        <v>Papua</v>
      </c>
      <c r="P9071" s="71">
        <v>2000.0</v>
      </c>
      <c r="Q9071" s="71">
        <v>2023.0</v>
      </c>
    </row>
    <row r="9072" ht="15.75" customHeight="1">
      <c r="B9072" s="71">
        <v>3.11990349731445</v>
      </c>
      <c r="C9072" s="71">
        <v>94.0</v>
      </c>
      <c r="D9072" s="71">
        <v>25.0</v>
      </c>
      <c r="E9072" s="71">
        <v>35.0</v>
      </c>
      <c r="F9072" s="71" t="str">
        <f>VLOOKUP(D9072, legend!$C$3:$G$22, 2, FALSE)</f>
        <v>4. Non-Vegetated Area</v>
      </c>
      <c r="G9072" s="71" t="str">
        <f>VLOOKUP(D9072, legend!$C$3:$G$22, 3, FALSE)</f>
        <v>4. Non-Vegetasi</v>
      </c>
      <c r="H9072" s="71" t="str">
        <f>VLOOKUP(D9072, legend!$C$3:$G$22, 4, FALSE)</f>
        <v>4.3. Other Non-Vegetation</v>
      </c>
      <c r="I9072" s="71" t="str">
        <f>VLOOKUP(D9072, legend!$C$3:$G$22, 5, FALSE)</f>
        <v>4.3. Non-Vegetasi Lainnya</v>
      </c>
      <c r="J9072" s="71" t="str">
        <f>VLOOKUP(E9072, legend!$C$3:$G$22, 2, FALSE)</f>
        <v>3. Agriculture</v>
      </c>
      <c r="K9072" s="71" t="str">
        <f>VLOOKUP(E9072, legend!$C$3:$G$22, 3, FALSE)</f>
        <v>3. Pertanian</v>
      </c>
      <c r="L9072" s="71" t="str">
        <f>VLOOKUP(E9072, legend!$C$3:$G$22, 4, FALSE)</f>
        <v>3.2. Oil Palm</v>
      </c>
      <c r="M9072" s="71" t="str">
        <f>VLOOKUP(E9072, legend!$C$3:$G$22, 5, FALSE)</f>
        <v>3.2. Sawit</v>
      </c>
      <c r="N9072" s="71" t="str">
        <f>VLOOKUP(C9072,geocode!$A$1:$C$40,2,false)</f>
        <v>Papua Tengah</v>
      </c>
      <c r="O9072" s="71" t="str">
        <f>VLOOKUP(C9072,geocode!$A$1:$C$40,3,false)</f>
        <v>Papua</v>
      </c>
      <c r="P9072" s="71">
        <v>2000.0</v>
      </c>
      <c r="Q9072" s="71">
        <v>2023.0</v>
      </c>
    </row>
    <row r="9073" ht="15.75" customHeight="1">
      <c r="B9073" s="71">
        <v>225.379864117431</v>
      </c>
      <c r="C9073" s="71">
        <v>94.0</v>
      </c>
      <c r="D9073" s="71">
        <v>25.0</v>
      </c>
      <c r="E9073" s="71">
        <v>40.0</v>
      </c>
      <c r="F9073" s="71" t="str">
        <f>VLOOKUP(D9073, legend!$C$3:$G$22, 2, FALSE)</f>
        <v>4. Non-Vegetated Area</v>
      </c>
      <c r="G9073" s="71" t="str">
        <f>VLOOKUP(D9073, legend!$C$3:$G$22, 3, FALSE)</f>
        <v>4. Non-Vegetasi</v>
      </c>
      <c r="H9073" s="71" t="str">
        <f>VLOOKUP(D9073, legend!$C$3:$G$22, 4, FALSE)</f>
        <v>4.3. Other Non-Vegetation</v>
      </c>
      <c r="I9073" s="71" t="str">
        <f>VLOOKUP(D9073, legend!$C$3:$G$22, 5, FALSE)</f>
        <v>4.3. Non-Vegetasi Lainnya</v>
      </c>
      <c r="J9073" s="71" t="str">
        <f>VLOOKUP(E9073, legend!$C$3:$G$22, 2, FALSE)</f>
        <v>3. Agriculture</v>
      </c>
      <c r="K9073" s="71" t="str">
        <f>VLOOKUP(E9073, legend!$C$3:$G$22, 3, FALSE)</f>
        <v>3. Pertanian</v>
      </c>
      <c r="L9073" s="71" t="str">
        <f>VLOOKUP(E9073, legend!$C$3:$G$22, 4, FALSE)</f>
        <v>3.1. Rice Paddy</v>
      </c>
      <c r="M9073" s="71" t="str">
        <f>VLOOKUP(E9073, legend!$C$3:$G$22, 5, FALSE)</f>
        <v>3.1. Sawah</v>
      </c>
      <c r="N9073" s="71" t="str">
        <f>VLOOKUP(C9073,geocode!$A$1:$C$40,2,false)</f>
        <v>Papua Tengah</v>
      </c>
      <c r="O9073" s="71" t="str">
        <f>VLOOKUP(C9073,geocode!$A$1:$C$40,3,false)</f>
        <v>Papua</v>
      </c>
      <c r="P9073" s="71">
        <v>2000.0</v>
      </c>
      <c r="Q9073" s="71">
        <v>2023.0</v>
      </c>
    </row>
    <row r="9074" ht="15.75" customHeight="1">
      <c r="B9074" s="71">
        <v>96.7745356445312</v>
      </c>
      <c r="C9074" s="71">
        <v>94.0</v>
      </c>
      <c r="D9074" s="71">
        <v>25.0</v>
      </c>
      <c r="E9074" s="71">
        <v>76.0</v>
      </c>
      <c r="F9074" s="71" t="str">
        <f>VLOOKUP(D9074, legend!$C$3:$G$22, 2, FALSE)</f>
        <v>4. Non-Vegetated Area</v>
      </c>
      <c r="G9074" s="71" t="str">
        <f>VLOOKUP(D9074, legend!$C$3:$G$22, 3, FALSE)</f>
        <v>4. Non-Vegetasi</v>
      </c>
      <c r="H9074" s="71" t="str">
        <f>VLOOKUP(D9074, legend!$C$3:$G$22, 4, FALSE)</f>
        <v>4.3. Other Non-Vegetation</v>
      </c>
      <c r="I9074" s="71" t="str">
        <f>VLOOKUP(D9074, legend!$C$3:$G$22, 5, FALSE)</f>
        <v>4.3. Non-Vegetasi Lainnya</v>
      </c>
      <c r="J9074" s="71" t="str">
        <f>VLOOKUP(E9074, legend!$C$3:$G$22, 2, FALSE)</f>
        <v>1. Forest </v>
      </c>
      <c r="K9074" s="71" t="str">
        <f>VLOOKUP(E9074, legend!$C$3:$G$22, 3, FALSE)</f>
        <v>1. Hutan</v>
      </c>
      <c r="L9074" s="71" t="str">
        <f>VLOOKUP(E9074, legend!$C$3:$G$22, 4, FALSE)</f>
        <v>1.3 Peat swamp forest</v>
      </c>
      <c r="M9074" s="71" t="str">
        <f>VLOOKUP(E9074, legend!$C$3:$G$22, 5, FALSE)</f>
        <v>1.3 Hutan rawa gambut</v>
      </c>
      <c r="N9074" s="71" t="str">
        <f>VLOOKUP(C9074,geocode!$A$1:$C$40,2,false)</f>
        <v>Papua Tengah</v>
      </c>
      <c r="O9074" s="71" t="str">
        <f>VLOOKUP(C9074,geocode!$A$1:$C$40,3,false)</f>
        <v>Papua</v>
      </c>
      <c r="P9074" s="71">
        <v>2000.0</v>
      </c>
      <c r="Q9074" s="71">
        <v>2023.0</v>
      </c>
    </row>
    <row r="9075" ht="15.75" customHeight="1">
      <c r="B9075" s="71">
        <v>30.4812449829101</v>
      </c>
      <c r="C9075" s="71">
        <v>94.0</v>
      </c>
      <c r="D9075" s="71">
        <v>30.0</v>
      </c>
      <c r="E9075" s="71">
        <v>3.0</v>
      </c>
      <c r="F9075" s="71" t="str">
        <f>VLOOKUP(D9075, legend!$C$3:$G$22, 2, FALSE)</f>
        <v>4. Non-Vegetated Area</v>
      </c>
      <c r="G9075" s="71" t="str">
        <f>VLOOKUP(D9075, legend!$C$3:$G$22, 3, FALSE)</f>
        <v>4. Non-Vegetasi</v>
      </c>
      <c r="H9075" s="71" t="str">
        <f>VLOOKUP(D9075, legend!$C$3:$G$22, 4, FALSE)</f>
        <v>4.1. Mining Pit</v>
      </c>
      <c r="I9075" s="71" t="str">
        <f>VLOOKUP(D9075, legend!$C$3:$G$22, 5, FALSE)</f>
        <v>4.1. Lubang Tambang</v>
      </c>
      <c r="J9075" s="71" t="str">
        <f>VLOOKUP(E9075, legend!$C$3:$G$22, 2, FALSE)</f>
        <v>1. Forest </v>
      </c>
      <c r="K9075" s="71" t="str">
        <f>VLOOKUP(E9075, legend!$C$3:$G$22, 3, FALSE)</f>
        <v>1. Hutan</v>
      </c>
      <c r="L9075" s="71" t="str">
        <f>VLOOKUP(E9075, legend!$C$3:$G$22, 4, FALSE)</f>
        <v>1.1. Forest Formation</v>
      </c>
      <c r="M9075" s="71" t="str">
        <f>VLOOKUP(E9075, legend!$C$3:$G$22, 5, FALSE)</f>
        <v>1.1. Formasi Hutan</v>
      </c>
      <c r="N9075" s="71" t="str">
        <f>VLOOKUP(C9075,geocode!$A$1:$C$40,2,false)</f>
        <v>Papua Tengah</v>
      </c>
      <c r="O9075" s="71" t="str">
        <f>VLOOKUP(C9075,geocode!$A$1:$C$40,3,false)</f>
        <v>Papua</v>
      </c>
      <c r="P9075" s="71">
        <v>2000.0</v>
      </c>
      <c r="Q9075" s="71">
        <v>2023.0</v>
      </c>
    </row>
    <row r="9076" ht="15.75" customHeight="1">
      <c r="B9076" s="71">
        <v>913.937713592527</v>
      </c>
      <c r="C9076" s="71">
        <v>94.0</v>
      </c>
      <c r="D9076" s="71">
        <v>30.0</v>
      </c>
      <c r="E9076" s="71">
        <v>13.0</v>
      </c>
      <c r="F9076" s="71" t="str">
        <f>VLOOKUP(D9076, legend!$C$3:$G$22, 2, FALSE)</f>
        <v>4. Non-Vegetated Area</v>
      </c>
      <c r="G9076" s="71" t="str">
        <f>VLOOKUP(D9076, legend!$C$3:$G$22, 3, FALSE)</f>
        <v>4. Non-Vegetasi</v>
      </c>
      <c r="H9076" s="71" t="str">
        <f>VLOOKUP(D9076, legend!$C$3:$G$22, 4, FALSE)</f>
        <v>4.1. Mining Pit</v>
      </c>
      <c r="I9076" s="71" t="str">
        <f>VLOOKUP(D9076, legend!$C$3:$G$22, 5, FALSE)</f>
        <v>4.1. Lubang Tambang</v>
      </c>
      <c r="J9076" s="71" t="str">
        <f>VLOOKUP(E9076, legend!$C$3:$G$22, 2, FALSE)</f>
        <v>2. Non-Forest Natural Vegetation</v>
      </c>
      <c r="K9076" s="71" t="str">
        <f>VLOOKUP(E9076, legend!$C$3:$G$22, 3, FALSE)</f>
        <v>2. Tumbuhan Non-Hutan Lainnya</v>
      </c>
      <c r="L9076" s="71" t="str">
        <f>VLOOKUP(E9076, legend!$C$3:$G$22, 4, FALSE)</f>
        <v>2.1. Other Natural Vegetation</v>
      </c>
      <c r="M9076" s="71" t="str">
        <f>VLOOKUP(E9076, legend!$C$3:$G$22, 5, FALSE)</f>
        <v>2.1. Tumbuhan Non-Hutan Lainnya</v>
      </c>
      <c r="N9076" s="71" t="str">
        <f>VLOOKUP(C9076,geocode!$A$1:$C$40,2,false)</f>
        <v>Papua Tengah</v>
      </c>
      <c r="O9076" s="71" t="str">
        <f>VLOOKUP(C9076,geocode!$A$1:$C$40,3,false)</f>
        <v>Papua</v>
      </c>
      <c r="P9076" s="71">
        <v>2000.0</v>
      </c>
      <c r="Q9076" s="71">
        <v>2023.0</v>
      </c>
    </row>
    <row r="9077" ht="15.75" customHeight="1">
      <c r="B9077" s="71">
        <v>62.6523257629394</v>
      </c>
      <c r="C9077" s="71">
        <v>94.0</v>
      </c>
      <c r="D9077" s="71">
        <v>30.0</v>
      </c>
      <c r="E9077" s="71">
        <v>21.0</v>
      </c>
      <c r="F9077" s="71" t="str">
        <f>VLOOKUP(D9077, legend!$C$3:$G$22, 2, FALSE)</f>
        <v>4. Non-Vegetated Area</v>
      </c>
      <c r="G9077" s="71" t="str">
        <f>VLOOKUP(D9077, legend!$C$3:$G$22, 3, FALSE)</f>
        <v>4. Non-Vegetasi</v>
      </c>
      <c r="H9077" s="71" t="str">
        <f>VLOOKUP(D9077, legend!$C$3:$G$22, 4, FALSE)</f>
        <v>4.1. Mining Pit</v>
      </c>
      <c r="I9077" s="71" t="str">
        <f>VLOOKUP(D9077, legend!$C$3:$G$22, 5, FALSE)</f>
        <v>4.1. Lubang Tambang</v>
      </c>
      <c r="J9077" s="71" t="str">
        <f>VLOOKUP(E9077, legend!$C$3:$G$22, 2, FALSE)</f>
        <v>3. Agriculture</v>
      </c>
      <c r="K9077" s="71" t="str">
        <f>VLOOKUP(E9077, legend!$C$3:$G$22, 3, FALSE)</f>
        <v>3. Pertanian</v>
      </c>
      <c r="L9077" s="71" t="str">
        <f>VLOOKUP(E9077, legend!$C$3:$G$22, 4, FALSE)</f>
        <v>3.4. Other Agriculture</v>
      </c>
      <c r="M9077" s="71" t="str">
        <f>VLOOKUP(E9077, legend!$C$3:$G$22, 5, FALSE)</f>
        <v>3.4. Pertanian Lainnya </v>
      </c>
      <c r="N9077" s="71" t="str">
        <f>VLOOKUP(C9077,geocode!$A$1:$C$40,2,false)</f>
        <v>Papua Tengah</v>
      </c>
      <c r="O9077" s="71" t="str">
        <f>VLOOKUP(C9077,geocode!$A$1:$C$40,3,false)</f>
        <v>Papua</v>
      </c>
      <c r="P9077" s="71">
        <v>2000.0</v>
      </c>
      <c r="Q9077" s="71">
        <v>2023.0</v>
      </c>
    </row>
    <row r="9078" ht="15.75" customHeight="1">
      <c r="B9078" s="71">
        <v>26.1138406982422</v>
      </c>
      <c r="C9078" s="71">
        <v>94.0</v>
      </c>
      <c r="D9078" s="71">
        <v>30.0</v>
      </c>
      <c r="E9078" s="71">
        <v>24.0</v>
      </c>
      <c r="F9078" s="71" t="str">
        <f>VLOOKUP(D9078, legend!$C$3:$G$22, 2, FALSE)</f>
        <v>4. Non-Vegetated Area</v>
      </c>
      <c r="G9078" s="71" t="str">
        <f>VLOOKUP(D9078, legend!$C$3:$G$22, 3, FALSE)</f>
        <v>4. Non-Vegetasi</v>
      </c>
      <c r="H9078" s="71" t="str">
        <f>VLOOKUP(D9078, legend!$C$3:$G$22, 4, FALSE)</f>
        <v>4.1. Mining Pit</v>
      </c>
      <c r="I9078" s="71" t="str">
        <f>VLOOKUP(D9078, legend!$C$3:$G$22, 5, FALSE)</f>
        <v>4.1. Lubang Tambang</v>
      </c>
      <c r="J9078" s="71" t="str">
        <f>VLOOKUP(E9078, legend!$C$3:$G$22, 2, FALSE)</f>
        <v>4. Non-Vegetated Area</v>
      </c>
      <c r="K9078" s="71" t="str">
        <f>VLOOKUP(E9078, legend!$C$3:$G$22, 3, FALSE)</f>
        <v>4. Non-Vegetasi</v>
      </c>
      <c r="L9078" s="71" t="str">
        <f>VLOOKUP(E9078, legend!$C$3:$G$22, 4, FALSE)</f>
        <v>4.2. Urban Area</v>
      </c>
      <c r="M9078" s="71" t="str">
        <f>VLOOKUP(E9078, legend!$C$3:$G$22, 5, FALSE)</f>
        <v>4.2. Pemukiman </v>
      </c>
      <c r="N9078" s="71" t="str">
        <f>VLOOKUP(C9078,geocode!$A$1:$C$40,2,false)</f>
        <v>Papua Tengah</v>
      </c>
      <c r="O9078" s="71" t="str">
        <f>VLOOKUP(C9078,geocode!$A$1:$C$40,3,false)</f>
        <v>Papua</v>
      </c>
      <c r="P9078" s="71">
        <v>2000.0</v>
      </c>
      <c r="Q9078" s="71">
        <v>2023.0</v>
      </c>
    </row>
    <row r="9079" ht="15.75" customHeight="1">
      <c r="B9079" s="71">
        <v>394.4773788208</v>
      </c>
      <c r="C9079" s="71">
        <v>94.0</v>
      </c>
      <c r="D9079" s="71">
        <v>30.0</v>
      </c>
      <c r="E9079" s="71">
        <v>25.0</v>
      </c>
      <c r="F9079" s="71" t="str">
        <f>VLOOKUP(D9079, legend!$C$3:$G$22, 2, FALSE)</f>
        <v>4. Non-Vegetated Area</v>
      </c>
      <c r="G9079" s="71" t="str">
        <f>VLOOKUP(D9079, legend!$C$3:$G$22, 3, FALSE)</f>
        <v>4. Non-Vegetasi</v>
      </c>
      <c r="H9079" s="71" t="str">
        <f>VLOOKUP(D9079, legend!$C$3:$G$22, 4, FALSE)</f>
        <v>4.1. Mining Pit</v>
      </c>
      <c r="I9079" s="71" t="str">
        <f>VLOOKUP(D9079, legend!$C$3:$G$22, 5, FALSE)</f>
        <v>4.1. Lubang Tambang</v>
      </c>
      <c r="J9079" s="71" t="str">
        <f>VLOOKUP(E9079, legend!$C$3:$G$22, 2, FALSE)</f>
        <v>4. Non-Vegetated Area</v>
      </c>
      <c r="K9079" s="71" t="str">
        <f>VLOOKUP(E9079, legend!$C$3:$G$22, 3, FALSE)</f>
        <v>4. Non-Vegetasi</v>
      </c>
      <c r="L9079" s="71" t="str">
        <f>VLOOKUP(E9079, legend!$C$3:$G$22, 4, FALSE)</f>
        <v>4.3. Other Non-Vegetation</v>
      </c>
      <c r="M9079" s="71" t="str">
        <f>VLOOKUP(E9079, legend!$C$3:$G$22, 5, FALSE)</f>
        <v>4.3. Non-Vegetasi Lainnya</v>
      </c>
      <c r="N9079" s="71" t="str">
        <f>VLOOKUP(C9079,geocode!$A$1:$C$40,2,false)</f>
        <v>Papua Tengah</v>
      </c>
      <c r="O9079" s="71" t="str">
        <f>VLOOKUP(C9079,geocode!$A$1:$C$40,3,false)</f>
        <v>Papua</v>
      </c>
      <c r="P9079" s="71">
        <v>2000.0</v>
      </c>
      <c r="Q9079" s="71">
        <v>2023.0</v>
      </c>
    </row>
    <row r="9080" ht="15.75" customHeight="1">
      <c r="B9080" s="71">
        <v>1386.48745361325</v>
      </c>
      <c r="C9080" s="71">
        <v>94.0</v>
      </c>
      <c r="D9080" s="71">
        <v>30.0</v>
      </c>
      <c r="E9080" s="71">
        <v>30.0</v>
      </c>
      <c r="F9080" s="71" t="str">
        <f>VLOOKUP(D9080, legend!$C$3:$G$22, 2, FALSE)</f>
        <v>4. Non-Vegetated Area</v>
      </c>
      <c r="G9080" s="71" t="str">
        <f>VLOOKUP(D9080, legend!$C$3:$G$22, 3, FALSE)</f>
        <v>4. Non-Vegetasi</v>
      </c>
      <c r="H9080" s="71" t="str">
        <f>VLOOKUP(D9080, legend!$C$3:$G$22, 4, FALSE)</f>
        <v>4.1. Mining Pit</v>
      </c>
      <c r="I9080" s="71" t="str">
        <f>VLOOKUP(D9080, legend!$C$3:$G$22, 5, FALSE)</f>
        <v>4.1. Lubang Tambang</v>
      </c>
      <c r="J9080" s="71" t="str">
        <f>VLOOKUP(E9080, legend!$C$3:$G$22, 2, FALSE)</f>
        <v>4. Non-Vegetated Area</v>
      </c>
      <c r="K9080" s="71" t="str">
        <f>VLOOKUP(E9080, legend!$C$3:$G$22, 3, FALSE)</f>
        <v>4. Non-Vegetasi</v>
      </c>
      <c r="L9080" s="71" t="str">
        <f>VLOOKUP(E9080, legend!$C$3:$G$22, 4, FALSE)</f>
        <v>4.1. Mining Pit</v>
      </c>
      <c r="M9080" s="71" t="str">
        <f>VLOOKUP(E9080, legend!$C$3:$G$22, 5, FALSE)</f>
        <v>4.1. Lubang Tambang</v>
      </c>
      <c r="N9080" s="71" t="str">
        <f>VLOOKUP(C9080,geocode!$A$1:$C$40,2,false)</f>
        <v>Papua Tengah</v>
      </c>
      <c r="O9080" s="71" t="str">
        <f>VLOOKUP(C9080,geocode!$A$1:$C$40,3,false)</f>
        <v>Papua</v>
      </c>
      <c r="P9080" s="71">
        <v>2000.0</v>
      </c>
      <c r="Q9080" s="71">
        <v>2023.0</v>
      </c>
    </row>
    <row r="9081" ht="15.75" customHeight="1">
      <c r="B9081" s="71">
        <v>681.185276568595</v>
      </c>
      <c r="C9081" s="71">
        <v>94.0</v>
      </c>
      <c r="D9081" s="71">
        <v>30.0</v>
      </c>
      <c r="E9081" s="71">
        <v>33.0</v>
      </c>
      <c r="F9081" s="71" t="str">
        <f>VLOOKUP(D9081, legend!$C$3:$G$22, 2, FALSE)</f>
        <v>4. Non-Vegetated Area</v>
      </c>
      <c r="G9081" s="71" t="str">
        <f>VLOOKUP(D9081, legend!$C$3:$G$22, 3, FALSE)</f>
        <v>4. Non-Vegetasi</v>
      </c>
      <c r="H9081" s="71" t="str">
        <f>VLOOKUP(D9081, legend!$C$3:$G$22, 4, FALSE)</f>
        <v>4.1. Mining Pit</v>
      </c>
      <c r="I9081" s="71" t="str">
        <f>VLOOKUP(D9081, legend!$C$3:$G$22, 5, FALSE)</f>
        <v>4.1. Lubang Tambang</v>
      </c>
      <c r="J9081" s="71" t="str">
        <f>VLOOKUP(E9081, legend!$C$3:$G$22, 2, FALSE)</f>
        <v>5. Water Body</v>
      </c>
      <c r="K9081" s="71" t="str">
        <f>VLOOKUP(E9081, legend!$C$3:$G$22, 3, FALSE)</f>
        <v>5. Tubuh Air</v>
      </c>
      <c r="L9081" s="71" t="str">
        <f>VLOOKUP(E9081, legend!$C$3:$G$22, 4, FALSE)</f>
        <v>5.2. River, Lake, Ocean</v>
      </c>
      <c r="M9081" s="71" t="str">
        <f>VLOOKUP(E9081, legend!$C$3:$G$22, 5, FALSE)</f>
        <v>5.2. Sungai, Danau, Laut</v>
      </c>
      <c r="N9081" s="71" t="str">
        <f>VLOOKUP(C9081,geocode!$A$1:$C$40,2,false)</f>
        <v>Papua Tengah</v>
      </c>
      <c r="O9081" s="71" t="str">
        <f>VLOOKUP(C9081,geocode!$A$1:$C$40,3,false)</f>
        <v>Papua</v>
      </c>
      <c r="P9081" s="71">
        <v>2000.0</v>
      </c>
      <c r="Q9081" s="71">
        <v>2023.0</v>
      </c>
    </row>
    <row r="9082" ht="15.75" customHeight="1">
      <c r="B9082" s="71">
        <v>1054.58228066406</v>
      </c>
      <c r="C9082" s="71">
        <v>94.0</v>
      </c>
      <c r="D9082" s="71">
        <v>33.0</v>
      </c>
      <c r="E9082" s="71">
        <v>3.0</v>
      </c>
      <c r="F9082" s="71" t="str">
        <f>VLOOKUP(D9082, legend!$C$3:$G$22, 2, FALSE)</f>
        <v>5. Water Body</v>
      </c>
      <c r="G9082" s="71" t="str">
        <f>VLOOKUP(D9082, legend!$C$3:$G$22, 3, FALSE)</f>
        <v>5. Tubuh Air</v>
      </c>
      <c r="H9082" s="71" t="str">
        <f>VLOOKUP(D9082, legend!$C$3:$G$22, 4, FALSE)</f>
        <v>5.2. River, Lake, Ocean</v>
      </c>
      <c r="I9082" s="71" t="str">
        <f>VLOOKUP(D9082, legend!$C$3:$G$22, 5, FALSE)</f>
        <v>5.2. Sungai, Danau, Laut</v>
      </c>
      <c r="J9082" s="71" t="str">
        <f>VLOOKUP(E9082, legend!$C$3:$G$22, 2, FALSE)</f>
        <v>1. Forest </v>
      </c>
      <c r="K9082" s="71" t="str">
        <f>VLOOKUP(E9082, legend!$C$3:$G$22, 3, FALSE)</f>
        <v>1. Hutan</v>
      </c>
      <c r="L9082" s="71" t="str">
        <f>VLOOKUP(E9082, legend!$C$3:$G$22, 4, FALSE)</f>
        <v>1.1. Forest Formation</v>
      </c>
      <c r="M9082" s="71" t="str">
        <f>VLOOKUP(E9082, legend!$C$3:$G$22, 5, FALSE)</f>
        <v>1.1. Formasi Hutan</v>
      </c>
      <c r="N9082" s="71" t="str">
        <f>VLOOKUP(C9082,geocode!$A$1:$C$40,2,false)</f>
        <v>Papua Tengah</v>
      </c>
      <c r="O9082" s="71" t="str">
        <f>VLOOKUP(C9082,geocode!$A$1:$C$40,3,false)</f>
        <v>Papua</v>
      </c>
      <c r="P9082" s="71">
        <v>2000.0</v>
      </c>
      <c r="Q9082" s="71">
        <v>2023.0</v>
      </c>
    </row>
    <row r="9083" ht="15.75" customHeight="1">
      <c r="B9083" s="71">
        <v>2495.53377719115</v>
      </c>
      <c r="C9083" s="71">
        <v>94.0</v>
      </c>
      <c r="D9083" s="71">
        <v>33.0</v>
      </c>
      <c r="E9083" s="71">
        <v>5.0</v>
      </c>
      <c r="F9083" s="71" t="str">
        <f>VLOOKUP(D9083, legend!$C$3:$G$22, 2, FALSE)</f>
        <v>5. Water Body</v>
      </c>
      <c r="G9083" s="71" t="str">
        <f>VLOOKUP(D9083, legend!$C$3:$G$22, 3, FALSE)</f>
        <v>5. Tubuh Air</v>
      </c>
      <c r="H9083" s="71" t="str">
        <f>VLOOKUP(D9083, legend!$C$3:$G$22, 4, FALSE)</f>
        <v>5.2. River, Lake, Ocean</v>
      </c>
      <c r="I9083" s="71" t="str">
        <f>VLOOKUP(D9083, legend!$C$3:$G$22, 5, FALSE)</f>
        <v>5.2. Sungai, Danau, Laut</v>
      </c>
      <c r="J9083" s="71" t="str">
        <f>VLOOKUP(E9083, legend!$C$3:$G$22, 2, FALSE)</f>
        <v>1. Forest </v>
      </c>
      <c r="K9083" s="71" t="str">
        <f>VLOOKUP(E9083, legend!$C$3:$G$22, 3, FALSE)</f>
        <v>1. Hutan</v>
      </c>
      <c r="L9083" s="71" t="str">
        <f>VLOOKUP(E9083, legend!$C$3:$G$22, 4, FALSE)</f>
        <v>1.2. Mangrove</v>
      </c>
      <c r="M9083" s="71" t="str">
        <f>VLOOKUP(E9083, legend!$C$3:$G$22, 5, FALSE)</f>
        <v>1.2. Mangrove</v>
      </c>
      <c r="N9083" s="71" t="str">
        <f>VLOOKUP(C9083,geocode!$A$1:$C$40,2,false)</f>
        <v>Papua Tengah</v>
      </c>
      <c r="O9083" s="71" t="str">
        <f>VLOOKUP(C9083,geocode!$A$1:$C$40,3,false)</f>
        <v>Papua</v>
      </c>
      <c r="P9083" s="71">
        <v>2000.0</v>
      </c>
      <c r="Q9083" s="71">
        <v>2023.0</v>
      </c>
    </row>
    <row r="9084" ht="15.75" customHeight="1">
      <c r="B9084" s="71">
        <v>4755.11461892088</v>
      </c>
      <c r="C9084" s="71">
        <v>94.0</v>
      </c>
      <c r="D9084" s="71">
        <v>33.0</v>
      </c>
      <c r="E9084" s="71">
        <v>13.0</v>
      </c>
      <c r="F9084" s="71" t="str">
        <f>VLOOKUP(D9084, legend!$C$3:$G$22, 2, FALSE)</f>
        <v>5. Water Body</v>
      </c>
      <c r="G9084" s="71" t="str">
        <f>VLOOKUP(D9084, legend!$C$3:$G$22, 3, FALSE)</f>
        <v>5. Tubuh Air</v>
      </c>
      <c r="H9084" s="71" t="str">
        <f>VLOOKUP(D9084, legend!$C$3:$G$22, 4, FALSE)</f>
        <v>5.2. River, Lake, Ocean</v>
      </c>
      <c r="I9084" s="71" t="str">
        <f>VLOOKUP(D9084, legend!$C$3:$G$22, 5, FALSE)</f>
        <v>5.2. Sungai, Danau, Laut</v>
      </c>
      <c r="J9084" s="71" t="str">
        <f>VLOOKUP(E9084, legend!$C$3:$G$22, 2, FALSE)</f>
        <v>2. Non-Forest Natural Vegetation</v>
      </c>
      <c r="K9084" s="71" t="str">
        <f>VLOOKUP(E9084, legend!$C$3:$G$22, 3, FALSE)</f>
        <v>2. Tumbuhan Non-Hutan Lainnya</v>
      </c>
      <c r="L9084" s="71" t="str">
        <f>VLOOKUP(E9084, legend!$C$3:$G$22, 4, FALSE)</f>
        <v>2.1. Other Natural Vegetation</v>
      </c>
      <c r="M9084" s="71" t="str">
        <f>VLOOKUP(E9084, legend!$C$3:$G$22, 5, FALSE)</f>
        <v>2.1. Tumbuhan Non-Hutan Lainnya</v>
      </c>
      <c r="N9084" s="71" t="str">
        <f>VLOOKUP(C9084,geocode!$A$1:$C$40,2,false)</f>
        <v>Papua Tengah</v>
      </c>
      <c r="O9084" s="71" t="str">
        <f>VLOOKUP(C9084,geocode!$A$1:$C$40,3,false)</f>
        <v>Papua</v>
      </c>
      <c r="P9084" s="71">
        <v>2000.0</v>
      </c>
      <c r="Q9084" s="71">
        <v>2023.0</v>
      </c>
    </row>
    <row r="9085" ht="15.75" customHeight="1">
      <c r="B9085" s="71">
        <v>733.385453784179</v>
      </c>
      <c r="C9085" s="71">
        <v>94.0</v>
      </c>
      <c r="D9085" s="71">
        <v>33.0</v>
      </c>
      <c r="E9085" s="71">
        <v>21.0</v>
      </c>
      <c r="F9085" s="71" t="str">
        <f>VLOOKUP(D9085, legend!$C$3:$G$22, 2, FALSE)</f>
        <v>5. Water Body</v>
      </c>
      <c r="G9085" s="71" t="str">
        <f>VLOOKUP(D9085, legend!$C$3:$G$22, 3, FALSE)</f>
        <v>5. Tubuh Air</v>
      </c>
      <c r="H9085" s="71" t="str">
        <f>VLOOKUP(D9085, legend!$C$3:$G$22, 4, FALSE)</f>
        <v>5.2. River, Lake, Ocean</v>
      </c>
      <c r="I9085" s="71" t="str">
        <f>VLOOKUP(D9085, legend!$C$3:$G$22, 5, FALSE)</f>
        <v>5.2. Sungai, Danau, Laut</v>
      </c>
      <c r="J9085" s="71" t="str">
        <f>VLOOKUP(E9085, legend!$C$3:$G$22, 2, FALSE)</f>
        <v>3. Agriculture</v>
      </c>
      <c r="K9085" s="71" t="str">
        <f>VLOOKUP(E9085, legend!$C$3:$G$22, 3, FALSE)</f>
        <v>3. Pertanian</v>
      </c>
      <c r="L9085" s="71" t="str">
        <f>VLOOKUP(E9085, legend!$C$3:$G$22, 4, FALSE)</f>
        <v>3.4. Other Agriculture</v>
      </c>
      <c r="M9085" s="71" t="str">
        <f>VLOOKUP(E9085, legend!$C$3:$G$22, 5, FALSE)</f>
        <v>3.4. Pertanian Lainnya </v>
      </c>
      <c r="N9085" s="71" t="str">
        <f>VLOOKUP(C9085,geocode!$A$1:$C$40,2,false)</f>
        <v>Papua Tengah</v>
      </c>
      <c r="O9085" s="71" t="str">
        <f>VLOOKUP(C9085,geocode!$A$1:$C$40,3,false)</f>
        <v>Papua</v>
      </c>
      <c r="P9085" s="71">
        <v>2000.0</v>
      </c>
      <c r="Q9085" s="71">
        <v>2023.0</v>
      </c>
    </row>
    <row r="9086" ht="15.75" customHeight="1">
      <c r="B9086" s="71">
        <v>158.009072778319</v>
      </c>
      <c r="C9086" s="71">
        <v>94.0</v>
      </c>
      <c r="D9086" s="71">
        <v>33.0</v>
      </c>
      <c r="E9086" s="71">
        <v>24.0</v>
      </c>
      <c r="F9086" s="71" t="str">
        <f>VLOOKUP(D9086, legend!$C$3:$G$22, 2, FALSE)</f>
        <v>5. Water Body</v>
      </c>
      <c r="G9086" s="71" t="str">
        <f>VLOOKUP(D9086, legend!$C$3:$G$22, 3, FALSE)</f>
        <v>5. Tubuh Air</v>
      </c>
      <c r="H9086" s="71" t="str">
        <f>VLOOKUP(D9086, legend!$C$3:$G$22, 4, FALSE)</f>
        <v>5.2. River, Lake, Ocean</v>
      </c>
      <c r="I9086" s="71" t="str">
        <f>VLOOKUP(D9086, legend!$C$3:$G$22, 5, FALSE)</f>
        <v>5.2. Sungai, Danau, Laut</v>
      </c>
      <c r="J9086" s="71" t="str">
        <f>VLOOKUP(E9086, legend!$C$3:$G$22, 2, FALSE)</f>
        <v>4. Non-Vegetated Area</v>
      </c>
      <c r="K9086" s="71" t="str">
        <f>VLOOKUP(E9086, legend!$C$3:$G$22, 3, FALSE)</f>
        <v>4. Non-Vegetasi</v>
      </c>
      <c r="L9086" s="71" t="str">
        <f>VLOOKUP(E9086, legend!$C$3:$G$22, 4, FALSE)</f>
        <v>4.2. Urban Area</v>
      </c>
      <c r="M9086" s="71" t="str">
        <f>VLOOKUP(E9086, legend!$C$3:$G$22, 5, FALSE)</f>
        <v>4.2. Pemukiman </v>
      </c>
      <c r="N9086" s="71" t="str">
        <f>VLOOKUP(C9086,geocode!$A$1:$C$40,2,false)</f>
        <v>Papua Tengah</v>
      </c>
      <c r="O9086" s="71" t="str">
        <f>VLOOKUP(C9086,geocode!$A$1:$C$40,3,false)</f>
        <v>Papua</v>
      </c>
      <c r="P9086" s="71">
        <v>2000.0</v>
      </c>
      <c r="Q9086" s="71">
        <v>2023.0</v>
      </c>
    </row>
    <row r="9087" ht="15.75" customHeight="1">
      <c r="B9087" s="71">
        <v>954.851467474365</v>
      </c>
      <c r="C9087" s="71">
        <v>94.0</v>
      </c>
      <c r="D9087" s="71">
        <v>33.0</v>
      </c>
      <c r="E9087" s="71">
        <v>25.0</v>
      </c>
      <c r="F9087" s="71" t="str">
        <f>VLOOKUP(D9087, legend!$C$3:$G$22, 2, FALSE)</f>
        <v>5. Water Body</v>
      </c>
      <c r="G9087" s="71" t="str">
        <f>VLOOKUP(D9087, legend!$C$3:$G$22, 3, FALSE)</f>
        <v>5. Tubuh Air</v>
      </c>
      <c r="H9087" s="71" t="str">
        <f>VLOOKUP(D9087, legend!$C$3:$G$22, 4, FALSE)</f>
        <v>5.2. River, Lake, Ocean</v>
      </c>
      <c r="I9087" s="71" t="str">
        <f>VLOOKUP(D9087, legend!$C$3:$G$22, 5, FALSE)</f>
        <v>5.2. Sungai, Danau, Laut</v>
      </c>
      <c r="J9087" s="71" t="str">
        <f>VLOOKUP(E9087, legend!$C$3:$G$22, 2, FALSE)</f>
        <v>4. Non-Vegetated Area</v>
      </c>
      <c r="K9087" s="71" t="str">
        <f>VLOOKUP(E9087, legend!$C$3:$G$22, 3, FALSE)</f>
        <v>4. Non-Vegetasi</v>
      </c>
      <c r="L9087" s="71" t="str">
        <f>VLOOKUP(E9087, legend!$C$3:$G$22, 4, FALSE)</f>
        <v>4.3. Other Non-Vegetation</v>
      </c>
      <c r="M9087" s="71" t="str">
        <f>VLOOKUP(E9087, legend!$C$3:$G$22, 5, FALSE)</f>
        <v>4.3. Non-Vegetasi Lainnya</v>
      </c>
      <c r="N9087" s="71" t="str">
        <f>VLOOKUP(C9087,geocode!$A$1:$C$40,2,false)</f>
        <v>Papua Tengah</v>
      </c>
      <c r="O9087" s="71" t="str">
        <f>VLOOKUP(C9087,geocode!$A$1:$C$40,3,false)</f>
        <v>Papua</v>
      </c>
      <c r="P9087" s="71">
        <v>2000.0</v>
      </c>
      <c r="Q9087" s="71">
        <v>2023.0</v>
      </c>
    </row>
    <row r="9088" ht="15.75" customHeight="1">
      <c r="B9088" s="71">
        <v>896.424271630858</v>
      </c>
      <c r="C9088" s="71">
        <v>94.0</v>
      </c>
      <c r="D9088" s="71">
        <v>33.0</v>
      </c>
      <c r="E9088" s="71">
        <v>30.0</v>
      </c>
      <c r="F9088" s="71" t="str">
        <f>VLOOKUP(D9088, legend!$C$3:$G$22, 2, FALSE)</f>
        <v>5. Water Body</v>
      </c>
      <c r="G9088" s="71" t="str">
        <f>VLOOKUP(D9088, legend!$C$3:$G$22, 3, FALSE)</f>
        <v>5. Tubuh Air</v>
      </c>
      <c r="H9088" s="71" t="str">
        <f>VLOOKUP(D9088, legend!$C$3:$G$22, 4, FALSE)</f>
        <v>5.2. River, Lake, Ocean</v>
      </c>
      <c r="I9088" s="71" t="str">
        <f>VLOOKUP(D9088, legend!$C$3:$G$22, 5, FALSE)</f>
        <v>5.2. Sungai, Danau, Laut</v>
      </c>
      <c r="J9088" s="71" t="str">
        <f>VLOOKUP(E9088, legend!$C$3:$G$22, 2, FALSE)</f>
        <v>4. Non-Vegetated Area</v>
      </c>
      <c r="K9088" s="71" t="str">
        <f>VLOOKUP(E9088, legend!$C$3:$G$22, 3, FALSE)</f>
        <v>4. Non-Vegetasi</v>
      </c>
      <c r="L9088" s="71" t="str">
        <f>VLOOKUP(E9088, legend!$C$3:$G$22, 4, FALSE)</f>
        <v>4.1. Mining Pit</v>
      </c>
      <c r="M9088" s="71" t="str">
        <f>VLOOKUP(E9088, legend!$C$3:$G$22, 5, FALSE)</f>
        <v>4.1. Lubang Tambang</v>
      </c>
      <c r="N9088" s="71" t="str">
        <f>VLOOKUP(C9088,geocode!$A$1:$C$40,2,false)</f>
        <v>Papua Tengah</v>
      </c>
      <c r="O9088" s="71" t="str">
        <f>VLOOKUP(C9088,geocode!$A$1:$C$40,3,false)</f>
        <v>Papua</v>
      </c>
      <c r="P9088" s="71">
        <v>2000.0</v>
      </c>
      <c r="Q9088" s="71">
        <v>2023.0</v>
      </c>
    </row>
    <row r="9089" ht="15.75" customHeight="1">
      <c r="B9089" s="71">
        <v>68352.5644463963</v>
      </c>
      <c r="C9089" s="71">
        <v>94.0</v>
      </c>
      <c r="D9089" s="71">
        <v>33.0</v>
      </c>
      <c r="E9089" s="71">
        <v>33.0</v>
      </c>
      <c r="F9089" s="71" t="str">
        <f>VLOOKUP(D9089, legend!$C$3:$G$22, 2, FALSE)</f>
        <v>5. Water Body</v>
      </c>
      <c r="G9089" s="71" t="str">
        <f>VLOOKUP(D9089, legend!$C$3:$G$22, 3, FALSE)</f>
        <v>5. Tubuh Air</v>
      </c>
      <c r="H9089" s="71" t="str">
        <f>VLOOKUP(D9089, legend!$C$3:$G$22, 4, FALSE)</f>
        <v>5.2. River, Lake, Ocean</v>
      </c>
      <c r="I9089" s="71" t="str">
        <f>VLOOKUP(D9089, legend!$C$3:$G$22, 5, FALSE)</f>
        <v>5.2. Sungai, Danau, Laut</v>
      </c>
      <c r="J9089" s="71" t="str">
        <f>VLOOKUP(E9089, legend!$C$3:$G$22, 2, FALSE)</f>
        <v>5. Water Body</v>
      </c>
      <c r="K9089" s="71" t="str">
        <f>VLOOKUP(E9089, legend!$C$3:$G$22, 3, FALSE)</f>
        <v>5. Tubuh Air</v>
      </c>
      <c r="L9089" s="71" t="str">
        <f>VLOOKUP(E9089, legend!$C$3:$G$22, 4, FALSE)</f>
        <v>5.2. River, Lake, Ocean</v>
      </c>
      <c r="M9089" s="71" t="str">
        <f>VLOOKUP(E9089, legend!$C$3:$G$22, 5, FALSE)</f>
        <v>5.2. Sungai, Danau, Laut</v>
      </c>
      <c r="N9089" s="71" t="str">
        <f>VLOOKUP(C9089,geocode!$A$1:$C$40,2,false)</f>
        <v>Papua Tengah</v>
      </c>
      <c r="O9089" s="71" t="str">
        <f>VLOOKUP(C9089,geocode!$A$1:$C$40,3,false)</f>
        <v>Papua</v>
      </c>
      <c r="P9089" s="71">
        <v>2000.0</v>
      </c>
      <c r="Q9089" s="71">
        <v>2023.0</v>
      </c>
    </row>
    <row r="9090" ht="15.75" customHeight="1">
      <c r="B9090" s="71">
        <v>10.1735594543457</v>
      </c>
      <c r="C9090" s="71">
        <v>94.0</v>
      </c>
      <c r="D9090" s="71">
        <v>33.0</v>
      </c>
      <c r="E9090" s="71">
        <v>40.0</v>
      </c>
      <c r="F9090" s="71" t="str">
        <f>VLOOKUP(D9090, legend!$C$3:$G$22, 2, FALSE)</f>
        <v>5. Water Body</v>
      </c>
      <c r="G9090" s="71" t="str">
        <f>VLOOKUP(D9090, legend!$C$3:$G$22, 3, FALSE)</f>
        <v>5. Tubuh Air</v>
      </c>
      <c r="H9090" s="71" t="str">
        <f>VLOOKUP(D9090, legend!$C$3:$G$22, 4, FALSE)</f>
        <v>5.2. River, Lake, Ocean</v>
      </c>
      <c r="I9090" s="71" t="str">
        <f>VLOOKUP(D9090, legend!$C$3:$G$22, 5, FALSE)</f>
        <v>5.2. Sungai, Danau, Laut</v>
      </c>
      <c r="J9090" s="71" t="str">
        <f>VLOOKUP(E9090, legend!$C$3:$G$22, 2, FALSE)</f>
        <v>3. Agriculture</v>
      </c>
      <c r="K9090" s="71" t="str">
        <f>VLOOKUP(E9090, legend!$C$3:$G$22, 3, FALSE)</f>
        <v>3. Pertanian</v>
      </c>
      <c r="L9090" s="71" t="str">
        <f>VLOOKUP(E9090, legend!$C$3:$G$22, 4, FALSE)</f>
        <v>3.1. Rice Paddy</v>
      </c>
      <c r="M9090" s="71" t="str">
        <f>VLOOKUP(E9090, legend!$C$3:$G$22, 5, FALSE)</f>
        <v>3.1. Sawah</v>
      </c>
      <c r="N9090" s="71" t="str">
        <f>VLOOKUP(C9090,geocode!$A$1:$C$40,2,false)</f>
        <v>Papua Tengah</v>
      </c>
      <c r="O9090" s="71" t="str">
        <f>VLOOKUP(C9090,geocode!$A$1:$C$40,3,false)</f>
        <v>Papua</v>
      </c>
      <c r="P9090" s="71">
        <v>2000.0</v>
      </c>
      <c r="Q9090" s="71">
        <v>2023.0</v>
      </c>
    </row>
    <row r="9091" ht="15.75" customHeight="1">
      <c r="B9091" s="71">
        <v>73.7962446838379</v>
      </c>
      <c r="C9091" s="71">
        <v>94.0</v>
      </c>
      <c r="D9091" s="71">
        <v>33.0</v>
      </c>
      <c r="E9091" s="71">
        <v>76.0</v>
      </c>
      <c r="F9091" s="71" t="str">
        <f>VLOOKUP(D9091, legend!$C$3:$G$22, 2, FALSE)</f>
        <v>5. Water Body</v>
      </c>
      <c r="G9091" s="71" t="str">
        <f>VLOOKUP(D9091, legend!$C$3:$G$22, 3, FALSE)</f>
        <v>5. Tubuh Air</v>
      </c>
      <c r="H9091" s="71" t="str">
        <f>VLOOKUP(D9091, legend!$C$3:$G$22, 4, FALSE)</f>
        <v>5.2. River, Lake, Ocean</v>
      </c>
      <c r="I9091" s="71" t="str">
        <f>VLOOKUP(D9091, legend!$C$3:$G$22, 5, FALSE)</f>
        <v>5.2. Sungai, Danau, Laut</v>
      </c>
      <c r="J9091" s="71" t="str">
        <f>VLOOKUP(E9091, legend!$C$3:$G$22, 2, FALSE)</f>
        <v>1. Forest </v>
      </c>
      <c r="K9091" s="71" t="str">
        <f>VLOOKUP(E9091, legend!$C$3:$G$22, 3, FALSE)</f>
        <v>1. Hutan</v>
      </c>
      <c r="L9091" s="71" t="str">
        <f>VLOOKUP(E9091, legend!$C$3:$G$22, 4, FALSE)</f>
        <v>1.3 Peat swamp forest</v>
      </c>
      <c r="M9091" s="71" t="str">
        <f>VLOOKUP(E9091, legend!$C$3:$G$22, 5, FALSE)</f>
        <v>1.3 Hutan rawa gambut</v>
      </c>
      <c r="N9091" s="71" t="str">
        <f>VLOOKUP(C9091,geocode!$A$1:$C$40,2,false)</f>
        <v>Papua Tengah</v>
      </c>
      <c r="O9091" s="71" t="str">
        <f>VLOOKUP(C9091,geocode!$A$1:$C$40,3,false)</f>
        <v>Papua</v>
      </c>
      <c r="P9091" s="71">
        <v>2000.0</v>
      </c>
      <c r="Q9091" s="71">
        <v>2023.0</v>
      </c>
    </row>
    <row r="9092" ht="15.75" customHeight="1">
      <c r="B9092" s="71">
        <v>5.44379955444335</v>
      </c>
      <c r="C9092" s="71">
        <v>94.0</v>
      </c>
      <c r="D9092" s="71">
        <v>35.0</v>
      </c>
      <c r="E9092" s="71">
        <v>35.0</v>
      </c>
      <c r="F9092" s="71" t="str">
        <f>VLOOKUP(D9092, legend!$C$3:$G$22, 2, FALSE)</f>
        <v>3. Agriculture</v>
      </c>
      <c r="G9092" s="71" t="str">
        <f>VLOOKUP(D9092, legend!$C$3:$G$22, 3, FALSE)</f>
        <v>3. Pertanian</v>
      </c>
      <c r="H9092" s="71" t="str">
        <f>VLOOKUP(D9092, legend!$C$3:$G$22, 4, FALSE)</f>
        <v>3.2. Oil Palm</v>
      </c>
      <c r="I9092" s="71" t="str">
        <f>VLOOKUP(D9092, legend!$C$3:$G$22, 5, FALSE)</f>
        <v>3.2. Sawit</v>
      </c>
      <c r="J9092" s="71" t="str">
        <f>VLOOKUP(E9092, legend!$C$3:$G$22, 2, FALSE)</f>
        <v>3. Agriculture</v>
      </c>
      <c r="K9092" s="71" t="str">
        <f>VLOOKUP(E9092, legend!$C$3:$G$22, 3, FALSE)</f>
        <v>3. Pertanian</v>
      </c>
      <c r="L9092" s="71" t="str">
        <f>VLOOKUP(E9092, legend!$C$3:$G$22, 4, FALSE)</f>
        <v>3.2. Oil Palm</v>
      </c>
      <c r="M9092" s="71" t="str">
        <f>VLOOKUP(E9092, legend!$C$3:$G$22, 5, FALSE)</f>
        <v>3.2. Sawit</v>
      </c>
      <c r="N9092" s="71" t="str">
        <f>VLOOKUP(C9092,geocode!$A$1:$C$40,2,false)</f>
        <v>Papua Tengah</v>
      </c>
      <c r="O9092" s="71" t="str">
        <f>VLOOKUP(C9092,geocode!$A$1:$C$40,3,false)</f>
        <v>Papua</v>
      </c>
      <c r="P9092" s="71">
        <v>2000.0</v>
      </c>
      <c r="Q9092" s="71">
        <v>2023.0</v>
      </c>
    </row>
    <row r="9093" ht="15.75" customHeight="1">
      <c r="B9093" s="71">
        <v>0.803182458496093</v>
      </c>
      <c r="C9093" s="71">
        <v>94.0</v>
      </c>
      <c r="D9093" s="71">
        <v>35.0</v>
      </c>
      <c r="E9093" s="71">
        <v>40.0</v>
      </c>
      <c r="F9093" s="71" t="str">
        <f>VLOOKUP(D9093, legend!$C$3:$G$22, 2, FALSE)</f>
        <v>3. Agriculture</v>
      </c>
      <c r="G9093" s="71" t="str">
        <f>VLOOKUP(D9093, legend!$C$3:$G$22, 3, FALSE)</f>
        <v>3. Pertanian</v>
      </c>
      <c r="H9093" s="71" t="str">
        <f>VLOOKUP(D9093, legend!$C$3:$G$22, 4, FALSE)</f>
        <v>3.2. Oil Palm</v>
      </c>
      <c r="I9093" s="71" t="str">
        <f>VLOOKUP(D9093, legend!$C$3:$G$22, 5, FALSE)</f>
        <v>3.2. Sawit</v>
      </c>
      <c r="J9093" s="71" t="str">
        <f>VLOOKUP(E9093, legend!$C$3:$G$22, 2, FALSE)</f>
        <v>3. Agriculture</v>
      </c>
      <c r="K9093" s="71" t="str">
        <f>VLOOKUP(E9093, legend!$C$3:$G$22, 3, FALSE)</f>
        <v>3. Pertanian</v>
      </c>
      <c r="L9093" s="71" t="str">
        <f>VLOOKUP(E9093, legend!$C$3:$G$22, 4, FALSE)</f>
        <v>3.1. Rice Paddy</v>
      </c>
      <c r="M9093" s="71" t="str">
        <f>VLOOKUP(E9093, legend!$C$3:$G$22, 5, FALSE)</f>
        <v>3.1. Sawah</v>
      </c>
      <c r="N9093" s="71" t="str">
        <f>VLOOKUP(C9093,geocode!$A$1:$C$40,2,false)</f>
        <v>Papua Tengah</v>
      </c>
      <c r="O9093" s="71" t="str">
        <f>VLOOKUP(C9093,geocode!$A$1:$C$40,3,false)</f>
        <v>Papua</v>
      </c>
      <c r="P9093" s="71">
        <v>2000.0</v>
      </c>
      <c r="Q9093" s="71">
        <v>2023.0</v>
      </c>
    </row>
    <row r="9094" ht="15.75" customHeight="1">
      <c r="B9094" s="71">
        <v>342.675919104004</v>
      </c>
      <c r="C9094" s="71">
        <v>94.0</v>
      </c>
      <c r="D9094" s="71">
        <v>40.0</v>
      </c>
      <c r="E9094" s="71">
        <v>3.0</v>
      </c>
      <c r="F9094" s="71" t="str">
        <f>VLOOKUP(D9094, legend!$C$3:$G$22, 2, FALSE)</f>
        <v>3. Agriculture</v>
      </c>
      <c r="G9094" s="71" t="str">
        <f>VLOOKUP(D9094, legend!$C$3:$G$22, 3, FALSE)</f>
        <v>3. Pertanian</v>
      </c>
      <c r="H9094" s="71" t="str">
        <f>VLOOKUP(D9094, legend!$C$3:$G$22, 4, FALSE)</f>
        <v>3.1. Rice Paddy</v>
      </c>
      <c r="I9094" s="71" t="str">
        <f>VLOOKUP(D9094, legend!$C$3:$G$22, 5, FALSE)</f>
        <v>3.1. Sawah</v>
      </c>
      <c r="J9094" s="71" t="str">
        <f>VLOOKUP(E9094, legend!$C$3:$G$22, 2, FALSE)</f>
        <v>1. Forest </v>
      </c>
      <c r="K9094" s="71" t="str">
        <f>VLOOKUP(E9094, legend!$C$3:$G$22, 3, FALSE)</f>
        <v>1. Hutan</v>
      </c>
      <c r="L9094" s="71" t="str">
        <f>VLOOKUP(E9094, legend!$C$3:$G$22, 4, FALSE)</f>
        <v>1.1. Forest Formation</v>
      </c>
      <c r="M9094" s="71" t="str">
        <f>VLOOKUP(E9094, legend!$C$3:$G$22, 5, FALSE)</f>
        <v>1.1. Formasi Hutan</v>
      </c>
      <c r="N9094" s="71" t="str">
        <f>VLOOKUP(C9094,geocode!$A$1:$C$40,2,false)</f>
        <v>Papua Tengah</v>
      </c>
      <c r="O9094" s="71" t="str">
        <f>VLOOKUP(C9094,geocode!$A$1:$C$40,3,false)</f>
        <v>Papua</v>
      </c>
      <c r="P9094" s="71">
        <v>2000.0</v>
      </c>
      <c r="Q9094" s="71">
        <v>2023.0</v>
      </c>
    </row>
    <row r="9095" ht="15.75" customHeight="1">
      <c r="B9095" s="71">
        <v>909.101617279054</v>
      </c>
      <c r="C9095" s="71">
        <v>94.0</v>
      </c>
      <c r="D9095" s="71">
        <v>40.0</v>
      </c>
      <c r="E9095" s="71">
        <v>13.0</v>
      </c>
      <c r="F9095" s="71" t="str">
        <f>VLOOKUP(D9095, legend!$C$3:$G$22, 2, FALSE)</f>
        <v>3. Agriculture</v>
      </c>
      <c r="G9095" s="71" t="str">
        <f>VLOOKUP(D9095, legend!$C$3:$G$22, 3, FALSE)</f>
        <v>3. Pertanian</v>
      </c>
      <c r="H9095" s="71" t="str">
        <f>VLOOKUP(D9095, legend!$C$3:$G$22, 4, FALSE)</f>
        <v>3.1. Rice Paddy</v>
      </c>
      <c r="I9095" s="71" t="str">
        <f>VLOOKUP(D9095, legend!$C$3:$G$22, 5, FALSE)</f>
        <v>3.1. Sawah</v>
      </c>
      <c r="J9095" s="71" t="str">
        <f>VLOOKUP(E9095, legend!$C$3:$G$22, 2, FALSE)</f>
        <v>2. Non-Forest Natural Vegetation</v>
      </c>
      <c r="K9095" s="71" t="str">
        <f>VLOOKUP(E9095, legend!$C$3:$G$22, 3, FALSE)</f>
        <v>2. Tumbuhan Non-Hutan Lainnya</v>
      </c>
      <c r="L9095" s="71" t="str">
        <f>VLOOKUP(E9095, legend!$C$3:$G$22, 4, FALSE)</f>
        <v>2.1. Other Natural Vegetation</v>
      </c>
      <c r="M9095" s="71" t="str">
        <f>VLOOKUP(E9095, legend!$C$3:$G$22, 5, FALSE)</f>
        <v>2.1. Tumbuhan Non-Hutan Lainnya</v>
      </c>
      <c r="N9095" s="71" t="str">
        <f>VLOOKUP(C9095,geocode!$A$1:$C$40,2,false)</f>
        <v>Papua Tengah</v>
      </c>
      <c r="O9095" s="71" t="str">
        <f>VLOOKUP(C9095,geocode!$A$1:$C$40,3,false)</f>
        <v>Papua</v>
      </c>
      <c r="P9095" s="71">
        <v>2000.0</v>
      </c>
      <c r="Q9095" s="71">
        <v>2023.0</v>
      </c>
    </row>
    <row r="9096" ht="15.75" customHeight="1">
      <c r="B9096" s="71">
        <v>28.2003879333495</v>
      </c>
      <c r="C9096" s="71">
        <v>94.0</v>
      </c>
      <c r="D9096" s="71">
        <v>40.0</v>
      </c>
      <c r="E9096" s="71">
        <v>21.0</v>
      </c>
      <c r="F9096" s="71" t="str">
        <f>VLOOKUP(D9096, legend!$C$3:$G$22, 2, FALSE)</f>
        <v>3. Agriculture</v>
      </c>
      <c r="G9096" s="71" t="str">
        <f>VLOOKUP(D9096, legend!$C$3:$G$22, 3, FALSE)</f>
        <v>3. Pertanian</v>
      </c>
      <c r="H9096" s="71" t="str">
        <f>VLOOKUP(D9096, legend!$C$3:$G$22, 4, FALSE)</f>
        <v>3.1. Rice Paddy</v>
      </c>
      <c r="I9096" s="71" t="str">
        <f>VLOOKUP(D9096, legend!$C$3:$G$22, 5, FALSE)</f>
        <v>3.1. Sawah</v>
      </c>
      <c r="J9096" s="71" t="str">
        <f>VLOOKUP(E9096, legend!$C$3:$G$22, 2, FALSE)</f>
        <v>3. Agriculture</v>
      </c>
      <c r="K9096" s="71" t="str">
        <f>VLOOKUP(E9096, legend!$C$3:$G$22, 3, FALSE)</f>
        <v>3. Pertanian</v>
      </c>
      <c r="L9096" s="71" t="str">
        <f>VLOOKUP(E9096, legend!$C$3:$G$22, 4, FALSE)</f>
        <v>3.4. Other Agriculture</v>
      </c>
      <c r="M9096" s="71" t="str">
        <f>VLOOKUP(E9096, legend!$C$3:$G$22, 5, FALSE)</f>
        <v>3.4. Pertanian Lainnya </v>
      </c>
      <c r="N9096" s="71" t="str">
        <f>VLOOKUP(C9096,geocode!$A$1:$C$40,2,false)</f>
        <v>Papua Tengah</v>
      </c>
      <c r="O9096" s="71" t="str">
        <f>VLOOKUP(C9096,geocode!$A$1:$C$40,3,false)</f>
        <v>Papua</v>
      </c>
      <c r="P9096" s="71">
        <v>2000.0</v>
      </c>
      <c r="Q9096" s="71">
        <v>2023.0</v>
      </c>
    </row>
    <row r="9097" ht="15.75" customHeight="1">
      <c r="B9097" s="71">
        <v>505.318790734863</v>
      </c>
      <c r="C9097" s="71">
        <v>94.0</v>
      </c>
      <c r="D9097" s="71">
        <v>40.0</v>
      </c>
      <c r="E9097" s="71">
        <v>24.0</v>
      </c>
      <c r="F9097" s="71" t="str">
        <f>VLOOKUP(D9097, legend!$C$3:$G$22, 2, FALSE)</f>
        <v>3. Agriculture</v>
      </c>
      <c r="G9097" s="71" t="str">
        <f>VLOOKUP(D9097, legend!$C$3:$G$22, 3, FALSE)</f>
        <v>3. Pertanian</v>
      </c>
      <c r="H9097" s="71" t="str">
        <f>VLOOKUP(D9097, legend!$C$3:$G$22, 4, FALSE)</f>
        <v>3.1. Rice Paddy</v>
      </c>
      <c r="I9097" s="71" t="str">
        <f>VLOOKUP(D9097, legend!$C$3:$G$22, 5, FALSE)</f>
        <v>3.1. Sawah</v>
      </c>
      <c r="J9097" s="71" t="str">
        <f>VLOOKUP(E9097, legend!$C$3:$G$22, 2, FALSE)</f>
        <v>4. Non-Vegetated Area</v>
      </c>
      <c r="K9097" s="71" t="str">
        <f>VLOOKUP(E9097, legend!$C$3:$G$22, 3, FALSE)</f>
        <v>4. Non-Vegetasi</v>
      </c>
      <c r="L9097" s="71" t="str">
        <f>VLOOKUP(E9097, legend!$C$3:$G$22, 4, FALSE)</f>
        <v>4.2. Urban Area</v>
      </c>
      <c r="M9097" s="71" t="str">
        <f>VLOOKUP(E9097, legend!$C$3:$G$22, 5, FALSE)</f>
        <v>4.2. Pemukiman </v>
      </c>
      <c r="N9097" s="71" t="str">
        <f>VLOOKUP(C9097,geocode!$A$1:$C$40,2,false)</f>
        <v>Papua Tengah</v>
      </c>
      <c r="O9097" s="71" t="str">
        <f>VLOOKUP(C9097,geocode!$A$1:$C$40,3,false)</f>
        <v>Papua</v>
      </c>
      <c r="P9097" s="71">
        <v>2000.0</v>
      </c>
      <c r="Q9097" s="71">
        <v>2023.0</v>
      </c>
    </row>
    <row r="9098" ht="15.75" customHeight="1">
      <c r="B9098" s="71">
        <v>149.040129003906</v>
      </c>
      <c r="C9098" s="71">
        <v>94.0</v>
      </c>
      <c r="D9098" s="71">
        <v>40.0</v>
      </c>
      <c r="E9098" s="71">
        <v>25.0</v>
      </c>
      <c r="F9098" s="71" t="str">
        <f>VLOOKUP(D9098, legend!$C$3:$G$22, 2, FALSE)</f>
        <v>3. Agriculture</v>
      </c>
      <c r="G9098" s="71" t="str">
        <f>VLOOKUP(D9098, legend!$C$3:$G$22, 3, FALSE)</f>
        <v>3. Pertanian</v>
      </c>
      <c r="H9098" s="71" t="str">
        <f>VLOOKUP(D9098, legend!$C$3:$G$22, 4, FALSE)</f>
        <v>3.1. Rice Paddy</v>
      </c>
      <c r="I9098" s="71" t="str">
        <f>VLOOKUP(D9098, legend!$C$3:$G$22, 5, FALSE)</f>
        <v>3.1. Sawah</v>
      </c>
      <c r="J9098" s="71" t="str">
        <f>VLOOKUP(E9098, legend!$C$3:$G$22, 2, FALSE)</f>
        <v>4. Non-Vegetated Area</v>
      </c>
      <c r="K9098" s="71" t="str">
        <f>VLOOKUP(E9098, legend!$C$3:$G$22, 3, FALSE)</f>
        <v>4. Non-Vegetasi</v>
      </c>
      <c r="L9098" s="71" t="str">
        <f>VLOOKUP(E9098, legend!$C$3:$G$22, 4, FALSE)</f>
        <v>4.3. Other Non-Vegetation</v>
      </c>
      <c r="M9098" s="71" t="str">
        <f>VLOOKUP(E9098, legend!$C$3:$G$22, 5, FALSE)</f>
        <v>4.3. Non-Vegetasi Lainnya</v>
      </c>
      <c r="N9098" s="71" t="str">
        <f>VLOOKUP(C9098,geocode!$A$1:$C$40,2,false)</f>
        <v>Papua Tengah</v>
      </c>
      <c r="O9098" s="71" t="str">
        <f>VLOOKUP(C9098,geocode!$A$1:$C$40,3,false)</f>
        <v>Papua</v>
      </c>
      <c r="P9098" s="71">
        <v>2000.0</v>
      </c>
      <c r="Q9098" s="71">
        <v>2023.0</v>
      </c>
    </row>
    <row r="9099" ht="15.75" customHeight="1">
      <c r="B9099" s="71">
        <v>17.4910855529785</v>
      </c>
      <c r="C9099" s="71">
        <v>94.0</v>
      </c>
      <c r="D9099" s="71">
        <v>40.0</v>
      </c>
      <c r="E9099" s="71">
        <v>33.0</v>
      </c>
      <c r="F9099" s="71" t="str">
        <f>VLOOKUP(D9099, legend!$C$3:$G$22, 2, FALSE)</f>
        <v>3. Agriculture</v>
      </c>
      <c r="G9099" s="71" t="str">
        <f>VLOOKUP(D9099, legend!$C$3:$G$22, 3, FALSE)</f>
        <v>3. Pertanian</v>
      </c>
      <c r="H9099" s="71" t="str">
        <f>VLOOKUP(D9099, legend!$C$3:$G$22, 4, FALSE)</f>
        <v>3.1. Rice Paddy</v>
      </c>
      <c r="I9099" s="71" t="str">
        <f>VLOOKUP(D9099, legend!$C$3:$G$22, 5, FALSE)</f>
        <v>3.1. Sawah</v>
      </c>
      <c r="J9099" s="71" t="str">
        <f>VLOOKUP(E9099, legend!$C$3:$G$22, 2, FALSE)</f>
        <v>5. Water Body</v>
      </c>
      <c r="K9099" s="71" t="str">
        <f>VLOOKUP(E9099, legend!$C$3:$G$22, 3, FALSE)</f>
        <v>5. Tubuh Air</v>
      </c>
      <c r="L9099" s="71" t="str">
        <f>VLOOKUP(E9099, legend!$C$3:$G$22, 4, FALSE)</f>
        <v>5.2. River, Lake, Ocean</v>
      </c>
      <c r="M9099" s="71" t="str">
        <f>VLOOKUP(E9099, legend!$C$3:$G$22, 5, FALSE)</f>
        <v>5.2. Sungai, Danau, Laut</v>
      </c>
      <c r="N9099" s="71" t="str">
        <f>VLOOKUP(C9099,geocode!$A$1:$C$40,2,false)</f>
        <v>Papua Tengah</v>
      </c>
      <c r="O9099" s="71" t="str">
        <f>VLOOKUP(C9099,geocode!$A$1:$C$40,3,false)</f>
        <v>Papua</v>
      </c>
      <c r="P9099" s="71">
        <v>2000.0</v>
      </c>
      <c r="Q9099" s="71">
        <v>2023.0</v>
      </c>
    </row>
    <row r="9100" ht="15.75" customHeight="1">
      <c r="B9100" s="71">
        <v>0.178487182617187</v>
      </c>
      <c r="C9100" s="71">
        <v>94.0</v>
      </c>
      <c r="D9100" s="71">
        <v>40.0</v>
      </c>
      <c r="E9100" s="71">
        <v>35.0</v>
      </c>
      <c r="F9100" s="71" t="str">
        <f>VLOOKUP(D9100, legend!$C$3:$G$22, 2, FALSE)</f>
        <v>3. Agriculture</v>
      </c>
      <c r="G9100" s="71" t="str">
        <f>VLOOKUP(D9100, legend!$C$3:$G$22, 3, FALSE)</f>
        <v>3. Pertanian</v>
      </c>
      <c r="H9100" s="71" t="str">
        <f>VLOOKUP(D9100, legend!$C$3:$G$22, 4, FALSE)</f>
        <v>3.1. Rice Paddy</v>
      </c>
      <c r="I9100" s="71" t="str">
        <f>VLOOKUP(D9100, legend!$C$3:$G$22, 5, FALSE)</f>
        <v>3.1. Sawah</v>
      </c>
      <c r="J9100" s="71" t="str">
        <f>VLOOKUP(E9100, legend!$C$3:$G$22, 2, FALSE)</f>
        <v>3. Agriculture</v>
      </c>
      <c r="K9100" s="71" t="str">
        <f>VLOOKUP(E9100, legend!$C$3:$G$22, 3, FALSE)</f>
        <v>3. Pertanian</v>
      </c>
      <c r="L9100" s="71" t="str">
        <f>VLOOKUP(E9100, legend!$C$3:$G$22, 4, FALSE)</f>
        <v>3.2. Oil Palm</v>
      </c>
      <c r="M9100" s="71" t="str">
        <f>VLOOKUP(E9100, legend!$C$3:$G$22, 5, FALSE)</f>
        <v>3.2. Sawit</v>
      </c>
      <c r="N9100" s="71" t="str">
        <f>VLOOKUP(C9100,geocode!$A$1:$C$40,2,false)</f>
        <v>Papua Tengah</v>
      </c>
      <c r="O9100" s="71" t="str">
        <f>VLOOKUP(C9100,geocode!$A$1:$C$40,3,false)</f>
        <v>Papua</v>
      </c>
      <c r="P9100" s="71">
        <v>2000.0</v>
      </c>
      <c r="Q9100" s="71">
        <v>2023.0</v>
      </c>
    </row>
    <row r="9101" ht="15.75" customHeight="1">
      <c r="B9101" s="71">
        <v>4984.17035094603</v>
      </c>
      <c r="C9101" s="71">
        <v>94.0</v>
      </c>
      <c r="D9101" s="71">
        <v>40.0</v>
      </c>
      <c r="E9101" s="71">
        <v>40.0</v>
      </c>
      <c r="F9101" s="71" t="str">
        <f>VLOOKUP(D9101, legend!$C$3:$G$22, 2, FALSE)</f>
        <v>3. Agriculture</v>
      </c>
      <c r="G9101" s="71" t="str">
        <f>VLOOKUP(D9101, legend!$C$3:$G$22, 3, FALSE)</f>
        <v>3. Pertanian</v>
      </c>
      <c r="H9101" s="71" t="str">
        <f>VLOOKUP(D9101, legend!$C$3:$G$22, 4, FALSE)</f>
        <v>3.1. Rice Paddy</v>
      </c>
      <c r="I9101" s="71" t="str">
        <f>VLOOKUP(D9101, legend!$C$3:$G$22, 5, FALSE)</f>
        <v>3.1. Sawah</v>
      </c>
      <c r="J9101" s="71" t="str">
        <f>VLOOKUP(E9101, legend!$C$3:$G$22, 2, FALSE)</f>
        <v>3. Agriculture</v>
      </c>
      <c r="K9101" s="71" t="str">
        <f>VLOOKUP(E9101, legend!$C$3:$G$22, 3, FALSE)</f>
        <v>3. Pertanian</v>
      </c>
      <c r="L9101" s="71" t="str">
        <f>VLOOKUP(E9101, legend!$C$3:$G$22, 4, FALSE)</f>
        <v>3.1. Rice Paddy</v>
      </c>
      <c r="M9101" s="71" t="str">
        <f>VLOOKUP(E9101, legend!$C$3:$G$22, 5, FALSE)</f>
        <v>3.1. Sawah</v>
      </c>
      <c r="N9101" s="71" t="str">
        <f>VLOOKUP(C9101,geocode!$A$1:$C$40,2,false)</f>
        <v>Papua Tengah</v>
      </c>
      <c r="O9101" s="71" t="str">
        <f>VLOOKUP(C9101,geocode!$A$1:$C$40,3,false)</f>
        <v>Papua</v>
      </c>
      <c r="P9101" s="71">
        <v>2000.0</v>
      </c>
      <c r="Q9101" s="71">
        <v>2023.0</v>
      </c>
    </row>
    <row r="9102" ht="15.75" customHeight="1">
      <c r="B9102" s="71">
        <v>52.3845197387695</v>
      </c>
      <c r="C9102" s="71">
        <v>94.0</v>
      </c>
      <c r="D9102" s="71">
        <v>40.0</v>
      </c>
      <c r="E9102" s="71">
        <v>76.0</v>
      </c>
      <c r="F9102" s="71" t="str">
        <f>VLOOKUP(D9102, legend!$C$3:$G$22, 2, FALSE)</f>
        <v>3. Agriculture</v>
      </c>
      <c r="G9102" s="71" t="str">
        <f>VLOOKUP(D9102, legend!$C$3:$G$22, 3, FALSE)</f>
        <v>3. Pertanian</v>
      </c>
      <c r="H9102" s="71" t="str">
        <f>VLOOKUP(D9102, legend!$C$3:$G$22, 4, FALSE)</f>
        <v>3.1. Rice Paddy</v>
      </c>
      <c r="I9102" s="71" t="str">
        <f>VLOOKUP(D9102, legend!$C$3:$G$22, 5, FALSE)</f>
        <v>3.1. Sawah</v>
      </c>
      <c r="J9102" s="71" t="str">
        <f>VLOOKUP(E9102, legend!$C$3:$G$22, 2, FALSE)</f>
        <v>1. Forest </v>
      </c>
      <c r="K9102" s="71" t="str">
        <f>VLOOKUP(E9102, legend!$C$3:$G$22, 3, FALSE)</f>
        <v>1. Hutan</v>
      </c>
      <c r="L9102" s="71" t="str">
        <f>VLOOKUP(E9102, legend!$C$3:$G$22, 4, FALSE)</f>
        <v>1.3 Peat swamp forest</v>
      </c>
      <c r="M9102" s="71" t="str">
        <f>VLOOKUP(E9102, legend!$C$3:$G$22, 5, FALSE)</f>
        <v>1.3 Hutan rawa gambut</v>
      </c>
      <c r="N9102" s="71" t="str">
        <f>VLOOKUP(C9102,geocode!$A$1:$C$40,2,false)</f>
        <v>Papua Tengah</v>
      </c>
      <c r="O9102" s="71" t="str">
        <f>VLOOKUP(C9102,geocode!$A$1:$C$40,3,false)</f>
        <v>Papua</v>
      </c>
      <c r="P9102" s="71">
        <v>2000.0</v>
      </c>
      <c r="Q9102" s="71">
        <v>2023.0</v>
      </c>
    </row>
    <row r="9103" ht="15.75" customHeight="1">
      <c r="B9103" s="71">
        <v>12.4784511535644</v>
      </c>
      <c r="C9103" s="71">
        <v>94.0</v>
      </c>
      <c r="D9103" s="71">
        <v>76.0</v>
      </c>
      <c r="E9103" s="71">
        <v>3.0</v>
      </c>
      <c r="F9103" s="71" t="str">
        <f>VLOOKUP(D9103, legend!$C$3:$G$22, 2, FALSE)</f>
        <v>1. Forest </v>
      </c>
      <c r="G9103" s="71" t="str">
        <f>VLOOKUP(D9103, legend!$C$3:$G$22, 3, FALSE)</f>
        <v>1. Hutan</v>
      </c>
      <c r="H9103" s="71" t="str">
        <f>VLOOKUP(D9103, legend!$C$3:$G$22, 4, FALSE)</f>
        <v>1.3 Peat swamp forest</v>
      </c>
      <c r="I9103" s="71" t="str">
        <f>VLOOKUP(D9103, legend!$C$3:$G$22, 5, FALSE)</f>
        <v>1.3 Hutan rawa gambut</v>
      </c>
      <c r="J9103" s="71" t="str">
        <f>VLOOKUP(E9103, legend!$C$3:$G$22, 2, FALSE)</f>
        <v>1. Forest </v>
      </c>
      <c r="K9103" s="71" t="str">
        <f>VLOOKUP(E9103, legend!$C$3:$G$22, 3, FALSE)</f>
        <v>1. Hutan</v>
      </c>
      <c r="L9103" s="71" t="str">
        <f>VLOOKUP(E9103, legend!$C$3:$G$22, 4, FALSE)</f>
        <v>1.1. Forest Formation</v>
      </c>
      <c r="M9103" s="71" t="str">
        <f>VLOOKUP(E9103, legend!$C$3:$G$22, 5, FALSE)</f>
        <v>1.1. Formasi Hutan</v>
      </c>
      <c r="N9103" s="71" t="str">
        <f>VLOOKUP(C9103,geocode!$A$1:$C$40,2,false)</f>
        <v>Papua Tengah</v>
      </c>
      <c r="O9103" s="71" t="str">
        <f>VLOOKUP(C9103,geocode!$A$1:$C$40,3,false)</f>
        <v>Papua</v>
      </c>
      <c r="P9103" s="71">
        <v>2000.0</v>
      </c>
      <c r="Q9103" s="71">
        <v>2023.0</v>
      </c>
    </row>
    <row r="9104" ht="15.75" customHeight="1">
      <c r="B9104" s="71">
        <v>1939.81683643187</v>
      </c>
      <c r="C9104" s="71">
        <v>94.0</v>
      </c>
      <c r="D9104" s="71">
        <v>76.0</v>
      </c>
      <c r="E9104" s="71">
        <v>5.0</v>
      </c>
      <c r="F9104" s="71" t="str">
        <f>VLOOKUP(D9104, legend!$C$3:$G$22, 2, FALSE)</f>
        <v>1. Forest </v>
      </c>
      <c r="G9104" s="71" t="str">
        <f>VLOOKUP(D9104, legend!$C$3:$G$22, 3, FALSE)</f>
        <v>1. Hutan</v>
      </c>
      <c r="H9104" s="71" t="str">
        <f>VLOOKUP(D9104, legend!$C$3:$G$22, 4, FALSE)</f>
        <v>1.3 Peat swamp forest</v>
      </c>
      <c r="I9104" s="71" t="str">
        <f>VLOOKUP(D9104, legend!$C$3:$G$22, 5, FALSE)</f>
        <v>1.3 Hutan rawa gambut</v>
      </c>
      <c r="J9104" s="71" t="str">
        <f>VLOOKUP(E9104, legend!$C$3:$G$22, 2, FALSE)</f>
        <v>1. Forest </v>
      </c>
      <c r="K9104" s="71" t="str">
        <f>VLOOKUP(E9104, legend!$C$3:$G$22, 3, FALSE)</f>
        <v>1. Hutan</v>
      </c>
      <c r="L9104" s="71" t="str">
        <f>VLOOKUP(E9104, legend!$C$3:$G$22, 4, FALSE)</f>
        <v>1.2. Mangrove</v>
      </c>
      <c r="M9104" s="71" t="str">
        <f>VLOOKUP(E9104, legend!$C$3:$G$22, 5, FALSE)</f>
        <v>1.2. Mangrove</v>
      </c>
      <c r="N9104" s="71" t="str">
        <f>VLOOKUP(C9104,geocode!$A$1:$C$40,2,false)</f>
        <v>Papua Tengah</v>
      </c>
      <c r="O9104" s="71" t="str">
        <f>VLOOKUP(C9104,geocode!$A$1:$C$40,3,false)</f>
        <v>Papua</v>
      </c>
      <c r="P9104" s="71">
        <v>2000.0</v>
      </c>
      <c r="Q9104" s="71">
        <v>2023.0</v>
      </c>
    </row>
    <row r="9105" ht="15.75" customHeight="1">
      <c r="B9105" s="71">
        <v>7972.4072872558</v>
      </c>
      <c r="C9105" s="71">
        <v>94.0</v>
      </c>
      <c r="D9105" s="71">
        <v>76.0</v>
      </c>
      <c r="E9105" s="71">
        <v>13.0</v>
      </c>
      <c r="F9105" s="71" t="str">
        <f>VLOOKUP(D9105, legend!$C$3:$G$22, 2, FALSE)</f>
        <v>1. Forest </v>
      </c>
      <c r="G9105" s="71" t="str">
        <f>VLOOKUP(D9105, legend!$C$3:$G$22, 3, FALSE)</f>
        <v>1. Hutan</v>
      </c>
      <c r="H9105" s="71" t="str">
        <f>VLOOKUP(D9105, legend!$C$3:$G$22, 4, FALSE)</f>
        <v>1.3 Peat swamp forest</v>
      </c>
      <c r="I9105" s="71" t="str">
        <f>VLOOKUP(D9105, legend!$C$3:$G$22, 5, FALSE)</f>
        <v>1.3 Hutan rawa gambut</v>
      </c>
      <c r="J9105" s="71" t="str">
        <f>VLOOKUP(E9105, legend!$C$3:$G$22, 2, FALSE)</f>
        <v>2. Non-Forest Natural Vegetation</v>
      </c>
      <c r="K9105" s="71" t="str">
        <f>VLOOKUP(E9105, legend!$C$3:$G$22, 3, FALSE)</f>
        <v>2. Tumbuhan Non-Hutan Lainnya</v>
      </c>
      <c r="L9105" s="71" t="str">
        <f>VLOOKUP(E9105, legend!$C$3:$G$22, 4, FALSE)</f>
        <v>2.1. Other Natural Vegetation</v>
      </c>
      <c r="M9105" s="71" t="str">
        <f>VLOOKUP(E9105, legend!$C$3:$G$22, 5, FALSE)</f>
        <v>2.1. Tumbuhan Non-Hutan Lainnya</v>
      </c>
      <c r="N9105" s="71" t="str">
        <f>VLOOKUP(C9105,geocode!$A$1:$C$40,2,false)</f>
        <v>Papua Tengah</v>
      </c>
      <c r="O9105" s="71" t="str">
        <f>VLOOKUP(C9105,geocode!$A$1:$C$40,3,false)</f>
        <v>Papua</v>
      </c>
      <c r="P9105" s="71">
        <v>2000.0</v>
      </c>
      <c r="Q9105" s="71">
        <v>2023.0</v>
      </c>
    </row>
    <row r="9106" ht="15.75" customHeight="1">
      <c r="B9106" s="71">
        <v>486.877587908938</v>
      </c>
      <c r="C9106" s="71">
        <v>94.0</v>
      </c>
      <c r="D9106" s="71">
        <v>76.0</v>
      </c>
      <c r="E9106" s="71">
        <v>21.0</v>
      </c>
      <c r="F9106" s="71" t="str">
        <f>VLOOKUP(D9106, legend!$C$3:$G$22, 2, FALSE)</f>
        <v>1. Forest </v>
      </c>
      <c r="G9106" s="71" t="str">
        <f>VLOOKUP(D9106, legend!$C$3:$G$22, 3, FALSE)</f>
        <v>1. Hutan</v>
      </c>
      <c r="H9106" s="71" t="str">
        <f>VLOOKUP(D9106, legend!$C$3:$G$22, 4, FALSE)</f>
        <v>1.3 Peat swamp forest</v>
      </c>
      <c r="I9106" s="71" t="str">
        <f>VLOOKUP(D9106, legend!$C$3:$G$22, 5, FALSE)</f>
        <v>1.3 Hutan rawa gambut</v>
      </c>
      <c r="J9106" s="71" t="str">
        <f>VLOOKUP(E9106, legend!$C$3:$G$22, 2, FALSE)</f>
        <v>3. Agriculture</v>
      </c>
      <c r="K9106" s="71" t="str">
        <f>VLOOKUP(E9106, legend!$C$3:$G$22, 3, FALSE)</f>
        <v>3. Pertanian</v>
      </c>
      <c r="L9106" s="71" t="str">
        <f>VLOOKUP(E9106, legend!$C$3:$G$22, 4, FALSE)</f>
        <v>3.4. Other Agriculture</v>
      </c>
      <c r="M9106" s="71" t="str">
        <f>VLOOKUP(E9106, legend!$C$3:$G$22, 5, FALSE)</f>
        <v>3.4. Pertanian Lainnya </v>
      </c>
      <c r="N9106" s="71" t="str">
        <f>VLOOKUP(C9106,geocode!$A$1:$C$40,2,false)</f>
        <v>Papua Tengah</v>
      </c>
      <c r="O9106" s="71" t="str">
        <f>VLOOKUP(C9106,geocode!$A$1:$C$40,3,false)</f>
        <v>Papua</v>
      </c>
      <c r="P9106" s="71">
        <v>2000.0</v>
      </c>
      <c r="Q9106" s="71">
        <v>2023.0</v>
      </c>
    </row>
    <row r="9107" ht="15.75" customHeight="1">
      <c r="B9107" s="71">
        <v>56.0152949645996</v>
      </c>
      <c r="C9107" s="71">
        <v>94.0</v>
      </c>
      <c r="D9107" s="71">
        <v>76.0</v>
      </c>
      <c r="E9107" s="71">
        <v>24.0</v>
      </c>
      <c r="F9107" s="71" t="str">
        <f>VLOOKUP(D9107, legend!$C$3:$G$22, 2, FALSE)</f>
        <v>1. Forest </v>
      </c>
      <c r="G9107" s="71" t="str">
        <f>VLOOKUP(D9107, legend!$C$3:$G$22, 3, FALSE)</f>
        <v>1. Hutan</v>
      </c>
      <c r="H9107" s="71" t="str">
        <f>VLOOKUP(D9107, legend!$C$3:$G$22, 4, FALSE)</f>
        <v>1.3 Peat swamp forest</v>
      </c>
      <c r="I9107" s="71" t="str">
        <f>VLOOKUP(D9107, legend!$C$3:$G$22, 5, FALSE)</f>
        <v>1.3 Hutan rawa gambut</v>
      </c>
      <c r="J9107" s="71" t="str">
        <f>VLOOKUP(E9107, legend!$C$3:$G$22, 2, FALSE)</f>
        <v>4. Non-Vegetated Area</v>
      </c>
      <c r="K9107" s="71" t="str">
        <f>VLOOKUP(E9107, legend!$C$3:$G$22, 3, FALSE)</f>
        <v>4. Non-Vegetasi</v>
      </c>
      <c r="L9107" s="71" t="str">
        <f>VLOOKUP(E9107, legend!$C$3:$G$22, 4, FALSE)</f>
        <v>4.2. Urban Area</v>
      </c>
      <c r="M9107" s="71" t="str">
        <f>VLOOKUP(E9107, legend!$C$3:$G$22, 5, FALSE)</f>
        <v>4.2. Pemukiman </v>
      </c>
      <c r="N9107" s="71" t="str">
        <f>VLOOKUP(C9107,geocode!$A$1:$C$40,2,false)</f>
        <v>Papua Tengah</v>
      </c>
      <c r="O9107" s="71" t="str">
        <f>VLOOKUP(C9107,geocode!$A$1:$C$40,3,false)</f>
        <v>Papua</v>
      </c>
      <c r="P9107" s="71">
        <v>2000.0</v>
      </c>
      <c r="Q9107" s="71">
        <v>2023.0</v>
      </c>
    </row>
    <row r="9108" ht="15.75" customHeight="1">
      <c r="B9108" s="71">
        <v>953.562154071045</v>
      </c>
      <c r="C9108" s="71">
        <v>94.0</v>
      </c>
      <c r="D9108" s="71">
        <v>76.0</v>
      </c>
      <c r="E9108" s="71">
        <v>25.0</v>
      </c>
      <c r="F9108" s="71" t="str">
        <f>VLOOKUP(D9108, legend!$C$3:$G$22, 2, FALSE)</f>
        <v>1. Forest </v>
      </c>
      <c r="G9108" s="71" t="str">
        <f>VLOOKUP(D9108, legend!$C$3:$G$22, 3, FALSE)</f>
        <v>1. Hutan</v>
      </c>
      <c r="H9108" s="71" t="str">
        <f>VLOOKUP(D9108, legend!$C$3:$G$22, 4, FALSE)</f>
        <v>1.3 Peat swamp forest</v>
      </c>
      <c r="I9108" s="71" t="str">
        <f>VLOOKUP(D9108, legend!$C$3:$G$22, 5, FALSE)</f>
        <v>1.3 Hutan rawa gambut</v>
      </c>
      <c r="J9108" s="71" t="str">
        <f>VLOOKUP(E9108, legend!$C$3:$G$22, 2, FALSE)</f>
        <v>4. Non-Vegetated Area</v>
      </c>
      <c r="K9108" s="71" t="str">
        <f>VLOOKUP(E9108, legend!$C$3:$G$22, 3, FALSE)</f>
        <v>4. Non-Vegetasi</v>
      </c>
      <c r="L9108" s="71" t="str">
        <f>VLOOKUP(E9108, legend!$C$3:$G$22, 4, FALSE)</f>
        <v>4.3. Other Non-Vegetation</v>
      </c>
      <c r="M9108" s="71" t="str">
        <f>VLOOKUP(E9108, legend!$C$3:$G$22, 5, FALSE)</f>
        <v>4.3. Non-Vegetasi Lainnya</v>
      </c>
      <c r="N9108" s="71" t="str">
        <f>VLOOKUP(C9108,geocode!$A$1:$C$40,2,false)</f>
        <v>Papua Tengah</v>
      </c>
      <c r="O9108" s="71" t="str">
        <f>VLOOKUP(C9108,geocode!$A$1:$C$40,3,false)</f>
        <v>Papua</v>
      </c>
      <c r="P9108" s="71">
        <v>2000.0</v>
      </c>
      <c r="Q9108" s="71">
        <v>2023.0</v>
      </c>
    </row>
    <row r="9109" ht="15.75" customHeight="1">
      <c r="B9109" s="71">
        <v>7.92992796020507</v>
      </c>
      <c r="C9109" s="71">
        <v>94.0</v>
      </c>
      <c r="D9109" s="71">
        <v>76.0</v>
      </c>
      <c r="E9109" s="71">
        <v>30.0</v>
      </c>
      <c r="F9109" s="71" t="str">
        <f>VLOOKUP(D9109, legend!$C$3:$G$22, 2, FALSE)</f>
        <v>1. Forest </v>
      </c>
      <c r="G9109" s="71" t="str">
        <f>VLOOKUP(D9109, legend!$C$3:$G$22, 3, FALSE)</f>
        <v>1. Hutan</v>
      </c>
      <c r="H9109" s="71" t="str">
        <f>VLOOKUP(D9109, legend!$C$3:$G$22, 4, FALSE)</f>
        <v>1.3 Peat swamp forest</v>
      </c>
      <c r="I9109" s="71" t="str">
        <f>VLOOKUP(D9109, legend!$C$3:$G$22, 5, FALSE)</f>
        <v>1.3 Hutan rawa gambut</v>
      </c>
      <c r="J9109" s="71" t="str">
        <f>VLOOKUP(E9109, legend!$C$3:$G$22, 2, FALSE)</f>
        <v>4. Non-Vegetated Area</v>
      </c>
      <c r="K9109" s="71" t="str">
        <f>VLOOKUP(E9109, legend!$C$3:$G$22, 3, FALSE)</f>
        <v>4. Non-Vegetasi</v>
      </c>
      <c r="L9109" s="71" t="str">
        <f>VLOOKUP(E9109, legend!$C$3:$G$22, 4, FALSE)</f>
        <v>4.1. Mining Pit</v>
      </c>
      <c r="M9109" s="71" t="str">
        <f>VLOOKUP(E9109, legend!$C$3:$G$22, 5, FALSE)</f>
        <v>4.1. Lubang Tambang</v>
      </c>
      <c r="N9109" s="71" t="str">
        <f>VLOOKUP(C9109,geocode!$A$1:$C$40,2,false)</f>
        <v>Papua Tengah</v>
      </c>
      <c r="O9109" s="71" t="str">
        <f>VLOOKUP(C9109,geocode!$A$1:$C$40,3,false)</f>
        <v>Papua</v>
      </c>
      <c r="P9109" s="71">
        <v>2000.0</v>
      </c>
      <c r="Q9109" s="71">
        <v>2023.0</v>
      </c>
    </row>
    <row r="9110" ht="15.75" customHeight="1">
      <c r="B9110" s="71">
        <v>175.501280346679</v>
      </c>
      <c r="C9110" s="71">
        <v>94.0</v>
      </c>
      <c r="D9110" s="71">
        <v>76.0</v>
      </c>
      <c r="E9110" s="71">
        <v>33.0</v>
      </c>
      <c r="F9110" s="71" t="str">
        <f>VLOOKUP(D9110, legend!$C$3:$G$22, 2, FALSE)</f>
        <v>1. Forest </v>
      </c>
      <c r="G9110" s="71" t="str">
        <f>VLOOKUP(D9110, legend!$C$3:$G$22, 3, FALSE)</f>
        <v>1. Hutan</v>
      </c>
      <c r="H9110" s="71" t="str">
        <f>VLOOKUP(D9110, legend!$C$3:$G$22, 4, FALSE)</f>
        <v>1.3 Peat swamp forest</v>
      </c>
      <c r="I9110" s="71" t="str">
        <f>VLOOKUP(D9110, legend!$C$3:$G$22, 5, FALSE)</f>
        <v>1.3 Hutan rawa gambut</v>
      </c>
      <c r="J9110" s="71" t="str">
        <f>VLOOKUP(E9110, legend!$C$3:$G$22, 2, FALSE)</f>
        <v>5. Water Body</v>
      </c>
      <c r="K9110" s="71" t="str">
        <f>VLOOKUP(E9110, legend!$C$3:$G$22, 3, FALSE)</f>
        <v>5. Tubuh Air</v>
      </c>
      <c r="L9110" s="71" t="str">
        <f>VLOOKUP(E9110, legend!$C$3:$G$22, 4, FALSE)</f>
        <v>5.2. River, Lake, Ocean</v>
      </c>
      <c r="M9110" s="71" t="str">
        <f>VLOOKUP(E9110, legend!$C$3:$G$22, 5, FALSE)</f>
        <v>5.2. Sungai, Danau, Laut</v>
      </c>
      <c r="N9110" s="71" t="str">
        <f>VLOOKUP(C9110,geocode!$A$1:$C$40,2,false)</f>
        <v>Papua Tengah</v>
      </c>
      <c r="O9110" s="71" t="str">
        <f>VLOOKUP(C9110,geocode!$A$1:$C$40,3,false)</f>
        <v>Papua</v>
      </c>
      <c r="P9110" s="71">
        <v>2000.0</v>
      </c>
      <c r="Q9110" s="71">
        <v>2023.0</v>
      </c>
    </row>
    <row r="9111" ht="15.75" customHeight="1">
      <c r="B9111" s="71">
        <v>1105.72965813599</v>
      </c>
      <c r="C9111" s="71">
        <v>94.0</v>
      </c>
      <c r="D9111" s="71">
        <v>76.0</v>
      </c>
      <c r="E9111" s="71">
        <v>35.0</v>
      </c>
      <c r="F9111" s="71" t="str">
        <f>VLOOKUP(D9111, legend!$C$3:$G$22, 2, FALSE)</f>
        <v>1. Forest </v>
      </c>
      <c r="G9111" s="71" t="str">
        <f>VLOOKUP(D9111, legend!$C$3:$G$22, 3, FALSE)</f>
        <v>1. Hutan</v>
      </c>
      <c r="H9111" s="71" t="str">
        <f>VLOOKUP(D9111, legend!$C$3:$G$22, 4, FALSE)</f>
        <v>1.3 Peat swamp forest</v>
      </c>
      <c r="I9111" s="71" t="str">
        <f>VLOOKUP(D9111, legend!$C$3:$G$22, 5, FALSE)</f>
        <v>1.3 Hutan rawa gambut</v>
      </c>
      <c r="J9111" s="71" t="str">
        <f>VLOOKUP(E9111, legend!$C$3:$G$22, 2, FALSE)</f>
        <v>3. Agriculture</v>
      </c>
      <c r="K9111" s="71" t="str">
        <f>VLOOKUP(E9111, legend!$C$3:$G$22, 3, FALSE)</f>
        <v>3. Pertanian</v>
      </c>
      <c r="L9111" s="71" t="str">
        <f>VLOOKUP(E9111, legend!$C$3:$G$22, 4, FALSE)</f>
        <v>3.2. Oil Palm</v>
      </c>
      <c r="M9111" s="71" t="str">
        <f>VLOOKUP(E9111, legend!$C$3:$G$22, 5, FALSE)</f>
        <v>3.2. Sawit</v>
      </c>
      <c r="N9111" s="71" t="str">
        <f>VLOOKUP(C9111,geocode!$A$1:$C$40,2,false)</f>
        <v>Papua Tengah</v>
      </c>
      <c r="O9111" s="71" t="str">
        <f>VLOOKUP(C9111,geocode!$A$1:$C$40,3,false)</f>
        <v>Papua</v>
      </c>
      <c r="P9111" s="71">
        <v>2000.0</v>
      </c>
      <c r="Q9111" s="71">
        <v>2023.0</v>
      </c>
    </row>
    <row r="9112" ht="15.75" customHeight="1">
      <c r="B9112" s="71">
        <v>571.473001239015</v>
      </c>
      <c r="C9112" s="71">
        <v>94.0</v>
      </c>
      <c r="D9112" s="71">
        <v>76.0</v>
      </c>
      <c r="E9112" s="71">
        <v>40.0</v>
      </c>
      <c r="F9112" s="71" t="str">
        <f>VLOOKUP(D9112, legend!$C$3:$G$22, 2, FALSE)</f>
        <v>1. Forest </v>
      </c>
      <c r="G9112" s="71" t="str">
        <f>VLOOKUP(D9112, legend!$C$3:$G$22, 3, FALSE)</f>
        <v>1. Hutan</v>
      </c>
      <c r="H9112" s="71" t="str">
        <f>VLOOKUP(D9112, legend!$C$3:$G$22, 4, FALSE)</f>
        <v>1.3 Peat swamp forest</v>
      </c>
      <c r="I9112" s="71" t="str">
        <f>VLOOKUP(D9112, legend!$C$3:$G$22, 5, FALSE)</f>
        <v>1.3 Hutan rawa gambut</v>
      </c>
      <c r="J9112" s="71" t="str">
        <f>VLOOKUP(E9112, legend!$C$3:$G$22, 2, FALSE)</f>
        <v>3. Agriculture</v>
      </c>
      <c r="K9112" s="71" t="str">
        <f>VLOOKUP(E9112, legend!$C$3:$G$22, 3, FALSE)</f>
        <v>3. Pertanian</v>
      </c>
      <c r="L9112" s="71" t="str">
        <f>VLOOKUP(E9112, legend!$C$3:$G$22, 4, FALSE)</f>
        <v>3.1. Rice Paddy</v>
      </c>
      <c r="M9112" s="71" t="str">
        <f>VLOOKUP(E9112, legend!$C$3:$G$22, 5, FALSE)</f>
        <v>3.1. Sawah</v>
      </c>
      <c r="N9112" s="71" t="str">
        <f>VLOOKUP(C9112,geocode!$A$1:$C$40,2,false)</f>
        <v>Papua Tengah</v>
      </c>
      <c r="O9112" s="71" t="str">
        <f>VLOOKUP(C9112,geocode!$A$1:$C$40,3,false)</f>
        <v>Papua</v>
      </c>
      <c r="P9112" s="71">
        <v>2000.0</v>
      </c>
      <c r="Q9112" s="71">
        <v>2023.0</v>
      </c>
    </row>
    <row r="9113" ht="15.75" customHeight="1">
      <c r="B9113" s="71">
        <v>463311.279393614</v>
      </c>
      <c r="C9113" s="71">
        <v>94.0</v>
      </c>
      <c r="D9113" s="71">
        <v>76.0</v>
      </c>
      <c r="E9113" s="71">
        <v>76.0</v>
      </c>
      <c r="F9113" s="71" t="str">
        <f>VLOOKUP(D9113, legend!$C$3:$G$22, 2, FALSE)</f>
        <v>1. Forest </v>
      </c>
      <c r="G9113" s="71" t="str">
        <f>VLOOKUP(D9113, legend!$C$3:$G$22, 3, FALSE)</f>
        <v>1. Hutan</v>
      </c>
      <c r="H9113" s="71" t="str">
        <f>VLOOKUP(D9113, legend!$C$3:$G$22, 4, FALSE)</f>
        <v>1.3 Peat swamp forest</v>
      </c>
      <c r="I9113" s="71" t="str">
        <f>VLOOKUP(D9113, legend!$C$3:$G$22, 5, FALSE)</f>
        <v>1.3 Hutan rawa gambut</v>
      </c>
      <c r="J9113" s="71" t="str">
        <f>VLOOKUP(E9113, legend!$C$3:$G$22, 2, FALSE)</f>
        <v>1. Forest </v>
      </c>
      <c r="K9113" s="71" t="str">
        <f>VLOOKUP(E9113, legend!$C$3:$G$22, 3, FALSE)</f>
        <v>1. Hutan</v>
      </c>
      <c r="L9113" s="71" t="str">
        <f>VLOOKUP(E9113, legend!$C$3:$G$22, 4, FALSE)</f>
        <v>1.3 Peat swamp forest</v>
      </c>
      <c r="M9113" s="71" t="str">
        <f>VLOOKUP(E9113, legend!$C$3:$G$22, 5, FALSE)</f>
        <v>1.3 Hutan rawa gambut</v>
      </c>
      <c r="N9113" s="71" t="str">
        <f>VLOOKUP(C9113,geocode!$A$1:$C$40,2,false)</f>
        <v>Papua Tengah</v>
      </c>
      <c r="O9113" s="71" t="str">
        <f>VLOOKUP(C9113,geocode!$A$1:$C$40,3,false)</f>
        <v>Papua</v>
      </c>
      <c r="P9113" s="71">
        <v>2000.0</v>
      </c>
      <c r="Q9113" s="71">
        <v>2023.0</v>
      </c>
    </row>
    <row r="9114" ht="15.75" customHeight="1">
      <c r="B9114" s="71">
        <v>4220984.55780771</v>
      </c>
      <c r="C9114" s="71">
        <v>95.0</v>
      </c>
      <c r="D9114" s="71">
        <v>3.0</v>
      </c>
      <c r="E9114" s="71">
        <v>3.0</v>
      </c>
      <c r="F9114" s="71" t="str">
        <f>VLOOKUP(D9114, legend!$C$3:$G$22, 2, FALSE)</f>
        <v>1. Forest </v>
      </c>
      <c r="G9114" s="71" t="str">
        <f>VLOOKUP(D9114, legend!$C$3:$G$22, 3, FALSE)</f>
        <v>1. Hutan</v>
      </c>
      <c r="H9114" s="71" t="str">
        <f>VLOOKUP(D9114, legend!$C$3:$G$22, 4, FALSE)</f>
        <v>1.1. Forest Formation</v>
      </c>
      <c r="I9114" s="71" t="str">
        <f>VLOOKUP(D9114, legend!$C$3:$G$22, 5, FALSE)</f>
        <v>1.1. Formasi Hutan</v>
      </c>
      <c r="J9114" s="71" t="str">
        <f>VLOOKUP(E9114, legend!$C$3:$G$22, 2, FALSE)</f>
        <v>1. Forest </v>
      </c>
      <c r="K9114" s="71" t="str">
        <f>VLOOKUP(E9114, legend!$C$3:$G$22, 3, FALSE)</f>
        <v>1. Hutan</v>
      </c>
      <c r="L9114" s="71" t="str">
        <f>VLOOKUP(E9114, legend!$C$3:$G$22, 4, FALSE)</f>
        <v>1.1. Forest Formation</v>
      </c>
      <c r="M9114" s="71" t="str">
        <f>VLOOKUP(E9114, legend!$C$3:$G$22, 5, FALSE)</f>
        <v>1.1. Formasi Hutan</v>
      </c>
      <c r="N9114" s="71" t="str">
        <f>VLOOKUP(C9114,geocode!$A$1:$C$40,2,false)</f>
        <v>Papua Pegunungan</v>
      </c>
      <c r="O9114" s="71" t="str">
        <f>VLOOKUP(C9114,geocode!$A$1:$C$40,3,false)</f>
        <v>Papua</v>
      </c>
      <c r="P9114" s="71">
        <v>2000.0</v>
      </c>
      <c r="Q9114" s="71">
        <v>2023.0</v>
      </c>
    </row>
    <row r="9115" ht="15.75" customHeight="1">
      <c r="B9115" s="71">
        <v>7.59792202148437</v>
      </c>
      <c r="C9115" s="71">
        <v>95.0</v>
      </c>
      <c r="D9115" s="71">
        <v>3.0</v>
      </c>
      <c r="E9115" s="71">
        <v>5.0</v>
      </c>
      <c r="F9115" s="71" t="str">
        <f>VLOOKUP(D9115, legend!$C$3:$G$22, 2, FALSE)</f>
        <v>1. Forest </v>
      </c>
      <c r="G9115" s="71" t="str">
        <f>VLOOKUP(D9115, legend!$C$3:$G$22, 3, FALSE)</f>
        <v>1. Hutan</v>
      </c>
      <c r="H9115" s="71" t="str">
        <f>VLOOKUP(D9115, legend!$C$3:$G$22, 4, FALSE)</f>
        <v>1.1. Forest Formation</v>
      </c>
      <c r="I9115" s="71" t="str">
        <f>VLOOKUP(D9115, legend!$C$3:$G$22, 5, FALSE)</f>
        <v>1.1. Formasi Hutan</v>
      </c>
      <c r="J9115" s="71" t="str">
        <f>VLOOKUP(E9115, legend!$C$3:$G$22, 2, FALSE)</f>
        <v>1. Forest </v>
      </c>
      <c r="K9115" s="71" t="str">
        <f>VLOOKUP(E9115, legend!$C$3:$G$22, 3, FALSE)</f>
        <v>1. Hutan</v>
      </c>
      <c r="L9115" s="71" t="str">
        <f>VLOOKUP(E9115, legend!$C$3:$G$22, 4, FALSE)</f>
        <v>1.2. Mangrove</v>
      </c>
      <c r="M9115" s="71" t="str">
        <f>VLOOKUP(E9115, legend!$C$3:$G$22, 5, FALSE)</f>
        <v>1.2. Mangrove</v>
      </c>
      <c r="N9115" s="71" t="str">
        <f>VLOOKUP(C9115,geocode!$A$1:$C$40,2,false)</f>
        <v>Papua Pegunungan</v>
      </c>
      <c r="O9115" s="71" t="str">
        <f>VLOOKUP(C9115,geocode!$A$1:$C$40,3,false)</f>
        <v>Papua</v>
      </c>
      <c r="P9115" s="71">
        <v>2000.0</v>
      </c>
      <c r="Q9115" s="71">
        <v>2023.0</v>
      </c>
    </row>
    <row r="9116" ht="15.75" customHeight="1">
      <c r="B9116" s="71">
        <v>117836.439066411</v>
      </c>
      <c r="C9116" s="71">
        <v>95.0</v>
      </c>
      <c r="D9116" s="71">
        <v>3.0</v>
      </c>
      <c r="E9116" s="71">
        <v>13.0</v>
      </c>
      <c r="F9116" s="71" t="str">
        <f>VLOOKUP(D9116, legend!$C$3:$G$22, 2, FALSE)</f>
        <v>1. Forest </v>
      </c>
      <c r="G9116" s="71" t="str">
        <f>VLOOKUP(D9116, legend!$C$3:$G$22, 3, FALSE)</f>
        <v>1. Hutan</v>
      </c>
      <c r="H9116" s="71" t="str">
        <f>VLOOKUP(D9116, legend!$C$3:$G$22, 4, FALSE)</f>
        <v>1.1. Forest Formation</v>
      </c>
      <c r="I9116" s="71" t="str">
        <f>VLOOKUP(D9116, legend!$C$3:$G$22, 5, FALSE)</f>
        <v>1.1. Formasi Hutan</v>
      </c>
      <c r="J9116" s="71" t="str">
        <f>VLOOKUP(E9116, legend!$C$3:$G$22, 2, FALSE)</f>
        <v>2. Non-Forest Natural Vegetation</v>
      </c>
      <c r="K9116" s="71" t="str">
        <f>VLOOKUP(E9116, legend!$C$3:$G$22, 3, FALSE)</f>
        <v>2. Tumbuhan Non-Hutan Lainnya</v>
      </c>
      <c r="L9116" s="71" t="str">
        <f>VLOOKUP(E9116, legend!$C$3:$G$22, 4, FALSE)</f>
        <v>2.1. Other Natural Vegetation</v>
      </c>
      <c r="M9116" s="71" t="str">
        <f>VLOOKUP(E9116, legend!$C$3:$G$22, 5, FALSE)</f>
        <v>2.1. Tumbuhan Non-Hutan Lainnya</v>
      </c>
      <c r="N9116" s="71" t="str">
        <f>VLOOKUP(C9116,geocode!$A$1:$C$40,2,false)</f>
        <v>Papua Pegunungan</v>
      </c>
      <c r="O9116" s="71" t="str">
        <f>VLOOKUP(C9116,geocode!$A$1:$C$40,3,false)</f>
        <v>Papua</v>
      </c>
      <c r="P9116" s="71">
        <v>2000.0</v>
      </c>
      <c r="Q9116" s="71">
        <v>2023.0</v>
      </c>
    </row>
    <row r="9117" ht="15.75" customHeight="1">
      <c r="B9117" s="71">
        <v>3564.72478262327</v>
      </c>
      <c r="C9117" s="71">
        <v>95.0</v>
      </c>
      <c r="D9117" s="71">
        <v>3.0</v>
      </c>
      <c r="E9117" s="71">
        <v>21.0</v>
      </c>
      <c r="F9117" s="71" t="str">
        <f>VLOOKUP(D9117, legend!$C$3:$G$22, 2, FALSE)</f>
        <v>1. Forest </v>
      </c>
      <c r="G9117" s="71" t="str">
        <f>VLOOKUP(D9117, legend!$C$3:$G$22, 3, FALSE)</f>
        <v>1. Hutan</v>
      </c>
      <c r="H9117" s="71" t="str">
        <f>VLOOKUP(D9117, legend!$C$3:$G$22, 4, FALSE)</f>
        <v>1.1. Forest Formation</v>
      </c>
      <c r="I9117" s="71" t="str">
        <f>VLOOKUP(D9117, legend!$C$3:$G$22, 5, FALSE)</f>
        <v>1.1. Formasi Hutan</v>
      </c>
      <c r="J9117" s="71" t="str">
        <f>VLOOKUP(E9117, legend!$C$3:$G$22, 2, FALSE)</f>
        <v>3. Agriculture</v>
      </c>
      <c r="K9117" s="71" t="str">
        <f>VLOOKUP(E9117, legend!$C$3:$G$22, 3, FALSE)</f>
        <v>3. Pertanian</v>
      </c>
      <c r="L9117" s="71" t="str">
        <f>VLOOKUP(E9117, legend!$C$3:$G$22, 4, FALSE)</f>
        <v>3.4. Other Agriculture</v>
      </c>
      <c r="M9117" s="71" t="str">
        <f>VLOOKUP(E9117, legend!$C$3:$G$22, 5, FALSE)</f>
        <v>3.4. Pertanian Lainnya </v>
      </c>
      <c r="N9117" s="71" t="str">
        <f>VLOOKUP(C9117,geocode!$A$1:$C$40,2,false)</f>
        <v>Papua Pegunungan</v>
      </c>
      <c r="O9117" s="71" t="str">
        <f>VLOOKUP(C9117,geocode!$A$1:$C$40,3,false)</f>
        <v>Papua</v>
      </c>
      <c r="P9117" s="71">
        <v>2000.0</v>
      </c>
      <c r="Q9117" s="71">
        <v>2023.0</v>
      </c>
    </row>
    <row r="9118" ht="15.75" customHeight="1">
      <c r="B9118" s="71">
        <v>105.042851055908</v>
      </c>
      <c r="C9118" s="71">
        <v>95.0</v>
      </c>
      <c r="D9118" s="71">
        <v>3.0</v>
      </c>
      <c r="E9118" s="71">
        <v>24.0</v>
      </c>
      <c r="F9118" s="71" t="str">
        <f>VLOOKUP(D9118, legend!$C$3:$G$22, 2, FALSE)</f>
        <v>1. Forest </v>
      </c>
      <c r="G9118" s="71" t="str">
        <f>VLOOKUP(D9118, legend!$C$3:$G$22, 3, FALSE)</f>
        <v>1. Hutan</v>
      </c>
      <c r="H9118" s="71" t="str">
        <f>VLOOKUP(D9118, legend!$C$3:$G$22, 4, FALSE)</f>
        <v>1.1. Forest Formation</v>
      </c>
      <c r="I9118" s="71" t="str">
        <f>VLOOKUP(D9118, legend!$C$3:$G$22, 5, FALSE)</f>
        <v>1.1. Formasi Hutan</v>
      </c>
      <c r="J9118" s="71" t="str">
        <f>VLOOKUP(E9118, legend!$C$3:$G$22, 2, FALSE)</f>
        <v>4. Non-Vegetated Area</v>
      </c>
      <c r="K9118" s="71" t="str">
        <f>VLOOKUP(E9118, legend!$C$3:$G$22, 3, FALSE)</f>
        <v>4. Non-Vegetasi</v>
      </c>
      <c r="L9118" s="71" t="str">
        <f>VLOOKUP(E9118, legend!$C$3:$G$22, 4, FALSE)</f>
        <v>4.2. Urban Area</v>
      </c>
      <c r="M9118" s="71" t="str">
        <f>VLOOKUP(E9118, legend!$C$3:$G$22, 5, FALSE)</f>
        <v>4.2. Pemukiman </v>
      </c>
      <c r="N9118" s="71" t="str">
        <f>VLOOKUP(C9118,geocode!$A$1:$C$40,2,false)</f>
        <v>Papua Pegunungan</v>
      </c>
      <c r="O9118" s="71" t="str">
        <f>VLOOKUP(C9118,geocode!$A$1:$C$40,3,false)</f>
        <v>Papua</v>
      </c>
      <c r="P9118" s="71">
        <v>2000.0</v>
      </c>
      <c r="Q9118" s="71">
        <v>2023.0</v>
      </c>
    </row>
    <row r="9119" ht="15.75" customHeight="1">
      <c r="B9119" s="71">
        <v>7697.6180538208</v>
      </c>
      <c r="C9119" s="71">
        <v>95.0</v>
      </c>
      <c r="D9119" s="71">
        <v>3.0</v>
      </c>
      <c r="E9119" s="71">
        <v>25.0</v>
      </c>
      <c r="F9119" s="71" t="str">
        <f>VLOOKUP(D9119, legend!$C$3:$G$22, 2, FALSE)</f>
        <v>1. Forest </v>
      </c>
      <c r="G9119" s="71" t="str">
        <f>VLOOKUP(D9119, legend!$C$3:$G$22, 3, FALSE)</f>
        <v>1. Hutan</v>
      </c>
      <c r="H9119" s="71" t="str">
        <f>VLOOKUP(D9119, legend!$C$3:$G$22, 4, FALSE)</f>
        <v>1.1. Forest Formation</v>
      </c>
      <c r="I9119" s="71" t="str">
        <f>VLOOKUP(D9119, legend!$C$3:$G$22, 5, FALSE)</f>
        <v>1.1. Formasi Hutan</v>
      </c>
      <c r="J9119" s="71" t="str">
        <f>VLOOKUP(E9119, legend!$C$3:$G$22, 2, FALSE)</f>
        <v>4. Non-Vegetated Area</v>
      </c>
      <c r="K9119" s="71" t="str">
        <f>VLOOKUP(E9119, legend!$C$3:$G$22, 3, FALSE)</f>
        <v>4. Non-Vegetasi</v>
      </c>
      <c r="L9119" s="71" t="str">
        <f>VLOOKUP(E9119, legend!$C$3:$G$22, 4, FALSE)</f>
        <v>4.3. Other Non-Vegetation</v>
      </c>
      <c r="M9119" s="71" t="str">
        <f>VLOOKUP(E9119, legend!$C$3:$G$22, 5, FALSE)</f>
        <v>4.3. Non-Vegetasi Lainnya</v>
      </c>
      <c r="N9119" s="71" t="str">
        <f>VLOOKUP(C9119,geocode!$A$1:$C$40,2,false)</f>
        <v>Papua Pegunungan</v>
      </c>
      <c r="O9119" s="71" t="str">
        <f>VLOOKUP(C9119,geocode!$A$1:$C$40,3,false)</f>
        <v>Papua</v>
      </c>
      <c r="P9119" s="71">
        <v>2000.0</v>
      </c>
      <c r="Q9119" s="71">
        <v>2023.0</v>
      </c>
    </row>
    <row r="9120" ht="15.75" customHeight="1">
      <c r="B9120" s="71">
        <v>4.36559557495117</v>
      </c>
      <c r="C9120" s="71">
        <v>95.0</v>
      </c>
      <c r="D9120" s="71">
        <v>3.0</v>
      </c>
      <c r="E9120" s="71">
        <v>30.0</v>
      </c>
      <c r="F9120" s="71" t="str">
        <f>VLOOKUP(D9120, legend!$C$3:$G$22, 2, FALSE)</f>
        <v>1. Forest </v>
      </c>
      <c r="G9120" s="71" t="str">
        <f>VLOOKUP(D9120, legend!$C$3:$G$22, 3, FALSE)</f>
        <v>1. Hutan</v>
      </c>
      <c r="H9120" s="71" t="str">
        <f>VLOOKUP(D9120, legend!$C$3:$G$22, 4, FALSE)</f>
        <v>1.1. Forest Formation</v>
      </c>
      <c r="I9120" s="71" t="str">
        <f>VLOOKUP(D9120, legend!$C$3:$G$22, 5, FALSE)</f>
        <v>1.1. Formasi Hutan</v>
      </c>
      <c r="J9120" s="71" t="str">
        <f>VLOOKUP(E9120, legend!$C$3:$G$22, 2, FALSE)</f>
        <v>4. Non-Vegetated Area</v>
      </c>
      <c r="K9120" s="71" t="str">
        <f>VLOOKUP(E9120, legend!$C$3:$G$22, 3, FALSE)</f>
        <v>4. Non-Vegetasi</v>
      </c>
      <c r="L9120" s="71" t="str">
        <f>VLOOKUP(E9120, legend!$C$3:$G$22, 4, FALSE)</f>
        <v>4.1. Mining Pit</v>
      </c>
      <c r="M9120" s="71" t="str">
        <f>VLOOKUP(E9120, legend!$C$3:$G$22, 5, FALSE)</f>
        <v>4.1. Lubang Tambang</v>
      </c>
      <c r="N9120" s="71" t="str">
        <f>VLOOKUP(C9120,geocode!$A$1:$C$40,2,false)</f>
        <v>Papua Pegunungan</v>
      </c>
      <c r="O9120" s="71" t="str">
        <f>VLOOKUP(C9120,geocode!$A$1:$C$40,3,false)</f>
        <v>Papua</v>
      </c>
      <c r="P9120" s="71">
        <v>2000.0</v>
      </c>
      <c r="Q9120" s="71">
        <v>2023.0</v>
      </c>
    </row>
    <row r="9121" ht="15.75" customHeight="1">
      <c r="B9121" s="71">
        <v>2729.49391170044</v>
      </c>
      <c r="C9121" s="71">
        <v>95.0</v>
      </c>
      <c r="D9121" s="71">
        <v>3.0</v>
      </c>
      <c r="E9121" s="71">
        <v>33.0</v>
      </c>
      <c r="F9121" s="71" t="str">
        <f>VLOOKUP(D9121, legend!$C$3:$G$22, 2, FALSE)</f>
        <v>1. Forest </v>
      </c>
      <c r="G9121" s="71" t="str">
        <f>VLOOKUP(D9121, legend!$C$3:$G$22, 3, FALSE)</f>
        <v>1. Hutan</v>
      </c>
      <c r="H9121" s="71" t="str">
        <f>VLOOKUP(D9121, legend!$C$3:$G$22, 4, FALSE)</f>
        <v>1.1. Forest Formation</v>
      </c>
      <c r="I9121" s="71" t="str">
        <f>VLOOKUP(D9121, legend!$C$3:$G$22, 5, FALSE)</f>
        <v>1.1. Formasi Hutan</v>
      </c>
      <c r="J9121" s="71" t="str">
        <f>VLOOKUP(E9121, legend!$C$3:$G$22, 2, FALSE)</f>
        <v>5. Water Body</v>
      </c>
      <c r="K9121" s="71" t="str">
        <f>VLOOKUP(E9121, legend!$C$3:$G$22, 3, FALSE)</f>
        <v>5. Tubuh Air</v>
      </c>
      <c r="L9121" s="71" t="str">
        <f>VLOOKUP(E9121, legend!$C$3:$G$22, 4, FALSE)</f>
        <v>5.2. River, Lake, Ocean</v>
      </c>
      <c r="M9121" s="71" t="str">
        <f>VLOOKUP(E9121, legend!$C$3:$G$22, 5, FALSE)</f>
        <v>5.2. Sungai, Danau, Laut</v>
      </c>
      <c r="N9121" s="71" t="str">
        <f>VLOOKUP(C9121,geocode!$A$1:$C$40,2,false)</f>
        <v>Papua Pegunungan</v>
      </c>
      <c r="O9121" s="71" t="str">
        <f>VLOOKUP(C9121,geocode!$A$1:$C$40,3,false)</f>
        <v>Papua</v>
      </c>
      <c r="P9121" s="71">
        <v>2000.0</v>
      </c>
      <c r="Q9121" s="71">
        <v>2023.0</v>
      </c>
    </row>
    <row r="9122" ht="15.75" customHeight="1">
      <c r="B9122" s="71">
        <v>2.31872001953125</v>
      </c>
      <c r="C9122" s="71">
        <v>95.0</v>
      </c>
      <c r="D9122" s="71">
        <v>3.0</v>
      </c>
      <c r="E9122" s="71">
        <v>40.0</v>
      </c>
      <c r="F9122" s="71" t="str">
        <f>VLOOKUP(D9122, legend!$C$3:$G$22, 2, FALSE)</f>
        <v>1. Forest </v>
      </c>
      <c r="G9122" s="71" t="str">
        <f>VLOOKUP(D9122, legend!$C$3:$G$22, 3, FALSE)</f>
        <v>1. Hutan</v>
      </c>
      <c r="H9122" s="71" t="str">
        <f>VLOOKUP(D9122, legend!$C$3:$G$22, 4, FALSE)</f>
        <v>1.1. Forest Formation</v>
      </c>
      <c r="I9122" s="71" t="str">
        <f>VLOOKUP(D9122, legend!$C$3:$G$22, 5, FALSE)</f>
        <v>1.1. Formasi Hutan</v>
      </c>
      <c r="J9122" s="71" t="str">
        <f>VLOOKUP(E9122, legend!$C$3:$G$22, 2, FALSE)</f>
        <v>3. Agriculture</v>
      </c>
      <c r="K9122" s="71" t="str">
        <f>VLOOKUP(E9122, legend!$C$3:$G$22, 3, FALSE)</f>
        <v>3. Pertanian</v>
      </c>
      <c r="L9122" s="71" t="str">
        <f>VLOOKUP(E9122, legend!$C$3:$G$22, 4, FALSE)</f>
        <v>3.1. Rice Paddy</v>
      </c>
      <c r="M9122" s="71" t="str">
        <f>VLOOKUP(E9122, legend!$C$3:$G$22, 5, FALSE)</f>
        <v>3.1. Sawah</v>
      </c>
      <c r="N9122" s="71" t="str">
        <f>VLOOKUP(C9122,geocode!$A$1:$C$40,2,false)</f>
        <v>Papua Pegunungan</v>
      </c>
      <c r="O9122" s="71" t="str">
        <f>VLOOKUP(C9122,geocode!$A$1:$C$40,3,false)</f>
        <v>Papua</v>
      </c>
      <c r="P9122" s="71">
        <v>2000.0</v>
      </c>
      <c r="Q9122" s="71">
        <v>2023.0</v>
      </c>
    </row>
    <row r="9123" ht="15.75" customHeight="1">
      <c r="B9123" s="71">
        <v>2.4986866821289</v>
      </c>
      <c r="C9123" s="71">
        <v>95.0</v>
      </c>
      <c r="D9123" s="71">
        <v>3.0</v>
      </c>
      <c r="E9123" s="71">
        <v>76.0</v>
      </c>
      <c r="F9123" s="71" t="str">
        <f>VLOOKUP(D9123, legend!$C$3:$G$22, 2, FALSE)</f>
        <v>1. Forest </v>
      </c>
      <c r="G9123" s="71" t="str">
        <f>VLOOKUP(D9123, legend!$C$3:$G$22, 3, FALSE)</f>
        <v>1. Hutan</v>
      </c>
      <c r="H9123" s="71" t="str">
        <f>VLOOKUP(D9123, legend!$C$3:$G$22, 4, FALSE)</f>
        <v>1.1. Forest Formation</v>
      </c>
      <c r="I9123" s="71" t="str">
        <f>VLOOKUP(D9123, legend!$C$3:$G$22, 5, FALSE)</f>
        <v>1.1. Formasi Hutan</v>
      </c>
      <c r="J9123" s="71" t="str">
        <f>VLOOKUP(E9123, legend!$C$3:$G$22, 2, FALSE)</f>
        <v>1. Forest </v>
      </c>
      <c r="K9123" s="71" t="str">
        <f>VLOOKUP(E9123, legend!$C$3:$G$22, 3, FALSE)</f>
        <v>1. Hutan</v>
      </c>
      <c r="L9123" s="71" t="str">
        <f>VLOOKUP(E9123, legend!$C$3:$G$22, 4, FALSE)</f>
        <v>1.3 Peat swamp forest</v>
      </c>
      <c r="M9123" s="71" t="str">
        <f>VLOOKUP(E9123, legend!$C$3:$G$22, 5, FALSE)</f>
        <v>1.3 Hutan rawa gambut</v>
      </c>
      <c r="N9123" s="71" t="str">
        <f>VLOOKUP(C9123,geocode!$A$1:$C$40,2,false)</f>
        <v>Papua Pegunungan</v>
      </c>
      <c r="O9123" s="71" t="str">
        <f>VLOOKUP(C9123,geocode!$A$1:$C$40,3,false)</f>
        <v>Papua</v>
      </c>
      <c r="P9123" s="71">
        <v>2000.0</v>
      </c>
      <c r="Q9123" s="71">
        <v>2023.0</v>
      </c>
    </row>
    <row r="9124" ht="15.75" customHeight="1">
      <c r="B9124" s="71">
        <v>11.528905871582</v>
      </c>
      <c r="C9124" s="71">
        <v>95.0</v>
      </c>
      <c r="D9124" s="71">
        <v>5.0</v>
      </c>
      <c r="E9124" s="71">
        <v>3.0</v>
      </c>
      <c r="F9124" s="71" t="str">
        <f>VLOOKUP(D9124, legend!$C$3:$G$22, 2, FALSE)</f>
        <v>1. Forest </v>
      </c>
      <c r="G9124" s="71" t="str">
        <f>VLOOKUP(D9124, legend!$C$3:$G$22, 3, FALSE)</f>
        <v>1. Hutan</v>
      </c>
      <c r="H9124" s="71" t="str">
        <f>VLOOKUP(D9124, legend!$C$3:$G$22, 4, FALSE)</f>
        <v>1.2. Mangrove</v>
      </c>
      <c r="I9124" s="71" t="str">
        <f>VLOOKUP(D9124, legend!$C$3:$G$22, 5, FALSE)</f>
        <v>1.2. Mangrove</v>
      </c>
      <c r="J9124" s="71" t="str">
        <f>VLOOKUP(E9124, legend!$C$3:$G$22, 2, FALSE)</f>
        <v>1. Forest </v>
      </c>
      <c r="K9124" s="71" t="str">
        <f>VLOOKUP(E9124, legend!$C$3:$G$22, 3, FALSE)</f>
        <v>1. Hutan</v>
      </c>
      <c r="L9124" s="71" t="str">
        <f>VLOOKUP(E9124, legend!$C$3:$G$22, 4, FALSE)</f>
        <v>1.1. Forest Formation</v>
      </c>
      <c r="M9124" s="71" t="str">
        <f>VLOOKUP(E9124, legend!$C$3:$G$22, 5, FALSE)</f>
        <v>1.1. Formasi Hutan</v>
      </c>
      <c r="N9124" s="71" t="str">
        <f>VLOOKUP(C9124,geocode!$A$1:$C$40,2,false)</f>
        <v>Papua Pegunungan</v>
      </c>
      <c r="O9124" s="71" t="str">
        <f>VLOOKUP(C9124,geocode!$A$1:$C$40,3,false)</f>
        <v>Papua</v>
      </c>
      <c r="P9124" s="71">
        <v>2000.0</v>
      </c>
      <c r="Q9124" s="71">
        <v>2023.0</v>
      </c>
    </row>
    <row r="9125" ht="15.75" customHeight="1">
      <c r="B9125" s="71">
        <v>267.861737707519</v>
      </c>
      <c r="C9125" s="71">
        <v>95.0</v>
      </c>
      <c r="D9125" s="71">
        <v>5.0</v>
      </c>
      <c r="E9125" s="71">
        <v>5.0</v>
      </c>
      <c r="F9125" s="71" t="str">
        <f>VLOOKUP(D9125, legend!$C$3:$G$22, 2, FALSE)</f>
        <v>1. Forest </v>
      </c>
      <c r="G9125" s="71" t="str">
        <f>VLOOKUP(D9125, legend!$C$3:$G$22, 3, FALSE)</f>
        <v>1. Hutan</v>
      </c>
      <c r="H9125" s="71" t="str">
        <f>VLOOKUP(D9125, legend!$C$3:$G$22, 4, FALSE)</f>
        <v>1.2. Mangrove</v>
      </c>
      <c r="I9125" s="71" t="str">
        <f>VLOOKUP(D9125, legend!$C$3:$G$22, 5, FALSE)</f>
        <v>1.2. Mangrove</v>
      </c>
      <c r="J9125" s="71" t="str">
        <f>VLOOKUP(E9125, legend!$C$3:$G$22, 2, FALSE)</f>
        <v>1. Forest </v>
      </c>
      <c r="K9125" s="71" t="str">
        <f>VLOOKUP(E9125, legend!$C$3:$G$22, 3, FALSE)</f>
        <v>1. Hutan</v>
      </c>
      <c r="L9125" s="71" t="str">
        <f>VLOOKUP(E9125, legend!$C$3:$G$22, 4, FALSE)</f>
        <v>1.2. Mangrove</v>
      </c>
      <c r="M9125" s="71" t="str">
        <f>VLOOKUP(E9125, legend!$C$3:$G$22, 5, FALSE)</f>
        <v>1.2. Mangrove</v>
      </c>
      <c r="N9125" s="71" t="str">
        <f>VLOOKUP(C9125,geocode!$A$1:$C$40,2,false)</f>
        <v>Papua Pegunungan</v>
      </c>
      <c r="O9125" s="71" t="str">
        <f>VLOOKUP(C9125,geocode!$A$1:$C$40,3,false)</f>
        <v>Papua</v>
      </c>
      <c r="P9125" s="71">
        <v>2000.0</v>
      </c>
      <c r="Q9125" s="71">
        <v>2023.0</v>
      </c>
    </row>
    <row r="9126" ht="15.75" customHeight="1">
      <c r="B9126" s="71">
        <v>4.64704796752929</v>
      </c>
      <c r="C9126" s="71">
        <v>95.0</v>
      </c>
      <c r="D9126" s="71">
        <v>5.0</v>
      </c>
      <c r="E9126" s="71">
        <v>13.0</v>
      </c>
      <c r="F9126" s="71" t="str">
        <f>VLOOKUP(D9126, legend!$C$3:$G$22, 2, FALSE)</f>
        <v>1. Forest </v>
      </c>
      <c r="G9126" s="71" t="str">
        <f>VLOOKUP(D9126, legend!$C$3:$G$22, 3, FALSE)</f>
        <v>1. Hutan</v>
      </c>
      <c r="H9126" s="71" t="str">
        <f>VLOOKUP(D9126, legend!$C$3:$G$22, 4, FALSE)</f>
        <v>1.2. Mangrove</v>
      </c>
      <c r="I9126" s="71" t="str">
        <f>VLOOKUP(D9126, legend!$C$3:$G$22, 5, FALSE)</f>
        <v>1.2. Mangrove</v>
      </c>
      <c r="J9126" s="71" t="str">
        <f>VLOOKUP(E9126, legend!$C$3:$G$22, 2, FALSE)</f>
        <v>2. Non-Forest Natural Vegetation</v>
      </c>
      <c r="K9126" s="71" t="str">
        <f>VLOOKUP(E9126, legend!$C$3:$G$22, 3, FALSE)</f>
        <v>2. Tumbuhan Non-Hutan Lainnya</v>
      </c>
      <c r="L9126" s="71" t="str">
        <f>VLOOKUP(E9126, legend!$C$3:$G$22, 4, FALSE)</f>
        <v>2.1. Other Natural Vegetation</v>
      </c>
      <c r="M9126" s="71" t="str">
        <f>VLOOKUP(E9126, legend!$C$3:$G$22, 5, FALSE)</f>
        <v>2.1. Tumbuhan Non-Hutan Lainnya</v>
      </c>
      <c r="N9126" s="71" t="str">
        <f>VLOOKUP(C9126,geocode!$A$1:$C$40,2,false)</f>
        <v>Papua Pegunungan</v>
      </c>
      <c r="O9126" s="71" t="str">
        <f>VLOOKUP(C9126,geocode!$A$1:$C$40,3,false)</f>
        <v>Papua</v>
      </c>
      <c r="P9126" s="71">
        <v>2000.0</v>
      </c>
      <c r="Q9126" s="71">
        <v>2023.0</v>
      </c>
    </row>
    <row r="9127" ht="15.75" customHeight="1">
      <c r="B9127" s="71">
        <v>0.178753063964843</v>
      </c>
      <c r="C9127" s="71">
        <v>95.0</v>
      </c>
      <c r="D9127" s="71">
        <v>5.0</v>
      </c>
      <c r="E9127" s="71">
        <v>24.0</v>
      </c>
      <c r="F9127" s="71" t="str">
        <f>VLOOKUP(D9127, legend!$C$3:$G$22, 2, FALSE)</f>
        <v>1. Forest </v>
      </c>
      <c r="G9127" s="71" t="str">
        <f>VLOOKUP(D9127, legend!$C$3:$G$22, 3, FALSE)</f>
        <v>1. Hutan</v>
      </c>
      <c r="H9127" s="71" t="str">
        <f>VLOOKUP(D9127, legend!$C$3:$G$22, 4, FALSE)</f>
        <v>1.2. Mangrove</v>
      </c>
      <c r="I9127" s="71" t="str">
        <f>VLOOKUP(D9127, legend!$C$3:$G$22, 5, FALSE)</f>
        <v>1.2. Mangrove</v>
      </c>
      <c r="J9127" s="71" t="str">
        <f>VLOOKUP(E9127, legend!$C$3:$G$22, 2, FALSE)</f>
        <v>4. Non-Vegetated Area</v>
      </c>
      <c r="K9127" s="71" t="str">
        <f>VLOOKUP(E9127, legend!$C$3:$G$22, 3, FALSE)</f>
        <v>4. Non-Vegetasi</v>
      </c>
      <c r="L9127" s="71" t="str">
        <f>VLOOKUP(E9127, legend!$C$3:$G$22, 4, FALSE)</f>
        <v>4.2. Urban Area</v>
      </c>
      <c r="M9127" s="71" t="str">
        <f>VLOOKUP(E9127, legend!$C$3:$G$22, 5, FALSE)</f>
        <v>4.2. Pemukiman </v>
      </c>
      <c r="N9127" s="71" t="str">
        <f>VLOOKUP(C9127,geocode!$A$1:$C$40,2,false)</f>
        <v>Papua Pegunungan</v>
      </c>
      <c r="O9127" s="71" t="str">
        <f>VLOOKUP(C9127,geocode!$A$1:$C$40,3,false)</f>
        <v>Papua</v>
      </c>
      <c r="P9127" s="71">
        <v>2000.0</v>
      </c>
      <c r="Q9127" s="71">
        <v>2023.0</v>
      </c>
    </row>
    <row r="9128" ht="15.75" customHeight="1">
      <c r="B9128" s="71">
        <v>2.41299668579101</v>
      </c>
      <c r="C9128" s="71">
        <v>95.0</v>
      </c>
      <c r="D9128" s="71">
        <v>5.0</v>
      </c>
      <c r="E9128" s="71">
        <v>25.0</v>
      </c>
      <c r="F9128" s="71" t="str">
        <f>VLOOKUP(D9128, legend!$C$3:$G$22, 2, FALSE)</f>
        <v>1. Forest </v>
      </c>
      <c r="G9128" s="71" t="str">
        <f>VLOOKUP(D9128, legend!$C$3:$G$22, 3, FALSE)</f>
        <v>1. Hutan</v>
      </c>
      <c r="H9128" s="71" t="str">
        <f>VLOOKUP(D9128, legend!$C$3:$G$22, 4, FALSE)</f>
        <v>1.2. Mangrove</v>
      </c>
      <c r="I9128" s="71" t="str">
        <f>VLOOKUP(D9128, legend!$C$3:$G$22, 5, FALSE)</f>
        <v>1.2. Mangrove</v>
      </c>
      <c r="J9128" s="71" t="str">
        <f>VLOOKUP(E9128, legend!$C$3:$G$22, 2, FALSE)</f>
        <v>4. Non-Vegetated Area</v>
      </c>
      <c r="K9128" s="71" t="str">
        <f>VLOOKUP(E9128, legend!$C$3:$G$22, 3, FALSE)</f>
        <v>4. Non-Vegetasi</v>
      </c>
      <c r="L9128" s="71" t="str">
        <f>VLOOKUP(E9128, legend!$C$3:$G$22, 4, FALSE)</f>
        <v>4.3. Other Non-Vegetation</v>
      </c>
      <c r="M9128" s="71" t="str">
        <f>VLOOKUP(E9128, legend!$C$3:$G$22, 5, FALSE)</f>
        <v>4.3. Non-Vegetasi Lainnya</v>
      </c>
      <c r="N9128" s="71" t="str">
        <f>VLOOKUP(C9128,geocode!$A$1:$C$40,2,false)</f>
        <v>Papua Pegunungan</v>
      </c>
      <c r="O9128" s="71" t="str">
        <f>VLOOKUP(C9128,geocode!$A$1:$C$40,3,false)</f>
        <v>Papua</v>
      </c>
      <c r="P9128" s="71">
        <v>2000.0</v>
      </c>
      <c r="Q9128" s="71">
        <v>2023.0</v>
      </c>
    </row>
    <row r="9129" ht="15.75" customHeight="1">
      <c r="B9129" s="71">
        <v>20.7346875610351</v>
      </c>
      <c r="C9129" s="71">
        <v>95.0</v>
      </c>
      <c r="D9129" s="71">
        <v>5.0</v>
      </c>
      <c r="E9129" s="71">
        <v>33.0</v>
      </c>
      <c r="F9129" s="71" t="str">
        <f>VLOOKUP(D9129, legend!$C$3:$G$22, 2, FALSE)</f>
        <v>1. Forest </v>
      </c>
      <c r="G9129" s="71" t="str">
        <f>VLOOKUP(D9129, legend!$C$3:$G$22, 3, FALSE)</f>
        <v>1. Hutan</v>
      </c>
      <c r="H9129" s="71" t="str">
        <f>VLOOKUP(D9129, legend!$C$3:$G$22, 4, FALSE)</f>
        <v>1.2. Mangrove</v>
      </c>
      <c r="I9129" s="71" t="str">
        <f>VLOOKUP(D9129, legend!$C$3:$G$22, 5, FALSE)</f>
        <v>1.2. Mangrove</v>
      </c>
      <c r="J9129" s="71" t="str">
        <f>VLOOKUP(E9129, legend!$C$3:$G$22, 2, FALSE)</f>
        <v>5. Water Body</v>
      </c>
      <c r="K9129" s="71" t="str">
        <f>VLOOKUP(E9129, legend!$C$3:$G$22, 3, FALSE)</f>
        <v>5. Tubuh Air</v>
      </c>
      <c r="L9129" s="71" t="str">
        <f>VLOOKUP(E9129, legend!$C$3:$G$22, 4, FALSE)</f>
        <v>5.2. River, Lake, Ocean</v>
      </c>
      <c r="M9129" s="71" t="str">
        <f>VLOOKUP(E9129, legend!$C$3:$G$22, 5, FALSE)</f>
        <v>5.2. Sungai, Danau, Laut</v>
      </c>
      <c r="N9129" s="71" t="str">
        <f>VLOOKUP(C9129,geocode!$A$1:$C$40,2,false)</f>
        <v>Papua Pegunungan</v>
      </c>
      <c r="O9129" s="71" t="str">
        <f>VLOOKUP(C9129,geocode!$A$1:$C$40,3,false)</f>
        <v>Papua</v>
      </c>
      <c r="P9129" s="71">
        <v>2000.0</v>
      </c>
      <c r="Q9129" s="71">
        <v>2023.0</v>
      </c>
    </row>
    <row r="9130" ht="15.75" customHeight="1">
      <c r="B9130" s="71">
        <v>0.53620835571289</v>
      </c>
      <c r="C9130" s="71">
        <v>95.0</v>
      </c>
      <c r="D9130" s="71">
        <v>5.0</v>
      </c>
      <c r="E9130" s="71">
        <v>76.0</v>
      </c>
      <c r="F9130" s="71" t="str">
        <f>VLOOKUP(D9130, legend!$C$3:$G$22, 2, FALSE)</f>
        <v>1. Forest </v>
      </c>
      <c r="G9130" s="71" t="str">
        <f>VLOOKUP(D9130, legend!$C$3:$G$22, 3, FALSE)</f>
        <v>1. Hutan</v>
      </c>
      <c r="H9130" s="71" t="str">
        <f>VLOOKUP(D9130, legend!$C$3:$G$22, 4, FALSE)</f>
        <v>1.2. Mangrove</v>
      </c>
      <c r="I9130" s="71" t="str">
        <f>VLOOKUP(D9130, legend!$C$3:$G$22, 5, FALSE)</f>
        <v>1.2. Mangrove</v>
      </c>
      <c r="J9130" s="71" t="str">
        <f>VLOOKUP(E9130, legend!$C$3:$G$22, 2, FALSE)</f>
        <v>1. Forest </v>
      </c>
      <c r="K9130" s="71" t="str">
        <f>VLOOKUP(E9130, legend!$C$3:$G$22, 3, FALSE)</f>
        <v>1. Hutan</v>
      </c>
      <c r="L9130" s="71" t="str">
        <f>VLOOKUP(E9130, legend!$C$3:$G$22, 4, FALSE)</f>
        <v>1.3 Peat swamp forest</v>
      </c>
      <c r="M9130" s="71" t="str">
        <f>VLOOKUP(E9130, legend!$C$3:$G$22, 5, FALSE)</f>
        <v>1.3 Hutan rawa gambut</v>
      </c>
      <c r="N9130" s="71" t="str">
        <f>VLOOKUP(C9130,geocode!$A$1:$C$40,2,false)</f>
        <v>Papua Pegunungan</v>
      </c>
      <c r="O9130" s="71" t="str">
        <f>VLOOKUP(C9130,geocode!$A$1:$C$40,3,false)</f>
        <v>Papua</v>
      </c>
      <c r="P9130" s="71">
        <v>2000.0</v>
      </c>
      <c r="Q9130" s="71">
        <v>2023.0</v>
      </c>
    </row>
    <row r="9131" ht="15.75" customHeight="1">
      <c r="B9131" s="71">
        <v>69421.5502764899</v>
      </c>
      <c r="C9131" s="71">
        <v>95.0</v>
      </c>
      <c r="D9131" s="71">
        <v>13.0</v>
      </c>
      <c r="E9131" s="71">
        <v>3.0</v>
      </c>
      <c r="F9131" s="71" t="str">
        <f>VLOOKUP(D9131, legend!$C$3:$G$22, 2, FALSE)</f>
        <v>2. Non-Forest Natural Vegetation</v>
      </c>
      <c r="G9131" s="71" t="str">
        <f>VLOOKUP(D9131, legend!$C$3:$G$22, 3, FALSE)</f>
        <v>2. Tumbuhan Non-Hutan Lainnya</v>
      </c>
      <c r="H9131" s="71" t="str">
        <f>VLOOKUP(D9131, legend!$C$3:$G$22, 4, FALSE)</f>
        <v>2.1. Other Natural Vegetation</v>
      </c>
      <c r="I9131" s="71" t="str">
        <f>VLOOKUP(D9131, legend!$C$3:$G$22, 5, FALSE)</f>
        <v>2.1. Tumbuhan Non-Hutan Lainnya</v>
      </c>
      <c r="J9131" s="71" t="str">
        <f>VLOOKUP(E9131, legend!$C$3:$G$22, 2, FALSE)</f>
        <v>1. Forest </v>
      </c>
      <c r="K9131" s="71" t="str">
        <f>VLOOKUP(E9131, legend!$C$3:$G$22, 3, FALSE)</f>
        <v>1. Hutan</v>
      </c>
      <c r="L9131" s="71" t="str">
        <f>VLOOKUP(E9131, legend!$C$3:$G$22, 4, FALSE)</f>
        <v>1.1. Forest Formation</v>
      </c>
      <c r="M9131" s="71" t="str">
        <f>VLOOKUP(E9131, legend!$C$3:$G$22, 5, FALSE)</f>
        <v>1.1. Formasi Hutan</v>
      </c>
      <c r="N9131" s="71" t="str">
        <f>VLOOKUP(C9131,geocode!$A$1:$C$40,2,false)</f>
        <v>Papua Pegunungan</v>
      </c>
      <c r="O9131" s="71" t="str">
        <f>VLOOKUP(C9131,geocode!$A$1:$C$40,3,false)</f>
        <v>Papua</v>
      </c>
      <c r="P9131" s="71">
        <v>2000.0</v>
      </c>
      <c r="Q9131" s="71">
        <v>2023.0</v>
      </c>
    </row>
    <row r="9132" ht="15.75" customHeight="1">
      <c r="B9132" s="71">
        <v>6.6133111328125</v>
      </c>
      <c r="C9132" s="71">
        <v>95.0</v>
      </c>
      <c r="D9132" s="71">
        <v>13.0</v>
      </c>
      <c r="E9132" s="71">
        <v>5.0</v>
      </c>
      <c r="F9132" s="71" t="str">
        <f>VLOOKUP(D9132, legend!$C$3:$G$22, 2, FALSE)</f>
        <v>2. Non-Forest Natural Vegetation</v>
      </c>
      <c r="G9132" s="71" t="str">
        <f>VLOOKUP(D9132, legend!$C$3:$G$22, 3, FALSE)</f>
        <v>2. Tumbuhan Non-Hutan Lainnya</v>
      </c>
      <c r="H9132" s="71" t="str">
        <f>VLOOKUP(D9132, legend!$C$3:$G$22, 4, FALSE)</f>
        <v>2.1. Other Natural Vegetation</v>
      </c>
      <c r="I9132" s="71" t="str">
        <f>VLOOKUP(D9132, legend!$C$3:$G$22, 5, FALSE)</f>
        <v>2.1. Tumbuhan Non-Hutan Lainnya</v>
      </c>
      <c r="J9132" s="71" t="str">
        <f>VLOOKUP(E9132, legend!$C$3:$G$22, 2, FALSE)</f>
        <v>1. Forest </v>
      </c>
      <c r="K9132" s="71" t="str">
        <f>VLOOKUP(E9132, legend!$C$3:$G$22, 3, FALSE)</f>
        <v>1. Hutan</v>
      </c>
      <c r="L9132" s="71" t="str">
        <f>VLOOKUP(E9132, legend!$C$3:$G$22, 4, FALSE)</f>
        <v>1.2. Mangrove</v>
      </c>
      <c r="M9132" s="71" t="str">
        <f>VLOOKUP(E9132, legend!$C$3:$G$22, 5, FALSE)</f>
        <v>1.2. Mangrove</v>
      </c>
      <c r="N9132" s="71" t="str">
        <f>VLOOKUP(C9132,geocode!$A$1:$C$40,2,false)</f>
        <v>Papua Pegunungan</v>
      </c>
      <c r="O9132" s="71" t="str">
        <f>VLOOKUP(C9132,geocode!$A$1:$C$40,3,false)</f>
        <v>Papua</v>
      </c>
      <c r="P9132" s="71">
        <v>2000.0</v>
      </c>
      <c r="Q9132" s="71">
        <v>2023.0</v>
      </c>
    </row>
    <row r="9133" ht="15.75" customHeight="1">
      <c r="B9133" s="71">
        <v>704782.149263377</v>
      </c>
      <c r="C9133" s="71">
        <v>95.0</v>
      </c>
      <c r="D9133" s="71">
        <v>13.0</v>
      </c>
      <c r="E9133" s="71">
        <v>13.0</v>
      </c>
      <c r="F9133" s="71" t="str">
        <f>VLOOKUP(D9133, legend!$C$3:$G$22, 2, FALSE)</f>
        <v>2. Non-Forest Natural Vegetation</v>
      </c>
      <c r="G9133" s="71" t="str">
        <f>VLOOKUP(D9133, legend!$C$3:$G$22, 3, FALSE)</f>
        <v>2. Tumbuhan Non-Hutan Lainnya</v>
      </c>
      <c r="H9133" s="71" t="str">
        <f>VLOOKUP(D9133, legend!$C$3:$G$22, 4, FALSE)</f>
        <v>2.1. Other Natural Vegetation</v>
      </c>
      <c r="I9133" s="71" t="str">
        <f>VLOOKUP(D9133, legend!$C$3:$G$22, 5, FALSE)</f>
        <v>2.1. Tumbuhan Non-Hutan Lainnya</v>
      </c>
      <c r="J9133" s="71" t="str">
        <f>VLOOKUP(E9133, legend!$C$3:$G$22, 2, FALSE)</f>
        <v>2. Non-Forest Natural Vegetation</v>
      </c>
      <c r="K9133" s="71" t="str">
        <f>VLOOKUP(E9133, legend!$C$3:$G$22, 3, FALSE)</f>
        <v>2. Tumbuhan Non-Hutan Lainnya</v>
      </c>
      <c r="L9133" s="71" t="str">
        <f>VLOOKUP(E9133, legend!$C$3:$G$22, 4, FALSE)</f>
        <v>2.1. Other Natural Vegetation</v>
      </c>
      <c r="M9133" s="71" t="str">
        <f>VLOOKUP(E9133, legend!$C$3:$G$22, 5, FALSE)</f>
        <v>2.1. Tumbuhan Non-Hutan Lainnya</v>
      </c>
      <c r="N9133" s="71" t="str">
        <f>VLOOKUP(C9133,geocode!$A$1:$C$40,2,false)</f>
        <v>Papua Pegunungan</v>
      </c>
      <c r="O9133" s="71" t="str">
        <f>VLOOKUP(C9133,geocode!$A$1:$C$40,3,false)</f>
        <v>Papua</v>
      </c>
      <c r="P9133" s="71">
        <v>2000.0</v>
      </c>
      <c r="Q9133" s="71">
        <v>2023.0</v>
      </c>
    </row>
    <row r="9134" ht="15.75" customHeight="1">
      <c r="B9134" s="71">
        <v>10185.5462242614</v>
      </c>
      <c r="C9134" s="71">
        <v>95.0</v>
      </c>
      <c r="D9134" s="71">
        <v>13.0</v>
      </c>
      <c r="E9134" s="71">
        <v>21.0</v>
      </c>
      <c r="F9134" s="71" t="str">
        <f>VLOOKUP(D9134, legend!$C$3:$G$22, 2, FALSE)</f>
        <v>2. Non-Forest Natural Vegetation</v>
      </c>
      <c r="G9134" s="71" t="str">
        <f>VLOOKUP(D9134, legend!$C$3:$G$22, 3, FALSE)</f>
        <v>2. Tumbuhan Non-Hutan Lainnya</v>
      </c>
      <c r="H9134" s="71" t="str">
        <f>VLOOKUP(D9134, legend!$C$3:$G$22, 4, FALSE)</f>
        <v>2.1. Other Natural Vegetation</v>
      </c>
      <c r="I9134" s="71" t="str">
        <f>VLOOKUP(D9134, legend!$C$3:$G$22, 5, FALSE)</f>
        <v>2.1. Tumbuhan Non-Hutan Lainnya</v>
      </c>
      <c r="J9134" s="71" t="str">
        <f>VLOOKUP(E9134, legend!$C$3:$G$22, 2, FALSE)</f>
        <v>3. Agriculture</v>
      </c>
      <c r="K9134" s="71" t="str">
        <f>VLOOKUP(E9134, legend!$C$3:$G$22, 3, FALSE)</f>
        <v>3. Pertanian</v>
      </c>
      <c r="L9134" s="71" t="str">
        <f>VLOOKUP(E9134, legend!$C$3:$G$22, 4, FALSE)</f>
        <v>3.4. Other Agriculture</v>
      </c>
      <c r="M9134" s="71" t="str">
        <f>VLOOKUP(E9134, legend!$C$3:$G$22, 5, FALSE)</f>
        <v>3.4. Pertanian Lainnya </v>
      </c>
      <c r="N9134" s="71" t="str">
        <f>VLOOKUP(C9134,geocode!$A$1:$C$40,2,false)</f>
        <v>Papua Pegunungan</v>
      </c>
      <c r="O9134" s="71" t="str">
        <f>VLOOKUP(C9134,geocode!$A$1:$C$40,3,false)</f>
        <v>Papua</v>
      </c>
      <c r="P9134" s="71">
        <v>2000.0</v>
      </c>
      <c r="Q9134" s="71">
        <v>2023.0</v>
      </c>
    </row>
    <row r="9135" ht="15.75" customHeight="1">
      <c r="B9135" s="71">
        <v>779.056497686771</v>
      </c>
      <c r="C9135" s="71">
        <v>95.0</v>
      </c>
      <c r="D9135" s="71">
        <v>13.0</v>
      </c>
      <c r="E9135" s="71">
        <v>24.0</v>
      </c>
      <c r="F9135" s="71" t="str">
        <f>VLOOKUP(D9135, legend!$C$3:$G$22, 2, FALSE)</f>
        <v>2. Non-Forest Natural Vegetation</v>
      </c>
      <c r="G9135" s="71" t="str">
        <f>VLOOKUP(D9135, legend!$C$3:$G$22, 3, FALSE)</f>
        <v>2. Tumbuhan Non-Hutan Lainnya</v>
      </c>
      <c r="H9135" s="71" t="str">
        <f>VLOOKUP(D9135, legend!$C$3:$G$22, 4, FALSE)</f>
        <v>2.1. Other Natural Vegetation</v>
      </c>
      <c r="I9135" s="71" t="str">
        <f>VLOOKUP(D9135, legend!$C$3:$G$22, 5, FALSE)</f>
        <v>2.1. Tumbuhan Non-Hutan Lainnya</v>
      </c>
      <c r="J9135" s="71" t="str">
        <f>VLOOKUP(E9135, legend!$C$3:$G$22, 2, FALSE)</f>
        <v>4. Non-Vegetated Area</v>
      </c>
      <c r="K9135" s="71" t="str">
        <f>VLOOKUP(E9135, legend!$C$3:$G$22, 3, FALSE)</f>
        <v>4. Non-Vegetasi</v>
      </c>
      <c r="L9135" s="71" t="str">
        <f>VLOOKUP(E9135, legend!$C$3:$G$22, 4, FALSE)</f>
        <v>4.2. Urban Area</v>
      </c>
      <c r="M9135" s="71" t="str">
        <f>VLOOKUP(E9135, legend!$C$3:$G$22, 5, FALSE)</f>
        <v>4.2. Pemukiman </v>
      </c>
      <c r="N9135" s="71" t="str">
        <f>VLOOKUP(C9135,geocode!$A$1:$C$40,2,false)</f>
        <v>Papua Pegunungan</v>
      </c>
      <c r="O9135" s="71" t="str">
        <f>VLOOKUP(C9135,geocode!$A$1:$C$40,3,false)</f>
        <v>Papua</v>
      </c>
      <c r="P9135" s="71">
        <v>2000.0</v>
      </c>
      <c r="Q9135" s="71">
        <v>2023.0</v>
      </c>
    </row>
    <row r="9136" ht="15.75" customHeight="1">
      <c r="B9136" s="71">
        <v>10266.5417396301</v>
      </c>
      <c r="C9136" s="71">
        <v>95.0</v>
      </c>
      <c r="D9136" s="71">
        <v>13.0</v>
      </c>
      <c r="E9136" s="71">
        <v>25.0</v>
      </c>
      <c r="F9136" s="71" t="str">
        <f>VLOOKUP(D9136, legend!$C$3:$G$22, 2, FALSE)</f>
        <v>2. Non-Forest Natural Vegetation</v>
      </c>
      <c r="G9136" s="71" t="str">
        <f>VLOOKUP(D9136, legend!$C$3:$G$22, 3, FALSE)</f>
        <v>2. Tumbuhan Non-Hutan Lainnya</v>
      </c>
      <c r="H9136" s="71" t="str">
        <f>VLOOKUP(D9136, legend!$C$3:$G$22, 4, FALSE)</f>
        <v>2.1. Other Natural Vegetation</v>
      </c>
      <c r="I9136" s="71" t="str">
        <f>VLOOKUP(D9136, legend!$C$3:$G$22, 5, FALSE)</f>
        <v>2.1. Tumbuhan Non-Hutan Lainnya</v>
      </c>
      <c r="J9136" s="71" t="str">
        <f>VLOOKUP(E9136, legend!$C$3:$G$22, 2, FALSE)</f>
        <v>4. Non-Vegetated Area</v>
      </c>
      <c r="K9136" s="71" t="str">
        <f>VLOOKUP(E9136, legend!$C$3:$G$22, 3, FALSE)</f>
        <v>4. Non-Vegetasi</v>
      </c>
      <c r="L9136" s="71" t="str">
        <f>VLOOKUP(E9136, legend!$C$3:$G$22, 4, FALSE)</f>
        <v>4.3. Other Non-Vegetation</v>
      </c>
      <c r="M9136" s="71" t="str">
        <f>VLOOKUP(E9136, legend!$C$3:$G$22, 5, FALSE)</f>
        <v>4.3. Non-Vegetasi Lainnya</v>
      </c>
      <c r="N9136" s="71" t="str">
        <f>VLOOKUP(C9136,geocode!$A$1:$C$40,2,false)</f>
        <v>Papua Pegunungan</v>
      </c>
      <c r="O9136" s="71" t="str">
        <f>VLOOKUP(C9136,geocode!$A$1:$C$40,3,false)</f>
        <v>Papua</v>
      </c>
      <c r="P9136" s="71">
        <v>2000.0</v>
      </c>
      <c r="Q9136" s="71">
        <v>2023.0</v>
      </c>
    </row>
    <row r="9137" ht="15.75" customHeight="1">
      <c r="B9137" s="71">
        <v>1.961545703125</v>
      </c>
      <c r="C9137" s="71">
        <v>95.0</v>
      </c>
      <c r="D9137" s="71">
        <v>13.0</v>
      </c>
      <c r="E9137" s="71">
        <v>30.0</v>
      </c>
      <c r="F9137" s="71" t="str">
        <f>VLOOKUP(D9137, legend!$C$3:$G$22, 2, FALSE)</f>
        <v>2. Non-Forest Natural Vegetation</v>
      </c>
      <c r="G9137" s="71" t="str">
        <f>VLOOKUP(D9137, legend!$C$3:$G$22, 3, FALSE)</f>
        <v>2. Tumbuhan Non-Hutan Lainnya</v>
      </c>
      <c r="H9137" s="71" t="str">
        <f>VLOOKUP(D9137, legend!$C$3:$G$22, 4, FALSE)</f>
        <v>2.1. Other Natural Vegetation</v>
      </c>
      <c r="I9137" s="71" t="str">
        <f>VLOOKUP(D9137, legend!$C$3:$G$22, 5, FALSE)</f>
        <v>2.1. Tumbuhan Non-Hutan Lainnya</v>
      </c>
      <c r="J9137" s="71" t="str">
        <f>VLOOKUP(E9137, legend!$C$3:$G$22, 2, FALSE)</f>
        <v>4. Non-Vegetated Area</v>
      </c>
      <c r="K9137" s="71" t="str">
        <f>VLOOKUP(E9137, legend!$C$3:$G$22, 3, FALSE)</f>
        <v>4. Non-Vegetasi</v>
      </c>
      <c r="L9137" s="71" t="str">
        <f>VLOOKUP(E9137, legend!$C$3:$G$22, 4, FALSE)</f>
        <v>4.1. Mining Pit</v>
      </c>
      <c r="M9137" s="71" t="str">
        <f>VLOOKUP(E9137, legend!$C$3:$G$22, 5, FALSE)</f>
        <v>4.1. Lubang Tambang</v>
      </c>
      <c r="N9137" s="71" t="str">
        <f>VLOOKUP(C9137,geocode!$A$1:$C$40,2,false)</f>
        <v>Papua Pegunungan</v>
      </c>
      <c r="O9137" s="71" t="str">
        <f>VLOOKUP(C9137,geocode!$A$1:$C$40,3,false)</f>
        <v>Papua</v>
      </c>
      <c r="P9137" s="71">
        <v>2000.0</v>
      </c>
      <c r="Q9137" s="71">
        <v>2023.0</v>
      </c>
    </row>
    <row r="9138" ht="15.75" customHeight="1">
      <c r="B9138" s="71">
        <v>8828.06649681397</v>
      </c>
      <c r="C9138" s="71">
        <v>95.0</v>
      </c>
      <c r="D9138" s="71">
        <v>13.0</v>
      </c>
      <c r="E9138" s="71">
        <v>33.0</v>
      </c>
      <c r="F9138" s="71" t="str">
        <f>VLOOKUP(D9138, legend!$C$3:$G$22, 2, FALSE)</f>
        <v>2. Non-Forest Natural Vegetation</v>
      </c>
      <c r="G9138" s="71" t="str">
        <f>VLOOKUP(D9138, legend!$C$3:$G$22, 3, FALSE)</f>
        <v>2. Tumbuhan Non-Hutan Lainnya</v>
      </c>
      <c r="H9138" s="71" t="str">
        <f>VLOOKUP(D9138, legend!$C$3:$G$22, 4, FALSE)</f>
        <v>2.1. Other Natural Vegetation</v>
      </c>
      <c r="I9138" s="71" t="str">
        <f>VLOOKUP(D9138, legend!$C$3:$G$22, 5, FALSE)</f>
        <v>2.1. Tumbuhan Non-Hutan Lainnya</v>
      </c>
      <c r="J9138" s="71" t="str">
        <f>VLOOKUP(E9138, legend!$C$3:$G$22, 2, FALSE)</f>
        <v>5. Water Body</v>
      </c>
      <c r="K9138" s="71" t="str">
        <f>VLOOKUP(E9138, legend!$C$3:$G$22, 3, FALSE)</f>
        <v>5. Tubuh Air</v>
      </c>
      <c r="L9138" s="71" t="str">
        <f>VLOOKUP(E9138, legend!$C$3:$G$22, 4, FALSE)</f>
        <v>5.2. River, Lake, Ocean</v>
      </c>
      <c r="M9138" s="71" t="str">
        <f>VLOOKUP(E9138, legend!$C$3:$G$22, 5, FALSE)</f>
        <v>5.2. Sungai, Danau, Laut</v>
      </c>
      <c r="N9138" s="71" t="str">
        <f>VLOOKUP(C9138,geocode!$A$1:$C$40,2,false)</f>
        <v>Papua Pegunungan</v>
      </c>
      <c r="O9138" s="71" t="str">
        <f>VLOOKUP(C9138,geocode!$A$1:$C$40,3,false)</f>
        <v>Papua</v>
      </c>
      <c r="P9138" s="71">
        <v>2000.0</v>
      </c>
      <c r="Q9138" s="71">
        <v>2023.0</v>
      </c>
    </row>
    <row r="9139" ht="15.75" customHeight="1">
      <c r="B9139" s="71">
        <v>62.14469710083</v>
      </c>
      <c r="C9139" s="71">
        <v>95.0</v>
      </c>
      <c r="D9139" s="71">
        <v>13.0</v>
      </c>
      <c r="E9139" s="71">
        <v>40.0</v>
      </c>
      <c r="F9139" s="71" t="str">
        <f>VLOOKUP(D9139, legend!$C$3:$G$22, 2, FALSE)</f>
        <v>2. Non-Forest Natural Vegetation</v>
      </c>
      <c r="G9139" s="71" t="str">
        <f>VLOOKUP(D9139, legend!$C$3:$G$22, 3, FALSE)</f>
        <v>2. Tumbuhan Non-Hutan Lainnya</v>
      </c>
      <c r="H9139" s="71" t="str">
        <f>VLOOKUP(D9139, legend!$C$3:$G$22, 4, FALSE)</f>
        <v>2.1. Other Natural Vegetation</v>
      </c>
      <c r="I9139" s="71" t="str">
        <f>VLOOKUP(D9139, legend!$C$3:$G$22, 5, FALSE)</f>
        <v>2.1. Tumbuhan Non-Hutan Lainnya</v>
      </c>
      <c r="J9139" s="71" t="str">
        <f>VLOOKUP(E9139, legend!$C$3:$G$22, 2, FALSE)</f>
        <v>3. Agriculture</v>
      </c>
      <c r="K9139" s="71" t="str">
        <f>VLOOKUP(E9139, legend!$C$3:$G$22, 3, FALSE)</f>
        <v>3. Pertanian</v>
      </c>
      <c r="L9139" s="71" t="str">
        <f>VLOOKUP(E9139, legend!$C$3:$G$22, 4, FALSE)</f>
        <v>3.1. Rice Paddy</v>
      </c>
      <c r="M9139" s="71" t="str">
        <f>VLOOKUP(E9139, legend!$C$3:$G$22, 5, FALSE)</f>
        <v>3.1. Sawah</v>
      </c>
      <c r="N9139" s="71" t="str">
        <f>VLOOKUP(C9139,geocode!$A$1:$C$40,2,false)</f>
        <v>Papua Pegunungan</v>
      </c>
      <c r="O9139" s="71" t="str">
        <f>VLOOKUP(C9139,geocode!$A$1:$C$40,3,false)</f>
        <v>Papua</v>
      </c>
      <c r="P9139" s="71">
        <v>2000.0</v>
      </c>
      <c r="Q9139" s="71">
        <v>2023.0</v>
      </c>
    </row>
    <row r="9140" ht="15.75" customHeight="1">
      <c r="B9140" s="71">
        <v>3985.34792500612</v>
      </c>
      <c r="C9140" s="71">
        <v>95.0</v>
      </c>
      <c r="D9140" s="71">
        <v>13.0</v>
      </c>
      <c r="E9140" s="71">
        <v>76.0</v>
      </c>
      <c r="F9140" s="71" t="str">
        <f>VLOOKUP(D9140, legend!$C$3:$G$22, 2, FALSE)</f>
        <v>2. Non-Forest Natural Vegetation</v>
      </c>
      <c r="G9140" s="71" t="str">
        <f>VLOOKUP(D9140, legend!$C$3:$G$22, 3, FALSE)</f>
        <v>2. Tumbuhan Non-Hutan Lainnya</v>
      </c>
      <c r="H9140" s="71" t="str">
        <f>VLOOKUP(D9140, legend!$C$3:$G$22, 4, FALSE)</f>
        <v>2.1. Other Natural Vegetation</v>
      </c>
      <c r="I9140" s="71" t="str">
        <f>VLOOKUP(D9140, legend!$C$3:$G$22, 5, FALSE)</f>
        <v>2.1. Tumbuhan Non-Hutan Lainnya</v>
      </c>
      <c r="J9140" s="71" t="str">
        <f>VLOOKUP(E9140, legend!$C$3:$G$22, 2, FALSE)</f>
        <v>1. Forest </v>
      </c>
      <c r="K9140" s="71" t="str">
        <f>VLOOKUP(E9140, legend!$C$3:$G$22, 3, FALSE)</f>
        <v>1. Hutan</v>
      </c>
      <c r="L9140" s="71" t="str">
        <f>VLOOKUP(E9140, legend!$C$3:$G$22, 4, FALSE)</f>
        <v>1.3 Peat swamp forest</v>
      </c>
      <c r="M9140" s="71" t="str">
        <f>VLOOKUP(E9140, legend!$C$3:$G$22, 5, FALSE)</f>
        <v>1.3 Hutan rawa gambut</v>
      </c>
      <c r="N9140" s="71" t="str">
        <f>VLOOKUP(C9140,geocode!$A$1:$C$40,2,false)</f>
        <v>Papua Pegunungan</v>
      </c>
      <c r="O9140" s="71" t="str">
        <f>VLOOKUP(C9140,geocode!$A$1:$C$40,3,false)</f>
        <v>Papua</v>
      </c>
      <c r="P9140" s="71">
        <v>2000.0</v>
      </c>
      <c r="Q9140" s="71">
        <v>2023.0</v>
      </c>
    </row>
    <row r="9141" ht="15.75" customHeight="1">
      <c r="B9141" s="71">
        <v>258.772348846435</v>
      </c>
      <c r="C9141" s="71">
        <v>95.0</v>
      </c>
      <c r="D9141" s="71">
        <v>21.0</v>
      </c>
      <c r="E9141" s="71">
        <v>3.0</v>
      </c>
      <c r="F9141" s="71" t="str">
        <f>VLOOKUP(D9141, legend!$C$3:$G$22, 2, FALSE)</f>
        <v>3. Agriculture</v>
      </c>
      <c r="G9141" s="71" t="str">
        <f>VLOOKUP(D9141, legend!$C$3:$G$22, 3, FALSE)</f>
        <v>3. Pertanian</v>
      </c>
      <c r="H9141" s="71" t="str">
        <f>VLOOKUP(D9141, legend!$C$3:$G$22, 4, FALSE)</f>
        <v>3.4. Other Agriculture</v>
      </c>
      <c r="I9141" s="71" t="str">
        <f>VLOOKUP(D9141, legend!$C$3:$G$22, 5, FALSE)</f>
        <v>3.4. Pertanian Lainnya </v>
      </c>
      <c r="J9141" s="71" t="str">
        <f>VLOOKUP(E9141, legend!$C$3:$G$22, 2, FALSE)</f>
        <v>1. Forest </v>
      </c>
      <c r="K9141" s="71" t="str">
        <f>VLOOKUP(E9141, legend!$C$3:$G$22, 3, FALSE)</f>
        <v>1. Hutan</v>
      </c>
      <c r="L9141" s="71" t="str">
        <f>VLOOKUP(E9141, legend!$C$3:$G$22, 4, FALSE)</f>
        <v>1.1. Forest Formation</v>
      </c>
      <c r="M9141" s="71" t="str">
        <f>VLOOKUP(E9141, legend!$C$3:$G$22, 5, FALSE)</f>
        <v>1.1. Formasi Hutan</v>
      </c>
      <c r="N9141" s="71" t="str">
        <f>VLOOKUP(C9141,geocode!$A$1:$C$40,2,false)</f>
        <v>Papua Pegunungan</v>
      </c>
      <c r="O9141" s="71" t="str">
        <f>VLOOKUP(C9141,geocode!$A$1:$C$40,3,false)</f>
        <v>Papua</v>
      </c>
      <c r="P9141" s="71">
        <v>2000.0</v>
      </c>
      <c r="Q9141" s="71">
        <v>2023.0</v>
      </c>
    </row>
    <row r="9142" ht="15.75" customHeight="1">
      <c r="B9142" s="71">
        <v>1.07238049926757</v>
      </c>
      <c r="C9142" s="71">
        <v>95.0</v>
      </c>
      <c r="D9142" s="71">
        <v>21.0</v>
      </c>
      <c r="E9142" s="71">
        <v>5.0</v>
      </c>
      <c r="F9142" s="71" t="str">
        <f>VLOOKUP(D9142, legend!$C$3:$G$22, 2, FALSE)</f>
        <v>3. Agriculture</v>
      </c>
      <c r="G9142" s="71" t="str">
        <f>VLOOKUP(D9142, legend!$C$3:$G$22, 3, FALSE)</f>
        <v>3. Pertanian</v>
      </c>
      <c r="H9142" s="71" t="str">
        <f>VLOOKUP(D9142, legend!$C$3:$G$22, 4, FALSE)</f>
        <v>3.4. Other Agriculture</v>
      </c>
      <c r="I9142" s="71" t="str">
        <f>VLOOKUP(D9142, legend!$C$3:$G$22, 5, FALSE)</f>
        <v>3.4. Pertanian Lainnya </v>
      </c>
      <c r="J9142" s="71" t="str">
        <f>VLOOKUP(E9142, legend!$C$3:$G$22, 2, FALSE)</f>
        <v>1. Forest </v>
      </c>
      <c r="K9142" s="71" t="str">
        <f>VLOOKUP(E9142, legend!$C$3:$G$22, 3, FALSE)</f>
        <v>1. Hutan</v>
      </c>
      <c r="L9142" s="71" t="str">
        <f>VLOOKUP(E9142, legend!$C$3:$G$22, 4, FALSE)</f>
        <v>1.2. Mangrove</v>
      </c>
      <c r="M9142" s="71" t="str">
        <f>VLOOKUP(E9142, legend!$C$3:$G$22, 5, FALSE)</f>
        <v>1.2. Mangrove</v>
      </c>
      <c r="N9142" s="71" t="str">
        <f>VLOOKUP(C9142,geocode!$A$1:$C$40,2,false)</f>
        <v>Papua Pegunungan</v>
      </c>
      <c r="O9142" s="71" t="str">
        <f>VLOOKUP(C9142,geocode!$A$1:$C$40,3,false)</f>
        <v>Papua</v>
      </c>
      <c r="P9142" s="71">
        <v>2000.0</v>
      </c>
      <c r="Q9142" s="71">
        <v>2023.0</v>
      </c>
    </row>
    <row r="9143" ht="15.75" customHeight="1">
      <c r="B9143" s="71">
        <v>1607.2675336914</v>
      </c>
      <c r="C9143" s="71">
        <v>95.0</v>
      </c>
      <c r="D9143" s="71">
        <v>21.0</v>
      </c>
      <c r="E9143" s="71">
        <v>13.0</v>
      </c>
      <c r="F9143" s="71" t="str">
        <f>VLOOKUP(D9143, legend!$C$3:$G$22, 2, FALSE)</f>
        <v>3. Agriculture</v>
      </c>
      <c r="G9143" s="71" t="str">
        <f>VLOOKUP(D9143, legend!$C$3:$G$22, 3, FALSE)</f>
        <v>3. Pertanian</v>
      </c>
      <c r="H9143" s="71" t="str">
        <f>VLOOKUP(D9143, legend!$C$3:$G$22, 4, FALSE)</f>
        <v>3.4. Other Agriculture</v>
      </c>
      <c r="I9143" s="71" t="str">
        <f>VLOOKUP(D9143, legend!$C$3:$G$22, 5, FALSE)</f>
        <v>3.4. Pertanian Lainnya </v>
      </c>
      <c r="J9143" s="71" t="str">
        <f>VLOOKUP(E9143, legend!$C$3:$G$22, 2, FALSE)</f>
        <v>2. Non-Forest Natural Vegetation</v>
      </c>
      <c r="K9143" s="71" t="str">
        <f>VLOOKUP(E9143, legend!$C$3:$G$22, 3, FALSE)</f>
        <v>2. Tumbuhan Non-Hutan Lainnya</v>
      </c>
      <c r="L9143" s="71" t="str">
        <f>VLOOKUP(E9143, legend!$C$3:$G$22, 4, FALSE)</f>
        <v>2.1. Other Natural Vegetation</v>
      </c>
      <c r="M9143" s="71" t="str">
        <f>VLOOKUP(E9143, legend!$C$3:$G$22, 5, FALSE)</f>
        <v>2.1. Tumbuhan Non-Hutan Lainnya</v>
      </c>
      <c r="N9143" s="71" t="str">
        <f>VLOOKUP(C9143,geocode!$A$1:$C$40,2,false)</f>
        <v>Papua Pegunungan</v>
      </c>
      <c r="O9143" s="71" t="str">
        <f>VLOOKUP(C9143,geocode!$A$1:$C$40,3,false)</f>
        <v>Papua</v>
      </c>
      <c r="P9143" s="71">
        <v>2000.0</v>
      </c>
      <c r="Q9143" s="71">
        <v>2023.0</v>
      </c>
    </row>
    <row r="9144" ht="15.75" customHeight="1">
      <c r="B9144" s="71">
        <v>325.44704041748</v>
      </c>
      <c r="C9144" s="71">
        <v>95.0</v>
      </c>
      <c r="D9144" s="71">
        <v>21.0</v>
      </c>
      <c r="E9144" s="71">
        <v>21.0</v>
      </c>
      <c r="F9144" s="71" t="str">
        <f>VLOOKUP(D9144, legend!$C$3:$G$22, 2, FALSE)</f>
        <v>3. Agriculture</v>
      </c>
      <c r="G9144" s="71" t="str">
        <f>VLOOKUP(D9144, legend!$C$3:$G$22, 3, FALSE)</f>
        <v>3. Pertanian</v>
      </c>
      <c r="H9144" s="71" t="str">
        <f>VLOOKUP(D9144, legend!$C$3:$G$22, 4, FALSE)</f>
        <v>3.4. Other Agriculture</v>
      </c>
      <c r="I9144" s="71" t="str">
        <f>VLOOKUP(D9144, legend!$C$3:$G$22, 5, FALSE)</f>
        <v>3.4. Pertanian Lainnya </v>
      </c>
      <c r="J9144" s="71" t="str">
        <f>VLOOKUP(E9144, legend!$C$3:$G$22, 2, FALSE)</f>
        <v>3. Agriculture</v>
      </c>
      <c r="K9144" s="71" t="str">
        <f>VLOOKUP(E9144, legend!$C$3:$G$22, 3, FALSE)</f>
        <v>3. Pertanian</v>
      </c>
      <c r="L9144" s="71" t="str">
        <f>VLOOKUP(E9144, legend!$C$3:$G$22, 4, FALSE)</f>
        <v>3.4. Other Agriculture</v>
      </c>
      <c r="M9144" s="71" t="str">
        <f>VLOOKUP(E9144, legend!$C$3:$G$22, 5, FALSE)</f>
        <v>3.4. Pertanian Lainnya </v>
      </c>
      <c r="N9144" s="71" t="str">
        <f>VLOOKUP(C9144,geocode!$A$1:$C$40,2,false)</f>
        <v>Papua Pegunungan</v>
      </c>
      <c r="O9144" s="71" t="str">
        <f>VLOOKUP(C9144,geocode!$A$1:$C$40,3,false)</f>
        <v>Papua</v>
      </c>
      <c r="P9144" s="71">
        <v>2000.0</v>
      </c>
      <c r="Q9144" s="71">
        <v>2023.0</v>
      </c>
    </row>
    <row r="9145" ht="15.75" customHeight="1">
      <c r="B9145" s="71">
        <v>19.169978930664</v>
      </c>
      <c r="C9145" s="71">
        <v>95.0</v>
      </c>
      <c r="D9145" s="71">
        <v>21.0</v>
      </c>
      <c r="E9145" s="71">
        <v>24.0</v>
      </c>
      <c r="F9145" s="71" t="str">
        <f>VLOOKUP(D9145, legend!$C$3:$G$22, 2, FALSE)</f>
        <v>3. Agriculture</v>
      </c>
      <c r="G9145" s="71" t="str">
        <f>VLOOKUP(D9145, legend!$C$3:$G$22, 3, FALSE)</f>
        <v>3. Pertanian</v>
      </c>
      <c r="H9145" s="71" t="str">
        <f>VLOOKUP(D9145, legend!$C$3:$G$22, 4, FALSE)</f>
        <v>3.4. Other Agriculture</v>
      </c>
      <c r="I9145" s="71" t="str">
        <f>VLOOKUP(D9145, legend!$C$3:$G$22, 5, FALSE)</f>
        <v>3.4. Pertanian Lainnya </v>
      </c>
      <c r="J9145" s="71" t="str">
        <f>VLOOKUP(E9145, legend!$C$3:$G$22, 2, FALSE)</f>
        <v>4. Non-Vegetated Area</v>
      </c>
      <c r="K9145" s="71" t="str">
        <f>VLOOKUP(E9145, legend!$C$3:$G$22, 3, FALSE)</f>
        <v>4. Non-Vegetasi</v>
      </c>
      <c r="L9145" s="71" t="str">
        <f>VLOOKUP(E9145, legend!$C$3:$G$22, 4, FALSE)</f>
        <v>4.2. Urban Area</v>
      </c>
      <c r="M9145" s="71" t="str">
        <f>VLOOKUP(E9145, legend!$C$3:$G$22, 5, FALSE)</f>
        <v>4.2. Pemukiman </v>
      </c>
      <c r="N9145" s="71" t="str">
        <f>VLOOKUP(C9145,geocode!$A$1:$C$40,2,false)</f>
        <v>Papua Pegunungan</v>
      </c>
      <c r="O9145" s="71" t="str">
        <f>VLOOKUP(C9145,geocode!$A$1:$C$40,3,false)</f>
        <v>Papua</v>
      </c>
      <c r="P9145" s="71">
        <v>2000.0</v>
      </c>
      <c r="Q9145" s="71">
        <v>2023.0</v>
      </c>
    </row>
    <row r="9146" ht="15.75" customHeight="1">
      <c r="B9146" s="71">
        <v>75.5091296936035</v>
      </c>
      <c r="C9146" s="71">
        <v>95.0</v>
      </c>
      <c r="D9146" s="71">
        <v>21.0</v>
      </c>
      <c r="E9146" s="71">
        <v>25.0</v>
      </c>
      <c r="F9146" s="71" t="str">
        <f>VLOOKUP(D9146, legend!$C$3:$G$22, 2, FALSE)</f>
        <v>3. Agriculture</v>
      </c>
      <c r="G9146" s="71" t="str">
        <f>VLOOKUP(D9146, legend!$C$3:$G$22, 3, FALSE)</f>
        <v>3. Pertanian</v>
      </c>
      <c r="H9146" s="71" t="str">
        <f>VLOOKUP(D9146, legend!$C$3:$G$22, 4, FALSE)</f>
        <v>3.4. Other Agriculture</v>
      </c>
      <c r="I9146" s="71" t="str">
        <f>VLOOKUP(D9146, legend!$C$3:$G$22, 5, FALSE)</f>
        <v>3.4. Pertanian Lainnya </v>
      </c>
      <c r="J9146" s="71" t="str">
        <f>VLOOKUP(E9146, legend!$C$3:$G$22, 2, FALSE)</f>
        <v>4. Non-Vegetated Area</v>
      </c>
      <c r="K9146" s="71" t="str">
        <f>VLOOKUP(E9146, legend!$C$3:$G$22, 3, FALSE)</f>
        <v>4. Non-Vegetasi</v>
      </c>
      <c r="L9146" s="71" t="str">
        <f>VLOOKUP(E9146, legend!$C$3:$G$22, 4, FALSE)</f>
        <v>4.3. Other Non-Vegetation</v>
      </c>
      <c r="M9146" s="71" t="str">
        <f>VLOOKUP(E9146, legend!$C$3:$G$22, 5, FALSE)</f>
        <v>4.3. Non-Vegetasi Lainnya</v>
      </c>
      <c r="N9146" s="71" t="str">
        <f>VLOOKUP(C9146,geocode!$A$1:$C$40,2,false)</f>
        <v>Papua Pegunungan</v>
      </c>
      <c r="O9146" s="71" t="str">
        <f>VLOOKUP(C9146,geocode!$A$1:$C$40,3,false)</f>
        <v>Papua</v>
      </c>
      <c r="P9146" s="71">
        <v>2000.0</v>
      </c>
      <c r="Q9146" s="71">
        <v>2023.0</v>
      </c>
    </row>
    <row r="9147" ht="15.75" customHeight="1">
      <c r="B9147" s="71">
        <v>76.4152556762695</v>
      </c>
      <c r="C9147" s="71">
        <v>95.0</v>
      </c>
      <c r="D9147" s="71">
        <v>21.0</v>
      </c>
      <c r="E9147" s="71">
        <v>33.0</v>
      </c>
      <c r="F9147" s="71" t="str">
        <f>VLOOKUP(D9147, legend!$C$3:$G$22, 2, FALSE)</f>
        <v>3. Agriculture</v>
      </c>
      <c r="G9147" s="71" t="str">
        <f>VLOOKUP(D9147, legend!$C$3:$G$22, 3, FALSE)</f>
        <v>3. Pertanian</v>
      </c>
      <c r="H9147" s="71" t="str">
        <f>VLOOKUP(D9147, legend!$C$3:$G$22, 4, FALSE)</f>
        <v>3.4. Other Agriculture</v>
      </c>
      <c r="I9147" s="71" t="str">
        <f>VLOOKUP(D9147, legend!$C$3:$G$22, 5, FALSE)</f>
        <v>3.4. Pertanian Lainnya </v>
      </c>
      <c r="J9147" s="71" t="str">
        <f>VLOOKUP(E9147, legend!$C$3:$G$22, 2, FALSE)</f>
        <v>5. Water Body</v>
      </c>
      <c r="K9147" s="71" t="str">
        <f>VLOOKUP(E9147, legend!$C$3:$G$22, 3, FALSE)</f>
        <v>5. Tubuh Air</v>
      </c>
      <c r="L9147" s="71" t="str">
        <f>VLOOKUP(E9147, legend!$C$3:$G$22, 4, FALSE)</f>
        <v>5.2. River, Lake, Ocean</v>
      </c>
      <c r="M9147" s="71" t="str">
        <f>VLOOKUP(E9147, legend!$C$3:$G$22, 5, FALSE)</f>
        <v>5.2. Sungai, Danau, Laut</v>
      </c>
      <c r="N9147" s="71" t="str">
        <f>VLOOKUP(C9147,geocode!$A$1:$C$40,2,false)</f>
        <v>Papua Pegunungan</v>
      </c>
      <c r="O9147" s="71" t="str">
        <f>VLOOKUP(C9147,geocode!$A$1:$C$40,3,false)</f>
        <v>Papua</v>
      </c>
      <c r="P9147" s="71">
        <v>2000.0</v>
      </c>
      <c r="Q9147" s="71">
        <v>2023.0</v>
      </c>
    </row>
    <row r="9148" ht="15.75" customHeight="1">
      <c r="B9148" s="71">
        <v>8.83694095458984</v>
      </c>
      <c r="C9148" s="71">
        <v>95.0</v>
      </c>
      <c r="D9148" s="71">
        <v>21.0</v>
      </c>
      <c r="E9148" s="71">
        <v>76.0</v>
      </c>
      <c r="F9148" s="71" t="str">
        <f>VLOOKUP(D9148, legend!$C$3:$G$22, 2, FALSE)</f>
        <v>3. Agriculture</v>
      </c>
      <c r="G9148" s="71" t="str">
        <f>VLOOKUP(D9148, legend!$C$3:$G$22, 3, FALSE)</f>
        <v>3. Pertanian</v>
      </c>
      <c r="H9148" s="71" t="str">
        <f>VLOOKUP(D9148, legend!$C$3:$G$22, 4, FALSE)</f>
        <v>3.4. Other Agriculture</v>
      </c>
      <c r="I9148" s="71" t="str">
        <f>VLOOKUP(D9148, legend!$C$3:$G$22, 5, FALSE)</f>
        <v>3.4. Pertanian Lainnya </v>
      </c>
      <c r="J9148" s="71" t="str">
        <f>VLOOKUP(E9148, legend!$C$3:$G$22, 2, FALSE)</f>
        <v>1. Forest </v>
      </c>
      <c r="K9148" s="71" t="str">
        <f>VLOOKUP(E9148, legend!$C$3:$G$22, 3, FALSE)</f>
        <v>1. Hutan</v>
      </c>
      <c r="L9148" s="71" t="str">
        <f>VLOOKUP(E9148, legend!$C$3:$G$22, 4, FALSE)</f>
        <v>1.3 Peat swamp forest</v>
      </c>
      <c r="M9148" s="71" t="str">
        <f>VLOOKUP(E9148, legend!$C$3:$G$22, 5, FALSE)</f>
        <v>1.3 Hutan rawa gambut</v>
      </c>
      <c r="N9148" s="71" t="str">
        <f>VLOOKUP(C9148,geocode!$A$1:$C$40,2,false)</f>
        <v>Papua Pegunungan</v>
      </c>
      <c r="O9148" s="71" t="str">
        <f>VLOOKUP(C9148,geocode!$A$1:$C$40,3,false)</f>
        <v>Papua</v>
      </c>
      <c r="P9148" s="71">
        <v>2000.0</v>
      </c>
      <c r="Q9148" s="71">
        <v>2023.0</v>
      </c>
    </row>
    <row r="9149" ht="15.75" customHeight="1">
      <c r="B9149" s="71">
        <v>4.45850313110351</v>
      </c>
      <c r="C9149" s="71">
        <v>95.0</v>
      </c>
      <c r="D9149" s="71">
        <v>24.0</v>
      </c>
      <c r="E9149" s="71">
        <v>13.0</v>
      </c>
      <c r="F9149" s="71" t="str">
        <f>VLOOKUP(D9149, legend!$C$3:$G$22, 2, FALSE)</f>
        <v>4. Non-Vegetated Area</v>
      </c>
      <c r="G9149" s="71" t="str">
        <f>VLOOKUP(D9149, legend!$C$3:$G$22, 3, FALSE)</f>
        <v>4. Non-Vegetasi</v>
      </c>
      <c r="H9149" s="71" t="str">
        <f>VLOOKUP(D9149, legend!$C$3:$G$22, 4, FALSE)</f>
        <v>4.2. Urban Area</v>
      </c>
      <c r="I9149" s="71" t="str">
        <f>VLOOKUP(D9149, legend!$C$3:$G$22, 5, FALSE)</f>
        <v>4.2. Pemukiman </v>
      </c>
      <c r="J9149" s="71" t="str">
        <f>VLOOKUP(E9149, legend!$C$3:$G$22, 2, FALSE)</f>
        <v>2. Non-Forest Natural Vegetation</v>
      </c>
      <c r="K9149" s="71" t="str">
        <f>VLOOKUP(E9149, legend!$C$3:$G$22, 3, FALSE)</f>
        <v>2. Tumbuhan Non-Hutan Lainnya</v>
      </c>
      <c r="L9149" s="71" t="str">
        <f>VLOOKUP(E9149, legend!$C$3:$G$22, 4, FALSE)</f>
        <v>2.1. Other Natural Vegetation</v>
      </c>
      <c r="M9149" s="71" t="str">
        <f>VLOOKUP(E9149, legend!$C$3:$G$22, 5, FALSE)</f>
        <v>2.1. Tumbuhan Non-Hutan Lainnya</v>
      </c>
      <c r="N9149" s="71" t="str">
        <f>VLOOKUP(C9149,geocode!$A$1:$C$40,2,false)</f>
        <v>Papua Pegunungan</v>
      </c>
      <c r="O9149" s="71" t="str">
        <f>VLOOKUP(C9149,geocode!$A$1:$C$40,3,false)</f>
        <v>Papua</v>
      </c>
      <c r="P9149" s="71">
        <v>2000.0</v>
      </c>
      <c r="Q9149" s="71">
        <v>2023.0</v>
      </c>
    </row>
    <row r="9150" ht="15.75" customHeight="1">
      <c r="B9150" s="71">
        <v>0.178350091552734</v>
      </c>
      <c r="C9150" s="71">
        <v>95.0</v>
      </c>
      <c r="D9150" s="71">
        <v>24.0</v>
      </c>
      <c r="E9150" s="71">
        <v>21.0</v>
      </c>
      <c r="F9150" s="71" t="str">
        <f>VLOOKUP(D9150, legend!$C$3:$G$22, 2, FALSE)</f>
        <v>4. Non-Vegetated Area</v>
      </c>
      <c r="G9150" s="71" t="str">
        <f>VLOOKUP(D9150, legend!$C$3:$G$22, 3, FALSE)</f>
        <v>4. Non-Vegetasi</v>
      </c>
      <c r="H9150" s="71" t="str">
        <f>VLOOKUP(D9150, legend!$C$3:$G$22, 4, FALSE)</f>
        <v>4.2. Urban Area</v>
      </c>
      <c r="I9150" s="71" t="str">
        <f>VLOOKUP(D9150, legend!$C$3:$G$22, 5, FALSE)</f>
        <v>4.2. Pemukiman </v>
      </c>
      <c r="J9150" s="71" t="str">
        <f>VLOOKUP(E9150, legend!$C$3:$G$22, 2, FALSE)</f>
        <v>3. Agriculture</v>
      </c>
      <c r="K9150" s="71" t="str">
        <f>VLOOKUP(E9150, legend!$C$3:$G$22, 3, FALSE)</f>
        <v>3. Pertanian</v>
      </c>
      <c r="L9150" s="71" t="str">
        <f>VLOOKUP(E9150, legend!$C$3:$G$22, 4, FALSE)</f>
        <v>3.4. Other Agriculture</v>
      </c>
      <c r="M9150" s="71" t="str">
        <f>VLOOKUP(E9150, legend!$C$3:$G$22, 5, FALSE)</f>
        <v>3.4. Pertanian Lainnya </v>
      </c>
      <c r="N9150" s="71" t="str">
        <f>VLOOKUP(C9150,geocode!$A$1:$C$40,2,false)</f>
        <v>Papua Pegunungan</v>
      </c>
      <c r="O9150" s="71" t="str">
        <f>VLOOKUP(C9150,geocode!$A$1:$C$40,3,false)</f>
        <v>Papua</v>
      </c>
      <c r="P9150" s="71">
        <v>2000.0</v>
      </c>
      <c r="Q9150" s="71">
        <v>2023.0</v>
      </c>
    </row>
    <row r="9151" ht="15.75" customHeight="1">
      <c r="B9151" s="71">
        <v>228.728630743409</v>
      </c>
      <c r="C9151" s="71">
        <v>95.0</v>
      </c>
      <c r="D9151" s="71">
        <v>24.0</v>
      </c>
      <c r="E9151" s="71">
        <v>24.0</v>
      </c>
      <c r="F9151" s="71" t="str">
        <f>VLOOKUP(D9151, legend!$C$3:$G$22, 2, FALSE)</f>
        <v>4. Non-Vegetated Area</v>
      </c>
      <c r="G9151" s="71" t="str">
        <f>VLOOKUP(D9151, legend!$C$3:$G$22, 3, FALSE)</f>
        <v>4. Non-Vegetasi</v>
      </c>
      <c r="H9151" s="71" t="str">
        <f>VLOOKUP(D9151, legend!$C$3:$G$22, 4, FALSE)</f>
        <v>4.2. Urban Area</v>
      </c>
      <c r="I9151" s="71" t="str">
        <f>VLOOKUP(D9151, legend!$C$3:$G$22, 5, FALSE)</f>
        <v>4.2. Pemukiman </v>
      </c>
      <c r="J9151" s="71" t="str">
        <f>VLOOKUP(E9151, legend!$C$3:$G$22, 2, FALSE)</f>
        <v>4. Non-Vegetated Area</v>
      </c>
      <c r="K9151" s="71" t="str">
        <f>VLOOKUP(E9151, legend!$C$3:$G$22, 3, FALSE)</f>
        <v>4. Non-Vegetasi</v>
      </c>
      <c r="L9151" s="71" t="str">
        <f>VLOOKUP(E9151, legend!$C$3:$G$22, 4, FALSE)</f>
        <v>4.2. Urban Area</v>
      </c>
      <c r="M9151" s="71" t="str">
        <f>VLOOKUP(E9151, legend!$C$3:$G$22, 5, FALSE)</f>
        <v>4.2. Pemukiman </v>
      </c>
      <c r="N9151" s="71" t="str">
        <f>VLOOKUP(C9151,geocode!$A$1:$C$40,2,false)</f>
        <v>Papua Pegunungan</v>
      </c>
      <c r="O9151" s="71" t="str">
        <f>VLOOKUP(C9151,geocode!$A$1:$C$40,3,false)</f>
        <v>Papua</v>
      </c>
      <c r="P9151" s="71">
        <v>2000.0</v>
      </c>
      <c r="Q9151" s="71">
        <v>2023.0</v>
      </c>
    </row>
    <row r="9152" ht="15.75" customHeight="1">
      <c r="B9152" s="71">
        <v>9.89831444702148</v>
      </c>
      <c r="C9152" s="71">
        <v>95.0</v>
      </c>
      <c r="D9152" s="71">
        <v>24.0</v>
      </c>
      <c r="E9152" s="71">
        <v>25.0</v>
      </c>
      <c r="F9152" s="71" t="str">
        <f>VLOOKUP(D9152, legend!$C$3:$G$22, 2, FALSE)</f>
        <v>4. Non-Vegetated Area</v>
      </c>
      <c r="G9152" s="71" t="str">
        <f>VLOOKUP(D9152, legend!$C$3:$G$22, 3, FALSE)</f>
        <v>4. Non-Vegetasi</v>
      </c>
      <c r="H9152" s="71" t="str">
        <f>VLOOKUP(D9152, legend!$C$3:$G$22, 4, FALSE)</f>
        <v>4.2. Urban Area</v>
      </c>
      <c r="I9152" s="71" t="str">
        <f>VLOOKUP(D9152, legend!$C$3:$G$22, 5, FALSE)</f>
        <v>4.2. Pemukiman </v>
      </c>
      <c r="J9152" s="71" t="str">
        <f>VLOOKUP(E9152, legend!$C$3:$G$22, 2, FALSE)</f>
        <v>4. Non-Vegetated Area</v>
      </c>
      <c r="K9152" s="71" t="str">
        <f>VLOOKUP(E9152, legend!$C$3:$G$22, 3, FALSE)</f>
        <v>4. Non-Vegetasi</v>
      </c>
      <c r="L9152" s="71" t="str">
        <f>VLOOKUP(E9152, legend!$C$3:$G$22, 4, FALSE)</f>
        <v>4.3. Other Non-Vegetation</v>
      </c>
      <c r="M9152" s="71" t="str">
        <f>VLOOKUP(E9152, legend!$C$3:$G$22, 5, FALSE)</f>
        <v>4.3. Non-Vegetasi Lainnya</v>
      </c>
      <c r="N9152" s="71" t="str">
        <f>VLOOKUP(C9152,geocode!$A$1:$C$40,2,false)</f>
        <v>Papua Pegunungan</v>
      </c>
      <c r="O9152" s="71" t="str">
        <f>VLOOKUP(C9152,geocode!$A$1:$C$40,3,false)</f>
        <v>Papua</v>
      </c>
      <c r="P9152" s="71">
        <v>2000.0</v>
      </c>
      <c r="Q9152" s="71">
        <v>2023.0</v>
      </c>
    </row>
    <row r="9153" ht="15.75" customHeight="1">
      <c r="B9153" s="71">
        <v>2.1399907836914</v>
      </c>
      <c r="C9153" s="71">
        <v>95.0</v>
      </c>
      <c r="D9153" s="71">
        <v>24.0</v>
      </c>
      <c r="E9153" s="71">
        <v>30.0</v>
      </c>
      <c r="F9153" s="71" t="str">
        <f>VLOOKUP(D9153, legend!$C$3:$G$22, 2, FALSE)</f>
        <v>4. Non-Vegetated Area</v>
      </c>
      <c r="G9153" s="71" t="str">
        <f>VLOOKUP(D9153, legend!$C$3:$G$22, 3, FALSE)</f>
        <v>4. Non-Vegetasi</v>
      </c>
      <c r="H9153" s="71" t="str">
        <f>VLOOKUP(D9153, legend!$C$3:$G$22, 4, FALSE)</f>
        <v>4.2. Urban Area</v>
      </c>
      <c r="I9153" s="71" t="str">
        <f>VLOOKUP(D9153, legend!$C$3:$G$22, 5, FALSE)</f>
        <v>4.2. Pemukiman </v>
      </c>
      <c r="J9153" s="71" t="str">
        <f>VLOOKUP(E9153, legend!$C$3:$G$22, 2, FALSE)</f>
        <v>4. Non-Vegetated Area</v>
      </c>
      <c r="K9153" s="71" t="str">
        <f>VLOOKUP(E9153, legend!$C$3:$G$22, 3, FALSE)</f>
        <v>4. Non-Vegetasi</v>
      </c>
      <c r="L9153" s="71" t="str">
        <f>VLOOKUP(E9153, legend!$C$3:$G$22, 4, FALSE)</f>
        <v>4.1. Mining Pit</v>
      </c>
      <c r="M9153" s="71" t="str">
        <f>VLOOKUP(E9153, legend!$C$3:$G$22, 5, FALSE)</f>
        <v>4.1. Lubang Tambang</v>
      </c>
      <c r="N9153" s="71" t="str">
        <f>VLOOKUP(C9153,geocode!$A$1:$C$40,2,false)</f>
        <v>Papua Pegunungan</v>
      </c>
      <c r="O9153" s="71" t="str">
        <f>VLOOKUP(C9153,geocode!$A$1:$C$40,3,false)</f>
        <v>Papua</v>
      </c>
      <c r="P9153" s="71">
        <v>2000.0</v>
      </c>
      <c r="Q9153" s="71">
        <v>2023.0</v>
      </c>
    </row>
    <row r="9154" ht="15.75" customHeight="1">
      <c r="B9154" s="71">
        <v>2134.31086315917</v>
      </c>
      <c r="C9154" s="71">
        <v>95.0</v>
      </c>
      <c r="D9154" s="71">
        <v>25.0</v>
      </c>
      <c r="E9154" s="71">
        <v>3.0</v>
      </c>
      <c r="F9154" s="71" t="str">
        <f>VLOOKUP(D9154, legend!$C$3:$G$22, 2, FALSE)</f>
        <v>4. Non-Vegetated Area</v>
      </c>
      <c r="G9154" s="71" t="str">
        <f>VLOOKUP(D9154, legend!$C$3:$G$22, 3, FALSE)</f>
        <v>4. Non-Vegetasi</v>
      </c>
      <c r="H9154" s="71" t="str">
        <f>VLOOKUP(D9154, legend!$C$3:$G$22, 4, FALSE)</f>
        <v>4.3. Other Non-Vegetation</v>
      </c>
      <c r="I9154" s="71" t="str">
        <f>VLOOKUP(D9154, legend!$C$3:$G$22, 5, FALSE)</f>
        <v>4.3. Non-Vegetasi Lainnya</v>
      </c>
      <c r="J9154" s="71" t="str">
        <f>VLOOKUP(E9154, legend!$C$3:$G$22, 2, FALSE)</f>
        <v>1. Forest </v>
      </c>
      <c r="K9154" s="71" t="str">
        <f>VLOOKUP(E9154, legend!$C$3:$G$22, 3, FALSE)</f>
        <v>1. Hutan</v>
      </c>
      <c r="L9154" s="71" t="str">
        <f>VLOOKUP(E9154, legend!$C$3:$G$22, 4, FALSE)</f>
        <v>1.1. Forest Formation</v>
      </c>
      <c r="M9154" s="71" t="str">
        <f>VLOOKUP(E9154, legend!$C$3:$G$22, 5, FALSE)</f>
        <v>1.1. Formasi Hutan</v>
      </c>
      <c r="N9154" s="71" t="str">
        <f>VLOOKUP(C9154,geocode!$A$1:$C$40,2,false)</f>
        <v>Papua Pegunungan</v>
      </c>
      <c r="O9154" s="71" t="str">
        <f>VLOOKUP(C9154,geocode!$A$1:$C$40,3,false)</f>
        <v>Papua</v>
      </c>
      <c r="P9154" s="71">
        <v>2000.0</v>
      </c>
      <c r="Q9154" s="71">
        <v>2023.0</v>
      </c>
    </row>
    <row r="9155" ht="15.75" customHeight="1">
      <c r="B9155" s="71">
        <v>3.21715982055664</v>
      </c>
      <c r="C9155" s="71">
        <v>95.0</v>
      </c>
      <c r="D9155" s="71">
        <v>25.0</v>
      </c>
      <c r="E9155" s="71">
        <v>5.0</v>
      </c>
      <c r="F9155" s="71" t="str">
        <f>VLOOKUP(D9155, legend!$C$3:$G$22, 2, FALSE)</f>
        <v>4. Non-Vegetated Area</v>
      </c>
      <c r="G9155" s="71" t="str">
        <f>VLOOKUP(D9155, legend!$C$3:$G$22, 3, FALSE)</f>
        <v>4. Non-Vegetasi</v>
      </c>
      <c r="H9155" s="71" t="str">
        <f>VLOOKUP(D9155, legend!$C$3:$G$22, 4, FALSE)</f>
        <v>4.3. Other Non-Vegetation</v>
      </c>
      <c r="I9155" s="71" t="str">
        <f>VLOOKUP(D9155, legend!$C$3:$G$22, 5, FALSE)</f>
        <v>4.3. Non-Vegetasi Lainnya</v>
      </c>
      <c r="J9155" s="71" t="str">
        <f>VLOOKUP(E9155, legend!$C$3:$G$22, 2, FALSE)</f>
        <v>1. Forest </v>
      </c>
      <c r="K9155" s="71" t="str">
        <f>VLOOKUP(E9155, legend!$C$3:$G$22, 3, FALSE)</f>
        <v>1. Hutan</v>
      </c>
      <c r="L9155" s="71" t="str">
        <f>VLOOKUP(E9155, legend!$C$3:$G$22, 4, FALSE)</f>
        <v>1.2. Mangrove</v>
      </c>
      <c r="M9155" s="71" t="str">
        <f>VLOOKUP(E9155, legend!$C$3:$G$22, 5, FALSE)</f>
        <v>1.2. Mangrove</v>
      </c>
      <c r="N9155" s="71" t="str">
        <f>VLOOKUP(C9155,geocode!$A$1:$C$40,2,false)</f>
        <v>Papua Pegunungan</v>
      </c>
      <c r="O9155" s="71" t="str">
        <f>VLOOKUP(C9155,geocode!$A$1:$C$40,3,false)</f>
        <v>Papua</v>
      </c>
      <c r="P9155" s="71">
        <v>2000.0</v>
      </c>
      <c r="Q9155" s="71">
        <v>2023.0</v>
      </c>
    </row>
    <row r="9156" ht="15.75" customHeight="1">
      <c r="B9156" s="71">
        <v>17902.0542842407</v>
      </c>
      <c r="C9156" s="71">
        <v>95.0</v>
      </c>
      <c r="D9156" s="71">
        <v>25.0</v>
      </c>
      <c r="E9156" s="71">
        <v>13.0</v>
      </c>
      <c r="F9156" s="71" t="str">
        <f>VLOOKUP(D9156, legend!$C$3:$G$22, 2, FALSE)</f>
        <v>4. Non-Vegetated Area</v>
      </c>
      <c r="G9156" s="71" t="str">
        <f>VLOOKUP(D9156, legend!$C$3:$G$22, 3, FALSE)</f>
        <v>4. Non-Vegetasi</v>
      </c>
      <c r="H9156" s="71" t="str">
        <f>VLOOKUP(D9156, legend!$C$3:$G$22, 4, FALSE)</f>
        <v>4.3. Other Non-Vegetation</v>
      </c>
      <c r="I9156" s="71" t="str">
        <f>VLOOKUP(D9156, legend!$C$3:$G$22, 5, FALSE)</f>
        <v>4.3. Non-Vegetasi Lainnya</v>
      </c>
      <c r="J9156" s="71" t="str">
        <f>VLOOKUP(E9156, legend!$C$3:$G$22, 2, FALSE)</f>
        <v>2. Non-Forest Natural Vegetation</v>
      </c>
      <c r="K9156" s="71" t="str">
        <f>VLOOKUP(E9156, legend!$C$3:$G$22, 3, FALSE)</f>
        <v>2. Tumbuhan Non-Hutan Lainnya</v>
      </c>
      <c r="L9156" s="71" t="str">
        <f>VLOOKUP(E9156, legend!$C$3:$G$22, 4, FALSE)</f>
        <v>2.1. Other Natural Vegetation</v>
      </c>
      <c r="M9156" s="71" t="str">
        <f>VLOOKUP(E9156, legend!$C$3:$G$22, 5, FALSE)</f>
        <v>2.1. Tumbuhan Non-Hutan Lainnya</v>
      </c>
      <c r="N9156" s="71" t="str">
        <f>VLOOKUP(C9156,geocode!$A$1:$C$40,2,false)</f>
        <v>Papua Pegunungan</v>
      </c>
      <c r="O9156" s="71" t="str">
        <f>VLOOKUP(C9156,geocode!$A$1:$C$40,3,false)</f>
        <v>Papua</v>
      </c>
      <c r="P9156" s="71">
        <v>2000.0</v>
      </c>
      <c r="Q9156" s="71">
        <v>2023.0</v>
      </c>
    </row>
    <row r="9157" ht="15.75" customHeight="1">
      <c r="B9157" s="71">
        <v>708.708453662109</v>
      </c>
      <c r="C9157" s="71">
        <v>95.0</v>
      </c>
      <c r="D9157" s="71">
        <v>25.0</v>
      </c>
      <c r="E9157" s="71">
        <v>21.0</v>
      </c>
      <c r="F9157" s="71" t="str">
        <f>VLOOKUP(D9157, legend!$C$3:$G$22, 2, FALSE)</f>
        <v>4. Non-Vegetated Area</v>
      </c>
      <c r="G9157" s="71" t="str">
        <f>VLOOKUP(D9157, legend!$C$3:$G$22, 3, FALSE)</f>
        <v>4. Non-Vegetasi</v>
      </c>
      <c r="H9157" s="71" t="str">
        <f>VLOOKUP(D9157, legend!$C$3:$G$22, 4, FALSE)</f>
        <v>4.3. Other Non-Vegetation</v>
      </c>
      <c r="I9157" s="71" t="str">
        <f>VLOOKUP(D9157, legend!$C$3:$G$22, 5, FALSE)</f>
        <v>4.3. Non-Vegetasi Lainnya</v>
      </c>
      <c r="J9157" s="71" t="str">
        <f>VLOOKUP(E9157, legend!$C$3:$G$22, 2, FALSE)</f>
        <v>3. Agriculture</v>
      </c>
      <c r="K9157" s="71" t="str">
        <f>VLOOKUP(E9157, legend!$C$3:$G$22, 3, FALSE)</f>
        <v>3. Pertanian</v>
      </c>
      <c r="L9157" s="71" t="str">
        <f>VLOOKUP(E9157, legend!$C$3:$G$22, 4, FALSE)</f>
        <v>3.4. Other Agriculture</v>
      </c>
      <c r="M9157" s="71" t="str">
        <f>VLOOKUP(E9157, legend!$C$3:$G$22, 5, FALSE)</f>
        <v>3.4. Pertanian Lainnya </v>
      </c>
      <c r="N9157" s="71" t="str">
        <f>VLOOKUP(C9157,geocode!$A$1:$C$40,2,false)</f>
        <v>Papua Pegunungan</v>
      </c>
      <c r="O9157" s="71" t="str">
        <f>VLOOKUP(C9157,geocode!$A$1:$C$40,3,false)</f>
        <v>Papua</v>
      </c>
      <c r="P9157" s="71">
        <v>2000.0</v>
      </c>
      <c r="Q9157" s="71">
        <v>2023.0</v>
      </c>
    </row>
    <row r="9158" ht="15.75" customHeight="1">
      <c r="B9158" s="71">
        <v>12.5721524902343</v>
      </c>
      <c r="C9158" s="71">
        <v>95.0</v>
      </c>
      <c r="D9158" s="71">
        <v>25.0</v>
      </c>
      <c r="E9158" s="71">
        <v>24.0</v>
      </c>
      <c r="F9158" s="71" t="str">
        <f>VLOOKUP(D9158, legend!$C$3:$G$22, 2, FALSE)</f>
        <v>4. Non-Vegetated Area</v>
      </c>
      <c r="G9158" s="71" t="str">
        <f>VLOOKUP(D9158, legend!$C$3:$G$22, 3, FALSE)</f>
        <v>4. Non-Vegetasi</v>
      </c>
      <c r="H9158" s="71" t="str">
        <f>VLOOKUP(D9158, legend!$C$3:$G$22, 4, FALSE)</f>
        <v>4.3. Other Non-Vegetation</v>
      </c>
      <c r="I9158" s="71" t="str">
        <f>VLOOKUP(D9158, legend!$C$3:$G$22, 5, FALSE)</f>
        <v>4.3. Non-Vegetasi Lainnya</v>
      </c>
      <c r="J9158" s="71" t="str">
        <f>VLOOKUP(E9158, legend!$C$3:$G$22, 2, FALSE)</f>
        <v>4. Non-Vegetated Area</v>
      </c>
      <c r="K9158" s="71" t="str">
        <f>VLOOKUP(E9158, legend!$C$3:$G$22, 3, FALSE)</f>
        <v>4. Non-Vegetasi</v>
      </c>
      <c r="L9158" s="71" t="str">
        <f>VLOOKUP(E9158, legend!$C$3:$G$22, 4, FALSE)</f>
        <v>4.2. Urban Area</v>
      </c>
      <c r="M9158" s="71" t="str">
        <f>VLOOKUP(E9158, legend!$C$3:$G$22, 5, FALSE)</f>
        <v>4.2. Pemukiman </v>
      </c>
      <c r="N9158" s="71" t="str">
        <f>VLOOKUP(C9158,geocode!$A$1:$C$40,2,false)</f>
        <v>Papua Pegunungan</v>
      </c>
      <c r="O9158" s="71" t="str">
        <f>VLOOKUP(C9158,geocode!$A$1:$C$40,3,false)</f>
        <v>Papua</v>
      </c>
      <c r="P9158" s="71">
        <v>2000.0</v>
      </c>
      <c r="Q9158" s="71">
        <v>2023.0</v>
      </c>
    </row>
    <row r="9159" ht="15.75" customHeight="1">
      <c r="B9159" s="71">
        <v>25967.8492192991</v>
      </c>
      <c r="C9159" s="71">
        <v>95.0</v>
      </c>
      <c r="D9159" s="71">
        <v>25.0</v>
      </c>
      <c r="E9159" s="71">
        <v>25.0</v>
      </c>
      <c r="F9159" s="71" t="str">
        <f>VLOOKUP(D9159, legend!$C$3:$G$22, 2, FALSE)</f>
        <v>4. Non-Vegetated Area</v>
      </c>
      <c r="G9159" s="71" t="str">
        <f>VLOOKUP(D9159, legend!$C$3:$G$22, 3, FALSE)</f>
        <v>4. Non-Vegetasi</v>
      </c>
      <c r="H9159" s="71" t="str">
        <f>VLOOKUP(D9159, legend!$C$3:$G$22, 4, FALSE)</f>
        <v>4.3. Other Non-Vegetation</v>
      </c>
      <c r="I9159" s="71" t="str">
        <f>VLOOKUP(D9159, legend!$C$3:$G$22, 5, FALSE)</f>
        <v>4.3. Non-Vegetasi Lainnya</v>
      </c>
      <c r="J9159" s="71" t="str">
        <f>VLOOKUP(E9159, legend!$C$3:$G$22, 2, FALSE)</f>
        <v>4. Non-Vegetated Area</v>
      </c>
      <c r="K9159" s="71" t="str">
        <f>VLOOKUP(E9159, legend!$C$3:$G$22, 3, FALSE)</f>
        <v>4. Non-Vegetasi</v>
      </c>
      <c r="L9159" s="71" t="str">
        <f>VLOOKUP(E9159, legend!$C$3:$G$22, 4, FALSE)</f>
        <v>4.3. Other Non-Vegetation</v>
      </c>
      <c r="M9159" s="71" t="str">
        <f>VLOOKUP(E9159, legend!$C$3:$G$22, 5, FALSE)</f>
        <v>4.3. Non-Vegetasi Lainnya</v>
      </c>
      <c r="N9159" s="71" t="str">
        <f>VLOOKUP(C9159,geocode!$A$1:$C$40,2,false)</f>
        <v>Papua Pegunungan</v>
      </c>
      <c r="O9159" s="71" t="str">
        <f>VLOOKUP(C9159,geocode!$A$1:$C$40,3,false)</f>
        <v>Papua</v>
      </c>
      <c r="P9159" s="71">
        <v>2000.0</v>
      </c>
      <c r="Q9159" s="71">
        <v>2023.0</v>
      </c>
    </row>
    <row r="9160" ht="15.75" customHeight="1">
      <c r="B9160" s="71">
        <v>62.8498078979492</v>
      </c>
      <c r="C9160" s="71">
        <v>95.0</v>
      </c>
      <c r="D9160" s="71">
        <v>25.0</v>
      </c>
      <c r="E9160" s="71">
        <v>30.0</v>
      </c>
      <c r="F9160" s="71" t="str">
        <f>VLOOKUP(D9160, legend!$C$3:$G$22, 2, FALSE)</f>
        <v>4. Non-Vegetated Area</v>
      </c>
      <c r="G9160" s="71" t="str">
        <f>VLOOKUP(D9160, legend!$C$3:$G$22, 3, FALSE)</f>
        <v>4. Non-Vegetasi</v>
      </c>
      <c r="H9160" s="71" t="str">
        <f>VLOOKUP(D9160, legend!$C$3:$G$22, 4, FALSE)</f>
        <v>4.3. Other Non-Vegetation</v>
      </c>
      <c r="I9160" s="71" t="str">
        <f>VLOOKUP(D9160, legend!$C$3:$G$22, 5, FALSE)</f>
        <v>4.3. Non-Vegetasi Lainnya</v>
      </c>
      <c r="J9160" s="71" t="str">
        <f>VLOOKUP(E9160, legend!$C$3:$G$22, 2, FALSE)</f>
        <v>4. Non-Vegetated Area</v>
      </c>
      <c r="K9160" s="71" t="str">
        <f>VLOOKUP(E9160, legend!$C$3:$G$22, 3, FALSE)</f>
        <v>4. Non-Vegetasi</v>
      </c>
      <c r="L9160" s="71" t="str">
        <f>VLOOKUP(E9160, legend!$C$3:$G$22, 4, FALSE)</f>
        <v>4.1. Mining Pit</v>
      </c>
      <c r="M9160" s="71" t="str">
        <f>VLOOKUP(E9160, legend!$C$3:$G$22, 5, FALSE)</f>
        <v>4.1. Lubang Tambang</v>
      </c>
      <c r="N9160" s="71" t="str">
        <f>VLOOKUP(C9160,geocode!$A$1:$C$40,2,false)</f>
        <v>Papua Pegunungan</v>
      </c>
      <c r="O9160" s="71" t="str">
        <f>VLOOKUP(C9160,geocode!$A$1:$C$40,3,false)</f>
        <v>Papua</v>
      </c>
      <c r="P9160" s="71">
        <v>2000.0</v>
      </c>
      <c r="Q9160" s="71">
        <v>2023.0</v>
      </c>
    </row>
    <row r="9161" ht="15.75" customHeight="1">
      <c r="B9161" s="71">
        <v>586.429986981201</v>
      </c>
      <c r="C9161" s="71">
        <v>95.0</v>
      </c>
      <c r="D9161" s="71">
        <v>25.0</v>
      </c>
      <c r="E9161" s="71">
        <v>33.0</v>
      </c>
      <c r="F9161" s="71" t="str">
        <f>VLOOKUP(D9161, legend!$C$3:$G$22, 2, FALSE)</f>
        <v>4. Non-Vegetated Area</v>
      </c>
      <c r="G9161" s="71" t="str">
        <f>VLOOKUP(D9161, legend!$C$3:$G$22, 3, FALSE)</f>
        <v>4. Non-Vegetasi</v>
      </c>
      <c r="H9161" s="71" t="str">
        <f>VLOOKUP(D9161, legend!$C$3:$G$22, 4, FALSE)</f>
        <v>4.3. Other Non-Vegetation</v>
      </c>
      <c r="I9161" s="71" t="str">
        <f>VLOOKUP(D9161, legend!$C$3:$G$22, 5, FALSE)</f>
        <v>4.3. Non-Vegetasi Lainnya</v>
      </c>
      <c r="J9161" s="71" t="str">
        <f>VLOOKUP(E9161, legend!$C$3:$G$22, 2, FALSE)</f>
        <v>5. Water Body</v>
      </c>
      <c r="K9161" s="71" t="str">
        <f>VLOOKUP(E9161, legend!$C$3:$G$22, 3, FALSE)</f>
        <v>5. Tubuh Air</v>
      </c>
      <c r="L9161" s="71" t="str">
        <f>VLOOKUP(E9161, legend!$C$3:$G$22, 4, FALSE)</f>
        <v>5.2. River, Lake, Ocean</v>
      </c>
      <c r="M9161" s="71" t="str">
        <f>VLOOKUP(E9161, legend!$C$3:$G$22, 5, FALSE)</f>
        <v>5.2. Sungai, Danau, Laut</v>
      </c>
      <c r="N9161" s="71" t="str">
        <f>VLOOKUP(C9161,geocode!$A$1:$C$40,2,false)</f>
        <v>Papua Pegunungan</v>
      </c>
      <c r="O9161" s="71" t="str">
        <f>VLOOKUP(C9161,geocode!$A$1:$C$40,3,false)</f>
        <v>Papua</v>
      </c>
      <c r="P9161" s="71">
        <v>2000.0</v>
      </c>
      <c r="Q9161" s="71">
        <v>2023.0</v>
      </c>
    </row>
    <row r="9162" ht="15.75" customHeight="1">
      <c r="B9162" s="71">
        <v>61.3536277770996</v>
      </c>
      <c r="C9162" s="71">
        <v>95.0</v>
      </c>
      <c r="D9162" s="71">
        <v>25.0</v>
      </c>
      <c r="E9162" s="71">
        <v>40.0</v>
      </c>
      <c r="F9162" s="71" t="str">
        <f>VLOOKUP(D9162, legend!$C$3:$G$22, 2, FALSE)</f>
        <v>4. Non-Vegetated Area</v>
      </c>
      <c r="G9162" s="71" t="str">
        <f>VLOOKUP(D9162, legend!$C$3:$G$22, 3, FALSE)</f>
        <v>4. Non-Vegetasi</v>
      </c>
      <c r="H9162" s="71" t="str">
        <f>VLOOKUP(D9162, legend!$C$3:$G$22, 4, FALSE)</f>
        <v>4.3. Other Non-Vegetation</v>
      </c>
      <c r="I9162" s="71" t="str">
        <f>VLOOKUP(D9162, legend!$C$3:$G$22, 5, FALSE)</f>
        <v>4.3. Non-Vegetasi Lainnya</v>
      </c>
      <c r="J9162" s="71" t="str">
        <f>VLOOKUP(E9162, legend!$C$3:$G$22, 2, FALSE)</f>
        <v>3. Agriculture</v>
      </c>
      <c r="K9162" s="71" t="str">
        <f>VLOOKUP(E9162, legend!$C$3:$G$22, 3, FALSE)</f>
        <v>3. Pertanian</v>
      </c>
      <c r="L9162" s="71" t="str">
        <f>VLOOKUP(E9162, legend!$C$3:$G$22, 4, FALSE)</f>
        <v>3.1. Rice Paddy</v>
      </c>
      <c r="M9162" s="71" t="str">
        <f>VLOOKUP(E9162, legend!$C$3:$G$22, 5, FALSE)</f>
        <v>3.1. Sawah</v>
      </c>
      <c r="N9162" s="71" t="str">
        <f>VLOOKUP(C9162,geocode!$A$1:$C$40,2,false)</f>
        <v>Papua Pegunungan</v>
      </c>
      <c r="O9162" s="71" t="str">
        <f>VLOOKUP(C9162,geocode!$A$1:$C$40,3,false)</f>
        <v>Papua</v>
      </c>
      <c r="P9162" s="71">
        <v>2000.0</v>
      </c>
      <c r="Q9162" s="71">
        <v>2023.0</v>
      </c>
    </row>
    <row r="9163" ht="15.75" customHeight="1">
      <c r="B9163" s="71">
        <v>1.60590447387695</v>
      </c>
      <c r="C9163" s="71">
        <v>95.0</v>
      </c>
      <c r="D9163" s="71">
        <v>25.0</v>
      </c>
      <c r="E9163" s="71">
        <v>76.0</v>
      </c>
      <c r="F9163" s="71" t="str">
        <f>VLOOKUP(D9163, legend!$C$3:$G$22, 2, FALSE)</f>
        <v>4. Non-Vegetated Area</v>
      </c>
      <c r="G9163" s="71" t="str">
        <f>VLOOKUP(D9163, legend!$C$3:$G$22, 3, FALSE)</f>
        <v>4. Non-Vegetasi</v>
      </c>
      <c r="H9163" s="71" t="str">
        <f>VLOOKUP(D9163, legend!$C$3:$G$22, 4, FALSE)</f>
        <v>4.3. Other Non-Vegetation</v>
      </c>
      <c r="I9163" s="71" t="str">
        <f>VLOOKUP(D9163, legend!$C$3:$G$22, 5, FALSE)</f>
        <v>4.3. Non-Vegetasi Lainnya</v>
      </c>
      <c r="J9163" s="71" t="str">
        <f>VLOOKUP(E9163, legend!$C$3:$G$22, 2, FALSE)</f>
        <v>1. Forest </v>
      </c>
      <c r="K9163" s="71" t="str">
        <f>VLOOKUP(E9163, legend!$C$3:$G$22, 3, FALSE)</f>
        <v>1. Hutan</v>
      </c>
      <c r="L9163" s="71" t="str">
        <f>VLOOKUP(E9163, legend!$C$3:$G$22, 4, FALSE)</f>
        <v>1.3 Peat swamp forest</v>
      </c>
      <c r="M9163" s="71" t="str">
        <f>VLOOKUP(E9163, legend!$C$3:$G$22, 5, FALSE)</f>
        <v>1.3 Hutan rawa gambut</v>
      </c>
      <c r="N9163" s="71" t="str">
        <f>VLOOKUP(C9163,geocode!$A$1:$C$40,2,false)</f>
        <v>Papua Pegunungan</v>
      </c>
      <c r="O9163" s="71" t="str">
        <f>VLOOKUP(C9163,geocode!$A$1:$C$40,3,false)</f>
        <v>Papua</v>
      </c>
      <c r="P9163" s="71">
        <v>2000.0</v>
      </c>
      <c r="Q9163" s="71">
        <v>2023.0</v>
      </c>
    </row>
    <row r="9164" ht="15.75" customHeight="1">
      <c r="B9164" s="71">
        <v>0.0893949401855468</v>
      </c>
      <c r="C9164" s="71">
        <v>95.0</v>
      </c>
      <c r="D9164" s="71">
        <v>30.0</v>
      </c>
      <c r="E9164" s="71">
        <v>30.0</v>
      </c>
      <c r="F9164" s="71" t="str">
        <f>VLOOKUP(D9164, legend!$C$3:$G$22, 2, FALSE)</f>
        <v>4. Non-Vegetated Area</v>
      </c>
      <c r="G9164" s="71" t="str">
        <f>VLOOKUP(D9164, legend!$C$3:$G$22, 3, FALSE)</f>
        <v>4. Non-Vegetasi</v>
      </c>
      <c r="H9164" s="71" t="str">
        <f>VLOOKUP(D9164, legend!$C$3:$G$22, 4, FALSE)</f>
        <v>4.1. Mining Pit</v>
      </c>
      <c r="I9164" s="71" t="str">
        <f>VLOOKUP(D9164, legend!$C$3:$G$22, 5, FALSE)</f>
        <v>4.1. Lubang Tambang</v>
      </c>
      <c r="J9164" s="71" t="str">
        <f>VLOOKUP(E9164, legend!$C$3:$G$22, 2, FALSE)</f>
        <v>4. Non-Vegetated Area</v>
      </c>
      <c r="K9164" s="71" t="str">
        <f>VLOOKUP(E9164, legend!$C$3:$G$22, 3, FALSE)</f>
        <v>4. Non-Vegetasi</v>
      </c>
      <c r="L9164" s="71" t="str">
        <f>VLOOKUP(E9164, legend!$C$3:$G$22, 4, FALSE)</f>
        <v>4.1. Mining Pit</v>
      </c>
      <c r="M9164" s="71" t="str">
        <f>VLOOKUP(E9164, legend!$C$3:$G$22, 5, FALSE)</f>
        <v>4.1. Lubang Tambang</v>
      </c>
      <c r="N9164" s="71" t="str">
        <f>VLOOKUP(C9164,geocode!$A$1:$C$40,2,false)</f>
        <v>Papua Pegunungan</v>
      </c>
      <c r="O9164" s="71" t="str">
        <f>VLOOKUP(C9164,geocode!$A$1:$C$40,3,false)</f>
        <v>Papua</v>
      </c>
      <c r="P9164" s="71">
        <v>2000.0</v>
      </c>
      <c r="Q9164" s="71">
        <v>2023.0</v>
      </c>
    </row>
    <row r="9165" ht="15.75" customHeight="1">
      <c r="B9165" s="71">
        <v>2579.99460245362</v>
      </c>
      <c r="C9165" s="71">
        <v>95.0</v>
      </c>
      <c r="D9165" s="71">
        <v>33.0</v>
      </c>
      <c r="E9165" s="71">
        <v>3.0</v>
      </c>
      <c r="F9165" s="71" t="str">
        <f>VLOOKUP(D9165, legend!$C$3:$G$22, 2, FALSE)</f>
        <v>5. Water Body</v>
      </c>
      <c r="G9165" s="71" t="str">
        <f>VLOOKUP(D9165, legend!$C$3:$G$22, 3, FALSE)</f>
        <v>5. Tubuh Air</v>
      </c>
      <c r="H9165" s="71" t="str">
        <f>VLOOKUP(D9165, legend!$C$3:$G$22, 4, FALSE)</f>
        <v>5.2. River, Lake, Ocean</v>
      </c>
      <c r="I9165" s="71" t="str">
        <f>VLOOKUP(D9165, legend!$C$3:$G$22, 5, FALSE)</f>
        <v>5.2. Sungai, Danau, Laut</v>
      </c>
      <c r="J9165" s="71" t="str">
        <f>VLOOKUP(E9165, legend!$C$3:$G$22, 2, FALSE)</f>
        <v>1. Forest </v>
      </c>
      <c r="K9165" s="71" t="str">
        <f>VLOOKUP(E9165, legend!$C$3:$G$22, 3, FALSE)</f>
        <v>1. Hutan</v>
      </c>
      <c r="L9165" s="71" t="str">
        <f>VLOOKUP(E9165, legend!$C$3:$G$22, 4, FALSE)</f>
        <v>1.1. Forest Formation</v>
      </c>
      <c r="M9165" s="71" t="str">
        <f>VLOOKUP(E9165, legend!$C$3:$G$22, 5, FALSE)</f>
        <v>1.1. Formasi Hutan</v>
      </c>
      <c r="N9165" s="71" t="str">
        <f>VLOOKUP(C9165,geocode!$A$1:$C$40,2,false)</f>
        <v>Papua Pegunungan</v>
      </c>
      <c r="O9165" s="71" t="str">
        <f>VLOOKUP(C9165,geocode!$A$1:$C$40,3,false)</f>
        <v>Papua</v>
      </c>
      <c r="P9165" s="71">
        <v>2000.0</v>
      </c>
      <c r="Q9165" s="71">
        <v>2023.0</v>
      </c>
    </row>
    <row r="9166" ht="15.75" customHeight="1">
      <c r="B9166" s="71">
        <v>13.048929321289</v>
      </c>
      <c r="C9166" s="71">
        <v>95.0</v>
      </c>
      <c r="D9166" s="71">
        <v>33.0</v>
      </c>
      <c r="E9166" s="71">
        <v>5.0</v>
      </c>
      <c r="F9166" s="71" t="str">
        <f>VLOOKUP(D9166, legend!$C$3:$G$22, 2, FALSE)</f>
        <v>5. Water Body</v>
      </c>
      <c r="G9166" s="71" t="str">
        <f>VLOOKUP(D9166, legend!$C$3:$G$22, 3, FALSE)</f>
        <v>5. Tubuh Air</v>
      </c>
      <c r="H9166" s="71" t="str">
        <f>VLOOKUP(D9166, legend!$C$3:$G$22, 4, FALSE)</f>
        <v>5.2. River, Lake, Ocean</v>
      </c>
      <c r="I9166" s="71" t="str">
        <f>VLOOKUP(D9166, legend!$C$3:$G$22, 5, FALSE)</f>
        <v>5.2. Sungai, Danau, Laut</v>
      </c>
      <c r="J9166" s="71" t="str">
        <f>VLOOKUP(E9166, legend!$C$3:$G$22, 2, FALSE)</f>
        <v>1. Forest </v>
      </c>
      <c r="K9166" s="71" t="str">
        <f>VLOOKUP(E9166, legend!$C$3:$G$22, 3, FALSE)</f>
        <v>1. Hutan</v>
      </c>
      <c r="L9166" s="71" t="str">
        <f>VLOOKUP(E9166, legend!$C$3:$G$22, 4, FALSE)</f>
        <v>1.2. Mangrove</v>
      </c>
      <c r="M9166" s="71" t="str">
        <f>VLOOKUP(E9166, legend!$C$3:$G$22, 5, FALSE)</f>
        <v>1.2. Mangrove</v>
      </c>
      <c r="N9166" s="71" t="str">
        <f>VLOOKUP(C9166,geocode!$A$1:$C$40,2,false)</f>
        <v>Papua Pegunungan</v>
      </c>
      <c r="O9166" s="71" t="str">
        <f>VLOOKUP(C9166,geocode!$A$1:$C$40,3,false)</f>
        <v>Papua</v>
      </c>
      <c r="P9166" s="71">
        <v>2000.0</v>
      </c>
      <c r="Q9166" s="71">
        <v>2023.0</v>
      </c>
    </row>
    <row r="9167" ht="15.75" customHeight="1">
      <c r="B9167" s="71">
        <v>4747.9136814331</v>
      </c>
      <c r="C9167" s="71">
        <v>95.0</v>
      </c>
      <c r="D9167" s="71">
        <v>33.0</v>
      </c>
      <c r="E9167" s="71">
        <v>13.0</v>
      </c>
      <c r="F9167" s="71" t="str">
        <f>VLOOKUP(D9167, legend!$C$3:$G$22, 2, FALSE)</f>
        <v>5. Water Body</v>
      </c>
      <c r="G9167" s="71" t="str">
        <f>VLOOKUP(D9167, legend!$C$3:$G$22, 3, FALSE)</f>
        <v>5. Tubuh Air</v>
      </c>
      <c r="H9167" s="71" t="str">
        <f>VLOOKUP(D9167, legend!$C$3:$G$22, 4, FALSE)</f>
        <v>5.2. River, Lake, Ocean</v>
      </c>
      <c r="I9167" s="71" t="str">
        <f>VLOOKUP(D9167, legend!$C$3:$G$22, 5, FALSE)</f>
        <v>5.2. Sungai, Danau, Laut</v>
      </c>
      <c r="J9167" s="71" t="str">
        <f>VLOOKUP(E9167, legend!$C$3:$G$22, 2, FALSE)</f>
        <v>2. Non-Forest Natural Vegetation</v>
      </c>
      <c r="K9167" s="71" t="str">
        <f>VLOOKUP(E9167, legend!$C$3:$G$22, 3, FALSE)</f>
        <v>2. Tumbuhan Non-Hutan Lainnya</v>
      </c>
      <c r="L9167" s="71" t="str">
        <f>VLOOKUP(E9167, legend!$C$3:$G$22, 4, FALSE)</f>
        <v>2.1. Other Natural Vegetation</v>
      </c>
      <c r="M9167" s="71" t="str">
        <f>VLOOKUP(E9167, legend!$C$3:$G$22, 5, FALSE)</f>
        <v>2.1. Tumbuhan Non-Hutan Lainnya</v>
      </c>
      <c r="N9167" s="71" t="str">
        <f>VLOOKUP(C9167,geocode!$A$1:$C$40,2,false)</f>
        <v>Papua Pegunungan</v>
      </c>
      <c r="O9167" s="71" t="str">
        <f>VLOOKUP(C9167,geocode!$A$1:$C$40,3,false)</f>
        <v>Papua</v>
      </c>
      <c r="P9167" s="71">
        <v>2000.0</v>
      </c>
      <c r="Q9167" s="71">
        <v>2023.0</v>
      </c>
    </row>
    <row r="9168" ht="15.75" customHeight="1">
      <c r="B9168" s="71">
        <v>1207.33711584472</v>
      </c>
      <c r="C9168" s="71">
        <v>95.0</v>
      </c>
      <c r="D9168" s="71">
        <v>33.0</v>
      </c>
      <c r="E9168" s="71">
        <v>21.0</v>
      </c>
      <c r="F9168" s="71" t="str">
        <f>VLOOKUP(D9168, legend!$C$3:$G$22, 2, FALSE)</f>
        <v>5. Water Body</v>
      </c>
      <c r="G9168" s="71" t="str">
        <f>VLOOKUP(D9168, legend!$C$3:$G$22, 3, FALSE)</f>
        <v>5. Tubuh Air</v>
      </c>
      <c r="H9168" s="71" t="str">
        <f>VLOOKUP(D9168, legend!$C$3:$G$22, 4, FALSE)</f>
        <v>5.2. River, Lake, Ocean</v>
      </c>
      <c r="I9168" s="71" t="str">
        <f>VLOOKUP(D9168, legend!$C$3:$G$22, 5, FALSE)</f>
        <v>5.2. Sungai, Danau, Laut</v>
      </c>
      <c r="J9168" s="71" t="str">
        <f>VLOOKUP(E9168, legend!$C$3:$G$22, 2, FALSE)</f>
        <v>3. Agriculture</v>
      </c>
      <c r="K9168" s="71" t="str">
        <f>VLOOKUP(E9168, legend!$C$3:$G$22, 3, FALSE)</f>
        <v>3. Pertanian</v>
      </c>
      <c r="L9168" s="71" t="str">
        <f>VLOOKUP(E9168, legend!$C$3:$G$22, 4, FALSE)</f>
        <v>3.4. Other Agriculture</v>
      </c>
      <c r="M9168" s="71" t="str">
        <f>VLOOKUP(E9168, legend!$C$3:$G$22, 5, FALSE)</f>
        <v>3.4. Pertanian Lainnya </v>
      </c>
      <c r="N9168" s="71" t="str">
        <f>VLOOKUP(C9168,geocode!$A$1:$C$40,2,false)</f>
        <v>Papua Pegunungan</v>
      </c>
      <c r="O9168" s="71" t="str">
        <f>VLOOKUP(C9168,geocode!$A$1:$C$40,3,false)</f>
        <v>Papua</v>
      </c>
      <c r="P9168" s="71">
        <v>2000.0</v>
      </c>
      <c r="Q9168" s="71">
        <v>2023.0</v>
      </c>
    </row>
    <row r="9169" ht="15.75" customHeight="1">
      <c r="B9169" s="71">
        <v>5.43903237304687</v>
      </c>
      <c r="C9169" s="71">
        <v>95.0</v>
      </c>
      <c r="D9169" s="71">
        <v>33.0</v>
      </c>
      <c r="E9169" s="71">
        <v>24.0</v>
      </c>
      <c r="F9169" s="71" t="str">
        <f>VLOOKUP(D9169, legend!$C$3:$G$22, 2, FALSE)</f>
        <v>5. Water Body</v>
      </c>
      <c r="G9169" s="71" t="str">
        <f>VLOOKUP(D9169, legend!$C$3:$G$22, 3, FALSE)</f>
        <v>5. Tubuh Air</v>
      </c>
      <c r="H9169" s="71" t="str">
        <f>VLOOKUP(D9169, legend!$C$3:$G$22, 4, FALSE)</f>
        <v>5.2. River, Lake, Ocean</v>
      </c>
      <c r="I9169" s="71" t="str">
        <f>VLOOKUP(D9169, legend!$C$3:$G$22, 5, FALSE)</f>
        <v>5.2. Sungai, Danau, Laut</v>
      </c>
      <c r="J9169" s="71" t="str">
        <f>VLOOKUP(E9169, legend!$C$3:$G$22, 2, FALSE)</f>
        <v>4. Non-Vegetated Area</v>
      </c>
      <c r="K9169" s="71" t="str">
        <f>VLOOKUP(E9169, legend!$C$3:$G$22, 3, FALSE)</f>
        <v>4. Non-Vegetasi</v>
      </c>
      <c r="L9169" s="71" t="str">
        <f>VLOOKUP(E9169, legend!$C$3:$G$22, 4, FALSE)</f>
        <v>4.2. Urban Area</v>
      </c>
      <c r="M9169" s="71" t="str">
        <f>VLOOKUP(E9169, legend!$C$3:$G$22, 5, FALSE)</f>
        <v>4.2. Pemukiman </v>
      </c>
      <c r="N9169" s="71" t="str">
        <f>VLOOKUP(C9169,geocode!$A$1:$C$40,2,false)</f>
        <v>Papua Pegunungan</v>
      </c>
      <c r="O9169" s="71" t="str">
        <f>VLOOKUP(C9169,geocode!$A$1:$C$40,3,false)</f>
        <v>Papua</v>
      </c>
      <c r="P9169" s="71">
        <v>2000.0</v>
      </c>
      <c r="Q9169" s="71">
        <v>2023.0</v>
      </c>
    </row>
    <row r="9170" ht="15.75" customHeight="1">
      <c r="B9170" s="71">
        <v>1071.83047233276</v>
      </c>
      <c r="C9170" s="71">
        <v>95.0</v>
      </c>
      <c r="D9170" s="71">
        <v>33.0</v>
      </c>
      <c r="E9170" s="71">
        <v>25.0</v>
      </c>
      <c r="F9170" s="71" t="str">
        <f>VLOOKUP(D9170, legend!$C$3:$G$22, 2, FALSE)</f>
        <v>5. Water Body</v>
      </c>
      <c r="G9170" s="71" t="str">
        <f>VLOOKUP(D9170, legend!$C$3:$G$22, 3, FALSE)</f>
        <v>5. Tubuh Air</v>
      </c>
      <c r="H9170" s="71" t="str">
        <f>VLOOKUP(D9170, legend!$C$3:$G$22, 4, FALSE)</f>
        <v>5.2. River, Lake, Ocean</v>
      </c>
      <c r="I9170" s="71" t="str">
        <f>VLOOKUP(D9170, legend!$C$3:$G$22, 5, FALSE)</f>
        <v>5.2. Sungai, Danau, Laut</v>
      </c>
      <c r="J9170" s="71" t="str">
        <f>VLOOKUP(E9170, legend!$C$3:$G$22, 2, FALSE)</f>
        <v>4. Non-Vegetated Area</v>
      </c>
      <c r="K9170" s="71" t="str">
        <f>VLOOKUP(E9170, legend!$C$3:$G$22, 3, FALSE)</f>
        <v>4. Non-Vegetasi</v>
      </c>
      <c r="L9170" s="71" t="str">
        <f>VLOOKUP(E9170, legend!$C$3:$G$22, 4, FALSE)</f>
        <v>4.3. Other Non-Vegetation</v>
      </c>
      <c r="M9170" s="71" t="str">
        <f>VLOOKUP(E9170, legend!$C$3:$G$22, 5, FALSE)</f>
        <v>4.3. Non-Vegetasi Lainnya</v>
      </c>
      <c r="N9170" s="71" t="str">
        <f>VLOOKUP(C9170,geocode!$A$1:$C$40,2,false)</f>
        <v>Papua Pegunungan</v>
      </c>
      <c r="O9170" s="71" t="str">
        <f>VLOOKUP(C9170,geocode!$A$1:$C$40,3,false)</f>
        <v>Papua</v>
      </c>
      <c r="P9170" s="71">
        <v>2000.0</v>
      </c>
      <c r="Q9170" s="71">
        <v>2023.0</v>
      </c>
    </row>
    <row r="9171" ht="15.75" customHeight="1">
      <c r="B9171" s="71">
        <v>0.178792449951171</v>
      </c>
      <c r="C9171" s="71">
        <v>95.0</v>
      </c>
      <c r="D9171" s="71">
        <v>33.0</v>
      </c>
      <c r="E9171" s="71">
        <v>30.0</v>
      </c>
      <c r="F9171" s="71" t="str">
        <f>VLOOKUP(D9171, legend!$C$3:$G$22, 2, FALSE)</f>
        <v>5. Water Body</v>
      </c>
      <c r="G9171" s="71" t="str">
        <f>VLOOKUP(D9171, legend!$C$3:$G$22, 3, FALSE)</f>
        <v>5. Tubuh Air</v>
      </c>
      <c r="H9171" s="71" t="str">
        <f>VLOOKUP(D9171, legend!$C$3:$G$22, 4, FALSE)</f>
        <v>5.2. River, Lake, Ocean</v>
      </c>
      <c r="I9171" s="71" t="str">
        <f>VLOOKUP(D9171, legend!$C$3:$G$22, 5, FALSE)</f>
        <v>5.2. Sungai, Danau, Laut</v>
      </c>
      <c r="J9171" s="71" t="str">
        <f>VLOOKUP(E9171, legend!$C$3:$G$22, 2, FALSE)</f>
        <v>4. Non-Vegetated Area</v>
      </c>
      <c r="K9171" s="71" t="str">
        <f>VLOOKUP(E9171, legend!$C$3:$G$22, 3, FALSE)</f>
        <v>4. Non-Vegetasi</v>
      </c>
      <c r="L9171" s="71" t="str">
        <f>VLOOKUP(E9171, legend!$C$3:$G$22, 4, FALSE)</f>
        <v>4.1. Mining Pit</v>
      </c>
      <c r="M9171" s="71" t="str">
        <f>VLOOKUP(E9171, legend!$C$3:$G$22, 5, FALSE)</f>
        <v>4.1. Lubang Tambang</v>
      </c>
      <c r="N9171" s="71" t="str">
        <f>VLOOKUP(C9171,geocode!$A$1:$C$40,2,false)</f>
        <v>Papua Pegunungan</v>
      </c>
      <c r="O9171" s="71" t="str">
        <f>VLOOKUP(C9171,geocode!$A$1:$C$40,3,false)</f>
        <v>Papua</v>
      </c>
      <c r="P9171" s="71">
        <v>2000.0</v>
      </c>
      <c r="Q9171" s="71">
        <v>2023.0</v>
      </c>
    </row>
    <row r="9172" ht="15.75" customHeight="1">
      <c r="B9172" s="71">
        <v>19751.8277949889</v>
      </c>
      <c r="C9172" s="71">
        <v>95.0</v>
      </c>
      <c r="D9172" s="71">
        <v>33.0</v>
      </c>
      <c r="E9172" s="71">
        <v>33.0</v>
      </c>
      <c r="F9172" s="71" t="str">
        <f>VLOOKUP(D9172, legend!$C$3:$G$22, 2, FALSE)</f>
        <v>5. Water Body</v>
      </c>
      <c r="G9172" s="71" t="str">
        <f>VLOOKUP(D9172, legend!$C$3:$G$22, 3, FALSE)</f>
        <v>5. Tubuh Air</v>
      </c>
      <c r="H9172" s="71" t="str">
        <f>VLOOKUP(D9172, legend!$C$3:$G$22, 4, FALSE)</f>
        <v>5.2. River, Lake, Ocean</v>
      </c>
      <c r="I9172" s="71" t="str">
        <f>VLOOKUP(D9172, legend!$C$3:$G$22, 5, FALSE)</f>
        <v>5.2. Sungai, Danau, Laut</v>
      </c>
      <c r="J9172" s="71" t="str">
        <f>VLOOKUP(E9172, legend!$C$3:$G$22, 2, FALSE)</f>
        <v>5. Water Body</v>
      </c>
      <c r="K9172" s="71" t="str">
        <f>VLOOKUP(E9172, legend!$C$3:$G$22, 3, FALSE)</f>
        <v>5. Tubuh Air</v>
      </c>
      <c r="L9172" s="71" t="str">
        <f>VLOOKUP(E9172, legend!$C$3:$G$22, 4, FALSE)</f>
        <v>5.2. River, Lake, Ocean</v>
      </c>
      <c r="M9172" s="71" t="str">
        <f>VLOOKUP(E9172, legend!$C$3:$G$22, 5, FALSE)</f>
        <v>5.2. Sungai, Danau, Laut</v>
      </c>
      <c r="N9172" s="71" t="str">
        <f>VLOOKUP(C9172,geocode!$A$1:$C$40,2,false)</f>
        <v>Papua Pegunungan</v>
      </c>
      <c r="O9172" s="71" t="str">
        <f>VLOOKUP(C9172,geocode!$A$1:$C$40,3,false)</f>
        <v>Papua</v>
      </c>
      <c r="P9172" s="71">
        <v>2000.0</v>
      </c>
      <c r="Q9172" s="71">
        <v>2023.0</v>
      </c>
    </row>
    <row r="9173" ht="15.75" customHeight="1">
      <c r="B9173" s="71">
        <v>0.0891797424316406</v>
      </c>
      <c r="C9173" s="71">
        <v>95.0</v>
      </c>
      <c r="D9173" s="71">
        <v>33.0</v>
      </c>
      <c r="E9173" s="71">
        <v>40.0</v>
      </c>
      <c r="F9173" s="71" t="str">
        <f>VLOOKUP(D9173, legend!$C$3:$G$22, 2, FALSE)</f>
        <v>5. Water Body</v>
      </c>
      <c r="G9173" s="71" t="str">
        <f>VLOOKUP(D9173, legend!$C$3:$G$22, 3, FALSE)</f>
        <v>5. Tubuh Air</v>
      </c>
      <c r="H9173" s="71" t="str">
        <f>VLOOKUP(D9173, legend!$C$3:$G$22, 4, FALSE)</f>
        <v>5.2. River, Lake, Ocean</v>
      </c>
      <c r="I9173" s="71" t="str">
        <f>VLOOKUP(D9173, legend!$C$3:$G$22, 5, FALSE)</f>
        <v>5.2. Sungai, Danau, Laut</v>
      </c>
      <c r="J9173" s="71" t="str">
        <f>VLOOKUP(E9173, legend!$C$3:$G$22, 2, FALSE)</f>
        <v>3. Agriculture</v>
      </c>
      <c r="K9173" s="71" t="str">
        <f>VLOOKUP(E9173, legend!$C$3:$G$22, 3, FALSE)</f>
        <v>3. Pertanian</v>
      </c>
      <c r="L9173" s="71" t="str">
        <f>VLOOKUP(E9173, legend!$C$3:$G$22, 4, FALSE)</f>
        <v>3.1. Rice Paddy</v>
      </c>
      <c r="M9173" s="71" t="str">
        <f>VLOOKUP(E9173, legend!$C$3:$G$22, 5, FALSE)</f>
        <v>3.1. Sawah</v>
      </c>
      <c r="N9173" s="71" t="str">
        <f>VLOOKUP(C9173,geocode!$A$1:$C$40,2,false)</f>
        <v>Papua Pegunungan</v>
      </c>
      <c r="O9173" s="71" t="str">
        <f>VLOOKUP(C9173,geocode!$A$1:$C$40,3,false)</f>
        <v>Papua</v>
      </c>
      <c r="P9173" s="71">
        <v>2000.0</v>
      </c>
      <c r="Q9173" s="71">
        <v>2023.0</v>
      </c>
    </row>
    <row r="9174" ht="15.75" customHeight="1">
      <c r="B9174" s="71">
        <v>78.0965543823241</v>
      </c>
      <c r="C9174" s="71">
        <v>95.0</v>
      </c>
      <c r="D9174" s="71">
        <v>33.0</v>
      </c>
      <c r="E9174" s="71">
        <v>76.0</v>
      </c>
      <c r="F9174" s="71" t="str">
        <f>VLOOKUP(D9174, legend!$C$3:$G$22, 2, FALSE)</f>
        <v>5. Water Body</v>
      </c>
      <c r="G9174" s="71" t="str">
        <f>VLOOKUP(D9174, legend!$C$3:$G$22, 3, FALSE)</f>
        <v>5. Tubuh Air</v>
      </c>
      <c r="H9174" s="71" t="str">
        <f>VLOOKUP(D9174, legend!$C$3:$G$22, 4, FALSE)</f>
        <v>5.2. River, Lake, Ocean</v>
      </c>
      <c r="I9174" s="71" t="str">
        <f>VLOOKUP(D9174, legend!$C$3:$G$22, 5, FALSE)</f>
        <v>5.2. Sungai, Danau, Laut</v>
      </c>
      <c r="J9174" s="71" t="str">
        <f>VLOOKUP(E9174, legend!$C$3:$G$22, 2, FALSE)</f>
        <v>1. Forest </v>
      </c>
      <c r="K9174" s="71" t="str">
        <f>VLOOKUP(E9174, legend!$C$3:$G$22, 3, FALSE)</f>
        <v>1. Hutan</v>
      </c>
      <c r="L9174" s="71" t="str">
        <f>VLOOKUP(E9174, legend!$C$3:$G$22, 4, FALSE)</f>
        <v>1.3 Peat swamp forest</v>
      </c>
      <c r="M9174" s="71" t="str">
        <f>VLOOKUP(E9174, legend!$C$3:$G$22, 5, FALSE)</f>
        <v>1.3 Hutan rawa gambut</v>
      </c>
      <c r="N9174" s="71" t="str">
        <f>VLOOKUP(C9174,geocode!$A$1:$C$40,2,false)</f>
        <v>Papua Pegunungan</v>
      </c>
      <c r="O9174" s="71" t="str">
        <f>VLOOKUP(C9174,geocode!$A$1:$C$40,3,false)</f>
        <v>Papua</v>
      </c>
      <c r="P9174" s="71">
        <v>2000.0</v>
      </c>
      <c r="Q9174" s="71">
        <v>2023.0</v>
      </c>
    </row>
    <row r="9175" ht="15.75" customHeight="1">
      <c r="B9175" s="71">
        <v>4.10243122558593</v>
      </c>
      <c r="C9175" s="71">
        <v>95.0</v>
      </c>
      <c r="D9175" s="71">
        <v>40.0</v>
      </c>
      <c r="E9175" s="71">
        <v>3.0</v>
      </c>
      <c r="F9175" s="71" t="str">
        <f>VLOOKUP(D9175, legend!$C$3:$G$22, 2, FALSE)</f>
        <v>3. Agriculture</v>
      </c>
      <c r="G9175" s="71" t="str">
        <f>VLOOKUP(D9175, legend!$C$3:$G$22, 3, FALSE)</f>
        <v>3. Pertanian</v>
      </c>
      <c r="H9175" s="71" t="str">
        <f>VLOOKUP(D9175, legend!$C$3:$G$22, 4, FALSE)</f>
        <v>3.1. Rice Paddy</v>
      </c>
      <c r="I9175" s="71" t="str">
        <f>VLOOKUP(D9175, legend!$C$3:$G$22, 5, FALSE)</f>
        <v>3.1. Sawah</v>
      </c>
      <c r="J9175" s="71" t="str">
        <f>VLOOKUP(E9175, legend!$C$3:$G$22, 2, FALSE)</f>
        <v>1. Forest </v>
      </c>
      <c r="K9175" s="71" t="str">
        <f>VLOOKUP(E9175, legend!$C$3:$G$22, 3, FALSE)</f>
        <v>1. Hutan</v>
      </c>
      <c r="L9175" s="71" t="str">
        <f>VLOOKUP(E9175, legend!$C$3:$G$22, 4, FALSE)</f>
        <v>1.1. Forest Formation</v>
      </c>
      <c r="M9175" s="71" t="str">
        <f>VLOOKUP(E9175, legend!$C$3:$G$22, 5, FALSE)</f>
        <v>1.1. Formasi Hutan</v>
      </c>
      <c r="N9175" s="71" t="str">
        <f>VLOOKUP(C9175,geocode!$A$1:$C$40,2,false)</f>
        <v>Papua Pegunungan</v>
      </c>
      <c r="O9175" s="71" t="str">
        <f>VLOOKUP(C9175,geocode!$A$1:$C$40,3,false)</f>
        <v>Papua</v>
      </c>
      <c r="P9175" s="71">
        <v>2000.0</v>
      </c>
      <c r="Q9175" s="71">
        <v>2023.0</v>
      </c>
    </row>
    <row r="9176" ht="15.75" customHeight="1">
      <c r="B9176" s="71">
        <v>34.9593165588379</v>
      </c>
      <c r="C9176" s="71">
        <v>95.0</v>
      </c>
      <c r="D9176" s="71">
        <v>40.0</v>
      </c>
      <c r="E9176" s="71">
        <v>13.0</v>
      </c>
      <c r="F9176" s="71" t="str">
        <f>VLOOKUP(D9176, legend!$C$3:$G$22, 2, FALSE)</f>
        <v>3. Agriculture</v>
      </c>
      <c r="G9176" s="71" t="str">
        <f>VLOOKUP(D9176, legend!$C$3:$G$22, 3, FALSE)</f>
        <v>3. Pertanian</v>
      </c>
      <c r="H9176" s="71" t="str">
        <f>VLOOKUP(D9176, legend!$C$3:$G$22, 4, FALSE)</f>
        <v>3.1. Rice Paddy</v>
      </c>
      <c r="I9176" s="71" t="str">
        <f>VLOOKUP(D9176, legend!$C$3:$G$22, 5, FALSE)</f>
        <v>3.1. Sawah</v>
      </c>
      <c r="J9176" s="71" t="str">
        <f>VLOOKUP(E9176, legend!$C$3:$G$22, 2, FALSE)</f>
        <v>2. Non-Forest Natural Vegetation</v>
      </c>
      <c r="K9176" s="71" t="str">
        <f>VLOOKUP(E9176, legend!$C$3:$G$22, 3, FALSE)</f>
        <v>2. Tumbuhan Non-Hutan Lainnya</v>
      </c>
      <c r="L9176" s="71" t="str">
        <f>VLOOKUP(E9176, legend!$C$3:$G$22, 4, FALSE)</f>
        <v>2.1. Other Natural Vegetation</v>
      </c>
      <c r="M9176" s="71" t="str">
        <f>VLOOKUP(E9176, legend!$C$3:$G$22, 5, FALSE)</f>
        <v>2.1. Tumbuhan Non-Hutan Lainnya</v>
      </c>
      <c r="N9176" s="71" t="str">
        <f>VLOOKUP(C9176,geocode!$A$1:$C$40,2,false)</f>
        <v>Papua Pegunungan</v>
      </c>
      <c r="O9176" s="71" t="str">
        <f>VLOOKUP(C9176,geocode!$A$1:$C$40,3,false)</f>
        <v>Papua</v>
      </c>
      <c r="P9176" s="71">
        <v>2000.0</v>
      </c>
      <c r="Q9176" s="71">
        <v>2023.0</v>
      </c>
    </row>
    <row r="9177" ht="15.75" customHeight="1">
      <c r="B9177" s="71">
        <v>0.445899243164062</v>
      </c>
      <c r="C9177" s="71">
        <v>95.0</v>
      </c>
      <c r="D9177" s="71">
        <v>40.0</v>
      </c>
      <c r="E9177" s="71">
        <v>21.0</v>
      </c>
      <c r="F9177" s="71" t="str">
        <f>VLOOKUP(D9177, legend!$C$3:$G$22, 2, FALSE)</f>
        <v>3. Agriculture</v>
      </c>
      <c r="G9177" s="71" t="str">
        <f>VLOOKUP(D9177, legend!$C$3:$G$22, 3, FALSE)</f>
        <v>3. Pertanian</v>
      </c>
      <c r="H9177" s="71" t="str">
        <f>VLOOKUP(D9177, legend!$C$3:$G$22, 4, FALSE)</f>
        <v>3.1. Rice Paddy</v>
      </c>
      <c r="I9177" s="71" t="str">
        <f>VLOOKUP(D9177, legend!$C$3:$G$22, 5, FALSE)</f>
        <v>3.1. Sawah</v>
      </c>
      <c r="J9177" s="71" t="str">
        <f>VLOOKUP(E9177, legend!$C$3:$G$22, 2, FALSE)</f>
        <v>3. Agriculture</v>
      </c>
      <c r="K9177" s="71" t="str">
        <f>VLOOKUP(E9177, legend!$C$3:$G$22, 3, FALSE)</f>
        <v>3. Pertanian</v>
      </c>
      <c r="L9177" s="71" t="str">
        <f>VLOOKUP(E9177, legend!$C$3:$G$22, 4, FALSE)</f>
        <v>3.4. Other Agriculture</v>
      </c>
      <c r="M9177" s="71" t="str">
        <f>VLOOKUP(E9177, legend!$C$3:$G$22, 5, FALSE)</f>
        <v>3.4. Pertanian Lainnya </v>
      </c>
      <c r="N9177" s="71" t="str">
        <f>VLOOKUP(C9177,geocode!$A$1:$C$40,2,false)</f>
        <v>Papua Pegunungan</v>
      </c>
      <c r="O9177" s="71" t="str">
        <f>VLOOKUP(C9177,geocode!$A$1:$C$40,3,false)</f>
        <v>Papua</v>
      </c>
      <c r="P9177" s="71">
        <v>2000.0</v>
      </c>
      <c r="Q9177" s="71">
        <v>2023.0</v>
      </c>
    </row>
    <row r="9178" ht="15.75" customHeight="1">
      <c r="B9178" s="71">
        <v>0.267546356201171</v>
      </c>
      <c r="C9178" s="71">
        <v>95.0</v>
      </c>
      <c r="D9178" s="71">
        <v>40.0</v>
      </c>
      <c r="E9178" s="71">
        <v>25.0</v>
      </c>
      <c r="F9178" s="71" t="str">
        <f>VLOOKUP(D9178, legend!$C$3:$G$22, 2, FALSE)</f>
        <v>3. Agriculture</v>
      </c>
      <c r="G9178" s="71" t="str">
        <f>VLOOKUP(D9178, legend!$C$3:$G$22, 3, FALSE)</f>
        <v>3. Pertanian</v>
      </c>
      <c r="H9178" s="71" t="str">
        <f>VLOOKUP(D9178, legend!$C$3:$G$22, 4, FALSE)</f>
        <v>3.1. Rice Paddy</v>
      </c>
      <c r="I9178" s="71" t="str">
        <f>VLOOKUP(D9178, legend!$C$3:$G$22, 5, FALSE)</f>
        <v>3.1. Sawah</v>
      </c>
      <c r="J9178" s="71" t="str">
        <f>VLOOKUP(E9178, legend!$C$3:$G$22, 2, FALSE)</f>
        <v>4. Non-Vegetated Area</v>
      </c>
      <c r="K9178" s="71" t="str">
        <f>VLOOKUP(E9178, legend!$C$3:$G$22, 3, FALSE)</f>
        <v>4. Non-Vegetasi</v>
      </c>
      <c r="L9178" s="71" t="str">
        <f>VLOOKUP(E9178, legend!$C$3:$G$22, 4, FALSE)</f>
        <v>4.3. Other Non-Vegetation</v>
      </c>
      <c r="M9178" s="71" t="str">
        <f>VLOOKUP(E9178, legend!$C$3:$G$22, 5, FALSE)</f>
        <v>4.3. Non-Vegetasi Lainnya</v>
      </c>
      <c r="N9178" s="71" t="str">
        <f>VLOOKUP(C9178,geocode!$A$1:$C$40,2,false)</f>
        <v>Papua Pegunungan</v>
      </c>
      <c r="O9178" s="71" t="str">
        <f>VLOOKUP(C9178,geocode!$A$1:$C$40,3,false)</f>
        <v>Papua</v>
      </c>
      <c r="P9178" s="71">
        <v>2000.0</v>
      </c>
      <c r="Q9178" s="71">
        <v>2023.0</v>
      </c>
    </row>
    <row r="9179" ht="15.75" customHeight="1">
      <c r="B9179" s="71">
        <v>0.178359948730468</v>
      </c>
      <c r="C9179" s="71">
        <v>95.0</v>
      </c>
      <c r="D9179" s="71">
        <v>40.0</v>
      </c>
      <c r="E9179" s="71">
        <v>33.0</v>
      </c>
      <c r="F9179" s="71" t="str">
        <f>VLOOKUP(D9179, legend!$C$3:$G$22, 2, FALSE)</f>
        <v>3. Agriculture</v>
      </c>
      <c r="G9179" s="71" t="str">
        <f>VLOOKUP(D9179, legend!$C$3:$G$22, 3, FALSE)</f>
        <v>3. Pertanian</v>
      </c>
      <c r="H9179" s="71" t="str">
        <f>VLOOKUP(D9179, legend!$C$3:$G$22, 4, FALSE)</f>
        <v>3.1. Rice Paddy</v>
      </c>
      <c r="I9179" s="71" t="str">
        <f>VLOOKUP(D9179, legend!$C$3:$G$22, 5, FALSE)</f>
        <v>3.1. Sawah</v>
      </c>
      <c r="J9179" s="71" t="str">
        <f>VLOOKUP(E9179, legend!$C$3:$G$22, 2, FALSE)</f>
        <v>5. Water Body</v>
      </c>
      <c r="K9179" s="71" t="str">
        <f>VLOOKUP(E9179, legend!$C$3:$G$22, 3, FALSE)</f>
        <v>5. Tubuh Air</v>
      </c>
      <c r="L9179" s="71" t="str">
        <f>VLOOKUP(E9179, legend!$C$3:$G$22, 4, FALSE)</f>
        <v>5.2. River, Lake, Ocean</v>
      </c>
      <c r="M9179" s="71" t="str">
        <f>VLOOKUP(E9179, legend!$C$3:$G$22, 5, FALSE)</f>
        <v>5.2. Sungai, Danau, Laut</v>
      </c>
      <c r="N9179" s="71" t="str">
        <f>VLOOKUP(C9179,geocode!$A$1:$C$40,2,false)</f>
        <v>Papua Pegunungan</v>
      </c>
      <c r="O9179" s="71" t="str">
        <f>VLOOKUP(C9179,geocode!$A$1:$C$40,3,false)</f>
        <v>Papua</v>
      </c>
      <c r="P9179" s="71">
        <v>2000.0</v>
      </c>
      <c r="Q9179" s="71">
        <v>2023.0</v>
      </c>
    </row>
    <row r="9180" ht="15.75" customHeight="1">
      <c r="B9180" s="71">
        <v>242.479333111572</v>
      </c>
      <c r="C9180" s="71">
        <v>95.0</v>
      </c>
      <c r="D9180" s="71">
        <v>40.0</v>
      </c>
      <c r="E9180" s="71">
        <v>40.0</v>
      </c>
      <c r="F9180" s="71" t="str">
        <f>VLOOKUP(D9180, legend!$C$3:$G$22, 2, FALSE)</f>
        <v>3. Agriculture</v>
      </c>
      <c r="G9180" s="71" t="str">
        <f>VLOOKUP(D9180, legend!$C$3:$G$22, 3, FALSE)</f>
        <v>3. Pertanian</v>
      </c>
      <c r="H9180" s="71" t="str">
        <f>VLOOKUP(D9180, legend!$C$3:$G$22, 4, FALSE)</f>
        <v>3.1. Rice Paddy</v>
      </c>
      <c r="I9180" s="71" t="str">
        <f>VLOOKUP(D9180, legend!$C$3:$G$22, 5, FALSE)</f>
        <v>3.1. Sawah</v>
      </c>
      <c r="J9180" s="71" t="str">
        <f>VLOOKUP(E9180, legend!$C$3:$G$22, 2, FALSE)</f>
        <v>3. Agriculture</v>
      </c>
      <c r="K9180" s="71" t="str">
        <f>VLOOKUP(E9180, legend!$C$3:$G$22, 3, FALSE)</f>
        <v>3. Pertanian</v>
      </c>
      <c r="L9180" s="71" t="str">
        <f>VLOOKUP(E9180, legend!$C$3:$G$22, 4, FALSE)</f>
        <v>3.1. Rice Paddy</v>
      </c>
      <c r="M9180" s="71" t="str">
        <f>VLOOKUP(E9180, legend!$C$3:$G$22, 5, FALSE)</f>
        <v>3.1. Sawah</v>
      </c>
      <c r="N9180" s="71" t="str">
        <f>VLOOKUP(C9180,geocode!$A$1:$C$40,2,false)</f>
        <v>Papua Pegunungan</v>
      </c>
      <c r="O9180" s="71" t="str">
        <f>VLOOKUP(C9180,geocode!$A$1:$C$40,3,false)</f>
        <v>Papua</v>
      </c>
      <c r="P9180" s="71">
        <v>2000.0</v>
      </c>
      <c r="Q9180" s="71">
        <v>2023.0</v>
      </c>
    </row>
    <row r="9181" ht="15.75" customHeight="1">
      <c r="B9181" s="71">
        <v>4.55164036254882</v>
      </c>
      <c r="C9181" s="71">
        <v>95.0</v>
      </c>
      <c r="D9181" s="71">
        <v>76.0</v>
      </c>
      <c r="E9181" s="71">
        <v>3.0</v>
      </c>
      <c r="F9181" s="71" t="str">
        <f>VLOOKUP(D9181, legend!$C$3:$G$22, 2, FALSE)</f>
        <v>1. Forest </v>
      </c>
      <c r="G9181" s="71" t="str">
        <f>VLOOKUP(D9181, legend!$C$3:$G$22, 3, FALSE)</f>
        <v>1. Hutan</v>
      </c>
      <c r="H9181" s="71" t="str">
        <f>VLOOKUP(D9181, legend!$C$3:$G$22, 4, FALSE)</f>
        <v>1.3 Peat swamp forest</v>
      </c>
      <c r="I9181" s="71" t="str">
        <f>VLOOKUP(D9181, legend!$C$3:$G$22, 5, FALSE)</f>
        <v>1.3 Hutan rawa gambut</v>
      </c>
      <c r="J9181" s="71" t="str">
        <f>VLOOKUP(E9181, legend!$C$3:$G$22, 2, FALSE)</f>
        <v>1. Forest </v>
      </c>
      <c r="K9181" s="71" t="str">
        <f>VLOOKUP(E9181, legend!$C$3:$G$22, 3, FALSE)</f>
        <v>1. Hutan</v>
      </c>
      <c r="L9181" s="71" t="str">
        <f>VLOOKUP(E9181, legend!$C$3:$G$22, 4, FALSE)</f>
        <v>1.1. Forest Formation</v>
      </c>
      <c r="M9181" s="71" t="str">
        <f>VLOOKUP(E9181, legend!$C$3:$G$22, 5, FALSE)</f>
        <v>1.1. Formasi Hutan</v>
      </c>
      <c r="N9181" s="71" t="str">
        <f>VLOOKUP(C9181,geocode!$A$1:$C$40,2,false)</f>
        <v>Papua Pegunungan</v>
      </c>
      <c r="O9181" s="71" t="str">
        <f>VLOOKUP(C9181,geocode!$A$1:$C$40,3,false)</f>
        <v>Papua</v>
      </c>
      <c r="P9181" s="71">
        <v>2000.0</v>
      </c>
      <c r="Q9181" s="71">
        <v>2023.0</v>
      </c>
    </row>
    <row r="9182" ht="15.75" customHeight="1">
      <c r="B9182" s="71">
        <v>0.268054864501953</v>
      </c>
      <c r="C9182" s="71">
        <v>95.0</v>
      </c>
      <c r="D9182" s="71">
        <v>76.0</v>
      </c>
      <c r="E9182" s="71">
        <v>5.0</v>
      </c>
      <c r="F9182" s="71" t="str">
        <f>VLOOKUP(D9182, legend!$C$3:$G$22, 2, FALSE)</f>
        <v>1. Forest </v>
      </c>
      <c r="G9182" s="71" t="str">
        <f>VLOOKUP(D9182, legend!$C$3:$G$22, 3, FALSE)</f>
        <v>1. Hutan</v>
      </c>
      <c r="H9182" s="71" t="str">
        <f>VLOOKUP(D9182, legend!$C$3:$G$22, 4, FALSE)</f>
        <v>1.3 Peat swamp forest</v>
      </c>
      <c r="I9182" s="71" t="str">
        <f>VLOOKUP(D9182, legend!$C$3:$G$22, 5, FALSE)</f>
        <v>1.3 Hutan rawa gambut</v>
      </c>
      <c r="J9182" s="71" t="str">
        <f>VLOOKUP(E9182, legend!$C$3:$G$22, 2, FALSE)</f>
        <v>1. Forest </v>
      </c>
      <c r="K9182" s="71" t="str">
        <f>VLOOKUP(E9182, legend!$C$3:$G$22, 3, FALSE)</f>
        <v>1. Hutan</v>
      </c>
      <c r="L9182" s="71" t="str">
        <f>VLOOKUP(E9182, legend!$C$3:$G$22, 4, FALSE)</f>
        <v>1.2. Mangrove</v>
      </c>
      <c r="M9182" s="71" t="str">
        <f>VLOOKUP(E9182, legend!$C$3:$G$22, 5, FALSE)</f>
        <v>1.2. Mangrove</v>
      </c>
      <c r="N9182" s="71" t="str">
        <f>VLOOKUP(C9182,geocode!$A$1:$C$40,2,false)</f>
        <v>Papua Pegunungan</v>
      </c>
      <c r="O9182" s="71" t="str">
        <f>VLOOKUP(C9182,geocode!$A$1:$C$40,3,false)</f>
        <v>Papua</v>
      </c>
      <c r="P9182" s="71">
        <v>2000.0</v>
      </c>
      <c r="Q9182" s="71">
        <v>2023.0</v>
      </c>
    </row>
    <row r="9183" ht="15.75" customHeight="1">
      <c r="B9183" s="71">
        <v>5235.7071476501</v>
      </c>
      <c r="C9183" s="71">
        <v>95.0</v>
      </c>
      <c r="D9183" s="71">
        <v>76.0</v>
      </c>
      <c r="E9183" s="71">
        <v>13.0</v>
      </c>
      <c r="F9183" s="71" t="str">
        <f>VLOOKUP(D9183, legend!$C$3:$G$22, 2, FALSE)</f>
        <v>1. Forest </v>
      </c>
      <c r="G9183" s="71" t="str">
        <f>VLOOKUP(D9183, legend!$C$3:$G$22, 3, FALSE)</f>
        <v>1. Hutan</v>
      </c>
      <c r="H9183" s="71" t="str">
        <f>VLOOKUP(D9183, legend!$C$3:$G$22, 4, FALSE)</f>
        <v>1.3 Peat swamp forest</v>
      </c>
      <c r="I9183" s="71" t="str">
        <f>VLOOKUP(D9183, legend!$C$3:$G$22, 5, FALSE)</f>
        <v>1.3 Hutan rawa gambut</v>
      </c>
      <c r="J9183" s="71" t="str">
        <f>VLOOKUP(E9183, legend!$C$3:$G$22, 2, FALSE)</f>
        <v>2. Non-Forest Natural Vegetation</v>
      </c>
      <c r="K9183" s="71" t="str">
        <f>VLOOKUP(E9183, legend!$C$3:$G$22, 3, FALSE)</f>
        <v>2. Tumbuhan Non-Hutan Lainnya</v>
      </c>
      <c r="L9183" s="71" t="str">
        <f>VLOOKUP(E9183, legend!$C$3:$G$22, 4, FALSE)</f>
        <v>2.1. Other Natural Vegetation</v>
      </c>
      <c r="M9183" s="71" t="str">
        <f>VLOOKUP(E9183, legend!$C$3:$G$22, 5, FALSE)</f>
        <v>2.1. Tumbuhan Non-Hutan Lainnya</v>
      </c>
      <c r="N9183" s="71" t="str">
        <f>VLOOKUP(C9183,geocode!$A$1:$C$40,2,false)</f>
        <v>Papua Pegunungan</v>
      </c>
      <c r="O9183" s="71" t="str">
        <f>VLOOKUP(C9183,geocode!$A$1:$C$40,3,false)</f>
        <v>Papua</v>
      </c>
      <c r="P9183" s="71">
        <v>2000.0</v>
      </c>
      <c r="Q9183" s="71">
        <v>2023.0</v>
      </c>
    </row>
    <row r="9184" ht="15.75" customHeight="1">
      <c r="B9184" s="71">
        <v>105.501814221191</v>
      </c>
      <c r="C9184" s="71">
        <v>95.0</v>
      </c>
      <c r="D9184" s="71">
        <v>76.0</v>
      </c>
      <c r="E9184" s="71">
        <v>21.0</v>
      </c>
      <c r="F9184" s="71" t="str">
        <f>VLOOKUP(D9184, legend!$C$3:$G$22, 2, FALSE)</f>
        <v>1. Forest </v>
      </c>
      <c r="G9184" s="71" t="str">
        <f>VLOOKUP(D9184, legend!$C$3:$G$22, 3, FALSE)</f>
        <v>1. Hutan</v>
      </c>
      <c r="H9184" s="71" t="str">
        <f>VLOOKUP(D9184, legend!$C$3:$G$22, 4, FALSE)</f>
        <v>1.3 Peat swamp forest</v>
      </c>
      <c r="I9184" s="71" t="str">
        <f>VLOOKUP(D9184, legend!$C$3:$G$22, 5, FALSE)</f>
        <v>1.3 Hutan rawa gambut</v>
      </c>
      <c r="J9184" s="71" t="str">
        <f>VLOOKUP(E9184, legend!$C$3:$G$22, 2, FALSE)</f>
        <v>3. Agriculture</v>
      </c>
      <c r="K9184" s="71" t="str">
        <f>VLOOKUP(E9184, legend!$C$3:$G$22, 3, FALSE)</f>
        <v>3. Pertanian</v>
      </c>
      <c r="L9184" s="71" t="str">
        <f>VLOOKUP(E9184, legend!$C$3:$G$22, 4, FALSE)</f>
        <v>3.4. Other Agriculture</v>
      </c>
      <c r="M9184" s="71" t="str">
        <f>VLOOKUP(E9184, legend!$C$3:$G$22, 5, FALSE)</f>
        <v>3.4. Pertanian Lainnya </v>
      </c>
      <c r="N9184" s="71" t="str">
        <f>VLOOKUP(C9184,geocode!$A$1:$C$40,2,false)</f>
        <v>Papua Pegunungan</v>
      </c>
      <c r="O9184" s="71" t="str">
        <f>VLOOKUP(C9184,geocode!$A$1:$C$40,3,false)</f>
        <v>Papua</v>
      </c>
      <c r="P9184" s="71">
        <v>2000.0</v>
      </c>
      <c r="Q9184" s="71">
        <v>2023.0</v>
      </c>
    </row>
    <row r="9185" ht="15.75" customHeight="1">
      <c r="B9185" s="71">
        <v>65.9417017639161</v>
      </c>
      <c r="C9185" s="71">
        <v>95.0</v>
      </c>
      <c r="D9185" s="71">
        <v>76.0</v>
      </c>
      <c r="E9185" s="71">
        <v>25.0</v>
      </c>
      <c r="F9185" s="71" t="str">
        <f>VLOOKUP(D9185, legend!$C$3:$G$22, 2, FALSE)</f>
        <v>1. Forest </v>
      </c>
      <c r="G9185" s="71" t="str">
        <f>VLOOKUP(D9185, legend!$C$3:$G$22, 3, FALSE)</f>
        <v>1. Hutan</v>
      </c>
      <c r="H9185" s="71" t="str">
        <f>VLOOKUP(D9185, legend!$C$3:$G$22, 4, FALSE)</f>
        <v>1.3 Peat swamp forest</v>
      </c>
      <c r="I9185" s="71" t="str">
        <f>VLOOKUP(D9185, legend!$C$3:$G$22, 5, FALSE)</f>
        <v>1.3 Hutan rawa gambut</v>
      </c>
      <c r="J9185" s="71" t="str">
        <f>VLOOKUP(E9185, legend!$C$3:$G$22, 2, FALSE)</f>
        <v>4. Non-Vegetated Area</v>
      </c>
      <c r="K9185" s="71" t="str">
        <f>VLOOKUP(E9185, legend!$C$3:$G$22, 3, FALSE)</f>
        <v>4. Non-Vegetasi</v>
      </c>
      <c r="L9185" s="71" t="str">
        <f>VLOOKUP(E9185, legend!$C$3:$G$22, 4, FALSE)</f>
        <v>4.3. Other Non-Vegetation</v>
      </c>
      <c r="M9185" s="71" t="str">
        <f>VLOOKUP(E9185, legend!$C$3:$G$22, 5, FALSE)</f>
        <v>4.3. Non-Vegetasi Lainnya</v>
      </c>
      <c r="N9185" s="71" t="str">
        <f>VLOOKUP(C9185,geocode!$A$1:$C$40,2,false)</f>
        <v>Papua Pegunungan</v>
      </c>
      <c r="O9185" s="71" t="str">
        <f>VLOOKUP(C9185,geocode!$A$1:$C$40,3,false)</f>
        <v>Papua</v>
      </c>
      <c r="P9185" s="71">
        <v>2000.0</v>
      </c>
      <c r="Q9185" s="71">
        <v>2023.0</v>
      </c>
    </row>
    <row r="9186" ht="15.75" customHeight="1">
      <c r="B9186" s="71">
        <v>132.275242626953</v>
      </c>
      <c r="C9186" s="71">
        <v>95.0</v>
      </c>
      <c r="D9186" s="71">
        <v>76.0</v>
      </c>
      <c r="E9186" s="71">
        <v>33.0</v>
      </c>
      <c r="F9186" s="71" t="str">
        <f>VLOOKUP(D9186, legend!$C$3:$G$22, 2, FALSE)</f>
        <v>1. Forest </v>
      </c>
      <c r="G9186" s="71" t="str">
        <f>VLOOKUP(D9186, legend!$C$3:$G$22, 3, FALSE)</f>
        <v>1. Hutan</v>
      </c>
      <c r="H9186" s="71" t="str">
        <f>VLOOKUP(D9186, legend!$C$3:$G$22, 4, FALSE)</f>
        <v>1.3 Peat swamp forest</v>
      </c>
      <c r="I9186" s="71" t="str">
        <f>VLOOKUP(D9186, legend!$C$3:$G$22, 5, FALSE)</f>
        <v>1.3 Hutan rawa gambut</v>
      </c>
      <c r="J9186" s="71" t="str">
        <f>VLOOKUP(E9186, legend!$C$3:$G$22, 2, FALSE)</f>
        <v>5. Water Body</v>
      </c>
      <c r="K9186" s="71" t="str">
        <f>VLOOKUP(E9186, legend!$C$3:$G$22, 3, FALSE)</f>
        <v>5. Tubuh Air</v>
      </c>
      <c r="L9186" s="71" t="str">
        <f>VLOOKUP(E9186, legend!$C$3:$G$22, 4, FALSE)</f>
        <v>5.2. River, Lake, Ocean</v>
      </c>
      <c r="M9186" s="71" t="str">
        <f>VLOOKUP(E9186, legend!$C$3:$G$22, 5, FALSE)</f>
        <v>5.2. Sungai, Danau, Laut</v>
      </c>
      <c r="N9186" s="71" t="str">
        <f>VLOOKUP(C9186,geocode!$A$1:$C$40,2,false)</f>
        <v>Papua Pegunungan</v>
      </c>
      <c r="O9186" s="71" t="str">
        <f>VLOOKUP(C9186,geocode!$A$1:$C$40,3,false)</f>
        <v>Papua</v>
      </c>
      <c r="P9186" s="71">
        <v>2000.0</v>
      </c>
      <c r="Q9186" s="71">
        <v>2023.0</v>
      </c>
    </row>
    <row r="9187" ht="15.75" customHeight="1">
      <c r="B9187" s="71">
        <v>176508.519820952</v>
      </c>
      <c r="C9187" s="71">
        <v>95.0</v>
      </c>
      <c r="D9187" s="71">
        <v>76.0</v>
      </c>
      <c r="E9187" s="71">
        <v>76.0</v>
      </c>
      <c r="F9187" s="71" t="str">
        <f>VLOOKUP(D9187, legend!$C$3:$G$22, 2, FALSE)</f>
        <v>1. Forest </v>
      </c>
      <c r="G9187" s="71" t="str">
        <f>VLOOKUP(D9187, legend!$C$3:$G$22, 3, FALSE)</f>
        <v>1. Hutan</v>
      </c>
      <c r="H9187" s="71" t="str">
        <f>VLOOKUP(D9187, legend!$C$3:$G$22, 4, FALSE)</f>
        <v>1.3 Peat swamp forest</v>
      </c>
      <c r="I9187" s="71" t="str">
        <f>VLOOKUP(D9187, legend!$C$3:$G$22, 5, FALSE)</f>
        <v>1.3 Hutan rawa gambut</v>
      </c>
      <c r="J9187" s="71" t="str">
        <f>VLOOKUP(E9187, legend!$C$3:$G$22, 2, FALSE)</f>
        <v>1. Forest </v>
      </c>
      <c r="K9187" s="71" t="str">
        <f>VLOOKUP(E9187, legend!$C$3:$G$22, 3, FALSE)</f>
        <v>1. Hutan</v>
      </c>
      <c r="L9187" s="71" t="str">
        <f>VLOOKUP(E9187, legend!$C$3:$G$22, 4, FALSE)</f>
        <v>1.3 Peat swamp forest</v>
      </c>
      <c r="M9187" s="71" t="str">
        <f>VLOOKUP(E9187, legend!$C$3:$G$22, 5, FALSE)</f>
        <v>1.3 Hutan rawa gambut</v>
      </c>
      <c r="N9187" s="71" t="str">
        <f>VLOOKUP(C9187,geocode!$A$1:$C$40,2,false)</f>
        <v>Papua Pegunungan</v>
      </c>
      <c r="O9187" s="71" t="str">
        <f>VLOOKUP(C9187,geocode!$A$1:$C$40,3,false)</f>
        <v>Papua</v>
      </c>
      <c r="P9187" s="71">
        <v>2000.0</v>
      </c>
      <c r="Q9187" s="71">
        <v>2023.0</v>
      </c>
    </row>
    <row r="9188" ht="15.75" customHeight="1">
      <c r="B9188" s="71">
        <v>3103940.08731464</v>
      </c>
      <c r="C9188" s="71">
        <v>96.0</v>
      </c>
      <c r="D9188" s="71">
        <v>3.0</v>
      </c>
      <c r="E9188" s="71">
        <v>3.0</v>
      </c>
      <c r="F9188" s="71" t="str">
        <f>VLOOKUP(D9188, legend!$C$3:$G$22, 2, FALSE)</f>
        <v>1. Forest </v>
      </c>
      <c r="G9188" s="71" t="str">
        <f>VLOOKUP(D9188, legend!$C$3:$G$22, 3, FALSE)</f>
        <v>1. Hutan</v>
      </c>
      <c r="H9188" s="71" t="str">
        <f>VLOOKUP(D9188, legend!$C$3:$G$22, 4, FALSE)</f>
        <v>1.1. Forest Formation</v>
      </c>
      <c r="I9188" s="71" t="str">
        <f>VLOOKUP(D9188, legend!$C$3:$G$22, 5, FALSE)</f>
        <v>1.1. Formasi Hutan</v>
      </c>
      <c r="J9188" s="71" t="str">
        <f>VLOOKUP(E9188, legend!$C$3:$G$22, 2, FALSE)</f>
        <v>1. Forest </v>
      </c>
      <c r="K9188" s="71" t="str">
        <f>VLOOKUP(E9188, legend!$C$3:$G$22, 3, FALSE)</f>
        <v>1. Hutan</v>
      </c>
      <c r="L9188" s="71" t="str">
        <f>VLOOKUP(E9188, legend!$C$3:$G$22, 4, FALSE)</f>
        <v>1.1. Forest Formation</v>
      </c>
      <c r="M9188" s="71" t="str">
        <f>VLOOKUP(E9188, legend!$C$3:$G$22, 5, FALSE)</f>
        <v>1.1. Formasi Hutan</v>
      </c>
      <c r="N9188" s="71" t="str">
        <f>VLOOKUP(C9188,geocode!$A$1:$C$40,2,false)</f>
        <v>Papua Barat Daya</v>
      </c>
      <c r="O9188" s="71" t="str">
        <f>VLOOKUP(C9188,geocode!$A$1:$C$40,3,false)</f>
        <v>Papua</v>
      </c>
      <c r="P9188" s="71">
        <v>2000.0</v>
      </c>
      <c r="Q9188" s="71">
        <v>2023.0</v>
      </c>
    </row>
    <row r="9189" ht="15.75" customHeight="1">
      <c r="B9189" s="71">
        <v>1931.12898687744</v>
      </c>
      <c r="C9189" s="71">
        <v>96.0</v>
      </c>
      <c r="D9189" s="71">
        <v>3.0</v>
      </c>
      <c r="E9189" s="71">
        <v>5.0</v>
      </c>
      <c r="F9189" s="71" t="str">
        <f>VLOOKUP(D9189, legend!$C$3:$G$22, 2, FALSE)</f>
        <v>1. Forest </v>
      </c>
      <c r="G9189" s="71" t="str">
        <f>VLOOKUP(D9189, legend!$C$3:$G$22, 3, FALSE)</f>
        <v>1. Hutan</v>
      </c>
      <c r="H9189" s="71" t="str">
        <f>VLOOKUP(D9189, legend!$C$3:$G$22, 4, FALSE)</f>
        <v>1.1. Forest Formation</v>
      </c>
      <c r="I9189" s="71" t="str">
        <f>VLOOKUP(D9189, legend!$C$3:$G$22, 5, FALSE)</f>
        <v>1.1. Formasi Hutan</v>
      </c>
      <c r="J9189" s="71" t="str">
        <f>VLOOKUP(E9189, legend!$C$3:$G$22, 2, FALSE)</f>
        <v>1. Forest </v>
      </c>
      <c r="K9189" s="71" t="str">
        <f>VLOOKUP(E9189, legend!$C$3:$G$22, 3, FALSE)</f>
        <v>1. Hutan</v>
      </c>
      <c r="L9189" s="71" t="str">
        <f>VLOOKUP(E9189, legend!$C$3:$G$22, 4, FALSE)</f>
        <v>1.2. Mangrove</v>
      </c>
      <c r="M9189" s="71" t="str">
        <f>VLOOKUP(E9189, legend!$C$3:$G$22, 5, FALSE)</f>
        <v>1.2. Mangrove</v>
      </c>
      <c r="N9189" s="71" t="str">
        <f>VLOOKUP(C9189,geocode!$A$1:$C$40,2,false)</f>
        <v>Papua Barat Daya</v>
      </c>
      <c r="O9189" s="71" t="str">
        <f>VLOOKUP(C9189,geocode!$A$1:$C$40,3,false)</f>
        <v>Papua</v>
      </c>
      <c r="P9189" s="71">
        <v>2000.0</v>
      </c>
      <c r="Q9189" s="71">
        <v>2023.0</v>
      </c>
    </row>
    <row r="9190" ht="15.75" customHeight="1">
      <c r="B9190" s="71">
        <v>62526.4816390626</v>
      </c>
      <c r="C9190" s="71">
        <v>96.0</v>
      </c>
      <c r="D9190" s="71">
        <v>3.0</v>
      </c>
      <c r="E9190" s="71">
        <v>13.0</v>
      </c>
      <c r="F9190" s="71" t="str">
        <f>VLOOKUP(D9190, legend!$C$3:$G$22, 2, FALSE)</f>
        <v>1. Forest </v>
      </c>
      <c r="G9190" s="71" t="str">
        <f>VLOOKUP(D9190, legend!$C$3:$G$22, 3, FALSE)</f>
        <v>1. Hutan</v>
      </c>
      <c r="H9190" s="71" t="str">
        <f>VLOOKUP(D9190, legend!$C$3:$G$22, 4, FALSE)</f>
        <v>1.1. Forest Formation</v>
      </c>
      <c r="I9190" s="71" t="str">
        <f>VLOOKUP(D9190, legend!$C$3:$G$22, 5, FALSE)</f>
        <v>1.1. Formasi Hutan</v>
      </c>
      <c r="J9190" s="71" t="str">
        <f>VLOOKUP(E9190, legend!$C$3:$G$22, 2, FALSE)</f>
        <v>2. Non-Forest Natural Vegetation</v>
      </c>
      <c r="K9190" s="71" t="str">
        <f>VLOOKUP(E9190, legend!$C$3:$G$22, 3, FALSE)</f>
        <v>2. Tumbuhan Non-Hutan Lainnya</v>
      </c>
      <c r="L9190" s="71" t="str">
        <f>VLOOKUP(E9190, legend!$C$3:$G$22, 4, FALSE)</f>
        <v>2.1. Other Natural Vegetation</v>
      </c>
      <c r="M9190" s="71" t="str">
        <f>VLOOKUP(E9190, legend!$C$3:$G$22, 5, FALSE)</f>
        <v>2.1. Tumbuhan Non-Hutan Lainnya</v>
      </c>
      <c r="N9190" s="71" t="str">
        <f>VLOOKUP(C9190,geocode!$A$1:$C$40,2,false)</f>
        <v>Papua Barat Daya</v>
      </c>
      <c r="O9190" s="71" t="str">
        <f>VLOOKUP(C9190,geocode!$A$1:$C$40,3,false)</f>
        <v>Papua</v>
      </c>
      <c r="P9190" s="71">
        <v>2000.0</v>
      </c>
      <c r="Q9190" s="71">
        <v>2023.0</v>
      </c>
    </row>
    <row r="9191" ht="15.75" customHeight="1">
      <c r="B9191" s="71">
        <v>2788.72295295409</v>
      </c>
      <c r="C9191" s="71">
        <v>96.0</v>
      </c>
      <c r="D9191" s="71">
        <v>3.0</v>
      </c>
      <c r="E9191" s="71">
        <v>21.0</v>
      </c>
      <c r="F9191" s="71" t="str">
        <f>VLOOKUP(D9191, legend!$C$3:$G$22, 2, FALSE)</f>
        <v>1. Forest </v>
      </c>
      <c r="G9191" s="71" t="str">
        <f>VLOOKUP(D9191, legend!$C$3:$G$22, 3, FALSE)</f>
        <v>1. Hutan</v>
      </c>
      <c r="H9191" s="71" t="str">
        <f>VLOOKUP(D9191, legend!$C$3:$G$22, 4, FALSE)</f>
        <v>1.1. Forest Formation</v>
      </c>
      <c r="I9191" s="71" t="str">
        <f>VLOOKUP(D9191, legend!$C$3:$G$22, 5, FALSE)</f>
        <v>1.1. Formasi Hutan</v>
      </c>
      <c r="J9191" s="71" t="str">
        <f>VLOOKUP(E9191, legend!$C$3:$G$22, 2, FALSE)</f>
        <v>3. Agriculture</v>
      </c>
      <c r="K9191" s="71" t="str">
        <f>VLOOKUP(E9191, legend!$C$3:$G$22, 3, FALSE)</f>
        <v>3. Pertanian</v>
      </c>
      <c r="L9191" s="71" t="str">
        <f>VLOOKUP(E9191, legend!$C$3:$G$22, 4, FALSE)</f>
        <v>3.4. Other Agriculture</v>
      </c>
      <c r="M9191" s="71" t="str">
        <f>VLOOKUP(E9191, legend!$C$3:$G$22, 5, FALSE)</f>
        <v>3.4. Pertanian Lainnya </v>
      </c>
      <c r="N9191" s="71" t="str">
        <f>VLOOKUP(C9191,geocode!$A$1:$C$40,2,false)</f>
        <v>Papua Barat Daya</v>
      </c>
      <c r="O9191" s="71" t="str">
        <f>VLOOKUP(C9191,geocode!$A$1:$C$40,3,false)</f>
        <v>Papua</v>
      </c>
      <c r="P9191" s="71">
        <v>2000.0</v>
      </c>
      <c r="Q9191" s="71">
        <v>2023.0</v>
      </c>
    </row>
    <row r="9192" ht="15.75" customHeight="1">
      <c r="B9192" s="71">
        <v>330.55921138916</v>
      </c>
      <c r="C9192" s="71">
        <v>96.0</v>
      </c>
      <c r="D9192" s="71">
        <v>3.0</v>
      </c>
      <c r="E9192" s="71">
        <v>24.0</v>
      </c>
      <c r="F9192" s="71" t="str">
        <f>VLOOKUP(D9192, legend!$C$3:$G$22, 2, FALSE)</f>
        <v>1. Forest </v>
      </c>
      <c r="G9192" s="71" t="str">
        <f>VLOOKUP(D9192, legend!$C$3:$G$22, 3, FALSE)</f>
        <v>1. Hutan</v>
      </c>
      <c r="H9192" s="71" t="str">
        <f>VLOOKUP(D9192, legend!$C$3:$G$22, 4, FALSE)</f>
        <v>1.1. Forest Formation</v>
      </c>
      <c r="I9192" s="71" t="str">
        <f>VLOOKUP(D9192, legend!$C$3:$G$22, 5, FALSE)</f>
        <v>1.1. Formasi Hutan</v>
      </c>
      <c r="J9192" s="71" t="str">
        <f>VLOOKUP(E9192, legend!$C$3:$G$22, 2, FALSE)</f>
        <v>4. Non-Vegetated Area</v>
      </c>
      <c r="K9192" s="71" t="str">
        <f>VLOOKUP(E9192, legend!$C$3:$G$22, 3, FALSE)</f>
        <v>4. Non-Vegetasi</v>
      </c>
      <c r="L9192" s="71" t="str">
        <f>VLOOKUP(E9192, legend!$C$3:$G$22, 4, FALSE)</f>
        <v>4.2. Urban Area</v>
      </c>
      <c r="M9192" s="71" t="str">
        <f>VLOOKUP(E9192, legend!$C$3:$G$22, 5, FALSE)</f>
        <v>4.2. Pemukiman </v>
      </c>
      <c r="N9192" s="71" t="str">
        <f>VLOOKUP(C9192,geocode!$A$1:$C$40,2,false)</f>
        <v>Papua Barat Daya</v>
      </c>
      <c r="O9192" s="71" t="str">
        <f>VLOOKUP(C9192,geocode!$A$1:$C$40,3,false)</f>
        <v>Papua</v>
      </c>
      <c r="P9192" s="71">
        <v>2000.0</v>
      </c>
      <c r="Q9192" s="71">
        <v>2023.0</v>
      </c>
    </row>
    <row r="9193" ht="15.75" customHeight="1">
      <c r="B9193" s="71">
        <v>7119.33034975588</v>
      </c>
      <c r="C9193" s="71">
        <v>96.0</v>
      </c>
      <c r="D9193" s="71">
        <v>3.0</v>
      </c>
      <c r="E9193" s="71">
        <v>25.0</v>
      </c>
      <c r="F9193" s="71" t="str">
        <f>VLOOKUP(D9193, legend!$C$3:$G$22, 2, FALSE)</f>
        <v>1. Forest </v>
      </c>
      <c r="G9193" s="71" t="str">
        <f>VLOOKUP(D9193, legend!$C$3:$G$22, 3, FALSE)</f>
        <v>1. Hutan</v>
      </c>
      <c r="H9193" s="71" t="str">
        <f>VLOOKUP(D9193, legend!$C$3:$G$22, 4, FALSE)</f>
        <v>1.1. Forest Formation</v>
      </c>
      <c r="I9193" s="71" t="str">
        <f>VLOOKUP(D9193, legend!$C$3:$G$22, 5, FALSE)</f>
        <v>1.1. Formasi Hutan</v>
      </c>
      <c r="J9193" s="71" t="str">
        <f>VLOOKUP(E9193, legend!$C$3:$G$22, 2, FALSE)</f>
        <v>4. Non-Vegetated Area</v>
      </c>
      <c r="K9193" s="71" t="str">
        <f>VLOOKUP(E9193, legend!$C$3:$G$22, 3, FALSE)</f>
        <v>4. Non-Vegetasi</v>
      </c>
      <c r="L9193" s="71" t="str">
        <f>VLOOKUP(E9193, legend!$C$3:$G$22, 4, FALSE)</f>
        <v>4.3. Other Non-Vegetation</v>
      </c>
      <c r="M9193" s="71" t="str">
        <f>VLOOKUP(E9193, legend!$C$3:$G$22, 5, FALSE)</f>
        <v>4.3. Non-Vegetasi Lainnya</v>
      </c>
      <c r="N9193" s="71" t="str">
        <f>VLOOKUP(C9193,geocode!$A$1:$C$40,2,false)</f>
        <v>Papua Barat Daya</v>
      </c>
      <c r="O9193" s="71" t="str">
        <f>VLOOKUP(C9193,geocode!$A$1:$C$40,3,false)</f>
        <v>Papua</v>
      </c>
      <c r="P9193" s="71">
        <v>2000.0</v>
      </c>
      <c r="Q9193" s="71">
        <v>2023.0</v>
      </c>
    </row>
    <row r="9194" ht="15.75" customHeight="1">
      <c r="B9194" s="71">
        <v>225.27685894165</v>
      </c>
      <c r="C9194" s="71">
        <v>96.0</v>
      </c>
      <c r="D9194" s="71">
        <v>3.0</v>
      </c>
      <c r="E9194" s="71">
        <v>30.0</v>
      </c>
      <c r="F9194" s="71" t="str">
        <f>VLOOKUP(D9194, legend!$C$3:$G$22, 2, FALSE)</f>
        <v>1. Forest </v>
      </c>
      <c r="G9194" s="71" t="str">
        <f>VLOOKUP(D9194, legend!$C$3:$G$22, 3, FALSE)</f>
        <v>1. Hutan</v>
      </c>
      <c r="H9194" s="71" t="str">
        <f>VLOOKUP(D9194, legend!$C$3:$G$22, 4, FALSE)</f>
        <v>1.1. Forest Formation</v>
      </c>
      <c r="I9194" s="71" t="str">
        <f>VLOOKUP(D9194, legend!$C$3:$G$22, 5, FALSE)</f>
        <v>1.1. Formasi Hutan</v>
      </c>
      <c r="J9194" s="71" t="str">
        <f>VLOOKUP(E9194, legend!$C$3:$G$22, 2, FALSE)</f>
        <v>4. Non-Vegetated Area</v>
      </c>
      <c r="K9194" s="71" t="str">
        <f>VLOOKUP(E9194, legend!$C$3:$G$22, 3, FALSE)</f>
        <v>4. Non-Vegetasi</v>
      </c>
      <c r="L9194" s="71" t="str">
        <f>VLOOKUP(E9194, legend!$C$3:$G$22, 4, FALSE)</f>
        <v>4.1. Mining Pit</v>
      </c>
      <c r="M9194" s="71" t="str">
        <f>VLOOKUP(E9194, legend!$C$3:$G$22, 5, FALSE)</f>
        <v>4.1. Lubang Tambang</v>
      </c>
      <c r="N9194" s="71" t="str">
        <f>VLOOKUP(C9194,geocode!$A$1:$C$40,2,false)</f>
        <v>Papua Barat Daya</v>
      </c>
      <c r="O9194" s="71" t="str">
        <f>VLOOKUP(C9194,geocode!$A$1:$C$40,3,false)</f>
        <v>Papua</v>
      </c>
      <c r="P9194" s="71">
        <v>2000.0</v>
      </c>
      <c r="Q9194" s="71">
        <v>2023.0</v>
      </c>
    </row>
    <row r="9195" ht="15.75" customHeight="1">
      <c r="B9195" s="71">
        <v>249.263441809082</v>
      </c>
      <c r="C9195" s="71">
        <v>96.0</v>
      </c>
      <c r="D9195" s="71">
        <v>3.0</v>
      </c>
      <c r="E9195" s="71">
        <v>33.0</v>
      </c>
      <c r="F9195" s="71" t="str">
        <f>VLOOKUP(D9195, legend!$C$3:$G$22, 2, FALSE)</f>
        <v>1. Forest </v>
      </c>
      <c r="G9195" s="71" t="str">
        <f>VLOOKUP(D9195, legend!$C$3:$G$22, 3, FALSE)</f>
        <v>1. Hutan</v>
      </c>
      <c r="H9195" s="71" t="str">
        <f>VLOOKUP(D9195, legend!$C$3:$G$22, 4, FALSE)</f>
        <v>1.1. Forest Formation</v>
      </c>
      <c r="I9195" s="71" t="str">
        <f>VLOOKUP(D9195, legend!$C$3:$G$22, 5, FALSE)</f>
        <v>1.1. Formasi Hutan</v>
      </c>
      <c r="J9195" s="71" t="str">
        <f>VLOOKUP(E9195, legend!$C$3:$G$22, 2, FALSE)</f>
        <v>5. Water Body</v>
      </c>
      <c r="K9195" s="71" t="str">
        <f>VLOOKUP(E9195, legend!$C$3:$G$22, 3, FALSE)</f>
        <v>5. Tubuh Air</v>
      </c>
      <c r="L9195" s="71" t="str">
        <f>VLOOKUP(E9195, legend!$C$3:$G$22, 4, FALSE)</f>
        <v>5.2. River, Lake, Ocean</v>
      </c>
      <c r="M9195" s="71" t="str">
        <f>VLOOKUP(E9195, legend!$C$3:$G$22, 5, FALSE)</f>
        <v>5.2. Sungai, Danau, Laut</v>
      </c>
      <c r="N9195" s="71" t="str">
        <f>VLOOKUP(C9195,geocode!$A$1:$C$40,2,false)</f>
        <v>Papua Barat Daya</v>
      </c>
      <c r="O9195" s="71" t="str">
        <f>VLOOKUP(C9195,geocode!$A$1:$C$40,3,false)</f>
        <v>Papua</v>
      </c>
      <c r="P9195" s="71">
        <v>2000.0</v>
      </c>
      <c r="Q9195" s="71">
        <v>2023.0</v>
      </c>
    </row>
    <row r="9196" ht="15.75" customHeight="1">
      <c r="B9196" s="71">
        <v>28818.0178264644</v>
      </c>
      <c r="C9196" s="71">
        <v>96.0</v>
      </c>
      <c r="D9196" s="71">
        <v>3.0</v>
      </c>
      <c r="E9196" s="71">
        <v>35.0</v>
      </c>
      <c r="F9196" s="71" t="str">
        <f>VLOOKUP(D9196, legend!$C$3:$G$22, 2, FALSE)</f>
        <v>1. Forest </v>
      </c>
      <c r="G9196" s="71" t="str">
        <f>VLOOKUP(D9196, legend!$C$3:$G$22, 3, FALSE)</f>
        <v>1. Hutan</v>
      </c>
      <c r="H9196" s="71" t="str">
        <f>VLOOKUP(D9196, legend!$C$3:$G$22, 4, FALSE)</f>
        <v>1.1. Forest Formation</v>
      </c>
      <c r="I9196" s="71" t="str">
        <f>VLOOKUP(D9196, legend!$C$3:$G$22, 5, FALSE)</f>
        <v>1.1. Formasi Hutan</v>
      </c>
      <c r="J9196" s="71" t="str">
        <f>VLOOKUP(E9196, legend!$C$3:$G$22, 2, FALSE)</f>
        <v>3. Agriculture</v>
      </c>
      <c r="K9196" s="71" t="str">
        <f>VLOOKUP(E9196, legend!$C$3:$G$22, 3, FALSE)</f>
        <v>3. Pertanian</v>
      </c>
      <c r="L9196" s="71" t="str">
        <f>VLOOKUP(E9196, legend!$C$3:$G$22, 4, FALSE)</f>
        <v>3.2. Oil Palm</v>
      </c>
      <c r="M9196" s="71" t="str">
        <f>VLOOKUP(E9196, legend!$C$3:$G$22, 5, FALSE)</f>
        <v>3.2. Sawit</v>
      </c>
      <c r="N9196" s="71" t="str">
        <f>VLOOKUP(C9196,geocode!$A$1:$C$40,2,false)</f>
        <v>Papua Barat Daya</v>
      </c>
      <c r="O9196" s="71" t="str">
        <f>VLOOKUP(C9196,geocode!$A$1:$C$40,3,false)</f>
        <v>Papua</v>
      </c>
      <c r="P9196" s="71">
        <v>2000.0</v>
      </c>
      <c r="Q9196" s="71">
        <v>2023.0</v>
      </c>
    </row>
    <row r="9197" ht="15.75" customHeight="1">
      <c r="B9197" s="71">
        <v>710.215405450436</v>
      </c>
      <c r="C9197" s="71">
        <v>96.0</v>
      </c>
      <c r="D9197" s="71">
        <v>3.0</v>
      </c>
      <c r="E9197" s="71">
        <v>40.0</v>
      </c>
      <c r="F9197" s="71" t="str">
        <f>VLOOKUP(D9197, legend!$C$3:$G$22, 2, FALSE)</f>
        <v>1. Forest </v>
      </c>
      <c r="G9197" s="71" t="str">
        <f>VLOOKUP(D9197, legend!$C$3:$G$22, 3, FALSE)</f>
        <v>1. Hutan</v>
      </c>
      <c r="H9197" s="71" t="str">
        <f>VLOOKUP(D9197, legend!$C$3:$G$22, 4, FALSE)</f>
        <v>1.1. Forest Formation</v>
      </c>
      <c r="I9197" s="71" t="str">
        <f>VLOOKUP(D9197, legend!$C$3:$G$22, 5, FALSE)</f>
        <v>1.1. Formasi Hutan</v>
      </c>
      <c r="J9197" s="71" t="str">
        <f>VLOOKUP(E9197, legend!$C$3:$G$22, 2, FALSE)</f>
        <v>3. Agriculture</v>
      </c>
      <c r="K9197" s="71" t="str">
        <f>VLOOKUP(E9197, legend!$C$3:$G$22, 3, FALSE)</f>
        <v>3. Pertanian</v>
      </c>
      <c r="L9197" s="71" t="str">
        <f>VLOOKUP(E9197, legend!$C$3:$G$22, 4, FALSE)</f>
        <v>3.1. Rice Paddy</v>
      </c>
      <c r="M9197" s="71" t="str">
        <f>VLOOKUP(E9197, legend!$C$3:$G$22, 5, FALSE)</f>
        <v>3.1. Sawah</v>
      </c>
      <c r="N9197" s="71" t="str">
        <f>VLOOKUP(C9197,geocode!$A$1:$C$40,2,false)</f>
        <v>Papua Barat Daya</v>
      </c>
      <c r="O9197" s="71" t="str">
        <f>VLOOKUP(C9197,geocode!$A$1:$C$40,3,false)</f>
        <v>Papua</v>
      </c>
      <c r="P9197" s="71">
        <v>2000.0</v>
      </c>
      <c r="Q9197" s="71">
        <v>2023.0</v>
      </c>
    </row>
    <row r="9198" ht="15.75" customHeight="1">
      <c r="B9198" s="71">
        <v>27.3444645629882</v>
      </c>
      <c r="C9198" s="71">
        <v>96.0</v>
      </c>
      <c r="D9198" s="71">
        <v>3.0</v>
      </c>
      <c r="E9198" s="71">
        <v>76.0</v>
      </c>
      <c r="F9198" s="71" t="str">
        <f>VLOOKUP(D9198, legend!$C$3:$G$22, 2, FALSE)</f>
        <v>1. Forest </v>
      </c>
      <c r="G9198" s="71" t="str">
        <f>VLOOKUP(D9198, legend!$C$3:$G$22, 3, FALSE)</f>
        <v>1. Hutan</v>
      </c>
      <c r="H9198" s="71" t="str">
        <f>VLOOKUP(D9198, legend!$C$3:$G$22, 4, FALSE)</f>
        <v>1.1. Forest Formation</v>
      </c>
      <c r="I9198" s="71" t="str">
        <f>VLOOKUP(D9198, legend!$C$3:$G$22, 5, FALSE)</f>
        <v>1.1. Formasi Hutan</v>
      </c>
      <c r="J9198" s="71" t="str">
        <f>VLOOKUP(E9198, legend!$C$3:$G$22, 2, FALSE)</f>
        <v>1. Forest </v>
      </c>
      <c r="K9198" s="71" t="str">
        <f>VLOOKUP(E9198, legend!$C$3:$G$22, 3, FALSE)</f>
        <v>1. Hutan</v>
      </c>
      <c r="L9198" s="71" t="str">
        <f>VLOOKUP(E9198, legend!$C$3:$G$22, 4, FALSE)</f>
        <v>1.3 Peat swamp forest</v>
      </c>
      <c r="M9198" s="71" t="str">
        <f>VLOOKUP(E9198, legend!$C$3:$G$22, 5, FALSE)</f>
        <v>1.3 Hutan rawa gambut</v>
      </c>
      <c r="N9198" s="71" t="str">
        <f>VLOOKUP(C9198,geocode!$A$1:$C$40,2,false)</f>
        <v>Papua Barat Daya</v>
      </c>
      <c r="O9198" s="71" t="str">
        <f>VLOOKUP(C9198,geocode!$A$1:$C$40,3,false)</f>
        <v>Papua</v>
      </c>
      <c r="P9198" s="71">
        <v>2000.0</v>
      </c>
      <c r="Q9198" s="71">
        <v>2023.0</v>
      </c>
    </row>
    <row r="9199" ht="15.75" customHeight="1">
      <c r="B9199" s="71">
        <v>3828.04542272949</v>
      </c>
      <c r="C9199" s="71">
        <v>96.0</v>
      </c>
      <c r="D9199" s="71">
        <v>5.0</v>
      </c>
      <c r="E9199" s="71">
        <v>3.0</v>
      </c>
      <c r="F9199" s="71" t="str">
        <f>VLOOKUP(D9199, legend!$C$3:$G$22, 2, FALSE)</f>
        <v>1. Forest </v>
      </c>
      <c r="G9199" s="71" t="str">
        <f>VLOOKUP(D9199, legend!$C$3:$G$22, 3, FALSE)</f>
        <v>1. Hutan</v>
      </c>
      <c r="H9199" s="71" t="str">
        <f>VLOOKUP(D9199, legend!$C$3:$G$22, 4, FALSE)</f>
        <v>1.2. Mangrove</v>
      </c>
      <c r="I9199" s="71" t="str">
        <f>VLOOKUP(D9199, legend!$C$3:$G$22, 5, FALSE)</f>
        <v>1.2. Mangrove</v>
      </c>
      <c r="J9199" s="71" t="str">
        <f>VLOOKUP(E9199, legend!$C$3:$G$22, 2, FALSE)</f>
        <v>1. Forest </v>
      </c>
      <c r="K9199" s="71" t="str">
        <f>VLOOKUP(E9199, legend!$C$3:$G$22, 3, FALSE)</f>
        <v>1. Hutan</v>
      </c>
      <c r="L9199" s="71" t="str">
        <f>VLOOKUP(E9199, legend!$C$3:$G$22, 4, FALSE)</f>
        <v>1.1. Forest Formation</v>
      </c>
      <c r="M9199" s="71" t="str">
        <f>VLOOKUP(E9199, legend!$C$3:$G$22, 5, FALSE)</f>
        <v>1.1. Formasi Hutan</v>
      </c>
      <c r="N9199" s="71" t="str">
        <f>VLOOKUP(C9199,geocode!$A$1:$C$40,2,false)</f>
        <v>Papua Barat Daya</v>
      </c>
      <c r="O9199" s="71" t="str">
        <f>VLOOKUP(C9199,geocode!$A$1:$C$40,3,false)</f>
        <v>Papua</v>
      </c>
      <c r="P9199" s="71">
        <v>2000.0</v>
      </c>
      <c r="Q9199" s="71">
        <v>2023.0</v>
      </c>
    </row>
    <row r="9200" ht="15.75" customHeight="1">
      <c r="B9200" s="71">
        <v>165108.143616498</v>
      </c>
      <c r="C9200" s="71">
        <v>96.0</v>
      </c>
      <c r="D9200" s="71">
        <v>5.0</v>
      </c>
      <c r="E9200" s="71">
        <v>5.0</v>
      </c>
      <c r="F9200" s="71" t="str">
        <f>VLOOKUP(D9200, legend!$C$3:$G$22, 2, FALSE)</f>
        <v>1. Forest </v>
      </c>
      <c r="G9200" s="71" t="str">
        <f>VLOOKUP(D9200, legend!$C$3:$G$22, 3, FALSE)</f>
        <v>1. Hutan</v>
      </c>
      <c r="H9200" s="71" t="str">
        <f>VLOOKUP(D9200, legend!$C$3:$G$22, 4, FALSE)</f>
        <v>1.2. Mangrove</v>
      </c>
      <c r="I9200" s="71" t="str">
        <f>VLOOKUP(D9200, legend!$C$3:$G$22, 5, FALSE)</f>
        <v>1.2. Mangrove</v>
      </c>
      <c r="J9200" s="71" t="str">
        <f>VLOOKUP(E9200, legend!$C$3:$G$22, 2, FALSE)</f>
        <v>1. Forest </v>
      </c>
      <c r="K9200" s="71" t="str">
        <f>VLOOKUP(E9200, legend!$C$3:$G$22, 3, FALSE)</f>
        <v>1. Hutan</v>
      </c>
      <c r="L9200" s="71" t="str">
        <f>VLOOKUP(E9200, legend!$C$3:$G$22, 4, FALSE)</f>
        <v>1.2. Mangrove</v>
      </c>
      <c r="M9200" s="71" t="str">
        <f>VLOOKUP(E9200, legend!$C$3:$G$22, 5, FALSE)</f>
        <v>1.2. Mangrove</v>
      </c>
      <c r="N9200" s="71" t="str">
        <f>VLOOKUP(C9200,geocode!$A$1:$C$40,2,false)</f>
        <v>Papua Barat Daya</v>
      </c>
      <c r="O9200" s="71" t="str">
        <f>VLOOKUP(C9200,geocode!$A$1:$C$40,3,false)</f>
        <v>Papua</v>
      </c>
      <c r="P9200" s="71">
        <v>2000.0</v>
      </c>
      <c r="Q9200" s="71">
        <v>2023.0</v>
      </c>
    </row>
    <row r="9201" ht="15.75" customHeight="1">
      <c r="B9201" s="71">
        <v>991.129644946289</v>
      </c>
      <c r="C9201" s="71">
        <v>96.0</v>
      </c>
      <c r="D9201" s="71">
        <v>5.0</v>
      </c>
      <c r="E9201" s="71">
        <v>13.0</v>
      </c>
      <c r="F9201" s="71" t="str">
        <f>VLOOKUP(D9201, legend!$C$3:$G$22, 2, FALSE)</f>
        <v>1. Forest </v>
      </c>
      <c r="G9201" s="71" t="str">
        <f>VLOOKUP(D9201, legend!$C$3:$G$22, 3, FALSE)</f>
        <v>1. Hutan</v>
      </c>
      <c r="H9201" s="71" t="str">
        <f>VLOOKUP(D9201, legend!$C$3:$G$22, 4, FALSE)</f>
        <v>1.2. Mangrove</v>
      </c>
      <c r="I9201" s="71" t="str">
        <f>VLOOKUP(D9201, legend!$C$3:$G$22, 5, FALSE)</f>
        <v>1.2. Mangrove</v>
      </c>
      <c r="J9201" s="71" t="str">
        <f>VLOOKUP(E9201, legend!$C$3:$G$22, 2, FALSE)</f>
        <v>2. Non-Forest Natural Vegetation</v>
      </c>
      <c r="K9201" s="71" t="str">
        <f>VLOOKUP(E9201, legend!$C$3:$G$22, 3, FALSE)</f>
        <v>2. Tumbuhan Non-Hutan Lainnya</v>
      </c>
      <c r="L9201" s="71" t="str">
        <f>VLOOKUP(E9201, legend!$C$3:$G$22, 4, FALSE)</f>
        <v>2.1. Other Natural Vegetation</v>
      </c>
      <c r="M9201" s="71" t="str">
        <f>VLOOKUP(E9201, legend!$C$3:$G$22, 5, FALSE)</f>
        <v>2.1. Tumbuhan Non-Hutan Lainnya</v>
      </c>
      <c r="N9201" s="71" t="str">
        <f>VLOOKUP(C9201,geocode!$A$1:$C$40,2,false)</f>
        <v>Papua Barat Daya</v>
      </c>
      <c r="O9201" s="71" t="str">
        <f>VLOOKUP(C9201,geocode!$A$1:$C$40,3,false)</f>
        <v>Papua</v>
      </c>
      <c r="P9201" s="71">
        <v>2000.0</v>
      </c>
      <c r="Q9201" s="71">
        <v>2023.0</v>
      </c>
    </row>
    <row r="9202" ht="15.75" customHeight="1">
      <c r="B9202" s="71">
        <v>31.5507092956543</v>
      </c>
      <c r="C9202" s="71">
        <v>96.0</v>
      </c>
      <c r="D9202" s="71">
        <v>5.0</v>
      </c>
      <c r="E9202" s="71">
        <v>21.0</v>
      </c>
      <c r="F9202" s="71" t="str">
        <f>VLOOKUP(D9202, legend!$C$3:$G$22, 2, FALSE)</f>
        <v>1. Forest </v>
      </c>
      <c r="G9202" s="71" t="str">
        <f>VLOOKUP(D9202, legend!$C$3:$G$22, 3, FALSE)</f>
        <v>1. Hutan</v>
      </c>
      <c r="H9202" s="71" t="str">
        <f>VLOOKUP(D9202, legend!$C$3:$G$22, 4, FALSE)</f>
        <v>1.2. Mangrove</v>
      </c>
      <c r="I9202" s="71" t="str">
        <f>VLOOKUP(D9202, legend!$C$3:$G$22, 5, FALSE)</f>
        <v>1.2. Mangrove</v>
      </c>
      <c r="J9202" s="71" t="str">
        <f>VLOOKUP(E9202, legend!$C$3:$G$22, 2, FALSE)</f>
        <v>3. Agriculture</v>
      </c>
      <c r="K9202" s="71" t="str">
        <f>VLOOKUP(E9202, legend!$C$3:$G$22, 3, FALSE)</f>
        <v>3. Pertanian</v>
      </c>
      <c r="L9202" s="71" t="str">
        <f>VLOOKUP(E9202, legend!$C$3:$G$22, 4, FALSE)</f>
        <v>3.4. Other Agriculture</v>
      </c>
      <c r="M9202" s="71" t="str">
        <f>VLOOKUP(E9202, legend!$C$3:$G$22, 5, FALSE)</f>
        <v>3.4. Pertanian Lainnya </v>
      </c>
      <c r="N9202" s="71" t="str">
        <f>VLOOKUP(C9202,geocode!$A$1:$C$40,2,false)</f>
        <v>Papua Barat Daya</v>
      </c>
      <c r="O9202" s="71" t="str">
        <f>VLOOKUP(C9202,geocode!$A$1:$C$40,3,false)</f>
        <v>Papua</v>
      </c>
      <c r="P9202" s="71">
        <v>2000.0</v>
      </c>
      <c r="Q9202" s="71">
        <v>2023.0</v>
      </c>
    </row>
    <row r="9203" ht="15.75" customHeight="1">
      <c r="B9203" s="71">
        <v>98.4111916259764</v>
      </c>
      <c r="C9203" s="71">
        <v>96.0</v>
      </c>
      <c r="D9203" s="71">
        <v>5.0</v>
      </c>
      <c r="E9203" s="71">
        <v>24.0</v>
      </c>
      <c r="F9203" s="71" t="str">
        <f>VLOOKUP(D9203, legend!$C$3:$G$22, 2, FALSE)</f>
        <v>1. Forest </v>
      </c>
      <c r="G9203" s="71" t="str">
        <f>VLOOKUP(D9203, legend!$C$3:$G$22, 3, FALSE)</f>
        <v>1. Hutan</v>
      </c>
      <c r="H9203" s="71" t="str">
        <f>VLOOKUP(D9203, legend!$C$3:$G$22, 4, FALSE)</f>
        <v>1.2. Mangrove</v>
      </c>
      <c r="I9203" s="71" t="str">
        <f>VLOOKUP(D9203, legend!$C$3:$G$22, 5, FALSE)</f>
        <v>1.2. Mangrove</v>
      </c>
      <c r="J9203" s="71" t="str">
        <f>VLOOKUP(E9203, legend!$C$3:$G$22, 2, FALSE)</f>
        <v>4. Non-Vegetated Area</v>
      </c>
      <c r="K9203" s="71" t="str">
        <f>VLOOKUP(E9203, legend!$C$3:$G$22, 3, FALSE)</f>
        <v>4. Non-Vegetasi</v>
      </c>
      <c r="L9203" s="71" t="str">
        <f>VLOOKUP(E9203, legend!$C$3:$G$22, 4, FALSE)</f>
        <v>4.2. Urban Area</v>
      </c>
      <c r="M9203" s="71" t="str">
        <f>VLOOKUP(E9203, legend!$C$3:$G$22, 5, FALSE)</f>
        <v>4.2. Pemukiman </v>
      </c>
      <c r="N9203" s="71" t="str">
        <f>VLOOKUP(C9203,geocode!$A$1:$C$40,2,false)</f>
        <v>Papua Barat Daya</v>
      </c>
      <c r="O9203" s="71" t="str">
        <f>VLOOKUP(C9203,geocode!$A$1:$C$40,3,false)</f>
        <v>Papua</v>
      </c>
      <c r="P9203" s="71">
        <v>2000.0</v>
      </c>
      <c r="Q9203" s="71">
        <v>2023.0</v>
      </c>
    </row>
    <row r="9204" ht="15.75" customHeight="1">
      <c r="B9204" s="71">
        <v>380.641327850341</v>
      </c>
      <c r="C9204" s="71">
        <v>96.0</v>
      </c>
      <c r="D9204" s="71">
        <v>5.0</v>
      </c>
      <c r="E9204" s="71">
        <v>25.0</v>
      </c>
      <c r="F9204" s="71" t="str">
        <f>VLOOKUP(D9204, legend!$C$3:$G$22, 2, FALSE)</f>
        <v>1. Forest </v>
      </c>
      <c r="G9204" s="71" t="str">
        <f>VLOOKUP(D9204, legend!$C$3:$G$22, 3, FALSE)</f>
        <v>1. Hutan</v>
      </c>
      <c r="H9204" s="71" t="str">
        <f>VLOOKUP(D9204, legend!$C$3:$G$22, 4, FALSE)</f>
        <v>1.2. Mangrove</v>
      </c>
      <c r="I9204" s="71" t="str">
        <f>VLOOKUP(D9204, legend!$C$3:$G$22, 5, FALSE)</f>
        <v>1.2. Mangrove</v>
      </c>
      <c r="J9204" s="71" t="str">
        <f>VLOOKUP(E9204, legend!$C$3:$G$22, 2, FALSE)</f>
        <v>4. Non-Vegetated Area</v>
      </c>
      <c r="K9204" s="71" t="str">
        <f>VLOOKUP(E9204, legend!$C$3:$G$22, 3, FALSE)</f>
        <v>4. Non-Vegetasi</v>
      </c>
      <c r="L9204" s="71" t="str">
        <f>VLOOKUP(E9204, legend!$C$3:$G$22, 4, FALSE)</f>
        <v>4.3. Other Non-Vegetation</v>
      </c>
      <c r="M9204" s="71" t="str">
        <f>VLOOKUP(E9204, legend!$C$3:$G$22, 5, FALSE)</f>
        <v>4.3. Non-Vegetasi Lainnya</v>
      </c>
      <c r="N9204" s="71" t="str">
        <f>VLOOKUP(C9204,geocode!$A$1:$C$40,2,false)</f>
        <v>Papua Barat Daya</v>
      </c>
      <c r="O9204" s="71" t="str">
        <f>VLOOKUP(C9204,geocode!$A$1:$C$40,3,false)</f>
        <v>Papua</v>
      </c>
      <c r="P9204" s="71">
        <v>2000.0</v>
      </c>
      <c r="Q9204" s="71">
        <v>2023.0</v>
      </c>
    </row>
    <row r="9205" ht="15.75" customHeight="1">
      <c r="B9205" s="71">
        <v>1241.29566281128</v>
      </c>
      <c r="C9205" s="71">
        <v>96.0</v>
      </c>
      <c r="D9205" s="71">
        <v>5.0</v>
      </c>
      <c r="E9205" s="71">
        <v>33.0</v>
      </c>
      <c r="F9205" s="71" t="str">
        <f>VLOOKUP(D9205, legend!$C$3:$G$22, 2, FALSE)</f>
        <v>1. Forest </v>
      </c>
      <c r="G9205" s="71" t="str">
        <f>VLOOKUP(D9205, legend!$C$3:$G$22, 3, FALSE)</f>
        <v>1. Hutan</v>
      </c>
      <c r="H9205" s="71" t="str">
        <f>VLOOKUP(D9205, legend!$C$3:$G$22, 4, FALSE)</f>
        <v>1.2. Mangrove</v>
      </c>
      <c r="I9205" s="71" t="str">
        <f>VLOOKUP(D9205, legend!$C$3:$G$22, 5, FALSE)</f>
        <v>1.2. Mangrove</v>
      </c>
      <c r="J9205" s="71" t="str">
        <f>VLOOKUP(E9205, legend!$C$3:$G$22, 2, FALSE)</f>
        <v>5. Water Body</v>
      </c>
      <c r="K9205" s="71" t="str">
        <f>VLOOKUP(E9205, legend!$C$3:$G$22, 3, FALSE)</f>
        <v>5. Tubuh Air</v>
      </c>
      <c r="L9205" s="71" t="str">
        <f>VLOOKUP(E9205, legend!$C$3:$G$22, 4, FALSE)</f>
        <v>5.2. River, Lake, Ocean</v>
      </c>
      <c r="M9205" s="71" t="str">
        <f>VLOOKUP(E9205, legend!$C$3:$G$22, 5, FALSE)</f>
        <v>5.2. Sungai, Danau, Laut</v>
      </c>
      <c r="N9205" s="71" t="str">
        <f>VLOOKUP(C9205,geocode!$A$1:$C$40,2,false)</f>
        <v>Papua Barat Daya</v>
      </c>
      <c r="O9205" s="71" t="str">
        <f>VLOOKUP(C9205,geocode!$A$1:$C$40,3,false)</f>
        <v>Papua</v>
      </c>
      <c r="P9205" s="71">
        <v>2000.0</v>
      </c>
      <c r="Q9205" s="71">
        <v>2023.0</v>
      </c>
    </row>
    <row r="9206" ht="15.75" customHeight="1">
      <c r="B9206" s="71">
        <v>1.96624775390625</v>
      </c>
      <c r="C9206" s="71">
        <v>96.0</v>
      </c>
      <c r="D9206" s="71">
        <v>5.0</v>
      </c>
      <c r="E9206" s="71">
        <v>35.0</v>
      </c>
      <c r="F9206" s="71" t="str">
        <f>VLOOKUP(D9206, legend!$C$3:$G$22, 2, FALSE)</f>
        <v>1. Forest </v>
      </c>
      <c r="G9206" s="71" t="str">
        <f>VLOOKUP(D9206, legend!$C$3:$G$22, 3, FALSE)</f>
        <v>1. Hutan</v>
      </c>
      <c r="H9206" s="71" t="str">
        <f>VLOOKUP(D9206, legend!$C$3:$G$22, 4, FALSE)</f>
        <v>1.2. Mangrove</v>
      </c>
      <c r="I9206" s="71" t="str">
        <f>VLOOKUP(D9206, legend!$C$3:$G$22, 5, FALSE)</f>
        <v>1.2. Mangrove</v>
      </c>
      <c r="J9206" s="71" t="str">
        <f>VLOOKUP(E9206, legend!$C$3:$G$22, 2, FALSE)</f>
        <v>3. Agriculture</v>
      </c>
      <c r="K9206" s="71" t="str">
        <f>VLOOKUP(E9206, legend!$C$3:$G$22, 3, FALSE)</f>
        <v>3. Pertanian</v>
      </c>
      <c r="L9206" s="71" t="str">
        <f>VLOOKUP(E9206, legend!$C$3:$G$22, 4, FALSE)</f>
        <v>3.2. Oil Palm</v>
      </c>
      <c r="M9206" s="71" t="str">
        <f>VLOOKUP(E9206, legend!$C$3:$G$22, 5, FALSE)</f>
        <v>3.2. Sawit</v>
      </c>
      <c r="N9206" s="71" t="str">
        <f>VLOOKUP(C9206,geocode!$A$1:$C$40,2,false)</f>
        <v>Papua Barat Daya</v>
      </c>
      <c r="O9206" s="71" t="str">
        <f>VLOOKUP(C9206,geocode!$A$1:$C$40,3,false)</f>
        <v>Papua</v>
      </c>
      <c r="P9206" s="71">
        <v>2000.0</v>
      </c>
      <c r="Q9206" s="71">
        <v>2023.0</v>
      </c>
    </row>
    <row r="9207" ht="15.75" customHeight="1">
      <c r="B9207" s="71">
        <v>2.23462838745117</v>
      </c>
      <c r="C9207" s="71">
        <v>96.0</v>
      </c>
      <c r="D9207" s="71">
        <v>5.0</v>
      </c>
      <c r="E9207" s="71">
        <v>40.0</v>
      </c>
      <c r="F9207" s="71" t="str">
        <f>VLOOKUP(D9207, legend!$C$3:$G$22, 2, FALSE)</f>
        <v>1. Forest </v>
      </c>
      <c r="G9207" s="71" t="str">
        <f>VLOOKUP(D9207, legend!$C$3:$G$22, 3, FALSE)</f>
        <v>1. Hutan</v>
      </c>
      <c r="H9207" s="71" t="str">
        <f>VLOOKUP(D9207, legend!$C$3:$G$22, 4, FALSE)</f>
        <v>1.2. Mangrove</v>
      </c>
      <c r="I9207" s="71" t="str">
        <f>VLOOKUP(D9207, legend!$C$3:$G$22, 5, FALSE)</f>
        <v>1.2. Mangrove</v>
      </c>
      <c r="J9207" s="71" t="str">
        <f>VLOOKUP(E9207, legend!$C$3:$G$22, 2, FALSE)</f>
        <v>3. Agriculture</v>
      </c>
      <c r="K9207" s="71" t="str">
        <f>VLOOKUP(E9207, legend!$C$3:$G$22, 3, FALSE)</f>
        <v>3. Pertanian</v>
      </c>
      <c r="L9207" s="71" t="str">
        <f>VLOOKUP(E9207, legend!$C$3:$G$22, 4, FALSE)</f>
        <v>3.1. Rice Paddy</v>
      </c>
      <c r="M9207" s="71" t="str">
        <f>VLOOKUP(E9207, legend!$C$3:$G$22, 5, FALSE)</f>
        <v>3.1. Sawah</v>
      </c>
      <c r="N9207" s="71" t="str">
        <f>VLOOKUP(C9207,geocode!$A$1:$C$40,2,false)</f>
        <v>Papua Barat Daya</v>
      </c>
      <c r="O9207" s="71" t="str">
        <f>VLOOKUP(C9207,geocode!$A$1:$C$40,3,false)</f>
        <v>Papua</v>
      </c>
      <c r="P9207" s="71">
        <v>2000.0</v>
      </c>
      <c r="Q9207" s="71">
        <v>2023.0</v>
      </c>
    </row>
    <row r="9208" ht="15.75" customHeight="1">
      <c r="B9208" s="71">
        <v>4472.51501671753</v>
      </c>
      <c r="C9208" s="71">
        <v>96.0</v>
      </c>
      <c r="D9208" s="71">
        <v>5.0</v>
      </c>
      <c r="E9208" s="71">
        <v>76.0</v>
      </c>
      <c r="F9208" s="71" t="str">
        <f>VLOOKUP(D9208, legend!$C$3:$G$22, 2, FALSE)</f>
        <v>1. Forest </v>
      </c>
      <c r="G9208" s="71" t="str">
        <f>VLOOKUP(D9208, legend!$C$3:$G$22, 3, FALSE)</f>
        <v>1. Hutan</v>
      </c>
      <c r="H9208" s="71" t="str">
        <f>VLOOKUP(D9208, legend!$C$3:$G$22, 4, FALSE)</f>
        <v>1.2. Mangrove</v>
      </c>
      <c r="I9208" s="71" t="str">
        <f>VLOOKUP(D9208, legend!$C$3:$G$22, 5, FALSE)</f>
        <v>1.2. Mangrove</v>
      </c>
      <c r="J9208" s="71" t="str">
        <f>VLOOKUP(E9208, legend!$C$3:$G$22, 2, FALSE)</f>
        <v>1. Forest </v>
      </c>
      <c r="K9208" s="71" t="str">
        <f>VLOOKUP(E9208, legend!$C$3:$G$22, 3, FALSE)</f>
        <v>1. Hutan</v>
      </c>
      <c r="L9208" s="71" t="str">
        <f>VLOOKUP(E9208, legend!$C$3:$G$22, 4, FALSE)</f>
        <v>1.3 Peat swamp forest</v>
      </c>
      <c r="M9208" s="71" t="str">
        <f>VLOOKUP(E9208, legend!$C$3:$G$22, 5, FALSE)</f>
        <v>1.3 Hutan rawa gambut</v>
      </c>
      <c r="N9208" s="71" t="str">
        <f>VLOOKUP(C9208,geocode!$A$1:$C$40,2,false)</f>
        <v>Papua Barat Daya</v>
      </c>
      <c r="O9208" s="71" t="str">
        <f>VLOOKUP(C9208,geocode!$A$1:$C$40,3,false)</f>
        <v>Papua</v>
      </c>
      <c r="P9208" s="71">
        <v>2000.0</v>
      </c>
      <c r="Q9208" s="71">
        <v>2023.0</v>
      </c>
    </row>
    <row r="9209" ht="15.75" customHeight="1">
      <c r="B9209" s="71">
        <v>35873.4612206119</v>
      </c>
      <c r="C9209" s="71">
        <v>96.0</v>
      </c>
      <c r="D9209" s="71">
        <v>13.0</v>
      </c>
      <c r="E9209" s="71">
        <v>3.0</v>
      </c>
      <c r="F9209" s="71" t="str">
        <f>VLOOKUP(D9209, legend!$C$3:$G$22, 2, FALSE)</f>
        <v>2. Non-Forest Natural Vegetation</v>
      </c>
      <c r="G9209" s="71" t="str">
        <f>VLOOKUP(D9209, legend!$C$3:$G$22, 3, FALSE)</f>
        <v>2. Tumbuhan Non-Hutan Lainnya</v>
      </c>
      <c r="H9209" s="71" t="str">
        <f>VLOOKUP(D9209, legend!$C$3:$G$22, 4, FALSE)</f>
        <v>2.1. Other Natural Vegetation</v>
      </c>
      <c r="I9209" s="71" t="str">
        <f>VLOOKUP(D9209, legend!$C$3:$G$22, 5, FALSE)</f>
        <v>2.1. Tumbuhan Non-Hutan Lainnya</v>
      </c>
      <c r="J9209" s="71" t="str">
        <f>VLOOKUP(E9209, legend!$C$3:$G$22, 2, FALSE)</f>
        <v>1. Forest </v>
      </c>
      <c r="K9209" s="71" t="str">
        <f>VLOOKUP(E9209, legend!$C$3:$G$22, 3, FALSE)</f>
        <v>1. Hutan</v>
      </c>
      <c r="L9209" s="71" t="str">
        <f>VLOOKUP(E9209, legend!$C$3:$G$22, 4, FALSE)</f>
        <v>1.1. Forest Formation</v>
      </c>
      <c r="M9209" s="71" t="str">
        <f>VLOOKUP(E9209, legend!$C$3:$G$22, 5, FALSE)</f>
        <v>1.1. Formasi Hutan</v>
      </c>
      <c r="N9209" s="71" t="str">
        <f>VLOOKUP(C9209,geocode!$A$1:$C$40,2,false)</f>
        <v>Papua Barat Daya</v>
      </c>
      <c r="O9209" s="71" t="str">
        <f>VLOOKUP(C9209,geocode!$A$1:$C$40,3,false)</f>
        <v>Papua</v>
      </c>
      <c r="P9209" s="71">
        <v>2000.0</v>
      </c>
      <c r="Q9209" s="71">
        <v>2023.0</v>
      </c>
    </row>
    <row r="9210" ht="15.75" customHeight="1">
      <c r="B9210" s="71">
        <v>575.365847332763</v>
      </c>
      <c r="C9210" s="71">
        <v>96.0</v>
      </c>
      <c r="D9210" s="71">
        <v>13.0</v>
      </c>
      <c r="E9210" s="71">
        <v>5.0</v>
      </c>
      <c r="F9210" s="71" t="str">
        <f>VLOOKUP(D9210, legend!$C$3:$G$22, 2, FALSE)</f>
        <v>2. Non-Forest Natural Vegetation</v>
      </c>
      <c r="G9210" s="71" t="str">
        <f>VLOOKUP(D9210, legend!$C$3:$G$22, 3, FALSE)</f>
        <v>2. Tumbuhan Non-Hutan Lainnya</v>
      </c>
      <c r="H9210" s="71" t="str">
        <f>VLOOKUP(D9210, legend!$C$3:$G$22, 4, FALSE)</f>
        <v>2.1. Other Natural Vegetation</v>
      </c>
      <c r="I9210" s="71" t="str">
        <f>VLOOKUP(D9210, legend!$C$3:$G$22, 5, FALSE)</f>
        <v>2.1. Tumbuhan Non-Hutan Lainnya</v>
      </c>
      <c r="J9210" s="71" t="str">
        <f>VLOOKUP(E9210, legend!$C$3:$G$22, 2, FALSE)</f>
        <v>1. Forest </v>
      </c>
      <c r="K9210" s="71" t="str">
        <f>VLOOKUP(E9210, legend!$C$3:$G$22, 3, FALSE)</f>
        <v>1. Hutan</v>
      </c>
      <c r="L9210" s="71" t="str">
        <f>VLOOKUP(E9210, legend!$C$3:$G$22, 4, FALSE)</f>
        <v>1.2. Mangrove</v>
      </c>
      <c r="M9210" s="71" t="str">
        <f>VLOOKUP(E9210, legend!$C$3:$G$22, 5, FALSE)</f>
        <v>1.2. Mangrove</v>
      </c>
      <c r="N9210" s="71" t="str">
        <f>VLOOKUP(C9210,geocode!$A$1:$C$40,2,false)</f>
        <v>Papua Barat Daya</v>
      </c>
      <c r="O9210" s="71" t="str">
        <f>VLOOKUP(C9210,geocode!$A$1:$C$40,3,false)</f>
        <v>Papua</v>
      </c>
      <c r="P9210" s="71">
        <v>2000.0</v>
      </c>
      <c r="Q9210" s="71">
        <v>2023.0</v>
      </c>
    </row>
    <row r="9211" ht="15.75" customHeight="1">
      <c r="B9211" s="71">
        <v>109719.233726194</v>
      </c>
      <c r="C9211" s="71">
        <v>96.0</v>
      </c>
      <c r="D9211" s="71">
        <v>13.0</v>
      </c>
      <c r="E9211" s="71">
        <v>13.0</v>
      </c>
      <c r="F9211" s="71" t="str">
        <f>VLOOKUP(D9211, legend!$C$3:$G$22, 2, FALSE)</f>
        <v>2. Non-Forest Natural Vegetation</v>
      </c>
      <c r="G9211" s="71" t="str">
        <f>VLOOKUP(D9211, legend!$C$3:$G$22, 3, FALSE)</f>
        <v>2. Tumbuhan Non-Hutan Lainnya</v>
      </c>
      <c r="H9211" s="71" t="str">
        <f>VLOOKUP(D9211, legend!$C$3:$G$22, 4, FALSE)</f>
        <v>2.1. Other Natural Vegetation</v>
      </c>
      <c r="I9211" s="71" t="str">
        <f>VLOOKUP(D9211, legend!$C$3:$G$22, 5, FALSE)</f>
        <v>2.1. Tumbuhan Non-Hutan Lainnya</v>
      </c>
      <c r="J9211" s="71" t="str">
        <f>VLOOKUP(E9211, legend!$C$3:$G$22, 2, FALSE)</f>
        <v>2. Non-Forest Natural Vegetation</v>
      </c>
      <c r="K9211" s="71" t="str">
        <f>VLOOKUP(E9211, legend!$C$3:$G$22, 3, FALSE)</f>
        <v>2. Tumbuhan Non-Hutan Lainnya</v>
      </c>
      <c r="L9211" s="71" t="str">
        <f>VLOOKUP(E9211, legend!$C$3:$G$22, 4, FALSE)</f>
        <v>2.1. Other Natural Vegetation</v>
      </c>
      <c r="M9211" s="71" t="str">
        <f>VLOOKUP(E9211, legend!$C$3:$G$22, 5, FALSE)</f>
        <v>2.1. Tumbuhan Non-Hutan Lainnya</v>
      </c>
      <c r="N9211" s="71" t="str">
        <f>VLOOKUP(C9211,geocode!$A$1:$C$40,2,false)</f>
        <v>Papua Barat Daya</v>
      </c>
      <c r="O9211" s="71" t="str">
        <f>VLOOKUP(C9211,geocode!$A$1:$C$40,3,false)</f>
        <v>Papua</v>
      </c>
      <c r="P9211" s="71">
        <v>2000.0</v>
      </c>
      <c r="Q9211" s="71">
        <v>2023.0</v>
      </c>
    </row>
    <row r="9212" ht="15.75" customHeight="1">
      <c r="B9212" s="71">
        <v>7309.81405860597</v>
      </c>
      <c r="C9212" s="71">
        <v>96.0</v>
      </c>
      <c r="D9212" s="71">
        <v>13.0</v>
      </c>
      <c r="E9212" s="71">
        <v>21.0</v>
      </c>
      <c r="F9212" s="71" t="str">
        <f>VLOOKUP(D9212, legend!$C$3:$G$22, 2, FALSE)</f>
        <v>2. Non-Forest Natural Vegetation</v>
      </c>
      <c r="G9212" s="71" t="str">
        <f>VLOOKUP(D9212, legend!$C$3:$G$22, 3, FALSE)</f>
        <v>2. Tumbuhan Non-Hutan Lainnya</v>
      </c>
      <c r="H9212" s="71" t="str">
        <f>VLOOKUP(D9212, legend!$C$3:$G$22, 4, FALSE)</f>
        <v>2.1. Other Natural Vegetation</v>
      </c>
      <c r="I9212" s="71" t="str">
        <f>VLOOKUP(D9212, legend!$C$3:$G$22, 5, FALSE)</f>
        <v>2.1. Tumbuhan Non-Hutan Lainnya</v>
      </c>
      <c r="J9212" s="71" t="str">
        <f>VLOOKUP(E9212, legend!$C$3:$G$22, 2, FALSE)</f>
        <v>3. Agriculture</v>
      </c>
      <c r="K9212" s="71" t="str">
        <f>VLOOKUP(E9212, legend!$C$3:$G$22, 3, FALSE)</f>
        <v>3. Pertanian</v>
      </c>
      <c r="L9212" s="71" t="str">
        <f>VLOOKUP(E9212, legend!$C$3:$G$22, 4, FALSE)</f>
        <v>3.4. Other Agriculture</v>
      </c>
      <c r="M9212" s="71" t="str">
        <f>VLOOKUP(E9212, legend!$C$3:$G$22, 5, FALSE)</f>
        <v>3.4. Pertanian Lainnya </v>
      </c>
      <c r="N9212" s="71" t="str">
        <f>VLOOKUP(C9212,geocode!$A$1:$C$40,2,false)</f>
        <v>Papua Barat Daya</v>
      </c>
      <c r="O9212" s="71" t="str">
        <f>VLOOKUP(C9212,geocode!$A$1:$C$40,3,false)</f>
        <v>Papua</v>
      </c>
      <c r="P9212" s="71">
        <v>2000.0</v>
      </c>
      <c r="Q9212" s="71">
        <v>2023.0</v>
      </c>
    </row>
    <row r="9213" ht="15.75" customHeight="1">
      <c r="B9213" s="71">
        <v>1255.43227956543</v>
      </c>
      <c r="C9213" s="71">
        <v>96.0</v>
      </c>
      <c r="D9213" s="71">
        <v>13.0</v>
      </c>
      <c r="E9213" s="71">
        <v>24.0</v>
      </c>
      <c r="F9213" s="71" t="str">
        <f>VLOOKUP(D9213, legend!$C$3:$G$22, 2, FALSE)</f>
        <v>2. Non-Forest Natural Vegetation</v>
      </c>
      <c r="G9213" s="71" t="str">
        <f>VLOOKUP(D9213, legend!$C$3:$G$22, 3, FALSE)</f>
        <v>2. Tumbuhan Non-Hutan Lainnya</v>
      </c>
      <c r="H9213" s="71" t="str">
        <f>VLOOKUP(D9213, legend!$C$3:$G$22, 4, FALSE)</f>
        <v>2.1. Other Natural Vegetation</v>
      </c>
      <c r="I9213" s="71" t="str">
        <f>VLOOKUP(D9213, legend!$C$3:$G$22, 5, FALSE)</f>
        <v>2.1. Tumbuhan Non-Hutan Lainnya</v>
      </c>
      <c r="J9213" s="71" t="str">
        <f>VLOOKUP(E9213, legend!$C$3:$G$22, 2, FALSE)</f>
        <v>4. Non-Vegetated Area</v>
      </c>
      <c r="K9213" s="71" t="str">
        <f>VLOOKUP(E9213, legend!$C$3:$G$22, 3, FALSE)</f>
        <v>4. Non-Vegetasi</v>
      </c>
      <c r="L9213" s="71" t="str">
        <f>VLOOKUP(E9213, legend!$C$3:$G$22, 4, FALSE)</f>
        <v>4.2. Urban Area</v>
      </c>
      <c r="M9213" s="71" t="str">
        <f>VLOOKUP(E9213, legend!$C$3:$G$22, 5, FALSE)</f>
        <v>4.2. Pemukiman </v>
      </c>
      <c r="N9213" s="71" t="str">
        <f>VLOOKUP(C9213,geocode!$A$1:$C$40,2,false)</f>
        <v>Papua Barat Daya</v>
      </c>
      <c r="O9213" s="71" t="str">
        <f>VLOOKUP(C9213,geocode!$A$1:$C$40,3,false)</f>
        <v>Papua</v>
      </c>
      <c r="P9213" s="71">
        <v>2000.0</v>
      </c>
      <c r="Q9213" s="71">
        <v>2023.0</v>
      </c>
    </row>
    <row r="9214" ht="15.75" customHeight="1">
      <c r="B9214" s="71">
        <v>2052.83174985351</v>
      </c>
      <c r="C9214" s="71">
        <v>96.0</v>
      </c>
      <c r="D9214" s="71">
        <v>13.0</v>
      </c>
      <c r="E9214" s="71">
        <v>25.0</v>
      </c>
      <c r="F9214" s="71" t="str">
        <f>VLOOKUP(D9214, legend!$C$3:$G$22, 2, FALSE)</f>
        <v>2. Non-Forest Natural Vegetation</v>
      </c>
      <c r="G9214" s="71" t="str">
        <f>VLOOKUP(D9214, legend!$C$3:$G$22, 3, FALSE)</f>
        <v>2. Tumbuhan Non-Hutan Lainnya</v>
      </c>
      <c r="H9214" s="71" t="str">
        <f>VLOOKUP(D9214, legend!$C$3:$G$22, 4, FALSE)</f>
        <v>2.1. Other Natural Vegetation</v>
      </c>
      <c r="I9214" s="71" t="str">
        <f>VLOOKUP(D9214, legend!$C$3:$G$22, 5, FALSE)</f>
        <v>2.1. Tumbuhan Non-Hutan Lainnya</v>
      </c>
      <c r="J9214" s="71" t="str">
        <f>VLOOKUP(E9214, legend!$C$3:$G$22, 2, FALSE)</f>
        <v>4. Non-Vegetated Area</v>
      </c>
      <c r="K9214" s="71" t="str">
        <f>VLOOKUP(E9214, legend!$C$3:$G$22, 3, FALSE)</f>
        <v>4. Non-Vegetasi</v>
      </c>
      <c r="L9214" s="71" t="str">
        <f>VLOOKUP(E9214, legend!$C$3:$G$22, 4, FALSE)</f>
        <v>4.3. Other Non-Vegetation</v>
      </c>
      <c r="M9214" s="71" t="str">
        <f>VLOOKUP(E9214, legend!$C$3:$G$22, 5, FALSE)</f>
        <v>4.3. Non-Vegetasi Lainnya</v>
      </c>
      <c r="N9214" s="71" t="str">
        <f>VLOOKUP(C9214,geocode!$A$1:$C$40,2,false)</f>
        <v>Papua Barat Daya</v>
      </c>
      <c r="O9214" s="71" t="str">
        <f>VLOOKUP(C9214,geocode!$A$1:$C$40,3,false)</f>
        <v>Papua</v>
      </c>
      <c r="P9214" s="71">
        <v>2000.0</v>
      </c>
      <c r="Q9214" s="71">
        <v>2023.0</v>
      </c>
    </row>
    <row r="9215" ht="15.75" customHeight="1">
      <c r="B9215" s="71">
        <v>735.637865753173</v>
      </c>
      <c r="C9215" s="71">
        <v>96.0</v>
      </c>
      <c r="D9215" s="71">
        <v>13.0</v>
      </c>
      <c r="E9215" s="71">
        <v>30.0</v>
      </c>
      <c r="F9215" s="71" t="str">
        <f>VLOOKUP(D9215, legend!$C$3:$G$22, 2, FALSE)</f>
        <v>2. Non-Forest Natural Vegetation</v>
      </c>
      <c r="G9215" s="71" t="str">
        <f>VLOOKUP(D9215, legend!$C$3:$G$22, 3, FALSE)</f>
        <v>2. Tumbuhan Non-Hutan Lainnya</v>
      </c>
      <c r="H9215" s="71" t="str">
        <f>VLOOKUP(D9215, legend!$C$3:$G$22, 4, FALSE)</f>
        <v>2.1. Other Natural Vegetation</v>
      </c>
      <c r="I9215" s="71" t="str">
        <f>VLOOKUP(D9215, legend!$C$3:$G$22, 5, FALSE)</f>
        <v>2.1. Tumbuhan Non-Hutan Lainnya</v>
      </c>
      <c r="J9215" s="71" t="str">
        <f>VLOOKUP(E9215, legend!$C$3:$G$22, 2, FALSE)</f>
        <v>4. Non-Vegetated Area</v>
      </c>
      <c r="K9215" s="71" t="str">
        <f>VLOOKUP(E9215, legend!$C$3:$G$22, 3, FALSE)</f>
        <v>4. Non-Vegetasi</v>
      </c>
      <c r="L9215" s="71" t="str">
        <f>VLOOKUP(E9215, legend!$C$3:$G$22, 4, FALSE)</f>
        <v>4.1. Mining Pit</v>
      </c>
      <c r="M9215" s="71" t="str">
        <f>VLOOKUP(E9215, legend!$C$3:$G$22, 5, FALSE)</f>
        <v>4.1. Lubang Tambang</v>
      </c>
      <c r="N9215" s="71" t="str">
        <f>VLOOKUP(C9215,geocode!$A$1:$C$40,2,false)</f>
        <v>Papua Barat Daya</v>
      </c>
      <c r="O9215" s="71" t="str">
        <f>VLOOKUP(C9215,geocode!$A$1:$C$40,3,false)</f>
        <v>Papua</v>
      </c>
      <c r="P9215" s="71">
        <v>2000.0</v>
      </c>
      <c r="Q9215" s="71">
        <v>2023.0</v>
      </c>
    </row>
    <row r="9216" ht="15.75" customHeight="1">
      <c r="B9216" s="71">
        <v>2385.72468381958</v>
      </c>
      <c r="C9216" s="71">
        <v>96.0</v>
      </c>
      <c r="D9216" s="71">
        <v>13.0</v>
      </c>
      <c r="E9216" s="71">
        <v>33.0</v>
      </c>
      <c r="F9216" s="71" t="str">
        <f>VLOOKUP(D9216, legend!$C$3:$G$22, 2, FALSE)</f>
        <v>2. Non-Forest Natural Vegetation</v>
      </c>
      <c r="G9216" s="71" t="str">
        <f>VLOOKUP(D9216, legend!$C$3:$G$22, 3, FALSE)</f>
        <v>2. Tumbuhan Non-Hutan Lainnya</v>
      </c>
      <c r="H9216" s="71" t="str">
        <f>VLOOKUP(D9216, legend!$C$3:$G$22, 4, FALSE)</f>
        <v>2.1. Other Natural Vegetation</v>
      </c>
      <c r="I9216" s="71" t="str">
        <f>VLOOKUP(D9216, legend!$C$3:$G$22, 5, FALSE)</f>
        <v>2.1. Tumbuhan Non-Hutan Lainnya</v>
      </c>
      <c r="J9216" s="71" t="str">
        <f>VLOOKUP(E9216, legend!$C$3:$G$22, 2, FALSE)</f>
        <v>5. Water Body</v>
      </c>
      <c r="K9216" s="71" t="str">
        <f>VLOOKUP(E9216, legend!$C$3:$G$22, 3, FALSE)</f>
        <v>5. Tubuh Air</v>
      </c>
      <c r="L9216" s="71" t="str">
        <f>VLOOKUP(E9216, legend!$C$3:$G$22, 4, FALSE)</f>
        <v>5.2. River, Lake, Ocean</v>
      </c>
      <c r="M9216" s="71" t="str">
        <f>VLOOKUP(E9216, legend!$C$3:$G$22, 5, FALSE)</f>
        <v>5.2. Sungai, Danau, Laut</v>
      </c>
      <c r="N9216" s="71" t="str">
        <f>VLOOKUP(C9216,geocode!$A$1:$C$40,2,false)</f>
        <v>Papua Barat Daya</v>
      </c>
      <c r="O9216" s="71" t="str">
        <f>VLOOKUP(C9216,geocode!$A$1:$C$40,3,false)</f>
        <v>Papua</v>
      </c>
      <c r="P9216" s="71">
        <v>2000.0</v>
      </c>
      <c r="Q9216" s="71">
        <v>2023.0</v>
      </c>
    </row>
    <row r="9217" ht="15.75" customHeight="1">
      <c r="B9217" s="71">
        <v>5206.96465292371</v>
      </c>
      <c r="C9217" s="71">
        <v>96.0</v>
      </c>
      <c r="D9217" s="71">
        <v>13.0</v>
      </c>
      <c r="E9217" s="71">
        <v>35.0</v>
      </c>
      <c r="F9217" s="71" t="str">
        <f>VLOOKUP(D9217, legend!$C$3:$G$22, 2, FALSE)</f>
        <v>2. Non-Forest Natural Vegetation</v>
      </c>
      <c r="G9217" s="71" t="str">
        <f>VLOOKUP(D9217, legend!$C$3:$G$22, 3, FALSE)</f>
        <v>2. Tumbuhan Non-Hutan Lainnya</v>
      </c>
      <c r="H9217" s="71" t="str">
        <f>VLOOKUP(D9217, legend!$C$3:$G$22, 4, FALSE)</f>
        <v>2.1. Other Natural Vegetation</v>
      </c>
      <c r="I9217" s="71" t="str">
        <f>VLOOKUP(D9217, legend!$C$3:$G$22, 5, FALSE)</f>
        <v>2.1. Tumbuhan Non-Hutan Lainnya</v>
      </c>
      <c r="J9217" s="71" t="str">
        <f>VLOOKUP(E9217, legend!$C$3:$G$22, 2, FALSE)</f>
        <v>3. Agriculture</v>
      </c>
      <c r="K9217" s="71" t="str">
        <f>VLOOKUP(E9217, legend!$C$3:$G$22, 3, FALSE)</f>
        <v>3. Pertanian</v>
      </c>
      <c r="L9217" s="71" t="str">
        <f>VLOOKUP(E9217, legend!$C$3:$G$22, 4, FALSE)</f>
        <v>3.2. Oil Palm</v>
      </c>
      <c r="M9217" s="71" t="str">
        <f>VLOOKUP(E9217, legend!$C$3:$G$22, 5, FALSE)</f>
        <v>3.2. Sawit</v>
      </c>
      <c r="N9217" s="71" t="str">
        <f>VLOOKUP(C9217,geocode!$A$1:$C$40,2,false)</f>
        <v>Papua Barat Daya</v>
      </c>
      <c r="O9217" s="71" t="str">
        <f>VLOOKUP(C9217,geocode!$A$1:$C$40,3,false)</f>
        <v>Papua</v>
      </c>
      <c r="P9217" s="71">
        <v>2000.0</v>
      </c>
      <c r="Q9217" s="71">
        <v>2023.0</v>
      </c>
    </row>
    <row r="9218" ht="15.75" customHeight="1">
      <c r="B9218" s="71">
        <v>3855.55628040161</v>
      </c>
      <c r="C9218" s="71">
        <v>96.0</v>
      </c>
      <c r="D9218" s="71">
        <v>13.0</v>
      </c>
      <c r="E9218" s="71">
        <v>40.0</v>
      </c>
      <c r="F9218" s="71" t="str">
        <f>VLOOKUP(D9218, legend!$C$3:$G$22, 2, FALSE)</f>
        <v>2. Non-Forest Natural Vegetation</v>
      </c>
      <c r="G9218" s="71" t="str">
        <f>VLOOKUP(D9218, legend!$C$3:$G$22, 3, FALSE)</f>
        <v>2. Tumbuhan Non-Hutan Lainnya</v>
      </c>
      <c r="H9218" s="71" t="str">
        <f>VLOOKUP(D9218, legend!$C$3:$G$22, 4, FALSE)</f>
        <v>2.1. Other Natural Vegetation</v>
      </c>
      <c r="I9218" s="71" t="str">
        <f>VLOOKUP(D9218, legend!$C$3:$G$22, 5, FALSE)</f>
        <v>2.1. Tumbuhan Non-Hutan Lainnya</v>
      </c>
      <c r="J9218" s="71" t="str">
        <f>VLOOKUP(E9218, legend!$C$3:$G$22, 2, FALSE)</f>
        <v>3. Agriculture</v>
      </c>
      <c r="K9218" s="71" t="str">
        <f>VLOOKUP(E9218, legend!$C$3:$G$22, 3, FALSE)</f>
        <v>3. Pertanian</v>
      </c>
      <c r="L9218" s="71" t="str">
        <f>VLOOKUP(E9218, legend!$C$3:$G$22, 4, FALSE)</f>
        <v>3.1. Rice Paddy</v>
      </c>
      <c r="M9218" s="71" t="str">
        <f>VLOOKUP(E9218, legend!$C$3:$G$22, 5, FALSE)</f>
        <v>3.1. Sawah</v>
      </c>
      <c r="N9218" s="71" t="str">
        <f>VLOOKUP(C9218,geocode!$A$1:$C$40,2,false)</f>
        <v>Papua Barat Daya</v>
      </c>
      <c r="O9218" s="71" t="str">
        <f>VLOOKUP(C9218,geocode!$A$1:$C$40,3,false)</f>
        <v>Papua</v>
      </c>
      <c r="P9218" s="71">
        <v>2000.0</v>
      </c>
      <c r="Q9218" s="71">
        <v>2023.0</v>
      </c>
    </row>
    <row r="9219" ht="15.75" customHeight="1">
      <c r="B9219" s="71">
        <v>6337.04517219834</v>
      </c>
      <c r="C9219" s="71">
        <v>96.0</v>
      </c>
      <c r="D9219" s="71">
        <v>13.0</v>
      </c>
      <c r="E9219" s="71">
        <v>76.0</v>
      </c>
      <c r="F9219" s="71" t="str">
        <f>VLOOKUP(D9219, legend!$C$3:$G$22, 2, FALSE)</f>
        <v>2. Non-Forest Natural Vegetation</v>
      </c>
      <c r="G9219" s="71" t="str">
        <f>VLOOKUP(D9219, legend!$C$3:$G$22, 3, FALSE)</f>
        <v>2. Tumbuhan Non-Hutan Lainnya</v>
      </c>
      <c r="H9219" s="71" t="str">
        <f>VLOOKUP(D9219, legend!$C$3:$G$22, 4, FALSE)</f>
        <v>2.1. Other Natural Vegetation</v>
      </c>
      <c r="I9219" s="71" t="str">
        <f>VLOOKUP(D9219, legend!$C$3:$G$22, 5, FALSE)</f>
        <v>2.1. Tumbuhan Non-Hutan Lainnya</v>
      </c>
      <c r="J9219" s="71" t="str">
        <f>VLOOKUP(E9219, legend!$C$3:$G$22, 2, FALSE)</f>
        <v>1. Forest </v>
      </c>
      <c r="K9219" s="71" t="str">
        <f>VLOOKUP(E9219, legend!$C$3:$G$22, 3, FALSE)</f>
        <v>1. Hutan</v>
      </c>
      <c r="L9219" s="71" t="str">
        <f>VLOOKUP(E9219, legend!$C$3:$G$22, 4, FALSE)</f>
        <v>1.3 Peat swamp forest</v>
      </c>
      <c r="M9219" s="71" t="str">
        <f>VLOOKUP(E9219, legend!$C$3:$G$22, 5, FALSE)</f>
        <v>1.3 Hutan rawa gambut</v>
      </c>
      <c r="N9219" s="71" t="str">
        <f>VLOOKUP(C9219,geocode!$A$1:$C$40,2,false)</f>
        <v>Papua Barat Daya</v>
      </c>
      <c r="O9219" s="71" t="str">
        <f>VLOOKUP(C9219,geocode!$A$1:$C$40,3,false)</f>
        <v>Papua</v>
      </c>
      <c r="P9219" s="71">
        <v>2000.0</v>
      </c>
      <c r="Q9219" s="71">
        <v>2023.0</v>
      </c>
    </row>
    <row r="9220" ht="15.75" customHeight="1">
      <c r="B9220" s="71">
        <v>507.661637078857</v>
      </c>
      <c r="C9220" s="71">
        <v>96.0</v>
      </c>
      <c r="D9220" s="71">
        <v>21.0</v>
      </c>
      <c r="E9220" s="71">
        <v>3.0</v>
      </c>
      <c r="F9220" s="71" t="str">
        <f>VLOOKUP(D9220, legend!$C$3:$G$22, 2, FALSE)</f>
        <v>3. Agriculture</v>
      </c>
      <c r="G9220" s="71" t="str">
        <f>VLOOKUP(D9220, legend!$C$3:$G$22, 3, FALSE)</f>
        <v>3. Pertanian</v>
      </c>
      <c r="H9220" s="71" t="str">
        <f>VLOOKUP(D9220, legend!$C$3:$G$22, 4, FALSE)</f>
        <v>3.4. Other Agriculture</v>
      </c>
      <c r="I9220" s="71" t="str">
        <f>VLOOKUP(D9220, legend!$C$3:$G$22, 5, FALSE)</f>
        <v>3.4. Pertanian Lainnya </v>
      </c>
      <c r="J9220" s="71" t="str">
        <f>VLOOKUP(E9220, legend!$C$3:$G$22, 2, FALSE)</f>
        <v>1. Forest </v>
      </c>
      <c r="K9220" s="71" t="str">
        <f>VLOOKUP(E9220, legend!$C$3:$G$22, 3, FALSE)</f>
        <v>1. Hutan</v>
      </c>
      <c r="L9220" s="71" t="str">
        <f>VLOOKUP(E9220, legend!$C$3:$G$22, 4, FALSE)</f>
        <v>1.1. Forest Formation</v>
      </c>
      <c r="M9220" s="71" t="str">
        <f>VLOOKUP(E9220, legend!$C$3:$G$22, 5, FALSE)</f>
        <v>1.1. Formasi Hutan</v>
      </c>
      <c r="N9220" s="71" t="str">
        <f>VLOOKUP(C9220,geocode!$A$1:$C$40,2,false)</f>
        <v>Papua Barat Daya</v>
      </c>
      <c r="O9220" s="71" t="str">
        <f>VLOOKUP(C9220,geocode!$A$1:$C$40,3,false)</f>
        <v>Papua</v>
      </c>
      <c r="P9220" s="71">
        <v>2000.0</v>
      </c>
      <c r="Q9220" s="71">
        <v>2023.0</v>
      </c>
    </row>
    <row r="9221" ht="15.75" customHeight="1">
      <c r="B9221" s="71">
        <v>60.590684173584</v>
      </c>
      <c r="C9221" s="71">
        <v>96.0</v>
      </c>
      <c r="D9221" s="71">
        <v>21.0</v>
      </c>
      <c r="E9221" s="71">
        <v>5.0</v>
      </c>
      <c r="F9221" s="71" t="str">
        <f>VLOOKUP(D9221, legend!$C$3:$G$22, 2, FALSE)</f>
        <v>3. Agriculture</v>
      </c>
      <c r="G9221" s="71" t="str">
        <f>VLOOKUP(D9221, legend!$C$3:$G$22, 3, FALSE)</f>
        <v>3. Pertanian</v>
      </c>
      <c r="H9221" s="71" t="str">
        <f>VLOOKUP(D9221, legend!$C$3:$G$22, 4, FALSE)</f>
        <v>3.4. Other Agriculture</v>
      </c>
      <c r="I9221" s="71" t="str">
        <f>VLOOKUP(D9221, legend!$C$3:$G$22, 5, FALSE)</f>
        <v>3.4. Pertanian Lainnya </v>
      </c>
      <c r="J9221" s="71" t="str">
        <f>VLOOKUP(E9221, legend!$C$3:$G$22, 2, FALSE)</f>
        <v>1. Forest </v>
      </c>
      <c r="K9221" s="71" t="str">
        <f>VLOOKUP(E9221, legend!$C$3:$G$22, 3, FALSE)</f>
        <v>1. Hutan</v>
      </c>
      <c r="L9221" s="71" t="str">
        <f>VLOOKUP(E9221, legend!$C$3:$G$22, 4, FALSE)</f>
        <v>1.2. Mangrove</v>
      </c>
      <c r="M9221" s="71" t="str">
        <f>VLOOKUP(E9221, legend!$C$3:$G$22, 5, FALSE)</f>
        <v>1.2. Mangrove</v>
      </c>
      <c r="N9221" s="71" t="str">
        <f>VLOOKUP(C9221,geocode!$A$1:$C$40,2,false)</f>
        <v>Papua Barat Daya</v>
      </c>
      <c r="O9221" s="71" t="str">
        <f>VLOOKUP(C9221,geocode!$A$1:$C$40,3,false)</f>
        <v>Papua</v>
      </c>
      <c r="P9221" s="71">
        <v>2000.0</v>
      </c>
      <c r="Q9221" s="71">
        <v>2023.0</v>
      </c>
    </row>
    <row r="9222" ht="15.75" customHeight="1">
      <c r="B9222" s="71">
        <v>3236.88345140381</v>
      </c>
      <c r="C9222" s="71">
        <v>96.0</v>
      </c>
      <c r="D9222" s="71">
        <v>21.0</v>
      </c>
      <c r="E9222" s="71">
        <v>13.0</v>
      </c>
      <c r="F9222" s="71" t="str">
        <f>VLOOKUP(D9222, legend!$C$3:$G$22, 2, FALSE)</f>
        <v>3. Agriculture</v>
      </c>
      <c r="G9222" s="71" t="str">
        <f>VLOOKUP(D9222, legend!$C$3:$G$22, 3, FALSE)</f>
        <v>3. Pertanian</v>
      </c>
      <c r="H9222" s="71" t="str">
        <f>VLOOKUP(D9222, legend!$C$3:$G$22, 4, FALSE)</f>
        <v>3.4. Other Agriculture</v>
      </c>
      <c r="I9222" s="71" t="str">
        <f>VLOOKUP(D9222, legend!$C$3:$G$22, 5, FALSE)</f>
        <v>3.4. Pertanian Lainnya </v>
      </c>
      <c r="J9222" s="71" t="str">
        <f>VLOOKUP(E9222, legend!$C$3:$G$22, 2, FALSE)</f>
        <v>2. Non-Forest Natural Vegetation</v>
      </c>
      <c r="K9222" s="71" t="str">
        <f>VLOOKUP(E9222, legend!$C$3:$G$22, 3, FALSE)</f>
        <v>2. Tumbuhan Non-Hutan Lainnya</v>
      </c>
      <c r="L9222" s="71" t="str">
        <f>VLOOKUP(E9222, legend!$C$3:$G$22, 4, FALSE)</f>
        <v>2.1. Other Natural Vegetation</v>
      </c>
      <c r="M9222" s="71" t="str">
        <f>VLOOKUP(E9222, legend!$C$3:$G$22, 5, FALSE)</f>
        <v>2.1. Tumbuhan Non-Hutan Lainnya</v>
      </c>
      <c r="N9222" s="71" t="str">
        <f>VLOOKUP(C9222,geocode!$A$1:$C$40,2,false)</f>
        <v>Papua Barat Daya</v>
      </c>
      <c r="O9222" s="71" t="str">
        <f>VLOOKUP(C9222,geocode!$A$1:$C$40,3,false)</f>
        <v>Papua</v>
      </c>
      <c r="P9222" s="71">
        <v>2000.0</v>
      </c>
      <c r="Q9222" s="71">
        <v>2023.0</v>
      </c>
    </row>
    <row r="9223" ht="15.75" customHeight="1">
      <c r="B9223" s="71">
        <v>1171.29629121093</v>
      </c>
      <c r="C9223" s="71">
        <v>96.0</v>
      </c>
      <c r="D9223" s="71">
        <v>21.0</v>
      </c>
      <c r="E9223" s="71">
        <v>21.0</v>
      </c>
      <c r="F9223" s="71" t="str">
        <f>VLOOKUP(D9223, legend!$C$3:$G$22, 2, FALSE)</f>
        <v>3. Agriculture</v>
      </c>
      <c r="G9223" s="71" t="str">
        <f>VLOOKUP(D9223, legend!$C$3:$G$22, 3, FALSE)</f>
        <v>3. Pertanian</v>
      </c>
      <c r="H9223" s="71" t="str">
        <f>VLOOKUP(D9223, legend!$C$3:$G$22, 4, FALSE)</f>
        <v>3.4. Other Agriculture</v>
      </c>
      <c r="I9223" s="71" t="str">
        <f>VLOOKUP(D9223, legend!$C$3:$G$22, 5, FALSE)</f>
        <v>3.4. Pertanian Lainnya </v>
      </c>
      <c r="J9223" s="71" t="str">
        <f>VLOOKUP(E9223, legend!$C$3:$G$22, 2, FALSE)</f>
        <v>3. Agriculture</v>
      </c>
      <c r="K9223" s="71" t="str">
        <f>VLOOKUP(E9223, legend!$C$3:$G$22, 3, FALSE)</f>
        <v>3. Pertanian</v>
      </c>
      <c r="L9223" s="71" t="str">
        <f>VLOOKUP(E9223, legend!$C$3:$G$22, 4, FALSE)</f>
        <v>3.4. Other Agriculture</v>
      </c>
      <c r="M9223" s="71" t="str">
        <f>VLOOKUP(E9223, legend!$C$3:$G$22, 5, FALSE)</f>
        <v>3.4. Pertanian Lainnya </v>
      </c>
      <c r="N9223" s="71" t="str">
        <f>VLOOKUP(C9223,geocode!$A$1:$C$40,2,false)</f>
        <v>Papua Barat Daya</v>
      </c>
      <c r="O9223" s="71" t="str">
        <f>VLOOKUP(C9223,geocode!$A$1:$C$40,3,false)</f>
        <v>Papua</v>
      </c>
      <c r="P9223" s="71">
        <v>2000.0</v>
      </c>
      <c r="Q9223" s="71">
        <v>2023.0</v>
      </c>
    </row>
    <row r="9224" ht="15.75" customHeight="1">
      <c r="B9224" s="71">
        <v>321.25372300415</v>
      </c>
      <c r="C9224" s="71">
        <v>96.0</v>
      </c>
      <c r="D9224" s="71">
        <v>21.0</v>
      </c>
      <c r="E9224" s="71">
        <v>24.0</v>
      </c>
      <c r="F9224" s="71" t="str">
        <f>VLOOKUP(D9224, legend!$C$3:$G$22, 2, FALSE)</f>
        <v>3. Agriculture</v>
      </c>
      <c r="G9224" s="71" t="str">
        <f>VLOOKUP(D9224, legend!$C$3:$G$22, 3, FALSE)</f>
        <v>3. Pertanian</v>
      </c>
      <c r="H9224" s="71" t="str">
        <f>VLOOKUP(D9224, legend!$C$3:$G$22, 4, FALSE)</f>
        <v>3.4. Other Agriculture</v>
      </c>
      <c r="I9224" s="71" t="str">
        <f>VLOOKUP(D9224, legend!$C$3:$G$22, 5, FALSE)</f>
        <v>3.4. Pertanian Lainnya </v>
      </c>
      <c r="J9224" s="71" t="str">
        <f>VLOOKUP(E9224, legend!$C$3:$G$22, 2, FALSE)</f>
        <v>4. Non-Vegetated Area</v>
      </c>
      <c r="K9224" s="71" t="str">
        <f>VLOOKUP(E9224, legend!$C$3:$G$22, 3, FALSE)</f>
        <v>4. Non-Vegetasi</v>
      </c>
      <c r="L9224" s="71" t="str">
        <f>VLOOKUP(E9224, legend!$C$3:$G$22, 4, FALSE)</f>
        <v>4.2. Urban Area</v>
      </c>
      <c r="M9224" s="71" t="str">
        <f>VLOOKUP(E9224, legend!$C$3:$G$22, 5, FALSE)</f>
        <v>4.2. Pemukiman </v>
      </c>
      <c r="N9224" s="71" t="str">
        <f>VLOOKUP(C9224,geocode!$A$1:$C$40,2,false)</f>
        <v>Papua Barat Daya</v>
      </c>
      <c r="O9224" s="71" t="str">
        <f>VLOOKUP(C9224,geocode!$A$1:$C$40,3,false)</f>
        <v>Papua</v>
      </c>
      <c r="P9224" s="71">
        <v>2000.0</v>
      </c>
      <c r="Q9224" s="71">
        <v>2023.0</v>
      </c>
    </row>
    <row r="9225" ht="15.75" customHeight="1">
      <c r="B9225" s="71">
        <v>111.549027606201</v>
      </c>
      <c r="C9225" s="71">
        <v>96.0</v>
      </c>
      <c r="D9225" s="71">
        <v>21.0</v>
      </c>
      <c r="E9225" s="71">
        <v>25.0</v>
      </c>
      <c r="F9225" s="71" t="str">
        <f>VLOOKUP(D9225, legend!$C$3:$G$22, 2, FALSE)</f>
        <v>3. Agriculture</v>
      </c>
      <c r="G9225" s="71" t="str">
        <f>VLOOKUP(D9225, legend!$C$3:$G$22, 3, FALSE)</f>
        <v>3. Pertanian</v>
      </c>
      <c r="H9225" s="71" t="str">
        <f>VLOOKUP(D9225, legend!$C$3:$G$22, 4, FALSE)</f>
        <v>3.4. Other Agriculture</v>
      </c>
      <c r="I9225" s="71" t="str">
        <f>VLOOKUP(D9225, legend!$C$3:$G$22, 5, FALSE)</f>
        <v>3.4. Pertanian Lainnya </v>
      </c>
      <c r="J9225" s="71" t="str">
        <f>VLOOKUP(E9225, legend!$C$3:$G$22, 2, FALSE)</f>
        <v>4. Non-Vegetated Area</v>
      </c>
      <c r="K9225" s="71" t="str">
        <f>VLOOKUP(E9225, legend!$C$3:$G$22, 3, FALSE)</f>
        <v>4. Non-Vegetasi</v>
      </c>
      <c r="L9225" s="71" t="str">
        <f>VLOOKUP(E9225, legend!$C$3:$G$22, 4, FALSE)</f>
        <v>4.3. Other Non-Vegetation</v>
      </c>
      <c r="M9225" s="71" t="str">
        <f>VLOOKUP(E9225, legend!$C$3:$G$22, 5, FALSE)</f>
        <v>4.3. Non-Vegetasi Lainnya</v>
      </c>
      <c r="N9225" s="71" t="str">
        <f>VLOOKUP(C9225,geocode!$A$1:$C$40,2,false)</f>
        <v>Papua Barat Daya</v>
      </c>
      <c r="O9225" s="71" t="str">
        <f>VLOOKUP(C9225,geocode!$A$1:$C$40,3,false)</f>
        <v>Papua</v>
      </c>
      <c r="P9225" s="71">
        <v>2000.0</v>
      </c>
      <c r="Q9225" s="71">
        <v>2023.0</v>
      </c>
    </row>
    <row r="9226" ht="15.75" customHeight="1">
      <c r="B9226" s="71">
        <v>135.046973730468</v>
      </c>
      <c r="C9226" s="71">
        <v>96.0</v>
      </c>
      <c r="D9226" s="71">
        <v>21.0</v>
      </c>
      <c r="E9226" s="71">
        <v>33.0</v>
      </c>
      <c r="F9226" s="71" t="str">
        <f>VLOOKUP(D9226, legend!$C$3:$G$22, 2, FALSE)</f>
        <v>3. Agriculture</v>
      </c>
      <c r="G9226" s="71" t="str">
        <f>VLOOKUP(D9226, legend!$C$3:$G$22, 3, FALSE)</f>
        <v>3. Pertanian</v>
      </c>
      <c r="H9226" s="71" t="str">
        <f>VLOOKUP(D9226, legend!$C$3:$G$22, 4, FALSE)</f>
        <v>3.4. Other Agriculture</v>
      </c>
      <c r="I9226" s="71" t="str">
        <f>VLOOKUP(D9226, legend!$C$3:$G$22, 5, FALSE)</f>
        <v>3.4. Pertanian Lainnya </v>
      </c>
      <c r="J9226" s="71" t="str">
        <f>VLOOKUP(E9226, legend!$C$3:$G$22, 2, FALSE)</f>
        <v>5. Water Body</v>
      </c>
      <c r="K9226" s="71" t="str">
        <f>VLOOKUP(E9226, legend!$C$3:$G$22, 3, FALSE)</f>
        <v>5. Tubuh Air</v>
      </c>
      <c r="L9226" s="71" t="str">
        <f>VLOOKUP(E9226, legend!$C$3:$G$22, 4, FALSE)</f>
        <v>5.2. River, Lake, Ocean</v>
      </c>
      <c r="M9226" s="71" t="str">
        <f>VLOOKUP(E9226, legend!$C$3:$G$22, 5, FALSE)</f>
        <v>5.2. Sungai, Danau, Laut</v>
      </c>
      <c r="N9226" s="71" t="str">
        <f>VLOOKUP(C9226,geocode!$A$1:$C$40,2,false)</f>
        <v>Papua Barat Daya</v>
      </c>
      <c r="O9226" s="71" t="str">
        <f>VLOOKUP(C9226,geocode!$A$1:$C$40,3,false)</f>
        <v>Papua</v>
      </c>
      <c r="P9226" s="71">
        <v>2000.0</v>
      </c>
      <c r="Q9226" s="71">
        <v>2023.0</v>
      </c>
    </row>
    <row r="9227" ht="15.75" customHeight="1">
      <c r="B9227" s="71">
        <v>28.5098649414062</v>
      </c>
      <c r="C9227" s="71">
        <v>96.0</v>
      </c>
      <c r="D9227" s="71">
        <v>21.0</v>
      </c>
      <c r="E9227" s="71">
        <v>35.0</v>
      </c>
      <c r="F9227" s="71" t="str">
        <f>VLOOKUP(D9227, legend!$C$3:$G$22, 2, FALSE)</f>
        <v>3. Agriculture</v>
      </c>
      <c r="G9227" s="71" t="str">
        <f>VLOOKUP(D9227, legend!$C$3:$G$22, 3, FALSE)</f>
        <v>3. Pertanian</v>
      </c>
      <c r="H9227" s="71" t="str">
        <f>VLOOKUP(D9227, legend!$C$3:$G$22, 4, FALSE)</f>
        <v>3.4. Other Agriculture</v>
      </c>
      <c r="I9227" s="71" t="str">
        <f>VLOOKUP(D9227, legend!$C$3:$G$22, 5, FALSE)</f>
        <v>3.4. Pertanian Lainnya </v>
      </c>
      <c r="J9227" s="71" t="str">
        <f>VLOOKUP(E9227, legend!$C$3:$G$22, 2, FALSE)</f>
        <v>3. Agriculture</v>
      </c>
      <c r="K9227" s="71" t="str">
        <f>VLOOKUP(E9227, legend!$C$3:$G$22, 3, FALSE)</f>
        <v>3. Pertanian</v>
      </c>
      <c r="L9227" s="71" t="str">
        <f>VLOOKUP(E9227, legend!$C$3:$G$22, 4, FALSE)</f>
        <v>3.2. Oil Palm</v>
      </c>
      <c r="M9227" s="71" t="str">
        <f>VLOOKUP(E9227, legend!$C$3:$G$22, 5, FALSE)</f>
        <v>3.2. Sawit</v>
      </c>
      <c r="N9227" s="71" t="str">
        <f>VLOOKUP(C9227,geocode!$A$1:$C$40,2,false)</f>
        <v>Papua Barat Daya</v>
      </c>
      <c r="O9227" s="71" t="str">
        <f>VLOOKUP(C9227,geocode!$A$1:$C$40,3,false)</f>
        <v>Papua</v>
      </c>
      <c r="P9227" s="71">
        <v>2000.0</v>
      </c>
      <c r="Q9227" s="71">
        <v>2023.0</v>
      </c>
    </row>
    <row r="9228" ht="15.75" customHeight="1">
      <c r="B9228" s="71">
        <v>537.801072857665</v>
      </c>
      <c r="C9228" s="71">
        <v>96.0</v>
      </c>
      <c r="D9228" s="71">
        <v>21.0</v>
      </c>
      <c r="E9228" s="71">
        <v>40.0</v>
      </c>
      <c r="F9228" s="71" t="str">
        <f>VLOOKUP(D9228, legend!$C$3:$G$22, 2, FALSE)</f>
        <v>3. Agriculture</v>
      </c>
      <c r="G9228" s="71" t="str">
        <f>VLOOKUP(D9228, legend!$C$3:$G$22, 3, FALSE)</f>
        <v>3. Pertanian</v>
      </c>
      <c r="H9228" s="71" t="str">
        <f>VLOOKUP(D9228, legend!$C$3:$G$22, 4, FALSE)</f>
        <v>3.4. Other Agriculture</v>
      </c>
      <c r="I9228" s="71" t="str">
        <f>VLOOKUP(D9228, legend!$C$3:$G$22, 5, FALSE)</f>
        <v>3.4. Pertanian Lainnya </v>
      </c>
      <c r="J9228" s="71" t="str">
        <f>VLOOKUP(E9228, legend!$C$3:$G$22, 2, FALSE)</f>
        <v>3. Agriculture</v>
      </c>
      <c r="K9228" s="71" t="str">
        <f>VLOOKUP(E9228, legend!$C$3:$G$22, 3, FALSE)</f>
        <v>3. Pertanian</v>
      </c>
      <c r="L9228" s="71" t="str">
        <f>VLOOKUP(E9228, legend!$C$3:$G$22, 4, FALSE)</f>
        <v>3.1. Rice Paddy</v>
      </c>
      <c r="M9228" s="71" t="str">
        <f>VLOOKUP(E9228, legend!$C$3:$G$22, 5, FALSE)</f>
        <v>3.1. Sawah</v>
      </c>
      <c r="N9228" s="71" t="str">
        <f>VLOOKUP(C9228,geocode!$A$1:$C$40,2,false)</f>
        <v>Papua Barat Daya</v>
      </c>
      <c r="O9228" s="71" t="str">
        <f>VLOOKUP(C9228,geocode!$A$1:$C$40,3,false)</f>
        <v>Papua</v>
      </c>
      <c r="P9228" s="71">
        <v>2000.0</v>
      </c>
      <c r="Q9228" s="71">
        <v>2023.0</v>
      </c>
    </row>
    <row r="9229" ht="15.75" customHeight="1">
      <c r="B9229" s="71">
        <v>19.0340578430175</v>
      </c>
      <c r="C9229" s="71">
        <v>96.0</v>
      </c>
      <c r="D9229" s="71">
        <v>21.0</v>
      </c>
      <c r="E9229" s="71">
        <v>76.0</v>
      </c>
      <c r="F9229" s="71" t="str">
        <f>VLOOKUP(D9229, legend!$C$3:$G$22, 2, FALSE)</f>
        <v>3. Agriculture</v>
      </c>
      <c r="G9229" s="71" t="str">
        <f>VLOOKUP(D9229, legend!$C$3:$G$22, 3, FALSE)</f>
        <v>3. Pertanian</v>
      </c>
      <c r="H9229" s="71" t="str">
        <f>VLOOKUP(D9229, legend!$C$3:$G$22, 4, FALSE)</f>
        <v>3.4. Other Agriculture</v>
      </c>
      <c r="I9229" s="71" t="str">
        <f>VLOOKUP(D9229, legend!$C$3:$G$22, 5, FALSE)</f>
        <v>3.4. Pertanian Lainnya </v>
      </c>
      <c r="J9229" s="71" t="str">
        <f>VLOOKUP(E9229, legend!$C$3:$G$22, 2, FALSE)</f>
        <v>1. Forest </v>
      </c>
      <c r="K9229" s="71" t="str">
        <f>VLOOKUP(E9229, legend!$C$3:$G$22, 3, FALSE)</f>
        <v>1. Hutan</v>
      </c>
      <c r="L9229" s="71" t="str">
        <f>VLOOKUP(E9229, legend!$C$3:$G$22, 4, FALSE)</f>
        <v>1.3 Peat swamp forest</v>
      </c>
      <c r="M9229" s="71" t="str">
        <f>VLOOKUP(E9229, legend!$C$3:$G$22, 5, FALSE)</f>
        <v>1.3 Hutan rawa gambut</v>
      </c>
      <c r="N9229" s="71" t="str">
        <f>VLOOKUP(C9229,geocode!$A$1:$C$40,2,false)</f>
        <v>Papua Barat Daya</v>
      </c>
      <c r="O9229" s="71" t="str">
        <f>VLOOKUP(C9229,geocode!$A$1:$C$40,3,false)</f>
        <v>Papua</v>
      </c>
      <c r="P9229" s="71">
        <v>2000.0</v>
      </c>
      <c r="Q9229" s="71">
        <v>2023.0</v>
      </c>
    </row>
    <row r="9230" ht="15.75" customHeight="1">
      <c r="B9230" s="71">
        <v>0.17878857421875</v>
      </c>
      <c r="C9230" s="71">
        <v>96.0</v>
      </c>
      <c r="D9230" s="71">
        <v>24.0</v>
      </c>
      <c r="E9230" s="71">
        <v>5.0</v>
      </c>
      <c r="F9230" s="71" t="str">
        <f>VLOOKUP(D9230, legend!$C$3:$G$22, 2, FALSE)</f>
        <v>4. Non-Vegetated Area</v>
      </c>
      <c r="G9230" s="71" t="str">
        <f>VLOOKUP(D9230, legend!$C$3:$G$22, 3, FALSE)</f>
        <v>4. Non-Vegetasi</v>
      </c>
      <c r="H9230" s="71" t="str">
        <f>VLOOKUP(D9230, legend!$C$3:$G$22, 4, FALSE)</f>
        <v>4.2. Urban Area</v>
      </c>
      <c r="I9230" s="71" t="str">
        <f>VLOOKUP(D9230, legend!$C$3:$G$22, 5, FALSE)</f>
        <v>4.2. Pemukiman </v>
      </c>
      <c r="J9230" s="71" t="str">
        <f>VLOOKUP(E9230, legend!$C$3:$G$22, 2, FALSE)</f>
        <v>1. Forest </v>
      </c>
      <c r="K9230" s="71" t="str">
        <f>VLOOKUP(E9230, legend!$C$3:$G$22, 3, FALSE)</f>
        <v>1. Hutan</v>
      </c>
      <c r="L9230" s="71" t="str">
        <f>VLOOKUP(E9230, legend!$C$3:$G$22, 4, FALSE)</f>
        <v>1.2. Mangrove</v>
      </c>
      <c r="M9230" s="71" t="str">
        <f>VLOOKUP(E9230, legend!$C$3:$G$22, 5, FALSE)</f>
        <v>1.2. Mangrove</v>
      </c>
      <c r="N9230" s="71" t="str">
        <f>VLOOKUP(C9230,geocode!$A$1:$C$40,2,false)</f>
        <v>Papua Barat Daya</v>
      </c>
      <c r="O9230" s="71" t="str">
        <f>VLOOKUP(C9230,geocode!$A$1:$C$40,3,false)</f>
        <v>Papua</v>
      </c>
      <c r="P9230" s="71">
        <v>2000.0</v>
      </c>
      <c r="Q9230" s="71">
        <v>2023.0</v>
      </c>
    </row>
    <row r="9231" ht="15.75" customHeight="1">
      <c r="B9231" s="71">
        <v>0.983228662109374</v>
      </c>
      <c r="C9231" s="71">
        <v>96.0</v>
      </c>
      <c r="D9231" s="71">
        <v>24.0</v>
      </c>
      <c r="E9231" s="71">
        <v>13.0</v>
      </c>
      <c r="F9231" s="71" t="str">
        <f>VLOOKUP(D9231, legend!$C$3:$G$22, 2, FALSE)</f>
        <v>4. Non-Vegetated Area</v>
      </c>
      <c r="G9231" s="71" t="str">
        <f>VLOOKUP(D9231, legend!$C$3:$G$22, 3, FALSE)</f>
        <v>4. Non-Vegetasi</v>
      </c>
      <c r="H9231" s="71" t="str">
        <f>VLOOKUP(D9231, legend!$C$3:$G$22, 4, FALSE)</f>
        <v>4.2. Urban Area</v>
      </c>
      <c r="I9231" s="71" t="str">
        <f>VLOOKUP(D9231, legend!$C$3:$G$22, 5, FALSE)</f>
        <v>4.2. Pemukiman </v>
      </c>
      <c r="J9231" s="71" t="str">
        <f>VLOOKUP(E9231, legend!$C$3:$G$22, 2, FALSE)</f>
        <v>2. Non-Forest Natural Vegetation</v>
      </c>
      <c r="K9231" s="71" t="str">
        <f>VLOOKUP(E9231, legend!$C$3:$G$22, 3, FALSE)</f>
        <v>2. Tumbuhan Non-Hutan Lainnya</v>
      </c>
      <c r="L9231" s="71" t="str">
        <f>VLOOKUP(E9231, legend!$C$3:$G$22, 4, FALSE)</f>
        <v>2.1. Other Natural Vegetation</v>
      </c>
      <c r="M9231" s="71" t="str">
        <f>VLOOKUP(E9231, legend!$C$3:$G$22, 5, FALSE)</f>
        <v>2.1. Tumbuhan Non-Hutan Lainnya</v>
      </c>
      <c r="N9231" s="71" t="str">
        <f>VLOOKUP(C9231,geocode!$A$1:$C$40,2,false)</f>
        <v>Papua Barat Daya</v>
      </c>
      <c r="O9231" s="71" t="str">
        <f>VLOOKUP(C9231,geocode!$A$1:$C$40,3,false)</f>
        <v>Papua</v>
      </c>
      <c r="P9231" s="71">
        <v>2000.0</v>
      </c>
      <c r="Q9231" s="71">
        <v>2023.0</v>
      </c>
    </row>
    <row r="9232" ht="15.75" customHeight="1">
      <c r="B9232" s="71">
        <v>0.446905938720703</v>
      </c>
      <c r="C9232" s="71">
        <v>96.0</v>
      </c>
      <c r="D9232" s="71">
        <v>24.0</v>
      </c>
      <c r="E9232" s="71">
        <v>21.0</v>
      </c>
      <c r="F9232" s="71" t="str">
        <f>VLOOKUP(D9232, legend!$C$3:$G$22, 2, FALSE)</f>
        <v>4. Non-Vegetated Area</v>
      </c>
      <c r="G9232" s="71" t="str">
        <f>VLOOKUP(D9232, legend!$C$3:$G$22, 3, FALSE)</f>
        <v>4. Non-Vegetasi</v>
      </c>
      <c r="H9232" s="71" t="str">
        <f>VLOOKUP(D9232, legend!$C$3:$G$22, 4, FALSE)</f>
        <v>4.2. Urban Area</v>
      </c>
      <c r="I9232" s="71" t="str">
        <f>VLOOKUP(D9232, legend!$C$3:$G$22, 5, FALSE)</f>
        <v>4.2. Pemukiman </v>
      </c>
      <c r="J9232" s="71" t="str">
        <f>VLOOKUP(E9232, legend!$C$3:$G$22, 2, FALSE)</f>
        <v>3. Agriculture</v>
      </c>
      <c r="K9232" s="71" t="str">
        <f>VLOOKUP(E9232, legend!$C$3:$G$22, 3, FALSE)</f>
        <v>3. Pertanian</v>
      </c>
      <c r="L9232" s="71" t="str">
        <f>VLOOKUP(E9232, legend!$C$3:$G$22, 4, FALSE)</f>
        <v>3.4. Other Agriculture</v>
      </c>
      <c r="M9232" s="71" t="str">
        <f>VLOOKUP(E9232, legend!$C$3:$G$22, 5, FALSE)</f>
        <v>3.4. Pertanian Lainnya </v>
      </c>
      <c r="N9232" s="71" t="str">
        <f>VLOOKUP(C9232,geocode!$A$1:$C$40,2,false)</f>
        <v>Papua Barat Daya</v>
      </c>
      <c r="O9232" s="71" t="str">
        <f>VLOOKUP(C9232,geocode!$A$1:$C$40,3,false)</f>
        <v>Papua</v>
      </c>
      <c r="P9232" s="71">
        <v>2000.0</v>
      </c>
      <c r="Q9232" s="71">
        <v>2023.0</v>
      </c>
    </row>
    <row r="9233" ht="15.75" customHeight="1">
      <c r="B9233" s="71">
        <v>625.077713983153</v>
      </c>
      <c r="C9233" s="71">
        <v>96.0</v>
      </c>
      <c r="D9233" s="71">
        <v>24.0</v>
      </c>
      <c r="E9233" s="71">
        <v>24.0</v>
      </c>
      <c r="F9233" s="71" t="str">
        <f>VLOOKUP(D9233, legend!$C$3:$G$22, 2, FALSE)</f>
        <v>4. Non-Vegetated Area</v>
      </c>
      <c r="G9233" s="71" t="str">
        <f>VLOOKUP(D9233, legend!$C$3:$G$22, 3, FALSE)</f>
        <v>4. Non-Vegetasi</v>
      </c>
      <c r="H9233" s="71" t="str">
        <f>VLOOKUP(D9233, legend!$C$3:$G$22, 4, FALSE)</f>
        <v>4.2. Urban Area</v>
      </c>
      <c r="I9233" s="71" t="str">
        <f>VLOOKUP(D9233, legend!$C$3:$G$22, 5, FALSE)</f>
        <v>4.2. Pemukiman </v>
      </c>
      <c r="J9233" s="71" t="str">
        <f>VLOOKUP(E9233, legend!$C$3:$G$22, 2, FALSE)</f>
        <v>4. Non-Vegetated Area</v>
      </c>
      <c r="K9233" s="71" t="str">
        <f>VLOOKUP(E9233, legend!$C$3:$G$22, 3, FALSE)</f>
        <v>4. Non-Vegetasi</v>
      </c>
      <c r="L9233" s="71" t="str">
        <f>VLOOKUP(E9233, legend!$C$3:$G$22, 4, FALSE)</f>
        <v>4.2. Urban Area</v>
      </c>
      <c r="M9233" s="71" t="str">
        <f>VLOOKUP(E9233, legend!$C$3:$G$22, 5, FALSE)</f>
        <v>4.2. Pemukiman </v>
      </c>
      <c r="N9233" s="71" t="str">
        <f>VLOOKUP(C9233,geocode!$A$1:$C$40,2,false)</f>
        <v>Papua Barat Daya</v>
      </c>
      <c r="O9233" s="71" t="str">
        <f>VLOOKUP(C9233,geocode!$A$1:$C$40,3,false)</f>
        <v>Papua</v>
      </c>
      <c r="P9233" s="71">
        <v>2000.0</v>
      </c>
      <c r="Q9233" s="71">
        <v>2023.0</v>
      </c>
    </row>
    <row r="9234" ht="15.75" customHeight="1">
      <c r="B9234" s="71">
        <v>9.56479353637695</v>
      </c>
      <c r="C9234" s="71">
        <v>96.0</v>
      </c>
      <c r="D9234" s="71">
        <v>24.0</v>
      </c>
      <c r="E9234" s="71">
        <v>25.0</v>
      </c>
      <c r="F9234" s="71" t="str">
        <f>VLOOKUP(D9234, legend!$C$3:$G$22, 2, FALSE)</f>
        <v>4. Non-Vegetated Area</v>
      </c>
      <c r="G9234" s="71" t="str">
        <f>VLOOKUP(D9234, legend!$C$3:$G$22, 3, FALSE)</f>
        <v>4. Non-Vegetasi</v>
      </c>
      <c r="H9234" s="71" t="str">
        <f>VLOOKUP(D9234, legend!$C$3:$G$22, 4, FALSE)</f>
        <v>4.2. Urban Area</v>
      </c>
      <c r="I9234" s="71" t="str">
        <f>VLOOKUP(D9234, legend!$C$3:$G$22, 5, FALSE)</f>
        <v>4.2. Pemukiman </v>
      </c>
      <c r="J9234" s="71" t="str">
        <f>VLOOKUP(E9234, legend!$C$3:$G$22, 2, FALSE)</f>
        <v>4. Non-Vegetated Area</v>
      </c>
      <c r="K9234" s="71" t="str">
        <f>VLOOKUP(E9234, legend!$C$3:$G$22, 3, FALSE)</f>
        <v>4. Non-Vegetasi</v>
      </c>
      <c r="L9234" s="71" t="str">
        <f>VLOOKUP(E9234, legend!$C$3:$G$22, 4, FALSE)</f>
        <v>4.3. Other Non-Vegetation</v>
      </c>
      <c r="M9234" s="71" t="str">
        <f>VLOOKUP(E9234, legend!$C$3:$G$22, 5, FALSE)</f>
        <v>4.3. Non-Vegetasi Lainnya</v>
      </c>
      <c r="N9234" s="71" t="str">
        <f>VLOOKUP(C9234,geocode!$A$1:$C$40,2,false)</f>
        <v>Papua Barat Daya</v>
      </c>
      <c r="O9234" s="71" t="str">
        <f>VLOOKUP(C9234,geocode!$A$1:$C$40,3,false)</f>
        <v>Papua</v>
      </c>
      <c r="P9234" s="71">
        <v>2000.0</v>
      </c>
      <c r="Q9234" s="71">
        <v>2023.0</v>
      </c>
    </row>
    <row r="9235" ht="15.75" customHeight="1">
      <c r="B9235" s="71">
        <v>1.07276997070312</v>
      </c>
      <c r="C9235" s="71">
        <v>96.0</v>
      </c>
      <c r="D9235" s="71">
        <v>24.0</v>
      </c>
      <c r="E9235" s="71">
        <v>30.0</v>
      </c>
      <c r="F9235" s="71" t="str">
        <f>VLOOKUP(D9235, legend!$C$3:$G$22, 2, FALSE)</f>
        <v>4. Non-Vegetated Area</v>
      </c>
      <c r="G9235" s="71" t="str">
        <f>VLOOKUP(D9235, legend!$C$3:$G$22, 3, FALSE)</f>
        <v>4. Non-Vegetasi</v>
      </c>
      <c r="H9235" s="71" t="str">
        <f>VLOOKUP(D9235, legend!$C$3:$G$22, 4, FALSE)</f>
        <v>4.2. Urban Area</v>
      </c>
      <c r="I9235" s="71" t="str">
        <f>VLOOKUP(D9235, legend!$C$3:$G$22, 5, FALSE)</f>
        <v>4.2. Pemukiman </v>
      </c>
      <c r="J9235" s="71" t="str">
        <f>VLOOKUP(E9235, legend!$C$3:$G$22, 2, FALSE)</f>
        <v>4. Non-Vegetated Area</v>
      </c>
      <c r="K9235" s="71" t="str">
        <f>VLOOKUP(E9235, legend!$C$3:$G$22, 3, FALSE)</f>
        <v>4. Non-Vegetasi</v>
      </c>
      <c r="L9235" s="71" t="str">
        <f>VLOOKUP(E9235, legend!$C$3:$G$22, 4, FALSE)</f>
        <v>4.1. Mining Pit</v>
      </c>
      <c r="M9235" s="71" t="str">
        <f>VLOOKUP(E9235, legend!$C$3:$G$22, 5, FALSE)</f>
        <v>4.1. Lubang Tambang</v>
      </c>
      <c r="N9235" s="71" t="str">
        <f>VLOOKUP(C9235,geocode!$A$1:$C$40,2,false)</f>
        <v>Papua Barat Daya</v>
      </c>
      <c r="O9235" s="71" t="str">
        <f>VLOOKUP(C9235,geocode!$A$1:$C$40,3,false)</f>
        <v>Papua</v>
      </c>
      <c r="P9235" s="71">
        <v>2000.0</v>
      </c>
      <c r="Q9235" s="71">
        <v>2023.0</v>
      </c>
    </row>
    <row r="9236" ht="15.75" customHeight="1">
      <c r="B9236" s="71">
        <v>248.801363873291</v>
      </c>
      <c r="C9236" s="71">
        <v>96.0</v>
      </c>
      <c r="D9236" s="71">
        <v>25.0</v>
      </c>
      <c r="E9236" s="71">
        <v>3.0</v>
      </c>
      <c r="F9236" s="71" t="str">
        <f>VLOOKUP(D9236, legend!$C$3:$G$22, 2, FALSE)</f>
        <v>4. Non-Vegetated Area</v>
      </c>
      <c r="G9236" s="71" t="str">
        <f>VLOOKUP(D9236, legend!$C$3:$G$22, 3, FALSE)</f>
        <v>4. Non-Vegetasi</v>
      </c>
      <c r="H9236" s="71" t="str">
        <f>VLOOKUP(D9236, legend!$C$3:$G$22, 4, FALSE)</f>
        <v>4.3. Other Non-Vegetation</v>
      </c>
      <c r="I9236" s="71" t="str">
        <f>VLOOKUP(D9236, legend!$C$3:$G$22, 5, FALSE)</f>
        <v>4.3. Non-Vegetasi Lainnya</v>
      </c>
      <c r="J9236" s="71" t="str">
        <f>VLOOKUP(E9236, legend!$C$3:$G$22, 2, FALSE)</f>
        <v>1. Forest </v>
      </c>
      <c r="K9236" s="71" t="str">
        <f>VLOOKUP(E9236, legend!$C$3:$G$22, 3, FALSE)</f>
        <v>1. Hutan</v>
      </c>
      <c r="L9236" s="71" t="str">
        <f>VLOOKUP(E9236, legend!$C$3:$G$22, 4, FALSE)</f>
        <v>1.1. Forest Formation</v>
      </c>
      <c r="M9236" s="71" t="str">
        <f>VLOOKUP(E9236, legend!$C$3:$G$22, 5, FALSE)</f>
        <v>1.1. Formasi Hutan</v>
      </c>
      <c r="N9236" s="71" t="str">
        <f>VLOOKUP(C9236,geocode!$A$1:$C$40,2,false)</f>
        <v>Papua Barat Daya</v>
      </c>
      <c r="O9236" s="71" t="str">
        <f>VLOOKUP(C9236,geocode!$A$1:$C$40,3,false)</f>
        <v>Papua</v>
      </c>
      <c r="P9236" s="71">
        <v>2000.0</v>
      </c>
      <c r="Q9236" s="71">
        <v>2023.0</v>
      </c>
    </row>
    <row r="9237" ht="15.75" customHeight="1">
      <c r="B9237" s="71">
        <v>348.619304492187</v>
      </c>
      <c r="C9237" s="71">
        <v>96.0</v>
      </c>
      <c r="D9237" s="71">
        <v>25.0</v>
      </c>
      <c r="E9237" s="71">
        <v>5.0</v>
      </c>
      <c r="F9237" s="71" t="str">
        <f>VLOOKUP(D9237, legend!$C$3:$G$22, 2, FALSE)</f>
        <v>4. Non-Vegetated Area</v>
      </c>
      <c r="G9237" s="71" t="str">
        <f>VLOOKUP(D9237, legend!$C$3:$G$22, 3, FALSE)</f>
        <v>4. Non-Vegetasi</v>
      </c>
      <c r="H9237" s="71" t="str">
        <f>VLOOKUP(D9237, legend!$C$3:$G$22, 4, FALSE)</f>
        <v>4.3. Other Non-Vegetation</v>
      </c>
      <c r="I9237" s="71" t="str">
        <f>VLOOKUP(D9237, legend!$C$3:$G$22, 5, FALSE)</f>
        <v>4.3. Non-Vegetasi Lainnya</v>
      </c>
      <c r="J9237" s="71" t="str">
        <f>VLOOKUP(E9237, legend!$C$3:$G$22, 2, FALSE)</f>
        <v>1. Forest </v>
      </c>
      <c r="K9237" s="71" t="str">
        <f>VLOOKUP(E9237, legend!$C$3:$G$22, 3, FALSE)</f>
        <v>1. Hutan</v>
      </c>
      <c r="L9237" s="71" t="str">
        <f>VLOOKUP(E9237, legend!$C$3:$G$22, 4, FALSE)</f>
        <v>1.2. Mangrove</v>
      </c>
      <c r="M9237" s="71" t="str">
        <f>VLOOKUP(E9237, legend!$C$3:$G$22, 5, FALSE)</f>
        <v>1.2. Mangrove</v>
      </c>
      <c r="N9237" s="71" t="str">
        <f>VLOOKUP(C9237,geocode!$A$1:$C$40,2,false)</f>
        <v>Papua Barat Daya</v>
      </c>
      <c r="O9237" s="71" t="str">
        <f>VLOOKUP(C9237,geocode!$A$1:$C$40,3,false)</f>
        <v>Papua</v>
      </c>
      <c r="P9237" s="71">
        <v>2000.0</v>
      </c>
      <c r="Q9237" s="71">
        <v>2023.0</v>
      </c>
    </row>
    <row r="9238" ht="15.75" customHeight="1">
      <c r="B9238" s="71">
        <v>1126.11176161499</v>
      </c>
      <c r="C9238" s="71">
        <v>96.0</v>
      </c>
      <c r="D9238" s="71">
        <v>25.0</v>
      </c>
      <c r="E9238" s="71">
        <v>13.0</v>
      </c>
      <c r="F9238" s="71" t="str">
        <f>VLOOKUP(D9238, legend!$C$3:$G$22, 2, FALSE)</f>
        <v>4. Non-Vegetated Area</v>
      </c>
      <c r="G9238" s="71" t="str">
        <f>VLOOKUP(D9238, legend!$C$3:$G$22, 3, FALSE)</f>
        <v>4. Non-Vegetasi</v>
      </c>
      <c r="H9238" s="71" t="str">
        <f>VLOOKUP(D9238, legend!$C$3:$G$22, 4, FALSE)</f>
        <v>4.3. Other Non-Vegetation</v>
      </c>
      <c r="I9238" s="71" t="str">
        <f>VLOOKUP(D9238, legend!$C$3:$G$22, 5, FALSE)</f>
        <v>4.3. Non-Vegetasi Lainnya</v>
      </c>
      <c r="J9238" s="71" t="str">
        <f>VLOOKUP(E9238, legend!$C$3:$G$22, 2, FALSE)</f>
        <v>2. Non-Forest Natural Vegetation</v>
      </c>
      <c r="K9238" s="71" t="str">
        <f>VLOOKUP(E9238, legend!$C$3:$G$22, 3, FALSE)</f>
        <v>2. Tumbuhan Non-Hutan Lainnya</v>
      </c>
      <c r="L9238" s="71" t="str">
        <f>VLOOKUP(E9238, legend!$C$3:$G$22, 4, FALSE)</f>
        <v>2.1. Other Natural Vegetation</v>
      </c>
      <c r="M9238" s="71" t="str">
        <f>VLOOKUP(E9238, legend!$C$3:$G$22, 5, FALSE)</f>
        <v>2.1. Tumbuhan Non-Hutan Lainnya</v>
      </c>
      <c r="N9238" s="71" t="str">
        <f>VLOOKUP(C9238,geocode!$A$1:$C$40,2,false)</f>
        <v>Papua Barat Daya</v>
      </c>
      <c r="O9238" s="71" t="str">
        <f>VLOOKUP(C9238,geocode!$A$1:$C$40,3,false)</f>
        <v>Papua</v>
      </c>
      <c r="P9238" s="71">
        <v>2000.0</v>
      </c>
      <c r="Q9238" s="71">
        <v>2023.0</v>
      </c>
    </row>
    <row r="9239" ht="15.75" customHeight="1">
      <c r="B9239" s="71">
        <v>406.676993377685</v>
      </c>
      <c r="C9239" s="71">
        <v>96.0</v>
      </c>
      <c r="D9239" s="71">
        <v>25.0</v>
      </c>
      <c r="E9239" s="71">
        <v>21.0</v>
      </c>
      <c r="F9239" s="71" t="str">
        <f>VLOOKUP(D9239, legend!$C$3:$G$22, 2, FALSE)</f>
        <v>4. Non-Vegetated Area</v>
      </c>
      <c r="G9239" s="71" t="str">
        <f>VLOOKUP(D9239, legend!$C$3:$G$22, 3, FALSE)</f>
        <v>4. Non-Vegetasi</v>
      </c>
      <c r="H9239" s="71" t="str">
        <f>VLOOKUP(D9239, legend!$C$3:$G$22, 4, FALSE)</f>
        <v>4.3. Other Non-Vegetation</v>
      </c>
      <c r="I9239" s="71" t="str">
        <f>VLOOKUP(D9239, legend!$C$3:$G$22, 5, FALSE)</f>
        <v>4.3. Non-Vegetasi Lainnya</v>
      </c>
      <c r="J9239" s="71" t="str">
        <f>VLOOKUP(E9239, legend!$C$3:$G$22, 2, FALSE)</f>
        <v>3. Agriculture</v>
      </c>
      <c r="K9239" s="71" t="str">
        <f>VLOOKUP(E9239, legend!$C$3:$G$22, 3, FALSE)</f>
        <v>3. Pertanian</v>
      </c>
      <c r="L9239" s="71" t="str">
        <f>VLOOKUP(E9239, legend!$C$3:$G$22, 4, FALSE)</f>
        <v>3.4. Other Agriculture</v>
      </c>
      <c r="M9239" s="71" t="str">
        <f>VLOOKUP(E9239, legend!$C$3:$G$22, 5, FALSE)</f>
        <v>3.4. Pertanian Lainnya </v>
      </c>
      <c r="N9239" s="71" t="str">
        <f>VLOOKUP(C9239,geocode!$A$1:$C$40,2,false)</f>
        <v>Papua Barat Daya</v>
      </c>
      <c r="O9239" s="71" t="str">
        <f>VLOOKUP(C9239,geocode!$A$1:$C$40,3,false)</f>
        <v>Papua</v>
      </c>
      <c r="P9239" s="71">
        <v>2000.0</v>
      </c>
      <c r="Q9239" s="71">
        <v>2023.0</v>
      </c>
    </row>
    <row r="9240" ht="15.75" customHeight="1">
      <c r="B9240" s="71">
        <v>892.858535400394</v>
      </c>
      <c r="C9240" s="71">
        <v>96.0</v>
      </c>
      <c r="D9240" s="71">
        <v>25.0</v>
      </c>
      <c r="E9240" s="71">
        <v>24.0</v>
      </c>
      <c r="F9240" s="71" t="str">
        <f>VLOOKUP(D9240, legend!$C$3:$G$22, 2, FALSE)</f>
        <v>4. Non-Vegetated Area</v>
      </c>
      <c r="G9240" s="71" t="str">
        <f>VLOOKUP(D9240, legend!$C$3:$G$22, 3, FALSE)</f>
        <v>4. Non-Vegetasi</v>
      </c>
      <c r="H9240" s="71" t="str">
        <f>VLOOKUP(D9240, legend!$C$3:$G$22, 4, FALSE)</f>
        <v>4.3. Other Non-Vegetation</v>
      </c>
      <c r="I9240" s="71" t="str">
        <f>VLOOKUP(D9240, legend!$C$3:$G$22, 5, FALSE)</f>
        <v>4.3. Non-Vegetasi Lainnya</v>
      </c>
      <c r="J9240" s="71" t="str">
        <f>VLOOKUP(E9240, legend!$C$3:$G$22, 2, FALSE)</f>
        <v>4. Non-Vegetated Area</v>
      </c>
      <c r="K9240" s="71" t="str">
        <f>VLOOKUP(E9240, legend!$C$3:$G$22, 3, FALSE)</f>
        <v>4. Non-Vegetasi</v>
      </c>
      <c r="L9240" s="71" t="str">
        <f>VLOOKUP(E9240, legend!$C$3:$G$22, 4, FALSE)</f>
        <v>4.2. Urban Area</v>
      </c>
      <c r="M9240" s="71" t="str">
        <f>VLOOKUP(E9240, legend!$C$3:$G$22, 5, FALSE)</f>
        <v>4.2. Pemukiman </v>
      </c>
      <c r="N9240" s="71" t="str">
        <f>VLOOKUP(C9240,geocode!$A$1:$C$40,2,false)</f>
        <v>Papua Barat Daya</v>
      </c>
      <c r="O9240" s="71" t="str">
        <f>VLOOKUP(C9240,geocode!$A$1:$C$40,3,false)</f>
        <v>Papua</v>
      </c>
      <c r="P9240" s="71">
        <v>2000.0</v>
      </c>
      <c r="Q9240" s="71">
        <v>2023.0</v>
      </c>
    </row>
    <row r="9241" ht="15.75" customHeight="1">
      <c r="B9241" s="71">
        <v>720.59092975464</v>
      </c>
      <c r="C9241" s="71">
        <v>96.0</v>
      </c>
      <c r="D9241" s="71">
        <v>25.0</v>
      </c>
      <c r="E9241" s="71">
        <v>25.0</v>
      </c>
      <c r="F9241" s="71" t="str">
        <f>VLOOKUP(D9241, legend!$C$3:$G$22, 2, FALSE)</f>
        <v>4. Non-Vegetated Area</v>
      </c>
      <c r="G9241" s="71" t="str">
        <f>VLOOKUP(D9241, legend!$C$3:$G$22, 3, FALSE)</f>
        <v>4. Non-Vegetasi</v>
      </c>
      <c r="H9241" s="71" t="str">
        <f>VLOOKUP(D9241, legend!$C$3:$G$22, 4, FALSE)</f>
        <v>4.3. Other Non-Vegetation</v>
      </c>
      <c r="I9241" s="71" t="str">
        <f>VLOOKUP(D9241, legend!$C$3:$G$22, 5, FALSE)</f>
        <v>4.3. Non-Vegetasi Lainnya</v>
      </c>
      <c r="J9241" s="71" t="str">
        <f>VLOOKUP(E9241, legend!$C$3:$G$22, 2, FALSE)</f>
        <v>4. Non-Vegetated Area</v>
      </c>
      <c r="K9241" s="71" t="str">
        <f>VLOOKUP(E9241, legend!$C$3:$G$22, 3, FALSE)</f>
        <v>4. Non-Vegetasi</v>
      </c>
      <c r="L9241" s="71" t="str">
        <f>VLOOKUP(E9241, legend!$C$3:$G$22, 4, FALSE)</f>
        <v>4.3. Other Non-Vegetation</v>
      </c>
      <c r="M9241" s="71" t="str">
        <f>VLOOKUP(E9241, legend!$C$3:$G$22, 5, FALSE)</f>
        <v>4.3. Non-Vegetasi Lainnya</v>
      </c>
      <c r="N9241" s="71" t="str">
        <f>VLOOKUP(C9241,geocode!$A$1:$C$40,2,false)</f>
        <v>Papua Barat Daya</v>
      </c>
      <c r="O9241" s="71" t="str">
        <f>VLOOKUP(C9241,geocode!$A$1:$C$40,3,false)</f>
        <v>Papua</v>
      </c>
      <c r="P9241" s="71">
        <v>2000.0</v>
      </c>
      <c r="Q9241" s="71">
        <v>2023.0</v>
      </c>
    </row>
    <row r="9242" ht="15.75" customHeight="1">
      <c r="B9242" s="71">
        <v>10.8168407409667</v>
      </c>
      <c r="C9242" s="71">
        <v>96.0</v>
      </c>
      <c r="D9242" s="71">
        <v>25.0</v>
      </c>
      <c r="E9242" s="71">
        <v>30.0</v>
      </c>
      <c r="F9242" s="71" t="str">
        <f>VLOOKUP(D9242, legend!$C$3:$G$22, 2, FALSE)</f>
        <v>4. Non-Vegetated Area</v>
      </c>
      <c r="G9242" s="71" t="str">
        <f>VLOOKUP(D9242, legend!$C$3:$G$22, 3, FALSE)</f>
        <v>4. Non-Vegetasi</v>
      </c>
      <c r="H9242" s="71" t="str">
        <f>VLOOKUP(D9242, legend!$C$3:$G$22, 4, FALSE)</f>
        <v>4.3. Other Non-Vegetation</v>
      </c>
      <c r="I9242" s="71" t="str">
        <f>VLOOKUP(D9242, legend!$C$3:$G$22, 5, FALSE)</f>
        <v>4.3. Non-Vegetasi Lainnya</v>
      </c>
      <c r="J9242" s="71" t="str">
        <f>VLOOKUP(E9242, legend!$C$3:$G$22, 2, FALSE)</f>
        <v>4. Non-Vegetated Area</v>
      </c>
      <c r="K9242" s="71" t="str">
        <f>VLOOKUP(E9242, legend!$C$3:$G$22, 3, FALSE)</f>
        <v>4. Non-Vegetasi</v>
      </c>
      <c r="L9242" s="71" t="str">
        <f>VLOOKUP(E9242, legend!$C$3:$G$22, 4, FALSE)</f>
        <v>4.1. Mining Pit</v>
      </c>
      <c r="M9242" s="71" t="str">
        <f>VLOOKUP(E9242, legend!$C$3:$G$22, 5, FALSE)</f>
        <v>4.1. Lubang Tambang</v>
      </c>
      <c r="N9242" s="71" t="str">
        <f>VLOOKUP(C9242,geocode!$A$1:$C$40,2,false)</f>
        <v>Papua Barat Daya</v>
      </c>
      <c r="O9242" s="71" t="str">
        <f>VLOOKUP(C9242,geocode!$A$1:$C$40,3,false)</f>
        <v>Papua</v>
      </c>
      <c r="P9242" s="71">
        <v>2000.0</v>
      </c>
      <c r="Q9242" s="71">
        <v>2023.0</v>
      </c>
    </row>
    <row r="9243" ht="15.75" customHeight="1">
      <c r="B9243" s="71">
        <v>172.918790838623</v>
      </c>
      <c r="C9243" s="71">
        <v>96.0</v>
      </c>
      <c r="D9243" s="71">
        <v>25.0</v>
      </c>
      <c r="E9243" s="71">
        <v>33.0</v>
      </c>
      <c r="F9243" s="71" t="str">
        <f>VLOOKUP(D9243, legend!$C$3:$G$22, 2, FALSE)</f>
        <v>4. Non-Vegetated Area</v>
      </c>
      <c r="G9243" s="71" t="str">
        <f>VLOOKUP(D9243, legend!$C$3:$G$22, 3, FALSE)</f>
        <v>4. Non-Vegetasi</v>
      </c>
      <c r="H9243" s="71" t="str">
        <f>VLOOKUP(D9243, legend!$C$3:$G$22, 4, FALSE)</f>
        <v>4.3. Other Non-Vegetation</v>
      </c>
      <c r="I9243" s="71" t="str">
        <f>VLOOKUP(D9243, legend!$C$3:$G$22, 5, FALSE)</f>
        <v>4.3. Non-Vegetasi Lainnya</v>
      </c>
      <c r="J9243" s="71" t="str">
        <f>VLOOKUP(E9243, legend!$C$3:$G$22, 2, FALSE)</f>
        <v>5. Water Body</v>
      </c>
      <c r="K9243" s="71" t="str">
        <f>VLOOKUP(E9243, legend!$C$3:$G$22, 3, FALSE)</f>
        <v>5. Tubuh Air</v>
      </c>
      <c r="L9243" s="71" t="str">
        <f>VLOOKUP(E9243, legend!$C$3:$G$22, 4, FALSE)</f>
        <v>5.2. River, Lake, Ocean</v>
      </c>
      <c r="M9243" s="71" t="str">
        <f>VLOOKUP(E9243, legend!$C$3:$G$22, 5, FALSE)</f>
        <v>5.2. Sungai, Danau, Laut</v>
      </c>
      <c r="N9243" s="71" t="str">
        <f>VLOOKUP(C9243,geocode!$A$1:$C$40,2,false)</f>
        <v>Papua Barat Daya</v>
      </c>
      <c r="O9243" s="71" t="str">
        <f>VLOOKUP(C9243,geocode!$A$1:$C$40,3,false)</f>
        <v>Papua</v>
      </c>
      <c r="P9243" s="71">
        <v>2000.0</v>
      </c>
      <c r="Q9243" s="71">
        <v>2023.0</v>
      </c>
    </row>
    <row r="9244" ht="15.75" customHeight="1">
      <c r="B9244" s="71">
        <v>19.6626278808593</v>
      </c>
      <c r="C9244" s="71">
        <v>96.0</v>
      </c>
      <c r="D9244" s="71">
        <v>25.0</v>
      </c>
      <c r="E9244" s="71">
        <v>35.0</v>
      </c>
      <c r="F9244" s="71" t="str">
        <f>VLOOKUP(D9244, legend!$C$3:$G$22, 2, FALSE)</f>
        <v>4. Non-Vegetated Area</v>
      </c>
      <c r="G9244" s="71" t="str">
        <f>VLOOKUP(D9244, legend!$C$3:$G$22, 3, FALSE)</f>
        <v>4. Non-Vegetasi</v>
      </c>
      <c r="H9244" s="71" t="str">
        <f>VLOOKUP(D9244, legend!$C$3:$G$22, 4, FALSE)</f>
        <v>4.3. Other Non-Vegetation</v>
      </c>
      <c r="I9244" s="71" t="str">
        <f>VLOOKUP(D9244, legend!$C$3:$G$22, 5, FALSE)</f>
        <v>4.3. Non-Vegetasi Lainnya</v>
      </c>
      <c r="J9244" s="71" t="str">
        <f>VLOOKUP(E9244, legend!$C$3:$G$22, 2, FALSE)</f>
        <v>3. Agriculture</v>
      </c>
      <c r="K9244" s="71" t="str">
        <f>VLOOKUP(E9244, legend!$C$3:$G$22, 3, FALSE)</f>
        <v>3. Pertanian</v>
      </c>
      <c r="L9244" s="71" t="str">
        <f>VLOOKUP(E9244, legend!$C$3:$G$22, 4, FALSE)</f>
        <v>3.2. Oil Palm</v>
      </c>
      <c r="M9244" s="71" t="str">
        <f>VLOOKUP(E9244, legend!$C$3:$G$22, 5, FALSE)</f>
        <v>3.2. Sawit</v>
      </c>
      <c r="N9244" s="71" t="str">
        <f>VLOOKUP(C9244,geocode!$A$1:$C$40,2,false)</f>
        <v>Papua Barat Daya</v>
      </c>
      <c r="O9244" s="71" t="str">
        <f>VLOOKUP(C9244,geocode!$A$1:$C$40,3,false)</f>
        <v>Papua</v>
      </c>
      <c r="P9244" s="71">
        <v>2000.0</v>
      </c>
      <c r="Q9244" s="71">
        <v>2023.0</v>
      </c>
    </row>
    <row r="9245" ht="15.75" customHeight="1">
      <c r="B9245" s="71">
        <v>840.726087646485</v>
      </c>
      <c r="C9245" s="71">
        <v>96.0</v>
      </c>
      <c r="D9245" s="71">
        <v>25.0</v>
      </c>
      <c r="E9245" s="71">
        <v>40.0</v>
      </c>
      <c r="F9245" s="71" t="str">
        <f>VLOOKUP(D9245, legend!$C$3:$G$22, 2, FALSE)</f>
        <v>4. Non-Vegetated Area</v>
      </c>
      <c r="G9245" s="71" t="str">
        <f>VLOOKUP(D9245, legend!$C$3:$G$22, 3, FALSE)</f>
        <v>4. Non-Vegetasi</v>
      </c>
      <c r="H9245" s="71" t="str">
        <f>VLOOKUP(D9245, legend!$C$3:$G$22, 4, FALSE)</f>
        <v>4.3. Other Non-Vegetation</v>
      </c>
      <c r="I9245" s="71" t="str">
        <f>VLOOKUP(D9245, legend!$C$3:$G$22, 5, FALSE)</f>
        <v>4.3. Non-Vegetasi Lainnya</v>
      </c>
      <c r="J9245" s="71" t="str">
        <f>VLOOKUP(E9245, legend!$C$3:$G$22, 2, FALSE)</f>
        <v>3. Agriculture</v>
      </c>
      <c r="K9245" s="71" t="str">
        <f>VLOOKUP(E9245, legend!$C$3:$G$22, 3, FALSE)</f>
        <v>3. Pertanian</v>
      </c>
      <c r="L9245" s="71" t="str">
        <f>VLOOKUP(E9245, legend!$C$3:$G$22, 4, FALSE)</f>
        <v>3.1. Rice Paddy</v>
      </c>
      <c r="M9245" s="71" t="str">
        <f>VLOOKUP(E9245, legend!$C$3:$G$22, 5, FALSE)</f>
        <v>3.1. Sawah</v>
      </c>
      <c r="N9245" s="71" t="str">
        <f>VLOOKUP(C9245,geocode!$A$1:$C$40,2,false)</f>
        <v>Papua Barat Daya</v>
      </c>
      <c r="O9245" s="71" t="str">
        <f>VLOOKUP(C9245,geocode!$A$1:$C$40,3,false)</f>
        <v>Papua</v>
      </c>
      <c r="P9245" s="71">
        <v>2000.0</v>
      </c>
      <c r="Q9245" s="71">
        <v>2023.0</v>
      </c>
    </row>
    <row r="9246" ht="15.75" customHeight="1">
      <c r="B9246" s="71">
        <v>52.9082203552246</v>
      </c>
      <c r="C9246" s="71">
        <v>96.0</v>
      </c>
      <c r="D9246" s="71">
        <v>25.0</v>
      </c>
      <c r="E9246" s="71">
        <v>76.0</v>
      </c>
      <c r="F9246" s="71" t="str">
        <f>VLOOKUP(D9246, legend!$C$3:$G$22, 2, FALSE)</f>
        <v>4. Non-Vegetated Area</v>
      </c>
      <c r="G9246" s="71" t="str">
        <f>VLOOKUP(D9246, legend!$C$3:$G$22, 3, FALSE)</f>
        <v>4. Non-Vegetasi</v>
      </c>
      <c r="H9246" s="71" t="str">
        <f>VLOOKUP(D9246, legend!$C$3:$G$22, 4, FALSE)</f>
        <v>4.3. Other Non-Vegetation</v>
      </c>
      <c r="I9246" s="71" t="str">
        <f>VLOOKUP(D9246, legend!$C$3:$G$22, 5, FALSE)</f>
        <v>4.3. Non-Vegetasi Lainnya</v>
      </c>
      <c r="J9246" s="71" t="str">
        <f>VLOOKUP(E9246, legend!$C$3:$G$22, 2, FALSE)</f>
        <v>1. Forest </v>
      </c>
      <c r="K9246" s="71" t="str">
        <f>VLOOKUP(E9246, legend!$C$3:$G$22, 3, FALSE)</f>
        <v>1. Hutan</v>
      </c>
      <c r="L9246" s="71" t="str">
        <f>VLOOKUP(E9246, legend!$C$3:$G$22, 4, FALSE)</f>
        <v>1.3 Peat swamp forest</v>
      </c>
      <c r="M9246" s="71" t="str">
        <f>VLOOKUP(E9246, legend!$C$3:$G$22, 5, FALSE)</f>
        <v>1.3 Hutan rawa gambut</v>
      </c>
      <c r="N9246" s="71" t="str">
        <f>VLOOKUP(C9246,geocode!$A$1:$C$40,2,false)</f>
        <v>Papua Barat Daya</v>
      </c>
      <c r="O9246" s="71" t="str">
        <f>VLOOKUP(C9246,geocode!$A$1:$C$40,3,false)</f>
        <v>Papua</v>
      </c>
      <c r="P9246" s="71">
        <v>2000.0</v>
      </c>
      <c r="Q9246" s="71">
        <v>2023.0</v>
      </c>
    </row>
    <row r="9247" ht="15.75" customHeight="1">
      <c r="B9247" s="71">
        <v>0.178789733886718</v>
      </c>
      <c r="C9247" s="71">
        <v>96.0</v>
      </c>
      <c r="D9247" s="71">
        <v>30.0</v>
      </c>
      <c r="E9247" s="71">
        <v>13.0</v>
      </c>
      <c r="F9247" s="71" t="str">
        <f>VLOOKUP(D9247, legend!$C$3:$G$22, 2, FALSE)</f>
        <v>4. Non-Vegetated Area</v>
      </c>
      <c r="G9247" s="71" t="str">
        <f>VLOOKUP(D9247, legend!$C$3:$G$22, 3, FALSE)</f>
        <v>4. Non-Vegetasi</v>
      </c>
      <c r="H9247" s="71" t="str">
        <f>VLOOKUP(D9247, legend!$C$3:$G$22, 4, FALSE)</f>
        <v>4.1. Mining Pit</v>
      </c>
      <c r="I9247" s="71" t="str">
        <f>VLOOKUP(D9247, legend!$C$3:$G$22, 5, FALSE)</f>
        <v>4.1. Lubang Tambang</v>
      </c>
      <c r="J9247" s="71" t="str">
        <f>VLOOKUP(E9247, legend!$C$3:$G$22, 2, FALSE)</f>
        <v>2. Non-Forest Natural Vegetation</v>
      </c>
      <c r="K9247" s="71" t="str">
        <f>VLOOKUP(E9247, legend!$C$3:$G$22, 3, FALSE)</f>
        <v>2. Tumbuhan Non-Hutan Lainnya</v>
      </c>
      <c r="L9247" s="71" t="str">
        <f>VLOOKUP(E9247, legend!$C$3:$G$22, 4, FALSE)</f>
        <v>2.1. Other Natural Vegetation</v>
      </c>
      <c r="M9247" s="71" t="str">
        <f>VLOOKUP(E9247, legend!$C$3:$G$22, 5, FALSE)</f>
        <v>2.1. Tumbuhan Non-Hutan Lainnya</v>
      </c>
      <c r="N9247" s="71" t="str">
        <f>VLOOKUP(C9247,geocode!$A$1:$C$40,2,false)</f>
        <v>Papua Barat Daya</v>
      </c>
      <c r="O9247" s="71" t="str">
        <f>VLOOKUP(C9247,geocode!$A$1:$C$40,3,false)</f>
        <v>Papua</v>
      </c>
      <c r="P9247" s="71">
        <v>2000.0</v>
      </c>
      <c r="Q9247" s="71">
        <v>2023.0</v>
      </c>
    </row>
    <row r="9248" ht="15.75" customHeight="1">
      <c r="B9248" s="71">
        <v>9.11844206542968</v>
      </c>
      <c r="C9248" s="71">
        <v>96.0</v>
      </c>
      <c r="D9248" s="71">
        <v>30.0</v>
      </c>
      <c r="E9248" s="71">
        <v>30.0</v>
      </c>
      <c r="F9248" s="71" t="str">
        <f>VLOOKUP(D9248, legend!$C$3:$G$22, 2, FALSE)</f>
        <v>4. Non-Vegetated Area</v>
      </c>
      <c r="G9248" s="71" t="str">
        <f>VLOOKUP(D9248, legend!$C$3:$G$22, 3, FALSE)</f>
        <v>4. Non-Vegetasi</v>
      </c>
      <c r="H9248" s="71" t="str">
        <f>VLOOKUP(D9248, legend!$C$3:$G$22, 4, FALSE)</f>
        <v>4.1. Mining Pit</v>
      </c>
      <c r="I9248" s="71" t="str">
        <f>VLOOKUP(D9248, legend!$C$3:$G$22, 5, FALSE)</f>
        <v>4.1. Lubang Tambang</v>
      </c>
      <c r="J9248" s="71" t="str">
        <f>VLOOKUP(E9248, legend!$C$3:$G$22, 2, FALSE)</f>
        <v>4. Non-Vegetated Area</v>
      </c>
      <c r="K9248" s="71" t="str">
        <f>VLOOKUP(E9248, legend!$C$3:$G$22, 3, FALSE)</f>
        <v>4. Non-Vegetasi</v>
      </c>
      <c r="L9248" s="71" t="str">
        <f>VLOOKUP(E9248, legend!$C$3:$G$22, 4, FALSE)</f>
        <v>4.1. Mining Pit</v>
      </c>
      <c r="M9248" s="71" t="str">
        <f>VLOOKUP(E9248, legend!$C$3:$G$22, 5, FALSE)</f>
        <v>4.1. Lubang Tambang</v>
      </c>
      <c r="N9248" s="71" t="str">
        <f>VLOOKUP(C9248,geocode!$A$1:$C$40,2,false)</f>
        <v>Papua Barat Daya</v>
      </c>
      <c r="O9248" s="71" t="str">
        <f>VLOOKUP(C9248,geocode!$A$1:$C$40,3,false)</f>
        <v>Papua</v>
      </c>
      <c r="P9248" s="71">
        <v>2000.0</v>
      </c>
      <c r="Q9248" s="71">
        <v>2023.0</v>
      </c>
    </row>
    <row r="9249" ht="15.75" customHeight="1">
      <c r="B9249" s="71">
        <v>0.178792376708984</v>
      </c>
      <c r="C9249" s="71">
        <v>96.0</v>
      </c>
      <c r="D9249" s="71">
        <v>30.0</v>
      </c>
      <c r="E9249" s="71">
        <v>33.0</v>
      </c>
      <c r="F9249" s="71" t="str">
        <f>VLOOKUP(D9249, legend!$C$3:$G$22, 2, FALSE)</f>
        <v>4. Non-Vegetated Area</v>
      </c>
      <c r="G9249" s="71" t="str">
        <f>VLOOKUP(D9249, legend!$C$3:$G$22, 3, FALSE)</f>
        <v>4. Non-Vegetasi</v>
      </c>
      <c r="H9249" s="71" t="str">
        <f>VLOOKUP(D9249, legend!$C$3:$G$22, 4, FALSE)</f>
        <v>4.1. Mining Pit</v>
      </c>
      <c r="I9249" s="71" t="str">
        <f>VLOOKUP(D9249, legend!$C$3:$G$22, 5, FALSE)</f>
        <v>4.1. Lubang Tambang</v>
      </c>
      <c r="J9249" s="71" t="str">
        <f>VLOOKUP(E9249, legend!$C$3:$G$22, 2, FALSE)</f>
        <v>5. Water Body</v>
      </c>
      <c r="K9249" s="71" t="str">
        <f>VLOOKUP(E9249, legend!$C$3:$G$22, 3, FALSE)</f>
        <v>5. Tubuh Air</v>
      </c>
      <c r="L9249" s="71" t="str">
        <f>VLOOKUP(E9249, legend!$C$3:$G$22, 4, FALSE)</f>
        <v>5.2. River, Lake, Ocean</v>
      </c>
      <c r="M9249" s="71" t="str">
        <f>VLOOKUP(E9249, legend!$C$3:$G$22, 5, FALSE)</f>
        <v>5.2. Sungai, Danau, Laut</v>
      </c>
      <c r="N9249" s="71" t="str">
        <f>VLOOKUP(C9249,geocode!$A$1:$C$40,2,false)</f>
        <v>Papua Barat Daya</v>
      </c>
      <c r="O9249" s="71" t="str">
        <f>VLOOKUP(C9249,geocode!$A$1:$C$40,3,false)</f>
        <v>Papua</v>
      </c>
      <c r="P9249" s="71">
        <v>2000.0</v>
      </c>
      <c r="Q9249" s="71">
        <v>2023.0</v>
      </c>
    </row>
    <row r="9250" ht="15.75" customHeight="1">
      <c r="B9250" s="71">
        <v>109.385288653564</v>
      </c>
      <c r="C9250" s="71">
        <v>96.0</v>
      </c>
      <c r="D9250" s="71">
        <v>33.0</v>
      </c>
      <c r="E9250" s="71">
        <v>3.0</v>
      </c>
      <c r="F9250" s="71" t="str">
        <f>VLOOKUP(D9250, legend!$C$3:$G$22, 2, FALSE)</f>
        <v>5. Water Body</v>
      </c>
      <c r="G9250" s="71" t="str">
        <f>VLOOKUP(D9250, legend!$C$3:$G$22, 3, FALSE)</f>
        <v>5. Tubuh Air</v>
      </c>
      <c r="H9250" s="71" t="str">
        <f>VLOOKUP(D9250, legend!$C$3:$G$22, 4, FALSE)</f>
        <v>5.2. River, Lake, Ocean</v>
      </c>
      <c r="I9250" s="71" t="str">
        <f>VLOOKUP(D9250, legend!$C$3:$G$22, 5, FALSE)</f>
        <v>5.2. Sungai, Danau, Laut</v>
      </c>
      <c r="J9250" s="71" t="str">
        <f>VLOOKUP(E9250, legend!$C$3:$G$22, 2, FALSE)</f>
        <v>1. Forest </v>
      </c>
      <c r="K9250" s="71" t="str">
        <f>VLOOKUP(E9250, legend!$C$3:$G$22, 3, FALSE)</f>
        <v>1. Hutan</v>
      </c>
      <c r="L9250" s="71" t="str">
        <f>VLOOKUP(E9250, legend!$C$3:$G$22, 4, FALSE)</f>
        <v>1.1. Forest Formation</v>
      </c>
      <c r="M9250" s="71" t="str">
        <f>VLOOKUP(E9250, legend!$C$3:$G$22, 5, FALSE)</f>
        <v>1.1. Formasi Hutan</v>
      </c>
      <c r="N9250" s="71" t="str">
        <f>VLOOKUP(C9250,geocode!$A$1:$C$40,2,false)</f>
        <v>Papua Barat Daya</v>
      </c>
      <c r="O9250" s="71" t="str">
        <f>VLOOKUP(C9250,geocode!$A$1:$C$40,3,false)</f>
        <v>Papua</v>
      </c>
      <c r="P9250" s="71">
        <v>2000.0</v>
      </c>
      <c r="Q9250" s="71">
        <v>2023.0</v>
      </c>
    </row>
    <row r="9251" ht="15.75" customHeight="1">
      <c r="B9251" s="71">
        <v>1155.29779457397</v>
      </c>
      <c r="C9251" s="71">
        <v>96.0</v>
      </c>
      <c r="D9251" s="71">
        <v>33.0</v>
      </c>
      <c r="E9251" s="71">
        <v>5.0</v>
      </c>
      <c r="F9251" s="71" t="str">
        <f>VLOOKUP(D9251, legend!$C$3:$G$22, 2, FALSE)</f>
        <v>5. Water Body</v>
      </c>
      <c r="G9251" s="71" t="str">
        <f>VLOOKUP(D9251, legend!$C$3:$G$22, 3, FALSE)</f>
        <v>5. Tubuh Air</v>
      </c>
      <c r="H9251" s="71" t="str">
        <f>VLOOKUP(D9251, legend!$C$3:$G$22, 4, FALSE)</f>
        <v>5.2. River, Lake, Ocean</v>
      </c>
      <c r="I9251" s="71" t="str">
        <f>VLOOKUP(D9251, legend!$C$3:$G$22, 5, FALSE)</f>
        <v>5.2. Sungai, Danau, Laut</v>
      </c>
      <c r="J9251" s="71" t="str">
        <f>VLOOKUP(E9251, legend!$C$3:$G$22, 2, FALSE)</f>
        <v>1. Forest </v>
      </c>
      <c r="K9251" s="71" t="str">
        <f>VLOOKUP(E9251, legend!$C$3:$G$22, 3, FALSE)</f>
        <v>1. Hutan</v>
      </c>
      <c r="L9251" s="71" t="str">
        <f>VLOOKUP(E9251, legend!$C$3:$G$22, 4, FALSE)</f>
        <v>1.2. Mangrove</v>
      </c>
      <c r="M9251" s="71" t="str">
        <f>VLOOKUP(E9251, legend!$C$3:$G$22, 5, FALSE)</f>
        <v>1.2. Mangrove</v>
      </c>
      <c r="N9251" s="71" t="str">
        <f>VLOOKUP(C9251,geocode!$A$1:$C$40,2,false)</f>
        <v>Papua Barat Daya</v>
      </c>
      <c r="O9251" s="71" t="str">
        <f>VLOOKUP(C9251,geocode!$A$1:$C$40,3,false)</f>
        <v>Papua</v>
      </c>
      <c r="P9251" s="71">
        <v>2000.0</v>
      </c>
      <c r="Q9251" s="71">
        <v>2023.0</v>
      </c>
    </row>
    <row r="9252" ht="15.75" customHeight="1">
      <c r="B9252" s="71">
        <v>544.163478619384</v>
      </c>
      <c r="C9252" s="71">
        <v>96.0</v>
      </c>
      <c r="D9252" s="71">
        <v>33.0</v>
      </c>
      <c r="E9252" s="71">
        <v>13.0</v>
      </c>
      <c r="F9252" s="71" t="str">
        <f>VLOOKUP(D9252, legend!$C$3:$G$22, 2, FALSE)</f>
        <v>5. Water Body</v>
      </c>
      <c r="G9252" s="71" t="str">
        <f>VLOOKUP(D9252, legend!$C$3:$G$22, 3, FALSE)</f>
        <v>5. Tubuh Air</v>
      </c>
      <c r="H9252" s="71" t="str">
        <f>VLOOKUP(D9252, legend!$C$3:$G$22, 4, FALSE)</f>
        <v>5.2. River, Lake, Ocean</v>
      </c>
      <c r="I9252" s="71" t="str">
        <f>VLOOKUP(D9252, legend!$C$3:$G$22, 5, FALSE)</f>
        <v>5.2. Sungai, Danau, Laut</v>
      </c>
      <c r="J9252" s="71" t="str">
        <f>VLOOKUP(E9252, legend!$C$3:$G$22, 2, FALSE)</f>
        <v>2. Non-Forest Natural Vegetation</v>
      </c>
      <c r="K9252" s="71" t="str">
        <f>VLOOKUP(E9252, legend!$C$3:$G$22, 3, FALSE)</f>
        <v>2. Tumbuhan Non-Hutan Lainnya</v>
      </c>
      <c r="L9252" s="71" t="str">
        <f>VLOOKUP(E9252, legend!$C$3:$G$22, 4, FALSE)</f>
        <v>2.1. Other Natural Vegetation</v>
      </c>
      <c r="M9252" s="71" t="str">
        <f>VLOOKUP(E9252, legend!$C$3:$G$22, 5, FALSE)</f>
        <v>2.1. Tumbuhan Non-Hutan Lainnya</v>
      </c>
      <c r="N9252" s="71" t="str">
        <f>VLOOKUP(C9252,geocode!$A$1:$C$40,2,false)</f>
        <v>Papua Barat Daya</v>
      </c>
      <c r="O9252" s="71" t="str">
        <f>VLOOKUP(C9252,geocode!$A$1:$C$40,3,false)</f>
        <v>Papua</v>
      </c>
      <c r="P9252" s="71">
        <v>2000.0</v>
      </c>
      <c r="Q9252" s="71">
        <v>2023.0</v>
      </c>
    </row>
    <row r="9253" ht="15.75" customHeight="1">
      <c r="B9253" s="71">
        <v>158.723986254882</v>
      </c>
      <c r="C9253" s="71">
        <v>96.0</v>
      </c>
      <c r="D9253" s="71">
        <v>33.0</v>
      </c>
      <c r="E9253" s="71">
        <v>21.0</v>
      </c>
      <c r="F9253" s="71" t="str">
        <f>VLOOKUP(D9253, legend!$C$3:$G$22, 2, FALSE)</f>
        <v>5. Water Body</v>
      </c>
      <c r="G9253" s="71" t="str">
        <f>VLOOKUP(D9253, legend!$C$3:$G$22, 3, FALSE)</f>
        <v>5. Tubuh Air</v>
      </c>
      <c r="H9253" s="71" t="str">
        <f>VLOOKUP(D9253, legend!$C$3:$G$22, 4, FALSE)</f>
        <v>5.2. River, Lake, Ocean</v>
      </c>
      <c r="I9253" s="71" t="str">
        <f>VLOOKUP(D9253, legend!$C$3:$G$22, 5, FALSE)</f>
        <v>5.2. Sungai, Danau, Laut</v>
      </c>
      <c r="J9253" s="71" t="str">
        <f>VLOOKUP(E9253, legend!$C$3:$G$22, 2, FALSE)</f>
        <v>3. Agriculture</v>
      </c>
      <c r="K9253" s="71" t="str">
        <f>VLOOKUP(E9253, legend!$C$3:$G$22, 3, FALSE)</f>
        <v>3. Pertanian</v>
      </c>
      <c r="L9253" s="71" t="str">
        <f>VLOOKUP(E9253, legend!$C$3:$G$22, 4, FALSE)</f>
        <v>3.4. Other Agriculture</v>
      </c>
      <c r="M9253" s="71" t="str">
        <f>VLOOKUP(E9253, legend!$C$3:$G$22, 5, FALSE)</f>
        <v>3.4. Pertanian Lainnya </v>
      </c>
      <c r="N9253" s="71" t="str">
        <f>VLOOKUP(C9253,geocode!$A$1:$C$40,2,false)</f>
        <v>Papua Barat Daya</v>
      </c>
      <c r="O9253" s="71" t="str">
        <f>VLOOKUP(C9253,geocode!$A$1:$C$40,3,false)</f>
        <v>Papua</v>
      </c>
      <c r="P9253" s="71">
        <v>2000.0</v>
      </c>
      <c r="Q9253" s="71">
        <v>2023.0</v>
      </c>
    </row>
    <row r="9254" ht="15.75" customHeight="1">
      <c r="B9254" s="71">
        <v>8.75978108520507</v>
      </c>
      <c r="C9254" s="71">
        <v>96.0</v>
      </c>
      <c r="D9254" s="71">
        <v>33.0</v>
      </c>
      <c r="E9254" s="71">
        <v>24.0</v>
      </c>
      <c r="F9254" s="71" t="str">
        <f>VLOOKUP(D9254, legend!$C$3:$G$22, 2, FALSE)</f>
        <v>5. Water Body</v>
      </c>
      <c r="G9254" s="71" t="str">
        <f>VLOOKUP(D9254, legend!$C$3:$G$22, 3, FALSE)</f>
        <v>5. Tubuh Air</v>
      </c>
      <c r="H9254" s="71" t="str">
        <f>VLOOKUP(D9254, legend!$C$3:$G$22, 4, FALSE)</f>
        <v>5.2. River, Lake, Ocean</v>
      </c>
      <c r="I9254" s="71" t="str">
        <f>VLOOKUP(D9254, legend!$C$3:$G$22, 5, FALSE)</f>
        <v>5.2. Sungai, Danau, Laut</v>
      </c>
      <c r="J9254" s="71" t="str">
        <f>VLOOKUP(E9254, legend!$C$3:$G$22, 2, FALSE)</f>
        <v>4. Non-Vegetated Area</v>
      </c>
      <c r="K9254" s="71" t="str">
        <f>VLOOKUP(E9254, legend!$C$3:$G$22, 3, FALSE)</f>
        <v>4. Non-Vegetasi</v>
      </c>
      <c r="L9254" s="71" t="str">
        <f>VLOOKUP(E9254, legend!$C$3:$G$22, 4, FALSE)</f>
        <v>4.2. Urban Area</v>
      </c>
      <c r="M9254" s="71" t="str">
        <f>VLOOKUP(E9254, legend!$C$3:$G$22, 5, FALSE)</f>
        <v>4.2. Pemukiman </v>
      </c>
      <c r="N9254" s="71" t="str">
        <f>VLOOKUP(C9254,geocode!$A$1:$C$40,2,false)</f>
        <v>Papua Barat Daya</v>
      </c>
      <c r="O9254" s="71" t="str">
        <f>VLOOKUP(C9254,geocode!$A$1:$C$40,3,false)</f>
        <v>Papua</v>
      </c>
      <c r="P9254" s="71">
        <v>2000.0</v>
      </c>
      <c r="Q9254" s="71">
        <v>2023.0</v>
      </c>
    </row>
    <row r="9255" ht="15.75" customHeight="1">
      <c r="B9255" s="71">
        <v>96.6142537658691</v>
      </c>
      <c r="C9255" s="71">
        <v>96.0</v>
      </c>
      <c r="D9255" s="71">
        <v>33.0</v>
      </c>
      <c r="E9255" s="71">
        <v>25.0</v>
      </c>
      <c r="F9255" s="71" t="str">
        <f>VLOOKUP(D9255, legend!$C$3:$G$22, 2, FALSE)</f>
        <v>5. Water Body</v>
      </c>
      <c r="G9255" s="71" t="str">
        <f>VLOOKUP(D9255, legend!$C$3:$G$22, 3, FALSE)</f>
        <v>5. Tubuh Air</v>
      </c>
      <c r="H9255" s="71" t="str">
        <f>VLOOKUP(D9255, legend!$C$3:$G$22, 4, FALSE)</f>
        <v>5.2. River, Lake, Ocean</v>
      </c>
      <c r="I9255" s="71" t="str">
        <f>VLOOKUP(D9255, legend!$C$3:$G$22, 5, FALSE)</f>
        <v>5.2. Sungai, Danau, Laut</v>
      </c>
      <c r="J9255" s="71" t="str">
        <f>VLOOKUP(E9255, legend!$C$3:$G$22, 2, FALSE)</f>
        <v>4. Non-Vegetated Area</v>
      </c>
      <c r="K9255" s="71" t="str">
        <f>VLOOKUP(E9255, legend!$C$3:$G$22, 3, FALSE)</f>
        <v>4. Non-Vegetasi</v>
      </c>
      <c r="L9255" s="71" t="str">
        <f>VLOOKUP(E9255, legend!$C$3:$G$22, 4, FALSE)</f>
        <v>4.3. Other Non-Vegetation</v>
      </c>
      <c r="M9255" s="71" t="str">
        <f>VLOOKUP(E9255, legend!$C$3:$G$22, 5, FALSE)</f>
        <v>4.3. Non-Vegetasi Lainnya</v>
      </c>
      <c r="N9255" s="71" t="str">
        <f>VLOOKUP(C9255,geocode!$A$1:$C$40,2,false)</f>
        <v>Papua Barat Daya</v>
      </c>
      <c r="O9255" s="71" t="str">
        <f>VLOOKUP(C9255,geocode!$A$1:$C$40,3,false)</f>
        <v>Papua</v>
      </c>
      <c r="P9255" s="71">
        <v>2000.0</v>
      </c>
      <c r="Q9255" s="71">
        <v>2023.0</v>
      </c>
    </row>
    <row r="9256" ht="15.75" customHeight="1">
      <c r="B9256" s="71">
        <v>2.32426616210937</v>
      </c>
      <c r="C9256" s="71">
        <v>96.0</v>
      </c>
      <c r="D9256" s="71">
        <v>33.0</v>
      </c>
      <c r="E9256" s="71">
        <v>30.0</v>
      </c>
      <c r="F9256" s="71" t="str">
        <f>VLOOKUP(D9256, legend!$C$3:$G$22, 2, FALSE)</f>
        <v>5. Water Body</v>
      </c>
      <c r="G9256" s="71" t="str">
        <f>VLOOKUP(D9256, legend!$C$3:$G$22, 3, FALSE)</f>
        <v>5. Tubuh Air</v>
      </c>
      <c r="H9256" s="71" t="str">
        <f>VLOOKUP(D9256, legend!$C$3:$G$22, 4, FALSE)</f>
        <v>5.2. River, Lake, Ocean</v>
      </c>
      <c r="I9256" s="71" t="str">
        <f>VLOOKUP(D9256, legend!$C$3:$G$22, 5, FALSE)</f>
        <v>5.2. Sungai, Danau, Laut</v>
      </c>
      <c r="J9256" s="71" t="str">
        <f>VLOOKUP(E9256, legend!$C$3:$G$22, 2, FALSE)</f>
        <v>4. Non-Vegetated Area</v>
      </c>
      <c r="K9256" s="71" t="str">
        <f>VLOOKUP(E9256, legend!$C$3:$G$22, 3, FALSE)</f>
        <v>4. Non-Vegetasi</v>
      </c>
      <c r="L9256" s="71" t="str">
        <f>VLOOKUP(E9256, legend!$C$3:$G$22, 4, FALSE)</f>
        <v>4.1. Mining Pit</v>
      </c>
      <c r="M9256" s="71" t="str">
        <f>VLOOKUP(E9256, legend!$C$3:$G$22, 5, FALSE)</f>
        <v>4.1. Lubang Tambang</v>
      </c>
      <c r="N9256" s="71" t="str">
        <f>VLOOKUP(C9256,geocode!$A$1:$C$40,2,false)</f>
        <v>Papua Barat Daya</v>
      </c>
      <c r="O9256" s="71" t="str">
        <f>VLOOKUP(C9256,geocode!$A$1:$C$40,3,false)</f>
        <v>Papua</v>
      </c>
      <c r="P9256" s="71">
        <v>2000.0</v>
      </c>
      <c r="Q9256" s="71">
        <v>2023.0</v>
      </c>
    </row>
    <row r="9257" ht="15.75" customHeight="1">
      <c r="B9257" s="71">
        <v>26931.6383020742</v>
      </c>
      <c r="C9257" s="71">
        <v>96.0</v>
      </c>
      <c r="D9257" s="71">
        <v>33.0</v>
      </c>
      <c r="E9257" s="71">
        <v>33.0</v>
      </c>
      <c r="F9257" s="71" t="str">
        <f>VLOOKUP(D9257, legend!$C$3:$G$22, 2, FALSE)</f>
        <v>5. Water Body</v>
      </c>
      <c r="G9257" s="71" t="str">
        <f>VLOOKUP(D9257, legend!$C$3:$G$22, 3, FALSE)</f>
        <v>5. Tubuh Air</v>
      </c>
      <c r="H9257" s="71" t="str">
        <f>VLOOKUP(D9257, legend!$C$3:$G$22, 4, FALSE)</f>
        <v>5.2. River, Lake, Ocean</v>
      </c>
      <c r="I9257" s="71" t="str">
        <f>VLOOKUP(D9257, legend!$C$3:$G$22, 5, FALSE)</f>
        <v>5.2. Sungai, Danau, Laut</v>
      </c>
      <c r="J9257" s="71" t="str">
        <f>VLOOKUP(E9257, legend!$C$3:$G$22, 2, FALSE)</f>
        <v>5. Water Body</v>
      </c>
      <c r="K9257" s="71" t="str">
        <f>VLOOKUP(E9257, legend!$C$3:$G$22, 3, FALSE)</f>
        <v>5. Tubuh Air</v>
      </c>
      <c r="L9257" s="71" t="str">
        <f>VLOOKUP(E9257, legend!$C$3:$G$22, 4, FALSE)</f>
        <v>5.2. River, Lake, Ocean</v>
      </c>
      <c r="M9257" s="71" t="str">
        <f>VLOOKUP(E9257, legend!$C$3:$G$22, 5, FALSE)</f>
        <v>5.2. Sungai, Danau, Laut</v>
      </c>
      <c r="N9257" s="71" t="str">
        <f>VLOOKUP(C9257,geocode!$A$1:$C$40,2,false)</f>
        <v>Papua Barat Daya</v>
      </c>
      <c r="O9257" s="71" t="str">
        <f>VLOOKUP(C9257,geocode!$A$1:$C$40,3,false)</f>
        <v>Papua</v>
      </c>
      <c r="P9257" s="71">
        <v>2000.0</v>
      </c>
      <c r="Q9257" s="71">
        <v>2023.0</v>
      </c>
    </row>
    <row r="9258" ht="15.75" customHeight="1">
      <c r="B9258" s="71">
        <v>1.60891471557617</v>
      </c>
      <c r="C9258" s="71">
        <v>96.0</v>
      </c>
      <c r="D9258" s="71">
        <v>33.0</v>
      </c>
      <c r="E9258" s="71">
        <v>40.0</v>
      </c>
      <c r="F9258" s="71" t="str">
        <f>VLOOKUP(D9258, legend!$C$3:$G$22, 2, FALSE)</f>
        <v>5. Water Body</v>
      </c>
      <c r="G9258" s="71" t="str">
        <f>VLOOKUP(D9258, legend!$C$3:$G$22, 3, FALSE)</f>
        <v>5. Tubuh Air</v>
      </c>
      <c r="H9258" s="71" t="str">
        <f>VLOOKUP(D9258, legend!$C$3:$G$22, 4, FALSE)</f>
        <v>5.2. River, Lake, Ocean</v>
      </c>
      <c r="I9258" s="71" t="str">
        <f>VLOOKUP(D9258, legend!$C$3:$G$22, 5, FALSE)</f>
        <v>5.2. Sungai, Danau, Laut</v>
      </c>
      <c r="J9258" s="71" t="str">
        <f>VLOOKUP(E9258, legend!$C$3:$G$22, 2, FALSE)</f>
        <v>3. Agriculture</v>
      </c>
      <c r="K9258" s="71" t="str">
        <f>VLOOKUP(E9258, legend!$C$3:$G$22, 3, FALSE)</f>
        <v>3. Pertanian</v>
      </c>
      <c r="L9258" s="71" t="str">
        <f>VLOOKUP(E9258, legend!$C$3:$G$22, 4, FALSE)</f>
        <v>3.1. Rice Paddy</v>
      </c>
      <c r="M9258" s="71" t="str">
        <f>VLOOKUP(E9258, legend!$C$3:$G$22, 5, FALSE)</f>
        <v>3.1. Sawah</v>
      </c>
      <c r="N9258" s="71" t="str">
        <f>VLOOKUP(C9258,geocode!$A$1:$C$40,2,false)</f>
        <v>Papua Barat Daya</v>
      </c>
      <c r="O9258" s="71" t="str">
        <f>VLOOKUP(C9258,geocode!$A$1:$C$40,3,false)</f>
        <v>Papua</v>
      </c>
      <c r="P9258" s="71">
        <v>2000.0</v>
      </c>
      <c r="Q9258" s="71">
        <v>2023.0</v>
      </c>
    </row>
    <row r="9259" ht="15.75" customHeight="1">
      <c r="B9259" s="71">
        <v>7.77468270874023</v>
      </c>
      <c r="C9259" s="71">
        <v>96.0</v>
      </c>
      <c r="D9259" s="71">
        <v>33.0</v>
      </c>
      <c r="E9259" s="71">
        <v>76.0</v>
      </c>
      <c r="F9259" s="71" t="str">
        <f>VLOOKUP(D9259, legend!$C$3:$G$22, 2, FALSE)</f>
        <v>5. Water Body</v>
      </c>
      <c r="G9259" s="71" t="str">
        <f>VLOOKUP(D9259, legend!$C$3:$G$22, 3, FALSE)</f>
        <v>5. Tubuh Air</v>
      </c>
      <c r="H9259" s="71" t="str">
        <f>VLOOKUP(D9259, legend!$C$3:$G$22, 4, FALSE)</f>
        <v>5.2. River, Lake, Ocean</v>
      </c>
      <c r="I9259" s="71" t="str">
        <f>VLOOKUP(D9259, legend!$C$3:$G$22, 5, FALSE)</f>
        <v>5.2. Sungai, Danau, Laut</v>
      </c>
      <c r="J9259" s="71" t="str">
        <f>VLOOKUP(E9259, legend!$C$3:$G$22, 2, FALSE)</f>
        <v>1. Forest </v>
      </c>
      <c r="K9259" s="71" t="str">
        <f>VLOOKUP(E9259, legend!$C$3:$G$22, 3, FALSE)</f>
        <v>1. Hutan</v>
      </c>
      <c r="L9259" s="71" t="str">
        <f>VLOOKUP(E9259, legend!$C$3:$G$22, 4, FALSE)</f>
        <v>1.3 Peat swamp forest</v>
      </c>
      <c r="M9259" s="71" t="str">
        <f>VLOOKUP(E9259, legend!$C$3:$G$22, 5, FALSE)</f>
        <v>1.3 Hutan rawa gambut</v>
      </c>
      <c r="N9259" s="71" t="str">
        <f>VLOOKUP(C9259,geocode!$A$1:$C$40,2,false)</f>
        <v>Papua Barat Daya</v>
      </c>
      <c r="O9259" s="71" t="str">
        <f>VLOOKUP(C9259,geocode!$A$1:$C$40,3,false)</f>
        <v>Papua</v>
      </c>
      <c r="P9259" s="71">
        <v>2000.0</v>
      </c>
      <c r="Q9259" s="71">
        <v>2023.0</v>
      </c>
    </row>
    <row r="9260" ht="15.75" customHeight="1">
      <c r="B9260" s="71">
        <v>0.0893853149414062</v>
      </c>
      <c r="C9260" s="71">
        <v>96.0</v>
      </c>
      <c r="D9260" s="71">
        <v>35.0</v>
      </c>
      <c r="E9260" s="71">
        <v>13.0</v>
      </c>
      <c r="F9260" s="71" t="str">
        <f>VLOOKUP(D9260, legend!$C$3:$G$22, 2, FALSE)</f>
        <v>3. Agriculture</v>
      </c>
      <c r="G9260" s="71" t="str">
        <f>VLOOKUP(D9260, legend!$C$3:$G$22, 3, FALSE)</f>
        <v>3. Pertanian</v>
      </c>
      <c r="H9260" s="71" t="str">
        <f>VLOOKUP(D9260, legend!$C$3:$G$22, 4, FALSE)</f>
        <v>3.2. Oil Palm</v>
      </c>
      <c r="I9260" s="71" t="str">
        <f>VLOOKUP(D9260, legend!$C$3:$G$22, 5, FALSE)</f>
        <v>3.2. Sawit</v>
      </c>
      <c r="J9260" s="71" t="str">
        <f>VLOOKUP(E9260, legend!$C$3:$G$22, 2, FALSE)</f>
        <v>2. Non-Forest Natural Vegetation</v>
      </c>
      <c r="K9260" s="71" t="str">
        <f>VLOOKUP(E9260, legend!$C$3:$G$22, 3, FALSE)</f>
        <v>2. Tumbuhan Non-Hutan Lainnya</v>
      </c>
      <c r="L9260" s="71" t="str">
        <f>VLOOKUP(E9260, legend!$C$3:$G$22, 4, FALSE)</f>
        <v>2.1. Other Natural Vegetation</v>
      </c>
      <c r="M9260" s="71" t="str">
        <f>VLOOKUP(E9260, legend!$C$3:$G$22, 5, FALSE)</f>
        <v>2.1. Tumbuhan Non-Hutan Lainnya</v>
      </c>
      <c r="N9260" s="71" t="str">
        <f>VLOOKUP(C9260,geocode!$A$1:$C$40,2,false)</f>
        <v>Papua Barat Daya</v>
      </c>
      <c r="O9260" s="71" t="str">
        <f>VLOOKUP(C9260,geocode!$A$1:$C$40,3,false)</f>
        <v>Papua</v>
      </c>
      <c r="P9260" s="71">
        <v>2000.0</v>
      </c>
      <c r="Q9260" s="71">
        <v>2023.0</v>
      </c>
    </row>
    <row r="9261" ht="15.75" customHeight="1">
      <c r="B9261" s="71">
        <v>0.17877066040039</v>
      </c>
      <c r="C9261" s="71">
        <v>96.0</v>
      </c>
      <c r="D9261" s="71">
        <v>35.0</v>
      </c>
      <c r="E9261" s="71">
        <v>25.0</v>
      </c>
      <c r="F9261" s="71" t="str">
        <f>VLOOKUP(D9261, legend!$C$3:$G$22, 2, FALSE)</f>
        <v>3. Agriculture</v>
      </c>
      <c r="G9261" s="71" t="str">
        <f>VLOOKUP(D9261, legend!$C$3:$G$22, 3, FALSE)</f>
        <v>3. Pertanian</v>
      </c>
      <c r="H9261" s="71" t="str">
        <f>VLOOKUP(D9261, legend!$C$3:$G$22, 4, FALSE)</f>
        <v>3.2. Oil Palm</v>
      </c>
      <c r="I9261" s="71" t="str">
        <f>VLOOKUP(D9261, legend!$C$3:$G$22, 5, FALSE)</f>
        <v>3.2. Sawit</v>
      </c>
      <c r="J9261" s="71" t="str">
        <f>VLOOKUP(E9261, legend!$C$3:$G$22, 2, FALSE)</f>
        <v>4. Non-Vegetated Area</v>
      </c>
      <c r="K9261" s="71" t="str">
        <f>VLOOKUP(E9261, legend!$C$3:$G$22, 3, FALSE)</f>
        <v>4. Non-Vegetasi</v>
      </c>
      <c r="L9261" s="71" t="str">
        <f>VLOOKUP(E9261, legend!$C$3:$G$22, 4, FALSE)</f>
        <v>4.3. Other Non-Vegetation</v>
      </c>
      <c r="M9261" s="71" t="str">
        <f>VLOOKUP(E9261, legend!$C$3:$G$22, 5, FALSE)</f>
        <v>4.3. Non-Vegetasi Lainnya</v>
      </c>
      <c r="N9261" s="71" t="str">
        <f>VLOOKUP(C9261,geocode!$A$1:$C$40,2,false)</f>
        <v>Papua Barat Daya</v>
      </c>
      <c r="O9261" s="71" t="str">
        <f>VLOOKUP(C9261,geocode!$A$1:$C$40,3,false)</f>
        <v>Papua</v>
      </c>
      <c r="P9261" s="71">
        <v>2000.0</v>
      </c>
      <c r="Q9261" s="71">
        <v>2023.0</v>
      </c>
    </row>
    <row r="9262" ht="15.75" customHeight="1">
      <c r="B9262" s="71">
        <v>428.500714202878</v>
      </c>
      <c r="C9262" s="71">
        <v>96.0</v>
      </c>
      <c r="D9262" s="71">
        <v>35.0</v>
      </c>
      <c r="E9262" s="71">
        <v>35.0</v>
      </c>
      <c r="F9262" s="71" t="str">
        <f>VLOOKUP(D9262, legend!$C$3:$G$22, 2, FALSE)</f>
        <v>3. Agriculture</v>
      </c>
      <c r="G9262" s="71" t="str">
        <f>VLOOKUP(D9262, legend!$C$3:$G$22, 3, FALSE)</f>
        <v>3. Pertanian</v>
      </c>
      <c r="H9262" s="71" t="str">
        <f>VLOOKUP(D9262, legend!$C$3:$G$22, 4, FALSE)</f>
        <v>3.2. Oil Palm</v>
      </c>
      <c r="I9262" s="71" t="str">
        <f>VLOOKUP(D9262, legend!$C$3:$G$22, 5, FALSE)</f>
        <v>3.2. Sawit</v>
      </c>
      <c r="J9262" s="71" t="str">
        <f>VLOOKUP(E9262, legend!$C$3:$G$22, 2, FALSE)</f>
        <v>3. Agriculture</v>
      </c>
      <c r="K9262" s="71" t="str">
        <f>VLOOKUP(E9262, legend!$C$3:$G$22, 3, FALSE)</f>
        <v>3. Pertanian</v>
      </c>
      <c r="L9262" s="71" t="str">
        <f>VLOOKUP(E9262, legend!$C$3:$G$22, 4, FALSE)</f>
        <v>3.2. Oil Palm</v>
      </c>
      <c r="M9262" s="71" t="str">
        <f>VLOOKUP(E9262, legend!$C$3:$G$22, 5, FALSE)</f>
        <v>3.2. Sawit</v>
      </c>
      <c r="N9262" s="71" t="str">
        <f>VLOOKUP(C9262,geocode!$A$1:$C$40,2,false)</f>
        <v>Papua Barat Daya</v>
      </c>
      <c r="O9262" s="71" t="str">
        <f>VLOOKUP(C9262,geocode!$A$1:$C$40,3,false)</f>
        <v>Papua</v>
      </c>
      <c r="P9262" s="71">
        <v>2000.0</v>
      </c>
      <c r="Q9262" s="71">
        <v>2023.0</v>
      </c>
    </row>
    <row r="9263" ht="15.75" customHeight="1">
      <c r="B9263" s="71">
        <v>26.3669895690917</v>
      </c>
      <c r="C9263" s="71">
        <v>96.0</v>
      </c>
      <c r="D9263" s="71">
        <v>40.0</v>
      </c>
      <c r="E9263" s="71">
        <v>3.0</v>
      </c>
      <c r="F9263" s="71" t="str">
        <f>VLOOKUP(D9263, legend!$C$3:$G$22, 2, FALSE)</f>
        <v>3. Agriculture</v>
      </c>
      <c r="G9263" s="71" t="str">
        <f>VLOOKUP(D9263, legend!$C$3:$G$22, 3, FALSE)</f>
        <v>3. Pertanian</v>
      </c>
      <c r="H9263" s="71" t="str">
        <f>VLOOKUP(D9263, legend!$C$3:$G$22, 4, FALSE)</f>
        <v>3.1. Rice Paddy</v>
      </c>
      <c r="I9263" s="71" t="str">
        <f>VLOOKUP(D9263, legend!$C$3:$G$22, 5, FALSE)</f>
        <v>3.1. Sawah</v>
      </c>
      <c r="J9263" s="71" t="str">
        <f>VLOOKUP(E9263, legend!$C$3:$G$22, 2, FALSE)</f>
        <v>1. Forest </v>
      </c>
      <c r="K9263" s="71" t="str">
        <f>VLOOKUP(E9263, legend!$C$3:$G$22, 3, FALSE)</f>
        <v>1. Hutan</v>
      </c>
      <c r="L9263" s="71" t="str">
        <f>VLOOKUP(E9263, legend!$C$3:$G$22, 4, FALSE)</f>
        <v>1.1. Forest Formation</v>
      </c>
      <c r="M9263" s="71" t="str">
        <f>VLOOKUP(E9263, legend!$C$3:$G$22, 5, FALSE)</f>
        <v>1.1. Formasi Hutan</v>
      </c>
      <c r="N9263" s="71" t="str">
        <f>VLOOKUP(C9263,geocode!$A$1:$C$40,2,false)</f>
        <v>Papua Barat Daya</v>
      </c>
      <c r="O9263" s="71" t="str">
        <f>VLOOKUP(C9263,geocode!$A$1:$C$40,3,false)</f>
        <v>Papua</v>
      </c>
      <c r="P9263" s="71">
        <v>2000.0</v>
      </c>
      <c r="Q9263" s="71">
        <v>2023.0</v>
      </c>
    </row>
    <row r="9264" ht="15.75" customHeight="1">
      <c r="B9264" s="71">
        <v>386.654574743652</v>
      </c>
      <c r="C9264" s="71">
        <v>96.0</v>
      </c>
      <c r="D9264" s="71">
        <v>40.0</v>
      </c>
      <c r="E9264" s="71">
        <v>13.0</v>
      </c>
      <c r="F9264" s="71" t="str">
        <f>VLOOKUP(D9264, legend!$C$3:$G$22, 2, FALSE)</f>
        <v>3. Agriculture</v>
      </c>
      <c r="G9264" s="71" t="str">
        <f>VLOOKUP(D9264, legend!$C$3:$G$22, 3, FALSE)</f>
        <v>3. Pertanian</v>
      </c>
      <c r="H9264" s="71" t="str">
        <f>VLOOKUP(D9264, legend!$C$3:$G$22, 4, FALSE)</f>
        <v>3.1. Rice Paddy</v>
      </c>
      <c r="I9264" s="71" t="str">
        <f>VLOOKUP(D9264, legend!$C$3:$G$22, 5, FALSE)</f>
        <v>3.1. Sawah</v>
      </c>
      <c r="J9264" s="71" t="str">
        <f>VLOOKUP(E9264, legend!$C$3:$G$22, 2, FALSE)</f>
        <v>2. Non-Forest Natural Vegetation</v>
      </c>
      <c r="K9264" s="71" t="str">
        <f>VLOOKUP(E9264, legend!$C$3:$G$22, 3, FALSE)</f>
        <v>2. Tumbuhan Non-Hutan Lainnya</v>
      </c>
      <c r="L9264" s="71" t="str">
        <f>VLOOKUP(E9264, legend!$C$3:$G$22, 4, FALSE)</f>
        <v>2.1. Other Natural Vegetation</v>
      </c>
      <c r="M9264" s="71" t="str">
        <f>VLOOKUP(E9264, legend!$C$3:$G$22, 5, FALSE)</f>
        <v>2.1. Tumbuhan Non-Hutan Lainnya</v>
      </c>
      <c r="N9264" s="71" t="str">
        <f>VLOOKUP(C9264,geocode!$A$1:$C$40,2,false)</f>
        <v>Papua Barat Daya</v>
      </c>
      <c r="O9264" s="71" t="str">
        <f>VLOOKUP(C9264,geocode!$A$1:$C$40,3,false)</f>
        <v>Papua</v>
      </c>
      <c r="P9264" s="71">
        <v>2000.0</v>
      </c>
      <c r="Q9264" s="71">
        <v>2023.0</v>
      </c>
    </row>
    <row r="9265" ht="15.75" customHeight="1">
      <c r="B9265" s="71">
        <v>5.54170741577148</v>
      </c>
      <c r="C9265" s="71">
        <v>96.0</v>
      </c>
      <c r="D9265" s="71">
        <v>40.0</v>
      </c>
      <c r="E9265" s="71">
        <v>21.0</v>
      </c>
      <c r="F9265" s="71" t="str">
        <f>VLOOKUP(D9265, legend!$C$3:$G$22, 2, FALSE)</f>
        <v>3. Agriculture</v>
      </c>
      <c r="G9265" s="71" t="str">
        <f>VLOOKUP(D9265, legend!$C$3:$G$22, 3, FALSE)</f>
        <v>3. Pertanian</v>
      </c>
      <c r="H9265" s="71" t="str">
        <f>VLOOKUP(D9265, legend!$C$3:$G$22, 4, FALSE)</f>
        <v>3.1. Rice Paddy</v>
      </c>
      <c r="I9265" s="71" t="str">
        <f>VLOOKUP(D9265, legend!$C$3:$G$22, 5, FALSE)</f>
        <v>3.1. Sawah</v>
      </c>
      <c r="J9265" s="71" t="str">
        <f>VLOOKUP(E9265, legend!$C$3:$G$22, 2, FALSE)</f>
        <v>3. Agriculture</v>
      </c>
      <c r="K9265" s="71" t="str">
        <f>VLOOKUP(E9265, legend!$C$3:$G$22, 3, FALSE)</f>
        <v>3. Pertanian</v>
      </c>
      <c r="L9265" s="71" t="str">
        <f>VLOOKUP(E9265, legend!$C$3:$G$22, 4, FALSE)</f>
        <v>3.4. Other Agriculture</v>
      </c>
      <c r="M9265" s="71" t="str">
        <f>VLOOKUP(E9265, legend!$C$3:$G$22, 5, FALSE)</f>
        <v>3.4. Pertanian Lainnya </v>
      </c>
      <c r="N9265" s="71" t="str">
        <f>VLOOKUP(C9265,geocode!$A$1:$C$40,2,false)</f>
        <v>Papua Barat Daya</v>
      </c>
      <c r="O9265" s="71" t="str">
        <f>VLOOKUP(C9265,geocode!$A$1:$C$40,3,false)</f>
        <v>Papua</v>
      </c>
      <c r="P9265" s="71">
        <v>2000.0</v>
      </c>
      <c r="Q9265" s="71">
        <v>2023.0</v>
      </c>
    </row>
    <row r="9266" ht="15.75" customHeight="1">
      <c r="B9266" s="71">
        <v>219.88308930664</v>
      </c>
      <c r="C9266" s="71">
        <v>96.0</v>
      </c>
      <c r="D9266" s="71">
        <v>40.0</v>
      </c>
      <c r="E9266" s="71">
        <v>24.0</v>
      </c>
      <c r="F9266" s="71" t="str">
        <f>VLOOKUP(D9266, legend!$C$3:$G$22, 2, FALSE)</f>
        <v>3. Agriculture</v>
      </c>
      <c r="G9266" s="71" t="str">
        <f>VLOOKUP(D9266, legend!$C$3:$G$22, 3, FALSE)</f>
        <v>3. Pertanian</v>
      </c>
      <c r="H9266" s="71" t="str">
        <f>VLOOKUP(D9266, legend!$C$3:$G$22, 4, FALSE)</f>
        <v>3.1. Rice Paddy</v>
      </c>
      <c r="I9266" s="71" t="str">
        <f>VLOOKUP(D9266, legend!$C$3:$G$22, 5, FALSE)</f>
        <v>3.1. Sawah</v>
      </c>
      <c r="J9266" s="71" t="str">
        <f>VLOOKUP(E9266, legend!$C$3:$G$22, 2, FALSE)</f>
        <v>4. Non-Vegetated Area</v>
      </c>
      <c r="K9266" s="71" t="str">
        <f>VLOOKUP(E9266, legend!$C$3:$G$22, 3, FALSE)</f>
        <v>4. Non-Vegetasi</v>
      </c>
      <c r="L9266" s="71" t="str">
        <f>VLOOKUP(E9266, legend!$C$3:$G$22, 4, FALSE)</f>
        <v>4.2. Urban Area</v>
      </c>
      <c r="M9266" s="71" t="str">
        <f>VLOOKUP(E9266, legend!$C$3:$G$22, 5, FALSE)</f>
        <v>4.2. Pemukiman </v>
      </c>
      <c r="N9266" s="71" t="str">
        <f>VLOOKUP(C9266,geocode!$A$1:$C$40,2,false)</f>
        <v>Papua Barat Daya</v>
      </c>
      <c r="O9266" s="71" t="str">
        <f>VLOOKUP(C9266,geocode!$A$1:$C$40,3,false)</f>
        <v>Papua</v>
      </c>
      <c r="P9266" s="71">
        <v>2000.0</v>
      </c>
      <c r="Q9266" s="71">
        <v>2023.0</v>
      </c>
    </row>
    <row r="9267" ht="15.75" customHeight="1">
      <c r="B9267" s="71">
        <v>62.0325275756835</v>
      </c>
      <c r="C9267" s="71">
        <v>96.0</v>
      </c>
      <c r="D9267" s="71">
        <v>40.0</v>
      </c>
      <c r="E9267" s="71">
        <v>25.0</v>
      </c>
      <c r="F9267" s="71" t="str">
        <f>VLOOKUP(D9267, legend!$C$3:$G$22, 2, FALSE)</f>
        <v>3. Agriculture</v>
      </c>
      <c r="G9267" s="71" t="str">
        <f>VLOOKUP(D9267, legend!$C$3:$G$22, 3, FALSE)</f>
        <v>3. Pertanian</v>
      </c>
      <c r="H9267" s="71" t="str">
        <f>VLOOKUP(D9267, legend!$C$3:$G$22, 4, FALSE)</f>
        <v>3.1. Rice Paddy</v>
      </c>
      <c r="I9267" s="71" t="str">
        <f>VLOOKUP(D9267, legend!$C$3:$G$22, 5, FALSE)</f>
        <v>3.1. Sawah</v>
      </c>
      <c r="J9267" s="71" t="str">
        <f>VLOOKUP(E9267, legend!$C$3:$G$22, 2, FALSE)</f>
        <v>4. Non-Vegetated Area</v>
      </c>
      <c r="K9267" s="71" t="str">
        <f>VLOOKUP(E9267, legend!$C$3:$G$22, 3, FALSE)</f>
        <v>4. Non-Vegetasi</v>
      </c>
      <c r="L9267" s="71" t="str">
        <f>VLOOKUP(E9267, legend!$C$3:$G$22, 4, FALSE)</f>
        <v>4.3. Other Non-Vegetation</v>
      </c>
      <c r="M9267" s="71" t="str">
        <f>VLOOKUP(E9267, legend!$C$3:$G$22, 5, FALSE)</f>
        <v>4.3. Non-Vegetasi Lainnya</v>
      </c>
      <c r="N9267" s="71" t="str">
        <f>VLOOKUP(C9267,geocode!$A$1:$C$40,2,false)</f>
        <v>Papua Barat Daya</v>
      </c>
      <c r="O9267" s="71" t="str">
        <f>VLOOKUP(C9267,geocode!$A$1:$C$40,3,false)</f>
        <v>Papua</v>
      </c>
      <c r="P9267" s="71">
        <v>2000.0</v>
      </c>
      <c r="Q9267" s="71">
        <v>2023.0</v>
      </c>
    </row>
    <row r="9268" ht="15.75" customHeight="1">
      <c r="B9268" s="71">
        <v>1.78768356933593</v>
      </c>
      <c r="C9268" s="71">
        <v>96.0</v>
      </c>
      <c r="D9268" s="71">
        <v>40.0</v>
      </c>
      <c r="E9268" s="71">
        <v>33.0</v>
      </c>
      <c r="F9268" s="71" t="str">
        <f>VLOOKUP(D9268, legend!$C$3:$G$22, 2, FALSE)</f>
        <v>3. Agriculture</v>
      </c>
      <c r="G9268" s="71" t="str">
        <f>VLOOKUP(D9268, legend!$C$3:$G$22, 3, FALSE)</f>
        <v>3. Pertanian</v>
      </c>
      <c r="H9268" s="71" t="str">
        <f>VLOOKUP(D9268, legend!$C$3:$G$22, 4, FALSE)</f>
        <v>3.1. Rice Paddy</v>
      </c>
      <c r="I9268" s="71" t="str">
        <f>VLOOKUP(D9268, legend!$C$3:$G$22, 5, FALSE)</f>
        <v>3.1. Sawah</v>
      </c>
      <c r="J9268" s="71" t="str">
        <f>VLOOKUP(E9268, legend!$C$3:$G$22, 2, FALSE)</f>
        <v>5. Water Body</v>
      </c>
      <c r="K9268" s="71" t="str">
        <f>VLOOKUP(E9268, legend!$C$3:$G$22, 3, FALSE)</f>
        <v>5. Tubuh Air</v>
      </c>
      <c r="L9268" s="71" t="str">
        <f>VLOOKUP(E9268, legend!$C$3:$G$22, 4, FALSE)</f>
        <v>5.2. River, Lake, Ocean</v>
      </c>
      <c r="M9268" s="71" t="str">
        <f>VLOOKUP(E9268, legend!$C$3:$G$22, 5, FALSE)</f>
        <v>5.2. Sungai, Danau, Laut</v>
      </c>
      <c r="N9268" s="71" t="str">
        <f>VLOOKUP(C9268,geocode!$A$1:$C$40,2,false)</f>
        <v>Papua Barat Daya</v>
      </c>
      <c r="O9268" s="71" t="str">
        <f>VLOOKUP(C9268,geocode!$A$1:$C$40,3,false)</f>
        <v>Papua</v>
      </c>
      <c r="P9268" s="71">
        <v>2000.0</v>
      </c>
      <c r="Q9268" s="71">
        <v>2023.0</v>
      </c>
    </row>
    <row r="9269" ht="15.75" customHeight="1">
      <c r="B9269" s="71">
        <v>1.96632662353515</v>
      </c>
      <c r="C9269" s="71">
        <v>96.0</v>
      </c>
      <c r="D9269" s="71">
        <v>40.0</v>
      </c>
      <c r="E9269" s="71">
        <v>35.0</v>
      </c>
      <c r="F9269" s="71" t="str">
        <f>VLOOKUP(D9269, legend!$C$3:$G$22, 2, FALSE)</f>
        <v>3. Agriculture</v>
      </c>
      <c r="G9269" s="71" t="str">
        <f>VLOOKUP(D9269, legend!$C$3:$G$22, 3, FALSE)</f>
        <v>3. Pertanian</v>
      </c>
      <c r="H9269" s="71" t="str">
        <f>VLOOKUP(D9269, legend!$C$3:$G$22, 4, FALSE)</f>
        <v>3.1. Rice Paddy</v>
      </c>
      <c r="I9269" s="71" t="str">
        <f>VLOOKUP(D9269, legend!$C$3:$G$22, 5, FALSE)</f>
        <v>3.1. Sawah</v>
      </c>
      <c r="J9269" s="71" t="str">
        <f>VLOOKUP(E9269, legend!$C$3:$G$22, 2, FALSE)</f>
        <v>3. Agriculture</v>
      </c>
      <c r="K9269" s="71" t="str">
        <f>VLOOKUP(E9269, legend!$C$3:$G$22, 3, FALSE)</f>
        <v>3. Pertanian</v>
      </c>
      <c r="L9269" s="71" t="str">
        <f>VLOOKUP(E9269, legend!$C$3:$G$22, 4, FALSE)</f>
        <v>3.2. Oil Palm</v>
      </c>
      <c r="M9269" s="71" t="str">
        <f>VLOOKUP(E9269, legend!$C$3:$G$22, 5, FALSE)</f>
        <v>3.2. Sawit</v>
      </c>
      <c r="N9269" s="71" t="str">
        <f>VLOOKUP(C9269,geocode!$A$1:$C$40,2,false)</f>
        <v>Papua Barat Daya</v>
      </c>
      <c r="O9269" s="71" t="str">
        <f>VLOOKUP(C9269,geocode!$A$1:$C$40,3,false)</f>
        <v>Papua</v>
      </c>
      <c r="P9269" s="71">
        <v>2000.0</v>
      </c>
      <c r="Q9269" s="71">
        <v>2023.0</v>
      </c>
    </row>
    <row r="9270" ht="15.75" customHeight="1">
      <c r="B9270" s="71">
        <v>2245.88989841309</v>
      </c>
      <c r="C9270" s="71">
        <v>96.0</v>
      </c>
      <c r="D9270" s="71">
        <v>40.0</v>
      </c>
      <c r="E9270" s="71">
        <v>40.0</v>
      </c>
      <c r="F9270" s="71" t="str">
        <f>VLOOKUP(D9270, legend!$C$3:$G$22, 2, FALSE)</f>
        <v>3. Agriculture</v>
      </c>
      <c r="G9270" s="71" t="str">
        <f>VLOOKUP(D9270, legend!$C$3:$G$22, 3, FALSE)</f>
        <v>3. Pertanian</v>
      </c>
      <c r="H9270" s="71" t="str">
        <f>VLOOKUP(D9270, legend!$C$3:$G$22, 4, FALSE)</f>
        <v>3.1. Rice Paddy</v>
      </c>
      <c r="I9270" s="71" t="str">
        <f>VLOOKUP(D9270, legend!$C$3:$G$22, 5, FALSE)</f>
        <v>3.1. Sawah</v>
      </c>
      <c r="J9270" s="71" t="str">
        <f>VLOOKUP(E9270, legend!$C$3:$G$22, 2, FALSE)</f>
        <v>3. Agriculture</v>
      </c>
      <c r="K9270" s="71" t="str">
        <f>VLOOKUP(E9270, legend!$C$3:$G$22, 3, FALSE)</f>
        <v>3. Pertanian</v>
      </c>
      <c r="L9270" s="71" t="str">
        <f>VLOOKUP(E9270, legend!$C$3:$G$22, 4, FALSE)</f>
        <v>3.1. Rice Paddy</v>
      </c>
      <c r="M9270" s="71" t="str">
        <f>VLOOKUP(E9270, legend!$C$3:$G$22, 5, FALSE)</f>
        <v>3.1. Sawah</v>
      </c>
      <c r="N9270" s="71" t="str">
        <f>VLOOKUP(C9270,geocode!$A$1:$C$40,2,false)</f>
        <v>Papua Barat Daya</v>
      </c>
      <c r="O9270" s="71" t="str">
        <f>VLOOKUP(C9270,geocode!$A$1:$C$40,3,false)</f>
        <v>Papua</v>
      </c>
      <c r="P9270" s="71">
        <v>2000.0</v>
      </c>
      <c r="Q9270" s="71">
        <v>2023.0</v>
      </c>
    </row>
    <row r="9271" ht="15.75" customHeight="1">
      <c r="B9271" s="71">
        <v>28.8687740966796</v>
      </c>
      <c r="C9271" s="71">
        <v>96.0</v>
      </c>
      <c r="D9271" s="71">
        <v>40.0</v>
      </c>
      <c r="E9271" s="71">
        <v>76.0</v>
      </c>
      <c r="F9271" s="71" t="str">
        <f>VLOOKUP(D9271, legend!$C$3:$G$22, 2, FALSE)</f>
        <v>3. Agriculture</v>
      </c>
      <c r="G9271" s="71" t="str">
        <f>VLOOKUP(D9271, legend!$C$3:$G$22, 3, FALSE)</f>
        <v>3. Pertanian</v>
      </c>
      <c r="H9271" s="71" t="str">
        <f>VLOOKUP(D9271, legend!$C$3:$G$22, 4, FALSE)</f>
        <v>3.1. Rice Paddy</v>
      </c>
      <c r="I9271" s="71" t="str">
        <f>VLOOKUP(D9271, legend!$C$3:$G$22, 5, FALSE)</f>
        <v>3.1. Sawah</v>
      </c>
      <c r="J9271" s="71" t="str">
        <f>VLOOKUP(E9271, legend!$C$3:$G$22, 2, FALSE)</f>
        <v>1. Forest </v>
      </c>
      <c r="K9271" s="71" t="str">
        <f>VLOOKUP(E9271, legend!$C$3:$G$22, 3, FALSE)</f>
        <v>1. Hutan</v>
      </c>
      <c r="L9271" s="71" t="str">
        <f>VLOOKUP(E9271, legend!$C$3:$G$22, 4, FALSE)</f>
        <v>1.3 Peat swamp forest</v>
      </c>
      <c r="M9271" s="71" t="str">
        <f>VLOOKUP(E9271, legend!$C$3:$G$22, 5, FALSE)</f>
        <v>1.3 Hutan rawa gambut</v>
      </c>
      <c r="N9271" s="71" t="str">
        <f>VLOOKUP(C9271,geocode!$A$1:$C$40,2,false)</f>
        <v>Papua Barat Daya</v>
      </c>
      <c r="O9271" s="71" t="str">
        <f>VLOOKUP(C9271,geocode!$A$1:$C$40,3,false)</f>
        <v>Papua</v>
      </c>
      <c r="P9271" s="71">
        <v>2000.0</v>
      </c>
      <c r="Q9271" s="71">
        <v>2023.0</v>
      </c>
    </row>
    <row r="9272" ht="15.75" customHeight="1">
      <c r="B9272" s="71">
        <v>27.4353364135742</v>
      </c>
      <c r="C9272" s="71">
        <v>96.0</v>
      </c>
      <c r="D9272" s="71">
        <v>76.0</v>
      </c>
      <c r="E9272" s="71">
        <v>3.0</v>
      </c>
      <c r="F9272" s="71" t="str">
        <f>VLOOKUP(D9272, legend!$C$3:$G$22, 2, FALSE)</f>
        <v>1. Forest </v>
      </c>
      <c r="G9272" s="71" t="str">
        <f>VLOOKUP(D9272, legend!$C$3:$G$22, 3, FALSE)</f>
        <v>1. Hutan</v>
      </c>
      <c r="H9272" s="71" t="str">
        <f>VLOOKUP(D9272, legend!$C$3:$G$22, 4, FALSE)</f>
        <v>1.3 Peat swamp forest</v>
      </c>
      <c r="I9272" s="71" t="str">
        <f>VLOOKUP(D9272, legend!$C$3:$G$22, 5, FALSE)</f>
        <v>1.3 Hutan rawa gambut</v>
      </c>
      <c r="J9272" s="71" t="str">
        <f>VLOOKUP(E9272, legend!$C$3:$G$22, 2, FALSE)</f>
        <v>1. Forest </v>
      </c>
      <c r="K9272" s="71" t="str">
        <f>VLOOKUP(E9272, legend!$C$3:$G$22, 3, FALSE)</f>
        <v>1. Hutan</v>
      </c>
      <c r="L9272" s="71" t="str">
        <f>VLOOKUP(E9272, legend!$C$3:$G$22, 4, FALSE)</f>
        <v>1.1. Forest Formation</v>
      </c>
      <c r="M9272" s="71" t="str">
        <f>VLOOKUP(E9272, legend!$C$3:$G$22, 5, FALSE)</f>
        <v>1.1. Formasi Hutan</v>
      </c>
      <c r="N9272" s="71" t="str">
        <f>VLOOKUP(C9272,geocode!$A$1:$C$40,2,false)</f>
        <v>Papua Barat Daya</v>
      </c>
      <c r="O9272" s="71" t="str">
        <f>VLOOKUP(C9272,geocode!$A$1:$C$40,3,false)</f>
        <v>Papua</v>
      </c>
      <c r="P9272" s="71">
        <v>2000.0</v>
      </c>
      <c r="Q9272" s="71">
        <v>2023.0</v>
      </c>
    </row>
    <row r="9273" ht="15.75" customHeight="1">
      <c r="B9273" s="71">
        <v>1919.32253545532</v>
      </c>
      <c r="C9273" s="71">
        <v>96.0</v>
      </c>
      <c r="D9273" s="71">
        <v>76.0</v>
      </c>
      <c r="E9273" s="71">
        <v>5.0</v>
      </c>
      <c r="F9273" s="71" t="str">
        <f>VLOOKUP(D9273, legend!$C$3:$G$22, 2, FALSE)</f>
        <v>1. Forest </v>
      </c>
      <c r="G9273" s="71" t="str">
        <f>VLOOKUP(D9273, legend!$C$3:$G$22, 3, FALSE)</f>
        <v>1. Hutan</v>
      </c>
      <c r="H9273" s="71" t="str">
        <f>VLOOKUP(D9273, legend!$C$3:$G$22, 4, FALSE)</f>
        <v>1.3 Peat swamp forest</v>
      </c>
      <c r="I9273" s="71" t="str">
        <f>VLOOKUP(D9273, legend!$C$3:$G$22, 5, FALSE)</f>
        <v>1.3 Hutan rawa gambut</v>
      </c>
      <c r="J9273" s="71" t="str">
        <f>VLOOKUP(E9273, legend!$C$3:$G$22, 2, FALSE)</f>
        <v>1. Forest </v>
      </c>
      <c r="K9273" s="71" t="str">
        <f>VLOOKUP(E9273, legend!$C$3:$G$22, 3, FALSE)</f>
        <v>1. Hutan</v>
      </c>
      <c r="L9273" s="71" t="str">
        <f>VLOOKUP(E9273, legend!$C$3:$G$22, 4, FALSE)</f>
        <v>1.2. Mangrove</v>
      </c>
      <c r="M9273" s="71" t="str">
        <f>VLOOKUP(E9273, legend!$C$3:$G$22, 5, FALSE)</f>
        <v>1.2. Mangrove</v>
      </c>
      <c r="N9273" s="71" t="str">
        <f>VLOOKUP(C9273,geocode!$A$1:$C$40,2,false)</f>
        <v>Papua Barat Daya</v>
      </c>
      <c r="O9273" s="71" t="str">
        <f>VLOOKUP(C9273,geocode!$A$1:$C$40,3,false)</f>
        <v>Papua</v>
      </c>
      <c r="P9273" s="71">
        <v>2000.0</v>
      </c>
      <c r="Q9273" s="71">
        <v>2023.0</v>
      </c>
    </row>
    <row r="9274" ht="15.75" customHeight="1">
      <c r="B9274" s="71">
        <v>13221.0401845093</v>
      </c>
      <c r="C9274" s="71">
        <v>96.0</v>
      </c>
      <c r="D9274" s="71">
        <v>76.0</v>
      </c>
      <c r="E9274" s="71">
        <v>13.0</v>
      </c>
      <c r="F9274" s="71" t="str">
        <f>VLOOKUP(D9274, legend!$C$3:$G$22, 2, FALSE)</f>
        <v>1. Forest </v>
      </c>
      <c r="G9274" s="71" t="str">
        <f>VLOOKUP(D9274, legend!$C$3:$G$22, 3, FALSE)</f>
        <v>1. Hutan</v>
      </c>
      <c r="H9274" s="71" t="str">
        <f>VLOOKUP(D9274, legend!$C$3:$G$22, 4, FALSE)</f>
        <v>1.3 Peat swamp forest</v>
      </c>
      <c r="I9274" s="71" t="str">
        <f>VLOOKUP(D9274, legend!$C$3:$G$22, 5, FALSE)</f>
        <v>1.3 Hutan rawa gambut</v>
      </c>
      <c r="J9274" s="71" t="str">
        <f>VLOOKUP(E9274, legend!$C$3:$G$22, 2, FALSE)</f>
        <v>2. Non-Forest Natural Vegetation</v>
      </c>
      <c r="K9274" s="71" t="str">
        <f>VLOOKUP(E9274, legend!$C$3:$G$22, 3, FALSE)</f>
        <v>2. Tumbuhan Non-Hutan Lainnya</v>
      </c>
      <c r="L9274" s="71" t="str">
        <f>VLOOKUP(E9274, legend!$C$3:$G$22, 4, FALSE)</f>
        <v>2.1. Other Natural Vegetation</v>
      </c>
      <c r="M9274" s="71" t="str">
        <f>VLOOKUP(E9274, legend!$C$3:$G$22, 5, FALSE)</f>
        <v>2.1. Tumbuhan Non-Hutan Lainnya</v>
      </c>
      <c r="N9274" s="71" t="str">
        <f>VLOOKUP(C9274,geocode!$A$1:$C$40,2,false)</f>
        <v>Papua Barat Daya</v>
      </c>
      <c r="O9274" s="71" t="str">
        <f>VLOOKUP(C9274,geocode!$A$1:$C$40,3,false)</f>
        <v>Papua</v>
      </c>
      <c r="P9274" s="71">
        <v>2000.0</v>
      </c>
      <c r="Q9274" s="71">
        <v>2023.0</v>
      </c>
    </row>
    <row r="9275" ht="15.75" customHeight="1">
      <c r="B9275" s="71">
        <v>108.760297290039</v>
      </c>
      <c r="C9275" s="71">
        <v>96.0</v>
      </c>
      <c r="D9275" s="71">
        <v>76.0</v>
      </c>
      <c r="E9275" s="71">
        <v>21.0</v>
      </c>
      <c r="F9275" s="71" t="str">
        <f>VLOOKUP(D9275, legend!$C$3:$G$22, 2, FALSE)</f>
        <v>1. Forest </v>
      </c>
      <c r="G9275" s="71" t="str">
        <f>VLOOKUP(D9275, legend!$C$3:$G$22, 3, FALSE)</f>
        <v>1. Hutan</v>
      </c>
      <c r="H9275" s="71" t="str">
        <f>VLOOKUP(D9275, legend!$C$3:$G$22, 4, FALSE)</f>
        <v>1.3 Peat swamp forest</v>
      </c>
      <c r="I9275" s="71" t="str">
        <f>VLOOKUP(D9275, legend!$C$3:$G$22, 5, FALSE)</f>
        <v>1.3 Hutan rawa gambut</v>
      </c>
      <c r="J9275" s="71" t="str">
        <f>VLOOKUP(E9275, legend!$C$3:$G$22, 2, FALSE)</f>
        <v>3. Agriculture</v>
      </c>
      <c r="K9275" s="71" t="str">
        <f>VLOOKUP(E9275, legend!$C$3:$G$22, 3, FALSE)</f>
        <v>3. Pertanian</v>
      </c>
      <c r="L9275" s="71" t="str">
        <f>VLOOKUP(E9275, legend!$C$3:$G$22, 4, FALSE)</f>
        <v>3.4. Other Agriculture</v>
      </c>
      <c r="M9275" s="71" t="str">
        <f>VLOOKUP(E9275, legend!$C$3:$G$22, 5, FALSE)</f>
        <v>3.4. Pertanian Lainnya </v>
      </c>
      <c r="N9275" s="71" t="str">
        <f>VLOOKUP(C9275,geocode!$A$1:$C$40,2,false)</f>
        <v>Papua Barat Daya</v>
      </c>
      <c r="O9275" s="71" t="str">
        <f>VLOOKUP(C9275,geocode!$A$1:$C$40,3,false)</f>
        <v>Papua</v>
      </c>
      <c r="P9275" s="71">
        <v>2000.0</v>
      </c>
      <c r="Q9275" s="71">
        <v>2023.0</v>
      </c>
    </row>
    <row r="9276" ht="15.75" customHeight="1">
      <c r="B9276" s="71">
        <v>20.7332268615722</v>
      </c>
      <c r="C9276" s="71">
        <v>96.0</v>
      </c>
      <c r="D9276" s="71">
        <v>76.0</v>
      </c>
      <c r="E9276" s="71">
        <v>24.0</v>
      </c>
      <c r="F9276" s="71" t="str">
        <f>VLOOKUP(D9276, legend!$C$3:$G$22, 2, FALSE)</f>
        <v>1. Forest </v>
      </c>
      <c r="G9276" s="71" t="str">
        <f>VLOOKUP(D9276, legend!$C$3:$G$22, 3, FALSE)</f>
        <v>1. Hutan</v>
      </c>
      <c r="H9276" s="71" t="str">
        <f>VLOOKUP(D9276, legend!$C$3:$G$22, 4, FALSE)</f>
        <v>1.3 Peat swamp forest</v>
      </c>
      <c r="I9276" s="71" t="str">
        <f>VLOOKUP(D9276, legend!$C$3:$G$22, 5, FALSE)</f>
        <v>1.3 Hutan rawa gambut</v>
      </c>
      <c r="J9276" s="71" t="str">
        <f>VLOOKUP(E9276, legend!$C$3:$G$22, 2, FALSE)</f>
        <v>4. Non-Vegetated Area</v>
      </c>
      <c r="K9276" s="71" t="str">
        <f>VLOOKUP(E9276, legend!$C$3:$G$22, 3, FALSE)</f>
        <v>4. Non-Vegetasi</v>
      </c>
      <c r="L9276" s="71" t="str">
        <f>VLOOKUP(E9276, legend!$C$3:$G$22, 4, FALSE)</f>
        <v>4.2. Urban Area</v>
      </c>
      <c r="M9276" s="71" t="str">
        <f>VLOOKUP(E9276, legend!$C$3:$G$22, 5, FALSE)</f>
        <v>4.2. Pemukiman </v>
      </c>
      <c r="N9276" s="71" t="str">
        <f>VLOOKUP(C9276,geocode!$A$1:$C$40,2,false)</f>
        <v>Papua Barat Daya</v>
      </c>
      <c r="O9276" s="71" t="str">
        <f>VLOOKUP(C9276,geocode!$A$1:$C$40,3,false)</f>
        <v>Papua</v>
      </c>
      <c r="P9276" s="71">
        <v>2000.0</v>
      </c>
      <c r="Q9276" s="71">
        <v>2023.0</v>
      </c>
    </row>
    <row r="9277" ht="15.75" customHeight="1">
      <c r="B9277" s="71">
        <v>709.24355338745</v>
      </c>
      <c r="C9277" s="71">
        <v>96.0</v>
      </c>
      <c r="D9277" s="71">
        <v>76.0</v>
      </c>
      <c r="E9277" s="71">
        <v>25.0</v>
      </c>
      <c r="F9277" s="71" t="str">
        <f>VLOOKUP(D9277, legend!$C$3:$G$22, 2, FALSE)</f>
        <v>1. Forest </v>
      </c>
      <c r="G9277" s="71" t="str">
        <f>VLOOKUP(D9277, legend!$C$3:$G$22, 3, FALSE)</f>
        <v>1. Hutan</v>
      </c>
      <c r="H9277" s="71" t="str">
        <f>VLOOKUP(D9277, legend!$C$3:$G$22, 4, FALSE)</f>
        <v>1.3 Peat swamp forest</v>
      </c>
      <c r="I9277" s="71" t="str">
        <f>VLOOKUP(D9277, legend!$C$3:$G$22, 5, FALSE)</f>
        <v>1.3 Hutan rawa gambut</v>
      </c>
      <c r="J9277" s="71" t="str">
        <f>VLOOKUP(E9277, legend!$C$3:$G$22, 2, FALSE)</f>
        <v>4. Non-Vegetated Area</v>
      </c>
      <c r="K9277" s="71" t="str">
        <f>VLOOKUP(E9277, legend!$C$3:$G$22, 3, FALSE)</f>
        <v>4. Non-Vegetasi</v>
      </c>
      <c r="L9277" s="71" t="str">
        <f>VLOOKUP(E9277, legend!$C$3:$G$22, 4, FALSE)</f>
        <v>4.3. Other Non-Vegetation</v>
      </c>
      <c r="M9277" s="71" t="str">
        <f>VLOOKUP(E9277, legend!$C$3:$G$22, 5, FALSE)</f>
        <v>4.3. Non-Vegetasi Lainnya</v>
      </c>
      <c r="N9277" s="71" t="str">
        <f>VLOOKUP(C9277,geocode!$A$1:$C$40,2,false)</f>
        <v>Papua Barat Daya</v>
      </c>
      <c r="O9277" s="71" t="str">
        <f>VLOOKUP(C9277,geocode!$A$1:$C$40,3,false)</f>
        <v>Papua</v>
      </c>
      <c r="P9277" s="71">
        <v>2000.0</v>
      </c>
      <c r="Q9277" s="71">
        <v>2023.0</v>
      </c>
    </row>
    <row r="9278" ht="15.75" customHeight="1">
      <c r="B9278" s="71">
        <v>25.5579194458007</v>
      </c>
      <c r="C9278" s="71">
        <v>96.0</v>
      </c>
      <c r="D9278" s="71">
        <v>76.0</v>
      </c>
      <c r="E9278" s="71">
        <v>33.0</v>
      </c>
      <c r="F9278" s="71" t="str">
        <f>VLOOKUP(D9278, legend!$C$3:$G$22, 2, FALSE)</f>
        <v>1. Forest </v>
      </c>
      <c r="G9278" s="71" t="str">
        <f>VLOOKUP(D9278, legend!$C$3:$G$22, 3, FALSE)</f>
        <v>1. Hutan</v>
      </c>
      <c r="H9278" s="71" t="str">
        <f>VLOOKUP(D9278, legend!$C$3:$G$22, 4, FALSE)</f>
        <v>1.3 Peat swamp forest</v>
      </c>
      <c r="I9278" s="71" t="str">
        <f>VLOOKUP(D9278, legend!$C$3:$G$22, 5, FALSE)</f>
        <v>1.3 Hutan rawa gambut</v>
      </c>
      <c r="J9278" s="71" t="str">
        <f>VLOOKUP(E9278, legend!$C$3:$G$22, 2, FALSE)</f>
        <v>5. Water Body</v>
      </c>
      <c r="K9278" s="71" t="str">
        <f>VLOOKUP(E9278, legend!$C$3:$G$22, 3, FALSE)</f>
        <v>5. Tubuh Air</v>
      </c>
      <c r="L9278" s="71" t="str">
        <f>VLOOKUP(E9278, legend!$C$3:$G$22, 4, FALSE)</f>
        <v>5.2. River, Lake, Ocean</v>
      </c>
      <c r="M9278" s="71" t="str">
        <f>VLOOKUP(E9278, legend!$C$3:$G$22, 5, FALSE)</f>
        <v>5.2. Sungai, Danau, Laut</v>
      </c>
      <c r="N9278" s="71" t="str">
        <f>VLOOKUP(C9278,geocode!$A$1:$C$40,2,false)</f>
        <v>Papua Barat Daya</v>
      </c>
      <c r="O9278" s="71" t="str">
        <f>VLOOKUP(C9278,geocode!$A$1:$C$40,3,false)</f>
        <v>Papua</v>
      </c>
      <c r="P9278" s="71">
        <v>2000.0</v>
      </c>
      <c r="Q9278" s="71">
        <v>2023.0</v>
      </c>
    </row>
    <row r="9279" ht="15.75" customHeight="1">
      <c r="B9279" s="71">
        <v>280.419770977783</v>
      </c>
      <c r="C9279" s="71">
        <v>96.0</v>
      </c>
      <c r="D9279" s="71">
        <v>76.0</v>
      </c>
      <c r="E9279" s="71">
        <v>35.0</v>
      </c>
      <c r="F9279" s="71" t="str">
        <f>VLOOKUP(D9279, legend!$C$3:$G$22, 2, FALSE)</f>
        <v>1. Forest </v>
      </c>
      <c r="G9279" s="71" t="str">
        <f>VLOOKUP(D9279, legend!$C$3:$G$22, 3, FALSE)</f>
        <v>1. Hutan</v>
      </c>
      <c r="H9279" s="71" t="str">
        <f>VLOOKUP(D9279, legend!$C$3:$G$22, 4, FALSE)</f>
        <v>1.3 Peat swamp forest</v>
      </c>
      <c r="I9279" s="71" t="str">
        <f>VLOOKUP(D9279, legend!$C$3:$G$22, 5, FALSE)</f>
        <v>1.3 Hutan rawa gambut</v>
      </c>
      <c r="J9279" s="71" t="str">
        <f>VLOOKUP(E9279, legend!$C$3:$G$22, 2, FALSE)</f>
        <v>3. Agriculture</v>
      </c>
      <c r="K9279" s="71" t="str">
        <f>VLOOKUP(E9279, legend!$C$3:$G$22, 3, FALSE)</f>
        <v>3. Pertanian</v>
      </c>
      <c r="L9279" s="71" t="str">
        <f>VLOOKUP(E9279, legend!$C$3:$G$22, 4, FALSE)</f>
        <v>3.2. Oil Palm</v>
      </c>
      <c r="M9279" s="71" t="str">
        <f>VLOOKUP(E9279, legend!$C$3:$G$22, 5, FALSE)</f>
        <v>3.2. Sawit</v>
      </c>
      <c r="N9279" s="71" t="str">
        <f>VLOOKUP(C9279,geocode!$A$1:$C$40,2,false)</f>
        <v>Papua Barat Daya</v>
      </c>
      <c r="O9279" s="71" t="str">
        <f>VLOOKUP(C9279,geocode!$A$1:$C$40,3,false)</f>
        <v>Papua</v>
      </c>
      <c r="P9279" s="71">
        <v>2000.0</v>
      </c>
      <c r="Q9279" s="71">
        <v>2023.0</v>
      </c>
    </row>
    <row r="9280" ht="15.75" customHeight="1">
      <c r="B9280" s="71">
        <v>1.07258869628906</v>
      </c>
      <c r="C9280" s="71">
        <v>96.0</v>
      </c>
      <c r="D9280" s="71">
        <v>76.0</v>
      </c>
      <c r="E9280" s="71">
        <v>40.0</v>
      </c>
      <c r="F9280" s="71" t="str">
        <f>VLOOKUP(D9280, legend!$C$3:$G$22, 2, FALSE)</f>
        <v>1. Forest </v>
      </c>
      <c r="G9280" s="71" t="str">
        <f>VLOOKUP(D9280, legend!$C$3:$G$22, 3, FALSE)</f>
        <v>1. Hutan</v>
      </c>
      <c r="H9280" s="71" t="str">
        <f>VLOOKUP(D9280, legend!$C$3:$G$22, 4, FALSE)</f>
        <v>1.3 Peat swamp forest</v>
      </c>
      <c r="I9280" s="71" t="str">
        <f>VLOOKUP(D9280, legend!$C$3:$G$22, 5, FALSE)</f>
        <v>1.3 Hutan rawa gambut</v>
      </c>
      <c r="J9280" s="71" t="str">
        <f>VLOOKUP(E9280, legend!$C$3:$G$22, 2, FALSE)</f>
        <v>3. Agriculture</v>
      </c>
      <c r="K9280" s="71" t="str">
        <f>VLOOKUP(E9280, legend!$C$3:$G$22, 3, FALSE)</f>
        <v>3. Pertanian</v>
      </c>
      <c r="L9280" s="71" t="str">
        <f>VLOOKUP(E9280, legend!$C$3:$G$22, 4, FALSE)</f>
        <v>3.1. Rice Paddy</v>
      </c>
      <c r="M9280" s="71" t="str">
        <f>VLOOKUP(E9280, legend!$C$3:$G$22, 5, FALSE)</f>
        <v>3.1. Sawah</v>
      </c>
      <c r="N9280" s="71" t="str">
        <f>VLOOKUP(C9280,geocode!$A$1:$C$40,2,false)</f>
        <v>Papua Barat Daya</v>
      </c>
      <c r="O9280" s="71" t="str">
        <f>VLOOKUP(C9280,geocode!$A$1:$C$40,3,false)</f>
        <v>Papua</v>
      </c>
      <c r="P9280" s="71">
        <v>2000.0</v>
      </c>
      <c r="Q9280" s="71">
        <v>2023.0</v>
      </c>
    </row>
    <row r="9281" ht="15.75" customHeight="1">
      <c r="B9281" s="71">
        <v>280368.598236719</v>
      </c>
      <c r="C9281" s="71">
        <v>96.0</v>
      </c>
      <c r="D9281" s="71">
        <v>76.0</v>
      </c>
      <c r="E9281" s="71">
        <v>76.0</v>
      </c>
      <c r="F9281" s="71" t="str">
        <f>VLOOKUP(D9281, legend!$C$3:$G$22, 2, FALSE)</f>
        <v>1. Forest </v>
      </c>
      <c r="G9281" s="71" t="str">
        <f>VLOOKUP(D9281, legend!$C$3:$G$22, 3, FALSE)</f>
        <v>1. Hutan</v>
      </c>
      <c r="H9281" s="71" t="str">
        <f>VLOOKUP(D9281, legend!$C$3:$G$22, 4, FALSE)</f>
        <v>1.3 Peat swamp forest</v>
      </c>
      <c r="I9281" s="71" t="str">
        <f>VLOOKUP(D9281, legend!$C$3:$G$22, 5, FALSE)</f>
        <v>1.3 Hutan rawa gambut</v>
      </c>
      <c r="J9281" s="71" t="str">
        <f>VLOOKUP(E9281, legend!$C$3:$G$22, 2, FALSE)</f>
        <v>1. Forest </v>
      </c>
      <c r="K9281" s="71" t="str">
        <f>VLOOKUP(E9281, legend!$C$3:$G$22, 3, FALSE)</f>
        <v>1. Hutan</v>
      </c>
      <c r="L9281" s="71" t="str">
        <f>VLOOKUP(E9281, legend!$C$3:$G$22, 4, FALSE)</f>
        <v>1.3 Peat swamp forest</v>
      </c>
      <c r="M9281" s="71" t="str">
        <f>VLOOKUP(E9281, legend!$C$3:$G$22, 5, FALSE)</f>
        <v>1.3 Hutan rawa gambut</v>
      </c>
      <c r="N9281" s="71" t="str">
        <f>VLOOKUP(C9281,geocode!$A$1:$C$40,2,false)</f>
        <v>Papua Barat Daya</v>
      </c>
      <c r="O9281" s="71" t="str">
        <f>VLOOKUP(C9281,geocode!$A$1:$C$40,3,false)</f>
        <v>Papua</v>
      </c>
      <c r="P9281" s="71">
        <v>2000.0</v>
      </c>
      <c r="Q9281" s="71">
        <v>2023.0</v>
      </c>
    </row>
  </sheetData>
  <autoFilter ref="$B$1:$Q$9281">
    <filterColumn colId="13">
      <filters>
        <filter val="Kalimantan"/>
        <filter val="Jawa"/>
        <filter val="Sumatra"/>
        <filter val="Maluku"/>
        <filter val="Bali - Nusa Tenggara"/>
        <filter val="Papua"/>
        <filter val="Sulawesi"/>
      </filters>
    </filterColumn>
  </autoFilter>
  <customSheetViews>
    <customSheetView guid="{3463D21A-3880-466D-A460-5F9D9CD86D8C}" filter="1" showAutoFilter="1">
      <autoFilter ref="$B$1:$Q$9281"/>
      <extLst>
        <ext uri="GoogleSheetsCustomDataVersion1">
          <go:sheetsCustomData xmlns:go="http://customooxmlschemas.google.com/" filterViewId="1463229673"/>
        </ext>
      </extLst>
    </customSheetView>
    <customSheetView guid="{3463D21A-3880-466D-A460-5F9D9CD86D8C}" filter="1" showAutoFilter="1">
      <autoFilter ref="$B$1:$Q$9281"/>
      <extLst>
        <ext uri="GoogleSheetsCustomDataVersion1">
          <go:sheetsCustomData xmlns:go="http://customooxmlschemas.google.com/" filterViewId="2025211807"/>
        </ext>
      </extLst>
    </customSheetView>
    <customSheetView guid="{D979D41E-C252-43C4-8D23-87392B2457CB}" filter="1" showAutoFilter="1">
      <autoFilter ref="$B$1:$Q$9281"/>
      <extLst>
        <ext uri="GoogleSheetsCustomDataVersion1">
          <go:sheetsCustomData xmlns:go="http://customooxmlschemas.google.com/" filterViewId="55701445"/>
        </ext>
      </extLst>
    </customSheetView>
    <customSheetView guid="{3463D21A-3880-466D-A460-5F9D9CD86D8C}" filter="1" showAutoFilter="1">
      <autoFilter ref="$B$1:$Q$9281"/>
      <extLst>
        <ext uri="GoogleSheetsCustomDataVersion1">
          <go:sheetsCustomData xmlns:go="http://customooxmlschemas.google.com/" filterViewId="71759472"/>
        </ext>
      </extLst>
    </customSheetView>
  </customSheetViews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</sheetPr>
  <sheetViews>
    <sheetView workbookViewId="0"/>
  </sheetViews>
  <sheetFormatPr customHeight="1" defaultColWidth="12.63" defaultRowHeight="15.0"/>
  <cols>
    <col customWidth="1" min="1" max="1" width="12.63"/>
    <col customWidth="1" min="2" max="2" width="23.75"/>
    <col customWidth="1" min="3" max="3" width="49.88"/>
    <col customWidth="1" min="4" max="4" width="31.25"/>
    <col customWidth="1" min="5" max="6" width="12.63"/>
  </cols>
  <sheetData>
    <row r="1" ht="15.75" customHeight="1"/>
    <row r="2" ht="15.75" customHeight="1">
      <c r="B2" s="75" t="s">
        <v>118</v>
      </c>
      <c r="C2" s="75" t="s">
        <v>119</v>
      </c>
      <c r="D2" s="75" t="s">
        <v>120</v>
      </c>
    </row>
    <row r="3" ht="15.75" customHeight="1">
      <c r="B3" s="71" t="s">
        <v>104</v>
      </c>
      <c r="C3" s="2" t="s">
        <v>121</v>
      </c>
      <c r="D3" s="2" t="s">
        <v>122</v>
      </c>
    </row>
    <row r="4" ht="15.75" customHeight="1">
      <c r="B4" s="71" t="s">
        <v>105</v>
      </c>
      <c r="C4" s="2" t="s">
        <v>123</v>
      </c>
      <c r="D4" s="2" t="s">
        <v>124</v>
      </c>
    </row>
    <row r="5" ht="15.75" customHeight="1">
      <c r="B5" s="71" t="s">
        <v>106</v>
      </c>
      <c r="C5" s="2" t="s">
        <v>125</v>
      </c>
      <c r="D5" s="2" t="s">
        <v>126</v>
      </c>
    </row>
    <row r="6" ht="15.75" customHeight="1">
      <c r="B6" s="71" t="s">
        <v>107</v>
      </c>
      <c r="C6" s="2" t="s">
        <v>127</v>
      </c>
      <c r="D6" s="2" t="s">
        <v>128</v>
      </c>
    </row>
    <row r="7" ht="15.75" customHeight="1">
      <c r="B7" s="71" t="s">
        <v>108</v>
      </c>
      <c r="C7" s="2" t="s">
        <v>129</v>
      </c>
      <c r="D7" s="71" t="s">
        <v>130</v>
      </c>
    </row>
    <row r="8" ht="15.75" customHeight="1">
      <c r="B8" s="71" t="s">
        <v>109</v>
      </c>
      <c r="C8" s="2" t="s">
        <v>131</v>
      </c>
      <c r="D8" s="71" t="s">
        <v>132</v>
      </c>
    </row>
    <row r="9" ht="15.75" customHeight="1">
      <c r="B9" s="71" t="s">
        <v>102</v>
      </c>
      <c r="C9" s="2" t="s">
        <v>133</v>
      </c>
      <c r="D9" s="71" t="s">
        <v>134</v>
      </c>
    </row>
    <row r="10" ht="15.75" customHeight="1">
      <c r="B10" s="71" t="s">
        <v>110</v>
      </c>
      <c r="C10" s="2" t="s">
        <v>135</v>
      </c>
      <c r="D10" s="71" t="s">
        <v>136</v>
      </c>
    </row>
    <row r="11" ht="15.75" customHeight="1">
      <c r="B11" s="71" t="s">
        <v>111</v>
      </c>
      <c r="C11" s="2" t="s">
        <v>137</v>
      </c>
      <c r="D11" s="71" t="s">
        <v>138</v>
      </c>
    </row>
    <row r="12" ht="15.75" customHeight="1">
      <c r="B12" s="71" t="s">
        <v>112</v>
      </c>
      <c r="C12" s="2" t="s">
        <v>139</v>
      </c>
      <c r="D12" s="71" t="s">
        <v>140</v>
      </c>
    </row>
    <row r="13" ht="15.75" customHeight="1">
      <c r="B13" s="71" t="s">
        <v>101</v>
      </c>
      <c r="C13" s="2" t="s">
        <v>141</v>
      </c>
      <c r="D13" s="71" t="s">
        <v>142</v>
      </c>
    </row>
    <row r="14" ht="15.75" customHeight="1">
      <c r="B14" s="71" t="s">
        <v>113</v>
      </c>
      <c r="C14" s="2" t="s">
        <v>143</v>
      </c>
      <c r="D14" s="71" t="s">
        <v>144</v>
      </c>
    </row>
    <row r="15" ht="15.75" customHeight="1">
      <c r="B15" s="71" t="s">
        <v>114</v>
      </c>
      <c r="C15" s="2" t="s">
        <v>145</v>
      </c>
      <c r="D15" s="2" t="s">
        <v>146</v>
      </c>
    </row>
    <row r="16" ht="15.75" customHeight="1">
      <c r="B16" s="71" t="s">
        <v>115</v>
      </c>
      <c r="C16" s="2" t="s">
        <v>147</v>
      </c>
      <c r="D16" s="2" t="s">
        <v>148</v>
      </c>
    </row>
    <row r="17" ht="15.75" customHeight="1">
      <c r="B17" s="71" t="s">
        <v>116</v>
      </c>
      <c r="C17" s="71" t="s">
        <v>149</v>
      </c>
      <c r="D17" s="71" t="s">
        <v>150</v>
      </c>
    </row>
    <row r="18" ht="15.75" customHeight="1">
      <c r="B18" s="71" t="s">
        <v>117</v>
      </c>
      <c r="C18" s="71" t="s">
        <v>151</v>
      </c>
      <c r="D18" s="71" t="s">
        <v>152</v>
      </c>
    </row>
    <row r="19" ht="15.75" customHeight="1"/>
    <row r="20" ht="15.75" customHeight="1"/>
    <row r="21" ht="15.75" customHeight="1"/>
    <row r="22" ht="15.75" customHeight="1"/>
    <row r="23" ht="15.75" customHeight="1"/>
    <row r="24" ht="15.75" customHeight="1"/>
    <row r="25" ht="15.75" customHeight="1"/>
    <row r="26" ht="15.75" customHeight="1"/>
    <row r="27" ht="15.75" customHeight="1"/>
    <row r="28" ht="15.75" customHeight="1"/>
    <row r="29" ht="15.75" customHeight="1"/>
    <row r="30" ht="15.75" customHeight="1"/>
    <row r="31" ht="15.75" customHeight="1"/>
    <row r="32" ht="15.75" customHeight="1"/>
    <row r="33" ht="15.75" customHeight="1"/>
    <row r="34" ht="15.75" customHeight="1"/>
    <row r="35" ht="15.75" customHeight="1"/>
    <row r="36" ht="15.75" customHeight="1"/>
    <row r="37" ht="15.75" customHeight="1"/>
    <row r="38" ht="15.75" customHeight="1"/>
    <row r="39" ht="15.75" customHeight="1"/>
    <row r="40" ht="15.75" customHeight="1"/>
    <row r="41" ht="15.75" customHeight="1"/>
    <row r="42" ht="15.75" customHeight="1"/>
    <row r="43" ht="15.75" customHeight="1"/>
    <row r="44" ht="15.75" customHeight="1"/>
    <row r="45" ht="15.75" customHeight="1"/>
    <row r="46" ht="15.75" customHeight="1"/>
    <row r="47" ht="15.75" customHeight="1"/>
    <row r="48" ht="15.75" customHeight="1"/>
    <row r="49" ht="15.75" customHeight="1"/>
    <row r="50" ht="15.75" customHeight="1"/>
    <row r="51" ht="15.75" customHeight="1"/>
    <row r="52" ht="15.75" customHeight="1"/>
    <row r="53" ht="15.75" customHeight="1"/>
    <row r="54" ht="15.75" customHeight="1"/>
    <row r="55" ht="15.75" customHeight="1"/>
    <row r="56" ht="15.75" customHeight="1"/>
    <row r="57" ht="15.75" customHeight="1"/>
    <row r="58" ht="15.75" customHeight="1"/>
    <row r="59" ht="15.75" customHeight="1"/>
    <row r="60" ht="15.75" customHeight="1"/>
    <row r="61" ht="15.75" customHeight="1"/>
    <row r="62" ht="15.75" customHeight="1"/>
    <row r="63" ht="15.75" customHeight="1"/>
    <row r="64" ht="15.75" customHeight="1"/>
    <row r="65" ht="15.75" customHeight="1"/>
    <row r="66" ht="15.75" customHeight="1"/>
    <row r="67" ht="15.75" customHeight="1"/>
    <row r="68" ht="15.75" customHeight="1"/>
    <row r="69" ht="15.75" customHeight="1"/>
    <row r="70" ht="15.75" customHeight="1"/>
    <row r="71" ht="15.75" customHeight="1"/>
    <row r="72" ht="15.75" customHeight="1"/>
    <row r="73" ht="15.75" customHeight="1"/>
    <row r="74" ht="15.75" customHeight="1"/>
    <row r="75" ht="15.75" customHeight="1"/>
    <row r="76" ht="15.75" customHeight="1"/>
    <row r="77" ht="15.75" customHeight="1"/>
    <row r="78" ht="15.75" customHeight="1"/>
    <row r="79" ht="15.75" customHeight="1"/>
    <row r="80" ht="15.75" customHeight="1"/>
    <row r="81" ht="15.75" customHeight="1"/>
    <row r="82" ht="15.75" customHeight="1"/>
    <row r="83" ht="15.75" customHeight="1"/>
    <row r="84" ht="15.75" customHeight="1"/>
    <row r="85" ht="15.75" customHeight="1"/>
    <row r="86" ht="15.75" customHeight="1"/>
    <row r="87" ht="15.75" customHeight="1"/>
    <row r="88" ht="15.75" customHeight="1"/>
    <row r="89" ht="15.75" customHeight="1"/>
    <row r="90" ht="15.75" customHeight="1"/>
    <row r="91" ht="15.75" customHeight="1"/>
    <row r="92" ht="15.75" customHeight="1"/>
    <row r="93" ht="15.75" customHeight="1"/>
    <row r="94" ht="15.75" customHeight="1"/>
    <row r="95" ht="15.75" customHeight="1"/>
    <row r="96" ht="15.75" customHeight="1"/>
    <row r="97" ht="15.75" customHeight="1"/>
    <row r="98" ht="15.75" customHeight="1"/>
    <row r="99" ht="15.75" customHeight="1"/>
    <row r="100" ht="15.75" customHeight="1"/>
    <row r="101" ht="15.75" customHeight="1"/>
    <row r="102" ht="15.75" customHeight="1"/>
    <row r="103" ht="15.75" customHeight="1"/>
    <row r="104" ht="15.75" customHeight="1"/>
    <row r="105" ht="15.75" customHeight="1"/>
    <row r="106" ht="15.75" customHeight="1"/>
    <row r="107" ht="15.75" customHeight="1"/>
    <row r="108" ht="15.75" customHeight="1"/>
    <row r="109" ht="15.75" customHeight="1"/>
    <row r="110" ht="15.75" customHeight="1"/>
    <row r="111" ht="15.75" customHeight="1"/>
    <row r="112" ht="15.75" customHeight="1"/>
    <row r="113" ht="15.75" customHeight="1"/>
    <row r="114" ht="15.75" customHeight="1"/>
    <row r="115" ht="15.75" customHeight="1"/>
    <row r="116" ht="15.75" customHeight="1"/>
    <row r="117" ht="15.75" customHeight="1"/>
    <row r="118" ht="15.75" customHeight="1"/>
    <row r="119" ht="15.75" customHeight="1"/>
    <row r="120" ht="15.75" customHeight="1"/>
    <row r="121" ht="15.75" customHeight="1"/>
    <row r="122" ht="15.75" customHeight="1"/>
    <row r="123" ht="15.75" customHeight="1"/>
    <row r="124" ht="15.75" customHeight="1"/>
    <row r="125" ht="15.75" customHeight="1"/>
    <row r="126" ht="15.75" customHeight="1"/>
    <row r="127" ht="15.75" customHeight="1"/>
    <row r="128" ht="15.75" customHeight="1"/>
    <row r="129" ht="15.75" customHeight="1"/>
    <row r="130" ht="15.75" customHeight="1"/>
    <row r="131" ht="15.75" customHeight="1"/>
    <row r="132" ht="15.75" customHeight="1"/>
    <row r="133" ht="15.75" customHeight="1"/>
    <row r="134" ht="15.75" customHeight="1"/>
    <row r="135" ht="15.75" customHeight="1"/>
    <row r="136" ht="15.75" customHeight="1"/>
    <row r="137" ht="15.75" customHeight="1"/>
    <row r="138" ht="15.75" customHeight="1"/>
    <row r="139" ht="15.75" customHeight="1"/>
    <row r="140" ht="15.75" customHeight="1"/>
    <row r="141" ht="15.75" customHeight="1"/>
    <row r="142" ht="15.75" customHeight="1"/>
    <row r="143" ht="15.75" customHeight="1"/>
    <row r="144" ht="15.75" customHeight="1"/>
    <row r="145" ht="15.75" customHeight="1"/>
    <row r="146" ht="15.75" customHeight="1"/>
    <row r="147" ht="15.75" customHeight="1"/>
    <row r="148" ht="15.75" customHeight="1"/>
    <row r="149" ht="15.75" customHeight="1"/>
    <row r="150" ht="15.75" customHeight="1"/>
    <row r="151" ht="15.75" customHeight="1"/>
    <row r="152" ht="15.75" customHeight="1"/>
    <row r="153" ht="15.75" customHeight="1"/>
    <row r="154" ht="15.75" customHeight="1"/>
    <row r="155" ht="15.75" customHeight="1"/>
    <row r="156" ht="15.75" customHeight="1"/>
    <row r="157" ht="15.75" customHeight="1"/>
    <row r="158" ht="15.75" customHeight="1"/>
    <row r="159" ht="15.75" customHeight="1"/>
    <row r="160" ht="15.75" customHeight="1"/>
    <row r="161" ht="15.75" customHeight="1"/>
    <row r="162" ht="15.75" customHeight="1"/>
    <row r="163" ht="15.75" customHeight="1"/>
    <row r="164" ht="15.75" customHeight="1"/>
    <row r="165" ht="15.75" customHeight="1"/>
    <row r="166" ht="15.75" customHeight="1"/>
    <row r="167" ht="15.75" customHeight="1"/>
    <row r="168" ht="15.75" customHeight="1"/>
    <row r="169" ht="15.75" customHeight="1"/>
    <row r="170" ht="15.75" customHeight="1"/>
    <row r="171" ht="15.75" customHeight="1"/>
    <row r="172" ht="15.75" customHeight="1"/>
    <row r="173" ht="15.75" customHeight="1"/>
    <row r="174" ht="15.75" customHeight="1"/>
    <row r="175" ht="15.75" customHeight="1"/>
    <row r="176" ht="15.75" customHeight="1"/>
    <row r="177" ht="15.75" customHeight="1"/>
    <row r="178" ht="15.75" customHeight="1"/>
    <row r="179" ht="15.75" customHeight="1"/>
    <row r="180" ht="15.75" customHeight="1"/>
    <row r="181" ht="15.75" customHeight="1"/>
    <row r="182" ht="15.75" customHeight="1"/>
    <row r="183" ht="15.75" customHeight="1"/>
    <row r="184" ht="15.75" customHeight="1"/>
    <row r="185" ht="15.75" customHeight="1"/>
    <row r="186" ht="15.75" customHeight="1"/>
    <row r="187" ht="15.75" customHeight="1"/>
    <row r="188" ht="15.75" customHeight="1"/>
    <row r="189" ht="15.75" customHeight="1"/>
    <row r="190" ht="15.75" customHeight="1"/>
    <row r="191" ht="15.75" customHeight="1"/>
    <row r="192" ht="15.75" customHeight="1"/>
    <row r="193" ht="15.75" customHeight="1"/>
    <row r="194" ht="15.75" customHeight="1"/>
    <row r="195" ht="15.75" customHeight="1"/>
    <row r="196" ht="15.75" customHeight="1"/>
    <row r="197" ht="15.75" customHeight="1"/>
    <row r="198" ht="15.75" customHeight="1"/>
    <row r="199" ht="15.75" customHeight="1"/>
    <row r="200" ht="15.75" customHeight="1"/>
    <row r="201" ht="15.75" customHeight="1"/>
    <row r="202" ht="15.75" customHeight="1"/>
    <row r="203" ht="15.75" customHeight="1"/>
    <row r="204" ht="15.75" customHeight="1"/>
    <row r="205" ht="15.75" customHeight="1"/>
    <row r="206" ht="15.75" customHeight="1"/>
    <row r="207" ht="15.75" customHeight="1"/>
    <row r="208" ht="15.75" customHeight="1"/>
    <row r="209" ht="15.75" customHeight="1"/>
    <row r="210" ht="15.75" customHeight="1"/>
    <row r="211" ht="15.75" customHeight="1"/>
    <row r="212" ht="15.75" customHeight="1"/>
    <row r="213" ht="15.75" customHeight="1"/>
    <row r="214" ht="15.75" customHeight="1"/>
    <row r="215" ht="15.75" customHeight="1"/>
    <row r="216" ht="15.75" customHeight="1"/>
    <row r="217" ht="15.75" customHeight="1"/>
    <row r="218" ht="15.75" customHeight="1"/>
    <row r="219" ht="15.75" customHeight="1"/>
    <row r="220" ht="15.75" customHeight="1"/>
    <row r="221" ht="15.75" customHeight="1"/>
    <row r="222" ht="15.75" customHeight="1"/>
    <row r="223" ht="15.75" customHeight="1"/>
    <row r="224" ht="15.75" customHeight="1"/>
    <row r="225" ht="15.75" customHeight="1"/>
    <row r="226" ht="15.75" customHeight="1"/>
    <row r="227" ht="15.75" customHeight="1"/>
    <row r="228" ht="15.75" customHeight="1"/>
    <row r="229" ht="15.75" customHeight="1"/>
    <row r="230" ht="15.75" customHeight="1"/>
    <row r="231" ht="15.75" customHeight="1"/>
    <row r="232" ht="15.75" customHeight="1"/>
    <row r="233" ht="15.75" customHeight="1"/>
    <row r="234" ht="15.75" customHeight="1"/>
    <row r="235" ht="15.75" customHeight="1"/>
    <row r="236" ht="15.75" customHeight="1"/>
    <row r="237" ht="15.75" customHeight="1"/>
    <row r="238" ht="15.75" customHeight="1"/>
    <row r="239" ht="15.75" customHeight="1"/>
    <row r="240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</sheetPr>
  <sheetViews>
    <sheetView workbookViewId="0"/>
  </sheetViews>
  <sheetFormatPr customHeight="1" defaultColWidth="12.63" defaultRowHeight="15.0"/>
  <cols>
    <col customWidth="1" min="1" max="1" width="12.63"/>
    <col customWidth="1" min="2" max="2" width="21.63"/>
    <col customWidth="1" min="3" max="3" width="16.5"/>
    <col customWidth="1" min="4" max="6" width="12.63"/>
  </cols>
  <sheetData>
    <row r="1" ht="15.75" customHeight="1">
      <c r="A1" s="71" t="s">
        <v>153</v>
      </c>
      <c r="B1" s="71" t="s">
        <v>154</v>
      </c>
      <c r="C1" s="71" t="s">
        <v>155</v>
      </c>
    </row>
    <row r="2" ht="15.75" customHeight="1">
      <c r="A2" s="71">
        <v>11.0</v>
      </c>
      <c r="B2" s="71" t="s">
        <v>156</v>
      </c>
      <c r="C2" s="71" t="s">
        <v>157</v>
      </c>
    </row>
    <row r="3" ht="15.75" customHeight="1">
      <c r="A3" s="71">
        <v>12.0</v>
      </c>
      <c r="B3" s="71" t="s">
        <v>158</v>
      </c>
      <c r="C3" s="71" t="s">
        <v>157</v>
      </c>
    </row>
    <row r="4" ht="15.75" customHeight="1">
      <c r="A4" s="71">
        <v>13.0</v>
      </c>
      <c r="B4" s="71" t="s">
        <v>159</v>
      </c>
      <c r="C4" s="71" t="s">
        <v>157</v>
      </c>
    </row>
    <row r="5" ht="15.75" customHeight="1">
      <c r="A5" s="71">
        <v>14.0</v>
      </c>
      <c r="B5" s="71" t="s">
        <v>160</v>
      </c>
      <c r="C5" s="71" t="s">
        <v>157</v>
      </c>
    </row>
    <row r="6" ht="15.75" customHeight="1">
      <c r="A6" s="71">
        <v>15.0</v>
      </c>
      <c r="B6" s="71" t="s">
        <v>161</v>
      </c>
      <c r="C6" s="71" t="s">
        <v>157</v>
      </c>
    </row>
    <row r="7" ht="15.75" customHeight="1">
      <c r="A7" s="71">
        <v>16.0</v>
      </c>
      <c r="B7" s="71" t="s">
        <v>162</v>
      </c>
      <c r="C7" s="71" t="s">
        <v>157</v>
      </c>
    </row>
    <row r="8" ht="15.75" customHeight="1">
      <c r="A8" s="71">
        <v>17.0</v>
      </c>
      <c r="B8" s="71" t="s">
        <v>163</v>
      </c>
      <c r="C8" s="71" t="s">
        <v>157</v>
      </c>
    </row>
    <row r="9" ht="15.75" customHeight="1">
      <c r="A9" s="71">
        <v>18.0</v>
      </c>
      <c r="B9" s="71" t="s">
        <v>164</v>
      </c>
      <c r="C9" s="71" t="s">
        <v>157</v>
      </c>
    </row>
    <row r="10" ht="15.75" customHeight="1">
      <c r="A10" s="71">
        <v>19.0</v>
      </c>
      <c r="B10" s="71" t="s">
        <v>165</v>
      </c>
      <c r="C10" s="71" t="s">
        <v>157</v>
      </c>
    </row>
    <row r="11" ht="15.75" customHeight="1">
      <c r="A11" s="71">
        <v>21.0</v>
      </c>
      <c r="B11" s="71" t="s">
        <v>166</v>
      </c>
      <c r="C11" s="71" t="s">
        <v>157</v>
      </c>
    </row>
    <row r="12" ht="15.75" customHeight="1">
      <c r="A12" s="71">
        <v>31.0</v>
      </c>
      <c r="B12" s="71" t="s">
        <v>167</v>
      </c>
      <c r="C12" s="71" t="s">
        <v>168</v>
      </c>
    </row>
    <row r="13" ht="15.75" customHeight="1">
      <c r="A13" s="71">
        <v>32.0</v>
      </c>
      <c r="B13" s="71" t="s">
        <v>169</v>
      </c>
      <c r="C13" s="71" t="s">
        <v>168</v>
      </c>
    </row>
    <row r="14" ht="15.75" customHeight="1">
      <c r="A14" s="71">
        <v>33.0</v>
      </c>
      <c r="B14" s="71" t="s">
        <v>170</v>
      </c>
      <c r="C14" s="71" t="s">
        <v>168</v>
      </c>
    </row>
    <row r="15" ht="15.75" customHeight="1">
      <c r="A15" s="71">
        <v>34.0</v>
      </c>
      <c r="B15" s="71" t="s">
        <v>171</v>
      </c>
      <c r="C15" s="71" t="s">
        <v>168</v>
      </c>
    </row>
    <row r="16" ht="15.75" customHeight="1">
      <c r="A16" s="71">
        <v>35.0</v>
      </c>
      <c r="B16" s="71" t="s">
        <v>172</v>
      </c>
      <c r="C16" s="71" t="s">
        <v>168</v>
      </c>
    </row>
    <row r="17" ht="15.75" customHeight="1">
      <c r="A17" s="71">
        <v>36.0</v>
      </c>
      <c r="B17" s="71" t="s">
        <v>173</v>
      </c>
      <c r="C17" s="71" t="s">
        <v>168</v>
      </c>
    </row>
    <row r="18" ht="15.75" customHeight="1">
      <c r="A18" s="71">
        <v>51.0</v>
      </c>
      <c r="B18" s="71" t="s">
        <v>174</v>
      </c>
      <c r="C18" s="71" t="s">
        <v>175</v>
      </c>
    </row>
    <row r="19" ht="15.75" customHeight="1">
      <c r="A19" s="71">
        <v>52.0</v>
      </c>
      <c r="B19" s="71" t="s">
        <v>176</v>
      </c>
      <c r="C19" s="71" t="s">
        <v>175</v>
      </c>
    </row>
    <row r="20" ht="15.75" customHeight="1">
      <c r="A20" s="71">
        <v>53.0</v>
      </c>
      <c r="B20" s="71" t="s">
        <v>177</v>
      </c>
      <c r="C20" s="71" t="s">
        <v>175</v>
      </c>
    </row>
    <row r="21" ht="15.75" customHeight="1">
      <c r="A21" s="71">
        <v>61.0</v>
      </c>
      <c r="B21" s="71" t="s">
        <v>178</v>
      </c>
      <c r="C21" s="71" t="s">
        <v>179</v>
      </c>
    </row>
    <row r="22" ht="15.75" customHeight="1">
      <c r="A22" s="71">
        <v>62.0</v>
      </c>
      <c r="B22" s="71" t="s">
        <v>180</v>
      </c>
      <c r="C22" s="71" t="s">
        <v>179</v>
      </c>
    </row>
    <row r="23" ht="15.75" customHeight="1">
      <c r="A23" s="71">
        <v>63.0</v>
      </c>
      <c r="B23" s="71" t="s">
        <v>181</v>
      </c>
      <c r="C23" s="71" t="s">
        <v>179</v>
      </c>
    </row>
    <row r="24" ht="15.75" customHeight="1">
      <c r="A24" s="71">
        <v>64.0</v>
      </c>
      <c r="B24" s="71" t="s">
        <v>182</v>
      </c>
      <c r="C24" s="71" t="s">
        <v>179</v>
      </c>
    </row>
    <row r="25" ht="15.75" customHeight="1">
      <c r="A25" s="71">
        <v>65.0</v>
      </c>
      <c r="B25" s="71" t="s">
        <v>183</v>
      </c>
      <c r="C25" s="71" t="s">
        <v>179</v>
      </c>
    </row>
    <row r="26" ht="15.75" customHeight="1">
      <c r="A26" s="71">
        <v>71.0</v>
      </c>
      <c r="B26" s="71" t="s">
        <v>184</v>
      </c>
      <c r="C26" s="71" t="s">
        <v>185</v>
      </c>
    </row>
    <row r="27" ht="15.75" customHeight="1">
      <c r="A27" s="71">
        <v>72.0</v>
      </c>
      <c r="B27" s="71" t="s">
        <v>186</v>
      </c>
      <c r="C27" s="71" t="s">
        <v>185</v>
      </c>
    </row>
    <row r="28" ht="15.75" customHeight="1">
      <c r="A28" s="71">
        <v>73.0</v>
      </c>
      <c r="B28" s="71" t="s">
        <v>187</v>
      </c>
      <c r="C28" s="71" t="s">
        <v>185</v>
      </c>
    </row>
    <row r="29" ht="15.75" customHeight="1">
      <c r="A29" s="71">
        <v>74.0</v>
      </c>
      <c r="B29" s="71" t="s">
        <v>188</v>
      </c>
      <c r="C29" s="71" t="s">
        <v>185</v>
      </c>
    </row>
    <row r="30" ht="15.75" customHeight="1">
      <c r="A30" s="71">
        <v>75.0</v>
      </c>
      <c r="B30" s="71" t="s">
        <v>189</v>
      </c>
      <c r="C30" s="71" t="s">
        <v>185</v>
      </c>
    </row>
    <row r="31" ht="15.75" customHeight="1">
      <c r="A31" s="71">
        <v>76.0</v>
      </c>
      <c r="B31" s="71" t="s">
        <v>190</v>
      </c>
      <c r="C31" s="71" t="s">
        <v>185</v>
      </c>
    </row>
    <row r="32" ht="15.75" customHeight="1">
      <c r="A32" s="71">
        <v>81.0</v>
      </c>
      <c r="B32" s="71" t="s">
        <v>191</v>
      </c>
      <c r="C32" s="71" t="s">
        <v>191</v>
      </c>
    </row>
    <row r="33" ht="15.75" customHeight="1">
      <c r="A33" s="71">
        <v>82.0</v>
      </c>
      <c r="B33" s="71" t="s">
        <v>192</v>
      </c>
      <c r="C33" s="71" t="s">
        <v>191</v>
      </c>
    </row>
    <row r="34" ht="15.75" customHeight="1">
      <c r="A34" s="71">
        <v>91.0</v>
      </c>
      <c r="B34" s="71" t="s">
        <v>193</v>
      </c>
      <c r="C34" s="71" t="s">
        <v>193</v>
      </c>
    </row>
    <row r="35" ht="15.75" customHeight="1">
      <c r="A35" s="71">
        <v>92.0</v>
      </c>
      <c r="B35" s="71" t="s">
        <v>194</v>
      </c>
      <c r="C35" s="71" t="s">
        <v>193</v>
      </c>
    </row>
    <row r="36" ht="15.75" customHeight="1">
      <c r="A36" s="71">
        <v>93.0</v>
      </c>
      <c r="B36" s="71" t="s">
        <v>195</v>
      </c>
      <c r="C36" s="71" t="s">
        <v>193</v>
      </c>
    </row>
    <row r="37" ht="15.75" customHeight="1">
      <c r="A37" s="71">
        <v>94.0</v>
      </c>
      <c r="B37" s="71" t="s">
        <v>196</v>
      </c>
      <c r="C37" s="71" t="s">
        <v>193</v>
      </c>
    </row>
    <row r="38" ht="15.75" customHeight="1">
      <c r="A38" s="71">
        <v>95.0</v>
      </c>
      <c r="B38" s="71" t="s">
        <v>197</v>
      </c>
      <c r="C38" s="71" t="s">
        <v>193</v>
      </c>
    </row>
    <row r="39" ht="15.75" customHeight="1">
      <c r="A39" s="71">
        <v>96.0</v>
      </c>
      <c r="B39" s="71" t="s">
        <v>198</v>
      </c>
      <c r="C39" s="71" t="s">
        <v>193</v>
      </c>
    </row>
    <row r="40" ht="15.75" customHeight="1">
      <c r="A40" s="71">
        <v>5.0</v>
      </c>
      <c r="B40" s="71" t="s">
        <v>199</v>
      </c>
      <c r="C40" s="71" t="s">
        <v>199</v>
      </c>
    </row>
    <row r="41" ht="15.75" customHeight="1"/>
    <row r="42" ht="15.75" customHeight="1"/>
    <row r="43" ht="15.75" customHeight="1"/>
    <row r="44" ht="15.75" customHeight="1"/>
    <row r="45" ht="15.75" customHeight="1"/>
    <row r="46" ht="15.75" customHeight="1"/>
    <row r="47" ht="15.75" customHeight="1"/>
    <row r="48" ht="15.75" customHeight="1"/>
    <row r="49" ht="15.75" customHeight="1"/>
    <row r="50" ht="15.75" customHeight="1"/>
    <row r="51" ht="15.75" customHeight="1"/>
    <row r="52" ht="15.75" customHeight="1"/>
    <row r="53" ht="15.75" customHeight="1"/>
    <row r="54" ht="15.75" customHeight="1"/>
    <row r="55" ht="15.75" customHeight="1"/>
    <row r="56" ht="15.75" customHeight="1"/>
    <row r="57" ht="15.75" customHeight="1"/>
    <row r="58" ht="15.75" customHeight="1"/>
    <row r="59" ht="15.75" customHeight="1"/>
    <row r="60" ht="15.75" customHeight="1"/>
    <row r="61" ht="15.75" customHeight="1"/>
    <row r="62" ht="15.75" customHeight="1"/>
    <row r="63" ht="15.75" customHeight="1"/>
    <row r="64" ht="15.75" customHeight="1"/>
    <row r="65" ht="15.75" customHeight="1"/>
    <row r="66" ht="15.75" customHeight="1"/>
    <row r="67" ht="15.75" customHeight="1"/>
    <row r="68" ht="15.75" customHeight="1"/>
    <row r="69" ht="15.75" customHeight="1"/>
    <row r="70" ht="15.75" customHeight="1"/>
    <row r="71" ht="15.75" customHeight="1"/>
    <row r="72" ht="15.75" customHeight="1"/>
    <row r="73" ht="15.75" customHeight="1"/>
    <row r="74" ht="15.75" customHeight="1"/>
    <row r="75" ht="15.75" customHeight="1"/>
    <row r="76" ht="15.75" customHeight="1"/>
    <row r="77" ht="15.75" customHeight="1"/>
    <row r="78" ht="15.75" customHeight="1"/>
    <row r="79" ht="15.75" customHeight="1"/>
    <row r="80" ht="15.75" customHeight="1"/>
    <row r="81" ht="15.75" customHeight="1"/>
    <row r="82" ht="15.75" customHeight="1"/>
    <row r="83" ht="15.75" customHeight="1"/>
    <row r="84" ht="15.75" customHeight="1"/>
    <row r="85" ht="15.75" customHeight="1"/>
    <row r="86" ht="15.75" customHeight="1"/>
    <row r="87" ht="15.75" customHeight="1"/>
    <row r="88" ht="15.75" customHeight="1"/>
    <row r="89" ht="15.75" customHeight="1"/>
    <row r="90" ht="15.75" customHeight="1"/>
    <row r="91" ht="15.75" customHeight="1"/>
    <row r="92" ht="15.75" customHeight="1"/>
    <row r="93" ht="15.75" customHeight="1"/>
    <row r="94" ht="15.75" customHeight="1"/>
    <row r="95" ht="15.75" customHeight="1"/>
    <row r="96" ht="15.75" customHeight="1"/>
    <row r="97" ht="15.75" customHeight="1"/>
    <row r="98" ht="15.75" customHeight="1"/>
    <row r="99" ht="15.75" customHeight="1"/>
    <row r="100" ht="15.75" customHeight="1"/>
    <row r="101" ht="15.75" customHeight="1"/>
    <row r="102" ht="15.75" customHeight="1"/>
    <row r="103" ht="15.75" customHeight="1"/>
    <row r="104" ht="15.75" customHeight="1"/>
    <row r="105" ht="15.75" customHeight="1"/>
    <row r="106" ht="15.75" customHeight="1"/>
    <row r="107" ht="15.75" customHeight="1"/>
    <row r="108" ht="15.75" customHeight="1"/>
    <row r="109" ht="15.75" customHeight="1"/>
    <row r="110" ht="15.75" customHeight="1"/>
    <row r="111" ht="15.75" customHeight="1"/>
    <row r="112" ht="15.75" customHeight="1"/>
    <row r="113" ht="15.75" customHeight="1"/>
    <row r="114" ht="15.75" customHeight="1"/>
    <row r="115" ht="15.75" customHeight="1"/>
    <row r="116" ht="15.75" customHeight="1"/>
    <row r="117" ht="15.75" customHeight="1"/>
    <row r="118" ht="15.75" customHeight="1"/>
    <row r="119" ht="15.75" customHeight="1"/>
    <row r="120" ht="15.75" customHeight="1"/>
    <row r="121" ht="15.75" customHeight="1"/>
    <row r="122" ht="15.75" customHeight="1"/>
    <row r="123" ht="15.75" customHeight="1"/>
    <row r="124" ht="15.75" customHeight="1"/>
    <row r="125" ht="15.75" customHeight="1"/>
    <row r="126" ht="15.75" customHeight="1"/>
    <row r="127" ht="15.75" customHeight="1"/>
    <row r="128" ht="15.75" customHeight="1"/>
    <row r="129" ht="15.75" customHeight="1"/>
    <row r="130" ht="15.75" customHeight="1"/>
    <row r="131" ht="15.75" customHeight="1"/>
    <row r="132" ht="15.75" customHeight="1"/>
    <row r="133" ht="15.75" customHeight="1"/>
    <row r="134" ht="15.75" customHeight="1"/>
    <row r="135" ht="15.75" customHeight="1"/>
    <row r="136" ht="15.75" customHeight="1"/>
    <row r="137" ht="15.75" customHeight="1"/>
    <row r="138" ht="15.75" customHeight="1"/>
    <row r="139" ht="15.75" customHeight="1"/>
    <row r="140" ht="15.75" customHeight="1"/>
    <row r="141" ht="15.75" customHeight="1"/>
    <row r="142" ht="15.75" customHeight="1"/>
    <row r="143" ht="15.75" customHeight="1"/>
    <row r="144" ht="15.75" customHeight="1"/>
    <row r="145" ht="15.75" customHeight="1"/>
    <row r="146" ht="15.75" customHeight="1"/>
    <row r="147" ht="15.75" customHeight="1"/>
    <row r="148" ht="15.75" customHeight="1"/>
    <row r="149" ht="15.75" customHeight="1"/>
    <row r="150" ht="15.75" customHeight="1"/>
    <row r="151" ht="15.75" customHeight="1"/>
    <row r="152" ht="15.75" customHeight="1"/>
    <row r="153" ht="15.75" customHeight="1"/>
    <row r="154" ht="15.75" customHeight="1"/>
    <row r="155" ht="15.75" customHeight="1"/>
    <row r="156" ht="15.75" customHeight="1"/>
    <row r="157" ht="15.75" customHeight="1"/>
    <row r="158" ht="15.75" customHeight="1"/>
    <row r="159" ht="15.75" customHeight="1"/>
    <row r="160" ht="15.75" customHeight="1"/>
    <row r="161" ht="15.75" customHeight="1"/>
    <row r="162" ht="15.75" customHeight="1"/>
    <row r="163" ht="15.75" customHeight="1"/>
    <row r="164" ht="15.75" customHeight="1"/>
    <row r="165" ht="15.75" customHeight="1"/>
    <row r="166" ht="15.75" customHeight="1"/>
    <row r="167" ht="15.75" customHeight="1"/>
    <row r="168" ht="15.75" customHeight="1"/>
    <row r="169" ht="15.75" customHeight="1"/>
    <row r="170" ht="15.75" customHeight="1"/>
    <row r="171" ht="15.75" customHeight="1"/>
    <row r="172" ht="15.75" customHeight="1"/>
    <row r="173" ht="15.75" customHeight="1"/>
    <row r="174" ht="15.75" customHeight="1"/>
    <row r="175" ht="15.75" customHeight="1"/>
    <row r="176" ht="15.75" customHeight="1"/>
    <row r="177" ht="15.75" customHeight="1"/>
    <row r="178" ht="15.75" customHeight="1"/>
    <row r="179" ht="15.75" customHeight="1"/>
    <row r="180" ht="15.75" customHeight="1"/>
    <row r="181" ht="15.75" customHeight="1"/>
    <row r="182" ht="15.75" customHeight="1"/>
    <row r="183" ht="15.75" customHeight="1"/>
    <row r="184" ht="15.75" customHeight="1"/>
    <row r="185" ht="15.75" customHeight="1"/>
    <row r="186" ht="15.75" customHeight="1"/>
    <row r="187" ht="15.75" customHeight="1"/>
    <row r="188" ht="15.75" customHeight="1"/>
    <row r="189" ht="15.75" customHeight="1"/>
    <row r="190" ht="15.75" customHeight="1"/>
    <row r="191" ht="15.75" customHeight="1"/>
    <row r="192" ht="15.75" customHeight="1"/>
    <row r="193" ht="15.75" customHeight="1"/>
    <row r="194" ht="15.75" customHeight="1"/>
    <row r="195" ht="15.75" customHeight="1"/>
    <row r="196" ht="15.75" customHeight="1"/>
    <row r="197" ht="15.75" customHeight="1"/>
    <row r="198" ht="15.75" customHeight="1"/>
    <row r="199" ht="15.75" customHeight="1"/>
    <row r="200" ht="15.75" customHeight="1"/>
    <row r="201" ht="15.75" customHeight="1"/>
    <row r="202" ht="15.75" customHeight="1"/>
    <row r="203" ht="15.75" customHeight="1"/>
    <row r="204" ht="15.75" customHeight="1"/>
    <row r="205" ht="15.75" customHeight="1"/>
    <row r="206" ht="15.75" customHeight="1"/>
    <row r="207" ht="15.75" customHeight="1"/>
    <row r="208" ht="15.75" customHeight="1"/>
    <row r="209" ht="15.75" customHeight="1"/>
    <row r="210" ht="15.75" customHeight="1"/>
    <row r="211" ht="15.75" customHeight="1"/>
    <row r="212" ht="15.75" customHeight="1"/>
    <row r="213" ht="15.75" customHeight="1"/>
    <row r="214" ht="15.75" customHeight="1"/>
    <row r="215" ht="15.75" customHeight="1"/>
    <row r="216" ht="15.75" customHeight="1"/>
    <row r="217" ht="15.75" customHeight="1"/>
    <row r="218" ht="15.75" customHeight="1"/>
    <row r="219" ht="15.75" customHeight="1"/>
    <row r="220" ht="15.75" customHeight="1"/>
    <row r="221" ht="15.75" customHeight="1"/>
    <row r="222" ht="15.75" customHeight="1"/>
    <row r="223" ht="15.75" customHeight="1"/>
    <row r="224" ht="15.75" customHeight="1"/>
    <row r="225" ht="15.75" customHeight="1"/>
    <row r="226" ht="15.75" customHeight="1"/>
    <row r="227" ht="15.75" customHeight="1"/>
    <row r="228" ht="15.75" customHeight="1"/>
    <row r="229" ht="15.75" customHeight="1"/>
    <row r="230" ht="15.75" customHeight="1"/>
    <row r="231" ht="15.75" customHeight="1"/>
    <row r="232" ht="15.75" customHeight="1"/>
    <row r="233" ht="15.75" customHeight="1"/>
    <row r="234" ht="15.75" customHeight="1"/>
    <row r="235" ht="15.75" customHeight="1"/>
    <row r="236" ht="15.75" customHeight="1"/>
    <row r="237" ht="15.75" customHeight="1"/>
    <row r="238" ht="15.75" customHeight="1"/>
    <row r="239" ht="15.75" customHeight="1"/>
    <row r="240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drawing r:id="rId1"/>
</worksheet>
</file>